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2.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12.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comments13.xml" ContentType="application/vnd.openxmlformats-officedocument.spreadsheetml.comments+xml"/>
  <Override PartName="/xl/threadedComments/threadedComment5.xml" ContentType="application/vnd.ms-excel.threadedcomments+xml"/>
  <Override PartName="/xl/documenttasks/documenttask3.xml" ContentType="application/vnd.ms-excel.documenttasks+xml"/>
  <Override PartName="/xl/comments14.xml" ContentType="application/vnd.openxmlformats-officedocument.spreadsheetml.comments+xml"/>
  <Override PartName="/xl/threadedComments/threadedComment6.xml" ContentType="application/vnd.ms-excel.threadedcomments+xml"/>
  <Override PartName="/xl/comments15.xml" ContentType="application/vnd.openxmlformats-officedocument.spreadsheetml.comments+xml"/>
  <Override PartName="/xl/threadedComments/threadedComment7.xml" ContentType="application/vnd.ms-excel.threadedcomments+xml"/>
  <Override PartName="/xl/documenttasks/documenttask4.xml" ContentType="application/vnd.ms-excel.documenttasks+xml"/>
  <Override PartName="/xl/comments16.xml" ContentType="application/vnd.openxmlformats-officedocument.spreadsheetml.comments+xml"/>
  <Override PartName="/xl/threadedComments/threadedComment8.xml" ContentType="application/vnd.ms-excel.threadedcomments+xml"/>
  <Override PartName="/xl/documenttasks/documenttask5.xml" ContentType="application/vnd.ms-excel.documenttasks+xml"/>
  <Override PartName="/xl/comments17.xml" ContentType="application/vnd.openxmlformats-officedocument.spreadsheetml.comments+xml"/>
  <Override PartName="/xl/threadedComments/threadedComment9.xml" ContentType="application/vnd.ms-excel.threadedcomments+xml"/>
  <Override PartName="/xl/documenttasks/documenttask6.xml" ContentType="application/vnd.ms-excel.documenttask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1.xml" ContentType="application/vnd.openxmlformats-officedocument.drawing+xml"/>
  <Override PartName="/xl/comments22.xml" ContentType="application/vnd.openxmlformats-officedocument.spreadsheetml.comments+xml"/>
  <Override PartName="/xl/drawings/drawing2.xml" ContentType="application/vnd.openxmlformats-officedocument.drawing+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drawings/drawing3.xml" ContentType="application/vnd.openxmlformats-officedocument.drawing+xml"/>
  <Override PartName="/xl/comments27.xml" ContentType="application/vnd.openxmlformats-officedocument.spreadsheetml.comments+xml"/>
  <Override PartName="/xl/threadedComments/threadedComment10.xml" ContentType="application/vnd.ms-excel.threadedcomments+xml"/>
  <Override PartName="/xl/comments28.xml" ContentType="application/vnd.openxmlformats-officedocument.spreadsheetml.comments+xml"/>
  <Override PartName="/xl/threadedComments/threadedComment11.xml" ContentType="application/vnd.ms-excel.threadedcomments+xml"/>
  <Override PartName="/xl/documenttasks/documenttask7.xml" ContentType="application/vnd.ms-excel.documenttasks+xml"/>
  <Override PartName="/xl/comments29.xml" ContentType="application/vnd.openxmlformats-officedocument.spreadsheetml.comments+xml"/>
  <Override PartName="/xl/comments30.xml" ContentType="application/vnd.openxmlformats-officedocument.spreadsheetml.comments+xml"/>
  <Override PartName="/xl/threadedComments/threadedComment12.xml" ContentType="application/vnd.ms-excel.threadedcomments+xml"/>
  <Override PartName="/xl/comments31.xml" ContentType="application/vnd.openxmlformats-officedocument.spreadsheetml.comments+xml"/>
  <Override PartName="/xl/threadedComments/threadedComment13.xml" ContentType="application/vnd.ms-excel.threadedcomments+xml"/>
  <Override PartName="/xl/comments32.xml" ContentType="application/vnd.openxmlformats-officedocument.spreadsheetml.comments+xml"/>
  <Override PartName="/xl/drawings/drawing4.xml" ContentType="application/vnd.openxmlformats-officedocument.drawing+xml"/>
  <Override PartName="/xl/comments3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tliidp.sharepoint.com/sites/TeamITProject-2567_APIManagementforMARS/Shared Documents/30_Design/03 Design (X10)/"/>
    </mc:Choice>
  </mc:AlternateContent>
  <xr:revisionPtr revIDLastSave="0" documentId="8_{558F0758-439E-45B9-9B11-A33D1B9B12FC}" xr6:coauthVersionLast="47" xr6:coauthVersionMax="47" xr10:uidLastSave="{00000000-0000-0000-0000-000000000000}"/>
  <bookViews>
    <workbookView xWindow="-110" yWindow="-110" windowWidth="19420" windowHeight="11500" firstSheet="62" activeTab="62" xr2:uid="{00000000-000D-0000-FFFF-FFFF00000000}"/>
  </bookViews>
  <sheets>
    <sheet name="Sheet1" sheetId="57" state="hidden" r:id="rId1"/>
    <sheet name="DC consume" sheetId="2" r:id="rId2"/>
    <sheet name="API TLI Producer" sheetId="1" r:id="rId3"/>
    <sheet name="API InsureMO Producer" sheetId="3" r:id="rId4"/>
    <sheet name="API lists TLI" sheetId="4" r:id="rId5"/>
    <sheet name="Query Customer Tier" sheetId="56" r:id="rId6"/>
    <sheet name="UW Status Update" sheetId="5" state="hidden" r:id="rId7"/>
    <sheet name="UW Status Update_V2" sheetId="6" r:id="rId8"/>
    <sheet name="Submit Proposal and Upload Docu" sheetId="7" r:id="rId9"/>
    <sheet name="Stamp Duty API" sheetId="8" r:id="rId10"/>
    <sheet name="(New)Refund payment service" sheetId="9" state="hidden" r:id="rId11"/>
    <sheet name="(New)Reject payment Service" sheetId="10" state="hidden" r:id="rId12"/>
    <sheet name="Create Customer API" sheetId="11" r:id="rId13"/>
    <sheet name="Policy Printing API" sheetId="12" state="hidden" r:id="rId14"/>
    <sheet name="Policy Printing API_V2_16092025" sheetId="13" state="hidden" r:id="rId15"/>
    <sheet name="Send Billing Info API" sheetId="14" state="hidden" r:id="rId16"/>
    <sheet name="Policy Printing API_MVP1" sheetId="16" state="hidden" r:id="rId17"/>
    <sheet name="Policy Printing API_V3_20112025" sheetId="59" r:id="rId18"/>
    <sheet name="Update Claim Movement API" sheetId="71" r:id="rId19"/>
    <sheet name="Update Proposal Movement API" sheetId="62" r:id="rId20"/>
    <sheet name="Sheet3" sheetId="69" r:id="rId21"/>
    <sheet name="NB Query Proposal List API" sheetId="66" r:id="rId22"/>
    <sheet name="Get Sum CI Multipay API" sheetId="72" r:id="rId23"/>
    <sheet name="NB Retrieve UW Rule InfoIMOAPI " sheetId="65" r:id="rId24"/>
    <sheet name="RetrieveInfoforUWRule API" sheetId="17" r:id="rId25"/>
    <sheet name="Query Agent Risk API" sheetId="55" r:id="rId26"/>
    <sheet name="Initiate Doctor Consultation AP" sheetId="15" r:id="rId27"/>
    <sheet name="PDPA" sheetId="61" r:id="rId28"/>
    <sheet name="PersonVerfication-PEP-SYS" sheetId="18" r:id="rId29"/>
    <sheet name="Personal Verification" sheetId="19" r:id="rId30"/>
    <sheet name="RiskScoring-Exp" sheetId="20" r:id="rId31"/>
    <sheet name="RiskScoring-sys" sheetId="21" r:id="rId32"/>
    <sheet name="sales-information-sys" sheetId="22" r:id="rId33"/>
    <sheet name="E Payment" sheetId="23" r:id="rId34"/>
    <sheet name="(New) Request Payment Cancellat" sheetId="24" r:id="rId35"/>
    <sheet name="Refund Payment" sheetId="25" r:id="rId36"/>
    <sheet name="Reject Payment" sheetId="26" r:id="rId37"/>
    <sheet name="Notification Policy Delivery AP" sheetId="27" r:id="rId38"/>
    <sheet name="Notification Policy Delivery Re" sheetId="28" r:id="rId39"/>
    <sheet name="Update Policy Receive Date" sheetId="29" r:id="rId40"/>
    <sheet name="SubmitCommission" sheetId="30" r:id="rId41"/>
    <sheet name="Sheet2" sheetId="63" r:id="rId42"/>
    <sheet name="Email Service" sheetId="32" r:id="rId43"/>
    <sheet name="Generate Letter Service (2)" sheetId="53" state="hidden" r:id="rId44"/>
    <sheet name="Generate Letter Service (Send B" sheetId="34" state="hidden" r:id="rId45"/>
    <sheet name="SMS Service" sheetId="31" r:id="rId46"/>
    <sheet name="Generate Letter Service" sheetId="33" r:id="rId47"/>
    <sheet name="For Arinee" sheetId="64" r:id="rId48"/>
    <sheet name="Send Billing Medical Info SYS" sheetId="58" r:id="rId49"/>
    <sheet name="Search KYC" sheetId="35" r:id="rId50"/>
    <sheet name="backup_Update Docmument Status" sheetId="36" r:id="rId51"/>
    <sheet name="backup_SMS Service" sheetId="37" r:id="rId52"/>
    <sheet name="backup_Email Service" sheetId="38" r:id="rId53"/>
    <sheet name="backup_Policy Printing API" sheetId="39" r:id="rId54"/>
    <sheet name="Validate-Sales-illustration" sheetId="40" r:id="rId55"/>
    <sheet name="Search Billing Number NDID" sheetId="41" r:id="rId56"/>
    <sheet name="Save Billing Number NDID" sheetId="42" r:id="rId57"/>
    <sheet name="InitiateInvestigation" sheetId="43" r:id="rId58"/>
    <sheet name="CancelInvestigation" sheetId="44" r:id="rId59"/>
    <sheet name="Request Claim Reversal" sheetId="45" r:id="rId60"/>
    <sheet name="Update Claim Reversal Status" sheetId="46" r:id="rId61"/>
    <sheet name="Consent Register" sheetId="48" r:id="rId62"/>
    <sheet name="Receipt Printing API" sheetId="54" r:id="rId63"/>
    <sheet name="API-UNW-Generate Sales illustra" sheetId="67" r:id="rId64"/>
    <sheet name="Register Collection API" sheetId="50" r:id="rId65"/>
    <sheet name="Initiate Recurring Update API" sheetId="52" r:id="rId66"/>
    <sheet name="Temp Receipt Number Submit API" sheetId="51" r:id="rId67"/>
    <sheet name="Insert FATCA" sheetId="60" r:id="rId68"/>
  </sheets>
  <definedNames>
    <definedName name="_xlnm._FilterDatabase" localSheetId="65" hidden="1">'Initiate Recurring Update API'!$J$21</definedName>
    <definedName name="_xlnm._FilterDatabase" localSheetId="45" hidden="1">'SMS Service'!$A$94:$H$104</definedName>
    <definedName name="AddressInfoList_list">!$A$48:$G$64</definedName>
    <definedName name="Z_4A56F7F6_4E79_49A1_A88F_FAC8AB32C8DF_.wvu.FilterData" localSheetId="2" hidden="1">'API TLI Producer'!$A$1:$S$125</definedName>
    <definedName name="Z_AE0FC7FE_2FE6_4B0C_A4E6_232EF5C18160_.wvu.FilterData" localSheetId="2" hidden="1">'API TLI Producer'!$A$34:$L$121</definedName>
  </definedNames>
  <calcPr calcId="191028" calcCompleted="0"/>
  <customWorkbookViews>
    <customWorkbookView name="Rojareak" guid="{4A56F7F6-4E79-49A1-A88F-FAC8AB32C8DF}" maximized="1" windowWidth="0" windowHeight="0" activeSheetId="0"/>
    <customWorkbookView name="Kornnapan" guid="{AE0FC7FE-2FE6-4B0C-A4E6-232EF5C18160}"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 i="11" l="1"/>
  <c r="M106" i="59"/>
  <c r="M107" i="59"/>
  <c r="M108" i="59" s="1"/>
  <c r="M109" i="59" s="1"/>
  <c r="M110" i="59" s="1"/>
  <c r="M111" i="59" s="1"/>
  <c r="M112" i="59" s="1"/>
  <c r="M113" i="59" s="1"/>
  <c r="M114" i="59" s="1"/>
  <c r="M99" i="59"/>
  <c r="M100" i="59" s="1"/>
  <c r="M101" i="59" s="1"/>
  <c r="M102" i="59" s="1"/>
  <c r="M103" i="59" s="1"/>
  <c r="M104" i="59" s="1"/>
  <c r="M65" i="59"/>
  <c r="M66" i="59" s="1"/>
  <c r="M67" i="59" s="1"/>
  <c r="M68" i="59" s="1"/>
  <c r="M69" i="59" s="1"/>
  <c r="M70" i="59" s="1"/>
  <c r="M71" i="59" s="1"/>
  <c r="M72" i="59" s="1"/>
  <c r="M73" i="59" s="1"/>
  <c r="M74" i="59" s="1"/>
  <c r="M75" i="59" s="1"/>
  <c r="M20" i="59"/>
  <c r="M21" i="59" s="1"/>
  <c r="M22" i="59" s="1"/>
  <c r="M23" i="59" s="1"/>
  <c r="M24" i="59" s="1"/>
  <c r="M25" i="59" s="1"/>
  <c r="M26" i="59" s="1"/>
  <c r="M27" i="59" s="1"/>
  <c r="M28" i="59" s="1"/>
  <c r="M29" i="59" s="1"/>
  <c r="M30" i="59" s="1"/>
  <c r="M31" i="59" s="1"/>
  <c r="M32" i="59" s="1"/>
  <c r="M33" i="59" s="1"/>
  <c r="M34" i="59" s="1"/>
  <c r="M35" i="59" s="1"/>
  <c r="M36" i="59" s="1"/>
  <c r="M37" i="59" s="1"/>
  <c r="M38" i="59" s="1"/>
  <c r="M39" i="59" s="1"/>
  <c r="M40" i="59" s="1"/>
  <c r="M41" i="59" s="1"/>
  <c r="M42" i="59" s="1"/>
  <c r="M43" i="59" s="1"/>
  <c r="M44" i="59" s="1"/>
  <c r="M45" i="59" s="1"/>
  <c r="M46" i="59" s="1"/>
  <c r="M47" i="59" s="1"/>
  <c r="M48" i="59" s="1"/>
  <c r="M49" i="59" s="1"/>
  <c r="M50" i="59" s="1"/>
  <c r="M51" i="59" s="1"/>
  <c r="M52" i="59" s="1"/>
  <c r="M53" i="59" s="1"/>
  <c r="M54" i="59" s="1"/>
  <c r="M55" i="59" s="1"/>
  <c r="M56" i="59" s="1"/>
  <c r="M57" i="59" s="1"/>
  <c r="M58" i="59" s="1"/>
  <c r="M59" i="59" s="1"/>
  <c r="M60" i="59" s="1"/>
  <c r="M61" i="59" s="1"/>
  <c r="M62" i="59" s="1"/>
  <c r="M63" i="59" s="1"/>
  <c r="A106" i="59"/>
  <c r="A107" i="59"/>
  <c r="A108" i="59" s="1"/>
  <c r="A109" i="59" s="1"/>
  <c r="A110" i="59" s="1"/>
  <c r="A111" i="59" s="1"/>
  <c r="A112" i="59" s="1"/>
  <c r="A113" i="59" s="1"/>
  <c r="A114" i="59" s="1"/>
  <c r="A99" i="59"/>
  <c r="A100" i="59" s="1"/>
  <c r="A101" i="59" s="1"/>
  <c r="A102" i="59" s="1"/>
  <c r="A103" i="59" s="1"/>
  <c r="A104" i="59" s="1"/>
  <c r="A65" i="59"/>
  <c r="A66" i="59" s="1"/>
  <c r="A67" i="59" s="1"/>
  <c r="A68" i="59" s="1"/>
  <c r="A69" i="59" s="1"/>
  <c r="A70" i="59" s="1"/>
  <c r="A71" i="59" s="1"/>
  <c r="A72" i="59" s="1"/>
  <c r="A73" i="59" s="1"/>
  <c r="A74" i="59" s="1"/>
  <c r="A75" i="59" s="1"/>
  <c r="A20" i="59"/>
  <c r="A21" i="59"/>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S7" i="1"/>
  <c r="L51" i="20"/>
  <c r="L46" i="20"/>
  <c r="L37" i="20"/>
  <c r="M33" i="20"/>
  <c r="L33" i="20"/>
  <c r="M27" i="6"/>
  <c r="M27" i="5"/>
  <c r="S33" i="1"/>
  <c r="S32" i="1"/>
  <c r="S31" i="1"/>
  <c r="S30" i="1"/>
  <c r="S29" i="1"/>
  <c r="S28" i="1"/>
  <c r="S27" i="1"/>
  <c r="S26" i="1"/>
  <c r="S25" i="1"/>
  <c r="S24" i="1"/>
  <c r="S23" i="1"/>
  <c r="S22" i="1"/>
  <c r="S21" i="1"/>
  <c r="S20" i="1"/>
  <c r="S19" i="1"/>
  <c r="S18" i="1"/>
  <c r="S17" i="1"/>
  <c r="S16" i="1"/>
  <c r="S15" i="1"/>
  <c r="S14" i="1"/>
  <c r="S13" i="1"/>
  <c r="S12" i="1"/>
  <c r="S11" i="1"/>
  <c r="S10" i="1"/>
  <c r="S9" i="1"/>
  <c r="S8" i="1"/>
  <c r="S6" i="1"/>
  <c r="S5" i="1"/>
  <c r="S4" i="1"/>
  <c r="S3" i="1"/>
  <c r="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3000000}">
      <text>
        <r>
          <rPr>
            <sz val="10"/>
            <color rgb="FF000000"/>
            <rFont val="Arial"/>
            <family val="2"/>
            <scheme val="minor"/>
          </rPr>
          <t>@arinee.ayuya@thailife.com  ปรับเป็น 7 หลักครับ
_Assigned to arinee ayuya_
	-apim.si.solution บมจ.ไทยประกันชีวิต</t>
        </r>
      </text>
    </comment>
    <comment ref="L12" authorId="0" shapeId="0" xr:uid="{00000000-0006-0000-0000-000002000000}">
      <text>
        <r>
          <rPr>
            <sz val="10"/>
            <color rgb="FF000000"/>
            <rFont val="Arial"/>
            <family val="2"/>
            <scheme val="minor"/>
          </rPr>
          <t>ปัจจุบัน มี to InsureDoc แต่ยังขาด InsureDoc to DIM
	-Pairote Thananupappun</t>
        </r>
      </text>
    </comment>
    <comment ref="L93" authorId="0" shapeId="0" xr:uid="{00000000-0006-0000-0000-000001000000}">
      <text>
        <r>
          <rPr>
            <sz val="10"/>
            <color rgb="FF000000"/>
            <rFont val="Arial"/>
            <family val="2"/>
            <scheme val="minor"/>
          </rPr>
          <t>@habeebullawh.son@thailife.com  รบกวนขอ Priority task นี้หน่อยนะครับ
	-apim.si.admin บมจ.ไทยประกันชีวิต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24" authorId="0" shapeId="0" xr:uid="{00000000-0006-0000-0400-000005000000}">
      <text>
        <r>
          <rPr>
            <sz val="10"/>
            <color rgb="FF000000"/>
            <rFont val="Arial"/>
            <family val="2"/>
            <scheme val="minor"/>
          </rPr>
          <t>No sequence from IMO
	-Siriwat Jaichobchune</t>
        </r>
      </text>
    </comment>
    <comment ref="G25" authorId="0" shapeId="0" xr:uid="{00000000-0006-0000-0400-000006000000}">
      <text>
        <r>
          <rPr>
            <sz val="10"/>
            <color rgb="FF000000"/>
            <rFont val="Arial"/>
            <family val="2"/>
            <scheme val="minor"/>
          </rPr>
          <t>Amount to collect or to pay out (refund)
	-Siriwat Jaichobchune</t>
        </r>
      </text>
    </comment>
    <comment ref="B26" authorId="0" shapeId="0" xr:uid="{00000000-0006-0000-0400-000003000000}">
      <text>
        <r>
          <rPr>
            <sz val="10"/>
            <color rgb="FF000000"/>
            <rFont val="Arial"/>
            <family val="2"/>
            <scheme val="minor"/>
          </rPr>
          <t>exceed-premium ต้องเป็น required @apim.si.admin@thailife.com
	-Supalak Chowwalittrakul
@apim.si.solution@thailife.com @apim.si.tech@thailife.com
	-apim.si.admin บมจ.ไทยประกันชีวิต
required cancel/reject, exceed-premium type ครับ
	-apim.si.solution บมจ.ไทยประกันชีวิต
อ้อ โทษครับ ลืมคำว่า ไม่ ครับ 
exceed-premium ต้องไม่เป็น required
	-Supalak Chowwalittrakul
เงื่อนไขแต่ละ type จะอยู่ column J นะครับ
	-apim.si.solution บมจ.ไทยประกันชีวิต
colum J เป็น exceed-premium type เป็น required Field e อะครับ เเต่ใน Layer : System กับ Provider  ไม่เป็น required Field อะครับ
	-Supalak Chowwalittrakul
เดี๋ยวปรับเป็น optional ให้นะครับ
	-apim.si.solution บมจ.ไทยประกันชีวิต</t>
        </r>
      </text>
    </comment>
    <comment ref="D28" authorId="0" shapeId="0" xr:uid="{00000000-0006-0000-0400-000002000000}">
      <text>
        <r>
          <rPr>
            <sz val="10"/>
            <color rgb="FF000000"/>
            <rFont val="Arial"/>
            <family val="2"/>
            <scheme val="minor"/>
          </rPr>
          <t>@apim.si.solution@thailife.com ปรับเป็น 2 ไหมค่ะ
	-Tronglak Suwinai</t>
        </r>
      </text>
    </comment>
    <comment ref="G28" authorId="0" shapeId="0" xr:uid="{00000000-0006-0000-0400-000007000000}">
      <text>
        <r>
          <rPr>
            <sz val="10"/>
            <color rgb="FF000000"/>
            <rFont val="Arial"/>
            <family val="2"/>
            <scheme val="minor"/>
          </rPr>
          <t>InsureMO to send 2 digit status (TProposalStatus)
	-Siriwat Jaichobchune
@siriwat.jai@thailife.com วิ่น mapping 3 status นี้ให้หน่อยครับ Imo จะส่งเป็นเลขอะไรมา
	-apim.si.solution บมจ.ไทยประกันชีวิต</t>
        </r>
      </text>
    </comment>
    <comment ref="G30" authorId="0" shapeId="0" xr:uid="{00000000-0006-0000-0400-000004000000}">
      <text>
        <r>
          <rPr>
            <sz val="10"/>
            <color rgb="FF000000"/>
            <rFont val="Arial"/>
            <family val="2"/>
            <scheme val="minor"/>
          </rPr>
          <t>Proposal No
	-Siriwat Jaichobchune</t>
        </r>
      </text>
    </comment>
    <comment ref="D34" authorId="0" shapeId="0" xr:uid="{00000000-0006-0000-0400-000001000000}">
      <text>
        <r>
          <rPr>
            <sz val="10"/>
            <color rgb="FF000000"/>
            <rFont val="Arial"/>
            <family val="2"/>
            <scheme val="minor"/>
          </rPr>
          <t>@arinee.ayuya@thailife.com ปรับเป็น 7 หลักครับ
_Assigned to arinee ayuya_
	-apim.si.solution บมจ.ไทยประกันชีวิต
ขอบคุณค่ะ อ้างอิง JIRA 1792
	-arinee ayuya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tc={B863D7CA-4CAF-4B00-BDBA-3B86CEFB5BD9}</author>
  </authors>
  <commentList>
    <comment ref="B21" authorId="0" shapeId="0" xr:uid="{00000000-0006-0000-0500-000003000000}">
      <text>
        <r>
          <rPr>
            <sz val="10"/>
            <color rgb="FF000000"/>
            <rFont val="Arial"/>
            <family val="2"/>
            <scheme val="minor"/>
          </rPr>
          <t>type = conditionally-accept ต้องยิงเส้นไหนต่อไหม
	-arinee ayuya
@supalak.cho@thailife.com
	-arinee ayuya</t>
        </r>
      </text>
    </comment>
    <comment ref="D21" authorId="0" shapeId="0" xr:uid="{00000000-0006-0000-0500-000005000000}">
      <text>
        <r>
          <rPr>
            <sz val="10"/>
            <color rgb="FF000000"/>
            <rFont val="Arial"/>
            <family val="2"/>
            <scheme val="minor"/>
          </rPr>
          <t>conditionally-accept &gt; digit มากกว่า 15 ต้องเปลี่ยนให้รับได้มากกว่านี้
	-arinee ayuya</t>
        </r>
      </text>
    </comment>
    <comment ref="F22" authorId="1" shapeId="0" xr:uid="{B863D7CA-4CAF-4B00-BDBA-3B86CEFB5BD9}">
      <text>
        <t xml:space="preserve">[Threaded comment]
Your version of Excel allows you to read this threaded comment; however, any edits to it will get removed if the file is opened in a newer version of Excel. Learn more: https://go.microsoft.com/fwlink/?linkid=870924
Comment:
    Change From C to M </t>
      </text>
    </comment>
    <comment ref="J22" authorId="0" shapeId="0" xr:uid="{00000000-0006-0000-0500-000001000000}">
      <text>
        <r>
          <rPr>
            <sz val="10"/>
            <color rgb="FF000000"/>
            <rFont val="Arial"/>
            <family val="2"/>
            <scheme val="minor"/>
          </rPr>
          <t xml:space="preserve">conditionally-accept Required ครับ @theerapat.kho@thailife.com
	-Supalak Chowwalittrakul
20/1/2026 No Need Condition </t>
        </r>
      </text>
    </comment>
    <comment ref="J26" authorId="0" shapeId="0" xr:uid="{00000000-0006-0000-0500-000002000000}">
      <text>
        <r>
          <rPr>
            <sz val="10"/>
            <color rgb="FF000000"/>
            <rFont val="Arial"/>
            <family val="2"/>
            <scheme val="minor"/>
          </rPr>
          <t>conditionally-accept ไม่ Required ครับ @theerapat.kho@thailife.com
	-Supalak Chowwalittrakul</t>
        </r>
      </text>
    </comment>
    <comment ref="B42" authorId="0" shapeId="0" xr:uid="{00000000-0006-0000-0500-000006000000}">
      <text>
        <r>
          <rPr>
            <sz val="10"/>
            <color rgb="FF000000"/>
            <rFont val="Arial"/>
            <family val="2"/>
            <scheme val="minor"/>
          </rPr>
          <t>ถ้าส่งมาใน Object นี้ให้ flag บอกว่า isUpdateName = Y, isUpdateGovtId = N
	-arinee ayuya
ต้องไปขอเส้น System กับพี่นัท
	-arinee ayuya
https://docs.google.com/spreadsheets/d/1D8HbSOxDznC1IuEtfkLLTGbd9gI3rfYgmvvYLeVcGdg/edit?gid=1258514029#gid=1258514029
	-arinee ayuya
API PDPA-12
	-arinee ayuya
call DGT-42 จะต้องไม่ส่ง updataPDPA ครับ (conditionally-accept)
	-Theerapat Khokha
systemid = 874
	-Theerapat Khokha</t>
        </r>
      </text>
    </comment>
    <comment ref="B55" authorId="0" shapeId="0" xr:uid="{00000000-0006-0000-0500-000004000000}">
      <text>
        <r>
          <rPr>
            <sz val="10"/>
            <color rgb="FF000000"/>
            <rFont val="Arial"/>
            <family val="2"/>
            <scheme val="minor"/>
          </rPr>
          <t>CF กับ DC ว่าจะส่งมาในรูปแบบไหน
	-arinee ayuya
DC แจ้งว่า ส่งเป็น number ของ IMO มัน max length 19 แต่ปัจจุบันไม่ถึง ตัวอย่าง 141911
	-arinee ayuya
call DGT-42 ส่งค่านี้ไป
	-Theerapat Khokha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700-00000D000000}">
      <text>
        <r>
          <rPr>
            <sz val="10"/>
            <color rgb="FF000000"/>
            <rFont val="Arial"/>
            <family val="2"/>
            <scheme val="minor"/>
          </rPr>
          <t>IMO: OrganID
	-Siriwat Jaichobchune
Confirmed: BranchID
	-Siriwat Jaichobchune</t>
        </r>
      </text>
    </comment>
    <comment ref="B22" authorId="0" shapeId="0" xr:uid="{00000000-0006-0000-0700-00000C000000}">
      <text>
        <r>
          <rPr>
            <sz val="10"/>
            <color rgb="FF000000"/>
            <rFont val="Arial"/>
            <family val="2"/>
            <scheme val="minor"/>
          </rPr>
          <t>IMO: {systemDate}
	-Siriwat Jaichobchune</t>
        </r>
      </text>
    </comment>
    <comment ref="K23" authorId="0" shapeId="0" xr:uid="{00000000-0006-0000-0700-000004000000}">
      <text>
        <r>
          <rPr>
            <sz val="10"/>
            <color rgb="FF000000"/>
            <rFont val="Arial"/>
            <family val="2"/>
            <scheme val="minor"/>
          </rPr>
          <t>BCE format
	-Tanakrit Hansuranant</t>
        </r>
      </text>
    </comment>
    <comment ref="K24" authorId="0" shapeId="0" xr:uid="{00000000-0006-0000-0700-000003000000}">
      <text>
        <r>
          <rPr>
            <sz val="10"/>
            <color rgb="FF000000"/>
            <rFont val="Arial"/>
            <family val="2"/>
            <scheme val="minor"/>
          </rPr>
          <t>BCE format
	-Tanakrit Hansuranant</t>
        </r>
      </text>
    </comment>
    <comment ref="B31" authorId="0" shapeId="0" xr:uid="{00000000-0006-0000-0700-000009000000}">
      <text>
        <r>
          <rPr>
            <sz val="10"/>
            <color rgb="FF000000"/>
            <rFont val="Arial"/>
            <family val="2"/>
            <scheme val="minor"/>
          </rPr>
          <t>Default TH
	-apim.si.solution บมจ.ไทยประกันชีวิต</t>
        </r>
      </text>
    </comment>
    <comment ref="K31" authorId="0" shapeId="0" xr:uid="{00000000-0006-0000-0700-000005000000}">
      <text>
        <r>
          <rPr>
            <sz val="10"/>
            <color rgb="FF000000"/>
            <rFont val="Arial"/>
            <family val="2"/>
            <scheme val="minor"/>
          </rPr>
          <t>This is Nationality of the person. if it's Thailand then it's THA | 3 chars
	-Tanakrit Hansuranant</t>
        </r>
      </text>
    </comment>
    <comment ref="B32" authorId="0" shapeId="0" xr:uid="{00000000-0006-0000-0700-000008000000}">
      <text>
        <r>
          <rPr>
            <sz val="10"/>
            <color rgb="FF000000"/>
            <rFont val="Arial"/>
            <family val="2"/>
            <scheme val="minor"/>
          </rPr>
          <t>default 0
	-apim.si.solution บมจ.ไทยประกันชีวิต</t>
        </r>
      </text>
    </comment>
    <comment ref="K32" authorId="0" shapeId="0" xr:uid="{00000000-0006-0000-0700-000006000000}">
      <text>
        <r>
          <rPr>
            <sz val="10"/>
            <color rgb="FF000000"/>
            <rFont val="Arial"/>
            <family val="2"/>
            <scheme val="minor"/>
          </rPr>
          <t>When countryId is TH it's 0, else it's 1
	-Tanakrit Hansuranant</t>
        </r>
      </text>
    </comment>
    <comment ref="B35" authorId="0" shapeId="0" xr:uid="{00000000-0006-0000-0700-00000B000000}">
      <text>
        <r>
          <rPr>
            <sz val="10"/>
            <color rgb="FF000000"/>
            <rFont val="Arial"/>
            <family val="2"/>
            <scheme val="minor"/>
          </rPr>
          <t>Default F
	-apim.si.solution บมจ.ไทยประกันชีวิต</t>
        </r>
      </text>
    </comment>
    <comment ref="B37" authorId="0" shapeId="0" xr:uid="{00000000-0006-0000-0700-000007000000}">
      <text>
        <r>
          <rPr>
            <sz val="10"/>
            <color rgb="FF000000"/>
            <rFont val="Arial"/>
            <family val="2"/>
            <scheme val="minor"/>
          </rPr>
          <t>for MVP 1 use policy no for here first, to discuss later on this
	-Siriwat Jaichobchune</t>
        </r>
      </text>
    </comment>
    <comment ref="L37" authorId="0" shapeId="0" xr:uid="{00000000-0006-0000-0700-000001000000}">
      <text>
        <r>
          <rPr>
            <sz val="10"/>
            <color rgb="FF000000"/>
            <rFont val="Arial"/>
            <family val="2"/>
            <scheme val="minor"/>
          </rPr>
          <t>Confirmed to use Policy ID in MVP1.0
	-Phawich Lertbanditkul</t>
        </r>
      </text>
    </comment>
    <comment ref="B38" authorId="0" shapeId="0" xr:uid="{00000000-0006-0000-0700-00000A000000}">
      <text>
        <r>
          <rPr>
            <sz val="10"/>
            <color rgb="FF000000"/>
            <rFont val="Arial"/>
            <family val="2"/>
            <scheme val="minor"/>
          </rPr>
          <t>default IMO_UNW
	-apim.si.solution บมจ.ไทยประกันชีวิต</t>
        </r>
      </text>
    </comment>
    <comment ref="K38" authorId="0" shapeId="0" xr:uid="{00000000-0006-0000-0700-000002000000}">
      <text>
        <r>
          <rPr>
            <sz val="10"/>
            <color rgb="FF000000"/>
            <rFont val="Arial"/>
            <family val="2"/>
            <scheme val="minor"/>
          </rPr>
          <t>Default as "IMO_UNW" for MVP1
In the future, e.g. for Loan scenario, it can be other value
	-Tanakrit Hansuranant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00000000-0006-0000-0800-000001000000}">
      <text>
        <r>
          <rPr>
            <sz val="10"/>
            <color rgb="FF000000"/>
            <rFont val="Arial"/>
            <family val="2"/>
            <scheme val="minor"/>
          </rPr>
          <t>change paydate to payDate
	-apim.si.solution บมจ.ไทยประกันชีวิต</t>
        </r>
      </text>
    </comment>
    <comment ref="G32" authorId="0" shapeId="0" xr:uid="{00000000-0006-0000-0800-000002000000}">
      <text>
        <r>
          <rPr>
            <sz val="10"/>
            <color rgb="FF000000"/>
            <rFont val="Arial"/>
            <family val="2"/>
            <scheme val="minor"/>
          </rPr>
          <t>Waiting confirm TLI ว่าจะให้ส่งวันที่ อย่างไร
	-apim.si.solution บมจ.ไทยประกันชีวิต</t>
        </r>
      </text>
    </comment>
    <comment ref="B35" authorId="0" shapeId="0" xr:uid="{00000000-0006-0000-0800-000006000000}">
      <text>
        <r>
          <rPr>
            <sz val="10"/>
            <color rgb="FF000000"/>
            <rFont val="Arial"/>
            <family val="2"/>
            <scheme val="minor"/>
          </rPr>
          <t>Wait discuss IMO send to field?
	-apim.si.solution บมจ.ไทยประกันชีวิต
ทาง InsureMo จะเพิ่ม Field ใน Create Payment
	-apim.si.solution บมจ.ไทยประกันชีวิต</t>
        </r>
      </text>
    </comment>
    <comment ref="B37" authorId="0" shapeId="0" xr:uid="{00000000-0006-0000-0800-000005000000}">
      <text>
        <r>
          <rPr>
            <sz val="10"/>
            <color rgb="FF000000"/>
            <rFont val="Arial"/>
            <family val="2"/>
            <scheme val="minor"/>
          </rPr>
          <t>Wait discuss IMO send to field?
	-apim.si.solution บมจ.ไทยประกันชีวิต
ทาง InsureMo จะเพิ่ม Field ใน Create Payment
	-apim.si.solution บมจ.ไทยประกันชีวิต</t>
        </r>
      </text>
    </comment>
    <comment ref="B39" authorId="0" shapeId="0" xr:uid="{00000000-0006-0000-0800-000004000000}">
      <text>
        <r>
          <rPr>
            <sz val="10"/>
            <color rgb="FF000000"/>
            <rFont val="Arial"/>
            <family val="2"/>
            <scheme val="minor"/>
          </rPr>
          <t>Wait discuss IMO send to field?
	-apim.si.solution บมจ.ไทยประกันชีวิต
ทาง InsureMo จะเพิ่ม Field ใน Create Payment
	-apim.si.solution บมจ.ไทยประกันชีวิต</t>
        </r>
      </text>
    </comment>
    <comment ref="B40" authorId="0" shapeId="0" xr:uid="{00000000-0006-0000-0800-000003000000}">
      <text>
        <r>
          <rPr>
            <sz val="10"/>
            <color rgb="FF000000"/>
            <rFont val="Arial"/>
            <family val="2"/>
            <scheme val="minor"/>
          </rPr>
          <t>Wait discuss IMO send to field?
	-apim.si.solution บมจ.ไทยประกันชีวิต
ทาง InsureMo จะเพิ่ม Field ใน Create Payment
	-apim.si.solution บมจ.ไทยประกันชีวิต</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00000000-0006-0000-0900-000001000000}">
      <text>
        <r>
          <rPr>
            <sz val="10"/>
            <color rgb="FF000000"/>
            <rFont val="Arial"/>
            <family val="2"/>
            <scheme val="minor"/>
          </rPr>
          <t>เพิ่ม payment id
	-apim.si.solution บมจ.ไทยประกันชีวิต</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A00-000017000000}">
      <text>
        <r>
          <rPr>
            <sz val="10"/>
            <color rgb="FF000000"/>
            <rFont val="Arial"/>
            <family val="2"/>
            <scheme val="minor"/>
          </rPr>
          <t>Date Stamp from IMO UW Decision
	-Siriwat Jaichobchune
ชื่อฟิลด์ ควรเป็น  issueDate หรือไม่
	-Deleted user
เป็น issueDate ครับ ไม่ใช่ Email ปรับแก้ไขเรียบร้อยครับ น่าจะมีอะไรไปโดน ปกติถ้าเปลี่ยนแปลงจะมีคอมเม้นลงไปในฟิลด์ที่เปลี่ยนครับ
	-apim.si.solution บมจ.ไทยประกันชีวิต</t>
        </r>
      </text>
    </comment>
    <comment ref="F27" authorId="0" shapeId="0" xr:uid="{00000000-0006-0000-0A00-000008000000}">
      <text>
        <r>
          <rPr>
            <sz val="10"/>
            <color rgb="FF000000"/>
            <rFont val="Arial"/>
            <family val="2"/>
            <scheme val="minor"/>
          </rPr>
          <t>Mulesoft to fix at 847
	-Siriwat Jaichobchune</t>
        </r>
      </text>
    </comment>
    <comment ref="B28" authorId="0" shapeId="0" xr:uid="{00000000-0006-0000-0A00-000004000000}">
      <text>
        <r>
          <rPr>
            <sz val="10"/>
            <color rgb="FF000000"/>
            <rFont val="Arial"/>
            <family val="2"/>
            <scheme val="minor"/>
          </rPr>
          <t>Policy Number
	-Siriwat Jaichobchune</t>
        </r>
      </text>
    </comment>
    <comment ref="B34" authorId="0" shapeId="0" xr:uid="{00000000-0006-0000-0A00-000014000000}">
      <text>
        <r>
          <rPr>
            <sz val="10"/>
            <color rgb="FF000000"/>
            <rFont val="Arial"/>
            <family val="2"/>
            <scheme val="minor"/>
          </rPr>
          <t>To check on TCountry
	-Kanyachan Aekkomchodthana</t>
        </r>
      </text>
    </comment>
    <comment ref="B35" authorId="0" shapeId="0" xr:uid="{00000000-0006-0000-0A00-00000C000000}">
      <text>
        <r>
          <rPr>
            <sz val="10"/>
            <color rgb="FF000000"/>
            <rFont val="Arial"/>
            <family val="2"/>
            <scheme val="minor"/>
          </rPr>
          <t>TCertiType
	-Kanyachan Aekkomchodthana</t>
        </r>
      </text>
    </comment>
    <comment ref="B36" authorId="0" shapeId="0" xr:uid="{00000000-0006-0000-0A00-000016000000}">
      <text>
        <r>
          <rPr>
            <sz val="10"/>
            <color rgb="FF000000"/>
            <rFont val="Arial"/>
            <family val="2"/>
            <scheme val="minor"/>
          </rPr>
          <t>IMO to default to "Insure Person (LifeAssured)"
	-Siriwat Jaichobchune
Refer to TPartyType
	-Kanyachan Aekkomchodthana</t>
        </r>
      </text>
    </comment>
    <comment ref="B37" authorId="0" shapeId="0" xr:uid="{00000000-0006-0000-0A00-000015000000}">
      <text>
        <r>
          <rPr>
            <sz val="10"/>
            <color rgb="FF000000"/>
            <rFont val="Arial"/>
            <family val="2"/>
            <scheme val="minor"/>
          </rPr>
          <t>IMO to send PartyId (len = 19)
	-Siriwat Jaichobchune</t>
        </r>
      </text>
    </comment>
    <comment ref="B41" authorId="0" shapeId="0" xr:uid="{00000000-0006-0000-0A00-00000B000000}">
      <text>
        <r>
          <rPr>
            <sz val="10"/>
            <color rgb="FF000000"/>
            <rFont val="Arial"/>
            <family val="2"/>
            <scheme val="minor"/>
          </rPr>
          <t>TTitle
	-Kanyachan Aekkomchodthana</t>
        </r>
      </text>
    </comment>
    <comment ref="B44" authorId="0" shapeId="0" xr:uid="{00000000-0006-0000-0A00-000013000000}">
      <text>
        <r>
          <rPr>
            <sz val="10"/>
            <color rgb="FF000000"/>
            <rFont val="Arial"/>
            <family val="2"/>
            <scheme val="minor"/>
          </rPr>
          <t>คำนำหน้าอังกฤษ
	-Kanyachan Aekkomchodthana
TTitle
	-Kanyachan Aekkomchodthana</t>
        </r>
      </text>
    </comment>
    <comment ref="B47" authorId="0" shapeId="0" xr:uid="{00000000-0006-0000-0A00-000012000000}">
      <text>
        <r>
          <rPr>
            <sz val="10"/>
            <color rgb="FF000000"/>
            <rFont val="Arial"/>
            <family val="2"/>
            <scheme val="minor"/>
          </rPr>
          <t>TMarriage
	-Kanyachan Aekkomchodthana</t>
        </r>
      </text>
    </comment>
    <comment ref="B51" authorId="0" shapeId="0" xr:uid="{00000000-0006-0000-0A00-00000A000000}">
      <text>
        <r>
          <rPr>
            <sz val="10"/>
            <color rgb="FF000000"/>
            <rFont val="Arial"/>
            <family val="2"/>
            <scheme val="minor"/>
          </rPr>
          <t>TNationalityCode
	-Kanyachan Aekkomchodthana</t>
        </r>
      </text>
    </comment>
    <comment ref="B53" authorId="0" shapeId="0" xr:uid="{00000000-0006-0000-0A00-000011000000}">
      <text>
        <r>
          <rPr>
            <sz val="10"/>
            <color rgb="FF000000"/>
            <rFont val="Arial"/>
            <family val="2"/>
            <scheme val="minor"/>
          </rPr>
          <t>default to "0"
	-Siriwat Jaichobchune</t>
        </r>
      </text>
    </comment>
    <comment ref="F53" authorId="0" shapeId="0" xr:uid="{00000000-0006-0000-0A00-000005000000}">
      <text>
        <r>
          <rPr>
            <sz val="10"/>
            <color rgb="FF000000"/>
            <rFont val="Arial"/>
            <family val="2"/>
            <scheme val="minor"/>
          </rPr>
          <t>Change from M to O Because MuleSoft default "O"
	-apim.si.solution บมจ.ไทยประกันชีวิต</t>
        </r>
      </text>
    </comment>
    <comment ref="H59" authorId="0" shapeId="0" xr:uid="{00000000-0006-0000-0A00-000001000000}">
      <text>
        <r>
          <rPr>
            <sz val="10"/>
            <color rgb="FF000000"/>
            <rFont val="Arial"/>
            <family val="2"/>
            <scheme val="minor"/>
          </rPr>
          <t>Code TLI</t>
        </r>
      </text>
    </comment>
    <comment ref="C64" authorId="0" shapeId="0" xr:uid="{00000000-0006-0000-0A00-000007000000}">
      <text>
        <r>
          <rPr>
            <sz val="10"/>
            <color rgb="FF000000"/>
            <rFont val="Arial"/>
            <family val="2"/>
            <scheme val="minor"/>
          </rPr>
          <t>Change from String to Number @siriwat.jai@thailife.com
	-apim.si.solution บมจ.ไทยประกันชีวิต</t>
        </r>
      </text>
    </comment>
    <comment ref="B85" authorId="0" shapeId="0" xr:uid="{00000000-0006-0000-0A00-00000F000000}">
      <text>
        <r>
          <rPr>
            <sz val="10"/>
            <color rgb="FF000000"/>
            <rFont val="Arial"/>
            <family val="2"/>
            <scheme val="minor"/>
          </rPr>
          <t>Based on Khun Nott. Can not send Blank list. Empty field.
	-Kanyachan Aekkomchodthana
Confirm return phone object that able to send list of object
	-Kanyachan Aekkomchodthana</t>
        </r>
      </text>
    </comment>
    <comment ref="H85" authorId="0" shapeId="0" xr:uid="{00000000-0006-0000-0A00-00000E000000}">
      <text>
        <r>
          <rPr>
            <sz val="10"/>
            <color rgb="FF000000"/>
            <rFont val="Arial"/>
            <family val="2"/>
            <scheme val="minor"/>
          </rPr>
          <t>M = Mobile
H = Home
O = Office
	-Kanyachan Aekkomchodthana</t>
        </r>
      </text>
    </comment>
    <comment ref="F86" authorId="0" shapeId="0" xr:uid="{00000000-0006-0000-0A00-000006000000}">
      <text>
        <r>
          <rPr>
            <sz val="10"/>
            <color rgb="FF000000"/>
            <rFont val="Arial"/>
            <family val="2"/>
            <scheme val="minor"/>
          </rPr>
          <t>Change from M to O Because MuleSoft default "M"
	-apim.si.solution บมจ.ไทยประกันชีวิต</t>
        </r>
      </text>
    </comment>
    <comment ref="B89" authorId="0" shapeId="0" xr:uid="{00000000-0006-0000-0A00-000009000000}">
      <text>
        <r>
          <rPr>
            <sz val="10"/>
            <color rgb="FF000000"/>
            <rFont val="Arial"/>
            <family val="2"/>
            <scheme val="minor"/>
          </rPr>
          <t>TCountryNumber
	-Kanyachan Aekkomchodthana</t>
        </r>
      </text>
    </comment>
    <comment ref="G89" authorId="0" shapeId="0" xr:uid="{00000000-0006-0000-0A00-000002000000}">
      <text>
        <r>
          <rPr>
            <sz val="10"/>
            <color rgb="FF000000"/>
            <rFont val="Arial"/>
            <family val="2"/>
            <scheme val="minor"/>
          </rPr>
          <t xml:space="preserve">Confirm by DC
</t>
        </r>
      </text>
    </comment>
    <comment ref="H89" authorId="0" shapeId="0" xr:uid="{00000000-0006-0000-0A00-00000D000000}">
      <text>
        <r>
          <rPr>
            <sz val="10"/>
            <color rgb="FF000000"/>
            <rFont val="Arial"/>
            <family val="2"/>
            <scheme val="minor"/>
          </rPr>
          <t>In case of missing first 0. Require to fill missing 0.
	-Kanyachan Aekkomchodthana
Require to check eBao
	-Kanyachan Aekkomchodthana</t>
        </r>
      </text>
    </comment>
    <comment ref="B96" authorId="0" shapeId="0" xr:uid="{00000000-0006-0000-0A00-000010000000}">
      <text>
        <r>
          <rPr>
            <sz val="10"/>
            <color rgb="FF000000"/>
            <rFont val="Arial"/>
            <family val="2"/>
            <scheme val="minor"/>
          </rPr>
          <t>uuid
	-Siriwat Jaichobchune
sales portal will pass the UUID from submit proposal API
	-Siriwat Jaichobchune</t>
        </r>
      </text>
    </comment>
    <comment ref="G96" authorId="0" shapeId="0" xr:uid="{00000000-0006-0000-0A00-000003000000}">
      <text>
        <r>
          <rPr>
            <sz val="10"/>
            <color rgb="FF000000"/>
            <rFont val="Arial"/>
            <family val="2"/>
            <scheme val="minor"/>
          </rPr>
          <t>Customer Consent IID เอามาจากไหนของเส้น InsureMo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0B00-000009000000}">
      <text>
        <r>
          <rPr>
            <sz val="10"/>
            <color rgb="FF000000"/>
            <rFont val="Arial"/>
            <family val="2"/>
            <scheme val="minor"/>
          </rPr>
          <t>default
	-apim.si.solution บมจ.ไทยประกันชีวิต</t>
        </r>
      </text>
    </comment>
    <comment ref="B32" authorId="0" shapeId="0" xr:uid="{00000000-0006-0000-0B00-000008000000}">
      <text>
        <r>
          <rPr>
            <sz val="10"/>
            <color rgb="FF000000"/>
            <rFont val="Arial"/>
            <family val="2"/>
            <scheme val="minor"/>
          </rPr>
          <t>no sent mvp1
	-apim.si.solution บมจ.ไทยประกันชีวิต</t>
        </r>
      </text>
    </comment>
    <comment ref="G32" authorId="0" shapeId="0" xr:uid="{00000000-0006-0000-0B00-00000C000000}">
      <text>
        <r>
          <rPr>
            <sz val="10"/>
            <color rgb="FF000000"/>
            <rFont val="Arial"/>
            <family val="2"/>
            <scheme val="minor"/>
          </rPr>
          <t>แผนการประกัน
	-arinee ayuya</t>
        </r>
      </text>
    </comment>
    <comment ref="B33" authorId="0" shapeId="0" xr:uid="{00000000-0006-0000-0B00-000007000000}">
      <text>
        <r>
          <rPr>
            <sz val="10"/>
            <color rgb="FF000000"/>
            <rFont val="Arial"/>
            <family val="2"/>
            <scheme val="minor"/>
          </rPr>
          <t>no sent mvp1
	-apim.si.solution บมจ.ไทยประกันชีวิต</t>
        </r>
      </text>
    </comment>
    <comment ref="B34" authorId="0" shapeId="0" xr:uid="{00000000-0006-0000-0B00-000002000000}">
      <text>
        <r>
          <rPr>
            <sz val="10"/>
            <color rgb="FF000000"/>
            <rFont val="Arial"/>
            <family val="2"/>
            <scheme val="minor"/>
          </rPr>
          <t>MVP 1 IMO to default to FALSE
	-Siriwat Jaichobchune</t>
        </r>
      </text>
    </comment>
    <comment ref="B35" authorId="0" shapeId="0" xr:uid="{00000000-0006-0000-0B00-000001000000}">
      <text>
        <r>
          <rPr>
            <sz val="10"/>
            <color rgb="FF000000"/>
            <rFont val="Arial"/>
            <family val="2"/>
            <scheme val="minor"/>
          </rPr>
          <t>MVP 1 to default to FALSE
	-Siriwat Jaichobchune
----
For MVP1, set default to False for now.
	-Kanyachan Aekkomchodthana</t>
        </r>
      </text>
    </comment>
    <comment ref="B40" authorId="0" shapeId="0" xr:uid="{00000000-0006-0000-0B00-00000A000000}">
      <text>
        <r>
          <rPr>
            <sz val="10"/>
            <color rgb="FF000000"/>
            <rFont val="Arial"/>
            <family val="2"/>
            <scheme val="minor"/>
          </rPr>
          <t>TPayMode
	-arinee ayuya</t>
        </r>
      </text>
    </comment>
    <comment ref="B57" authorId="0" shapeId="0" xr:uid="{00000000-0006-0000-0B00-000006000000}">
      <text>
        <r>
          <rPr>
            <sz val="10"/>
            <color rgb="FF000000"/>
            <rFont val="Arial"/>
            <family val="2"/>
            <scheme val="minor"/>
          </rPr>
          <t>001 default สำหรับปีแรก
	-apim.si.solution บมจ.ไทยประกันชีวิต</t>
        </r>
      </text>
    </comment>
    <comment ref="B106" authorId="0" shapeId="0" xr:uid="{00000000-0006-0000-0B00-00000B000000}">
      <text>
        <r>
          <rPr>
            <sz val="10"/>
            <color rgb="FF000000"/>
            <rFont val="Arial"/>
            <family val="2"/>
            <scheme val="minor"/>
          </rPr>
          <t>address 1
	-arinee ayuya
ปรับให้แล้วนะครับ เบื้องต้นคิดว่าน่าจะ required แค่ address 1 ก่อนำวกบ้านเลขที่ ถนน ต่างๆ @arinee.ayuya@thailife.com
	-apim.si.solution บมจ.ไทยประกันชีวิต</t>
        </r>
      </text>
    </comment>
    <comment ref="B136" authorId="0" shapeId="0" xr:uid="{00000000-0006-0000-0B00-000005000000}">
      <text>
        <r>
          <rPr>
            <sz val="10"/>
            <color rgb="FF000000"/>
            <rFont val="Arial"/>
            <family val="2"/>
            <scheme val="minor"/>
          </rPr>
          <t>default 0101
	-apim.si.solution บมจ.ไทยประกันชีวิต</t>
        </r>
      </text>
    </comment>
    <comment ref="B137" authorId="0" shapeId="0" xr:uid="{00000000-0006-0000-0B00-000004000000}">
      <text>
        <r>
          <rPr>
            <sz val="10"/>
            <color rgb="FF000000"/>
            <rFont val="Arial"/>
            <family val="2"/>
            <scheme val="minor"/>
          </rPr>
          <t>default N
	-apim.si.solution บมจ.ไทยประกันชีวิต
----
default = N
	-arinee ayuya</t>
        </r>
      </text>
    </comment>
    <comment ref="A140" authorId="0" shapeId="0" xr:uid="{00000000-0006-0000-0B00-000003000000}">
      <text>
        <r>
          <rPr>
            <sz val="10"/>
            <color rgb="FF000000"/>
            <rFont val="Arial"/>
            <family val="2"/>
            <scheme val="minor"/>
          </rPr>
          <t>waiting DC confirm
	-arinee ayuya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tc={B6727AD3-067F-476B-989A-7ABFA9109A99}</author>
  </authors>
  <commentList>
    <comment ref="B105" authorId="0" shapeId="0" xr:uid="{00000000-0006-0000-0C00-000001000000}">
      <text>
        <r>
          <rPr>
            <sz val="10"/>
            <color rgb="FF000000"/>
            <rFont val="Arial"/>
            <family val="2"/>
            <scheme val="minor"/>
          </rPr>
          <t>@thanapat.tri@thailife.com รอทาง DC CF เรื่องการส่ง Field นี้
	-arinee ayuya
สำหรับการตรวจสอบ Copayment
	-arinee ayuya</t>
        </r>
      </text>
    </comment>
    <comment ref="F156" authorId="1" shapeId="0" xr:uid="{B6727AD3-067F-476B-989A-7ABFA9109A99}">
      <text>
        <t>[Threaded comment]
Your version of Excel allows you to read this threaded comment; however, any edits to it will get removed if the file is opened in a newer version of Excel. Learn more: https://go.microsoft.com/fwlink/?linkid=870924
Comment:
    Change from M to C</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115" authorId="0" shapeId="0" xr:uid="{7FDB1403-7127-4AB9-BC1A-882958CC59AF}">
      <text>
        <r>
          <rPr>
            <sz val="10"/>
            <color rgb="FF000000"/>
            <rFont val="Arial"/>
            <family val="2"/>
            <scheme val="minor"/>
          </rPr>
          <t>@thanapat.tri@thailife.com รอทาง DC CF เรื่องการส่ง Field นี้
	-arinee ayuya
สำหรับการตรวจสอบ Copayment
	-arinee ayuya</t>
        </r>
      </text>
    </comment>
    <comment ref="N115" authorId="0" shapeId="0" xr:uid="{89FF287C-D0FB-45A4-8771-C026EF5CEC41}">
      <text>
        <r>
          <rPr>
            <sz val="10"/>
            <color rgb="FF000000"/>
            <rFont val="Arial"/>
            <family val="2"/>
            <scheme val="minor"/>
          </rPr>
          <t>@thanapat.tri@thailife.com รอทาง DC CF เรื่องการส่ง Field นี้
	-arinee ayuya
สำหรับการตรวจสอบ Copayment
	-arinee ayuya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tc={CE639925-D5F0-4523-8EB2-1C607EC1FFB0}</author>
    <author>tc={BABB8DAB-99E2-47E8-91B1-2EB723C47BDB}</author>
  </authors>
  <commentList>
    <comment ref="B1" authorId="0" shapeId="0" xr:uid="{CE639925-D5F0-4523-8EB2-1C607EC1FFB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ฝากเพิ่มให้หน่อยครับ @apim.si.tech บมจ.ไทยประกันชีวิต </t>
      </text>
    </comment>
    <comment ref="O1" authorId="1" shapeId="0" xr:uid="{BABB8DAB-99E2-47E8-91B1-2EB723C47BD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ฝากเพิ่มให้หน่อยครับ @apim.si.tech บมจ.ไทยประกันชีวิต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tc={83CB1F7B-5D7F-406C-ADBA-41CBA138AE80}</author>
    <author>tc={7325FD34-4F54-4E4F-A072-4AB0E0AB84AC}</author>
  </authors>
  <commentList>
    <comment ref="B1" authorId="0" shapeId="0" xr:uid="{83CB1F7B-5D7F-406C-ADBA-41CBA138AE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@apim.si.tech บมจ.ไทยประกันชีวิต  ฝากเพิ่มให้หน่อยครับ</t>
      </text>
    </comment>
    <comment ref="O1" authorId="1" shapeId="0" xr:uid="{7325FD34-4F54-4E4F-A072-4AB0E0AB84A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ฝากเพิ่มให้หน่อยครับ @apim.si.tech บมจ.ไทยประกันชีวิต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tc={52F64043-9AAB-49A6-BA56-06359F3B8C0B}</author>
    <author>tc={421D042A-F394-4B7C-A7A5-576906E9A4D6}</author>
  </authors>
  <commentList>
    <comment ref="B1" authorId="0" shapeId="0" xr:uid="{52F64043-9AAB-49A6-BA56-06359F3B8C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@apim.si.tech บมจ.ไทยประกันชีวิต  ฝากใส่ข้อมูลหน่อยครับ</t>
      </text>
    </comment>
    <comment ref="O1" authorId="1" shapeId="0" xr:uid="{421D042A-F394-4B7C-A7A5-576906E9A4D6}">
      <text>
        <t>[Threaded comment]
Your version of Excel allows you to read this threaded comment; however, any edits to it will get removed if the file is opened in a newer version of Excel. Learn more: https://go.microsoft.com/fwlink/?linkid=870924
Comment:
    @apim.si.tech บมจ.ไทยประกันชีวิต  ฝากใส่ข้อมูลหน่อยครับ</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tc={0860E01D-9656-49E2-B37C-67B5CC0AAF38}</author>
  </authors>
  <commentList>
    <comment ref="B1" authorId="0" shapeId="0" xr:uid="{0860E01D-9656-49E2-B37C-67B5CC0AAF38}">
      <text>
        <t>[Threaded comment]
Your version of Excel allows you to read this threaded comment; however, any edits to it will get removed if the file is opened in a newer version of Excel. Learn more: https://go.microsoft.com/fwlink/?linkid=870924
Comment:
    @apim.si.tech บมจ.ไทยประกันชีวิต  ฝากใส่ข้อมูลหน่อยครับ</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tc={B2299411-01A7-415F-BCB2-1C24BE317E10}</author>
    <author>tc={A7E3B3AD-0A31-4EB3-B297-EFD5BC14934E}</author>
    <author/>
    <author>tc={D2DE72AC-1971-42F2-9E96-8C78B8A330A1}</author>
  </authors>
  <commentList>
    <comment ref="B1" authorId="0" shapeId="0" xr:uid="{B2299411-01A7-415F-BCB2-1C24BE317E1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พี่คิมฝากแปะ program code ทั้ง sys และ exp ครับไอช์ @apim.si.tech บมจ.ไทยประกันชีวิต 
Reply:
    เรียบร้อยแล้วครับ</t>
      </text>
    </comment>
    <comment ref="O2" authorId="1" shapeId="0" xr:uid="{A7E3B3AD-0A31-4EB3-B297-EFD5BC14934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provider คือ เป็น Surrounding ใช่ไหมครับ  @Arinee Ayuya 
Reply:
    ใช่ค่ะ
Reply:
    เส้นนี้มันเอาไว้ใช้ทำอะไรนะครับ 
Reply:
    ดึงข้อมูลของ Existing เพื่อนำมาใช้ใน UW Rule ค่ะ
</t>
      </text>
    </comment>
    <comment ref="B57" authorId="2" shapeId="0" xr:uid="{00000000-0006-0000-1000-000002000000}">
      <text>
        <r>
          <rPr>
            <sz val="10"/>
            <color rgb="FF000000"/>
            <rFont val="Arial"/>
            <family val="2"/>
            <scheme val="minor"/>
          </rPr>
          <t>ตัดออก
	-arinee ayuya</t>
        </r>
      </text>
    </comment>
    <comment ref="O57" authorId="2" shapeId="0" xr:uid="{A0AEBE2A-BE2E-4E19-A731-37D40950B2E7}">
      <text>
        <r>
          <rPr>
            <sz val="10"/>
            <color rgb="FF000000"/>
            <rFont val="Arial"/>
            <family val="2"/>
            <scheme val="minor"/>
          </rPr>
          <t>ตัดออก
	-arinee ayuya</t>
        </r>
      </text>
    </comment>
    <comment ref="B60" authorId="2" shapeId="0" xr:uid="{00000000-0006-0000-1000-000001000000}">
      <text>
        <r>
          <rPr>
            <sz val="10"/>
            <color rgb="FF000000"/>
            <rFont val="Arial"/>
            <family val="2"/>
            <scheme val="minor"/>
          </rPr>
          <t>ตัดออก
	-arinee ayuya</t>
        </r>
      </text>
    </comment>
    <comment ref="O60" authorId="2" shapeId="0" xr:uid="{AAD5014F-B102-474C-9A99-C047E51378FA}">
      <text>
        <r>
          <rPr>
            <sz val="10"/>
            <color rgb="FF000000"/>
            <rFont val="Arial"/>
            <family val="2"/>
            <scheme val="minor"/>
          </rPr>
          <t>ตัดออก
	-arinee ayuya</t>
        </r>
      </text>
    </comment>
    <comment ref="J67" authorId="3" shapeId="0" xr:uid="{D2DE72AC-1971-42F2-9E96-8C78B8A330A1}">
      <text>
        <t>[Threaded comment]
Your version of Excel allows you to read this threaded comment; however, any edits to it will get removed if the file is opened in a newer version of Excel. Learn more: https://go.microsoft.com/fwlink/?linkid=870924
Comment:
    TLI UW Risk Types.xlsx</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tc={85FD06D7-A4C2-4281-ADCD-B20B1A496A6E}</author>
    <author>tc={5F2A3753-A1B9-4F9E-BDAF-60A02CA6F481}</author>
    <author>tc={CC02AA94-DA93-46AD-AC68-0C2925B9BEDC}</author>
    <author>tc={4148E7BC-807E-4FD9-B581-B2BD3BC9178E}</author>
  </authors>
  <commentList>
    <comment ref="AY1" authorId="0" shapeId="0" xr:uid="{85FD06D7-A4C2-4281-ADCD-B20B1A496A6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@Sophon Duangthong  พี่ฝากเติมให้หน่อยครับ</t>
      </text>
    </comment>
    <comment ref="AA2" authorId="1" shapeId="0" xr:uid="{5F2A3753-A1B9-4F9E-BDAF-60A02CA6F4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provider คือ เป็น Surounding ใช่ไหมครับ @Arinee Ayuya 
Reply:
    ใช่ค่ะ</t>
      </text>
    </comment>
    <comment ref="AM2" authorId="2" shapeId="0" xr:uid="{CC02AA94-DA93-46AD-AC68-0C2925B9BE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provider คือ เป็น Surounding ใช่ไหมครับ @Arinee Ayuya 
Reply:
    ใช่ค่ะ</t>
      </text>
    </comment>
    <comment ref="AC12" authorId="3" shapeId="0" xr:uid="{4148E7BC-807E-4FD9-B581-B2BD3BC917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@Arinee Ayuya รบกวนขอ link ที่เป็น onedrive หน่อยครับ
Reply:
    Sonarqube&amp;DASH.xlsx
Reply:
    UNWASA-01</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tc={0B93E57C-012E-4B32-9F86-56472B984707}</author>
    <author>tc={E5F42ED6-D383-4403-A0DB-DC13E1F8944A}</author>
    <author>tc={8450CF51-81E7-4E62-85DF-F6F8B11B45BB}</author>
    <author/>
  </authors>
  <commentList>
    <comment ref="B1" authorId="0" shapeId="0" xr:uid="{0B93E57C-012E-4B32-9F86-56472B98470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@apim.si.tech บมจ.ไทยประกันชีวิต  พี่คิมฝากแปะ program code ทั้ง sys และ exp ครับไอช์
Reply:
    เรียบร้อยแล้วครับ</t>
      </text>
    </comment>
    <comment ref="B2" authorId="1" shapeId="0" xr:uid="{E5F42ED6-D383-4403-A0DB-DC13E1F894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งานนี้อยู่ในส่วนของ unw ใช่ไหมครับ @Arinee Ayuya 
Reply:
    จะมีทั้ง UNW และ Claim ค่ะ ที่ใช้งานระบบนี้ค่ะ</t>
      </text>
    </comment>
    <comment ref="O2" authorId="2" shapeId="0" xr:uid="{8450CF51-81E7-4E62-85DF-F6F8B11B45BB}">
      <text>
        <t>[Threaded comment]
Your version of Excel allows you to read this threaded comment; however, any edits to it will get removed if the file is opened in a newer version of Excel. Learn more: https://go.microsoft.com/fwlink/?linkid=870924
Comment:
    provider คือ เป็น Surounding ใช่ไหมครับ @Arinee Ayuya 
Reply:
    ใช่ค่ะ</t>
      </text>
    </comment>
    <comment ref="B21" authorId="3" shapeId="0" xr:uid="{00000000-0006-0000-0E00-000001000000}">
      <text>
        <r>
          <rPr>
            <sz val="10"/>
            <color rgb="FF000000"/>
            <rFont val="Arial"/>
            <family val="2"/>
            <scheme val="minor"/>
          </rPr>
          <t>listId จาก insureMo
	-arinee ayuya</t>
        </r>
      </text>
    </comment>
    <comment ref="O21" authorId="3" shapeId="0" xr:uid="{510618A7-C11E-4BD2-BF82-354C9750CD46}">
      <text>
        <r>
          <rPr>
            <sz val="10"/>
            <color rgb="FF000000"/>
            <rFont val="Arial"/>
            <family val="2"/>
            <scheme val="minor"/>
          </rPr>
          <t>listId จาก insureMo
	-arinee ayuya</t>
        </r>
      </text>
    </comment>
    <comment ref="B22" authorId="3" shapeId="0" xr:uid="{00000000-0006-0000-0E00-000002000000}">
      <text>
        <r>
          <rPr>
            <sz val="10"/>
            <color rgb="FF000000"/>
            <rFont val="Arial"/>
            <family val="2"/>
            <scheme val="minor"/>
          </rPr>
          <t>@thanapat.tri@thailife.com รอ CF เรื่อง field subject
	-arinee ayuya
รอ CF กับทาง LOP ด้วยค่ะ
	-arinee ayuya</t>
        </r>
      </text>
    </comment>
    <comment ref="O22" authorId="3" shapeId="0" xr:uid="{455E90F4-7CD6-4B3E-BD3D-94F9CF62F555}">
      <text>
        <r>
          <rPr>
            <sz val="10"/>
            <color rgb="FF000000"/>
            <rFont val="Arial"/>
            <family val="2"/>
            <scheme val="minor"/>
          </rPr>
          <t>@thanapat.tri@thailife.com รอ CF เรื่อง field subject
	-arinee ayuya
รอ CF กับทาง LOP ด้วยค่ะ
	-arinee ayuya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22" authorId="0" shapeId="0" xr:uid="{00000000-0006-0000-1200-000001000000}">
      <text>
        <r>
          <rPr>
            <sz val="10"/>
            <color rgb="FF000000"/>
            <rFont val="Arial"/>
            <family val="2"/>
            <scheme val="minor"/>
          </rPr>
          <t>IMO to send blank
	-Siriwat Jaichobchune</t>
        </r>
      </text>
    </comment>
    <comment ref="F22" authorId="0" shapeId="0" xr:uid="{00000000-0006-0000-1200-000004000000}">
      <text>
        <r>
          <rPr>
            <sz val="10"/>
            <color rgb="FF000000"/>
            <rFont val="Arial"/>
            <family val="2"/>
            <scheme val="minor"/>
          </rPr>
          <t>O
	-arinee ayuya</t>
        </r>
      </text>
    </comment>
    <comment ref="H26" authorId="0" shapeId="0" xr:uid="{00000000-0006-0000-1200-000003000000}">
      <text>
        <r>
          <rPr>
            <sz val="10"/>
            <color rgb="FF000000"/>
            <rFont val="Arial"/>
            <family val="2"/>
            <scheme val="minor"/>
          </rPr>
          <t>default = true
	-arinee ayuya</t>
        </r>
      </text>
    </comment>
    <comment ref="H40" authorId="0" shapeId="0" xr:uid="{00000000-0006-0000-1200-000002000000}">
      <text>
        <r>
          <rPr>
            <sz val="10"/>
            <color rgb="FF000000"/>
            <rFont val="Arial"/>
            <family val="2"/>
            <scheme val="minor"/>
          </rPr>
          <t>ถ้าไม่มีเป็น null
	-arinee ayuya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300-000001000000}">
      <text>
        <r>
          <rPr>
            <sz val="10"/>
            <color rgb="FF000000"/>
            <rFont val="Arial"/>
            <family val="2"/>
            <scheme val="minor"/>
          </rPr>
          <t xml:space="preserve">waiting x10 running MuleApp
</t>
        </r>
      </text>
    </comment>
    <comment ref="E39" authorId="0" shapeId="0" xr:uid="{00000000-0006-0000-1300-000002000000}">
      <text>
        <r>
          <rPr>
            <sz val="10"/>
            <color rgb="FF000000"/>
            <rFont val="Arial"/>
            <family val="2"/>
            <scheme val="minor"/>
          </rPr>
          <t>Change the format from yyyyMMdd to yyyy-MM-dd
	-apim.si.solution บมจ.ไทยประกันชีวิต</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1600-00000D000000}">
      <text>
        <r>
          <rPr>
            <sz val="10"/>
            <color rgb="FF000000"/>
            <rFont val="Arial"/>
            <family val="2"/>
            <scheme val="minor"/>
          </rPr>
          <t>MVP 1 only have CS
	-Siriwat Jaichobchune</t>
        </r>
      </text>
    </comment>
    <comment ref="D23" authorId="0" shapeId="0" xr:uid="{00000000-0006-0000-1600-000002000000}">
      <text>
        <r>
          <rPr>
            <sz val="10"/>
            <color rgb="FF000000"/>
            <rFont val="Arial"/>
            <family val="2"/>
            <scheme val="minor"/>
          </rPr>
          <t>@kanuengnit.piy@thailife.com 13-13 na krub
	-Siriwat Jaichobchune</t>
        </r>
      </text>
    </comment>
    <comment ref="D26" authorId="0" shapeId="0" xr:uid="{00000000-0006-0000-1600-000001000000}">
      <text>
        <r>
          <rPr>
            <sz val="10"/>
            <color rgb="FF000000"/>
            <rFont val="Arial"/>
            <family val="2"/>
            <scheme val="minor"/>
          </rPr>
          <t>Optional na krub @kanuengnit.piy@thailife.com
	-Siriwat Jaichobchune</t>
        </r>
      </text>
    </comment>
    <comment ref="B28" authorId="0" shapeId="0" xr:uid="{00000000-0006-0000-1600-00000C000000}">
      <text>
        <r>
          <rPr>
            <sz val="10"/>
            <color rgb="FF000000"/>
            <rFont val="Arial"/>
            <family val="2"/>
            <scheme val="minor"/>
          </rPr>
          <t>IMO to send PaymentID
	-Siriwat Jaichobchune</t>
        </r>
      </text>
    </comment>
    <comment ref="B29" authorId="0" shapeId="0" xr:uid="{00000000-0006-0000-1600-00000B000000}">
      <text>
        <r>
          <rPr>
            <sz val="10"/>
            <color rgb="FF000000"/>
            <rFont val="Arial"/>
            <family val="2"/>
            <scheme val="minor"/>
          </rPr>
          <t>MVP 1 will be System Date + 1, to discuss the values later soon
	-Siriwat Jaichobchune</t>
        </r>
      </text>
    </comment>
    <comment ref="B30" authorId="0" shapeId="0" xr:uid="{00000000-0006-0000-1600-00000A000000}">
      <text>
        <r>
          <rPr>
            <sz val="10"/>
            <color rgb="FF000000"/>
            <rFont val="Arial"/>
            <family val="2"/>
            <scheme val="minor"/>
          </rPr>
          <t>to confirm table or free text
	-Siriwat Jaichobchune</t>
        </r>
      </text>
    </comment>
    <comment ref="F32" authorId="0" shapeId="0" xr:uid="{00000000-0006-0000-1600-000003000000}">
      <text>
        <r>
          <rPr>
            <sz val="10"/>
            <color rgb="FF000000"/>
            <rFont val="Arial"/>
            <family val="2"/>
            <scheme val="minor"/>
          </rPr>
          <t>Change O to M
	-apim.si.solution บมจ.ไทยประกันชีวิต</t>
        </r>
      </text>
    </comment>
    <comment ref="B38" authorId="0" shapeId="0" xr:uid="{00000000-0006-0000-1600-000009000000}">
      <text>
        <r>
          <rPr>
            <sz val="10"/>
            <color rgb="FF000000"/>
            <rFont val="Arial"/>
            <family val="2"/>
            <scheme val="minor"/>
          </rPr>
          <t>To check in DL internally
	-Kanyachan Aekkomchodthana</t>
        </r>
      </text>
    </comment>
    <comment ref="B39" authorId="0" shapeId="0" xr:uid="{00000000-0006-0000-1600-000008000000}">
      <text>
        <r>
          <rPr>
            <sz val="10"/>
            <color rgb="FF000000"/>
            <rFont val="Arial"/>
            <family val="2"/>
            <scheme val="minor"/>
          </rPr>
          <t>To check in DL internally
	-Kanyachan Aekkomchodthana</t>
        </r>
      </text>
    </comment>
    <comment ref="B40" authorId="0" shapeId="0" xr:uid="{00000000-0006-0000-1600-000007000000}">
      <text>
        <r>
          <rPr>
            <sz val="10"/>
            <color rgb="FF000000"/>
            <rFont val="Arial"/>
            <family val="2"/>
            <scheme val="minor"/>
          </rPr>
          <t>To check in DL internally
	-Kanyachan Aekkomchodthana</t>
        </r>
      </text>
    </comment>
    <comment ref="B41" authorId="0" shapeId="0" xr:uid="{00000000-0006-0000-1600-000006000000}">
      <text>
        <r>
          <rPr>
            <sz val="10"/>
            <color rgb="FF000000"/>
            <rFont val="Arial"/>
            <family val="2"/>
            <scheme val="minor"/>
          </rPr>
          <t>To check in DL internally
	-Kanyachan Aekkomchodthana</t>
        </r>
      </text>
    </comment>
    <comment ref="B54" authorId="0" shapeId="0" xr:uid="{00000000-0006-0000-1600-000004000000}">
      <text>
        <r>
          <rPr>
            <sz val="10"/>
            <color rgb="FF000000"/>
            <rFont val="Arial"/>
            <family val="2"/>
            <scheme val="minor"/>
          </rPr>
          <t>ProdCode = "EN61"
	-Siriwat Jaichobchune</t>
        </r>
      </text>
    </comment>
    <comment ref="B55" authorId="0" shapeId="0" xr:uid="{00000000-0006-0000-1600-000005000000}">
      <text>
        <r>
          <rPr>
            <sz val="10"/>
            <color rgb="FF000000"/>
            <rFont val="Arial"/>
            <family val="2"/>
            <scheme val="minor"/>
          </rPr>
          <t>MVP 1: default to plan code -&gt; EN61
	-Siriwat Jaichobchune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G26" authorId="0" shapeId="0" xr:uid="{00000000-0006-0000-1A00-000002000000}">
      <text>
        <r>
          <rPr>
            <sz val="10"/>
            <color rgb="FF000000"/>
            <rFont val="Arial"/>
            <family val="2"/>
            <scheme val="minor"/>
          </rPr>
          <t>option of delivery
	-Siriwat Jaichobchune</t>
        </r>
      </text>
    </comment>
    <comment ref="B34" authorId="0" shapeId="0" xr:uid="{00000000-0006-0000-1A00-000003000000}">
      <text>
        <r>
          <rPr>
            <sz val="10"/>
            <color rgb="FF000000"/>
            <rFont val="Arial"/>
            <family val="2"/>
            <scheme val="minor"/>
          </rPr>
          <t>for insureMo = RTD
	-arinee ayuya</t>
        </r>
      </text>
    </comment>
    <comment ref="E37" authorId="0" shapeId="0" xr:uid="{00000000-0006-0000-1A00-000001000000}">
      <text>
        <r>
          <rPr>
            <sz val="10"/>
            <color rgb="FF000000"/>
            <rFont val="Arial"/>
            <family val="2"/>
            <scheme val="minor"/>
          </rPr>
          <t>date stamp decision
	-Siriwat Jaichobchune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AB37" authorId="0" shapeId="0" xr:uid="{00000000-0006-0000-1D00-000001000000}">
      <text>
        <r>
          <rPr>
            <sz val="10"/>
            <color rgb="FF000000"/>
            <rFont val="Arial"/>
            <family val="2"/>
            <scheme val="minor"/>
          </rPr>
          <t>mapping imo to tli
	-apim.si.solution บมจ.ไทยประกันชีวิต</t>
        </r>
      </text>
    </comment>
    <comment ref="AB49" authorId="0" shapeId="0" xr:uid="{00000000-0006-0000-1D00-000002000000}">
      <text>
        <r>
          <rPr>
            <sz val="10"/>
            <color rgb="FF000000"/>
            <rFont val="Arial"/>
            <family val="2"/>
            <scheme val="minor"/>
          </rPr>
          <t>ไม่ต้อง mapping
	-apim.si.solution บมจ.ไทยประกันชีวิต</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J27" authorId="0" shapeId="0" xr:uid="{00000000-0006-0000-1F00-000001000000}">
      <text>
        <r>
          <rPr>
            <sz val="10"/>
            <color rgb="FF000000"/>
            <rFont val="Arial"/>
            <family val="2"/>
            <scheme val="minor"/>
          </rPr>
          <t>In scope MVP 1 has Templet 
Need Doc TLI: Doc Templet SMS
SMS, Email, Letter
&lt;--SMS--&gt;
Claim: user SMS Date End of (Arp)
Post-UW: DC TBC (Mar)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B23" authorId="0" shapeId="0" xr:uid="{1272F577-D277-4315-864D-98D434429B74}">
      <text>
        <r>
          <rPr>
            <sz val="10"/>
            <color rgb="FF000000"/>
            <rFont val="Arial"/>
            <family val="2"/>
            <scheme val="minor"/>
          </rPr>
          <t xml:space="preserve">OrganizationID On UI InsureMO
</t>
        </r>
      </text>
    </comment>
    <comment ref="D23" authorId="0" shapeId="0" xr:uid="{C9AADFBD-E7B8-4AA8-9356-AB352F35FB23}">
      <text>
        <r>
          <rPr>
            <sz val="10"/>
            <color rgb="FF000000"/>
            <rFont val="Arial"/>
            <family val="2"/>
            <scheme val="minor"/>
          </rPr>
          <t>need to confirm on InsureMo
	-apim.si.solution บมจ.ไทยประกันชีวิต</t>
        </r>
      </text>
    </comment>
    <comment ref="B85" authorId="0" shapeId="0" xr:uid="{57F7E4FF-0C48-44C9-86C6-0902D5046894}">
      <text>
        <r>
          <rPr>
            <sz val="10"/>
            <color rgb="FF000000"/>
            <rFont val="Arial"/>
            <family val="2"/>
            <scheme val="minor"/>
          </rPr>
          <t>แก้ไจจาก beneficiaryList
เป็น
beneficiaryPayList
	-apim.si.solution บมจ.ไทยประกันชีวิต</t>
        </r>
      </text>
    </comment>
    <comment ref="B181" authorId="0" shapeId="0" xr:uid="{E3DCA9C2-A791-4A8A-9FF1-01B46FC1BA1D}">
      <text>
        <r>
          <rPr>
            <sz val="10"/>
            <color rgb="FF000000"/>
            <rFont val="Arial"/>
            <family val="2"/>
            <scheme val="minor"/>
          </rPr>
          <t>Death Date
	-apim.si.solution บมจ.ไทยประกันชีวิต</t>
        </r>
      </text>
    </comment>
    <comment ref="B186" authorId="0" shapeId="0" xr:uid="{C9E5992E-45B6-4A80-8A13-ADAF7AC78188}">
      <text>
        <r>
          <rPr>
            <sz val="10"/>
            <color rgb="FF000000"/>
            <rFont val="Arial"/>
            <family val="2"/>
            <scheme val="minor"/>
          </rPr>
          <t>EndCauseType + EndCause
	-apim.si.solution บมจ.ไทยประกันชีวิต</t>
        </r>
      </text>
    </comment>
    <comment ref="B190" authorId="0" shapeId="0" xr:uid="{4EECE405-6693-4629-AC08-25D00B8C613D}">
      <text>
        <r>
          <rPr>
            <sz val="10"/>
            <color rgb="FF000000"/>
            <rFont val="Arial"/>
            <family val="2"/>
            <scheme val="minor"/>
          </rPr>
          <t>Notification Date at PolicyStatus
	-apim.si.solution บมจ.ไทยประกันชีวิต</t>
        </r>
      </text>
    </comment>
    <comment ref="E190" authorId="0" shapeId="0" xr:uid="{3AC687D7-928F-4141-8A8A-779C8B60CEDC}">
      <text>
        <r>
          <rPr>
            <sz val="10"/>
            <color rgb="FF000000"/>
            <rFont val="Arial"/>
            <family val="2"/>
            <scheme val="minor"/>
          </rPr>
          <t>update yyyy-MM-dd HH:mm:ss to yyyy-MM-dd'T'HH:mm:ss krub @kornnapan.har@thailife.com
_Assigned to Kornnapan Harnbunnasornt_
	-apim.si.solution บมจ.ไทยประกันชีวิต</t>
        </r>
      </text>
    </comment>
    <comment ref="F193" authorId="0" shapeId="0" xr:uid="{132B33BF-C4AA-4FA8-8C71-5A69005C7353}">
      <text>
        <r>
          <rPr>
            <sz val="10"/>
            <color rgb="FF000000"/>
            <rFont val="Arial"/>
            <family val="2"/>
            <scheme val="minor"/>
          </rPr>
          <t>ปรับตามที่ตกลงกันไว้ตอน Pre-sit 20250422
	-apim.si.solution บมจ.ไทยประกันชีวิต
ขอปรับกลับเป็น Mandatory เหมือนเดิม  และนัด BU คุย (20250423)
	-Kornnapan Harnbunnasornt</t>
        </r>
      </text>
    </comment>
    <comment ref="F194" authorId="0" shapeId="0" xr:uid="{5AAB7BF8-81E5-4AC2-9C26-7850F747D12E}">
      <text>
        <r>
          <rPr>
            <sz val="10"/>
            <color rgb="FF000000"/>
            <rFont val="Arial"/>
            <family val="2"/>
            <scheme val="minor"/>
          </rPr>
          <t>ขอปรับกลับเป็น Mandatory เหมือนเดิม และต้องนัด BU คุย (20250423)
	-Kornnapan Harnbunnasornt</t>
        </r>
      </text>
    </comment>
    <comment ref="K217" authorId="0" shapeId="0" xr:uid="{0DC1CE1D-C026-495B-8FC6-782BF1C4A603}">
      <text>
        <r>
          <rPr>
            <sz val="10"/>
            <color rgb="FF000000"/>
            <rFont val="Arial"/>
            <family val="2"/>
            <scheme val="minor"/>
          </rPr>
          <t>guardianTilte =นาย, นางสาว, นาง Convert คุณ
	-arinee ayuya
ถ้ามีข้อมูล guardian ใน lifeAssured ใช้เป็น {lifeAssuredTitle}{lifeAssuredFirstName lifeAssuredLastName}
	-arinee ayuya
ถ้าไม่มีข้อมูล guardian ใน llifeAssuredTitle = นาย, นางสาว, นาง Convert คุณ{lifeAssuredFirstName lifeAssuredLastName}
	-arinee ayuya
lifeAssuredTitle = นาย, นางสาว, นาง Convert คุณ
	-arinee ayuya</t>
        </r>
      </text>
    </comment>
    <comment ref="J238" authorId="0" shapeId="0" xr:uid="{A5070B01-2A4E-4DFF-940F-3DF0CA90EDBD}">
      <text>
        <r>
          <rPr>
            <sz val="10"/>
            <color rgb="FF000000"/>
            <rFont val="Arial"/>
            <family val="2"/>
            <scheme val="minor"/>
          </rPr>
          <t>เพิ่มข้อมูลของลายเซ็นค่ะ
	-arinee ayuya</t>
        </r>
      </text>
    </comment>
    <comment ref="B269" authorId="0" shapeId="0" xr:uid="{E59F5B78-40A0-4F66-AA3F-8B5818F6832A}">
      <text>
        <r>
          <rPr>
            <sz val="10"/>
            <color rgb="FF000000"/>
            <rFont val="Arial"/>
            <family val="2"/>
            <scheme val="minor"/>
          </rPr>
          <t>ขอตัดทิ้งครับ
	-apim.si.solution บมจ.ไทยประกันชีวิต</t>
        </r>
      </text>
    </comment>
    <comment ref="J281" authorId="0" shapeId="0" xr:uid="{729F5098-89AB-491D-8496-96B3DFBC85D1}">
      <text>
        <r>
          <rPr>
            <sz val="10"/>
            <color rgb="FF000000"/>
            <rFont val="Arial"/>
            <family val="2"/>
            <scheme val="minor"/>
          </rPr>
          <t>เพิ่มข้อมูลของลายเซ็นค่ะ
	-arinee ayuya</t>
        </r>
      </text>
    </comment>
    <comment ref="C316" authorId="0" shapeId="0" xr:uid="{C418E819-3E98-49BE-AB87-421ECA7AB54C}">
      <text>
        <r>
          <rPr>
            <sz val="10"/>
            <color rgb="FF000000"/>
            <rFont val="Arial"/>
            <family val="2"/>
            <scheme val="minor"/>
          </rPr>
          <t>Change to Number
	-apim.si.solution บมจ.ไทยประกันชีวิต</t>
        </r>
      </text>
    </comment>
    <comment ref="C317" authorId="0" shapeId="0" xr:uid="{13E5D81E-BDE3-4BB0-8A60-1B2C393C4D33}">
      <text>
        <r>
          <rPr>
            <sz val="10"/>
            <color rgb="FF000000"/>
            <rFont val="Arial"/>
            <family val="2"/>
            <scheme val="minor"/>
          </rPr>
          <t>Change to Number
	-apim.si.solution บมจ.ไทยประกันชีวิต</t>
        </r>
      </text>
    </comment>
    <comment ref="J320" authorId="0" shapeId="0" xr:uid="{7BC08201-DAA3-42E6-8B2E-544300E23748}">
      <text>
        <r>
          <rPr>
            <sz val="10"/>
            <color rgb="FF000000"/>
            <rFont val="Arial"/>
            <family val="2"/>
            <scheme val="minor"/>
          </rPr>
          <t>เพิ่มข้อมูลของลายเซ็นค่ะ
	-arinee ayuya</t>
        </r>
      </text>
    </comment>
    <comment ref="C363" authorId="0" shapeId="0" xr:uid="{E3119E24-7E3C-44E1-8521-39D84A0BA1C1}">
      <text>
        <r>
          <rPr>
            <sz val="10"/>
            <color rgb="FF000000"/>
            <rFont val="Arial"/>
            <family val="2"/>
            <scheme val="minor"/>
          </rPr>
          <t>Change to Number
	-apim.si.solution บมจ.ไทยประกันชีวิต</t>
        </r>
      </text>
    </comment>
    <comment ref="C365" authorId="0" shapeId="0" xr:uid="{6E3051C6-18E4-4F64-9378-20FA5B9F2AC0}">
      <text>
        <r>
          <rPr>
            <sz val="10"/>
            <color rgb="FF000000"/>
            <rFont val="Arial"/>
            <family val="2"/>
            <scheme val="minor"/>
          </rPr>
          <t>Change to Number
	-apim.si.solution บมจ.ไทยประกันชีวิต</t>
        </r>
      </text>
    </comment>
    <comment ref="J368" authorId="0" shapeId="0" xr:uid="{47B0AD8F-0A00-4142-B55F-4E24D8529B43}">
      <text>
        <r>
          <rPr>
            <sz val="10"/>
            <color rgb="FF000000"/>
            <rFont val="Arial"/>
            <family val="2"/>
            <scheme val="minor"/>
          </rPr>
          <t>เพิ่มข้อมูลของลายเซ็นค่ะ
	-arinee ayuya</t>
        </r>
      </text>
    </comment>
    <comment ref="K386" authorId="0" shapeId="0" xr:uid="{0E15EC14-42C4-4AF0-97B3-A9CA91836087}">
      <text>
        <r>
          <rPr>
            <sz val="10"/>
            <color rgb="FF000000"/>
            <rFont val="Arial"/>
            <family val="2"/>
            <scheme val="minor"/>
          </rPr>
          <t>วันที่ขวามือ ตัวอย่าง วันที่ 4 กุมภาพันธ์ พ.ศ. 2568
	-arinee ayuya
lifeAssuredTitle = นาย, นางสาว, นาง, เด็กหญิง, เด็กชาย, ด.ญ., ด.ช. Convert คุณ
	-arinee ayuya</t>
        </r>
      </text>
    </comment>
    <comment ref="C396" authorId="0" shapeId="0" xr:uid="{CFE2F556-F00B-43C4-B458-BBADE04A0109}">
      <text>
        <r>
          <rPr>
            <sz val="10"/>
            <color rgb="FF000000"/>
            <rFont val="Arial"/>
            <family val="2"/>
            <scheme val="minor"/>
          </rPr>
          <t>Change to Number
	-apim.si.solution บมจ.ไทยประกันชีวิต</t>
        </r>
      </text>
    </comment>
    <comment ref="C397" authorId="0" shapeId="0" xr:uid="{9BD9320C-FAF0-4C45-A048-24D8DAAACF59}">
      <text>
        <r>
          <rPr>
            <sz val="10"/>
            <color rgb="FF000000"/>
            <rFont val="Arial"/>
            <family val="2"/>
            <scheme val="minor"/>
          </rPr>
          <t>Change to Number
	-apim.si.solution บมจ.ไทยประกันชีวิต</t>
        </r>
      </text>
    </comment>
    <comment ref="C398" authorId="0" shapeId="0" xr:uid="{67101083-15E7-4A61-BC7D-2EDC1E97AD3B}">
      <text>
        <r>
          <rPr>
            <sz val="10"/>
            <color rgb="FF000000"/>
            <rFont val="Arial"/>
            <family val="2"/>
            <scheme val="minor"/>
          </rPr>
          <t>Change to Number
	-apim.si.solution บมจ.ไทยประกันชีวิต</t>
        </r>
      </text>
    </comment>
    <comment ref="C399" authorId="0" shapeId="0" xr:uid="{470B8D96-3AF6-41BF-A787-05F85A16F142}">
      <text>
        <r>
          <rPr>
            <sz val="10"/>
            <color rgb="FF000000"/>
            <rFont val="Arial"/>
            <family val="2"/>
            <scheme val="minor"/>
          </rPr>
          <t>Change to Number
	-apim.si.solution บมจ.ไทยประกันชีวิต</t>
        </r>
      </text>
    </comment>
    <comment ref="C400" authorId="0" shapeId="0" xr:uid="{B9049CBC-F079-4527-BC54-97DF105721E9}">
      <text>
        <r>
          <rPr>
            <sz val="10"/>
            <color rgb="FF000000"/>
            <rFont val="Arial"/>
            <family val="2"/>
            <scheme val="minor"/>
          </rPr>
          <t>Change to Number
	-apim.si.solution บมจ.ไทยประกันชีวิต</t>
        </r>
      </text>
    </comment>
    <comment ref="J410" authorId="0" shapeId="0" xr:uid="{C56C7038-1C32-4ACD-956B-D16DB916B83F}">
      <text>
        <r>
          <rPr>
            <sz val="10"/>
            <color rgb="FF000000"/>
            <rFont val="Arial"/>
            <family val="2"/>
            <scheme val="minor"/>
          </rPr>
          <t>เพิ่มข้อมูลของลายเซ็นค่ะ
	-arinee ayuya</t>
        </r>
      </text>
    </comment>
    <comment ref="C435" authorId="0" shapeId="0" xr:uid="{315FB53C-639B-4D03-BAB4-B8EB00548290}">
      <text>
        <r>
          <rPr>
            <sz val="10"/>
            <color rgb="FF000000"/>
            <rFont val="Arial"/>
            <family val="2"/>
            <scheme val="minor"/>
          </rPr>
          <t>Change to Number
	-apim.si.solution บมจ.ไทยประกันชีวิต</t>
        </r>
      </text>
    </comment>
    <comment ref="C436" authorId="0" shapeId="0" xr:uid="{ED4C2C43-210B-4242-8E1F-33C4983AD96C}">
      <text>
        <r>
          <rPr>
            <sz val="10"/>
            <color rgb="FF000000"/>
            <rFont val="Arial"/>
            <family val="2"/>
            <scheme val="minor"/>
          </rPr>
          <t>Change to Number
	-apim.si.solution บมจ.ไทยประกันชีวิต</t>
        </r>
      </text>
    </comment>
    <comment ref="C437" authorId="0" shapeId="0" xr:uid="{0DB84760-2D72-43F9-9080-C0127D71F6F9}">
      <text>
        <r>
          <rPr>
            <sz val="10"/>
            <color rgb="FF000000"/>
            <rFont val="Arial"/>
            <family val="2"/>
            <scheme val="minor"/>
          </rPr>
          <t>Change to Number
	-apim.si.solution บมจ.ไทยประกันชีวิต</t>
        </r>
      </text>
    </comment>
    <comment ref="C438" authorId="0" shapeId="0" xr:uid="{81494139-BCF0-4A77-BC0B-2C2DA3F9D681}">
      <text>
        <r>
          <rPr>
            <sz val="10"/>
            <color rgb="FF000000"/>
            <rFont val="Arial"/>
            <family val="2"/>
            <scheme val="minor"/>
          </rPr>
          <t>Change to Number
	-apim.si.solution บมจ.ไทยประกันชีวิต</t>
        </r>
      </text>
    </comment>
    <comment ref="C439" authorId="0" shapeId="0" xr:uid="{186F544E-299B-476C-ADDE-9A990F395484}">
      <text>
        <r>
          <rPr>
            <sz val="10"/>
            <color rgb="FF000000"/>
            <rFont val="Arial"/>
            <family val="2"/>
            <scheme val="minor"/>
          </rPr>
          <t>Change to Number
	-apim.si.solution บมจ.ไทยประกันชีวิต</t>
        </r>
      </text>
    </comment>
    <comment ref="J444" authorId="0" shapeId="0" xr:uid="{9DFFF5F9-C468-4A92-9AB8-C5D33D1F55F4}">
      <text>
        <r>
          <rPr>
            <sz val="10"/>
            <color rgb="FF000000"/>
            <rFont val="Arial"/>
            <family val="2"/>
            <scheme val="minor"/>
          </rPr>
          <t>เพิ่มข้อมูลของลายเซ็นค่ะ
	-arinee ayuya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B23" authorId="0" shapeId="0" xr:uid="{00000000-0006-0000-2100-000001000000}">
      <text>
        <r>
          <rPr>
            <sz val="10"/>
            <color rgb="FF000000"/>
            <rFont val="Arial"/>
            <family val="2"/>
            <scheme val="minor"/>
          </rPr>
          <t xml:space="preserve">OrganizationID On UI InsureMO
</t>
        </r>
      </text>
    </comment>
    <comment ref="B82" authorId="0" shapeId="0" xr:uid="{00000000-0006-0000-2100-000002000000}">
      <text>
        <r>
          <rPr>
            <sz val="10"/>
            <color rgb="FF000000"/>
            <rFont val="Arial"/>
            <family val="2"/>
            <scheme val="minor"/>
          </rPr>
          <t>DC ไม่ต้องส่งค่านี้ แต่ตอน mulesoft ส่งหา provider ต้องส่งค่านี้
	-arinee ayuya</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J23" authorId="0" shapeId="0" xr:uid="{00000000-0006-0000-1E00-00000A000000}">
      <text>
        <r>
          <rPr>
            <sz val="10"/>
            <color rgb="FF000000"/>
            <rFont val="Arial"/>
            <family val="2"/>
            <scheme val="minor"/>
          </rPr>
          <t>3 Template ไม่ต้องส่งเบอร์ แต่ให้ส่งใน templateData แทน
- CLAIM_APPROVED_DEATH_BENEFICIARY
- CLAIM_REJECT_DEATH_BENEFICIARY
- CLAIM_ADDTIONAL_DOCUMENT_DEATH_BENEFICIARY
	-apim.si.solution บมจ.ไทยประกันชีวิต</t>
        </r>
      </text>
    </comment>
    <comment ref="J27" authorId="0" shapeId="0" xr:uid="{00000000-0006-0000-1E00-000001000000}">
      <text>
        <r>
          <rPr>
            <sz val="10"/>
            <color rgb="FF000000"/>
            <rFont val="Arial"/>
            <family val="2"/>
            <scheme val="minor"/>
          </rPr>
          <t>In scope MVP 1 has Templet 
Need Doc TLI: Doc Templet SMS
SMS, Email, Letter
&lt;--SMS--&gt;
Claim: user SMS Date End of (Arp)
Post-UW: DC TBC (Mar)</t>
        </r>
      </text>
    </comment>
    <comment ref="B52" authorId="0" shapeId="0" xr:uid="{00000000-0006-0000-1E00-000008000000}">
      <text>
        <r>
          <rPr>
            <sz val="10"/>
            <color rgb="FF000000"/>
            <rFont val="Arial"/>
            <family val="2"/>
            <scheme val="minor"/>
          </rPr>
          <t>change templateId EMA to UNW
	-apim.si.solution บมจ.ไทยประกันชีวิต</t>
        </r>
      </text>
    </comment>
    <comment ref="F58" authorId="0" shapeId="0" xr:uid="{00000000-0006-0000-1E00-000006000000}">
      <text>
        <r>
          <rPr>
            <sz val="10"/>
            <color rgb="FF000000"/>
            <rFont val="Arial"/>
            <family val="2"/>
            <scheme val="minor"/>
          </rPr>
          <t>Under the data field templateData, everything will be adjusted to M.
	-apim.si.solution บมจ.ไทยประกันชีวิต</t>
        </r>
      </text>
    </comment>
    <comment ref="C60" authorId="0" shapeId="0" xr:uid="{00000000-0006-0000-1E00-000009000000}">
      <text>
        <r>
          <rPr>
            <sz val="10"/>
            <color rgb="FF000000"/>
            <rFont val="Arial"/>
            <family val="2"/>
            <scheme val="minor"/>
          </rPr>
          <t>Change to Number
	-apim.si.solution บมจ.ไทยประกันชีวิต</t>
        </r>
      </text>
    </comment>
    <comment ref="F69" authorId="0" shapeId="0" xr:uid="{00000000-0006-0000-1E00-000005000000}">
      <text>
        <r>
          <rPr>
            <sz val="10"/>
            <color rgb="FF000000"/>
            <rFont val="Arial"/>
            <family val="2"/>
            <scheme val="minor"/>
          </rPr>
          <t>Under the data field templateData, everything will be adjusted to M.
	-apim.si.solution บมจ.ไทยประกันชีวิต</t>
        </r>
      </text>
    </comment>
    <comment ref="B80" authorId="0" shapeId="0" xr:uid="{00000000-0006-0000-1E00-000007000000}">
      <text>
        <r>
          <rPr>
            <sz val="10"/>
            <color rgb="FF000000"/>
            <rFont val="Arial"/>
            <family val="2"/>
            <scheme val="minor"/>
          </rPr>
          <t>ติดต่อรับกธ.23379323 คุณคอฟฟี่05 ที่สาขาตั้งแต่วันที่05/03/2568
1 total reaction
apim.si.solution บมจ.ไทยประกันชีวิต reacted with 🫡 at 2025-03-06 00:58 AM
	-arinee ayuya</t>
        </r>
      </text>
    </comment>
    <comment ref="F83" authorId="0" shapeId="0" xr:uid="{00000000-0006-0000-1E00-000004000000}">
      <text>
        <r>
          <rPr>
            <sz val="10"/>
            <color rgb="FF000000"/>
            <rFont val="Arial"/>
            <family val="2"/>
            <scheme val="minor"/>
          </rPr>
          <t>Under the data field templateData, everything will be adjusted to M.
	-apim.si.solution บมจ.ไทยประกันชีวิต</t>
        </r>
      </text>
    </comment>
    <comment ref="F96" authorId="0" shapeId="0" xr:uid="{00000000-0006-0000-1E00-000003000000}">
      <text>
        <r>
          <rPr>
            <sz val="10"/>
            <color rgb="FF000000"/>
            <rFont val="Arial"/>
            <family val="2"/>
            <scheme val="minor"/>
          </rPr>
          <t>Under the data field templateData, everything will be adjusted to M.
	-apim.si.solution บมจ.ไทยประกันชีวิต</t>
        </r>
      </text>
    </comment>
    <comment ref="F113" authorId="0" shapeId="0" xr:uid="{00000000-0006-0000-1E00-000002000000}">
      <text>
        <r>
          <rPr>
            <sz val="10"/>
            <color rgb="FF000000"/>
            <rFont val="Arial"/>
            <family val="2"/>
            <scheme val="minor"/>
          </rPr>
          <t>Under the data field templateData, everything will be adjusted to M.
	-apim.si.solution บมจ.ไทยประกันชีวิต</t>
        </r>
      </text>
    </comment>
    <comment ref="C182" authorId="0" shapeId="0" xr:uid="{00000000-0006-0000-1E00-00000C000000}">
      <text>
        <r>
          <rPr>
            <sz val="10"/>
            <color rgb="FF000000"/>
            <rFont val="Arial"/>
            <family val="2"/>
            <scheme val="minor"/>
          </rPr>
          <t>from sales portal
	-Siriwat Jaichobchune</t>
        </r>
      </text>
    </comment>
    <comment ref="C183" authorId="0" shapeId="0" xr:uid="{00000000-0006-0000-1E00-00000B000000}">
      <text>
        <r>
          <rPr>
            <sz val="10"/>
            <color rgb="FF000000"/>
            <rFont val="Arial"/>
            <family val="2"/>
            <scheme val="minor"/>
          </rPr>
          <t>from tli bcp collected amount
	-Siriwat Jaichobchune</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tc={D0FE4358-4D82-4976-8507-C3EE9A7DC835}</author>
  </authors>
  <commentList>
    <comment ref="B23" authorId="0" shapeId="0" xr:uid="{00000000-0006-0000-2000-000001000000}">
      <text>
        <r>
          <rPr>
            <sz val="10"/>
            <color rgb="FF000000"/>
            <rFont val="Arial"/>
            <family val="2"/>
            <scheme val="minor"/>
          </rPr>
          <t xml:space="preserve">OrganizationID On UI InsureMO
</t>
        </r>
      </text>
    </comment>
    <comment ref="D23" authorId="0" shapeId="0" xr:uid="{00000000-0006-0000-2000-000008000000}">
      <text>
        <r>
          <rPr>
            <sz val="10"/>
            <color rgb="FF000000"/>
            <rFont val="Arial"/>
            <family val="2"/>
            <scheme val="minor"/>
          </rPr>
          <t>need to confirm on InsureMo
	-apim.si.solution บมจ.ไทยประกันชีวิต</t>
        </r>
      </text>
    </comment>
    <comment ref="B87" authorId="0" shapeId="0" xr:uid="{00000000-0006-0000-2000-000012000000}">
      <text>
        <r>
          <rPr>
            <sz val="10"/>
            <color rgb="FF000000"/>
            <rFont val="Arial"/>
            <family val="2"/>
            <scheme val="minor"/>
          </rPr>
          <t>แก้ไจจาก beneficiaryList
เป็น
beneficiaryPayList
	-apim.si.solution บมจ.ไทยประกันชีวิต</t>
        </r>
      </text>
    </comment>
    <comment ref="B183" authorId="0" shapeId="0" xr:uid="{00000000-0006-0000-2000-000005000000}">
      <text>
        <r>
          <rPr>
            <sz val="10"/>
            <color rgb="FF000000"/>
            <rFont val="Arial"/>
            <family val="2"/>
            <scheme val="minor"/>
          </rPr>
          <t>Death Date
	-apim.si.solution บมจ.ไทยประกันชีวิต</t>
        </r>
      </text>
    </comment>
    <comment ref="B188" authorId="0" shapeId="0" xr:uid="{00000000-0006-0000-2000-000007000000}">
      <text>
        <r>
          <rPr>
            <sz val="10"/>
            <color rgb="FF000000"/>
            <rFont val="Arial"/>
            <family val="2"/>
            <scheme val="minor"/>
          </rPr>
          <t>EndCauseType + EndCause
	-apim.si.solution บมจ.ไทยประกันชีวิต</t>
        </r>
      </text>
    </comment>
    <comment ref="B192" authorId="0" shapeId="0" xr:uid="{00000000-0006-0000-2000-000006000000}">
      <text>
        <r>
          <rPr>
            <sz val="10"/>
            <color rgb="FF000000"/>
            <rFont val="Arial"/>
            <family val="2"/>
            <scheme val="minor"/>
          </rPr>
          <t>Notification Date at PolicyStatus
	-apim.si.solution บมจ.ไทยประกันชีวิต</t>
        </r>
      </text>
    </comment>
    <comment ref="E192" authorId="0" shapeId="0" xr:uid="{00000000-0006-0000-2000-000004000000}">
      <text>
        <r>
          <rPr>
            <sz val="10"/>
            <color rgb="FF000000"/>
            <rFont val="Arial"/>
            <family val="2"/>
            <scheme val="minor"/>
          </rPr>
          <t>update yyyy-MM-dd HH:mm:ss to yyyy-MM-dd'T'HH:mm:ss krub @kornnapan.har@thailife.com
_Assigned to Kornnapan Harnbunnasornt_
	-apim.si.solution บมจ.ไทยประกันชีวิต</t>
        </r>
      </text>
    </comment>
    <comment ref="F195" authorId="0" shapeId="0" xr:uid="{00000000-0006-0000-2000-000003000000}">
      <text>
        <r>
          <rPr>
            <sz val="10"/>
            <color rgb="FF000000"/>
            <rFont val="Arial"/>
            <family val="2"/>
            <scheme val="minor"/>
          </rPr>
          <t>ปรับตามที่ตกลงกันไว้ตอน Pre-sit 20250422
	-apim.si.solution บมจ.ไทยประกันชีวิต
ขอปรับกลับเป็น Mandatory เหมือนเดิม  และนัด BU คุย (20250423)
	-Kornnapan Harnbunnasornt</t>
        </r>
      </text>
    </comment>
    <comment ref="F196" authorId="0" shapeId="0" xr:uid="{00000000-0006-0000-2000-000002000000}">
      <text>
        <r>
          <rPr>
            <sz val="10"/>
            <color rgb="FF000000"/>
            <rFont val="Arial"/>
            <family val="2"/>
            <scheme val="minor"/>
          </rPr>
          <t>ขอปรับกลับเป็น Mandatory เหมือนเดิม และต้องนัด BU คุย (20250423)
	-Kornnapan Harnbunnasornt</t>
        </r>
      </text>
    </comment>
    <comment ref="K219" authorId="0" shapeId="0" xr:uid="{00000000-0006-0000-2000-00000A000000}">
      <text>
        <r>
          <rPr>
            <sz val="10"/>
            <color rgb="FF000000"/>
            <rFont val="Arial"/>
            <family val="2"/>
            <scheme val="minor"/>
          </rPr>
          <t>guardianTilte =นาย, นางสาว, นาง Convert คุณ
	-arinee ayuya
ถ้ามีข้อมูล guardian ใน lifeAssured ใช้เป็น {lifeAssuredTitle}{lifeAssuredFirstName lifeAssuredLastName}
	-arinee ayuya
ถ้าไม่มีข้อมูล guardian ใน llifeAssuredTitle = นาย, นางสาว, นาง Convert คุณ{lifeAssuredFirstName lifeAssuredLastName}
	-arinee ayuya
lifeAssuredTitle = นาย, นางสาว, นาง Convert คุณ
	-arinee ayuya</t>
        </r>
      </text>
    </comment>
    <comment ref="J241" authorId="0" shapeId="0" xr:uid="{00000000-0006-0000-2000-000011000000}">
      <text>
        <r>
          <rPr>
            <sz val="10"/>
            <color rgb="FF000000"/>
            <rFont val="Arial"/>
            <family val="2"/>
            <scheme val="minor"/>
          </rPr>
          <t>เพิ่มข้อมูลของลายเซ็นค่ะ
	-arinee ayuya</t>
        </r>
      </text>
    </comment>
    <comment ref="B273" authorId="0" shapeId="0" xr:uid="{00000000-0006-0000-2000-000009000000}">
      <text>
        <r>
          <rPr>
            <sz val="10"/>
            <color rgb="FF000000"/>
            <rFont val="Arial"/>
            <family val="2"/>
            <scheme val="minor"/>
          </rPr>
          <t>ขอตัดทิ้งครับ
	-apim.si.solution บมจ.ไทยประกันชีวิต</t>
        </r>
      </text>
    </comment>
    <comment ref="J285" authorId="0" shapeId="0" xr:uid="{00000000-0006-0000-2000-000010000000}">
      <text>
        <r>
          <rPr>
            <sz val="10"/>
            <color rgb="FF000000"/>
            <rFont val="Arial"/>
            <family val="2"/>
            <scheme val="minor"/>
          </rPr>
          <t>เพิ่มข้อมูลของลายเซ็นค่ะ
	-arinee ayuya</t>
        </r>
      </text>
    </comment>
    <comment ref="D333" authorId="1" shapeId="0" xr:uid="{D0FE4358-4D82-4976-8507-C3EE9A7DC835}">
      <text>
        <t xml:space="preserve">[Threaded comment]
Your version of Excel allows you to read this threaded comment; however, any edits to it will get removed if the file is opened in a newer version of Excel. Learn more: https://go.microsoft.com/fwlink/?linkid=870924
Comment:
    @Theerapat Khokha  แก้ที่ provider ด้วยนะ
Reply:
    system layer ด้วยนะ
</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tc={2862E014-D141-49FC-9330-B95A268D3083}</author>
  </authors>
  <commentList>
    <comment ref="B1" authorId="0" shapeId="0" xr:uid="{2862E014-D141-49FC-9330-B95A268D30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@apim.si.tech บมจ.ไทยประกันชีวิต พี่รบกวนเพิ่มให้หน่อยครับ</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H55" authorId="0" shapeId="0" xr:uid="{00000000-0006-0000-2900-000001000000}">
      <text>
        <r>
          <rPr>
            <sz val="10"/>
            <color rgb="FF000000"/>
            <rFont val="Arial"/>
            <family val="2"/>
            <scheme val="minor"/>
          </rPr>
          <t>@panu.boon@thailife.com พี่รบกวนช่วยใส่ตัวอย่างข้อมูลให้ครบทุกฟิล์ดตั้งแต่บรรทัดนี้จนถึงบรรทัดที่ 70 นะคะ
_Assigned to Panu Boonlua_
	-Kornnapan Harnbunnasornt</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tc={A6752C29-686E-4034-9392-48FE137D242F}</author>
  </authors>
  <commentList>
    <comment ref="F47" authorId="0" shapeId="0" xr:uid="{A6752C29-686E-4034-9392-48FE137D242F}">
      <text>
        <t>[Threaded comment]
Your version of Excel allows you to read this threaded comment; however, any edits to it will get removed if the file is opened in a newer version of Excel. Learn more: https://go.microsoft.com/fwlink/?linkid=870924
Comment:
    01.02.26 DC ขอแก้ไขทั้ง 3 ฟิลด์เป็น Optional</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tc={C7F2572B-E2FA-4099-993D-FA2307CB5BC5}</author>
  </authors>
  <commentList>
    <comment ref="F41" authorId="0" shapeId="0" xr:uid="{C7F2572B-E2FA-4099-993D-FA2307CB5BC5}">
      <text>
        <t>[Threaded comment]
Your version of Excel allows you to read this threaded comment; however, any edits to it will get removed if the file is opened in a newer version of Excel. Learn more: https://go.microsoft.com/fwlink/?linkid=870924
Comment:
    01.02.26 DC ขอแก้ไขทั้ง 3 ฟิลด์เป็น Optional</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2D00-000001000000}">
      <text>
        <r>
          <rPr>
            <sz val="10"/>
            <color rgb="FF000000"/>
            <rFont val="Arial"/>
            <family val="2"/>
            <scheme val="minor"/>
          </rPr>
          <t>รบกวนระบุ request body ของ provider ให้ด้วยครับ 
@kornnapan.har@thailife.com
	-apim.si.solution บมจ.ไทยประกันชีวิต</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
  </authors>
  <commentList>
    <comment ref="E33" authorId="0" shapeId="0" xr:uid="{96CF3ACE-E042-49BE-9BD6-68C5ADB38B94}">
      <text>
        <r>
          <rPr>
            <sz val="10"/>
            <color rgb="FF000000"/>
            <rFont val="Arial"/>
            <family val="2"/>
            <scheme val="minor"/>
          </rPr>
          <t>พี่ซันขอเพิ่ม
1.ILLUSTRATION_NUMBER
2.PROPOSAL_NUMBER
	-Deleted user</t>
        </r>
      </text>
    </comment>
    <comment ref="G39" authorId="0" shapeId="0" xr:uid="{214E7548-F167-4639-915C-06A00B24CECE}">
      <text>
        <r>
          <rPr>
            <sz val="10"/>
            <color rgb="FF000000"/>
            <rFont val="Arial"/>
            <family val="2"/>
            <scheme val="minor"/>
          </rPr>
          <t>brafile.branchname</t>
        </r>
      </text>
    </comment>
    <comment ref="G40" authorId="0" shapeId="0" xr:uid="{33C96BCF-6A5E-4D6F-81F4-C7FE456502D2}">
      <text>
        <r>
          <rPr>
            <sz val="10"/>
            <color rgb="FF000000"/>
            <rFont val="Arial"/>
            <family val="2"/>
            <scheme val="minor"/>
          </rPr>
          <t>max is 5 in tli system</t>
        </r>
      </text>
    </comment>
    <comment ref="G41" authorId="0" shapeId="0" xr:uid="{21714C4A-03E2-4408-AB43-3D3537AA2FFE}">
      <text>
        <r>
          <rPr>
            <sz val="10"/>
            <color rgb="FF000000"/>
            <rFont val="Arial"/>
            <family val="2"/>
            <scheme val="minor"/>
          </rPr>
          <t>approveloan.branchname</t>
        </r>
      </text>
    </comment>
    <comment ref="D55" authorId="0" shapeId="0" xr:uid="{996AA8B4-56AC-45E9-9D99-39A1F5797BD9}">
      <text>
        <r>
          <rPr>
            <sz val="10"/>
            <color rgb="FF000000"/>
            <rFont val="Arial"/>
            <family val="2"/>
            <scheme val="minor"/>
          </rPr>
          <t>proposedInsuredSignDate
	-Deleted user</t>
        </r>
      </text>
    </comment>
    <comment ref="H62" authorId="0" shapeId="0" xr:uid="{7F1E69F5-FB29-4CFC-B2C4-2752039D8F12}">
      <text>
        <r>
          <rPr>
            <sz val="10"/>
            <color rgb="FF000000"/>
            <rFont val="Arial"/>
            <family val="2"/>
            <scheme val="minor"/>
          </rPr>
          <t>default ถ้าไม่มีใส่เป็น 0 13หลัก
	-Deleted user</t>
        </r>
      </text>
    </comment>
  </commentList>
</comments>
</file>

<file path=xl/sharedStrings.xml><?xml version="1.0" encoding="utf-8"?>
<sst xmlns="http://schemas.openxmlformats.org/spreadsheetml/2006/main" count="41779" uniqueCount="6193">
  <si>
    <t xml:space="preserve">DC </t>
  </si>
  <si>
    <t xml:space="preserve">Surrounding </t>
  </si>
  <si>
    <t>After Sales Process TLI Surrounding API</t>
  </si>
  <si>
    <t>DC</t>
  </si>
  <si>
    <r>
      <rPr>
        <u/>
        <sz val="10"/>
        <color rgb="FF1155CC"/>
        <rFont val="Arial"/>
        <family val="2"/>
      </rPr>
      <t>API e-Submission</t>
    </r>
    <r>
      <rPr>
        <sz val="10"/>
        <color rgb="FF000000"/>
        <rFont val="Arial"/>
        <family val="2"/>
        <scheme val="minor"/>
      </rPr>
      <t xml:space="preserve"> </t>
    </r>
    <r>
      <rPr>
        <sz val="10"/>
        <color rgb="FFFF0000"/>
        <rFont val="Arial"/>
        <family val="2"/>
      </rPr>
      <t>(Existing core/New core)</t>
    </r>
  </si>
  <si>
    <r>
      <rPr>
        <u/>
        <sz val="10"/>
        <color rgb="FF1155CC"/>
        <rFont val="Arial"/>
        <family val="2"/>
      </rPr>
      <t>API Refund Register</t>
    </r>
    <r>
      <rPr>
        <sz val="10"/>
        <color rgb="FF000000"/>
        <rFont val="Arial"/>
        <family val="2"/>
        <scheme val="minor"/>
      </rPr>
      <t xml:space="preserve"> </t>
    </r>
    <r>
      <rPr>
        <sz val="10"/>
        <color rgb="FFFF0000"/>
        <rFont val="Arial"/>
        <family val="2"/>
      </rPr>
      <t>(Existing core/New core)</t>
    </r>
  </si>
  <si>
    <t>API Submit Document (Alfresco/S3) to (DIM/InsureDoc)</t>
  </si>
  <si>
    <r>
      <rPr>
        <u/>
        <sz val="10"/>
        <color rgb="FF1155CC"/>
        <rFont val="Arial"/>
        <family val="2"/>
      </rPr>
      <t>API Update CTF</t>
    </r>
    <r>
      <rPr>
        <sz val="10"/>
        <color rgb="FF000000"/>
        <rFont val="Arial"/>
        <family val="2"/>
        <scheme val="minor"/>
      </rPr>
      <t xml:space="preserve"> </t>
    </r>
    <r>
      <rPr>
        <sz val="10"/>
        <color rgb="FFFF0000"/>
        <rFont val="Arial"/>
        <family val="2"/>
      </rPr>
      <t>(Existing core/New core)</t>
    </r>
  </si>
  <si>
    <t>CalculateAccountValue</t>
  </si>
  <si>
    <t>Cancel</t>
  </si>
  <si>
    <t>Cancel Investigation</t>
  </si>
  <si>
    <t>Cancel Investigation API</t>
  </si>
  <si>
    <t>Centralized Printing (Receipt) API</t>
  </si>
  <si>
    <t>Claim Correspondence API</t>
  </si>
  <si>
    <t>CheckClaimStatus</t>
  </si>
  <si>
    <t>Collection Correspondence API</t>
  </si>
  <si>
    <t>CheckDeathRider</t>
  </si>
  <si>
    <t>Correspondence API</t>
  </si>
  <si>
    <t>CheckHealthCondition</t>
  </si>
  <si>
    <t>CS Correspondence API</t>
  </si>
  <si>
    <t>CheckInsurance</t>
  </si>
  <si>
    <t>E-Payment API</t>
  </si>
  <si>
    <t>CheckIPD</t>
  </si>
  <si>
    <t>Generate Letter Service API</t>
  </si>
  <si>
    <t>CheckIPDorOPD</t>
  </si>
  <si>
    <t>Generate PDPA UUID API</t>
  </si>
  <si>
    <t>CheckOPD</t>
  </si>
  <si>
    <t>Initiate Doctor Consultation API</t>
  </si>
  <si>
    <t>CheckRider</t>
  </si>
  <si>
    <t>Initiate Investigation API</t>
  </si>
  <si>
    <t>ClaimConsentService</t>
  </si>
  <si>
    <t>Initiate Recurring Update API</t>
  </si>
  <si>
    <t>ClaimQuery</t>
  </si>
  <si>
    <t>Person Verification API</t>
  </si>
  <si>
    <t>ClaimReservation</t>
  </si>
  <si>
    <t>Policy Printing API</t>
  </si>
  <si>
    <t>CM-CalculateChangeMode</t>
  </si>
  <si>
    <t>Query Customer Tier API</t>
  </si>
  <si>
    <t>CM-CheckChangeMode</t>
  </si>
  <si>
    <t>Receipt Printing API</t>
  </si>
  <si>
    <t>CM-RegisterChangeMode</t>
  </si>
  <si>
    <t>Refund Payment API</t>
  </si>
  <si>
    <t>CM-SubmissionChangeMode</t>
  </si>
  <si>
    <t>Register Collection API</t>
  </si>
  <si>
    <t>Collection Register</t>
  </si>
  <si>
    <t>Register Commission API</t>
  </si>
  <si>
    <t>Reject Payment API</t>
  </si>
  <si>
    <t>Collection Register Query</t>
  </si>
  <si>
    <t>Request Claim Reversal API</t>
  </si>
  <si>
    <t>Request Payment Cancellation API</t>
  </si>
  <si>
    <t xml:space="preserve">//// Must to have , Update IMO ( Request  API ) </t>
  </si>
  <si>
    <t>Commission</t>
  </si>
  <si>
    <t>Retrieve Info for UW Rule API</t>
  </si>
  <si>
    <t>Common Process TLI Surrounding API</t>
  </si>
  <si>
    <t>Save Billing Number NDID API</t>
  </si>
  <si>
    <t>Consent Register</t>
  </si>
  <si>
    <t>Search Billing Number NDID API</t>
  </si>
  <si>
    <t>Consent Register Query</t>
  </si>
  <si>
    <t>SMS Service API</t>
  </si>
  <si>
    <t>Correspondence API Common Service</t>
  </si>
  <si>
    <t>Stamp Duty API</t>
  </si>
  <si>
    <t>Create Customer API</t>
  </si>
  <si>
    <t>Temp Receipt Number Submit API</t>
  </si>
  <si>
    <t>E-Loan GetLoanDocument</t>
  </si>
  <si>
    <t>Update CDC API</t>
  </si>
  <si>
    <t>E-Loan PutEStamp</t>
  </si>
  <si>
    <t>Update Claim Reversal Status API</t>
  </si>
  <si>
    <t>E-Loan QueryHistoryLoan</t>
  </si>
  <si>
    <t>Update FATCA API</t>
  </si>
  <si>
    <t>E-Loan QueryLoan</t>
  </si>
  <si>
    <t>Update Impairment Card API</t>
  </si>
  <si>
    <t>E-Loan Reconcile</t>
  </si>
  <si>
    <t>Update Tax Consent Record API</t>
  </si>
  <si>
    <t>E-Loan Submission</t>
  </si>
  <si>
    <t>UW Status Update API</t>
  </si>
  <si>
    <t>Validate Sales Illustration API</t>
  </si>
  <si>
    <t>Orchestrate service : e-Receipt Register</t>
  </si>
  <si>
    <t xml:space="preserve">// Must to have , Update IMO ( Request  API ) </t>
  </si>
  <si>
    <t>Email Service</t>
  </si>
  <si>
    <t>FormA</t>
  </si>
  <si>
    <t>FormB</t>
  </si>
  <si>
    <t>FormCimage</t>
  </si>
  <si>
    <t>Generate Letter Service</t>
  </si>
  <si>
    <t>GetClaimOkDate</t>
  </si>
  <si>
    <t>Initiate Investigation</t>
  </si>
  <si>
    <t>Insert Doctor Consultation API</t>
  </si>
  <si>
    <t>InsertFATCA</t>
  </si>
  <si>
    <t>InusreDoc : Download</t>
  </si>
  <si>
    <t>InusreDoc : Upload</t>
  </si>
  <si>
    <t>Orchestrate service : BCP-AFT-05</t>
  </si>
  <si>
    <t>Orchestrate service : BCP-AFT-06</t>
  </si>
  <si>
    <t>Orchestrate service : BCP-AFT-16</t>
  </si>
  <si>
    <t>Orchestrate service : BCP-DDCX-01</t>
  </si>
  <si>
    <t>Orchestrate service : BCP-DDCX-02</t>
  </si>
  <si>
    <t>Orchestrate service : BCP-DDCX-03</t>
  </si>
  <si>
    <t>Orchestrate service : BCP-DGT-17</t>
  </si>
  <si>
    <t>Orchestrate service : BCP-RECEIPT-01</t>
  </si>
  <si>
    <t>Orchestrate service : BCP-RECEIPT-02</t>
  </si>
  <si>
    <t xml:space="preserve">Orchestrate service : Policy Detail </t>
  </si>
  <si>
    <t>Orchestrate service : Policy List</t>
  </si>
  <si>
    <t>Personal Verification (DOPA/AMLO/Black List/Bankruptcy/PEP)</t>
  </si>
  <si>
    <t>ฟังก์ชั่นเดิม ไม่ได้มีการแก้ไข</t>
  </si>
  <si>
    <t>Policy Delivery API</t>
  </si>
  <si>
    <t>Policy Mapping Status</t>
  </si>
  <si>
    <t>Policy Printing API_V2_16092025</t>
  </si>
  <si>
    <t>Provide service : Request Additional Collection</t>
  </si>
  <si>
    <t>QueryPartialWithDrawalAndReturnCV</t>
  </si>
  <si>
    <t>Recurring Register</t>
  </si>
  <si>
    <t>Recurring Register Query</t>
  </si>
  <si>
    <t>// IMO Not use</t>
  </si>
  <si>
    <t>Refund Payment</t>
  </si>
  <si>
    <t>Refund Reject</t>
  </si>
  <si>
    <t>Reinsurance : Insert Alteration Card</t>
  </si>
  <si>
    <t xml:space="preserve">Request Claim Reversal </t>
  </si>
  <si>
    <t>Request Payment Cancellation</t>
  </si>
  <si>
    <t>RetrieveInfoforUWRule API</t>
  </si>
  <si>
    <t>Risk Scoring</t>
  </si>
  <si>
    <t>Sales Process TLI Surrounding API</t>
  </si>
  <si>
    <t>Save Billing Number NDID</t>
  </si>
  <si>
    <t>Search Billing Number NDID</t>
  </si>
  <si>
    <t>Search KYC</t>
  </si>
  <si>
    <t>SearchClaimStatus</t>
  </si>
  <si>
    <t>SearchInsured</t>
  </si>
  <si>
    <t>Send Billing Info API</t>
  </si>
  <si>
    <t>SF-BenefitMature</t>
  </si>
  <si>
    <t>SF-CalculateBenefitCashNotReceive</t>
  </si>
  <si>
    <t>SF-CalculateBenefitCashReceive</t>
  </si>
  <si>
    <t>SF-CalculateBenefitContactNotReceive</t>
  </si>
  <si>
    <t>SF-CalculateCancelExtend</t>
  </si>
  <si>
    <t>SF-CalculateCancelSurrender</t>
  </si>
  <si>
    <t>SF-CancelPaidUp</t>
  </si>
  <si>
    <t>SF-ExtendLoan</t>
  </si>
  <si>
    <t>SF-FindRenewalDate</t>
  </si>
  <si>
    <t>SF-PremiumQuatation</t>
  </si>
  <si>
    <t>SF-RequestLoan</t>
  </si>
  <si>
    <t>SF-ReturnLoan</t>
  </si>
  <si>
    <t>SIMB</t>
  </si>
  <si>
    <t>SMS Service</t>
  </si>
  <si>
    <t>SubmtClaimforTLAfter</t>
  </si>
  <si>
    <t>SubmtClaimforTLApp</t>
  </si>
  <si>
    <t>SubmtDeath</t>
  </si>
  <si>
    <t>SummaryTotalCostService</t>
  </si>
  <si>
    <t>Temp Receipt Number Query</t>
  </si>
  <si>
    <t>Temp Receipt Number Submit</t>
  </si>
  <si>
    <t>ULStatement</t>
  </si>
  <si>
    <t>Update Claim Reversal Status</t>
  </si>
  <si>
    <t>Update Docmument Status</t>
  </si>
  <si>
    <t>Update Policy Receive Date</t>
  </si>
  <si>
    <t>UpdateBankruptcy</t>
  </si>
  <si>
    <t>UploadClaimImage</t>
  </si>
  <si>
    <r>
      <rPr>
        <u/>
        <sz val="10"/>
        <color rgb="FF1155CC"/>
        <rFont val="Tahoma"/>
        <family val="2"/>
      </rPr>
      <t>UW Status Update</t>
    </r>
    <r>
      <rPr>
        <sz val="10"/>
        <rFont val="Tahoma"/>
        <family val="2"/>
      </rPr>
      <t xml:space="preserve"> </t>
    </r>
    <r>
      <rPr>
        <sz val="10"/>
        <color rgb="FFFF0000"/>
        <rFont val="Tahoma"/>
        <family val="2"/>
      </rPr>
      <t>(Existing core/New core)</t>
    </r>
  </si>
  <si>
    <t>Validate-Sales-illustration</t>
  </si>
  <si>
    <t>Yellow Card : Insert &amp; Update</t>
  </si>
  <si>
    <t>API Owner</t>
  </si>
  <si>
    <t>Swagger URL</t>
  </si>
  <si>
    <t>URL</t>
  </si>
  <si>
    <t>Http Method</t>
  </si>
  <si>
    <t>Provide for InsureMO</t>
  </si>
  <si>
    <t>Mapping API Name  in ISD</t>
  </si>
  <si>
    <t>X10 Develop</t>
  </si>
  <si>
    <t>Batch Name</t>
  </si>
  <si>
    <t>Priority</t>
  </si>
  <si>
    <t>X10 Remark</t>
  </si>
  <si>
    <t>ISD API Name</t>
  </si>
  <si>
    <t>POST</t>
  </si>
  <si>
    <t>N</t>
  </si>
  <si>
    <t>Trongluk</t>
  </si>
  <si>
    <t>Y</t>
  </si>
  <si>
    <t xml:space="preserve">MVP1.0 Only (MVP1.x,R2,LV ใช้ API Spec ใหม่)  </t>
  </si>
  <si>
    <t>Kritsanut</t>
  </si>
  <si>
    <t>All MVP</t>
  </si>
  <si>
    <t>Kanuengnit</t>
  </si>
  <si>
    <t>NB/UNW</t>
  </si>
  <si>
    <t>Tronglak</t>
  </si>
  <si>
    <t>GET</t>
  </si>
  <si>
    <r>
      <rPr>
        <u/>
        <sz val="10"/>
        <color rgb="FF1155CC"/>
        <rFont val="Tahoma"/>
        <family val="2"/>
      </rPr>
      <t>UW Status Update V2</t>
    </r>
    <r>
      <rPr>
        <sz val="10"/>
        <rFont val="Tahoma"/>
        <family val="2"/>
      </rPr>
      <t xml:space="preserve"> </t>
    </r>
    <r>
      <rPr>
        <sz val="10"/>
        <color rgb="FFFF0000"/>
        <rFont val="Tahoma"/>
        <family val="2"/>
      </rPr>
      <t>(Existing core/New core)</t>
    </r>
  </si>
  <si>
    <t>MVP 1.x, R2, LV , รองรับ TL SMART กับ existing core</t>
  </si>
  <si>
    <t>Kitsanut</t>
  </si>
  <si>
    <t>Customer</t>
  </si>
  <si>
    <t>Kriangsak</t>
  </si>
  <si>
    <t>Register Advance Commission API</t>
  </si>
  <si>
    <t>MVP 1.x, R2, LV</t>
  </si>
  <si>
    <t>Kittipat</t>
  </si>
  <si>
    <t>New API for MVP 1.x R2, LV</t>
  </si>
  <si>
    <t>Pairote</t>
  </si>
  <si>
    <t>รองรับ TL SMART กับ existing core</t>
  </si>
  <si>
    <t>BCP</t>
  </si>
  <si>
    <t xml:space="preserve">eSubmission API </t>
  </si>
  <si>
    <t>Update Counter Offer API</t>
  </si>
  <si>
    <t>คุณจอย สันติภาพ ยังไม่สรุป Requirement</t>
  </si>
  <si>
    <t>Update for MVP 1.x R2</t>
  </si>
  <si>
    <t>Reuse API New API Spec  for MVP 1.x R2, LV</t>
  </si>
  <si>
    <t>Rojareak</t>
  </si>
  <si>
    <t>TLI_BCP1</t>
  </si>
  <si>
    <t>New API for All MVP</t>
  </si>
  <si>
    <t>Register Collection Query</t>
  </si>
  <si>
    <t>MVP1.0 &amp; All MVP</t>
  </si>
  <si>
    <t>Email Service API</t>
  </si>
  <si>
    <t>Generate Letter Service (Send Billing Info API)</t>
  </si>
  <si>
    <t>Reuse API New API Spec for for MVP 1.x R2, LV</t>
  </si>
  <si>
    <t>Risk Scoring API</t>
  </si>
  <si>
    <t>CS</t>
  </si>
  <si>
    <t>Kornnapan</t>
  </si>
  <si>
    <t>MVP1.0 &amp; All MVP (Done)</t>
  </si>
  <si>
    <t>Upload Multi Document API</t>
  </si>
  <si>
    <t>Process : Testing</t>
  </si>
  <si>
    <t>Testing</t>
  </si>
  <si>
    <t>Download Multi Document API</t>
  </si>
  <si>
    <t>Product &amp; Policy</t>
  </si>
  <si>
    <t>X10 - In Design</t>
  </si>
  <si>
    <t>Query Customer Tier</t>
  </si>
  <si>
    <t>PDPA API</t>
  </si>
  <si>
    <t>Reject Payment</t>
  </si>
  <si>
    <t>CL1</t>
  </si>
  <si>
    <t>egis</t>
  </si>
  <si>
    <t>R2, LV</t>
  </si>
  <si>
    <t>R2, LV (For Hospital Bill Payment System)</t>
  </si>
  <si>
    <t>CS1</t>
  </si>
  <si>
    <t>InsertFatca</t>
  </si>
  <si>
    <t>Jantida</t>
  </si>
  <si>
    <t>Insert FATCA API</t>
  </si>
  <si>
    <t>CS2</t>
  </si>
  <si>
    <t>API_POS_28_Nov_2020</t>
  </si>
  <si>
    <t>LV</t>
  </si>
  <si>
    <t>MVP 1.x, R2</t>
  </si>
  <si>
    <t>Batch 2.2</t>
  </si>
  <si>
    <t>e-Receipt Register</t>
  </si>
  <si>
    <t>MVP 1.x, R2, LV, DC cancel confrimed</t>
  </si>
  <si>
    <t>Register Collection</t>
  </si>
  <si>
    <t xml:space="preserve">MVP 1.x, R2, LV, [Call IMO CS Module, TBC]  </t>
  </si>
  <si>
    <t>New Business Query List</t>
  </si>
  <si>
    <t>Update for MVP 1.x R2, LV</t>
  </si>
  <si>
    <t>Policy Query</t>
  </si>
  <si>
    <t>Peecharat</t>
  </si>
  <si>
    <t>Claim Correspondence API
Collection Correspondence API
Correspondence API
CS Correspondence API</t>
  </si>
  <si>
    <t>for TL Smart Claim</t>
  </si>
  <si>
    <t>for TL Smart Claim/iClaim</t>
  </si>
  <si>
    <t>-</t>
  </si>
  <si>
    <t>for iClaim</t>
  </si>
  <si>
    <t>CheckAccHistory</t>
  </si>
  <si>
    <t>ReceiveDocumentFile</t>
  </si>
  <si>
    <t>CL2</t>
  </si>
  <si>
    <t>for TLI App</t>
  </si>
  <si>
    <t>for TLI App / TL After+</t>
  </si>
  <si>
    <t xml:space="preserve">CheckRiderSalesID   </t>
  </si>
  <si>
    <t>for TLI After+</t>
  </si>
  <si>
    <t>for TL App</t>
  </si>
  <si>
    <r>
      <rPr>
        <u/>
        <sz val="10"/>
        <color rgb="FF1155CC"/>
        <rFont val="Arial"/>
        <family val="2"/>
      </rPr>
      <t>InsertPaymentClaimService</t>
    </r>
    <r>
      <rPr>
        <sz val="10"/>
        <color rgb="FF000000"/>
        <rFont val="Arial"/>
        <family val="2"/>
        <scheme val="minor"/>
      </rPr>
      <t xml:space="preserve"> (SubmtClaimforTLAfter)</t>
    </r>
  </si>
  <si>
    <t>TL After+</t>
  </si>
  <si>
    <r>
      <rPr>
        <u/>
        <sz val="10"/>
        <color rgb="FF1155CC"/>
        <rFont val="Arial"/>
        <family val="2"/>
      </rPr>
      <t xml:space="preserve">RequestDocument   </t>
    </r>
    <r>
      <rPr>
        <sz val="10"/>
        <color rgb="FF000000"/>
        <rFont val="Arial"/>
        <family val="2"/>
        <scheme val="minor"/>
      </rPr>
      <t xml:space="preserve">                     </t>
    </r>
  </si>
  <si>
    <t>ClaimQueryforTLApp</t>
  </si>
  <si>
    <t>for TL App (นัดคุยให้เปลี่ยนมาเรียก Orchestrate)</t>
  </si>
  <si>
    <t>ClaimQueryforTLAfter</t>
  </si>
  <si>
    <t>for TL After+ (นัดคุยให้เปลี่ยนมาเรียก Orchestrate)</t>
  </si>
  <si>
    <t>ClaimInquiryDDCX</t>
  </si>
  <si>
    <t>Salesforce</t>
  </si>
  <si>
    <t>InquiryPolicy (check death condition)</t>
  </si>
  <si>
    <t>Query Copayment API</t>
  </si>
  <si>
    <t>TL App</t>
  </si>
  <si>
    <t>No.</t>
  </si>
  <si>
    <t>Link Document</t>
  </si>
  <si>
    <t>API  List &amp; Specification</t>
  </si>
  <si>
    <t>https://docs.google.com/spreadsheets/d/1GfULw0FmxAsnU0P3UkIW2FaQN7C5H4DJ/edit?gid=1213738980#gid=1213738980</t>
  </si>
  <si>
    <t>Submit Proposal and Upload Documents</t>
  </si>
  <si>
    <t>Program Code :</t>
  </si>
  <si>
    <t>Display Name :</t>
  </si>
  <si>
    <t>GetCustomerTier</t>
  </si>
  <si>
    <t>fcc-mars-app-{env}</t>
  </si>
  <si>
    <t>Description :</t>
  </si>
  <si>
    <t>GetCustomerTier on TLI System</t>
  </si>
  <si>
    <t>DEV</t>
  </si>
  <si>
    <r>
      <rPr>
        <sz val="10"/>
        <color rgb="FF000000"/>
        <rFont val="Arial"/>
        <family val="2"/>
      </rPr>
      <t xml:space="preserve">
</t>
    </r>
    <r>
      <rPr>
        <sz val="10"/>
        <color rgb="FF000000"/>
        <rFont val="Arial"/>
        <family val="2"/>
      </rPr>
      <t>client-id: f959771be897474ea97aa72e1cbf151f
client-secret: D088E9b3d24641c09c67d1B3f01421dA</t>
    </r>
  </si>
  <si>
    <t>Update Date :</t>
  </si>
  <si>
    <t>SIT</t>
  </si>
  <si>
    <t>client-id: 4ab0486b54ad44ab965fb5f93e4cab76
client-secret: cd8298f6C33641F588ADDA771D703064</t>
  </si>
  <si>
    <t>UAT</t>
  </si>
  <si>
    <t>client-id: 8b172790218b4d839506afb885eeb286
client-secret: a2a7884d87c0447BA894cfc0f55C1064</t>
  </si>
  <si>
    <t>System :</t>
  </si>
  <si>
    <t>MuleSoft</t>
  </si>
  <si>
    <t>Layer :</t>
  </si>
  <si>
    <t>Experience</t>
  </si>
  <si>
    <t>Mule App Name :</t>
  </si>
  <si>
    <t>tli-insuremo-exp-api</t>
  </si>
  <si>
    <t>Method :</t>
  </si>
  <si>
    <t>Base Path :</t>
  </si>
  <si>
    <t>/api/v1</t>
  </si>
  <si>
    <t>Path :</t>
  </si>
  <si>
    <t>/service/customer-tier</t>
  </si>
  <si>
    <t>TLI</t>
  </si>
  <si>
    <t>Request</t>
  </si>
  <si>
    <t>#</t>
  </si>
  <si>
    <t>Field Name</t>
  </si>
  <si>
    <t>Data Type</t>
  </si>
  <si>
    <t>Length</t>
  </si>
  <si>
    <t>Format</t>
  </si>
  <si>
    <t>Required (M/O/C)</t>
  </si>
  <si>
    <t>Description</t>
  </si>
  <si>
    <t>Sample data</t>
  </si>
  <si>
    <t>Logic/Condition</t>
  </si>
  <si>
    <t>Remark</t>
  </si>
  <si>
    <t>Mapping</t>
  </si>
  <si>
    <t>Header</t>
  </si>
  <si>
    <t>Content-Type</t>
  </si>
  <si>
    <t>String</t>
  </si>
  <si>
    <t>M</t>
  </si>
  <si>
    <t>The HTTP Content-Type representation header is used to indicate the original media type of a resource before any content encoding is applied.</t>
  </si>
  <si>
    <t>application/json</t>
  </si>
  <si>
    <t>N/A</t>
  </si>
  <si>
    <t>client-id</t>
  </si>
  <si>
    <t>1-100</t>
  </si>
  <si>
    <t>The client-id is a public identifier for apps</t>
  </si>
  <si>
    <t>xxx</t>
  </si>
  <si>
    <t>client-secret</t>
  </si>
  <si>
    <t>The client-secret is a secret known only to the application and the authorization server</t>
  </si>
  <si>
    <t>x-correlation-id</t>
  </si>
  <si>
    <t>O</t>
  </si>
  <si>
    <t>Use the correlation ID to understand the entire history of an event that resulted in an issue or an unhandled error (all errors include the correlation ID of the event that triggered it)</t>
  </si>
  <si>
    <t>cda54466-864d-4723-80c9-ec89427c6958</t>
  </si>
  <si>
    <t>URI Parameters</t>
  </si>
  <si>
    <t>Query Parameters</t>
  </si>
  <si>
    <t>Body</t>
  </si>
  <si>
    <t>govtId</t>
  </si>
  <si>
    <t>Citizen ID</t>
  </si>
  <si>
    <t>Response</t>
  </si>
  <si>
    <t>Response Header</t>
  </si>
  <si>
    <t>HttpStatusCode</t>
  </si>
  <si>
    <t>Number</t>
  </si>
  <si>
    <t>Http status เพื่อบอกสถานะการตอบกลับจาก API</t>
  </si>
  <si>
    <t>receive from header request or default by mulesoft</t>
  </si>
  <si>
    <t>req-datetime</t>
  </si>
  <si>
    <t>datetime-only</t>
  </si>
  <si>
    <t>yyyy-MM-dd'T'HH:mm:ss</t>
  </si>
  <si>
    <t>Sent Date/Time from source system</t>
  </si>
  <si>
    <t>receive form transection start</t>
  </si>
  <si>
    <t>res-datetime</t>
  </si>
  <si>
    <t>Response Date/Time from destination System</t>
  </si>
  <si>
    <t>set current datetime by mule</t>
  </si>
  <si>
    <t>Response Body (Success)</t>
  </si>
  <si>
    <t>party_id</t>
  </si>
  <si>
    <t>int</t>
  </si>
  <si>
    <t>partyID</t>
  </si>
  <si>
    <t>infinite</t>
  </si>
  <si>
    <t>obj</t>
  </si>
  <si>
    <t>program_id</t>
  </si>
  <si>
    <t>program</t>
  </si>
  <si>
    <t>tier_id</t>
  </si>
  <si>
    <t>tier</t>
  </si>
  <si>
    <t>tier_name</t>
  </si>
  <si>
    <t>string</t>
  </si>
  <si>
    <t>ชื่อของ infinite</t>
  </si>
  <si>
    <t>SILVER</t>
  </si>
  <si>
    <t>REGULAR, PRIME, ULTIMATE, CLASSIC, SILVER, GOLD, PLATINUM</t>
  </si>
  <si>
    <t>net_prem_amt</t>
  </si>
  <si>
    <t>inacitve_flag</t>
  </si>
  <si>
    <t>lifefit</t>
  </si>
  <si>
    <t>ชื่อ ของ lifefit</t>
  </si>
  <si>
    <t>Start fit</t>
  </si>
  <si>
    <t>1. Start Fit, 2. Stay Fit, 3. Step Fit, 4. Strong Fit, 5. Super Fit, 6. Super Fit(Forever)</t>
  </si>
  <si>
    <t>start_date</t>
  </si>
  <si>
    <t>end_date</t>
  </si>
  <si>
    <t>full_name_th</t>
  </si>
  <si>
    <t>นายทดสอบ จิงใจ</t>
  </si>
  <si>
    <t>new 06/03/2026</t>
  </si>
  <si>
    <t>life_verse_tier</t>
  </si>
  <si>
    <t>lv_tier</t>
  </si>
  <si>
    <t>LV1</t>
  </si>
  <si>
    <t>lv_amount</t>
  </si>
  <si>
    <t>vip_flag</t>
  </si>
  <si>
    <t>life_verse_family</t>
  </si>
  <si>
    <t>array</t>
  </si>
  <si>
    <t>policy_no</t>
  </si>
  <si>
    <t>fam_group</t>
  </si>
  <si>
    <t>leader_flag</t>
  </si>
  <si>
    <t>Response Body (Error)</t>
  </si>
  <si>
    <t>error</t>
  </si>
  <si>
    <t>Object</t>
  </si>
  <si>
    <t>Error Object</t>
  </si>
  <si>
    <t>Response only if there is an error.</t>
  </si>
  <si>
    <t>code</t>
  </si>
  <si>
    <t>Indicator for identifying errors of interface or application level</t>
  </si>
  <si>
    <t>tli-nb-unw-exp-api-DGT-05</t>
  </si>
  <si>
    <t>type</t>
  </si>
  <si>
    <t>Indicator of identifying the kind of technical, validation, or any error</t>
  </si>
  <si>
    <t>BAD_REQUEST</t>
  </si>
  <si>
    <t>message</t>
  </si>
  <si>
    <t>Indicator for identifying a message of error depends on the type</t>
  </si>
  <si>
    <t>HTTP:BAD_REQUEST - HTTP POST on resource 'failed: bad request (404).</t>
  </si>
  <si>
    <t>detail</t>
  </si>
  <si>
    <t>Indicator for more information of the third-party error (Structure depends on the response from the provider)</t>
  </si>
  <si>
    <t>{
"errorMessage": "ดำเนินการไม่สำเร็จ",
"statusCode": "E",
"errorCode": 404
}</t>
  </si>
  <si>
    <t>Example of Request Body</t>
  </si>
  <si>
    <t>{
"govtId": "1100200164845"
}</t>
  </si>
  <si>
    <t>Example of Response Body</t>
  </si>
  <si>
    <t>{
    "total": 1,
    "content": [
        {
            "party_id": "1626194",
            "infinite": {
                "program_id": 1,
                "tier_id": 1,
                "tier_name": "PRIME",
                "net_prem_amt": "22840",
                "inacitve_flag": 0
            },
            "lifefit": {
                "tier_id": "1",
                "tier_name": "START FIT",
                "start_date": "2023-01-31T17:00:00.000Z",
                "end_date": "2024-01-30T17:00:00.000Z"
            },
            "full_name_th": "น.ส. อุดมรักษ์ หล่องบุตรศรี",
            "life_verse_tier": {
                "lv_tier": "LV1",
                "lv_amount": "20000",
                "vip_flag": false
            },
            "life_verse_family": [
                {
                    "policy_no": "21173590",
                    "fam_group": "548521",
                    "leader_flag": "Y"
                },
                {
                    "policy_no": "21173595",
                    "fam_group": "486347",
                    "leader_flag": "Y"
                }
            ]
        }
    ]
}</t>
  </si>
  <si>
    <t>cURL DEV</t>
  </si>
  <si>
    <t>curl --location 'https://dev-orchestapi.thailife.com/tli-insuremo-exp-api-app-dev/api/v1/service/customer-tier' \
--header 'client-id: d16e4d9898d441379bc66d907dca5ace' \
--header 'client-secret: Ee546a455D8d40EfbF77Ad6b67cDEe78' \
--header 'Content-Type: application/json' \
--data '{
    "govtId": "1419900198128"
}'</t>
  </si>
  <si>
    <t>cURL SIT</t>
  </si>
  <si>
    <t>curl --location 'https://sit-openapi.thailife.com/tli-insuremo-exp-api-app-sit/api/v1/service/customer-tier' \
--header 'client-id: d16e4d9898d441379bc66d907dca5ace' \
--header 'client-secret: Ee546a455D8d40EfbF77Ad6b67cDEe78' \
--header 'x-correlation-id: 1' \
--header 'Content-Type: application/json' \
--data '{
"govtId": "1100200164845"
}'</t>
  </si>
  <si>
    <t>cURL UAT</t>
  </si>
  <si>
    <t>tli-nb-unw-exp-api</t>
  </si>
  <si>
    <t>/service/update-status</t>
  </si>
  <si>
    <t>1-50</t>
  </si>
  <si>
    <t xml:space="preserve">The client-secret is a secret known only to the application and the authorization server
</t>
  </si>
  <si>
    <t>Map correlationId to messageId</t>
  </si>
  <si>
    <t>Enum String</t>
  </si>
  <si>
    <t>type of status update to underwrite 
 - approve
 - exceed-premium
 - cancel-reject
 - short-premium</t>
  </si>
  <si>
    <t>approve</t>
  </si>
  <si>
    <t>[approve,exceed-premium,cancel-reject,short-premium]</t>
  </si>
  <si>
    <t>policyNo</t>
  </si>
  <si>
    <t>C</t>
  </si>
  <si>
    <t>เลขกรมธรรม์ / policy number / proposal no</t>
  </si>
  <si>
    <t>12345678</t>
  </si>
  <si>
    <t>required [exceed-premium, approve] type</t>
  </si>
  <si>
    <t>date</t>
  </si>
  <si>
    <t xml:space="preserve">date-only </t>
  </si>
  <si>
    <t>yyyy-MM-dd</t>
  </si>
  <si>
    <t>วันที่สถานะ / date</t>
  </si>
  <si>
    <t>2024-09-22</t>
  </si>
  <si>
    <t>required [approve, exceed-premium, cancel/reject, short-premium] type</t>
  </si>
  <si>
    <t>sequence</t>
  </si>
  <si>
    <t>ครั้งที่ขอเพิ่มเบี้ยหรือจำนวนเบี้ยเกิน / premium</t>
  </si>
  <si>
    <t>01</t>
  </si>
  <si>
    <t>required short-premium type</t>
  </si>
  <si>
    <t>31/01/25 InsureMO ตัวอย่างให้วัน 3/02/25</t>
  </si>
  <si>
    <t>refuseNo</t>
  </si>
  <si>
    <t>เลขที่ยกเลิก premium / refuse number of premium</t>
  </si>
  <si>
    <t>for cancel/reject 
InsureMo send proposalNo/ policyNo</t>
  </si>
  <si>
    <t>required cancel/reject type</t>
  </si>
  <si>
    <t>submitBranch</t>
  </si>
  <si>
    <t>branch code</t>
  </si>
  <si>
    <t>804 , 947</t>
  </si>
  <si>
    <t>required short-premium</t>
  </si>
  <si>
    <t>Update 11 Mar 25</t>
  </si>
  <si>
    <t>status</t>
  </si>
  <si>
    <t>สถานะรับประกัน / underwrite status
 82 = Declined
 86 = Withdrawn
 84 = Postponed
*** Confirm mapping with IMO status</t>
  </si>
  <si>
    <t>82</t>
  </si>
  <si>
    <t>Mapping Logic
82  = B (ปฏิเสธรับประกัน,Declined)
86  = C (ยกเลิกรับประกัน, Withdrawn)
84 = Z (เลื่อนรับประกัน, Postponed)</t>
  </si>
  <si>
    <t>required  cancel/reject type</t>
  </si>
  <si>
    <r>
      <rPr>
        <u/>
        <sz val="10"/>
        <color rgb="FF1155CC"/>
        <rFont val="Arial"/>
        <family val="2"/>
      </rPr>
      <t xml:space="preserve">MuleSoft Convert Code Table InsureMO
InsureMO to send code from </t>
    </r>
    <r>
      <rPr>
        <u/>
        <sz val="10"/>
        <color rgb="FF1155CC"/>
        <rFont val="Arial"/>
        <family val="2"/>
      </rPr>
      <t>TProposalStatus</t>
    </r>
  </si>
  <si>
    <t>"สถานะรับประกัน / underwrite status
A,B = ปฏิเสธรับประกัน
C = ยกเลิกรับประกัน
Z = เลื่อนรับประกัน
*** Confirm mapping with IMO status"</t>
  </si>
  <si>
    <t>82,86 มีแค่ปฏิเสธรับประกัน</t>
  </si>
  <si>
    <t>remark</t>
  </si>
  <si>
    <t>สาเหตุ /  remark</t>
  </si>
  <si>
    <t>appNo</t>
  </si>
  <si>
    <t>เลขที่คําขอ สนญ. / appication number</t>
  </si>
  <si>
    <t>030002396</t>
  </si>
  <si>
    <t>required  [cancel/reject, exceed-premium] type</t>
  </si>
  <si>
    <t>policyPeriod</t>
  </si>
  <si>
    <t>ระยะเวลากรมธรรม์ /policy period ระยะเวลาคุ้มครอง</t>
  </si>
  <si>
    <t>5</t>
  </si>
  <si>
    <t>tempRpNo</t>
  </si>
  <si>
    <t>เลขที่ใบรับเงินชั่วคราว</t>
  </si>
  <si>
    <t>22238498338299382738</t>
  </si>
  <si>
    <t>DIM.update-docmument-status-api.uwTempRpNo</t>
  </si>
  <si>
    <t>policyEffectiveDate</t>
  </si>
  <si>
    <t>วันที่เริ่มกรมธรรม์ (yyyy-MM-dd) ปี ค.ศ.</t>
  </si>
  <si>
    <t>DIM.update-docmument-status-api.policyEffectiveDate</t>
  </si>
  <si>
    <t>employeeId</t>
  </si>
  <si>
    <t>รหัสพนักงานผู้พิจารณา</t>
  </si>
  <si>
    <t>9077678</t>
  </si>
  <si>
    <t>totalAmount</t>
  </si>
  <si>
    <t>16, 2</t>
  </si>
  <si>
    <t>float</t>
  </si>
  <si>
    <t>จำนวนเงินที่ขอเพิ่มเบี้ย หรือ จำนวนเงินจ่ายคืนทั้งหมด</t>
  </si>
  <si>
    <t>1999.00</t>
  </si>
  <si>
    <t>required [exceed-premium, cancel/reject, short-premium] type</t>
  </si>
  <si>
    <t>payDateShortPremium</t>
  </si>
  <si>
    <t>วันที่สถานะ / date ของ short-premium</t>
  </si>
  <si>
    <t>required [short-premium] type</t>
  </si>
  <si>
    <t>paymentDetails</t>
  </si>
  <si>
    <t>Array of Object</t>
  </si>
  <si>
    <t>Contains a list of refunds.</t>
  </si>
  <si>
    <t>required [exceed-premium, cancel/reject] type</t>
  </si>
  <si>
    <t xml:space="preserve">  collectionId</t>
  </si>
  <si>
    <t>1-M</t>
  </si>
  <si>
    <t>เลขอ้างอิงทรานเชคชั่น</t>
  </si>
  <si>
    <t xml:space="preserve">  paymentMethod</t>
  </si>
  <si>
    <t>1-30</t>
  </si>
  <si>
    <t>ประเภทการคืนเงิน / Refund Type (InsureMo)
IMO
  1 : Cash 
  2: Cheque
TLI: V | IMO: 30 &lt;- Credit Card
TLI: T | IMO: 64 &lt;- Tranfer Payment</t>
  </si>
  <si>
    <t>64</t>
  </si>
  <si>
    <t>IMO
  1 : Cash 
  2: Cheque
TLI: V | IMO: 30 &lt;- Credit Card
TLI: T | IMO: 64 &lt;- Tranfer Payment</t>
  </si>
  <si>
    <t xml:space="preserve">  amount</t>
  </si>
  <si>
    <t>จำนวนเงินที่จำนวนเงินจ่ายคืนลูกค้า</t>
  </si>
  <si>
    <t>จำนวนเงินจ่ายคืน คือ จำนวนเงินสุทธิที่บริษัทฯ ต้องจ่ายคืนลูกค้า เช่น 
กรณี จ่ายเกิน = จำนวนเงินที่จ่ายเกิน 
กรณี ปฏิเสธรับประกัน = จำนวนเงินที่ลูกค้าจ่ายจริงให้บริษัทฯ</t>
  </si>
  <si>
    <t>The repayment amount is the net amount that the company Must pay back the customer, for example 
In case of exceed= amount of exceed
In case of reject = amount that the customer actually pays to the company</t>
  </si>
  <si>
    <t xml:space="preserve">  payDate</t>
  </si>
  <si>
    <t>channel</t>
  </si>
  <si>
    <t>ช่องทางการขาย</t>
  </si>
  <si>
    <t>TLPROPLUS</t>
  </si>
  <si>
    <t>Http status</t>
  </si>
  <si>
    <t>total</t>
  </si>
  <si>
    <t>Total of data in content field</t>
  </si>
  <si>
    <t>1</t>
  </si>
  <si>
    <t>Response only if there is a success.</t>
  </si>
  <si>
    <t>content</t>
  </si>
  <si>
    <t>Message from system / ข้อความจากระบบ</t>
  </si>
  <si>
    <t>successfully</t>
  </si>
  <si>
    <t xml:space="preserve">  code</t>
  </si>
  <si>
    <t xml:space="preserve">  type</t>
  </si>
  <si>
    <t xml:space="preserve">  message</t>
  </si>
  <si>
    <t xml:space="preserve">  detail</t>
  </si>
  <si>
    <t>{
    "errorMessage": "ดำเนินการไม่สำเร็จ",
    "statusCode": "E",
    "errorCode": 404
}</t>
  </si>
  <si>
    <t>refundtype|transactiontype</t>
  </si>
  <si>
    <t>ประเภทของการจ่ายคืน :</t>
  </si>
  <si>
    <t>002|suspensepremium</t>
  </si>
  <si>
    <t>001=General suspense (พักเบี้ยประกันทั่วไป)</t>
  </si>
  <si>
    <t>002|return_discount</t>
  </si>
  <si>
    <t>002=Reject(Before issue) การยกเลิกการรับประกัน อันนี้จะเป็น เคสใหม่ ซึ่งยังไม่มีการตัดพักเบี้ย</t>
  </si>
  <si>
    <t>003|policy_expense</t>
  </si>
  <si>
    <t>003=Cancel, Void, Freelook (After issue) การบอกล้างสัญญา จะเป็นกรมธรรม์มีกรมธรรม์แล้ว ที่มีเบี้ยเข้าปกติ และทำการคืนเบี้ย</t>
  </si>
  <si>
    <t>003|returnRFD</t>
  </si>
  <si>
    <t>004=Over Premium (เบี้ยคืนรอจ่ายคืน -&gt; unwtopay)</t>
  </si>
  <si>
    <t>003|returnCoi</t>
  </si>
  <si>
    <t>003|returnAdminFee</t>
  </si>
  <si>
    <t>003|return_premiumCharge</t>
  </si>
  <si>
    <t>004|overpremium</t>
  </si>
  <si>
    <t>004|return_discount</t>
  </si>
  <si>
    <t>004|suspensepremium</t>
  </si>
  <si>
    <t>layer process</t>
  </si>
  <si>
    <t>type of status update to underwrite 
 - approve
 - exceed-premium
 - cancel-reject
 - short-premium
 - conditionally-accept</t>
  </si>
  <si>
    <t>[approve,exceed-premium,cancel-reject,short-premium,conditionally-accept]</t>
  </si>
  <si>
    <t>1-10</t>
  </si>
  <si>
    <t>required [exceed-premium, approve, conditionally-accept] type, cancel-reject</t>
  </si>
  <si>
    <t>required [approve, exceed-premium, cancel/reject, short-premium, conditionally-accept] type</t>
  </si>
  <si>
    <t>1-2</t>
  </si>
  <si>
    <t>required [short-premium type] type</t>
  </si>
  <si>
    <t>1-20</t>
  </si>
  <si>
    <t>1-4</t>
  </si>
  <si>
    <r>
      <rPr>
        <sz val="10"/>
        <color rgb="FF000000"/>
        <rFont val="Arial"/>
        <family val="2"/>
      </rPr>
      <t xml:space="preserve">required  cancel/reject type
for cancel-reject type : Return </t>
    </r>
    <r>
      <rPr>
        <b/>
        <sz val="10"/>
        <color rgb="FF4285F4"/>
        <rFont val="Arial"/>
        <family val="2"/>
      </rPr>
      <t>‘Declined’</t>
    </r>
    <r>
      <rPr>
        <sz val="10"/>
        <color rgb="FF000000"/>
        <rFont val="Arial"/>
        <family val="2"/>
      </rPr>
      <t xml:space="preserve"> if no data is provided from the UI or if the value is blank</t>
    </r>
  </si>
  <si>
    <t>put</t>
  </si>
  <si>
    <t>1-15</t>
  </si>
  <si>
    <t>7-7</t>
  </si>
  <si>
    <t>required [exceed-premium, cancel/reject, short-premium, conditionally-accept] type</t>
  </si>
  <si>
    <t>required [short-premium, conditionally-accept] type</t>
  </si>
  <si>
    <t>updatePDPA</t>
  </si>
  <si>
    <t>required [approve, cancel/reject] type</t>
  </si>
  <si>
    <t>systemid = 874 &gt;&gt; fix</t>
  </si>
  <si>
    <t>insured</t>
  </si>
  <si>
    <t>ผู้เอาประกัน</t>
  </si>
  <si>
    <t>19.1.1</t>
  </si>
  <si>
    <t xml:space="preserve"> preName</t>
  </si>
  <si>
    <t>คำนำหน้าชื่อผู้เอาประกัน / prefix</t>
  </si>
  <si>
    <t>นางสาว</t>
  </si>
  <si>
    <t>19.1.2</t>
  </si>
  <si>
    <t xml:space="preserve"> firstName</t>
  </si>
  <si>
    <t>ชื่อผู้เอาประกัน / insured first name</t>
  </si>
  <si>
    <t>สมจิตร</t>
  </si>
  <si>
    <t>19.1.3</t>
  </si>
  <si>
    <t xml:space="preserve"> lastName</t>
  </si>
  <si>
    <t>นามสกุลผู้เอาประกัน / insured last name</t>
  </si>
  <si>
    <t>สบายดี</t>
  </si>
  <si>
    <t>19.1.4</t>
  </si>
  <si>
    <t xml:space="preserve"> idNo</t>
  </si>
  <si>
    <t>1-13</t>
  </si>
  <si>
    <t>เลขบัตรประชาชน / national id card no.</t>
  </si>
  <si>
    <t>3100000000000</t>
  </si>
  <si>
    <t>19.1.5</t>
  </si>
  <si>
    <t xml:space="preserve"> uuid</t>
  </si>
  <si>
    <t>uuid ของผู้เอาประกัน / uuid of life insured</t>
  </si>
  <si>
    <t>a075913b-f664-4b90-af34-885b964ca3f7</t>
  </si>
  <si>
    <t>payerBenefit</t>
  </si>
  <si>
    <t>19.2.1</t>
  </si>
  <si>
    <t xml:space="preserve">  preName</t>
  </si>
  <si>
    <t xml:space="preserve">คำนำหน้าชื่อของผู้ปกครอง/ payer benefit's prefix </t>
  </si>
  <si>
    <t>19.2.2</t>
  </si>
  <si>
    <t xml:space="preserve">  firstName</t>
  </si>
  <si>
    <t>ชื่อจริงของผู้ปกครอง/ payer benefit's firstname</t>
  </si>
  <si>
    <t>19.2.3</t>
  </si>
  <si>
    <t xml:space="preserve">  lastName</t>
  </si>
  <si>
    <t>นามสกุลของผู้ปกครอง/ payer benefit's lastname</t>
  </si>
  <si>
    <t>19.2.4</t>
  </si>
  <si>
    <t xml:space="preserve">  idNo</t>
  </si>
  <si>
    <t>19.2.5</t>
  </si>
  <si>
    <t xml:space="preserve">  uuid</t>
  </si>
  <si>
    <t>uuid ของผู้ปกครอง/ uuid of payer benefit's</t>
  </si>
  <si>
    <t>listRecordId</t>
  </si>
  <si>
    <t>1-9</t>
  </si>
  <si>
    <t>รหัสเอกสารของ LCA /Document No of LCA</t>
  </si>
  <si>
    <t>required [conditionally-accept] type</t>
  </si>
  <si>
    <t>quotationDetail</t>
  </si>
  <si>
    <t xml:space="preserve"> planCode</t>
  </si>
  <si>
    <t>รหัสแบบประกัน</t>
  </si>
  <si>
    <t>EN61</t>
  </si>
  <si>
    <t xml:space="preserve"> lifePremium</t>
  </si>
  <si>
    <t>เบี้ยชีวิต</t>
  </si>
  <si>
    <t>50000</t>
  </si>
  <si>
    <t xml:space="preserve"> lifeSum</t>
  </si>
  <si>
    <t>ทุนชีวิต</t>
  </si>
  <si>
    <t>100000</t>
  </si>
  <si>
    <t xml:space="preserve"> salesillustrationNo</t>
  </si>
  <si>
    <t>เลขที่อ้างอิงใบเสนอขาย/submitted Sales Illustration Number</t>
  </si>
  <si>
    <t>256400000286</t>
  </si>
  <si>
    <t xml:space="preserve"> salesId</t>
  </si>
  <si>
    <t>รหัสฝ่ายขาย</t>
  </si>
  <si>
    <t>0000000389</t>
  </si>
  <si>
    <t xml:space="preserve"> premiumTopUp</t>
  </si>
  <si>
    <t>เบี้ยประกันภัยส่วนออกเพิ่ม Top up</t>
  </si>
  <si>
    <t>2000</t>
  </si>
  <si>
    <t>typeTopUp = 1 or Y if required</t>
  </si>
  <si>
    <t xml:space="preserve"> typeTopUp</t>
  </si>
  <si>
    <t>1-3</t>
  </si>
  <si>
    <t>type topup</t>
  </si>
  <si>
    <t>1 = จ่ายครั้งเดียว , Y = จ่ายตามงวด, N = ไม่ซื้อ</t>
  </si>
  <si>
    <t xml:space="preserve"> mode</t>
  </si>
  <si>
    <t>String Enum</t>
  </si>
  <si>
    <t>โหมดการชำระเบี้ย / payment mode</t>
  </si>
  <si>
    <t>YEARLY</t>
  </si>
  <si>
    <t>รอบการชำระเบี้ย
MONTHLY | QUARTERLY | 
SEMI ANNUALLY | YEARLY | 
SINGLE</t>
  </si>
  <si>
    <t xml:space="preserve"> occupationType</t>
  </si>
  <si>
    <t>ชั้นอาชีพ</t>
  </si>
  <si>
    <t xml:space="preserve"> em</t>
  </si>
  <si>
    <t>extra mortality</t>
  </si>
  <si>
    <t>0000</t>
  </si>
  <si>
    <t>range "0000-5000"
ex 1. 0500 = 50
ex 2. 0015 = 1.5</t>
  </si>
  <si>
    <t xml:space="preserve"> riderList</t>
  </si>
  <si>
    <t>Array of List</t>
  </si>
  <si>
    <t>Require when Accepted, Conditionally Accepted
  status</t>
  </si>
  <si>
    <t>21.11.1</t>
  </si>
  <si>
    <t xml:space="preserve">   riderCode</t>
  </si>
  <si>
    <t>รหัสสัญญาเพิ่มเติม</t>
  </si>
  <si>
    <t>AC01</t>
  </si>
  <si>
    <t>21.11.2</t>
  </si>
  <si>
    <t xml:space="preserve">   riderSum</t>
  </si>
  <si>
    <t>ทุนสัญญาเพิ่มเติม</t>
  </si>
  <si>
    <t>21.11.3</t>
  </si>
  <si>
    <t xml:space="preserve">   riderPremium</t>
  </si>
  <si>
    <t>เบี้ยสัญญาเพิ่มเติม</t>
  </si>
  <si>
    <t>200</t>
  </si>
  <si>
    <t xml:space="preserve"> insured</t>
  </si>
  <si>
    <t>21.12.1</t>
  </si>
  <si>
    <t>21.12.2</t>
  </si>
  <si>
    <t>21.12.3</t>
  </si>
  <si>
    <t>21.12.4</t>
  </si>
  <si>
    <t>21.12.5</t>
  </si>
  <si>
    <t xml:space="preserve">  sex</t>
  </si>
  <si>
    <t>เพศผู้เอาประกัน</t>
  </si>
  <si>
    <t>F</t>
  </si>
  <si>
    <t>21.12.6</t>
  </si>
  <si>
    <t xml:space="preserve">  age</t>
  </si>
  <si>
    <t>อายุผู้เอาประกัน ณ.วันทำประกัน (entry Age)</t>
  </si>
  <si>
    <t>28</t>
  </si>
  <si>
    <t>policyHolder</t>
  </si>
  <si>
    <t>21.13.1</t>
  </si>
  <si>
    <t xml:space="preserve">คำนำหน้าชื่อของผู้ถือกรมธรรม์/ policy holder's prefix </t>
  </si>
  <si>
    <t>21.13.2</t>
  </si>
  <si>
    <t>ชื่อจริงของผู้ถือกรมธรรม์/ policy holder's firstname</t>
  </si>
  <si>
    <t>21.13.3</t>
  </si>
  <si>
    <t>นามสกุลของผู้ถือกรมธรรม์/ policy holder's lastname</t>
  </si>
  <si>
    <t>21.13.4</t>
  </si>
  <si>
    <t>21.13.5</t>
  </si>
  <si>
    <t>อายุผู้ปกครอง ณ.วันทำประกัน (entry Age)</t>
  </si>
  <si>
    <t>50</t>
  </si>
  <si>
    <t>21.13.6</t>
  </si>
  <si>
    <t xml:space="preserve">  relationship</t>
  </si>
  <si>
    <t>ความสัมพันธ์</t>
  </si>
  <si>
    <t>ภรรยา</t>
  </si>
  <si>
    <t>isGuardian</t>
  </si>
  <si>
    <t>boolean</t>
  </si>
  <si>
    <t>ลายเซนต์ผู้แทนโดยชอบธรรม</t>
  </si>
  <si>
    <t>salesillustrationNo</t>
  </si>
  <si>
    <t>conditionally-accept</t>
  </si>
  <si>
    <t xml:space="preserve">{
  "type": "conditionally-accept",
  "policyNo": "12345678",
  "date": "2024-09-22",
  "branchName": "ธนบุรี",
  "totalAmount": 2000.00,
  "payDateShortPremium": "2024-09-22",
  "updatePDPA": {
    "insured": {
      "preName": "นางสาว",
      "firstName": "สมจิตร",
      "lastName": "สบายดี",
      "idNo": "3100000000000",
      "uuid": "a075913b-f664-4b90-af34-885b964ca3f7",
      "sex": "F",
      "age": "28"
    },
    "payerBenefit": {
      "preName": "นางสาว",
      "firstName": "สมจิตร",
      "lastName": "สบายดี",
      "idNo": "3100000000000",
      "uuid": "a075913b-f664-4b90-af34-885b964ca3f7",
      "age": "50",
      "relationship": "ภรรยา"
    }
  },
  "listRecordId": 256400123,
  "quotationDetail": {
    "planCode": "EN61",
    "lifePremium": "50000",
    "lifeSum": "100000",
    "illusNo": "256400000286",
    "saleId": "0000000389",
    "premiumTopUp": "2000",
    "typeTopUp": "1",
    "mode": "1",
    "occupationType": "1",
    "em": "0000",
    "riderList": [
      {"riderCode":"AC01","riderSum":"100000","riderPremium":"200"}
    ]
  },
  "isGuardian": true,
  "channel": "TLPROPLUS"
}
</t>
  </si>
  <si>
    <t>Example of Response Body (Success)</t>
  </si>
  <si>
    <t>MARS:EAPI3:EO001</t>
  </si>
  <si>
    <t>Submit proposal and upload documents</t>
  </si>
  <si>
    <t>Submit proposal and upload documents to underwriting process</t>
  </si>
  <si>
    <t>/proposal/submit-document</t>
  </si>
  <si>
    <t>tempPolicyNo</t>
  </si>
  <si>
    <t>เลขที่กรมธรรม์ชั่วคราว / proposalNo</t>
  </si>
  <si>
    <t>OS188769</t>
  </si>
  <si>
    <t>เลขที่ใบรับเงินชั่วคราว (ถ้าไม่มีให้ส่งค่าว่าง) / temporary receipt no.</t>
  </si>
  <si>
    <t>20200811175922123</t>
  </si>
  <si>
    <t xml:space="preserve">เลขที่ใบเสนอขาย (กรณี Sale Illustration) </t>
  </si>
  <si>
    <t>appId</t>
  </si>
  <si>
    <t>branch</t>
  </si>
  <si>
    <t>สาขารับเรื่อง / branch</t>
  </si>
  <si>
    <t>021</t>
  </si>
  <si>
    <t>username</t>
  </si>
  <si>
    <t>user login เข้าใช้งานระบบ ใช้เก็บ log การใช้งาน / username / sale id</t>
  </si>
  <si>
    <t>2783728</t>
  </si>
  <si>
    <t>docList</t>
  </si>
  <si>
    <t>Array Object</t>
  </si>
  <si>
    <t>รายการรหัสประเภทเอกสารของ / document list</t>
  </si>
  <si>
    <t xml:space="preserve"> type</t>
  </si>
  <si>
    <t>รหัสประเภทเอกสาร / document type</t>
  </si>
  <si>
    <t>100102</t>
  </si>
  <si>
    <t xml:space="preserve"> workspace</t>
  </si>
  <si>
    <t>workspace ของการเก็บไฟล์ / workspace</t>
  </si>
  <si>
    <t>workspace://SpacesStore/11a9c2a6-7be6-422d-9f26-f93e5b2f43c6</t>
  </si>
  <si>
    <t xml:space="preserve"> typeDesc</t>
  </si>
  <si>
    <t>รายละเอียดของเอกสาร / type description</t>
  </si>
  <si>
    <t>ใบคำขอ</t>
  </si>
  <si>
    <t>ข้อความจากระบบ</t>
  </si>
  <si>
    <t xml:space="preserve"> Error Object</t>
  </si>
  <si>
    <t>{
  "tempPolicyNo": "OS188769",
  "tempRpNo": "000006618223",
  "appNo": "",
  "appId": "",
  "branch": "021",
  "username": "2783728",
  "docList": [
    {
      "type": "100102",
      "workspace": "workspace://SpacesStore/11a9c2a6-7be6-422d-9f26-f93e5b2f43c6",
      "typeDesc": "ใบคำขอ"
    }
  ]
}</t>
  </si>
  <si>
    <t>{
  "total": 1,
  "content": [
    {
      "message": "successfully"
    }
  ]
}</t>
  </si>
  <si>
    <t>curl --location 'https://dev-openapi.thailife.com/tli-nb-unw-pro-api-app-dev/api/v1/proposal/submit-document' \
--header 'client-id: d16e4d9898d441379bc66d907dca5ace' \
--header 'client-secret: Ee546a455D8d40EfbF77Ad6b67cDEe78' \
--header 'Content-Type: application/json' \
--data '{
    "tempPolicyNo": "OS188769",
    "tempRpNo": "000006999915",
    "appNo": "test",
    "appId": "test",
    "branch": "021",
    "username": "2783728",
    "docList": [
        {
            "type": "100102",
            "workspace": "workspace://SpacesStore/30aa22ec-0f44-4098-946e-7d1d4d25a90b",
            "typeDesc": "ใบคำขอ"
        },
        {
            "type": "100102",
            "workspace": "workspace://SpacesStore/597052b1-5a01-498e-a03c-bd2409f02ed7",
            "typeDesc": "ใบคำขอ"
        },
        {
            "type": "100102",
            "workspace": "workspace://SpacesStore/007b7163-84d0-4d68-ac3e-67fb9d07fd7f",
            "typeDesc": "ใบคำขอ"
        }
    ]
}'</t>
  </si>
  <si>
    <t>curl --location 'https://dev-openapi.thailife.com/tli-nb-unw-pro-api-app-dev/api/v1/proposal/submit' \
--header 'x-correlation-id: b0200fa1-e36a-4340-b2d4-b867ae094883' \
--header 'client-id: d16e4d9898d441379bc66d907dca5ace' \
--header 'client-secret: Ee546a455D8d40EfbF77Ad6b67cDEe78' \
--header 'Content-Type: application/json' \
--data '{
    "tempPolicyNo": "OS188769"
}'</t>
  </si>
  <si>
    <t>MARS:EAPI4:EO001</t>
  </si>
  <si>
    <t>E-stamp</t>
  </si>
  <si>
    <t>Create revenue e-stamp.</t>
  </si>
  <si>
    <t>tli-fn-exp-api</t>
  </si>
  <si>
    <t>/revenue/e-stamp</t>
  </si>
  <si>
    <t>Body parameter</t>
  </si>
  <si>
    <t>list</t>
  </si>
  <si>
    <t>Array of object</t>
  </si>
  <si>
    <t xml:space="preserve">  reference</t>
  </si>
  <si>
    <t>เลข กธ. / proposal ID</t>
  </si>
  <si>
    <t>A123456789</t>
  </si>
  <si>
    <t xml:space="preserve">  branch</t>
  </si>
  <si>
    <t>สาขา / service branch</t>
  </si>
  <si>
    <t>8xx</t>
  </si>
  <si>
    <t xml:space="preserve">  planCode</t>
  </si>
  <si>
    <t>แบบประกัน
insurance type.</t>
  </si>
  <si>
    <t>EN99</t>
  </si>
  <si>
    <t xml:space="preserve">  transDate</t>
  </si>
  <si>
    <t>date-only</t>
  </si>
  <si>
    <t>วันที่ทำรายการ (วันที่ส่งข้อมูล)
transaction date (data submission date).</t>
  </si>
  <si>
    <t xml:space="preserve">  approveDate</t>
  </si>
  <si>
    <t>วันที่อนุมัติ กธ.
policy approval date.</t>
  </si>
  <si>
    <t xml:space="preserve">  effectiveDate</t>
  </si>
  <si>
    <t>วันที่มีผล
policy effective date.</t>
  </si>
  <si>
    <t xml:space="preserve">  expireDate</t>
  </si>
  <si>
    <t>วันที่สิ้นสุดการรับประกัน
warranty expiration date.</t>
  </si>
  <si>
    <t xml:space="preserve">  citizenId</t>
  </si>
  <si>
    <t>หมายเลขบัตรประชาชนของผู้รับเงินคืน
The citizen ID of the assured.</t>
  </si>
  <si>
    <t xml:space="preserve">  nameId</t>
  </si>
  <si>
    <t>รหัสชื่อ
name id of the assured.</t>
  </si>
  <si>
    <t>1.10</t>
  </si>
  <si>
    <t xml:space="preserve">  title</t>
  </si>
  <si>
    <t>คำนำหน้าชื่อของผู้เอาประกัน
Title of the assured.</t>
  </si>
  <si>
    <t>นาย</t>
  </si>
  <si>
    <t>1.11</t>
  </si>
  <si>
    <t>ชื่อของผู้เอาประกัน
First name of the assured.</t>
  </si>
  <si>
    <t>ทดสอบ</t>
  </si>
  <si>
    <t>1.12</t>
  </si>
  <si>
    <t>นามสกุลของผู้เอาประกัน
Last name of the assured.</t>
  </si>
  <si>
    <t>ไม่ผ่าน</t>
  </si>
  <si>
    <t>1.13</t>
  </si>
  <si>
    <t xml:space="preserve">  countryId</t>
  </si>
  <si>
    <t>รหัสประเทศ
Country code depends on which country the insured resides in.</t>
  </si>
  <si>
    <t>THA</t>
  </si>
  <si>
    <t>1.14</t>
  </si>
  <si>
    <t xml:space="preserve">  foreignType</t>
  </si>
  <si>
    <t>สัญชาติ
Nationality of the assured.</t>
  </si>
  <si>
    <t>0' ไทย , '1' อื่นๆ</t>
  </si>
  <si>
    <t>1.15</t>
  </si>
  <si>
    <t xml:space="preserve">  premium</t>
  </si>
  <si>
    <t>เบี้ยประกัน / premium.</t>
  </si>
  <si>
    <t>10000.00</t>
  </si>
  <si>
    <t>1.16</t>
  </si>
  <si>
    <t xml:space="preserve">  sumAssured</t>
  </si>
  <si>
    <t>ทุนประกัน / sum assured.</t>
  </si>
  <si>
    <t>1000000.00</t>
  </si>
  <si>
    <t>1.17</t>
  </si>
  <si>
    <t xml:space="preserve">  premiumFlag</t>
  </si>
  <si>
    <t>ประเภทเบี้ย (ปีแรก / PA ปีต่อ)
premium type (first year/ PA next year).</t>
  </si>
  <si>
    <t>F' - ปีแรก , 'R' - ปีต่อ</t>
  </si>
  <si>
    <t>loan = "F"</t>
  </si>
  <si>
    <t>รอคอนเฟิร์ม เนื่องจากมีการปรับ PA เป็นเบี้ยปีต่อ</t>
  </si>
  <si>
    <t>1.18</t>
  </si>
  <si>
    <t xml:space="preserve">  dutyAmount</t>
  </si>
  <si>
    <t>จำนวนเงินอากรแสตมป์
stamp duty amount.</t>
  </si>
  <si>
    <t>20.00</t>
  </si>
  <si>
    <t>Stamp duty amount calculate in Insuremo.</t>
  </si>
  <si>
    <t>1.19</t>
  </si>
  <si>
    <t xml:space="preserve">  sourceRef</t>
  </si>
  <si>
    <t>เลขอ้างถึงข้อมูลต้นทาง
Reference data to source data (in insuremo system).</t>
  </si>
  <si>
    <t>1.20</t>
  </si>
  <si>
    <t xml:space="preserve">  systemId</t>
  </si>
  <si>
    <r>
      <rPr>
        <sz val="10"/>
        <color rgb="FF000000"/>
        <rFont val="Arial"/>
        <family val="2"/>
      </rPr>
      <t xml:space="preserve">ระบบงาน / system id.
policy = "IMO"
</t>
    </r>
    <r>
      <rPr>
        <sz val="10"/>
        <color rgb="FFFF0000"/>
        <rFont val="Arial"/>
        <family val="2"/>
      </rPr>
      <t>loan or e-loan = "IMO_LOAN"</t>
    </r>
  </si>
  <si>
    <t xml:space="preserve">IMO </t>
  </si>
  <si>
    <t xml:space="preserve">  docType</t>
  </si>
  <si>
    <r>
      <rPr>
        <sz val="10"/>
        <color rgb="FF000000"/>
        <rFont val="Arial"/>
        <family val="2"/>
      </rPr>
      <t xml:space="preserve">ประเภทของเอกสาร / type of document.
E = E-policy, </t>
    </r>
    <r>
      <rPr>
        <sz val="10"/>
        <color rgb="FFFF0000"/>
        <rFont val="Arial"/>
        <family val="2"/>
      </rPr>
      <t xml:space="preserve">E-loan
</t>
    </r>
    <r>
      <rPr>
        <sz val="10"/>
        <color rgb="FF000000"/>
        <rFont val="Arial"/>
        <family val="2"/>
      </rPr>
      <t>P = Paper policy,</t>
    </r>
    <r>
      <rPr>
        <sz val="10"/>
        <color rgb="FFFF0000"/>
        <rFont val="Arial"/>
        <family val="2"/>
      </rPr>
      <t xml:space="preserve"> Paper loan</t>
    </r>
  </si>
  <si>
    <t>E</t>
  </si>
  <si>
    <t>Message response</t>
  </si>
  <si>
    <t>Successfully</t>
  </si>
  <si>
    <t>ตัวอย่าง Request Body</t>
  </si>
  <si>
    <t>Policy (IMO)</t>
  </si>
  <si>
    <t>loan (IMO_LOAN)</t>
  </si>
  <si>
    <t>{
    "list": [
        {
            "dutyAmount": 20.00,
            "reference": "82875732",
            "systemId": "IMO",
            "planCode": "EN61",
            "foreignType": "0",
            "sumAssured": 400000.00,
            "branch": "331",
            "citizenId": "3050364614352",
            "expireDate": "2567-10-18",
            "premium": 950.00,
            "approveDate": "2566-10-18",
            "effectiveDate": "2566-10-18",
            "premiumFlag": "F",
            "transDate": "2566-10-18",
            "firstName": "พระอลงกตไม่มีนามสกุลมาทำประกัน",
            "countryId": "THA",
            "sourceRef": "86103312|0101|1",
            "docType": "E"
        }
    ]
}</t>
  </si>
  <si>
    <t>{
    "list": [
        {
            "dutyAmount": 20.00,
            "reference": "82876732",
            "systemId": "IMO_LOAN",
            "planCode": "EN61",
            "foreignType": "0",
            "sumAssured": 400000.00,
            "branch": "331",
            "citizenId": "3050364614352",
            "expireDate": "2567-10-18",
            "premium": 950.00,
            "approveDate": "2566-10-18",
            "effectiveDate": "2566-10-18",
            "premiumFlag": "F",
            "transDate": "2566-10-18",
            "firstName": "พระอลงกตไม่มีนามสกุลมากู้เงิน",
            "countryId": "THA",
            "sourceRef": "86103312|0101|1",
            "docType": "E"
        }
    ]
}</t>
  </si>
  <si>
    <t>MARS:EAPI4:EO006</t>
  </si>
  <si>
    <t>Refund to payment service</t>
  </si>
  <si>
    <t>/service/refund/payment</t>
  </si>
  <si>
    <t>paymentType</t>
  </si>
  <si>
    <t>ระบุประเภทการกำหนดค่าของกระบวนการชำระเงิน 
PAYMENT_IMO_UNW</t>
  </si>
  <si>
    <t>PAYMENT_IMO_UNW</t>
  </si>
  <si>
    <t>InsureMo Send "PAYMENT_IMO_UNW"</t>
  </si>
  <si>
    <t>refundList</t>
  </si>
  <si>
    <t xml:space="preserve">  refundKey</t>
  </si>
  <si>
    <t>รหัสระบุเฉพาะสำหรับคำขอคืนเงิน / 
Unique identifier for the refund request.</t>
  </si>
  <si>
    <t>0267F08168</t>
  </si>
  <si>
    <t>InsureMo send "value of PaymentId"</t>
  </si>
  <si>
    <t xml:space="preserve">  refundType</t>
  </si>
  <si>
    <t>ประเภทการคืนเงิน / Refund Type
 T = Bank transfer
 Q = Cheque
 V = Credit Card</t>
  </si>
  <si>
    <t>V</t>
  </si>
  <si>
    <t>T : โอนเงิน , V : บัตรเครดิต</t>
  </si>
  <si>
    <t xml:space="preserve">  payCode</t>
  </si>
  <si>
    <t>รหัสรับเบี้ย ตอนลูกค้าชำระเงิน
07 = Credit Card
03 = QR Code (Bank transfer)</t>
  </si>
  <si>
    <t>07</t>
  </si>
  <si>
    <t>หมายเลขบัตรประชาชนของผู้รับเงินคืน (ชื่อผู้เอาประกัน)
The citizen ID of the refund recipient. &gt;&gt; Promptpay</t>
  </si>
  <si>
    <t>InsureMo Send
payee.person.identifierDetailList.IdentifierNumber</t>
  </si>
  <si>
    <t>TBC ผู้ชำระเงิน or ผู้เอาประกัน</t>
  </si>
  <si>
    <t>คำนำหน้าชื่อของผู้เอาประกัน
Title of the recipient.</t>
  </si>
  <si>
    <t xml:space="preserve">InsureMo Send
payee.person.honorTitle </t>
  </si>
  <si>
    <t>1-60</t>
  </si>
  <si>
    <t>ชื่อของผู้เอาประกัน
First name of the refund recipient.</t>
  </si>
  <si>
    <t>InsureMo Send
payee.person.firstName</t>
  </si>
  <si>
    <t>นามสกุลของผู้เอาประกัน
Last name of the refund recipient.</t>
  </si>
  <si>
    <t>ทดสอบนามสกุล</t>
  </si>
  <si>
    <t>InsureMo Send
payee.person.lastName</t>
  </si>
  <si>
    <t xml:space="preserve">  amountTotal</t>
  </si>
  <si>
    <t>จำนวนเงินที่คืนทั้งหมด /
The refund amount.</t>
  </si>
  <si>
    <t>99999999999999.99</t>
  </si>
  <si>
    <t xml:space="preserve">  referenceNo</t>
  </si>
  <si>
    <t>คีย์อ้างอิงที่เชื่อมโยงกับการเคลม ประกอบด้วย refundKey + ลำดับผู้รับเงิน /
Reference key to link claims, structured as refundKey + recipient index. &gt;&gt; IMO Ref</t>
  </si>
  <si>
    <t>0267F08168_1</t>
  </si>
  <si>
    <t>2.10</t>
  </si>
  <si>
    <t>วันที่ลูกค้า ควรจะได้รับเงิน (T+1)</t>
  </si>
  <si>
    <t>InsureMo Default T+1</t>
  </si>
  <si>
    <t xml:space="preserve">  bankCode</t>
  </si>
  <si>
    <t>รหัสธนาคารที่ใช้สำหรับการโอนเงินคืน /
Code of the bank where the refund is deposited.
111 = promtpay
002 = bbl
004 = kbank
025 = bay
071 = thai credit</t>
  </si>
  <si>
    <t>025</t>
  </si>
  <si>
    <t>if (refundType in [T,O])
  this field is Mendatory</t>
  </si>
  <si>
    <t>Waiting confirm ว่ากรณีบัตรเครดิต จะต้องส่งค่าอะไร
(Kbank or bay) จะให้ส่งมาเป็นรหัสอย่างไร</t>
  </si>
  <si>
    <t xml:space="preserve">  accountNo</t>
  </si>
  <si>
    <t>หมายเลขบัญชีที่ใช้สำหรับการคืนเงิน /
Account number for the refund.</t>
  </si>
  <si>
    <t>6840000698</t>
  </si>
  <si>
    <t>InsureMo should get the accountCode from MuleSoft EXP and pass the data to this field</t>
  </si>
  <si>
    <t>[exp.request.payload] accountCode</t>
  </si>
  <si>
    <t xml:space="preserve">  accountName</t>
  </si>
  <si>
    <t>1-70</t>
  </si>
  <si>
    <t>ชื่อเจ้าของบัญชีธนาคาร / ชื่อหน้าบัตรเครดิต
Name of the account holder.</t>
  </si>
  <si>
    <t>นางสาวทดสอบ ทดสอบนามสกุล</t>
  </si>
  <si>
    <t>InsureMo should get the accountName from MuleSoft EXP and pass the data to this field</t>
  </si>
  <si>
    <t>[exp.request.payload] accountName</t>
  </si>
  <si>
    <t xml:space="preserve">  policyNo</t>
  </si>
  <si>
    <t>หมายเลขกรมธรรม์ /
Policy number</t>
  </si>
  <si>
    <t>35730519</t>
  </si>
  <si>
    <t>InsureMo Send proposalNo</t>
  </si>
  <si>
    <t xml:space="preserve">  channel</t>
  </si>
  <si>
    <t xml:space="preserve">Sales Channel </t>
  </si>
  <si>
    <t xml:space="preserve">  ePaymentTran</t>
  </si>
  <si>
    <t>2.16.1</t>
  </si>
  <si>
    <t xml:space="preserve">    collectionId</t>
  </si>
  <si>
    <t>2.16.2</t>
  </si>
  <si>
    <t xml:space="preserve">    collectionDate</t>
  </si>
  <si>
    <t>วันที่ชำระเบี้ยประกันภัย</t>
  </si>
  <si>
    <t>2.16.3</t>
  </si>
  <si>
    <t xml:space="preserve">    referenceNo</t>
  </si>
  <si>
    <t>หมายเลขอ้างอิงของธุรกรรม /
Transaction reference number</t>
  </si>
  <si>
    <t>PSO25631111AG0500391216</t>
  </si>
  <si>
    <t>2.16.4</t>
  </si>
  <si>
    <t xml:space="preserve">    policyType</t>
  </si>
  <si>
    <t>ประเภทของกรมธรรม์ที่เกี่ยวข้องกับธุรกรรม /
Type of policy associated with the transaction.</t>
  </si>
  <si>
    <t>InsureMo should get the policyType from MuleSoft EXP and pass the data to this field</t>
  </si>
  <si>
    <t>2.16.5</t>
  </si>
  <si>
    <t xml:space="preserve">    transactionType</t>
  </si>
  <si>
    <t>ประเภทของธุรกรรม /
Type of transaction.</t>
  </si>
  <si>
    <t>SUSPENSE_E_PAYMENT</t>
  </si>
  <si>
    <t>2.16.6</t>
  </si>
  <si>
    <t xml:space="preserve">    premiumType</t>
  </si>
  <si>
    <t>ประเภทของเบี้ยประกันที่เกี่ยวข้องกับธุรกรรม /
Type of premium related to the transaction.</t>
  </si>
  <si>
    <t>2.16.7</t>
  </si>
  <si>
    <t xml:space="preserve">    forBranch</t>
  </si>
  <si>
    <t>สาขาของ Agent ที่ดำเนินการ
Servicing agent</t>
  </si>
  <si>
    <t>007</t>
  </si>
  <si>
    <t>InsureMo send PolicyVO.branchCode</t>
  </si>
  <si>
    <t>2.16.8</t>
  </si>
  <si>
    <t xml:space="preserve">    salesId</t>
  </si>
  <si>
    <t>รหัสประจำตัวของพนักงานขายที่เกี่ยวข้องกับธุรกรรม /
ID of the salesperson associated with the transaction.</t>
  </si>
  <si>
    <t>0000692640</t>
  </si>
  <si>
    <t>InsureMo should get the SalesId from MuleSoft EXP and pass the data to this field</t>
  </si>
  <si>
    <t>[exp.request.payload] paymentDetails.salesId</t>
  </si>
  <si>
    <t>2.16.9</t>
  </si>
  <si>
    <t xml:space="preserve">    amount</t>
  </si>
  <si>
    <t>จำนวนเงินที่คืน /
The refund amount.</t>
  </si>
  <si>
    <t>InsureMo send paymentList.amount</t>
  </si>
  <si>
    <t>2.16.10</t>
  </si>
  <si>
    <t xml:space="preserve">    policyNo</t>
  </si>
  <si>
    <t>22802345</t>
  </si>
  <si>
    <t>2.16.11</t>
  </si>
  <si>
    <t xml:space="preserve">    planCode</t>
  </si>
  <si>
    <t>รหัสแผนกรมธรรม์ /
Plan code associated with the policy.</t>
  </si>
  <si>
    <t>InsureMo should get the planCode from MuleSoft EXP and pass the data to this field</t>
  </si>
  <si>
    <t>2.16.12</t>
  </si>
  <si>
    <t xml:space="preserve">    riderCode</t>
  </si>
  <si>
    <t>รหัสผู้เอาประกันเพิ่มเติม /
Rider code for additional policy coverage.</t>
  </si>
  <si>
    <t>InsureMo should get the riderCode from MuleSoft EXP and pass the data to this field</t>
  </si>
  <si>
    <t>2.16.13</t>
  </si>
  <si>
    <t xml:space="preserve">    payPeriod</t>
  </si>
  <si>
    <t>งวดชำระ / Payment Installment</t>
  </si>
  <si>
    <t>0101</t>
  </si>
  <si>
    <t>InsureMo should get the payPeriod from MuleSoft EXP and pass the data to this field</t>
  </si>
  <si>
    <t>กรณีเคสบัตรเครดิต</t>
  </si>
  <si>
    <t xml:space="preserve">
curl --location --request POST 'https://sit-orchestapi.thailife.com/tli-fn-exp-api-app-sit/api/v1/service/refund/payment' \
--header 'x-correlation-id: 5e08e353-28dd-4e2e-83c7-4ba2c6f6fc1b' \
--header 'client-id: d16e4d9898d441379bc66d907dca5ace' \
--header 'client-secret: Ee546a455D8d40EfbF77Ad6b67cDEe78' \
--header 'Content-Type: application/json' \
--data-raw '{
  "paymentType": "PAYMENT_IMO_UNW",
  "refundList": [
    {
      "refundKey": "0267V08168",
      "refundType": "V",
      "payCode": "07",
      "citizenId": "1444111000001",
      "title": "นางสาว",
      "firstName": "ทดสอบ",
      "lastName": "ทดสอบนามสกุล",
      "amountTotal": 15212.99,
      "referenceNo": "0267V08168_1",
      "payDate": "2025-01-01",
      "policyNo" : "3573051967",
      "channel": "TLPROPLUS",
      "ePaymentTran": [
        {
          "collectionId": "947680000004",
          "collectionDate": "2025-03-20",
          "referenceNo": "PSO25631111AG0500391216",
          "policyType": "O",
          "transactionType": "SUSPENSE_E_PAYMENT",
          "premiumType": "O",
          "forBranch": "007",
          "salesId": "0000692640",
          "amount": 15212.99,
          "policyNo": "3573051967",
          "planCode": "EN61",
          "riderCode": "EN61",
          "payPeriod": "0101"
        }
      ]
    }
  ]
}'</t>
  </si>
  <si>
    <t>กรณีเคสโอนเงิน</t>
  </si>
  <si>
    <t>เส้น refund/payment เคสโอนเงิน
curl --location --request POST 'https://sit-orchestapi.thailife.com/tli-fn-exp-api-app-sit/api/v1/service/refund/payment' \
--header 'x-correlation-id: 5e08e353-28dd-4e2e-83c7-4ba2c6f6fc1b' \
--header 'client-id: d16e4d9898d441379bc66d907dca5ace' \
--header 'client-secret: Ee546a455D8d40EfbF77Ad6b67cDEe78' \
--header 'Content-Type: application/json' \
--data-raw '{
  "paymentType": "PAYMENT_IMO_UNW",
  "refundList": [
    {
      "refundKey": "0267T08168",
      "refundType": "T",
      "payCode": "03",
      "citizenId": "1444111000001",
      "title": "นางสาว",
      "firstName": "ทดสอบ",
      "lastName": "ทดสอบนามสกุล",
      "amountTotal": 15212.99,
      "referenceNo": "0267T08168_1",
      "payDate": "2025-01-01",
      "bankCode" : "025",
      "accountNo" : "6840000698",
      "accountName" : "นางสาวทดสอบ ทดสอบนามสกุล",
      "policyNo" : "3573051968",
      "channel": "TLPROPLUS",
      "ePaymentTran": [
        {
          "collectionId": "947680000004",
          "collectionDate": "2025-03-20",
          "referenceNo": "PSO25631111AG0500391216",
          "policyType": "O",
          "transactionType": "SUSPENSE_E_PAYMENT",
          "premiumType": "O",
          "forBranch": "007",
          "salesId": "0000692640",
          "amount": 15212.99,
          "policyNo": "3573051968",
          "planCode": "EN61",
          "riderCode": "EN61",
          "payPeriod": "0101"
        }
      ]
    }
  ]
}'</t>
  </si>
  <si>
    <t>MARS:EAPI4:EO007</t>
  </si>
  <si>
    <t>Reject Payment Service</t>
  </si>
  <si>
    <t>/service/refund/reject</t>
  </si>
  <si>
    <t>referenceNo</t>
  </si>
  <si>
    <t>ค่าสำหรับอ้างอิงกับรายการที่ขอทำจ่าย
Reject: Proposal Number
Claim: claimNo +"/"+ maskedPayeeID + "/" + maskedPayeeName
CS: policyNo + "/" + applicationNo</t>
  </si>
  <si>
    <t>123421341</t>
  </si>
  <si>
    <t>TB013254</t>
  </si>
  <si>
    <t>Channel
  - Reject UNW(Sale Channel) เช่น TLPROPLUS, DFL, TLLIFEPLUS, SUPERAPP
  - CLAIM
  - CS</t>
  </si>
  <si>
    <t>Sales Portal fix "TLPROPLUS"</t>
  </si>
  <si>
    <t>curl --location --request POST 'https://sit-orchestapi.thailife.com/tli-fn-exp-api-app-sit/api/v1/service/refund/reject' \
--header 'x-correlation-id: 0b08acac-cee2-4f3b-8a2b-eb5724d15944' \
--header 'client-id: d16e4d9898d441379bc66d907dca5ace' \
--header 'client-secret: Ee546a455D8d40EfbF77Ad6b67cDEe78' \
--header 'Content-Type: application/json' \
--data-raw '{
  "referenceNo" : "123421339",
  "channel" : "TLPROPLUS"
}'</t>
  </si>
  <si>
    <t>/service/create-customer</t>
  </si>
  <si>
    <t>policy</t>
  </si>
  <si>
    <t>เลขที่กรมธรรม์</t>
  </si>
  <si>
    <t>12584752</t>
  </si>
  <si>
    <t>contract_master.policy_code</t>
  </si>
  <si>
    <t xml:space="preserve">  certNo</t>
  </si>
  <si>
    <t>เลขหนังสือ (กรณีที่เป็น CL)</t>
  </si>
  <si>
    <t xml:space="preserve">  issueDate</t>
  </si>
  <si>
    <t>วันที่อนุมัติกธ</t>
  </si>
  <si>
    <t>2023-08-24T09:00:00</t>
  </si>
  <si>
    <t>contract_master.risk_commencement_date</t>
  </si>
  <si>
    <t xml:space="preserve">  createUserCode</t>
  </si>
  <si>
    <t>รหัสพนักงาน/ระบบงานที่เพิ่มข้อมูล</t>
  </si>
  <si>
    <t>900xxxx</t>
  </si>
  <si>
    <t>contract_master.inserted_by</t>
  </si>
  <si>
    <t xml:space="preserve">  updateUserCode</t>
  </si>
  <si>
    <t>contract_master.updated_by</t>
  </si>
  <si>
    <t>ระบบต้นทางที่ update ข้อมูล</t>
  </si>
  <si>
    <t>847</t>
  </si>
  <si>
    <t>Mulesoft to default to "847"</t>
  </si>
  <si>
    <t xml:space="preserve">  systemKey</t>
  </si>
  <si>
    <t>key ที่ reference ไปหาระบบต้นทาง</t>
  </si>
  <si>
    <t>1|9000098937399</t>
  </si>
  <si>
    <t xml:space="preserve">  createDate</t>
  </si>
  <si>
    <t>วันที่ทำรายการ</t>
  </si>
  <si>
    <t xml:space="preserve">  createTime</t>
  </si>
  <si>
    <t>contract_master.insert_time</t>
  </si>
  <si>
    <t xml:space="preserve">  lastUpdate</t>
  </si>
  <si>
    <t>contract_master.update_time</t>
  </si>
  <si>
    <t>person</t>
  </si>
  <si>
    <t>change person object to LA information</t>
  </si>
  <si>
    <t xml:space="preserve"> citizenId</t>
  </si>
  <si>
    <t>บัตรประชาชน / passport</t>
  </si>
  <si>
    <t>1123458475812</t>
  </si>
  <si>
    <t>t_customer.certi_code</t>
  </si>
  <si>
    <t xml:space="preserve"> issueCountry</t>
  </si>
  <si>
    <t>รหัสประเทศของบัตร  / card country code</t>
  </si>
  <si>
    <t>t_customer.country_code</t>
  </si>
  <si>
    <t xml:space="preserve"> govtIdType</t>
  </si>
  <si>
    <t>ประเภทบัตร ( 01-บัตรประชาชน, 04-passport) / government id type card (01-national ID card, 04-passport)</t>
  </si>
  <si>
    <t>t_insured &gt; t_customer.certi_type</t>
  </si>
  <si>
    <t xml:space="preserve"> participantRole</t>
  </si>
  <si>
    <t>1 - customer</t>
  </si>
  <si>
    <t>default to 1. TLI using 1 as LA.</t>
  </si>
  <si>
    <t xml:space="preserve"> personId</t>
  </si>
  <si>
    <t>รหัสอ้างอิงบุคคล ของทาง core  / personal reference code (core)</t>
  </si>
  <si>
    <t>9000098937399</t>
  </si>
  <si>
    <t>* InsureMo จะส่ง party_id (insureMo)</t>
  </si>
  <si>
    <t xml:space="preserve"> oldCitizenId</t>
  </si>
  <si>
    <t>บัตรประชาชนเก่า / old ID card</t>
  </si>
  <si>
    <t xml:space="preserve"> oldGovtIdType</t>
  </si>
  <si>
    <t>ประเภทบัตรเก่า ( 01-บัตรประชาชน, 04-passport)</t>
  </si>
  <si>
    <t xml:space="preserve"> oldPersonId</t>
  </si>
  <si>
    <t>รหัสอ้างอิงบุคคล ของทาง core เก่า / personal reference code (old core)</t>
  </si>
  <si>
    <t xml:space="preserve"> pNameTh</t>
  </si>
  <si>
    <t>คำนำหน้า (ไทย) / prefix (Eng)</t>
  </si>
  <si>
    <t>000003</t>
  </si>
  <si>
    <t>lookupTitle./common/imo/title/{title-Id}</t>
  </si>
  <si>
    <t>t_insured  &gt; t_customer.honor_title</t>
  </si>
  <si>
    <t xml:space="preserve"> fNameTh</t>
  </si>
  <si>
    <t>ชื่อ (ไทย) / first name (Thai)</t>
  </si>
  <si>
    <t>ไทย</t>
  </si>
  <si>
    <t>t_insured  &gt; t_customer.first_name</t>
  </si>
  <si>
    <t>2.11</t>
  </si>
  <si>
    <t xml:space="preserve"> lNameTh</t>
  </si>
  <si>
    <t>นามสกุล (ไทย) / last name (Thai)</t>
  </si>
  <si>
    <t>ประกัน</t>
  </si>
  <si>
    <t>t_insured  &gt; t_customer.last_name</t>
  </si>
  <si>
    <t>2.12</t>
  </si>
  <si>
    <t xml:space="preserve"> pNameEn</t>
  </si>
  <si>
    <t>คำนำหน้า (อังกฤษ) / prefix (Eng)</t>
  </si>
  <si>
    <t>000010</t>
  </si>
  <si>
    <t>2.13</t>
  </si>
  <si>
    <t xml:space="preserve"> fNameEn</t>
  </si>
  <si>
    <t>ชื่อ (อังกฤษ) / first name (Eng)</t>
  </si>
  <si>
    <t>thai</t>
  </si>
  <si>
    <t>2.14</t>
  </si>
  <si>
    <t xml:space="preserve"> lNameEn</t>
  </si>
  <si>
    <t>นามสกุล (อังกฤษ) / last name (Eng)</t>
  </si>
  <si>
    <t>pragun</t>
  </si>
  <si>
    <t>2.15</t>
  </si>
  <si>
    <t xml:space="preserve"> marStatus</t>
  </si>
  <si>
    <t>สถานภาพการสมรส / marital status</t>
  </si>
  <si>
    <t>t_insured  &gt; t_customer.marriage_id</t>
  </si>
  <si>
    <t>2.16</t>
  </si>
  <si>
    <t xml:space="preserve"> bloodGroup</t>
  </si>
  <si>
    <t>กลุ่มเลือด / blood group</t>
  </si>
  <si>
    <t>A</t>
  </si>
  <si>
    <t>2.17</t>
  </si>
  <si>
    <t xml:space="preserve"> gender</t>
  </si>
  <si>
    <t>เพศ / gender</t>
  </si>
  <si>
    <t>TBC to use t_insured_list.gender or t_insured r &gt; t_customer.gender</t>
  </si>
  <si>
    <t>2.18</t>
  </si>
  <si>
    <t xml:space="preserve"> birthDate</t>
  </si>
  <si>
    <t>วันเกิด / birth date</t>
  </si>
  <si>
    <t>1998-03-04</t>
  </si>
  <si>
    <t>TBC to use t_insured_list.birth_date or t_insured  &gt; t_customer.birth_date</t>
  </si>
  <si>
    <t>2.19</t>
  </si>
  <si>
    <t xml:space="preserve"> citizen</t>
  </si>
  <si>
    <t>สัญชาติ / citizen</t>
  </si>
  <si>
    <t>t_insured  &gt; t_customer.nalionality</t>
  </si>
  <si>
    <t>2.20</t>
  </si>
  <si>
    <t xml:space="preserve"> race</t>
  </si>
  <si>
    <t>เชื้อชาติ/ race</t>
  </si>
  <si>
    <t>2.21</t>
  </si>
  <si>
    <t xml:space="preserve"> religion</t>
  </si>
  <si>
    <t>ศาสนา  / religion</t>
  </si>
  <si>
    <t>0</t>
  </si>
  <si>
    <t>default to "0"</t>
  </si>
  <si>
    <t>2.22</t>
  </si>
  <si>
    <t xml:space="preserve"> height</t>
  </si>
  <si>
    <t>4,1</t>
  </si>
  <si>
    <t>ส่วนสูง (cm.) / height</t>
  </si>
  <si>
    <t>165</t>
  </si>
  <si>
    <t>Convert Append Digit Decimal</t>
  </si>
  <si>
    <t>t_insured  &gt; t_customer.height</t>
  </si>
  <si>
    <t>what mean mulesoft convert 5.2</t>
  </si>
  <si>
    <t>t_policy_holder &gt; t_customer.height</t>
  </si>
  <si>
    <t>2.23</t>
  </si>
  <si>
    <t xml:space="preserve"> weight</t>
  </si>
  <si>
    <t>น้ำหนัก (kg.) / weight</t>
  </si>
  <si>
    <t>52</t>
  </si>
  <si>
    <t>t_insured &gt; t_customer.weight</t>
  </si>
  <si>
    <t>2.24</t>
  </si>
  <si>
    <t xml:space="preserve"> highestEducationLevel</t>
  </si>
  <si>
    <t>ระดับการศึกษาสูงสุด / highest education level</t>
  </si>
  <si>
    <t>occupation</t>
  </si>
  <si>
    <t>getFirstSequence go to first index sequence</t>
  </si>
  <si>
    <t xml:space="preserve">  sequence</t>
  </si>
  <si>
    <t>ลำดับ / sequence</t>
  </si>
  <si>
    <t>1,2,3</t>
  </si>
  <si>
    <t xml:space="preserve">  occupation</t>
  </si>
  <si>
    <t>ประเภทอาชีพ / occupation</t>
  </si>
  <si>
    <t>Convert String to Number</t>
  </si>
  <si>
    <t>TJobCategory &gt; OccupationCode</t>
  </si>
  <si>
    <t xml:space="preserve">  workPlace</t>
  </si>
  <si>
    <t>1-200</t>
  </si>
  <si>
    <t>สถานที่ทำงาน / workplace</t>
  </si>
  <si>
    <t xml:space="preserve">  position</t>
  </si>
  <si>
    <t>ตำแหน่ง / position</t>
  </si>
  <si>
    <t>เจ้าของลงมือทำ</t>
  </si>
  <si>
    <t xml:space="preserve">  jobDesc</t>
  </si>
  <si>
    <t>ลักษณะงาน  / job description</t>
  </si>
  <si>
    <t>เกษตรกรรม</t>
  </si>
  <si>
    <t xml:space="preserve">  businessType</t>
  </si>
  <si>
    <t>ประเภทธุรกิจ / business type</t>
  </si>
  <si>
    <t>default to "-"</t>
  </si>
  <si>
    <t xml:space="preserve">  monthlyIncome</t>
  </si>
  <si>
    <t>รายได้ต่อเดือน/ monthly income</t>
  </si>
  <si>
    <t>address</t>
  </si>
  <si>
    <t xml:space="preserve"> postBox</t>
  </si>
  <si>
    <t>ตู้ ปณ / post box</t>
  </si>
  <si>
    <t xml:space="preserve"> place</t>
  </si>
  <si>
    <t>สถานที่ / location</t>
  </si>
  <si>
    <t>t_insured  &gt; t_address.address_4</t>
  </si>
  <si>
    <t xml:space="preserve"> houseNumber</t>
  </si>
  <si>
    <t>บ้านเลขที่ / house address</t>
  </si>
  <si>
    <t xml:space="preserve"> building</t>
  </si>
  <si>
    <t xml:space="preserve">อาคาร / building </t>
  </si>
  <si>
    <t xml:space="preserve"> floor</t>
  </si>
  <si>
    <t>ชั้น / floor</t>
  </si>
  <si>
    <t xml:space="preserve"> room</t>
  </si>
  <si>
    <t>ห้อง / room number</t>
  </si>
  <si>
    <t xml:space="preserve"> villageNumber</t>
  </si>
  <si>
    <t>หมู่ที่  / village number</t>
  </si>
  <si>
    <t xml:space="preserve"> villageName</t>
  </si>
  <si>
    <t>หมู่บ้าน / village name</t>
  </si>
  <si>
    <t xml:space="preserve"> housing</t>
  </si>
  <si>
    <t>บ้าน / house name</t>
  </si>
  <si>
    <t xml:space="preserve"> lane</t>
  </si>
  <si>
    <t>ตรอก / alleyway</t>
  </si>
  <si>
    <t xml:space="preserve"> alley</t>
  </si>
  <si>
    <t>ซอย / alleyway</t>
  </si>
  <si>
    <t xml:space="preserve"> road</t>
  </si>
  <si>
    <t xml:space="preserve">ถนน / street </t>
  </si>
  <si>
    <t xml:space="preserve"> subDistrictCode</t>
  </si>
  <si>
    <t>tdistrict.districtID</t>
  </si>
  <si>
    <t>เลขอ้างอิงตำบล / sub district code</t>
  </si>
  <si>
    <t>t_insured  &gt; t_address.district</t>
  </si>
  <si>
    <t xml:space="preserve"> subDistrict</t>
  </si>
  <si>
    <t>tdistrict.districtname</t>
  </si>
  <si>
    <t>ตำบล / sub district name</t>
  </si>
  <si>
    <t>000475</t>
  </si>
  <si>
    <t>lookupSubdistrict./imo-addr-master/{sDistName}</t>
  </si>
  <si>
    <t>t_insured  &gt; t_address.district &gt; datatable column DistrictName</t>
  </si>
  <si>
    <t xml:space="preserve"> district</t>
  </si>
  <si>
    <t>tcity.cityname</t>
  </si>
  <si>
    <t>อำเภอ / district name</t>
  </si>
  <si>
    <t>0001</t>
  </si>
  <si>
    <t>lookupSubdistrict./imo-addr-master/{distName}</t>
  </si>
  <si>
    <t>t_insured  &gt; t_address.city</t>
  </si>
  <si>
    <t xml:space="preserve"> province</t>
  </si>
  <si>
    <t>tregion.provincename</t>
  </si>
  <si>
    <t>จังหวัด / province name</t>
  </si>
  <si>
    <t>กบ</t>
  </si>
  <si>
    <t>lookupSubdistrict./imo-addr-master/{provName}</t>
  </si>
  <si>
    <t>t_insured  &gt; t_address.region</t>
  </si>
  <si>
    <t xml:space="preserve"> zipCode</t>
  </si>
  <si>
    <t>รหัสไปรษณีย์ / post code</t>
  </si>
  <si>
    <t>t_insured  &gt; t_address.post_code</t>
  </si>
  <si>
    <t xml:space="preserve"> latitude</t>
  </si>
  <si>
    <t>ละติจูด / latitude point</t>
  </si>
  <si>
    <t>Provider 6,2</t>
  </si>
  <si>
    <t xml:space="preserve"> longitude</t>
  </si>
  <si>
    <t>ลองจิจูด /  longitude point</t>
  </si>
  <si>
    <t>phone</t>
  </si>
  <si>
    <t xml:space="preserve">Object </t>
  </si>
  <si>
    <t xml:space="preserve"> phoneType</t>
  </si>
  <si>
    <t>ประเภท / phone type
T-Telephone
M-mobile
F-fax</t>
  </si>
  <si>
    <t>default "M"</t>
  </si>
  <si>
    <t xml:space="preserve"> oldPhone</t>
  </si>
  <si>
    <t>1-40</t>
  </si>
  <si>
    <t>เบอร์ต่อ เดิม / old phone number</t>
  </si>
  <si>
    <t xml:space="preserve"> oldExtension</t>
  </si>
  <si>
    <t>หมายเลขโทรศัพท์ เดิม / old phone extension</t>
  </si>
  <si>
    <t xml:space="preserve"> countryCode</t>
  </si>
  <si>
    <t>รหัสทางไกลระหว่างประเทศ / country code</t>
  </si>
  <si>
    <t>t_insured  &gt; t_customer.country_number_mobile</t>
  </si>
  <si>
    <t xml:space="preserve"> phoneNumber</t>
  </si>
  <si>
    <t>หมายเลขโทรศัพท์ / phone number</t>
  </si>
  <si>
    <t>080xxxxxxxx</t>
  </si>
  <si>
    <t>t_insured  &gt; t_customer.mobile</t>
  </si>
  <si>
    <t xml:space="preserve"> phoneExtension</t>
  </si>
  <si>
    <t>เบอร์ต่อ / phone extension</t>
  </si>
  <si>
    <t>email</t>
  </si>
  <si>
    <t xml:space="preserve"> oldEmail</t>
  </si>
  <si>
    <t>ข้อมูล email เก่า / old email</t>
  </si>
  <si>
    <t>xxxx@thailife.com</t>
  </si>
  <si>
    <t>validate the format of an email address.</t>
  </si>
  <si>
    <t xml:space="preserve"> email</t>
  </si>
  <si>
    <t xml:space="preserve">ข้อมูล email </t>
  </si>
  <si>
    <t xml:space="preserve"> </t>
  </si>
  <si>
    <t>t_insured  &gt; t_customer.emai</t>
  </si>
  <si>
    <t>customerPdpa</t>
  </si>
  <si>
    <t xml:space="preserve"> id</t>
  </si>
  <si>
    <t xml:space="preserve"> customer pdpa id</t>
  </si>
  <si>
    <t>5f6fe8f1-46d8-4bbe-9e49-436e59fc7924</t>
  </si>
  <si>
    <t>what is this UUID? when will insuremo receive this data?</t>
  </si>
  <si>
    <t xml:space="preserve"> partyId</t>
  </si>
  <si>
    <t>Party Id</t>
  </si>
  <si>
    <t>/service/policy-printing</t>
  </si>
  <si>
    <t>policyDoc</t>
  </si>
  <si>
    <t>ประเภทของการพิมพ์กรมธรรม์ / types of policy printing</t>
  </si>
  <si>
    <t>paper</t>
  </si>
  <si>
    <t>ELECTRONIC, PAPER</t>
  </si>
  <si>
    <t>receiptDoc</t>
  </si>
  <si>
    <t>ประเภทของใบเสร็จ / types of receipts</t>
  </si>
  <si>
    <t>srcSystem</t>
  </si>
  <si>
    <t>ระบบต้นทาง / source system</t>
  </si>
  <si>
    <t>INSUREMO</t>
  </si>
  <si>
    <t>Default INSUREMO</t>
  </si>
  <si>
    <t>เลขกรมธรรม์ 10 หลัก policy no. (10 digit)</t>
  </si>
  <si>
    <t>8000000111</t>
  </si>
  <si>
    <t>เลขกรมธรรม์ ชั่วคราว / temporary policy no.</t>
  </si>
  <si>
    <t>DGT00001</t>
  </si>
  <si>
    <t>proposalNo</t>
  </si>
  <si>
    <t>เลขใบคำขอ / application no.</t>
  </si>
  <si>
    <t>999000001</t>
  </si>
  <si>
    <t>branchCode</t>
  </si>
  <si>
    <t>รหัสสาขาเจ้าของเคส / branch code case owner</t>
  </si>
  <si>
    <t>791</t>
  </si>
  <si>
    <t>submitNo</t>
  </si>
  <si>
    <t>เลขที่นำส่ง / submit no.</t>
  </si>
  <si>
    <t>000000000000</t>
  </si>
  <si>
    <t>Default 000000000000</t>
  </si>
  <si>
    <t>สาขานำส่ง / submit branch</t>
  </si>
  <si>
    <t>886</t>
  </si>
  <si>
    <t>productType</t>
  </si>
  <si>
    <t>ประเภทแบบประกัน / insurance type</t>
  </si>
  <si>
    <t>OL</t>
  </si>
  <si>
    <t>ประเภทกรมธรรม์
OL - แบบประกันชีวิตทั่วไป
CL - แบบประกันชีวิตเพื่อสินเชื่อ
IND - Industrial (รายเดือน)
UL - แบบประกัน พ่วงการลงทุน universal life
ULIP - แบบประกัน พ่วงการลงทุน  unitlink
MG - แบบประกันสินเชื่อ (salestool ไม่มี)</t>
  </si>
  <si>
    <t>planCode</t>
  </si>
  <si>
    <t>รหัสแบบประกัน / insurance code</t>
  </si>
  <si>
    <t>planName</t>
  </si>
  <si>
    <t>ชื่อแบบประกัน / insurance name</t>
  </si>
  <si>
    <t>มันนี่ ฟิต เวลท์ตี้ 18/4 (มีเงินปันผล)</t>
  </si>
  <si>
    <t>interestRate</t>
  </si>
  <si>
    <t>อัตราดอกเบี้ยร้อยละ / interest rate percentage</t>
  </si>
  <si>
    <t>3.5</t>
  </si>
  <si>
    <t>planPackage</t>
  </si>
  <si>
    <t>แผนการประกัน / plan package (appendix code)</t>
  </si>
  <si>
    <t>isPaPlan</t>
  </si>
  <si>
    <t>Boolean</t>
  </si>
  <si>
    <t>แบบประกัน PA / PA insurance type</t>
  </si>
  <si>
    <t>FALSE</t>
  </si>
  <si>
    <t>N, Y</t>
  </si>
  <si>
    <t>isTakaful</t>
  </si>
  <si>
    <t>เป็นตะกะฟุลหรือไม่</t>
  </si>
  <si>
    <t>isGratefulPlan</t>
  </si>
  <si>
    <t>เป็น PA ลูกกตัญญูหรือไม่</t>
  </si>
  <si>
    <t>mode</t>
  </si>
  <si>
    <t>รอบการชำระเบี้ย
MONTHLY | QUATERLY | 
SEMI ANNUALLY | YEARLY | 
SINGLE</t>
  </si>
  <si>
    <t>hivFlag</t>
  </si>
  <si>
    <t>การตรวจ HIV / HIV flag</t>
  </si>
  <si>
    <t>Default ""</t>
  </si>
  <si>
    <t>' ' - Default
H - ตรวจ  HIV</t>
  </si>
  <si>
    <t>medical</t>
  </si>
  <si>
    <t>การตรวจสุขภาพ / health checkup</t>
  </si>
  <si>
    <t>การตรวจสุขภาพ 
' '  - ไม่มีการตรวจ 
'M' - มีการตรวจ</t>
  </si>
  <si>
    <t>unwClass</t>
  </si>
  <si>
    <t>Underwriting Class</t>
  </si>
  <si>
    <t>"N รับปกติ", "M รับต่ำกว่ามาตรฐาน" , "A รับดีกว่ามาตรฐาน", "B ได้สิทธิพิเศษรับแบบปกติ"</t>
  </si>
  <si>
    <t>payType</t>
  </si>
  <si>
    <t>ประเภทการจ่ายเงิน / payment type</t>
  </si>
  <si>
    <t>CASH</t>
  </si>
  <si>
    <t>CASH = เงินสด, 
CREDIT = บัตรเครดิต, 
CHEQUE = เช็คธนาคาร, 
TRANSFER = โอนเงิน</t>
  </si>
  <si>
    <t>payDate</t>
  </si>
  <si>
    <t>วันที่จ่ายเงิน / payment date</t>
  </si>
  <si>
    <t>2025-01-01</t>
  </si>
  <si>
    <t>policyDate</t>
  </si>
  <si>
    <t>วันที่ออกกรมธรรม์ / policy issue date</t>
  </si>
  <si>
    <t>2025-01-10</t>
  </si>
  <si>
    <t>effectiveDate</t>
  </si>
  <si>
    <t>วันที่เริ่มคุ้มครอง / coverage start date</t>
  </si>
  <si>
    <t>matureDate</t>
  </si>
  <si>
    <t>วันครบกำหนดสัญญา / expiration date</t>
  </si>
  <si>
    <t>2035-01-10</t>
  </si>
  <si>
    <t>dueDate</t>
  </si>
  <si>
    <t>วันครบกำหนดชำระเบี้ย / premium payment due date</t>
  </si>
  <si>
    <t>2035-02-10</t>
  </si>
  <si>
    <t>sales</t>
  </si>
  <si>
    <t>กลุ่มของข้อมูลฝ่ายขาย</t>
  </si>
  <si>
    <t>เลขที่ใบอนุญาต / license no.</t>
  </si>
  <si>
    <t xml:space="preserve">  agent</t>
  </si>
  <si>
    <t>ตัวแทน</t>
  </si>
  <si>
    <t>90611100</t>
  </si>
  <si>
    <t xml:space="preserve">  license</t>
  </si>
  <si>
    <t>1011112222</t>
  </si>
  <si>
    <t xml:space="preserve">  salesId</t>
  </si>
  <si>
    <t>รหัสฝ่ายขาย / sales id</t>
  </si>
  <si>
    <t>9991112222</t>
  </si>
  <si>
    <t>ชื่อฝ่ายขาย</t>
  </si>
  <si>
    <t>สมพงษ์</t>
  </si>
  <si>
    <t>นามสกุลฝ่ายขาย</t>
  </si>
  <si>
    <t>เจริญรัตน์</t>
  </si>
  <si>
    <t xml:space="preserve">  salesTel</t>
  </si>
  <si>
    <t>เบอร์โทรศัพท์ฝ่ายขาย / sales tel.</t>
  </si>
  <si>
    <t>982223333</t>
  </si>
  <si>
    <t>endowmentYear</t>
  </si>
  <si>
    <t>ระยะเวลาประกัน</t>
  </si>
  <si>
    <t>18</t>
  </si>
  <si>
    <t>paymentYear</t>
  </si>
  <si>
    <t>ระยะชำระเบี้ย / payment on year</t>
  </si>
  <si>
    <t>4</t>
  </si>
  <si>
    <t>firstPay</t>
  </si>
  <si>
    <t>จำนวนงวดการชำระทั้งหมด</t>
  </si>
  <si>
    <t>001, 002</t>
  </si>
  <si>
    <t>กรณีชำระเบี้ยรายเดือนจะชำระ 2 งวด 
ถ้าเป็น 002 จะเป็นการชำระ 2 งวด ซึ่งที่ Period จะส่งเข้ามาเป็น 2 list</t>
  </si>
  <si>
    <t>totalPaid</t>
  </si>
  <si>
    <t>จำนวนเบี้ยประกันภัยที่ลูกค้าชำระเข้ามา</t>
  </si>
  <si>
    <t>35999</t>
  </si>
  <si>
    <t>docDeliveryType</t>
  </si>
  <si>
    <t>ช่องทางการส่งกรมธรรม์</t>
  </si>
  <si>
    <t>BRNACH</t>
  </si>
  <si>
    <t>POST|BRANCH</t>
  </si>
  <si>
    <t>emRate</t>
  </si>
  <si>
    <t>ค่า em</t>
  </si>
  <si>
    <t>ใช้ในการหาตาราง CV ไม่ได้ใช้ในการพิมพ์</t>
  </si>
  <si>
    <t>lifeSum</t>
  </si>
  <si>
    <t>500000</t>
  </si>
  <si>
    <t>lifePremium</t>
  </si>
  <si>
    <t>20000</t>
  </si>
  <si>
    <t>lifePremiumExtra</t>
  </si>
  <si>
    <t>เบี้ยเพิ่มชีวิต</t>
  </si>
  <si>
    <t>discountPremium</t>
  </si>
  <si>
    <t>ส่วนลดเบี้ยประกันภัย</t>
  </si>
  <si>
    <t xml:space="preserve">  insured</t>
  </si>
  <si>
    <t>40.1.1</t>
  </si>
  <si>
    <t xml:space="preserve">    title</t>
  </si>
  <si>
    <t>40.1.2</t>
  </si>
  <si>
    <t xml:space="preserve">    firstName</t>
  </si>
  <si>
    <t>40.1.3</t>
  </si>
  <si>
    <t xml:space="preserve">    lastName</t>
  </si>
  <si>
    <t>40.1.4</t>
  </si>
  <si>
    <t xml:space="preserve">    idNo</t>
  </si>
  <si>
    <t>40.1.5</t>
  </si>
  <si>
    <t xml:space="preserve">    age</t>
  </si>
  <si>
    <t>อายุ / age</t>
  </si>
  <si>
    <t>25</t>
  </si>
  <si>
    <t>40.1.6</t>
  </si>
  <si>
    <t xml:space="preserve">    gender</t>
  </si>
  <si>
    <t>F|M</t>
  </si>
  <si>
    <t>40.1.7</t>
  </si>
  <si>
    <t xml:space="preserve">    birthDate</t>
  </si>
  <si>
    <t>วันเกิดผู้เอาประกันภัย / insured date of birth</t>
  </si>
  <si>
    <t>19900101</t>
  </si>
  <si>
    <t>YYYY-MM-dd</t>
  </si>
  <si>
    <t xml:space="preserve">  taxInsure</t>
  </si>
  <si>
    <t>เอาไว้ส่งให้กับ bcp e-reciept</t>
  </si>
  <si>
    <t>42.2.1</t>
  </si>
  <si>
    <t xml:space="preserve">    taxId</t>
  </si>
  <si>
    <t>42.2.2</t>
  </si>
  <si>
    <t xml:space="preserve">    taxType</t>
  </si>
  <si>
    <t>ประเภทของ taxID เช่น 01 / type of taxID</t>
  </si>
  <si>
    <t>01 = ID Card, 02 = Passport</t>
  </si>
  <si>
    <t>ใช้กับการพิมพ์กรมธรรม์ของ TJ1 PA</t>
  </si>
  <si>
    <t>40.3.1</t>
  </si>
  <si>
    <t xml:space="preserve">    type</t>
  </si>
  <si>
    <t>ชั้นอาชีพ / occupational class</t>
  </si>
  <si>
    <t>1, 2, 3</t>
  </si>
  <si>
    <t>40.3.2</t>
  </si>
  <si>
    <t xml:space="preserve">    name</t>
  </si>
  <si>
    <t>ชื่ออาชีพ / occupational name</t>
  </si>
  <si>
    <t>ข้าราชการ</t>
  </si>
  <si>
    <t xml:space="preserve">  spouse</t>
  </si>
  <si>
    <t>OL ไม่มีการพิมพ์ผู้รับผลประโยชน์
CL มีการพิมพ์ผู้รับผลประโยชน์</t>
  </si>
  <si>
    <t>40.4.1</t>
  </si>
  <si>
    <t xml:space="preserve">    sequence</t>
  </si>
  <si>
    <t>40.4.2</t>
  </si>
  <si>
    <t>คำนำหน้าชื่อ คู่สมรส / spouse prefix</t>
  </si>
  <si>
    <t>40.4.3</t>
  </si>
  <si>
    <t>ชื่อ คู่สมรส / spouse first name</t>
  </si>
  <si>
    <t>สมชาย</t>
  </si>
  <si>
    <t>40.4.4</t>
  </si>
  <si>
    <t>นามสกุล คู่สมรส / spouse last name</t>
  </si>
  <si>
    <t>ใจรักดี</t>
  </si>
  <si>
    <t>40.4.5</t>
  </si>
  <si>
    <t xml:space="preserve">    birthdate</t>
  </si>
  <si>
    <t>วันเกิด คู่สมรส / spouse date of birth</t>
  </si>
  <si>
    <t>20250101</t>
  </si>
  <si>
    <t>40.4.6</t>
  </si>
  <si>
    <t xml:space="preserve">    spouseAge</t>
  </si>
  <si>
    <t>อายุ คู่สมรส / spouse age</t>
  </si>
  <si>
    <t>27</t>
  </si>
  <si>
    <t>40.4.7</t>
  </si>
  <si>
    <t xml:space="preserve">    spouseGender</t>
  </si>
  <si>
    <t>เพศ คู่สมรส / spouse gender</t>
  </si>
  <si>
    <t>beneficiary</t>
  </si>
  <si>
    <t>if planType = OL &gt; N else Y
OL ไม่มีการพิมพ์ผู้รับผลประโยชน์
CL มีการพิมพ์ผู้รับผลประโยชน์</t>
  </si>
  <si>
    <t>คำนำหน้าชื่อ ผู้รับผลประโยชน์ / beneficiary prefix</t>
  </si>
  <si>
    <t>ชื่อ ผู้รับผลประโยชน์ / beneficiary first name</t>
  </si>
  <si>
    <t>นามสกุล ผู้รับผลประโยชน์ / beneficiary last name</t>
  </si>
  <si>
    <t>ความสัมพันธ์ / relationship</t>
  </si>
  <si>
    <t>สามี</t>
  </si>
  <si>
    <t xml:space="preserve">  percentShare</t>
  </si>
  <si>
    <t>สัดส่วน / percent share</t>
  </si>
  <si>
    <t>100</t>
  </si>
  <si>
    <t>rider</t>
  </si>
  <si>
    <t>รหัสญญาแนบท้าย / annexures code</t>
  </si>
  <si>
    <t>A03</t>
  </si>
  <si>
    <t xml:space="preserve">  name</t>
  </si>
  <si>
    <t>ชื่อสัญญาแนบท้าย  / annexures name</t>
  </si>
  <si>
    <t>การประกันภัยอุบัติเหตุ ค่ารักษาพยาบาล (อ.บ.3)</t>
  </si>
  <si>
    <t xml:space="preserve">  sum</t>
  </si>
  <si>
    <t>ทุน / sum insurance</t>
  </si>
  <si>
    <t>10000</t>
  </si>
  <si>
    <t>เบี้ย / premium</t>
  </si>
  <si>
    <t>1500</t>
  </si>
  <si>
    <t xml:space="preserve">  extraPremium</t>
  </si>
  <si>
    <t>เบี้ยเพิ่ม / extra premium</t>
  </si>
  <si>
    <t>500</t>
  </si>
  <si>
    <t xml:space="preserve">  discountExtraPremium</t>
  </si>
  <si>
    <t>ส่วนลดเบี้ยประกันภัยเพิ่มเติม</t>
  </si>
  <si>
    <t xml:space="preserve">  year</t>
  </si>
  <si>
    <t>ระยะเวลาประกัน / warranty period</t>
  </si>
  <si>
    <t xml:space="preserve">  payment</t>
  </si>
  <si>
    <t>ระยะชำระเบี้ย /  premium payment period</t>
  </si>
  <si>
    <t xml:space="preserve">  address1</t>
  </si>
  <si>
    <t>ที่อยู่ 1/ Address 1</t>
  </si>
  <si>
    <t xml:space="preserve">  address2</t>
  </si>
  <si>
    <t>ที่อยู่ 2/ Address 2</t>
  </si>
  <si>
    <t xml:space="preserve">  address3</t>
  </si>
  <si>
    <t>ที่อยู่ 3/ Address 3</t>
  </si>
  <si>
    <t xml:space="preserve">  address4</t>
  </si>
  <si>
    <t>ที่อยู่ 4/ Address 4</t>
  </si>
  <si>
    <t xml:space="preserve">  tumbon</t>
  </si>
  <si>
    <t>ตำบล/ district</t>
  </si>
  <si>
    <t>สามเสนใน</t>
  </si>
  <si>
    <t xml:space="preserve">  amphur</t>
  </si>
  <si>
    <t>อำเภอ/ district</t>
  </si>
  <si>
    <t>พญาไท</t>
  </si>
  <si>
    <t xml:space="preserve">  province</t>
  </si>
  <si>
    <t>จังหวัด/ province</t>
  </si>
  <si>
    <t>กรุงเทพ</t>
  </si>
  <si>
    <t xml:space="preserve">  zipCode</t>
  </si>
  <si>
    <t>เลขไปรษณีย์/ Postal code</t>
  </si>
  <si>
    <t>10400</t>
  </si>
  <si>
    <t xml:space="preserve">  countryCode</t>
  </si>
  <si>
    <t>ชื่อย่อประเทศ/ Country Abbreviation</t>
  </si>
  <si>
    <t xml:space="preserve">  countryName</t>
  </si>
  <si>
    <t>ชือประเทศ/ Si Country</t>
  </si>
  <si>
    <t xml:space="preserve">  homePhone</t>
  </si>
  <si>
    <t>เบอร์บ้าน/ House number</t>
  </si>
  <si>
    <t xml:space="preserve">  homePhoneExt</t>
  </si>
  <si>
    <t>เบอร์บ้าน - ต่อ/ House Number - Continued</t>
  </si>
  <si>
    <t xml:space="preserve">  mobilePhoneNo</t>
  </si>
  <si>
    <t>เบอร์มือถือ/ Mobile Number</t>
  </si>
  <si>
    <t>0934567788</t>
  </si>
  <si>
    <t xml:space="preserve">  email</t>
  </si>
  <si>
    <t>อีเมล/ email</t>
  </si>
  <si>
    <t>arinee.ayuya@thailife.com</t>
  </si>
  <si>
    <t>condition ถ้ารับแบบ E-policy , E-reciept จำเป็นต้องใส่มา</t>
  </si>
  <si>
    <t>payer</t>
  </si>
  <si>
    <t>ถ้าผู้เอาประกันอายุไม่เกิน 19 ปี จะต้องมีผู้ชำระเบี้ยแทนให้ และจะแสดงในหน้าของใบเสร็จ</t>
  </si>
  <si>
    <t>คำนำหน้าชื่อผู้ชำระเบี้ย / payer prefix</t>
  </si>
  <si>
    <t>ชื่อผู้ชำระเบี้ย / payer first name</t>
  </si>
  <si>
    <t>สกุลผู้ชำระเบี้ย / payer last name</t>
  </si>
  <si>
    <t xml:space="preserve">  gender</t>
  </si>
  <si>
    <t>impairment</t>
  </si>
  <si>
    <t>*อยู่ในใบสลักหลัก</t>
  </si>
  <si>
    <t xml:space="preserve">  riderCode</t>
  </si>
  <si>
    <t>สัญญาแนบท้าย / annexures</t>
  </si>
  <si>
    <t>วันเริ่มสัญญา / effective date</t>
  </si>
  <si>
    <t xml:space="preserve">  messageLine</t>
  </si>
  <si>
    <t>ข้อความยกเว้นโรค / message line</t>
  </si>
  <si>
    <t xml:space="preserve">อาหารไม่ย่อย กระเพาะอาหารอักเสบ 
กรดไหลย้อน หลอดอาหารอักเสบจากกรดไหลย้อน  กรดไหลย้อนขึ้นมาที่คอและกล่องเสียง ลำไส้เล็กส่วนต้นอักเสบ แผลในกระเพาะอาหาร </t>
  </si>
  <si>
    <t>periodList</t>
  </si>
  <si>
    <t xml:space="preserve">  tempRpNo</t>
  </si>
  <si>
    <t>เลขใบเสร็จรับเงินชั่วคราว ** กรณีมีมากกว่า 1 เลข ให้ใช้เลขแรก</t>
  </si>
  <si>
    <t>0000846885</t>
  </si>
  <si>
    <t xml:space="preserve">  rpNo</t>
  </si>
  <si>
    <t>เลขที่ใบเสร็จรับเงิน</t>
  </si>
  <si>
    <t xml:space="preserve">  payPeriod</t>
  </si>
  <si>
    <t>งวดที่ชำระ</t>
  </si>
  <si>
    <t xml:space="preserve">  originalStatus</t>
  </si>
  <si>
    <t>สถานะเบี้ยประกันภัย</t>
  </si>
  <si>
    <t>"N" - สถานะเบี้ยปกติ
"A" - สถานะเบี้ยเพิ่มเติม</t>
  </si>
  <si>
    <t xml:space="preserve">  nextDueDate</t>
  </si>
  <si>
    <t>วันชำระเบี้ยงวดถัดไป</t>
  </si>
  <si>
    <t>jsonRequest</t>
  </si>
  <si>
    <t xml:space="preserve">  cashValue</t>
  </si>
  <si>
    <t>Example Cash Value.pdf</t>
  </si>
  <si>
    <t>47.1.1</t>
  </si>
  <si>
    <t xml:space="preserve">    policyYear</t>
  </si>
  <si>
    <t>policyYear</t>
  </si>
  <si>
    <t>"cashValue":[
   {
      "policyYear":1,
      "cashValue":"359"
   },
   {
      "policyYear":2,
      "cashValue":"1017"
   },
   {
      "policyYear":3,
      "cashValue":"1769"
   },
   {
      "policyYear":4,
      "cashValue":"2683"
   },
   {
      "policyYear":5,
      "cashValue":"2727"
   },
   {
      "policyYear":6,
      "cashValue":"2774"
   },
   {
      "policyYear":7,
      "cashValue":"2821"
   },
   {
      "policyYear":8,
      "cashValue":"2870"
   },
   {
      "policyYear":9,
      "cashValue":"2921"
   },
   {
      "policyYear":10,
      "cashValue":"2973"
   },
   {
      "policyYear":11,
      "cashValue":"3028"
   },
   {
      "policyYear":12,
      "cashValue":"3083"
   },
   {
      "policyYear":13,
      "cashValue":"3141"
   },
   {
      "policyYear":14,
      "cashValue":"3201"
   },
   {
      "policyYear":15,
      "cashValue":"3262"
   },
   {
      "policyYear":16,
      "cashValue":"3326"
   },
   {
      "policyYear":17,
      "cashValue":"3392"
   },
   {
      "policyYear":18,
      "cashValue":"3500"
   }
],
"reducePaidUp":[
   {
      "policyYear":1,
      "paidUpCash":"-",
      "paidUpSum":"611"
   },
   {
      "policyYear":2,
      "paidUpCash":"411",
      "paidUpSum":"1000"
   },
   {
      "policyYear":3,
      "paidUpCash":"1144",
      "paidUpSum":"1000"
   }
],
"extendedTerm":[
   {
      "policyYear":1,
      "extendedYear":"17",
      "extendedDay":"-",
      "maturityAmount":"579"
   },
   {
      "policyYear":2,
      "extendedYear":"-",
      "extendedDay":"-",
      "maturityAmount":"-"
   },
   {
      "policyYear":3,
      "extendedYear":"-",
      "extendedDay":"-",
      "maturityAmount":"-"
   }
],
}</t>
  </si>
  <si>
    <t>47.1.2</t>
  </si>
  <si>
    <t xml:space="preserve">    cashValue</t>
  </si>
  <si>
    <t>cashValue</t>
  </si>
  <si>
    <t>359</t>
  </si>
  <si>
    <t>reducePaidUp</t>
  </si>
  <si>
    <t>47.2.1</t>
  </si>
  <si>
    <t>47.2.2</t>
  </si>
  <si>
    <t xml:space="preserve">    paidUpCash</t>
  </si>
  <si>
    <t>loanRepayment</t>
  </si>
  <si>
    <t>47.2.3</t>
  </si>
  <si>
    <t xml:space="preserve">    paidUpSum</t>
  </si>
  <si>
    <t>policyValue</t>
  </si>
  <si>
    <t>611</t>
  </si>
  <si>
    <t xml:space="preserve"> extendedTerm</t>
  </si>
  <si>
    <t>extendedTermInsurance</t>
  </si>
  <si>
    <t>47.3.1</t>
  </si>
  <si>
    <t>47.3.2</t>
  </si>
  <si>
    <t xml:space="preserve">    extendedYear</t>
  </si>
  <si>
    <t>years</t>
  </si>
  <si>
    <t>17</t>
  </si>
  <si>
    <t>47.3.3</t>
  </si>
  <si>
    <t xml:space="preserve">    extendedDay</t>
  </si>
  <si>
    <t>days</t>
  </si>
  <si>
    <t>47.3.4</t>
  </si>
  <si>
    <t xml:space="preserve">    maturityAmount</t>
  </si>
  <si>
    <t>maturityAmount</t>
  </si>
  <si>
    <t>579</t>
  </si>
  <si>
    <t xml:space="preserve"> policyNo</t>
  </si>
  <si>
    <t>เลขที่กรมธรรม์ / Policy Number</t>
  </si>
  <si>
    <t>tli-col-exp-api-BCP-CONSENT-03</t>
  </si>
  <si>
    <t>HTTP:BAD_REQUEST - HTTP POST on resource 'https://sit-sgecua-api.thailife.com:443/ekyc/v1/customer' failed: bad request (400).</t>
  </si>
  <si>
    <t>{
    "errorMessage": "ไม่พบข้อมูลกรมธรรม์ของลูกค้า",
    "statusCode": "E",
    "errorCode": 204
}</t>
  </si>
  <si>
    <t>รหัสพนักงานผู้พิจารณา
Case Manual UW &gt;employeeId is underwriter
Case STP &gt;employeeId = 0000000</t>
  </si>
  <si>
    <t>Case Manual UW &gt;employeeId is underwriter
Case STP &gt;employeeId = 0000000</t>
  </si>
  <si>
    <t>42.10</t>
  </si>
  <si>
    <t xml:space="preserve">  riderGroup</t>
  </si>
  <si>
    <t>กลุ่มของสัญญาแนบท้าย Copayment</t>
  </si>
  <si>
    <t>HLT-OL-HS</t>
  </si>
  <si>
    <t>คำนำหน้าชื่อผู้ชำระเบี้ย / payer prefix
if payer is organization not require</t>
  </si>
  <si>
    <t>if payer relationship is organization not require</t>
  </si>
  <si>
    <t>ชื่อผู้ชำระเบี้ย / payer first name
If the organization name in firstName field exceeds 100 length, the remaining characters must be continued in the lastName field.</t>
  </si>
  <si>
    <t>If the organization name in firstName field exceeds 100 length, the remaining characters must be continued in the lastName field.</t>
  </si>
  <si>
    <t>สกุลผู้ชำระเบี้ย / payer last name
If the organization name in firstName field exceeds 100 length, the remaining characters must be continued in the lastName field.</t>
  </si>
  <si>
    <t>เพศ / gender
if payer is organization not require</t>
  </si>
  <si>
    <t>อายุ / age
if payer is organization not require</t>
  </si>
  <si>
    <t xml:space="preserve"> cashValue</t>
  </si>
  <si>
    <t xml:space="preserve"> reducePaidUp</t>
  </si>
  <si>
    <t>confirmationCall</t>
  </si>
  <si>
    <t>Notify UW Confirmation Call API</t>
  </si>
  <si>
    <t>TRUE</t>
  </si>
  <si>
    <t>confirmationGroup</t>
  </si>
  <si>
    <t>Short</t>
  </si>
  <si>
    <t>Confirmation Call  Group</t>
  </si>
  <si>
    <t>if confirmationCall = TRUE &gt; confirmationGroup is require</t>
  </si>
  <si>
    <t>Group 1 – Applicable for All Submission Channels:
If the Main Life Assured’s entry age is greater than 65 years
And Plan Code is EN61 only (Endowment product under MVP1.X)
Group 2 – Applicable for Digital Face-to-Face Channel:
If the Sales Method (at Product Level) is “Digital Face-to-Face”
Group 3 – Not Applicable:
Unit-Linked policies are excluded from the Confirmation Call trigger logic</t>
  </si>
  <si>
    <t>facReinsurance</t>
  </si>
  <si>
    <t>Classify high Sum Assured cases that need to be referred to the reinsurer</t>
  </si>
  <si>
    <t>reinsurerCompany</t>
  </si>
  <si>
    <t>Reinsurer Company</t>
  </si>
  <si>
    <t>if facReinsurance = TRUE &gt; reinsurerCompany is require</t>
  </si>
  <si>
    <t>INSUREMO, TLI_UNW</t>
  </si>
  <si>
    <t>year</t>
  </si>
  <si>
    <t>ปีที่ออกหนังสือดำเนินการ/ year of memo</t>
  </si>
  <si>
    <t>2568</t>
  </si>
  <si>
    <t>letterNo</t>
  </si>
  <si>
    <t>1-7</t>
  </si>
  <si>
    <t>เลขหนังสือ / letter no.</t>
  </si>
  <si>
    <t>T000001</t>
  </si>
  <si>
    <t>5.1.1</t>
  </si>
  <si>
    <t xml:space="preserve">  insuredPreName</t>
  </si>
  <si>
    <t>คำนำหน้าชื่อผู้เอาประกัน / insured prefix</t>
  </si>
  <si>
    <t>5.1.2</t>
  </si>
  <si>
    <t xml:space="preserve">  insuredFirstName</t>
  </si>
  <si>
    <t>ชื่อผู้เอาประกัน / insured firstname</t>
  </si>
  <si>
    <t>5.1.3</t>
  </si>
  <si>
    <t xml:space="preserve">  insuredLastName</t>
  </si>
  <si>
    <t>นามสกุลผู้เอาประกัน / insured lastname</t>
  </si>
  <si>
    <t xml:space="preserve"> payorBenefit</t>
  </si>
  <si>
    <t>5.2.1</t>
  </si>
  <si>
    <t xml:space="preserve">  payorBenefitTitle</t>
  </si>
  <si>
    <t xml:space="preserve">คำนำหน้าชื่อของผู้ปกครอง/ payor benefit's prefix </t>
  </si>
  <si>
    <t>5.2.2</t>
  </si>
  <si>
    <t xml:space="preserve">  payorBenefitFirstName</t>
  </si>
  <si>
    <t>ชื่อจริงของผู้ปกครอง/ payor benefit's firstname</t>
  </si>
  <si>
    <t>5.2.3</t>
  </si>
  <si>
    <t xml:space="preserve">  payorBenefitLastName</t>
  </si>
  <si>
    <t>นามสกุลของผู้ปกครอง/ payor benefit's lastname</t>
  </si>
  <si>
    <t>premiumAmount</t>
  </si>
  <si>
    <t>Premium Amount</t>
  </si>
  <si>
    <t>3000</t>
  </si>
  <si>
    <t>memoDate</t>
  </si>
  <si>
    <t>วันที่แจ้งเอกสารดำเนินการ/ memo generated date</t>
  </si>
  <si>
    <t>รหัสสาขาเจ้าของเคส/ branch code</t>
  </si>
  <si>
    <t>branchName</t>
  </si>
  <si>
    <t>ชื่อสาขาเจ้าของเคส/ branch name</t>
  </si>
  <si>
    <t>อโศก</t>
  </si>
  <si>
    <t>healthCheckItems</t>
  </si>
  <si>
    <t>รายการตรวจสุขภาพ/ memo items</t>
  </si>
  <si>
    <t xml:space="preserve"> testCode</t>
  </si>
  <si>
    <t>รหัสการตรวจ/ memo item code</t>
  </si>
  <si>
    <t>2</t>
  </si>
  <si>
    <t xml:space="preserve"> testName</t>
  </si>
  <si>
    <t>ชื่อการตรวจ/ memo item name</t>
  </si>
  <si>
    <t>Alb</t>
  </si>
  <si>
    <t xml:space="preserve"> message</t>
  </si>
  <si>
    <t>successfully messsage</t>
  </si>
  <si>
    <t>System</t>
  </si>
  <si>
    <t>ต้องไปเรียก process layer ของ Correspondence</t>
  </si>
  <si>
    <t>tli-policy-sys-api</t>
  </si>
  <si>
    <t>https://docs.google.com/spreadsheets/d/1XFg4pVcxw-atTRffqhp9KZr87zVZAU_UeeMfHl9hiF0/edit?gid=849651453#gid=849651453</t>
  </si>
  <si>
    <t>Body Parameter</t>
  </si>
  <si>
    <t>INSUREMO,DM</t>
  </si>
  <si>
    <t>maxCoverage</t>
  </si>
  <si>
    <t>ระยะคุ้มครองสูงสุดของชีวิต/ max coverage term</t>
  </si>
  <si>
    <t>30</t>
  </si>
  <si>
    <t>coverageZone</t>
  </si>
  <si>
    <t>พื้นที่ความคุ้มครอง/ coverage zone</t>
  </si>
  <si>
    <t>T</t>
  </si>
  <si>
    <t>BenefitLevel
T = เฉพาะประเทศไทย
A = ทวีปเอเชีย
W = ทั่วโลก ยกเว้นสหรัฐอเมริกา
U = ทั่วโลก</t>
  </si>
  <si>
    <t>BenefitLevel</t>
  </si>
  <si>
    <t>topupMaxMultipleTime</t>
  </si>
  <si>
    <t>10</t>
  </si>
  <si>
    <t>จำนวนเบี้ย TP สูงสุดที่ชำระได้/ allowed max multiple times of base premium</t>
  </si>
  <si>
    <t>rpaInterestRate</t>
  </si>
  <si>
    <t>อัตราผลตอบแทนเฉลี่ยพอร์ตลงทุนของเบี้ยประกันภัย/ Account Code = RPA (Guarantee Rate)</t>
  </si>
  <si>
    <t>อัตราผลตอบแทนเฉลี่ยพอร์ตลงทุนของเบี้ยประกันภัย/ Account Code = RPA</t>
  </si>
  <si>
    <t>tpaInterestRate</t>
  </si>
  <si>
    <t>อัตราผลตอบแทนเฉลี่ยพอร์ตลงทุนของเบี้ยประกันภัยส่วนออมเพิ่เมติม/ Account Code = TPA (Guarantee Rate)</t>
  </si>
  <si>
    <t>อัตราผลตอบแทนเฉลี่ยพอร์ตลงทุนของเบี้ยประกันภัยส่วนออมเพิ่เมติม/ Account Code = TPA</t>
  </si>
  <si>
    <t>freelookDays</t>
  </si>
  <si>
    <t>ระยะเวลายกเลิกกรมธรรม์/ free look days</t>
  </si>
  <si>
    <t>regularTopupPremium</t>
  </si>
  <si>
    <t>number</t>
  </si>
  <si>
    <t>18,2</t>
  </si>
  <si>
    <t>ข้อมูลเบี้ยประกันภัยส่วนออมเพิ่มเติม/ regular topup premium</t>
  </si>
  <si>
    <t>singleTopupPremium</t>
  </si>
  <si>
    <t>ข้อมูลเบี้ยประกันภัยส่วนออมเพิ่มเติม/ single topup premium</t>
  </si>
  <si>
    <t>salesChannel</t>
  </si>
  <si>
    <t>ช่องทางการขาย/ sales chanel</t>
  </si>
  <si>
    <t>agent</t>
  </si>
  <si>
    <t>agent, broker</t>
  </si>
  <si>
    <t>ต้อง convert เป็น number
MONTHLY= 1
QUARTERLY= 3
SEMI ANNUALLY= 6
YEARLY= 12
SINGLE= ชำระครั้งเดียว</t>
  </si>
  <si>
    <t>ตัวแทน/ agent</t>
  </si>
  <si>
    <t>คำนำหน้าชื่อชื่อฝ่ายขาย/ prefix</t>
  </si>
  <si>
    <t>ชื่อฝ่ายขาย/ sales first name</t>
  </si>
  <si>
    <t>นามสกุลฝ่ายขาย/ sales last name</t>
  </si>
  <si>
    <t>ระยะเวลาประกัน/ endownment year</t>
  </si>
  <si>
    <t>รหัสพนักงานผู้พิจารณา/ employee id</t>
  </si>
  <si>
    <t>เบี้ยประกันที่ลูกค้าต้องจ่ายในงวดนั้นๆ/ total paid</t>
  </si>
  <si>
    <t>จำนวนเบี้ยประกันภัยที่ลูกค้าชำระเข้ามา/ total paid</t>
  </si>
  <si>
    <t>ค่า em/ em rate</t>
  </si>
  <si>
    <t>ทุนชีวิต/ life sum</t>
  </si>
  <si>
    <t>เบี้ยชีวิต/ life premium</t>
  </si>
  <si>
    <t>เบี้ยเพิ่มชีวิต/ life premium extra</t>
  </si>
  <si>
    <t>ส่วนลดเบี้ยประกันภัย/ discount premium</t>
  </si>
  <si>
    <t>49.1.1</t>
  </si>
  <si>
    <t>49.1.2</t>
  </si>
  <si>
    <t>49.1.3</t>
  </si>
  <si>
    <t>49.1.4</t>
  </si>
  <si>
    <t>49.1.5</t>
  </si>
  <si>
    <t>49.1.6</t>
  </si>
  <si>
    <t>49.1.7</t>
  </si>
  <si>
    <t>49.2.1</t>
  </si>
  <si>
    <t>taxId = customerTaxId</t>
  </si>
  <si>
    <t>49.2.2</t>
  </si>
  <si>
    <t>49.3.1</t>
  </si>
  <si>
    <t>49.3.2</t>
  </si>
  <si>
    <t>49.4.1</t>
  </si>
  <si>
    <t>49.4.2</t>
  </si>
  <si>
    <t>49.4.3</t>
  </si>
  <si>
    <t>49.4.4</t>
  </si>
  <si>
    <t>49.4.5</t>
  </si>
  <si>
    <t>49.4.6</t>
  </si>
  <si>
    <t>49.4.7</t>
  </si>
  <si>
    <t>51.10</t>
  </si>
  <si>
    <t>51.11</t>
  </si>
  <si>
    <t xml:space="preserve">  abbName</t>
  </si>
  <si>
    <t>ชื่อสัญญาแนบท้ายแบบย่อ/ Product Abbrev. Name</t>
  </si>
  <si>
    <t>51.12</t>
  </si>
  <si>
    <t xml:space="preserve">  maxCoverage</t>
  </si>
  <si>
    <t>ระยะคุ้มครองสูงสุดของสัญญาเพิ่มเติม/ max coverage rider</t>
  </si>
  <si>
    <t>35</t>
  </si>
  <si>
    <t>52.1</t>
  </si>
  <si>
    <t>52.2</t>
  </si>
  <si>
    <t>52.3</t>
  </si>
  <si>
    <t>52.4</t>
  </si>
  <si>
    <t>52.5</t>
  </si>
  <si>
    <t>52.6</t>
  </si>
  <si>
    <t>52.7</t>
  </si>
  <si>
    <t>52.8</t>
  </si>
  <si>
    <t>52.9</t>
  </si>
  <si>
    <t>52.10</t>
  </si>
  <si>
    <t>52.11</t>
  </si>
  <si>
    <t>52.12</t>
  </si>
  <si>
    <t>52.13</t>
  </si>
  <si>
    <t>52.14</t>
  </si>
  <si>
    <t>53.1</t>
  </si>
  <si>
    <t>53.2</t>
  </si>
  <si>
    <t>53.3</t>
  </si>
  <si>
    <t>53.4</t>
  </si>
  <si>
    <t>53.5</t>
  </si>
  <si>
    <t>53.6</t>
  </si>
  <si>
    <t>53.7</t>
  </si>
  <si>
    <t>53.8</t>
  </si>
  <si>
    <t xml:space="preserve">  organizationName</t>
  </si>
  <si>
    <t>ชื่อบริษัท</t>
  </si>
  <si>
    <t>บริษัท ABC</t>
  </si>
  <si>
    <t>if payer relationship is organization is require</t>
  </si>
  <si>
    <t>send only if the LA has any IC Record</t>
  </si>
  <si>
    <t>54.1</t>
  </si>
  <si>
    <t xml:space="preserve"> riderCode</t>
  </si>
  <si>
    <t>54.2</t>
  </si>
  <si>
    <t xml:space="preserve"> riderAbbName</t>
  </si>
  <si>
    <t>1-300</t>
  </si>
  <si>
    <t>54.3</t>
  </si>
  <si>
    <t xml:space="preserve"> exclusion</t>
  </si>
  <si>
    <t>54.3.1</t>
  </si>
  <si>
    <t xml:space="preserve">  exclusionCode</t>
  </si>
  <si>
    <t>รหัสยกเว้นโรค / exclusion code</t>
  </si>
  <si>
    <t>AA003 - CA(CA) - Others</t>
  </si>
  <si>
    <t>54.3.2</t>
  </si>
  <si>
    <t xml:space="preserve">  exclusionWording</t>
  </si>
  <si>
    <t>ข้อความยกเว้นโรค / exclusion</t>
  </si>
  <si>
    <t>เนื้องอกที่ลิ้น</t>
  </si>
  <si>
    <t>55.1</t>
  </si>
  <si>
    <t>55.2</t>
  </si>
  <si>
    <t>55.3</t>
  </si>
  <si>
    <t>55.4</t>
  </si>
  <si>
    <t>55.5</t>
  </si>
  <si>
    <t>jsonRequestCV</t>
  </si>
  <si>
    <t>Condition productType = OL and CL is Require</t>
  </si>
  <si>
    <t>ถ้าเป็น UL ไม่มี CV</t>
  </si>
  <si>
    <t>56.1.1</t>
  </si>
  <si>
    <t>56.1.2</t>
  </si>
  <si>
    <t>56.2.1</t>
  </si>
  <si>
    <t>56.2.2</t>
  </si>
  <si>
    <t>56.2.3</t>
  </si>
  <si>
    <t>56.3.1</t>
  </si>
  <si>
    <t>56.3.2</t>
  </si>
  <si>
    <t>56.3.3</t>
  </si>
  <si>
    <t>56.3.4</t>
  </si>
  <si>
    <t>Group 1 – Applicable for All Submission Channels:
If the Main Life Assured’s entry age is greater than 65 years
And Plan Code is EN61 only (Endowment product under MVP1.X)
Group 2 – Applicable for Digital Face-to-Face Channel:
If the Sales Method (at Product Level) is “Digital Face-to-Face”
* Sale Method = 24
Group 3 – Not Applicable:
Unit-Linked policies are excluded from the Confirmation Call trigger logic
Group 0 – Applicable when the record does not belong to any group</t>
  </si>
  <si>
    <t>Group 1 – Applicable for All Submission Channels:
If the Main Life Assured’s entry age is greater than 65 years
And Plan Code is EN61 only (Endowment product under MVP1.X)
Group 2 – Applicable for Digital Face-to-Face Channel:
If the Sales Method (at Product Level) is “Digital Face-to-Face”
* Sale Method = 24
Group 3 – Not Applicable:
Unit-Linked policies are excluded from the Confirmation Call trigger logic</t>
  </si>
  <si>
    <t>Reinsurer Company
if facReinsurance = True is require reinsurerCompany</t>
  </si>
  <si>
    <t>FacRe</t>
  </si>
  <si>
    <t>if facReinsurance = True is require reinsurerCompany</t>
  </si>
  <si>
    <t>jsonRequestCVEm</t>
  </si>
  <si>
    <t>Condition productType = OL and Policy is sub standard (have EM Rate &amp; CV EM)</t>
  </si>
  <si>
    <t>ถ้าเป็น UL ไม่มี CV EM</t>
  </si>
  <si>
    <t>61.1.1</t>
  </si>
  <si>
    <t>61.1.2</t>
  </si>
  <si>
    <t>cashValue EM</t>
  </si>
  <si>
    <t>jsonRequestCOI</t>
  </si>
  <si>
    <t>Condition productType = UL is Require
Ex
"jsonRequestCOI": {
        "emValue": [
            {
                "age": 0,
                "maleRate": "1.44",
                "femaleRate": "1.17"
            },
            {
                "age": 1,
                "maleRate": "0.34",
                "femaleRate": "0.30"
            },
            {
                "age": 2,
                "maleRate": "0.33",
                "femaleRate": "0.30"
            },
            {
                "age": 3,
                "maleRate": "0.32",
                "femaleRate": "0.29"
            },
            {
                "age": 4,
                "maleRate": "0.31",
                "femaleRate": "0.29"
            },
            {
                "age": 5,
                "maleRate": "0.30",
                "femaleRate": "0.28"
            },
            {
                "age": 6,
                "maleRate": "0.29",
                "femaleRate": "0.28"
            },
            {
                "age": 7,
                "maleRate": "0.28",
                "femaleRate": "0.27"
            },
            {
                "age": 8,
                "maleRate": "0.28",
                "femaleRate": "0.27"
            },
            {
                "age": 9,
                "maleRate": "0.25",
                "femaleRate": "0.28"
            },
            {
                "age": 10,
                "maleRate": "0.28",
                "femaleRate": "0.29"
            },
            {
                "age": 11,
                "maleRate": "0.35",
                "femaleRate": "0.31"
            },
            {
                "age": 12,
                "maleRate": "0.46",
                "femaleRate": "0.32"
            },
            {
                "age": 13,
                "maleRate": "0.58",
                "femaleRate": "0.34"
            },
            {
                "age": 14,
                "maleRate": "0.72",
                "femaleRate": "0.35"
            },
            {
                "age": 15,
                "maleRate": "0.86",
                "femaleRate": "0.37"
            },
            {
                "age": 16,
                "maleRate": "1",
                "femaleRate": "0.39"
            },
            {
                "age": 17,
                "maleRate": "1.12",
                "femaleRate": "0.41"
            },
            {
                "age": 18,
                "maleRate": "1.23",
                "femaleRate": "0.42"
            },
            {
                "age": 19,
                "maleRate": "1.32",
                "femaleRate": "0.44"
            },
            {
                "age": 20,
                "maleRate": "1.40",
                "femaleRate": "0.45"
            },
            {
                "age": 21,
                "maleRate": "1.45",
                "femaleRate": "0.47"
            },
            {
                "age": 22,
                "maleRate": "1.49",
                "femaleRate": "0.48"
            },
            {
                "age": 23,
                "maleRate": "1.52",
                "femaleRate": "0.50"
            },
            {
                "age": 24,
                "maleRate": "1.55",
                "femaleRate": "0.51"
            },
            {
                "age": 25,
                "maleRate": "1.57",
                "femaleRate": "0.52"
            },
            {
                "age": 26,
                "maleRate": "1.58",
                "femaleRate": "0.53"
            },
            {
                "age": 27,
                "maleRate": "1.60",
                "femaleRate": "0.54"
            },
            {
                "age": 28,
                "maleRate": "1.62",
                "femaleRate": "0.55"
            },
            {
                "age": 29,
                "maleRate": "1.65",
                "femaleRate": "0.57"
            },
            {
                "age": 30,
                "maleRate": "1.69",
                "femaleRate": "0.58"
            },
            {
                "age": 31,
                "maleRate": "1.75",
                "femaleRate": "0.60"
            },
            {
                "age": 32,
                "maleRate": "1.82",
                "femaleRate": "0.62"
            },
            {
                "age": 33,
                "maleRate": "1.90",
                "femaleRate": "0.65"
            },
            {
                "age": 34,
                "maleRate": "1.99",
                "femaleRate": "0.68"
            },
            {
                "age": 35,
                "maleRate": "2.09",
                "femaleRate": "0.71"
            },
            {
                "age": 36,
                "maleRate": "2.19",
                "femaleRate": "0.76"
            },
            {
                "age": 37,
                "maleRate": "2.31",
                "femaleRate": "0.81"
            },
            {
                "age": 38,
                "maleRate": "2.44",
                "femaleRate": "0.87"
            },
            {
                "age": 39,
                "maleRate": "2.57",
                "femaleRate": "0.93"
            },
            {
                "age": 40,
                "maleRate": "2.72",
                "femaleRate": "1.01"
            },
            {
                "age": 41,
                "maleRate": "2.88",
                "femaleRate": "1.09"
            },
            {
                "age": 42,
                "maleRate": "3.06",
                "femaleRate": "1.18"
            },
            {
                "age": 43,
                "maleRate": "3.26",
                "femaleRate": "1.27"
            },
            {
                "age": 44,
                "maleRate": "3.47",
                "femaleRate": "1.38"
            },
            {
                "age": 45,
                "maleRate": "3.72",
                "femaleRate": "1.49"
            },
            {
                "age": 46,
                "maleRate": "3.98",
                "femaleRate": "1.61"
            },
            {
                "age": 47,
                "maleRate": "4.28",
                "femaleRate": "1.75"
            },
            {
                "age": 48,
                "maleRate": "4.60",
                "femaleRate": "1.89"
            },
            {
                "age": 49,
                "maleRate": "4.94",
                "femaleRate": "2.05"
            },
            {
                "age": 50,
                "maleRate": "5.32",
                "femaleRate": "2.22"
            },
            {
                "age": 51,
                "maleRate": "5.72",
                "femaleRate": "2.42"
            },
            {
                "age": 52,
                "maleRate": "6.15",
                "femaleRate": "2.64"
            },
            {
                "age": 53,
                "maleRate": "6.62",
                "femaleRate": "2.90"
            },
            {
                "age": 54,
                "maleRate": "7.13",
                "femaleRate": "3.19"
            },
            {
                "age": 55,
                "maleRate": "7.70",
                "femaleRate": "3.52"
            },
            {
                "age": 56,
                "maleRate": "8.32",
                "femaleRate": "3.90"
            },
            {
                "age": 57,
                "maleRate": "9.03",
                "femaleRate": "4.32"
            },
            {
                "age": 58,
                "maleRate": "9.82",
                "femaleRate": "4.80"
            },
            {
                "age": 59,
                "maleRate": "10.73",
                "femaleRate": "5.33"
            },
            {
                "age": 60,
                "maleRate": "11.75",
                "femaleRate": "5.93"
            },
            {
                "age": 61,
                "maleRate": "12.91",
                "femaleRate": "6.62"
            },
            {
                "age": 62,
                "maleRate": "14.23",
                "femaleRate": "7.40"
            },
            {
                "age": 63,
                "maleRate": "15.71",
                "femaleRate": "8.30"
            },
            {
                "age": 64,
                "maleRate": "17.37",
                "femaleRate": "9.34"
            },
            {
                "age": 65,
                "maleRate": "19.25",
                "femaleRate": "10.57"
            },
            {
                "age": 66,
                "maleRate": "21.37",
                "femaleRate": "12.01"
            },
            {
                "age": 67,
                "maleRate": "23.77",
                "femaleRate": "13.72"
            },
            {
                "age": 68,
                "maleRate": "26.48",
                "femaleRate": "15.73"
            },
            {
                "age": 69,
                "maleRate": "29.55",
                "femaleRate": "18.08"
            },
            {
                "age": 70,
                "maleRate": "33.04",
                "femaleRate": "20.82"
            },
            {
                "age": 71,
                "maleRate": "36.97",
                "femaleRate": "23.97"
            },
            {
                "age": 72,
                "maleRate": "41.39",
                "femaleRate": "27.56"
            },
            {
                "age": 73,
                "maleRate": "46.32",
                "femaleRate": "31.59"
            },
            {
                "age": 74,
                "maleRate": "51.77",
                "femaleRate": "36.06"
            },
            {
                "age": 75,
                "maleRate": "57.72",
                "femaleRate": "40.97"
            },
            {
                "age": 76,
                "maleRate": "64.18",
                "femaleRate": "46.31"
            },
            {
                "age": 77,
                "maleRate": "71.11",
                "femaleRate": "52.07"
            },
            {
                "age": 78,
                "maleRate": "78.48",
                "femaleRate": "58.26"
            },
            {
                "age": 79,
                "maleRate": "86.26",
                "femaleRate": "64.88"
            },
            {
                "age": 80,
                "maleRate": "94.44",
                "femaleRate": "71.97"
            },
            {
                "age": 81,
                "maleRate": "102.99",
                "femaleRate": "79.57"
            },
            {
                "age": 82,
                "maleRate": "111.92",
                "femaleRate": "87.73"
            },
            {
                "age": 83,
                "maleRate": "121.25",
                "femaleRate": "96.51"
            },
            {
                "age": 84,
                "maleRate": "131.02",
                "femaleRate": "105.99"
            },
            {
                "age": 85,
                "maleRate": "141.30",
                "femaleRate": "116.24"
            },
            {
                "age": 86,
                "maleRate": "152.18",
                "femaleRate": "127.34"
            },
            {
                "age": 87,
                "maleRate": "163.76",
                "femaleRate": "139.37"
            },
            {
                "age": 88,
                "maleRate": "178.94",
                "femaleRate": "154.25"
            },
            {
                "age": 89,
                "maleRate": "195.53",
                "femaleRate": "170.72"
            },
            {
                "age": 90,
                "maleRate": "213.66",
                "femaleRate": "188.94"
            },
            {
                "age": 91,
                "maleRate": "233.48",
                "femaleRate": "209.12"
            },
            {
                "age": 92,
                "maleRate": "255.12",
                "femaleRate": "231.45"
            },
            {
                "age": 93,
                "maleRate": "278.78",
                "femaleRate": "256.16"
            },
            {
                "age": 94,
                "maleRate": "302.22",
                "femaleRate": "281.35"
            },
            {
                "age": 95,
                "maleRate": "327.18",
                "femaleRate": "308.48"
            },
            {
                "age": 96,
                "maleRate": "353.67",
                "femaleRate": "337.62"
            },
            {
                "age": 97,
                "maleRate": "381.70",
                "femaleRate": "368.76"
            },
            {
                "age": 98,
                "maleRate": "411.23",
                "femaleRate": "401.88"
            },
            {
                "age": 99,
                "maleRate": "1000",
                "femaleRate": "1000"
            }
        ]</t>
  </si>
  <si>
    <t>"jsonRequestCOI": {
        "emValue": [
            {
                "age": 0,
                "maleRate": "1.44",
                "femaleRate": "1.17"
            },
            {
                "age": 1,
                "maleRate": "0.34",
                "femaleRate": "0.30"
            },
            {
                "age": 2,
                "maleRate": "0.33",
                "femaleRate": "0.30"
            },
            {
                "age": 3,
                "maleRate": "0.32",
                "femaleRate": "0.29"
            },
            {
                "age": 4,
                "maleRate": "0.31",
                "femaleRate": "0.29"
            },
            {
                "age": 5,
                "maleRate": "0.30",
                "femaleRate": "0.28"
            },
            {
                "age": 6,
                "maleRate": "0.29",
                "femaleRate": "0.28"
            },
            {
                "age": 7,
                "maleRate": "0.28",
                "femaleRate": "0.27"
            },
            {
                "age": 8,
                "maleRate": "0.28",
                "femaleRate": "0.27"
            },
            {
                "age": 9,
                "maleRate": "0.25",
                "femaleRate": "0.28"
            },
            {
                "age": 10,
                "maleRate": "0.28",
                "femaleRate": "0.29"
            },
            {
                "age": 11,
                "maleRate": "0.35",
                "femaleRate": "0.31"
            },
            {
                "age": 12,
                "maleRate": "0.46",
                "femaleRate": "0.32"
            },
            {
                "age": 13,
                "maleRate": "0.58",
                "femaleRate": "0.34"
            },
            {
                "age": 14,
                "maleRate": "0.72",
                "femaleRate": "0.35"
            },
            {
                "age": 15,
                "maleRate": "0.86",
                "femaleRate": "0.37"
            },
            {
                "age": 16,
                "maleRate": "1",
                "femaleRate": "0.39"
            },
            {
                "age": 17,
                "maleRate": "1.12",
                "femaleRate": "0.41"
            },
            {
                "age": 18,
                "maleRate": "1.23",
                "femaleRate": "0.42"
            },
            {
                "age": 19,
                "maleRate": "1.32",
                "femaleRate": "0.44"
            },
            {
                "age": 20,
                "maleRate": "1.40",
                "femaleRate": "0.45"
            },
            {
                "age": 21,
                "maleRate": "1.45",
                "femaleRate": "0.47"
            },
            {
                "age": 22,
                "maleRate": "1.49",
                "femaleRate": "0.48"
            },
            {
                "age": 23,
                "maleRate": "1.52",
                "femaleRate": "0.50"
            },
            {
                "age": 24,
                "maleRate": "1.55",
                "femaleRate": "0.51"
            },
            {
                "age": 25,
                "maleRate": "1.57",
                "femaleRate": "0.52"
            },
            {
                "age": 26,
                "maleRate": "1.58",
                "femaleRate": "0.53"
            },
            {
                "age": 27,
                "maleRate": "1.60",
                "femaleRate": "0.54"
            },
            {
                "age": 28,
                "maleRate": "1.62",
                "femaleRate": "0.55"
            },
            {
                "age": 29,
                "maleRate": "1.65",
                "femaleRate": "0.57"
            },
            {
                "age": 30,
                "maleRate": "1.69",
                "femaleRate": "0.58"
            },
            {
                "age": 31,
                "maleRate": "1.75",
                "femaleRate": "0.60"
            },
            {
                "age": 32,
                "maleRate": "1.82",
                "femaleRate": "0.62"
            },
            {
                "age": 33,
                "maleRate": "1.90",
                "femaleRate": "0.65"
            },
            {
                "age": 34,
                "maleRate": "1.99",
                "femaleRate": "0.68"
            },
            {
                "age": 35,
                "maleRate": "2.09",
                "femaleRate": "0.71"
            },
            {
                "age": 36,
                "maleRate": "2.19",
                "femaleRate": "0.76"
            },
            {
                "age": 37,
                "maleRate": "2.31",
                "femaleRate": "0.81"
            },
            {
                "age": 38,
                "maleRate": "2.44",
                "femaleRate": "0.87"
            },
            {
                "age": 39,
                "maleRate": "2.57",
                "femaleRate": "0.93"
            },
            {
                "age": 40,
                "maleRate": "2.72",
                "femaleRate": "1.01"
            },
            {
                "age": 41,
                "maleRate": "2.88",
                "femaleRate": "1.09"
            },
            {
                "age": 42,
                "maleRate": "3.06",
                "femaleRate": "1.18"
            },
            {
                "age": 43,
                "maleRate": "3.26",
                "femaleRate": "1.27"
            },
            {
                "age": 44,
                "maleRate": "3.47",
                "femaleRate": "1.38"
            },
            {
                "age": 45,
                "maleRate": "3.72",
                "femaleRate": "1.49"
            },
            {
                "age": 46,
                "maleRate": "3.98",
                "femaleRate": "1.61"
            },
            {
                "age": 47,
                "maleRate": "4.28",
                "femaleRate": "1.75"
            },
            {
                "age": 48,
                "maleRate": "4.60",
                "femaleRate": "1.89"
            },
            {
                "age": 49,
                "maleRate": "4.94",
                "femaleRate": "2.05"
            },
            {
                "age": 50,
                "maleRate": "5.32",
                "femaleRate": "2.22"
            },
            {
                "age": 51,
                "maleRate": "5.72",
                "femaleRate": "2.42"
            },
            {
                "age": 52,
                "maleRate": "6.15",
                "femaleRate": "2.64"
            },
            {
                "age": 53,
                "maleRate": "6.62",
                "femaleRate": "2.90"
            },
            {
                "age": 54,
                "maleRate": "7.13",
                "femaleRate": "3.19"
            },
            {
                "age": 55,
                "maleRate": "7.70",
                "femaleRate": "3.52"
            },
            {
                "age": 56,
                "maleRate": "8.32",
                "femaleRate": "3.90"
            },
            {
                "age": 57,
                "maleRate": "9.03",
                "femaleRate": "4.32"
            },
            {
                "age": 58,
                "maleRate": "9.82",
                "femaleRate": "4.80"
            },
            {
                "age": 59,
                "maleRate": "10.73",
                "femaleRate": "5.33"
            },
            {
                "age": 60,
                "maleRate": "11.75",
                "femaleRate": "5.93"
            },
            {
                "age": 61,
                "maleRate": "12.91",
                "femaleRate": "6.62"
            },
            {
                "age": 62,
                "maleRate": "14.23",
                "femaleRate": "7.40"
            },
            {
                "age": 63,
                "maleRate": "15.71",
                "femaleRate": "8.30"
            },
            {
                "age": 64,
                "maleRate": "17.37",
                "femaleRate": "9.34"
            },
            {
                "age": 65,
                "maleRate": "19.25",
                "femaleRate": "10.57"
            },
            {
                "age": 66,
                "maleRate": "21.37",
                "femaleRate": "12.01"
            },
            {
                "age": 67,
                "maleRate": "23.77",
                "femaleRate": "13.72"
            },
            {
                "age": 68,
                "maleRate": "26.48",
                "femaleRate": "15.73"
            },
            {
                "age": 69,
                "maleRate": "29.55",
                "femaleRate": "18.08"
            },
            {
                "age": 70,
                "maleRate": "33.04",
                "femaleRate": "20.82"
            },
            {
                "age": 71,
                "maleRate": "36.97",
                "femaleRate": "23.97"
            },
            {
                "age": 72,
                "maleRate": "41.39",
                "femaleRate": "27.56"
            },
            {
                "age": 73,
                "maleRate": "46.32",
                "femaleRate": "31.59"
            },
            {
                "age": 74,
                "maleRate": "51.77",
                "femaleRate": "36.06"
            },
            {
                "age": 75,
                "maleRate": "57.72",
                "femaleRate": "40.97"
            },
            {
                "age": 76,
                "maleRate": "64.18",
                "femaleRate": "46.31"
            },
            {
                "age": 77,
                "maleRate": "71.11",
                "femaleRate": "52.07"
            },
            {
                "age": 78,
                "maleRate": "78.48",
                "femaleRate": "58.26"
            },
            {
                "age": 79,
                "maleRate": "86.26",
                "femaleRate": "64.88"
            },
            {
                "age": 80,
                "maleRate": "94.44",
                "femaleRate": "71.97"
            },
            {
                "age": 81,
                "maleRate": "102.99",
                "femaleRate": "79.57"
            },
            {
                "age": 82,
                "maleRate": "111.92",
                "femaleRate": "87.73"
            },
            {
                "age": 83,
                "maleRate": "121.25",
                "femaleRate": "96.51"
            },
            {
                "age": 84,
                "maleRate": "131.02",
                "femaleRate": "105.99"
            },
            {
                "age": 85,
                "maleRate": "141.30",
                "femaleRate": "116.24"
            },
            {
                "age": 86,
                "maleRate": "152.18",
                "femaleRate": "127.34"
            },
            {
                "age": 87,
                "maleRate": "163.76",
                "femaleRate": "139.37"
            },
            {
                "age": 88,
                "maleRate": "178.94",
                "femaleRate": "154.25"
            },
            {
                "age": 89,
                "maleRate": "195.53",
                "femaleRate": "170.72"
            },
            {
                "age": 90,
                "maleRate": "213.66",
                "femaleRate": "188.94"
            },
            {
                "age": 91,
                "maleRate": "233.48",
                "femaleRate": "209.12"
            },
            {
                "age": 92,
                "maleRate": "255.12",
                "femaleRate": "231.45"
            },
            {
                "age": 93,
                "maleRate": "278.78",
                "femaleRate": "256.16"
            },
            {
                "age": 94,
                "maleRate": "302.22",
                "femaleRate": "281.35"
            },
            {
                "age": 95,
                "maleRate": "327.18",
                "femaleRate": "308.48"
            },
            {
                "age": 96,
                "maleRate": "353.67",
                "femaleRate": "337.62"
            },
            {
                "age": 97,
                "maleRate": "381.70",
                "femaleRate": "368.76"
            },
            {
                "age": 98,
                "maleRate": "411.23",
                "femaleRate": "401.88"
            },
            {
                "age": 99,
                "maleRate": "1000",
                "femaleRate": "1000"
            }
        ]</t>
  </si>
  <si>
    <t>Condition productType = UL is Require</t>
  </si>
  <si>
    <t xml:space="preserve"> emValue</t>
  </si>
  <si>
    <t>62.1.1</t>
  </si>
  <si>
    <t>อายุ ณ วันเกิดที่ใกล้ที่สุด</t>
  </si>
  <si>
    <t>62.1.2</t>
  </si>
  <si>
    <t xml:space="preserve">    maleRate</t>
  </si>
  <si>
    <t>อัตราค่าการประกันภัยรายปีของเพศชาย</t>
  </si>
  <si>
    <t>102</t>
  </si>
  <si>
    <t>ถ้ามี em ต้องคำนวณมาให้
สูตรคำนวณ = round((100%+EM%)*(ค่าในตาราง COI),2)</t>
  </si>
  <si>
    <t>62.1.3</t>
  </si>
  <si>
    <t xml:space="preserve">    femaleRate</t>
  </si>
  <si>
    <t>อัตราค่าการประกันภัยรายปีของเพศหญิง</t>
  </si>
  <si>
    <t>134</t>
  </si>
  <si>
    <t>2025-10-15T14:35:42</t>
  </si>
  <si>
    <t xml:space="preserve"> policyInfoResponse</t>
  </si>
  <si>
    <t>if srcSystem= INSUREMO is Require</t>
  </si>
  <si>
    <t>2.2.1</t>
  </si>
  <si>
    <t>templateId</t>
  </si>
  <si>
    <t>Fix "UNW-001"</t>
  </si>
  <si>
    <t>2.2.2</t>
  </si>
  <si>
    <t>printBranch</t>
  </si>
  <si>
    <t>สาขาที่สั่งพิมพ์ (Code)</t>
  </si>
  <si>
    <t>หยิบจาก field branchCode</t>
  </si>
  <si>
    <t>2.2.3</t>
  </si>
  <si>
    <t>triggerDate</t>
  </si>
  <si>
    <t>null</t>
  </si>
  <si>
    <t>2.2.4</t>
  </si>
  <si>
    <t>PAPER</t>
  </si>
  <si>
    <t>2.2.5</t>
  </si>
  <si>
    <t>2.2.6</t>
  </si>
  <si>
    <t>2.2.7</t>
  </si>
  <si>
    <t>lifeAssuredInfo</t>
  </si>
  <si>
    <t>object</t>
  </si>
  <si>
    <t>2.2.7.1</t>
  </si>
  <si>
    <t>lifeAssuredTitle</t>
  </si>
  <si>
    <t>ข้อมูลผู้เอาประกัน : คำนำหน้า</t>
  </si>
  <si>
    <t>2.2.7.2</t>
  </si>
  <si>
    <t>lifeAssuredName</t>
  </si>
  <si>
    <t>ชื่อผู้เอาประกัน</t>
  </si>
  <si>
    <t>2.2.7.3</t>
  </si>
  <si>
    <t>lifeAssuredSurname</t>
  </si>
  <si>
    <t>นามสกุลผู้เอาประกัน</t>
  </si>
  <si>
    <t>2.2.7.4</t>
  </si>
  <si>
    <t>lifeAssuredIdNo</t>
  </si>
  <si>
    <t>เลขบัตรประจำตัวประชาชนผู้เอาประกัน</t>
  </si>
  <si>
    <t>2.2.7.5</t>
  </si>
  <si>
    <t>lifeAssuredDateOfBirth</t>
  </si>
  <si>
    <t>วันเดือนปีเกิด ผู้เอาประกัน</t>
  </si>
  <si>
    <t>2.2.7.6</t>
  </si>
  <si>
    <t>lifeAssuredAge</t>
  </si>
  <si>
    <t>อายุผู้เอาประกัน</t>
  </si>
  <si>
    <t>2.2.7.7</t>
  </si>
  <si>
    <t>lifeAssuredGender</t>
  </si>
  <si>
    <t>2.2.7.8</t>
  </si>
  <si>
    <t>lifeAssuredAddress4</t>
  </si>
  <si>
    <t>ที่อยู่ผู้เอาประกัน</t>
  </si>
  <si>
    <t>42/11 ซอยเจริญ</t>
  </si>
  <si>
    <t>2.2.7.9</t>
  </si>
  <si>
    <t>lifeAssuredSubdistrict</t>
  </si>
  <si>
    <t>2.2.7.10</t>
  </si>
  <si>
    <t>lifeAssuredDistrict</t>
  </si>
  <si>
    <t>2.2.7.11</t>
  </si>
  <si>
    <t>lifeAssuredProvince</t>
  </si>
  <si>
    <t>2.2.7.12</t>
  </si>
  <si>
    <t>lifeAssuredPostalCode</t>
  </si>
  <si>
    <t>2.2.8</t>
  </si>
  <si>
    <t>policyHolderTitle</t>
  </si>
  <si>
    <t>ข้อมูลผู้ปกครอง : ชื่อจริง</t>
  </si>
  <si>
    <t>2.2.9</t>
  </si>
  <si>
    <t>policyHolderName</t>
  </si>
  <si>
    <t>2.2.10</t>
  </si>
  <si>
    <t>policyHolderSurname</t>
  </si>
  <si>
    <t>ข้อมูลผู้ปกครอง : นามสกุล</t>
  </si>
  <si>
    <t>2.2.11</t>
  </si>
  <si>
    <t>2.2.12</t>
  </si>
  <si>
    <t>productName</t>
  </si>
  <si>
    <t>2.2.13</t>
  </si>
  <si>
    <t>productCode</t>
  </si>
  <si>
    <t>2.2.14</t>
  </si>
  <si>
    <t>coverageTerm</t>
  </si>
  <si>
    <t>2.2.15</t>
  </si>
  <si>
    <t>premiumTerm</t>
  </si>
  <si>
    <t>2.2.16</t>
  </si>
  <si>
    <t>2.2.17</t>
  </si>
  <si>
    <t>paymentFrequency</t>
  </si>
  <si>
    <t>2.2.18</t>
  </si>
  <si>
    <t>2.2.19</t>
  </si>
  <si>
    <t>2.2.20</t>
  </si>
  <si>
    <t>2.2.21</t>
  </si>
  <si>
    <t>2.2.22</t>
  </si>
  <si>
    <t>commencementDate</t>
  </si>
  <si>
    <t>45667</t>
  </si>
  <si>
    <t>2.2.23</t>
  </si>
  <si>
    <t>maturityDate</t>
  </si>
  <si>
    <t>2.2.24</t>
  </si>
  <si>
    <t>paymentDueDate</t>
  </si>
  <si>
    <t>2.2.25</t>
  </si>
  <si>
    <t>proposalSignDate</t>
  </si>
  <si>
    <t>วันที่ทำสัญญา</t>
  </si>
  <si>
    <t>2.2.26</t>
  </si>
  <si>
    <t>policyIssueDate</t>
  </si>
  <si>
    <t>วันที่ออกกรมธรรม์</t>
  </si>
  <si>
    <t>2.2.27</t>
  </si>
  <si>
    <t>totalPremium</t>
  </si>
  <si>
    <t>9</t>
  </si>
  <si>
    <t>2.2.28</t>
  </si>
  <si>
    <t>T = เฉพาะประเทศไทย
A = ทวีปเอเชีย
W = ทั่วโลก ยกเว้นสหรัฐอเมริกา
U = ทั่วโลก</t>
  </si>
  <si>
    <t>2.2.29</t>
  </si>
  <si>
    <t>sumAssured</t>
  </si>
  <si>
    <t>2.2.30</t>
  </si>
  <si>
    <t>2.2.31</t>
  </si>
  <si>
    <t>extraPremium</t>
  </si>
  <si>
    <t>2.2.32</t>
  </si>
  <si>
    <t>2.2.33</t>
  </si>
  <si>
    <t>2.2.34</t>
  </si>
  <si>
    <t>riderInfo</t>
  </si>
  <si>
    <t>Array List &lt;Object&gt;</t>
  </si>
  <si>
    <t>2.2.34.1</t>
  </si>
  <si>
    <t>riderPlanName</t>
  </si>
  <si>
    <t>ชื่อสัญญาแนบท้าย / annexures name</t>
  </si>
  <si>
    <t>2.2.34.2</t>
  </si>
  <si>
    <t>riderAbbName</t>
  </si>
  <si>
    <t>2.2.34.3</t>
  </si>
  <si>
    <t>riderPlanCode</t>
  </si>
  <si>
    <t>2.2.34.4</t>
  </si>
  <si>
    <t>riderSumAssured</t>
  </si>
  <si>
    <t>2.2.34.5</t>
  </si>
  <si>
    <t>riderPremium</t>
  </si>
  <si>
    <t>2.2.34.6</t>
  </si>
  <si>
    <t>riderextraPremium</t>
  </si>
  <si>
    <t>2.2.34.7</t>
  </si>
  <si>
    <t>riderCoverageTerm</t>
  </si>
  <si>
    <t>2.2.34.8</t>
  </si>
  <si>
    <t>riderPremiumTerm</t>
  </si>
  <si>
    <t>ระยะชำระเบี้ย / premium payment period</t>
  </si>
  <si>
    <t>2.2.34.9</t>
  </si>
  <si>
    <t>riderMaxCoverage</t>
  </si>
  <si>
    <t>2.2.35</t>
  </si>
  <si>
    <t>facesheetDetail</t>
  </si>
  <si>
    <t>2.2.35.1</t>
  </si>
  <si>
    <t xml:space="preserve">  productName</t>
  </si>
  <si>
    <t>2.2.35.2</t>
  </si>
  <si>
    <t>ถ้า rider.code = สร2
ให้ rider.sum +  " หน่วย"
=&gt; Fixed Text (หน้า หน่วย เว้น 1 เคาะ)
Example: rider.sum +  " หน่วย"</t>
  </si>
  <si>
    <t>2.2.35.3</t>
  </si>
  <si>
    <t>เบี้ยประกันภัย</t>
  </si>
  <si>
    <t>2.2.35.4</t>
  </si>
  <si>
    <t xml:space="preserve">  insuranceTerm</t>
  </si>
  <si>
    <t>ระยะเวลาเอาประกัน/ระยะเวลาเบี้ยประกัน</t>
  </si>
  <si>
    <t>2.2.36</t>
  </si>
  <si>
    <t>2.2.36.1</t>
  </si>
  <si>
    <t>2.2.36.2</t>
  </si>
  <si>
    <t xml:space="preserve">  exclusion</t>
  </si>
  <si>
    <t>ไม่คุ้มครองมะเร็งทุกระยะของ ตับ ถุงน้ำดี ไต</t>
  </si>
  <si>
    <t>2.2.37</t>
  </si>
  <si>
    <t>salesChanel</t>
  </si>
  <si>
    <t>ช่องทางการขาย / sales channel</t>
  </si>
  <si>
    <t>Agent</t>
  </si>
  <si>
    <t>2.2.38</t>
  </si>
  <si>
    <t>salesId</t>
  </si>
  <si>
    <t>รหัสฝ่ายขาย / sale id</t>
  </si>
  <si>
    <t>2.2.39</t>
  </si>
  <si>
    <t>agentId</t>
  </si>
  <si>
    <t>20</t>
  </si>
  <si>
    <t>2.2.40</t>
  </si>
  <si>
    <t>agentTitle</t>
  </si>
  <si>
    <t>คำนำหน้าฝ่ายขาย</t>
  </si>
  <si>
    <t>2.2.41</t>
  </si>
  <si>
    <t>agentName</t>
  </si>
  <si>
    <t>2.2.42</t>
  </si>
  <si>
    <t>agentSurname</t>
  </si>
  <si>
    <t>2.2.43</t>
  </si>
  <si>
    <t>agencyLicenseNo</t>
  </si>
  <si>
    <t>2.2.44</t>
  </si>
  <si>
    <t>2.2.45</t>
  </si>
  <si>
    <t>2.2.45.1</t>
  </si>
  <si>
    <t>2.2.45.1.1</t>
  </si>
  <si>
    <t>2.2.45.1.2</t>
  </si>
  <si>
    <t>2.2.45.2</t>
  </si>
  <si>
    <t>2.2.45.2.1</t>
  </si>
  <si>
    <t>2.2.45.2.2</t>
  </si>
  <si>
    <t>2.2.45.2.3</t>
  </si>
  <si>
    <t>2.2.45.3</t>
  </si>
  <si>
    <t>2.2.45.3.1</t>
  </si>
  <si>
    <t>2.2.45.3.2</t>
  </si>
  <si>
    <t>2.2.45.3.3</t>
  </si>
  <si>
    <t>2.2.45.3.4</t>
  </si>
  <si>
    <t>2.2.46</t>
  </si>
  <si>
    <t>2.2.46.1</t>
  </si>
  <si>
    <t>2.2.46.1.1</t>
  </si>
  <si>
    <t>2.2.46.1.2</t>
  </si>
  <si>
    <t>2.2.47</t>
  </si>
  <si>
    <t>จะมีเฉพาะแบบประกัน UL</t>
  </si>
  <si>
    <t>2.2.47.1</t>
  </si>
  <si>
    <t>2.2.47.1.1</t>
  </si>
  <si>
    <t>2.2.47.1.2</t>
  </si>
  <si>
    <t>2.2.47.1.3</t>
  </si>
  <si>
    <t>2.2.48</t>
  </si>
  <si>
    <t>2.2.48.1</t>
  </si>
  <si>
    <t xml:space="preserve"> tempRpNo</t>
  </si>
  <si>
    <t>2.2.48.2</t>
  </si>
  <si>
    <t xml:space="preserve"> receiptNo</t>
  </si>
  <si>
    <t>2.2.48.3</t>
  </si>
  <si>
    <t xml:space="preserve"> payPeriod</t>
  </si>
  <si>
    <t>2.2.48.4</t>
  </si>
  <si>
    <t xml:space="preserve"> originalStatus</t>
  </si>
  <si>
    <t>2.2.48.5</t>
  </si>
  <si>
    <t xml:space="preserve"> nextDueDate</t>
  </si>
  <si>
    <t>2.2.49</t>
  </si>
  <si>
    <t>collectionMethod</t>
  </si>
  <si>
    <t>2.2.50</t>
  </si>
  <si>
    <t>collectionPaymentDate</t>
  </si>
  <si>
    <t>วันที่รับชำระเงิน</t>
  </si>
  <si>
    <t>2.2.51</t>
  </si>
  <si>
    <t>document</t>
  </si>
  <si>
    <t>2.2.51.1</t>
  </si>
  <si>
    <t xml:space="preserve"> group</t>
  </si>
  <si>
    <t>กลุ่มของเอกสาร</t>
  </si>
  <si>
    <t>2.2.51.2</t>
  </si>
  <si>
    <t xml:space="preserve"> coverageCode</t>
  </si>
  <si>
    <t>รหัสของแบบประกัน</t>
  </si>
  <si>
    <t>2.2.51.3</t>
  </si>
  <si>
    <t xml:space="preserve"> documentNo</t>
  </si>
  <si>
    <t>Array of String</t>
  </si>
  <si>
    <t>รหัสของเอกสารกระดาษลายน้ำ</t>
  </si>
  <si>
    <t>2.2.51.4</t>
  </si>
  <si>
    <t xml:space="preserve"> enclosedDocuments</t>
  </si>
  <si>
    <t>รหัสของเอกสารกระดาษขาว</t>
  </si>
  <si>
    <t>2.2.52</t>
  </si>
  <si>
    <t>2.2.53</t>
  </si>
  <si>
    <t>2.2.54</t>
  </si>
  <si>
    <t>remarkReceipt</t>
  </si>
  <si>
    <t>Remark ใบเสร็จรับเงิน</t>
  </si>
  <si>
    <t>2.2.55</t>
  </si>
  <si>
    <t>2.2.55.1</t>
  </si>
  <si>
    <t xml:space="preserve"> sequence</t>
  </si>
  <si>
    <t>2.2.55.2</t>
  </si>
  <si>
    <t xml:space="preserve"> title</t>
  </si>
  <si>
    <t>2.2.55.3</t>
  </si>
  <si>
    <t>2.2.55.4</t>
  </si>
  <si>
    <t>2.2.55.5</t>
  </si>
  <si>
    <t xml:space="preserve"> relationship</t>
  </si>
  <si>
    <t>2.2.55.6</t>
  </si>
  <si>
    <t>1-1</t>
  </si>
  <si>
    <t>2.2.55.7</t>
  </si>
  <si>
    <t xml:space="preserve"> age</t>
  </si>
  <si>
    <t>2.2.55.8</t>
  </si>
  <si>
    <t xml:space="preserve"> organizationName</t>
  </si>
  <si>
    <t>CURL</t>
  </si>
  <si>
    <t>curl --location 'https://sit-openapi.thailife.com/tli-insuremo-exp-api-app-sit/api/v1/service/policy-printing' \
--header 'x-correlation-id: 00ed7612-9191-4508-b734-613fdf8825f7' \
--header 'client-id: d16e4d9898d441379bc66d907dca5ace' \
--header 'client-secret: Ee546a455D8d40EfbF77Ad6b67cDEe78' \
--header 'Content-Type: application/json' \
--data-raw '{
    "sales": {
        "sequence": 1,
        "license": "6101090176",
        "salesId": "0000020295",
        "firstName": "นงXXXXX",
        "lastName": "ไทXXXXX"
    },
    "person": {
        "insured": {
            "title": "น.ส.",
            "firstName": "ทดสอบ",
            "lastName": "เคสกระดาษรายเดือน",
            "idNo": "7307684862876",
            "age": 30,
            "gender": "F",
            "birthDate": "1996-01-01"
        },
        "taxInsure": {
            "taxType": "01",
            "taxId": "7307684862876"
        },
        "occupation": [
            {
                "type": 1,
                "name": "ธุรกิจทั่วไป"
            }
        ]
    },
    "beneficiary": [
        {
            "percentShare": 100,
            "sequence": 1,
            "title": "น.ส.",
            "firstName": "ทดสอบ",
            "lastName": "เคสกระดาษรายเดือน",
            "relationship": "Self"
        },
        {
            "percentShare": 100,
            "sequence": 2,
            "title": "น.ส.",
            "firstName": "ทดสอบ",
            "lastName": "เคสกระดาษรายเดือน",
            "relationship": "Self"
        }
    ],
    "rider": [
        {
            "sequence": 1,
            "code": "อ01",
            "name": "สัญญาเพิ่มเติม การประกันอุบัติเหตุ (อ.1) (การสูญเสียชีวิต และการสูญเสียอวัยวะ)",
            "sum": 2000000,
            "premium": 360,
            "extraPremium": 0,
            "discountExtraPremium": 0,
            "year": 35,
            "payment": 4,
            "riderGroup": "ACC-OL-ACC",
            "abbName": "อุบัติเหตุการเสียชีวิต และการสูญเสียอวัยวะ (อ.1)",
            "maxCoverage": 99
        },
        {
            "sequence": 2,
            "code": "ฆจ1",
            "name": "บันทึกแนบท้าย การขยายความคุ้มครอง ภัยถูกฆ่าหรือถูกทำร้ายร่างกายโดยเจตนา ภัยสงครามกลางเมือง กบฏ การจลาจล ฯลฯ",
            "sum": 2000000,
            "premium": 140,
            "extraPremium": 0,
            "discountExtraPremium": 0,
            "year": 35,
            "payment": 4,
            "riderGroup": "ACC-OL-ACC",
            "abbName": "การขยายความคุ้มครองการถูกฆ่า ทำร้ายร่างกาย การจลาจล (ฆจ.1)",
            "maxCoverage": 99
        },
        {
            "sequence": 3,
            "code": "A03",
            "name": "สัญญาเพิ่มเติม การประกันภัยอุบัติเหตุ (อ.บ.3) (ค่ารักษาพยาบาลเนื่องจากอุบัติเหตุ)",
            "sum": 100000,
            "premium": 231,
            "extraPremium": 0,
            "discountExtraPremium": 0,
            "year": 35,
            "payment": 4,
            "riderGroup": "ACC-OL-ACC",
            "abbName": "การประกันภัยอุบัติเหตุ (อ.3) (ค่ารักษาพยาบาลเนื่องจากอุบัติเหตุ)",
            "maxCoverage": 99
        },
        {
            "sequence": 4,
            "code": "VP1",
            "name": "สัญญาเพิ่มเติม ประกันสุขภาพ เฮลท์ ฟิต อัลตร้า",
            "sum": 15000,
            "premium": 7257,
            "extraPremium": 0,
            "discountExtraPremium": 0,
            "year": 69,
            "payment": 4,
            "riderGroup": "HLT-OL-HS",
            "abbName": "ประกันสุขภาพ เฮลท์ ฟิต อัลตร้า",
            "maxCoverage": 99
        },
        {
            "sequence": 5,
            "code": "รพ",
            "name": "สัญญาเพิ่มเติม ค่ารักษาพยาบาลรายวัน (สำหรับผู้ป่วยใน)",
            "sum": 2000,
            "premium": 460,
            "extraPremium": 0,
            "discountExtraPremium": 0,
            "year": 40,
            "payment": 4,
            "riderGroup": "HLT-OL-HB",
            "abbName": "ค่ารักษาพยาบาลรายวัน (รพ.)",
            "maxCoverage": 99
        },
        {
            "sequence": 6,
            "code": "D11",
            "name": "สัญญาเพิ่มเติม คุ้มครองโรคร้ายแรง มัลติเพย์",
            "sum": 2000000,
            "premium": 340,
            "extraPremium": 0,
            "discountExtraPremium": 0,
            "year": 55,
            "payment": 4,
            "riderGroup": "CI-OL-CI",
            "abbName": "คุ้มครองโรคร้ายแรง มัลติเพย์",
            "maxCoverage": 99
        }
    ],
    "address": {
        "address1": " -",
        "address4": " 678/1",
        "tumbon": "หนองน้ำใส",
        "amphur": "บ้านไผ่",
        "province": "ขอนแก่น",
        "zipCode": 40110,
        "countryCode": "THA",
        "countryName": "ไทย",
        "mobilePhoneNo": "0874033143",
        "email": "t.jeeyaphan@gmail.com"
    },
    "payer": {
        "sequence": 1,
        "title": "นาง",
        "firstName": "แม่",
        "lastName": "เคสกระดาษรายเดือน",
        "age": 64,
        "gender": "F",
        "relationship": "มารดา"
    },
    "periodList": [
        {
            "tempRpNo": "769000000874",
            "rpNo": "P999256900000598",
            "payPeriod": "0101",
            "originalStatus": "N",
            "nextDueDate": "2026-02-28"
        },
        {
            "tempRpNo": "769000000874",
            "rpNo": "P999256900000598",
            "payPeriod": "0102",
            "originalStatus": "N",
            "nextDueDate": "2026-02-28"
        }
    ],
    "confirmationCall": true,
    "confirmationGroup": 2,
    "facReinsurance": false,
    "jsonRequestCOI": {
        "emValue": [
            {
                "age": 0,
                "maleRate": "1.44",
                "femaleRate": "1.17"
            },
            {
                "age": 1,
                "maleRate": "0.34",
                "femaleRate": "0.3"
            },
            {
                "age": 2,
                "maleRate": "0.33",
                "femaleRate": "0.3"
            },
            {
                "age": 3,
                "maleRate": "0.32",
                "femaleRate": "0.29"
            },
            {
                "age": 4,
                "maleRate": "0.31",
                "femaleRate": "0.29"
            },
            {
                "age": 5,
                "maleRate": "0.3",
                "femaleRate": "0.28"
            },
            {
                "age": 6,
                "maleRate": "0.29",
                "femaleRate": "0.28"
            },
            {
                "age": 7,
                "maleRate": "0.28",
                "femaleRate": "0.27"
            },
            {
                "age": 8,
                "maleRate": "0.28",
                "femaleRate": "0.27"
            },
            {
                "age": 9,
                "maleRate": "0.25",
                "femaleRate": "0.28"
            },
            {
                "age": 10,
                "maleRate": "0.28",
                "femaleRate": "0.29"
            },
            {
                "age": 11,
                "maleRate": "0.35",
                "femaleRate": "0.31"
            },
            {
                "age": 12,
                "maleRate": "0.46",
                "femaleRate": "0.32"
            },
            {
                "age": 13,
                "maleRate": "0.58",
                "femaleRate": "0.34"
            },
            {
                "age": 14,
                "maleRate": "0.72",
                "femaleRate": "0.35"
            },
            {
                "age": 15,
                "maleRate": "0.86",
                "femaleRate": "0.37"
            },
            {
                "age": 16,
                "maleRate": "1",
                "femaleRate": "0.39"
            },
            {
                "age": 17,
                "maleRate": "1.12",
                "femaleRate": "0.41"
            },
            {
                "age": 18,
                "maleRate": "1.23",
                "femaleRate": "0.42"
            },
            {
                "age": 19,
                "maleRate": "1.32",
                "femaleRate": "0.44"
            },
            {
                "age": 20,
                "maleRate": "1.4",
                "femaleRate": "0.45"
            },
            {
                "age": 21,
                "maleRate": "1.45",
                "femaleRate": "0.47"
            },
            {
                "age": 22,
                "maleRate": "1.49",
                "femaleRate": "0.48"
            },
            {
                "age": 23,
                "maleRate": "1.52",
                "femaleRate": "0.5"
            },
            {
                "age": 24,
                "maleRate": "1.55",
                "femaleRate": "0.51"
            },
            {
                "age": 25,
                "maleRate": "1.57",
                "femaleRate": "0.52"
            },
            {
                "age": 26,
                "maleRate": "1.58",
                "femaleRate": "0.53"
            },
            {
                "age": 27,
                "maleRate": "1.6",
                "femaleRate": "0.54"
            },
            {
                "age": 28,
                "maleRate": "1.62",
                "femaleRate": "0.55"
            },
            {
                "age": 29,
                "maleRate": "1.65",
                "femaleRate": "0.57"
            },
            {
                "age": 30,
                "maleRate": "1.69",
                "femaleRate": "0.58"
            },
            {
                "age": 31,
                "maleRate": "1.75",
                "femaleRate": "0.6"
            },
            {
                "age": 32,
                "maleRate": "1.82",
                "femaleRate": "0.62"
            },
            {
                "age": 33,
                "maleRate": "1.9",
                "femaleRate": "0.65"
            },
            {
                "age": 34,
                "maleRate": "1.99",
                "femaleRate": "0.68"
            },
            {
                "age": 35,
                "maleRate": "2.09",
                "femaleRate": "0.71"
            },
            {
                "age": 36,
                "maleRate": "2.19",
                "femaleRate": "0.76"
            },
            {
                "age": 37,
                "maleRate": "2.31",
                "femaleRate": "0.81"
            },
            {
                "age": 38,
                "maleRate": "2.44",
                "femaleRate": "0.87"
            },
            {
                "age": 39,
                "maleRate": "2.57",
                "femaleRate": "0.93"
            },
            {
                "age": 40,
                "maleRate": "2.72",
                "femaleRate": "1.01"
            },
            {
                "age": 41,
                "maleRate": "2.88",
                "femaleRate": "1.09"
            },
            {
                "age": 42,
                "maleRate": "3.06",
                "femaleRate": "1.18"
            },
            {
                "age": 43,
                "maleRate": "3.26",
                "femaleRate": "1.27"
            },
            {
                "age": 44,
                "maleRate": "3.47",
                "femaleRate": "1.38"
            },
            {
                "age": 45,
                "maleRate": "3.72",
                "femaleRate": "1.49"
            },
            {
                "age": 46,
                "maleRate": "3.98",
                "femaleRate": "1.61"
            },
            {
                "age": 47,
                "maleRate": "4.28",
                "femaleRate": "1.75"
            },
            {
                "age": 48,
                "maleRate": "4.6",
                "femaleRate": "1.89"
            },
            {
                "age": 49,
                "maleRate": "4.94",
                "femaleRate": "2.05"
            },
            {
                "age": 50,
                "maleRate": "5.32",
                "femaleRate": "2.22"
            },
            {
                "age": 51,
                "maleRate": "5.72",
                "femaleRate": "2.42"
            },
            {
                "age": 52,
                "maleRate": "6.15",
                "femaleRate": "2.64"
            },
            {
                "age": 53,
                "maleRate": "6.62",
                "femaleRate": "2.9"
            },
            {
                "age": 54,
                "maleRate": "7.13",
                "femaleRate": "3.19"
            },
            {
                "age": 55,
                "maleRate": "7.7",
                "femaleRate": "3.52"
            },
            {
                "age": 56,
                "maleRate": "8.32",
                "femaleRate": "3.9"
            },
            {
                "age": 57,
                "maleRate": "9.03",
                "femaleRate": "4.32"
            },
            {
                "age": 58,
                "maleRate": "9.82",
                "femaleRate": "4.8"
            },
            {
                "age": 59,
                "maleRate": "10.73",
                "femaleRate": "5.33"
            },
            {
                "age": 60,
                "maleRate": "11.75",
                "femaleRate": "5.93"
            },
            {
                "age": 61,
                "maleRate": "12.91",
                "femaleRate": "6.62"
            },
            {
                "age": 62,
                "maleRate": "14.23",
                "femaleRate": "7.4"
            },
            {
                "age": 63,
                "maleRate": "15.71",
                "femaleRate": "8.3"
            },
            {
                "age": 64,
                "maleRate": "17.37",
                "femaleRate": "9.34"
            },
            {
                "age": 65,
                "maleRate": "19.25",
                "femaleRate": "10.57"
            },
            {
                "age": 66,
                "maleRate": "21.37",
                "femaleRate": "12.01"
            },
            {
                "age": 67,
                "maleRate": "23.77",
                "femaleRate": "13.72"
            },
            {
                "age": 68,
                "maleRate": "26.48",
                "femaleRate": "15.73"
            },
            {
                "age": 69,
                "maleRate": "29.55",
                "femaleRate": "18.08"
            },
            {
                "age": 70,
                "maleRate": "33.04",
                "femaleRate": "20.82"
            },
            {
                "age": 71,
                "maleRate": "36.97",
                "femaleRate": "23.97"
            },
            {
                "age": 72,
                "maleRate": "41.39",
                "femaleRate": "27.56"
            },
            {
                "age": 73,
                "maleRate": "46.32",
                "femaleRate": "31.59"
            },
            {
                "age": 74,
                "maleRate": "51.77",
                "femaleRate": "36.06"
            },
            {
                "age": 75,
                "maleRate": "57.72",
                "femaleRate": "40.97"
            },
            {
                "age": 76,
                "maleRate": "64.18",
                "femaleRate": "46.31"
            },
            {
                "age": 77,
                "maleRate": "71.11",
                "femaleRate": "52.07"
            },
            {
                "age": 78,
                "maleRate": "78.48",
                "femaleRate": "58.26"
            },
            {
                "age": 79,
                "maleRate": "86.26",
                "femaleRate": "64.88"
            },
            {
                "age": 80,
                "maleRate": "94.44",
                "femaleRate": "71.97"
            },
            {
                "age": 81,
                "maleRate": "102.99",
                "femaleRate": "79.57"
            },
            {
                "age": 82,
                "maleRate": "111.92",
                "femaleRate": "87.73"
            },
            {
                "age": 83,
                "maleRate": "121.25",
                "femaleRate": "96.51"
            },
            {
                "age": 84,
                "maleRate": "131.02",
                "femaleRate": "105.99"
            },
            {
                "age": 85,
                "maleRate": "141.3",
                "femaleRate": "116.24"
            },
            {
                "age": 86,
                "maleRate": "152.18",
                "femaleRate": "127.34"
            },
            {
                "age": 87,
                "maleRate": "163.76",
                "femaleRate": "139.37"
            },
            {
                "age": 88,
                "maleRate": "178.94",
                "femaleRate": "154.25"
            },
            {
                "age": 89,
                "maleRate": "195.53",
                "femaleRate": "170.72"
            },
            {
                "age": 90,
                "maleRate": "213.66",
                "femaleRate": "188.94"
            },
            {
                "age": 91,
                "maleRate": "233.48",
                "femaleRate": "209.12"
            },
            {
                "age": 92,
                "maleRate": "255.12",
                "femaleRate": "231.45"
            },
            {
                "age": 93,
                "maleRate": "278.78",
                "femaleRate": "256.16"
            },
            {
                "age": 94,
                "maleRate": "302.22",
                "femaleRate": "281.35"
            },
            {
                "age": 95,
                "maleRate": "327.18",
                "femaleRate": "308.48"
            },
            {
                "age": 96,
                "maleRate": "353.67",
                "femaleRate": "337.62"
            },
            {
                "age": 97,
                "maleRate": "381.7",
                "femaleRate": "368.76"
            },
            {
                "age": 98,
                "maleRate": "411.23",
                "femaleRate": "401.88"
            },
            {
                "age": 99,
                "maleRate": "1000",
                "femaleRate": "1000"
            }
        ]
    },
    "policyDoc": "PAPER",
    "receiptDoc": "PAPER",
    "srcSystem": "INSUREMO",
    "policyNo": "A000380839",
    "proposalNo": "A000380839",
    "branchCode": "994",
    "submitNo": "000000000000",
    "submitBranch": "994",
    "productType": "UL",
    "planCode": "UWD",
    "planName": "ไลฟ์เวิร์ส เวลท์ ฟิต 99/99",
    "interestRate": "3.25",
    "maxCoverage": 99,
    "topupMaxMultipleTime": "1",
    "rpaInterestRate": "1",
    "freelookDays": "15",
    "salesChannel": "AGENT",
    "isPaPlan": false,
    "isTakaful": false,
    "isGratefulPlan": false,
    "mode": "MONTHLY",
    "hivFlag": "N",
    "medical": "N",
    "unwClass": "N",
    "payType": "TRANSFER",
    "payDate": "2026-01-30",
    "policyDate": "2026-01-30",
    "effectiveDate": "2026-01-30",
    "matureDate": "2095-01-30",
    "dueDate": "2026-02-28",
    "endowmentYear": 99,
    "employeeId": "2901650",
    "paymentYear": 99,
    "firstPay": "001",
    "totalPaid": 97576,
    "docDeliveryType": "POST",
    "emRate": 0,
    "lifeSum": 3840000,
    "lifePremium": 40000,
    "lifePremiumExtra": 0,
    "discountPremium": 0
}'</t>
  </si>
  <si>
    <t>Update Claim Movement API</t>
  </si>
  <si>
    <t>InsureMO calls this API to update TLI Claim System on the latest movement of the API.</t>
  </si>
  <si>
    <t>รับชุดคำขอ</t>
  </si>
  <si>
    <t>E-Submission หลังจาก Submit เข้า InsureMo สำเร็จ</t>
  </si>
  <si>
    <t>รับเบี้ย</t>
  </si>
  <si>
    <t>Collection Notify</t>
  </si>
  <si>
    <t>เสนอแพทย์ปรึกษา</t>
  </si>
  <si>
    <t>tli-claim-sys-api</t>
  </si>
  <si>
    <t>/claim/save-movement</t>
  </si>
  <si>
    <t>claimNo</t>
  </si>
  <si>
    <t>claim case number</t>
  </si>
  <si>
    <t>L681235677</t>
  </si>
  <si>
    <t>claimProcess</t>
  </si>
  <si>
    <t>ขั้นตอนงานของเลขเรื่อง หรือ Template_ID</t>
  </si>
  <si>
    <t>REGISTER</t>
  </si>
  <si>
    <t>ขั้นตอนงานของเลขเรื่อง</t>
  </si>
  <si>
    <t>policyList</t>
  </si>
  <si>
    <t>กรณี Regiser แล้วยังไม่ได้เลือกเลขกรมธรรม์ไม่ต้องส่ง</t>
  </si>
  <si>
    <t xml:space="preserve">   policyNo</t>
  </si>
  <si>
    <t>A000007656</t>
  </si>
  <si>
    <t xml:space="preserve">   policyProcess</t>
  </si>
  <si>
    <t>ขั้ั้นตอนงานของกรมธรรม์ (กรณีไม่ใช่ APPROVED/REJECT จะเหมือนกับ claimProcess) หรือ Template_ID</t>
  </si>
  <si>
    <t>APPROVED</t>
  </si>
  <si>
    <t>ขั้ั้นตอนงานของกรมธรรม์ (กรณีไม่ใช่ APPROVED/REJECT จะเหมือนกับ claimProcess)</t>
  </si>
  <si>
    <t xml:space="preserve">   disbursementMethod</t>
  </si>
  <si>
    <t>Send only for Living Claim, Death Claim do not send</t>
  </si>
  <si>
    <t>escalationSender</t>
  </si>
  <si>
    <t>7</t>
  </si>
  <si>
    <t>คนที่ส่งเรื่องเสนอ (เฉพาะ escalate to claim assessor)</t>
  </si>
  <si>
    <t>9009978</t>
  </si>
  <si>
    <t>escalationReceiver</t>
  </si>
  <si>
    <t>คนรับเรื่องเสนอ (เฉพาะ escalate to claim assessor)</t>
  </si>
  <si>
    <t>9004919</t>
  </si>
  <si>
    <t>escalationReciever</t>
  </si>
  <si>
    <t>sendDate</t>
  </si>
  <si>
    <t>datetime</t>
  </si>
  <si>
    <t>yyyy-MM-ddTHH:MM:SS</t>
  </si>
  <si>
    <t>วันที่เวลาที่ดำเนินการ หรือ trigger date จาก correspondence</t>
  </si>
  <si>
    <t>2025-10-03T00:00:00</t>
  </si>
  <si>
    <t>วันที่เวลาที่ดำเนินการ</t>
  </si>
  <si>
    <t>Remark/ หมายเหตุ / correspondence ให้ส่ง message group</t>
  </si>
  <si>
    <t>etc.</t>
  </si>
  <si>
    <t>if have information need to send, currently at the trigger point no remark</t>
  </si>
  <si>
    <t>Remark/ หมายเหตุ</t>
  </si>
  <si>
    <t>รหัสพนักงานผู้พิจารณา/ employee id / ถ้าไม่มีให้ส่ง 9999999</t>
  </si>
  <si>
    <t>if the cas</t>
  </si>
  <si>
    <t>MARS:EAPI5:EO014</t>
  </si>
  <si>
    <t>MARS:SAPI7:EO013</t>
  </si>
  <si>
    <t>Update Proposal Movement API</t>
  </si>
  <si>
    <t>InsureMO calls this API to update TLI UW System on the latest movement of the API.</t>
  </si>
  <si>
    <t>tli-nb-unw-sys-api</t>
  </si>
  <si>
    <t xml:space="preserve">/unw/proposal/movement-update </t>
  </si>
  <si>
    <t>เลขกรมธรรม์ 10 หลัก/ Proposal No</t>
  </si>
  <si>
    <t>documentNo</t>
  </si>
  <si>
    <t>DocumentNo ส่งมาเมื่อมีการออกจดหมาย (Query Letter)
if underwriteProcess = INFORM is require</t>
  </si>
  <si>
    <t>764994875</t>
  </si>
  <si>
    <t>if underwriteProcess = INFORM is require</t>
  </si>
  <si>
    <t>underwriteProcess</t>
  </si>
  <si>
    <t>กระบวนการทำงานของรับประกัน/ Underwrite Process</t>
  </si>
  <si>
    <t>INFORM</t>
  </si>
  <si>
    <t>Fix "INFORM" for reply query letter (memo)</t>
  </si>
  <si>
    <t>Underwrite Process</t>
  </si>
  <si>
    <t>Date</t>
  </si>
  <si>
    <t xml:space="preserve">วันที่ส่ง/ Sent Date / Generate Date
</t>
  </si>
  <si>
    <t>if have information need to send</t>
  </si>
  <si>
    <t xml:space="preserve">Sent Date
</t>
  </si>
  <si>
    <t>receiveDate</t>
  </si>
  <si>
    <t>วันที่รับ/ Receive Date / Update Date /Reply Date
if underwriteProcess = INFORM is require</t>
  </si>
  <si>
    <t>Receive Date
if underwriteProcess = INFORM is require</t>
  </si>
  <si>
    <t>MARS:EAPI3:EO016</t>
  </si>
  <si>
    <t>MARS:SAPI9:EO082</t>
  </si>
  <si>
    <t>NB Query Proposal List API</t>
  </si>
  <si>
    <t>Query Proposal List From IMO API</t>
  </si>
  <si>
    <t>https://tliidp-my.sharepoint.com/:x:/g/personal/siriwat_jai_thailife_com/IQCEnLZTU-lOTqxFBOPSSMtIARBH3hay5XvjXBa7Mqpcqno?email=theerapat.kho%40thailife.com&amp;e=CtPhqI&amp;wdOrigin=TEAMS-MAGLEV.p2p_ns.rwc&amp;wdExp=TEAMS-TREATMENT&amp;wdhostclicktime=1768983141422&amp;web=1</t>
  </si>
  <si>
    <t>tli-insuremo-sys-api</t>
  </si>
  <si>
    <t>/unw/proposal/list</t>
  </si>
  <si>
    <t>Proposal number</t>
  </si>
  <si>
    <t>"z"</t>
  </si>
  <si>
    <t>1.1</t>
  </si>
  <si>
    <t>policyStatus</t>
  </si>
  <si>
    <t>Current policy status. For NB: TProposalStatus. For Non-NB: TLiabilityStatus</t>
  </si>
  <si>
    <t>"11"</t>
  </si>
  <si>
    <t>1.2</t>
  </si>
  <si>
    <t>registrationStart</t>
  </si>
  <si>
    <t>The start date of proposal registration.</t>
  </si>
  <si>
    <t>"2025-12-02"</t>
  </si>
  <si>
    <t>1.3</t>
  </si>
  <si>
    <t>registrationEnd</t>
  </si>
  <si>
    <t>The end date of proposal registration.</t>
  </si>
  <si>
    <t>"2026-01-29"</t>
  </si>
  <si>
    <t>1.3.1</t>
  </si>
  <si>
    <t>certiType</t>
  </si>
  <si>
    <t>Type of certification or document provided by the Life Assured</t>
  </si>
  <si>
    <t>1.3.2</t>
  </si>
  <si>
    <t>certiCode</t>
  </si>
  <si>
    <t>The unique code associated with the certification or document.</t>
  </si>
  <si>
    <t>"fds"</t>
  </si>
  <si>
    <t>1.3.3</t>
  </si>
  <si>
    <t>salesIllustrationNumber</t>
  </si>
  <si>
    <t>Search by the Sales illustration</t>
  </si>
  <si>
    <t>1.3.4</t>
  </si>
  <si>
    <t>temporaryReceiptNumber</t>
  </si>
  <si>
    <t>Search by Temporary Receipt Number</t>
  </si>
  <si>
    <t>1.3.5</t>
  </si>
  <si>
    <t>serviceAgentCode</t>
  </si>
  <si>
    <t>Search by Servicing Agent Code</t>
  </si>
  <si>
    <t xml:space="preserve"> data</t>
  </si>
  <si>
    <t>2.1.1</t>
  </si>
  <si>
    <t xml:space="preserve">  tempReceiptNumber</t>
  </si>
  <si>
    <t>temporary receipt number</t>
  </si>
  <si>
    <t>2.1.2</t>
  </si>
  <si>
    <t xml:space="preserve">  proposalNumber</t>
  </si>
  <si>
    <t>proposal number</t>
  </si>
  <si>
    <t>2.1.3</t>
  </si>
  <si>
    <t xml:space="preserve">  lifeAssuredInfo</t>
  </si>
  <si>
    <t>This policy Life Assured Information</t>
  </si>
  <si>
    <t>2.1.3.1</t>
  </si>
  <si>
    <t xml:space="preserve">   certiCode</t>
  </si>
  <si>
    <t>LA ID Number</t>
  </si>
  <si>
    <t>2.1.3.2</t>
  </si>
  <si>
    <t xml:space="preserve">   certiType</t>
  </si>
  <si>
    <t>LA ID Type</t>
  </si>
  <si>
    <t>2.1.3.3</t>
  </si>
  <si>
    <t xml:space="preserve">   honorTitle</t>
  </si>
  <si>
    <t>Title</t>
  </si>
  <si>
    <t>2.1.3.4</t>
  </si>
  <si>
    <t xml:space="preserve">   firstName</t>
  </si>
  <si>
    <t>the first name of the LA of the current policy</t>
  </si>
  <si>
    <t>2.1.3.5</t>
  </si>
  <si>
    <t xml:space="preserve">   lastName</t>
  </si>
  <si>
    <t>the last name of the LA of the current policy</t>
  </si>
  <si>
    <t>2.1.4</t>
  </si>
  <si>
    <t xml:space="preserve">  registerDate</t>
  </si>
  <si>
    <t>proposal registration date</t>
  </si>
  <si>
    <t>2.1.5</t>
  </si>
  <si>
    <t xml:space="preserve">  proposalStatus</t>
  </si>
  <si>
    <t>Current status of the insurance proposal (e.g., pending, approved, rejected).</t>
  </si>
  <si>
    <t>2.1.6</t>
  </si>
  <si>
    <t xml:space="preserve">  serviceAgentCode</t>
  </si>
  <si>
    <t>proposal servicing agent</t>
  </si>
  <si>
    <t>2.1.7</t>
  </si>
  <si>
    <t xml:space="preserve">  mainProduct</t>
  </si>
  <si>
    <t>main product code</t>
  </si>
  <si>
    <t xml:space="preserve"> page</t>
  </si>
  <si>
    <t>In case use pagination</t>
  </si>
  <si>
    <t xml:space="preserve">  pageIndex</t>
  </si>
  <si>
    <t>Index number for paginated data retrieval.</t>
  </si>
  <si>
    <t xml:space="preserve">  size</t>
  </si>
  <si>
    <t xml:space="preserve">  totalElements</t>
  </si>
  <si>
    <t>Returned Number</t>
  </si>
  <si>
    <t xml:space="preserve">  totalPages</t>
  </si>
  <si>
    <t xml:space="preserve"> status</t>
  </si>
  <si>
    <t>Status</t>
  </si>
  <si>
    <t xml:space="preserve"> traceId</t>
  </si>
  <si>
    <t>Error code</t>
  </si>
  <si>
    <t>Error status</t>
  </si>
  <si>
    <t>Error message</t>
  </si>
  <si>
    <t>Error detail (Structure depend on response from providor)</t>
  </si>
  <si>
    <t xml:space="preserve"> 
{
    "timestamp": "2025-08-29T11:58:06",
    "timestampServer": "2025-08-29T04:58:06",
    "traceId": "2ae1bcd80b6729a2ba5bdbaa4ea17a88",
    "traceIdContainer": null,
    "code": "MO-PLATFORM-COMMON-E9998",
    "message": "Exception has been thrown, check it in ELK with trace id: 2ae1bcd80b6729a2ba5bdbaa4ea17a88."
}</t>
  </si>
  <si>
    <t>MARS:EAPI3:EO017</t>
  </si>
  <si>
    <t>MARS:PAPI3:EO009</t>
  </si>
  <si>
    <t>MARS:SAPI7:EO017</t>
  </si>
  <si>
    <t>Get Sum CI Multipay</t>
  </si>
  <si>
    <t>Process ต้องเรียก Sys Layer 2 เส้นพร้อมกันดังนี้
1. Check Sum CI Multipay (Existing Core) เพื่อไปหาทุนของ CI Multipay ที่ระบบเดิม เป็น Sys Layer ใหม่อยู่ทางด้านขวา
2. Retrieve UW Rule Info From IMO API เส้นเดิมที่เคยทำไว้แล้ว เพื่อไปหาทุนของ CI Multipay ที่ระบบ insuremo เป็น Sys Layer เดิมใน Sheet NB Retrieve UW Rule InfoIMOAPI 
3. เมื่อได้ค่าจากทั้ง 2 เส้น ต้องเอามารวมกัน logic อยู่ในแต่ละ field</t>
  </si>
  <si>
    <t>Get Sum CI Multipay (Existing Core)</t>
  </si>
  <si>
    <t>Sale Tools Integration Plan.xlsx</t>
  </si>
  <si>
    <t>ตรวจสอบทุน Life &amp; CI Multipay</t>
  </si>
  <si>
    <t>ตรวจสอบทุน CI Multipay ของ Existing Core</t>
  </si>
  <si>
    <t>Process</t>
  </si>
  <si>
    <t>tli-nb-unw-pro-api</t>
  </si>
  <si>
    <t>/unw/checking/life-ci-multipay</t>
  </si>
  <si>
    <t>firstName</t>
  </si>
  <si>
    <t>Query Parameter</t>
  </si>
  <si>
    <t>lastName</t>
  </si>
  <si>
    <t>idNo</t>
  </si>
  <si>
    <t>เลขบัตรประชาชนหรือเลข Passport/ ID No</t>
  </si>
  <si>
    <t>3768879487582</t>
  </si>
  <si>
    <t>1	บัตรประจำตัวประชาชน
2	บัตรข้าราชการ
3	ใบสำคัญคนต่างด้าว
4	หนังสือเดินทาง (Passport)
5	ทะเบียนบ้าน (ทร.14)
6	ใบสุทธิพระ
7	ใบขับขี่
8	สูติบัตร
9	ใบรายการจากฐานข้อมูลทะเบียนบัตรประจำตัวประชาชน
10	สมุดประจำตัวคนพิการ/บัตรคนพิการ
11	ทะเบียนบ้าน (ทร.13)
Identity of Illegal Immigrants	12	บัตรประจำตัวผู้หลบหนีเข้าเมือง
Identity Card for non-Thai Persons	13	หนังสือรับรองแทนบัตรประจำตัวบุคคลผู้ไม่มีสัญชาติไทย
Other	14	อื่นๆ</t>
  </si>
  <si>
    <t>totalLifeSum</t>
  </si>
  <si>
    <t>Total Sum (ทุนรวมเดิมของแบบประกันทุกแบบที่ซื้อ CI ได้)</t>
  </si>
  <si>
    <r>
      <rPr>
        <sz val="11"/>
        <color rgb="FF000000"/>
        <rFont val="Tahoma"/>
        <family val="2"/>
      </rPr>
      <t xml:space="preserve">1. get ค่า field </t>
    </r>
    <r>
      <rPr>
        <sz val="11"/>
        <color rgb="FFFF0000"/>
        <rFont val="Tahoma"/>
        <family val="2"/>
      </rPr>
      <t>totalLifeSum</t>
    </r>
    <r>
      <rPr>
        <sz val="11"/>
        <color rgb="FF000000"/>
        <rFont val="Tahoma"/>
        <family val="2"/>
      </rPr>
      <t xml:space="preserve"> ในเส้น Check Sum CI Multipay (Existing Core)
2. get ค่า aggregations.subject = Med_Agg_Non_GIO โดยใช้ field </t>
    </r>
    <r>
      <rPr>
        <sz val="11"/>
        <color rgb="FFFF0000"/>
        <rFont val="Tahoma"/>
        <family val="2"/>
      </rPr>
      <t>aggregations.amount</t>
    </r>
    <r>
      <rPr>
        <sz val="11"/>
        <color rgb="FF000000"/>
        <rFont val="Tahoma"/>
        <family val="2"/>
      </rPr>
      <t xml:space="preserve">  ในเส้น Retrieve UW Rule Info From IMO API
3. แล้วนำ </t>
    </r>
    <r>
      <rPr>
        <sz val="11"/>
        <color rgb="FFFF0000"/>
        <rFont val="Tahoma"/>
        <family val="2"/>
      </rPr>
      <t>totalLifeSum</t>
    </r>
    <r>
      <rPr>
        <sz val="11"/>
        <color rgb="FF000000"/>
        <rFont val="Tahoma"/>
        <family val="2"/>
      </rPr>
      <t>+</t>
    </r>
    <r>
      <rPr>
        <sz val="11"/>
        <color rgb="FFFF0000"/>
        <rFont val="Tahoma"/>
        <family val="2"/>
      </rPr>
      <t>aggregations.amount</t>
    </r>
  </si>
  <si>
    <t>total sum (ทุนรวมเดิมของแบบประกันทุกแบบที่ซื้อ CI ได้)</t>
  </si>
  <si>
    <t>totalCiSum</t>
  </si>
  <si>
    <t>Total CI Sum (rider D11+D16)</t>
  </si>
  <si>
    <r>
      <rPr>
        <sz val="11"/>
        <color rgb="FF000000"/>
        <rFont val="Tahoma"/>
        <family val="2"/>
      </rPr>
      <t xml:space="preserve">1. get ค่า field </t>
    </r>
    <r>
      <rPr>
        <sz val="11"/>
        <color rgb="FFFF0000"/>
        <rFont val="Tahoma"/>
        <family val="2"/>
      </rPr>
      <t>totalCiSum</t>
    </r>
    <r>
      <rPr>
        <sz val="11"/>
        <color rgb="FF000000"/>
        <rFont val="Tahoma"/>
        <family val="2"/>
      </rPr>
      <t xml:space="preserve"> ในเส้น Check Sum CI Multipay (Existing Core)
2. get ค่า aggregations.subject = D11_D16_Per_Life โดยใช้ field aggregations.amount  ในเส้น Retrieve UW Rule Info From IMO API
3. แล้วนำ </t>
    </r>
    <r>
      <rPr>
        <sz val="11"/>
        <color rgb="FFFF0000"/>
        <rFont val="Tahoma"/>
        <family val="2"/>
      </rPr>
      <t>totalCiSum</t>
    </r>
    <r>
      <rPr>
        <sz val="11"/>
        <color rgb="FF000000"/>
        <rFont val="Tahoma"/>
        <family val="2"/>
      </rPr>
      <t>+</t>
    </r>
    <r>
      <rPr>
        <sz val="11"/>
        <color rgb="FFFF0000"/>
        <rFont val="Tahoma"/>
        <family val="2"/>
      </rPr>
      <t>aggregations.amount</t>
    </r>
  </si>
  <si>
    <t>total ci sum</t>
  </si>
  <si>
    <t>D11 + D16</t>
  </si>
  <si>
    <t>totalCiSumD16</t>
  </si>
  <si>
    <t>Total CI Sum (rider D16 only)</t>
  </si>
  <si>
    <r>
      <rPr>
        <sz val="11"/>
        <color rgb="FF000000"/>
        <rFont val="Tahoma"/>
        <family val="2"/>
      </rPr>
      <t xml:space="preserve">1. get ค่า field </t>
    </r>
    <r>
      <rPr>
        <sz val="11"/>
        <color rgb="FFFF0000"/>
        <rFont val="Tahoma"/>
        <family val="2"/>
      </rPr>
      <t>totalCiSumD16</t>
    </r>
    <r>
      <rPr>
        <sz val="11"/>
        <color rgb="FF000000"/>
        <rFont val="Tahoma"/>
        <family val="2"/>
      </rPr>
      <t xml:space="preserve"> ในเส้น Check Sum CI Multipay (Existing Core)
2. แล้วนำ </t>
    </r>
    <r>
      <rPr>
        <sz val="11"/>
        <color rgb="FFFF0000"/>
        <rFont val="Tahoma"/>
        <family val="2"/>
      </rPr>
      <t xml:space="preserve">totalCiSumD16 </t>
    </r>
    <r>
      <rPr>
        <sz val="11"/>
        <color rgb="FF000000"/>
        <rFont val="Tahoma"/>
        <family val="2"/>
      </rPr>
      <t>มาแสดงในค่านี้</t>
    </r>
  </si>
  <si>
    <t>total ci sum (rider D16 only)</t>
  </si>
  <si>
    <t>tli-col-exp-api-BCP-CONSENT-04</t>
  </si>
  <si>
    <t>{
    "errorMessage": "ไม่พบข้อมูลที่ต้องการในระบบ",
    "statusCode": "E",
    "errorCode": 204
}</t>
  </si>
  <si>
    <t>MARS:EAPI3:EO015</t>
  </si>
  <si>
    <t>MARS:SAPI9:EO081</t>
  </si>
  <si>
    <t xml:space="preserve">NB Retrieve UW Rule InfoIMOAPI </t>
  </si>
  <si>
    <t>Retrieve UW Rule Info From IMO API</t>
  </si>
  <si>
    <t>/unw/rule/info</t>
  </si>
  <si>
    <t>1.4</t>
  </si>
  <si>
    <t xml:space="preserve">  hasSubstandardPolicy</t>
  </si>
  <si>
    <t>certain previous policy is substandard</t>
  </si>
  <si>
    <t xml:space="preserve">  hasUnderwritingApplication</t>
  </si>
  <si>
    <t>insured has application under underwriting and new business</t>
  </si>
  <si>
    <t xml:space="preserve">  hasClaimHistory </t>
  </si>
  <si>
    <t>insured has any claim history within 2 years from claim registration date to inquire date</t>
  </si>
  <si>
    <t xml:space="preserve">  nar</t>
  </si>
  <si>
    <t>Net amount at risk (Total per LA)</t>
  </si>
  <si>
    <t xml:space="preserve">  aggregations</t>
  </si>
  <si>
    <t>ArrayList&lt;object&gt;</t>
  </si>
  <si>
    <t>aggregation amount per risk type for each required field
for example
- TOTAL_LIFE_SA
- TOTAL_A01_SA
- CV</t>
  </si>
  <si>
    <t>2.1.5.1</t>
  </si>
  <si>
    <t xml:space="preserve">   subject</t>
  </si>
  <si>
    <t>aggregated subject</t>
  </si>
  <si>
    <t>TOTAL_LIFE_SA</t>
  </si>
  <si>
    <t>2.1.5.2</t>
  </si>
  <si>
    <t xml:space="preserve">   amount</t>
  </si>
  <si>
    <t>aggregated amount</t>
  </si>
  <si>
    <t>1-255</t>
  </si>
  <si>
    <t>"success"</t>
  </si>
  <si>
    <t>"b70621f48b63308dbcbaeca84b00bd7f"</t>
  </si>
  <si>
    <t>MARS:EAPI3:EO013</t>
  </si>
  <si>
    <t>MARS:SAPI7:EO010</t>
  </si>
  <si>
    <t xml:space="preserve">Retrieve information for UWRule </t>
  </si>
  <si>
    <t>/unw/rule</t>
  </si>
  <si>
    <t>Body Parameters</t>
  </si>
  <si>
    <t xml:space="preserve">เลขบัตรประชาชน (national id card no) ,  PassportNo </t>
  </si>
  <si>
    <t>UUID of LifeAssured</t>
  </si>
  <si>
    <t>payorBenefit</t>
  </si>
  <si>
    <t>UUID of Policyholder</t>
  </si>
  <si>
    <t>previousInsured</t>
  </si>
  <si>
    <t>4.1</t>
  </si>
  <si>
    <t xml:space="preserve">คำนำหน้าชื่อเดิมของผู้เอาประกัน /previous prefix </t>
  </si>
  <si>
    <t>4.2</t>
  </si>
  <si>
    <t xml:space="preserve">ชื่อเดิมของผู้เอาประกัน previous name </t>
  </si>
  <si>
    <t>4.3</t>
  </si>
  <si>
    <t xml:space="preserve">นามสกุลเดิมของผู้เอาประกัน previous lastname </t>
  </si>
  <si>
    <t>4.4</t>
  </si>
  <si>
    <t xml:space="preserve"> hasSubstandardPolicy</t>
  </si>
  <si>
    <t xml:space="preserve"> hasUnderwritingApplication</t>
  </si>
  <si>
    <t>insured has application under underwriting</t>
  </si>
  <si>
    <t xml:space="preserve"> hasClaimHistory </t>
  </si>
  <si>
    <t>insured has any claim history</t>
  </si>
  <si>
    <t xml:space="preserve"> hasICRecord </t>
  </si>
  <si>
    <t>insured has Health Check record</t>
  </si>
  <si>
    <t xml:space="preserve"> pdpaPayorBenefit</t>
  </si>
  <si>
    <t>ArrayList&lt;Object&gt;</t>
  </si>
  <si>
    <t>PDPA Payor Benefit’s</t>
  </si>
  <si>
    <t>2.5.1</t>
  </si>
  <si>
    <t xml:space="preserve">  pdpaIndicator</t>
  </si>
  <si>
    <t>PDPA Indicator</t>
  </si>
  <si>
    <t>2.5.2</t>
  </si>
  <si>
    <t xml:space="preserve">  pdpaDate</t>
  </si>
  <si>
    <t>PDPA Date</t>
  </si>
  <si>
    <t xml:space="preserve"> pdpaLifeAssured</t>
  </si>
  <si>
    <t>PDPA LifeAssured</t>
  </si>
  <si>
    <t>2.6.1</t>
  </si>
  <si>
    <t>2.6.2</t>
  </si>
  <si>
    <t xml:space="preserve"> agent</t>
  </si>
  <si>
    <t>agent status and priviledge</t>
  </si>
  <si>
    <t>2.7.1</t>
  </si>
  <si>
    <t xml:space="preserve">  isBlacklist</t>
  </si>
  <si>
    <t>the agent’s blacklist status</t>
  </si>
  <si>
    <t>default is FALSE</t>
  </si>
  <si>
    <t>2.7.2</t>
  </si>
  <si>
    <t xml:space="preserve">  isRedLevel</t>
  </si>
  <si>
    <t>the agent’s red level status</t>
  </si>
  <si>
    <t>2.7.3</t>
  </si>
  <si>
    <t xml:space="preserve">  privilege</t>
  </si>
  <si>
    <t>enum</t>
  </si>
  <si>
    <t>agent privilege for certain underwriting condition capabilities</t>
  </si>
  <si>
    <t>Normal</t>
  </si>
  <si>
    <t>agent tier</t>
  </si>
  <si>
    <t>enum value in [Normal | Q UP | Top UP | Top UP PLUS]
*every agent baseline is Normal</t>
  </si>
  <si>
    <t xml:space="preserve">  priviledge</t>
  </si>
  <si>
    <t>2.7.4</t>
  </si>
  <si>
    <t xml:space="preserve">  mobileNumber</t>
  </si>
  <si>
    <t>เบอร์มือถือฝ่ายขาย/ Sales Mobile Number</t>
  </si>
  <si>
    <t xml:space="preserve"> nar</t>
  </si>
  <si>
    <t>Net amount at risk</t>
  </si>
  <si>
    <t xml:space="preserve"> aggregations</t>
  </si>
  <si>
    <t>Lagacy system(OLD CORE) aggregation amount for each required field
for example
- TOTAL_LIFE_SA
- TOTAL_A01_SA
- CV</t>
  </si>
  <si>
    <t xml:space="preserve">Reference from TLI UW Risk Type </t>
  </si>
  <si>
    <t>Reference from TLI UW Risk Type</t>
  </si>
  <si>
    <t>2.9.1</t>
  </si>
  <si>
    <t xml:space="preserve">  subject</t>
  </si>
  <si>
    <t>2.9.2</t>
  </si>
  <si>
    <t>MARS:EAPI11:EO003</t>
  </si>
  <si>
    <t>MARS:PAPI2:EO001</t>
  </si>
  <si>
    <t>MARS:SAPI3:EO015</t>
  </si>
  <si>
    <t>MARS:SAPI3:EO016</t>
  </si>
  <si>
    <t>MARS:SAPI3:EO023</t>
  </si>
  <si>
    <t>Query Agent Risk API</t>
  </si>
  <si>
    <t>Agent Status API</t>
  </si>
  <si>
    <t>Search Agent Status and Privilege Relation</t>
  </si>
  <si>
    <t>Search Agent Status</t>
  </si>
  <si>
    <t>Search Agent Status From Claim</t>
  </si>
  <si>
    <t>/agent/blacklist/search</t>
  </si>
  <si>
    <t>tli-utility-pro-api</t>
  </si>
  <si>
    <t>tli-utility-exp-api</t>
  </si>
  <si>
    <t>tli-utility-sys-api</t>
  </si>
  <si>
    <t>/agent/status/search</t>
  </si>
  <si>
    <t>Sonarqube&amp;DASH.xlsx</t>
  </si>
  <si>
    <t>/agent/privilege-relation/search</t>
  </si>
  <si>
    <t>api link</t>
  </si>
  <si>
    <t>/agent/claim/status/search</t>
  </si>
  <si>
    <t>provider api link</t>
  </si>
  <si>
    <t>verifyDate</t>
  </si>
  <si>
    <t>date to query information
NB: Proposal Submission Date
CLM: System Date</t>
  </si>
  <si>
    <t>25690520</t>
  </si>
  <si>
    <t>if requestBy = UNW &gt; require verifyDate</t>
  </si>
  <si>
    <t>saleId</t>
  </si>
  <si>
    <t>2025-12-28</t>
  </si>
  <si>
    <t>requestBy</t>
  </si>
  <si>
    <t>หน่วยงานที่ขอตรวจสอบ</t>
  </si>
  <si>
    <t>UNW</t>
  </si>
  <si>
    <t>UNW | CLAIM</t>
  </si>
  <si>
    <t>referenceDate</t>
  </si>
  <si>
    <t>วันที่ถามผล</t>
  </si>
  <si>
    <t>focusDate</t>
  </si>
  <si>
    <t>Enum</t>
  </si>
  <si>
    <t xml:space="preserve"> saleId</t>
  </si>
  <si>
    <t xml:space="preserve"> isBlacklist</t>
  </si>
  <si>
    <t>ติด blacklist</t>
  </si>
  <si>
    <t>ระบบจะตรวสอบการติด blacklist ก่อน กรณีที่ติด blacklist จะไม่ไปตรวจสอบ redlevel "redlevel = false"</t>
  </si>
  <si>
    <t>2.1</t>
  </si>
  <si>
    <t xml:space="preserve"> foundBlacklist</t>
  </si>
  <si>
    <t>สถานะการเจอรายชื่อบัญชีดำ</t>
  </si>
  <si>
    <t>requestBy = UNW &gt; เรียก /agent/blacklist/search
requestBy = CLAIM &gt; เรียก /agent/claim/status/search</t>
  </si>
  <si>
    <t xml:space="preserve"> referenceDate</t>
  </si>
  <si>
    <t xml:space="preserve"> isRedLevel</t>
  </si>
  <si>
    <t>ติด redlevel</t>
  </si>
  <si>
    <t>กรณี blacklist = true - &gt;&gt;  redlevel = false</t>
  </si>
  <si>
    <t>เรียก /agent/blacklist/search</t>
  </si>
  <si>
    <t xml:space="preserve"> privilege</t>
  </si>
  <si>
    <t>สิทธิ์ตัวแทน</t>
  </si>
  <si>
    <t>Normal , Q UP , Top UP , Top UP PLUS</t>
  </si>
  <si>
    <t>MARS:EAPI3:EO012</t>
  </si>
  <si>
    <t>MARS:SAPI7:EO009</t>
  </si>
  <si>
    <t>Insert Doctor Consultation</t>
  </si>
  <si>
    <t>/common/init-doctor-consult</t>
  </si>
  <si>
    <t>INSUREMO, TLI_UNW, CLAIM</t>
  </si>
  <si>
    <t>refNo</t>
  </si>
  <si>
    <t>รหัสอ้างอิง/ Reference No.</t>
  </si>
  <si>
    <t>subject</t>
  </si>
  <si>
    <t>หัวข้อเรื่อง/ subject</t>
  </si>
  <si>
    <t>ปรึกษาเรื่องหัวใจล้มเหลว</t>
  </si>
  <si>
    <t>รายละเอียด/ content</t>
  </si>
  <si>
    <t>เนื่องจากผู้เอาประกันภัย............</t>
  </si>
  <si>
    <t>createDate</t>
  </si>
  <si>
    <t>วันที่แจ้งปรึกษา/ consult create date</t>
  </si>
  <si>
    <t>createBy</t>
  </si>
  <si>
    <t xml:space="preserve">หน่วยงานที่แจ้งปรึกษา/ </t>
  </si>
  <si>
    <t>preName</t>
  </si>
  <si>
    <t>age</t>
  </si>
  <si>
    <t>34</t>
  </si>
  <si>
    <t>gender</t>
  </si>
  <si>
    <t>เพศ / insured sex</t>
  </si>
  <si>
    <t>MALE</t>
  </si>
  <si>
    <t>MALE
 | FEMALE</t>
  </si>
  <si>
    <t>birthDate</t>
  </si>
  <si>
    <t>2010-01-01</t>
  </si>
  <si>
    <t>ทุนประกัน</t>
  </si>
  <si>
    <t>claimInfo</t>
  </si>
  <si>
    <t xml:space="preserve"> claimNo</t>
  </si>
  <si>
    <t>เลขเรื่องสินไหม</t>
  </si>
  <si>
    <t>D681234567</t>
  </si>
  <si>
    <t xml:space="preserve"> claimDate</t>
  </si>
  <si>
    <t>วันที่เกิดเหตุ</t>
  </si>
  <si>
    <t xml:space="preserve"> hospitalName</t>
  </si>
  <si>
    <t>ชื่อโรงพยาบาล</t>
  </si>
  <si>
    <t>มหาชัย</t>
  </si>
  <si>
    <t xml:space="preserve"> caseFirst</t>
  </si>
  <si>
    <t>สาเหตุที่ 1</t>
  </si>
  <si>
    <t xml:space="preserve"> caseSecond</t>
  </si>
  <si>
    <t>สาเหตุที่ 2</t>
  </si>
  <si>
    <t xml:space="preserve"> caseThird</t>
  </si>
  <si>
    <t>สาเหตุที่ 3</t>
  </si>
  <si>
    <t>underlie</t>
  </si>
  <si>
    <t>1-900</t>
  </si>
  <si>
    <t>รายละเอียด</t>
  </si>
  <si>
    <t>riderList</t>
  </si>
  <si>
    <t>สัญญาแนบท้าย</t>
  </si>
  <si>
    <t>รหัสสัญญาแนบท้าย</t>
  </si>
  <si>
    <t>HFD</t>
  </si>
  <si>
    <t xml:space="preserve">  riderName</t>
  </si>
  <si>
    <t>ชื่อสัญญาแนบท้าย</t>
  </si>
  <si>
    <t>ประกันสุขภาพ Health Fit DD</t>
  </si>
  <si>
    <t xml:space="preserve">  riderSum</t>
  </si>
  <si>
    <t>ทุนสัญญาแนบท้าย</t>
  </si>
  <si>
    <t>medicalHistory</t>
  </si>
  <si>
    <t>วันที่ขอประวัติการรักษา</t>
  </si>
  <si>
    <t>ประวัติการรักษา</t>
  </si>
  <si>
    <t>hospitalName</t>
  </si>
  <si>
    <r>
      <rPr>
        <b/>
        <sz val="10"/>
        <color rgb="FF000000"/>
        <rFont val="Arial"/>
        <family val="2"/>
      </rPr>
      <t xml:space="preserve">API </t>
    </r>
    <r>
      <rPr>
        <sz val="10"/>
        <color rgb="FF000000"/>
        <rFont val="Arial"/>
        <family val="2"/>
      </rPr>
      <t xml:space="preserve"> : PDPA-01 </t>
    </r>
  </si>
  <si>
    <r>
      <rPr>
        <b/>
        <sz val="11"/>
        <color rgb="FF000000"/>
        <rFont val="Arial"/>
        <family val="2"/>
      </rPr>
      <t>API Name</t>
    </r>
    <r>
      <rPr>
        <sz val="11"/>
        <color rgb="FF000000"/>
        <rFont val="Arial"/>
        <family val="2"/>
      </rPr>
      <t>: generateUUID</t>
    </r>
  </si>
  <si>
    <t xml:space="preserve">Description </t>
  </si>
  <si>
    <t>สร้าง unique link สำหรับใช้งานหน้า common Page (customer, lead)</t>
  </si>
  <si>
    <t xml:space="preserve">PDPA-01 (generateUUID) 
</t>
  </si>
  <si>
    <t>https://{env}-openapi.thailife.com/tli-open-exp-api-app-{env}/api/v1/pdpa/uuid/generate</t>
  </si>
  <si>
    <t>Tag Group</t>
  </si>
  <si>
    <t>UI Field Name</t>
  </si>
  <si>
    <t>TLI DB Field Name</t>
  </si>
  <si>
    <t>Field Description</t>
  </si>
  <si>
    <t>Type</t>
  </si>
  <si>
    <t>Sample Data</t>
  </si>
  <si>
    <t>Required</t>
  </si>
  <si>
    <t>Validate Format</t>
  </si>
  <si>
    <t>Request Header &lt;headerData&gt;</t>
  </si>
  <si>
    <t>headerData</t>
  </si>
  <si>
    <t>messageId</t>
  </si>
  <si>
    <t>Unique message id</t>
  </si>
  <si>
    <t>Message ID generated by consumer.</t>
  </si>
  <si>
    <t>sentDateTime</t>
  </si>
  <si>
    <t>Sent Date/Time from Source System</t>
  </si>
  <si>
    <t>DateTime</t>
  </si>
  <si>
    <t>Date/Time Format</t>
  </si>
  <si>
    <t>2011-12-30 23:59:59</t>
  </si>
  <si>
    <t>YYYY-MM-DD HH:MI:SS</t>
  </si>
  <si>
    <t>responseDateTime</t>
  </si>
  <si>
    <t>Response Date/Time from Destination System</t>
  </si>
  <si>
    <t>Request Record</t>
  </si>
  <si>
    <t>systemId</t>
  </si>
  <si>
    <t>identifier Id ของแต่ละ sytsem</t>
  </si>
  <si>
    <t>658</t>
  </si>
  <si>
    <t>ตัวเลขเสมอ 
658 = TLPro Plus
336 = E-Commerce
1 = Branch
35 = DM
682 = DFL / Yes File
351 = TL Recruit
659 = Super App
847 = Insuremo</t>
  </si>
  <si>
    <t>consentType</t>
  </si>
  <si>
    <t>ประเภท consent</t>
  </si>
  <si>
    <t>PH</t>
  </si>
  <si>
    <t>PP = Guardian
PH = Customer 
LS = Lead Sales
LR = Lead Recruit</t>
  </si>
  <si>
    <t>consentTime</t>
  </si>
  <si>
    <t>วันที่ consent</t>
  </si>
  <si>
    <t>ถ้าไม่มีการส่ง หรือ invaild format จะ set Default = NULL</t>
  </si>
  <si>
    <t>refType</t>
  </si>
  <si>
    <t>ประเภทข้อมูล identify ระบบ ต่างๆ</t>
  </si>
  <si>
    <t>1) Sales Illustration
2) Temp Policy No
3) App Reference No
4) PhoneNo
5) UUID
6) party_id
7) line uuid</t>
  </si>
  <si>
    <t>Insuremo = 3</t>
  </si>
  <si>
    <t>appRefId</t>
  </si>
  <si>
    <t>ข้อมูลตามประเภทของ refType</t>
  </si>
  <si>
    <t>Insuremo = proposal no.+LA</t>
  </si>
  <si>
    <t>บัตรประชาชน</t>
  </si>
  <si>
    <t>require by customer</t>
  </si>
  <si>
    <t>errorCode</t>
  </si>
  <si>
    <t>errorMessage</t>
  </si>
  <si>
    <t>mobilePhone</t>
  </si>
  <si>
    <t>เบอร์มือถือ</t>
  </si>
  <si>
    <t>require by lead</t>
  </si>
  <si>
    <t>Success</t>
  </si>
  <si>
    <t>leadChannel</t>
  </si>
  <si>
    <t>ช่องทางของ lead</t>
  </si>
  <si>
    <t>link</t>
  </si>
  <si>
    <t>กรุณาระบุ field (ชื่อ field) ให้ถูกต้อง</t>
  </si>
  <si>
    <t>pname</t>
  </si>
  <si>
    <t>คำนำหน้า</t>
  </si>
  <si>
    <t>fname</t>
  </si>
  <si>
    <t>lname</t>
  </si>
  <si>
    <r>
      <rPr>
        <sz val="10"/>
        <color rgb="FF000000"/>
        <rFont val="Arial"/>
        <family val="2"/>
      </rPr>
      <t>require by customer</t>
    </r>
    <r>
      <rPr>
        <sz val="10"/>
        <color rgb="FFFF0000"/>
        <rFont val="Arial"/>
        <family val="2"/>
      </rPr>
      <t xml:space="preserve"> (ถ้าคำนำหน้าเป็นพระจะไม่ require)</t>
    </r>
  </si>
  <si>
    <t>pageType</t>
  </si>
  <si>
    <t>ประเภทการแสดงหน้าจอ</t>
  </si>
  <si>
    <r>
      <rPr>
        <sz val="10"/>
        <color rgb="FF000000"/>
        <rFont val="Arial"/>
        <family val="2"/>
      </rPr>
      <t xml:space="preserve">require by customer (default --&gt; empty).   customer = 1-require, 2-marketing, </t>
    </r>
    <r>
      <rPr>
        <b/>
        <sz val="10"/>
        <color rgb="FF000000"/>
        <rFont val="Arial"/>
        <family val="2"/>
      </rPr>
      <t>3-require and marketing</t>
    </r>
    <r>
      <rPr>
        <sz val="10"/>
        <color rgb="FF000000"/>
        <rFont val="Arial"/>
        <family val="2"/>
      </rPr>
      <t>, 4-require and marketing and lifefit, 5-require and marketing ตะกาฟุล, 6-require and marketing CL</t>
    </r>
  </si>
  <si>
    <t>Response Header &lt;headerData&gt;</t>
  </si>
  <si>
    <t>Response Record</t>
  </si>
  <si>
    <t>uuId</t>
  </si>
  <si>
    <t>uniqueLink</t>
  </si>
  <si>
    <t>URL สำหรับแสดง link</t>
  </si>
  <si>
    <t>expireTime</t>
  </si>
  <si>
    <t>วันเวลาที่ link expire</t>
  </si>
  <si>
    <t>yyyy-mm-dd hh:mm:ss</t>
  </si>
  <si>
    <t>Response Status &lt;responseStatus&gt;</t>
  </si>
  <si>
    <t>responseStatus</t>
  </si>
  <si>
    <t>statusCode</t>
  </si>
  <si>
    <t>Status code</t>
  </si>
  <si>
    <t>S, E</t>
  </si>
  <si>
    <t>‘S’ for Success
‘E’ for Error</t>
  </si>
  <si>
    <t xml:space="preserve">Destination Error Code </t>
  </si>
  <si>
    <t>Error code of destination system that fails to process the request</t>
  </si>
  <si>
    <t>Destination Error Message</t>
  </si>
  <si>
    <t>Error message of destination system that fails to process the request</t>
  </si>
  <si>
    <t>Note. Message Error ?</t>
  </si>
  <si>
    <t>Example</t>
  </si>
  <si>
    <t>{
   "headerData": {
       "messageId": "3fe0a3c63603b7ea",
       "sentDateTime": "25-06-2020 14:47:55",
       "responseDateTime": "25-06-2020 14:47:57"
   },
   "requestRecord": {
       "systemId": "682",
       "consentType": "PH",
       "refType": "6",
       "appRefId": "Test20231006_1",
       "govtId": "1102700354866",       
       "leadChannel": "",
       "pname": "นาย",
       "fname": "ไทยประกัน",
       "lname": "ชีวิต",
       "pageType" : "3"
   }
}</t>
  </si>
  <si>
    <r>
      <rPr>
        <sz val="10"/>
        <color rgb="FF000000"/>
        <rFont val="Tahoma"/>
        <family val="2"/>
      </rPr>
      <t>{
  "headerData": {
    "messageId": "3fe0a3c63603b7ea",
    "sentDateTime": "25-06-2020 14:47:55",
    "responseDateTime": "2020-06-25 14:47:57"
  },
  "responseStatus": {
    "statusCode": "S",
    "errorCode": "200",
    "errorMessage": "ดำเนินการเรียบร้อย"
  },
  "responseRecord": {
    "uuId": "3b13e1bf-efef-441c-b2b3-141c29f73e99",
    "uniqueLink": "</t>
    </r>
    <r>
      <rPr>
        <u/>
        <sz val="10"/>
        <color rgb="FF1155CC"/>
        <rFont val="Tahoma"/>
        <family val="2"/>
      </rPr>
      <t>https://dev-customer-service.thailife.com/cst-consent/3b13e1bf-efef-441c-b2b3-141c29f73e99</t>
    </r>
    <r>
      <rPr>
        <sz val="10"/>
        <color rgb="FF000000"/>
        <rFont val="Tahoma"/>
        <family val="2"/>
      </rPr>
      <t>",
    "expireTime": "2021-04-30 16:36:49"
  }
}</t>
    </r>
  </si>
  <si>
    <t>MARS:SAPI7:EO004</t>
  </si>
  <si>
    <t>Checking Pep List</t>
  </si>
  <si>
    <t>Provider Field Mapping:</t>
  </si>
  <si>
    <t>View</t>
  </si>
  <si>
    <t>TLI - Provider</t>
  </si>
  <si>
    <t>v1/TLI/</t>
  </si>
  <si>
    <t>/verification/pep</t>
  </si>
  <si>
    <t>Request: Content-Type -&gt; application/json</t>
  </si>
  <si>
    <t>Request:</t>
  </si>
  <si>
    <t>Occurrence</t>
  </si>
  <si>
    <t xml:space="preserve">Content-Type </t>
  </si>
  <si>
    <t>URI Parameter</t>
  </si>
  <si>
    <t>Body (Request Parameter)</t>
  </si>
  <si>
    <t xml:space="preserve">  messageId</t>
  </si>
  <si>
    <t>4f9dc15c-fa23-4398-bfac-4ab67625730b</t>
  </si>
  <si>
    <t xml:space="preserve">  sentDateTime</t>
  </si>
  <si>
    <t>YYYY-MM-DDTHH:MI:SS.FFF</t>
  </si>
  <si>
    <t>รหัสระบบ/ทีมที่มาเรียก API</t>
  </si>
  <si>
    <t>requestRecord</t>
  </si>
  <si>
    <t>เลขที่บัตรประชาชน / Passport No.</t>
  </si>
  <si>
    <t>ชื่อ</t>
  </si>
  <si>
    <t>สกุล</t>
  </si>
  <si>
    <t>HttpStatus</t>
  </si>
  <si>
    <t>2011-12-30T23:59:59.111</t>
  </si>
  <si>
    <t>YYYY-MM-DDTHH:MI:SS.FFF (GMT+7)</t>
  </si>
  <si>
    <t xml:space="preserve">  responseDateTime</t>
  </si>
  <si>
    <t>responseRecord</t>
  </si>
  <si>
    <t xml:space="preserve">  result</t>
  </si>
  <si>
    <t>true</t>
  </si>
  <si>
    <t>TRUE = พบข้อมูลการ์ดเหลือง (Black List)
FALSE = ไม่พบข้อมูลการ์ดเหลือง (Black List)</t>
  </si>
  <si>
    <t xml:space="preserve">  politically</t>
  </si>
  <si>
    <t>Politically Exposed Person (PEP)</t>
  </si>
  <si>
    <t>Brother</t>
  </si>
  <si>
    <t xml:space="preserve">  status</t>
  </si>
  <si>
    <t>‘S’ for Success, ‘E’ for Error</t>
  </si>
  <si>
    <t xml:space="preserve">  errorCode</t>
  </si>
  <si>
    <t>Destination Error Code</t>
  </si>
  <si>
    <t>400</t>
  </si>
  <si>
    <t xml:space="preserve">  errorMessage</t>
  </si>
  <si>
    <t>ไม่พบข้อมูล</t>
  </si>
  <si>
    <t>{{Any}}</t>
  </si>
  <si>
    <t>{
    "headerData": {
        "messageId": "",
        "sentDateTime": "",
        "systemId": ""
    },
    "requestRecord": {
        "idNo": "3560100003273",
        "firstName": "อxxx",
        "lastName": "ศรีวิxxx "
    }
}</t>
  </si>
  <si>
    <t>{
    "headerData": {
        "messageId": "",
        "sentDateTime": "2025-01-27T09:16:38.290865484",
        "responseDateTime": "2025-01-27T09:16:38.316849613"
    },
    "responseStatus": {
        "statusCode": "S",
        "errorCode": "200",
        "errorMessage": "Request Process Successfully"
    },
    "responseRecord": {
        "result": "TRUE"
    }
}</t>
  </si>
  <si>
    <t>Curl</t>
  </si>
  <si>
    <t>curl --location --request POST 'https://dev-psvf-api.thailife.com/bankruptcy/api/v1/person002' \
--header 'Content-Type: application/json' \
--data-raw '{
    "headerData": {
        "messageId": "",
        "sentDateTime": "",
        "systemId": ""
    },
    "requestRecord": {
        "idNo": "3560100003273",
        "firstName": "อxxx",
        "lastName": "ศรีวิxxx "
    }
}'</t>
  </si>
  <si>
    <t>/service/personal-verification</t>
  </si>
  <si>
    <t>citizenId</t>
  </si>
  <si>
    <t>เลขบัตรประจำตัวประชาชนทั้งหมด 13 หลัก / Thai personal identity definition</t>
  </si>
  <si>
    <t>1234567890000</t>
  </si>
  <si>
    <t>laserCode</t>
  </si>
  <si>
    <t>รหัสหลังบัตรประชาชน (ตัวติดกันไม่มีขีดกลางขั้น) / Laser Code without '-'</t>
  </si>
  <si>
    <t>ชื่อ / Fristname</t>
  </si>
  <si>
    <t>สกุล / Lastname</t>
  </si>
  <si>
    <t>วันเกิด / Date of brith</t>
  </si>
  <si>
    <t>1994-01-01</t>
  </si>
  <si>
    <t>onlyActive</t>
  </si>
  <si>
    <t>Active Status</t>
  </si>
  <si>
    <t>default = TRUE</t>
  </si>
  <si>
    <t xml:space="preserve">TRUE = มีผลบังคับ / Effective
FALSE = ไม่มีผลบังคับ / No Effective </t>
  </si>
  <si>
    <t xml:space="preserve">  dopa</t>
  </si>
  <si>
    <t>response from from dopa service</t>
  </si>
  <si>
    <t xml:space="preserve">    status</t>
  </si>
  <si>
    <t>ผลการตรวจสอบสถานะบัตรประชาชน / national ID card status verification results</t>
  </si>
  <si>
    <t xml:space="preserve"> true : สถานะบัตรใช้งานได้
 false : สถานะบัตรใช้งานไม่ได้</t>
  </si>
  <si>
    <t xml:space="preserve">    description</t>
  </si>
  <si>
    <t>[
                "0",
                "สถานะปกติ",
                "0",
                "สถานะปกติ (มีชีวิต)"
]</t>
  </si>
  <si>
    <t>ตำแหน่ง 0 : รหัสผลการตรวจสอบบัตร
 ex. 
 0 : บัตรมีสถานะปกติ
 1 : สถานะของบัตรทดสอบ
 2 : บัตรถูกกยกเลิก เช่น บัตรหมดอายุ เปลี่ยนชื่อ/ที่อยู่ เปลี่ยนบัตรใหม่ บัตรถูกทางสำนักทะเบียนฯ ยกเลิกเพราะเหตุปลอมแปลง
 3 : หมายเลขคำร้องขอมีบัตรไม่ถูกต้อง
 4 : ใส่ข้อมูลผิด
 5 : ใส่ข้อมูลไม่ครบ
 ตำแหน่ง 1 : ความหมายของรหัสผลการตรวจสอบบัตร
 ตำแหน่ง 2 : รหัสสถานะการมีชีิวิต
 ตำแหน่ง 3 : ความหมายของรหัสสถานะการมีชีวิต</t>
  </si>
  <si>
    <t xml:space="preserve">  amlo</t>
  </si>
  <si>
    <t>response from from amlo</t>
  </si>
  <si>
    <t>status of Amlo process</t>
  </si>
  <si>
    <t xml:space="preserve">    source</t>
  </si>
  <si>
    <t>จะมีค่าก็ต่อเมื่อ result = true</t>
  </si>
  <si>
    <t xml:space="preserve">    fileType</t>
  </si>
  <si>
    <t>Freeze_04</t>
  </si>
  <si>
    <t xml:space="preserve">  blackList </t>
  </si>
  <si>
    <t xml:space="preserve">response from from Checking Black List </t>
  </si>
  <si>
    <t>2.3.1</t>
  </si>
  <si>
    <t>status of card blacklist process</t>
  </si>
  <si>
    <t xml:space="preserve">  bankruptcy</t>
  </si>
  <si>
    <t>response from from Checking Bankruptcy</t>
  </si>
  <si>
    <t>2.4.1</t>
  </si>
  <si>
    <t>status of card bankruptcy process</t>
  </si>
  <si>
    <t>TRUE = พบข้อมูลล้มละลาย
FALSE = ไม่พบข้อมูลล้มละลาย</t>
  </si>
  <si>
    <t xml:space="preserve">  pep</t>
  </si>
  <si>
    <t>response from from Checking Politically Exposed Person (PEP)</t>
  </si>
  <si>
    <t xml:space="preserve">    politically</t>
  </si>
  <si>
    <t>Politically Exposed Person (PEP)
Relative or Close Associate (RCA)
Special Interest Person (SIP)</t>
  </si>
  <si>
    <t xml:space="preserve">    relationship</t>
  </si>
  <si>
    <t>Relationship of the person to the PEP (A is the son of politician B, A is the Policy Holder, then this field will return Son</t>
  </si>
  <si>
    <t>2.5.3</t>
  </si>
  <si>
    <t>status of Politically process</t>
  </si>
  <si>
    <t>TRUE = พบข้อมูล PEP List
FALSE = ไม่พบข้อมูล PEP List</t>
  </si>
  <si>
    <t>MARS:XXX:XXXX</t>
  </si>
  <si>
    <t>/verification/risk-scoring</t>
  </si>
  <si>
    <t>เลขใบคำขอ</t>
  </si>
  <si>
    <t>insuredPreName</t>
  </si>
  <si>
    <t>คำนำหน้าชื่อผู้เอาประกัน</t>
  </si>
  <si>
    <t>InsureMO to send TTitle</t>
  </si>
  <si>
    <t>insuredFirstName</t>
  </si>
  <si>
    <t>insuredLastName</t>
  </si>
  <si>
    <t>เลขบัตรประชาชน</t>
  </si>
  <si>
    <t>อายุ</t>
  </si>
  <si>
    <t>เพศ</t>
  </si>
  <si>
    <t>F|M
InsureMO to send "F"/"M"</t>
  </si>
  <si>
    <t>วันเกิดผู้เอาประกันภัย</t>
  </si>
  <si>
    <t>nationalPrimary</t>
  </si>
  <si>
    <t>สัญชาติหลัก</t>
  </si>
  <si>
    <t>nationalSecondary</t>
  </si>
  <si>
    <t>สัญชาติรอง</t>
  </si>
  <si>
    <t>occupationCode</t>
  </si>
  <si>
    <t>รหัสอาชีพ</t>
  </si>
  <si>
    <t>InsureMO to send TJobCate</t>
  </si>
  <si>
    <t>occupationName</t>
  </si>
  <si>
    <t>ชื่ออาชีพ</t>
  </si>
  <si>
    <t>ประเภทแบบประกัน</t>
  </si>
  <si>
    <t>ประเภทกรมธรรม์
12, 16, 11 = OL - แบบประกันชีวิตทั่วไป
17 = CL - แบบประกันชีวิตเพื่อสินเชื่อ
15 = IND - Industrial (รายเดือน)
14 = UL - แบบประกัน พ่วงการลงทุน universal life
13 = ULIP - แบบประกัน พ่วงการลงทุน  unitlink
MG - แบบประกันสินเชื่อ (salestool ไม่มี)
InsureMO to send T_PRODUCT_GROUP
15  - IND รายเดือน Industrial plan
12  - OL รายงวด Ordinary plan
16  - OL รายงวด Ordinary plan
11  - OL รายงวด Ordinary plan
14  - UL  Universal Life
13   -UK UnitLinked
17  - MRTA (CL)</t>
  </si>
  <si>
    <t>วันที่จ่ายเงิน</t>
  </si>
  <si>
    <t>oldPolicy</t>
  </si>
  <si>
    <t>เลขกรมธรรม์</t>
  </si>
  <si>
    <t xml:space="preserve">  policyStatus</t>
  </si>
  <si>
    <t>สถานะกรมธรรม์</t>
  </si>
  <si>
    <t>InsureMO to send TLiabilityStatus</t>
  </si>
  <si>
    <t xml:space="preserve">  mode</t>
  </si>
  <si>
    <t>โหมดการชำระเบี้ย</t>
  </si>
  <si>
    <t>รอบการชำระเบี้ย
MONTHLY | QUATERLY | 
SEMI ANNUALLY | YEARLY | 
SINGLE
MONTHLY = รายเดือน | QUATERLY | 
SEMI ANNUALLY | YEARLY | 
SINGLE</t>
  </si>
  <si>
    <t xml:space="preserve">  lifeSum</t>
  </si>
  <si>
    <t xml:space="preserve">  lifePremium</t>
  </si>
  <si>
    <t xml:space="preserve">  riderPremium</t>
  </si>
  <si>
    <t>เบี้ยสัญญาแนบท้าย</t>
  </si>
  <si>
    <t>วันเริ่มสัญญา</t>
  </si>
  <si>
    <t xml:space="preserve">  productType</t>
  </si>
  <si>
    <r>
      <rPr>
        <sz val="10"/>
        <color theme="1"/>
        <rFont val="Arial"/>
        <family val="2"/>
      </rPr>
      <t xml:space="preserve">ประเภทกรมธรรม์ mapping with  insureMo T_PRODUCT_GROUP 
12, 16, 11 = OL - แบบประกันชีวิตทั่วไป
17 = CL - แบบประกันชีวิตเพื่อสินเชื่อ
15 = IND - Industrial (รายเดือน)
14 = UL - แบบประกัน พ่วงการลงทุน universal life
13 = ULIP - แบบประกัน พ่วงการลงทุน  unitlink
</t>
    </r>
    <r>
      <rPr>
        <strike/>
        <sz val="10"/>
        <color theme="1"/>
        <rFont val="Arial"/>
        <family val="2"/>
      </rPr>
      <t>MG - แบบประกันสินเชื่อ (salestool ไม่มี)</t>
    </r>
    <r>
      <rPr>
        <sz val="10"/>
        <color theme="1"/>
        <rFont val="Arial"/>
        <family val="2"/>
      </rPr>
      <t xml:space="preserve">
</t>
    </r>
  </si>
  <si>
    <t xml:space="preserve">  productCode</t>
  </si>
  <si>
    <t>16.10</t>
  </si>
  <si>
    <t xml:space="preserve">  isGIOProduct</t>
  </si>
  <si>
    <t>แบบประกันประเภท GIO หรือไม่</t>
  </si>
  <si>
    <t>if productType  = CL &gt; Y else N
OL ไม่มีการพิมพ์ผู้รับผลประโยชน์
CL มีการพิมพ์ผู้รับผลประโยชน์</t>
  </si>
  <si>
    <t>ลำดับ</t>
  </si>
  <si>
    <t xml:space="preserve">  beneficiaryPreName</t>
  </si>
  <si>
    <t>คำนำหน้าชื่อ ผู้รับผลประโยชน์</t>
  </si>
  <si>
    <t xml:space="preserve">  beneficiaryFirstName</t>
  </si>
  <si>
    <t>ชื่อ ผู้รับผลประโยชน์</t>
  </si>
  <si>
    <t xml:space="preserve">  beneficiaryLastName</t>
  </si>
  <si>
    <t>นามสกุล ผู้รับผลประโยชน์</t>
  </si>
  <si>
    <t xml:space="preserve">  birthDate</t>
  </si>
  <si>
    <t>วันเกิดผู้รับผลประโยชน์</t>
  </si>
  <si>
    <t>addressLocal</t>
  </si>
  <si>
    <t>ตำบล</t>
  </si>
  <si>
    <t>อำเภอ</t>
  </si>
  <si>
    <t>จังหวัด</t>
  </si>
  <si>
    <t>ชื่อย่อประเทศ</t>
  </si>
  <si>
    <t>addressCurrent</t>
  </si>
  <si>
    <t>tumbon</t>
  </si>
  <si>
    <t>amphur</t>
  </si>
  <si>
    <t>province</t>
  </si>
  <si>
    <t>countryCode</t>
  </si>
  <si>
    <t>addressOffice</t>
  </si>
  <si>
    <t>addressContact</t>
  </si>
  <si>
    <t>sumAssure</t>
  </si>
  <si>
    <t>ทุนประกันของของคำขอ/ กรมธรรม์ทีคำนวณ Score</t>
  </si>
  <si>
    <t>premium</t>
  </si>
  <si>
    <t>เบี้ยประกัน</t>
  </si>
  <si>
    <t>เบี้ยประกันของคำขอ/ กรมธรรม์ทีคำนวณ Score</t>
  </si>
  <si>
    <t xml:space="preserve">  totalRiskScore</t>
  </si>
  <si>
    <t xml:space="preserve">  riskScore</t>
  </si>
  <si>
    <t>0-500??</t>
  </si>
  <si>
    <t xml:space="preserve">    riskName</t>
  </si>
  <si>
    <t>Personal Status
Residence and Sources of Income
Occupation
ProductType
SumAssure
Premium</t>
  </si>
  <si>
    <t xml:space="preserve">    riskScore</t>
  </si>
  <si>
    <t>tli-xxx-xxx-api-xxx-xxxxxx-04</t>
  </si>
  <si>
    <r>
      <rPr>
        <sz val="10"/>
        <rFont val="Arial"/>
        <family val="2"/>
      </rPr>
      <t>HTTP:BAD_REQUEST - HTTP POST on resource '</t>
    </r>
    <r>
      <rPr>
        <u/>
        <sz val="10"/>
        <color rgb="FF1155CC"/>
        <rFont val="Arial"/>
        <family val="2"/>
      </rPr>
      <t>https://sit-sgecua-api.thailife.com:443/xxx/v1/xxx</t>
    </r>
    <r>
      <rPr>
        <sz val="10"/>
        <rFont val="Arial"/>
        <family val="2"/>
      </rPr>
      <t>' failed: bad request (400).</t>
    </r>
  </si>
  <si>
    <t>Environment</t>
  </si>
  <si>
    <t>URL Gate way sgix</t>
  </si>
  <si>
    <t>PRE</t>
  </si>
  <si>
    <t>PROD</t>
  </si>
  <si>
    <t xml:space="preserve">  proposalNo</t>
  </si>
  <si>
    <t>2.2</t>
  </si>
  <si>
    <t>2.3</t>
  </si>
  <si>
    <t>2.4</t>
  </si>
  <si>
    <t>2.5</t>
  </si>
  <si>
    <t>2.6</t>
  </si>
  <si>
    <t>2.7</t>
  </si>
  <si>
    <t>yyyyMMdd</t>
  </si>
  <si>
    <t>2.8</t>
  </si>
  <si>
    <t xml:space="preserve">  birthdate</t>
  </si>
  <si>
    <t>2.9</t>
  </si>
  <si>
    <t xml:space="preserve">  nationalPrimary</t>
  </si>
  <si>
    <t xml:space="preserve">  nationalSecondary</t>
  </si>
  <si>
    <t>IRN</t>
  </si>
  <si>
    <t xml:space="preserve">  occupationCode</t>
  </si>
  <si>
    <t xml:space="preserve">  occupationName</t>
  </si>
  <si>
    <t xml:space="preserve">  oldPolicy</t>
  </si>
  <si>
    <t xml:space="preserve">    policyStatus</t>
  </si>
  <si>
    <t xml:space="preserve">    mode</t>
  </si>
  <si>
    <t xml:space="preserve">    lifeSum</t>
  </si>
  <si>
    <t xml:space="preserve">    lifePremium</t>
  </si>
  <si>
    <t xml:space="preserve">    riderPremium</t>
  </si>
  <si>
    <t xml:space="preserve">    effectiveDate</t>
  </si>
  <si>
    <t xml:space="preserve">    productType</t>
  </si>
  <si>
    <t xml:space="preserve">    productCode</t>
  </si>
  <si>
    <t xml:space="preserve">    isGIOProduct</t>
  </si>
  <si>
    <t xml:space="preserve">  beneficiary</t>
  </si>
  <si>
    <t>2.17.1</t>
  </si>
  <si>
    <t>2.17.2</t>
  </si>
  <si>
    <t>2.17.3</t>
  </si>
  <si>
    <t xml:space="preserve">    beneficiaryPreName</t>
  </si>
  <si>
    <t>2.17.4</t>
  </si>
  <si>
    <t xml:space="preserve">    beneficiaryFirstName</t>
  </si>
  <si>
    <t>2.17.5</t>
  </si>
  <si>
    <t xml:space="preserve">    beneficiaryLastName</t>
  </si>
  <si>
    <t>2.17.6</t>
  </si>
  <si>
    <t xml:space="preserve">  addressLocal</t>
  </si>
  <si>
    <t>2.18.1</t>
  </si>
  <si>
    <t xml:space="preserve">    tumbon</t>
  </si>
  <si>
    <t>2.18.2</t>
  </si>
  <si>
    <t xml:space="preserve">    amphur</t>
  </si>
  <si>
    <t>2.18.3</t>
  </si>
  <si>
    <t xml:space="preserve">    province</t>
  </si>
  <si>
    <t>2.18.4</t>
  </si>
  <si>
    <t xml:space="preserve">    countryCode</t>
  </si>
  <si>
    <t xml:space="preserve">  addressCurrent</t>
  </si>
  <si>
    <t>2.19.1</t>
  </si>
  <si>
    <t>2.19.2</t>
  </si>
  <si>
    <t>2.19.3</t>
  </si>
  <si>
    <t>2.19.4</t>
  </si>
  <si>
    <t xml:space="preserve">  addressOffice</t>
  </si>
  <si>
    <t>2.20.1</t>
  </si>
  <si>
    <t>2.20.2</t>
  </si>
  <si>
    <t>2.20.3</t>
  </si>
  <si>
    <t>2.20.4</t>
  </si>
  <si>
    <t xml:space="preserve">  addressContact</t>
  </si>
  <si>
    <t>2.21.1</t>
  </si>
  <si>
    <t>2.21.2</t>
  </si>
  <si>
    <t>2.21.3</t>
  </si>
  <si>
    <t>2.21.4</t>
  </si>
  <si>
    <t>123456789</t>
  </si>
  <si>
    <t>250</t>
  </si>
  <si>
    <t xml:space="preserve">  errorsCode</t>
  </si>
  <si>
    <t>Example Curl</t>
  </si>
  <si>
    <t>Sales Information</t>
  </si>
  <si>
    <t>ค้นหาข้อมูลฝ่ายขายจาก type S,P,D,C,H</t>
  </si>
  <si>
    <t>https://dev-smws.thailife.com:8443/wsSearchPersonSet/rest/searchpersonset/search</t>
  </si>
  <si>
    <t>tli-master-data-sys-api</t>
  </si>
  <si>
    <t>https://sit-smws.thailife.com:8443/wsSearchPersonSet/rest/searchpersonset/search</t>
  </si>
  <si>
    <t>https://uat-smws.thailife.com:443/wsSearchPersonSet/rest/searchpersonset/search</t>
  </si>
  <si>
    <t>/unw/sales/info</t>
  </si>
  <si>
    <t>Query Paramemter</t>
  </si>
  <si>
    <t>fileType</t>
  </si>
  <si>
    <t>ประเภทการค้นหา</t>
  </si>
  <si>
    <t>active</t>
  </si>
  <si>
    <t>active = แฟ้มปัจจุบัน
inactive = แฟ้มลาออก 
all = ทั้งแฟ้มปัจจุบัน และ ลาออก</t>
  </si>
  <si>
    <t xml:space="preserve">  fileType</t>
  </si>
  <si>
    <t>queryType</t>
  </si>
  <si>
    <t>ข้อมูลอ้างอิง 1</t>
  </si>
  <si>
    <t>S</t>
  </si>
  <si>
    <t>S=salesid
P=personid
D=branchcode+depositno
H=highstrid
C=citizenid</t>
  </si>
  <si>
    <t xml:space="preserve">  queryType</t>
  </si>
  <si>
    <t>key</t>
  </si>
  <si>
    <t>ค่าของ key
เช่น รหัส sales Id</t>
  </si>
  <si>
    <t xml:space="preserve">  key</t>
  </si>
  <si>
    <t>ค่าของ key</t>
  </si>
  <si>
    <t>parentStrIdBound</t>
  </si>
  <si>
    <t>default "" 
* ถ้าหน้าบ้านไม่ส่งมาให้ส่ง "" ไปเสมอ</t>
  </si>
  <si>
    <t>"" | "Q" = ไม่มีขอบเขต
      ถ้ามีการระบุค่า = หาข้อมูลภายใต้สังกัดตำแหน่งที่กำหนด</t>
  </si>
  <si>
    <t xml:space="preserve">  parentStridBound</t>
  </si>
  <si>
    <t>branchBound</t>
  </si>
  <si>
    <t>"" | "000" = ไม่มีขอบเขต
      ถ้ามีการระบุค่า = หาข้อมูลภายใต้รหัสสาขาที่กำหนด</t>
  </si>
  <si>
    <t xml:space="preserve">  branchBound</t>
  </si>
  <si>
    <t>salesid</t>
  </si>
  <si>
    <t>0000000003</t>
  </si>
  <si>
    <t xml:space="preserve">  salesID</t>
  </si>
  <si>
    <t xml:space="preserve">  personId</t>
  </si>
  <si>
    <t>รหัสประจำตัว</t>
  </si>
  <si>
    <t xml:space="preserve">  personID</t>
  </si>
  <si>
    <t xml:space="preserve">  branchCode</t>
  </si>
  <si>
    <t>รหัสาขา</t>
  </si>
  <si>
    <t xml:space="preserve">  depositNo</t>
  </si>
  <si>
    <t>เลขที่ฝากค้ำ</t>
  </si>
  <si>
    <t>12345</t>
  </si>
  <si>
    <t>3509901178291</t>
  </si>
  <si>
    <t xml:space="preserve">  citizenID</t>
  </si>
  <si>
    <t xml:space="preserve">  highStrId</t>
  </si>
  <si>
    <t>ตำแหน่งสูงสุด</t>
  </si>
  <si>
    <t>G037.77L</t>
  </si>
  <si>
    <t xml:space="preserve">  highStrid</t>
  </si>
  <si>
    <t>รหัสชื่อ</t>
  </si>
  <si>
    <t xml:space="preserve">  nameID</t>
  </si>
  <si>
    <t>เพศ F=หญิง M=ชาย N=ไม่ระบุ</t>
  </si>
  <si>
    <t>วันเกิด</t>
  </si>
  <si>
    <t>25570101</t>
  </si>
  <si>
    <t xml:space="preserve">  startDate</t>
  </si>
  <si>
    <t>วันที่เริ่มเข้าทำงาน</t>
  </si>
  <si>
    <t>25500101</t>
  </si>
  <si>
    <t xml:space="preserve">  salary</t>
  </si>
  <si>
    <t>เงินเดือน</t>
  </si>
  <si>
    <t>1000</t>
  </si>
  <si>
    <t xml:space="preserve">  bloodGroup</t>
  </si>
  <si>
    <t>กรุ๊ปเลือด</t>
  </si>
  <si>
    <t>3</t>
  </si>
  <si>
    <t xml:space="preserve">  race</t>
  </si>
  <si>
    <t>เชื้อชาติ</t>
  </si>
  <si>
    <t xml:space="preserve">  nationality</t>
  </si>
  <si>
    <t>สัญชาติ(Data.java)</t>
  </si>
  <si>
    <t xml:space="preserve">  religion</t>
  </si>
  <si>
    <t>ศาสนา (Data.java)</t>
  </si>
  <si>
    <t xml:space="preserve">  maritalStatus</t>
  </si>
  <si>
    <t>สถานภาพการสมรส(Data.java)</t>
  </si>
  <si>
    <t xml:space="preserve">  educateCode</t>
  </si>
  <si>
    <t>รหัสการศึกษาสูงสุด(Data.java)</t>
  </si>
  <si>
    <t xml:space="preserve">  institution</t>
  </si>
  <si>
    <t>สถาบัน</t>
  </si>
  <si>
    <t>โรงเรียนแม่จันวิทยา</t>
  </si>
  <si>
    <t xml:space="preserve">  leavingYear</t>
  </si>
  <si>
    <t>บีที่จบ</t>
  </si>
  <si>
    <t>2550</t>
  </si>
  <si>
    <t xml:space="preserve">  localAddressId</t>
  </si>
  <si>
    <t>ที่อยู่ตามทะเบียนบ้าน</t>
  </si>
  <si>
    <t>0987461358</t>
  </si>
  <si>
    <t xml:space="preserve">  localAddressID</t>
  </si>
  <si>
    <t xml:space="preserve">  contactAddressId</t>
  </si>
  <si>
    <t>ที่อยู่ปัจจุบัน</t>
  </si>
  <si>
    <t>0000000001</t>
  </si>
  <si>
    <t xml:space="preserve">  contactAddressID</t>
  </si>
  <si>
    <t xml:space="preserve">  contactAddressType</t>
  </si>
  <si>
    <t>Data.getAddressType().java</t>
  </si>
  <si>
    <t xml:space="preserve">  mobilePhone</t>
  </si>
  <si>
    <t>โทรศัพท์มือถึอ</t>
  </si>
  <si>
    <t>0801122222</t>
  </si>
  <si>
    <t>2.25</t>
  </si>
  <si>
    <t xml:space="preserve">  reserve</t>
  </si>
  <si>
    <t>2.26</t>
  </si>
  <si>
    <t xml:space="preserve">  wantSms</t>
  </si>
  <si>
    <t>SMS '0'=ไม่ต้องการรับ '1'=ต้องการรับSMS</t>
  </si>
  <si>
    <t xml:space="preserve">  wantSMS</t>
  </si>
  <si>
    <t>2.27</t>
  </si>
  <si>
    <t>2.28</t>
  </si>
  <si>
    <t xml:space="preserve">  preNameCode</t>
  </si>
  <si>
    <t>รหัสคำนำหน้า</t>
  </si>
  <si>
    <t>000002</t>
  </si>
  <si>
    <t>2.29</t>
  </si>
  <si>
    <t>นิ่มนวล</t>
  </si>
  <si>
    <t>2.30</t>
  </si>
  <si>
    <t>นามสกุล</t>
  </si>
  <si>
    <t>ทายะนา</t>
  </si>
  <si>
    <t>2.31</t>
  </si>
  <si>
    <t xml:space="preserve">  changeType</t>
  </si>
  <si>
    <t>เหตุผลของการเปลี่ยนชื่อ(Data.java)</t>
  </si>
  <si>
    <t>2.32</t>
  </si>
  <si>
    <t xml:space="preserve">  receiveDate</t>
  </si>
  <si>
    <t>วันที่รับแจ้ง</t>
  </si>
  <si>
    <t>25640101</t>
  </si>
  <si>
    <t>2.33</t>
  </si>
  <si>
    <t xml:space="preserve">  changeDate</t>
  </si>
  <si>
    <t>วันที่เปลี่ยนชื่อ</t>
  </si>
  <si>
    <t>25640102</t>
  </si>
  <si>
    <t>2.34</t>
  </si>
  <si>
    <t xml:space="preserve">  statusDate</t>
  </si>
  <si>
    <t>วันที่มีการเปลี่ยนแปลงในประวัติการทำงาน</t>
  </si>
  <si>
    <t>25640103</t>
  </si>
  <si>
    <t>2.35</t>
  </si>
  <si>
    <t xml:space="preserve">  seqNo</t>
  </si>
  <si>
    <t>ลำดับที่ของวันที่มีการเปลี่ยนแปลงเดียวกัน</t>
  </si>
  <si>
    <t>2.36</t>
  </si>
  <si>
    <t xml:space="preserve">  strId</t>
  </si>
  <si>
    <t>รหัสตำแหน่งในประวัติการทำงาน</t>
  </si>
  <si>
    <t>G470.17L</t>
  </si>
  <si>
    <t xml:space="preserve">  strid</t>
  </si>
  <si>
    <t>2.37</t>
  </si>
  <si>
    <t xml:space="preserve">  parentSalesId</t>
  </si>
  <si>
    <t>SalesID ของต้นสังกัดในประวัติการทำงาน</t>
  </si>
  <si>
    <t>0000019212</t>
  </si>
  <si>
    <t xml:space="preserve">  parentSalesID</t>
  </si>
  <si>
    <t>2.38</t>
  </si>
  <si>
    <t xml:space="preserve">  parentStrId</t>
  </si>
  <si>
    <t>ตำแหน่งต้นสังกัดในประวัติการทำงาน</t>
  </si>
  <si>
    <t>H470A</t>
  </si>
  <si>
    <t xml:space="preserve">  parentStrid</t>
  </si>
  <si>
    <t>2.39</t>
  </si>
  <si>
    <t>สถานะในประวัติการทำงาน</t>
  </si>
  <si>
    <t>2.40</t>
  </si>
  <si>
    <t xml:space="preserve">  noteNo</t>
  </si>
  <si>
    <t>รหัสหมายเหตุในประวัติการทำงาน(Data.java)</t>
  </si>
  <si>
    <t>2.41</t>
  </si>
  <si>
    <t xml:space="preserve">  noteDetail</t>
  </si>
  <si>
    <t>รายละเอียดเพิ่มเติมของหมายเหตุในประวัติการทำงาน</t>
  </si>
  <si>
    <t>แต่งตั้งผู้บริหารภาคการขาย</t>
  </si>
  <si>
    <t>2.42</t>
  </si>
  <si>
    <t xml:space="preserve">  statusName</t>
  </si>
  <si>
    <t>M พ้นสภาพ  ณ. วันที่ 01/04/2561</t>
  </si>
  <si>
    <t>2.43</t>
  </si>
  <si>
    <t xml:space="preserve">  branchName</t>
  </si>
  <si>
    <t>ชื่อสาขา</t>
  </si>
  <si>
    <r>
      <rPr>
        <u/>
        <sz val="10"/>
        <color rgb="FF1155CC"/>
        <rFont val="Arial"/>
        <family val="2"/>
      </rPr>
      <t>HTTP:BAD_REQUEST - HTTP POST on resource '</t>
    </r>
    <r>
      <rPr>
        <u/>
        <sz val="10"/>
        <color rgb="FF1155CC"/>
        <rFont val="Arial"/>
        <family val="2"/>
      </rPr>
      <t>https://sit-sgecua-api.thailife.com:443/xxx/v1/xxx</t>
    </r>
    <r>
      <rPr>
        <u/>
        <sz val="10"/>
        <color rgb="FF1155CC"/>
        <rFont val="Arial"/>
        <family val="2"/>
      </rPr>
      <t>' failed: bad request (400).</t>
    </r>
  </si>
  <si>
    <t xml:space="preserve">{
     "headerData": {
            "messageId": "3fe0a3c63603b7ea",
            "sentDateTime": "31-03-2020 13:47:01"
     },
     "requestRecord":  
           {
               "fileType" : "all",
               "queryType" : "P",
               "key" : "00102827",
               "parentStridBound" : "",
               "branchBound" : ""
           }
} </t>
  </si>
  <si>
    <t>{
    "headerData": {
        "version": "",
        "messageId": "3fe0a3c63603b7ea",
        "sentDateTime": "31-03-2020 13:47:01",
        "responseDateTime": "01-10-2021 11:03:40"
    },
    "responseStatus": {
        "errorCode": "200",
        "statusCode": "S",
        "errorMessage": "SUCCESS"
    },
    "responseRecord": {
        "salesID": "0000000003",
        "personID": "00102827",
        "branchCode": "142",
        "branchName": "เชียงใหม่",
        "depositNo": "00385",
        "citizenID": "3509901178291",
        "highStrid": "G037.77L",
        "nameID": "0000000003",
        "sex": "F",
        "birthDate": "24960101",
        "startDate": "25570101",
        "salary": "000000",
        "bloodGroup": "3",
        "race": "01",
        "nationality": "0",
        "religion": "1",
        "maritalStatus": "4",
        "educateCode": "02",
        "institution": "โรงเรียนแม่จันวิทยา",
        "leavingYear": "0000",
        "localAddressID": "0000000003",
        "contactAddressID": "0000351930",
        "contactAddressType": "0",
        "mobilePhone": "0987461358",
        "email": "                                        ",
        "reserve": "A",
        "wantSMS": "1",
        "preName": "นาง",
        "preNameCode": "000002",
        "firstName": "นิ่มนวล",
        "lastName": "ทายะนา",
        "changeType": "0",
        "receiveDate": "00000000",
        "changeDate": "00000000",
        "statusDate": "25610201",
        "seqNo": "01",
        "strid": "G470.17L",
        "parentSalesID": "0000019212",
        "parentStrid": "H470A",
        "status": "N",
        "noteNo": "01",
        "noteDetail": "แต่งตั้งผู้บริหารภาคการขาย",
        "statusName": "N ปกติ แต่งตั้ง ณ. วันที่ 01/02/2561"
    }
}</t>
  </si>
  <si>
    <t>MARS:EAPI4:EO002</t>
  </si>
  <si>
    <t>E-Payment</t>
  </si>
  <si>
    <t>Creates a request to refund a payment transaction</t>
  </si>
  <si>
    <t>Version :</t>
  </si>
  <si>
    <t>V1.0.1</t>
  </si>
  <si>
    <t>/service/payment</t>
  </si>
  <si>
    <t>The Content-Type representation header is used to indicate the original media type of the resource (prior to any content encoding applied for sending)</t>
  </si>
  <si>
    <r>
      <rPr>
        <sz val="10"/>
        <color rgb="FF000000"/>
        <rFont val="Arial"/>
        <family val="2"/>
      </rPr>
      <t xml:space="preserve">ระบุประเภทการกำหนดค่าของกระบวนการชำระเงิน เช่น 
PAYMENT_IMO_UNW
PAYMENT_IMO_CS
PAYMENT_IMO_CLAIM
</t>
    </r>
    <r>
      <rPr>
        <sz val="10"/>
        <color rgb="FFFF0000"/>
        <rFont val="Arial"/>
        <family val="2"/>
      </rPr>
      <t xml:space="preserve">PAYMENT_IMO_MATURE
PAYMENT_IMO_SB
PAYMENT_IMO_LOAN
PAYMENT_IMO_ELOAN
</t>
    </r>
    <r>
      <rPr>
        <sz val="10"/>
        <color rgb="FF000000"/>
        <rFont val="Arial"/>
        <family val="2"/>
      </rPr>
      <t xml:space="preserve"> /
Specifies the config type of payment process.</t>
    </r>
  </si>
  <si>
    <t xml:space="preserve">  refundDate</t>
  </si>
  <si>
    <t>วันที่ Request การคืนเงิน /
The date the refund request.</t>
  </si>
  <si>
    <t>2024-12-31</t>
  </si>
  <si>
    <t>รหัสระบุเฉพาะสำหรับคำขอคืนเงิน / 
Unique identifier for the refund request. &gt;&gt; TLPro - AutoGen.</t>
  </si>
  <si>
    <t>claimNo+"/"+ paymentId</t>
  </si>
  <si>
    <t xml:space="preserve">  methodType</t>
  </si>
  <si>
    <r>
      <rPr>
        <sz val="10"/>
        <color theme="1"/>
        <rFont val="Arial"/>
        <family val="2"/>
      </rPr>
      <t xml:space="preserve">ระบุวิธีการคืนเงิน /
Indicates the refund method.
 T = Bank Transfer
 Q = Cheque
 V = Credit Card
</t>
    </r>
    <r>
      <rPr>
        <sz val="10"/>
        <color rgb="FFFF0000"/>
        <rFont val="Arial"/>
        <family val="2"/>
      </rPr>
      <t xml:space="preserve"> R = Bank Transfer Realtime</t>
    </r>
  </si>
  <si>
    <t>อาจจะมีเพิ่มเติม
 O = OOD
 I = installment
 B = Pay Bill</t>
  </si>
  <si>
    <t>หมายเลขบัตรประชาชนของผู้รับเงินคืน /
The citizen ID of the refund recipient. &gt;&gt; Promptpay</t>
  </si>
  <si>
    <t>1444111000001</t>
  </si>
  <si>
    <t>คำนำหน้าชื่อของผู้เอาประกัน / ผู้รับผลประโยชน์
Title of the recipient.</t>
  </si>
  <si>
    <t>ชื่อของผู้เอาประกัน / ผู้รับผลประโยชน์
First name of the refund recipient.</t>
  </si>
  <si>
    <t>นามสกุลของผู้เอาประกัน / ผู้รับผลประโยชน์
Last name of the refund recipient.</t>
  </si>
  <si>
    <t>วันที่ทำการคืนเงิน / วันที่ที่ลูกค้าต้องได้รับเงิน
Date when the refund is paid.</t>
  </si>
  <si>
    <t>if (methodType in [T,O,V,I,R])
  this field is Mendatory</t>
  </si>
  <si>
    <t>if (methodType in [T,O,R])
  this field is Mendatory</t>
  </si>
  <si>
    <t>ชื่อเจ้าของบัญชีธนาคาร /
Name of the account holder.</t>
  </si>
  <si>
    <t xml:space="preserve">  chqTitleName</t>
  </si>
  <si>
    <t>คำนำหน้าชื่อในเช็ค /
Title name (Cheque)</t>
  </si>
  <si>
    <t>if (methodType ="Q")
  this field is Mendatory</t>
  </si>
  <si>
    <t xml:space="preserve">  chqFirstName</t>
  </si>
  <si>
    <t>ชื่อ (Cheque) /
First name (Cheque)</t>
  </si>
  <si>
    <t xml:space="preserve">  chqLastName</t>
  </si>
  <si>
    <t>นามสกุล (Cheque) /
Last name (Cheque)</t>
  </si>
  <si>
    <t xml:space="preserve">  chqDate</t>
  </si>
  <si>
    <t>วันที่ออกเช็ค
Date when the cheque was issued.</t>
  </si>
  <si>
    <t>A035730519</t>
  </si>
  <si>
    <t xml:space="preserve">  saleSlipDate</t>
  </si>
  <si>
    <t>วันที่ของใบเสร็จการขาย /
Date of the sales slip.</t>
  </si>
  <si>
    <t>if (methodType in [V,I])
  this field is Mendatory</t>
  </si>
  <si>
    <t>MethodType = V,I</t>
  </si>
  <si>
    <t xml:space="preserve">  saleSlipNo</t>
  </si>
  <si>
    <t>หมายเลขใบเสร็จการขาย / 
Sales slip number
** เลขบัตรเครดิต</t>
  </si>
  <si>
    <t>35634220009993652</t>
  </si>
  <si>
    <t xml:space="preserve">  approveCode</t>
  </si>
  <si>
    <t>รหัสอนุมัติสำหรับการคืนเงิน /
Approval code for the refund.</t>
  </si>
  <si>
    <t>003854</t>
  </si>
  <si>
    <t xml:space="preserve">  merchantId</t>
  </si>
  <si>
    <t>ID of the merchant processing the refund.</t>
  </si>
  <si>
    <t>02154265</t>
  </si>
  <si>
    <t xml:space="preserve">  trfPhone</t>
  </si>
  <si>
    <t>เบอร์โทรศัพท์ / telephone No.</t>
  </si>
  <si>
    <t xml:space="preserve">email </t>
  </si>
  <si>
    <t>ช่องทาง เข่น  TLPROPLUS, DFL, SUPERAPP
/ Channel e.g. TLPROPLUS, DFL, SUPERAPP</t>
  </si>
  <si>
    <t>2.26.1</t>
  </si>
  <si>
    <t>2.26.2</t>
  </si>
  <si>
    <t>2.26.3</t>
  </si>
  <si>
    <t>2.26.4</t>
  </si>
  <si>
    <t>2.26.5</t>
  </si>
  <si>
    <t>รหัสสาขาที่ดำเนินการธุรกรรม / 
Branch code where the transaction is processed.</t>
  </si>
  <si>
    <t>2.26.6</t>
  </si>
  <si>
    <t>2.26.7</t>
  </si>
  <si>
    <t>2.26.8</t>
  </si>
  <si>
    <t>A022802345</t>
  </si>
  <si>
    <t>2.26.9</t>
  </si>
  <si>
    <t>2.26.10</t>
  </si>
  <si>
    <t>2.26.11</t>
  </si>
  <si>
    <t xml:space="preserve">    submitNo</t>
  </si>
  <si>
    <t>เลขที่นำส่งเบี้ยฯ</t>
  </si>
  <si>
    <t>2.26.12</t>
  </si>
  <si>
    <t xml:space="preserve">    rpNo</t>
  </si>
  <si>
    <t>เลขที่ใบเสร็จรับเงินเบี้ยประกัน / Insurance Premium Receipt Number</t>
  </si>
  <si>
    <t>2.26.13</t>
  </si>
  <si>
    <t>Response Body</t>
  </si>
  <si>
    <t>total of data in connent field</t>
  </si>
  <si>
    <t>tli-fn-sys-api</t>
  </si>
  <si>
    <t>โอนเงิน (ฺBank Transfer)</t>
  </si>
  <si>
    <t>โอนด่วน (ฺBank Transfer Realtime)</t>
  </si>
  <si>
    <t>บัตรเครดิต (Credit card)</t>
  </si>
  <si>
    <t>เช็ค (Cheque)</t>
  </si>
  <si>
    <t>{
    "paymentType": "PAYMENT_IMO_CLAIM",
    "list": [
        {
            "refundDate": "2025-09-29",
            "refundKey": "36552605",
            "methodType": "T",
            "citizenId": "2759540307414",
            "title": "นาง",
            "firstName": "รีฟันเข้าบัตร",
            "lastName": "เลื่อนมากกว่าสามสิบวันรีฟันเข้",
            "amount": 100000,
            "referenceNo": "36552605",
            "payDate": "2025-09-30",
            "bankCode": "022",
            "accountNo": "1283536789",
            "accountName": "รีฟันเข้าบัตร เลื่อนมากกว่าสามสิบวันรีฟันเข้",
            "policyNo": "A000004139",
            "ePaymentTran": [
                {
                    "referenceNo": "36552605",
                    "policyType": "O",
                    "transactionType": "SUSPENSE_E_PAYMENT",
                    "premiumType": "O",
                    "forBranch": "994",
                    "salesId": "0000201390",
                    "amount": 100000,
                    "policyNo": "A000004139",
                    "planCode": "EN61",
                    "riderCode": "EN61",
                    "submitNo": "0",
                    "rpNo": "0",
                    "payPeriod": "0101"
                }
            ]
        }
    ]
}</t>
  </si>
  <si>
    <t>{
    "paymentType":"PAYMENT_IMO_UNW",
    "list":
    [
        {
            "amount":5390,
            "bankCode":"025",
            "accountNo": "1111211111", 
            "accountName":"แฮร่รี่ พอดเต๋อ",
            "citizenId":"1176842089686",
            "email":"ssiri.ais2019@gmail.com",
            "firstName":"แฮร์รี่",
            "methodType":"R",
            "payDate":"2025-05-14",
            "policyNo":"A000039774",
            "referenceNo":"7000496",
            "refundDate":"2025-05-14",
            "refundKey":"7000497",
            "trfPhone":"THA",
            "ePaymentTran":
            [
                {
                    "amount":5390,
                    "forBranch":"000",
                    "payPeriod":"0",
                    "planCode":"EN61",
                    "policyNo":"A000039774",
                    "policyType":"O",
                    "premiumType":"O",
                    "referenceNo":"7000490",
                    "riderCode":"EN61",
                    "rpNo":"0",
                    "salesId":"10013845",
                    "submitNo":"0",
                    "transactionType":"SUSPENSE_E_PAYMENT"
                }
            ]
        }
    ]
}</t>
  </si>
  <si>
    <t>{
    "paymentType": "PAYMENT_IMO_CLAIM",
    "list": [
        {
            "refundDate": "2025-09-29",
            "refundKey": "36552659",
            "methodType": "Q",
            "title": "น.ส.",
            "firstName": "ณิษาอร",
            "lastName": "ครูพี่บีม2",
            "amount": 100000,
            "referenceNo": "36552659",
            "payDate": "2025-09-30",
            "bankCode": "071",
            "chqTitleName": "นางสาว",
            "chqFirstName": "ณิษาอร",
            "chqLastName": "ครูพี่บีม2",
            "chqDate": "2025-09-29",
            "policyNo": "A000020028",
            "ePaymentTran": [
                {
                    "referenceNo": "36552659",
                    "policyType": "O",
                    "transactionType": "SUSPENSE_E_PAYMENT",
                    "premiumType": "O",
                    "forBranch": "571",
                    "salesId": "0000824960",
                    "amount": 100000,
                    "policyNo": "A000020028",
                    "planCode": "EN61",
                    "riderCode": "EN61",
                    "submitNo": "0",
                    "rpNo": "0",
                    "payPeriod": "0101"
                }
            ]
        }
    ]
}</t>
  </si>
  <si>
    <t>MARS:EAPI4:EO008</t>
  </si>
  <si>
    <t>E-Payment Cancellation Service</t>
  </si>
  <si>
    <t>Cancel e-payment transactions that have not yet been settled.</t>
  </si>
  <si>
    <t>/service/payment-cancellation</t>
  </si>
  <si>
    <t>deleteType</t>
  </si>
  <si>
    <t>ประเภทของคีย์ที่ใช้ยกเลิกรายการ E-Payment / Types of Keys Utilized in E-Payment Transaction Cancellation.</t>
  </si>
  <si>
    <t>DELETE_BY_REFUNDKEY</t>
  </si>
  <si>
    <t>Fixed "DELETE_BY_REFUNDKEY"</t>
  </si>
  <si>
    <t>data</t>
  </si>
  <si>
    <t xml:space="preserve">  PaymentType</t>
  </si>
  <si>
    <t>ประเภทการชำระเงิน / Payment type</t>
  </si>
  <si>
    <t>PAYMENT_IMO_CLAIM</t>
  </si>
  <si>
    <t xml:space="preserve">PAYMENT_IMO_UNW
PAYMENT_IMO_CS
PAYMENT_IMO_CLAIM
PAYMENT_IMO_MATURE
PAYMENT_IMO_SB
PAYMENT_IMO_LOAN
PAYMENT_IMO_ELOAN
</t>
  </si>
  <si>
    <t>วันที่ Request การคืนเงิน / The date the refund request.</t>
  </si>
  <si>
    <t>TLPro - AutoGen.</t>
  </si>
  <si>
    <t>Total of data in content field.</t>
  </si>
  <si>
    <t>Message response.</t>
  </si>
  <si>
    <t>Successful.
Unable to cancel payment. 
Payment not found.</t>
  </si>
  <si>
    <t>status response.</t>
  </si>
  <si>
    <t>success = "0"
fail = "-1"</t>
  </si>
  <si>
    <t>HTTP:BAD_REQUEST - HTTP POST on resource 'failed: bad request (400).</t>
  </si>
  <si>
    <t>{
    "errorMessage": "ดำเนินการไม่สำเร็จ",
    "statusCode": "E",
    "errorCode": 400
}</t>
  </si>
  <si>
    <t>{
    "deleteType" : "DELETE_BY_REFUNDKEY",
    "data" : {
        "paymentType" : "PAYMENT_IMO_CLAIM",
        "refundDate" : "2022-02-11",
        "refundKey" : "70058649"
    }
}</t>
  </si>
  <si>
    <t>ระบุประเภทการกำหนดค่าของกระบวนการชำระเงิน 
PAYMENT_IMO_UNW, PAYMENT_IMO_CS, PAYMENT_IMO_CLAIM</t>
  </si>
  <si>
    <t>T : โอนเงิน , V : บัตรเครดิต , Q : เช็ค</t>
  </si>
  <si>
    <t>if (refundType in [Q])
  this field is Mendatory</t>
  </si>
  <si>
    <t>InsureMo should get the chqTitleName from MuleSoft EXP and pass the data to this field</t>
  </si>
  <si>
    <t>InsureMo should get the chqFirstName from MuleSoft EXP and pass the data to this field</t>
  </si>
  <si>
    <t>InsureMo should get the chqLastName from MuleSoft EXP and pass the data to this field</t>
  </si>
  <si>
    <t>2.20.5</t>
  </si>
  <si>
    <t>2.20.6</t>
  </si>
  <si>
    <t>2.20.7</t>
  </si>
  <si>
    <t>2.20.8</t>
  </si>
  <si>
    <t>2.20.9</t>
  </si>
  <si>
    <t>2.20.10</t>
  </si>
  <si>
    <t>2.20.11</t>
  </si>
  <si>
    <t>2.20.12</t>
  </si>
  <si>
    <t>2.20.13</t>
  </si>
  <si>
    <t>{
  "paymentType": "PAYMENT_IMO_UNW",
  "refundList": [
    {
      "refundKey": "0267B08168",
      "refundType": "Q",
      "payCode": "07",
      "citizenId": "1444111000001",
      "title": "นางสาว",
      "firstName": "ทดสอบ",
      "lastName": "ทดสอบนามสกุล",
      "amountTotal": 15212.99,
      "referenceNo": "0267B08168_1",
      "payDate": "2024-01-01",
      "chqTitleName" : "นางสาว",
      "chqFirstName" : "ทดสอบ",
      "chqLastName" : "ทดสอบนามสกุล",
      "chqDate" : "2024-01-01",
      "policyNo" : "3573051967",
      "channel": "TLPROPLUS",
      "ePaymentTran": [
        {
          "collectionId": "947680000004",
          "collectionDate": "2025-03-20",
          "referenceNo": "PSO25631111AG0500391216",
          "policyType": "O",
          "transactionType": "SUSPENSE_E_PAYMENT",
          "premiumType": "O",
          "forBranch": "007",
          "salesId": "0000692640",
          "amount": 15212.99,
          "policyNo": "22802345",
          "planCode": "EN61",
          "riderCode": "EN61",
          "payPeriod": "0101"
        }
      ]
    }
  ]
}</t>
  </si>
  <si>
    <t>{
    "paymentType": "PAYMENT_IMO_UNW",
    "refundList": [
        {
            "refundKey": "20675834",
            "refundType": "V",
            "payCode": "07",
            "citizenId": "2333560724469",
            "preName" : "นาย",
            "firstName": "ทดสอบ",
            "lastName" : "ทดสอบ",
            "amountTotal": 98000,
            "referenceNo": "20675834",
            "payDate": "2025-07-01",
            "policyNo": "A000004886",
            "channel": "TLPROPLUS",
            "ePaymentTran": [
                {
                    "collectionId": "947680012463",
                    "collectionDate": "2025-04-18",
                    "referenceNo": "20675834",
                    "policyType": "O",
                    "transactionType": "SUSPENSE_E_PAYMENT",
                    "premiumType": "O",
                    "forBranch": "571",
                    "salesId": "20022748",
                    "amount": 98000,
                    "policyNo": "A000004886",
                    "planCode": "EN61",
                    "riderCode": "EN61",
                    "payPeriod": "0101"
                }
            ]
        }
    ]
}</t>
  </si>
  <si>
    <t>paymentId</t>
  </si>
  <si>
    <t>Payment Identification / เลขอ้างอิงการชำระเงิน</t>
  </si>
  <si>
    <t>Channel
  - Reject UNW(Sale Channel) เช่น TLPROPLUS, DFL, TLLIFEPLUS, SUPERAPP, TLSMART
  - CLAIM
  - CS</t>
  </si>
  <si>
    <t>Sales Portal e.g. "TLPROPLUS", "TLSMART"</t>
  </si>
  <si>
    <t>{
  "referenceNo" : "123421358",
  "paymentId" : "12321423",
  "channel" : "TLPROPLUS"
}</t>
  </si>
  <si>
    <t>MARS:EXPxx:EO0xx</t>
  </si>
  <si>
    <t>Policy Delivery Service</t>
  </si>
  <si>
    <t>/service/noti-policy-delivery</t>
  </si>
  <si>
    <t>deliver</t>
  </si>
  <si>
    <t>policyType</t>
  </si>
  <si>
    <t>ประเภทการส่งมอบ กธ. / type of delivery policy</t>
  </si>
  <si>
    <t>receiptType</t>
  </si>
  <si>
    <t>ประเภทการส่งมอบใบเสร็จรับเงิน / type of delivery receipt</t>
  </si>
  <si>
    <t>insuredTitle</t>
  </si>
  <si>
    <t>คำนำหน้าชื่อผู้เอาประกัน / title</t>
  </si>
  <si>
    <t>ส่งทุกกรณี</t>
  </si>
  <si>
    <t>ชื่อผู้เอาประกัน / insured name</t>
  </si>
  <si>
    <t>Mana</t>
  </si>
  <si>
    <t>Madee</t>
  </si>
  <si>
    <t>mobileNo</t>
  </si>
  <si>
    <t>เบอร์โทรศัทพ์ผู้เอาประกัน / phone mobile</t>
  </si>
  <si>
    <t>policyType = ELECTRONIC or receiptType = ELECTRONIC is reqiure</t>
  </si>
  <si>
    <t>รหัสฝ่ายขาย 10 หลัก / sales id (10 digit)</t>
  </si>
  <si>
    <t>999999999</t>
  </si>
  <si>
    <t>หมายเลขกรมธรรม์ / policy no.</t>
  </si>
  <si>
    <t>111111111</t>
  </si>
  <si>
    <t>deliverStatus</t>
  </si>
  <si>
    <t>สถานะการติดตามส่งเล่ม / deliver status
เคสกระดาษ:
RTD=พร้อมรับเล่ม, 
WTD=รอส่งมอบเล่ม, 
DLD=ส่งมอบเล่มแล้ว
เคส E-Policy:
MS=ส่งอีเมล์สำเร็จ, 
ME=ส่งอีเมล์ไม่สำเร็จ
เรียกครั้งแรกเป็น RTD เสมอ</t>
  </si>
  <si>
    <t>RTD</t>
  </si>
  <si>
    <t>default RTD</t>
  </si>
  <si>
    <t>ส่งทุกกรณี
default RTD</t>
  </si>
  <si>
    <t>รหัสสาขาเจ้าของเคส  / branch code sale owner case</t>
  </si>
  <si>
    <t>000</t>
  </si>
  <si>
    <t>readyDate</t>
  </si>
  <si>
    <t>วันที่พร้อมรับเล่ม / ready date</t>
  </si>
  <si>
    <t>2015-07-04T21:00:00</t>
  </si>
  <si>
    <t>dafault readyDate =  policyDate + 7</t>
  </si>
  <si>
    <t>ส่งทุกกรณี 
อัพเดตข้อมูลใน table unwnewcase.deliverypolicy เฉพาะเคส paper field readyDate =  policyDate + 7
* field นี้ไม่ต้องส่งค่ามา หรือ null ก็ได้</t>
  </si>
  <si>
    <t>วันที่ออกกรมธรรม์ / policy approved date</t>
  </si>
  <si>
    <t>MARS:SAPI0X:EO00X</t>
  </si>
  <si>
    <t>Program Code:</t>
  </si>
  <si>
    <t>SAPIxxxxx</t>
  </si>
  <si>
    <t>Notification Policy Delivery Record  Service</t>
  </si>
  <si>
    <t>Toppic:</t>
  </si>
  <si>
    <t>Insert Delivery</t>
  </si>
  <si>
    <t>Notification Policy Delivery Record for Tracking New Core Service</t>
  </si>
  <si>
    <t>Update date:</t>
  </si>
  <si>
    <t>Objective:</t>
  </si>
  <si>
    <t>Insert Delivery Tracking New Core</t>
  </si>
  <si>
    <t>https://dev-underwrite-api.thailife.com/policytracking/v1/policy-tracking</t>
  </si>
  <si>
    <t>Provider</t>
  </si>
  <si>
    <t>Base Path:</t>
  </si>
  <si>
    <t>/policy/delivery-record</t>
  </si>
  <si>
    <t>TLI - Payment</t>
  </si>
  <si>
    <t>TLI Provider</t>
  </si>
  <si>
    <t xml:space="preserve">Request: Content-Type </t>
  </si>
  <si>
    <t>Request: Content-Type</t>
  </si>
  <si>
    <t>เลขกรมธรรม์ 10 หลัก</t>
  </si>
  <si>
    <t>รหัสสาขาเจ้าของเคส</t>
  </si>
  <si>
    <t>Datetime-only</t>
  </si>
  <si>
    <t>YYYY-MM-dd'T'HH:mm:ss</t>
  </si>
  <si>
    <t xml:space="preserve">  policyDate</t>
  </si>
  <si>
    <t xml:space="preserve">  saleId</t>
  </si>
  <si>
    <t>(policyDate+7) หลังจากได้รรับกรมธรรม์</t>
  </si>
  <si>
    <t xml:space="preserve">  readyDate</t>
  </si>
  <si>
    <t>(policyDate+7)</t>
  </si>
  <si>
    <t>insureFirstName</t>
  </si>
  <si>
    <t>เอกชัย</t>
  </si>
  <si>
    <t xml:space="preserve">  insureFirstName</t>
  </si>
  <si>
    <t>insureLastName</t>
  </si>
  <si>
    <t>หวานชื่น</t>
  </si>
  <si>
    <t xml:space="preserve">  insureLastName</t>
  </si>
  <si>
    <t>yyyy-MM-dd'T'hh:mm:ss</t>
  </si>
  <si>
    <t>ผลการลงแฟ้มส่งมอบ</t>
  </si>
  <si>
    <t>Successful</t>
  </si>
  <si>
    <t xml:space="preserve">S - Success
F - Fail </t>
  </si>
  <si>
    <t xml:space="preserve">  statusCode</t>
  </si>
  <si>
    <t>tli-fn-pro-api</t>
  </si>
  <si>
    <t xml:space="preserve">  typetype</t>
  </si>
  <si>
    <t>Failed</t>
  </si>
  <si>
    <t>Internal Server Error</t>
  </si>
  <si>
    <t>Error detail (Structure depend on response from provider)</t>
  </si>
  <si>
    <t>MARS:EAPIx:EO0xx</t>
  </si>
  <si>
    <t>Update Policy Receive Date to Insurance Core System</t>
  </si>
  <si>
    <t>/policy/receive-date</t>
  </si>
  <si>
    <t>Header (HTTP HEADER)</t>
  </si>
  <si>
    <t>Body (Request Payload)</t>
  </si>
  <si>
    <t>หมายเลข กธ.</t>
  </si>
  <si>
    <t>updateDate</t>
  </si>
  <si>
    <t>datetime-Only</t>
  </si>
  <si>
    <t>วันที่ทำการส่งข้อมูล</t>
  </si>
  <si>
    <t>2023-02-02T09:07:17</t>
  </si>
  <si>
    <t>default now()</t>
  </si>
  <si>
    <t>วันที่สถานะการส่งมอบเลข กธ (statusDate)</t>
  </si>
  <si>
    <t>DLD, WTE</t>
  </si>
  <si>
    <t>DLD (Delivered) - ส่งเล่ม กธ. แล้ว *สถานะ DLD ดึงเฉพาะ data last 30 days
WTE (Wait-To-Edit) - รอแก้ไข กธ.</t>
  </si>
  <si>
    <t>rejectReasonCode</t>
  </si>
  <si>
    <t>Code ของเหตุผลที่ลูกค้าปฏิเสธรับเล่ม
Posible Value:
R1: ข้อมูลในเล่มกรมธรรม์ผิด  &gt; เปลี่ยนสถานะเป็น รอแก้ไขเล่มกธ.(WTE)  
R2: ข้อมูลแบบประกันผิด &gt; เปลี่ยนสถานะเป็น DLD
R3: ข้อมูลทุนประกันผิด &gt; เปลี่ยนสถานะเป็น DLD
R4: ผู้เอาประกันขอใช้สิทธิยกเลิกกรมธรรม์ &gt; เปลี่ยนสถานะเป็น DLD
R5: ผู้เอาประกันเสียชีวิต &gt; เปลี่ยนสถานะเป็น DLD</t>
  </si>
  <si>
    <t>R1</t>
  </si>
  <si>
    <t>Condition:
-if rejectReasonCode !=  R1 -&gt; status ต้องเป็น DLD เท่านั้น
-if rejectReasonCode =  R1 -&gt;status ต้องเป็น WTE เท่านั้น</t>
  </si>
  <si>
    <t>lateReasonCode</t>
  </si>
  <si>
    <t>Code ของเหตุผลที่ส่ง กธ. ล่าช้า
Posible Value:
L1: ลูกค้าไม่สะดวกรับเล่ม   
L2: ลูกค้าไปต่างประเทศ
L3: ติดต่อลูกค้าไม่ได้
L4: อื่นๆ (free text) ในกรณีที่เลือกอื่นๆ ให้เพิ่ม Text Box สำหรับใส่เหตุผล (50 ตัวอักษร)</t>
  </si>
  <si>
    <t>Condition:
if status = DLD, WTE and ส่งมอบเกิน 20 วัน</t>
  </si>
  <si>
    <t>remark for lateReasonCode or another</t>
  </si>
  <si>
    <t>Condition:
if lateReasonCode = L4</t>
  </si>
  <si>
    <t>Response Header (HTTP HEADER)</t>
  </si>
  <si>
    <t>**HTTP STATUS CODE</t>
  </si>
  <si>
    <t>00014634</t>
  </si>
  <si>
    <t>สถานะการดำเนินการ</t>
  </si>
  <si>
    <t>S = Success, F = Fail</t>
  </si>
  <si>
    <t>tli-policy-pro-api</t>
  </si>
  <si>
    <r>
      <rPr>
        <b/>
        <sz val="10"/>
        <color rgb="FF000000"/>
        <rFont val="Arial"/>
        <family val="2"/>
      </rPr>
      <t xml:space="preserve">Request
</t>
    </r>
    <r>
      <rPr>
        <sz val="10"/>
        <color rgb="FF000000"/>
        <rFont val="Arial"/>
        <family val="2"/>
      </rPr>
      <t xml:space="preserve">{
    "policyNo": "1234",
    "updateDate": "2023-02-02T09:07:17",
    "status": "DLD",
    "rejectReasonCode": "R1",
    "lateReasonCode": "L1",
    "remark": "test"
}
</t>
    </r>
  </si>
  <si>
    <r>
      <rPr>
        <b/>
        <sz val="10"/>
        <color theme="1"/>
        <rFont val="Arial"/>
        <family val="2"/>
      </rPr>
      <t>Response (Success)</t>
    </r>
    <r>
      <rPr>
        <sz val="10"/>
        <color theme="1"/>
        <rFont val="Arial"/>
        <family val="2"/>
      </rPr>
      <t xml:space="preserve">
{
    "</t>
    </r>
    <r>
      <rPr>
        <b/>
        <sz val="10"/>
        <color theme="1"/>
        <rFont val="Arial"/>
        <family val="2"/>
      </rPr>
      <t>total</t>
    </r>
    <r>
      <rPr>
        <sz val="10"/>
        <color theme="1"/>
        <rFont val="Arial"/>
        <family val="2"/>
      </rPr>
      <t>": 1,
    "</t>
    </r>
    <r>
      <rPr>
        <b/>
        <sz val="10"/>
        <color theme="1"/>
        <rFont val="Arial"/>
        <family val="2"/>
      </rPr>
      <t>content</t>
    </r>
    <r>
      <rPr>
        <sz val="10"/>
        <color theme="1"/>
        <rFont val="Arial"/>
        <family val="2"/>
      </rPr>
      <t>": [
        {
            "policyNo": "1234",
            "status": "S"
        },
    ]
}</t>
    </r>
  </si>
  <si>
    <r>
      <rPr>
        <b/>
        <sz val="10"/>
        <color theme="1"/>
        <rFont val="Arial"/>
        <family val="2"/>
      </rPr>
      <t>Response (Error)</t>
    </r>
    <r>
      <rPr>
        <sz val="10"/>
        <color theme="1"/>
        <rFont val="Arial"/>
        <family val="2"/>
      </rPr>
      <t xml:space="preserve">
{
    "</t>
    </r>
    <r>
      <rPr>
        <b/>
        <sz val="10"/>
        <color theme="1"/>
        <rFont val="Arial"/>
        <family val="2"/>
      </rPr>
      <t>error</t>
    </r>
    <r>
      <rPr>
        <sz val="10"/>
        <color theme="1"/>
        <rFont val="Arial"/>
        <family val="2"/>
      </rPr>
      <t>": {
        "code": "tli-fn-exp-api",
        "type": "BAD_REQUEST",
        "message": "/list/0/methodType Q is not a valid enum value\n/list/0 required key [amount] not found\n/list/0/methodType Q is not a valid enum value\n/list/0 required key [amount] not found\n/list/0 required key [amount] not found\n/list/0/methodType Q is not a valid enum value\n/list/0 required key [amount] not found",
    "detail": {
                      "errorMessage": "ดำเนินการไม่สำเร็จ",
                      "statusCode": "E",
                      "errorCode": 404
                 }, 
    }
}</t>
    </r>
  </si>
  <si>
    <t xml:space="preserve"> tli-{apiName}-{layer}-api-MARS:{L}API{N}:EOxxx</t>
  </si>
  <si>
    <t>tli-policy-sys-api = code จาก API เดิม (UNW)
tli-policy-exp-api = code จาก MuleSoft provider
tli-insuremo-sys-api = code จาก InsureMo provider</t>
  </si>
  <si>
    <r>
      <rPr>
        <b/>
        <sz val="10"/>
        <color theme="1"/>
        <rFont val="Arial"/>
        <family val="2"/>
      </rPr>
      <t>ANY</t>
    </r>
    <r>
      <rPr>
        <sz val="10"/>
        <color theme="1"/>
        <rFont val="Arial"/>
        <family val="2"/>
      </rPr>
      <t xml:space="preserve">: error type that matches all error types that occur in a Flow and can be handled. This type does not include errors that occur on the source.
</t>
    </r>
    <r>
      <rPr>
        <b/>
        <sz val="10"/>
        <color theme="1"/>
        <rFont val="Arial"/>
        <family val="2"/>
      </rPr>
      <t>TRANSFORMATION</t>
    </r>
    <r>
      <rPr>
        <sz val="10"/>
        <color theme="1"/>
        <rFont val="Arial"/>
        <family val="2"/>
      </rPr>
      <t xml:space="preserve">: indicates an error occurred while transforming a value. This involves Mule Runtime internal transformations and not DataWeave transformations.
</t>
    </r>
    <r>
      <rPr>
        <b/>
        <sz val="10"/>
        <color theme="1"/>
        <rFont val="Arial"/>
        <family val="2"/>
      </rPr>
      <t>EXPRESSION</t>
    </r>
    <r>
      <rPr>
        <sz val="10"/>
        <color theme="1"/>
        <rFont val="Arial"/>
        <family val="2"/>
      </rPr>
      <t xml:space="preserve">: indicates an error occurred while evaluating a DataWeave expression.
</t>
    </r>
    <r>
      <rPr>
        <b/>
        <sz val="10"/>
        <color theme="1"/>
        <rFont val="Arial"/>
        <family val="2"/>
      </rPr>
      <t>VALIDATION</t>
    </r>
    <r>
      <rPr>
        <sz val="10"/>
        <color theme="1"/>
        <rFont val="Arial"/>
        <family val="2"/>
      </rPr>
      <t xml:space="preserve">: indicates a validation error occurred.
</t>
    </r>
    <r>
      <rPr>
        <b/>
        <sz val="10"/>
        <color theme="1"/>
        <rFont val="Arial"/>
        <family val="2"/>
      </rPr>
      <t>DUPLICATE_MESSAGE</t>
    </r>
    <r>
      <rPr>
        <sz val="10"/>
        <color theme="1"/>
        <rFont val="Arial"/>
        <family val="2"/>
      </rPr>
      <t xml:space="preserve">: indicates a validation error regarding a message being processed twice. For example, using the Idempotent message validator.
</t>
    </r>
    <r>
      <rPr>
        <b/>
        <sz val="10"/>
        <color theme="1"/>
        <rFont val="Arial"/>
        <family val="2"/>
      </rPr>
      <t>REDELIVERY_EXHAUSTED</t>
    </r>
    <r>
      <rPr>
        <sz val="10"/>
        <color theme="1"/>
        <rFont val="Arial"/>
        <family val="2"/>
      </rPr>
      <t xml:space="preserve">: indicates that max attempts to reprocess a message from a source have been exhausted.
</t>
    </r>
    <r>
      <rPr>
        <b/>
        <sz val="10"/>
        <color theme="1"/>
        <rFont val="Arial"/>
        <family val="2"/>
      </rPr>
      <t>CONNECTIVITY</t>
    </r>
    <r>
      <rPr>
        <sz val="10"/>
        <color theme="1"/>
        <rFont val="Arial"/>
        <family val="2"/>
      </rPr>
      <t xml:space="preserve">: indicates that there was a problem establishing a connection. This could occur while using a connector, for example, an HTTP requester.
</t>
    </r>
    <r>
      <rPr>
        <b/>
        <sz val="10"/>
        <color theme="1"/>
        <rFont val="Arial"/>
        <family val="2"/>
      </rPr>
      <t>RETRY_EXHAUSTED</t>
    </r>
    <r>
      <rPr>
        <sz val="10"/>
        <color theme="1"/>
        <rFont val="Arial"/>
        <family val="2"/>
      </rPr>
      <t xml:space="preserve">: indicates that retries of a certain execution block have been exhausted. For example, for a given operation, or using Until Successful Scope.
</t>
    </r>
    <r>
      <rPr>
        <b/>
        <sz val="10"/>
        <color theme="1"/>
        <rFont val="Arial"/>
        <family val="2"/>
      </rPr>
      <t>ROUTING</t>
    </r>
    <r>
      <rPr>
        <sz val="10"/>
        <color theme="1"/>
        <rFont val="Arial"/>
        <family val="2"/>
      </rPr>
      <t xml:space="preserve">: indicates an error occurred while routing a message. For example, using the Round Robin router.
</t>
    </r>
    <r>
      <rPr>
        <b/>
        <sz val="10"/>
        <color theme="1"/>
        <rFont val="Arial"/>
        <family val="2"/>
      </rPr>
      <t>COMPOSITE_ROUTING</t>
    </r>
    <r>
      <rPr>
        <sz val="10"/>
        <color theme="1"/>
        <rFont val="Arial"/>
        <family val="2"/>
      </rPr>
      <t xml:space="preserve">: indicates that one or more errors occurred while routing a message. For example, using a Scatter Gather Router.
</t>
    </r>
    <r>
      <rPr>
        <b/>
        <sz val="10"/>
        <color theme="1"/>
        <rFont val="Arial"/>
        <family val="2"/>
      </rPr>
      <t>SECURITY</t>
    </r>
    <r>
      <rPr>
        <sz val="10"/>
        <color theme="1"/>
        <rFont val="Arial"/>
        <family val="2"/>
      </rPr>
      <t xml:space="preserve">: indicates a security error occurred, like invalid credentials being received or an expired token being used.
</t>
    </r>
    <r>
      <rPr>
        <b/>
        <sz val="10"/>
        <color theme="1"/>
        <rFont val="Arial"/>
        <family val="2"/>
      </rPr>
      <t>CLIENT_SECURITY</t>
    </r>
    <r>
      <rPr>
        <sz val="10"/>
        <color theme="1"/>
        <rFont val="Arial"/>
        <family val="2"/>
      </rPr>
      <t xml:space="preserve">: indicates an external entity (e.g., calling an external endpoint) produced a security error.
</t>
    </r>
    <r>
      <rPr>
        <b/>
        <sz val="10"/>
        <color theme="1"/>
        <rFont val="Arial"/>
        <family val="2"/>
      </rPr>
      <t>SERVER_SECURITY</t>
    </r>
    <r>
      <rPr>
        <sz val="10"/>
        <color theme="1"/>
        <rFont val="Arial"/>
        <family val="2"/>
      </rPr>
      <t xml:space="preserve">: indicates a security error enforced by the Mule Runtime.
</t>
    </r>
    <r>
      <rPr>
        <b/>
        <sz val="10"/>
        <color theme="1"/>
        <rFont val="Arial"/>
        <family val="2"/>
      </rPr>
      <t>NOT_PERMITTED</t>
    </r>
    <r>
      <rPr>
        <sz val="10"/>
        <color theme="1"/>
        <rFont val="Arial"/>
        <family val="2"/>
      </rPr>
      <t xml:space="preserve">: indicates a security restriction enforced by a filter. For example, using the Authorization Filter of the Mule Spring Module.
</t>
    </r>
    <r>
      <rPr>
        <b/>
        <sz val="10"/>
        <color theme="1"/>
        <rFont val="Arial"/>
        <family val="2"/>
      </rPr>
      <t>STREAM_MAXIMUM_SIZE_EXCEEDED</t>
    </r>
    <r>
      <rPr>
        <sz val="10"/>
        <color theme="1"/>
        <rFont val="Arial"/>
        <family val="2"/>
      </rPr>
      <t xml:space="preserve">: indicates the maximum size allowed for a stream has been exceeded. For more insight, see Streaming in Mule Apps.
</t>
    </r>
    <r>
      <rPr>
        <b/>
        <sz val="10"/>
        <color theme="1"/>
        <rFont val="Arial"/>
        <family val="2"/>
      </rPr>
      <t>TIMEOUT</t>
    </r>
    <r>
      <rPr>
        <sz val="10"/>
        <color theme="1"/>
        <rFont val="Arial"/>
        <family val="2"/>
      </rPr>
      <t xml:space="preserve">: indicates timeout occurred while processing a message.
</t>
    </r>
    <r>
      <rPr>
        <b/>
        <sz val="10"/>
        <color theme="1"/>
        <rFont val="Arial"/>
        <family val="2"/>
      </rPr>
      <t>UNKNOWN</t>
    </r>
    <r>
      <rPr>
        <sz val="10"/>
        <color theme="1"/>
        <rFont val="Arial"/>
        <family val="2"/>
      </rPr>
      <t xml:space="preserve">: indicates an unknown or unexpected error occurred. This cannot be handled directly, only by handling ANY, to ensure backward compatibility in case more error types are added in future runtime versions.
</t>
    </r>
    <r>
      <rPr>
        <b/>
        <sz val="10"/>
        <color theme="1"/>
        <rFont val="Arial"/>
        <family val="2"/>
      </rPr>
      <t>SOURCE</t>
    </r>
    <r>
      <rPr>
        <sz val="10"/>
        <color theme="1"/>
        <rFont val="Arial"/>
        <family val="2"/>
      </rPr>
      <t xml:space="preserve">: indicates that an error occurred in the source of the flow. These errors cannot be handled.
</t>
    </r>
    <r>
      <rPr>
        <b/>
        <sz val="10"/>
        <color theme="1"/>
        <rFont val="Arial"/>
        <family val="2"/>
      </rPr>
      <t>SOURCE_ERROR_RESPONSE_GENERATE</t>
    </r>
    <r>
      <rPr>
        <sz val="10"/>
        <color theme="1"/>
        <rFont val="Arial"/>
        <family val="2"/>
      </rPr>
      <t xml:space="preserve">: indicates that an error occurred in the source of the flow generating the parameters of an error response. This error cannot be handled since the source has already executed the failing path.
</t>
    </r>
    <r>
      <rPr>
        <b/>
        <sz val="10"/>
        <color theme="1"/>
        <rFont val="Arial"/>
        <family val="2"/>
      </rPr>
      <t>SOURCE_ERROR_RESPONSE_SEND</t>
    </r>
    <r>
      <rPr>
        <sz val="10"/>
        <color theme="1"/>
        <rFont val="Arial"/>
        <family val="2"/>
      </rPr>
      <t xml:space="preserve">: indicates that an error occurred in the source of the flow sending an error response. This error cannot be handled since the source has already executed the failing path.
</t>
    </r>
    <r>
      <rPr>
        <b/>
        <sz val="10"/>
        <color theme="1"/>
        <rFont val="Arial"/>
        <family val="2"/>
      </rPr>
      <t>SOURCE_RESPONSE</t>
    </r>
    <r>
      <rPr>
        <sz val="10"/>
        <color theme="1"/>
        <rFont val="Arial"/>
        <family val="2"/>
      </rPr>
      <t xml:space="preserve">: indicates that an error occurred in the source of a flow while processing a successful response. These errors can only be propagated since the source has already executed the successful path. These errors cannot be handled.
</t>
    </r>
    <r>
      <rPr>
        <b/>
        <sz val="10"/>
        <color theme="1"/>
        <rFont val="Arial"/>
        <family val="2"/>
      </rPr>
      <t>SOURCE_RESPONSE_GENERATE</t>
    </r>
    <r>
      <rPr>
        <sz val="10"/>
        <color theme="1"/>
        <rFont val="Arial"/>
        <family val="2"/>
      </rPr>
      <t xml:space="preserve">: indicates an error occurred in the source of the flow while generating the parameters of a successful response.
</t>
    </r>
    <r>
      <rPr>
        <b/>
        <sz val="10"/>
        <color theme="1"/>
        <rFont val="Arial"/>
        <family val="2"/>
      </rPr>
      <t>SOURCE_RESPONSE_SEND</t>
    </r>
    <r>
      <rPr>
        <sz val="10"/>
        <color theme="1"/>
        <rFont val="Arial"/>
        <family val="2"/>
      </rPr>
      <t xml:space="preserve">: indicates an error occurred in the source of the flow while sending a successful response.
</t>
    </r>
    <r>
      <rPr>
        <b/>
        <sz val="10"/>
        <color theme="1"/>
        <rFont val="Arial"/>
        <family val="2"/>
      </rPr>
      <t>CRITICAL</t>
    </r>
    <r>
      <rPr>
        <sz val="10"/>
        <color theme="1"/>
        <rFont val="Arial"/>
        <family val="2"/>
      </rPr>
      <t xml:space="preserve">: indicates a severe error occurred. These errors cannot be handled.
</t>
    </r>
    <r>
      <rPr>
        <b/>
        <sz val="10"/>
        <color theme="1"/>
        <rFont val="Arial"/>
        <family val="2"/>
      </rPr>
      <t>OVERLOAD</t>
    </r>
    <r>
      <rPr>
        <sz val="10"/>
        <color theme="1"/>
        <rFont val="Arial"/>
        <family val="2"/>
      </rPr>
      <t xml:space="preserve">: indicates a problem of overloading occurred and the execution was rejected.
</t>
    </r>
    <r>
      <rPr>
        <b/>
        <sz val="10"/>
        <color theme="1"/>
        <rFont val="Arial"/>
        <family val="2"/>
      </rPr>
      <t>FLOW_BACK_PRESSURE</t>
    </r>
    <r>
      <rPr>
        <sz val="10"/>
        <color theme="1"/>
        <rFont val="Arial"/>
        <family val="2"/>
      </rPr>
      <t xml:space="preserve">: indicates a problem of overloading occurred at the source level. For example, using an HTTP listener as a source.
</t>
    </r>
    <r>
      <rPr>
        <b/>
        <sz val="10"/>
        <color theme="1"/>
        <rFont val="Arial"/>
        <family val="2"/>
      </rPr>
      <t>FATAL_JVM_ERROR</t>
    </r>
    <r>
      <rPr>
        <sz val="10"/>
        <color theme="1"/>
        <rFont val="Arial"/>
        <family val="2"/>
      </rPr>
      <t xml:space="preserve">: indicates that a fatal error occurred, such as stack overflow
</t>
    </r>
    <r>
      <rPr>
        <b/>
        <sz val="10"/>
        <color theme="1"/>
        <rFont val="Arial"/>
        <family val="2"/>
      </rPr>
      <t>HTTP:BAD_REQUEST</t>
    </r>
    <r>
      <rPr>
        <sz val="10"/>
        <color theme="1"/>
        <rFont val="Arial"/>
        <family val="2"/>
      </rPr>
      <t xml:space="preserve">: The server cannot understand the request due to invalid syntax, for example, when a header size exceeds the maximum.
</t>
    </r>
    <r>
      <rPr>
        <b/>
        <sz val="10"/>
        <color theme="1"/>
        <rFont val="Arial"/>
        <family val="2"/>
      </rPr>
      <t>HTTP:CLIENT_SECURITY</t>
    </r>
    <r>
      <rPr>
        <sz val="10"/>
        <color theme="1"/>
        <rFont val="Arial"/>
        <family val="2"/>
      </rPr>
      <t xml:space="preserve">: A security problem enforced by an external entity occurred.
</t>
    </r>
    <r>
      <rPr>
        <b/>
        <sz val="10"/>
        <color theme="1"/>
        <rFont val="Arial"/>
        <family val="2"/>
      </rPr>
      <t>HTTP:CONNECTIVITY</t>
    </r>
    <r>
      <rPr>
        <sz val="10"/>
        <color theme="1"/>
        <rFont val="Arial"/>
        <family val="2"/>
      </rPr>
      <t xml:space="preserve">: A problem occurred and a connection could not be established.
</t>
    </r>
    <r>
      <rPr>
        <b/>
        <sz val="10"/>
        <color theme="1"/>
        <rFont val="Arial"/>
        <family val="2"/>
      </rPr>
      <t>HTTP:FORBIDDEN</t>
    </r>
    <r>
      <rPr>
        <sz val="10"/>
        <color theme="1"/>
        <rFont val="Arial"/>
        <family val="2"/>
      </rPr>
      <t xml:space="preserve">: The server refuses to give the requested resource because the client does not have access rights to the content.
</t>
    </r>
    <r>
      <rPr>
        <b/>
        <sz val="10"/>
        <color theme="1"/>
        <rFont val="Arial"/>
        <family val="2"/>
      </rPr>
      <t>HTTP:INTERNAL_SERVER_ERROR</t>
    </r>
    <r>
      <rPr>
        <sz val="10"/>
        <color theme="1"/>
        <rFont val="Arial"/>
        <family val="2"/>
      </rPr>
      <t xml:space="preserve">:The server encountered a situation that prevented it from fulfilling the request.
</t>
    </r>
    <r>
      <rPr>
        <b/>
        <sz val="10"/>
        <color theme="1"/>
        <rFont val="Arial"/>
        <family val="2"/>
      </rPr>
      <t>HTTP:METHOD_NOT_ALLOWED</t>
    </r>
    <r>
      <rPr>
        <sz val="10"/>
        <color theme="1"/>
        <rFont val="Arial"/>
        <family val="2"/>
      </rPr>
      <t xml:space="preserve">: The server request method is not supported by the target resource.
</t>
    </r>
    <r>
      <rPr>
        <b/>
        <sz val="10"/>
        <color theme="1"/>
        <rFont val="Arial"/>
        <family val="2"/>
      </rPr>
      <t>HTTP:NOT_ACCEPTABLE</t>
    </r>
    <r>
      <rPr>
        <sz val="10"/>
        <color theme="1"/>
        <rFont val="Arial"/>
        <family val="2"/>
      </rPr>
      <t xml:space="preserve">: The server cannot produce a response matching the list of acceptable values defined in the request's proactive content negotiation headers.
</t>
    </r>
    <r>
      <rPr>
        <b/>
        <sz val="10"/>
        <color theme="1"/>
        <rFont val="Arial"/>
        <family val="2"/>
      </rPr>
      <t>HTTP:NOT_FOUND</t>
    </r>
    <r>
      <rPr>
        <sz val="10"/>
        <color theme="1"/>
        <rFont val="Arial"/>
        <family val="2"/>
      </rPr>
      <t xml:space="preserve">: The server could not find the requested resource.
</t>
    </r>
    <r>
      <rPr>
        <b/>
        <sz val="10"/>
        <color theme="1"/>
        <rFont val="Arial"/>
        <family val="2"/>
      </rPr>
      <t>HTTP:PARSING</t>
    </r>
    <r>
      <rPr>
        <sz val="10"/>
        <color theme="1"/>
        <rFont val="Arial"/>
        <family val="2"/>
      </rPr>
      <t xml:space="preserve">: [DEPRECATED but kept for compatibility.] The parsing mechanism has been removed.
</t>
    </r>
    <r>
      <rPr>
        <b/>
        <sz val="10"/>
        <color theme="1"/>
        <rFont val="Arial"/>
        <family val="2"/>
      </rPr>
      <t>HTTP:RETRY_EXHAUSTED</t>
    </r>
    <r>
      <rPr>
        <sz val="10"/>
        <color theme="1"/>
        <rFont val="Arial"/>
        <family val="2"/>
      </rPr>
      <t xml:space="preserve">: The maximum number of retries for the operation is reached.
</t>
    </r>
    <r>
      <rPr>
        <b/>
        <sz val="10"/>
        <color theme="1"/>
        <rFont val="Arial"/>
        <family val="2"/>
      </rPr>
      <t>HTTP:SECURITY</t>
    </r>
    <r>
      <rPr>
        <sz val="10"/>
        <color theme="1"/>
        <rFont val="Arial"/>
        <family val="2"/>
      </rPr>
      <t xml:space="preserve">: The requester authentication failed.
</t>
    </r>
    <r>
      <rPr>
        <b/>
        <sz val="10"/>
        <color theme="1"/>
        <rFont val="Arial"/>
        <family val="2"/>
      </rPr>
      <t>HTTP:SERVICE</t>
    </r>
    <r>
      <rPr>
        <sz val="10"/>
        <color theme="1"/>
        <rFont val="Arial"/>
        <family val="2"/>
      </rPr>
      <t xml:space="preserve">_UNAVAILABLE: The server is unable to manage the request because it is down for maintenance or overloaded.
</t>
    </r>
    <r>
      <rPr>
        <b/>
        <sz val="10"/>
        <color theme="1"/>
        <rFont val="Arial"/>
        <family val="2"/>
      </rPr>
      <t>HTTP:TIMEOUT</t>
    </r>
    <r>
      <rPr>
        <sz val="10"/>
        <color theme="1"/>
        <rFont val="Arial"/>
        <family val="2"/>
      </rPr>
      <t xml:space="preserve">: The request sent by an http:requester timed out.
</t>
    </r>
    <r>
      <rPr>
        <b/>
        <sz val="10"/>
        <color theme="1"/>
        <rFont val="Arial"/>
        <family val="2"/>
      </rPr>
      <t>HTTP:TOO_MANY_REQUESTS</t>
    </r>
    <r>
      <rPr>
        <sz val="10"/>
        <color theme="1"/>
        <rFont val="Arial"/>
        <family val="2"/>
      </rPr>
      <t xml:space="preserve">: Too many request were sent in a given amount of time.
</t>
    </r>
    <r>
      <rPr>
        <b/>
        <sz val="10"/>
        <color theme="1"/>
        <rFont val="Arial"/>
        <family val="2"/>
      </rPr>
      <t>HTTP:UNAUTHORIZED</t>
    </r>
    <r>
      <rPr>
        <sz val="10"/>
        <color theme="1"/>
        <rFont val="Arial"/>
        <family val="2"/>
      </rPr>
      <t xml:space="preserve">: Authentication failed or has not yet been provided to get the requested response.
</t>
    </r>
    <r>
      <rPr>
        <b/>
        <sz val="10"/>
        <color theme="1"/>
        <rFont val="Arial"/>
        <family val="2"/>
      </rPr>
      <t>HTTP:UNSUPPORTED_MEDIA_TYP</t>
    </r>
    <r>
      <rPr>
        <sz val="10"/>
        <color theme="1"/>
        <rFont val="Arial"/>
        <family val="2"/>
      </rPr>
      <t xml:space="preserve">E: The server does not support the media format of the requested data.
</t>
    </r>
    <r>
      <rPr>
        <b/>
        <sz val="10"/>
        <color theme="1"/>
        <rFont val="Arial"/>
        <family val="2"/>
      </rPr>
      <t>HTTP:BAD_GATEWAY</t>
    </r>
    <r>
      <rPr>
        <sz val="10"/>
        <color theme="1"/>
        <rFont val="Arial"/>
        <family val="2"/>
      </rPr>
      <t xml:space="preserve">: The server acting as a gateway or proxy to manage the request received an invalid response.
</t>
    </r>
    <r>
      <rPr>
        <b/>
        <sz val="10"/>
        <color theme="1"/>
        <rFont val="Arial"/>
        <family val="2"/>
      </rPr>
      <t>HTTP:GATEWAY_TIMEOUT</t>
    </r>
    <r>
      <rPr>
        <sz val="10"/>
        <color theme="1"/>
        <rFont val="Arial"/>
        <family val="2"/>
      </rPr>
      <t xml:space="preserve">: The server acting as a gateway or proxy to manage the request did not receive a response within the specified time.
</t>
    </r>
    <r>
      <rPr>
        <b/>
        <sz val="10"/>
        <color theme="1"/>
        <rFont val="Arial"/>
        <family val="2"/>
      </rPr>
      <t>HTTP:BASIC_AUTHENTICATION</t>
    </r>
    <r>
      <rPr>
        <sz val="10"/>
        <color theme="1"/>
        <rFont val="Arial"/>
        <family val="2"/>
      </rPr>
      <t xml:space="preserve">: Either the HTTP *Request* operation lacks basic authentication to send requests to the service, or the provided credentials are incorrect.
</t>
    </r>
    <r>
      <rPr>
        <b/>
        <sz val="10"/>
        <color theme="1"/>
        <rFont val="Arial"/>
        <family val="2"/>
      </rPr>
      <t>APIKIT:BAD_REQUEST:</t>
    </r>
    <r>
      <rPr>
        <sz val="10"/>
        <color theme="1"/>
        <rFont val="Arial"/>
        <family val="2"/>
      </rPr>
      <t xml:space="preserve"> Bad request
</t>
    </r>
    <r>
      <rPr>
        <b/>
        <sz val="10"/>
        <color theme="1"/>
        <rFont val="Arial"/>
        <family val="2"/>
      </rPr>
      <t>APIKIT:NOT_FOUND:</t>
    </r>
    <r>
      <rPr>
        <sz val="10"/>
        <color theme="1"/>
        <rFont val="Arial"/>
        <family val="2"/>
      </rPr>
      <t xml:space="preserve"> Resource not found
</t>
    </r>
    <r>
      <rPr>
        <b/>
        <sz val="10"/>
        <color theme="1"/>
        <rFont val="Arial"/>
        <family val="2"/>
      </rPr>
      <t>APIKIT:METHOD_NOT_ALLOWED:</t>
    </r>
    <r>
      <rPr>
        <sz val="10"/>
        <color theme="1"/>
        <rFont val="Arial"/>
        <family val="2"/>
      </rPr>
      <t xml:space="preserve"> Method not allowed
</t>
    </r>
    <r>
      <rPr>
        <b/>
        <sz val="10"/>
        <color theme="1"/>
        <rFont val="Arial"/>
        <family val="2"/>
      </rPr>
      <t>APIKIT:NOT_ACCEPTABLE</t>
    </r>
    <r>
      <rPr>
        <sz val="10"/>
        <color theme="1"/>
        <rFont val="Arial"/>
        <family val="2"/>
      </rPr>
      <t xml:space="preserve">: Not acceptable
</t>
    </r>
    <r>
      <rPr>
        <b/>
        <sz val="10"/>
        <color theme="1"/>
        <rFont val="Arial"/>
        <family val="2"/>
      </rPr>
      <t>APIKIT:UNSUPPORTED_MEDIA_TYPE</t>
    </r>
    <r>
      <rPr>
        <sz val="10"/>
        <color theme="1"/>
        <rFont val="Arial"/>
        <family val="2"/>
      </rPr>
      <t xml:space="preserve">: Unsupported media type
</t>
    </r>
    <r>
      <rPr>
        <b/>
        <sz val="10"/>
        <color theme="1"/>
        <rFont val="Arial"/>
        <family val="2"/>
      </rPr>
      <t>APIKIT:NOT_IMPLEMENTED</t>
    </r>
    <r>
      <rPr>
        <sz val="10"/>
        <color theme="1"/>
        <rFont val="Arial"/>
        <family val="2"/>
      </rPr>
      <t xml:space="preserve">: Not implemented
</t>
    </r>
    <r>
      <rPr>
        <b/>
        <sz val="10"/>
        <color theme="1"/>
        <rFont val="Arial"/>
        <family val="2"/>
      </rPr>
      <t>DB:BAD_SQL_SYNTAX:</t>
    </r>
    <r>
      <rPr>
        <sz val="10"/>
        <color theme="1"/>
        <rFont val="Arial"/>
        <family val="2"/>
      </rPr>
      <t xml:space="preserve"> The provided SQL query contains invalid syntax.
</t>
    </r>
    <r>
      <rPr>
        <b/>
        <sz val="10"/>
        <color theme="1"/>
        <rFont val="Arial"/>
        <family val="2"/>
      </rPr>
      <t>DB:CANNOT_LOAD_DRIVER:</t>
    </r>
    <r>
      <rPr>
        <sz val="10"/>
        <color theme="1"/>
        <rFont val="Arial"/>
        <family val="2"/>
      </rPr>
      <t xml:space="preserve"> Database Connector cannot load the JDBC driver.
</t>
    </r>
    <r>
      <rPr>
        <b/>
        <sz val="10"/>
        <color theme="1"/>
        <rFont val="Arial"/>
        <family val="2"/>
      </rPr>
      <t xml:space="preserve">DB:CANNOT_REACH: </t>
    </r>
    <r>
      <rPr>
        <sz val="10"/>
        <color theme="1"/>
        <rFont val="Arial"/>
        <family val="2"/>
      </rPr>
      <t xml:space="preserve">Database Connector cannot establish a connection with the RDBMS.
</t>
    </r>
    <r>
      <rPr>
        <b/>
        <sz val="10"/>
        <color theme="1"/>
        <rFont val="Arial"/>
        <family val="2"/>
      </rPr>
      <t>DB:CONNECTIVITY:</t>
    </r>
    <r>
      <rPr>
        <sz val="10"/>
        <color theme="1"/>
        <rFont val="Arial"/>
        <family val="2"/>
      </rPr>
      <t xml:space="preserve"> Any of several possible connectivity issues, including poorly configured connections, lack of a database response while waiting for results or fetching rows, loss of database connection, and so on.
</t>
    </r>
    <r>
      <rPr>
        <b/>
        <sz val="10"/>
        <color theme="1"/>
        <rFont val="Arial"/>
        <family val="2"/>
      </rPr>
      <t>DB:INVALID_DATABASE:</t>
    </r>
    <r>
      <rPr>
        <sz val="10"/>
        <color theme="1"/>
        <rFont val="Arial"/>
        <family val="2"/>
      </rPr>
      <t xml:space="preserve"> The connection to the RDBMS is established but the database doesn't exist.
</t>
    </r>
    <r>
      <rPr>
        <b/>
        <sz val="10"/>
        <color theme="1"/>
        <rFont val="Arial"/>
        <family val="2"/>
      </rPr>
      <t>DB:INVALID_CREDENTIALS:</t>
    </r>
    <r>
      <rPr>
        <sz val="10"/>
        <color theme="1"/>
        <rFont val="Arial"/>
        <family val="2"/>
      </rPr>
      <t xml:space="preserve"> The database rejects the provided credentials.
</t>
    </r>
    <r>
      <rPr>
        <b/>
        <sz val="10"/>
        <color theme="1"/>
        <rFont val="Arial"/>
        <family val="2"/>
      </rPr>
      <t>DB:QUERY_EXECUTION</t>
    </r>
    <r>
      <rPr>
        <sz val="10"/>
        <color theme="1"/>
        <rFont val="Arial"/>
        <family val="2"/>
      </rPr>
      <t xml:space="preserve">: The query execution failed.
</t>
    </r>
    <r>
      <rPr>
        <b/>
        <sz val="10"/>
        <color theme="1"/>
        <rFont val="Arial"/>
        <family val="2"/>
      </rPr>
      <t>DB:RETRY_EXHAUSTED:</t>
    </r>
    <r>
      <rPr>
        <sz val="10"/>
        <color theme="1"/>
        <rFont val="Arial"/>
        <family val="2"/>
      </rPr>
      <t xml:space="preserve"> All reconnection attempts failed.</t>
    </r>
  </si>
  <si>
    <t>messsage</t>
  </si>
  <si>
    <t>required key {field} not found
{field} expected type: Number, found: String
{field} expected maxLength: xx, actual: xx
{field} is not a valid date. Expected [yyyy-MM-dd]
HTTP GET on resource 'http://localhost:8080/path8080' failed: Connection refused
An attempt by a client to checkout a Connection has timed out.
HTTP GET on resource 'http://localhost:8080/path8080' failed: Connection refused
Unsupported chars in string value (probably a binary file</t>
  </si>
  <si>
    <t>MARS:EAPI4:EO009</t>
  </si>
  <si>
    <t>MVP 1.0</t>
  </si>
  <si>
    <t>MARS:EAPI4:EO004</t>
  </si>
  <si>
    <t>Cal-Commission</t>
  </si>
  <si>
    <t>ส่งรายละเอียดสำหรับการคำนวณคอมมิชชั่นตามแบบประกัน และเพื่อการเรียกคืนกรณีเปลี่ยนแปลงการทำประกัน</t>
  </si>
  <si>
    <t>ส่งรายละเอียดคอมมิชชั่นสำหรับกรมธรรม์ประกันภัย</t>
  </si>
  <si>
    <t>/commission/cal-commission</t>
  </si>
  <si>
    <t>/commission/save</t>
  </si>
  <si>
    <t>Proposal ID or Policy No.</t>
  </si>
  <si>
    <t>P000000050</t>
  </si>
  <si>
    <t>1-6</t>
  </si>
  <si>
    <t>Pay Period : YYXX  
YY : premium year
XX : sequence of premium in year[YY]
 ex. 0101, 0102, 0201, 0202</t>
  </si>
  <si>
    <t>Receipt No.
For NB : require TR (Temporary Receipt Number)</t>
  </si>
  <si>
    <t>RP0002</t>
  </si>
  <si>
    <t>If NB: send the keyed in receipt number</t>
  </si>
  <si>
    <t>Receipt No.</t>
  </si>
  <si>
    <r>
      <rPr>
        <sz val="10"/>
        <color rgb="FFEA4335"/>
        <rFont val="Arial"/>
        <family val="2"/>
      </rPr>
      <t>TLI Collection ID</t>
    </r>
    <r>
      <rPr>
        <sz val="10"/>
        <color rgb="FF000000"/>
        <rFont val="Arial"/>
        <family val="2"/>
      </rPr>
      <t xml:space="preserve"> from Payment or BizTransid </t>
    </r>
  </si>
  <si>
    <t>BIZ9466800000007</t>
  </si>
  <si>
    <t>InsureMO collectionId</t>
  </si>
  <si>
    <t>หลัง กรมธรรม์ Issued การชำระเบี้ยช่วง Renew IMO ไม่มีข้อมูล TLI-collectionID มีแต่ collectionID ของ IMO ?</t>
  </si>
  <si>
    <t>Collection ID from Payment or BizTransid</t>
  </si>
  <si>
    <t>ประเภทการจ่าย
5 : Single Premium
4 : Monthly 
1: Yearly / Annually
2: Semiannual
3: Quarterly</t>
  </si>
  <si>
    <t>Exp mapping to process
IMO : TLI
5 : 9  Single Premium
4 : 0  Monthly
1 : 1  Yearly / Annually
2 : 2  Semiannual
3 : 4 Quarterly</t>
  </si>
  <si>
    <t>TChargeMode</t>
  </si>
  <si>
    <t xml:space="preserve">  submitDt</t>
  </si>
  <si>
    <t>Premium reconcile datetime
[transaction date]</t>
  </si>
  <si>
    <t>2020-11-10T14:44</t>
  </si>
  <si>
    <t>Split submitDt to date-only</t>
  </si>
  <si>
    <t>Split submitDt to time-only</t>
  </si>
  <si>
    <t xml:space="preserve">  premiumDate</t>
  </si>
  <si>
    <t>Premium payment date
[collection date]
In case manual collection : date that customer pay premium to agent.</t>
  </si>
  <si>
    <t>[In Force] If more than 1 collection for premium, send the first collection date</t>
  </si>
  <si>
    <t>Date customer paid</t>
  </si>
  <si>
    <t>Premium payment date
[collection date]</t>
  </si>
  <si>
    <t>Standard Premium</t>
  </si>
  <si>
    <t>[In Force] Final premium, should excude Extra Premium by coverage</t>
  </si>
  <si>
    <t>Extra Premium [EM] case substandard</t>
  </si>
  <si>
    <t xml:space="preserve">  discount</t>
  </si>
  <si>
    <t>Discount amount</t>
  </si>
  <si>
    <t xml:space="preserve">  eventType</t>
  </si>
  <si>
    <r>
      <rPr>
        <sz val="10"/>
        <color rgb="FF000000"/>
        <rFont val="Arial"/>
      </rPr>
      <t xml:space="preserve">S - Proposal (Submit)
I  - Policy Issue
R - Reject (Refuse)
F - Freelook
C - Cancel (Withdraw)
V - Void
</t>
    </r>
    <r>
      <rPr>
        <sz val="10"/>
        <color rgb="FF0000FF"/>
        <rFont val="Arial"/>
      </rPr>
      <t xml:space="preserve">N - Renewal Payment
H - Honored cheque
D - Dishonored cheque
A - Appeal Void
Z - Premium Change in UNW Process
X - กรณียกเลิก rider หรือลดเบี้ย (Refund)
</t>
    </r>
    <r>
      <rPr>
        <b/>
        <sz val="10"/>
        <color rgb="FFFF0000"/>
        <rFont val="Arial"/>
      </rPr>
      <t>** E - Surrender</t>
    </r>
  </si>
  <si>
    <t>I</t>
  </si>
  <si>
    <t>R (Postpone/Decline)</t>
  </si>
  <si>
    <t>S - Submit proposal
I  - Policy Issue
R - Reject (Refuse)
F - Freelook
C - Cancel (Withdraw)
V - Void</t>
  </si>
  <si>
    <t>InsureMO will send according to this code</t>
  </si>
  <si>
    <t xml:space="preserve">  paymentType</t>
  </si>
  <si>
    <r>
      <rPr>
        <sz val="10"/>
        <color rgb="FF000000"/>
        <rFont val="Arial"/>
        <family val="2"/>
      </rPr>
      <t xml:space="preserve">Payment method
1 : Cash
2 : Cheque
</t>
    </r>
    <r>
      <rPr>
        <b/>
        <sz val="10"/>
        <color rgb="FF0D5ADB"/>
        <rFont val="Arial"/>
        <family val="2"/>
      </rPr>
      <t xml:space="preserve">3 : Direct Debit 
</t>
    </r>
    <r>
      <rPr>
        <sz val="10"/>
        <color rgb="FF000000"/>
        <rFont val="Arial"/>
        <family val="2"/>
      </rPr>
      <t xml:space="preserve">30: Credit Card
69: QR Code
</t>
    </r>
    <r>
      <rPr>
        <sz val="10"/>
        <color rgb="FF7030A0"/>
        <rFont val="Arial"/>
        <family val="2"/>
      </rPr>
      <t xml:space="preserve">503 : Recurring Payment Gateway Credit Card**
</t>
    </r>
    <r>
      <rPr>
        <sz val="10"/>
        <color rgb="FF000000"/>
        <rFont val="Arial"/>
        <family val="2"/>
      </rPr>
      <t xml:space="preserve">504 : Recurring Direct Debit
</t>
    </r>
    <r>
      <rPr>
        <b/>
        <sz val="10"/>
        <color rgb="FF1007FA"/>
        <rFont val="Arial"/>
        <family val="2"/>
      </rPr>
      <t xml:space="preserve">505 : Recurring Credit Card (Offline) ***
</t>
    </r>
    <r>
      <rPr>
        <sz val="10"/>
        <color rgb="FF000000"/>
        <rFont val="Arial"/>
        <family val="2"/>
      </rPr>
      <t xml:space="preserve">
</t>
    </r>
    <r>
      <rPr>
        <sz val="10"/>
        <color rgb="FF002060"/>
        <rFont val="Arial"/>
        <family val="2"/>
      </rPr>
      <t xml:space="preserve">64 : BankTransfer
</t>
    </r>
    <r>
      <rPr>
        <sz val="10"/>
        <color rgb="FF000000"/>
        <rFont val="Arial"/>
        <family val="2"/>
      </rPr>
      <t>660 : Agent Fraud Transfer
50 : Claim Waiver-Waiver due to TPD
53 : Claim waiver-waiver due to Disability</t>
    </r>
  </si>
  <si>
    <t>1' : Cash 
'7' : Credit Card
'Q' : QR Payment
full description
'1'-cash 
'2'-Net cheque 
'3'-Full cheque 
'4'-Customer cheque
'5'-cashier cheque 
'6'-Corporate cheque 
'7'-credit card
'8'-policy payment  
'9'-หักบัญชีธนาคาร ,
'A'-Others ,
'C'-credit from finance
InsureMO will send code according to TPayMode Table</t>
  </si>
  <si>
    <t xml:space="preserve">TPayMode
</t>
  </si>
  <si>
    <t xml:space="preserve">  commissionType</t>
  </si>
  <si>
    <t>E: Expected commission
A : Actual commission</t>
  </si>
  <si>
    <t xml:space="preserve">  forBranch</t>
  </si>
  <si>
    <t>policy branch</t>
  </si>
  <si>
    <t>B01</t>
  </si>
  <si>
    <t>policy's agent branch</t>
  </si>
  <si>
    <t xml:space="preserve">  commissionAmount</t>
  </si>
  <si>
    <t>Expected Commission or Actual Commission</t>
  </si>
  <si>
    <t xml:space="preserve">Agent sales_id  </t>
  </si>
  <si>
    <t>agent code</t>
  </si>
  <si>
    <t xml:space="preserve">  commissionRate</t>
  </si>
  <si>
    <t>Commission Rate</t>
  </si>
  <si>
    <t>TLI internal use</t>
  </si>
  <si>
    <t>optional fields that does not send, do not build the field in the payload.</t>
  </si>
  <si>
    <t xml:space="preserve">  premiumStatus</t>
  </si>
  <si>
    <t>N: Standard Premium
A:  Additional Premium (Short premium)
X: Extra Premium (EM)
D: Exceed premium</t>
  </si>
  <si>
    <t>Plan Code</t>
  </si>
  <si>
    <t xml:space="preserve">Same logic for all product
</t>
  </si>
  <si>
    <t>Payment method
1 : Cash
2: Cheque
30: Credit Card
69: QR Code</t>
  </si>
  <si>
    <r>
      <rPr>
        <sz val="10"/>
        <color rgb="FFFF0000"/>
        <rFont val="Arial"/>
        <family val="2"/>
      </rPr>
      <t xml:space="preserve">
</t>
    </r>
    <r>
      <rPr>
        <sz val="10"/>
        <color rgb="FF000000"/>
        <rFont val="Arial"/>
        <family val="2"/>
      </rPr>
      <t xml:space="preserve">'1' : Cash 
'7' : Credit Card
'Q' : QR Payment
full description
'1'-cash 
'2'-Net cheque 
'3'-Full cheque 
'4'-Customer cheque
'5'-cashier cheque 
'6'-Corporate cheque 
'7'-credit card
'8'-policy payment  
'9'-หักบัญชีธนาคาร ,
'A'-Others ,
'C'-credit from finance
</t>
    </r>
    <r>
      <rPr>
        <sz val="10"/>
        <color rgb="FFFF0000"/>
        <rFont val="Arial"/>
        <family val="2"/>
      </rPr>
      <t>InsureMO will send code according to TPayMode Table</t>
    </r>
  </si>
  <si>
    <t>Plan Code or Rider Code</t>
  </si>
  <si>
    <t xml:space="preserve">  paymentBranch</t>
  </si>
  <si>
    <t>Branch responsible for benefit payments (สาขาที่ทำการจ่ายผลประโยชน์)</t>
  </si>
  <si>
    <t>A01</t>
  </si>
  <si>
    <t>Coverage Effective Date</t>
  </si>
  <si>
    <r>
      <rPr>
        <sz val="10"/>
        <color rgb="FF000000"/>
        <rFont val="Arial"/>
        <family val="2"/>
      </rPr>
      <t xml:space="preserve">Noted 
</t>
    </r>
    <r>
      <rPr>
        <sz val="10"/>
        <color rgb="FF1007FA"/>
        <rFont val="Arial"/>
        <family val="2"/>
      </rPr>
      <t xml:space="preserve">if eventType in ( 'I', 'F', 'V', 'N' )
   this field Mandatory
else
   optional
</t>
    </r>
    <r>
      <rPr>
        <sz val="10"/>
        <color rgb="FF000000"/>
        <rFont val="Arial"/>
        <family val="2"/>
      </rPr>
      <t xml:space="preserve">
</t>
    </r>
    <r>
      <rPr>
        <strike/>
        <sz val="10"/>
        <color rgb="FF000000"/>
        <rFont val="Arial"/>
        <family val="2"/>
      </rPr>
      <t>if commissionType = "A" and "N" 
  this field Mandatory 
else 
  optional</t>
    </r>
  </si>
  <si>
    <t xml:space="preserve">  typeOfPolicy</t>
  </si>
  <si>
    <t>15    - IL รายเดือน Industrial plan
12  - OL รายงวด Ordinary plan
16  - OL รายงวด Ordinary plan
11  - OL รายงวด Ordinary plan
14  - UL  Universal Life
13   - UK UnitLinked
17  - MRTA (CL)</t>
  </si>
  <si>
    <r>
      <rPr>
        <sz val="10"/>
        <color rgb="FF000000"/>
        <rFont val="Arial"/>
        <family val="2"/>
      </rPr>
      <t xml:space="preserve">Exp mapping to process
</t>
    </r>
    <r>
      <rPr>
        <b/>
        <sz val="10"/>
        <color rgb="FF0000FF"/>
        <rFont val="Arial"/>
        <family val="2"/>
      </rPr>
      <t xml:space="preserve">11,12, 16 = O OL รายงวด Ordinary plan
13      = L UK UnitLinked
14      = U UL  Universal Life
15      =  I    IL รายเดือน Industrial plan
17      = G </t>
    </r>
    <r>
      <rPr>
        <sz val="10"/>
        <color rgb="FF000000"/>
        <rFont val="Arial"/>
        <family val="2"/>
      </rPr>
      <t>Group Life</t>
    </r>
  </si>
  <si>
    <t>T_PRODUCT_GROUP</t>
  </si>
  <si>
    <t xml:space="preserve">  sumAssure</t>
  </si>
  <si>
    <t>Sum of Insurance
(Insurance Benefit)</t>
  </si>
  <si>
    <t>coverage Sum Assured</t>
  </si>
  <si>
    <t>Insured age at NB</t>
  </si>
  <si>
    <t>Entry Age</t>
  </si>
  <si>
    <t xml:space="preserve">  currentAge</t>
  </si>
  <si>
    <r>
      <rPr>
        <sz val="10"/>
        <color rgb="FF000000"/>
        <rFont val="Arial"/>
        <family val="2"/>
      </rPr>
      <t xml:space="preserve">Current age of insured </t>
    </r>
    <r>
      <rPr>
        <b/>
        <sz val="10"/>
        <color rgb="FF0D5ADB"/>
        <rFont val="Arial"/>
        <family val="2"/>
      </rPr>
      <t>[Attained Age]</t>
    </r>
  </si>
  <si>
    <t>Current LA's Age</t>
  </si>
  <si>
    <t xml:space="preserve">  firstPremiumDate</t>
  </si>
  <si>
    <t>first date of premium payment for NB</t>
  </si>
  <si>
    <t>Policy Effective Date</t>
  </si>
  <si>
    <t>Noted 
if commissionType = "A" 
  this field Mandatory 
else 
  optional</t>
  </si>
  <si>
    <t xml:space="preserve">  dueDate</t>
  </si>
  <si>
    <t>Due date of payment</t>
  </si>
  <si>
    <t>for this payPeriod, the due date</t>
  </si>
  <si>
    <r>
      <rPr>
        <sz val="10"/>
        <color theme="1"/>
        <rFont val="Arial"/>
        <family val="2"/>
      </rPr>
      <t xml:space="preserve">Exp mapping to process
</t>
    </r>
    <r>
      <rPr>
        <b/>
        <sz val="10"/>
        <color rgb="FF0000FF"/>
        <rFont val="Arial"/>
        <family val="2"/>
      </rPr>
      <t>11,12, 16 = O OL รายงวด Ordinary plan
13      = L UK UnitLinked
14      = U UL  Universal Life
15      =  I    IL รายเดือน Industrial plan</t>
    </r>
    <r>
      <rPr>
        <sz val="10"/>
        <color theme="1"/>
        <rFont val="Arial"/>
        <family val="2"/>
      </rPr>
      <t xml:space="preserve">
</t>
    </r>
    <r>
      <rPr>
        <b/>
        <sz val="10"/>
        <color rgb="FF0000FF"/>
        <rFont val="Arial"/>
        <family val="2"/>
      </rPr>
      <t xml:space="preserve">17      = M </t>
    </r>
    <r>
      <rPr>
        <sz val="10"/>
        <color theme="1"/>
        <rFont val="Arial"/>
        <family val="2"/>
      </rPr>
      <t>MRTA (CL)</t>
    </r>
  </si>
  <si>
    <t xml:space="preserve">  sellingChannel</t>
  </si>
  <si>
    <t>Sales Channel send accourding to TAgentCate</t>
  </si>
  <si>
    <t>InsureMO to send "1"</t>
  </si>
  <si>
    <t xml:space="preserve">  creditCriteria</t>
  </si>
  <si>
    <t>Credit Card Groups
1: Group 1
2: Group 2
3: Group 3
4: Group 4</t>
  </si>
  <si>
    <r>
      <rPr>
        <sz val="10"/>
        <color theme="1"/>
        <rFont val="Arial"/>
        <family val="2"/>
      </rPr>
      <t xml:space="preserve">Check condition
if paymentType= "30" (Credit card) 
  this field Mandatory 
else 
  optional
**Discuss IMO **
</t>
    </r>
    <r>
      <rPr>
        <sz val="10"/>
        <color rgb="FF0000FF"/>
        <rFont val="Arial"/>
        <family val="2"/>
      </rPr>
      <t>ใช้ค่าเดียวกัน แต่ใน mapping ยังมีไม่ครบตาม TLI อยู่ระหว่างติดตามกับ BU เพื่อเพิ่มใน mapping</t>
    </r>
  </si>
  <si>
    <t>TCreditCardGroup</t>
  </si>
  <si>
    <t xml:space="preserve">  premiumType</t>
  </si>
  <si>
    <r>
      <rPr>
        <sz val="10"/>
        <color rgb="FF000000"/>
        <rFont val="Arial"/>
        <family val="2"/>
      </rPr>
      <t xml:space="preserve">ประเภทเบี้ยประกัน 
ex. ชว, RP, RPP, RSP, TP 
For LV, UL : RP, TP
For UK : RPP, RSP, TP
other : Life (ชว - OL), </t>
    </r>
    <r>
      <rPr>
        <b/>
        <sz val="10"/>
        <color rgb="FFFF0000"/>
        <rFont val="Arial"/>
        <family val="2"/>
      </rPr>
      <t xml:space="preserve">Rider (rider - OL, UL, UK)
</t>
    </r>
  </si>
  <si>
    <t>RP</t>
  </si>
  <si>
    <r>
      <rPr>
        <sz val="10"/>
        <color rgb="FF000000"/>
        <rFont val="Arial"/>
        <family val="2"/>
      </rPr>
      <t xml:space="preserve">เช็คเพิ่มเติม กรณีไม่ใช่ LV ชว. = ชีวิต, rider = ?
</t>
    </r>
    <r>
      <rPr>
        <sz val="10"/>
        <color rgb="FFFF0000"/>
        <rFont val="Arial"/>
        <family val="2"/>
      </rPr>
      <t>** API แปลงจาก Life เป็น ชว</t>
    </r>
  </si>
  <si>
    <t>TLI to confirm RP andง</t>
  </si>
  <si>
    <t xml:space="preserve">  newPremium</t>
  </si>
  <si>
    <t>FYP or RYP</t>
  </si>
  <si>
    <t>FYP</t>
  </si>
  <si>
    <t xml:space="preserve">  premiumAgeByYear</t>
  </si>
  <si>
    <t>accumulate year of premium amount in LV
other product default to 1</t>
  </si>
  <si>
    <t xml:space="preserve">  employeeId</t>
  </si>
  <si>
    <t>employee ID of staff/authorizer who service for CS.
Ex. Void, Freelook, Reject, etc.
If empty send "0000000" to populate</t>
  </si>
  <si>
    <t>ทุก event ยกเว้นการรับเบี้ย</t>
  </si>
  <si>
    <t>1.30</t>
  </si>
  <si>
    <t>attainedAge</t>
  </si>
  <si>
    <t>Attained Age</t>
  </si>
  <si>
    <t>"0    - บันทึกสำเร็จ
-1  - บันทึกไม่สำเร็จ เกิดข้อผิดพลาด"</t>
  </si>
  <si>
    <t>if not error 
  Default "Successfully"</t>
  </si>
  <si>
    <t xml:space="preserve">  value</t>
  </si>
  <si>
    <t>success    - บันทึกสำเร็จ
Error massge  - บันทึกไม่สำเร็จ เกิดข้อผิดพลาด</t>
  </si>
  <si>
    <t>Example Request</t>
  </si>
  <si>
    <t>[1] For OL ex. planCode EN61</t>
  </si>
  <si>
    <r>
      <rPr>
        <sz val="10"/>
        <color rgb="FF000000"/>
        <rFont val="Arial"/>
        <family val="2"/>
        <scheme val="minor"/>
      </rPr>
      <t xml:space="preserve">{
    "policy": [
        {
            "age": 61,
            "collectionId": "52230292”,
            "currentAge": 61,
            "discount": 0,
            "dueDate": "2026-01-07”,
            "effectiveDate": "2026-01-07",
</t>
    </r>
    <r>
      <rPr>
        <b/>
        <sz val="10"/>
        <color rgb="FF34A853"/>
        <rFont val="Arial"/>
        <family val="2"/>
        <scheme val="minor"/>
      </rPr>
      <t xml:space="preserve">            "employeeId": “0000000”,
</t>
    </r>
    <r>
      <rPr>
        <sz val="10"/>
        <color rgb="FF000000"/>
        <rFont val="Arial"/>
        <family val="2"/>
        <scheme val="minor"/>
      </rPr>
      <t xml:space="preserve">            "eventType": "I",
            "extraPremium": 0,
            "firstPremiumDate": "2026-01-07",
            "forBranch": "061",
            "mode": "1",
            "newPremium": "FYP",
            "payPeriod": "0101",
            "paymentType": "1",
</t>
    </r>
    <r>
      <rPr>
        <sz val="10"/>
        <color rgb="FFFF0000"/>
        <rFont val="Arial"/>
        <family val="2"/>
        <scheme val="minor"/>
      </rPr>
      <t xml:space="preserve">            "planCode": “EN61”,
</t>
    </r>
    <r>
      <rPr>
        <sz val="10"/>
        <color rgb="FF000000"/>
        <rFont val="Arial"/>
        <family val="2"/>
        <scheme val="minor"/>
      </rPr>
      <t xml:space="preserve">            "policyNo": "A000370605”,
            "premium": 99500,
            "premiumAgeByYear": 1,
            "premiumDate": "2026-01-07",
</t>
    </r>
    <r>
      <rPr>
        <b/>
        <sz val="10"/>
        <color rgb="FF34A853"/>
        <rFont val="Arial"/>
        <family val="2"/>
        <scheme val="minor"/>
      </rPr>
      <t xml:space="preserve">            "premiumType": “Life”,
</t>
    </r>
    <r>
      <rPr>
        <sz val="10"/>
        <color rgb="FFFF0000"/>
        <rFont val="Arial"/>
        <family val="2"/>
        <scheme val="minor"/>
      </rPr>
      <t xml:space="preserve">            "riderCode": “EN61”,
</t>
    </r>
    <r>
      <rPr>
        <sz val="10"/>
        <color rgb="FF000000"/>
        <rFont val="Arial"/>
        <family val="2"/>
        <scheme val="minor"/>
      </rPr>
      <t xml:space="preserve">            "rpNo": "O0256900000028”,
            "salesId": "0000000450",
            "sellingChannel": "1",
            "submitDt": "2026-01-07T14:41:03",
            "sumAssure": 100000,
            "typeOfPolicy": “12“
        }
    ]
}</t>
    </r>
  </si>
  <si>
    <t>[2] For LV Ex. planCode UWD with premiumType RP and TP and rider อ01, อ02</t>
  </si>
  <si>
    <r>
      <rPr>
        <sz val="10"/>
        <color rgb="FF000000"/>
        <rFont val="Arial"/>
        <family val="2"/>
        <scheme val="minor"/>
      </rPr>
      <t xml:space="preserve">{
    "policy": [
        {
            "age": 61,
            "collectionId": "52230291",
            "currentAge": 61,
            "discount": 0,
            "dueDate": "2026-01-07”,
            "effectiveDate": "2026-01-07",
</t>
    </r>
    <r>
      <rPr>
        <b/>
        <sz val="10"/>
        <color rgb="FF34A853"/>
        <rFont val="Arial"/>
        <family val="2"/>
        <scheme val="minor"/>
      </rPr>
      <t xml:space="preserve">            "employeeId": “0000000”,
</t>
    </r>
    <r>
      <rPr>
        <sz val="10"/>
        <color rgb="FF000000"/>
        <rFont val="Arial"/>
        <family val="2"/>
        <scheme val="minor"/>
      </rPr>
      <t xml:space="preserve">            "eventType": "I",
            "extraPremium": 0,
            "firstPremiumDate": "2026-01-07",
            "forBranch": "061",
            "mode": "1",
            "newPremium": "FYP",
            "payPeriod": "0101",
            "paymentType": "1",
</t>
    </r>
    <r>
      <rPr>
        <sz val="10"/>
        <color rgb="FFFF0000"/>
        <rFont val="Arial"/>
        <family val="2"/>
        <scheme val="minor"/>
      </rPr>
      <t xml:space="preserve">            "planCode": “UWD”,
</t>
    </r>
    <r>
      <rPr>
        <sz val="10"/>
        <color rgb="FF000000"/>
        <rFont val="Arial"/>
        <family val="2"/>
        <scheme val="minor"/>
      </rPr>
      <t xml:space="preserve">            "policyNo": "A000370604",
            "premium": 100000,
            "premiumAgeByYear": 1,
            "premiumDate": "2026-01-07",
</t>
    </r>
    <r>
      <rPr>
        <b/>
        <sz val="10"/>
        <color rgb="FF34A853"/>
        <rFont val="Arial"/>
        <family val="2"/>
        <scheme val="minor"/>
      </rPr>
      <t xml:space="preserve">            "premiumType": "RP",
</t>
    </r>
    <r>
      <rPr>
        <sz val="10"/>
        <color rgb="FFFF0000"/>
        <rFont val="Arial"/>
        <family val="2"/>
        <scheme val="minor"/>
      </rPr>
      <t xml:space="preserve">            "riderCode": “UWD”,
</t>
    </r>
    <r>
      <rPr>
        <sz val="10"/>
        <color rgb="FF000000"/>
        <rFont val="Arial"/>
        <family val="2"/>
        <scheme val="minor"/>
      </rPr>
      <t xml:space="preserve">            "rpNo": "O0256900000027",
            "salesId": "0000000450",
            "sellingChannel": "1",
            "submitDt": "2026-01-07T14:41:03",
            "sumAssure": 100000,
            "typeOfPolicy": "14"
        },
        {
            "age": 61,
            "collectionId": "52230291",
            "currentAge": 61,
            "discount": 0,
            "dueDate": "2026-01-07",
            "effectiveDate": "2026-01-07",
</t>
    </r>
    <r>
      <rPr>
        <b/>
        <sz val="10"/>
        <color rgb="FF34A853"/>
        <rFont val="Arial"/>
        <family val="2"/>
        <scheme val="minor"/>
      </rPr>
      <t xml:space="preserve">            "employeeId": “0000000”,
</t>
    </r>
    <r>
      <rPr>
        <sz val="10"/>
        <color rgb="FF000000"/>
        <rFont val="Arial"/>
        <family val="2"/>
        <scheme val="minor"/>
      </rPr>
      <t xml:space="preserve">            "eventType": "I",
            "extraPremium": 0,
            "firstPremiumDate": "2026-01-07",
            "forBranch": "061",
            "mode": "1",
            "newPremium": "FYP",
            "payPeriod": "0101",
            "paymentType": "1",
</t>
    </r>
    <r>
      <rPr>
        <sz val="10"/>
        <color rgb="FFFF0000"/>
        <rFont val="Arial"/>
        <family val="2"/>
        <scheme val="minor"/>
      </rPr>
      <t xml:space="preserve">            "planCode": “UWD”,
</t>
    </r>
    <r>
      <rPr>
        <sz val="10"/>
        <color rgb="FF000000"/>
        <rFont val="Arial"/>
        <family val="2"/>
        <scheme val="minor"/>
      </rPr>
      <t xml:space="preserve">            "policyNo": "A000370604",
            "premium": 50000,
            "premiumAgeByYear": 1,
            "premiumDate": "2026-01-07",
</t>
    </r>
    <r>
      <rPr>
        <b/>
        <sz val="10"/>
        <color rgb="FF34A853"/>
        <rFont val="Arial"/>
        <family val="2"/>
        <scheme val="minor"/>
      </rPr>
      <t xml:space="preserve">            "premiumType": “TP",
</t>
    </r>
    <r>
      <rPr>
        <sz val="10"/>
        <color rgb="FFFF0000"/>
        <rFont val="Arial"/>
        <family val="2"/>
        <scheme val="minor"/>
      </rPr>
      <t xml:space="preserve">            "riderCode": “UWD”,
</t>
    </r>
    <r>
      <rPr>
        <sz val="10"/>
        <color rgb="FF000000"/>
        <rFont val="Arial"/>
        <family val="2"/>
        <scheme val="minor"/>
      </rPr>
      <t xml:space="preserve">            "rpNo": "O0256900000027",
            "salesId": "0000000450",
            "sellingChannel": "1",
            "submitDt": "2026-01-07T14:41:03",
            "sumAssure": 0,
            "typeOfPolicy": "14"
        },
        {
            "age": 61,
            "collectionId": "52230291",
            "currentAge": 61,
            "discount": 0,
            "dueDate": "2026-01-07",
            "effectiveDate": "2026-01-07",
</t>
    </r>
    <r>
      <rPr>
        <b/>
        <sz val="10"/>
        <color rgb="FF34A853"/>
        <rFont val="Arial"/>
        <family val="2"/>
        <scheme val="minor"/>
      </rPr>
      <t xml:space="preserve">            "employeeId": “0000000”,
</t>
    </r>
    <r>
      <rPr>
        <sz val="10"/>
        <color rgb="FF000000"/>
        <rFont val="Arial"/>
        <family val="2"/>
        <scheme val="minor"/>
      </rPr>
      <t xml:space="preserve">            "eventType": "I",
            "extraPremium": 0,
            "firstPremiumDate": "2026-01-07",
            "forBranch": "061",
            "mode": "1",
            "newPremium": "FYP",
            "payPeriod": "0101",
            "paymentType": "1",
</t>
    </r>
    <r>
      <rPr>
        <sz val="10"/>
        <color rgb="FFFF0000"/>
        <rFont val="Arial"/>
        <family val="2"/>
        <scheme val="minor"/>
      </rPr>
      <t xml:space="preserve">            "planCode": “UWD”,
</t>
    </r>
    <r>
      <rPr>
        <sz val="10"/>
        <color rgb="FF000000"/>
        <rFont val="Arial"/>
        <family val="2"/>
        <scheme val="minor"/>
      </rPr>
      <t xml:space="preserve">            "policyNo": "A000370604",
            "premium": 400,
            "premiumAgeByYear": 1,
            "premiumDate": "2026-01-07",
</t>
    </r>
    <r>
      <rPr>
        <b/>
        <sz val="10"/>
        <color rgb="FF34A853"/>
        <rFont val="Arial"/>
        <family val="2"/>
        <scheme val="minor"/>
      </rPr>
      <t xml:space="preserve">            "premiumType": “Rider”,
</t>
    </r>
    <r>
      <rPr>
        <sz val="10"/>
        <color rgb="FFFF0000"/>
        <rFont val="Arial"/>
        <family val="2"/>
        <scheme val="minor"/>
      </rPr>
      <t xml:space="preserve">            "riderCode": "อ01”,
</t>
    </r>
    <r>
      <rPr>
        <sz val="10"/>
        <color rgb="FF000000"/>
        <rFont val="Arial"/>
        <family val="2"/>
        <scheme val="minor"/>
      </rPr>
      <t xml:space="preserve">            "rpNo": "O0256900000027",
            "salesId": "0000000450",
            "sellingChannel": "1",
            "submitDt": "2026-01-07T14:41:03",
            "sumAssure": 100000,
            "typeOfPolicy": "14"
        },
        {
            "age": 61,
            "collectionId": "52230291",
            "currentAge": 61,
            "discount": 0,
            "dueDate": "2026-01-07",
            "effectiveDate": "2026-01-07",
</t>
    </r>
    <r>
      <rPr>
        <b/>
        <sz val="10"/>
        <color rgb="FF34A853"/>
        <rFont val="Arial"/>
        <family val="2"/>
        <scheme val="minor"/>
      </rPr>
      <t xml:space="preserve">            "employeeId": “0000000”,
</t>
    </r>
    <r>
      <rPr>
        <sz val="10"/>
        <color rgb="FF000000"/>
        <rFont val="Arial"/>
        <family val="2"/>
        <scheme val="minor"/>
      </rPr>
      <t xml:space="preserve">            "eventType": "I",
            "extraPremium": 0,
            "firstPremiumDate": "2026-01-07",
            "forBranch": "061",
            "mode": "1",
            "newPremium": "FYP",
            "payPeriod": "0101",
            "paymentType": "1",
</t>
    </r>
    <r>
      <rPr>
        <sz val="10"/>
        <color rgb="FFFF0000"/>
        <rFont val="Arial"/>
        <family val="2"/>
        <scheme val="minor"/>
      </rPr>
      <t xml:space="preserve">            "planCode": “UWD”,
</t>
    </r>
    <r>
      <rPr>
        <sz val="10"/>
        <color rgb="FF000000"/>
        <rFont val="Arial"/>
        <family val="2"/>
        <scheme val="minor"/>
      </rPr>
      <t xml:space="preserve">            "policyNo": "A000370604",
            "premium": 700,
            "premiumAgeByYear": 1,
            "premiumDate": "2026-01-07",
</t>
    </r>
    <r>
      <rPr>
        <b/>
        <sz val="10"/>
        <color rgb="FF34A853"/>
        <rFont val="Arial"/>
        <family val="2"/>
        <scheme val="minor"/>
      </rPr>
      <t xml:space="preserve">            "premiumType": “Rider”,
</t>
    </r>
    <r>
      <rPr>
        <sz val="10"/>
        <color rgb="FFFF0000"/>
        <rFont val="Arial"/>
        <family val="2"/>
        <scheme val="minor"/>
      </rPr>
      <t xml:space="preserve">            "riderCode": "อ02",
</t>
    </r>
    <r>
      <rPr>
        <sz val="10"/>
        <color rgb="FF000000"/>
        <rFont val="Arial"/>
        <family val="2"/>
        <scheme val="minor"/>
      </rPr>
      <t xml:space="preserve">            "rpNo": "O0256900000027",
            "salesId": "0000000450",
            "sellingChannel": "1",
            "submitDt": "2026-01-07T14:41:03",
            "sumAssure": 100000,
            "typeOfPolicy": "14"
        }
    ]
}</t>
    </r>
  </si>
  <si>
    <t>ต้องจ่าย</t>
  </si>
  <si>
    <t>1st collection</t>
  </si>
  <si>
    <t>API</t>
  </si>
  <si>
    <t>2nd Collection 3000</t>
  </si>
  <si>
    <t>UWD</t>
  </si>
  <si>
    <t>A02</t>
  </si>
  <si>
    <t>/service/email</t>
  </si>
  <si>
    <t>recipientType</t>
  </si>
  <si>
    <t>ประเภทผู้รับ Email / Represent Email for customer or agent</t>
  </si>
  <si>
    <t>AGENT</t>
  </si>
  <si>
    <t>AGENT|CUSTOMER</t>
  </si>
  <si>
    <t>refCode</t>
  </si>
  <si>
    <t>เลขที่อ้างอิงในการส่ง E-mail เช่น เลขกรมธรรม์ / Policy Number</t>
  </si>
  <si>
    <t>Required recipientType AGENT</t>
  </si>
  <si>
    <t>Email Address ผู้รับ / Customer Email</t>
  </si>
  <si>
    <t>customer01@gmail.com</t>
  </si>
  <si>
    <t>ccEmail</t>
  </si>
  <si>
    <t>Email Address ผู้รับ CC</t>
  </si>
  <si>
    <t>customer02@gmail.com</t>
  </si>
  <si>
    <t>bccEmail</t>
  </si>
  <si>
    <t>Email Address ผู้รับ BCC</t>
  </si>
  <si>
    <t>Template ของ Email / template id for Email</t>
  </si>
  <si>
    <t>UW_EMAIL001</t>
  </si>
  <si>
    <t>TBC form InsureMO</t>
  </si>
  <si>
    <t>templateData</t>
  </si>
  <si>
    <t>json สำหรับข้อมูลที่จะส่ง email / data required for email template</t>
  </si>
  <si>
    <t xml:space="preserve">        </t>
  </si>
  <si>
    <t>Email Service Temp Email</t>
  </si>
  <si>
    <t>TemplateID:</t>
  </si>
  <si>
    <t>EMA-001</t>
  </si>
  <si>
    <t>Detail:</t>
  </si>
  <si>
    <t>แจ้งอีเมล</t>
  </si>
  <si>
    <t>sms Content</t>
  </si>
  <si>
    <r>
      <rPr>
        <sz val="10"/>
        <color rgb="FFCAEDFB"/>
        <rFont val="Arial"/>
        <family val="2"/>
      </rPr>
      <t xml:space="preserve">แจ้งดำเนินการ {subject} {emailAgent}
</t>
    </r>
    <r>
      <rPr>
        <sz val="10"/>
        <color rgb="FF000000"/>
        <rFont val="Arial"/>
        <family val="2"/>
      </rPr>
      <t xml:space="preserve">เรียน ฝ่ายขายเจ้าของเคส
</t>
    </r>
    <r>
      <rPr>
        <sz val="10"/>
        <color rgb="FF0000FF"/>
        <rFont val="Arial"/>
        <family val="2"/>
      </rPr>
      <t>{divisionName}</t>
    </r>
    <r>
      <rPr>
        <sz val="10"/>
        <color rgb="FF000000"/>
        <rFont val="Arial"/>
        <family val="2"/>
      </rPr>
      <t xml:space="preserve"> ได้พิจารณาคำขอเอาประกันแล้ว และขอดำเนินการเพิ่มเติมกธ.ชั่วคราว </t>
    </r>
    <r>
      <rPr>
        <sz val="10"/>
        <color rgb="FF0000FF"/>
        <rFont val="Arial"/>
        <family val="2"/>
      </rPr>
      <t>{proposalNo} {lifeAssuredTitle}{lifeAssuredName} {lifeAssuredLastname}</t>
    </r>
    <r>
      <rPr>
        <sz val="10"/>
        <color rgb="FF000000"/>
        <rFont val="Arial"/>
        <family val="2"/>
      </rPr>
      <t xml:space="preserve">โดยมีรายละเอียดตามเอกสารแนบ
ขอแสดงความนับถือ
***โปรดอย่าตอบกลับอีเมล์ฉบับนี้***
</t>
    </r>
    <r>
      <rPr>
        <sz val="10"/>
        <color rgb="FF0000FF"/>
        <rFont val="Arial"/>
        <family val="2"/>
      </rPr>
      <t>{attachment}</t>
    </r>
  </si>
  <si>
    <t>Template ของ SMS / template id for SMS</t>
  </si>
  <si>
    <t>json สำหรับข้อมูลที่จะส่ง SMS / data required for SMS template</t>
  </si>
  <si>
    <t>Fixed text "แจ้งดำเนินการ"</t>
  </si>
  <si>
    <t>แจ้งดำเนินการ</t>
  </si>
  <si>
    <t>emailAgent</t>
  </si>
  <si>
    <t>only@thailife.com</t>
  </si>
  <si>
    <t>divisionName</t>
  </si>
  <si>
    <t>ชื่อหน่วยงาน</t>
  </si>
  <si>
    <t>ส่วนพิจารณารับประกันแบบตรวจสุขภาพ 3</t>
  </si>
  <si>
    <t>หมายเลขข้อเสนอ (Proposal Number) ที่เกี่ยวข้องกับเอกสาร</t>
  </si>
  <si>
    <t>ZF124243</t>
  </si>
  <si>
    <t>คำนำหน้าชื่อของผู้เอาประกัน</t>
  </si>
  <si>
    <t>Mr, Ms, or Miss, Mrs</t>
  </si>
  <si>
    <t>Change titles from Mr, Ms, or Mrs, Miss to "คุณ", other titles not change</t>
  </si>
  <si>
    <t>ชื่อจริงของผู้เอาประกัน</t>
  </si>
  <si>
    <t>John</t>
  </si>
  <si>
    <t>lifeAssuredLastName</t>
  </si>
  <si>
    <t>นามสกุลของผู้เอาประกัน</t>
  </si>
  <si>
    <t>Smith</t>
  </si>
  <si>
    <t>underwrt2@thailife.com</t>
  </si>
  <si>
    <t>/service/letter</t>
  </si>
  <si>
    <t>ประเภทผู้รับ Lertter / Represent Lertter for customer or agent</t>
  </si>
  <si>
    <t>UNW Templates
  Policy Number : A128983423
CLM Templates
  Case Number and Policy Number : c1234534523_A128983423 (for Other Template)
  Case Claim Number : c1234534523 (for CLM-004 Template)</t>
  </si>
  <si>
    <t>A128983423</t>
  </si>
  <si>
    <t xml:space="preserve">Use for Document Filename </t>
  </si>
  <si>
    <t>รหัสสาขา / branch code
UNW Templates
  Branch Owner Case (สาขาเจ้าของเคส )
CLM Templates
  Register Claim Branch</t>
  </si>
  <si>
    <t>รูปแบบจดหมาย / Template id for letter</t>
  </si>
  <si>
    <t>UNW-001</t>
  </si>
  <si>
    <t>json สำหรับข้อมูลที่จะส่งจกดหมาย / data required for template letter</t>
  </si>
  <si>
    <t>Message from response</t>
  </si>
  <si>
    <t>LETTER Service Template (Claim)</t>
  </si>
  <si>
    <t>CLM-001 HOLD</t>
  </si>
  <si>
    <t>CLM-001</t>
  </si>
  <si>
    <t>TemplateCode:</t>
  </si>
  <si>
    <t>CLAIM_DEATH_APPROVE</t>
  </si>
  <si>
    <t>หนังสืออนุมัติจ่ายสินไหม</t>
  </si>
  <si>
    <t>No</t>
  </si>
  <si>
    <t>InsureMO Comment</t>
  </si>
  <si>
    <t xml:space="preserve">  approveYear</t>
  </si>
  <si>
    <t>yyyy</t>
  </si>
  <si>
    <r>
      <rPr>
        <sz val="12"/>
        <color rgb="FF000000"/>
        <rFont val="Arial"/>
        <family val="2"/>
      </rPr>
      <t xml:space="preserve">ปีที่อนุมัติ </t>
    </r>
    <r>
      <rPr>
        <sz val="12"/>
        <color rgb="FF0000FF"/>
        <rFont val="Arial"/>
        <family val="2"/>
      </rPr>
      <t>(X10 แปลงเป็นปีพ.ศ.)</t>
    </r>
  </si>
  <si>
    <t>IMO to send year?? or substring from approvedate
MuleSoft will convert ค.ศ. to พ.ศ.</t>
  </si>
  <si>
    <r>
      <rPr>
        <sz val="12"/>
        <color theme="1"/>
        <rFont val="Arial"/>
        <family val="2"/>
      </rPr>
      <t xml:space="preserve">วันที่อนุมัติสินไหม </t>
    </r>
    <r>
      <rPr>
        <sz val="12"/>
        <color rgb="FF0000FF"/>
        <rFont val="Arial"/>
        <family val="2"/>
      </rPr>
      <t>(X10 แปลงเป็น เดือนปีไทย)</t>
    </r>
  </si>
  <si>
    <t>MuleSoft will convert format to "1 มกราคม 2568"</t>
  </si>
  <si>
    <t xml:space="preserve">  claimCaseNo</t>
  </si>
  <si>
    <t xml:space="preserve">  beneficiaryList</t>
  </si>
  <si>
    <t>8.4.1</t>
  </si>
  <si>
    <t xml:space="preserve">    beneficiaryTitle</t>
  </si>
  <si>
    <r>
      <rPr>
        <sz val="12"/>
        <color theme="1"/>
        <rFont val="Arial"/>
        <family val="2"/>
      </rPr>
      <t xml:space="preserve">คำนำหน้าผู้รับประโยชน์ที่เป็นภาษาไทย </t>
    </r>
    <r>
      <rPr>
        <sz val="12"/>
        <color rgb="FF0000FF"/>
        <rFont val="Arial"/>
        <family val="2"/>
      </rPr>
      <t>(X10 แปลงคำนำหน้าเป็นคุณหรือพระ)</t>
    </r>
  </si>
  <si>
    <t>คุณ</t>
  </si>
  <si>
    <t>8.4.2</t>
  </si>
  <si>
    <t>ชื่อผู้รับประโยชน์</t>
  </si>
  <si>
    <t>8.4.3</t>
  </si>
  <si>
    <t>นามสกุลผู้รับประโยชน์</t>
  </si>
  <si>
    <t>8.4.4</t>
  </si>
  <si>
    <t xml:space="preserve">    beneficiaryAddress1</t>
  </si>
  <si>
    <t>ที่อยู่ผู้รับประโยขน์ 1 (บ้านเลขที่/อาคาร/ชั้น/ซอย/ถนน เป็นต้น)</t>
  </si>
  <si>
    <t>8.4.5</t>
  </si>
  <si>
    <t xml:space="preserve">    beneficiarySubdistrict</t>
  </si>
  <si>
    <t>ตำบล - district</t>
  </si>
  <si>
    <t>8.4.6</t>
  </si>
  <si>
    <t xml:space="preserve">    beneficiaryDistrict</t>
  </si>
  <si>
    <t>อำเภอ - city</t>
  </si>
  <si>
    <t>8.4.7</t>
  </si>
  <si>
    <t xml:space="preserve">    beneficiaryProvince</t>
  </si>
  <si>
    <t>จังหวัด - State</t>
  </si>
  <si>
    <t>8.4.8</t>
  </si>
  <si>
    <t xml:space="preserve">    beneficiaryPostCode</t>
  </si>
  <si>
    <t>รหัสไปรษณีย์ - PostCode</t>
  </si>
  <si>
    <t xml:space="preserve">  lifeAssuredTitle</t>
  </si>
  <si>
    <t>คำนำหน้าชื่อผู้เอาประกันที่เป็นภาษาไทย</t>
  </si>
  <si>
    <t xml:space="preserve">  lifeAssuredFirstName</t>
  </si>
  <si>
    <t xml:space="preserve">  lifeAssuredLastName</t>
  </si>
  <si>
    <t xml:space="preserve">  paymentList</t>
  </si>
  <si>
    <t>8.9.1</t>
  </si>
  <si>
    <t xml:space="preserve">    payType</t>
  </si>
  <si>
    <r>
      <rPr>
        <sz val="12"/>
        <color theme="1"/>
        <rFont val="Arial"/>
        <family val="2"/>
      </rPr>
      <t xml:space="preserve">รายการจ่าย ได้แก่ ทุนชีวิต, มูลค่าเงินเวนคืน ดอกเบี้ยผิดนัด, ดอกเบี้ยค้างรับ
</t>
    </r>
    <r>
      <rPr>
        <sz val="12"/>
        <color rgb="FFFF0000"/>
        <rFont val="Arial"/>
        <family val="2"/>
      </rPr>
      <t>IMO ลิสต์ว่ารายการมีอะไรบ้าง เพื่อให้ TLI Mapping ได้</t>
    </r>
  </si>
  <si>
    <t>8.9.2</t>
  </si>
  <si>
    <t xml:space="preserve">    payAmount</t>
  </si>
  <si>
    <r>
      <rPr>
        <sz val="12"/>
        <color theme="1"/>
        <rFont val="Arial"/>
        <family val="2"/>
      </rPr>
      <t xml:space="preserve">จำนวนเงิน (ทศนิยม 2 หลัก) </t>
    </r>
    <r>
      <rPr>
        <sz val="12"/>
        <color rgb="FF0000FF"/>
        <rFont val="Arial"/>
        <family val="2"/>
      </rPr>
      <t>(X10 ใส่ลูกน้ำ)</t>
    </r>
  </si>
  <si>
    <t>8.10</t>
  </si>
  <si>
    <t xml:space="preserve">  refundList</t>
  </si>
  <si>
    <t>8.10.1</t>
  </si>
  <si>
    <t xml:space="preserve">    refundType</t>
  </si>
  <si>
    <r>
      <rPr>
        <sz val="12"/>
        <color theme="1"/>
        <rFont val="Arial"/>
        <family val="2"/>
      </rPr>
      <t xml:space="preserve">รายการที่ต้องคืนเงินให้กับลูกค้า (MVP1 จะมีเฉพาะเบี้ยประกัน)
</t>
    </r>
    <r>
      <rPr>
        <sz val="12"/>
        <color rgb="FFFF0000"/>
        <rFont val="Arial"/>
        <family val="2"/>
      </rPr>
      <t>IMO ลิสต์ว่ารายการมีอะไรบ้าง เพื่อให้ TLI Mapping ได้</t>
    </r>
  </si>
  <si>
    <t>8.10.2</t>
  </si>
  <si>
    <t xml:space="preserve">    refundAmount</t>
  </si>
  <si>
    <r>
      <rPr>
        <sz val="12"/>
        <color theme="1"/>
        <rFont val="Arial"/>
        <family val="2"/>
      </rPr>
      <t xml:space="preserve">จำนวนเงินคืน (ทศนิยม 2 หลัก) </t>
    </r>
    <r>
      <rPr>
        <sz val="12"/>
        <color rgb="FF0000FF"/>
        <rFont val="Arial"/>
        <family val="2"/>
      </rPr>
      <t>(X10 ใส่ลูกน้ำ)</t>
    </r>
  </si>
  <si>
    <t xml:space="preserve">  deductionsList</t>
  </si>
  <si>
    <t>8.11.1</t>
  </si>
  <si>
    <t xml:space="preserve">    deductType</t>
  </si>
  <si>
    <t>รายการหัก (MVP1 ไม่มี)</t>
  </si>
  <si>
    <t>8.11.2</t>
  </si>
  <si>
    <t xml:space="preserve">    deductAmount</t>
  </si>
  <si>
    <r>
      <rPr>
        <sz val="12"/>
        <color theme="1"/>
        <rFont val="Arial"/>
        <family val="2"/>
      </rPr>
      <t xml:space="preserve">จำนวนเงินหัก (ทศนิยม 2 หลัก) </t>
    </r>
    <r>
      <rPr>
        <sz val="12"/>
        <color rgb="FF0000FF"/>
        <rFont val="Arial"/>
        <family val="2"/>
      </rPr>
      <t>(X10 ใส่ลูกน้ำ)</t>
    </r>
  </si>
  <si>
    <t xml:space="preserve">  netAmount</t>
  </si>
  <si>
    <r>
      <rPr>
        <sz val="12"/>
        <color theme="1"/>
        <rFont val="Arial"/>
        <family val="2"/>
      </rPr>
      <t xml:space="preserve">จำนวนเงินสุทธิ (ทศนิยม 2 หลัก) รายการจ่าย + รายการคืน - รายการหัก </t>
    </r>
    <r>
      <rPr>
        <sz val="12"/>
        <color rgb="FF0000FF"/>
        <rFont val="Arial"/>
        <family val="2"/>
      </rPr>
      <t>(X10 ใส่ลูกน้ำ)</t>
    </r>
    <r>
      <rPr>
        <sz val="12"/>
        <color theme="1"/>
        <rFont val="Arial"/>
        <family val="2"/>
      </rPr>
      <t xml:space="preserve"> </t>
    </r>
    <r>
      <rPr>
        <sz val="12"/>
        <color rgb="FFFF00FF"/>
        <rFont val="Arial"/>
        <family val="2"/>
      </rPr>
      <t>(Jasper แปลงเป็นไทยบาท)</t>
    </r>
  </si>
  <si>
    <t xml:space="preserve">  beneficiaryPayList</t>
  </si>
  <si>
    <t>ต้องมีอย่างน้อย 1 รายการ</t>
  </si>
  <si>
    <t>8.13.1</t>
  </si>
  <si>
    <t xml:space="preserve">    sequenceNo</t>
  </si>
  <si>
    <t>8.13.2</t>
  </si>
  <si>
    <t xml:space="preserve">    beneficiaryPayTitle</t>
  </si>
  <si>
    <t>คำนำหน้าชื่อผู้รับประโยชน์ที่เป็นภาษาไทย</t>
  </si>
  <si>
    <t>8.13.3</t>
  </si>
  <si>
    <t xml:space="preserve">    beneficiaryPayFirstName </t>
  </si>
  <si>
    <t>8.13.4</t>
  </si>
  <si>
    <t xml:space="preserve">    beneficiaryPayLastName </t>
  </si>
  <si>
    <t>8.13.5</t>
  </si>
  <si>
    <t xml:space="preserve">    disbursementMethod</t>
  </si>
  <si>
    <r>
      <rPr>
        <sz val="12"/>
        <color theme="1"/>
        <rFont val="Arial"/>
        <family val="2"/>
      </rPr>
      <t xml:space="preserve">วิธีการจ่ายเงิน
1. Bank Transfer 
2. Cheque 
3. Cash
</t>
    </r>
    <r>
      <rPr>
        <sz val="12"/>
        <color rgb="FFFF0000"/>
        <rFont val="Arial"/>
        <family val="2"/>
      </rPr>
      <t>IMO ลิสต์ว่ารายการมีอะไรบ้าง เพื่อให้ TLI Mapping ได้</t>
    </r>
  </si>
  <si>
    <t>1. Bank Transfer 
2. Cheque 
If disbursement method by Direct Transfer, the system have to display Bank name, branch name and account no.
- Bank name : โอนเงินเข้าบัญชีธนาคารกรุงศรีอยุธยา 
- Bank branch name : สาขาสะพานสูง
- Account no. : 123-4567-8910</t>
  </si>
  <si>
    <t>8.13.6</t>
  </si>
  <si>
    <t xml:space="preserve">    bankName</t>
  </si>
  <si>
    <t>กรณีโอนเงิน ต้องส่งชื่อธนาคาร</t>
  </si>
  <si>
    <t>ธนาคารกรุงศรีอยุธยา</t>
  </si>
  <si>
    <t>8.13.7</t>
  </si>
  <si>
    <t xml:space="preserve">    accountNo</t>
  </si>
  <si>
    <r>
      <rPr>
        <sz val="12"/>
        <color theme="1"/>
        <rFont val="Arial"/>
        <family val="2"/>
      </rPr>
      <t xml:space="preserve">กรณีโอนเงิน ต้องส่งเลขที่บัญชีธนาคาร </t>
    </r>
    <r>
      <rPr>
        <sz val="12"/>
        <color rgb="FFFF00FF"/>
        <rFont val="Arial"/>
        <family val="2"/>
      </rPr>
      <t>(jasper ใส่ format และ marking)</t>
    </r>
  </si>
  <si>
    <t>123-4567-8910</t>
  </si>
  <si>
    <t>8.13.8</t>
  </si>
  <si>
    <t xml:space="preserve">    netDisbursement</t>
  </si>
  <si>
    <r>
      <rPr>
        <sz val="12"/>
        <color theme="1"/>
        <rFont val="Arial"/>
        <family val="2"/>
      </rPr>
      <t xml:space="preserve">ยอดเงินสุทธิที่จ่ายให้ผู้รับประโยชน์ (ทศนิยม 2 หลัก) </t>
    </r>
    <r>
      <rPr>
        <sz val="12"/>
        <color rgb="FF0000FF"/>
        <rFont val="Arial"/>
        <family val="2"/>
      </rPr>
      <t>(X10 ใส่ลูกน้ำ)</t>
    </r>
  </si>
  <si>
    <r>
      <rPr>
        <sz val="12"/>
        <color theme="1"/>
        <rFont val="Arial"/>
        <family val="2"/>
      </rPr>
      <t xml:space="preserve">รหัสพนักงานของผู้จัดการ (เพื่อหาลายเซ็นต์) </t>
    </r>
    <r>
      <rPr>
        <sz val="12"/>
        <color rgb="FFFF0000"/>
        <rFont val="Arial"/>
        <family val="2"/>
      </rPr>
      <t>IMO ตัดมาจากฟิลด์ partyCode</t>
    </r>
  </si>
  <si>
    <t xml:space="preserve">  managerSignature</t>
  </si>
  <si>
    <t>base64</t>
  </si>
  <si>
    <t>ไฟล์ลายเซ็นต์ผู้จัดการ</t>
  </si>
  <si>
    <r>
      <rPr>
        <sz val="10"/>
        <color theme="1"/>
        <rFont val="Arial"/>
        <family val="2"/>
      </rPr>
      <t>"MVP X10: Fix signature for UNW (</t>
    </r>
    <r>
      <rPr>
        <sz val="10"/>
        <color rgb="FFFF0000"/>
        <rFont val="Arial"/>
        <family val="2"/>
      </rPr>
      <t>UNW not same Claim</t>
    </r>
    <r>
      <rPr>
        <sz val="10"/>
        <color theme="1"/>
        <rFont val="Arial"/>
        <family val="2"/>
      </rPr>
      <t>)
Check UNW or Claim from templateId"</t>
    </r>
  </si>
  <si>
    <t xml:space="preserve">  managerTitle</t>
  </si>
  <si>
    <r>
      <rPr>
        <sz val="12"/>
        <color theme="1"/>
        <rFont val="Arial"/>
        <family val="2"/>
      </rPr>
      <t>คำนำหน้าของผู้จัดการที่เป็นภาษาไทย</t>
    </r>
    <r>
      <rPr>
        <sz val="12"/>
        <color rgb="FF0000FF"/>
        <rFont val="Arial"/>
        <family val="2"/>
      </rPr>
      <t xml:space="preserve"> (X10 เอารหัสพนักงานไปเรียก API ของ HR)</t>
    </r>
  </si>
  <si>
    <t>MVP1 = "นาย"</t>
  </si>
  <si>
    <t>Fix "นาย"</t>
  </si>
  <si>
    <t xml:space="preserve">  managerFirstName</t>
  </si>
  <si>
    <t>ชื่่อผู้จัดการ</t>
  </si>
  <si>
    <t>MVP1 = "อัธยา"</t>
  </si>
  <si>
    <t>Fix "อัธยา"</t>
  </si>
  <si>
    <t xml:space="preserve">  managerLastName</t>
  </si>
  <si>
    <t>นามสกุุลผู้จัดการ</t>
  </si>
  <si>
    <t>MVP1 = "กุลสิงห์"</t>
  </si>
  <si>
    <t>Fix "กุลสิงห์"</t>
  </si>
  <si>
    <t>ชื่อตำแหน่ง</t>
  </si>
  <si>
    <t>MVP1 = "ผู้จัดการอาวุโส"</t>
  </si>
  <si>
    <t>Fix "ผู้จัดการอาวุโส"</t>
  </si>
  <si>
    <t>8.20</t>
  </si>
  <si>
    <t xml:space="preserve">  divisionCode</t>
  </si>
  <si>
    <t>รหัสหน่วยงาน</t>
  </si>
  <si>
    <t>MVP1 = 1300</t>
  </si>
  <si>
    <t>Fix "1300"</t>
  </si>
  <si>
    <t xml:space="preserve">  divisionName</t>
  </si>
  <si>
    <t>MVP1 = "ส่วนสินไหมทดแทน 6"</t>
  </si>
  <si>
    <t>Fix "ส่วนสินไหมทดแทน 6"</t>
  </si>
  <si>
    <t>CLM-002 HOLD</t>
  </si>
  <si>
    <t>CLM-002</t>
  </si>
  <si>
    <t>CLAIM_DEATH_REJECT</t>
  </si>
  <si>
    <t>หนังสือปฏิเสธการจ่ายสินไหม</t>
  </si>
  <si>
    <t>YYYY</t>
  </si>
  <si>
    <t>YYYYMMDD</t>
  </si>
  <si>
    <r>
      <rPr>
        <sz val="12"/>
        <color theme="1"/>
        <rFont val="Arial"/>
        <family val="2"/>
      </rPr>
      <t xml:space="preserve">คำนำหน้าผู้รับประโยชน์ </t>
    </r>
    <r>
      <rPr>
        <sz val="12"/>
        <color rgb="FF0000FF"/>
        <rFont val="Arial"/>
        <family val="2"/>
      </rPr>
      <t>(X10 แปลงคำนำหน้าเป็นคุณหรือพระ)</t>
    </r>
  </si>
  <si>
    <t>ที่อยู่ผู้รับประโยขน์ 1 (บ้านเลขที่/อาคาร/ชั้น/ซอย/ถนน)</t>
  </si>
  <si>
    <t xml:space="preserve">  rejectReason</t>
  </si>
  <si>
    <r>
      <rPr>
        <sz val="12"/>
        <color theme="1"/>
        <rFont val="Arial"/>
        <family val="2"/>
      </rPr>
      <t xml:space="preserve">Reasons for Denial of Death Benefit Claim (เหตุผลการปฏิเสธการจ่ายสินไหมมรณกรรม) - TRejectReason </t>
    </r>
    <r>
      <rPr>
        <sz val="12"/>
        <color rgb="FFFF00FF"/>
        <rFont val="Arial"/>
        <family val="2"/>
      </rPr>
      <t>(jasper ต้องขึ้นบรรทัดตามที่ user key)</t>
    </r>
  </si>
  <si>
    <t>ถ้าลายเซนมีใน IMO ให้ IMO ส่งลายเซนมา แต่ถ้าไม่มี ให้ส่งรหัส Manager มาให้ TLI</t>
  </si>
  <si>
    <t>CLM-003 HOLD</t>
  </si>
  <si>
    <t>CLM-003</t>
  </si>
  <si>
    <t>CLAIM_DEATH_REQUESTDOC</t>
  </si>
  <si>
    <t>หนังสือทวงเอกสารเพิ่มเติม</t>
  </si>
  <si>
    <r>
      <rPr>
        <sz val="12"/>
        <color theme="1"/>
        <rFont val="Arial"/>
        <family val="2"/>
      </rPr>
      <t xml:space="preserve">คำนำหน้าผู้รับประโยชน์ </t>
    </r>
    <r>
      <rPr>
        <sz val="12"/>
        <color rgb="FF0000FF"/>
        <rFont val="Arial"/>
        <family val="2"/>
      </rPr>
      <t>(TLI : หนังสือแปลงเป็นคุณ/พระ)</t>
    </r>
  </si>
  <si>
    <t xml:space="preserve">  additionalDocument</t>
  </si>
  <si>
    <r>
      <rPr>
        <sz val="12"/>
        <color theme="1"/>
        <rFont val="Arial"/>
        <family val="2"/>
      </rPr>
      <t xml:space="preserve">IMO มาจาก TChecklist </t>
    </r>
    <r>
      <rPr>
        <sz val="12"/>
        <color rgb="FFFF00FF"/>
        <rFont val="Arial"/>
        <family val="2"/>
      </rPr>
      <t>(jasper ต้องขึ้นบรรทัดตามที่ user key)</t>
    </r>
  </si>
  <si>
    <t>8.19</t>
  </si>
  <si>
    <t xml:space="preserve">  companyAddress</t>
  </si>
  <si>
    <t>ที่อยู่สำหรับให้ผู้รับประโยชน์ติดต่อกลับ</t>
  </si>
  <si>
    <t>MVP1 = "บริษัท ไทยประกันชีวิต จำกัด (มหาชน) สำนักงานใหญ่ (สายงานสินไหมทดแทน ) เลขที่ 123  ถ.รัชดาภิเษก แขวงดินแดง เขตดินแดง กรุงเทพมหานคร 10400"</t>
  </si>
  <si>
    <t>TemplateId:</t>
  </si>
  <si>
    <t>CLM-004</t>
  </si>
  <si>
    <t>CLAIM_COVER_PAGE</t>
  </si>
  <si>
    <t>ใบปะหน้านำเข้าเอกสาร  DIM</t>
  </si>
  <si>
    <t>X</t>
  </si>
  <si>
    <t xml:space="preserve">  lifeAssuredIdNo</t>
  </si>
  <si>
    <r>
      <rPr>
        <sz val="12"/>
        <color theme="1"/>
        <rFont val="Arial"/>
        <family val="2"/>
      </rPr>
      <t xml:space="preserve">เลขบัตรประชาชนหรือ Passport ของผู้เอาประกัน </t>
    </r>
    <r>
      <rPr>
        <sz val="12"/>
        <color rgb="FFFF00FF"/>
        <rFont val="Arial"/>
        <family val="2"/>
      </rPr>
      <t>(jasper ใส่ Format และ Masking Data)</t>
    </r>
  </si>
  <si>
    <t>3-7108-00568-xx-1</t>
  </si>
  <si>
    <t>04/09/2025 : เปลี่ยนจาก Mandatory เป็น Optional จาก INC000000003833</t>
  </si>
  <si>
    <t xml:space="preserve">  eventDate</t>
  </si>
  <si>
    <r>
      <rPr>
        <sz val="12"/>
        <color theme="1"/>
        <rFont val="Arial"/>
        <family val="2"/>
      </rPr>
      <t xml:space="preserve">วันที่เกิดเหตุ หรือวันที่มรณกรรม </t>
    </r>
    <r>
      <rPr>
        <sz val="12"/>
        <color rgb="FF0000FF"/>
        <rFont val="Arial"/>
        <family val="2"/>
      </rPr>
      <t>(X10 แปลงเป็น DD/MM/YYYY (B.E.year))</t>
    </r>
  </si>
  <si>
    <t>MuleSoft: Convert to dd/MM/yyyy   and convert to พ.ศ.</t>
  </si>
  <si>
    <t xml:space="preserve">  reporterPhoneNo</t>
  </si>
  <si>
    <r>
      <rPr>
        <sz val="12"/>
        <color theme="1"/>
        <rFont val="Arial"/>
        <family val="2"/>
      </rPr>
      <t>เบอร์โทรของผู้ที่มายื่นเคลม</t>
    </r>
    <r>
      <rPr>
        <sz val="12"/>
        <color rgb="FFFF00FF"/>
        <rFont val="Arial"/>
        <family val="2"/>
      </rPr>
      <t xml:space="preserve"> (jasper ใส่ format)</t>
    </r>
  </si>
  <si>
    <t xml:space="preserve">  policyList</t>
  </si>
  <si>
    <t>5.8.1</t>
  </si>
  <si>
    <t>5.8.2</t>
  </si>
  <si>
    <r>
      <rPr>
        <sz val="12"/>
        <color theme="1"/>
        <rFont val="Arial"/>
        <family val="2"/>
      </rPr>
      <t xml:space="preserve">policy status as of registration date </t>
    </r>
    <r>
      <rPr>
        <sz val="12"/>
        <color rgb="FFFF00FF"/>
        <rFont val="Arial"/>
        <family val="2"/>
      </rPr>
      <t xml:space="preserve">(่jasper แปลงเป็นตัวอักษรตัวเดียว) </t>
    </r>
    <r>
      <rPr>
        <sz val="12"/>
        <color theme="1"/>
        <rFont val="Arial"/>
        <family val="2"/>
      </rPr>
      <t>IMO : TPolicyStatus</t>
    </r>
  </si>
  <si>
    <t>5.8.3</t>
  </si>
  <si>
    <t xml:space="preserve">    policyStatusReason</t>
  </si>
  <si>
    <r>
      <rPr>
        <sz val="12"/>
        <color theme="1"/>
        <rFont val="Arial"/>
        <family val="2"/>
      </rPr>
      <t xml:space="preserve">sub policy status </t>
    </r>
    <r>
      <rPr>
        <sz val="12"/>
        <color rgb="FFFF00FF"/>
        <rFont val="Arial"/>
        <family val="2"/>
      </rPr>
      <t xml:space="preserve">(jasper แปลงเป็นตัวอักษรตัวเดียว) </t>
    </r>
  </si>
  <si>
    <t>5.8.4</t>
  </si>
  <si>
    <t xml:space="preserve">    policyStatusDate</t>
  </si>
  <si>
    <t>Date-Only</t>
  </si>
  <si>
    <r>
      <rPr>
        <sz val="12"/>
        <color theme="1"/>
        <rFont val="Arial"/>
        <family val="2"/>
      </rPr>
      <t xml:space="preserve">policy status date as of registration date </t>
    </r>
    <r>
      <rPr>
        <sz val="12"/>
        <color rgb="FF0000FF"/>
        <rFont val="Arial"/>
        <family val="2"/>
      </rPr>
      <t>(X10 แปลงเป็น DD/MM/YYYY (B.E.year))</t>
    </r>
  </si>
  <si>
    <t>5.8.5</t>
  </si>
  <si>
    <t xml:space="preserve">    lifeAssuredBirthDate</t>
  </si>
  <si>
    <r>
      <rPr>
        <sz val="12"/>
        <color theme="1"/>
        <rFont val="Arial"/>
        <family val="2"/>
      </rPr>
      <t xml:space="preserve">life assured date of birth </t>
    </r>
    <r>
      <rPr>
        <sz val="12"/>
        <color rgb="FF0000FF"/>
        <rFont val="Arial"/>
        <family val="2"/>
      </rPr>
      <t>(X10 แปลงเป็น DD/MM/YYYY (B.E.year))</t>
    </r>
  </si>
  <si>
    <t>5.8.6</t>
  </si>
  <si>
    <t xml:space="preserve">    policyEffectiveDate</t>
  </si>
  <si>
    <r>
      <rPr>
        <sz val="12"/>
        <color theme="1"/>
        <rFont val="Arial"/>
        <family val="2"/>
      </rPr>
      <t xml:space="preserve">policy commenment date </t>
    </r>
    <r>
      <rPr>
        <sz val="12"/>
        <color rgb="FF0000FF"/>
        <rFont val="Arial"/>
        <family val="2"/>
      </rPr>
      <t>(X10 แปลงเป็น DD/MM/YYYY (B.E.year))</t>
    </r>
  </si>
  <si>
    <t xml:space="preserve">  registrationDateTime</t>
  </si>
  <si>
    <t>DateTime-Only</t>
  </si>
  <si>
    <r>
      <rPr>
        <sz val="12"/>
        <color theme="1"/>
        <rFont val="Arial"/>
        <family val="2"/>
      </rPr>
      <t xml:space="preserve">claim registration date </t>
    </r>
    <r>
      <rPr>
        <sz val="12"/>
        <color rgb="FF0000FF"/>
        <rFont val="Arial"/>
        <family val="2"/>
      </rPr>
      <t>(TLI : แปลงเป็น dd/MM/yyyy HH:mm:ss (B.E.year) และตัดเวลาไปแสดงแยก)</t>
    </r>
  </si>
  <si>
    <t>5.10</t>
  </si>
  <si>
    <t xml:space="preserve">  claimType</t>
  </si>
  <si>
    <r>
      <rPr>
        <sz val="12"/>
        <color theme="1"/>
        <rFont val="Arial"/>
        <family val="2"/>
      </rPr>
      <t xml:space="preserve">IMO : TClaimType </t>
    </r>
    <r>
      <rPr>
        <sz val="12"/>
        <color rgb="FF0000FF"/>
        <rFont val="Arial"/>
        <family val="2"/>
      </rPr>
      <t>(TLI : แปลง Death = D, Others=A)</t>
    </r>
  </si>
  <si>
    <t>มรณกรรม</t>
  </si>
  <si>
    <t xml:space="preserve">  claimDocumentNumber</t>
  </si>
  <si>
    <t>จำนวนหน้าของเอกสาร (The number of document which 'Completeness' = "Yes" from Required Document, Optional Document and Additional Document, if number of document = "0" no need to send this field)</t>
  </si>
  <si>
    <t xml:space="preserve">  documentList</t>
  </si>
  <si>
    <t>5.12.1</t>
  </si>
  <si>
    <t xml:space="preserve">    documentName</t>
  </si>
  <si>
    <t>ชื่อเอกสาร (The name of document which 'Completeness' = "Yes" from Required Document, Optional Document and Additional Document, if number of document = "0" no need to send this field)</t>
  </si>
  <si>
    <t>เอกสารร้องของผู้เอาประกัน</t>
  </si>
  <si>
    <r>
      <t xml:space="preserve">รหัสพนักงาน (เพื่อหาลายเซ็นต์) </t>
    </r>
    <r>
      <rPr>
        <sz val="12"/>
        <color rgb="FFFF0000"/>
        <rFont val="Arial"/>
        <family val="2"/>
      </rPr>
      <t>IMO ดึงมาจากฟิลด์ partyCode</t>
    </r>
  </si>
  <si>
    <r>
      <t xml:space="preserve">X10: Call API HR
Spec: </t>
    </r>
    <r>
      <rPr>
        <u/>
        <sz val="10"/>
        <color rgb="FF1155CC"/>
        <rFont val="Arial"/>
        <family val="2"/>
      </rPr>
      <t xml:space="preserve">https://docs.google.com/spreadsheets/d/11gJwOAr4BvOfa82uBFi6cuyCmfFUg9zdRZlB0LVLMNo/edit?usp=sharing
</t>
    </r>
    <r>
      <rPr>
        <sz val="10"/>
        <color rgb="FF000000"/>
        <rFont val="Arial"/>
        <family val="2"/>
        <scheme val="minor"/>
      </rPr>
      <t>Endpoint: see in spec</t>
    </r>
  </si>
  <si>
    <t xml:space="preserve">  registratorSignature</t>
  </si>
  <si>
    <t xml:space="preserve">  registratorTitle</t>
  </si>
  <si>
    <r>
      <rPr>
        <sz val="12"/>
        <color theme="1"/>
        <rFont val="Arial"/>
        <family val="2"/>
      </rPr>
      <t>คำนำหน้าเจ้าหน้าที่บันทึกข้อมูลที่เป็นภาษาไทย</t>
    </r>
    <r>
      <rPr>
        <sz val="12"/>
        <color rgb="FF0000FF"/>
        <rFont val="Arial"/>
        <family val="2"/>
      </rPr>
      <t xml:space="preserve"> (X10 เอารหัสพนักงานไปเรียก API ของ HR)</t>
    </r>
  </si>
  <si>
    <t xml:space="preserve">  registratorFirstName</t>
  </si>
  <si>
    <t>ชื่อเจ้าหน้าที่บันทึกข้อมูล</t>
  </si>
  <si>
    <t xml:space="preserve">  registratorLastName</t>
  </si>
  <si>
    <t>นามสกุลเจ้าหน้าที่บันทึกข้อมูล</t>
  </si>
  <si>
    <t>ตำแหน่ง</t>
  </si>
  <si>
    <t>5.20</t>
  </si>
  <si>
    <t xml:space="preserve">  registrationBranch</t>
  </si>
  <si>
    <t>รหัสสาขา</t>
  </si>
  <si>
    <t xml:space="preserve">  fastClaim</t>
  </si>
  <si>
    <t>เป็นเคส fast claim หรือไม่</t>
  </si>
  <si>
    <t xml:space="preserve">  newDocument</t>
  </si>
  <si>
    <t>เป็นเอกสารใหม่หรือไม่</t>
  </si>
  <si>
    <t>TClaimAcceptDecisionReason.AcceptDecision= 3 and RejectCode = P01 -&gt; "Y"</t>
  </si>
  <si>
    <t>LETTER Service Template (UNW)</t>
  </si>
  <si>
    <t>UNW_MEMO_CUSTOMER</t>
  </si>
  <si>
    <t>CURL:</t>
  </si>
  <si>
    <t>curl --location 'https://dev-openapi.thailife.com/tli-insuremo-pro-api-app-dev/api/v1/letter/doc/generate' \
--header 'x-correlation-id: 7d840567-4b93-4505-b9c5-3c813738aa4f' \
--header 'client-id: d16e4d9898d441379bc66d907dca5ace' \
--header 'client-secret: Ee546a455D8d40EfbF77Ad6b67cDEe78' \
--header 'Content-Type: application/json' \
--data '{
    "recipientType": "AGENT",
    "refCode": "A128983423",
    "salesId": "0000000084",
    "branchCode": "791",
    "templateId": "UNW-001",
    "templateData": {
        "letterCreateYear": "2025",
        "letterCreatedDate": "2025-01-31",
        "lifeAssuredTitle": "000002",
        "lifeAssuredFirstName": "มานี",
        "lifeAssuredLastName": "มีหม้อ",
        "guardianTitle": "000001",
        "guardianFirstName": "เด็กดี",
        "guardianLastName": "จงมุ่งมั่น",
        "address1": "345",
        "subdistrict": "00475",
        "district": "0001",
        "province": "กบ",
        "postCode": "81000",
        "subject": "การพิจารณารับประกันชีวิต",
        "memoItems": ["ให้ผู้เอาประกันยืนยันลายมือชื่อที่ถูกต้องในคำขอ","คำขอ......"],
        "employeeId": "11111",
        "position": "ผู้จัดการ",
        "divisionCode": "001",
        "divisionName": "ส่วนพิจารณารับประกันแบบตรวจสุขภาพ 1",
        "processType": "EMAILAGENT"
    }
}'</t>
  </si>
  <si>
    <t>Ex. Letter</t>
  </si>
  <si>
    <t>จดหมายแจ้งดำเนินการ.png</t>
  </si>
  <si>
    <r>
      <rPr>
        <sz val="12"/>
        <color rgb="FF000000"/>
        <rFont val="Sarabun"/>
      </rPr>
      <t xml:space="preserve">
ที่ </t>
    </r>
    <r>
      <rPr>
        <sz val="12"/>
        <color rgb="FF0000FF"/>
        <rFont val="Sarabun"/>
      </rPr>
      <t>{devisionCode}</t>
    </r>
    <r>
      <rPr>
        <sz val="12"/>
        <color rgb="FF000000"/>
        <rFont val="Sarabun"/>
      </rPr>
      <t>/</t>
    </r>
    <r>
      <rPr>
        <sz val="12"/>
        <color rgb="FF999999"/>
        <rFont val="Sarabun"/>
      </rPr>
      <t>{letterNoBy[X10]}</t>
    </r>
    <r>
      <rPr>
        <sz val="12"/>
        <color rgb="FF0000FF"/>
        <rFont val="Sarabun"/>
      </rPr>
      <t xml:space="preserve">/{letterCreateYear}                                                                                          {letterCreateDate}
</t>
    </r>
    <r>
      <rPr>
        <sz val="12"/>
        <color rgb="FF000000"/>
        <rFont val="Sarabun"/>
      </rPr>
      <t>เรียน</t>
    </r>
    <r>
      <rPr>
        <sz val="12"/>
        <color rgb="FF0000FF"/>
        <rFont val="Sarabun"/>
      </rPr>
      <t xml:space="preserve">{guardianTilte}{guardianFirstName guardianLastName} </t>
    </r>
    <r>
      <rPr>
        <sz val="12"/>
        <color rgb="FF000000"/>
        <rFont val="Sarabun"/>
      </rPr>
      <t>(</t>
    </r>
    <r>
      <rPr>
        <sz val="12"/>
        <color rgb="FF0000FF"/>
        <rFont val="Sarabun"/>
      </rPr>
      <t>{lifeAssuredTitle}{lifeAssuredFirstName lifeAssuredLastName}</t>
    </r>
    <r>
      <rPr>
        <sz val="12"/>
        <color rgb="FF000000"/>
        <rFont val="Sarabun"/>
      </rPr>
      <t xml:space="preserve">)         
</t>
    </r>
    <r>
      <rPr>
        <sz val="12"/>
        <color rgb="FF0000FF"/>
        <rFont val="Sarabun"/>
      </rPr>
      <t xml:space="preserve">{Address1}
{subdistrict} {district} {province} {postCode}
</t>
    </r>
    <r>
      <rPr>
        <sz val="12"/>
        <color rgb="FF000000"/>
        <rFont val="Sarabun"/>
      </rPr>
      <t xml:space="preserve">
เรื่อง </t>
    </r>
    <r>
      <rPr>
        <sz val="12"/>
        <color rgb="FF0000FF"/>
        <rFont val="Sarabun"/>
      </rPr>
      <t xml:space="preserve">{subject}                                                           {divisionCode}
</t>
    </r>
    <r>
      <rPr>
        <sz val="12"/>
        <color rgb="FF000000"/>
        <rFont val="Sarabun"/>
      </rPr>
      <t xml:space="preserve">
ตามที่ ท่านได้ยื่นคำขอเอาประกันชีวิต สำหรับ </t>
    </r>
    <r>
      <rPr>
        <sz val="12"/>
        <color rgb="FF0000FF"/>
        <rFont val="Sarabun"/>
      </rPr>
      <t>{lifeAssuredTitle}{lifeAssuredFirstName lifeAssuredLastName}</t>
    </r>
    <r>
      <rPr>
        <sz val="12"/>
        <color rgb="FF000000"/>
        <rFont val="Sarabun"/>
      </rPr>
      <t xml:space="preserve">และชำระเบี้ยประกันผ่านสาขา ของ บริษัท
ไทยประกันชีวิต จำกัด (มหาชน) นั้น บริษัทฯ ได้รับคำขอเอาประกันชีวิตพร้อมทั้งเบี้ยประกันภัยของท่านไว้ เรียบร้อยแล้ว
และขอขอบคุณที่ท่านได้กรุณาให้เกียรติกับบริษัทฯ เป็นอย่างยิ่ง
แต่เนื่องจาก บริษัทฯ ได้ข้อมูลประกอบการขอเอาประกันไม่ครบถ้วน จึงใคร่เรียนขอเอกสารเพิ่มเติมหรือ
ขอดำเนินการเพิ่มเติม เพื่อประกอบการพิจารณารับประกัน ดังนี้
    1. </t>
    </r>
    <r>
      <rPr>
        <sz val="12"/>
        <color rgb="FF0000FF"/>
        <rFont val="Sarabun"/>
      </rPr>
      <t xml:space="preserve">{memoitem}
</t>
    </r>
    <r>
      <rPr>
        <sz val="12"/>
        <color rgb="FF000000"/>
        <rFont val="Sarabun"/>
      </rPr>
      <t xml:space="preserve">หากเอกสารใดไม่ได้ลงนามด้วยตนเอง ให้จัดทำเอกสารใหม่ประกอบการพิจารณา
   ทั้งนี้ บริษัทฯ ได้แจ้งเรื่องนี้ให้ตัวแทนของบริษัทฯ มาพบท่าน เพื่อชี้แจงและให้คำแนะนำด้วยแล้ว หรือท่านจะ
    จัดส่งเอกสารดังกล่าวข้างต้นให้กับส่วนพิจารณารับประกันของบริษัทฯ โดยตรงก็จักเป็นพระคุณอย่างยิ่ง
จึงเรียนมาเพื่อโปรดดำเนินการ และขอขอบพระคุณ ที่ได้เลือกใช้บริการของบริษัทฯ
                                                                                 ขอแสดงความนับถือ
                                                                                    </t>
    </r>
    <r>
      <rPr>
        <sz val="12"/>
        <color rgb="FF0000FF"/>
        <rFont val="Sarabun"/>
      </rPr>
      <t xml:space="preserve">   Signature
</t>
    </r>
    <r>
      <rPr>
        <sz val="12"/>
        <color rgb="FF000000"/>
        <rFont val="Sarabun"/>
      </rPr>
      <t xml:space="preserve">                                                                   (</t>
    </r>
    <r>
      <rPr>
        <sz val="12"/>
        <color rgb="FF0000FF"/>
        <rFont val="Sarabun"/>
      </rPr>
      <t>{managerFirstName managerLastName}</t>
    </r>
    <r>
      <rPr>
        <sz val="12"/>
        <color rgb="FF000000"/>
        <rFont val="Sarabun"/>
      </rPr>
      <t>)
                                                                                        {</t>
    </r>
    <r>
      <rPr>
        <sz val="12"/>
        <color rgb="FF0000FF"/>
        <rFont val="Sarabun"/>
      </rPr>
      <t>Position</t>
    </r>
    <r>
      <rPr>
        <sz val="12"/>
        <color rgb="FF000000"/>
        <rFont val="Sarabun"/>
      </rPr>
      <t>}
                                                                                     {</t>
    </r>
    <r>
      <rPr>
        <sz val="12"/>
        <color rgb="FF0000FF"/>
        <rFont val="Sarabun"/>
      </rPr>
      <t>divisionname</t>
    </r>
    <r>
      <rPr>
        <sz val="12"/>
        <color rgb="FF000000"/>
        <rFont val="Sarabun"/>
      </rPr>
      <t xml:space="preserve">}
* หากท่านได้ดำเนินการตามข้อความข้างต้นเป็นที่เรียบร้อย ก่อนได้รับหนังสือฉบับนี้ บริษัทฯ ต้องขออภัยมา ณ ที่นี้
</t>
    </r>
  </si>
  <si>
    <r>
      <rPr>
        <sz val="12"/>
        <color theme="1"/>
        <rFont val="Sarabun"/>
      </rPr>
      <t xml:space="preserve">Condition
</t>
    </r>
    <r>
      <rPr>
        <b/>
        <sz val="12"/>
        <color rgb="FF6AA84F"/>
        <rFont val="Sarabun"/>
      </rPr>
      <t>1. UNW-001 จดหมายส่งลกค้า วางไฟล์ให้ UNW สนญ.  และ Admin (ทีมพี่ดาหวัน)</t>
    </r>
    <r>
      <rPr>
        <sz val="12"/>
        <color theme="1"/>
        <rFont val="Sarabun"/>
      </rPr>
      <t xml:space="preserve">
</t>
    </r>
    <r>
      <rPr>
        <b/>
        <sz val="12"/>
        <color rgb="FF6AA84F"/>
        <rFont val="Sarabun"/>
      </rPr>
      <t>2. UNW-002 จดหมายส่งสาขา วางไฟล์ให้สาขา</t>
    </r>
    <r>
      <rPr>
        <sz val="12"/>
        <color theme="1"/>
        <rFont val="Sarabun"/>
      </rPr>
      <t xml:space="preserve"> และต้องส่งอีเมลให้กับ Agent และ สาขา ทุกครั้ง เป็นฉบับเดียวกัน โดย email agent ให้ใช้  SaleId จาก Exp ส่งออกไป [API: Sales Info (08-01-policy-delivery)] 
    1.1 validate salesId ว่ามีใน API: Sales Info หรือไม่ หากไม่มีให้ตอบ error กลับมาและยังไม่ส่งอีเมลใดๆ 
    1.2 หากเจอ email ของ sales นั้นๆ ก็ส่ง memo ได้เลย  (เฉพาะคนที่มีอีเมล @thailife) โดยส่งหา sales และ สาขา
    1.3 หากไม่เจอ email ของ sales หรือ email ไม่ใช่ของ @thailife ให้ส่งแค่สาขาเท่านั้น
    1.4 email ของสาขา จะเป็น branchXXX@thailife.com และ xxx = branchCode (bracnCode เอามาจาก EXP ด้านนอก)
แจ้งทาง DC เรื่อง salesId จำเป็นต้องส่งมาเท่านั้น ต้องแก้ไขให้เป็น mandatory
การตั้งชื่อไฟล์
UNW-001
YYYYMMDD-[UNW]-[TemplateCode]-[PolicyNo]-[LetterNo]-.pdf
Ex. 20250521-UNW-UNW_MEMO_CUSTOMER-A000039999-T000050.pdf
UNW-002
YYYYMMDD-[BranchCode]-[TemplateCode]-[PolicyNo]-[LetterNo].pdf
Ex. 20250521-994-UNW_MEMO_BRANCH-A000039999-T000050.pdf
UNW-003
YYYYMMDD-[UNW]-[TemplateCode]-[PolicyNo]-[LetterNo]-.pdf
Ex. 20250521-UNW-UNW_REJECT_CUSTOMER-A000039999-T000050.pdf
UNW-004
YYYYMMDD-[BranchCode]-[TemplateCode]-[PolicyNo]-[LetterNo].pdf
Ex. 20250521-994-UNW_REJECT_BRANCH-A000039999-T000050.pdf
UNW-005
YYYYMMDD-[UNW]-[TemplateCode]-[PolicyNo]-[LetterNo]-.pdf
Ex. 20250521-UNW-CS_FREELOOK_CUSTOMER-A000039999-T000050.pdf
UNW-006
YYYYMMDD-[BranchCode]-[TemplateCode]-[PolicyNo]-[LetterNo].pdf
Ex. 20250521-994-CS_FREELOOK_BRANCH-A000039999-T000050.pdf
ปรับ field  salesStructure
แสดงชื่อของ sale โดยที่เอา field salesId ไป get salesinfo api มาแสดงแค่ชื่อตรงนี้</t>
    </r>
  </si>
  <si>
    <t xml:space="preserve">  letterCreateYear</t>
  </si>
  <si>
    <t>ปีที่สร้างจดหมาย (เช่น 2024)</t>
  </si>
  <si>
    <t>2025</t>
  </si>
  <si>
    <t>MuleSoft: convert year to พ.ศ.</t>
  </si>
  <si>
    <t xml:space="preserve">  letterCreatedDate</t>
  </si>
  <si>
    <t>วันที่สร้างจดหมาย (รูปแบบ YYYY-MM-DD)</t>
  </si>
  <si>
    <t>คำนำหน้าชื่อของผู้เอาประกัน( เป็น Code เช่น 000002)</t>
  </si>
  <si>
    <t>มานี</t>
  </si>
  <si>
    <t>มีหม้อ</t>
  </si>
  <si>
    <t xml:space="preserve">  guardianTitle</t>
  </si>
  <si>
    <t>คำนำหน้าชื่อของผู้ปกครอง (กรณีผู้เอาประกันเป็นผู้เยาว์) ( เป็น Code เช่น 000001)</t>
  </si>
  <si>
    <t>000001</t>
  </si>
  <si>
    <t>Only if life assured is juvinile 
นาย, นางสาว, นาง เปลี่ยนเป็นคุณ</t>
  </si>
  <si>
    <t xml:space="preserve">  guardianFirstName</t>
  </si>
  <si>
    <t>ชื่อจริงของผู้ปกครอง</t>
  </si>
  <si>
    <t>เด็กดี</t>
  </si>
  <si>
    <t>Only if life assured is juvinile</t>
  </si>
  <si>
    <t xml:space="preserve">  guardianLastName</t>
  </si>
  <si>
    <t>นามสกุลของผู้ปกครอง</t>
  </si>
  <si>
    <t>จงมุ่งมั่น</t>
  </si>
  <si>
    <t>รายละเอียดที่อยู่ (เช่น อาคาร, ชั้น, ห้อง)</t>
  </si>
  <si>
    <t>House no, building/village, floor no., Moo, Soi, Road</t>
  </si>
  <si>
    <t xml:space="preserve">  subdistrict</t>
  </si>
  <si>
    <t xml:space="preserve">  district</t>
  </si>
  <si>
    <t xml:space="preserve">  postCode</t>
  </si>
  <si>
    <t>หัวข้อจดหมายหรือหัวข้อหลักของเอกสาร</t>
  </si>
  <si>
    <t>การพิจารณารับประกันชีวิต</t>
  </si>
  <si>
    <t>Fixed text as "การพิจารณารับประกันชีวิต"</t>
  </si>
  <si>
    <t xml:space="preserve">  memoItems</t>
  </si>
  <si>
    <t>Array List &lt;String&gt;</t>
  </si>
  <si>
    <t>รายการบันทึกข้อความเพิ่มเติมหรือหมายเหตุ</t>
  </si>
  <si>
    <t>5.15.1</t>
  </si>
  <si>
    <t xml:space="preserve">   documentId</t>
  </si>
  <si>
    <t>รหัสรายการบันทึกข้อความเพิ่มเติมหรือหมายเหตุ</t>
  </si>
  <si>
    <t>5.15.2</t>
  </si>
  <si>
    <t xml:space="preserve">   parentDocumentId</t>
  </si>
  <si>
    <t>รหัสย่อยรายการบันทึกข้อความเพิ่มเติมหรือหมายเหตุ</t>
  </si>
  <si>
    <t>5.15.3</t>
  </si>
  <si>
    <t xml:space="preserve">   description</t>
  </si>
  <si>
    <t>รายละเอียดรายการบันทึกข้อความเพิ่มเติมหรือหมายเหตุ</t>
  </si>
  <si>
    <t>แบบฟอร์มรับประกัน</t>
  </si>
  <si>
    <t>รหัสผู้พิจารณาเจ้าของเคส (เพื่อหาลายเซ็นต์)
IMO ตัดมาจาก field partyCode</t>
  </si>
  <si>
    <t>รหัสผู้พิจารณาเจ้าของเคส</t>
  </si>
  <si>
    <t>ลายเซ็นของผู้จัดการ</t>
  </si>
  <si>
    <t>[signature]</t>
  </si>
  <si>
    <t>MVP X10: Fix signature for UNW (UNW not same Claim)
Check UNW or Claim from templateId
m1122.jpg</t>
  </si>
  <si>
    <t>คำนำหน้าชื่อของผู้จัดการ ( เป็น Code เช่น 000002)</t>
  </si>
  <si>
    <t>MVP1 = "นางสาว"</t>
  </si>
  <si>
    <t>ชื่อผู้จัดการ</t>
  </si>
  <si>
    <t>นุชนาถ</t>
  </si>
  <si>
    <t>MVP1 = "นุชนาถ"</t>
  </si>
  <si>
    <t>นามสกุลผู้จัดการ</t>
  </si>
  <si>
    <t>เกษมวงษ์</t>
  </si>
  <si>
    <t>MVP1 = "เกษมวงษ์"</t>
  </si>
  <si>
    <t>ผู้จัดการ</t>
  </si>
  <si>
    <t>MVP1 = 1122</t>
  </si>
  <si>
    <t>ส่วนพิจารณารับประกันแบบไม่ตรวจสุขภาพ 2</t>
  </si>
  <si>
    <t>MVP1 = "ส่วนพิจารณารับประกันแบบไม่ตรวจสุขภาพ 2"</t>
  </si>
  <si>
    <t xml:space="preserve">  processType</t>
  </si>
  <si>
    <t>ใช้สำหรับระบุว่า Process ต้องทำการส่ง Email ต่อหรือไม่</t>
  </si>
  <si>
    <t>EMAILAGENT</t>
  </si>
  <si>
    <t>EMAILAGENT|EMAILCUSTOMER|BRANCH|HQ</t>
  </si>
  <si>
    <t>UNW-002</t>
  </si>
  <si>
    <t>UNW_MEMO_BRANCH</t>
  </si>
  <si>
    <t xml:space="preserve">Json payload:
</t>
  </si>
  <si>
    <t>{
    "recipientType": "AGENT",
    "policyNo": "8000000111",
    "salesId": "0000000084",
    "branchCode": "xxx",
    "templateId": "UNW-002",
    "templateData": {
        "referenceBarCode1": "863000041064",
        "referenceBarCode2": "863000041065",
        "referenceBarCode3": "863000041066",
        "proposalNo": "ZE000095",
        "subject": "ดำเนินการเพิ่มเติม",
        "memoItems": ["ให้ผู้เอาประกันยืนยันลายมือชื่อที่ถูกต้องในคำขอ","คำขอ......"],
        "letterCreateYear": "2024",
        "letterCreatedDate": "2025-01-31",
        "lifeAssuredTitle": "000002",
        "lifeAssuredFirstName": "มานี",
        "lifeAssuredLastName": "มีหม้อ",
        "guardianTitle": "001000",
        "guardianFirstName": "เด็กดี",
        "guardianLastName": "จงมุ่งมั่น",
        "address1": "345",
        "subdistrict": "00475",
        "district": "0001",
        "province": "กบ",
        "postCode": "81000",
        "employeeId": "9000000",
        "position": "ผู้จัดการ",
        "divisionCode": "001",
        "divisionName": "ส่วนพิจารณารับประกันแบบไม่ตรวจสุขภาพ 2",
        "branchCode": "142",
        "branchName": "สาขาเชียงใหม่",
        "salesStructure": "ศิริลักษณ์/ปัทมา/ปัทมา/จิตถวัลย์",
        "attachment": "",
        "processType": "EMAILAGENT"
    }
}</t>
  </si>
  <si>
    <t>หมายเหตุ: ที่ไม่ส่ง CURL ให้เนื่องจากหากมีการยิงจริง จะมีการส่ง Email ไปที่ สาขาจริง ซึ่งส่วนนี้กำลังประสานงานกับทาง TLI เพื่อหา Solution ในการทดสอบอยู่ครับ</t>
  </si>
  <si>
    <r>
      <rPr>
        <sz val="12"/>
        <color theme="1"/>
        <rFont val="Sarabun"/>
      </rPr>
      <t xml:space="preserve">Condition
</t>
    </r>
    <r>
      <rPr>
        <b/>
        <sz val="12"/>
        <color rgb="FF6AA84F"/>
        <rFont val="Sarabun"/>
      </rPr>
      <t>1. UNW-001 จดหมายส่งลกค้า วางไฟล์ให้ UNW สนญ.  และ Admin (ทีมพี่ดาหวัน)</t>
    </r>
    <r>
      <rPr>
        <sz val="12"/>
        <color theme="1"/>
        <rFont val="Sarabun"/>
      </rPr>
      <t xml:space="preserve">
</t>
    </r>
    <r>
      <rPr>
        <b/>
        <sz val="12"/>
        <color rgb="FF6AA84F"/>
        <rFont val="Sarabun"/>
      </rPr>
      <t>2. UNW-002 จดหมายส่งสาขา วางไฟล์ให้สาขา</t>
    </r>
    <r>
      <rPr>
        <sz val="12"/>
        <color theme="1"/>
        <rFont val="Sarabun"/>
      </rPr>
      <t xml:space="preserve"> และต้องส่งอีเมลให้กับ Agent และ สาขา ทุกครั้ง เป็นฉบับเดียวกัน โดย email agent ให้ใช้  SaleId จาก Exp ส่งออกไป [API: Sales Info (08-01-policy-delivery)] 
    1.1 validate salesId ว่ามีใน API: Sales Info หรือไม่ หากไม่มีให้ตอบ error กลับมาและยังไม่ส่งอีเมลใดๆ 
    1.2 หากเจอ email ของ sales นั้นๆ ก็ส่ง memo ได้เลย  (เฉพาะคนที่มีอีเมล @thailife) โดยส่งหา sales และ สาขา
    1.3 หากไม่เจอ email ของ sales หรือ email ไม่ใช่ของ @thailife ให้ส่งแค่สาขาเท่านั้น
    1.4 email ของสาขา จะเป็น branchXXX@thailife.com และ xxx = branchCode (bracnCode เอามาจาก EXP ด้านนอก)
แจ้งทาง DC เรื่อง salesId จำเป็นต้องส่งมาเท่านั้น ต้องแก้ไขให้เป็น mandatory
การตั้งชื่อไฟล์
UNW-001
YYYYMMDD-[UNW]-[TemplateCode]-[PolicyNo]-[LetterNo]-.pdf
Ex. 20250521-UNW-UNW_MEMO_CUSTOMER-A000039999-T000050.pdf
UNW-002
YYYYMMDD-[BranchCode]-[TemplateCode]-[PolicyNo]-[LetterNo].pdf
Ex. 20250521-994-UNW_MEMO_BRANCH-A000039999-T000050.pdf
UNW-003
YYYYMMDD-[UNW]-[TemplateCode]-[PolicyNo]-[LetterNo]-.pdf
Ex. 20250521-UNW-UNW_REJECT_CUSTOMER-A000039999-T000050.pdf
UNW-004
YYYYMMDD-[BranchCode]-[TemplateCode]-[PolicyNo]-[LetterNo].pdf
Ex. 20250521-994-UNW_REJECT_BRANCH-A000039999-T000050.pdf
UNW-005
YYYYMMDD-[UNW]-[TemplateCode]-[PolicyNo]-[LetterNo]-.pdf
Ex. 20250521-UNW-CS_FREELOOK_CUSTOMER-A000039999-T000050.pdf
UNW-006
YYYYMMDD-[BranchCode]-[TemplateCode]-[PolicyNo]-[LetterNo].pdf
Ex. 20250521-994-CS_FREELOOK_BRANCH-A000039999-T000050.pdf 
ปรับ field  salesStructure
แสดงชื่อของ sale โดยที่เอา field salesId ไป get salesinfo api มาแสดงแค่ชื่อตรงนี้</t>
    </r>
  </si>
  <si>
    <t>นส.แจ้งดำเนินการ.png</t>
  </si>
  <si>
    <r>
      <rPr>
        <sz val="12"/>
        <color rgb="FF000000"/>
        <rFont val="Sarabun"/>
      </rPr>
      <t xml:space="preserve">
บริษัท ไทยประกันชีวิต จำกัด (มหาชน)                                                                                                                     เลขที่หนังสือ </t>
    </r>
    <r>
      <rPr>
        <sz val="12"/>
        <color rgb="FF0000FF"/>
        <rFont val="Sarabun"/>
      </rPr>
      <t xml:space="preserve">{letterno}    </t>
    </r>
    <r>
      <rPr>
        <sz val="12"/>
        <color rgb="FF000000"/>
        <rFont val="Sarabun"/>
      </rPr>
      <t xml:space="preserve">  
เลขที่อ้างอิง </t>
    </r>
    <r>
      <rPr>
        <sz val="12"/>
        <color rgb="FF0000FF"/>
        <rFont val="Sarabun"/>
      </rPr>
      <t xml:space="preserve">{proposalno}
</t>
    </r>
    <r>
      <rPr>
        <sz val="12"/>
        <color rgb="FF000000"/>
        <rFont val="Sarabun"/>
      </rPr>
      <t xml:space="preserve">เรื่อง </t>
    </r>
    <r>
      <rPr>
        <sz val="12"/>
        <color rgb="FF0000FF"/>
        <rFont val="Sarabun"/>
      </rPr>
      <t xml:space="preserve">{subject}
</t>
    </r>
    <r>
      <rPr>
        <sz val="12"/>
        <color rgb="FF000000"/>
        <rFont val="Sarabun"/>
      </rPr>
      <t xml:space="preserve">
    จากการพิจารณาการขอเอาประกันชีวิต </t>
    </r>
    <r>
      <rPr>
        <sz val="12"/>
        <color rgb="FF0000FF"/>
        <rFont val="Sarabun"/>
      </rPr>
      <t xml:space="preserve"> {lifeAssuredTitle lifeAssuredFirstName lifeAssuredLastName} </t>
    </r>
    <r>
      <rPr>
        <sz val="12"/>
        <color rgb="FF000000"/>
        <rFont val="Sarabun"/>
      </rPr>
      <t>(</t>
    </r>
    <r>
      <rPr>
        <sz val="12"/>
        <color rgb="FF0000FF"/>
        <rFont val="Sarabun"/>
      </rPr>
      <t>{proposalno}</t>
    </r>
    <r>
      <rPr>
        <sz val="12"/>
        <color rgb="FF000000"/>
        <rFont val="Sarabun"/>
      </rPr>
      <t xml:space="preserve">)
ปรากฏว่า </t>
    </r>
    <r>
      <rPr>
        <sz val="12"/>
        <color rgb="FFFF0000"/>
        <rFont val="Sarabun"/>
      </rPr>
      <t xml:space="preserve">มีปัญหาบางประการ จึงขอใคร่ขอเอกสารหรือดำเนินการเพิ่มเติม เพื่อประกอบการพิจารณารับประกัน ดังนี้
</t>
    </r>
    <r>
      <rPr>
        <sz val="12"/>
        <color rgb="FF000000"/>
        <rFont val="Sarabun"/>
      </rPr>
      <t xml:space="preserve">     1.</t>
    </r>
    <r>
      <rPr>
        <sz val="12"/>
        <color rgb="FF0000FF"/>
        <rFont val="Sarabun"/>
      </rPr>
      <t xml:space="preserve"> {memoitem}
</t>
    </r>
    <r>
      <rPr>
        <sz val="12"/>
        <color rgb="FF000000"/>
        <rFont val="Sarabun"/>
      </rPr>
      <t xml:space="preserve">
 Signature
                                                             </t>
    </r>
    <r>
      <rPr>
        <sz val="12"/>
        <color rgb="FF0000FF"/>
        <rFont val="Sarabun"/>
      </rPr>
      <t xml:space="preserve">      ({managerFirstName managerLastName})
                                                                                        {Position}
                                                                                     {divisionname}
</t>
    </r>
    <r>
      <rPr>
        <sz val="12"/>
        <color rgb="FF000000"/>
        <rFont val="Sarabun"/>
      </rPr>
      <t>หมายเหตุ ให้ผู้จัดการภาคที่รับผิดชอบเซ็นรับทราบ ทั้งนี้ให้ดำเนินการภายใน 15 วัน นับแต่วันที่รับหนังสือ
หากมีข้อสงสัยกรุณาติดต่อศูนย์บริการข้อมูลและทบทวนการรับประกัน 0-2306-9292 หรือ 
ศูนย์บริการข้อมูลตัวแทน 0-2202-9797
ที่ {</t>
    </r>
    <r>
      <rPr>
        <sz val="12"/>
        <color rgb="FF0000FF"/>
        <rFont val="Sarabun"/>
      </rPr>
      <t>divisioncode}</t>
    </r>
    <r>
      <rPr>
        <sz val="12"/>
        <color rgb="FF000000"/>
        <rFont val="Sarabun"/>
      </rPr>
      <t>/</t>
    </r>
    <r>
      <rPr>
        <sz val="12"/>
        <color rgb="FF0000FF"/>
        <rFont val="Sarabun"/>
      </rPr>
      <t>{branchCode}</t>
    </r>
    <r>
      <rPr>
        <sz val="12"/>
        <color rgb="FF000000"/>
        <rFont val="Sarabun"/>
      </rPr>
      <t>/</t>
    </r>
    <r>
      <rPr>
        <sz val="12"/>
        <color rgb="FF0000FF"/>
        <rFont val="Sarabun"/>
      </rPr>
      <t>{letterno}</t>
    </r>
    <r>
      <rPr>
        <sz val="12"/>
        <color rgb="FF000000"/>
        <rFont val="Sarabun"/>
      </rPr>
      <t>/</t>
    </r>
    <r>
      <rPr>
        <sz val="12"/>
        <color rgb="FF0000FF"/>
        <rFont val="Sarabun"/>
      </rPr>
      <t xml:space="preserve">{letterCreateYear}  </t>
    </r>
    <r>
      <rPr>
        <sz val="12"/>
        <color rgb="FF000000"/>
        <rFont val="Sarabun"/>
      </rPr>
      <t>จาก</t>
    </r>
    <r>
      <rPr>
        <sz val="12"/>
        <color rgb="FF0000FF"/>
        <rFont val="Sarabun"/>
      </rPr>
      <t xml:space="preserve">{divisionName}  </t>
    </r>
    <r>
      <rPr>
        <sz val="12"/>
        <color rgb="FF000000"/>
        <rFont val="Sarabun"/>
      </rPr>
      <t xml:space="preserve"> ถึง</t>
    </r>
    <r>
      <rPr>
        <sz val="12"/>
        <color rgb="FF0000FF"/>
        <rFont val="Sarabun"/>
      </rPr>
      <t xml:space="preserve">{branchName}
</t>
    </r>
    <r>
      <rPr>
        <sz val="12"/>
        <color rgb="FF000000"/>
        <rFont val="Sarabun"/>
      </rPr>
      <t>วันที่ส่ง</t>
    </r>
    <r>
      <rPr>
        <sz val="12"/>
        <color rgb="FF0000FF"/>
        <rFont val="Sarabun"/>
      </rPr>
      <t xml:space="preserve"> {letterCreateDate}   </t>
    </r>
    <r>
      <rPr>
        <sz val="12"/>
        <color rgb="FF000000"/>
        <rFont val="Sarabun"/>
      </rPr>
      <t xml:space="preserve"> วันที่รับ                                                วันที่ตอบ
</t>
    </r>
    <r>
      <rPr>
        <sz val="12"/>
        <color rgb="FF0000FF"/>
        <rFont val="Sarabun"/>
      </rPr>
      <t xml:space="preserve">{salesstructure}
</t>
    </r>
    <r>
      <rPr>
        <sz val="12"/>
        <color rgb="FF000000"/>
        <rFont val="Sarabun"/>
      </rPr>
      <t xml:space="preserve">
</t>
    </r>
  </si>
  <si>
    <t xml:space="preserve">  referenceBarCode1</t>
  </si>
  <si>
    <t>Memo document Scaning index to DMS (FIX UWMEMO123456789)</t>
  </si>
  <si>
    <t>UWMEMO123456789</t>
  </si>
  <si>
    <t>fix on MVP1</t>
  </si>
  <si>
    <t xml:space="preserve">  referenceBarCode2</t>
  </si>
  <si>
    <t>TempRpNo  Scaning index to DMS</t>
  </si>
  <si>
    <t>get from insuremo</t>
  </si>
  <si>
    <t xml:space="preserve">  referenceBarCode3</t>
  </si>
  <si>
    <t>Year Momo +  Letter No+"82"  Scaning index to DMS (year(letterCreateYear) + letterNo (ไม่ใช่ Full) + 82)</t>
  </si>
  <si>
    <t>2568T000000182</t>
  </si>
  <si>
    <t>Letter No -&gt; get from genarate letter no service</t>
  </si>
  <si>
    <t>ZE000095</t>
  </si>
  <si>
    <t>ดำเนินการเพิ่มเติม</t>
  </si>
  <si>
    <t>Fixed text as "ดำเนินการเพิ่มเติม"</t>
  </si>
  <si>
    <t>5.9.1</t>
  </si>
  <si>
    <t>5.9.2</t>
  </si>
  <si>
    <t>5.9.3</t>
  </si>
  <si>
    <t xml:space="preserve">  memoCreateDate</t>
  </si>
  <si>
    <t>วันที่สร้าง Memo</t>
  </si>
  <si>
    <t>Letter created year
MuleSoft: convert to พ.ศ.</t>
  </si>
  <si>
    <t xml:space="preserve">Only if life assured is juvinile </t>
  </si>
  <si>
    <t>345</t>
  </si>
  <si>
    <t>House no, Moo, building/village, floor no., Soi, Road,</t>
  </si>
  <si>
    <t xml:space="preserve">ลายเซ็นของผู้จัดการ
</t>
  </si>
  <si>
    <t>m1122.jpg</t>
  </si>
  <si>
    <r>
      <rPr>
        <sz val="12"/>
        <color theme="1"/>
        <rFont val="Arial"/>
        <family val="2"/>
      </rPr>
      <t xml:space="preserve">  manager</t>
    </r>
    <r>
      <rPr>
        <sz val="12"/>
        <color theme="1"/>
        <rFont val="Arial"/>
        <family val="2"/>
      </rPr>
      <t>LastName</t>
    </r>
  </si>
  <si>
    <t>รหัสสาขาที่เกี่ยวข้อง</t>
  </si>
  <si>
    <t>142</t>
  </si>
  <si>
    <t>ชื่อสาขาที่เกี่ยวข้อง</t>
  </si>
  <si>
    <t>สาขาเชียงใหม่</t>
  </si>
  <si>
    <t xml:space="preserve">  salesStructure</t>
  </si>
  <si>
    <t>โครงสร้างการขาย (อาจระบุหน่วยงานหรือระดับชั้นในองค์กรขาย)</t>
  </si>
  <si>
    <t>ศิริลักษณ์/ปัทมา/ปัทมา/จิตถวัลย์</t>
  </si>
  <si>
    <t>case owner / ศูนย์ / ภาค / ฝ่าย</t>
  </si>
  <si>
    <t xml:space="preserve">  attachment</t>
  </si>
  <si>
    <t>if Have  for example W8/W9 form, UW questionaires</t>
  </si>
  <si>
    <t>ใช้สำหรับระบุว่า Process ต้องทำการส่ง Email ต่อ</t>
  </si>
  <si>
    <t>UNW-003</t>
  </si>
  <si>
    <t>UNW_REJECT_CUSTOMER</t>
  </si>
  <si>
    <t>จดหมายปฏิเสธ.png</t>
  </si>
  <si>
    <r>
      <rPr>
        <sz val="12"/>
        <color theme="1"/>
        <rFont val="Sarabun"/>
      </rPr>
      <t xml:space="preserve">
ที่ </t>
    </r>
    <r>
      <rPr>
        <sz val="12"/>
        <color rgb="FF0000FF"/>
        <rFont val="Sarabun"/>
      </rPr>
      <t>{divisionCode</t>
    </r>
    <r>
      <rPr>
        <sz val="12"/>
        <color theme="1"/>
        <rFont val="Sarabun"/>
      </rPr>
      <t>}-</t>
    </r>
    <r>
      <rPr>
        <sz val="12"/>
        <color rgb="FF0000FF"/>
        <rFont val="Sarabun"/>
      </rPr>
      <t>{lettterNo}</t>
    </r>
    <r>
      <rPr>
        <sz val="12"/>
        <color theme="1"/>
        <rFont val="Sarabun"/>
      </rPr>
      <t>-</t>
    </r>
    <r>
      <rPr>
        <sz val="12"/>
        <color rgb="FF0000FF"/>
        <rFont val="Sarabun"/>
      </rPr>
      <t>{letterCreateYear}</t>
    </r>
    <r>
      <rPr>
        <sz val="12"/>
        <color theme="1"/>
        <rFont val="Sarabun"/>
      </rPr>
      <t xml:space="preserve">                                            </t>
    </r>
    <r>
      <rPr>
        <sz val="12"/>
        <color rgb="FF0000FF"/>
        <rFont val="Sarabun"/>
      </rPr>
      <t xml:space="preserve">  {letterCreateDate}
</t>
    </r>
    <r>
      <rPr>
        <sz val="12"/>
        <color theme="1"/>
        <rFont val="Sarabun"/>
      </rPr>
      <t>เรียน คุณ</t>
    </r>
    <r>
      <rPr>
        <sz val="12"/>
        <color rgb="FF0000FF"/>
        <rFont val="Sarabun"/>
      </rPr>
      <t>{guardianFirstName guardianLastName}</t>
    </r>
    <r>
      <rPr>
        <sz val="12"/>
        <color theme="1"/>
        <rFont val="Sarabun"/>
      </rPr>
      <t xml:space="preserve"> (คุณ</t>
    </r>
    <r>
      <rPr>
        <sz val="12"/>
        <color rgb="FF0000FF"/>
        <rFont val="Sarabun"/>
      </rPr>
      <t>{lifeAssuredFirstName lifeAssuredLastName}</t>
    </r>
    <r>
      <rPr>
        <sz val="12"/>
        <color theme="1"/>
        <rFont val="Sarabun"/>
      </rPr>
      <t xml:space="preserve">)   
</t>
    </r>
    <r>
      <rPr>
        <sz val="12"/>
        <color rgb="FF0000FF"/>
        <rFont val="Sarabun"/>
      </rPr>
      <t>{address1}
{address2}</t>
    </r>
    <r>
      <rPr>
        <sz val="12"/>
        <color theme="1"/>
        <rFont val="Sarabun"/>
      </rPr>
      <t xml:space="preserve">
เรื่อง</t>
    </r>
    <r>
      <rPr>
        <sz val="12"/>
        <color rgb="FF0000FF"/>
        <rFont val="Sarabun"/>
      </rPr>
      <t xml:space="preserve"> {subject} </t>
    </r>
    <r>
      <rPr>
        <sz val="12"/>
        <color theme="1"/>
        <rFont val="Sarabun"/>
      </rPr>
      <t xml:space="preserve">
        ตามที่ท่านได้กรุณามอบความไว้วางใจขอทำประกันชีวิตกับ บริษัท ไทยประกันชีวิต จำกัด (มหาชน) โดย
บริษัทฯ ได้รับเบี้ยประกัน จำนวน </t>
    </r>
    <r>
      <rPr>
        <sz val="12"/>
        <color rgb="FF0000FF"/>
        <rFont val="Sarabun"/>
      </rPr>
      <t>{premium}</t>
    </r>
    <r>
      <rPr>
        <sz val="12"/>
        <color theme="1"/>
        <rFont val="Sarabun"/>
      </rPr>
      <t xml:space="preserve"> บาท </t>
    </r>
    <r>
      <rPr>
        <sz val="12"/>
        <color rgb="FF0000FF"/>
        <rFont val="Sarabun"/>
      </rPr>
      <t>{premiumThaiBath}</t>
    </r>
    <r>
      <rPr>
        <sz val="12"/>
        <color theme="1"/>
        <rFont val="Sarabun"/>
      </rPr>
      <t xml:space="preserve"> และคำขอพร้อมเอกสารประกอบ
การขอเอาประกันชีวิตไว้เรียบร้อยแล้วในแบบ</t>
    </r>
    <r>
      <rPr>
        <sz val="12"/>
        <color rgb="FF0000FF"/>
        <rFont val="Sarabun"/>
      </rPr>
      <t>{productName}</t>
    </r>
    <r>
      <rPr>
        <sz val="12"/>
        <color theme="1"/>
        <rFont val="Sarabun"/>
      </rPr>
      <t xml:space="preserve"> จำนวนเงินเอาประกัน</t>
    </r>
    <r>
      <rPr>
        <sz val="12"/>
        <color rgb="FF0000FF"/>
        <rFont val="Sarabun"/>
      </rPr>
      <t>{sumAssure}</t>
    </r>
    <r>
      <rPr>
        <sz val="12"/>
        <color theme="1"/>
        <rFont val="Sarabun"/>
      </rPr>
      <t xml:space="preserve"> บาท สำหรับ
คุณ{</t>
    </r>
    <r>
      <rPr>
        <sz val="12"/>
        <color rgb="FF0000FF"/>
        <rFont val="Sarabun"/>
      </rPr>
      <t>lifeAssuredFirstName lifeAssuredLastName}</t>
    </r>
    <r>
      <rPr>
        <sz val="12"/>
        <color theme="1"/>
        <rFont val="Sarabun"/>
      </rPr>
      <t xml:space="preserve">
        ทั้งนี้จากการพิจารณารับประกัน บริษัทฯ พบว่า </t>
    </r>
    <r>
      <rPr>
        <sz val="12"/>
        <color rgb="FF0000FF"/>
        <rFont val="Sarabun"/>
      </rPr>
      <t>{rejectReason}</t>
    </r>
    <r>
      <rPr>
        <sz val="12"/>
        <color theme="1"/>
        <rFont val="Sarabun"/>
      </rPr>
      <t xml:space="preserve"> ดังนั้น บริษัทฯ จึงใคร่ขอเรียนให้ทราบว่า
บริษัทฯ ไม่สามารถรับประกันจากเหตุดังกล่าว
บริษัทฯ ได้แจ้งให้ตัวแทนติดต่อท่านเพื่อขอข้อมูลบัญชีสำหรับการโอนเงินเบี้ยประกันภัยคืน 
โดยท่านต้องยืนยันข้อมูลบัญชีผ่าน SMS เพื่อให้บริษัทฯ ทำการโอนเงินเบี้ยประกันต่อไป หรือคืนเบี้ยประกันภัยกลับ
ไปยังบัตรเครดิตของท่าน
                       จึงเรียนมาเพื่อโปรดทราบและขอขอบพระคุณที่ได้เลือกใช้บริการของบริษัทฯ
                                                                                              ขอแสดงความนับถือ
                                                                                              </t>
    </r>
    <r>
      <rPr>
        <sz val="12"/>
        <color rgb="FF0000FF"/>
        <rFont val="Sarabun"/>
      </rPr>
      <t xml:space="preserve">       Signature</t>
    </r>
    <r>
      <rPr>
        <sz val="12"/>
        <color theme="1"/>
        <rFont val="Sarabun"/>
      </rPr>
      <t xml:space="preserve">
                                                                                        </t>
    </r>
    <r>
      <rPr>
        <sz val="12"/>
        <color rgb="FF0000FF"/>
        <rFont val="Sarabun"/>
      </rPr>
      <t>({managerFirstName managerLastName})</t>
    </r>
    <r>
      <rPr>
        <sz val="12"/>
        <color theme="1"/>
        <rFont val="Sarabun"/>
      </rPr>
      <t xml:space="preserve">
                                                                                         </t>
    </r>
    <r>
      <rPr>
        <sz val="12"/>
        <color rgb="FF0000FF"/>
        <rFont val="Sarabun"/>
      </rPr>
      <t xml:space="preserve">          {Position}
                                                                                             { divisionname}
</t>
    </r>
    <r>
      <rPr>
        <sz val="12"/>
        <color theme="1"/>
        <rFont val="Sarabun"/>
      </rPr>
      <t xml:space="preserve">
หมายเหตุ: บริษัทฯ ขอสงวนสิทธิ์ในการคืนเบี้ยประกันภัยกลับไปยังบัตรเครดิต เฉพาะกรณีที่ชำระเบี้ยประกันภัยด้วยบัตรเครดิตเท่านั้น</t>
    </r>
  </si>
  <si>
    <r>
      <rPr>
        <sz val="12"/>
        <color theme="1"/>
        <rFont val="Sarabun"/>
      </rPr>
      <t xml:space="preserve">Condition
</t>
    </r>
    <r>
      <rPr>
        <b/>
        <sz val="12"/>
        <color rgb="FF6AA84F"/>
        <rFont val="Sarabun"/>
      </rPr>
      <t>1. UNW-001 จดหมายส่งลกค้า วางไฟล์ให้ UNW สนญ.  และ Admin (ทีมพี่ดาหวัน)</t>
    </r>
    <r>
      <rPr>
        <sz val="12"/>
        <color theme="1"/>
        <rFont val="Sarabun"/>
      </rPr>
      <t xml:space="preserve">
</t>
    </r>
    <r>
      <rPr>
        <b/>
        <sz val="12"/>
        <color rgb="FF6AA84F"/>
        <rFont val="Sarabun"/>
      </rPr>
      <t>2. UNW-002 จดหมายส่งสาขา วางไฟล์ให้สาขา</t>
    </r>
    <r>
      <rPr>
        <sz val="12"/>
        <color theme="1"/>
        <rFont val="Sarabun"/>
      </rPr>
      <t xml:space="preserve"> และต้องส่งอีเมลให้กับ Agent และ สาขา ทุกครั้ง เป็นฉบับเดียวกัน โดย email agent ให้ใช้  SaleId จาก Exp ส่งออกไป [API: Sales Info (08-01-policy-delivery)] 
    1.1 validate salesId ว่ามีใน API: Sales Info หรือไม่ หากไม่มีให้ตอบ error กลับมาและยังไม่ส่งอีเมลใดๆ 
    1.2 หากเจอ email ของ sales นั้นๆ ก็ส่ง memo ได้เลย  (เฉพาะคนที่มีอีเมล @thailife) โดยส่งหา sales และ สาขา
    1.3 หากไม่เจอ email ของ sales หรือ email ไม่ใช่ของ @thailife ให้ส่งแค่สาขาเท่านั้น
    1.4 email ของสาขา จะเป็น branchXXX@thailife.com และ xxx = branchCode (bracnCode เอามาจาก EXP ด้านนอก)
แจ้งทาง DC เรื่อง salesId จำเป็นต้องส่งมาเท่านั้น ต้องแก้ไขให้เป็น mandatory
การตั้งชื่อไฟล์
UNW-001
YYYYMMDD-[UNW]-[TemplateCode]-[PolicyNo]-[LetterNo]-.pdf
Ex. 20250521-UNW-UNW_MEMO_CUSTOMER-A000039999-T000050.pdf
UNW-002
YYYYMMDD-[BranchCode]-[TemplateCode]-[PolicyNo]-[LetterNo].pdf
Ex. 20250521-994-UNW_MEMO_BRANCH-A000039999-T000050.pdf
UNW-003
YYYYMMDD-[UNW]-[TemplateCode]-[PolicyNo]-[LetterNo]-.pdf
Ex. 20250521-UNW-UNW_REJECT_CUSTOMER-A000039999-T000050.pdf
UNW-004
YYYYMMDD-[BranchCode]-[TemplateCode]-[PolicyNo]-[LetterNo].pdf
Ex. 20250521-994-UNW_REJECT_BRANCH-A000039999-T000050.pdf
UNW-005
YYYYMMDD-[UNW]-[TemplateCode]-[PolicyNo]-[LetterNo]-.pdf
Ex. 20250521-UNW-CS_FREELOOK_CUSTOMER-A000039999-T000050.pdf
UNW-006
YYYYMMDD-[BranchCode]-[TemplateCode]-[PolicyNo]-[LetterNo].pdf
Ex. 20250521-994-CS_FREELOOK_BRANCH-A000039999-T000050.pdf
ปรับ field  salesStructure
แสดงชื่อของ sale โดยที่เอา field salesId ไป get salesinfo api มาแสดงแค่ชื่อตรงนี้</t>
    </r>
  </si>
  <si>
    <t xml:space="preserve">คำนำหน้าชื่อของผู้เอาประกัน </t>
  </si>
  <si>
    <t>นาง</t>
  </si>
  <si>
    <t>คำนำหน้าชื่อของผู้ปกครอง (กรณีผู้เอาประกันเป็นผู้เยาว์)</t>
  </si>
  <si>
    <t>ปฏิเสธการรับประกัน</t>
  </si>
  <si>
    <t>Fixed text as "ปฏิเสธการรับประกัน"</t>
  </si>
  <si>
    <t>ชื่อผลิตภัณฑ์</t>
  </si>
  <si>
    <t>ทรัพย์ปันผล [มีเงินปันผล]</t>
  </si>
  <si>
    <t>เหตุผลการปฏิเสธ</t>
  </si>
  <si>
    <t>ผู้เอาประกันมีปัญหาเกี่ยวข้องกับข้อเท็จจริงบางประการ</t>
  </si>
  <si>
    <t xml:space="preserve">คำนำหน้าชื่อของผู้จัดการ </t>
  </si>
  <si>
    <t>UNW-004</t>
  </si>
  <si>
    <t>UNW_REJECT_BRANCH</t>
  </si>
  <si>
    <t>นส.ปฏิเสธหน้า 1.png</t>
  </si>
  <si>
    <r>
      <rPr>
        <sz val="12"/>
        <color theme="1"/>
        <rFont val="Sarabun"/>
      </rPr>
      <t>บริษัท ไทยประกันชีวิต จำกัด (มหาชน)                                                    เลขที่หนังสือ</t>
    </r>
    <r>
      <rPr>
        <sz val="12"/>
        <color rgb="FF0000FF"/>
        <rFont val="Sarabun"/>
      </rPr>
      <t>{letterNo}</t>
    </r>
    <r>
      <rPr>
        <sz val="12"/>
        <color theme="1"/>
        <rFont val="Sarabun"/>
      </rPr>
      <t xml:space="preserve">
เลขที่อ้างอิง </t>
    </r>
    <r>
      <rPr>
        <sz val="12"/>
        <color rgb="FF0000FF"/>
        <rFont val="Sarabun"/>
      </rPr>
      <t>{proposalno}</t>
    </r>
    <r>
      <rPr>
        <sz val="12"/>
        <color theme="1"/>
        <rFont val="Sarabun"/>
      </rPr>
      <t xml:space="preserve">
เรื่อง </t>
    </r>
    <r>
      <rPr>
        <sz val="12"/>
        <color rgb="FF0000FF"/>
        <rFont val="Sarabun"/>
      </rPr>
      <t>{subject}</t>
    </r>
    <r>
      <rPr>
        <sz val="12"/>
        <color theme="1"/>
        <rFont val="Sarabun"/>
      </rPr>
      <t xml:space="preserve"> ({</t>
    </r>
    <r>
      <rPr>
        <sz val="12"/>
        <color rgb="FF0000FF"/>
        <rFont val="Sarabun"/>
      </rPr>
      <t>cancellationNo</t>
    </r>
    <r>
      <rPr>
        <sz val="12"/>
        <color theme="1"/>
        <rFont val="Sarabun"/>
      </rPr>
      <t>})
จากการพิจารณาการขอเอาประกันชีวิต {</t>
    </r>
    <r>
      <rPr>
        <sz val="12"/>
        <color rgb="FF0000FF"/>
        <rFont val="Sarabun"/>
      </rPr>
      <t>lifeAssureTitle lifeAssuredFirstName lifeAssuredLastName</t>
    </r>
    <r>
      <rPr>
        <sz val="12"/>
        <color theme="1"/>
        <rFont val="Sarabun"/>
      </rPr>
      <t>} (</t>
    </r>
    <r>
      <rPr>
        <sz val="12"/>
        <color rgb="FF0000FF"/>
        <rFont val="Sarabun"/>
      </rPr>
      <t>{proposalNo</t>
    </r>
    <r>
      <rPr>
        <sz val="12"/>
        <color theme="1"/>
        <rFont val="Sarabun"/>
      </rPr>
      <t>})
ปรากฏว่า {</t>
    </r>
    <r>
      <rPr>
        <sz val="12"/>
        <color rgb="FF0000FF"/>
        <rFont val="Sarabun"/>
      </rPr>
      <t>rejectReason</t>
    </r>
    <r>
      <rPr>
        <sz val="12"/>
        <color theme="1"/>
        <rFont val="Sarabun"/>
      </rPr>
      <t>}
จึงขอให้สาขาแจ้งฝ่ายขายเพื่อทราบ และดำเนินการดังนี้
1. จ่ายคืนเบี้ยประกันภัย จำนวน {</t>
    </r>
    <r>
      <rPr>
        <sz val="12"/>
        <color rgb="FF0000FF"/>
        <rFont val="Sarabun"/>
      </rPr>
      <t>premium</t>
    </r>
    <r>
      <rPr>
        <sz val="12"/>
        <color theme="1"/>
        <rFont val="Sarabun"/>
      </rPr>
      <t>} บาท โดยให้ผู้เอาประกันลงนามใน ปช.21 ทั้ง 3 ฉบับ
ต้นฉบับใช้ประกอบการลงบัญชี ส่วนสำเนาส่งคืนส่วนเทคนิคพัฒนาและสนับสนุนระบบปฏิบัติงานรับประกัน 1 ฉบับ
และเก็บไว้เป็นหลักฐานที่สาขา 1 ฉบับ (วันที่นำส่งเบี้ย {</t>
    </r>
    <r>
      <rPr>
        <sz val="12"/>
        <color rgb="FF0000FF"/>
        <rFont val="Sarabun"/>
      </rPr>
      <t>premiumPaymentDate</t>
    </r>
    <r>
      <rPr>
        <sz val="12"/>
        <color theme="1"/>
        <rFont val="Sarabun"/>
      </rPr>
      <t>})
2. เรียกคืนค่าบำเหน็จฝ่ายชาย
Cheque Information:
3. หากกรณีชำระด้วยเช็คให้สมุห์บัญชีตรวจสอบเช็คธนาคาร{</t>
    </r>
    <r>
      <rPr>
        <sz val="12"/>
        <color rgb="FF0000FF"/>
        <rFont val="Sarabun"/>
      </rPr>
      <t>bankName</t>
    </r>
    <r>
      <rPr>
        <sz val="12"/>
        <color theme="1"/>
        <rFont val="Sarabun"/>
      </rPr>
      <t>} 
เลขที่ {</t>
    </r>
    <r>
      <rPr>
        <sz val="12"/>
        <color rgb="FF0000FF"/>
        <rFont val="Sarabun"/>
      </rPr>
      <t>chequeNo</t>
    </r>
    <r>
      <rPr>
        <sz val="12"/>
        <color theme="1"/>
        <rFont val="Sarabun"/>
      </rPr>
      <t>} ลว{</t>
    </r>
    <r>
      <rPr>
        <sz val="12"/>
        <color rgb="FF0000FF"/>
        <rFont val="Sarabun"/>
      </rPr>
      <t>chequeDate</t>
    </r>
    <r>
      <rPr>
        <sz val="12"/>
        <color theme="1"/>
        <rFont val="Sarabun"/>
      </rPr>
      <t>} จำนวนเงิน{</t>
    </r>
    <r>
      <rPr>
        <sz val="12"/>
        <color rgb="FF0000FF"/>
        <rFont val="Sarabun"/>
      </rPr>
      <t>chequeAmount</t>
    </r>
    <r>
      <rPr>
        <sz val="12"/>
        <color theme="1"/>
        <rFont val="Sarabun"/>
      </rPr>
      <t>}บาท ว่าขึ้นเงินได้หรือไม่ หากไม่ได้ให้คืน
เช็คดังกล่าว แทนการคืนด้วยเงินสด
4. ให้สาขาติดตามใบรับเงินชั่วคราวเลขที่ {</t>
    </r>
    <r>
      <rPr>
        <sz val="12"/>
        <color rgb="FF0000FF"/>
        <rFont val="Sarabun"/>
      </rPr>
      <t>tempRpNo</t>
    </r>
    <r>
      <rPr>
        <sz val="12"/>
        <color theme="1"/>
        <rFont val="Sarabun"/>
      </rPr>
      <t xml:space="preserve">} (ฉบับจริง) จากผู้ขอเอาประกัน เพื่อทำเรื่องส่ง
ส่วนเอกสารประกันชีวิต เมื่อได้รับสำเนาใบเสร็จจากส่วนการรับประกัน
                                                                                                    </t>
    </r>
    <r>
      <rPr>
        <sz val="12"/>
        <color rgb="FF0000FF"/>
        <rFont val="Sarabun"/>
      </rPr>
      <t xml:space="preserve">       Signature
                                                                                        ({managerFirstName managerLastName})
                                                                                                  {Position}  { divisionname}</t>
    </r>
    <r>
      <rPr>
        <sz val="12"/>
        <color theme="1"/>
        <rFont val="Sarabun"/>
      </rPr>
      <t xml:space="preserve">
หมายเหตุ  1. ไม่อยู่ในเงื่อนไขจ่ายค่าจัดงานขั้นต่ำ
                  2. กรณีชำระเบี้ยประกันภัยด้วยบัตรเครดิต บริษัทฯ ขอสงวนสิทธิ์ในการเรียกเก็บค่าธรรมเนียม ในการใช้บัตรเครดิต ตามจำนวนเงินที่ธนาคารเรียกเก็บ
แนบ          1. ปช.21 3 ฉบับ
                  2. ใบเสร็จรับเงินชั่วคราว (สำเนา)
หากมีข้อสงสัยกรุณาติดต่อศูนย์บริการข้อมูลและทบทวนการรับประกัน 0-2306-9292 หรือ ศูนย์บริการข้อมูลตัวแทน 0-2202-9797
                                                                                                                                                                                                                            {</t>
    </r>
    <r>
      <rPr>
        <sz val="12"/>
        <color rgb="FF0000FF"/>
        <rFont val="Sarabun"/>
      </rPr>
      <t>employeeid</t>
    </r>
    <r>
      <rPr>
        <sz val="12"/>
        <color theme="1"/>
        <rFont val="Sarabun"/>
      </rPr>
      <t>}
ที่ {</t>
    </r>
    <r>
      <rPr>
        <sz val="12"/>
        <color rgb="FF0000FF"/>
        <rFont val="Sarabun"/>
      </rPr>
      <t>divisioncode</t>
    </r>
    <r>
      <rPr>
        <sz val="12"/>
        <color theme="1"/>
        <rFont val="Sarabun"/>
      </rPr>
      <t>}/{</t>
    </r>
    <r>
      <rPr>
        <sz val="12"/>
        <color rgb="FF0000FF"/>
        <rFont val="Sarabun"/>
      </rPr>
      <t>branchCode</t>
    </r>
    <r>
      <rPr>
        <sz val="12"/>
        <color theme="1"/>
        <rFont val="Sarabun"/>
      </rPr>
      <t>}/{</t>
    </r>
    <r>
      <rPr>
        <sz val="12"/>
        <color rgb="FF0000FF"/>
        <rFont val="Sarabun"/>
      </rPr>
      <t>letterno</t>
    </r>
    <r>
      <rPr>
        <sz val="12"/>
        <color theme="1"/>
        <rFont val="Sarabun"/>
      </rPr>
      <t>}/{</t>
    </r>
    <r>
      <rPr>
        <sz val="12"/>
        <color rgb="FF0000FF"/>
        <rFont val="Sarabun"/>
      </rPr>
      <t>letterCreateYear</t>
    </r>
    <r>
      <rPr>
        <sz val="12"/>
        <color theme="1"/>
        <rFont val="Sarabun"/>
      </rPr>
      <t>}  จาก{</t>
    </r>
    <r>
      <rPr>
        <sz val="12"/>
        <color rgb="FF0000FF"/>
        <rFont val="Sarabun"/>
      </rPr>
      <t>divisionName</t>
    </r>
    <r>
      <rPr>
        <sz val="12"/>
        <color theme="1"/>
        <rFont val="Sarabun"/>
      </rPr>
      <t>}   ถึง{</t>
    </r>
    <r>
      <rPr>
        <sz val="12"/>
        <color rgb="FF0000FF"/>
        <rFont val="Sarabun"/>
      </rPr>
      <t>branchName</t>
    </r>
    <r>
      <rPr>
        <sz val="12"/>
        <color theme="1"/>
        <rFont val="Sarabun"/>
      </rPr>
      <t>}
วันที่ส่ง {</t>
    </r>
    <r>
      <rPr>
        <sz val="12"/>
        <color rgb="FFFF0000"/>
        <rFont val="Sarabun"/>
      </rPr>
      <t>letterCreatedDate</t>
    </r>
    <r>
      <rPr>
        <sz val="12"/>
        <color theme="1"/>
        <rFont val="Sarabun"/>
      </rPr>
      <t>}    วันที่รับ                                                วันที่ตอบ
                                                                                                                                                {</t>
    </r>
    <r>
      <rPr>
        <sz val="12"/>
        <color rgb="FF0000FF"/>
        <rFont val="Sarabun"/>
      </rPr>
      <t>salesstructure</t>
    </r>
    <r>
      <rPr>
        <sz val="12"/>
        <color theme="1"/>
        <rFont val="Sarabun"/>
      </rPr>
      <t xml:space="preserve">}
</t>
    </r>
  </si>
  <si>
    <t>TempRpNo  Scaning index to DMS (InsureMo Send TmpRpNo)</t>
  </si>
  <si>
    <t xml:space="preserve">  referenceBarCode4</t>
  </si>
  <si>
    <t xml:space="preserve">  referenceBarCode5</t>
  </si>
  <si>
    <t xml:space="preserve">  refuseNo</t>
  </si>
  <si>
    <t>เลขที่ยกเลิก (Refuse Number)</t>
  </si>
  <si>
    <t>5.11</t>
  </si>
  <si>
    <t>5.12</t>
  </si>
  <si>
    <t>5.13</t>
  </si>
  <si>
    <t>5.14</t>
  </si>
  <si>
    <t>5.15</t>
  </si>
  <si>
    <t>5.16</t>
  </si>
  <si>
    <t>5.17</t>
  </si>
  <si>
    <t>5.18</t>
  </si>
  <si>
    <t>5.19</t>
  </si>
  <si>
    <t>5.21</t>
  </si>
  <si>
    <t>ปฏิเสธการรับประกันและคืนเบี้ย</t>
  </si>
  <si>
    <t>Fixed text as "ปฏิเสธการรับประกันและคืนเบี้ย"</t>
  </si>
  <si>
    <t>5.22</t>
  </si>
  <si>
    <t xml:space="preserve">  cancellationNo</t>
  </si>
  <si>
    <t>หมายเลขการยกเลิก</t>
  </si>
  <si>
    <t>6707227</t>
  </si>
  <si>
    <t>5.23</t>
  </si>
  <si>
    <t>5.24</t>
  </si>
  <si>
    <t xml:space="preserve">  premiumPaymentDate</t>
  </si>
  <si>
    <t>วันที่นำส่งเบี้ย</t>
  </si>
  <si>
    <t>5.25</t>
  </si>
  <si>
    <t xml:space="preserve">  bankName</t>
  </si>
  <si>
    <t>5.26</t>
  </si>
  <si>
    <t xml:space="preserve">  chequeNo</t>
  </si>
  <si>
    <t>หมายเลขเช็ค</t>
  </si>
  <si>
    <t>5.27</t>
  </si>
  <si>
    <t xml:space="preserve">  chequeDate</t>
  </si>
  <si>
    <t>วันที่ออกเช็ค</t>
  </si>
  <si>
    <t>5.28</t>
  </si>
  <si>
    <t xml:space="preserve">  chequeAmount</t>
  </si>
  <si>
    <t>จำนวนเงินในเช็ค</t>
  </si>
  <si>
    <t>5.29</t>
  </si>
  <si>
    <t>หมายเลขใบรับเงินชั่วคราว</t>
  </si>
  <si>
    <t>5.30</t>
  </si>
  <si>
    <t>5.31</t>
  </si>
  <si>
    <t>5.32</t>
  </si>
  <si>
    <t>5.33</t>
  </si>
  <si>
    <t>5.34</t>
  </si>
  <si>
    <t>5.35</t>
  </si>
  <si>
    <t>5.36</t>
  </si>
  <si>
    <t>5.37</t>
  </si>
  <si>
    <t>5.38</t>
  </si>
  <si>
    <t>5.39</t>
  </si>
  <si>
    <t>5.40</t>
  </si>
  <si>
    <t>5.41</t>
  </si>
  <si>
    <t>5.42</t>
  </si>
  <si>
    <t>5.43</t>
  </si>
  <si>
    <t>UNW-005</t>
  </si>
  <si>
    <t>CS_FREELOOK_CUSTOMER</t>
  </si>
  <si>
    <r>
      <rPr>
        <sz val="12"/>
        <color theme="1"/>
        <rFont val="Sarabun"/>
      </rPr>
      <t xml:space="preserve">
ที่ {</t>
    </r>
    <r>
      <rPr>
        <sz val="12"/>
        <color rgb="FF0000FF"/>
        <rFont val="Sarabun"/>
      </rPr>
      <t>devisionCode</t>
    </r>
    <r>
      <rPr>
        <sz val="12"/>
        <color theme="1"/>
        <rFont val="Sarabun"/>
      </rPr>
      <t>}/{</t>
    </r>
    <r>
      <rPr>
        <sz val="12"/>
        <color rgb="FF0000FF"/>
        <rFont val="Sarabun"/>
      </rPr>
      <t>letterNo</t>
    </r>
    <r>
      <rPr>
        <sz val="12"/>
        <color theme="1"/>
        <rFont val="Sarabun"/>
      </rPr>
      <t>}/{</t>
    </r>
    <r>
      <rPr>
        <sz val="12"/>
        <color rgb="FF0000FF"/>
        <rFont val="Sarabun"/>
      </rPr>
      <t>letterCreateYear</t>
    </r>
    <r>
      <rPr>
        <sz val="12"/>
        <color theme="1"/>
        <rFont val="Sarabun"/>
      </rPr>
      <t>}    
เรื่อง</t>
    </r>
    <r>
      <rPr>
        <sz val="12"/>
        <color rgb="FF0000FF"/>
        <rFont val="Sarabun"/>
      </rPr>
      <t xml:space="preserve"> {subject}</t>
    </r>
    <r>
      <rPr>
        <sz val="12"/>
        <color theme="1"/>
        <rFont val="Sarabun"/>
      </rPr>
      <t xml:space="preserve">                                                                                  วันที่ {</t>
    </r>
    <r>
      <rPr>
        <sz val="12"/>
        <color rgb="FF0000FF"/>
        <rFont val="Sarabun"/>
      </rPr>
      <t>letterCreateDate</t>
    </r>
    <r>
      <rPr>
        <sz val="12"/>
        <color theme="1"/>
        <rFont val="Sarabun"/>
      </rPr>
      <t xml:space="preserve">}
เรียน </t>
    </r>
    <r>
      <rPr>
        <sz val="12"/>
        <color rgb="FF0000FF"/>
        <rFont val="Sarabun"/>
      </rPr>
      <t>{lifeAssuredTitle lifeAssuredFirstName lifeAssuredLastName}</t>
    </r>
    <r>
      <rPr>
        <sz val="12"/>
        <color theme="1"/>
        <rFont val="Sarabun"/>
      </rPr>
      <t xml:space="preserve">
</t>
    </r>
    <r>
      <rPr>
        <sz val="12"/>
        <color rgb="FF0000FF"/>
        <rFont val="Sarabun"/>
      </rPr>
      <t>{address1}
{address2}</t>
    </r>
    <r>
      <rPr>
        <sz val="12"/>
        <color theme="1"/>
        <rFont val="Sarabun"/>
      </rPr>
      <t xml:space="preserve">
        ตามที่ท่านได้มีบันทึก ขอยกเลิกกรมธรรม์เลขที่ {</t>
    </r>
    <r>
      <rPr>
        <sz val="12"/>
        <color rgb="FF0000FF"/>
        <rFont val="Sarabun"/>
      </rPr>
      <t>policyno</t>
    </r>
    <r>
      <rPr>
        <sz val="12"/>
        <color theme="1"/>
        <rFont val="Sarabun"/>
      </rPr>
      <t xml:space="preserve">} ดังความละเอียดทราบแล้วนั้น 
        บริษัท ฯ ได้พิจารณาถึงความประสงค์ของท่านแล้ว เห็นสมควรให้ยกเลิกกรมธรรม์ฉบับดังกล่าว สำหรับเบี้ยประกันภัย 
ซึ่งท่านชำระไว้กับบริษัทฯ จำนวน </t>
    </r>
    <r>
      <rPr>
        <sz val="12"/>
        <color rgb="FF0000FF"/>
        <rFont val="Sarabun"/>
      </rPr>
      <t>{premium}</t>
    </r>
    <r>
      <rPr>
        <sz val="12"/>
        <color theme="1"/>
        <rFont val="Sarabun"/>
      </rPr>
      <t xml:space="preserve"> บาท บริษัทฯ มีความจำเป็นต้องหักค่าใช้จ่ายตามเงื่อนไขกรมธรรม์ 
ดังรายละเอียดต่อไปนี้
         ค่าใช้จ่ายในการออกกรมธรรม์                                         {</t>
    </r>
    <r>
      <rPr>
        <sz val="12"/>
        <color rgb="FF0000FF"/>
        <rFont val="Sarabun"/>
      </rPr>
      <t>policyFee</t>
    </r>
    <r>
      <rPr>
        <sz val="12"/>
        <color theme="1"/>
        <rFont val="Sarabun"/>
      </rPr>
      <t>}      บาท
         ค่าใช้จ่ายในการตรวจสุขภาพเบื้องต้น (ถ้ามี)                  {</t>
    </r>
    <r>
      <rPr>
        <sz val="12"/>
        <color rgb="FF0000FF"/>
        <rFont val="Sarabun"/>
      </rPr>
      <t>checkupCost</t>
    </r>
    <r>
      <rPr>
        <sz val="12"/>
        <color theme="1"/>
        <rFont val="Sarabun"/>
      </rPr>
      <t>} บาท
         รวมค่าใช้จ่าย                                                                   {</t>
    </r>
    <r>
      <rPr>
        <sz val="12"/>
        <color rgb="FF0000FF"/>
        <rFont val="Sarabun"/>
      </rPr>
      <t>totaldeduction</t>
    </r>
    <r>
      <rPr>
        <sz val="12"/>
        <color theme="1"/>
        <rFont val="Sarabun"/>
      </rPr>
      <t>} บาท
ขอให้ท่านโปรดติดต่อขอรับเงินเบี้ยประกันหลังหักค่าใช้จ่าย จำนวน {</t>
    </r>
    <r>
      <rPr>
        <sz val="12"/>
        <color rgb="FF0000FF"/>
        <rFont val="Sarabun"/>
      </rPr>
      <t>refundAmount</t>
    </r>
    <r>
      <rPr>
        <sz val="12"/>
        <color theme="1"/>
        <rFont val="Sarabun"/>
      </rPr>
      <t xml:space="preserve">} บาท 
</t>
    </r>
    <r>
      <rPr>
        <sz val="12"/>
        <color rgb="FF0000FF"/>
        <rFont val="Sarabun"/>
      </rPr>
      <t>({refundAmountThaiBath}</t>
    </r>
    <r>
      <rPr>
        <sz val="12"/>
        <color theme="1"/>
        <rFont val="Sarabun"/>
      </rPr>
      <t>) คืนได้จากที่ทำการสาขา {</t>
    </r>
    <r>
      <rPr>
        <sz val="12"/>
        <color rgb="FF0000FF"/>
        <rFont val="Sarabun"/>
      </rPr>
      <t>branchName</t>
    </r>
    <r>
      <rPr>
        <sz val="12"/>
        <color theme="1"/>
        <rFont val="Sarabun"/>
      </rPr>
      <t xml:space="preserve">} ซึ่งตั้งอยู่เลขที่ </t>
    </r>
    <r>
      <rPr>
        <sz val="12"/>
        <color rgb="FF0000FF"/>
        <rFont val="Sarabun"/>
      </rPr>
      <t>{branchAddress}</t>
    </r>
    <r>
      <rPr>
        <sz val="12"/>
        <color theme="1"/>
        <rFont val="Sarabun"/>
      </rPr>
      <t xml:space="preserve"> ตั้งแต่บัดนี้เป็นต้นไป
                                                                                                 ขอแสดงความนับถือ,
                                                                                              </t>
    </r>
    <r>
      <rPr>
        <sz val="12"/>
        <color rgb="FF0000FF"/>
        <rFont val="Sarabun"/>
      </rPr>
      <t xml:space="preserve">         Signature
                                                                                          ({managerFirstName managerLastName})
                                                                                                     {Position}
                                                                                                 { divisionname}
</t>
    </r>
    <r>
      <rPr>
        <sz val="12"/>
        <color theme="1"/>
        <rFont val="Sarabun"/>
      </rPr>
      <t xml:space="preserve">
หมายเหตุ:
กรุณานำบัตรประชาชนไปแสดงในวันรับเงินเบี้ยประกันภัยคืนด้วย
ค่าใช้จ่ายในการตรวจสุขภาพ ตามที่ระบุไว้เป็นค่าใช้จ่ายเบื้องต้น โดยบริษัทจะตรวจสอบค่าใช้จ่ายจริง และแจ้งให้ทราบอีกครั้ง ในวันรับเงินที่ทำการสาขา
</t>
    </r>
  </si>
  <si>
    <t>จดหมาย free look.png</t>
  </si>
  <si>
    <t>ยกเลิกกรมธรรม์ประกันชีวิตและคืนเบี้ยประกัน</t>
  </si>
  <si>
    <t>Fixed text as "ยกเลิกกรมธรรม์ประกันชีวิตและคืนเบี้ยประกัน"</t>
  </si>
  <si>
    <t>5.9</t>
  </si>
  <si>
    <t xml:space="preserve">  policyFee</t>
  </si>
  <si>
    <t>ค่าธรรมเนียม</t>
  </si>
  <si>
    <t>Paper policy = 500
e-Policy = 0</t>
  </si>
  <si>
    <t xml:space="preserve">  checkupCost</t>
  </si>
  <si>
    <t>ค่าใช้จ่ายตรวจสุขภาพ</t>
  </si>
  <si>
    <t xml:space="preserve">  totalDeduction</t>
  </si>
  <si>
    <t>Policy fee + Check up cost</t>
  </si>
  <si>
    <t xml:space="preserve">  refundAmount</t>
  </si>
  <si>
    <t>Total premium collection amount - Total deduction</t>
  </si>
  <si>
    <t xml:space="preserve">  branchAddress</t>
  </si>
  <si>
    <t>ที่อยู่สาขา</t>
  </si>
  <si>
    <t>17/2 ลาดพร้าว ....</t>
  </si>
  <si>
    <t>UNW-006</t>
  </si>
  <si>
    <t>CS_FREELOOK_BRANCH</t>
  </si>
  <si>
    <t>นส.free look.png</t>
  </si>
  <si>
    <r>
      <rPr>
        <sz val="12"/>
        <color theme="1"/>
        <rFont val="Sarabun"/>
      </rPr>
      <t xml:space="preserve">                                                                                             ที่ </t>
    </r>
    <r>
      <rPr>
        <sz val="12"/>
        <color rgb="FF0000FF"/>
        <rFont val="Sarabun"/>
      </rPr>
      <t xml:space="preserve">{letterNo}
</t>
    </r>
    <r>
      <rPr>
        <sz val="12"/>
        <color theme="1"/>
        <rFont val="Sarabun"/>
      </rPr>
      <t xml:space="preserve">เรื่อง </t>
    </r>
    <r>
      <rPr>
        <sz val="12"/>
        <color rgb="FF0000FF"/>
        <rFont val="Sarabun"/>
      </rPr>
      <t xml:space="preserve">{subject} </t>
    </r>
    <r>
      <rPr>
        <sz val="12"/>
        <color theme="1"/>
        <rFont val="Sarabun"/>
      </rPr>
      <t xml:space="preserve">
        จากการพิจารณาการทำประกันผู้เอาประกันราย </t>
    </r>
    <r>
      <rPr>
        <sz val="12"/>
        <color rgb="FF0000FF"/>
        <rFont val="Sarabun"/>
      </rPr>
      <t xml:space="preserve"> {lifeAssuredTitle lifeAssuredFirstName lifeAssuredLastName} </t>
    </r>
    <r>
      <rPr>
        <sz val="12"/>
        <color theme="1"/>
        <rFont val="Sarabun"/>
      </rPr>
      <t>กรมธรรม์เลขที่</t>
    </r>
    <r>
      <rPr>
        <sz val="12"/>
        <color rgb="FF0000FF"/>
        <rFont val="Sarabun"/>
      </rPr>
      <t xml:space="preserve"> {policyno}</t>
    </r>
    <r>
      <rPr>
        <sz val="12"/>
        <color theme="1"/>
        <rFont val="Sarabun"/>
      </rPr>
      <t xml:space="preserve"> ปรากฎว่า
ผู้เอาประกันมีความประสงค์จะขอยกเลิกกรมธรรม์ ภายใต้เงื่อนไข สิทธิในการขอยกเลิกกรมธรรม์
        บริษัทฯ พิจารณาแล้วอนุมัติให้ยกเลิกกรมธรรม์ดังกล่าวได้ ดังนั้นจึงขอแจ้งฝ่ายขายเพื่อทราบและดำเนินการดังนี้
จ่ายคืนเบี้ยประกันภัยจำนวน                               </t>
    </r>
    <r>
      <rPr>
        <sz val="12"/>
        <color rgb="FF0000FF"/>
        <rFont val="Sarabun"/>
      </rPr>
      <t xml:space="preserve"> {premium}    </t>
    </r>
    <r>
      <rPr>
        <sz val="12"/>
        <color theme="1"/>
        <rFont val="Sarabun"/>
      </rPr>
      <t xml:space="preserve">บาท
พร้อมเรียกค่าใช้จ่ายคืนจากผู้เอาประกันดังรายการต่อไปนี้
        ค่าใช้จ่ายในการออกกรมธรรม์                     </t>
    </r>
    <r>
      <rPr>
        <sz val="12"/>
        <color rgb="FF0000FF"/>
        <rFont val="Sarabun"/>
      </rPr>
      <t xml:space="preserve"> {policyfee}</t>
    </r>
    <r>
      <rPr>
        <sz val="12"/>
        <color theme="1"/>
        <rFont val="Sarabun"/>
      </rPr>
      <t xml:space="preserve">         บาท
        ค่าใช้จ่ายในการตรวจสุขภาพ (ถ้ามี)            </t>
    </r>
    <r>
      <rPr>
        <sz val="12"/>
        <color rgb="FF0000FF"/>
        <rFont val="Sarabun"/>
      </rPr>
      <t xml:space="preserve"> {checkupCost}</t>
    </r>
    <r>
      <rPr>
        <sz val="12"/>
        <color theme="1"/>
        <rFont val="Sarabun"/>
      </rPr>
      <t xml:space="preserve">  บาท
        รวมค่าใช้จ่าย                                                </t>
    </r>
    <r>
      <rPr>
        <sz val="12"/>
        <color rgb="FF0000FF"/>
        <rFont val="Sarabun"/>
      </rPr>
      <t xml:space="preserve"> {policyfee + checkupcost}</t>
    </r>
    <r>
      <rPr>
        <sz val="12"/>
        <color theme="1"/>
        <rFont val="Sarabun"/>
      </rPr>
      <t xml:space="preserve"> บาท
       จำนวนเงินจ่ายคืนสุทธิ                                   </t>
    </r>
    <r>
      <rPr>
        <sz val="12"/>
        <color rgb="FF0000FF"/>
        <rFont val="Sarabun"/>
      </rPr>
      <t xml:space="preserve">{refundAmount}  </t>
    </r>
    <r>
      <rPr>
        <sz val="12"/>
        <color theme="1"/>
        <rFont val="Sarabun"/>
      </rPr>
      <t xml:space="preserve"> บาท
โดยให้ผู้เอาประกันลงนามใน ปช.21 ทั้ง 3 ฉบับ ต้นฉบับส่งส่วนบัญชีเพื่อใช้ประกอบการลงบัญชีจำนวน 1 ฉบับส่งส่วนรับประกัน
ชีวิต 1 จำนวน 1 ฉบับ เก็บไว้เป็นหลักฐานที่สาขา 1 ฉบับ
                                                                                         </t>
    </r>
    <r>
      <rPr>
        <sz val="12"/>
        <color rgb="FF0000FF"/>
        <rFont val="Sarabun"/>
      </rPr>
      <t xml:space="preserve">                           Signature
                                                                                        ({managerFirstName managerLastName})
                                                                                                  {Position}  { divisionname}</t>
    </r>
    <r>
      <rPr>
        <sz val="12"/>
        <color theme="1"/>
        <rFont val="Sarabun"/>
      </rPr>
      <t xml:space="preserve">
สำเนา - ส่วนทะเบียนผลประโยชน์การขาย
สิ่งที่ส่งมาด้วย - ปช. 21 จำนวน 3 ฉบับ
หมายเหตุ - ให้สาขาตรวจสอบค่าใช้จ่ายในการตรวจสุขภาพตามกรมธรรม์ฉบับนี้อีกครั้ง หากพบรายการที่ยังไม่เบิกค่าใช้จ่าย
ให้ระงับการเบิกตั้งแต่วันที่พิมพ์จดหมายฉบับนี้
                                                                                                                                                                                                                           </t>
    </r>
    <r>
      <rPr>
        <sz val="12"/>
        <color rgb="FF0000FF"/>
        <rFont val="Sarabun"/>
      </rPr>
      <t xml:space="preserve"> {employeeid}</t>
    </r>
    <r>
      <rPr>
        <sz val="12"/>
        <color theme="1"/>
        <rFont val="Sarabun"/>
      </rPr>
      <t xml:space="preserve">
ที่ </t>
    </r>
    <r>
      <rPr>
        <sz val="12"/>
        <color rgb="FF0000FF"/>
        <rFont val="Sarabun"/>
      </rPr>
      <t>{divisioncode}/{branchCode}/{letterno</t>
    </r>
    <r>
      <rPr>
        <sz val="12"/>
        <color theme="1"/>
        <rFont val="Sarabun"/>
      </rPr>
      <t>}/</t>
    </r>
    <r>
      <rPr>
        <sz val="12"/>
        <color rgb="FF0000FF"/>
        <rFont val="Sarabun"/>
      </rPr>
      <t xml:space="preserve">{letterCreateYear}  </t>
    </r>
    <r>
      <rPr>
        <sz val="12"/>
        <color theme="1"/>
        <rFont val="Sarabun"/>
      </rPr>
      <t>จาก</t>
    </r>
    <r>
      <rPr>
        <sz val="12"/>
        <color rgb="FF0000FF"/>
        <rFont val="Sarabun"/>
      </rPr>
      <t>{divisionName}</t>
    </r>
    <r>
      <rPr>
        <sz val="12"/>
        <color theme="1"/>
        <rFont val="Sarabun"/>
      </rPr>
      <t xml:space="preserve">   ถึง</t>
    </r>
    <r>
      <rPr>
        <sz val="12"/>
        <color rgb="FF0000FF"/>
        <rFont val="Sarabun"/>
      </rPr>
      <t>{branchName}</t>
    </r>
    <r>
      <rPr>
        <sz val="12"/>
        <color theme="1"/>
        <rFont val="Sarabun"/>
      </rPr>
      <t xml:space="preserve">
วันที่ส่ง {</t>
    </r>
    <r>
      <rPr>
        <sz val="12"/>
        <color rgb="FF0000FF"/>
        <rFont val="Sarabun"/>
      </rPr>
      <t>letterCreateDate</t>
    </r>
    <r>
      <rPr>
        <sz val="12"/>
        <color theme="1"/>
        <rFont val="Sarabun"/>
      </rPr>
      <t xml:space="preserve">}    วันที่รับ                                                วันที่ตอบ
</t>
    </r>
  </si>
  <si>
    <t>Memo document Scaning index to DMS</t>
  </si>
  <si>
    <t>863000041064</t>
  </si>
  <si>
    <t>ProposalNo  Scaning index to DMS</t>
  </si>
  <si>
    <t>863000041065</t>
  </si>
  <si>
    <t>ยกเลิกกรมธรรม์</t>
  </si>
  <si>
    <t>Fixed text as "ยกเลิกกรมธรรม์"</t>
  </si>
  <si>
    <r>
      <rPr>
        <sz val="12"/>
        <color theme="1"/>
        <rFont val="Arial"/>
        <family val="2"/>
      </rPr>
      <t xml:space="preserve">  total</t>
    </r>
    <r>
      <rPr>
        <sz val="12"/>
        <color theme="1"/>
        <rFont val="Arial"/>
        <family val="2"/>
      </rPr>
      <t>D</t>
    </r>
    <r>
      <rPr>
        <sz val="12"/>
        <color theme="1"/>
        <rFont val="Arial"/>
        <family val="2"/>
      </rPr>
      <t>eduction</t>
    </r>
  </si>
  <si>
    <t>DocumentNo ส่งมาเมื่อมีการออกจดหมาย (Query Letter)</t>
  </si>
  <si>
    <t>ข้อมูลเอกสารไฟล์</t>
  </si>
  <si>
    <t>documentId</t>
  </si>
  <si>
    <t>parentDocumentId</t>
  </si>
  <si>
    <t>MED-001</t>
  </si>
  <si>
    <t>UNW_BILLING_INFO</t>
  </si>
  <si>
    <r>
      <rPr>
        <sz val="12"/>
        <color theme="1"/>
        <rFont val="Sarabun"/>
      </rPr>
      <t xml:space="preserve">
ที่ </t>
    </r>
    <r>
      <rPr>
        <sz val="12"/>
        <color rgb="FF0000FF"/>
        <rFont val="Sarabun"/>
      </rPr>
      <t>{devisionCode}</t>
    </r>
    <r>
      <rPr>
        <sz val="12"/>
        <color theme="1"/>
        <rFont val="Sarabun"/>
      </rPr>
      <t>/</t>
    </r>
    <r>
      <rPr>
        <sz val="12"/>
        <color rgb="FF999999"/>
        <rFont val="Sarabun"/>
      </rPr>
      <t>{letterNoBy[X10]}</t>
    </r>
    <r>
      <rPr>
        <sz val="12"/>
        <color rgb="FF0000FF"/>
        <rFont val="Sarabun"/>
      </rPr>
      <t>/{letterCreateYear}                                                                                          {letterCreateDate}</t>
    </r>
    <r>
      <rPr>
        <sz val="12"/>
        <color theme="1"/>
        <rFont val="Sarabun"/>
      </rPr>
      <t xml:space="preserve">
เรียน</t>
    </r>
    <r>
      <rPr>
        <sz val="12"/>
        <color rgb="FF0000FF"/>
        <rFont val="Sarabun"/>
      </rPr>
      <t xml:space="preserve">{guardianTilte}{guardianFirstName guardianLastName} </t>
    </r>
    <r>
      <rPr>
        <sz val="12"/>
        <color theme="1"/>
        <rFont val="Sarabun"/>
      </rPr>
      <t>(</t>
    </r>
    <r>
      <rPr>
        <sz val="12"/>
        <color rgb="FF0000FF"/>
        <rFont val="Sarabun"/>
      </rPr>
      <t>{lifeAssuredTitle}{lifeAssuredFirstName lifeAssuredLastName}</t>
    </r>
    <r>
      <rPr>
        <sz val="12"/>
        <color theme="1"/>
        <rFont val="Sarabun"/>
      </rPr>
      <t xml:space="preserve">)         
</t>
    </r>
    <r>
      <rPr>
        <sz val="12"/>
        <color rgb="FF0000FF"/>
        <rFont val="Sarabun"/>
      </rPr>
      <t>{Address1}</t>
    </r>
    <r>
      <rPr>
        <sz val="12"/>
        <color theme="1"/>
        <rFont val="Sarabun"/>
      </rPr>
      <t xml:space="preserve">
</t>
    </r>
    <r>
      <rPr>
        <sz val="12"/>
        <color rgb="FF0000FF"/>
        <rFont val="Sarabun"/>
      </rPr>
      <t xml:space="preserve">{subdistrict} {district} {province} {postCode}
</t>
    </r>
    <r>
      <rPr>
        <sz val="12"/>
        <color theme="1"/>
        <rFont val="Sarabun"/>
      </rPr>
      <t xml:space="preserve">
เรื่อง </t>
    </r>
    <r>
      <rPr>
        <sz val="12"/>
        <color rgb="FF0000FF"/>
        <rFont val="Sarabun"/>
      </rPr>
      <t>{subject}                                                           {divisionCode}</t>
    </r>
    <r>
      <rPr>
        <sz val="12"/>
        <color theme="1"/>
        <rFont val="Sarabun"/>
      </rPr>
      <t xml:space="preserve">
ตามที่ ท่านได้ยื่นคำขอเอาประกันชีวิต สำหรับ </t>
    </r>
    <r>
      <rPr>
        <sz val="12"/>
        <color rgb="FF0000FF"/>
        <rFont val="Sarabun"/>
      </rPr>
      <t>{lifeAssuredTitle}{lifeAssuredFirstName lifeAssuredLastName}</t>
    </r>
    <r>
      <rPr>
        <sz val="12"/>
        <color theme="1"/>
        <rFont val="Sarabun"/>
      </rPr>
      <t xml:space="preserve">และชำระเบี้ยประกันผ่านสาขา ของ บริษัท
ไทยประกันชีวิต จำกัด (มหาชน) นั้น บริษัทฯ ได้รับคำขอเอาประกันชีวิตพร้อมทั้งเบี้ยประกันภัยของท่านไว้ เรียบร้อยแล้ว
และขอขอบคุณที่ท่านได้กรุณาให้เกียรติกับบริษัทฯ เป็นอย่างยิ่ง
แต่เนื่องจาก บริษัทฯ ได้ข้อมูลประกอบการขอเอาประกันไม่ครบถ้วน จึงใคร่เรียนขอเอกสารเพิ่มเติมหรือ
ขอดำเนินการเพิ่มเติม เพื่อประกอบการพิจารณารับประกัน ดังนี้
    1. </t>
    </r>
    <r>
      <rPr>
        <sz val="12"/>
        <color rgb="FF0000FF"/>
        <rFont val="Sarabun"/>
      </rPr>
      <t>{memoitem}</t>
    </r>
    <r>
      <rPr>
        <sz val="12"/>
        <color theme="1"/>
        <rFont val="Sarabun"/>
      </rPr>
      <t xml:space="preserve">
หากเอกสารใดไม่ได้ลงนามด้วยตนเอง ให้จัดทำเอกสารใหม่ประกอบการพิจารณา
   ทั้งนี้ บริษัทฯ ได้แจ้งเรื่องนี้ให้ตัวแทนของบริษัทฯ มาพบท่าน เพื่อชี้แจงและให้คำแนะนำด้วยแล้ว หรือท่านจะ
    จัดส่งเอกสารดังกล่าวข้างต้นให้กับส่วนพิจารณารับประกันของบริษัทฯ โดยตรงก็จักเป็นพระคุณอย่างยิ่ง
จึงเรียนมาเพื่อโปรดดำเนินการ และขอขอบพระคุณ ที่ได้เลือกใช้บริการของบริษัทฯ
                                                                                 ขอแสดงความนับถือ
                                                                                    </t>
    </r>
    <r>
      <rPr>
        <sz val="12"/>
        <color rgb="FF0000FF"/>
        <rFont val="Sarabun"/>
      </rPr>
      <t xml:space="preserve">   Signature</t>
    </r>
    <r>
      <rPr>
        <sz val="12"/>
        <color theme="1"/>
        <rFont val="Sarabun"/>
      </rPr>
      <t xml:space="preserve">
                                                                   (</t>
    </r>
    <r>
      <rPr>
        <sz val="12"/>
        <color rgb="FF0000FF"/>
        <rFont val="Sarabun"/>
      </rPr>
      <t>{managerFirstName managerLastName}</t>
    </r>
    <r>
      <rPr>
        <sz val="12"/>
        <color theme="1"/>
        <rFont val="Sarabun"/>
      </rPr>
      <t>)
                                                                                        {</t>
    </r>
    <r>
      <rPr>
        <sz val="12"/>
        <color rgb="FF0000FF"/>
        <rFont val="Sarabun"/>
      </rPr>
      <t>Position</t>
    </r>
    <r>
      <rPr>
        <sz val="12"/>
        <color theme="1"/>
        <rFont val="Sarabun"/>
      </rPr>
      <t>}
                                                                                     {</t>
    </r>
    <r>
      <rPr>
        <sz val="12"/>
        <color rgb="FF0000FF"/>
        <rFont val="Sarabun"/>
      </rPr>
      <t>divisionname</t>
    </r>
    <r>
      <rPr>
        <sz val="12"/>
        <color theme="1"/>
        <rFont val="Sarabun"/>
      </rPr>
      <t xml:space="preserve">}
* หากท่านได้ดำเนินการตามข้อความข้างต้นเป็นที่เรียบร้อย ก่อนได้รับหนังสือฉบับนี้ บริษัทฯ ต้องขออภัยมา ณ ที่นี้
</t>
    </r>
  </si>
  <si>
    <t xml:space="preserve"> sourceSystem</t>
  </si>
  <si>
    <t>TLI
INSUREMO</t>
  </si>
  <si>
    <t xml:space="preserve"> proposalNo</t>
  </si>
  <si>
    <t>TLI - ApplicationNo
INSUREMO - Proposal</t>
  </si>
  <si>
    <t xml:space="preserve"> branchCode</t>
  </si>
  <si>
    <t xml:space="preserve"> branchName</t>
  </si>
  <si>
    <t>สำนักงานใหญ่</t>
  </si>
  <si>
    <t xml:space="preserve"> totalPremium</t>
  </si>
  <si>
    <t xml:space="preserve">ยอดเงินที่ลูกค้าจ่ายเข้ามา /Total Paid </t>
  </si>
  <si>
    <t xml:space="preserve"> stakeholders</t>
  </si>
  <si>
    <t>ผู้มีส่วนเกี่ยวข้องทำประกัน</t>
  </si>
  <si>
    <t xml:space="preserve">   preName</t>
  </si>
  <si>
    <t>งานเยอะ</t>
  </si>
  <si>
    <t>พอทน</t>
  </si>
  <si>
    <t xml:space="preserve">   age</t>
  </si>
  <si>
    <t>numeric</t>
  </si>
  <si>
    <t>อายุ / insured age</t>
  </si>
  <si>
    <t xml:space="preserve">   sex</t>
  </si>
  <si>
    <t>MALE
FEMALE</t>
  </si>
  <si>
    <t xml:space="preserve">  payer</t>
  </si>
  <si>
    <t>ผู้ชำระเบี้ย</t>
  </si>
  <si>
    <t>ไม่มีเหตุผล</t>
  </si>
  <si>
    <t>พอเลย</t>
  </si>
  <si>
    <t xml:space="preserve">   relationship</t>
  </si>
  <si>
    <t>พ่อ</t>
  </si>
  <si>
    <t xml:space="preserve"> memo</t>
  </si>
  <si>
    <t>หนังสือแจ้งดำเนินการ</t>
  </si>
  <si>
    <t>ปีที่</t>
  </si>
  <si>
    <t xml:space="preserve">  letterNo</t>
  </si>
  <si>
    <t>เลขที่หนังสือ / letter no</t>
  </si>
  <si>
    <t>วันที่ออกหนังสือ</t>
  </si>
  <si>
    <t xml:space="preserve">  createBy</t>
  </si>
  <si>
    <t>เจ้าหน้าที่ที่ออกหนังสือ</t>
  </si>
  <si>
    <t xml:space="preserve">  healthCheckItems</t>
  </si>
  <si>
    <t xml:space="preserve">   code</t>
  </si>
  <si>
    <t xml:space="preserve">   name</t>
  </si>
  <si>
    <t>PE</t>
  </si>
  <si>
    <r>
      <rPr>
        <sz val="10"/>
        <color rgb="FFFF0000"/>
        <rFont val="Arial"/>
        <family val="2"/>
      </rPr>
      <t xml:space="preserve">***ทาง </t>
    </r>
    <r>
      <rPr>
        <b/>
        <sz val="10"/>
        <color rgb="FFFF0000"/>
        <rFont val="Arial"/>
        <family val="2"/>
      </rPr>
      <t>DC</t>
    </r>
    <r>
      <rPr>
        <sz val="10"/>
        <color rgb="FFFF0000"/>
        <rFont val="Arial"/>
        <family val="2"/>
      </rPr>
      <t xml:space="preserve"> จะกลับอัพเดตเรื่องการเช็คว่า memo เป็นชุดเดียวกันกับกรณีที่มีการส่งตรวจสุขภาพ</t>
    </r>
  </si>
  <si>
    <t>Refer Template on this file -&gt;</t>
  </si>
  <si>
    <t>ServiceAPI_NewCase&amp;Underwrite</t>
  </si>
  <si>
    <t>/service/sms</t>
  </si>
  <si>
    <t>ประเภทผู้รับ SMS / SMS Type</t>
  </si>
  <si>
    <t>เลขที่อ้างอิงในการส่ง SMS เช่น เลขกรมธรรม์ / Policy Number</t>
  </si>
  <si>
    <t>เบอร์มือถือ / insured mobile phone</t>
  </si>
  <si>
    <t>Required recipientType CUSTOMER
3 Template ไม่ต้องส่งเบอร์ แต่ให้ส่งใน templateData แทน
- CLAIM_APPROVED_DEATH_BENEFICIARY
- CLAIM_REJECT_DEATH_BENEFICIARY
- CLAIM_ADDTIONAL_DOCUMENT_DEATH_BENEFICIARY</t>
  </si>
  <si>
    <t>title</t>
  </si>
  <si>
    <t>คำนำหน้าชื่อผู้รับ SMS / insured title</t>
  </si>
  <si>
    <t>frstName</t>
  </si>
  <si>
    <t>ชื่อผู้รับ SMS / insured first name</t>
  </si>
  <si>
    <t>นามสกุลผู้รับ SMS / insured last name</t>
  </si>
  <si>
    <t xml:space="preserve">Template ของ SMS / template id for SMS </t>
  </si>
  <si>
    <t>Not Lookup Template</t>
  </si>
  <si>
    <t xml:space="preserve">  uuId</t>
  </si>
  <si>
    <t>Generated from the database to be used for identifying transaction. /สร้างจากฐานข้อมูลเพื่อใช้ในการระบุธุรกรรม</t>
  </si>
  <si>
    <t>671</t>
  </si>
  <si>
    <t>สิ่งที่ gen จาก database เพื่อใช้ในการ identify รายการ</t>
  </si>
  <si>
    <t xml:space="preserve">  transactionId</t>
  </si>
  <si>
    <t>Transaction Id - id ของ vendor ในการส่ง SMS</t>
  </si>
  <si>
    <t>SMS Service Temp UNW</t>
  </si>
  <si>
    <t>UNW_CONFIRM_RECEIVED_PREMIUM</t>
  </si>
  <si>
    <t>แจ้งยืนยันการรับเบี้ย</t>
  </si>
  <si>
    <r>
      <rPr>
        <sz val="10"/>
        <color theme="1"/>
        <rFont val="Arial"/>
        <family val="2"/>
      </rPr>
      <t xml:space="preserve">ไทยประกันชีวิตได้รับชำระเบี้ยประกันภัยตามใบรับเงินชั่วคราวเลขที่ </t>
    </r>
    <r>
      <rPr>
        <sz val="10"/>
        <color rgb="FF0000FF"/>
        <rFont val="Arial"/>
        <family val="2"/>
      </rPr>
      <t>{tempReceiptNo}</t>
    </r>
    <r>
      <rPr>
        <sz val="10"/>
        <color theme="1"/>
        <rFont val="Arial"/>
        <family val="2"/>
      </rPr>
      <t xml:space="preserve"> เป็นจำนวนเงิน </t>
    </r>
    <r>
      <rPr>
        <sz val="10"/>
        <color rgb="FF0000FF"/>
        <rFont val="Arial"/>
        <family val="2"/>
      </rPr>
      <t>{totalPaid}</t>
    </r>
    <r>
      <rPr>
        <sz val="10"/>
        <color theme="1"/>
        <rFont val="Arial"/>
        <family val="2"/>
      </rPr>
      <t xml:space="preserve"> บาท หากจำนวนเงินไม่ถูกต้องตรงกับที่ชำระ กรุณาติดต่อกลับมายังบริษัทฯ โดยด่วน โทร.1124 ได้ทุกวันตั้งแต่ 8.00-21.00 น.</t>
    </r>
  </si>
  <si>
    <t xml:space="preserve">  tempReceiptNo</t>
  </si>
  <si>
    <t>ใบรับเงินชั่วคราวเลขที่</t>
  </si>
  <si>
    <t xml:space="preserve">  totalPaid</t>
  </si>
  <si>
    <t>12,2</t>
  </si>
  <si>
    <r>
      <rPr>
        <sz val="10"/>
        <color theme="1"/>
        <rFont val="Arial"/>
        <family val="2"/>
      </rPr>
      <t xml:space="preserve">จำนวนเงินที่ลูกค้าจ่าย (ทศนิยม 2 หลัก) </t>
    </r>
    <r>
      <rPr>
        <sz val="10"/>
        <color rgb="FF0000FF"/>
        <rFont val="Arial"/>
        <family val="2"/>
      </rPr>
      <t>(X10 ใส่ลูกน้ำ)</t>
    </r>
  </si>
  <si>
    <t>12033.00</t>
  </si>
  <si>
    <t>UNW_NOTI_EPOLICY</t>
  </si>
  <si>
    <t>แจ้งส่งมอบกรมธรรม์ประกันภัยอิเล็กทรอนิกส์ / Type E-Policy</t>
  </si>
  <si>
    <r>
      <rPr>
        <sz val="10"/>
        <color theme="1"/>
        <rFont val="Arial"/>
        <family val="2"/>
      </rPr>
      <t xml:space="preserve">กรมธรรม์ </t>
    </r>
    <r>
      <rPr>
        <sz val="10"/>
        <color rgb="FF0000FF"/>
        <rFont val="Arial"/>
        <family val="2"/>
      </rPr>
      <t>{policyNo}</t>
    </r>
    <r>
      <rPr>
        <sz val="10"/>
        <color theme="1"/>
        <rFont val="Arial"/>
        <family val="2"/>
      </rPr>
      <t xml:space="preserve"> </t>
    </r>
    <r>
      <rPr>
        <sz val="10"/>
        <color rgb="FF0000FF"/>
        <rFont val="Arial"/>
        <family val="2"/>
      </rPr>
      <t xml:space="preserve">{insuredTitleName}{insuredFirstName} {insuredLastName} </t>
    </r>
    <r>
      <rPr>
        <sz val="10"/>
        <color theme="1"/>
        <rFont val="Arial"/>
        <family val="2"/>
      </rPr>
      <t>บริษัทฯจัดส่งกรมธรรม์ทาง e-mail :</t>
    </r>
    <r>
      <rPr>
        <sz val="10"/>
        <color rgb="FF0000FF"/>
        <rFont val="Arial"/>
        <family val="2"/>
      </rPr>
      <t xml:space="preserve">{insuredEmail} </t>
    </r>
    <r>
      <rPr>
        <sz val="10"/>
        <color theme="1"/>
        <rFont val="Arial"/>
        <family val="2"/>
      </rPr>
      <t>ตรวจสอบข้อมูลกรมธรรม์ผ่านแอปพลิเคชัน ไทยประกันชีวิต</t>
    </r>
  </si>
  <si>
    <t xml:space="preserve">  policyNo </t>
  </si>
  <si>
    <t xml:space="preserve">  insuredTitle</t>
  </si>
  <si>
    <t xml:space="preserve">  insuredEmail</t>
  </si>
  <si>
    <t>อีเมล</t>
  </si>
  <si>
    <t>tli1234@thailife.com</t>
  </si>
  <si>
    <t>UNW_NOTI_PAPER_POLICY</t>
  </si>
  <si>
    <t>แจ้งส่งมอบกรมธรรม์ประกันภัยอิเล็กทรอนิกส์ / Type Paper to Agent</t>
  </si>
  <si>
    <r>
      <rPr>
        <sz val="10"/>
        <color theme="1"/>
        <rFont val="Arial"/>
        <family val="2"/>
      </rPr>
      <t>ติดต่อรับกธ.</t>
    </r>
    <r>
      <rPr>
        <sz val="10"/>
        <color rgb="FF0000FF"/>
        <rFont val="Arial"/>
        <family val="2"/>
      </rPr>
      <t>{policyNo}</t>
    </r>
    <r>
      <rPr>
        <sz val="10"/>
        <color theme="1"/>
        <rFont val="Arial"/>
        <family val="2"/>
      </rPr>
      <t xml:space="preserve"> คุณ</t>
    </r>
    <r>
      <rPr>
        <sz val="10"/>
        <color rgb="FF0000FF"/>
        <rFont val="Arial"/>
        <family val="2"/>
      </rPr>
      <t>{insuredFirstName}</t>
    </r>
    <r>
      <rPr>
        <sz val="10"/>
        <color theme="1"/>
        <rFont val="Arial"/>
        <family val="2"/>
      </rPr>
      <t xml:space="preserve"> ที่สาขาตั้งแต่วันที่ </t>
    </r>
    <r>
      <rPr>
        <sz val="10"/>
        <color rgb="FF0000FF"/>
        <rFont val="Arial"/>
        <family val="2"/>
      </rPr>
      <t>{readyDate}</t>
    </r>
  </si>
  <si>
    <t>วันที่พร้อมรับ</t>
  </si>
  <si>
    <t>2025-03-06</t>
  </si>
  <si>
    <t>year+543 / split year before add 543
Set format to "dd/MM/yyyy" ex.21/01/2568</t>
  </si>
  <si>
    <t>SMS Service Temp Claim</t>
  </si>
  <si>
    <t>Provider Mapping View</t>
  </si>
  <si>
    <t>CLAIM_APPROVED_DEATH_BENEFICIARY</t>
  </si>
  <si>
    <r>
      <rPr>
        <sz val="10"/>
        <color theme="1"/>
        <rFont val="Arial"/>
        <family val="2"/>
      </rPr>
      <t xml:space="preserve">พิจารณาอนุมัติสินไหมมรณกรรม </t>
    </r>
    <r>
      <rPr>
        <sz val="10"/>
        <color rgb="FF0000FF"/>
        <rFont val="Arial"/>
        <family val="2"/>
      </rPr>
      <t>(ส่ง SMS ตามจำนวนผู้รับประโยชน์)</t>
    </r>
  </si>
  <si>
    <r>
      <rPr>
        <sz val="10"/>
        <color theme="1"/>
        <rFont val="Arial"/>
        <family val="2"/>
      </rPr>
      <t xml:space="preserve">บริษัทฯได้อนุมัติค่าสินไหมมรณกรรมของ </t>
    </r>
    <r>
      <rPr>
        <sz val="10"/>
        <color rgb="FF0000FF"/>
        <rFont val="Arial"/>
        <family val="2"/>
      </rPr>
      <t>{lifeAssuredTitleName}{lifeAssuredFirstName} {lifeAssuredLastName}</t>
    </r>
    <r>
      <rPr>
        <sz val="10"/>
        <color theme="1"/>
        <rFont val="Arial"/>
        <family val="2"/>
      </rPr>
      <t xml:space="preserve"> กรมธรรม์ </t>
    </r>
    <r>
      <rPr>
        <sz val="10"/>
        <color rgb="FF0000FF"/>
        <rFont val="Arial"/>
        <family val="2"/>
      </rPr>
      <t>{policyNo}</t>
    </r>
    <r>
      <rPr>
        <sz val="10"/>
        <color theme="1"/>
        <rFont val="Arial"/>
        <family val="2"/>
      </rPr>
      <t xml:space="preserve"> เลขรับเรื่อง </t>
    </r>
    <r>
      <rPr>
        <sz val="10"/>
        <color rgb="FF0000FF"/>
        <rFont val="Arial"/>
        <family val="2"/>
      </rPr>
      <t>{claimCaseNo}</t>
    </r>
    <r>
      <rPr>
        <sz val="10"/>
        <color theme="1"/>
        <rFont val="Arial"/>
        <family val="2"/>
      </rPr>
      <t xml:space="preserve"> เรียบร้อยแล้ว จำนวนเงิน </t>
    </r>
    <r>
      <rPr>
        <sz val="10"/>
        <color rgb="FF0000FF"/>
        <rFont val="Arial"/>
        <family val="2"/>
      </rPr>
      <t xml:space="preserve">{beneficiaryApprovedAmount} </t>
    </r>
    <r>
      <rPr>
        <sz val="10"/>
        <color theme="1"/>
        <rFont val="Arial"/>
        <family val="2"/>
      </rPr>
      <t>บาท</t>
    </r>
  </si>
  <si>
    <r>
      <rPr>
        <sz val="10"/>
        <color theme="1"/>
        <rFont val="Arial"/>
        <family val="2"/>
      </rPr>
      <t xml:space="preserve">Template ของ SMS / template id for SMS = </t>
    </r>
    <r>
      <rPr>
        <b/>
        <sz val="10"/>
        <color theme="1"/>
        <rFont val="Arial"/>
        <family val="2"/>
      </rPr>
      <t>CLAIM_APPROVED_DEATH_BENEFICIARY</t>
    </r>
  </si>
  <si>
    <t>เลขเรื่องสินไหม 12 หลัก</t>
  </si>
  <si>
    <r>
      <rPr>
        <sz val="10"/>
        <color theme="1"/>
        <rFont val="Arial"/>
        <family val="2"/>
      </rPr>
      <t xml:space="preserve">รหัสคำนำหน้าชื่อผู้เอาประกัน (Insured pre name) </t>
    </r>
    <r>
      <rPr>
        <sz val="10"/>
        <color rgb="FF0000FF"/>
        <rFont val="Arial"/>
        <family val="2"/>
      </rPr>
      <t>(แปลงคำนำหน้า)</t>
    </r>
  </si>
  <si>
    <t>นาย, นาง</t>
  </si>
  <si>
    <t>convertPrefix</t>
  </si>
  <si>
    <t>Awaiting further clarification on the conversion conditions from TLI.</t>
  </si>
  <si>
    <t>ชื่อผู้เอาประกัน (Insured first name)</t>
  </si>
  <si>
    <t>นามสกุลผู้เอาประกัน (Insured last name)</t>
  </si>
  <si>
    <t xml:space="preserve">    beneficiaryPhoneNo</t>
  </si>
  <si>
    <t>เบอร์โทรศัพท์ของผู้รับประโยชน์</t>
  </si>
  <si>
    <t xml:space="preserve">    beneficiaryApprovedAmount</t>
  </si>
  <si>
    <t>#,###.##</t>
  </si>
  <si>
    <t>จำนวนเงินจ่ายสินไหมแยกตามผู้รับประโยชน์ (ทศนิยม 2 หลัก)</t>
  </si>
  <si>
    <t>CLAIM_APPROVED_DEATH_AGENT</t>
  </si>
  <si>
    <t>พิจารณาอนุมัติสินไหมมรณกรรม (ส่ง SMS ให้ตัวแทน)</t>
  </si>
  <si>
    <r>
      <rPr>
        <sz val="10"/>
        <color theme="1"/>
        <rFont val="Arial"/>
        <family val="2"/>
      </rPr>
      <t xml:space="preserve">บริษัทฯได้อนุมัติค่าสินไหมมรณกรรมของ </t>
    </r>
    <r>
      <rPr>
        <sz val="10"/>
        <color rgb="FF0000FF"/>
        <rFont val="Arial"/>
        <family val="2"/>
      </rPr>
      <t>{lifeAssuredTitleName}{lifeAssuredFirstName} {lifeAssuredLastName}</t>
    </r>
    <r>
      <rPr>
        <sz val="10"/>
        <color theme="1"/>
        <rFont val="Arial"/>
        <family val="2"/>
      </rPr>
      <t xml:space="preserve"> กรมธรรม์ </t>
    </r>
    <r>
      <rPr>
        <sz val="10"/>
        <color rgb="FF0000FF"/>
        <rFont val="Arial"/>
        <family val="2"/>
      </rPr>
      <t>{policyNo}</t>
    </r>
    <r>
      <rPr>
        <sz val="10"/>
        <color theme="1"/>
        <rFont val="Arial"/>
        <family val="2"/>
      </rPr>
      <t xml:space="preserve"> เลขรับเรื่อง </t>
    </r>
    <r>
      <rPr>
        <sz val="10"/>
        <color rgb="FF0000FF"/>
        <rFont val="Arial"/>
        <family val="2"/>
      </rPr>
      <t>{claimCaseNo}</t>
    </r>
    <r>
      <rPr>
        <sz val="10"/>
        <color theme="1"/>
        <rFont val="Arial"/>
        <family val="2"/>
      </rPr>
      <t xml:space="preserve"> เรียบร้อยแล้ว</t>
    </r>
  </si>
  <si>
    <r>
      <rPr>
        <sz val="10"/>
        <color theme="1"/>
        <rFont val="Arial"/>
        <family val="2"/>
      </rPr>
      <t xml:space="preserve">Template ของ SMS / template id for SMS = </t>
    </r>
    <r>
      <rPr>
        <b/>
        <sz val="10"/>
        <color theme="1"/>
        <rFont val="Arial"/>
        <family val="2"/>
      </rPr>
      <t>CLAIM_APPROVED_DEATH_AGENT</t>
    </r>
  </si>
  <si>
    <r>
      <rPr>
        <sz val="10"/>
        <color theme="1"/>
        <rFont val="Arial"/>
        <family val="2"/>
      </rPr>
      <t xml:space="preserve">คำนำหน้าชื่อผู้เอาประกัน (Insured pre name) </t>
    </r>
    <r>
      <rPr>
        <sz val="10"/>
        <color rgb="FF0000FF"/>
        <rFont val="Arial"/>
        <family val="2"/>
      </rPr>
      <t>(แปลงคำนำหน้า)</t>
    </r>
  </si>
  <si>
    <t>CLAIM_REJECT_DEATH_BENEFICIARY</t>
  </si>
  <si>
    <r>
      <rPr>
        <sz val="10"/>
        <color theme="1"/>
        <rFont val="Arial"/>
        <family val="2"/>
      </rPr>
      <t xml:space="preserve">พิจารณาปฏิเสธการจ่ายสินไหมมรณกรรม </t>
    </r>
    <r>
      <rPr>
        <sz val="10"/>
        <color rgb="FF0000FF"/>
        <rFont val="Arial"/>
        <family val="2"/>
      </rPr>
      <t>(ส่ง SMS ให้ผู้รับประโยชน์)</t>
    </r>
  </si>
  <si>
    <r>
      <rPr>
        <sz val="10"/>
        <color theme="1"/>
        <rFont val="Arial"/>
        <family val="2"/>
      </rPr>
      <t xml:space="preserve">บริษัทฯ ไม่สามารถอนุมัติค่าสินไหมมรณกรรม ของ </t>
    </r>
    <r>
      <rPr>
        <sz val="10"/>
        <color rgb="FF0000FF"/>
        <rFont val="Arial"/>
        <family val="2"/>
      </rPr>
      <t>{lifeAssuredTitleName}{lifeAssuredFirstName} {lifeAssuredLastName}</t>
    </r>
    <r>
      <rPr>
        <sz val="10"/>
        <color theme="1"/>
        <rFont val="Arial"/>
        <family val="2"/>
      </rPr>
      <t xml:space="preserve"> กรมธรรม์ </t>
    </r>
    <r>
      <rPr>
        <sz val="10"/>
        <color rgb="FF0000FF"/>
        <rFont val="Arial"/>
        <family val="2"/>
      </rPr>
      <t xml:space="preserve">{policyNo} </t>
    </r>
    <r>
      <rPr>
        <sz val="10"/>
        <color theme="1"/>
        <rFont val="Arial"/>
        <family val="2"/>
      </rPr>
      <t xml:space="preserve">เลขรับเรื่อง </t>
    </r>
    <r>
      <rPr>
        <sz val="10"/>
        <color rgb="FF0000FF"/>
        <rFont val="Arial"/>
        <family val="2"/>
      </rPr>
      <t>{claimCaseNo}</t>
    </r>
    <r>
      <rPr>
        <sz val="10"/>
        <color theme="1"/>
        <rFont val="Arial"/>
        <family val="2"/>
      </rPr>
      <t xml:space="preserve">  ได้ กรุณาติดต่อตัวแทนของท่าน หรือตามหนังสือแจ้งผลการพิจารณา
</t>
    </r>
  </si>
  <si>
    <r>
      <rPr>
        <sz val="10"/>
        <color theme="1"/>
        <rFont val="Arial"/>
        <family val="2"/>
      </rPr>
      <t xml:space="preserve">Template ของ SMS / template id for SMS = </t>
    </r>
    <r>
      <rPr>
        <b/>
        <sz val="10"/>
        <color theme="1"/>
        <rFont val="Arial"/>
        <family val="2"/>
      </rPr>
      <t>CLAIM_REJECT_DEATH_BENEFICIARY</t>
    </r>
  </si>
  <si>
    <t>CLAIM_REJECT_DEATH_AGENT</t>
  </si>
  <si>
    <t>พิจารณาปฏิเสธการจ่ายสินไหมมรณกรรม (ส่ง SMS ให้ตัวแทน)</t>
  </si>
  <si>
    <r>
      <rPr>
        <sz val="10"/>
        <color theme="1"/>
        <rFont val="Arial"/>
        <family val="2"/>
      </rPr>
      <t xml:space="preserve">บริษัทฯ ไม่สามารถอนุมัติค่าสินไหมมรณกรรมของ </t>
    </r>
    <r>
      <rPr>
        <sz val="10"/>
        <color rgb="FF0000FF"/>
        <rFont val="Arial"/>
        <family val="2"/>
      </rPr>
      <t>{lifeAssuredTitleName}{lifeAssuredFirstName} {lifeAssuredLastName}</t>
    </r>
    <r>
      <rPr>
        <sz val="10"/>
        <color theme="1"/>
        <rFont val="Arial"/>
        <family val="2"/>
      </rPr>
      <t xml:space="preserve"> กรมธรรม์ </t>
    </r>
    <r>
      <rPr>
        <sz val="10"/>
        <color rgb="FF0000FF"/>
        <rFont val="Arial"/>
        <family val="2"/>
      </rPr>
      <t>{policyNo}</t>
    </r>
    <r>
      <rPr>
        <sz val="10"/>
        <color theme="1"/>
        <rFont val="Arial"/>
        <family val="2"/>
      </rPr>
      <t xml:space="preserve"> เลขรับเรื่อง </t>
    </r>
    <r>
      <rPr>
        <sz val="10"/>
        <color rgb="FF0000FF"/>
        <rFont val="Arial"/>
        <family val="2"/>
      </rPr>
      <t>{claimCaseNo}</t>
    </r>
    <r>
      <rPr>
        <sz val="10"/>
        <color theme="1"/>
        <rFont val="Arial"/>
        <family val="2"/>
      </rPr>
      <t xml:space="preserve"> สอบถามรายละเอียดได้ที่ โทร 1124</t>
    </r>
  </si>
  <si>
    <r>
      <rPr>
        <sz val="10"/>
        <color theme="1"/>
        <rFont val="Arial"/>
        <family val="2"/>
      </rPr>
      <t xml:space="preserve">Template ของ SMS / template id for SMS = </t>
    </r>
    <r>
      <rPr>
        <b/>
        <sz val="10"/>
        <color theme="1"/>
        <rFont val="Arial"/>
        <family val="2"/>
      </rPr>
      <t>CLAIM_REJECT_DEATH_AGENT</t>
    </r>
  </si>
  <si>
    <t>CLM-005</t>
  </si>
  <si>
    <t>CLAIM_ADDTIONAL_DOCUMENT_DEATH_BENEFICIARY</t>
  </si>
  <si>
    <r>
      <rPr>
        <sz val="10"/>
        <color theme="1"/>
        <rFont val="Arial"/>
        <family val="2"/>
      </rPr>
      <t xml:space="preserve">ขอเอกสารเพิ่มเติม </t>
    </r>
    <r>
      <rPr>
        <sz val="10"/>
        <color rgb="FF0000FF"/>
        <rFont val="Arial"/>
        <family val="2"/>
      </rPr>
      <t>(ส่ง SMS ตามจำนวนผู้รับประโยชน์)</t>
    </r>
  </si>
  <si>
    <r>
      <rPr>
        <sz val="10"/>
        <color theme="1"/>
        <rFont val="Arial"/>
        <family val="2"/>
      </rPr>
      <t>บริษัทฯ ขอเอกสารสินไหมเพิ่มเติมของ</t>
    </r>
    <r>
      <rPr>
        <sz val="10"/>
        <color rgb="FF0000FF"/>
        <rFont val="Arial"/>
        <family val="2"/>
      </rPr>
      <t xml:space="preserve"> {lifeAssuredTitleName}{lifeAssuredFirstName} {lifeAssuredLastName}</t>
    </r>
    <r>
      <rPr>
        <sz val="10"/>
        <color theme="1"/>
        <rFont val="Arial"/>
        <family val="2"/>
      </rPr>
      <t xml:space="preserve"> กรมธรรม์ </t>
    </r>
    <r>
      <rPr>
        <sz val="10"/>
        <color rgb="FF0000FF"/>
        <rFont val="Arial"/>
        <family val="2"/>
      </rPr>
      <t>{policyNo}</t>
    </r>
    <r>
      <rPr>
        <sz val="10"/>
        <color theme="1"/>
        <rFont val="Arial"/>
        <family val="2"/>
      </rPr>
      <t xml:space="preserve"> เลขรับเรื่อง </t>
    </r>
    <r>
      <rPr>
        <sz val="10"/>
        <color rgb="FF0000FF"/>
        <rFont val="Arial"/>
        <family val="2"/>
      </rPr>
      <t xml:space="preserve">{claimCaseNo} </t>
    </r>
    <r>
      <rPr>
        <sz val="10"/>
        <color theme="1"/>
        <rFont val="Arial"/>
        <family val="2"/>
      </rPr>
      <t>เนื่องจากเอกสารไม่ครบถ้วน สอบถามรายละเอียดได้ที่ โทร 1124 และขอบพระคุณที่ท่านไว้วางใจต่อบริษัทมา ณ โอกาสนี้</t>
    </r>
  </si>
  <si>
    <r>
      <rPr>
        <sz val="10"/>
        <color theme="1"/>
        <rFont val="Arial"/>
        <family val="2"/>
      </rPr>
      <t xml:space="preserve">Template ของ SMS / template id for SMS = </t>
    </r>
    <r>
      <rPr>
        <b/>
        <sz val="10"/>
        <color theme="1"/>
        <rFont val="Arial"/>
        <family val="2"/>
      </rPr>
      <t>CLAIM_ADDTIONAL_DOCUMENT_DEATH_BENEFICIARY</t>
    </r>
  </si>
  <si>
    <t>CLM-006</t>
  </si>
  <si>
    <t>CLAIM_ADDITIONAL_DOCUMENT_DEATH_AGENT</t>
  </si>
  <si>
    <t>ขอเอกสารเพิ่มเติม (ส่ง SMS ให้ตัวแทน)</t>
  </si>
  <si>
    <r>
      <rPr>
        <sz val="10"/>
        <color theme="1"/>
        <rFont val="Arial"/>
        <family val="2"/>
      </rPr>
      <t xml:space="preserve">บริษัทฯ ขอเอกสารสินไหมเพิ่มเติมของ </t>
    </r>
    <r>
      <rPr>
        <sz val="10"/>
        <color rgb="FF0000FF"/>
        <rFont val="Arial"/>
        <family val="2"/>
      </rPr>
      <t>{lifeAssuredTitleName}{lifeAssuredFirstName} {lifeAssuredLastName}</t>
    </r>
    <r>
      <rPr>
        <sz val="10"/>
        <color theme="1"/>
        <rFont val="Arial"/>
        <family val="2"/>
      </rPr>
      <t xml:space="preserve"> กรมธรรม์ </t>
    </r>
    <r>
      <rPr>
        <sz val="10"/>
        <color rgb="FF0000FF"/>
        <rFont val="Arial"/>
        <family val="2"/>
      </rPr>
      <t>{policyNo}</t>
    </r>
    <r>
      <rPr>
        <sz val="10"/>
        <color theme="1"/>
        <rFont val="Arial"/>
        <family val="2"/>
      </rPr>
      <t xml:space="preserve"> เลขรับเรื่อง </t>
    </r>
    <r>
      <rPr>
        <sz val="10"/>
        <color rgb="FF0000FF"/>
        <rFont val="Arial"/>
        <family val="2"/>
      </rPr>
      <t>{claimCaseNo}</t>
    </r>
    <r>
      <rPr>
        <sz val="10"/>
        <color theme="1"/>
        <rFont val="Arial"/>
        <family val="2"/>
      </rPr>
      <t xml:space="preserve"> เนื่องจากเอกสารไม่ครบถ้วน  สอบถามรายละเอียดได้ที่ โทร 1124</t>
    </r>
  </si>
  <si>
    <r>
      <rPr>
        <sz val="10"/>
        <color theme="1"/>
        <rFont val="Arial"/>
        <family val="2"/>
      </rPr>
      <t xml:space="preserve">Template ของ SMS / template id for SMS = </t>
    </r>
    <r>
      <rPr>
        <b/>
        <sz val="10"/>
        <color theme="1"/>
        <rFont val="Arial"/>
        <family val="2"/>
      </rPr>
      <t>CLAIM_ADDITIONAL_DOCUMENT_DEATH_AGENT</t>
    </r>
  </si>
  <si>
    <r>
      <rPr>
        <sz val="10"/>
        <color theme="1"/>
        <rFont val="Arial"/>
        <family val="2"/>
      </rPr>
      <t>คำนำหน้าชื่อผู้เอาประกัน (Insured pre name)</t>
    </r>
    <r>
      <rPr>
        <sz val="10"/>
        <color rgb="FF0000FF"/>
        <rFont val="Arial"/>
        <family val="2"/>
      </rPr>
      <t xml:space="preserve"> (แปลงคำนำหน้า)</t>
    </r>
  </si>
  <si>
    <t>TemplateID</t>
  </si>
  <si>
    <t>smsContent</t>
  </si>
  <si>
    <t>MVP / Non-MVP</t>
  </si>
  <si>
    <t>Agent/Partner/
Insurer</t>
  </si>
  <si>
    <t>กิจกรรม</t>
  </si>
  <si>
    <t>ชื่อผู้ส่ง (sender)</t>
  </si>
  <si>
    <t xml:space="preserve">ตัวอย่างข้อความ </t>
  </si>
  <si>
    <r>
      <rPr>
        <sz val="10"/>
        <color theme="1"/>
        <rFont val="Arial"/>
        <family val="2"/>
      </rPr>
      <t>ไทยประกันชีวิตได้รับชำระเบี้ยประกันภัยตามใบรับเงินชั่วคราวเลขที่</t>
    </r>
    <r>
      <rPr>
        <sz val="10"/>
        <color rgb="FF0000FF"/>
        <rFont val="Arial"/>
        <family val="2"/>
      </rPr>
      <t xml:space="preserve"> { tempReceiptNo}</t>
    </r>
    <r>
      <rPr>
        <sz val="10"/>
        <color theme="1"/>
        <rFont val="Arial"/>
        <family val="2"/>
      </rPr>
      <t xml:space="preserve"> เป็นจำนวนเงิน </t>
    </r>
    <r>
      <rPr>
        <sz val="10"/>
        <color rgb="FF0000FF"/>
        <rFont val="Arial"/>
        <family val="2"/>
      </rPr>
      <t xml:space="preserve">{totalPaid} </t>
    </r>
    <r>
      <rPr>
        <sz val="10"/>
        <color theme="1"/>
        <rFont val="Arial"/>
        <family val="2"/>
      </rPr>
      <t>บาท หากจำนวนเงินไม่ถูกต้องตรงกับที่ชำระ กรุณาติดต่อกลับมายังบริษัทฯ โดยด่วน โทร.1124 ได้ทุกวันตั้งแต่ 8.00-21.00 น.</t>
    </r>
  </si>
  <si>
    <t xml:space="preserve"> tempReceiptNo</t>
  </si>
  <si>
    <t>UW_SMS001</t>
  </si>
  <si>
    <t>Branch_New case / TL Pro+</t>
  </si>
  <si>
    <t>MVP1</t>
  </si>
  <si>
    <t>Thailife</t>
  </si>
  <si>
    <r>
      <rPr>
        <sz val="11"/>
        <color theme="1"/>
        <rFont val="Arial"/>
        <family val="2"/>
      </rPr>
      <t xml:space="preserve">ไทยประกันชีวิตได้รับชำระเบี้ยประกันภัยตามใบรับเงินชั่วคราวเลขที่ </t>
    </r>
    <r>
      <rPr>
        <sz val="11"/>
        <color rgb="FF0000FF"/>
        <rFont val="Arial"/>
        <family val="2"/>
      </rPr>
      <t>12345678</t>
    </r>
    <r>
      <rPr>
        <sz val="11"/>
        <color theme="1"/>
        <rFont val="Arial"/>
        <family val="2"/>
      </rPr>
      <t xml:space="preserve"> เป็นจำนวนเงิน </t>
    </r>
    <r>
      <rPr>
        <sz val="11"/>
        <color rgb="FF0000FF"/>
        <rFont val="Arial"/>
        <family val="2"/>
      </rPr>
      <t>x,xxx</t>
    </r>
    <r>
      <rPr>
        <sz val="11"/>
        <color theme="1"/>
        <rFont val="Arial"/>
        <family val="2"/>
      </rPr>
      <t xml:space="preserve"> บาท หากจำนวนเงินไม่ถูกต้องตรงกับที่ชำระ กรุณาติดต่อกลับมายังบริษัทฯ โดยด่วน โทร.1124 ได้ทุกวันตั้งแต่ 8.00-21.00 น.</t>
    </r>
  </si>
  <si>
    <t>จำนวนเงินที่ลูกค้าจ่าย</t>
  </si>
  <si>
    <r>
      <rPr>
        <sz val="10"/>
        <color theme="1"/>
        <rFont val="Arial"/>
        <family val="2"/>
      </rPr>
      <t xml:space="preserve">กรมธรรม์ </t>
    </r>
    <r>
      <rPr>
        <sz val="10"/>
        <color rgb="FF0000FF"/>
        <rFont val="Arial"/>
        <family val="2"/>
      </rPr>
      <t>{policyNo} {insuredPreName}{insuredFirstName}</t>
    </r>
    <r>
      <rPr>
        <sz val="10"/>
        <color theme="1"/>
        <rFont val="Arial"/>
        <family val="2"/>
      </rPr>
      <t xml:space="preserve"> บริษัทฯจัดส่งกรมธรรม์ทาง e-mail :</t>
    </r>
    <r>
      <rPr>
        <sz val="10"/>
        <color rgb="FF0000FF"/>
        <rFont val="Arial"/>
        <family val="2"/>
      </rPr>
      <t>{insuredEmail}</t>
    </r>
    <r>
      <rPr>
        <sz val="10"/>
        <color theme="1"/>
        <rFont val="Arial"/>
        <family val="2"/>
      </rPr>
      <t xml:space="preserve"> ตรวจสอบข้อมูลกรมธรรม์ผ่านแอปพลิเคชัน ไทยประกันชีวิต
</t>
    </r>
  </si>
  <si>
    <t xml:space="preserve">policyNo </t>
  </si>
  <si>
    <t>UW_SMS022</t>
  </si>
  <si>
    <t>แจ้งส่งมอบกรมธรรม์ประกันภัยอิเล็กทรอนิกส์</t>
  </si>
  <si>
    <r>
      <rPr>
        <sz val="11"/>
        <color theme="1"/>
        <rFont val="Arial"/>
        <family val="2"/>
      </rPr>
      <t xml:space="preserve">กรมธรรม์ </t>
    </r>
    <r>
      <rPr>
        <sz val="11"/>
        <color rgb="FF0000FF"/>
        <rFont val="Arial"/>
        <family val="2"/>
      </rPr>
      <t>xxxxxxxx</t>
    </r>
    <r>
      <rPr>
        <sz val="11"/>
        <color theme="1"/>
        <rFont val="Arial"/>
        <family val="2"/>
      </rPr>
      <t xml:space="preserve">  ชื่อ-นามสกุล บริษัทฯจัดส่งกรมธรรม์ทาง e-mail : xxxx@xxxx.com ตรวจสอบข้อมูลกรมธรรม์ผ่านแอปพลิเคชัน ไทยประกันชีวิต</t>
    </r>
  </si>
  <si>
    <t xml:space="preserve">Change titles from Mr, Ms, or Miss to "คุณ", other titles not change  </t>
  </si>
  <si>
    <t>insuredEmail</t>
  </si>
  <si>
    <t>SMS Service Temp</t>
  </si>
  <si>
    <r>
      <rPr>
        <sz val="12"/>
        <color theme="1"/>
        <rFont val="Arial"/>
        <family val="2"/>
      </rPr>
      <t xml:space="preserve">พิจารณาอนุมัติสินไหมมรณกรรม </t>
    </r>
    <r>
      <rPr>
        <sz val="12"/>
        <color rgb="FF0000FF"/>
        <rFont val="Arial"/>
        <family val="2"/>
      </rPr>
      <t>(ส่ง SMS ตามจำนวนผู้รับประโยชน์)</t>
    </r>
  </si>
  <si>
    <r>
      <rPr>
        <sz val="12"/>
        <color theme="1"/>
        <rFont val="Arial"/>
        <family val="2"/>
      </rPr>
      <t xml:space="preserve">บริษัทฯได้อนุมัติค่าสินไหมมรณกรรมของ </t>
    </r>
    <r>
      <rPr>
        <sz val="12"/>
        <color rgb="FF0000FF"/>
        <rFont val="Arial"/>
        <family val="2"/>
      </rPr>
      <t>{lifeAssuredPreName}{lifeAssuredFirstName} {lifeAssuredLastName</t>
    </r>
    <r>
      <rPr>
        <sz val="12"/>
        <color theme="1"/>
        <rFont val="Arial"/>
        <family val="2"/>
      </rPr>
      <t xml:space="preserve"> กรมธรรม์ </t>
    </r>
    <r>
      <rPr>
        <sz val="12"/>
        <color rgb="FF0000FF"/>
        <rFont val="Arial"/>
        <family val="2"/>
      </rPr>
      <t>{policyNo}</t>
    </r>
    <r>
      <rPr>
        <sz val="12"/>
        <color theme="1"/>
        <rFont val="Arial"/>
        <family val="2"/>
      </rPr>
      <t xml:space="preserve"> เลขรับเรื่อง </t>
    </r>
    <r>
      <rPr>
        <sz val="12"/>
        <color rgb="FF0000FF"/>
        <rFont val="Arial"/>
        <family val="2"/>
      </rPr>
      <t>{claimCaseNo}</t>
    </r>
    <r>
      <rPr>
        <sz val="12"/>
        <color theme="1"/>
        <rFont val="Arial"/>
        <family val="2"/>
      </rPr>
      <t xml:space="preserve"> เรียบร้อยแล้ว จำนวนเงิน </t>
    </r>
    <r>
      <rPr>
        <sz val="12"/>
        <color rgb="FF0000FF"/>
        <rFont val="Arial"/>
        <family val="2"/>
      </rPr>
      <t xml:space="preserve">{beneficiaryApprovedAmount} </t>
    </r>
    <r>
      <rPr>
        <sz val="12"/>
        <color theme="1"/>
        <rFont val="Arial"/>
        <family val="2"/>
      </rPr>
      <t xml:space="preserve">บาท
</t>
    </r>
  </si>
  <si>
    <r>
      <rPr>
        <sz val="12"/>
        <color theme="1"/>
        <rFont val="Arial"/>
        <family val="2"/>
      </rPr>
      <t xml:space="preserve">Template ของ SMS / template id for SMS = </t>
    </r>
    <r>
      <rPr>
        <b/>
        <sz val="12"/>
        <color theme="1"/>
        <rFont val="Arial"/>
        <family val="2"/>
      </rPr>
      <t>CLAIM_APPROVED_DEATH_BENEFICIARY</t>
    </r>
  </si>
  <si>
    <t xml:space="preserve">  lifeAssuredPreName</t>
  </si>
  <si>
    <r>
      <rPr>
        <sz val="12"/>
        <color theme="1"/>
        <rFont val="Arial"/>
        <family val="2"/>
      </rPr>
      <t xml:space="preserve">รหัสคำนำหน้าชื่อผู้เอาประกัน (Insured pre name) </t>
    </r>
    <r>
      <rPr>
        <sz val="12"/>
        <color rgb="FF0000FF"/>
        <rFont val="Arial"/>
        <family val="2"/>
      </rPr>
      <t>(แปลงคำนำหน้า)</t>
    </r>
  </si>
  <si>
    <r>
      <rPr>
        <sz val="12"/>
        <color theme="1"/>
        <rFont val="Arial"/>
        <family val="2"/>
      </rPr>
      <t xml:space="preserve">บริษัทฯได้อนุมัติค่าสินไหมมรณกรรมของ </t>
    </r>
    <r>
      <rPr>
        <sz val="12"/>
        <color rgb="FF0000FF"/>
        <rFont val="Arial"/>
        <family val="2"/>
      </rPr>
      <t>{lifeAssuredPreName}{lifeAssuredFirstName} {lifeAssuredLastName}</t>
    </r>
    <r>
      <rPr>
        <sz val="12"/>
        <color theme="1"/>
        <rFont val="Arial"/>
        <family val="2"/>
      </rPr>
      <t xml:space="preserve"> กรมธรรม์ </t>
    </r>
    <r>
      <rPr>
        <sz val="12"/>
        <color rgb="FF0000FF"/>
        <rFont val="Arial"/>
        <family val="2"/>
      </rPr>
      <t>{policyNo}</t>
    </r>
    <r>
      <rPr>
        <sz val="12"/>
        <color theme="1"/>
        <rFont val="Arial"/>
        <family val="2"/>
      </rPr>
      <t xml:space="preserve"> เลขรับเรื่อง </t>
    </r>
    <r>
      <rPr>
        <sz val="12"/>
        <color rgb="FF0000FF"/>
        <rFont val="Arial"/>
        <family val="2"/>
      </rPr>
      <t>{claimCaseNo}</t>
    </r>
    <r>
      <rPr>
        <sz val="12"/>
        <color theme="1"/>
        <rFont val="Arial"/>
        <family val="2"/>
      </rPr>
      <t xml:space="preserve"> เรียบร้อยแล้ว</t>
    </r>
  </si>
  <si>
    <r>
      <rPr>
        <sz val="12"/>
        <color theme="1"/>
        <rFont val="Arial"/>
        <family val="2"/>
      </rPr>
      <t xml:space="preserve">Template ของ SMS / template id for SMS = </t>
    </r>
    <r>
      <rPr>
        <b/>
        <sz val="12"/>
        <color theme="1"/>
        <rFont val="Arial"/>
        <family val="2"/>
      </rPr>
      <t>CLAIM_APPROVED_DEATH_AGENT</t>
    </r>
  </si>
  <si>
    <r>
      <rPr>
        <sz val="12"/>
        <color theme="1"/>
        <rFont val="Arial"/>
        <family val="2"/>
      </rPr>
      <t xml:space="preserve">คำนำหน้าชื่อผู้เอาประกัน (Insured pre name) </t>
    </r>
    <r>
      <rPr>
        <sz val="12"/>
        <color rgb="FF0000FF"/>
        <rFont val="Arial"/>
        <family val="2"/>
      </rPr>
      <t>(แปลงคำนำหน้า)</t>
    </r>
  </si>
  <si>
    <t>พิจารณาปฏิเสธการจ่ายสินไหมมรณกรรม (ส่ง SMS ให้ผู้รับประโยชน์)</t>
  </si>
  <si>
    <r>
      <rPr>
        <sz val="12"/>
        <color theme="1"/>
        <rFont val="Arial"/>
        <family val="2"/>
      </rPr>
      <t xml:space="preserve">บริษัทฯ ไม่สามารถอนุมัติค่าสินไหมมรณกรรม ของ </t>
    </r>
    <r>
      <rPr>
        <sz val="12"/>
        <color rgb="FF0000FF"/>
        <rFont val="Arial"/>
        <family val="2"/>
      </rPr>
      <t>{lifeAssuredPreName}{lifeAssuredFirstName} {lifeAssuredLastName}</t>
    </r>
    <r>
      <rPr>
        <sz val="12"/>
        <color theme="1"/>
        <rFont val="Arial"/>
        <family val="2"/>
      </rPr>
      <t xml:space="preserve"> กรมธรรม์ </t>
    </r>
    <r>
      <rPr>
        <sz val="12"/>
        <color rgb="FF0000FF"/>
        <rFont val="Arial"/>
        <family val="2"/>
      </rPr>
      <t xml:space="preserve">{policyNo} </t>
    </r>
    <r>
      <rPr>
        <sz val="12"/>
        <color theme="1"/>
        <rFont val="Arial"/>
        <family val="2"/>
      </rPr>
      <t xml:space="preserve">เลขรับเรื่อง </t>
    </r>
    <r>
      <rPr>
        <sz val="12"/>
        <color rgb="FF0000FF"/>
        <rFont val="Arial"/>
        <family val="2"/>
      </rPr>
      <t>{claimCaseNo}</t>
    </r>
    <r>
      <rPr>
        <sz val="12"/>
        <color theme="1"/>
        <rFont val="Arial"/>
        <family val="2"/>
      </rPr>
      <t xml:space="preserve">  ได้ กรุณาติดต่อตัวแทนของท่าน หรือตามหนังสือแจ้งผลการพิจารณา
</t>
    </r>
  </si>
  <si>
    <r>
      <rPr>
        <sz val="12"/>
        <color theme="1"/>
        <rFont val="Arial"/>
        <family val="2"/>
      </rPr>
      <t xml:space="preserve">Template ของ SMS / template id for SMS = </t>
    </r>
    <r>
      <rPr>
        <b/>
        <sz val="12"/>
        <color theme="1"/>
        <rFont val="Arial"/>
        <family val="2"/>
      </rPr>
      <t>CLAIM_REJECT_DEATH_BENEFICIARY</t>
    </r>
  </si>
  <si>
    <r>
      <rPr>
        <sz val="12"/>
        <color theme="1"/>
        <rFont val="Arial"/>
        <family val="2"/>
      </rPr>
      <t xml:space="preserve">บริษัทฯ ไม่สามารถอนุมัติค่าสินไหมมรณกรรมของ </t>
    </r>
    <r>
      <rPr>
        <sz val="12"/>
        <color rgb="FF0000FF"/>
        <rFont val="Arial"/>
        <family val="2"/>
      </rPr>
      <t>{lifeAssuredPreName}{lifeAssuredFirstName} {lifeAssuredLastName}</t>
    </r>
    <r>
      <rPr>
        <sz val="12"/>
        <color theme="1"/>
        <rFont val="Arial"/>
        <family val="2"/>
      </rPr>
      <t xml:space="preserve"> กรมธรรม์ </t>
    </r>
    <r>
      <rPr>
        <sz val="12"/>
        <color rgb="FF0000FF"/>
        <rFont val="Arial"/>
        <family val="2"/>
      </rPr>
      <t>{policyNo}</t>
    </r>
    <r>
      <rPr>
        <sz val="12"/>
        <color theme="1"/>
        <rFont val="Arial"/>
        <family val="2"/>
      </rPr>
      <t xml:space="preserve"> เลขรับเรื่อง </t>
    </r>
    <r>
      <rPr>
        <sz val="12"/>
        <color rgb="FF0000FF"/>
        <rFont val="Arial"/>
        <family val="2"/>
      </rPr>
      <t>{claimCaseNo}</t>
    </r>
    <r>
      <rPr>
        <sz val="12"/>
        <color theme="1"/>
        <rFont val="Arial"/>
        <family val="2"/>
      </rPr>
      <t xml:space="preserve"> สอบถามรายละเอียดได้ที่ โทร 1124</t>
    </r>
  </si>
  <si>
    <r>
      <rPr>
        <sz val="12"/>
        <color theme="1"/>
        <rFont val="Arial"/>
        <family val="2"/>
      </rPr>
      <t xml:space="preserve">Template ของ SMS / template id for SMS = </t>
    </r>
    <r>
      <rPr>
        <b/>
        <sz val="12"/>
        <color theme="1"/>
        <rFont val="Arial"/>
        <family val="2"/>
      </rPr>
      <t>CLAIM_REJECT_DEATH_AGENT</t>
    </r>
  </si>
  <si>
    <t>ขอเอกสารเพิ่มเติม (ส่ง SMS ตามจำนวนผู้รับประโยชน์)</t>
  </si>
  <si>
    <r>
      <rPr>
        <sz val="12"/>
        <color theme="1"/>
        <rFont val="Arial"/>
        <family val="2"/>
      </rPr>
      <t>บริษัทฯ ขอเอกสารสินไหมเพิ่มเติมของ</t>
    </r>
    <r>
      <rPr>
        <sz val="12"/>
        <color rgb="FF0000FF"/>
        <rFont val="Arial"/>
        <family val="2"/>
      </rPr>
      <t xml:space="preserve"> {lifeAssuredPreName}{lifeAssuredFirstName} {lifeAssuredLastName}</t>
    </r>
    <r>
      <rPr>
        <sz val="12"/>
        <color theme="1"/>
        <rFont val="Arial"/>
        <family val="2"/>
      </rPr>
      <t xml:space="preserve"> กรมธรรม์ </t>
    </r>
    <r>
      <rPr>
        <sz val="12"/>
        <color rgb="FF0000FF"/>
        <rFont val="Arial"/>
        <family val="2"/>
      </rPr>
      <t>{policyNo}</t>
    </r>
    <r>
      <rPr>
        <sz val="12"/>
        <color theme="1"/>
        <rFont val="Arial"/>
        <family val="2"/>
      </rPr>
      <t xml:space="preserve"> เลขรับเรื่อง </t>
    </r>
    <r>
      <rPr>
        <sz val="12"/>
        <color rgb="FF0000FF"/>
        <rFont val="Arial"/>
        <family val="2"/>
      </rPr>
      <t xml:space="preserve">{claimCaseNo} </t>
    </r>
    <r>
      <rPr>
        <sz val="12"/>
        <color theme="1"/>
        <rFont val="Arial"/>
        <family val="2"/>
      </rPr>
      <t xml:space="preserve">เนื่องจากเอกสารไม่ครบถ้วน สอบถามรายละเอียดได้ที่ โทร 1124 และขอบพระคุณที่ท่านไว้วางใจต่อบริษัทมา ณ โอกาสนี้
</t>
    </r>
  </si>
  <si>
    <r>
      <rPr>
        <sz val="12"/>
        <color theme="1"/>
        <rFont val="Arial"/>
        <family val="2"/>
      </rPr>
      <t xml:space="preserve">Template ของ SMS / template id for SMS = </t>
    </r>
    <r>
      <rPr>
        <b/>
        <sz val="12"/>
        <color theme="1"/>
        <rFont val="Arial"/>
        <family val="2"/>
      </rPr>
      <t>CLAIM_ADDTIONAL_DOCUMENT_DEATH_BENEFICIARY</t>
    </r>
  </si>
  <si>
    <r>
      <rPr>
        <sz val="12"/>
        <color theme="1"/>
        <rFont val="Arial"/>
        <family val="2"/>
      </rPr>
      <t xml:space="preserve">บริษัทฯ ขอเอกสารสินไหมเพิ่มเติมของ </t>
    </r>
    <r>
      <rPr>
        <sz val="12"/>
        <color rgb="FF0000FF"/>
        <rFont val="Arial"/>
        <family val="2"/>
      </rPr>
      <t>{lifeAssuredPreName}{lifeAssuredFirstName} {lifeAssuredLastName}</t>
    </r>
    <r>
      <rPr>
        <sz val="12"/>
        <color theme="1"/>
        <rFont val="Arial"/>
        <family val="2"/>
      </rPr>
      <t xml:space="preserve"> กรมธรรม์ </t>
    </r>
    <r>
      <rPr>
        <sz val="12"/>
        <color rgb="FF0000FF"/>
        <rFont val="Arial"/>
        <family val="2"/>
      </rPr>
      <t>{policyNo}</t>
    </r>
    <r>
      <rPr>
        <sz val="12"/>
        <color theme="1"/>
        <rFont val="Arial"/>
        <family val="2"/>
      </rPr>
      <t xml:space="preserve"> เลขรับเรื่อง </t>
    </r>
    <r>
      <rPr>
        <sz val="12"/>
        <color rgb="FF0000FF"/>
        <rFont val="Arial"/>
        <family val="2"/>
      </rPr>
      <t>{claimCaseNo}</t>
    </r>
    <r>
      <rPr>
        <sz val="12"/>
        <color theme="1"/>
        <rFont val="Arial"/>
        <family val="2"/>
      </rPr>
      <t xml:space="preserve"> เนื่องจากเอกสารไม่ครบถ้วน  สอบถามรายละเอียดได้ที่ โทร 1124
</t>
    </r>
  </si>
  <si>
    <r>
      <rPr>
        <sz val="12"/>
        <color theme="1"/>
        <rFont val="Arial"/>
        <family val="2"/>
      </rPr>
      <t xml:space="preserve">Template ของ SMS / template id for SMS = </t>
    </r>
    <r>
      <rPr>
        <b/>
        <sz val="12"/>
        <color theme="1"/>
        <rFont val="Arial"/>
        <family val="2"/>
      </rPr>
      <t>CLAIM_ADDITIONAL_DOCUMENT_DEATH_AGENT</t>
    </r>
  </si>
  <si>
    <r>
      <rPr>
        <sz val="12"/>
        <color theme="1"/>
        <rFont val="Arial"/>
        <family val="2"/>
      </rPr>
      <t>คำนำหน้าชื่อผู้เอาประกัน (Insured pre name)</t>
    </r>
    <r>
      <rPr>
        <sz val="12"/>
        <color rgb="FF0000FF"/>
        <rFont val="Arial"/>
        <family val="2"/>
      </rPr>
      <t xml:space="preserve"> (แปลงคำนำหน้า)</t>
    </r>
  </si>
  <si>
    <t>MED-001 Require
UNW-001, UNW-002 Not Require</t>
  </si>
  <si>
    <t>curl --location 'https://dev-openapi.thailife.com/tli-insuremo-exp-api-app-dev/api/v1/service/letter' \
--header 'Content-Type: application/json;' \
--header 'client-id: d16e4d9898d441379bc66d907dca5ace' \
--header 'client-secret: Ee546a455D8d40EfbF77Ad6b67cDEe78' \
--data '{
    "recipientType": "AGENT",
    "refCode": "A128983424",
    "salesId": "0000000084",
    "branchCode": "791",
    "templateId": "UNW-001",
    "templateData": {
        "letterCreateYear": "2025",
        "letterCreatedDate": "2025-01-31",
        "lifeAssuredTitle": "000002",
        "lifeAssuredFirstName": "มานี",
        "lifeAssuredLastName": "มีหม้อ",
        "guardianTitle": "000001",
        "guardianFirstName": "เด็กดี",
        "guardianLastName": "จงมุ่งมั่น",
        "address1": "345",
        "subdistrict": "00475",
        "district": "0001",
        "province": "กบ",
        "postCode": "81000",
        "subject": "การพิจารณารับประกันชีวิต",
        "memoItems": [{
            "documentId": "10901",
            "parentDocumentId": "109",
            "documentName": "PE",
            "description": "ตรวจสุขภาพตามแบบฟอร์มบริษัท"
        }],
        "employeeId": "9007054"
    },
    "documentNo": "123456"
}'</t>
  </si>
  <si>
    <t>House no, building/village, floor no., Moo, Soi, Road
send selected address</t>
  </si>
  <si>
    <t>send selected address</t>
  </si>
  <si>
    <t>Array List &lt;object&gt;</t>
  </si>
  <si>
    <t xml:space="preserve">   documentName</t>
  </si>
  <si>
    <t>5.15.4</t>
  </si>
  <si>
    <t>curl --location 'https://dev-openapi.thailife.com/tli-insuremo-exp-api-app-dev/api/v1/service/letter' \
--header 'Content-Type: application/json;' \
--header 'client-id: d16e4d9898d441379bc66d907dca5ace' \
--header 'client-secret: Ee546a455D8d40EfbF77Ad6b67cDEe78' \
--data '{
    "recipientType": "AGENT",
    "refCode": "A000020953",
    "salesId": "0000000149",
    "branchCode": "791",
    "templateId": "UNW-002",
    "templateData": {
        "address1": " 123",
        "branchCode": "791",
        "branchName": "ถนนพระราม 9",
        "district": "0018",
        "employeeId": "9007054",
        "letterCreateYear": "2025",
        "letterCreatedDate": "2025-11-04",
        "lifeAssuredFirstName": "สอง",
        "lifeAssuredLastName": "น้ำนาม",
        "lifeAssuredTitle": "000003",
        "memoItems": [{
            "documentId": "10901",
            "parentDocumentId": "109",
            "documentName": "PE",
            "description": "ตรวจสุขภาพตามแบบฟอร์มบริษัท"
        }],
        "postCode": "63120",
        "proposalNo": "A000020953",
        "province": "ตก",
        "referenceBarCode2": "768000004573",
        "subdistrict": "00104",
        "subject": "ดำเนินการเพิ่มเติม"
    },
    "documentNo": "123456"
}'</t>
  </si>
  <si>
    <r>
      <rPr>
        <sz val="12"/>
        <color rgb="FF000000"/>
        <rFont val="Sarabun"/>
      </rPr>
      <t xml:space="preserve">Condition
</t>
    </r>
    <r>
      <rPr>
        <b/>
        <sz val="12"/>
        <color rgb="FF6AA84F"/>
        <rFont val="Sarabun"/>
      </rPr>
      <t>1. UNW-001 จดหมายส่งลกค้า วางไฟล์ให้ UNW สนญ.  และ Admin (ทีมพี่ดาหวัน)
2. UNW-002 จดหมายส่งสาขา วางไฟล์ให้สาขา</t>
    </r>
    <r>
      <rPr>
        <sz val="12"/>
        <color rgb="FF000000"/>
        <rFont val="Sarabun"/>
      </rPr>
      <t xml:space="preserve"> และต้องส่งอีเมลให้กับ Agent และ สาขา ทุกครั้ง เป็นฉบับเดียวกัน โดย email agent ให้ใช้  SaleId จาก Exp ส่งออกไป [API: Sales Info (08-01-policy-delivery)] 
    1.1 validate salesId ว่ามีใน API: Sales Info หรือไม่ หากไม่มีให้ตอบ error กลับมาและยังไม่ส่งอีเมลใดๆ 
    1.2 หากเจอ email ของ sales นั้นๆ ก็ส่ง memo ได้เลย  (เฉพาะคนที่มีอีเมล @thailife) โดยส่งหา sales และ สาขา
    1.3 หากไม่เจอ email ของ sales หรือ email ไม่ใช่ของ @thailife ให้ส่งแค่สาขาเท่านั้น
    1.4 email ของสาขา จะเป็น branchXXX@thailife.com และ xxx = branchCode (bracnCode เอามาจาก EXP ด้านนอก)
แจ้งทาง DC เรื่อง salesId จำเป็นต้องส่งมาเท่านั้น ต้องแก้ไขให้เป็น mandatory
การตั้งชื่อไฟล์
UNW-001
YYYYMMDD-[UNW]-[TemplateCode]-[PolicyNo]-[LetterNo]-.pdf
Ex. 20250521-UNW-UNW_MEMO_CUSTOMER-A000039999-T000050.pdf
UNW-002
YYYYMMDD-[BranchCode]-[TemplateCode]-[PolicyNo]-[LetterNo].pdf
Ex. 20250521-994-UNW_MEMO_BRANCH-A000039999-T000050.pdf
UNW-003
YYYYMMDD-[UNW]-[TemplateCode]-[PolicyNo]-[LetterNo]-.pdf
Ex. 20250521-UNW-UNW_REJECT_CUSTOMER-A000039999-T000050.pdf
UNW-004
YYYYMMDD-[BranchCode]-[TemplateCode]-[PolicyNo]-[LetterNo].pdf
Ex. 20250521-994-UNW_REJECT_BRANCH-A000039999-T000050.pdf
UNW-005
YYYYMMDD-[UNW]-[TemplateCode]-[PolicyNo]-[LetterNo]-.pdf
Ex. 20250521-UNW-CS_FREELOOK_CUSTOMER-A000039999-T000050.pdf
UNW-006
YYYYMMDD-[BranchCode]-[TemplateCode]-[PolicyNo]-[LetterNo].pdf
Ex. 20250521-994-CS_FREELOOK_BRANCH-A000039999-T000050.pdf 
ปรับ field  salesStructure
แสดงชื่อของ sale โดยที่เอา field salesId ไป get salesinfo api มาแสดงแค่ชื่อตรงนี้</t>
    </r>
  </si>
  <si>
    <t>Year Momo +  Letter No + "82"  Scaning index to DMS (year(letterCreateYear) + letterNo (ไม่ใช่ Full) + 82)</t>
  </si>
  <si>
    <t>5.9.4</t>
  </si>
  <si>
    <t>รหัสแบบประกัน / main product code</t>
  </si>
  <si>
    <t xml:space="preserve"> planName</t>
  </si>
  <si>
    <t>ชื่อแบบประกัน / main product name</t>
  </si>
  <si>
    <t>5.8.1.1</t>
  </si>
  <si>
    <t>5.8.1.2</t>
  </si>
  <si>
    <t>5.8.1.3</t>
  </si>
  <si>
    <t>5.8.1.4</t>
  </si>
  <si>
    <t>5.8.1.5</t>
  </si>
  <si>
    <t>5.8.2.1</t>
  </si>
  <si>
    <t>5.8.2.2</t>
  </si>
  <si>
    <t>5.8.2.3</t>
  </si>
  <si>
    <t>5.8.2.4</t>
  </si>
  <si>
    <t>5.8.2.5</t>
  </si>
  <si>
    <t>วันที่ออกหนังสือ(รูปแบบ YYYY-MM-DD)</t>
  </si>
  <si>
    <t>5.9.4.1</t>
  </si>
  <si>
    <t>5.9.4.2</t>
  </si>
  <si>
    <t>เลขรายการ letter(running no)</t>
  </si>
  <si>
    <t>572514</t>
  </si>
  <si>
    <t>Correspondence</t>
  </si>
  <si>
    <t>Template Code</t>
  </si>
  <si>
    <t>Template 286</t>
  </si>
  <si>
    <t xml:space="preserve">Correspondence Common API for UNW, BCP, CLM, CUS (CS) </t>
  </si>
  <si>
    <t>Template Id</t>
  </si>
  <si>
    <t>UNW_003</t>
  </si>
  <si>
    <t xml:space="preserve">Correspondence Common API for UNW, BCP, CLM, CTS (CS) </t>
  </si>
  <si>
    <t>Detail</t>
  </si>
  <si>
    <t>จดหมายแจ้งข้อเสนอใหม่
1. Design รวม  เป็น 1 templateId UNW_003 
  UNW_286_1
  UNW_286_2
  UNW_265
2. DC Call mule 1 ครั้ง ด้วย templateId UNW_003 
3. Mulesoft Call NGM 1 ครั้ง ด้วย templateId UNW_003 
4. NGM Genenarate
  4.1  file PDF ประกอบด้วย : Customer Template 265+Template 286-2 &gt; Template_UW_CTF_Customer
  4.2  file PDF ประกอบด้วย :  Agent Template 286-1+Template 286-2 &gt; Template_UW_CTF_Agent
remark: 286_2 มีลายเซ็นต์</t>
  </si>
  <si>
    <t>2025-11-04 15.04</t>
  </si>
  <si>
    <t>Provider Doc :</t>
  </si>
  <si>
    <t>Ref TLI Template Doc (field mapping)</t>
  </si>
  <si>
    <t>view</t>
  </si>
  <si>
    <t>Ref TLI Template Doc (report)</t>
  </si>
  <si>
    <r>
      <rPr>
        <u/>
        <sz val="10"/>
        <color rgb="FF1155CC"/>
        <rFont val="Arial"/>
        <family val="2"/>
      </rPr>
      <t>view 286_1</t>
    </r>
    <r>
      <rPr>
        <sz val="10"/>
        <rFont val="Arial"/>
        <family val="2"/>
      </rPr>
      <t xml:space="preserve">
</t>
    </r>
    <r>
      <rPr>
        <u/>
        <sz val="10"/>
        <color rgb="FF1155CC"/>
        <rFont val="Arial"/>
        <family val="2"/>
      </rPr>
      <t>view 286_2</t>
    </r>
    <r>
      <rPr>
        <sz val="10"/>
        <rFont val="Arial"/>
        <family val="2"/>
      </rPr>
      <t xml:space="preserve">
</t>
    </r>
    <r>
      <rPr>
        <u/>
        <sz val="10"/>
        <color rgb="FF1155CC"/>
        <rFont val="Arial"/>
        <family val="2"/>
      </rPr>
      <t>view 265</t>
    </r>
  </si>
  <si>
    <t>tli-corresp-pro-api</t>
  </si>
  <si>
    <t>tli-corresp-sys-api</t>
  </si>
  <si>
    <t>Ampersand (NGM) - Provider</t>
  </si>
  <si>
    <t>SMS ผู้รับประโยชน์</t>
  </si>
  <si>
    <t>SMS ตัวแทน</t>
  </si>
  <si>
    <t>Email Agent</t>
  </si>
  <si>
    <t>Noti TL App (ผู้เอาประกัน)</t>
  </si>
  <si>
    <t>Noti TL After+ (ตัวแทน)</t>
  </si>
  <si>
    <t>Print (SFTP)</t>
  </si>
  <si>
    <r>
      <rPr>
        <sz val="10"/>
        <color rgb="FF000000"/>
        <rFont val="Arial"/>
        <family val="2"/>
      </rPr>
      <t xml:space="preserve">[Subject] : แจ้งข้อเสนอใหม่
 เรียน ฝ่ายขายเจ้าของเคส,
  </t>
    </r>
    <r>
      <rPr>
        <sz val="10"/>
        <color rgb="FFFF0000"/>
        <rFont val="Arial"/>
        <family val="2"/>
      </rPr>
      <t>[divisionName]</t>
    </r>
    <r>
      <rPr>
        <sz val="10"/>
        <color rgb="FF000000"/>
        <rFont val="Arial"/>
        <family val="2"/>
      </rPr>
      <t xml:space="preserve"> ได้พิจารณาคำขอเอาประกันแล้ว และมีการแจ้งข้อเสนอใหม่สำหรับกธ.ชั่วคราว </t>
    </r>
    <r>
      <rPr>
        <sz val="10"/>
        <color rgb="FFFF0000"/>
        <rFont val="Arial"/>
        <family val="2"/>
      </rPr>
      <t>[proposalNo]</t>
    </r>
    <r>
      <rPr>
        <sz val="10"/>
        <color rgb="FF000000"/>
        <rFont val="Arial"/>
        <family val="2"/>
      </rPr>
      <t xml:space="preserve"> </t>
    </r>
    <r>
      <rPr>
        <sz val="10"/>
        <color rgb="FFFF0000"/>
        <rFont val="Arial"/>
        <family val="2"/>
      </rPr>
      <t>[lifeAssuredTitle] [lifeAssuredName] [lifeAssuredSurname]</t>
    </r>
    <r>
      <rPr>
        <sz val="10"/>
        <color rgb="FF000000"/>
        <rFont val="Arial"/>
        <family val="2"/>
      </rPr>
      <t xml:space="preserve">
 ขอแสดงความนับถือ,
 ***โปรดอย่าตอบกลับอีเมล์ฉบับนี้***
 {file PDF}</t>
    </r>
  </si>
  <si>
    <r>
      <rPr>
        <sz val="10"/>
        <color theme="1"/>
        <rFont val="Arial"/>
        <family val="2"/>
      </rPr>
      <t>receiveType: customer</t>
    </r>
    <r>
      <rPr>
        <b/>
        <sz val="10"/>
        <color theme="1"/>
        <rFont val="Arial"/>
        <family val="2"/>
      </rPr>
      <t xml:space="preserve">
</t>
    </r>
    <r>
      <rPr>
        <sz val="10"/>
        <color theme="1"/>
        <rFont val="Arial"/>
        <family val="2"/>
      </rPr>
      <t>ออกเอกสาร 265, 286-2</t>
    </r>
    <r>
      <rPr>
        <b/>
        <sz val="10"/>
        <color theme="1"/>
        <rFont val="Arial"/>
        <family val="2"/>
      </rPr>
      <t xml:space="preserve">
</t>
    </r>
    <r>
      <rPr>
        <sz val="10"/>
        <color theme="1"/>
        <rFont val="Arial"/>
        <family val="2"/>
      </rPr>
      <t>-------------------------
receiveType: agent
ออกเอกสาร 286-1, 286-2
รวม 4 file pdf</t>
    </r>
  </si>
  <si>
    <t>Trigger Point</t>
  </si>
  <si>
    <t>/corresp/process/{template-id}</t>
  </si>
  <si>
    <r>
      <rPr>
        <sz val="10"/>
        <color theme="1"/>
        <rFont val="Arial"/>
        <family val="2"/>
      </rPr>
      <t xml:space="preserve">step:
1. DC call requst "Correspondence Experience API" (support all template )
2. In EXP API layer validate api spec with validation template (reference by </t>
    </r>
    <r>
      <rPr>
        <b/>
        <sz val="10"/>
        <color theme="1"/>
        <rFont val="Arial"/>
        <family val="2"/>
      </rPr>
      <t>templateId</t>
    </r>
    <r>
      <rPr>
        <sz val="10"/>
        <color theme="1"/>
        <rFont val="Arial"/>
        <family val="2"/>
      </rPr>
      <t xml:space="preserve">)
3. After validate template, if vaidate success send data to "Correspondence Process API" with same header and body Request
4. "Correspondence Process API" check templateId for lookup other API or covert data  for fullfield data before send to "Correspondence System API"
   - check logic lookup other API or covert data in </t>
    </r>
    <r>
      <rPr>
        <b/>
        <sz val="10"/>
        <color theme="1"/>
        <rFont val="Arial"/>
        <family val="2"/>
      </rPr>
      <t xml:space="preserve">"[validation] template sheet" </t>
    </r>
    <r>
      <rPr>
        <sz val="10"/>
        <color theme="1"/>
        <rFont val="Arial"/>
        <family val="2"/>
      </rPr>
      <t xml:space="preserve">
5. "Correspondence System API" send param data to Ampersand
</t>
    </r>
    <r>
      <rPr>
        <b/>
        <sz val="10"/>
        <color rgb="FFFF0000"/>
        <rFont val="Arial"/>
        <family val="2"/>
      </rPr>
      <t>note: (Experience &amp; Process layer ) in design center - body request only validate param object and qdParam Object ( qdParam is dynamic sub field  )</t>
    </r>
  </si>
  <si>
    <t>process/{templateId}</t>
  </si>
  <si>
    <t>Mule Process Flow logic :</t>
  </si>
  <si>
    <t>print = true
----------------
1. หลังทำ logic เพื่อเติมค่าใน "riderDetail"(Array of Object)  ให้ orderBy productName โดยให้ตัวที่ขึ้นต้นด้วย "*" ไปอยู่ล่างสุด
  1.1. กรณี ค่าที่ต้องนำไป concat ไม่มีค่า ไม่ต้องส่ง field
2. loop ส่ง system layer 2 รอบ</t>
  </si>
  <si>
    <t>/mercury/notify/service/message</t>
  </si>
  <si>
    <t>/notifyservice/send_message</t>
  </si>
  <si>
    <t>English</t>
  </si>
  <si>
    <t>Mapping to system layer (Common)</t>
  </si>
  <si>
    <r>
      <rPr>
        <b/>
        <sz val="10"/>
        <color theme="1"/>
        <rFont val="Arial"/>
        <family val="2"/>
      </rPr>
      <t>Mapping to system layer</t>
    </r>
    <r>
      <rPr>
        <b/>
        <sz val="10"/>
        <color rgb="FF0000FF"/>
        <rFont val="Arial"/>
        <family val="2"/>
      </rPr>
      <t xml:space="preserve"> (loop รอบที่ 1)
</t>
    </r>
    <r>
      <rPr>
        <b/>
        <sz val="10"/>
        <color theme="1"/>
        <rFont val="Arial"/>
        <family val="2"/>
      </rPr>
      <t xml:space="preserve">receiveType = </t>
    </r>
    <r>
      <rPr>
        <b/>
        <sz val="10"/>
        <color rgb="FF0000FF"/>
        <rFont val="Arial"/>
        <family val="2"/>
      </rPr>
      <t>customer</t>
    </r>
  </si>
  <si>
    <r>
      <rPr>
        <b/>
        <sz val="10"/>
        <color theme="1"/>
        <rFont val="Arial"/>
        <family val="2"/>
      </rPr>
      <t xml:space="preserve">Mapping to system layer </t>
    </r>
    <r>
      <rPr>
        <b/>
        <sz val="10"/>
        <color rgb="FF0000FF"/>
        <rFont val="Arial"/>
        <family val="2"/>
      </rPr>
      <t xml:space="preserve">(loop รอบที่ 2)
</t>
    </r>
    <r>
      <rPr>
        <b/>
        <sz val="10"/>
        <color theme="1"/>
        <rFont val="Arial"/>
        <family val="2"/>
      </rPr>
      <t xml:space="preserve">receiveType = </t>
    </r>
    <r>
      <rPr>
        <b/>
        <sz val="10"/>
        <color rgb="FF0000FF"/>
        <rFont val="Arial"/>
        <family val="2"/>
      </rPr>
      <t>agent</t>
    </r>
  </si>
  <si>
    <t>bodyRequest.source</t>
  </si>
  <si>
    <t>source</t>
  </si>
  <si>
    <t>Enum ["UNW","CLM","BCP", "CUS"]</t>
  </si>
  <si>
    <t>The source system sends data to the middleware
UNW = Underwriting, CLM = Claim,  BCP = "BCP" , CUS = "Customer Service"</t>
  </si>
  <si>
    <t>mule default by template
Underwriting = UNW
Claim = CLM
BCP = BCP
Customer Service = CUS
(substring 3 digit แรกของ templateId)</t>
  </si>
  <si>
    <t>ระบบต้นทางที่ยิงเข้ามา</t>
  </si>
  <si>
    <t>template-id</t>
  </si>
  <si>
    <t>template_id</t>
  </si>
  <si>
    <r>
      <rPr>
        <sz val="10"/>
        <color theme="1"/>
        <rFont val="Arial"/>
        <family val="2"/>
      </rPr>
      <t xml:space="preserve">mapping to </t>
    </r>
    <r>
      <rPr>
        <b/>
        <sz val="10"/>
        <color theme="1"/>
        <rFont val="Arial"/>
        <family val="2"/>
      </rPr>
      <t>[sys]-[bodyRequest].param.templateId</t>
    </r>
  </si>
  <si>
    <t>EXP Validation Schema template
    (body request not validate in design center, use validation schema  for validate data)</t>
  </si>
  <si>
    <t>mule default by template
Underwriting = UNW
Claim = CLM
BCP = BCP
Customer Service = CUS</t>
  </si>
  <si>
    <t>Date Only</t>
  </si>
  <si>
    <t>วันที่ส่งข้อมูล</t>
  </si>
  <si>
    <t>2025-10-30</t>
  </si>
  <si>
    <t>mule default currentDate()</t>
  </si>
  <si>
    <t>Event Param Group</t>
  </si>
  <si>
    <t>trigger_date</t>
  </si>
  <si>
    <t>สาขาที่สั่งพิมพ์ (Code)
(servicing branch)</t>
  </si>
  <si>
    <t>ใช้สำหรับ Insert ลง transaction table</t>
  </si>
  <si>
    <t>print_branch</t>
  </si>
  <si>
    <t>messageGroup</t>
  </si>
  <si>
    <t>message seq จากระบบต้นทาง</t>
  </si>
  <si>
    <t>8b7a3c52-4f0e-4d56-a3ac-52d9a0f3ebcf</t>
  </si>
  <si>
    <t>mule default = x-correlation-id</t>
  </si>
  <si>
    <t>message_group</t>
  </si>
  <si>
    <t>messageSeq</t>
  </si>
  <si>
    <t>UUID Auto generate</t>
  </si>
  <si>
    <t>mule  default = generate new UUID</t>
  </si>
  <si>
    <t>message_seq</t>
  </si>
  <si>
    <t>language</t>
  </si>
  <si>
    <t>1-5</t>
  </si>
  <si>
    <t>ภาษาของ content ที่ต้องการส่งออก</t>
  </si>
  <si>
    <t>TH</t>
  </si>
  <si>
    <t>mule default = "TH"</t>
  </si>
  <si>
    <t>6</t>
  </si>
  <si>
    <t>sms</t>
  </si>
  <si>
    <t>เบอร์โทรศัพท์ผู้เอาประกัน</t>
  </si>
  <si>
    <t>[after lookup sales-information] --&gt; content.email</t>
  </si>
  <si>
    <t>อีเมลผู้รับ</t>
  </si>
  <si>
    <t>xxxx@gmail.com, bbb@gmail.com</t>
  </si>
  <si>
    <t>8</t>
  </si>
  <si>
    <t>emailCc</t>
  </si>
  <si>
    <t>อีเมลผู้รับ CC</t>
  </si>
  <si>
    <t>ccccc@gmail.com, dddd@gmail.com,xxxxx@gmail.com</t>
  </si>
  <si>
    <t>email_cc</t>
  </si>
  <si>
    <t>emailBcc</t>
  </si>
  <si>
    <t>อีเมลผู้รับ BCC</t>
  </si>
  <si>
    <t>wutisak@gmail.com, dddd@gmail.com,xxxxx@gmail.com</t>
  </si>
  <si>
    <t>email_bcc</t>
  </si>
  <si>
    <t>set = true</t>
  </si>
  <si>
    <t>print</t>
  </si>
  <si>
    <t>สำหรับบอกว่าจะ gen doc ไปวางที่ sftp server ไหม</t>
  </si>
  <si>
    <t>11</t>
  </si>
  <si>
    <t>param</t>
  </si>
  <si>
    <t>NGM dynamic field in object (ref X10 )</t>
  </si>
  <si>
    <t>uriParam.template-id</t>
  </si>
  <si>
    <t>11.1</t>
  </si>
  <si>
    <t xml:space="preserve">  templateId</t>
  </si>
  <si>
    <t>11.2</t>
  </si>
  <si>
    <t xml:space="preserve">  eventId</t>
  </si>
  <si>
    <t>event_id</t>
  </si>
  <si>
    <r>
      <rPr>
        <sz val="10"/>
        <color theme="1"/>
        <rFont val="Arial"/>
        <family val="2"/>
      </rPr>
      <t xml:space="preserve">receiveType = </t>
    </r>
    <r>
      <rPr>
        <sz val="10"/>
        <color rgb="FF0000FF"/>
        <rFont val="Arial"/>
        <family val="2"/>
      </rPr>
      <t>customer</t>
    </r>
  </si>
  <si>
    <r>
      <rPr>
        <sz val="10"/>
        <color theme="1"/>
        <rFont val="Arial"/>
        <family val="2"/>
      </rPr>
      <t xml:space="preserve">receiveType = </t>
    </r>
    <r>
      <rPr>
        <sz val="10"/>
        <color rgb="FF0000FF"/>
        <rFont val="Arial"/>
        <family val="2"/>
      </rPr>
      <t>agent</t>
    </r>
  </si>
  <si>
    <t>11.3</t>
  </si>
  <si>
    <t>receiveType</t>
  </si>
  <si>
    <t>[customer,agent]</t>
  </si>
  <si>
    <t>ใช้สำหรับระบุประเภทผู้รับ</t>
  </si>
  <si>
    <t>customer</t>
  </si>
  <si>
    <t>isSign = default false</t>
  </si>
  <si>
    <t>11.4</t>
  </si>
  <si>
    <t>isSign</t>
  </si>
  <si>
    <t>flag ว่ามีการ sign เอกสารมาหรือไม่
true: sign
false: No sign</t>
  </si>
  <si>
    <t>false</t>
  </si>
  <si>
    <t>qdParam.employeeInfo1.divisionName</t>
  </si>
  <si>
    <t>11.5</t>
  </si>
  <si>
    <t>ส่วนงาน
 1111 = ส่วนพิจารณารับประกันแบบตรวจสุขภาพ 1 
 1112 = ส่วนพิจารณารับประกันแบบตรวจสุขภาพ 2
 1113 = ส่วนพิจารณารับประกันแบบตรวจสุขภาพ 3
 1114 = ส่วนพิจารณารับประกันแบบตรวจสุขภาพ 4
 1121 = ส่วนพิจารณารับประกันแบบไม่ตรวจสุขภาพ 1
 1122 = ส่วนพิจารณารับประกันแบบไม่ตรวจสุขภาพ 2</t>
  </si>
  <si>
    <t>qdParam.proposalNo</t>
  </si>
  <si>
    <t>11.6</t>
  </si>
  <si>
    <t>เลขคำขอ</t>
  </si>
  <si>
    <t>A00000889</t>
  </si>
  <si>
    <r>
      <rPr>
        <sz val="10"/>
        <color theme="1"/>
        <rFont val="Arial"/>
        <family val="2"/>
      </rPr>
      <t xml:space="preserve">qdParam.lifeAssuredInfo.lifeAssuredTitle
</t>
    </r>
    <r>
      <rPr>
        <sz val="10"/>
        <color rgb="FF0000FF"/>
        <rFont val="Arial"/>
        <family val="2"/>
      </rPr>
      <t>(convert คำนำหน้า)</t>
    </r>
  </si>
  <si>
    <t>11.7</t>
  </si>
  <si>
    <t>qdParam.lifeAssuredInfo.lifeAssuredName</t>
  </si>
  <si>
    <t>11.8</t>
  </si>
  <si>
    <t>ไกรศร</t>
  </si>
  <si>
    <t>qdParam.lifeAssuredInfo.lifeAssuredSurname</t>
  </si>
  <si>
    <t>11.9</t>
  </si>
  <si>
    <t>ธรรมรักษ์</t>
  </si>
  <si>
    <t>qdParam</t>
  </si>
  <si>
    <t>dynamic sub field 
(not validate sub field)</t>
  </si>
  <si>
    <t>12</t>
  </si>
  <si>
    <t>dynamic sub field (not validate sub field)</t>
  </si>
  <si>
    <t>qd_param</t>
  </si>
  <si>
    <t>5.1</t>
  </si>
  <si>
    <t>divisionCode</t>
  </si>
  <si>
    <r>
      <rPr>
        <sz val="10"/>
        <color rgb="FF000000"/>
        <rFont val="Arial"/>
        <family val="2"/>
      </rPr>
      <t xml:space="preserve">ที่ </t>
    </r>
    <r>
      <rPr>
        <sz val="10"/>
        <color rgb="FFFF0000"/>
        <rFont val="Arial"/>
        <family val="2"/>
      </rPr>
      <t>xxxx</t>
    </r>
    <r>
      <rPr>
        <sz val="10"/>
        <color rgb="FF000000"/>
        <rFont val="Arial"/>
        <family val="2"/>
      </rPr>
      <t>/xxxx/xxxx</t>
    </r>
  </si>
  <si>
    <t>1316</t>
  </si>
  <si>
    <t>6.1</t>
  </si>
  <si>
    <t>[after-lookup API-Employee Profile(EMP-05)].divisionCode</t>
  </si>
  <si>
    <t>12.1</t>
  </si>
  <si>
    <r>
      <rPr>
        <sz val="10"/>
        <color theme="1"/>
        <rFont val="Arial"/>
        <family val="2"/>
      </rPr>
      <t>ที่ xxxx/</t>
    </r>
    <r>
      <rPr>
        <sz val="10"/>
        <color rgb="FFFF0000"/>
        <rFont val="Arial"/>
        <family val="2"/>
      </rPr>
      <t>xxxx</t>
    </r>
    <r>
      <rPr>
        <sz val="10"/>
        <color theme="1"/>
        <rFont val="Arial"/>
        <family val="2"/>
      </rPr>
      <t>/xxxx</t>
    </r>
  </si>
  <si>
    <t>32093</t>
  </si>
  <si>
    <r>
      <rPr>
        <sz val="10"/>
        <rFont val="Arial"/>
        <family val="2"/>
      </rPr>
      <t xml:space="preserve">X10 ต้อง gen  เหมือนใน ( Generate Memo UNW-001 MAR 1.0)
sheet: cr-gen-book-no
param: 
  divisionCode = </t>
    </r>
    <r>
      <rPr>
        <sz val="10"/>
        <color rgb="FF0000FF"/>
        <rFont val="Arial"/>
        <family val="2"/>
      </rPr>
      <t xml:space="preserve">[after-lookup API-Employee Profile(EMP-05)].divisionCode, </t>
    </r>
    <r>
      <rPr>
        <sz val="10"/>
        <rFont val="Arial"/>
        <family val="2"/>
      </rPr>
      <t xml:space="preserve">
  year = </t>
    </r>
    <r>
      <rPr>
        <sz val="10"/>
        <color rgb="FF0000FF"/>
        <rFont val="Arial"/>
        <family val="2"/>
      </rPr>
      <t>qdParam.year (convert to พ.ศ.)</t>
    </r>
    <r>
      <rPr>
        <sz val="10"/>
        <rFont val="Arial"/>
        <family val="2"/>
      </rPr>
      <t xml:space="preserve">
mapping response: 
</t>
    </r>
    <r>
      <rPr>
        <sz val="10"/>
        <color rgb="FF0000FF"/>
        <rFont val="Arial"/>
        <family val="2"/>
      </rPr>
      <t>qdParam.letterNo = content.letterNo</t>
    </r>
    <r>
      <rPr>
        <sz val="10"/>
        <rFont val="Arial"/>
        <family val="2"/>
      </rPr>
      <t xml:space="preserve">
ref doc API: </t>
    </r>
    <r>
      <rPr>
        <u/>
        <sz val="10"/>
        <color rgb="FF1155CC"/>
        <rFont val="Arial"/>
        <family val="2"/>
      </rPr>
      <t>https://docs.google.com/spreadsheets/d/1kJAAkCuQWa8gU_dmp127DVbrSSlGj292mCRvVIzb9rY/edit?gid=1489716159#gid=1489716159</t>
    </r>
  </si>
  <si>
    <t>12.2</t>
  </si>
  <si>
    <t>5.2</t>
  </si>
  <si>
    <t> </t>
  </si>
  <si>
    <t> yyyy</t>
  </si>
  <si>
    <r>
      <rPr>
        <sz val="10"/>
        <color theme="1"/>
        <rFont val="Arial"/>
        <family val="2"/>
      </rPr>
      <t>ที่ xxxx/xxxx/</t>
    </r>
    <r>
      <rPr>
        <sz val="10"/>
        <color rgb="FFFF0000"/>
        <rFont val="Arial"/>
        <family val="2"/>
      </rPr>
      <t>xxxx</t>
    </r>
  </si>
  <si>
    <t>from generateDate (system year)</t>
  </si>
  <si>
    <t>6.2</t>
  </si>
  <si>
    <t>12.3</t>
  </si>
  <si>
    <t>NGM: convert to พ.ศ.</t>
  </si>
  <si>
    <t>5.3</t>
  </si>
  <si>
    <t>generateDate</t>
  </si>
  <si>
    <t>วันที่สร้างเอกสาร (พ.ศ.)</t>
  </si>
  <si>
    <t>2025-12-11</t>
  </si>
  <si>
    <t>6.3</t>
  </si>
  <si>
    <t xml:space="preserve">วันที่สร้างเอกสาร </t>
  </si>
  <si>
    <t>12.4</t>
  </si>
  <si>
    <t>NGM: convert format</t>
  </si>
  <si>
    <t>5.4</t>
  </si>
  <si>
    <t>6.4</t>
  </si>
  <si>
    <t>12.5</t>
  </si>
  <si>
    <t>5.4.1</t>
  </si>
  <si>
    <t>LA's Honor Title</t>
  </si>
  <si>
    <t>6.4.1</t>
  </si>
  <si>
    <r>
      <rPr>
        <sz val="10"/>
        <color theme="1"/>
        <rFont val="Arial"/>
        <family val="2"/>
      </rPr>
      <t xml:space="preserve">X10 convert คำนำหน้าผู้เอาประกันภัย
</t>
    </r>
    <r>
      <rPr>
        <sz val="10"/>
        <color rgb="FF4A86E8"/>
        <rFont val="Arial"/>
        <family val="2"/>
      </rPr>
      <t>1. If Title = or(นาย, นาง, นางสาว, นส., น.ส.) then title = “คุณ”
2. If Title = or(Miss, Mrs.) then title = “Ms.”
3. If Title = blank then title = blank
4. Else title = title</t>
    </r>
  </si>
  <si>
    <t>12.5.1</t>
  </si>
  <si>
    <t>5.4.2</t>
  </si>
  <si>
    <t xml:space="preserve">  lifeAssuredName</t>
  </si>
  <si>
    <t>LA's first name</t>
  </si>
  <si>
    <t>6.4.2</t>
  </si>
  <si>
    <t>12.5.2</t>
  </si>
  <si>
    <t>5.4.3</t>
  </si>
  <si>
    <t xml:space="preserve">  lifeAssuredSurname</t>
  </si>
  <si>
    <t>LA's last name</t>
  </si>
  <si>
    <t>6.4.3</t>
  </si>
  <si>
    <t>12.5.3</t>
  </si>
  <si>
    <t>5.4.4</t>
  </si>
  <si>
    <t xml:space="preserve">  lifeAssuredAddress4</t>
  </si>
  <si>
    <t>LA's address type as contact AND isSelected TRUE AND latest update.address4.</t>
  </si>
  <si>
    <t>103 หมู่ที่ 1</t>
  </si>
  <si>
    <t>6.4.4</t>
  </si>
  <si>
    <t>12.5.4</t>
  </si>
  <si>
    <t>5.4.5</t>
  </si>
  <si>
    <t xml:space="preserve">  lifeAssuredSubdistrict</t>
  </si>
  <si>
    <t>LA's address type as contact AND isSelected TRUE AND latest update.</t>
  </si>
  <si>
    <t>ต.คลองตัน</t>
  </si>
  <si>
    <t>6.4.5</t>
  </si>
  <si>
    <t>12.5.5</t>
  </si>
  <si>
    <t>5.4.6</t>
  </si>
  <si>
    <t xml:space="preserve">  lifeAssuredDistrict</t>
  </si>
  <si>
    <t>อ.คลองเตย</t>
  </si>
  <si>
    <t>6.4.6</t>
  </si>
  <si>
    <t>12.5.6</t>
  </si>
  <si>
    <t>5.4.7</t>
  </si>
  <si>
    <t xml:space="preserve">  lifeAssuredProvince</t>
  </si>
  <si>
    <t>จ.กรุงเทพมหานคร</t>
  </si>
  <si>
    <t>6.4.7</t>
  </si>
  <si>
    <t>12.5.7</t>
  </si>
  <si>
    <t>5.4.8</t>
  </si>
  <si>
    <t xml:space="preserve">  lifeAssuredPostalCode</t>
  </si>
  <si>
    <t>10110</t>
  </si>
  <si>
    <t>6.4.8</t>
  </si>
  <si>
    <t>12.5.8</t>
  </si>
  <si>
    <t>5.5</t>
  </si>
  <si>
    <t>ข้อมูลผู้ปกครอง : คำนำหน้า</t>
  </si>
  <si>
    <t>6.5</t>
  </si>
  <si>
    <t>12.6</t>
  </si>
  <si>
    <t>5.6</t>
  </si>
  <si>
    <t>6.6</t>
  </si>
  <si>
    <t>12.7</t>
  </si>
  <si>
    <t>5.7</t>
  </si>
  <si>
    <t>6.7</t>
  </si>
  <si>
    <t>12.8</t>
  </si>
  <si>
    <t>5.8</t>
  </si>
  <si>
    <t>lcaReason</t>
  </si>
  <si>
    <t>สาเหตุการแจ้งข้อเสนอใหม่</t>
  </si>
  <si>
    <t>สุขภาพไม่ดีบางประการ</t>
  </si>
  <si>
    <t>6.8</t>
  </si>
  <si>
    <t>12.9</t>
  </si>
  <si>
    <t>employeeInfo1</t>
  </si>
  <si>
    <t>6.9</t>
  </si>
  <si>
    <t>12.10</t>
  </si>
  <si>
    <t>รหัสพนักงาน</t>
  </si>
  <si>
    <t>User.PartyCode of the User that triggers the counteroffer</t>
  </si>
  <si>
    <t>9002333</t>
  </si>
  <si>
    <t>6.9.1</t>
  </si>
  <si>
    <r>
      <rPr>
        <sz val="10"/>
        <rFont val="Arial"/>
        <family val="2"/>
      </rPr>
      <t xml:space="preserve">1. ใช้ </t>
    </r>
    <r>
      <rPr>
        <b/>
        <sz val="10"/>
        <rFont val="Arial"/>
        <family val="2"/>
      </rPr>
      <t xml:space="preserve">qdParam.employeeInfo1.employeeId </t>
    </r>
    <r>
      <rPr>
        <sz val="10"/>
        <rFont val="Arial"/>
        <family val="2"/>
      </rPr>
      <t xml:space="preserve">search หา manager ของพนักงานที่ 
</t>
    </r>
    <r>
      <rPr>
        <u/>
        <sz val="10"/>
        <color rgb="FF1155CC"/>
        <rFont val="Arial"/>
        <family val="2"/>
      </rPr>
      <t>API-Employee Profile(EMP-05)</t>
    </r>
    <r>
      <rPr>
        <sz val="10"/>
        <rFont val="Arial"/>
        <family val="2"/>
      </rPr>
      <t xml:space="preserve">
</t>
    </r>
    <r>
      <rPr>
        <b/>
        <sz val="10"/>
        <rFont val="Arial"/>
        <family val="2"/>
      </rPr>
      <t>queryOarameter:</t>
    </r>
    <r>
      <rPr>
        <sz val="10"/>
        <rFont val="Arial"/>
        <family val="2"/>
      </rPr>
      <t xml:space="preserve"> 
        "searchType": "E",  // fix
        </t>
    </r>
    <r>
      <rPr>
        <sz val="10"/>
        <color rgb="FF0000FF"/>
        <rFont val="Arial"/>
        <family val="2"/>
      </rPr>
      <t>"key": qdParam.employeeInfo1.employeeId</t>
    </r>
    <r>
      <rPr>
        <sz val="10"/>
        <rFont val="Arial"/>
        <family val="2"/>
      </rPr>
      <t xml:space="preserve">
        "queryType": "I", // fix
        "option": "T=A", // fix
        "marking": "N" // fix
2.  หลัง search ใช้</t>
    </r>
    <r>
      <rPr>
        <b/>
        <sz val="10"/>
        <rFont val="Arial"/>
        <family val="2"/>
      </rPr>
      <t xml:space="preserve"> content.managerId  </t>
    </r>
    <r>
      <rPr>
        <sz val="10"/>
        <rFont val="Arial"/>
        <family val="2"/>
      </rPr>
      <t xml:space="preserve">จาก response ไปใช้ search </t>
    </r>
    <r>
      <rPr>
        <u/>
        <sz val="10"/>
        <color rgb="FF1155CC"/>
        <rFont val="Arial"/>
        <family val="2"/>
      </rPr>
      <t>API-Employee Profile(EMP-05)</t>
    </r>
    <r>
      <rPr>
        <sz val="10"/>
        <rFont val="Arial"/>
        <family val="2"/>
      </rPr>
      <t xml:space="preserve"> อีกครั้ง
        "searchType": "E",  // fix
</t>
    </r>
    <r>
      <rPr>
        <sz val="10"/>
        <color rgb="FF0000FF"/>
        <rFont val="Arial"/>
        <family val="2"/>
      </rPr>
      <t xml:space="preserve">        "key": content.managerId</t>
    </r>
    <r>
      <rPr>
        <sz val="10"/>
        <rFont val="Arial"/>
        <family val="2"/>
      </rPr>
      <t xml:space="preserve">
        "queryType": "I", // fix
        "option": "T=A", // fix
        "marking": "N" // fix
3.  mapping response จากรอบที่ 2
  </t>
    </r>
    <r>
      <rPr>
        <sz val="10"/>
        <color rgb="FF0000FF"/>
        <rFont val="Arial"/>
        <family val="2"/>
      </rPr>
      <t>"employeeId": content.employeeId</t>
    </r>
    <r>
      <rPr>
        <sz val="10"/>
        <rFont val="Arial"/>
        <family val="2"/>
      </rPr>
      <t xml:space="preserve">
</t>
    </r>
    <r>
      <rPr>
        <sz val="10"/>
        <color rgb="FF0000FF"/>
        <rFont val="Arial"/>
        <family val="2"/>
      </rPr>
      <t xml:space="preserve">  "employeeTitle": content.preNameTh
  "employeeName": content.firstNameTh
  "employeeSurname": content.lastNameTh
  "employeePosition": content.positionName
  "divisionCode": content.divisionCode
  "divisionName": content.divisionName</t>
    </r>
  </si>
  <si>
    <t>12.10.1</t>
  </si>
  <si>
    <t xml:space="preserve">  employeeTitle</t>
  </si>
  <si>
    <t>คำนำหน้าพนักงาน</t>
  </si>
  <si>
    <t>employeeTitle</t>
  </si>
  <si>
    <t>12.10.2</t>
  </si>
  <si>
    <t xml:space="preserve">  employeeName</t>
  </si>
  <si>
    <t>ชื่อพนักงาน</t>
  </si>
  <si>
    <t>สมสม</t>
  </si>
  <si>
    <t>employeeName</t>
  </si>
  <si>
    <t>12.10.3</t>
  </si>
  <si>
    <t xml:space="preserve">  employeeSurname</t>
  </si>
  <si>
    <t>นามสกุลพนักงาน</t>
  </si>
  <si>
    <t>จำจำ</t>
  </si>
  <si>
    <t>employeeSurname</t>
  </si>
  <si>
    <t>12.10.4</t>
  </si>
  <si>
    <t xml:space="preserve">  employeePosition</t>
  </si>
  <si>
    <t>employeePosition</t>
  </si>
  <si>
    <t>12.10.5</t>
  </si>
  <si>
    <t>รหัสส่วนงาน</t>
  </si>
  <si>
    <t>1122</t>
  </si>
  <si>
    <t>12.10.6</t>
  </si>
  <si>
    <t>12.10.7</t>
  </si>
  <si>
    <t>servicing agent code</t>
  </si>
  <si>
    <t>3948887777</t>
  </si>
  <si>
    <t>6.10</t>
  </si>
  <si>
    <t>12.11</t>
  </si>
  <si>
    <t>1-8</t>
  </si>
  <si>
    <t>รหัสตัวแทน</t>
  </si>
  <si>
    <t>102827</t>
  </si>
  <si>
    <r>
      <rPr>
        <sz val="10"/>
        <rFont val="Arial"/>
        <family val="2"/>
      </rPr>
      <t xml:space="preserve">1 validate salesId ว่ามีใน API: Sales Info หรือไม่ หากไม่มีให้ตอบ error กลับมา
X10 ใช้ "salesId" get sales-information
sheet name: cr-sales-information-sys
param:
  fileType = "active"
  queryType = "S"
  key = </t>
    </r>
    <r>
      <rPr>
        <sz val="10"/>
        <color rgb="FF0000FF"/>
        <rFont val="Arial"/>
        <family val="2"/>
      </rPr>
      <t>qdParam.salesId</t>
    </r>
    <r>
      <rPr>
        <sz val="10"/>
        <rFont val="Arial"/>
        <family val="2"/>
      </rPr>
      <t xml:space="preserve">
mapping response: 
  </t>
    </r>
    <r>
      <rPr>
        <sz val="10"/>
        <color rgb="FF0000FF"/>
        <rFont val="Arial"/>
        <family val="2"/>
      </rPr>
      <t>agentId =  content.personId</t>
    </r>
    <r>
      <rPr>
        <sz val="10"/>
        <rFont val="Arial"/>
        <family val="2"/>
      </rPr>
      <t xml:space="preserve">
</t>
    </r>
    <r>
      <rPr>
        <sz val="10"/>
        <color rgb="FF0000FF"/>
        <rFont val="Arial"/>
        <family val="2"/>
      </rPr>
      <t xml:space="preserve">  agentTitle  = content.preName
  agentName = content.firstName
  agentSurname  = content.lastName
</t>
    </r>
    <r>
      <rPr>
        <sz val="10"/>
        <rFont val="Arial"/>
        <family val="2"/>
      </rPr>
      <t xml:space="preserve">and 
  email = content.email
ref API doc: </t>
    </r>
    <r>
      <rPr>
        <u/>
        <sz val="10"/>
        <color rgb="FF1155CC"/>
        <rFont val="Arial"/>
        <family val="2"/>
      </rPr>
      <t xml:space="preserve">https://docs.google.com/spreadsheets/d/1kJAAkCuQWa8gU_dmp127DVbrSSlGj292mCRvVIzb9rY/edit?gid=702647289#gid=702647289
</t>
    </r>
  </si>
  <si>
    <t>12.12</t>
  </si>
  <si>
    <t>12.13</t>
  </si>
  <si>
    <t>12.14</t>
  </si>
  <si>
    <t>6.11</t>
  </si>
  <si>
    <t>12.15</t>
  </si>
  <si>
    <t>lcaPerson</t>
  </si>
  <si>
    <t>Enum ["LA ", "PB", "LAPB"]</t>
  </si>
  <si>
    <t>บุคคลที่ได้รับการแจ้งข้อเสนอใหม่</t>
  </si>
  <si>
    <t>Which Life Assured
LA: Main Life Assured
PB: Payor Benefit Life Assured
LAPB: Both</t>
  </si>
  <si>
    <t>LA</t>
  </si>
  <si>
    <t>6.12</t>
  </si>
  <si>
    <t>12.16</t>
  </si>
  <si>
    <t>salesIllustrationNo</t>
  </si>
  <si>
    <t>รหัสใบเสนอขาย</t>
  </si>
  <si>
    <t>No need to send</t>
  </si>
  <si>
    <t>226400008758</t>
  </si>
  <si>
    <t>DC ไม่ต้องส่งใช้สำหรับ TL Smart ส่งในรอบ signSignature</t>
  </si>
  <si>
    <t>6.13</t>
  </si>
  <si>
    <t>12.17</t>
  </si>
  <si>
    <t>list/record id of the counteroffer record in db so TLI can use this ID back to update the counter offer</t>
  </si>
  <si>
    <t>785779</t>
  </si>
  <si>
    <t>6.14</t>
  </si>
  <si>
    <t>12.18</t>
  </si>
  <si>
    <t>จำนวนเบี้ยประกันภัยตามนำส่ง</t>
  </si>
  <si>
    <t>total premium</t>
  </si>
  <si>
    <t>6.15</t>
  </si>
  <si>
    <t>12.19</t>
  </si>
  <si>
    <t>shortPremium</t>
  </si>
  <si>
    <t>เบี้ยประกันเพิ่มเติม</t>
  </si>
  <si>
    <t>additional amount to collect</t>
  </si>
  <si>
    <t>6.16</t>
  </si>
  <si>
    <t>12.20</t>
  </si>
  <si>
    <t>main product name</t>
  </si>
  <si>
    <t>6.17</t>
  </si>
  <si>
    <t>12.21</t>
  </si>
  <si>
    <t>6.18</t>
  </si>
  <si>
    <t>12.22</t>
  </si>
  <si>
    <t>coverage term (verify field by EN61 value should be 18)</t>
  </si>
  <si>
    <t>6.19</t>
  </si>
  <si>
    <t>12.23</t>
  </si>
  <si>
    <t>payment term (verify field by EN61 value should be 4)</t>
  </si>
  <si>
    <t>6.20</t>
  </si>
  <si>
    <t>12.24</t>
  </si>
  <si>
    <t>["MONTHLY", "QUARTERLY", 
 "SEMI ANNUALLY", "YEARLY", "SINGLE"]</t>
  </si>
  <si>
    <t>Charge Mode, Payment Frequency</t>
  </si>
  <si>
    <t>MONTHLY</t>
  </si>
  <si>
    <t>6.21</t>
  </si>
  <si>
    <t>Convert with logic
 MONTHLY= 1
 QUARTERLY= 3
 SEMI ANNUALLY= 6
 YEARLY= 12
 SINGLE= ชำระครั้งเดียว</t>
  </si>
  <si>
    <t>12.25</t>
  </si>
  <si>
    <t>coverageZoneCode</t>
  </si>
  <si>
    <t>พื้นที่ความคุ้มครอง/ coverage zone code</t>
  </si>
  <si>
    <t>Benefit Level.Code</t>
  </si>
  <si>
    <t>6.22</t>
  </si>
  <si>
    <t>12.26</t>
  </si>
  <si>
    <t>Benefit Level.Desc</t>
  </si>
  <si>
    <t>ประเทศไทยเท่านั้น</t>
  </si>
  <si>
    <t>ประเทศไทยเท่านั้น
ทวีปเอเชียเท่านั้น
ทั่วโลก ยกเว้นประเทศสหรัฐอเมริกา
ทั่วโลก รวมถึงประเทศสหรัฐอเมริกา</t>
  </si>
  <si>
    <t>6.23</t>
  </si>
  <si>
    <t>12.27</t>
  </si>
  <si>
    <t>NO need to send</t>
  </si>
  <si>
    <t>"Remark:  DC 
Plan Code HHA แสดงเป็น =&gt; แผน 1
Plan Code HHB แสดงเป็น =&gt; แผน 2
Plan Code HHC แสดงเป็น =&gt; แผน 3
Plan Code HHD แสดงเป็น =&gt; แผน 4"</t>
  </si>
  <si>
    <t>6.24</t>
  </si>
  <si>
    <t>12.28</t>
  </si>
  <si>
    <t>applicationInfo</t>
  </si>
  <si>
    <t>ข้อมูลตามใบคำขอเอาประกันภัย Main Product</t>
  </si>
  <si>
    <t>Main Product Info</t>
  </si>
  <si>
    <t>6.25</t>
  </si>
  <si>
    <t>ข้อมูลตามใบคำขอเอาประกันภัย</t>
  </si>
  <si>
    <t>12.29</t>
  </si>
  <si>
    <t>5.25.1</t>
  </si>
  <si>
    <t>Sum assured</t>
  </si>
  <si>
    <t>6.25.1</t>
  </si>
  <si>
    <t>12.29.1</t>
  </si>
  <si>
    <t>5.25.2</t>
  </si>
  <si>
    <t xml:space="preserve">  premiumAmount</t>
  </si>
  <si>
    <t>premium amount</t>
  </si>
  <si>
    <t>6.25.2</t>
  </si>
  <si>
    <t>12.29.2</t>
  </si>
  <si>
    <t>5.25.3</t>
  </si>
  <si>
    <t xml:space="preserve">  regularTopupPremium</t>
  </si>
  <si>
    <t>Recurring Top Up</t>
  </si>
  <si>
    <t>6.25.3</t>
  </si>
  <si>
    <t>12.29.3</t>
  </si>
  <si>
    <t>5.25.4</t>
  </si>
  <si>
    <t xml:space="preserve">  singleTopupPremium</t>
  </si>
  <si>
    <t>Single Top Up</t>
  </si>
  <si>
    <t>6.25.4</t>
  </si>
  <si>
    <t>12.29.4</t>
  </si>
  <si>
    <t>lcaInfo</t>
  </si>
  <si>
    <t>ข้อมูลตามข้อเสนอใหม่ MAIN Product</t>
  </si>
  <si>
    <t>TLI is expected to change to send all the time</t>
  </si>
  <si>
    <t>6.26</t>
  </si>
  <si>
    <t>ข้อมูลตามข้อเสนอใหม่</t>
  </si>
  <si>
    <t>12.30</t>
  </si>
  <si>
    <t>5.26.1</t>
  </si>
  <si>
    <t>6.26.1</t>
  </si>
  <si>
    <t>12.30.1</t>
  </si>
  <si>
    <t>5.26.2</t>
  </si>
  <si>
    <t>6.26.2</t>
  </si>
  <si>
    <t>12.30.2</t>
  </si>
  <si>
    <t>5.26.3</t>
  </si>
  <si>
    <t xml:space="preserve">  emRate</t>
  </si>
  <si>
    <t>6.26.3</t>
  </si>
  <si>
    <t>12.30.3</t>
  </si>
  <si>
    <t>5.26.4</t>
  </si>
  <si>
    <t>6.26.4</t>
  </si>
  <si>
    <t>12.30.4</t>
  </si>
  <si>
    <t xml:space="preserve">  extraUPremium</t>
  </si>
  <si>
    <t>5.26.5</t>
  </si>
  <si>
    <t xml:space="preserve">  startYear</t>
  </si>
  <si>
    <t>ปีที่เริ่ม (จำนวนปี)</t>
  </si>
  <si>
    <t>Duration start (this field always 1)</t>
  </si>
  <si>
    <t>6.26.5</t>
  </si>
  <si>
    <t>startYear</t>
  </si>
  <si>
    <t>ปีที่เริ่ม</t>
  </si>
  <si>
    <t>12.30.5</t>
  </si>
  <si>
    <t>5.26.6</t>
  </si>
  <si>
    <t xml:space="preserve">  endYear</t>
  </si>
  <si>
    <t>ปีที่สิ้นสุด (จำนวนปี)</t>
  </si>
  <si>
    <t>Duration end until value input</t>
  </si>
  <si>
    <t>6.26.6</t>
  </si>
  <si>
    <t>endYear</t>
  </si>
  <si>
    <t>ปีที่สิ้นสุด</t>
  </si>
  <si>
    <t>12.30.6</t>
  </si>
  <si>
    <t>5.26.7</t>
  </si>
  <si>
    <t xml:space="preserve">  totalPremium</t>
  </si>
  <si>
    <t>จำนวนเบี้ยประกันภัยรวม</t>
  </si>
  <si>
    <t>Total NEW Premium for Main product</t>
  </si>
  <si>
    <t>6.26.7</t>
  </si>
  <si>
    <t>12.30.7</t>
  </si>
  <si>
    <t>5.26.8</t>
  </si>
  <si>
    <t>Recurring Top Up
UL Require</t>
  </si>
  <si>
    <t>6.26.8</t>
  </si>
  <si>
    <t>12.30.8</t>
  </si>
  <si>
    <t>5.26.9</t>
  </si>
  <si>
    <t>Single Top Up
UL Require</t>
  </si>
  <si>
    <t>6.26.9</t>
  </si>
  <si>
    <t>12.30.9</t>
  </si>
  <si>
    <t>5.26.10</t>
  </si>
  <si>
    <t>5.26.11</t>
  </si>
  <si>
    <t>applicationRider</t>
  </si>
  <si>
    <t>ข้อมูลของสัญญาเพิ่มเติมตามใบคำขอ</t>
  </si>
  <si>
    <t>Rider info</t>
  </si>
  <si>
    <t>6.27</t>
  </si>
  <si>
    <t>12.31</t>
  </si>
  <si>
    <t>5.27.1</t>
  </si>
  <si>
    <t>applicationRiderInfo</t>
  </si>
  <si>
    <t>Current Rider</t>
  </si>
  <si>
    <t>6.27.1</t>
  </si>
  <si>
    <t>12.31.1</t>
  </si>
  <si>
    <t>5.27.1.1</t>
  </si>
  <si>
    <t xml:space="preserve">  riderPlanName</t>
  </si>
  <si>
    <t>300</t>
  </si>
  <si>
    <t>Rider.ProductName</t>
  </si>
  <si>
    <t>6.27.1.1</t>
  </si>
  <si>
    <t>12.31.1.1</t>
  </si>
  <si>
    <t>5.27.1.2</t>
  </si>
  <si>
    <t xml:space="preserve">  riderAbbName</t>
  </si>
  <si>
    <t>Rider.AbbrName</t>
  </si>
  <si>
    <t>6.27.1.2</t>
  </si>
  <si>
    <t>12.31.1.2</t>
  </si>
  <si>
    <t>5.27.1.3</t>
  </si>
  <si>
    <t xml:space="preserve">  riderPlanCode</t>
  </si>
  <si>
    <t>Rider.ProductCode</t>
  </si>
  <si>
    <t>6.27.1.3</t>
  </si>
  <si>
    <t>12.31.1.3</t>
  </si>
  <si>
    <t>5.27.1.4</t>
  </si>
  <si>
    <t xml:space="preserve">  riderSumAssured</t>
  </si>
  <si>
    <t>Rider.SA</t>
  </si>
  <si>
    <t>6.27.1.4</t>
  </si>
  <si>
    <t>12.31.1.4</t>
  </si>
  <si>
    <t>5.27.1.5</t>
  </si>
  <si>
    <t>Rider.Premium</t>
  </si>
  <si>
    <t>6.27.1.5</t>
  </si>
  <si>
    <t>12.31.1.5</t>
  </si>
  <si>
    <t>5.27.1.6</t>
  </si>
  <si>
    <t xml:space="preserve">  riderCoverageTerm</t>
  </si>
  <si>
    <t>Rider.CoverageTerm</t>
  </si>
  <si>
    <t>6.27.1.6</t>
  </si>
  <si>
    <t>12.31.1.6</t>
  </si>
  <si>
    <t>5.27.1.7</t>
  </si>
  <si>
    <t xml:space="preserve">  riderPremiumTerm</t>
  </si>
  <si>
    <t>Rider.PaymentTerm</t>
  </si>
  <si>
    <t>6.27.1.7</t>
  </si>
  <si>
    <t>12.31.1.7</t>
  </si>
  <si>
    <t>5.27.1.8</t>
  </si>
  <si>
    <t xml:space="preserve">  riderMaxCoverage</t>
  </si>
  <si>
    <t>Rider.Product Config.MaxCoverage</t>
  </si>
  <si>
    <t>65</t>
  </si>
  <si>
    <t>6.27.1.8</t>
  </si>
  <si>
    <t>12.31.1.8</t>
  </si>
  <si>
    <t>5.27.2</t>
  </si>
  <si>
    <t>totalRiderPremium</t>
  </si>
  <si>
    <t>จำนวนเบี้ยประกันภัยเพิ่มเติมรวม</t>
  </si>
  <si>
    <t>5.27.1.5 (RiderPremium).Sum</t>
  </si>
  <si>
    <t>6.27.2</t>
  </si>
  <si>
    <t>12.31.1.9</t>
  </si>
  <si>
    <t>lcaRider</t>
  </si>
  <si>
    <t>ข้อมูลของสัญญาเพิ่มเติมตามข้อเสนอใหม่</t>
  </si>
  <si>
    <t>Send same obect.len as applicationRiderInfo</t>
  </si>
  <si>
    <t>รอ carify with BU</t>
  </si>
  <si>
    <t>6.28</t>
  </si>
  <si>
    <t>12.32</t>
  </si>
  <si>
    <t>5.28.1</t>
  </si>
  <si>
    <t>lcaRiderInfo</t>
  </si>
  <si>
    <t>6.28.1</t>
  </si>
  <si>
    <t>12.32.1</t>
  </si>
  <si>
    <t>5.28.1.1</t>
  </si>
  <si>
    <t>6.28.1.1</t>
  </si>
  <si>
    <t>12.32.1.1</t>
  </si>
  <si>
    <t>5.28.1.2</t>
  </si>
  <si>
    <t>6.28.1.2</t>
  </si>
  <si>
    <t>12.32.1.2</t>
  </si>
  <si>
    <t>5.28.1.3</t>
  </si>
  <si>
    <t>6.28.1.3</t>
  </si>
  <si>
    <t>12.32.1.3</t>
  </si>
  <si>
    <t>5.28.1.4</t>
  </si>
  <si>
    <t>6.28.1.4</t>
  </si>
  <si>
    <t>12.32.1.4</t>
  </si>
  <si>
    <t>5.28.1.5</t>
  </si>
  <si>
    <t>6.28.1.5</t>
  </si>
  <si>
    <t>12.32.1.5</t>
  </si>
  <si>
    <t>5.28.1.6</t>
  </si>
  <si>
    <t xml:space="preserve">  uwDecision</t>
  </si>
  <si>
    <t>TLI to explain why no conditional for rider since cond accept tli bu said not possible for rider level</t>
  </si>
  <si>
    <t>ผลการรับประกัน / uw decision
1 = Accepted
3 = Postponed
4 = Declined</t>
  </si>
  <si>
    <t>uw decision</t>
  </si>
  <si>
    <t>6.28.1.6</t>
  </si>
  <si>
    <t>ผลการรับประกัน / uw decision
1 = Accepted
 3 = Postponed
 4 = Declined</t>
  </si>
  <si>
    <t>12.32.1.6</t>
  </si>
  <si>
    <t>5.28.1.7</t>
  </si>
  <si>
    <t xml:space="preserve">  riderExtraPremium</t>
  </si>
  <si>
    <t>6.28.1.7</t>
  </si>
  <si>
    <t>12.32.1.7</t>
  </si>
  <si>
    <t>5.28.1.8</t>
  </si>
  <si>
    <t>6.28.1.8</t>
  </si>
  <si>
    <t>12.32.1.8</t>
  </si>
  <si>
    <t>5.28.1.9</t>
  </si>
  <si>
    <t>6.28.1.9</t>
  </si>
  <si>
    <t>12.32.1.9</t>
  </si>
  <si>
    <t>5.28.1.10</t>
  </si>
  <si>
    <t>ask esoon</t>
  </si>
  <si>
    <t>6.28.1.10</t>
  </si>
  <si>
    <t>12.32.1.10</t>
  </si>
  <si>
    <t>5.28.2</t>
  </si>
  <si>
    <t>Sum</t>
  </si>
  <si>
    <t>6.28.2</t>
  </si>
  <si>
    <t>12.32.2</t>
  </si>
  <si>
    <t>5.28.3</t>
  </si>
  <si>
    <t>totalRiderExtraPremium</t>
  </si>
  <si>
    <t>6.28.3</t>
  </si>
  <si>
    <t>12.32.3</t>
  </si>
  <si>
    <t>5.28.4</t>
  </si>
  <si>
    <t>accruedTotalRider</t>
  </si>
  <si>
    <t>totalRiderPremium+totalRiderExtraPremium</t>
  </si>
  <si>
    <t>6.28.4</t>
  </si>
  <si>
    <t>12.32.4</t>
  </si>
  <si>
    <t>ยกเว้นความคุ้มครอง</t>
  </si>
  <si>
    <t>6.29</t>
  </si>
  <si>
    <t>12.33</t>
  </si>
  <si>
    <t>5.29.1</t>
  </si>
  <si>
    <t>riderCode</t>
  </si>
  <si>
    <t>6.29.1</t>
  </si>
  <si>
    <t>12.33.1</t>
  </si>
  <si>
    <t>5.29.2</t>
  </si>
  <si>
    <t>6.29.2</t>
  </si>
  <si>
    <t>12.33.2</t>
  </si>
  <si>
    <t>5.29.3</t>
  </si>
  <si>
    <t>exclusionList</t>
  </si>
  <si>
    <t>6.29.3</t>
  </si>
  <si>
    <t>5.29.3.1</t>
  </si>
  <si>
    <t>J45 - HH - Asthma</t>
  </si>
  <si>
    <t>6.29.3.1</t>
  </si>
  <si>
    <t>5.29.3.2</t>
  </si>
  <si>
    <t>6.29.3.2</t>
  </si>
  <si>
    <t>exclusion</t>
  </si>
  <si>
    <t>ไม่คุ้มครองมะเร็งทุกระยะของ เนื้องอกที่ลิ้น ถุงน้ำดี ตับ</t>
  </si>
  <si>
    <r>
      <rPr>
        <sz val="10"/>
        <rFont val="Arial"/>
        <family val="2"/>
      </rPr>
      <t xml:space="preserve">1.split (qdParam.impairment.exclusionList[0].exclusionCode) เอาแค่ code ตำแหน่งกลาง (หลัง "-" แรก). หลังจาก split แล้ว trim space ออก
   EX:  "J45 - HH - Asthma" ---&gt; "HH"
2. ใช้ค่าจาก step 1 ไป fillter หา </t>
    </r>
    <r>
      <rPr>
        <sz val="10"/>
        <color rgb="FF0000FF"/>
        <rFont val="Arial"/>
        <family val="2"/>
      </rPr>
      <t>standardWording</t>
    </r>
    <r>
      <rPr>
        <sz val="10"/>
        <rFont val="Arial"/>
        <family val="2"/>
      </rPr>
      <t xml:space="preserve"> ref: </t>
    </r>
    <r>
      <rPr>
        <u/>
        <sz val="10"/>
        <color rgb="FF1155CC"/>
        <rFont val="Arial"/>
        <family val="2"/>
      </rPr>
      <t xml:space="preserve">exclusion mapping
</t>
    </r>
    <r>
      <rPr>
        <sz val="10"/>
        <rFont val="Arial"/>
        <family val="2"/>
      </rPr>
      <t xml:space="preserve">  EX: "HH" หลัง fillter จะได้  "ไม่คุ้มครองการตรวจวินิจฉัย การรักษาพยาบาล ภาวะแทรกซ้อน อาการที่เกี่ยวเนื่องกับ"
3.concatString (qdParam.impairment.exclusionList[].exclusionWording) with " "
  EX: "เนื้องอกที่ลิ้น ถุงน้ำดี ตับ"
4. ใช้ standardWording จากข้อ 2 concat กับค่าที่ได้จากข้อ 3 ด้วย " "
  EX:  "ไม่คุ้มครองการตรวจวินิจฉัย การรักษาพยาบาล ภาวะแทรกซ้อน อาการที่เกี่ยวเนื่องกับ เนื้องอกที่ลิ้น ถุงน้ำดี ตับ"</t>
    </r>
  </si>
  <si>
    <t>12.33.3</t>
  </si>
  <si>
    <t>base64SignaturePosition1</t>
  </si>
  <si>
    <t>base64 signature position1</t>
  </si>
  <si>
    <t>ได้รับตอน sign</t>
  </si>
  <si>
    <t>6.30</t>
  </si>
  <si>
    <t>12.34</t>
  </si>
  <si>
    <t>base64SignaturePosition2</t>
  </si>
  <si>
    <t>6.31</t>
  </si>
  <si>
    <t>12.35</t>
  </si>
  <si>
    <t>base64SignaturePosition3</t>
  </si>
  <si>
    <t>6.32</t>
  </si>
  <si>
    <t>12.36</t>
  </si>
  <si>
    <t>signatureFullName1</t>
  </si>
  <si>
    <t>signature full name1
prename + name + "  " + lastname</t>
  </si>
  <si>
    <t>6.33</t>
  </si>
  <si>
    <t>12.37</t>
  </si>
  <si>
    <t>signatureFullName2</t>
  </si>
  <si>
    <t>signature full name2
prename + name + "  " + lastname</t>
  </si>
  <si>
    <t>6.34</t>
  </si>
  <si>
    <t>12.38</t>
  </si>
  <si>
    <t>signatureFullName3</t>
  </si>
  <si>
    <t>signature full name3
prename + name + "  " + lastname</t>
  </si>
  <si>
    <t>6.35</t>
  </si>
  <si>
    <t>12.39</t>
  </si>
  <si>
    <t>riderDetail</t>
  </si>
  <si>
    <t>12.40</t>
  </si>
  <si>
    <r>
      <rPr>
        <sz val="10"/>
        <color rgb="FF000000"/>
        <rFont val="Arial"/>
        <family val="2"/>
      </rPr>
      <t>ถ้า</t>
    </r>
    <r>
      <rPr>
        <sz val="10"/>
        <color rgb="FF0000FF"/>
        <rFont val="Arial"/>
        <family val="2"/>
      </rPr>
      <t xml:space="preserve"> qdParam.lcaRider.lcaRiderInfo.riderPlanCode in 
 ["รพ", "NHG", "SPH", "SPI", "SPJ", "SPK", "SPL", "SPM",
  "SPN", "SPO", "SPP", "SPQ", "SPR", "SPS", "SPT", 
  "SPU", "SPV", "HHA", "HHB", "HHC",
  "HHD", "VP1", "VP2", "OP4", "C21"</t>
    </r>
    <r>
      <rPr>
        <sz val="10"/>
        <color rgb="FF000000"/>
        <rFont val="Arial"/>
        <family val="2"/>
      </rPr>
      <t xml:space="preserve">
ต้องมี "*" ข้างหน้าชื่อ
</t>
    </r>
    <r>
      <rPr>
        <b/>
        <sz val="10"/>
        <color rgb="FF000000"/>
        <rFont val="Arial"/>
        <family val="2"/>
      </rPr>
      <t>Example</t>
    </r>
    <r>
      <rPr>
        <sz val="10"/>
        <color rgb="FF000000"/>
        <rFont val="Arial"/>
        <family val="2"/>
      </rPr>
      <t xml:space="preserve"> : "*" + qdParam.lcaRider.lcaRiderInfo.riderAbbName 
---------------------------
ถ้า</t>
    </r>
    <r>
      <rPr>
        <sz val="10"/>
        <color rgb="FF0000FF"/>
        <rFont val="Arial"/>
        <family val="2"/>
      </rPr>
      <t xml:space="preserve"> qdParam.lcaRider.lcaRiderInfo.riderPlanCode = รพ </t>
    </r>
    <r>
      <rPr>
        <sz val="10"/>
        <color rgb="FF000000"/>
        <rFont val="Arial"/>
        <family val="2"/>
      </rPr>
      <t xml:space="preserve">
ต้องมี " วันละ" ตามหลัง
</t>
    </r>
    <r>
      <rPr>
        <b/>
        <sz val="10"/>
        <color rgb="FF000000"/>
        <rFont val="Arial"/>
        <family val="2"/>
      </rPr>
      <t>Example</t>
    </r>
    <r>
      <rPr>
        <sz val="10"/>
        <color rgb="FF000000"/>
        <rFont val="Arial"/>
        <family val="2"/>
      </rPr>
      <t xml:space="preserve">: "*" + qdParam.lcaRider.lcaRiderInfo.riderAbbName + " วันละ"
 ---------------------------
 ถ้า  </t>
    </r>
    <r>
      <rPr>
        <sz val="10"/>
        <color rgb="FF0000FF"/>
        <rFont val="Arial"/>
        <family val="2"/>
      </rPr>
      <t>qdParam</t>
    </r>
    <r>
      <rPr>
        <sz val="10"/>
        <color rgb="FF000000"/>
        <rFont val="Arial"/>
        <family val="2"/>
      </rPr>
      <t>.</t>
    </r>
    <r>
      <rPr>
        <sz val="10"/>
        <color rgb="FF0000FF"/>
        <rFont val="Arial"/>
        <family val="2"/>
      </rPr>
      <t>lcaRider.lcaRiderInfo.riderPlanCode in ["VP1", "VP2"]</t>
    </r>
    <r>
      <rPr>
        <sz val="10"/>
        <color rgb="FF000000"/>
        <rFont val="Arial"/>
        <family val="2"/>
      </rPr>
      <t xml:space="preserve">
ต้องมี  "(" + qdParam.coverageZone + ")" ตามหลัง
</t>
    </r>
    <r>
      <rPr>
        <b/>
        <sz val="10"/>
        <color rgb="FF000000"/>
        <rFont val="Arial"/>
        <family val="2"/>
      </rPr>
      <t>Example</t>
    </r>
    <r>
      <rPr>
        <sz val="10"/>
        <color rgb="FF000000"/>
        <rFont val="Arial"/>
        <family val="2"/>
      </rPr>
      <t>: "*" + qdParam.lcaRider.lcaRiderInfo.riderAbbName + "(" + qdParam.coverageZone + ")"
อื่นๆ qdParam.lcaRider.lcaRiderInfo.riderAbbName</t>
    </r>
  </si>
  <si>
    <t>12.40.1</t>
  </si>
  <si>
    <t>sum</t>
  </si>
  <si>
    <r>
      <rPr>
        <sz val="10"/>
        <color rgb="FF000000"/>
        <rFont val="Arial"/>
        <family val="2"/>
      </rPr>
      <t xml:space="preserve">ถ้า </t>
    </r>
    <r>
      <rPr>
        <sz val="10"/>
        <color rgb="FF0000FF"/>
        <rFont val="Arial"/>
        <family val="2"/>
      </rPr>
      <t xml:space="preserve">qdParam.lcaRider.lcaRiderInfo.riderPlanCode = สร2 </t>
    </r>
    <r>
      <rPr>
        <sz val="10"/>
        <color rgb="FF000000"/>
        <rFont val="Arial"/>
        <family val="2"/>
      </rPr>
      <t xml:space="preserve">
ให้ qdParam.lcaRider.lcaRiderInfo.riderSumAssured  +  " หน่วย" 
=&gt; Fixed Text (หน้า หน่วย เว้น 1 เคาะ)
</t>
    </r>
    <r>
      <rPr>
        <b/>
        <sz val="10"/>
        <color rgb="FF000000"/>
        <rFont val="Arial"/>
        <family val="2"/>
      </rPr>
      <t>Example</t>
    </r>
    <r>
      <rPr>
        <sz val="10"/>
        <color rgb="FF000000"/>
        <rFont val="Arial"/>
        <family val="2"/>
      </rPr>
      <t xml:space="preserve">: qdParam.lcaRider.lcaRiderInfo.riderSumAssured  +  " หน่วย" 
----------------------------
ถ้า </t>
    </r>
    <r>
      <rPr>
        <sz val="10"/>
        <color rgb="FF0000FF"/>
        <rFont val="Arial"/>
        <family val="2"/>
      </rPr>
      <t xml:space="preserve">qdParam.lcaRider.lcaRiderInfo.riderPlanCode in ["HHA", "HHB", "HHC", "HHD"]  </t>
    </r>
    <r>
      <rPr>
        <sz val="10"/>
        <color rgb="FF000000"/>
        <rFont val="Arial"/>
        <family val="2"/>
      </rPr>
      <t xml:space="preserve">
ให้  fix text "แผน " (หลังแผน เว้น 1 เคาะ)
      + convert(qdParam.lcaRider.lcaRiderInfo.riderPlanCode)
note: convert  config logic
      </t>
    </r>
    <r>
      <rPr>
        <sz val="10"/>
        <color rgb="FF0000FF"/>
        <rFont val="Arial"/>
        <family val="2"/>
      </rPr>
      <t xml:space="preserve">(HHA  = 1, HHB = 2, HHC = 3, HHD = 4)
  </t>
    </r>
    <r>
      <rPr>
        <b/>
        <sz val="10"/>
        <color rgb="FF000000"/>
        <rFont val="Arial"/>
        <family val="2"/>
      </rPr>
      <t>Example</t>
    </r>
    <r>
      <rPr>
        <sz val="10"/>
        <color rgb="FF000000"/>
        <rFont val="Arial"/>
        <family val="2"/>
      </rPr>
      <t xml:space="preserve">: "แผน 1"    
</t>
    </r>
    <r>
      <rPr>
        <sz val="10"/>
        <color rgb="FF0000FF"/>
        <rFont val="Arial"/>
        <family val="2"/>
      </rPr>
      <t xml:space="preserve">
</t>
    </r>
    <r>
      <rPr>
        <sz val="10"/>
        <color rgb="FF000000"/>
        <rFont val="Arial"/>
        <family val="2"/>
      </rPr>
      <t xml:space="preserve">อื่นๆ  qdParam.lcaRider.lcaRiderInfo.riderSumAssured </t>
    </r>
  </si>
  <si>
    <t>12.40.2</t>
  </si>
  <si>
    <t>NGM : กรณีเจอตัวเลขให้ ใส่ format currency</t>
  </si>
  <si>
    <t>insuranceTerm</t>
  </si>
  <si>
    <t>1/1</t>
  </si>
  <si>
    <t>qdParam.lcaRider.lcaRiderInfo.riderCoverateTerm + "/" + qdParam.lcaRider.lcaRiderInfo.riderPremiumTerm</t>
  </si>
  <si>
    <t>12.40.3</t>
  </si>
  <si>
    <t>exponentTerm</t>
  </si>
  <si>
    <t>ยกกำลัง</t>
  </si>
  <si>
    <t>(2)</t>
  </si>
  <si>
    <r>
      <rPr>
        <sz val="10"/>
        <color rgb="FF000000"/>
        <rFont val="Arial"/>
        <family val="2"/>
      </rPr>
      <t xml:space="preserve">ถ้า </t>
    </r>
    <r>
      <rPr>
        <sz val="10"/>
        <color rgb="FF0000FF"/>
        <rFont val="Arial"/>
        <family val="2"/>
      </rPr>
      <t xml:space="preserve">qdParam.riderDetail.insuranceTerm = 1/1 </t>
    </r>
    <r>
      <rPr>
        <sz val="10"/>
        <color rgb="FF000000"/>
        <rFont val="Arial"/>
        <family val="2"/>
      </rPr>
      <t xml:space="preserve">
ให้ fix = "(2)"</t>
    </r>
  </si>
  <si>
    <t>12.40.4</t>
  </si>
  <si>
    <t>(65)</t>
  </si>
  <si>
    <t>"(" + qdParam.lcaRider.lcaRiderInfo.riderMaxCoverage + ")"</t>
  </si>
  <si>
    <t>12.40.5</t>
  </si>
  <si>
    <r>
      <rPr>
        <sz val="10"/>
        <color rgb="FF000000"/>
        <rFont val="Arial"/>
        <family val="2"/>
      </rPr>
      <t>ถ้า</t>
    </r>
    <r>
      <rPr>
        <sz val="10"/>
        <color rgb="FF0000FF"/>
        <rFont val="Arial"/>
        <family val="2"/>
      </rPr>
      <t xml:space="preserve"> lcaRider.lcaRiderInfo.uwDecision in ["1","3"] </t>
    </r>
    <r>
      <rPr>
        <sz val="10"/>
        <color rgb="FF000000"/>
        <rFont val="Arial"/>
        <family val="2"/>
      </rPr>
      <t xml:space="preserve">
   fixString =  "ไม่รับ"
อื่นๆ qdParam.lcaRider.lcaRiderInfo.riderPremium</t>
    </r>
  </si>
  <si>
    <t>12.40.6</t>
  </si>
  <si>
    <t>exponentPremium</t>
  </si>
  <si>
    <t>(1)</t>
  </si>
  <si>
    <r>
      <rPr>
        <sz val="10"/>
        <color rgb="FF000000"/>
        <rFont val="Arial"/>
        <family val="2"/>
      </rPr>
      <t xml:space="preserve">ถ้า </t>
    </r>
    <r>
      <rPr>
        <sz val="10"/>
        <color rgb="FF0000FF"/>
        <rFont val="Arial"/>
        <family val="2"/>
      </rPr>
      <t>qdParam.lcaRider.lcaRiderInfo.riderPlanCode in</t>
    </r>
    <r>
      <rPr>
        <sz val="10"/>
        <color rgb="FF000000"/>
        <rFont val="Arial"/>
        <family val="2"/>
      </rPr>
      <t xml:space="preserve">
</t>
    </r>
    <r>
      <rPr>
        <sz val="10"/>
        <color rgb="FF0000FF"/>
        <rFont val="Arial"/>
        <family val="2"/>
      </rPr>
      <t xml:space="preserve"> ["D11", "D28", "รพ", "NHG", "SPH", "SPI", "SPJ", "SPK", "SPL", "SPM",
 "SPN", "SPO", "SPP", "SPQ", "SPR", "SPS", "SPT", "SPU", "SPV",
 "HHA", "HHB", "HHC", "HHD", "VP1", "VP2", "OP4", "C21"]
</t>
    </r>
    <r>
      <rPr>
        <sz val="10"/>
        <color rgb="FF000000"/>
        <rFont val="Arial"/>
        <family val="2"/>
      </rPr>
      <t xml:space="preserve">
ให้ fix = "(1)"</t>
    </r>
  </si>
  <si>
    <t>12.40.7</t>
  </si>
  <si>
    <t>560</t>
  </si>
  <si>
    <t>qdParam.lcaRider.lcaRiderInfo.riderExtraPremium</t>
  </si>
  <si>
    <t>12.40.8</t>
  </si>
  <si>
    <t>exponentExtraPremium</t>
  </si>
  <si>
    <t>12.40.9</t>
  </si>
  <si>
    <t>12.41</t>
  </si>
  <si>
    <t>transactionId</t>
  </si>
  <si>
    <t>unique ID จาก request message (datain)</t>
  </si>
  <si>
    <t>transaction_id</t>
  </si>
  <si>
    <t>ข้อความสถานะการดำเนินการ</t>
  </si>
  <si>
    <t>ระบบดำเนินการสำเร็จ</t>
  </si>
  <si>
    <t>&lt;Any&gt;</t>
  </si>
  <si>
    <t>{
    "status": false,
    "message": "ระบบไม่สามารถดำเนินการได้",
    "transaction_id": "222594279439077376",
    "errors": [
        {
            "code": "ERR_NS_0006",
            "description": "No matching templates found."
        }
    ]
}</t>
  </si>
  <si>
    <t>Request Body Structure</t>
  </si>
  <si>
    <t>Request Body Structure (Customer Case)</t>
  </si>
  <si>
    <t>Request Body Structure (Agent Case)</t>
  </si>
  <si>
    <t>{
  "triggerDate": "2025-10-30",
  "printBranch": "",
  "language": "TH",
  "qdParam": {
    "divisionCode": "1316",
    "letterNo": "32093",
    "year": "2025",
    "generateDate": "2025-12-11",
    "lifeAssuredInfo": {
      "lifeAssuredTitle": "นาย",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"นางสาว",
    "policyHolderName": "สมจิตร",
    "policyHolderSurname": "สบายดี",
    "lcaReason": "สุขภาพไม่ดีบางประการ",
    "employeeInfo1": {
      "employeeId": "9002333",
    },
    "salesId": "3948887777",
    "proposalNo": "A00000889",
    "lcaPerson": "LA",
    "salesIllustrationNo": "226400008758",
    "listRecordId": 785779,
    "totalPiad": 10000,
    "shortPremium": 10000,
    "productName": "มันนี่ ฟิต เวลท์ตี้ 18/4 (มีเงินปันผล)",
    "productCode": "EN61",
    "coverageTerm": "18",
    "premiumTerm": "4",
    "paymentFrequency": "MONTHLY",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"exclusionList": [
        {
         "exclusionCode": "J45 - HH - Asthma",
         "exclusionWording": "เนื้องอกที่ลิ้น",
        }
       ]
      }
    ],
    "base64SignaturePosition1": "",
    "base64SignaturePosition2": "",
    "base64SignaturePosition3": "",
    "signatureFullName1": "",
    "signatureFullName2": "",
    "signatureFullName3": ""
  }
}</t>
  </si>
  <si>
    <r>
      <rPr>
        <sz val="10"/>
        <color theme="1"/>
        <rFont val="Arial"/>
        <family val="2"/>
      </rPr>
      <t xml:space="preserve">{
  "triggerDate": "2025-10-30",
  "printBranch": "",
</t>
    </r>
    <r>
      <rPr>
        <sz val="10"/>
        <color rgb="FFFF0000"/>
        <rFont val="Arial"/>
        <family val="2"/>
      </rPr>
      <t xml:space="preserve">  "messageGroup": "cda54466-864d-4723-80c9-ec89427c6958",</t>
    </r>
    <r>
      <rPr>
        <sz val="10"/>
        <color theme="1"/>
        <rFont val="Arial"/>
        <family val="2"/>
      </rPr>
      <t xml:space="preserve">
  "language": "TH",
  "qdParam": {
    "divisionCode": "1316",
    "letterNo": "32093",
    "year": "2025",
    "generateDate": "2025-12-11",
    "lifeAssuredInfo": {
      "lifeAssuredTitle": "นาย",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"นางสาว",
    "policyHolderName": "สมจิตร",
    "policyHolderSurname": "สบายดี",
    "lcaReason": "สุขภาพไม่ดีบางประการ",
    "employeeInfo1": {
      "employeeId": "9002333",
    },
    "salesId": "3948887777",
    "proposalNo": "A00000889",
    "lcaPerson": "LA",
    "salesIllustrationNo": "226400008758",
    "listRecordId": 785779,
    "totalPiad": 10000,
    "shortPremium": 10000,
    "productName": "มันนี่ ฟิต เวลท์ตี้ 18/4 (มีเงินปันผล)",
    "productCode": "EN61",
    "coverageTerm": "18",
    "premiumTerm": "4",
    "paymentFrequency": "MONTHLY",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"exclusionList": [
        {
         "exclusionCode": "J45 - HH - Asthma",
         "exclusionWording": "เนื้องอกที่ลิ้น",
        }
       ]
      }
    ],
    "base64SignaturePosition1": "",
    "base64SignaturePosition2": "",
    "base64SignaturePosition3": "",
    "signatureFullName1": "",
    "signatureFullName2": "",
    "signatureFullName3": ""
  }
}</t>
    </r>
  </si>
  <si>
    <r>
      <rPr>
        <sz val="10"/>
        <color theme="1"/>
        <rFont val="Arial"/>
        <family val="2"/>
      </rPr>
      <t xml:space="preserve">{
  "triggerDate": "2025-10-30",
  "printBranch": "",
  "messageGroup": "8b7a3c52-4f0e-4d56-a3ac-52d9a0f3ebcf",
  "messageSeq": "cda54466-864d-4723-80c9-ec89427c6958",
  "language": "TH",
  "print": true,
  "param": {
    "templateId": "UNW_003",
   </t>
    </r>
    <r>
      <rPr>
        <sz val="10"/>
        <color rgb="FF0000FF"/>
        <rFont val="Arial"/>
        <family val="2"/>
      </rPr>
      <t xml:space="preserve"> "receiveType": "customer"</t>
    </r>
    <r>
      <rPr>
        <sz val="10"/>
        <color theme="1"/>
        <rFont val="Arial"/>
        <family val="2"/>
      </rPr>
      <t xml:space="preserve">
  },
  "qdParam": {
    "divisionCode": "1316",
</t>
    </r>
    <r>
      <rPr>
        <sz val="10"/>
        <color rgb="FF0000FF"/>
        <rFont val="Arial"/>
        <family val="2"/>
      </rPr>
      <t xml:space="preserve">    "letterNo": "32093",</t>
    </r>
    <r>
      <rPr>
        <sz val="10"/>
        <color theme="1"/>
        <rFont val="Arial"/>
        <family val="2"/>
      </rPr>
      <t xml:space="preserve">
    "year": "2025",
    "generateDate": "2025-12-11",
    "lifeAssuredInfo": {
      "lifeAssuredTitle": "คุณ",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"คุณ",
    "policyHolderName": "สมจิตร",
    "policyHolderSurname": "สบายดี",
    "lcaReason": "สุขภาพไม่ดีบางประการ",
    "employeeInfo1": {
</t>
    </r>
    <r>
      <rPr>
        <sz val="10"/>
        <color rgb="FF0000FF"/>
        <rFont val="Arial"/>
        <family val="2"/>
      </rPr>
      <t xml:space="preserve">      "employeeId": "9002333",
      "employeeTitle": "นาย",
      "employeeName": "สมสม",
      "employeeSurname": "จำจำ",
      "employeePosition": "ผู้จัดการ",
      "divisionCode": "1122",
      "divisionName": "ส่วนพิจารณารับประกันแบบไม่ตรวจสุขภาพ 2"</t>
    </r>
    <r>
      <rPr>
        <sz val="10"/>
        <color theme="1"/>
        <rFont val="Arial"/>
        <family val="2"/>
      </rPr>
      <t xml:space="preserve">
    },
    "salesId": "3948887777",
    </t>
    </r>
    <r>
      <rPr>
        <sz val="10"/>
        <color rgb="FF0000FF"/>
        <rFont val="Arial"/>
        <family val="2"/>
      </rPr>
      <t>"agentId": "102827",</t>
    </r>
    <r>
      <rPr>
        <sz val="10"/>
        <color theme="1"/>
        <rFont val="Arial"/>
        <family val="2"/>
      </rPr>
      <t xml:space="preserve">
</t>
    </r>
    <r>
      <rPr>
        <sz val="10"/>
        <color rgb="FF0000FF"/>
        <rFont val="Arial"/>
        <family val="2"/>
      </rPr>
      <t xml:space="preserve">    "agentTitle": "นาย",
    "agentName": "สมสม",
    "agentSurname": "จำจำ",</t>
    </r>
    <r>
      <rPr>
        <sz val="10"/>
        <color theme="1"/>
        <rFont val="Arial"/>
        <family val="2"/>
      </rPr>
      <t xml:space="preserve">
    "proposalNo": "A00000889",
    "lcaPerson": "LA",
    "salesIllustrationNo": "226400008758",
    "listRecordId": 785779,
    "totalPiad": 10000,
    "shortPremium": 10000,
    "productName": "มันนี่ ฟิต เวลท์ตี้ 18/4 (มีเงินปันผล)",
    "productCode": "EN61",
    "coverageTerm": "18",
    "premiumTerm": "4",
    "paymentFrequency": "1",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t>
    </r>
    <r>
      <rPr>
        <sz val="10"/>
        <color rgb="FF0000FF"/>
        <rFont val="Arial"/>
        <family val="2"/>
      </rPr>
      <t xml:space="preserve">       "exclusion": "ไม่คุ้มครองมะเร็งทุกระยะของ เนื้องอกที่ลิ้น ถุงน้ำดี ตับ"</t>
    </r>
    <r>
      <rPr>
        <sz val="10"/>
        <color theme="1"/>
        <rFont val="Arial"/>
        <family val="2"/>
      </rPr>
      <t xml:space="preserve">
      }
    ],
    "base64SignaturePosition1": "",
    "base64SignaturePosition2": "",
    "base64SignaturePosition3": "",
    "signatureFullName1": "",
    "signatureFullName2": "",
    "signatureFullName3": "",
    </t>
    </r>
    <r>
      <rPr>
        <sz val="10"/>
        <color rgb="FF0000FF"/>
        <rFont val="Arial"/>
        <family val="2"/>
      </rPr>
      <t>"riderDetail": [
      {
        "productName": "",
        "sum": "",
        "insuranceTerm": "1/1",
        "exponentTerm": "(2)",
        "maxCoverage": "(65)",
        "premium": "500",
        "exponentPremium": "(1)",
        "extraPremium": "560",
        "exponentExtraPremium": "(1)"
      }
    ],
    "receiveType": "customer"</t>
    </r>
    <r>
      <rPr>
        <sz val="10"/>
        <color theme="1"/>
        <rFont val="Arial"/>
        <family val="2"/>
      </rPr>
      <t xml:space="preserve">
  }
}</t>
    </r>
  </si>
  <si>
    <r>
      <rPr>
        <sz val="10"/>
        <color theme="1"/>
        <rFont val="Arial"/>
        <family val="2"/>
      </rPr>
      <t xml:space="preserve">{
  "triggerDate": "2025-10-30",
  "printBranch": "",
  "messageGroup": "8b7a3c52-4f0e-4d56-a3ac-52d9a0f3ebcf",
  "messageSeq": "cda54466-864d-4723-80c9-ec89427c6958",
  "language": "TH",
  </t>
    </r>
    <r>
      <rPr>
        <sz val="10"/>
        <color rgb="FF0000FF"/>
        <rFont val="Arial"/>
        <family val="2"/>
      </rPr>
      <t>"email": "sale01@thailife.com",</t>
    </r>
    <r>
      <rPr>
        <sz val="10"/>
        <color theme="1"/>
        <rFont val="Arial"/>
        <family val="2"/>
      </rPr>
      <t xml:space="preserve">
  "print": true,
  "param": {
    "templateId": "UNW_003",
   </t>
    </r>
    <r>
      <rPr>
        <sz val="10"/>
        <color rgb="FF0000FF"/>
        <rFont val="Arial"/>
        <family val="2"/>
      </rPr>
      <t xml:space="preserve"> "receiveType": "agent",
    "divisionName": "ส่วนพิจารณารับประกันแบบไม่ตรวจสุขภาพ 2",
    "proposalNo": "A00000889",
    "lifeAssuredTitle": "คุณ",
    "lifeAssuredName": "ไกรศร",
    "lifeAssuredSurname": "ธรรมรักษ์"</t>
    </r>
    <r>
      <rPr>
        <sz val="10"/>
        <color theme="1"/>
        <rFont val="Arial"/>
        <family val="2"/>
      </rPr>
      <t xml:space="preserve">
  },
  "qdParam": {
    "divisionCode": "1316",
</t>
    </r>
    <r>
      <rPr>
        <sz val="10"/>
        <color rgb="FF0000FF"/>
        <rFont val="Arial"/>
        <family val="2"/>
      </rPr>
      <t xml:space="preserve">    "letterNo": "32093",</t>
    </r>
    <r>
      <rPr>
        <sz val="10"/>
        <color theme="1"/>
        <rFont val="Arial"/>
        <family val="2"/>
      </rPr>
      <t xml:space="preserve">
    "year": "2025",
    "generateDate": "2025-12-11",
    "lifeAssuredInfo": {
      "lifeAssuredTitle": "คุณ",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"คุณ",
    "policyHolderName": "สมจิตร",
    "policyHolderSurname": "สบายดี",
    "lcaReason": "สุขภาพไม่ดีบางประการ",
    "employeeInfo1": {
</t>
    </r>
    <r>
      <rPr>
        <sz val="10"/>
        <color rgb="FF0000FF"/>
        <rFont val="Arial"/>
        <family val="2"/>
      </rPr>
      <t xml:space="preserve">      "employeeId": "9002333",
      "employeeTitle": "นาย",
      "employeeName": "สมสม",
      "employeeSurname": "จำจำ",
      "employeePosition": "ผู้จัดการ",
      "divisionCode": "1122",
      "divisionName": "ส่วนพิจารณารับประกันแบบไม่ตรวจสุขภาพ 2"</t>
    </r>
    <r>
      <rPr>
        <sz val="10"/>
        <color theme="1"/>
        <rFont val="Arial"/>
        <family val="2"/>
      </rPr>
      <t xml:space="preserve">
    },
    "salesId": "3948887777",
    </t>
    </r>
    <r>
      <rPr>
        <sz val="10"/>
        <color rgb="FF0000FF"/>
        <rFont val="Arial"/>
        <family val="2"/>
      </rPr>
      <t>"agentId": "102827",</t>
    </r>
    <r>
      <rPr>
        <sz val="10"/>
        <color theme="1"/>
        <rFont val="Arial"/>
        <family val="2"/>
      </rPr>
      <t xml:space="preserve">
</t>
    </r>
    <r>
      <rPr>
        <sz val="10"/>
        <color rgb="FF0000FF"/>
        <rFont val="Arial"/>
        <family val="2"/>
      </rPr>
      <t xml:space="preserve">    "agentTitle": "นาย",
    "agentName": "สมสม",
    "agentSurname": "จำจำ",</t>
    </r>
    <r>
      <rPr>
        <sz val="10"/>
        <color theme="1"/>
        <rFont val="Arial"/>
        <family val="2"/>
      </rPr>
      <t xml:space="preserve">
    "proposalNo": "A00000889",
    "lcaPerson": "LA",
    "salesIllustrationNo": "226400008758",
    "listRecordId": 785779,
    "totalPiad": 10000,
    "shortPremium": 10000,
    "productName": "มันนี่ ฟิต เวลท์ตี้ 18/4 (มีเงินปันผล)",
    "productCode": "EN61",
    "coverageTerm": "18",
    "premiumTerm": "4",
    "paymentFrequency": "1",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t>
    </r>
    <r>
      <rPr>
        <sz val="10"/>
        <color rgb="FF0000FF"/>
        <rFont val="Arial"/>
        <family val="2"/>
      </rPr>
      <t xml:space="preserve">  "exclusion": "ไม่คุ้มครองมะเร็งทุกระยะของ เนื้องอกที่ลิ้น ถุงน้ำดี ตับ"</t>
    </r>
    <r>
      <rPr>
        <sz val="10"/>
        <color theme="1"/>
        <rFont val="Arial"/>
        <family val="2"/>
      </rPr>
      <t xml:space="preserve">
      }
    ],
    "base64SignaturePosition1": "",
    "base64SignaturePosition2": "",
    "base64SignaturePosition3": "",
    "signatureFullName1": "",
    "signatureFullName2": "",
    "signatureFullName3": "",
    </t>
    </r>
    <r>
      <rPr>
        <sz val="10"/>
        <color rgb="FF0000FF"/>
        <rFont val="Arial"/>
        <family val="2"/>
      </rPr>
      <t>"riderDetail": [
      {
        "productName": "",
        "sum": "",
        "insuranceTerm": "1/1",
        "exponentTerm": "(2)",
        "maxCoverage": "(65)",
        "premium": "500",
        "exponentPremium": "(1)",
        "extraPremium": "560",
        "exponentExtraPremium": "(1)"
      }
    ],
    "receiveType": "agent"</t>
    </r>
    <r>
      <rPr>
        <sz val="10"/>
        <color theme="1"/>
        <rFont val="Arial"/>
        <family val="2"/>
      </rPr>
      <t xml:space="preserve">
  }
}</t>
    </r>
  </si>
  <si>
    <r>
      <rPr>
        <sz val="10"/>
        <color theme="1"/>
        <rFont val="Arial"/>
        <family val="2"/>
      </rPr>
      <t xml:space="preserve">{
  "trigger_date": "2025-10-30",
  "print_branch": "",
  "message_group": "8b7a3c52-4f0e-4d56-a3ac-52d9a0f3ebcf",
  "message_seq": "cda54466-864d-4723-80c9-ec89427c6958",
  "language": "TH",
  "print": true,
  "param": {
    "templateId": "UNW_003",
   </t>
    </r>
    <r>
      <rPr>
        <sz val="10"/>
        <color rgb="FF0000FF"/>
        <rFont val="Arial"/>
        <family val="2"/>
      </rPr>
      <t xml:space="preserve"> "receiveType": "customer"</t>
    </r>
    <r>
      <rPr>
        <sz val="10"/>
        <color theme="1"/>
        <rFont val="Arial"/>
        <family val="2"/>
      </rPr>
      <t xml:space="preserve">
  },
  "qd_param": {
    "divisionCode": "1316",
</t>
    </r>
    <r>
      <rPr>
        <sz val="10"/>
        <color rgb="FF0000FF"/>
        <rFont val="Arial"/>
        <family val="2"/>
      </rPr>
      <t xml:space="preserve">    "letterNo": "32093",</t>
    </r>
    <r>
      <rPr>
        <sz val="10"/>
        <color theme="1"/>
        <rFont val="Arial"/>
        <family val="2"/>
      </rPr>
      <t xml:space="preserve">
    "year": "2025",
    "generateDate": "2025-12-11",
    "lifeAssuredInfo": {
      "lifeAssuredTitle": "คุณ",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"คุณ",
    "policyHolderName": "สมจิตร",
    "policyHolderSurname": "สบายดี",
    "lcaReason": "สุขภาพไม่ดีบางประการ",
    "employeeInfo1": {
</t>
    </r>
    <r>
      <rPr>
        <sz val="10"/>
        <color rgb="FF0000FF"/>
        <rFont val="Arial"/>
        <family val="2"/>
      </rPr>
      <t xml:space="preserve">      "employeeId": "9002333",
      "employeeTitle": "นาย",
      "employeeName": "สมสม",
      "employeeSurname": "จำจำ",
      "employeePosition": "ผู้จัดการ",
      "divisionCode": "1122",
      "divisionName": "ส่วนพิจารณารับประกันแบบไม่ตรวจสุขภาพ 2"</t>
    </r>
    <r>
      <rPr>
        <sz val="10"/>
        <color theme="1"/>
        <rFont val="Arial"/>
        <family val="2"/>
      </rPr>
      <t xml:space="preserve">
    },
    "salesId": "3948887777",
    </t>
    </r>
    <r>
      <rPr>
        <sz val="10"/>
        <color rgb="FF0000FF"/>
        <rFont val="Arial"/>
        <family val="2"/>
      </rPr>
      <t>"agentId": "102827",</t>
    </r>
    <r>
      <rPr>
        <sz val="10"/>
        <color theme="1"/>
        <rFont val="Arial"/>
        <family val="2"/>
      </rPr>
      <t xml:space="preserve">
</t>
    </r>
    <r>
      <rPr>
        <sz val="10"/>
        <color rgb="FF0000FF"/>
        <rFont val="Arial"/>
        <family val="2"/>
      </rPr>
      <t xml:space="preserve">    "agentTitle": "นาย",
    "agentName": "สมสม",
    "agentSurname": "จำจำ",</t>
    </r>
    <r>
      <rPr>
        <sz val="10"/>
        <color theme="1"/>
        <rFont val="Arial"/>
        <family val="2"/>
      </rPr>
      <t xml:space="preserve">
    "proposalNo": "A00000889",
    "lcaPerson": "LA",
    "salesIllustrationNo": "226400008758",
    "listRecordId": 785779,
    "totalPiad": 10000,
    "shortPremium": 10000,
    "productName": "มันนี่ ฟิต เวลท์ตี้ 18/4 (มีเงินปันผล)",
    "productCode": "EN61",
    "coverageTerm": "18",
    "premiumTerm": "4",
    "paymentFrequency": "1",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t>
    </r>
    <r>
      <rPr>
        <sz val="10"/>
        <color rgb="FF0000FF"/>
        <rFont val="Arial"/>
        <family val="2"/>
      </rPr>
      <t>"exclusion": "ไม่คุ้มครองมะเร็งทุกระยะของ เนื้องอกที่ลิ้น ถุงน้ำดี ตับ"</t>
    </r>
    <r>
      <rPr>
        <sz val="10"/>
        <color theme="1"/>
        <rFont val="Arial"/>
        <family val="2"/>
      </rPr>
      <t xml:space="preserve">
      }
    ],
    "base64SignaturePosition1": "",
    "base64SignaturePosition2": "",
    "base64SignaturePosition3": "",
    "signatureFullName1": "",
    "signatureFullName2": "",
    "signatureFullName3": "",
    </t>
    </r>
    <r>
      <rPr>
        <sz val="10"/>
        <color rgb="FF0000FF"/>
        <rFont val="Arial"/>
        <family val="2"/>
      </rPr>
      <t>"riderDetail": [
      {
        "productName": "",
        "sum": "",
        "insuranceTerm": "1/1",
        "exponentTerm": "(2)",
        "maxCoverage": "(65)",
        "premium": "500",
        "exponentPremium": "(1)",
        "extraPremium": "560",
        "exponentExtraPremium": "(1)"
      }
    ],
    "receiveType": "customer"</t>
    </r>
    <r>
      <rPr>
        <sz val="10"/>
        <color theme="1"/>
        <rFont val="Arial"/>
        <family val="2"/>
      </rPr>
      <t xml:space="preserve">
  }
}</t>
    </r>
  </si>
  <si>
    <r>
      <rPr>
        <sz val="10"/>
        <color theme="1"/>
        <rFont val="Arial"/>
        <family val="2"/>
      </rPr>
      <t xml:space="preserve">{
  "trigger_date": "2025-10-30",
  "print_branch": "",
  "message_group": "8b7a3c52-4f0e-4d56-a3ac-52d9a0f3ebcf",
  "message_seq": "cda54466-864d-4723-80c9-ec89427c6958",
  "language": "TH",
 </t>
    </r>
    <r>
      <rPr>
        <sz val="10"/>
        <color rgb="FF0000FF"/>
        <rFont val="Arial"/>
        <family val="2"/>
      </rPr>
      <t xml:space="preserve"> "email": "sale01@thailife.com",</t>
    </r>
    <r>
      <rPr>
        <sz val="10"/>
        <color theme="1"/>
        <rFont val="Arial"/>
        <family val="2"/>
      </rPr>
      <t xml:space="preserve">
  "print": true,
  "param": {
    "templateId": "UNW_003",
   </t>
    </r>
    <r>
      <rPr>
        <sz val="10"/>
        <color rgb="FF0000FF"/>
        <rFont val="Arial"/>
        <family val="2"/>
      </rPr>
      <t xml:space="preserve"> "receiveType": "agent",
    "divisionName": "ส่วนพิจารณารับประกันแบบไม่ตรวจสุขภาพ 2",
    "proposalNo": "A00000889",
    "lifeAssuredTitle": "คุณ",
    "lifeAssuredName": "ไกรศร",
    "lifeAssuredSurname": "ธรรมรักษ์"</t>
    </r>
    <r>
      <rPr>
        <sz val="10"/>
        <color theme="1"/>
        <rFont val="Arial"/>
        <family val="2"/>
      </rPr>
      <t xml:space="preserve">
  },
  "qd_param": {
    "divisionCode": "1316",
</t>
    </r>
    <r>
      <rPr>
        <sz val="10"/>
        <color rgb="FF0000FF"/>
        <rFont val="Arial"/>
        <family val="2"/>
      </rPr>
      <t xml:space="preserve">    "letterNo": "32093",</t>
    </r>
    <r>
      <rPr>
        <sz val="10"/>
        <color theme="1"/>
        <rFont val="Arial"/>
        <family val="2"/>
      </rPr>
      <t xml:space="preserve">
    "year": "2025",
    "generateDate": "2025-12-11",
    "lifeAssuredInfo": {
      "lifeAssuredTitle": "คุณ",
      "lifeAssuredName": "ไกรศร",
      "lifeAssuredSurname": "ธรรมรักษ์",
      "lifeAssuredAddress4": "103 หมู่ที่ 1",
      "lifeAssuredSubdistrict": "ต.คลองตัน",
      "lifeAssuredDistrict": "อ.คลองเตย",
      "lifeAssuredProvince": "จ.กรุงเทพมหานคร",
      "lifeAssuredPostalCode": "10110"
    },
    "policyHolderTitle": "คุณ",
    "policyHolderName": "สมจิตร",
    "policyHolderSurname": "สบายดี",
    "lcaReason": "สุขภาพไม่ดีบางประการ",
    "employeeInfo1": {
</t>
    </r>
    <r>
      <rPr>
        <sz val="10"/>
        <color rgb="FF0000FF"/>
        <rFont val="Arial"/>
        <family val="2"/>
      </rPr>
      <t xml:space="preserve">      "employeeId": "9002333",
      "employeeTitle": "นาย",
      "employeeName": "สมสม",
      "employeeSurname": "จำจำ",
      "employeePosition": "ผู้จัดการ",
      "divisionCode": "1122",
      "divisionName": "ส่วนพิจารณารับประกันแบบไม่ตรวจสุขภาพ 2"</t>
    </r>
    <r>
      <rPr>
        <sz val="10"/>
        <color theme="1"/>
        <rFont val="Arial"/>
        <family val="2"/>
      </rPr>
      <t xml:space="preserve">
    },
    "salesId": "3948887777",
    </t>
    </r>
    <r>
      <rPr>
        <sz val="10"/>
        <color rgb="FF0000FF"/>
        <rFont val="Arial"/>
        <family val="2"/>
      </rPr>
      <t>"agentId": "102827",</t>
    </r>
    <r>
      <rPr>
        <sz val="10"/>
        <color theme="1"/>
        <rFont val="Arial"/>
        <family val="2"/>
      </rPr>
      <t xml:space="preserve">
</t>
    </r>
    <r>
      <rPr>
        <sz val="10"/>
        <color rgb="FF0000FF"/>
        <rFont val="Arial"/>
        <family val="2"/>
      </rPr>
      <t xml:space="preserve">    "agentTitle": "นาย",
    "agentName": "สมสม",
    "agentSurname": "จำจำ",</t>
    </r>
    <r>
      <rPr>
        <sz val="10"/>
        <color theme="1"/>
        <rFont val="Arial"/>
        <family val="2"/>
      </rPr>
      <t xml:space="preserve">
    "proposalNo": "A00000889",
    "lcaPerson": "LA",
    "salesIllustrationNo": "226400008758",
    "listRecordId": 785779,
    "totalPiad": 10000,
    "shortPremium": 10000,
    "productName": "มันนี่ ฟิต เวลท์ตี้ 18/4 (มีเงินปันผล)",
    "productCode": "EN61",
    "coverageTerm": "18",
    "premiumTerm": "4",
    "paymentFrequency": "1",
    "coverageZoneCode": "T",
    "coverageZone": "ประเทศไทยเท่านั้น",
    "planPackage": "1",
    "applicationInfo": {
      "sumAssured": 500000,
      "premiumAmount": 20000,
      "regularTopupPremium": 1000,
      "singleTopupPremium": 1000
    },
    "lcaInfo": {
      "sumAssured": 500000,
      "premiumAmount": 20000,
      "emRate": 0,
      "extraPremium": 0,
      "startYear": 1,
      "endYear": 5,
      "totalPremium": 35999,
      "regularTopupPremium": 1000,
      "singleTopupPremium": 1000
    },
    "applicationRider": {
      "applicationRiderInfo":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"riderCoverageTerm": 1,
          "riderPremiumTerm": 1,
          "riderMaxCoverage": 65
        }
      ],
      "totalRiderPremium": 0
    },
    "lcaRider": {
      "lcaRiderInfo": [
        {
          "riderPlanName": "การประกันภัยอุบัติเหตุ ค่ารักษาพยาบาล (อ.บ.3)",
          "riderAbbName": "การประกันภัยอุบัติเหตุ ค่ารักษาพยาบาล (อ.บ.3)",
          "riderPlanCode": "A03",
          "riderSumAssured": 10000,
          "riderPremium": 1500,
          "uwDecision": "1",
          "riderExtraPremium": 500,
          "riderCoverageTerm": 1,
          "riderPremiumTerm": 1,
          "riderMaxCoverage": 65
        }
      ],
      "totalRiderPremium": 0,
      "totalRiderExtraPremium": 0,
      "accruedTotalRider": 0
    },
    "impairment": [
      {
        "riderCode": "A03",
        "riderAbbName": "การประกันภัยอุบัติเหตุ ค่ารักษาพยาบาล (อ.บ.3)",
  </t>
    </r>
    <r>
      <rPr>
        <sz val="10"/>
        <color rgb="FF0000FF"/>
        <rFont val="Arial"/>
        <family val="2"/>
      </rPr>
      <t xml:space="preserve">      "exclusion": "ไม่คุ้มครองมะเร็งทุกระยะของ เนื้องอกที่ลิ้น ถุงน้ำดี ตับ"</t>
    </r>
    <r>
      <rPr>
        <sz val="10"/>
        <color theme="1"/>
        <rFont val="Arial"/>
        <family val="2"/>
      </rPr>
      <t xml:space="preserve">
      }
    ],
    "base64SignaturePosition1": "",
    "base64SignaturePosition2": "",
    "base64SignaturePosition3": "",
    "signatureFullName1": "",
    "signatureFullName2": "",
    "signatureFullName3": "",
    </t>
    </r>
    <r>
      <rPr>
        <sz val="10"/>
        <color rgb="FF0000FF"/>
        <rFont val="Arial"/>
        <family val="2"/>
      </rPr>
      <t>"riderDetail": [
      {
        "productName": "",
        "sum": "",
        "insuranceTerm": "1/1",
        "exponentTerm": "(2)",
        "maxCoverage": "(65)",
        "premium": "500",
        "exponentPremium": "(1)",
        "extraPremium": "560",
        "exponentExtraPremium": "(1)"
      }
    ],
    "receiveType": "agent"</t>
    </r>
    <r>
      <rPr>
        <sz val="10"/>
        <color theme="1"/>
        <rFont val="Arial"/>
        <family val="2"/>
      </rPr>
      <t xml:space="preserve">
  }
}</t>
    </r>
  </si>
  <si>
    <t>MARS:SAPI7:EO011</t>
  </si>
  <si>
    <t>Send Billing Medical Info</t>
  </si>
  <si>
    <t xml:space="preserve">Send Billing Medical Info </t>
  </si>
  <si>
    <t>/billing/medical-info</t>
  </si>
  <si>
    <t>ืดอะไร</t>
  </si>
  <si>
    <t>6.1.1</t>
  </si>
  <si>
    <t>6.1.2</t>
  </si>
  <si>
    <t>6.1.3</t>
  </si>
  <si>
    <t>6.1.4</t>
  </si>
  <si>
    <t>6.1.5</t>
  </si>
  <si>
    <t>6.2.1</t>
  </si>
  <si>
    <t>6.2.2</t>
  </si>
  <si>
    <t>6.2.3</t>
  </si>
  <si>
    <t>6.2.4</t>
  </si>
  <si>
    <t>6.2.5</t>
  </si>
  <si>
    <t xml:space="preserve">   organizationName</t>
  </si>
  <si>
    <t xml:space="preserve">  no</t>
  </si>
  <si>
    <t>เลขที่ memo</t>
  </si>
  <si>
    <t>0000001</t>
  </si>
  <si>
    <t>7.5.1</t>
  </si>
  <si>
    <t>7.5.2</t>
  </si>
  <si>
    <t>Search KYC Information</t>
  </si>
  <si>
    <t>Search KYC Information for Claim Process</t>
  </si>
  <si>
    <t>http://dev-chws.thailife.com:3005/kyc/inquiryKYC</t>
  </si>
  <si>
    <t>tli-claim-exp-api</t>
  </si>
  <si>
    <t>tli-clm-sys-api</t>
  </si>
  <si>
    <t>http://sit-chws.thailife.com:3005/kyc/inquiryKYC</t>
  </si>
  <si>
    <t>http://sit-sgi-api.thailife.com:8280/KYC/Inquiry/1.0</t>
  </si>
  <si>
    <t>http://uat-chws.thailife.com:3005/kyc/inquiryKYC</t>
  </si>
  <si>
    <t>http://uat-sgi-api.thailife.com:8280/KYC/Inquiry/1.0</t>
  </si>
  <si>
    <t>/kyc/search</t>
  </si>
  <si>
    <t>รหัสบัตรประชาชน/พาสปอต</t>
  </si>
  <si>
    <t>kycGroup</t>
  </si>
  <si>
    <t>กลุ่มของบุคคลที่ทำ KYC
01 :  ลูกค้า
02 : ตัวแทน
03 : ผู้รับผลประโยชน์
04 : คบ.
05 : บุตร
06 : คู่สมรส</t>
  </si>
  <si>
    <t>01 - ลูกค้า,
02 - ตัวแทน, 
03 - ผู้รับผลประโยชน์, 
04 - คบ. , 
05 - บุตร, 
06 - คู่สมรส</t>
  </si>
  <si>
    <t>Use query param above</t>
  </si>
  <si>
    <t xml:space="preserve">  govtID</t>
  </si>
  <si>
    <t>Respond only if there is a success.</t>
  </si>
  <si>
    <t xml:space="preserve">  govtId</t>
  </si>
  <si>
    <t>ข้อมูลบัตร (รหัสบัตรประชาชน/พาสปอต)</t>
  </si>
  <si>
    <t>ข้อมูลบัตร</t>
  </si>
  <si>
    <t xml:space="preserve">  govtIdType</t>
  </si>
  <si>
    <t>ประเภทบัตร
0 : ไม่ระบุ / ไม่มีข้อมูล
1 :  บัตรประจำตัวประชาชน
2 : บัตรข้าราชการ
3 : ใบสำคัญคนต่างด้าว
4 : หนังสือเดินทาง
5 : ทะเบียนบ้าน (ทร.14)
6 : ใบสุทธิพระ
7 : ใบขับขี่
8 : สูติบัตร
9 : ใบรายการจากฐานข้อมูลทะเบียนบัตรประจำตัวประชาชน
10 : สมุดประจำตัวคนพิการ/บัตรคนพิการ
11 : ทะเบียนบ้าน (ทร.13)
12 : บัตรประจำตัวผู้หลบหนีเข้าเมือง
13 : หนังสือรับรองแทนบัตรประจำตัวบุคคลผู้ไม่มีสัญชาติไทย
14 :  อื่นๆ"</t>
  </si>
  <si>
    <t>0        ไม่ระบุ / ไม่มีข้อมูล
1        บัตรประจำตัวประชาชน
2        บัตรข้าราชการ
3        ใบสำคัญคนต่างด้าว
4        หนังสือเดินทาง
5        ทะเบียนบ้าน (ทร.14)
6        ใบสุทธิพระ
7        ใบขับขี่
8        สูติบัตร
9        ใบรายการจากฐานข้อมูลทะเบียนบัตรประจำตัวประชาชน
10        สมุดประจำตัวคนพิการ/บัตรคนพิการ
11        ทะเบียนบ้าน (ทร.13)
12        บัตรประจำตัวผู้หลบหนีเข้าเมือง
13        หนังสือรับรองแทนบัตรประจำตัวบุคคลผู้ไม่มีสัญชาติไทย
14        อื่นๆ"</t>
  </si>
  <si>
    <t>ประเภทบัตร</t>
  </si>
  <si>
    <t>UUID ที่ส่งให้ลูกค้า (สำหรับ EKYC)</t>
  </si>
  <si>
    <t>uuid ที่ส่งให้ลูกค้า (สำหรับ EKYC)</t>
  </si>
  <si>
    <t xml:space="preserve">  kycType</t>
  </si>
  <si>
    <t>1-Manual, 2- E-KYC, 3-Hybridge</t>
  </si>
  <si>
    <t>1 - manual
2 - E-KYC
3 - Hybridge</t>
  </si>
  <si>
    <t>1-manual, 2- E-KYC, 3-Hybridge</t>
  </si>
  <si>
    <t xml:space="preserve">  approveBy</t>
  </si>
  <si>
    <t>อนุมัติรายการโดย (ระบบ หรือ รหัสพนังาน)</t>
  </si>
  <si>
    <t xml:space="preserve">  kycGroup</t>
  </si>
  <si>
    <t>กลุ่มของบุคคลที่ทำ KYC
01 :  ลูกค้า
02 : ตัวแทน
03 : ผู้รับผลประโยชน์
04 : คบ.
05 : บุตร, 
06 : คู่สมรส</t>
  </si>
  <si>
    <t>Show only that query params field send to requst 
Ex. kycGroup = 01, show detail about 01 (ลูกค้า) only</t>
  </si>
  <si>
    <t>กลุ่ม KYC</t>
  </si>
  <si>
    <t>Response only query params field send requst 
Ex. kycGroup = 01, show detail about 01 (ลูกค้า) only</t>
  </si>
  <si>
    <t xml:space="preserve">  appRefNo</t>
  </si>
  <si>
    <t>เลขอ้างอิงของระบบต้นทาง</t>
  </si>
  <si>
    <t>เลขที่ใบคำขอ, เลข Claim, PosTrans</t>
  </si>
  <si>
    <t>keyRef ของระบบต้นทาง</t>
  </si>
  <si>
    <t xml:space="preserve">  pName</t>
  </si>
  <si>
    <t>น.ส.</t>
  </si>
  <si>
    <t xml:space="preserve">  fName</t>
  </si>
  <si>
    <t xml:space="preserve">  lName</t>
  </si>
  <si>
    <t xml:space="preserve">  mName</t>
  </si>
  <si>
    <t>ชื่อกลาง</t>
  </si>
  <si>
    <t>ผู้ที่ทำรายการ</t>
  </si>
  <si>
    <t>วันที่สร้างรายการ</t>
  </si>
  <si>
    <t>2011-12-30'T'23:59:59</t>
  </si>
  <si>
    <t xml:space="preserve">2021-01-01'T'09:00:00 
</t>
  </si>
  <si>
    <t xml:space="preserve">2021-01-01 09:00:00 
</t>
  </si>
  <si>
    <t>ระบบที่ทำรายการ</t>
  </si>
  <si>
    <t>Respond only if there is an error.</t>
  </si>
  <si>
    <t>curl kyc/search</t>
  </si>
  <si>
    <r>
      <t>curl --location '</t>
    </r>
    <r>
      <rPr>
        <u/>
        <sz val="10"/>
        <color rgb="FF1155CC"/>
        <rFont val="Arial"/>
        <family val="2"/>
      </rPr>
      <t>https://sit-openapi.thailife.com/tli-claim-exp-api-app-sit/api/v1/kyc/search?govtId=1100201318366&amp;kycGroup=01</t>
    </r>
    <r>
      <rPr>
        <sz val="10"/>
        <color rgb="FF000000"/>
        <rFont val="Arial"/>
        <family val="2"/>
        <scheme val="minor"/>
      </rPr>
      <t>' \</t>
    </r>
  </si>
  <si>
    <t>--header 'client-secret: Ee546a455D8d40EfbF77Ad6b67cDEe78' \</t>
  </si>
  <si>
    <t>--header 'client-id: d16e4d9898d441379bc66d907dca5ace' \</t>
  </si>
  <si>
    <t>--header 'x-correlation-id: 8187f950-f0be-4b04-9173-9f5f80f4f7db'</t>
  </si>
  <si>
    <t>{
    "headerData": {
        "messageId": "6a879c56-c410-4c52-8bf7-402636cc38bc",
        "sentDateTime": "2021-01-13T06:58:52.891Z",
        "responseDateTime": ""
    },
    "requestRecord": {
        "govtID": ""
    }
}</t>
  </si>
  <si>
    <t>{
    "headerData": {
        "messageId": "6a879c56-c410-4c52-8bf7-402636cc38bc",
        "sentDateTime": "2021-01-13T06:58:52.891Z",
        "responseDateTime": "26-08-2021 09:31:21",
        "version": "1.0.0"
    },
    "responseRecord": [
        {
            "govt_id": "",
            "govt_id_type": "",
            "uuid": "",
            "kyc_type": "",
            "approve_by": "",
            "kyc_group": "",
            "app_ref_no": "",
            "pname": "",
            "fname": "",
            "lname": "",
            "mname": "",
            "create_time": "",
            "create_user_code": "",
            "system_id": ""
        }
    ],
    "responseStatus": {
        "statusCode": "S",
        "errorCode": "KYC-001",
        "errorMessage": "SUCCESS"
    }
}</t>
  </si>
  <si>
    <t>200 S</t>
  </si>
  <si>
    <t>KYC-001</t>
  </si>
  <si>
    <t xml:space="preserve">200 S </t>
  </si>
  <si>
    <t>KYC-002</t>
  </si>
  <si>
    <t>200 E</t>
  </si>
  <si>
    <t>KYC-003</t>
  </si>
  <si>
    <t>Validate Error</t>
  </si>
  <si>
    <t xml:space="preserve">200 E </t>
  </si>
  <si>
    <t>KYC-004</t>
  </si>
  <si>
    <t>มีปัญหาในการเข้าถึงฐานข้อมูล</t>
  </si>
  <si>
    <t>KYC-005</t>
  </si>
  <si>
    <t>ระบบขัดข้อง กรุณาลองใหม่อีกครั้ง</t>
  </si>
  <si>
    <t>tli-policy-exp-api</t>
  </si>
  <si>
    <t>/service/docmuent/update-status/{process-type}</t>
  </si>
  <si>
    <t>process-type</t>
  </si>
  <si>
    <t>กลุ่มงาน</t>
  </si>
  <si>
    <t>UW</t>
  </si>
  <si>
    <t xml:space="preserve">กลุ่มงาน ส่งค่าเป็น “UW” ส่งค่าที่ url </t>
  </si>
  <si>
    <t>uwTempRpNo</t>
  </si>
  <si>
    <t>เลขที่ใบรับเงินชั่วคราว (ถ้าไม่มีให้ส่งค่าว่าง)</t>
  </si>
  <si>
    <t>required if uwSaleNo is blank</t>
  </si>
  <si>
    <t>uwSaleNo</t>
  </si>
  <si>
    <t>เลขที่ใบเสนอขาย (กรณี Sale Illustration) (ถ้าไม่มีให้ส่งค่าว่าง)</t>
  </si>
  <si>
    <t>required if uwTempRpNo is blank</t>
  </si>
  <si>
    <t>uwMemoNo</t>
  </si>
  <si>
    <t>เลขแจ้งดำเนินการ ใช้เฉพาะ action = “Rescan” เท่านั้น
action อื่นๆ ส่งค่าว่าง
- กรณีแจ้ง rescan เคสที่นำเข้าใหม่ให้ส่งค่าว่าง
- กรณีแจ้ง rescan ของรอบเพิ่มเติมให้ส่งค่าของเลข
แจ้งด าเนินการที่ต้องการ rescan</t>
  </si>
  <si>
    <t>action</t>
  </si>
  <si>
    <t>Rescan – ส่ง rescan Move จาก WIP [Green] ไป WIP
[Red] rescan ที่สาขา
Reject - ส่งแก้ไข index หรือลบเอกสาร Move จาก WIP
[Green] ไป WIP [Red] Index Fix ที่ทีมกลาง (Dream Team)
Done – กรณี Approve - Stamp เลขกรมธรรม์ที่มุมขวาบน
และถ้าเป็น sub standard จะมีการ stamp ข้อความเพิ่มตามนี้
“เงื่อนไขการรับประกันตามเอกสารข้อเสนอใหม่” และท าการ
gen file tiff เพื่อไปออก laser lite, กรณี Reject – Stamp ค า
ว่า “เลขที่ยกเลิก” ตามด้วยเลขที่ยกเลิก ที่มุมขวาบน และท า
การ Move จาก WIP [Green] ไป Storage
Revert – Move จาก Storage to WIP [Green] และท าการ
revert version เอกสารกลับไปก่อน stamp ข้อความ</t>
  </si>
  <si>
    <t>Done</t>
  </si>
  <si>
    <t>1-500</t>
  </si>
  <si>
    <t>สำหรับแจ้งรายละเอียดให้ทางเจ้าหน้าที่สาขาทำการ rescan มา
ใหม่ ใช้สำหรับ action = “Rescan”</t>
  </si>
  <si>
    <t>สถานะงาน (ส่งค่ามาเฉพาะกรณี action = Done และ Revert,
ถ้า action อื่นๆ ให้ส่งค่าว่าง)
1 = Start, 2 = Approve, 3 = Reject</t>
  </si>
  <si>
    <t xml:space="preserve">เช็ค action
- ถ้าเป็น Done หรือ Revert, field นี้จะต้องเป็น 1, 2 หรือ 3 เท่านั้น
- ถ้าเป็นค่าอื่นๆ, field นี้จะต้องเป็นค่าว่าง ("")
</t>
  </si>
  <si>
    <t>uwNumberStamp</t>
  </si>
  <si>
    <t>กรณี Approve ส่งเลขกรมธรรม์
กรณี Reject ส่งเลขที่ยกเลิก</t>
  </si>
  <si>
    <t>uwSubStandard</t>
  </si>
  <si>
    <t>flag แจ้งการรับประกันแบบ sub standard ซึ่งจะส่งมาเฉพาะ
กรณี Approve ใช้สำหรับเช็คการ stamp ค่าเพิ่มเติม (ถ้าไม่ส่ง
ค่ามา Default ค่าเป็น “N”)
- Y เป็นเคส sub standard จะทำการ stamp
ข้อความเพิ่มเติม
- N ไม่เป็นเคส sub standard จะไม่มีการ stamp ค่า
เพิ่มเติม</t>
  </si>
  <si>
    <t xml:space="preserve">yyyy-MM-dd    </t>
  </si>
  <si>
    <t>วันที่เริ่มกรมธรรม์ (yyyyMMdd) ปี พ.ศ.</t>
  </si>
  <si>
    <t>ระยะเวลากรมธรรม์</t>
  </si>
  <si>
    <t>policyEndDate</t>
  </si>
  <si>
    <t>วันที่ครบกำหนดสัญญา (yyyyMMdd) ปี พ.ศ.
*กรณีไม่ส่งค่ามาจะทำการคำนวณจาก วันที่เริ่มกรมธรรม์ +
ระยะเวลากรมธรรม์</t>
  </si>
  <si>
    <t>ข้อความแจ้งกลับ</t>
  </si>
  <si>
    <t>Upload document success.</t>
  </si>
  <si>
    <t>tli-open-exp-api</t>
  </si>
  <si>
    <t>/sms-service/send</t>
  </si>
  <si>
    <t>TLI - Send common</t>
  </si>
  <si>
    <t>msg-id</t>
  </si>
  <si>
    <t>Unique message ID</t>
  </si>
  <si>
    <t>If not send from client
The experience will generate auto</t>
  </si>
  <si>
    <t>Application ID</t>
  </si>
  <si>
    <t>senderName</t>
  </si>
  <si>
    <t>Sender name</t>
  </si>
  <si>
    <t xml:space="preserve">Thailife </t>
  </si>
  <si>
    <t>smsCampaign</t>
  </si>
  <si>
    <t>Campaign</t>
  </si>
  <si>
    <t>PDPAAGENTCONSENT, iService, CAServices , TLPROPLUS ,TLLIFEPLUS</t>
  </si>
  <si>
    <t>Mobile number</t>
  </si>
  <si>
    <t>0932493555</t>
  </si>
  <si>
    <t>smsMessage</t>
  </si>
  <si>
    <t>SMS message</t>
  </si>
  <si>
    <t>เรียน คุณไทยประกัน ชีวิต คุณได้สมัครเป็นตัวแทนฝึกหัดของ บมจ. ไทยประกันชีวิต กรุณาให้ความยินยอมเก็บรวบรวม ใช้ และเปิดเผยข้อมูลส่วนบุคคลตาม Link https://xxxxxx.com/yyy ภายในวันที่ 20/09/2564</t>
  </si>
  <si>
    <t>OK</t>
  </si>
  <si>
    <t>6a879c56-c410-4c52-8bf7-402636cc38bc</t>
  </si>
  <si>
    <t>receive from header request</t>
  </si>
  <si>
    <t>2021-02-15 14:58:52</t>
  </si>
  <si>
    <t>version</t>
  </si>
  <si>
    <t>Version of api</t>
  </si>
  <si>
    <t>1.0.0</t>
  </si>
  <si>
    <t>responseCode</t>
  </si>
  <si>
    <t>HTTP response code</t>
  </si>
  <si>
    <t>HTTP response message</t>
  </si>
  <si>
    <t>Succeed</t>
  </si>
  <si>
    <t>"Enum:
 Succeed
 Failed"</t>
  </si>
  <si>
    <t>correlationId</t>
  </si>
  <si>
    <t>Unique identifier of the transaction</t>
  </si>
  <si>
    <t>timestamp</t>
  </si>
  <si>
    <t>YYYY-MM-dd'T'HH:mm:ss.SSSSSSSSSZ</t>
  </si>
  <si>
    <t xml:space="preserve">Timestamp when the transaction was completed.
</t>
  </si>
  <si>
    <t>Generated from the database to be used for identifying transaction.</t>
  </si>
  <si>
    <t xml:space="preserve">    {any}</t>
  </si>
  <si>
    <t>/email-services/server2/send</t>
  </si>
  <si>
    <t>TLI - Send email on AWS</t>
  </si>
  <si>
    <t>Field Name (Toyota)</t>
  </si>
  <si>
    <t>c00057e2-8d0e-4a11-8d2f-bfd8914301d2</t>
  </si>
  <si>
    <t>If not send from client The experience will generate auto</t>
  </si>
  <si>
    <t>from</t>
  </si>
  <si>
    <t>Sender email</t>
  </si>
  <si>
    <t>tllife-plus@thailife.com</t>
  </si>
  <si>
    <t>Subject</t>
  </si>
  <si>
    <t>[TEST] เอกสารใบเสนอขาย</t>
  </si>
  <si>
    <t>ไทยประกัน-ทดสอบ</t>
  </si>
  <si>
    <t>to</t>
  </si>
  <si>
    <t>Array</t>
  </si>
  <si>
    <t>To (Recipient)</t>
  </si>
  <si>
    <t>test.tp@thailife.com</t>
  </si>
  <si>
    <t>cc</t>
  </si>
  <si>
    <t>CC (Carbon copy)</t>
  </si>
  <si>
    <t>replyTo</t>
  </si>
  <si>
    <t>Reply to</t>
  </si>
  <si>
    <t>applicationName</t>
  </si>
  <si>
    <t>Application name to call AWS SES</t>
  </si>
  <si>
    <t>tllife-plus</t>
  </si>
  <si>
    <t>pdfPassword</t>
  </si>
  <si>
    <t>Password for locking PDF file</t>
  </si>
  <si>
    <t>P@ssw0rd</t>
  </si>
  <si>
    <t>Content (Supports HTML)</t>
  </si>
  <si>
    <t>&lt;html&gt; xxxx &lt;/html&gt;</t>
  </si>
  <si>
    <t>attachFile</t>
  </si>
  <si>
    <t>Array of object data attach file</t>
  </si>
  <si>
    <t xml:space="preserve">  fileName</t>
  </si>
  <si>
    <t>File name</t>
  </si>
  <si>
    <t>Quotation_630000014.pdf</t>
  </si>
  <si>
    <t xml:space="preserve">  fileDataBase64</t>
  </si>
  <si>
    <t>File data base64</t>
  </si>
  <si>
    <t>&lt;Base64&gt;</t>
  </si>
  <si>
    <t>Base64 should be converted to binary format, and uploading in streaming format should not exceed 5MB</t>
  </si>
  <si>
    <t>2023-12-11T13:30:59</t>
  </si>
  <si>
    <t>Sent email success</t>
  </si>
  <si>
    <t>ประเภทของการพิมพ์กรมธรรม์</t>
  </si>
  <si>
    <t>ELECTRONIC</t>
  </si>
  <si>
    <t>ประเภทของใบเสร็จ</t>
  </si>
  <si>
    <t>ระบบต้นทาง</t>
  </si>
  <si>
    <t>เลขกรมธรรม์ ชั่วคราว</t>
  </si>
  <si>
    <t>applicationNo</t>
  </si>
  <si>
    <t>เลขใบเสร็จรับเงินชั่วคราว</t>
  </si>
  <si>
    <t>rpNo</t>
  </si>
  <si>
    <t>เลขใบเสร็จรับเงินตัวจริง</t>
  </si>
  <si>
    <t>เลขที่นำส่ง</t>
  </si>
  <si>
    <t>default 000000000000</t>
  </si>
  <si>
    <t>สาขานำส่ง</t>
  </si>
  <si>
    <t>planType</t>
  </si>
  <si>
    <t>ชื่อแบบประกัน</t>
  </si>
  <si>
    <t>อัตราดอกเบี้ยร้อยละ</t>
  </si>
  <si>
    <t>แบบประกัน PA</t>
  </si>
  <si>
    <t>การตรวจ HIV</t>
  </si>
  <si>
    <t>การตรวจสุขภาพ</t>
  </si>
  <si>
    <t xml:space="preserve"> unwClass</t>
  </si>
  <si>
    <t>ประเภทการจ่ายเงิน</t>
  </si>
  <si>
    <t>1'-cash 
'2'-Net cheque 
'3'-Full cheque 
'4'-Customer cheque 
'5'-cashier cheque 
'6'-Corporate cheque 
'7'-credit card
'8'-policy payment  
'9'-หักบัญชีธนาคาร 
'A'-Others 
'C'-credit from finance</t>
  </si>
  <si>
    <t>วันที่เริ่มคุ้มครอง</t>
  </si>
  <si>
    <t>วันครบกำหนดสัญญา</t>
  </si>
  <si>
    <t>วันครบกำหนดชำระเบี้ย</t>
  </si>
  <si>
    <t>license</t>
  </si>
  <si>
    <t>เลขที่ใบอนุญาต</t>
  </si>
  <si>
    <t>saleName</t>
  </si>
  <si>
    <t>saleTel</t>
  </si>
  <si>
    <t>เบอร์โทรศัพท์ฝ่ายขาย</t>
  </si>
  <si>
    <t>ระยะชำระเบี้ย</t>
  </si>
  <si>
    <t>insYear</t>
  </si>
  <si>
    <t>เบี้ยตามนำส่ง</t>
  </si>
  <si>
    <t>addPremium</t>
  </si>
  <si>
    <t>เบี้ยเพิ่ม</t>
  </si>
  <si>
    <t>dedPremium</t>
  </si>
  <si>
    <t>noFreeLook</t>
  </si>
  <si>
    <t/>
  </si>
  <si>
    <t>44.1.1</t>
  </si>
  <si>
    <t>44.1.2</t>
  </si>
  <si>
    <t>44.1.3</t>
  </si>
  <si>
    <t>44.1.4</t>
  </si>
  <si>
    <t>44.1.5</t>
  </si>
  <si>
    <t>44.1.6</t>
  </si>
  <si>
    <t>44.1.7</t>
  </si>
  <si>
    <t>44.2</t>
  </si>
  <si>
    <t>44.2.1</t>
  </si>
  <si>
    <t xml:space="preserve">    taxID</t>
  </si>
  <si>
    <t>44.2.2</t>
  </si>
  <si>
    <t>ประเภทของ taxID เช่น 01</t>
  </si>
  <si>
    <t>44.3</t>
  </si>
  <si>
    <t>44.3.1</t>
  </si>
  <si>
    <t>44.3.2</t>
  </si>
  <si>
    <t xml:space="preserve">    code</t>
  </si>
  <si>
    <t>44.4</t>
  </si>
  <si>
    <t>44.4.1</t>
  </si>
  <si>
    <t>44.4.2</t>
  </si>
  <si>
    <t>คำนำหน้าชื่อ คู่สมรส</t>
  </si>
  <si>
    <t>44.4.3</t>
  </si>
  <si>
    <t>ชื่อ คู่สมรส</t>
  </si>
  <si>
    <t>44.4.4</t>
  </si>
  <si>
    <t>นามสกุล คู่สมรส</t>
  </si>
  <si>
    <t>44.4.5</t>
  </si>
  <si>
    <t>วันเกิด คู่สมรส</t>
  </si>
  <si>
    <t>44.4.6</t>
  </si>
  <si>
    <t>อายุ คู่สมรส</t>
  </si>
  <si>
    <t>44.4.7</t>
  </si>
  <si>
    <t>เพศ คู่สมรส</t>
  </si>
  <si>
    <t>if planType = OL &gt; N else Y</t>
  </si>
  <si>
    <t>45.1</t>
  </si>
  <si>
    <t>คำวามสัมพันธ์</t>
  </si>
  <si>
    <t xml:space="preserve"> percentShare</t>
  </si>
  <si>
    <t>สัดส่วน</t>
  </si>
  <si>
    <t>46.1</t>
  </si>
  <si>
    <t>ทุน</t>
  </si>
  <si>
    <t>เบี้ย</t>
  </si>
  <si>
    <t xml:space="preserve">  place</t>
  </si>
  <si>
    <t>สถานที่</t>
  </si>
  <si>
    <t xml:space="preserve">  number</t>
  </si>
  <si>
    <t>บ้านเลขที่</t>
  </si>
  <si>
    <t xml:space="preserve">  village</t>
  </si>
  <si>
    <t>หมู่บ้าน</t>
  </si>
  <si>
    <t xml:space="preserve">  building</t>
  </si>
  <si>
    <t>ตึก</t>
  </si>
  <si>
    <t xml:space="preserve">  room</t>
  </si>
  <si>
    <t>ห้อง</t>
  </si>
  <si>
    <t xml:space="preserve">  floor</t>
  </si>
  <si>
    <t>ชั้น</t>
  </si>
  <si>
    <t xml:space="preserve">  moo</t>
  </si>
  <si>
    <t>หมู่</t>
  </si>
  <si>
    <t xml:space="preserve">  trok</t>
  </si>
  <si>
    <t>ตรอก</t>
  </si>
  <si>
    <t xml:space="preserve">  soi</t>
  </si>
  <si>
    <t>ซอย</t>
  </si>
  <si>
    <t xml:space="preserve">  road</t>
  </si>
  <si>
    <t>ถนน</t>
  </si>
  <si>
    <t>เลขไปรษณีย์</t>
  </si>
  <si>
    <t>รหัสประเทศ</t>
  </si>
  <si>
    <t>ชือประเทศ</t>
  </si>
  <si>
    <t>เบอร์บ้าน</t>
  </si>
  <si>
    <t>เบอร์บ้าน -  ต่อ</t>
  </si>
  <si>
    <t>ถ้ารับแบบ Epolicy จำเป็นต้องใส่มา</t>
  </si>
  <si>
    <t>คำนำหน้าชื่อผู้ชำระเบี้ย</t>
  </si>
  <si>
    <t>ชื่อผู้ชำระเบี้ย</t>
  </si>
  <si>
    <t>สกุลผู้ชำระเบี้ย</t>
  </si>
  <si>
    <t xml:space="preserve">  relationshipName</t>
  </si>
  <si>
    <t>guardian</t>
  </si>
  <si>
    <t>คำนำหน้าชื่อข้อมูลผูชำระเบี้ย คบ</t>
  </si>
  <si>
    <t>ชื่อข้อมูลผูชำระเบี้ย คบ</t>
  </si>
  <si>
    <t>สกุลข้อมูลผูชำระเบี้ย คบ</t>
  </si>
  <si>
    <t>Impairment</t>
  </si>
  <si>
    <t>ข้อความยกเว้นโรค</t>
  </si>
  <si>
    <t>saleStruct</t>
  </si>
  <si>
    <t xml:space="preserve">  policyFlag</t>
  </si>
  <si>
    <t>หน่วย ภาค</t>
  </si>
  <si>
    <t xml:space="preserve">  reasonCode</t>
  </si>
  <si>
    <t>เหตุผลใบเสร็จรับเงินเบี้ยประกันภัย</t>
  </si>
  <si>
    <t>วันครบกำหนดขำระเบี้ยประกัน</t>
  </si>
  <si>
    <t>53.3.1</t>
  </si>
  <si>
    <t>ชว</t>
  </si>
  <si>
    <t>53.3.2</t>
  </si>
  <si>
    <t xml:space="preserve">    riderType</t>
  </si>
  <si>
    <t>53.3.3</t>
  </si>
  <si>
    <t xml:space="preserve">    extraRiderPremium</t>
  </si>
  <si>
    <t>จำนวนเบี้ยประกันสัญญาแนบท้ายเพิ่มเติม</t>
  </si>
  <si>
    <t>53.3.4</t>
  </si>
  <si>
    <t xml:space="preserve">    discountPremium</t>
  </si>
  <si>
    <t>53.3.5</t>
  </si>
  <si>
    <t xml:space="preserve">    discountExtraPremium</t>
  </si>
  <si>
    <t>วันที่ชำระเบี้ย</t>
  </si>
  <si>
    <t xml:space="preserve">  currentStatus</t>
  </si>
  <si>
    <t>สถานะการชำระเบี้ยประกันภัย</t>
  </si>
  <si>
    <t>B</t>
  </si>
  <si>
    <t xml:space="preserve">  cancelRpNo</t>
  </si>
  <si>
    <t xml:space="preserve">ใบเสร็จรับเงินเบี้ยประกันภัยที่ต้องการยกเลิก </t>
  </si>
  <si>
    <t xml:space="preserve">  rpFlag</t>
  </si>
  <si>
    <t>flag ใบเสร็จรับเงินเบี้ยประกันภัย</t>
  </si>
  <si>
    <t>illustrationNumber</t>
  </si>
  <si>
    <t>256700000001</t>
  </si>
  <si>
    <t>ของทางการขาย</t>
  </si>
  <si>
    <t>TLPRO</t>
  </si>
  <si>
    <t>name</t>
  </si>
  <si>
    <t>ใจสู้</t>
  </si>
  <si>
    <t>แบบประกัน</t>
  </si>
  <si>
    <t>lifeSumMainPlan</t>
  </si>
  <si>
    <t>ทุนประกันหลัก</t>
  </si>
  <si>
    <t>10000000</t>
  </si>
  <si>
    <t>lifePremiumMainPlan</t>
  </si>
  <si>
    <t>เบี้ยประกันหลัก</t>
  </si>
  <si>
    <t>30000</t>
  </si>
  <si>
    <t>riderDetailM</t>
  </si>
  <si>
    <t>สัญญาเพิ่มเติม</t>
  </si>
  <si>
    <t>อ01</t>
  </si>
  <si>
    <t xml:space="preserve">   sum</t>
  </si>
  <si>
    <t>ทุนประกันสัญญาเพิ่มเติม</t>
  </si>
  <si>
    <t xml:space="preserve">   premium</t>
  </si>
  <si>
    <t>เบี้ยประกันสัญญาเพิ่มเติม</t>
  </si>
  <si>
    <t>paymentMethod</t>
  </si>
  <si>
    <t>ช่องทางการชำระเงิน</t>
  </si>
  <si>
    <t>Premium Mode UW Issue</t>
  </si>
  <si>
    <t>OccupationClass</t>
  </si>
  <si>
    <t>ขั้นอาชีพ</t>
  </si>
  <si>
    <t>SearchReceipt</t>
  </si>
  <si>
    <t>API Spec InsuranceDataExchage.xlsx</t>
  </si>
  <si>
    <t>https://dev-corews.thailife.com:8443/insuranceDataExchange/searchReceipt</t>
  </si>
  <si>
    <t>https://sit-corews.thailife.com:8443/insuranceDataExchange/searchReceipt</t>
  </si>
  <si>
    <t>https://uat-corews.thailife.com/insuranceDataExchange/searchReceipt</t>
  </si>
  <si>
    <t>https://pre-corews.thailife.com/insuranceDataExchange/searchReceipt</t>
  </si>
  <si>
    <t>/claim/ndid/search</t>
  </si>
  <si>
    <t>https://corews.thailife.com/insuranceDataExchange/searchReceipt</t>
  </si>
  <si>
    <t>CodeTable</t>
  </si>
  <si>
    <t>hearderData</t>
  </si>
  <si>
    <t>c0e6b74d-7df0-4a0d-8515-51bb627378bb</t>
  </si>
  <si>
    <t>2025-08-20T09:00:00</t>
  </si>
  <si>
    <t>caseNo</t>
  </si>
  <si>
    <t>case number</t>
  </si>
  <si>
    <t>DTH2025006</t>
  </si>
  <si>
    <t>Case number</t>
  </si>
  <si>
    <t xml:space="preserve">  caseNo</t>
  </si>
  <si>
    <t>receiptId</t>
  </si>
  <si>
    <t>receipt number</t>
  </si>
  <si>
    <t>TH-20240910/01</t>
  </si>
  <si>
    <t>เลขที่ใบเสร็จ</t>
  </si>
  <si>
    <t xml:space="preserve">  receiptId</t>
  </si>
  <si>
    <t>hospitalCode</t>
  </si>
  <si>
    <t>hospital code 9 digits</t>
  </si>
  <si>
    <t>001074100</t>
  </si>
  <si>
    <t>รหัสโรงพยาบาล 9 หลัก</t>
  </si>
  <si>
    <t xml:space="preserve">  hospitalCode</t>
  </si>
  <si>
    <t>receiptDate</t>
  </si>
  <si>
    <t>receipt date</t>
  </si>
  <si>
    <t>2025-09-26</t>
  </si>
  <si>
    <t>วันที่ใบเสร็จ</t>
  </si>
  <si>
    <t xml:space="preserve">  receiptDate</t>
  </si>
  <si>
    <t>includeSimilar</t>
  </si>
  <si>
    <t>search option
TRUE = Able to search for nearby receipt numbers
FALSE = Exact match search only</t>
  </si>
  <si>
    <t>IMO=TRUE</t>
  </si>
  <si>
    <t>รูปแบบการค้นหาข้อมูล</t>
  </si>
  <si>
    <t>TRUE = สามารถค้นหาเลขที่ใบเสร็จข้างเคียงได้
FALSE = เป็นการค้นหาแบบตรงตัว</t>
  </si>
  <si>
    <t xml:space="preserve">  includeSimilar</t>
  </si>
  <si>
    <t>userID</t>
  </si>
  <si>
    <t>employee id</t>
  </si>
  <si>
    <t>9007636</t>
  </si>
  <si>
    <t>รหัสผู้ใช้งาน</t>
  </si>
  <si>
    <t xml:space="preserve">  userID</t>
  </si>
  <si>
    <t xml:space="preserve">  data</t>
  </si>
  <si>
    <t>Contains the data or payload associated with the response</t>
  </si>
  <si>
    <t>errorMsg</t>
  </si>
  <si>
    <t>response</t>
  </si>
  <si>
    <t>2.1.4.1</t>
  </si>
  <si>
    <t xml:space="preserve">  datas</t>
  </si>
  <si>
    <t>2.1.4.1.1</t>
  </si>
  <si>
    <t xml:space="preserve">    recordID</t>
  </si>
  <si>
    <t>the ID of the record saved to the centralized system</t>
  </si>
  <si>
    <t>a6931e65-5f07-4088-bdaa-411e5f56cd48</t>
  </si>
  <si>
    <t>4.1.1</t>
  </si>
  <si>
    <t>Record ID ที่บันทึกลงไปในระบบกลาง</t>
  </si>
  <si>
    <t>2.1.4.1.2</t>
  </si>
  <si>
    <t xml:space="preserve">    hospitalCode</t>
  </si>
  <si>
    <t>hospital code</t>
  </si>
  <si>
    <t>4.1.2</t>
  </si>
  <si>
    <t>รหัสโรงพยาล 9 หลัก</t>
  </si>
  <si>
    <t>2.1.4.1.3</t>
  </si>
  <si>
    <t xml:space="preserve">    hospitalName</t>
  </si>
  <si>
    <t>hospital name</t>
  </si>
  <si>
    <t>โรงพยาบาลวชิระภูเก็ต</t>
  </si>
  <si>
    <t>4.1.3</t>
  </si>
  <si>
    <t>2.1.4.1.4</t>
  </si>
  <si>
    <t>Corporate taxpayer id</t>
  </si>
  <si>
    <t>5323676165b7f9fd0343836db7741fcbb953febcee25bbb1d84e89ac1c570269</t>
  </si>
  <si>
    <t>4.1.4</t>
  </si>
  <si>
    <t>เลขประจำตัวผู้เสียภาษีนิติบุคคลของบริษัทประกัน</t>
  </si>
  <si>
    <t>2.1.4.1.5</t>
  </si>
  <si>
    <t xml:space="preserve">    companyCode</t>
  </si>
  <si>
    <t>company code</t>
  </si>
  <si>
    <t>4.1.5</t>
  </si>
  <si>
    <t>รหัสบริษัทประกัน</t>
  </si>
  <si>
    <t>2.1.4.1.6</t>
  </si>
  <si>
    <t xml:space="preserve">    companyName</t>
  </si>
  <si>
    <t>company name</t>
  </si>
  <si>
    <t>ไทยประกันชีวิต (TLI)</t>
  </si>
  <si>
    <t>4.1.6</t>
  </si>
  <si>
    <t>ชื่อบริษัทประกัน</t>
  </si>
  <si>
    <t>2.1.4.1.7</t>
  </si>
  <si>
    <t xml:space="preserve">    receiptSequence</t>
  </si>
  <si>
    <t>receipt sequence under the claim number</t>
  </si>
  <si>
    <t>4.1.7</t>
  </si>
  <si>
    <t>ลำดับใบเสร็จภายใต้เลขเรื่องสินไหม</t>
  </si>
  <si>
    <t>2.1.4.1.8</t>
  </si>
  <si>
    <t xml:space="preserve">    receiptID</t>
  </si>
  <si>
    <t>reciept number</t>
  </si>
  <si>
    <t>4.1.8</t>
  </si>
  <si>
    <t>2.1.4.1.9</t>
  </si>
  <si>
    <t xml:space="preserve">    receiptDate</t>
  </si>
  <si>
    <t>4.1.9</t>
  </si>
  <si>
    <t>2.1.4.1.10</t>
  </si>
  <si>
    <t xml:space="preserve">    receiptAmount</t>
  </si>
  <si>
    <t>receipt amount</t>
  </si>
  <si>
    <t>6500.00</t>
  </si>
  <si>
    <t>4.1.10</t>
  </si>
  <si>
    <t>ยอดเงินในใบเสร็จ</t>
  </si>
  <si>
    <t>2.1.4.1.11</t>
  </si>
  <si>
    <t xml:space="preserve">    admitDate</t>
  </si>
  <si>
    <t>admit date</t>
  </si>
  <si>
    <t>2025-09-25</t>
  </si>
  <si>
    <t>4.1.12</t>
  </si>
  <si>
    <t>วันที่เข้าโรงพยาบาล</t>
  </si>
  <si>
    <t>2.1.4.1.12</t>
  </si>
  <si>
    <t xml:space="preserve">    dischargeDate</t>
  </si>
  <si>
    <t>discharge date</t>
  </si>
  <si>
    <t>4.1.13</t>
  </si>
  <si>
    <t>วันที่ออกโรงพยาบาล</t>
  </si>
  <si>
    <t>2.1.4.1.13</t>
  </si>
  <si>
    <t>receipt status</t>
  </si>
  <si>
    <t>registration</t>
  </si>
  <si>
    <t>4.1.14</t>
  </si>
  <si>
    <t>สถานะใบเสร็จ</t>
  </si>
  <si>
    <t>2.1.4.1.14</t>
  </si>
  <si>
    <t>receipt detail</t>
  </si>
  <si>
    <t>บันทึกข้อมูลเลขที่ใบเสร็จในระบบกลางสำเร็จแล้ว</t>
  </si>
  <si>
    <t>4.1.15</t>
  </si>
  <si>
    <t>รายละเอียดใบเสร็จ</t>
  </si>
  <si>
    <t>2.1.4.1.15</t>
  </si>
  <si>
    <t xml:space="preserve">    createdAt</t>
  </si>
  <si>
    <t>Timestamp</t>
  </si>
  <si>
    <t>create date</t>
  </si>
  <si>
    <t>2025-09-26T02:31:42.276Z</t>
  </si>
  <si>
    <t>4.1.16</t>
  </si>
  <si>
    <t>วันที่บันทึก</t>
  </si>
  <si>
    <t>2.1.4.1.16</t>
  </si>
  <si>
    <t xml:space="preserve">    updatedAt</t>
  </si>
  <si>
    <t>update date</t>
  </si>
  <si>
    <t>4.1.17</t>
  </si>
  <si>
    <t>วันที่อัพเดท</t>
  </si>
  <si>
    <t>2.1.4.1.17</t>
  </si>
  <si>
    <t xml:space="preserve">    extra1</t>
  </si>
  <si>
    <t>Extra field 1 (reserve)</t>
  </si>
  <si>
    <t>4.1.18</t>
  </si>
  <si>
    <t>2.1.4.1.18</t>
  </si>
  <si>
    <t xml:space="preserve">    extra2</t>
  </si>
  <si>
    <t>Extra field 2 (reserve)</t>
  </si>
  <si>
    <t>4.1.19</t>
  </si>
  <si>
    <t>2.1.4.1.19</t>
  </si>
  <si>
    <t xml:space="preserve">    exactMatch</t>
  </si>
  <si>
    <t>4.1.20</t>
  </si>
  <si>
    <t>รูปแบบการ search</t>
  </si>
  <si>
    <t>2.1.4.1.20</t>
  </si>
  <si>
    <t xml:space="preserve">    insuredName</t>
  </si>
  <si>
    <t>life assured name</t>
  </si>
  <si>
    <t>นายทดสอบ7888676  ทดสอบ7888676</t>
  </si>
  <si>
    <t>4.1.21</t>
  </si>
  <si>
    <t>2.1.4.1.21</t>
  </si>
  <si>
    <t xml:space="preserve">    caseNo</t>
  </si>
  <si>
    <t>A682124593</t>
  </si>
  <si>
    <t>4.1.22</t>
  </si>
  <si>
    <t>HTTP:BAD_REQUEST - HTTP POST on resource 'https://sit-sgecua-api.thailife.com:443/xxx/v1/xxx' failed: bad request (400).</t>
  </si>
  <si>
    <t>http://dev-corews.thailife.com/insuranceDataExchange/saveReceipt</t>
  </si>
  <si>
    <t>http://sit-corews.thailife.com/insuranceDataExchange/saveReceipt</t>
  </si>
  <si>
    <t xml:space="preserve">https://uat-corews.thailife.com/insuranceDataExchange/saveReceipt		</t>
  </si>
  <si>
    <t>https://pre-corews.thailife.com/insuranceDataExchange/saveReceipt</t>
  </si>
  <si>
    <t>/claim/ndid/save</t>
  </si>
  <si>
    <t>https://corews.thailife.com/insuranceDataExchange/saveReceipt</t>
  </si>
  <si>
    <t>receiptList</t>
  </si>
  <si>
    <t>Array&lt;Object&gt;</t>
  </si>
  <si>
    <t>วนลูปไปเรียกเส้น SYS</t>
  </si>
  <si>
    <t xml:space="preserve">   receiptId</t>
  </si>
  <si>
    <t>29.01.26 : pk ของทาง ndid คือ receiptId, receiptDate, hospitalCode ถ้าส่ง 3 ค่าเหมือนกันจะบันทึกรายการเดียว</t>
  </si>
  <si>
    <t xml:space="preserve">   receiptSeq</t>
  </si>
  <si>
    <t xml:space="preserve">  receiptSeq</t>
  </si>
  <si>
    <t>ลำดับเลขที่ใบเสร็จ</t>
  </si>
  <si>
    <t xml:space="preserve">   receiptDate</t>
  </si>
  <si>
    <t xml:space="preserve">   receiptAmount</t>
  </si>
  <si>
    <t xml:space="preserve">  receiptAmount</t>
  </si>
  <si>
    <t>29.01.26 : fix "registration"</t>
  </si>
  <si>
    <t>admissionDate</t>
  </si>
  <si>
    <t>admitDate</t>
  </si>
  <si>
    <t xml:space="preserve">  admitDate</t>
  </si>
  <si>
    <t>dischargeDate</t>
  </si>
  <si>
    <t xml:space="preserve">  dischargeDate</t>
  </si>
  <si>
    <t>employee ID</t>
  </si>
  <si>
    <t>insuredName</t>
  </si>
  <si>
    <t>life assured full name</t>
  </si>
  <si>
    <t>นายทดสอบ ทดสอบ</t>
  </si>
  <si>
    <t xml:space="preserve">  insuredName</t>
  </si>
  <si>
    <t xml:space="preserve">    errorCode</t>
  </si>
  <si>
    <t xml:space="preserve">    errorMsg</t>
  </si>
  <si>
    <t xml:space="preserve">    response</t>
  </si>
  <si>
    <t xml:space="preserve">      errorMsg</t>
  </si>
  <si>
    <t>Message for returning errors to the app</t>
  </si>
  <si>
    <t>Message สำหรับแจ้ง Error กลับไปที่ App</t>
  </si>
  <si>
    <t xml:space="preserve">  errorMsg</t>
  </si>
  <si>
    <t>2.1.4.2</t>
  </si>
  <si>
    <t xml:space="preserve">      caseNo</t>
  </si>
  <si>
    <t>2.1.4.3</t>
  </si>
  <si>
    <t xml:space="preserve">      receiptSeq</t>
  </si>
  <si>
    <t>2.1.4.4</t>
  </si>
  <si>
    <t xml:space="preserve">      hospitalCode</t>
  </si>
  <si>
    <t>2.1.4.5</t>
  </si>
  <si>
    <t xml:space="preserve">      receiptId</t>
  </si>
  <si>
    <t>2.1.4.6</t>
  </si>
  <si>
    <t xml:space="preserve">      receiptDate</t>
  </si>
  <si>
    <t>2.1.4.7</t>
  </si>
  <si>
    <t xml:space="preserve">      receiptAmount</t>
  </si>
  <si>
    <t>2.1.4.8</t>
  </si>
  <si>
    <t xml:space="preserve">      status</t>
  </si>
  <si>
    <t>2.1.4.9</t>
  </si>
  <si>
    <t xml:space="preserve">      admitDate</t>
  </si>
  <si>
    <t>2.1.4.10</t>
  </si>
  <si>
    <t xml:space="preserve">      dischargeDate</t>
  </si>
  <si>
    <t>วันที่ออกจากโรงพยาบาล</t>
  </si>
  <si>
    <t>4.10</t>
  </si>
  <si>
    <t>2.1.4.11</t>
  </si>
  <si>
    <t xml:space="preserve">      userID</t>
  </si>
  <si>
    <t>4.11</t>
  </si>
  <si>
    <t>2.1.4.12</t>
  </si>
  <si>
    <t xml:space="preserve">      insuredName</t>
  </si>
  <si>
    <t>ชื่อผู้ใช้งาน</t>
  </si>
  <si>
    <t>4.12</t>
  </si>
  <si>
    <t>IntiateInvestigation</t>
  </si>
  <si>
    <t>RequetInvestigation</t>
  </si>
  <si>
    <t>InitiateInvestigation</t>
  </si>
  <si>
    <t>TLI - PROVIDER</t>
  </si>
  <si>
    <t>NIS : API Spec for Integration</t>
  </si>
  <si>
    <t>https://dev-ivgt-api.thailife.com/investigationprovider-api/api/v1/investigation/imo/request</t>
  </si>
  <si>
    <t>https://sit-ivgt-api.thailife.com/investigationprovider-api/api/v1/investigation/imo/request</t>
  </si>
  <si>
    <t>https://uat-ivgt-api.thailife.com/investigationprovider-api/api/v1/investigation/imo/request</t>
  </si>
  <si>
    <t>https://pre-ivgt-api.thailife.com/investigationprovider-api/api/v1/investigation/imo/request</t>
  </si>
  <si>
    <t>/ivgt/initiate</t>
  </si>
  <si>
    <t>https://ivgt-api.thailife.com/investigationprovider-api/api/v1/investigation/imo/request</t>
  </si>
  <si>
    <t>requestNumber</t>
  </si>
  <si>
    <t>เลขที่สั่งสอบ</t>
  </si>
  <si>
    <t>77300</t>
  </si>
  <si>
    <t>{{investigationId}}+/+{{UWSerialId}}}</t>
  </si>
  <si>
    <t>requestDate</t>
  </si>
  <si>
    <t>วันที่สั่งสอบ</t>
  </si>
  <si>
    <t>"2023-12-05"</t>
  </si>
  <si>
    <t>ภายใน2ปี ถึงเป็นเคสซ้ำ
X10 ช่วยแปลงเป็น วันที่+เวลา 00:00:00</t>
  </si>
  <si>
    <t>ภายใน2ปี ถึงเป็นเคสซ้ำ</t>
  </si>
  <si>
    <t>"2023-12-05 00:00:00"</t>
  </si>
  <si>
    <t>รหัสสาขาต้นสังกัด กธ.</t>
  </si>
  <si>
    <t>471</t>
  </si>
  <si>
    <t>departmentCode</t>
  </si>
  <si>
    <t>ชื่อสาขาต้นสังกัด กธ.</t>
  </si>
  <si>
    <t>ระยอง</t>
  </si>
  <si>
    <t>departmentName</t>
  </si>
  <si>
    <t>33015584</t>
  </si>
  <si>
    <t xml:space="preserve">UW : application number
CLM : MVP1.x,R2,LV policy number
</t>
  </si>
  <si>
    <t>ต้องมีค่าอย่างใดอย่างนึง</t>
  </si>
  <si>
    <t>policyNumber</t>
  </si>
  <si>
    <t>เลขที่ใบคำขอ</t>
  </si>
  <si>
    <t>applicationNumber</t>
  </si>
  <si>
    <t>certNo</t>
  </si>
  <si>
    <t>เลขที่กรมธรรม์ (สินเชื่อ)</t>
  </si>
  <si>
    <t>Not available in MVP1.x, R2, and LV.</t>
  </si>
  <si>
    <t>UW : data must be sent</t>
  </si>
  <si>
    <t>สั่งสอบจาก UW</t>
  </si>
  <si>
    <t>Sale Illustration</t>
  </si>
  <si>
    <t>เลขที่ใบเสนอขาย</t>
  </si>
  <si>
    <t>เลขกรมธรรม์ชั่วคราว</t>
  </si>
  <si>
    <t>Pre UW : data must be sent</t>
  </si>
  <si>
    <t>สั่งสอบจาก Pre require</t>
  </si>
  <si>
    <t>temp_policy_no</t>
  </si>
  <si>
    <t>policy_period</t>
  </si>
  <si>
    <t>เลขที่เรื่องสินไหม</t>
  </si>
  <si>
    <t>L680000010</t>
  </si>
  <si>
    <t>systemRequset = 9 (CLM) ต้องส่ง claimCaseNo</t>
  </si>
  <si>
    <t>9167A00029</t>
  </si>
  <si>
    <t>3210100376137</t>
  </si>
  <si>
    <t>insuredPrefix</t>
  </si>
  <si>
    <t>ไพรัส</t>
  </si>
  <si>
    <t>asdasd</t>
  </si>
  <si>
    <t>requesterDepartmentCode</t>
  </si>
  <si>
    <t>รหัสหน่วยงานที่ให้ตรวจสอบ</t>
  </si>
  <si>
    <t>001</t>
  </si>
  <si>
    <t>Fix UW = 002, CLM=001</t>
  </si>
  <si>
    <t>code 3 หลัก 
001 ส่วนสินไหม, 002 ส่วนรับประกัน</t>
  </si>
  <si>
    <t>requesterDepartmentName</t>
  </si>
  <si>
    <t>ชื่อหน่วยงานที่ให้ตรวจสอบ</t>
  </si>
  <si>
    <t>ส่วนสินไหม</t>
  </si>
  <si>
    <t>UW = ส่วนรับประกัน
CLM=ส่วนสินไหม</t>
  </si>
  <si>
    <t xml:space="preserve"> ส่วนสินไหม</t>
  </si>
  <si>
    <t>requesterId</t>
  </si>
  <si>
    <t>รหัสพนักงาน ผู้สั่งสอบ</t>
  </si>
  <si>
    <t>9003359</t>
  </si>
  <si>
    <t>requesterPrefix</t>
  </si>
  <si>
    <t>คำนำหน้าชื่อผู้สั่งสอบ</t>
  </si>
  <si>
    <t>requesterFirstName</t>
  </si>
  <si>
    <t>ชื่อผู้สั่งสอบ</t>
  </si>
  <si>
    <t>อรทัย</t>
  </si>
  <si>
    <t>requesterLastName</t>
  </si>
  <si>
    <t>นามสกุลผู้สั่งสอบ</t>
  </si>
  <si>
    <t>สุทัศน์</t>
  </si>
  <si>
    <t>requesterEmail</t>
  </si>
  <si>
    <t>อีเมลผู้สั่งสอบ</t>
  </si>
  <si>
    <t>paweesuda.dok@thailife.com</t>
  </si>
  <si>
    <t>หมายเหตุสั่งสอบ</t>
  </si>
  <si>
    <t>agentDepartmentCode</t>
  </si>
  <si>
    <t>รหัสสาขาต้นสังกัดตัวแทน</t>
  </si>
  <si>
    <t>InsureMO ไม่ต้องส่งเนื่องจากไม่มีการสั่งสอบเฉพาะกิจ</t>
  </si>
  <si>
    <t xml:space="preserve"> ประเภทการสั่งสอบ
เฉพาะกิจตัวแทน ต้องมีข้อมูล"</t>
  </si>
  <si>
    <t>agentDepartmentName</t>
  </si>
  <si>
    <t>ชื่อสาขาต้นสังกัดตัวแทน</t>
  </si>
  <si>
    <t>agentCode</t>
  </si>
  <si>
    <t>agentPrefix</t>
  </si>
  <si>
    <t>คำนำหน้าชื่อตัวแทน</t>
  </si>
  <si>
    <t>agentFirstName</t>
  </si>
  <si>
    <t>ชื่อตัวแทน</t>
  </si>
  <si>
    <t>agentLastName</t>
  </si>
  <si>
    <t>นามสกุลตัวแทน</t>
  </si>
  <si>
    <t>agentPhone</t>
  </si>
  <si>
    <t>เบอร์โทรตัวแทน</t>
  </si>
  <si>
    <t>0981345484</t>
  </si>
  <si>
    <t>agentPosition</t>
  </si>
  <si>
    <t>ตำแหน่งตัวแทน</t>
  </si>
  <si>
    <t>ผู้จัดการภาคอาวุโส</t>
  </si>
  <si>
    <t>hospitalId</t>
  </si>
  <si>
    <t>รหัสสถานพยาบาล</t>
  </si>
  <si>
    <t xml:space="preserve"> ประเภทการสั่งสอบ
เฉพาะกิจสถานพยาบาล ต้องมีข้อมูล</t>
  </si>
  <si>
    <t>เรียก API เพื่อแปลงเป็น hospitalid</t>
  </si>
  <si>
    <t>Interger</t>
  </si>
  <si>
    <t>ชื่อสถานพยาบาล</t>
  </si>
  <si>
    <t>requestType</t>
  </si>
  <si>
    <t>ประเภทการสั่งสอบ
ทั่วไป = '01'
เวชระเบียน = '02'
Fraud Claim = '03'
เฉพาะกิจตัวแทน = '04'
เฉพาะกิจสถานพยาบาล = '05'
เวชระเบียนอิเล็กทรอกนิกส์ = '06'</t>
  </si>
  <si>
    <t>UW &amp; CL (หน้าจอให้ใช้คำเดียวกัน)
Investigation Type = Investigation ประเภทการสั่งสอบ = 01
Investigation Type = APS ประเภทการสั่งสอบ = 02</t>
  </si>
  <si>
    <t>UW
1) Investigation Type = Investigation ประเภทการสั่งสอบ = 01
2) Investigation Type = APS ให้ InsureMO ส่งประเภทการสั่งสอบเป็น 02 แล้ว Surrounding เช็คว่าถ้าเป็นโรงพยาบาลเวชระเบียนอิเล็กทรอนิกส์ให้เปลี่ยนเป็น 06
---------
requestType=01 หรือ 03 &amp; issueCode=04 อย่างน้อย 1 รายการ &amp; มี location ที่เป็นโรงพยาบาล
commonhospital.medical =E และ location มี 1 รายการหรือมีหลายรายการและเป็น E หมด ส่งแค่ 1 record โดย requestType เป็น 06</t>
  </si>
  <si>
    <t>ประเภทการสั่งสอบ
ทั่วไป
เวชระเบียน
Fraud Claim
เฉพาะกิจตัวแทน
เฉพาะกิจสถานพยาบาล
เวชระเบียนอิเล็กทรอกนิกส์</t>
  </si>
  <si>
    <t>ประเภทการสั่งสอบ
ทั่วไป = '01'
เวชระเบียน = '02'
Fraud Claim = '03'
เฉพาะกิจตัวแทน '04'
เฉพาะกิจสถานพยาบาล = '05'
เวชระเบียนอิเล็กทรอกนิกส์ = '06'</t>
  </si>
  <si>
    <t>claimDate</t>
  </si>
  <si>
    <t>วันที่รับเรื่องสินไหม</t>
  </si>
  <si>
    <t>systemRequest = 9(CL) ต้องส่งค่า</t>
  </si>
  <si>
    <t>incidentDate</t>
  </si>
  <si>
    <t>typeClaim</t>
  </si>
  <si>
    <t>ประเภทการเรียกร้อง "ค่าทดแทน" "มรณกรรม"</t>
  </si>
  <si>
    <t>ค่าทดแทน</t>
  </si>
  <si>
    <t>ประเภทการเรียกร้อง</t>
  </si>
  <si>
    <t>causeCode</t>
  </si>
  <si>
    <t>สาเหตุ</t>
  </si>
  <si>
    <t>W34</t>
  </si>
  <si>
    <t>causeDescription</t>
  </si>
  <si>
    <t>คำอธิบายสาเหตุ</t>
  </si>
  <si>
    <t>Discharge from other and unspecified firearms</t>
  </si>
  <si>
    <t>prescription</t>
  </si>
  <si>
    <t>อายุความ</t>
  </si>
  <si>
    <t>อายุความ = "Y"
ไม่ใช่อายุความ = 'N'</t>
  </si>
  <si>
    <t>CL : dueDate มีค่าให้ส่ง Y ไม่มี dueDate ให้ส่ง N
UW : Default N</t>
  </si>
  <si>
    <t>*เคสสังกัดสินไหม ถ้าอายุความ = Y ต้องส่งวันที่ครบกำหนดมาด้วยเสมอ แต่ถ้า อายุความ = N จะใส่วันที่ครบกำหนดหรือไม่ใส่ก็ได้
*เคสสังกัดรับประกัน ระบบรับประกันจะคำนวณและส่งค่ามาให้ของแต่ละเคส</t>
  </si>
  <si>
    <t>วันที่ครบกำหนด</t>
  </si>
  <si>
    <t>systemRequest</t>
  </si>
  <si>
    <t>สั่งสอบจากระบบงาน</t>
  </si>
  <si>
    <t>- Pre UW = 7
- Post UW = 8
- CL = 9</t>
  </si>
  <si>
    <t>- Pre UW = 7
- Post UW = 8
- สินไหม = 9</t>
  </si>
  <si>
    <t>2.44</t>
  </si>
  <si>
    <t>premiumReceiptDate</t>
  </si>
  <si>
    <t>วันที่รับเบี้ย</t>
  </si>
  <si>
    <t>2.45</t>
  </si>
  <si>
    <t>assignAdjusterDate</t>
  </si>
  <si>
    <t>วันที่แจกงานให้ผู้พิจาณารับประกัน</t>
  </si>
  <si>
    <t>2.46</t>
  </si>
  <si>
    <t>issues []</t>
  </si>
  <si>
    <t xml:space="preserve">  issueCode</t>
  </si>
  <si>
    <t>รหัสประเด็นตรวจสอบ
01=การเกิดเหตุ
02=สอบสุขภาพ
03=ตรวจเยี่ยม
04=เช็คประวัติ
05=เช็ควันนอน
06=การทำประกัน
07=เช็คกำหนดวันคุ้มครอง</t>
  </si>
  <si>
    <t>04</t>
  </si>
  <si>
    <t>Investigation Type = Investigation ประเด็นตรวจสอบ = 06
Investigation Type = APS ประเด็นตรวจสอบ = 04</t>
  </si>
  <si>
    <t>รหัสประเด็นตรวจสอบ</t>
  </si>
  <si>
    <r>
      <rPr>
        <b/>
        <sz val="10"/>
        <color rgb="FF000000"/>
        <rFont val="Arial"/>
        <family val="2"/>
      </rPr>
      <t>UW :</t>
    </r>
    <r>
      <rPr>
        <sz val="10"/>
        <color rgb="FF000000"/>
        <rFont val="Arial"/>
        <family val="2"/>
      </rPr>
      <t xml:space="preserve">
- Request type 01 , Issue 06 การทำประกัน 
- Request type 02 , Issue 04 เช็คประวัติ
- Request type 06 , Issue 04 เช็คประวัติ</t>
    </r>
  </si>
  <si>
    <t>2.47.1</t>
  </si>
  <si>
    <t xml:space="preserve">  issueName</t>
  </si>
  <si>
    <t>ชื่อประเด็นตรวจสอบ</t>
  </si>
  <si>
    <t>เช็คประวัติ</t>
  </si>
  <si>
    <t>Investigation Type = Investigation ชื่อประเด็นตรวจสอบ = การทำประกัน
Investigation Type = APS ชื่อประเด็นตรวจสอบ = เช็คประวัติ</t>
  </si>
  <si>
    <t>2.47.2</t>
  </si>
  <si>
    <t>locations []</t>
  </si>
  <si>
    <t xml:space="preserve">  locationType</t>
  </si>
  <si>
    <t>ประเภทจุดปฏิบัติงาน</t>
  </si>
  <si>
    <t>ประเทศ  = 11
สถานพยาบาล = 10</t>
  </si>
  <si>
    <t>2.48.1</t>
  </si>
  <si>
    <t xml:space="preserve">  locationName</t>
  </si>
  <si>
    <t>ชื่อสถานที่ ที่อยู่/จุดปฏิบัติงาน</t>
  </si>
  <si>
    <t>2.48.2</t>
  </si>
  <si>
    <t xml:space="preserve">  addressNumber</t>
  </si>
  <si>
    <t>บ้านเลขที่ ที่อยู่/จุดปฏิบัติงาน</t>
  </si>
  <si>
    <t>15</t>
  </si>
  <si>
    <t>2.48.3</t>
  </si>
  <si>
    <t>อาคาร ที่อยู่/จุดปฏิบัติงาน</t>
  </si>
  <si>
    <t>2.48.4</t>
  </si>
  <si>
    <t>ชั้น ที่อยู่/จุดปฏิบัติงาน</t>
  </si>
  <si>
    <t>2.48.5</t>
  </si>
  <si>
    <t xml:space="preserve">  villageNumber</t>
  </si>
  <si>
    <t>หมู่ที่ ที่อยู่/จุดปฏิบัติงาน</t>
  </si>
  <si>
    <t>2.48.6</t>
  </si>
  <si>
    <t xml:space="preserve">  roomNumber</t>
  </si>
  <si>
    <t>ห้อง ที่อยู่/จุดปฏิบัติงาน</t>
  </si>
  <si>
    <t>2.48.7</t>
  </si>
  <si>
    <t xml:space="preserve">  houseName</t>
  </si>
  <si>
    <t>บ้าน ที่อยู่/จุดปฏิบัติงาน</t>
  </si>
  <si>
    <t>2.48.8</t>
  </si>
  <si>
    <t xml:space="preserve">  villageName</t>
  </si>
  <si>
    <t>หมู่บ้าน ที่อยู่/จุดปฏิบัติงาน</t>
  </si>
  <si>
    <t>2.48.9</t>
  </si>
  <si>
    <t>47.10</t>
  </si>
  <si>
    <t>ตรอก ที่อยู่/จุดปฏิบัติงาน</t>
  </si>
  <si>
    <t>2.48.10</t>
  </si>
  <si>
    <t>47.11</t>
  </si>
  <si>
    <t>ซอย ที่อยู่/จุดปฏิบัติงาน</t>
  </si>
  <si>
    <t>2.48.11</t>
  </si>
  <si>
    <t>47.12</t>
  </si>
  <si>
    <t xml:space="preserve">  street</t>
  </si>
  <si>
    <t>ถนน ที่อยู่/จุดปฏิบัติงาน</t>
  </si>
  <si>
    <t>2.48.12</t>
  </si>
  <si>
    <t>47.13</t>
  </si>
  <si>
    <t xml:space="preserve">  provinceCode</t>
  </si>
  <si>
    <t>รหัสจังหวัด ที่อยู่/จุดปฏิบัติงาน</t>
  </si>
  <si>
    <t>กท</t>
  </si>
  <si>
    <t>กรณีประเทศไทยต้องมีข้อมูล
countryCode = THA</t>
  </si>
  <si>
    <t>กรณีประเทศไทยต้องมีข้อมูล</t>
  </si>
  <si>
    <t>2.48.13</t>
  </si>
  <si>
    <t>47.14</t>
  </si>
  <si>
    <t xml:space="preserve">  provinceName</t>
  </si>
  <si>
    <t>ชื่อจังหวัด ที่อยู่/จุดปฏิบัติงาน</t>
  </si>
  <si>
    <t>กรุงเทพมหานคร</t>
  </si>
  <si>
    <t>2.48.14</t>
  </si>
  <si>
    <t>47.15</t>
  </si>
  <si>
    <t xml:space="preserve">  amphurCode</t>
  </si>
  <si>
    <t>รหัสอำเภอ ที่อยู่/จุดปฏิบัติงาน</t>
  </si>
  <si>
    <t>0903</t>
  </si>
  <si>
    <t>2.48.15</t>
  </si>
  <si>
    <t>47.16</t>
  </si>
  <si>
    <t xml:space="preserve">  amphurName</t>
  </si>
  <si>
    <t>ชื่ออำเภอ ที่อยู่/จุดปฏิบัติงาน</t>
  </si>
  <si>
    <t>จตุจักร</t>
  </si>
  <si>
    <t>2.48.16</t>
  </si>
  <si>
    <t>47.17</t>
  </si>
  <si>
    <t xml:space="preserve">  tambonCode</t>
  </si>
  <si>
    <t>รหัสตำบล ที่อยู่/จุดปฏิบัติงาน</t>
  </si>
  <si>
    <t>07543</t>
  </si>
  <si>
    <t>2.48.17</t>
  </si>
  <si>
    <t>47.18</t>
  </si>
  <si>
    <t xml:space="preserve">  tambonName</t>
  </si>
  <si>
    <t>ชื่อตำบล ที่อยู่/จุดปฏิบัติงาน</t>
  </si>
  <si>
    <t>จอมพล</t>
  </si>
  <si>
    <t>2.48.18</t>
  </si>
  <si>
    <t>47.19</t>
  </si>
  <si>
    <t>รหัสไปรษณีย์ ที่อยู่/จุดปฏิบัติงาน</t>
  </si>
  <si>
    <t>10900</t>
  </si>
  <si>
    <t xml:space="preserve">  zipcode</t>
  </si>
  <si>
    <t>2.48.19</t>
  </si>
  <si>
    <t>47.20</t>
  </si>
  <si>
    <t>รหัสประเทศ ที่อยู่/จุดปฏิบัติงาน</t>
  </si>
  <si>
    <t>THA
LAO
JPN</t>
  </si>
  <si>
    <t>2.48.20</t>
  </si>
  <si>
    <t>47.21</t>
  </si>
  <si>
    <t>ชื่อประเทศ ที่อยู่/จุดปฏิบัติงาน</t>
  </si>
  <si>
    <t>2.48.21</t>
  </si>
  <si>
    <t>47.22</t>
  </si>
  <si>
    <t xml:space="preserve">  countryState</t>
  </si>
  <si>
    <t>ชื่อรัฐ ที่อยู่/จุดปฏิบัติงาน</t>
  </si>
  <si>
    <t>ถ้าเป็นประเทศลาวต้องมีข้อมูล
countryCode = LAO</t>
  </si>
  <si>
    <t>ถ้าเป็นประเทศลาวต้องมีข้อมูล
countryCode =LAO</t>
  </si>
  <si>
    <t>2.48.22</t>
  </si>
  <si>
    <t>ถ้าเป็นประเทศลาวต้องมีข้อมูล</t>
  </si>
  <si>
    <t>47.23</t>
  </si>
  <si>
    <t xml:space="preserve">  countryCity</t>
  </si>
  <si>
    <t>ชื่อเมือง ที่อยู่/จุดปฏิบัติงาน</t>
  </si>
  <si>
    <t>2.48.23</t>
  </si>
  <si>
    <t>47.24</t>
  </si>
  <si>
    <t xml:space="preserve">  addressDetail</t>
  </si>
  <si>
    <t>รายละเอียดที่อยู่กรณีไม่ใช่ประเทศไทย ที่อยู่/จุดปฏิบัติงาน</t>
  </si>
  <si>
    <t>ถ้าเป็นต่างประเทศต้องมีข้อมูล
contryCode != THA</t>
  </si>
  <si>
    <t>ถ้าเป็นต่างประเทศต้องมีข้อมูล</t>
  </si>
  <si>
    <t>2.48.24</t>
  </si>
  <si>
    <t>47.25</t>
  </si>
  <si>
    <t xml:space="preserve">  hospitalId</t>
  </si>
  <si>
    <t>รหัสสถานพยาบาล ที่อยู่/จุดปฏิบัติงาน</t>
  </si>
  <si>
    <t>18134</t>
  </si>
  <si>
    <t>ถ้าเป็นโรงพยาบาลต้องมี   hospitalCode (common hospital code)
กรณี locationType = 10 ต้องมีข้อมูล</t>
  </si>
  <si>
    <t>ถ้าเป็นโรงพยาบาลต้องมี   hospitalCode (common hospital code)</t>
  </si>
  <si>
    <t>2.48.25</t>
  </si>
  <si>
    <t>Integer</t>
  </si>
  <si>
    <t>47.26</t>
  </si>
  <si>
    <t xml:space="preserve">  hospitalType</t>
  </si>
  <si>
    <t>ประเภทสถานพยาบาล ที่อยู่/จุดปฏิบัติงาน</t>
  </si>
  <si>
    <t>โรงพยาบาล
คลินิค
อนามัย</t>
  </si>
  <si>
    <t>2.48.26</t>
  </si>
  <si>
    <t>47.27</t>
  </si>
  <si>
    <t xml:space="preserve">  hospitalName</t>
  </si>
  <si>
    <t>ชื่อประเภทสถานพยาบาล ที่อยู่/จุดปฏิบัติงาน (ส่ง hospitalId)</t>
  </si>
  <si>
    <t>ชื่อประเภทสถานพยาบาล ที่อยู่/จุดปฏิบัติงาน</t>
  </si>
  <si>
    <t>2.48.27</t>
  </si>
  <si>
    <t>47.28</t>
  </si>
  <si>
    <t xml:space="preserve">  medicalFlag</t>
  </si>
  <si>
    <t>สถานะเวชระเบียนอิเล็กทรอนิกส์ ที่อยู่/จุดปฏิบัติงาน</t>
  </si>
  <si>
    <t xml:space="preserve">A - API
E - Email เวชระเบียนอิเล็กทรอกนิกส์
null/N - paper </t>
  </si>
  <si>
    <t>2.48.28</t>
  </si>
  <si>
    <t>47.29</t>
  </si>
  <si>
    <t xml:space="preserve">   investigatorId</t>
  </si>
  <si>
    <t>รหัสผู้ตรวจสอบ</t>
  </si>
  <si>
    <t>9002575</t>
  </si>
  <si>
    <t>InsureMO ไม่ต้องส่ง</t>
  </si>
  <si>
    <t>2.48.29</t>
  </si>
  <si>
    <t>47.30</t>
  </si>
  <si>
    <t xml:space="preserve">   investigatorPrefix</t>
  </si>
  <si>
    <t>คำนำหน้าชื่อผู้ตรวจสอบ</t>
  </si>
  <si>
    <t>2.48.30</t>
  </si>
  <si>
    <t>47.31</t>
  </si>
  <si>
    <t xml:space="preserve">   investigatorFirstName</t>
  </si>
  <si>
    <t>ชื่อผู้ตรวจสอบ</t>
  </si>
  <si>
    <t>มานะ</t>
  </si>
  <si>
    <t>2.48.31</t>
  </si>
  <si>
    <t>47.32</t>
  </si>
  <si>
    <t xml:space="preserve">   investigatorLastName</t>
  </si>
  <si>
    <t>นามสกุลผู้ตรวจสอบ</t>
  </si>
  <si>
    <t>มาไว</t>
  </si>
  <si>
    <t>2.48.32</t>
  </si>
  <si>
    <t xml:space="preserve">    statusCode</t>
  </si>
  <si>
    <t xml:space="preserve">    errorMessage</t>
  </si>
  <si>
    <t>CLM Split Case Condition</t>
  </si>
  <si>
    <t>กรณีสั่งสอบ CLM ด้วย requestType = 01 หรือ 03</t>
  </si>
  <si>
    <r>
      <rPr>
        <sz val="10"/>
        <color rgb="FF000000"/>
        <rFont val="Arial"/>
        <family val="2"/>
      </rPr>
      <t xml:space="preserve">requestType = 01 หรือ 03, 
&amp; issueCode = 04 (เช็คประวัติ), 
&amp; locationType = 10 (สถานพยาบาล),
&amp; hospitalCode ที่มี medicalFlag = E
1. หากการสั่งสอบ มี location = 1 location ให้ระบบส่งข้อมูลการสั่งสอบด้วย requestType = 06
2. หากการสั่งสอบ มี location &gt; 1 location ให้ระบบ Split case ดังนี้
     </t>
    </r>
    <r>
      <rPr>
        <b/>
        <u/>
        <sz val="10"/>
        <color rgb="FF000000"/>
        <rFont val="Arial"/>
        <family val="2"/>
      </rPr>
      <t>Case ที่ 1</t>
    </r>
    <r>
      <rPr>
        <sz val="10"/>
        <color rgb="FF000000"/>
        <rFont val="Arial"/>
        <family val="2"/>
      </rPr>
      <t xml:space="preserve"> ส่งข้อมูลการสั่งสอบด้วย requestType, issueCode, and location ตามข้อมูลที่ user สั่งสอบ </t>
    </r>
    <r>
      <rPr>
        <b/>
        <sz val="10"/>
        <color rgb="FF000000"/>
        <rFont val="Arial"/>
        <family val="2"/>
      </rPr>
      <t>ตัด</t>
    </r>
    <r>
      <rPr>
        <sz val="10"/>
        <color rgb="FF000000"/>
        <rFont val="Arial"/>
        <family val="2"/>
      </rPr>
      <t xml:space="preserve"> location ที่  hospitalCode มี medicalFlag = E ออก
     </t>
    </r>
    <r>
      <rPr>
        <b/>
        <u/>
        <sz val="10"/>
        <color rgb="FF000000"/>
        <rFont val="Arial"/>
        <family val="2"/>
      </rPr>
      <t>Case ที่ 2</t>
    </r>
    <r>
      <rPr>
        <sz val="10"/>
        <color rgb="FF000000"/>
        <rFont val="Arial"/>
        <family val="2"/>
      </rPr>
      <t xml:space="preserve"> ส่งข้อมูลการสั่งสอบด้วย requestType = 06 เฉพาะ issueCode = 04 (เช็คประวัติ), &amp;  location ที่  hospitalCode มี medicalFlag = E</t>
    </r>
  </si>
  <si>
    <t>CancelInvestigation</t>
  </si>
  <si>
    <t>InvestigationCancel</t>
  </si>
  <si>
    <t>https://dev-ivgt-api.thailife.com/investigationprovider-api/api/v1/investigation/cancel</t>
  </si>
  <si>
    <t>https://sit-ivgt-api.thailife.com/investigationprovider-api/api/v1/investigation/cancel</t>
  </si>
  <si>
    <t>https://uat-ivgt-api.thailife.com/investigationprovider-api/api/v1/investigation/cancel</t>
  </si>
  <si>
    <t>https://pre-ivgt-api.thailife.com/investigationprovider-api/api/v1/investigation/cancel</t>
  </si>
  <si>
    <t>/ivgt/cancel</t>
  </si>
  <si>
    <t>https://ivgt-api.thailife.com/investigationprovider-api/api/v1/investigation/cancel</t>
  </si>
  <si>
    <t xml:space="preserve">  requestNumber</t>
  </si>
  <si>
    <t>id หลักเลขที่สั่งสอบ (IMO ส่ง listId)</t>
  </si>
  <si>
    <t>05</t>
  </si>
  <si>
    <t>"PK ของรายการสั่งสอบ
*** cr_version1.1  แก้ไขเพิ่ม requestNumber ใน response"</t>
  </si>
  <si>
    <t>id หลักเลขที่สั่งสอบ</t>
  </si>
  <si>
    <t xml:space="preserve">  requestDate</t>
  </si>
  <si>
    <t>2023-12-05</t>
  </si>
  <si>
    <t>"2023-12-05 23:59:59"</t>
  </si>
  <si>
    <t xml:space="preserve">ส่งค่าอย่างใดอย่างนึง
</t>
  </si>
  <si>
    <t xml:space="preserve">  applicationNo</t>
  </si>
  <si>
    <t xml:space="preserve">  applicationNumber</t>
  </si>
  <si>
    <t>เลขที่ cert</t>
  </si>
  <si>
    <t xml:space="preserve">  requestType</t>
  </si>
  <si>
    <r>
      <rPr>
        <sz val="10"/>
        <color rgb="FFFF0000"/>
        <rFont val="Arial"/>
        <family val="2"/>
      </rPr>
      <t xml:space="preserve">*** IMO จะยกเลิกทุกรายการที่ตรงกับ requestNumber ที่ส่งมา ***
</t>
    </r>
    <r>
      <rPr>
        <sz val="10"/>
        <color rgb="FF000000"/>
        <rFont val="Arial"/>
        <family val="2"/>
      </rPr>
      <t xml:space="preserve">ประเภทการสั่งสอบ
ทั่วไป = '01'
เวชระเบียน = '02'
Fraud Claim = '03'
เฉพาะกิจตัวแทน '04'
เฉพาะกิจสถานพยาบาล = '05'
เวชระเบียนอิเล็กทรอกนิกส์ = '06'
ถ้าเป็นเฉพาะกิจ แต่ไม่มี agentCode/hospitalCode ยกเลิกไม่ได้ ให้ set grade ขอยกเลิก แต่ถ้ามี agentCode/hospitalCode แล้วไม่ผ่านเงื่อนไขในการยกเลิก ให้ set gradeSpecific ขอยกเลิก
</t>
    </r>
  </si>
  <si>
    <t xml:space="preserve">ถ้าเป็นเฉพาะกิจ แต่ไม่มี agentCode/hospitalCode ยกเลิกไม่ได้ ให้ set grade ขอยกเลิก แต่ถ้ามี agentCode/hospitalCode แล้วไม่ผ่านเงื่อนไขในการยกเลิก ให้ set gradeSpecific ขอยกเลิก
</t>
  </si>
  <si>
    <t>ถ้าเป็นเฉพาะกิจ แต่ไม่มี agentCode/hospitalCode ยกเลิกไม่ได้ ให้ set grade ขอยกเลิก แต่ถ้ามี agentCode/hospitalCode แล้วไม่ผ่านเงื่อนไขในการยกเลิก ให้ set gradeSpecific ขอยกเลิก</t>
  </si>
  <si>
    <t xml:space="preserve">  agentCode</t>
  </si>
  <si>
    <t>รหัสตัวแทน (เฉพาะกิจตัวแทน)</t>
  </si>
  <si>
    <t>ถ้ามี agentCodeต้องมีข้อมูล</t>
  </si>
  <si>
    <t xml:space="preserve">  agentFirstName</t>
  </si>
  <si>
    <t xml:space="preserve">  agentLastName</t>
  </si>
  <si>
    <t>รหัสสถานพยาบาล (เฉพาะกิจสถานพยาบาล)</t>
  </si>
  <si>
    <t>ถ้ามี hospitalCodeต้องมีข้อมูล</t>
  </si>
  <si>
    <t xml:space="preserve">  reasonCancel</t>
  </si>
  <si>
    <t>เหตุผลในการยกเลิก (IMO default "ยกเลิกจาก InsureMO")</t>
  </si>
  <si>
    <t>ยกเลิกจาก InsureMO</t>
  </si>
  <si>
    <t>เหตุผลในการยกเลิก</t>
  </si>
  <si>
    <t xml:space="preserve">  cancellerId</t>
  </si>
  <si>
    <t>รหัสผู้ที่ยกเลิก</t>
  </si>
  <si>
    <t xml:space="preserve">  cancellerPrefix</t>
  </si>
  <si>
    <t>คำนำหน้าชื่อผู้ที่ยกเลิก</t>
  </si>
  <si>
    <t xml:space="preserve">  cancellerFirstName</t>
  </si>
  <si>
    <t>ชื่อผู้ที่ยกเลิก</t>
  </si>
  <si>
    <t>นิวัฒน์</t>
  </si>
  <si>
    <t xml:space="preserve">  cancellerLastName</t>
  </si>
  <si>
    <t>นามสกุลผู้ที่ยกเลิก</t>
  </si>
  <si>
    <t>เพิ่มนาม</t>
  </si>
  <si>
    <t xml:space="preserve">    requestNumber</t>
  </si>
  <si>
    <t xml:space="preserve">    policyNumber</t>
  </si>
  <si>
    <t>ส่งค่าอย่างใดอย่างนึง</t>
  </si>
  <si>
    <t xml:space="preserve">    applicationNumber</t>
  </si>
  <si>
    <t xml:space="preserve">    certNo</t>
  </si>
  <si>
    <t xml:space="preserve">    certNo  </t>
  </si>
  <si>
    <t xml:space="preserve">    cancelledStatus</t>
  </si>
  <si>
    <t>ยกเลิก</t>
  </si>
  <si>
    <t xml:space="preserve">    descriptionRefer</t>
  </si>
  <si>
    <t>กรณีไม่สามารถยกเลิกได้ต้องมีข้อมูล</t>
  </si>
  <si>
    <t>Request Claim Reversal</t>
  </si>
  <si>
    <t>เคลียร์ Mule App Name, Path</t>
  </si>
  <si>
    <t>Validates whether the submitted claim data has been billed and posted, and checks if the amount is still adjustable.</t>
  </si>
  <si>
    <t>TLI_Surrounding _API_Spec.xlsx</t>
  </si>
  <si>
    <t>/clm/request-reversal</t>
  </si>
  <si>
    <t>Claim No.</t>
  </si>
  <si>
    <t>F680000011</t>
  </si>
  <si>
    <t xml:space="preserve">      datas</t>
  </si>
  <si>
    <t xml:space="preserve">  claimNo</t>
  </si>
  <si>
    <t>Claim number</t>
  </si>
  <si>
    <t>Y=Can reversal, N= Can not reversal</t>
  </si>
  <si>
    <t xml:space="preserve">        claimNo</t>
  </si>
  <si>
    <t xml:space="preserve">        status</t>
  </si>
  <si>
    <t>Claim Surrounding API Spec for MARS.xlsx</t>
  </si>
  <si>
    <t>/clm/update-reversal-status</t>
  </si>
  <si>
    <t>payment id (insert require)</t>
  </si>
  <si>
    <t>citizen Id/passport</t>
  </si>
  <si>
    <t>กรณี Insert ต้องส่งค่า</t>
  </si>
  <si>
    <t>life assured title</t>
  </si>
  <si>
    <t>life assured first name</t>
  </si>
  <si>
    <t>สมศักดิ์</t>
  </si>
  <si>
    <t>life assured last name</t>
  </si>
  <si>
    <t>บุญมา</t>
  </si>
  <si>
    <t>tli hospital code</t>
  </si>
  <si>
    <t>B001</t>
  </si>
  <si>
    <t>กรณี Insert ต้องส่งค่า
(ระบบวางบิลแปลงเป็น 4 หลัก)</t>
  </si>
  <si>
    <t>approvalDate</t>
  </si>
  <si>
    <t>YYYY-MM-DD</t>
  </si>
  <si>
    <t>approval date</t>
  </si>
  <si>
    <t>admissionType</t>
  </si>
  <si>
    <t>01=Admit, 02=OPD, 03=Day Surgery, 04=Pure OPD, 05=Telemed</t>
  </si>
  <si>
    <t>notificationDate</t>
  </si>
  <si>
    <t>register date</t>
  </si>
  <si>
    <t>I=Insert, U=Update, R=Reverse, C=Cancel</t>
  </si>
  <si>
    <r>
      <rPr>
        <b/>
        <sz val="10"/>
        <color rgb="FF000000"/>
        <rFont val="Arial"/>
        <family val="2"/>
        <scheme val="major"/>
      </rPr>
      <t>Insert / Update :</t>
    </r>
    <r>
      <rPr>
        <sz val="10"/>
        <color rgb="FF000000"/>
        <rFont val="Arial"/>
        <family val="2"/>
        <scheme val="major"/>
      </rPr>
      <t xml:space="preserve"> employee who submit evaluation
</t>
    </r>
    <r>
      <rPr>
        <b/>
        <sz val="10"/>
        <color rgb="FF000000"/>
        <rFont val="Arial"/>
        <family val="2"/>
        <scheme val="major"/>
      </rPr>
      <t>Reverse / Cancel</t>
    </r>
    <r>
      <rPr>
        <sz val="10"/>
        <color rgb="FF000000"/>
        <rFont val="Arial"/>
        <family val="2"/>
        <scheme val="major"/>
      </rPr>
      <t xml:space="preserve"> : employee who reversed / canceled
</t>
    </r>
    <r>
      <rPr>
        <b/>
        <sz val="10"/>
        <color rgb="FF000000"/>
        <rFont val="Arial"/>
        <family val="2"/>
        <scheme val="major"/>
      </rPr>
      <t>API</t>
    </r>
    <r>
      <rPr>
        <sz val="10"/>
        <color rgb="FF000000"/>
        <rFont val="Arial"/>
        <family val="2"/>
        <scheme val="major"/>
      </rPr>
      <t xml:space="preserve"> : employee who approve case, stp opd = "9999999"</t>
    </r>
  </si>
  <si>
    <t>claimPolicies</t>
  </si>
  <si>
    <t>Array&lt;object&gt;</t>
  </si>
  <si>
    <t>Data.ClaimPolicies</t>
  </si>
  <si>
    <t xml:space="preserve">   productType</t>
  </si>
  <si>
    <t>"14"</t>
  </si>
  <si>
    <t xml:space="preserve">Policy number </t>
  </si>
  <si>
    <t>"A000316302"</t>
  </si>
  <si>
    <t>Data.ClaimPolicies[0].ClaimProductList[0].PolicyNumber</t>
  </si>
  <si>
    <t xml:space="preserve">   servicingBranch</t>
  </si>
  <si>
    <t>branch of service agent</t>
  </si>
  <si>
    <t>15.4</t>
  </si>
  <si>
    <t xml:space="preserve">   salesId</t>
  </si>
  <si>
    <t>servicing agent</t>
  </si>
  <si>
    <t xml:space="preserve">   claimProductList</t>
  </si>
  <si>
    <t>Data.ClaimPolicies[0].ClaimProductList</t>
  </si>
  <si>
    <t>15.5.1</t>
  </si>
  <si>
    <t xml:space="preserve">      totalAmount</t>
  </si>
  <si>
    <t>14,2</t>
  </si>
  <si>
    <t>Total amount of product</t>
  </si>
  <si>
    <t>1000.50</t>
  </si>
  <si>
    <t>Data.ClaimPolicies[0].ClaimProductList[0].TotalAmount</t>
  </si>
  <si>
    <t>15.5.2</t>
  </si>
  <si>
    <t xml:space="preserve">      currency</t>
  </si>
  <si>
    <t>TMoney</t>
  </si>
  <si>
    <t>Currency in which the premium and benefits are denominated.</t>
  </si>
  <si>
    <t>"THB"</t>
  </si>
  <si>
    <t>Data.ClaimPolicies[0].ClaimProductList[0].Currency</t>
  </si>
  <si>
    <t>15.5.3</t>
  </si>
  <si>
    <t xml:space="preserve">      productCode</t>
  </si>
  <si>
    <t>255</t>
  </si>
  <si>
    <t>Product code</t>
  </si>
  <si>
    <t>"SPH"</t>
  </si>
  <si>
    <t>Data.ClaimPolicies[0].ClaimProductList[0].ProductCode</t>
  </si>
  <si>
    <t>15.5.4</t>
  </si>
  <si>
    <t xml:space="preserve">      masterProductCode</t>
  </si>
  <si>
    <t>Product code of parent product, only required for riders. For Main Plan, do not send this field.</t>
  </si>
  <si>
    <t>"EN61"</t>
  </si>
  <si>
    <t>Data.ClaimPolicies[0].ClaimProductList[0].MasterProductCode</t>
  </si>
  <si>
    <t>15.5.5</t>
  </si>
  <si>
    <t xml:space="preserve">      liabilityItems</t>
  </si>
  <si>
    <t>Liability items</t>
  </si>
  <si>
    <t>Data.ClaimPolicies[0].ClaimProductList[0].LiabilityItems</t>
  </si>
  <si>
    <t>15.5.5.1</t>
  </si>
  <si>
    <t xml:space="preserve">         liabAmount</t>
  </si>
  <si>
    <t>liability amount</t>
  </si>
  <si>
    <t>Data.ClaimPolicies[0].ClaimProductList[0].LiabilityItems[0].TotalAmount</t>
  </si>
  <si>
    <t>15.5.5.2</t>
  </si>
  <si>
    <t xml:space="preserve">         currency</t>
  </si>
  <si>
    <t>Data.ClaimPolicies[0].ClaimProductList[0].LiabilityItems[0].Currency</t>
  </si>
  <si>
    <t>15.5.5.3</t>
  </si>
  <si>
    <t xml:space="preserve">         liabCode</t>
  </si>
  <si>
    <t>19</t>
  </si>
  <si>
    <t>Liability code</t>
  </si>
  <si>
    <t>"5015"</t>
  </si>
  <si>
    <t>Data.ClaimPolicies[0].ClaimProductList[0].LiabilityItems[0].LiabCode</t>
  </si>
  <si>
    <t>15.5.5.4</t>
  </si>
  <si>
    <t xml:space="preserve">         liabName</t>
  </si>
  <si>
    <t>Liability name</t>
  </si>
  <si>
    <t>"Hospital Room Charges"</t>
  </si>
  <si>
    <t>Data.ClaimPolicies[0].ClaimProductList[0].LiabilityItems[0].LiabName</t>
  </si>
  <si>
    <t xml:space="preserve">  paymentId</t>
  </si>
  <si>
    <t>success</t>
  </si>
  <si>
    <t>{
"errorMessage": "ไม่พบข้อมูลที่ต้องการในระบบ",
"statusCode": "E",
"errorCode": 204
}</t>
  </si>
  <si>
    <t>BCP-CONSENT-04</t>
  </si>
  <si>
    <t>Insert consent</t>
  </si>
  <si>
    <t>สำหรับขอใช้สิทธิ์ หรือ เปลี่ยนแปลงการขอใช้สิทธิ์ลดหย่อน</t>
  </si>
  <si>
    <t>tli-bcp-exp-api</t>
  </si>
  <si>
    <t>/policy/consent</t>
  </si>
  <si>
    <t>Url :</t>
  </si>
  <si>
    <t>https://[env]-orchestapi.thailife.com/tli-bcp-exp-api-app-[env]/api/v1/policy/consent</t>
  </si>
  <si>
    <t>referenceId</t>
  </si>
  <si>
    <t>citizen ID or passport ID</t>
  </si>
  <si>
    <t>referenceType</t>
  </si>
  <si>
    <t>T เลขประจำตัวเสียภาษี
 R แสดงเลขบัตรปชช หรือ passport</t>
  </si>
  <si>
    <t>taxId</t>
  </si>
  <si>
    <t>0-13</t>
  </si>
  <si>
    <t>เลขประจำตัวผู้เสียภาษี</t>
  </si>
  <si>
    <t>เช็ค referenceType
 - R: taxId เป็นค่าว่างได้ห้าม null
 - T: taxId ต้องมีค่า</t>
  </si>
  <si>
    <t>HIROSHI</t>
  </si>
  <si>
    <t>SAITO</t>
  </si>
  <si>
    <t>telephone</t>
  </si>
  <si>
    <t>0-20</t>
  </si>
  <si>
    <t>เบอร์โทรศัพท์</t>
  </si>
  <si>
    <t>0912345678 (mobile phone)</t>
  </si>
  <si>
    <t>0-100</t>
  </si>
  <si>
    <t>test@thailife.com</t>
  </si>
  <si>
    <t>ข้อมูลกรมธรรม์</t>
  </si>
  <si>
    <t>ประเภทกรมธรรม์</t>
  </si>
  <si>
    <t>O : ordinary / InsureMO
 I : industry
 W : wholelife
 U : universal / InsureMO
 L : unitlink
 M : mortgage</t>
  </si>
  <si>
    <t>enum: I, O, W, U, L, P, M, C</t>
  </si>
  <si>
    <t>0-10</t>
  </si>
  <si>
    <t>เช็ค policyType
 - I, O, W, U, L, P: ต้องมี maxLength: 10 หลัก
 - M, C: ต้องมี maxLength: 4 หลัก
 - insureMo : proposalNo (10)</t>
  </si>
  <si>
    <t>M/C</t>
  </si>
  <si>
    <t>เลขที่หนังสือรับรอง</t>
  </si>
  <si>
    <t>""</t>
  </si>
  <si>
    <t>เช็ค policyType
 - I, O, W, U, L, P, insureMO: เป็นค่าว่าง ห้าม null
 - M, C: ต้องมี maxLength: 10 หลัก</t>
  </si>
  <si>
    <t>ธนทวี1 10/5</t>
  </si>
  <si>
    <t>consentFlag</t>
  </si>
  <si>
    <t>สถานะการขอใช้สิทธิ์</t>
  </si>
  <si>
    <t>Y = ขอใช้สิทธิ์, N = ไม่ขอใช้สิทธิ์</t>
  </si>
  <si>
    <t>API_TLITaxConsent_Value</t>
  </si>
  <si>
    <t>BizSource</t>
  </si>
  <si>
    <t>TaxConsent</t>
  </si>
  <si>
    <t>ValueSend</t>
  </si>
  <si>
    <t>NB</t>
  </si>
  <si>
    <t>URL consent</t>
  </si>
  <si>
    <t>{
 "errorMessage": "ไม่พบข้อมูลที่ต้องการในระบบ",
 "statusCode": "E",
 "errorCode": 204
 }</t>
  </si>
  <si>
    <t>curl --location 'https://dev-openapi.thailife.com/tli-col-exp-api-app-dev/api/v1/consent/insert' \
 --header 'x-correlation-id: 3052da67-fbaa-4bc7-b166-13f15e7da64b' \
 --header 'client-id: d16e4d9898d441379bc66d907dca5ace' \
 --header 'client-secret: Ee546a455D8d40EfbF77Ad6b67cDEe78' \
 --header 'Content-Type: application/json' \
 --data-raw '{
 "referenceId": "JPN0000091000",
 "referenceType": "T",
 "taxId": "0991002587125",
 "preName": "น.ส.",
 "firstName": "test",
 "lastName": "test",
 "telephone": "0912345678",
 "email": "test@thailife.com",
 "birthDate": "",
 "policy": [
 {
 "policyNo": "23167393",
 "certNo": "",
 "policyType": "O",
 "planName": "ธนทวี1 10/5",
 "consentFlag": "Y"
 }
 ]
 }'</t>
  </si>
  <si>
    <t>curl --location 'https://sit-openapi.thailife.com/tli-col-exp-api-app-sit/api/v1/consent/insert' \
 --header 'x-correlation-id: 109c0a8b-2e1f-4b79-9c38-8e7b05100602' \
 --header 'client-id: d16e4d9898d441379bc66d907dca5ace' \
 --header 'client-secret: Ee546a455D8d40EfbF77Ad6b67cDEe78' \
 --header 'Content-Type: application/json' \
 --data-raw '{
 "referenceId": "JPN0000091000",
 "referenceType": "T",
 "taxId": "0991002587125",
 "preName": "น.ส.",
 "firstName": "test",
 "lastName": "test",
 "telephone": "0912345678",
 "email": "test@thailife.com",
 "birthDate": "",
 "policy": [
 {
 "policyNo": "23167393",
 "certNo": "",
 "policyType": "O",
 "planName": "ธนทวี1 10/5",
 "consentFlag": "Y"
 }
 ]
 }'</t>
  </si>
  <si>
    <t>MARS:SAPI8:EO007</t>
  </si>
  <si>
    <t>InsertQueue Printing</t>
  </si>
  <si>
    <t>ส่งข้อมูลไปเพื่อพิมพ์เอกสาร</t>
  </si>
  <si>
    <t>/printing/insertqueue</t>
  </si>
  <si>
    <t>endpoint url</t>
  </si>
  <si>
    <t>https://[env]-orchestapi.thailife.com/tli-bcp-exp-api-app-[env]/api/v1/printing/insertqueue</t>
  </si>
  <si>
    <t>RECEIPT</t>
  </si>
  <si>
    <t>GENERALRECEIPT</t>
  </si>
  <si>
    <t xml:space="preserve">Request </t>
  </si>
  <si>
    <t>serviceCode</t>
  </si>
  <si>
    <t xml:space="preserve">ต้องการดำเนินการพิมพ์โดยรหัสระบบ </t>
  </si>
  <si>
    <t>RECEIPT - พิมพ์ใบเสร็จฯ =&gt; APL/P - Receipt
LCP0000001 - จดหมายแจ้งเปลี่ยนผู้ให้บริการ
GENERALRECEIPT - General Receipt
PREMIUMNOTICE - ใบแจ้งฯ</t>
  </si>
  <si>
    <t>InsureMO send Type P as "RECEIPT" and O/L as "GENERALRECEIPT"</t>
  </si>
  <si>
    <t>รหัสของประเภทใบเสร็จที่ต้องการพิมพ์ / Receipt type identifier for printing.</t>
  </si>
  <si>
    <t xml:space="preserve">GENERALRECEIPT </t>
  </si>
  <si>
    <t>RECEIPT - พิมพ์ใบเสร็จฯ
LCP0000001 - จดหมายแจ้งเปลี่ยนผู้ให้บริการ
GENERALRECEIPT - ใบเสร็จทั่วไป
PREMIUMNOTICE - ใบแจ้งฯ</t>
  </si>
  <si>
    <r>
      <rPr>
        <sz val="10"/>
        <color rgb="FF000000"/>
        <rFont val="Sarabun"/>
      </rPr>
      <t xml:space="preserve"> รหัสผู้ใช้งานของไทยประกันผู้ขอให้ดำเนินการพิมพ์  / ชื่อผู้ขอให้ดำเนินการพิมพ์ 
</t>
    </r>
    <r>
      <rPr>
        <sz val="10"/>
        <color rgb="FFFF0000"/>
        <rFont val="Sarabun"/>
      </rPr>
      <t>**กรณีดำเนินการโดยระบบส่งมาเป็น SYSTEM</t>
    </r>
  </si>
  <si>
    <t>9007029</t>
  </si>
  <si>
    <t>ถ้าเป็น User ให้ใช้เป็น EmployeeID
ถ้าเป็นโดยระบบให้ใช้เป็นตามข้อตกลงในแต่ละ System</t>
  </si>
  <si>
    <t>INSUREMO_APL
INSUREMO_COLLECTION</t>
  </si>
  <si>
    <t>ผู้ร้องขอ (Employee/System) / Indicates whether the request was made by an employee or the system.</t>
  </si>
  <si>
    <r>
      <rPr>
        <b/>
        <sz val="10"/>
        <color rgb="FF000000"/>
        <rFont val="Arial"/>
        <family val="2"/>
        <scheme val="minor"/>
      </rPr>
      <t xml:space="preserve">Employee </t>
    </r>
    <r>
      <rPr>
        <sz val="10"/>
        <color rgb="FF000000"/>
        <rFont val="Arial"/>
        <family val="2"/>
        <scheme val="minor"/>
      </rPr>
      <t xml:space="preserve">- รหัสพนักงานที่ดำเนินการ / Employee ID of the operator who performs the transaction.
</t>
    </r>
    <r>
      <rPr>
        <b/>
        <sz val="10"/>
        <color rgb="FF000000"/>
        <rFont val="Arial"/>
        <family val="2"/>
        <scheme val="minor"/>
      </rPr>
      <t xml:space="preserve">System </t>
    </r>
    <r>
      <rPr>
        <sz val="10"/>
        <color rgb="FF000000"/>
        <rFont val="Arial"/>
        <family val="2"/>
        <scheme val="minor"/>
      </rPr>
      <t>-  Value depends on the agreement between systems.</t>
    </r>
  </si>
  <si>
    <t>systemBy</t>
  </si>
  <si>
    <t>ระบบที่ดำเนินการส่งพิมพ์ / รหัสระบบที่ดำเนินการส่งพิมพ์</t>
  </si>
  <si>
    <t>INSUREMO_SYSTEM</t>
  </si>
  <si>
    <t>ถ้า Register Application ให้ใช้ APP ID
ถ้าไม่มี ให้ส่งเป็น ชื่อระบบ ตามข้อตกลงในแต่ละ System</t>
  </si>
  <si>
    <t>ระบบที่ดำเนินการส่งพิมพ์ / System responsible for sending the print request.</t>
  </si>
  <si>
    <r>
      <rPr>
        <b/>
        <sz val="10"/>
        <color rgb="FF000000"/>
        <rFont val="Arial"/>
        <family val="2"/>
        <scheme val="minor"/>
      </rPr>
      <t xml:space="preserve">Insuremo </t>
    </r>
    <r>
      <rPr>
        <sz val="10"/>
        <color rgb="FF000000"/>
        <rFont val="Arial"/>
        <family val="2"/>
        <scheme val="minor"/>
      </rPr>
      <t xml:space="preserve">- Fixed "INSUREMO_SYSTEM"
</t>
    </r>
    <r>
      <rPr>
        <b/>
        <sz val="10"/>
        <color rgb="FF000000"/>
        <rFont val="Arial"/>
        <family val="2"/>
        <scheme val="minor"/>
      </rPr>
      <t>Thailife Application</t>
    </r>
    <r>
      <rPr>
        <sz val="10"/>
        <color rgb="FF000000"/>
        <rFont val="Arial"/>
        <family val="2"/>
        <scheme val="minor"/>
      </rPr>
      <t xml:space="preserve"> - Use application id or systen name or depends on the agreement between systems.</t>
    </r>
  </si>
  <si>
    <t>printAt</t>
  </si>
  <si>
    <t xml:space="preserve">จุดที่ต้องการดำเนินการพิมพ์
กรณีที่ต้องการพิมพ์ที่สาขาให้ระบุเป็นรหัสสาขา (TLI - BRANCH) 
กรณี HOF ส่งมาตาม Service Branch </t>
  </si>
  <si>
    <t>007, 
000</t>
  </si>
  <si>
    <r>
      <rPr>
        <b/>
        <sz val="10"/>
        <color rgb="FF0D5ADB"/>
        <rFont val="Sarabun"/>
      </rPr>
      <t xml:space="preserve">IMO ส่งตาม Services Branch </t>
    </r>
    <r>
      <rPr>
        <sz val="10"/>
        <color rgb="FF0D5ADB"/>
        <rFont val="Sarabun"/>
      </rPr>
      <t xml:space="preserve"> 
007 - พิมพ์ที่ สาขาอโศก
000 - HOF</t>
    </r>
  </si>
  <si>
    <t>สาขาที่พิมพ์ใบเสร็จ / Service branch.</t>
  </si>
  <si>
    <t>e.g.
007 - Asoke branch
000 - Head Office ....</t>
  </si>
  <si>
    <t>printList</t>
  </si>
  <si>
    <t>รายการที่ต้องการพิมพ์</t>
  </si>
  <si>
    <t>LIMIT 1000
** กรณที่ มีส่งข้อมูลมาซ้ำ จะนับว่าเป็นการขอพิมพ์ซ้ำ ระบบจะพิมพ์ซ้ำโดย ไม่มีการเช็ค Duplicate
** กรณีที่ ต้องการให้จัดการ "กรณที่ มีส่งข้อมูลมาซ้ำ" จะเป็นเงื่อนไข BR ของแต่ละระบบ</t>
  </si>
  <si>
    <t>รายการที่ต้องการพิมพ์ / List of data to be printed</t>
  </si>
  <si>
    <t>templatePrintingCode</t>
  </si>
  <si>
    <t>รหัสแบบฟอร์มที่จะพิมพ์</t>
  </si>
  <si>
    <r>
      <rPr>
        <b/>
        <sz val="10"/>
        <color rgb="FF000000"/>
        <rFont val="Sarabun"/>
      </rPr>
      <t xml:space="preserve">P - PREMIUM 
</t>
    </r>
    <r>
      <rPr>
        <sz val="10"/>
        <color rgb="FF000000"/>
        <rFont val="Sarabun"/>
      </rPr>
      <t>OL - สำหรับพิมพ์ใบเสร็จฯ OL
UL - สำหรับพิมพ์ใบเสร็จฯ UL =&gt; send UL for UL product
UK - สำหรับพิมพ์ใบเสร็จฯ UK
IND - สำหรับพิมพ์ใบเสร็จฯ IND
CL - สำหรับพิมพ์ใบเสร็จฯ CL
---------------------------------------------------
LCPF000001 - สำหรับพิมพ์จดหมายแจ้งเปลี่ยนผู้ให้บริการ
LCPF000002 - สำหรับพิมพ์จดหมายแจ้งเปลี่ยนผู้ให้บริการ กรณีโอนไปทะเบียนสาขา
LCPF000003 - สำหรับพิมพ์จดหมายแจ้งเปลี่ยนผู้ให้บริการ เคสทุจริต
LCPF000004 - สำหรับพิมพ์จดหมายแจ้งเปลี่ยนผู้ให้บริการ กรณีโอนไปทะเบียนสาขา เคสทุจริต
001 - สำหรับพิมพ์ General Receipt ฟอร์ม 1
001 - สำหรับพิมพ์ใบแจ้งฯ ฟอร์ม 1</t>
    </r>
  </si>
  <si>
    <t>If renewal suspese =&gt; P, else check from product group and send the value in data table "T_PRODUCT_GROUP" in column "TLIAbbr"</t>
  </si>
  <si>
    <t>รหัสแบบฟอร์มของใบเสร็จที่ต้องการพิมพ์ / Identifier of the receipt template for printing.</t>
  </si>
  <si>
    <r>
      <rPr>
        <b/>
        <sz val="10"/>
        <color rgb="FF000000"/>
        <rFont val="Arial"/>
        <family val="2"/>
        <scheme val="minor"/>
      </rPr>
      <t xml:space="preserve">General Receipt
</t>
    </r>
    <r>
      <rPr>
        <sz val="10"/>
        <color rgb="FF000000"/>
        <rFont val="Arial"/>
        <family val="2"/>
        <scheme val="minor"/>
      </rPr>
      <t>Currently fixed as "001" (only one general receipt template exists.)</t>
    </r>
  </si>
  <si>
    <t>bodyPrint</t>
  </si>
  <si>
    <t>ข้อมูลที่พิมพ์ลงฟอร์ม</t>
  </si>
  <si>
    <t>ข้อมูลของใบเสร็จ / Receipt detail</t>
  </si>
  <si>
    <t xml:space="preserve">Template Layout </t>
  </si>
  <si>
    <t>userName</t>
  </si>
  <si>
    <t>ชื่อ User ที่พิมพ์ลงใบเสร็จฯ</t>
  </si>
  <si>
    <t>Collection through Manual Collection and APL is to get Real Name from user the triggered the API
API: ??
APL: ??</t>
  </si>
  <si>
    <t>gRcptNumber</t>
  </si>
  <si>
    <t>เลขที่ใบเสร็จทั่วไป / General receipt number.</t>
  </si>
  <si>
    <t>L000256912345678</t>
  </si>
  <si>
    <r>
      <rPr>
        <sz val="10"/>
        <color rgb="FF000000"/>
        <rFont val="Arial"/>
        <family val="2"/>
        <scheme val="minor"/>
      </rPr>
      <t xml:space="preserve">Generate from Insuremo.
</t>
    </r>
    <r>
      <rPr>
        <b/>
        <sz val="10"/>
        <color rgb="FFFF0000"/>
        <rFont val="Arial"/>
        <family val="2"/>
        <scheme val="minor"/>
      </rPr>
      <t xml:space="preserve">Format
</t>
    </r>
    <r>
      <rPr>
        <b/>
        <sz val="10"/>
        <color rgb="FF000000"/>
        <rFont val="Arial"/>
        <family val="2"/>
        <scheme val="minor"/>
      </rPr>
      <t xml:space="preserve">First Digits : Used type of general receipt.
   </t>
    </r>
    <r>
      <rPr>
        <sz val="10"/>
        <color rgb="FF000000"/>
        <rFont val="Arial"/>
        <family val="2"/>
        <scheme val="minor"/>
      </rPr>
      <t xml:space="preserve">- L, APL = L, O = O
</t>
    </r>
    <r>
      <rPr>
        <b/>
        <sz val="10"/>
        <color rgb="FF000000"/>
        <rFont val="Arial"/>
        <family val="2"/>
        <scheme val="minor"/>
      </rPr>
      <t xml:space="preserve">
- digit 2-4 : Payment branch where the receipt was issued.
</t>
    </r>
    <r>
      <rPr>
        <sz val="10"/>
        <color rgb="FF000000"/>
        <rFont val="Arial"/>
        <family val="2"/>
        <scheme val="minor"/>
      </rPr>
      <t xml:space="preserve">   - 999 = Non-Manual collection: Collection via Online payment (QR/CC Gateway), Bill payment (online &amp; offline), Recurring payment
   - 888 = Internal Account (Pay according to the policy terms and deduct the insurance premium, loan, and interest, Net-off collection (Net-off by benefits and Net-off by CV)
   - Branch code = Manual collection: Collection via service branch (Cash, Cheque, QR EDC (Payment &amp; Credit card), Bank transfer
   - e.g., Branch 007: Asoke branch, Branch 000: HQ branch
</t>
    </r>
    <r>
      <rPr>
        <b/>
        <sz val="10"/>
        <color rgb="FF000000"/>
        <rFont val="Arial"/>
        <family val="2"/>
        <scheme val="minor"/>
      </rPr>
      <t>- digit 5-8 : B.E. year of payment received.
- digit 9-16 running no.</t>
    </r>
  </si>
  <si>
    <t>branchData</t>
  </si>
  <si>
    <t>gRcptType</t>
  </si>
  <si>
    <t>ประเภทของใบเสร็จทั่วไป / General receipt type.</t>
  </si>
  <si>
    <t>L</t>
  </si>
  <si>
    <t>L = Policy loan repayment receipt / Policy loan interest repayment receipt, APL loan repayment receipt / APL loan interest repayment receipt
O = Other
P = Premium interest</t>
  </si>
  <si>
    <t>5.2.2.1</t>
  </si>
  <si>
    <t>gRcptPreName</t>
  </si>
  <si>
    <t>คำนำหน้าชื่อบนใบเสร็จ / Title on the receipt.</t>
  </si>
  <si>
    <t>insured title name</t>
  </si>
  <si>
    <t>5.2.2.2</t>
  </si>
  <si>
    <t>isBranchLeasingTMK</t>
  </si>
  <si>
    <t>ป็นสาขาที่อยู่ในกลุ่ม leasing_TMK</t>
  </si>
  <si>
    <t>No mapping in this phase</t>
  </si>
  <si>
    <t>5.2.4</t>
  </si>
  <si>
    <t>gRcptFirstName</t>
  </si>
  <si>
    <t>ชื่อบนใบเสร็จ / First name on the receipt.</t>
  </si>
  <si>
    <t>insured first name</t>
  </si>
  <si>
    <t>5.2.5</t>
  </si>
  <si>
    <t>gRcptLastName</t>
  </si>
  <si>
    <t>นามสกุลบนใบเสร็จ / Last name on the receipt.</t>
  </si>
  <si>
    <t>insured last name</t>
  </si>
  <si>
    <t>receiptNumber</t>
  </si>
  <si>
    <t>เลขที่ใบเสร็จฯ</t>
  </si>
  <si>
    <t>5.2.6</t>
  </si>
  <si>
    <t>gRcptDate</t>
  </si>
  <si>
    <t>วันที่บนใบเสร็จ / Receipt date</t>
  </si>
  <si>
    <t>system date</t>
  </si>
  <si>
    <t>5.2.7</t>
  </si>
  <si>
    <t>gTaxId</t>
  </si>
  <si>
    <t>เลขประจำตัวผู้เสียภาษี / Tax identification number.</t>
  </si>
  <si>
    <t>1234567890123</t>
  </si>
  <si>
    <t>payPeriod</t>
  </si>
  <si>
    <t>5.2.8</t>
  </si>
  <si>
    <t>หมายเลขกรมธรรม์ / Policy number.</t>
  </si>
  <si>
    <t>A999999990</t>
  </si>
  <si>
    <t>วันที่ออกเลขที่ใบเสร็จ</t>
  </si>
  <si>
    <t>5.2.9</t>
  </si>
  <si>
    <t>รหัสแผนกรมธรรม์ / Plan code associated with the policy.</t>
  </si>
  <si>
    <t>Main Product</t>
  </si>
  <si>
    <t xml:space="preserve">เบี้ยประกันชีวิต (เบี้ยประกันภัยรวม) </t>
  </si>
  <si>
    <t xml:space="preserve">LifePremium = 1000, Rider1 = 80, extraLife = 100, extraRider1 = 20  
premium = 1200 </t>
  </si>
  <si>
    <t>5.2.10</t>
  </si>
  <si>
    <t>gPaymentMethod</t>
  </si>
  <si>
    <t>ประเภทการชำระเงิน / Payment method.</t>
  </si>
  <si>
    <t>TPayMode</t>
  </si>
  <si>
    <t>extraPrem</t>
  </si>
  <si>
    <t>เบี้ยเพิ่มพิเศษ (เฉพาะเบี้ยเพิ่มพิเศษ) 
ยกเว้น ประเภท ฉพ, ฉพ1, ฉพ2, ฉพ3  ถือว่าเป็น Life Premium</t>
  </si>
  <si>
    <t xml:space="preserve">LifePremium = 1000, Rider1 = 80, extraLife = 100, extraRider1 = 20  
extraPrem = 100 // Rider1 + extraRider1 </t>
  </si>
  <si>
    <t>5.2.11</t>
  </si>
  <si>
    <t>gBankCode</t>
  </si>
  <si>
    <t>รหัสธนาคารที่ใช้ชำระเงิน / Code of the bank used for payment.</t>
  </si>
  <si>
    <t>if (gPaymentMethod in [30, 64, 503, 505, 507])
  this field is Mendatory</t>
  </si>
  <si>
    <t>e.g.
025 - BAY
111 - Promptpay ....</t>
  </si>
  <si>
    <t>expandSpVipRpList</t>
  </si>
  <si>
    <t>JsonArray</t>
  </si>
  <si>
    <t xml:space="preserve">รหัสสํญญาแนบที่ บริษัทได้ให้สิทธิขยายเวลาประกันสุขภาพของท่าน จนถึงอายุครบ 70 </t>
  </si>
  <si>
    <t xml:space="preserve">DC แจ้งว่าไม่มีใน BSD
[6-11-2025] K.Korntip + K.Supoj ยืนยันสำหรับใบเสร็จรับเงินเบี้ยประกันภัยไม่พิมพ์ (K.Supoj  แจ้งเพิ่ม ข้อความยกเลิกการพิมพ์เบี้ยปรับตามอายุ  และยืนยันมาในเอกสาร BRD) </t>
  </si>
  <si>
    <t>5.2.12</t>
  </si>
  <si>
    <t>gChequeNumber</t>
  </si>
  <si>
    <t>10-10</t>
  </si>
  <si>
    <t>เลขที่เช็คที่ใช้ชำระเงิน / Cheque number used for payment.</t>
  </si>
  <si>
    <t>if (gPaymentMethod in [2])
  this field is Mendatory</t>
  </si>
  <si>
    <t>5.2.10.1</t>
  </si>
  <si>
    <t>riderType</t>
  </si>
  <si>
    <t>รหัสสํญญาแนบ</t>
  </si>
  <si>
    <t>5.2.13</t>
  </si>
  <si>
    <t>gRcptList</t>
  </si>
  <si>
    <t>รายการข้อมูลในตารางบนใบเสร็จ / List of data items displayed in the receipt table.</t>
  </si>
  <si>
    <t>healthMsgList</t>
  </si>
  <si>
    <t>รหัสสํญญาแนบที่ มีเบี้ยฯสัญญาเพิ่มเติมปรับตามอายุ</t>
  </si>
  <si>
    <t>5.2.13.1</t>
  </si>
  <si>
    <t>listType</t>
  </si>
  <si>
    <t>คำอธิบายรายการ  / Detail description.</t>
  </si>
  <si>
    <t>gReceiptType = L
 - LOAN = Loan repayment.
 - LOAN_INTEREST = Loan repayment interest.
 - LOAN_RETURN_INTEREST = Loan return interest.
 - APL_LOAN = Repayment received from Automatic Premium Loan.
 - APL_LOAN_INTEREST = Loan interest from Automatic Premium Loan.
 - APL_LOAN_RETURN_INTEREST = Loan return interest from Automatic Premium Loan.
gReceiptType = P
 - PREMIUM_INTEREST 
gReceiptType = O
 - OTHER</t>
  </si>
  <si>
    <t>5.2.11.1</t>
  </si>
  <si>
    <t xml:space="preserve">รหัสสํญญาแนบ
</t>
  </si>
  <si>
    <t>5.2.13.2</t>
  </si>
  <si>
    <t>amount</t>
  </si>
  <si>
    <t>16,2</t>
  </si>
  <si>
    <t>ยอดเงิน / Amount.</t>
  </si>
  <si>
    <t>500.00</t>
  </si>
  <si>
    <t>hpmChangeList</t>
  </si>
  <si>
    <t>รหัสสํญญาแนบที่ มีเบี้ยฯสัญญาเพิ่มเติมปรับตามอายุ ปรับเบี้ยตามอายุ / ปีที่คุ้มครอง</t>
  </si>
  <si>
    <t>5.2.13.3</t>
  </si>
  <si>
    <t>startDate</t>
  </si>
  <si>
    <t>วันที่เริ่มต้นประกอบคำอธิบายรายการ / Start date for the item description.</t>
  </si>
  <si>
    <t xml:space="preserve"> - LOAN, APL_LOAN = Loan start date
 - LOAN_INTEREST, APL_LOAN_INTEREST, LOAN_RETURN_INTEREST,  APL_LOAN_RETURN_INTEREST = Interest start date</t>
  </si>
  <si>
    <t>5.2.12.1</t>
  </si>
  <si>
    <t>5.2.13.4</t>
  </si>
  <si>
    <t>endDate</t>
  </si>
  <si>
    <t>วันที่สิ้นสุดประกอบคำอธิบายรายการ / End date for the item description.</t>
  </si>
  <si>
    <t xml:space="preserve"> - LOAN_INTEREST, APL_LOAN_INTEREST, LOAN_RETURN_INTEREST,  APL_LOAN_RETURN_INTEREST = Interest end date</t>
  </si>
  <si>
    <t>insuredSex</t>
  </si>
  <si>
    <t>เพศของผู้เอาประกัน</t>
  </si>
  <si>
    <t>5.2.14</t>
  </si>
  <si>
    <t>restAmount</t>
  </si>
  <si>
    <t>ยอดเงินต้นคงเหลือ / Rest loan amount</t>
  </si>
  <si>
    <t>2500.00</t>
  </si>
  <si>
    <t>if (gRcptType in [L])
  this field is Mendatory</t>
  </si>
  <si>
    <t>insuredAge</t>
  </si>
  <si>
    <t>อายุของผู้เอาประกัน</t>
  </si>
  <si>
    <t>5.2.15</t>
  </si>
  <si>
    <t>policyStatus1</t>
  </si>
  <si>
    <t>สถานะกรมธรรม์ 1</t>
  </si>
  <si>
    <t>TLiabilityStatus (0, Not In Force, 1 In Force 2 Lapse, 3 Terminate)</t>
  </si>
  <si>
    <t>5.2.16</t>
  </si>
  <si>
    <t>วันที่ครบกำหนดชำระ</t>
  </si>
  <si>
    <t>5.2.17</t>
  </si>
  <si>
    <t>nextDueDate</t>
  </si>
  <si>
    <t>วันที่ครบกำหนดชำระครั้งต่อไป</t>
  </si>
  <si>
    <t>5.2.18</t>
  </si>
  <si>
    <t>unitCode</t>
  </si>
  <si>
    <t>รหัสผลงานฝ่ายขาย</t>
  </si>
  <si>
    <t>TLI BCP lookup เพิ่มจากทีม sale</t>
  </si>
  <si>
    <t>InsureMO not expected to send</t>
  </si>
  <si>
    <t>5.2.19</t>
  </si>
  <si>
    <t>payment</t>
  </si>
  <si>
    <t>คุ้มครอง / จำนวนปีที่ต้องจ่ายเงิน</t>
  </si>
  <si>
    <t>5.2.20</t>
  </si>
  <si>
    <t>วิธีการชำระ</t>
  </si>
  <si>
    <t>5.2.21</t>
  </si>
  <si>
    <t>canNotPayByCredit</t>
  </si>
  <si>
    <t>สามารถรับชำระด้วยบัตรเครดิต หรือไม่</t>
  </si>
  <si>
    <t xml:space="preserve">TLI BCP (ใช้ configuration เดิม) </t>
  </si>
  <si>
    <t>5.2.22</t>
  </si>
  <si>
    <t>วันที่เริ่มสัญญา</t>
  </si>
  <si>
    <t>5.2.23</t>
  </si>
  <si>
    <t>ตรวจสุขภาพ</t>
  </si>
  <si>
    <t xml:space="preserve">รอ DC Confirm </t>
  </si>
  <si>
    <t>Y - Was requested to do checkup
N- Not Requested to do checkup</t>
  </si>
  <si>
    <t>5.2.24</t>
  </si>
  <si>
    <t>classInsure</t>
  </si>
  <si>
    <t>class ของกรมธรรม์
ประเภทการรับประกัน normal / substandard
S - Substandard
"" - Normal</t>
  </si>
  <si>
    <t>รอ DC Confirm Level of Exclusion</t>
  </si>
  <si>
    <t>5.2.25</t>
  </si>
  <si>
    <t>honorTitle + " " + firstName + " " + lastName</t>
  </si>
  <si>
    <t>5.2.26</t>
  </si>
  <si>
    <t>hivLapseFlag</t>
  </si>
  <si>
    <t>ผลการตรวจสอบ HIV</t>
  </si>
  <si>
    <t>5.2.27</t>
  </si>
  <si>
    <t>address1</t>
  </si>
  <si>
    <t>อยู่ผู้เอาประกันบรรทัดที่ 1</t>
  </si>
  <si>
    <t>send address4 (what Salestool send) for contact address only</t>
  </si>
  <si>
    <t>5.2.28</t>
  </si>
  <si>
    <t>address2</t>
  </si>
  <si>
    <t>อยู่ผู้เอาประกันบรรทัดที่ 2</t>
  </si>
  <si>
    <t>บางกระสอ เมื่องนนทบุรี นนทบุรี 11000 of contact address only
(District + City + Region + PostCode)</t>
  </si>
  <si>
    <t>5.2.29</t>
  </si>
  <si>
    <t>เบอร์โทรศัพท์ของผู้เอาประกัน</t>
  </si>
  <si>
    <t>5.2.30</t>
  </si>
  <si>
    <t>5.2.31</t>
  </si>
  <si>
    <t>payerName</t>
  </si>
  <si>
    <t>ชื่อผู้จ่ายแทน</t>
  </si>
  <si>
    <t>{{firstName}} + " " + {{lastName}}</t>
  </si>
  <si>
    <t>5.2.32</t>
  </si>
  <si>
    <t>optionForm</t>
  </si>
  <si>
    <t>รหัสเงื่อนไขกำหนดออกพิเศษ</t>
  </si>
  <si>
    <t>5.2.33</t>
  </si>
  <si>
    <t>planData</t>
  </si>
  <si>
    <t>JsonObject</t>
  </si>
  <si>
    <t>ข้อมูลแบบประกัน</t>
  </si>
  <si>
    <t>5.2.33.1</t>
  </si>
  <si>
    <t>5.2.33.2</t>
  </si>
  <si>
    <t>planNumber</t>
  </si>
  <si>
    <t>เลขระบุแผนแบบประกันว่าเป็นแผนที่เท่าไร</t>
  </si>
  <si>
    <t>5.2.33.3</t>
  </si>
  <si>
    <t>เป็นแบบประกันตะกะฟุล</t>
  </si>
  <si>
    <t>If not a part of product config, send as FALSE</t>
  </si>
  <si>
    <t>5.2.33.4</t>
  </si>
  <si>
    <t>isPension</t>
  </si>
  <si>
    <t>เป็นแบบประกันมีเงินผลประโยชน์</t>
  </si>
  <si>
    <t>5.2.33.5</t>
  </si>
  <si>
    <t>isConsumerFinanceOLTermPlan</t>
  </si>
  <si>
    <t>เป็นแบบประกันในกลุ่ม consumer_finance_OL_term</t>
  </si>
  <si>
    <t>5.2.33.6</t>
  </si>
  <si>
    <t>เป็นแบบประกันในกลุ่ม grateful</t>
  </si>
  <si>
    <t>5.2.33.7</t>
  </si>
  <si>
    <t>isFixDD</t>
  </si>
  <si>
    <t>เป็นแบบประกันในกลุ่ม Fix DD</t>
  </si>
  <si>
    <t>5.2.33.8</t>
  </si>
  <si>
    <t>isTaxDeductible</t>
  </si>
  <si>
    <t>เป็นแบบประกัน่สามารถลดหย่อนภาษีได้หรือไม่</t>
  </si>
  <si>
    <t>5.2.34</t>
  </si>
  <si>
    <t>aplData</t>
  </si>
  <si>
    <t>5.2.34.1</t>
  </si>
  <si>
    <t>isAplReceiptNumber</t>
  </si>
  <si>
    <t>เป็นเลขใบเสร็จฯ APL</t>
  </si>
  <si>
    <t>5.2.34.2</t>
  </si>
  <si>
    <t>isDeductTax</t>
  </si>
  <si>
    <t>ถูกนำไปใช้ในการลดหย่อนภาษีแล้วหรือไม่</t>
  </si>
  <si>
    <t>Not a part of InsureMO's product Config</t>
  </si>
  <si>
    <t>5.2.34.3</t>
  </si>
  <si>
    <t>aplReceiptDate</t>
  </si>
  <si>
    <t>วันที่ออกใบเสร็จฯ api</t>
  </si>
  <si>
    <t>5.2.35</t>
  </si>
  <si>
    <t>Payment Method in insureMO</t>
  </si>
  <si>
    <t>Manual Collection/API: Collection method of that transaction
APL: ??</t>
  </si>
  <si>
    <t>5.2.36</t>
  </si>
  <si>
    <t>saleID</t>
  </si>
  <si>
    <t>รหัสประจำตัวฝ่ายขาย</t>
  </si>
  <si>
    <t>5.2.37</t>
  </si>
  <si>
    <t>serviceBranch</t>
  </si>
  <si>
    <t xml:space="preserve">รหัสสาขาที่ให้บริการ (TLI Branch) </t>
  </si>
  <si>
    <t>If Submit from E-Submission/Salestool/AftersalesTool/CustomerTool Auto In Force proposal send 947.</t>
  </si>
  <si>
    <t>โค้ดผลการดำเนินการ</t>
  </si>
  <si>
    <t>responseMessage</t>
  </si>
  <si>
    <t>ข้อความผลการดำเนินการ</t>
  </si>
  <si>
    <t>หมายเหตุของการ insert ไม่สำเร็จ</t>
  </si>
  <si>
    <t>2.3.2</t>
  </si>
  <si>
    <t>Json</t>
  </si>
  <si>
    <r>
      <rPr>
        <u/>
        <sz val="11"/>
        <color rgb="FF1155CC"/>
        <rFont val="&quot;Aptos Narrow&quot;, sans-serif"/>
      </rPr>
      <t>Receipt Printing [ Response ]</t>
    </r>
    <r>
      <rPr>
        <sz val="11"/>
        <rFont val="&quot;Aptos Narrow&quot;, sans-serif"/>
      </rPr>
      <t xml:space="preserve">
 Change Agent Letter Printing [ Response ]</t>
    </r>
  </si>
  <si>
    <t xml:space="preserve">{
  "headerData": {
    "messageId": "20251020-ABC123-00001",
    "sentDateTime": "2025-10-20 15:32:00"
  },
  "requestRecord": {
    "serviceCode": "RECEIPT",
    "requestBy": "9007029",
    "systemBy": "INSUREMO_SYSTEM",
    "printAt": "007",
    "printList": [
      {
        "templatePrintingCode": "RCPT01",
        "bodyPrint": {
          "userName": "ทดสอบ ทดสอบ",
          "branchData": {
            "branchCode": "987",
            "isBranchLeasingTMK": false
          },
          "policyType": "O",
          "receiptNumber": "007680004516",
          "policyNumber": "00227516",
          "payPeriod": "1012",
          "receiptDate": "25680925",
          "premium": "17836",
          "extraPrem": "3796",
          "expandSpVipRpList": [
            { "riderType": "SP01" }
          ],
          "healthMsgList": [
            { "riderType": "HPM01" }
          ],
          "hpmChangeList": [
            { "riderType": "HPMCH01" }
          ],
          "insuredSex": "M",
          "insuredAge": "20",
          "policyStatus1": "T",
          "dueDate": "25680822",
          "nextDueDate": "25680922",
          "unitCode": "987[987-3020-3]00038",
          "payment": "10/10  ปี",
          "mode": "3",
          "canNotPayByCredit": false,
          "effectiveDate": "25640820",
          "medical": "",
          "classInsure": "",
          "insuredName": "นายพลXXXXX เลXXXXXฐกุล",
          "hivLapseFlag": "",
          "address1": "123Aรัชดาภิเษก",
          "address2": "แขวงดินแดง เขตดินแดง กรุงเทพมหานคร 10400",
          "phone": "0110000000",
          "sum": "300000",
          "payerName": "",
          "optionForm": "X",
          "planData": {
            "planCode": "NF",
            "planNumber": "0",
            "isTakaful": false,
            "isPension": false,
            "isConsumerFinanceOLTermPlan": false,
            "isGratefulPlan": false,
            "isFixDD": false,
            "isTaxDeductible": true
          },
          "aplData": {
            "isAplReceiptNumber": false,
            "isDeductTax": false,
            "aplReceiptDate": ""
          }
        }
      }
    ]
  }
}
</t>
  </si>
  <si>
    <t>{
  "headerData": {
    "messageId": "20251020-ABC123-00001",
    "sentDateTime": "2025-10-20 15:32:00",
    "responseDateTime": "2025-09-23 16:01:03"
  },
  "requestRecord": {
    "responseCode": "00000",
    "responseMessage": "ดำเนินการบันทึกสำเร็จทั้งหมด",
    "printList": [
      {
"remark":"ดำเนินการบันทึกสำเร็จ",
        "templatePrintingCode": "RCPT01",
        "bodyPrint": {
          "userName": "ทดสอบ ทดสอบ",
          "branchData": {
            "branchCode": "987",
            "isBranchLeasingTMK": false
          },
          "policyType": "O",
          "receiptNumber": "007680004516",
          "policyNumber": "00227516",
          "payPeriod": "1012",
          "receiptDate": "25680925",
          "premium": "17836",
          "extraPrem": "3796",
          "expandSpVipRpList": [
            { "riderType": "SP01" }
          ],
          "healthMsgList": [
            { "riderType": "HPM01" }
          ],
          "hpmChangeList": [
            { "riderType": "HPMCH01" }
          ],
          "insuredSex": "M",
          "insuredAge": "20",
          "policyStatus1": "T",
          "dueDate": "25680822",
          "nextDueDate": "25680922",
          "unitCode": "987[987-3020-3]00038",
          "payment": "10/10  ปี",
          "mode": "3",
          "canNotPayByCredit": false,
          "effectiveDate": "25640820",
          "medical": "",
          "classInsure": "",
          "insuredName": "นายพลXXXXX เลXXXXXฐกุล",
          "hivLapseFlag": "",
          "address1": "123Aรัชดาภิเษก",
          "address2": "แขวงดินแดง เขตดินแดง กรุงเทพมหานคร 10400",
          "phone": "0110000000",
          "sum": "300000",
          "payerName": "",
          "optionForm": "X",
          "planData": {
            "planCode": "NF",
            "planNumber": "0",
            "isTakaful": false,
            "isPension": false,
            "isConsumerFinanceOLTermPlan": false,
            "isGratefulPlan": false,
            "isFixDD": false,
            "isTaxDeductible": true
          },
          "aplData": {
            "isAplReceiptNumber": false,
            "isDeductTax": false,
            "aplReceiptDate": ""
          }
        }
      }
    ]
  }
}</t>
  </si>
  <si>
    <t>Interface Code :</t>
  </si>
  <si>
    <t>API-UNW-Generate Sales illustration</t>
  </si>
  <si>
    <t>Spec API Mulesoft</t>
  </si>
  <si>
    <t>X10_TLI2403_01_Mapping_Data_Srisawad_Review_V1.xlsx</t>
  </si>
  <si>
    <t>Interface Group :</t>
  </si>
  <si>
    <t>ถ้าเป็น saletools &gt;&gt; field sourceReferenceKey ต้องเป็นเลขใบเสนอขาย ครับ และ idNo ส่งค่าว่างเข้ามาได้ครับ
แต่ถ้าเป็น insureMO &gt;&gt;  field sourceReferenceKey ต้องเป็นเลข proposal และ ต้องมี idNo มาด้วยครับ</t>
  </si>
  <si>
    <t>Interface Operation :</t>
  </si>
  <si>
    <t>Interface Name:</t>
  </si>
  <si>
    <t>Integration Code :</t>
  </si>
  <si>
    <t>Interface via Data Service :</t>
  </si>
  <si>
    <t>RTE class :</t>
  </si>
  <si>
    <t>ระบบที่มาเรียกใช้</t>
  </si>
  <si>
    <t xml:space="preserve">owner : </t>
  </si>
  <si>
    <t>End point DEV :</t>
  </si>
  <si>
    <t>End point SIT :</t>
  </si>
  <si>
    <t>End point UAT:</t>
  </si>
  <si>
    <t>End point DEV : (Internal)</t>
  </si>
  <si>
    <t>https://dev-newbiz-api.thailife.com/saleillust/refnoapi/generate-running</t>
  </si>
  <si>
    <t>End point SIT : (Internal)</t>
  </si>
  <si>
    <t>https://sit-newbiz-api.thailife.com/saleillust/refnoapi/generate-running</t>
  </si>
  <si>
    <t>End point UAT : (Internal)</t>
  </si>
  <si>
    <t>https://uat-newbiz-api.thailife.com/saleillust/refnoapi/generate-running</t>
  </si>
  <si>
    <t>Subscriptions (Internal)</t>
  </si>
  <si>
    <t>End point DEV : (External)</t>
  </si>
  <si>
    <t>End point SIT : (External)</t>
  </si>
  <si>
    <t>End point UAT : (External)</t>
  </si>
  <si>
    <t>Subscriptions (External)</t>
  </si>
  <si>
    <t>Service ID</t>
  </si>
  <si>
    <t>Applications_Store</t>
  </si>
  <si>
    <t>Enviroment</t>
  </si>
  <si>
    <t>url token</t>
  </si>
  <si>
    <t>Consumer Key</t>
  </si>
  <si>
    <t xml:space="preserve"> Consumer Secret </t>
  </si>
  <si>
    <t>Pre-prod</t>
  </si>
  <si>
    <t>Prod</t>
  </si>
  <si>
    <t>ต้นทางข้อมูล</t>
  </si>
  <si>
    <t>String
AGENT
SALESTOOLS
PARTNERSHIP</t>
  </si>
  <si>
    <t>PARTNERSHIP</t>
  </si>
  <si>
    <t>sourceTag</t>
  </si>
  <si>
    <r>
      <rPr>
        <sz val="10"/>
        <color rgb="FF000000"/>
        <rFont val="Tahoma"/>
      </rPr>
      <t xml:space="preserve">AGENT -&gt; TBD
SALESTOOLS -&gt; TBD
PARTNERSHIP -&gt;
partner นี้ถือเป็นสาขาไหนของ TLI
</t>
    </r>
    <r>
      <rPr>
        <b/>
        <sz val="10"/>
        <color rgb="FF000000"/>
        <rFont val="Tahoma"/>
      </rPr>
      <t>ILLUSTRATION_NUMBER
PROPOSAL_NUMBER</t>
    </r>
  </si>
  <si>
    <t>sourceReferenceKey</t>
  </si>
  <si>
    <t>เลขที่ transaction
หรือ referencekey ของต้นทางที่ฝากไว้ สำหรับ เรียกข้อมูล illustration ที่บันทึกไว้กลับไปใช้งาน</t>
  </si>
  <si>
    <t>WEBHP12210000001</t>
  </si>
  <si>
    <t xml:space="preserve">ถ้าเป็น insureMO ต้องเป็นเลข proposal ครับ </t>
  </si>
  <si>
    <t>ครั้งที่1 sourceReferenceKey = illustrationNo
ครั้งที่2 sourceReferenceKey = proposalNo กรณีที่เป็น exitingCore ส่ง illustrationNo</t>
  </si>
  <si>
    <t>partnerInfo</t>
  </si>
  <si>
    <t>ข้อมูล partner</t>
  </si>
  <si>
    <t>tliBranchCode</t>
  </si>
  <si>
    <t>partner นี้ถือเป็นสาขาไหนของ TLI</t>
  </si>
  <si>
    <t>tliBranchName</t>
  </si>
  <si>
    <t>partner name</t>
  </si>
  <si>
    <t>Partnership Toyota</t>
  </si>
  <si>
    <t>partnerBranchCode</t>
  </si>
  <si>
    <t>รหัสสาขาของ partner ที่ทำรายการ</t>
  </si>
  <si>
    <t>00001 (mock or structure imported)</t>
  </si>
  <si>
    <t>partnerBranchName</t>
  </si>
  <si>
    <t>ชื่อสาขาของ partner ที่ทำรายการ</t>
  </si>
  <si>
    <t>60</t>
  </si>
  <si>
    <t>บางหว้า</t>
  </si>
  <si>
    <t>salesInfo</t>
  </si>
  <si>
    <t>ข้อมูล ฝ่ายขาย</t>
  </si>
  <si>
    <t>salesCode</t>
  </si>
  <si>
    <t>รหัสผู้ขาย</t>
  </si>
  <si>
    <t>ABC001</t>
  </si>
  <si>
    <t>salesName</t>
  </si>
  <si>
    <t>ชื่อผู้ขาย</t>
  </si>
  <si>
    <t>Name Lastname</t>
  </si>
  <si>
    <t>salesReferCode</t>
  </si>
  <si>
    <t>รหัสผู้แนะนำ</t>
  </si>
  <si>
    <t>salesReferName</t>
  </si>
  <si>
    <t>ชื่อผู้แนะนำ</t>
  </si>
  <si>
    <t>salseLicense</t>
  </si>
  <si>
    <t>เลขที่ใบอนุญาติการขาย</t>
  </si>
  <si>
    <t>620302xxxx</t>
  </si>
  <si>
    <t>salesPhoneNo</t>
  </si>
  <si>
    <t>038493xxxx</t>
  </si>
  <si>
    <t>illustrationInfo</t>
  </si>
  <si>
    <t>ข้อมูล ใบเสนอขาย</t>
  </si>
  <si>
    <t>if source = SALESTOOL : Y
else : N</t>
  </si>
  <si>
    <t>เลขใบเสร๊จรับเงินชั่วคราว</t>
  </si>
  <si>
    <t>000007892146</t>
  </si>
  <si>
    <t>if source = ILLUSTRATION_NUMBER : Y
else : N</t>
  </si>
  <si>
    <t>tempNo</t>
  </si>
  <si>
    <t>เลขที่กธ ชั่วคราว(PolicyNo)</t>
  </si>
  <si>
    <t>DQ081201</t>
  </si>
  <si>
    <t>flag</t>
  </si>
  <si>
    <t>preferred</t>
  </si>
  <si>
    <t>trDate</t>
  </si>
  <si>
    <t>วันที่สร้างใบเสนอขาย</t>
  </si>
  <si>
    <t>proposedInsuredSignDate</t>
  </si>
  <si>
    <t>วันที่ผู้เอาประกันลงนามบนใบเสนอขาย</t>
  </si>
  <si>
    <t>salesSignDate</t>
  </si>
  <si>
    <t>วันที่ฝ่ายขายลงนามบนใบเสนอขาย</t>
  </si>
  <si>
    <t>proposedInsured</t>
  </si>
  <si>
    <t>ข้อมูลผู้ขอเอาประกัน</t>
  </si>
  <si>
    <t>code คำนำหน้า</t>
  </si>
  <si>
    <t>preNameDesc</t>
  </si>
  <si>
    <t>เอเอ</t>
  </si>
  <si>
    <t>บีบี</t>
  </si>
  <si>
    <t>short</t>
  </si>
  <si>
    <t>sex</t>
  </si>
  <si>
    <t>occupationRisk</t>
  </si>
  <si>
    <t>ชั้นอาชีพ (ความเสี่ยงตามอาชีพ)
HIGH เสี่ยงต่ำ 
MODERATE เสี่ยงกลาง
LOW เสี่ยงสูง</t>
  </si>
  <si>
    <t>enum
HIGH
MODERATE
LOW</t>
  </si>
  <si>
    <t>MODERATE</t>
  </si>
  <si>
    <t>(for illust detail)</t>
  </si>
  <si>
    <t>phoneNo</t>
  </si>
  <si>
    <t>087929xxxx</t>
  </si>
  <si>
    <t>loanContract</t>
  </si>
  <si>
    <t>ข้อมูลสัญญาเงินกู้</t>
  </si>
  <si>
    <t>loanAmount</t>
  </si>
  <si>
    <t>ยอดเงินกู้</t>
  </si>
  <si>
    <t>Y (only CL)</t>
  </si>
  <si>
    <t>isPremiumLoan</t>
  </si>
  <si>
    <t>นำยอดเบี้ย รวมในสัญญากู้</t>
  </si>
  <si>
    <t>primaryInsurance</t>
  </si>
  <si>
    <t>ข้อมูลสัญญาเอาประกันหลัก</t>
  </si>
  <si>
    <t>L089</t>
  </si>
  <si>
    <t>Credit Care Plus (Sabuy D</t>
  </si>
  <si>
    <t>if not provide, it will use default config (no snapshot)</t>
  </si>
  <si>
    <t>marketingPlanName</t>
  </si>
  <si>
    <t>ชื่อการตลาดของแบบประกัน</t>
  </si>
  <si>
    <t>isPlanContainPackage</t>
  </si>
  <si>
    <t>มีแผน / package ?</t>
  </si>
  <si>
    <t>แผน / package</t>
  </si>
  <si>
    <t>Y (if isPlanContainPackage true)</t>
  </si>
  <si>
    <t>SINGLE</t>
  </si>
  <si>
    <t>อัตราดอกเบี้ย</t>
  </si>
  <si>
    <t>premium Stringge rate สำหรับ substandard
value range 0-300</t>
  </si>
  <si>
    <t>extraLifePremium</t>
  </si>
  <si>
    <t>premium Stringge สำหรับ substandard</t>
  </si>
  <si>
    <t>insuranceTermMode</t>
  </si>
  <si>
    <t>รูปแบบระยะเวลาคุ้มครอง
YEAR ระยะปี
TIL_AGE จนถึงอายุ</t>
  </si>
  <si>
    <t xml:space="preserve">enum
YEAR
TIL_AGE </t>
  </si>
  <si>
    <t>YEAR</t>
  </si>
  <si>
    <t>ระยะเวลาคุ้มครอง</t>
  </si>
  <si>
    <t>maxInsuranceTerm</t>
  </si>
  <si>
    <t>ระยะเวลาคุ้มครองสูงสุด</t>
  </si>
  <si>
    <t>paymentYearMode</t>
  </si>
  <si>
    <t>รูปแบบระยะเวลาชำระเบี้ย
YEAR ระยะปี
TIL_AGE จนถึงอายุ</t>
  </si>
  <si>
    <t>ระยะเวลาชำระเบี้ย</t>
  </si>
  <si>
    <t>maxPaymentYear</t>
  </si>
  <si>
    <t>ระยะเวลาชำระเบี้ยสูงสุด</t>
  </si>
  <si>
    <t>taxDeduction</t>
  </si>
  <si>
    <t>มีสิทธิ์ลดภาษี</t>
  </si>
  <si>
    <t>taxDeductionPercent</t>
  </si>
  <si>
    <t>เปอร์เซ้นการลดภาษี</t>
  </si>
  <si>
    <t>maxDaxReduction</t>
  </si>
  <si>
    <t>จำนวนเบี้ยที่ลดหย่อนได้สูงสุด</t>
  </si>
  <si>
    <t>taxDeductionPremium</t>
  </si>
  <si>
    <t>จำนวนเบี้ยที่ลดหย่อนได้ตามสัญญา</t>
  </si>
  <si>
    <t>riders</t>
  </si>
  <si>
    <t>สัญญาแนบท้ายการประกัน</t>
  </si>
  <si>
    <t>T61</t>
  </si>
  <si>
    <t>Y (if contain rider)</t>
  </si>
  <si>
    <t>ทุนสัญญาแนบท้าย
ค่าห้อง/ค่าชดเชย
หน่วย(จำนวนซื้อ)</t>
  </si>
  <si>
    <t>เบี้ยรวมในสัญญา
lifePremium + all premium in riders</t>
  </si>
  <si>
    <t>supplementaryInsurance</t>
  </si>
  <si>
    <t>ข้อมูลสัญญาเอาประกันเสริม/พ่วง</t>
  </si>
  <si>
    <t>containBalloon</t>
  </si>
  <si>
    <t>เป็นแบบประกันแบบบังคับซื้อคู่หรือไม่</t>
  </si>
  <si>
    <t>balloon</t>
  </si>
  <si>
    <t>ข้อมูลสัญญาบังคับซื้อคู่</t>
  </si>
  <si>
    <t>* if containBalloon true</t>
  </si>
  <si>
    <t>L090</t>
  </si>
  <si>
    <t>Credit Care Plus (Sabuy D)</t>
  </si>
  <si>
    <t>* if isPlanContainPackage true</t>
  </si>
  <si>
    <t>* if contain rider</t>
  </si>
  <si>
    <t>เบี้ยรวมในสัญญา Balloon
lifePremium + all premium in riders</t>
  </si>
  <si>
    <t>containHealthCare</t>
  </si>
  <si>
    <t>มีแบบประกันแบบพ่วง Health Care หรือไม่</t>
  </si>
  <si>
    <t>healthCare</t>
  </si>
  <si>
    <t>ข้อมูลสัญญา Health Care</t>
  </si>
  <si>
    <t>* if containHealthCare true</t>
  </si>
  <si>
    <t>PT22</t>
  </si>
  <si>
    <t>แผนความคุ้มครอง Health care</t>
  </si>
  <si>
    <t>รอบการชำระเบี้ย
MONTHLY | QUARTERLY| 
SEMI ANNUALLY | YEARLY | 
SINGLE</t>
  </si>
  <si>
    <t>เบี้ยรวมในสัญญา Health Care
lifePremium + all premium in riders</t>
  </si>
  <si>
    <t>เบี้ยรวมทุกสัญญเอาประกัน</t>
  </si>
  <si>
    <t>totalExtraPremium</t>
  </si>
  <si>
    <t>premium Stringge รวมทุกสัญญเอาประกัน</t>
  </si>
  <si>
    <t>totalRpp</t>
  </si>
  <si>
    <t>เบี้ยรวมสัญญา Regular Protection
*สำหรับแบบประกัน ULIP</t>
  </si>
  <si>
    <t>totalExtraRpp</t>
  </si>
  <si>
    <t>premium Stringge รวมสัญญา Regular Protection
*สำหรับแบบประกัน ULIP</t>
  </si>
  <si>
    <t>totalRsp</t>
  </si>
  <si>
    <t>เบี้ยรวมสัญญา Regular Saving
*สำหรับแบบประกัน ULIP</t>
  </si>
  <si>
    <t>totalExtraRsp</t>
  </si>
  <si>
    <t>totalTopUpPremium</t>
  </si>
  <si>
    <t>เบี้ยรวมสัญญา TopUp
*สำหรับแบบประกัน UL / ULIP</t>
  </si>
  <si>
    <t>totalTaxDeductionPremium</t>
  </si>
  <si>
    <t>เบี้ยรวม(ไม่เกิน max) ที่สามารถนำไปลดหย่อนภาษีได้</t>
  </si>
  <si>
    <t>vppRider</t>
  </si>
  <si>
    <t>สัญญาแนบท้ายการประกัน กรณีที่เป็น option</t>
  </si>
  <si>
    <t>optionCode</t>
  </si>
  <si>
    <t>รหัส option</t>
  </si>
  <si>
    <t>W</t>
  </si>
  <si>
    <t>optionType</t>
  </si>
  <si>
    <t>ประเภท option</t>
  </si>
  <si>
    <t>VP1</t>
  </si>
  <si>
    <t>body</t>
  </si>
  <si>
    <t>{
    "source": "SALESTOOLS",
    "sourceTag": "PROPOSAL_NUMBER",
    "sourceReferenceKey": "257900009998",
    "partnerInfo": {
        "tliBranchCode": "994",
        "tliBranchName": "ถนนพระราม 9",
        "partnerBranchCode": "994",
        "partnerBranchName": "ถนนพระราม 9"
    },
    "salesInfo": {
        "salesCode": "0000161078",
        "salesName": "ณฐxxxxx ฮะxxxxx",
        "salesReferCode": "0000161078",
        "salesReferName": "ณฐxxxxx ฮะxxxxx",
        "salesLicense": "5601051946",
        "salesPhoneNo": "0815000000"
    },
    "illustrationInfo": {
        "illustrationNumber": "257900009998",
        "tempRpNo": "",
        "tempNo": "00000000",
        "flag": "N",
        "preferred": "N",
        "trDate": "",
        "createDate": "2025-05-21 13:55:24",
        "proposedInsuredSignDate": "2025-05-21 13:55:24",
        "salesSignDate": "2025-05-21 13:55:24",
        "proposedInsured": {
            "preName": "000003",
            "preNameDesc": "นางสาว",
            "firstName": "บัญชีสิบหก",
            "lastName": "สกุลบัญชีสิบหก",
            "idNo": "1753278535750",
            "birthDate": "1983-02-10",
            "age": 42,
            "sex": "F",
            "occupationRisk": "LOW",
            "occupationCode": "00",
            "phoneNo": "0834238275"
        },
        "loanContract": {
            "loanAmount": 0,
            "isPremiumLoan": false
        },
        "primaryInsurance": {
            "planCode": "EN61",
            "planName": "มันนี่ ฟิต เวลท์ตี้ 18/4 (มีเงินปันผล) [EN61]",
            "marketingPlanName": "มันนี่ ฟิต เวลท์ตี้ 18/4 (มีเงินปันผล) [EN61]",
            "isPlanContainPackage": false,
            "planPackage": "",
            "mode": "YEARLY",
            "lifeSum": 200000,
            "lifePremium": 196000,
            "interestRate": 0,
            "emRate": 0,
            "extraLifePremium": 0,
            "insuranceTermMode": "YEAR",
            "insuranceTerm": 18,
            "maxInsuranceTerm": 18,
            "paymentYearMode": "YEAR",
            "paymentYear": 4,
            "maxPaymentYear": 4,
            "taxDeduction": true,
            "taxDeductionPercent": 0,
            "maxDaxReduction": 0,
            "taxDeductionPremium": 0,
            "riders": [
                {
                    "code": "ชว",
                    "sum": 200000,
                    "premium": 196000,
                    "interestRate": 0,
                    "emRate": 0,
                    "extraPremium": 0,
                    "insuranceTermMode": "YEAR",
                    "insuranceTerm": 0,
                    "maxInsuranceTerm": 0,
                    "paymentYearMode": "YEAR",
                    "paymentYear": 0,
                    "maxPaymentYear": 0,
                    "taxDeduction": false,
                    "taxDeductionPercent": 0,
                    "maxDaxReduction": 0,
                    "taxDeductionPremium": 0,
                    "totalPremium": 196000
                }
            ],
            "totalPremium": 196000
        },
        "supplementaryInsurance": {
            "balloon": {},
            "healthCare": {}
        },
        "vppRider": [],
        "totalPremium": 196000,
        "totalExtraPremium": 0,
        "totalRpp": 0,
        "totalExtraRpp": 0,
        "totalRsp": 0,
        "totalExtraRsp": 0,
        "totalTopUpPremium": 0,
        "totalTaxDeductionPremium": 0
    }
}</t>
  </si>
  <si>
    <t xml:space="preserve">{
        "illustrationNumber": "80000001"
}
</t>
  </si>
  <si>
    <t>Changelog vesion</t>
  </si>
  <si>
    <t>/collection-services/collection-register</t>
  </si>
  <si>
    <t>DC x TLI-BCP -Confirmed 14-Oct-2025</t>
  </si>
  <si>
    <t>actionFlag</t>
  </si>
  <si>
    <t xml:space="preserve">สาขาที่ให้บริการในการรับชำระ (TLI Branch) </t>
  </si>
  <si>
    <t>007,  000</t>
  </si>
  <si>
    <t>ยึดตามสาขาที่ผู้ใช้งาน log in เข้าดำเนินงาน</t>
  </si>
  <si>
    <t>requestEnterDate</t>
  </si>
  <si>
    <t>วันที่ทำรายการขอชำระ/ date</t>
  </si>
  <si>
    <t>collectionId</t>
  </si>
  <si>
    <r>
      <rPr>
        <sz val="11"/>
        <color rgb="FF000000"/>
        <rFont val="Arial"/>
        <family val="2"/>
      </rPr>
      <t xml:space="preserve">InsureMO internal collection ID 
</t>
    </r>
    <r>
      <rPr>
        <i/>
        <sz val="11"/>
        <color rgb="FFC00000"/>
        <rFont val="Arial"/>
        <family val="2"/>
      </rPr>
      <t>เฉพาะกรณีเชื่อมต่อ EDC ( Credit Card, QR EDC ) จะถูกส่งออกมาเพื่อ update  หลังจากได้รับ reponse 200 จากจังหวะ request</t>
    </r>
  </si>
  <si>
    <t>"1920917"</t>
  </si>
  <si>
    <t>Only optional for first time EDC Call.</t>
  </si>
  <si>
    <t xml:space="preserve">required [ Manual Collection ] </t>
  </si>
  <si>
    <t xml:space="preserve">payPeriod </t>
  </si>
  <si>
    <t>orderReference</t>
  </si>
  <si>
    <t>เลขอ้างอิงคำสั่งชำระเงิน / billing Id / application no. / เลขอ้างอิงสินไหม
proposal no +application no(billing no, ...)</t>
  </si>
  <si>
    <t xml:space="preserve">required [CS, CL additional request collection ] 
เพื่อใช้ในการค้นใน UI IMO </t>
  </si>
  <si>
    <t>ครั้งที่ขอชำระ แต่ละยอดการชำระ</t>
  </si>
  <si>
    <t xml:space="preserve">1, 2 </t>
  </si>
  <si>
    <t>ยอดรวมทั้งสิ้นที่ต้องชำระ</t>
  </si>
  <si>
    <t>discountAmount</t>
  </si>
  <si>
    <t>ส่วนลดทั้งสิ้น (ถ้ามี)​ จากยอดรวมทั้งสิ้นที่ต้องชำระ</t>
  </si>
  <si>
    <t xml:space="preserve">ส่งมาเฉพาะ sequence = 1 เท่านั้น </t>
  </si>
  <si>
    <t>เฉพาะกรณี Paper Application หากไม่มีไม่ต้องส่งมา หากมีให้ส่งมาเสมอ</t>
  </si>
  <si>
    <t>collectionReceiveDetail</t>
  </si>
  <si>
    <t>Receive collection detail for counter collection</t>
  </si>
  <si>
    <t>Collection amount</t>
  </si>
  <si>
    <t>amountInBizCurrency</t>
  </si>
  <si>
    <t>Amount in policy currency</t>
  </si>
  <si>
    <t>bizCurrencyCode</t>
  </si>
  <si>
    <t>Policy currency code</t>
  </si>
  <si>
    <t>currencyCode</t>
  </si>
  <si>
    <t>Collection currency</t>
  </si>
  <si>
    <t>directBizEr</t>
  </si>
  <si>
    <t>Collection currency to policy currency exchange rate</t>
  </si>
  <si>
    <t>directEr</t>
  </si>
  <si>
    <t>Collection currency to local currency exchange rate</t>
  </si>
  <si>
    <t>insurerAccountCode</t>
  </si>
  <si>
    <t>TLI account code</t>
  </si>
  <si>
    <t>Collection method</t>
  </si>
  <si>
    <t>chequeDetail</t>
  </si>
  <si>
    <t>13.10.1</t>
  </si>
  <si>
    <t>chequeBankCode</t>
  </si>
  <si>
    <t>รหัสธนาคารเช็ค</t>
  </si>
  <si>
    <t>025, 030</t>
  </si>
  <si>
    <t>13.10.2</t>
  </si>
  <si>
    <t>chequeAccountNo</t>
  </si>
  <si>
    <t>เลขที่บัญชีบนหน้าเช็ค</t>
  </si>
  <si>
    <t>13.10.3</t>
  </si>
  <si>
    <t>chequeNo</t>
  </si>
  <si>
    <t>เลขที่เช็ค</t>
  </si>
  <si>
    <t>13.10.4</t>
  </si>
  <si>
    <t>chequeDate</t>
  </si>
  <si>
    <t xml:space="preserve">วันที่บนเช็ค </t>
  </si>
  <si>
    <t>13.10.5</t>
  </si>
  <si>
    <t>chequeAmount</t>
  </si>
  <si>
    <t>จำนวนเงินบนเช็ค</t>
  </si>
  <si>
    <t xml:space="preserve">DC เช็ค Requirement ว่าต้องกรอกป้อนมาตั้งแต่ UI หรือไม่
// DC Functional Confirm ว่า Business ไม่มี requirement </t>
  </si>
  <si>
    <t>collectionAllocations</t>
  </si>
  <si>
    <t>array&lt;object&gt;</t>
  </si>
  <si>
    <t>Collection allocation for counter collection</t>
  </si>
  <si>
    <t>CollectionAllocations</t>
  </si>
  <si>
    <t>amountAllocated</t>
  </si>
  <si>
    <t>Amount allocated</t>
  </si>
  <si>
    <t>CollectionAllocations.AmountAllocated</t>
  </si>
  <si>
    <t>beginningBalance</t>
  </si>
  <si>
    <t>Balance</t>
  </si>
  <si>
    <t>CollectionAllocations.BeginningBalance</t>
  </si>
  <si>
    <t>endingBalance</t>
  </si>
  <si>
    <t>Ending balance</t>
  </si>
  <si>
    <t>CollectionAllocations.EndingBalance</t>
  </si>
  <si>
    <t>Policy Number</t>
  </si>
  <si>
    <t>"A000012159"</t>
  </si>
  <si>
    <t>CollectionAllocations.PolicyNo</t>
  </si>
  <si>
    <t>suspenseType</t>
  </si>
  <si>
    <t>SuspenseType</t>
  </si>
  <si>
    <t>Suspense type code</t>
  </si>
  <si>
    <t>"1"</t>
  </si>
  <si>
    <t>CollectionAllocations.SuspenseType</t>
  </si>
  <si>
    <t>suspenseTypeName</t>
  </si>
  <si>
    <t>Suspense type name</t>
  </si>
  <si>
    <t>"General suspense"</t>
  </si>
  <si>
    <t>CollectionAllocations.SuspenseTypeName</t>
  </si>
  <si>
    <t>ownerBranch</t>
  </si>
  <si>
    <t xml:space="preserve">ช่องทางการรับชำระ </t>
  </si>
  <si>
    <t>รหัสพนักงานผู้ดำรายการ</t>
  </si>
  <si>
    <t>เพื่อใช้ในการออก report การรับชำระเงินที่สาขา TLI</t>
  </si>
  <si>
    <t>EXISTING</t>
  </si>
  <si>
    <t>กรณี TLSmart กรมธรรม์ Existing ให้ส่ง 'EXISTING'</t>
  </si>
  <si>
    <t>billing Type</t>
  </si>
  <si>
    <t>ประเภทเลขที่อ้างอิง  billing type(NB, CS, Renew, ...)</t>
  </si>
  <si>
    <t>CS - billing id</t>
  </si>
  <si>
    <t>Loan/APL no billing</t>
  </si>
  <si>
    <t>traceId</t>
  </si>
  <si>
    <t>เฉพาะการเชื่อมต่อ EDC ( Credit Card, QR EDC ) จะถูกส่งออกมาใจจังหวะ request &amp; reponse เสมอ</t>
  </si>
  <si>
    <t>1: Success 200 -&gt; Proceed to Submit Collection
2: Success 200 but Cancel Transaction -&gt; Do not Proceed to Submit Collection</t>
  </si>
  <si>
    <t>TLICollectionID</t>
  </si>
  <si>
    <t xml:space="preserve">tli-bcp-exp-api	</t>
  </si>
  <si>
    <t>/collection-service/recurring-update</t>
  </si>
  <si>
    <t>I, Q</t>
  </si>
  <si>
    <t>ประเภทกรมธรรม์
O - แบบประกันชีวิตทั่วไป
CL - แบบประกันชีวิตเพื่อสินเชื่อ
I - Industrial (รายเดือน)
U - แบบประกัน พ่วงการลงทุน universal life
L - แบบประกัน พ่วงการลงทุน  unitlink
M - แบบประกันสินเชื่อ (salestool ไม่มี)</t>
  </si>
  <si>
    <t>mapping TLI initail Code</t>
  </si>
  <si>
    <t>nextPayPeriod</t>
  </si>
  <si>
    <t>Collection method Recurring Credit Card, Recurring Direct Debit</t>
  </si>
  <si>
    <t xml:space="preserve">applicationCode </t>
  </si>
  <si>
    <t xml:space="preserve">application code </t>
  </si>
  <si>
    <t>IMO</t>
  </si>
  <si>
    <t>IMO Call application Code = "IMO"</t>
  </si>
  <si>
    <t>โค้ดสาขาไทยประกัน</t>
  </si>
  <si>
    <t xml:space="preserve">เบี้ยประกันภัย (Total Premium Amount) </t>
  </si>
  <si>
    <t>TBC DC ขอรวมเส้น Query &amp; submit รอคุย</t>
  </si>
  <si>
    <t>//DC Confirm ใช้เฉพาะ Temp Receipt Number Submit API</t>
  </si>
  <si>
    <t>/collection-service/tempRpNumber-submit</t>
  </si>
  <si>
    <t>//DC Confirm ไม่ใช้Temp Receipt Number Submit Query</t>
  </si>
  <si>
    <t>InsureMO internal collection ID</t>
  </si>
  <si>
    <t>เพื่อ New Business และชำระ Manual Collection ที่สาขาเท่านั้น</t>
  </si>
  <si>
    <t>TBC DC ว่ามีไหม เพื่อบันทึกการใช้งานจากใบคำขอเคสใหม่ Surrounding</t>
  </si>
  <si>
    <t>MARS:EAPI3:EO00X</t>
  </si>
  <si>
    <t>Insert Fatca</t>
  </si>
  <si>
    <t>Update personal information related to FATCA requirements</t>
  </si>
  <si>
    <t>https://dev-corews-comp.thailife.com/FatcaWS/rest/fatcaService/insertFatcaIndicia</t>
  </si>
  <si>
    <t>tli-pos-exp-api</t>
  </si>
  <si>
    <t>tli-pos-sys-api</t>
  </si>
  <si>
    <t>https://sit-corews-comp.thailife.com/FatcaWS/rest/fatcaService/insertFatcaIndicia</t>
  </si>
  <si>
    <t>https://uat-corews-comp.thailife.com/FatcaWS/rest/fatcaService/insertFatcaIndicia</t>
  </si>
  <si>
    <t>https://pre-corews-comp.thailife.com/FatcaWS/rest/fatcaService/insertFatcaIndicia</t>
  </si>
  <si>
    <t>/customer/fatca</t>
  </si>
  <si>
    <t>https://corews-comp.thailife.com/FatcaWS/rest/fatcaService/insertFatcaIndicia</t>
  </si>
  <si>
    <t>เลขบัตรประชาชน/passport</t>
  </si>
  <si>
    <t>referenceID</t>
  </si>
  <si>
    <t>delegateName</t>
  </si>
  <si>
    <t>ชื่อผู้รับมอบสิทธิ ( preName+firstName+" "+lastName )</t>
  </si>
  <si>
    <t>insureMO will handle format: (preName + firstName + " " + lastName.)</t>
  </si>
  <si>
    <t>delegatePolicy</t>
  </si>
  <si>
    <t>userId</t>
  </si>
  <si>
    <t>รหัสพนักงานคนเพิ่มข้อมูล</t>
  </si>
  <si>
    <t>indicia</t>
  </si>
  <si>
    <t>FATCA Condition</t>
  </si>
  <si>
    <t>indicia. Concat
(answerA + 
indicia.answerB + 
indicia.answerC + 
indicia.answerD) ect.</t>
  </si>
  <si>
    <r>
      <rPr>
        <sz val="10"/>
        <color theme="1"/>
        <rFont val="Arial"/>
        <family val="2"/>
      </rPr>
      <t xml:space="preserve">ect. after concat
</t>
    </r>
    <r>
      <rPr>
        <u/>
        <sz val="10"/>
        <color rgb="FF1155CC"/>
        <rFont val="Arial"/>
        <family val="2"/>
      </rPr>
      <t>FATCA Condition</t>
    </r>
  </si>
  <si>
    <t xml:space="preserve">  answer1</t>
  </si>
  <si>
    <t>คำตอบข้อที่ 1 จาก indicia FATCA</t>
  </si>
  <si>
    <t xml:space="preserve">  answer2</t>
  </si>
  <si>
    <t>คำตอบข้อที่ 2 จาก indicia FATCA</t>
  </si>
  <si>
    <t xml:space="preserve">  answer3</t>
  </si>
  <si>
    <t>คำตอบข้อที่ 3 จาก indicia FATCA</t>
  </si>
  <si>
    <t xml:space="preserve">  answer4</t>
  </si>
  <si>
    <t>คำตอบข้อที่ 4 จาก indicia FATCA</t>
  </si>
  <si>
    <t>fromSystem</t>
  </si>
  <si>
    <t>นำเข้าจากระบบ</t>
  </si>
  <si>
    <t>1: Due Diligence
2: มอบสิทธิ 
3: เพิ่มทุน</t>
  </si>
  <si>
    <t>IMO CS Change Assignment: 2
IMO CS ILP Increase SA: 3</t>
  </si>
  <si>
    <t>response only if there is a success.</t>
  </si>
  <si>
    <t>‘0’ for Success
‘1’ for Fail</t>
  </si>
  <si>
    <t>response only if there is an error.</t>
  </si>
  <si>
    <t xml:space="preserve">Request header
</t>
  </si>
  <si>
    <t>{
  "Content-Type": "application/json",
}</t>
  </si>
  <si>
    <t xml:space="preserve">Request body
</t>
  </si>
  <si>
    <t xml:space="preserve">{
    "referenceID":"1111111111113",
    "delegateName":"Mr.Test Test",
    "delegatePolicy":"9999999999",
    "user_id":"9009999",
    "indicia":"1232",
    "fromSystem":"1"
} </t>
  </si>
  <si>
    <t xml:space="preserve">Example Response </t>
  </si>
  <si>
    <t>Response header
[Success case ]</t>
  </si>
  <si>
    <t xml:space="preserve">{
  "HttpStatusCode": "200"
}   </t>
  </si>
  <si>
    <t xml:space="preserve">Response body
[Success case ]
</t>
  </si>
  <si>
    <t>{
      "status":  "0"
      "message": "บันทึกข้อมูลเรียบร้อยแล้ว"
}</t>
  </si>
  <si>
    <t>Example Response (ERROR)</t>
  </si>
  <si>
    <r>
      <rPr>
        <b/>
        <sz val="10"/>
        <color theme="1"/>
        <rFont val="Arial"/>
        <family val="2"/>
      </rPr>
      <t>Response (JSON)
[</t>
    </r>
    <r>
      <rPr>
        <b/>
        <sz val="10"/>
        <color rgb="FFFF0000"/>
        <rFont val="Arial"/>
        <family val="2"/>
      </rPr>
      <t>Error case (System)</t>
    </r>
    <r>
      <rPr>
        <b/>
        <sz val="10"/>
        <color theme="1"/>
        <rFont val="Arial"/>
        <family val="2"/>
      </rPr>
      <t>]</t>
    </r>
  </si>
  <si>
    <r>
      <rPr>
        <b/>
        <sz val="10"/>
        <color theme="1"/>
        <rFont val="Arial"/>
        <family val="2"/>
      </rPr>
      <t>Response (JSON)
[</t>
    </r>
    <r>
      <rPr>
        <b/>
        <sz val="10"/>
        <color rgb="FFFF0000"/>
        <rFont val="Arial"/>
        <family val="2"/>
      </rPr>
      <t>Error case (Provider or DB)</t>
    </r>
    <r>
      <rPr>
        <b/>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</si>
</sst>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d"/>
    <numFmt numFmtId="165" formatCode="yyyy\-mm\-dd"/>
    <numFmt numFmtId="166" formatCode="m\,\ d"/>
    <numFmt numFmtId="167" formatCode="&quot;$&quot;#,##0.00"/>
    <numFmt numFmtId="168" formatCode="yyyy\-mm\-dd\ h:mm:ss"/>
    <numFmt numFmtId="169" formatCode="yyyy/mm/dd"/>
    <numFmt numFmtId="170" formatCode="m\-yyyy"/>
    <numFmt numFmtId="171" formatCode="d\-m"/>
    <numFmt numFmtId="172" formatCode="0.0"/>
    <numFmt numFmtId="173" formatCode="dd\-mm\-yyyy"/>
  </numFmts>
  <fonts count="181">
    <font>
      <sz val="10"/>
      <color rgb="FF000000"/>
      <name val="Arial"/>
      <scheme val="minor"/>
    </font>
    <font>
      <b/>
      <sz val="10"/>
      <color theme="1"/>
      <name val="Arial"/>
      <family val="2"/>
    </font>
    <font>
      <sz val="10"/>
      <color theme="1"/>
      <name val="Arial"/>
      <family val="2"/>
      <scheme val="minor"/>
    </font>
    <font>
      <b/>
      <sz val="10"/>
      <color theme="1"/>
      <name val="Arial"/>
      <family val="2"/>
      <scheme val="minor"/>
    </font>
    <font>
      <strike/>
      <sz val="10"/>
      <color rgb="FF0000FF"/>
      <name val="Tahoma"/>
      <family val="2"/>
    </font>
    <font>
      <strike/>
      <sz val="10"/>
      <color theme="1"/>
      <name val="Arial"/>
      <family val="2"/>
      <scheme val="minor"/>
    </font>
    <font>
      <sz val="11"/>
      <color rgb="FF000000"/>
      <name val="Calibri"/>
      <family val="2"/>
    </font>
    <font>
      <u/>
      <sz val="11"/>
      <color rgb="FF0000FF"/>
      <name val="Tahoma"/>
      <family val="2"/>
    </font>
    <font>
      <sz val="10"/>
      <color rgb="FF000000"/>
      <name val="Arial"/>
      <family val="2"/>
      <scheme val="minor"/>
    </font>
    <font>
      <u/>
      <sz val="10"/>
      <color rgb="FF0000FF"/>
      <name val="Tahoma"/>
      <family val="2"/>
    </font>
    <font>
      <strike/>
      <u/>
      <sz val="10"/>
      <color rgb="FF0000FF"/>
      <name val="Arial"/>
      <family val="2"/>
    </font>
    <font>
      <strike/>
      <u/>
      <sz val="10"/>
      <color theme="1"/>
      <name val="Arial"/>
      <family val="2"/>
      <scheme val="minor"/>
    </font>
    <font>
      <u/>
      <sz val="10"/>
      <color theme="1"/>
      <name val="Arial"/>
      <family val="2"/>
      <scheme val="minor"/>
    </font>
    <font>
      <u/>
      <sz val="10"/>
      <color rgb="FF0000FF"/>
      <name val="Arial"/>
      <family val="2"/>
    </font>
    <font>
      <u/>
      <sz val="11"/>
      <color rgb="FF000000"/>
      <name val="Calibri"/>
      <family val="2"/>
    </font>
    <font>
      <strike/>
      <sz val="10"/>
      <color rgb="FF000000"/>
      <name val="Arial"/>
      <family val="2"/>
      <scheme val="minor"/>
    </font>
    <font>
      <strike/>
      <u/>
      <sz val="10"/>
      <color rgb="FF000000"/>
      <name val="Arial"/>
      <family val="2"/>
      <scheme val="minor"/>
    </font>
    <font>
      <sz val="10"/>
      <color theme="1"/>
      <name val="Tahoma"/>
      <family val="2"/>
    </font>
    <font>
      <sz val="10"/>
      <color theme="1"/>
      <name val="Arial"/>
      <family val="2"/>
    </font>
    <font>
      <strike/>
      <sz val="10"/>
      <color theme="1"/>
      <name val="Arial"/>
      <family val="2"/>
    </font>
    <font>
      <b/>
      <sz val="17"/>
      <color theme="1"/>
      <name val="Arial"/>
      <family val="2"/>
    </font>
    <font>
      <b/>
      <u/>
      <sz val="11"/>
      <color rgb="FF0000FF"/>
      <name val="&quot;Google Sans&quot;"/>
    </font>
    <font>
      <b/>
      <sz val="10"/>
      <color rgb="FFFFFFFF"/>
      <name val="Arial"/>
      <family val="2"/>
    </font>
    <font>
      <sz val="10"/>
      <name val="Arial"/>
      <family val="2"/>
    </font>
    <font>
      <sz val="11"/>
      <color theme="1"/>
      <name val="Tahoma"/>
      <family val="2"/>
    </font>
    <font>
      <u/>
      <sz val="10"/>
      <color rgb="FF1155CC"/>
      <name val="Arial"/>
      <family val="2"/>
    </font>
    <font>
      <sz val="11"/>
      <color theme="1"/>
      <name val="Calibri"/>
      <family val="2"/>
    </font>
    <font>
      <sz val="10"/>
      <color rgb="FF0C0C0C"/>
      <name val="Arial"/>
      <family val="2"/>
    </font>
    <font>
      <sz val="11"/>
      <color theme="1"/>
      <name val="Arial"/>
      <family val="2"/>
    </font>
    <font>
      <sz val="10"/>
      <color rgb="FFFF0000"/>
      <name val="Arial"/>
      <family val="2"/>
    </font>
    <font>
      <sz val="11"/>
      <color rgb="FFFF0000"/>
      <name val="Tahoma"/>
      <family val="2"/>
    </font>
    <font>
      <b/>
      <sz val="10"/>
      <color rgb="FFFF0000"/>
      <name val="Arial"/>
      <family val="2"/>
    </font>
    <font>
      <sz val="10"/>
      <color rgb="FFFFFFFF"/>
      <name val="Arial"/>
      <family val="2"/>
    </font>
    <font>
      <b/>
      <sz val="11"/>
      <color rgb="FFFFFFFF"/>
      <name val="Arial"/>
      <family val="2"/>
    </font>
    <font>
      <b/>
      <sz val="11"/>
      <color theme="1"/>
      <name val="Arial"/>
      <family val="2"/>
    </font>
    <font>
      <sz val="10"/>
      <color theme="1"/>
      <name val="Sarabun"/>
    </font>
    <font>
      <u/>
      <sz val="10"/>
      <color theme="1"/>
      <name val="Arial"/>
      <family val="2"/>
    </font>
    <font>
      <sz val="11"/>
      <color rgb="FF0C0C0C"/>
      <name val="Arial"/>
      <family val="2"/>
    </font>
    <font>
      <sz val="11"/>
      <color rgb="FF0C0C0C"/>
      <name val="Tahoma"/>
      <family val="2"/>
    </font>
    <font>
      <b/>
      <sz val="11"/>
      <color theme="1"/>
      <name val="Tahoma"/>
      <family val="2"/>
    </font>
    <font>
      <strike/>
      <sz val="11"/>
      <color theme="1"/>
      <name val="Tahoma"/>
      <family val="2"/>
    </font>
    <font>
      <sz val="10"/>
      <color rgb="FF980000"/>
      <name val="Arial"/>
      <family val="2"/>
    </font>
    <font>
      <sz val="10"/>
      <color rgb="FFFF0000"/>
      <name val="Tahoma"/>
      <family val="2"/>
    </font>
    <font>
      <b/>
      <sz val="11"/>
      <color rgb="FFFFFFFF"/>
      <name val="Tahoma"/>
      <family val="2"/>
    </font>
    <font>
      <b/>
      <u/>
      <sz val="10"/>
      <color rgb="FF1155CC"/>
      <name val="Arial"/>
      <family val="2"/>
    </font>
    <font>
      <b/>
      <sz val="10"/>
      <color rgb="FF0000FF"/>
      <name val="Arial"/>
      <family val="2"/>
    </font>
    <font>
      <b/>
      <sz val="10"/>
      <color rgb="FFFFFFFF"/>
      <name val="Tahoma"/>
      <family val="2"/>
    </font>
    <font>
      <b/>
      <sz val="10"/>
      <color theme="1"/>
      <name val="Tahoma"/>
      <family val="2"/>
    </font>
    <font>
      <sz val="10"/>
      <color rgb="FF0C0C0C"/>
      <name val="Tahoma"/>
      <family val="2"/>
    </font>
    <font>
      <sz val="10"/>
      <color rgb="FFCCCCCC"/>
      <name val="Tahoma"/>
      <family val="2"/>
    </font>
    <font>
      <sz val="12"/>
      <color theme="1"/>
      <name val="Aptos Narrow"/>
      <family val="2"/>
    </font>
    <font>
      <u/>
      <sz val="10"/>
      <color rgb="FFFFFFFF"/>
      <name val="Arial"/>
      <family val="2"/>
    </font>
    <font>
      <sz val="12"/>
      <color theme="1"/>
      <name val="Arial"/>
      <family val="2"/>
    </font>
    <font>
      <b/>
      <sz val="10"/>
      <color theme="1"/>
      <name val="Sarabun"/>
    </font>
    <font>
      <b/>
      <sz val="12"/>
      <color rgb="FFFFFFFF"/>
      <name val="Arial"/>
      <family val="2"/>
    </font>
    <font>
      <b/>
      <sz val="12"/>
      <color theme="1"/>
      <name val="Arial"/>
      <family val="2"/>
    </font>
    <font>
      <b/>
      <sz val="10"/>
      <color rgb="FFFF0000"/>
      <name val="Tahoma"/>
      <family val="2"/>
    </font>
    <font>
      <sz val="12"/>
      <color rgb="FF0000FF"/>
      <name val="Arial"/>
      <family val="2"/>
    </font>
    <font>
      <sz val="12"/>
      <color rgb="FFFF0000"/>
      <name val="Arial"/>
      <family val="2"/>
    </font>
    <font>
      <b/>
      <sz val="12"/>
      <color rgb="FFFF0000"/>
      <name val="Arial"/>
      <family val="2"/>
    </font>
    <font>
      <sz val="10"/>
      <color rgb="FFFF0000"/>
      <name val="Arial"/>
      <family val="2"/>
      <scheme val="minor"/>
    </font>
    <font>
      <sz val="12"/>
      <color rgb="FF000000"/>
      <name val="Arial"/>
      <family val="2"/>
    </font>
    <font>
      <sz val="10"/>
      <color rgb="FF000000"/>
      <name val="Arial"/>
      <family val="2"/>
    </font>
    <font>
      <u/>
      <sz val="12"/>
      <color theme="1"/>
      <name val="Aptos Narrow"/>
      <family val="2"/>
    </font>
    <font>
      <sz val="12"/>
      <color theme="1"/>
      <name val="Sarabun"/>
    </font>
    <font>
      <u/>
      <sz val="12"/>
      <color theme="1"/>
      <name val="Arial"/>
      <family val="2"/>
    </font>
    <font>
      <strike/>
      <sz val="12"/>
      <color rgb="FFFF0000"/>
      <name val="Arial"/>
      <family val="2"/>
    </font>
    <font>
      <strike/>
      <sz val="12"/>
      <color theme="1"/>
      <name val="Arial"/>
      <family val="2"/>
    </font>
    <font>
      <strike/>
      <sz val="12"/>
      <color theme="1"/>
      <name val="Aptos Narrow"/>
      <family val="2"/>
    </font>
    <font>
      <sz val="12"/>
      <color theme="1"/>
      <name val="Tahoma"/>
      <family val="2"/>
    </font>
    <font>
      <u/>
      <sz val="10"/>
      <color rgb="FF666666"/>
      <name val="Arial"/>
      <family val="2"/>
    </font>
    <font>
      <sz val="10"/>
      <color theme="1"/>
      <name val="Roboto"/>
    </font>
    <font>
      <sz val="10"/>
      <color rgb="FF263238"/>
      <name val="Roboto"/>
    </font>
    <font>
      <sz val="11"/>
      <color theme="1"/>
      <name val="Prompt"/>
      <charset val="222"/>
    </font>
    <font>
      <sz val="10"/>
      <color rgb="FF000000"/>
      <name val="'IBMPlexMono"/>
    </font>
    <font>
      <u/>
      <sz val="10"/>
      <color rgb="FF000000"/>
      <name val="Arial"/>
      <family val="2"/>
    </font>
    <font>
      <b/>
      <sz val="10"/>
      <color rgb="FF000000"/>
      <name val="Arial"/>
      <family val="2"/>
    </font>
    <font>
      <b/>
      <sz val="11"/>
      <color rgb="FF000000"/>
      <name val="Arial"/>
      <family val="2"/>
    </font>
    <font>
      <u/>
      <sz val="11"/>
      <color rgb="FF0000FF"/>
      <name val="&quot;Aptos Narrow&quot;"/>
    </font>
    <font>
      <sz val="10"/>
      <color rgb="FF0000FF"/>
      <name val="Arial"/>
      <family val="2"/>
    </font>
    <font>
      <u/>
      <sz val="10"/>
      <color rgb="FF0563C1"/>
      <name val="Arial"/>
      <family val="2"/>
    </font>
    <font>
      <u/>
      <sz val="10"/>
      <color rgb="FF1155CC"/>
      <name val="Tahoma"/>
      <family val="2"/>
    </font>
    <font>
      <sz val="10"/>
      <name val="Tahoma"/>
      <family val="2"/>
    </font>
    <font>
      <sz val="11"/>
      <color rgb="FF0000FF"/>
      <name val="Arial"/>
      <family val="2"/>
    </font>
    <font>
      <sz val="10"/>
      <color rgb="FFCAEDFB"/>
      <name val="Arial"/>
      <family val="2"/>
    </font>
    <font>
      <sz val="12"/>
      <color rgb="FFFF00FF"/>
      <name val="Arial"/>
      <family val="2"/>
    </font>
    <font>
      <sz val="12"/>
      <color rgb="FF0000FF"/>
      <name val="Sarabun"/>
    </font>
    <font>
      <sz val="12"/>
      <color rgb="FF999999"/>
      <name val="Sarabun"/>
    </font>
    <font>
      <b/>
      <sz val="12"/>
      <color rgb="FF6AA84F"/>
      <name val="Sarabun"/>
    </font>
    <font>
      <sz val="12"/>
      <color rgb="FFFF0000"/>
      <name val="Sarabun"/>
    </font>
    <font>
      <sz val="11"/>
      <color rgb="FF000000"/>
      <name val="Arial"/>
      <family val="2"/>
    </font>
    <font>
      <u/>
      <sz val="11"/>
      <color rgb="FF1155CC"/>
      <name val="&quot;Aptos Narrow&quot;, sans-serif"/>
    </font>
    <font>
      <sz val="11"/>
      <name val="&quot;Aptos Narrow&quot;, sans-serif"/>
    </font>
    <font>
      <b/>
      <sz val="10"/>
      <color theme="5"/>
      <name val="Arial"/>
      <family val="2"/>
      <scheme val="minor"/>
    </font>
    <font>
      <u/>
      <sz val="10"/>
      <color theme="10"/>
      <name val="Arial"/>
      <family val="2"/>
      <scheme val="minor"/>
    </font>
    <font>
      <sz val="10"/>
      <color rgb="FF000000"/>
      <name val="Tahoma"/>
      <family val="2"/>
    </font>
    <font>
      <sz val="12"/>
      <color rgb="FF000000"/>
      <name val="Sarabun"/>
    </font>
    <font>
      <sz val="10"/>
      <color rgb="FFEA4335"/>
      <name val="Arial"/>
      <family val="2"/>
    </font>
    <font>
      <strike/>
      <sz val="10"/>
      <color rgb="FF000000"/>
      <name val="Arial"/>
      <family val="2"/>
    </font>
    <font>
      <strike/>
      <sz val="10"/>
      <color rgb="FFFF0000"/>
      <name val="Arial"/>
      <family val="2"/>
    </font>
    <font>
      <sz val="10"/>
      <color rgb="FF000000"/>
      <name val="Sarabun"/>
    </font>
    <font>
      <sz val="10"/>
      <color rgb="FF000000"/>
      <name val="Sarabun"/>
      <charset val="1"/>
    </font>
    <font>
      <sz val="10"/>
      <color rgb="FFFF0000"/>
      <name val="Sarabun"/>
    </font>
    <font>
      <b/>
      <sz val="10"/>
      <color rgb="FF000000"/>
      <name val="Sarabun"/>
    </font>
    <font>
      <b/>
      <sz val="10"/>
      <color rgb="FF000000"/>
      <name val="Arial"/>
      <family val="2"/>
      <scheme val="minor"/>
    </font>
    <font>
      <b/>
      <sz val="10"/>
      <color rgb="FF0D5ADB"/>
      <name val="Sarabun"/>
    </font>
    <font>
      <sz val="10"/>
      <color rgb="FF0D5ADB"/>
      <name val="Sarabun"/>
    </font>
    <font>
      <b/>
      <sz val="10"/>
      <color rgb="FFC00000"/>
      <name val="Arial"/>
      <family val="2"/>
    </font>
    <font>
      <sz val="10"/>
      <color rgb="FF000000"/>
      <name val="Roboto"/>
    </font>
    <font>
      <sz val="9"/>
      <color rgb="FF000000"/>
      <name val="Arial"/>
      <family val="2"/>
    </font>
    <font>
      <i/>
      <sz val="11"/>
      <color rgb="FFC00000"/>
      <name val="Arial"/>
      <family val="2"/>
    </font>
    <font>
      <strike/>
      <sz val="11"/>
      <color rgb="FF000000"/>
      <name val="Calibri"/>
      <family val="2"/>
    </font>
    <font>
      <sz val="10"/>
      <name val="Arial"/>
      <family val="2"/>
      <scheme val="minor"/>
    </font>
    <font>
      <b/>
      <sz val="10"/>
      <color rgb="FFFF0000"/>
      <name val="Arial"/>
      <family val="2"/>
      <scheme val="minor"/>
    </font>
    <font>
      <sz val="11"/>
      <name val="Arial"/>
      <family val="2"/>
    </font>
    <font>
      <b/>
      <sz val="10"/>
      <color theme="4" tint="-0.249977111117893"/>
      <name val="Arial"/>
      <family val="2"/>
    </font>
    <font>
      <b/>
      <sz val="10"/>
      <color rgb="FF0D5ADB"/>
      <name val="Arial"/>
      <family val="2"/>
    </font>
    <font>
      <sz val="10"/>
      <color theme="1"/>
      <name val="Arial"/>
      <family val="2"/>
    </font>
    <font>
      <sz val="10"/>
      <name val="Consolas"/>
      <family val="3"/>
    </font>
    <font>
      <b/>
      <sz val="10"/>
      <color rgb="FF000000"/>
      <name val="Arial"/>
      <family val="2"/>
      <scheme val="major"/>
    </font>
    <font>
      <sz val="10"/>
      <color rgb="FF000000"/>
      <name val="Arial"/>
      <family val="2"/>
      <scheme val="major"/>
    </font>
    <font>
      <sz val="10"/>
      <color theme="1"/>
      <name val="Arial"/>
      <family val="2"/>
      <scheme val="major"/>
    </font>
    <font>
      <sz val="10"/>
      <name val="Arial"/>
      <family val="2"/>
      <scheme val="major"/>
    </font>
    <font>
      <b/>
      <u/>
      <sz val="10"/>
      <color rgb="FF000000"/>
      <name val="Arial"/>
      <family val="2"/>
    </font>
    <font>
      <sz val="11"/>
      <color theme="1"/>
      <name val="Arial"/>
      <family val="2"/>
      <scheme val="minor"/>
    </font>
    <font>
      <sz val="11"/>
      <color rgb="FFFF0000"/>
      <name val="Aptos Narrow"/>
      <family val="2"/>
    </font>
    <font>
      <b/>
      <sz val="11"/>
      <color theme="1" tint="0.499984740745262"/>
      <name val="Arial"/>
      <family val="2"/>
    </font>
    <font>
      <sz val="11"/>
      <color theme="1" tint="0.499984740745262"/>
      <name val="Arial"/>
      <family val="2"/>
    </font>
    <font>
      <sz val="10"/>
      <color theme="1" tint="0.499984740745262"/>
      <name val="Arial"/>
      <family val="2"/>
    </font>
    <font>
      <sz val="11"/>
      <color rgb="FFFF0000"/>
      <name val="Arial"/>
      <family val="2"/>
    </font>
    <font>
      <sz val="9"/>
      <color theme="1"/>
      <name val="Inter"/>
    </font>
    <font>
      <sz val="9"/>
      <color rgb="FF212121"/>
      <name val="Inter"/>
    </font>
    <font>
      <u/>
      <sz val="10"/>
      <color rgb="FF467886"/>
      <name val="Arial"/>
      <family val="2"/>
    </font>
    <font>
      <sz val="10"/>
      <color rgb="FFFFFFFF"/>
      <name val="Tahoma"/>
      <family val="2"/>
    </font>
    <font>
      <sz val="10"/>
      <color theme="0"/>
      <name val="Arial"/>
      <family val="2"/>
      <scheme val="minor"/>
    </font>
    <font>
      <b/>
      <u/>
      <sz val="10"/>
      <color rgb="FF0000FF"/>
      <name val="Arial"/>
      <family val="2"/>
    </font>
    <font>
      <sz val="10"/>
      <color rgb="FF0000FF"/>
      <name val="Tahoma"/>
      <family val="2"/>
    </font>
    <font>
      <b/>
      <sz val="10"/>
      <color theme="4" tint="-0.499984740745262"/>
      <name val="Arial"/>
      <family val="2"/>
      <scheme val="minor"/>
    </font>
    <font>
      <sz val="10"/>
      <color theme="4" tint="-0.499984740745262"/>
      <name val="Arial"/>
      <family val="2"/>
      <scheme val="minor"/>
    </font>
    <font>
      <b/>
      <sz val="10"/>
      <color rgb="FF34A853"/>
      <name val="Arial"/>
      <family val="2"/>
      <scheme val="minor"/>
    </font>
    <font>
      <sz val="10"/>
      <color rgb="FF000000"/>
      <name val="Arial"/>
      <family val="2"/>
      <scheme val="minor"/>
    </font>
    <font>
      <b/>
      <sz val="10"/>
      <color rgb="FFFFFFFF"/>
      <name val="Arial"/>
      <family val="2"/>
      <scheme val="minor"/>
    </font>
    <font>
      <b/>
      <sz val="10"/>
      <color rgb="FF000000"/>
      <name val="Tahoma"/>
      <family val="2"/>
    </font>
    <font>
      <sz val="10"/>
      <color rgb="FF000000"/>
      <name val="Aptos Narrow"/>
      <family val="2"/>
    </font>
    <font>
      <u/>
      <sz val="10"/>
      <color rgb="FF0000FF"/>
      <name val="Arial"/>
      <family val="2"/>
      <scheme val="minor"/>
    </font>
    <font>
      <sz val="10"/>
      <color rgb="FF0000FF"/>
      <name val="Arial"/>
      <family val="2"/>
      <scheme val="minor"/>
    </font>
    <font>
      <sz val="10"/>
      <color rgb="FFF3F3F3"/>
      <name val="Arial"/>
      <family val="2"/>
      <scheme val="minor"/>
    </font>
    <font>
      <u/>
      <sz val="10"/>
      <color rgb="FF1155CC"/>
      <name val="Arial"/>
      <family val="2"/>
      <scheme val="minor"/>
    </font>
    <font>
      <sz val="10"/>
      <color theme="1"/>
      <name val="Aptos Narrow"/>
      <family val="2"/>
    </font>
    <font>
      <b/>
      <sz val="11"/>
      <color theme="1"/>
      <name val="Arial"/>
      <family val="2"/>
      <scheme val="minor"/>
    </font>
    <font>
      <b/>
      <u/>
      <sz val="11"/>
      <color rgb="FF0000FF"/>
      <name val="Arial"/>
      <family val="2"/>
      <scheme val="minor"/>
    </font>
    <font>
      <sz val="10"/>
      <color rgb="FF0C0C0C"/>
      <name val="Arial"/>
      <family val="2"/>
      <scheme val="minor"/>
    </font>
    <font>
      <b/>
      <sz val="10"/>
      <color rgb="FF0000FF"/>
      <name val="Arial"/>
      <family val="2"/>
      <scheme val="minor"/>
    </font>
    <font>
      <sz val="10"/>
      <color rgb="FF4A86E8"/>
      <name val="Arial"/>
      <family val="2"/>
    </font>
    <font>
      <b/>
      <sz val="10"/>
      <name val="Arial"/>
      <family val="2"/>
    </font>
    <font>
      <b/>
      <sz val="10"/>
      <color rgb="FF4285F4"/>
      <name val="Arial"/>
      <family val="2"/>
    </font>
    <font>
      <b/>
      <sz val="10"/>
      <color rgb="FFFF0000"/>
      <name val="Calibri"/>
      <family val="2"/>
    </font>
    <font>
      <b/>
      <sz val="10"/>
      <color rgb="FF1155CC"/>
      <name val="Arial"/>
      <family val="2"/>
    </font>
    <font>
      <b/>
      <sz val="10"/>
      <color theme="1"/>
      <name val="Calibri"/>
      <family val="2"/>
    </font>
    <font>
      <sz val="9"/>
      <color theme="1"/>
      <name val="Arial"/>
      <family val="2"/>
    </font>
    <font>
      <sz val="10"/>
      <color theme="1"/>
      <name val="Calibri"/>
      <family val="2"/>
    </font>
    <font>
      <sz val="9"/>
      <color theme="1"/>
      <name val="&quot;Arial&quot;"/>
    </font>
    <font>
      <u/>
      <sz val="10"/>
      <color rgb="FF0000FF"/>
      <name val="&quot;Arial&quot;"/>
    </font>
    <font>
      <sz val="10"/>
      <color rgb="FFFFFFFF"/>
      <name val="Sarabun"/>
    </font>
    <font>
      <b/>
      <sz val="12"/>
      <color theme="1"/>
      <name val="Calibri"/>
      <family val="2"/>
    </font>
    <font>
      <sz val="12"/>
      <color theme="1"/>
      <name val="Calibri"/>
      <family val="2"/>
    </font>
    <font>
      <b/>
      <sz val="9"/>
      <color theme="1"/>
      <name val="Arial"/>
      <family val="2"/>
    </font>
    <font>
      <sz val="12"/>
      <color theme="1"/>
      <name val="Arial"/>
      <family val="2"/>
      <scheme val="minor"/>
    </font>
    <font>
      <sz val="12"/>
      <color rgb="FF000000"/>
      <name val="Arial"/>
      <family val="2"/>
      <scheme val="minor"/>
    </font>
    <font>
      <sz val="11"/>
      <color rgb="FF000000"/>
      <name val="Tahoma"/>
      <family val="2"/>
    </font>
    <font>
      <sz val="10"/>
      <color rgb="FF1007FA"/>
      <name val="Arial"/>
      <family val="2"/>
    </font>
    <font>
      <sz val="10"/>
      <color rgb="FF7030A0"/>
      <name val="Arial"/>
      <family val="2"/>
    </font>
    <font>
      <b/>
      <sz val="10"/>
      <color rgb="FF1007FA"/>
      <name val="Arial"/>
      <family val="2"/>
    </font>
    <font>
      <sz val="10"/>
      <color rgb="FF002060"/>
      <name val="Arial"/>
      <family val="2"/>
    </font>
    <font>
      <b/>
      <u/>
      <sz val="10"/>
      <color rgb="FF000000"/>
      <name val="Arial"/>
      <family val="2"/>
      <scheme val="minor"/>
    </font>
    <font>
      <sz val="10"/>
      <color rgb="FF000000"/>
      <name val="Tahoma"/>
    </font>
    <font>
      <b/>
      <sz val="10"/>
      <color rgb="FF000000"/>
      <name val="Tahoma"/>
    </font>
    <font>
      <sz val="10"/>
      <color rgb="FF000000"/>
      <name val="Arial"/>
    </font>
    <font>
      <sz val="10"/>
      <color rgb="FF0000FF"/>
      <name val="Arial"/>
    </font>
    <font>
      <sz val="10"/>
      <color theme="1"/>
      <name val="Arial"/>
    </font>
    <font>
      <b/>
      <sz val="10"/>
      <color rgb="FFFF0000"/>
      <name val="Arial"/>
    </font>
  </fonts>
  <fills count="84">
    <fill>
      <patternFill patternType="none"/>
    </fill>
    <fill>
      <patternFill patternType="gray125"/>
    </fill>
    <fill>
      <patternFill patternType="solid">
        <fgColor rgb="FF6D9EEB"/>
        <bgColor rgb="FF6D9EEB"/>
      </patternFill>
    </fill>
    <fill>
      <patternFill patternType="solid">
        <fgColor rgb="FF9FC5E8"/>
        <bgColor rgb="FF9FC5E8"/>
      </patternFill>
    </fill>
    <fill>
      <patternFill patternType="solid">
        <fgColor rgb="FF00FF00"/>
        <bgColor rgb="FF00FF00"/>
      </patternFill>
    </fill>
    <fill>
      <patternFill patternType="solid">
        <fgColor rgb="FF00FFFF"/>
        <bgColor rgb="FF00FFFF"/>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93C47D"/>
        <bgColor rgb="FF93C47D"/>
      </patternFill>
    </fill>
    <fill>
      <patternFill patternType="solid">
        <fgColor theme="6"/>
        <bgColor theme="6"/>
      </patternFill>
    </fill>
    <fill>
      <patternFill patternType="solid">
        <fgColor rgb="FF8E7CC3"/>
        <bgColor rgb="FF8E7CC3"/>
      </patternFill>
    </fill>
    <fill>
      <patternFill patternType="solid">
        <fgColor rgb="FFFFF2CC"/>
        <bgColor rgb="FFFFF2CC"/>
      </patternFill>
    </fill>
    <fill>
      <patternFill patternType="solid">
        <fgColor rgb="FFFF0000"/>
        <bgColor rgb="FFFF0000"/>
      </patternFill>
    </fill>
    <fill>
      <patternFill patternType="solid">
        <fgColor rgb="FF4A86E8"/>
        <bgColor rgb="FF4A86E8"/>
      </patternFill>
    </fill>
    <fill>
      <patternFill patternType="solid">
        <fgColor rgb="FF6FA8DC"/>
        <bgColor rgb="FF6FA8DC"/>
      </patternFill>
    </fill>
    <fill>
      <patternFill patternType="solid">
        <fgColor rgb="FFE1E9F7"/>
        <bgColor rgb="FFE1E9F7"/>
      </patternFill>
    </fill>
    <fill>
      <patternFill patternType="solid">
        <fgColor rgb="FF6AA84F"/>
        <bgColor rgb="FF6AA84F"/>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
      <patternFill patternType="solid">
        <fgColor rgb="FFF9CB9C"/>
        <bgColor rgb="FFF9CB9C"/>
      </patternFill>
    </fill>
    <fill>
      <patternFill patternType="solid">
        <fgColor rgb="FFF4CCCC"/>
        <bgColor rgb="FFF4CCCC"/>
      </patternFill>
    </fill>
    <fill>
      <patternFill patternType="solid">
        <fgColor theme="0"/>
        <bgColor theme="0"/>
      </patternFill>
    </fill>
    <fill>
      <patternFill patternType="solid">
        <fgColor rgb="FFFFD966"/>
        <bgColor rgb="FFFFD966"/>
      </patternFill>
    </fill>
    <fill>
      <patternFill patternType="solid">
        <fgColor rgb="FFF3F3F3"/>
        <bgColor rgb="FFF3F3F3"/>
      </patternFill>
    </fill>
    <fill>
      <patternFill patternType="solid">
        <fgColor rgb="FFA8D08D"/>
        <bgColor rgb="FFA8D08D"/>
      </patternFill>
    </fill>
    <fill>
      <patternFill patternType="solid">
        <fgColor rgb="FFD9D2E9"/>
        <bgColor rgb="FFD9D2E9"/>
      </patternFill>
    </fill>
    <fill>
      <patternFill patternType="solid">
        <fgColor rgb="FF007AC2"/>
        <bgColor rgb="FF007AC2"/>
      </patternFill>
    </fill>
    <fill>
      <patternFill patternType="solid">
        <fgColor rgb="FFF1C232"/>
        <bgColor rgb="FFF1C232"/>
      </patternFill>
    </fill>
    <fill>
      <patternFill patternType="solid">
        <fgColor rgb="FFFFE599"/>
        <bgColor rgb="FFFFE599"/>
      </patternFill>
    </fill>
    <fill>
      <patternFill patternType="solid">
        <fgColor rgb="FFBDE6FF"/>
        <bgColor rgb="FFBDE6FF"/>
      </patternFill>
    </fill>
    <fill>
      <patternFill patternType="solid">
        <fgColor rgb="FFFFE598"/>
        <bgColor rgb="FFFFE598"/>
      </patternFill>
    </fill>
    <fill>
      <patternFill patternType="solid">
        <fgColor rgb="FFCCCCCC"/>
        <bgColor rgb="FFCCCCCC"/>
      </patternFill>
    </fill>
    <fill>
      <patternFill patternType="solid">
        <fgColor rgb="FF6AA850"/>
        <bgColor rgb="FF6AA850"/>
      </patternFill>
    </fill>
    <fill>
      <patternFill patternType="solid">
        <fgColor rgb="FFB7D7A8"/>
        <bgColor rgb="FFB7D7A8"/>
      </patternFill>
    </fill>
    <fill>
      <patternFill patternType="solid">
        <fgColor rgb="FFB5D7A8"/>
        <bgColor rgb="FFB5D7A8"/>
      </patternFill>
    </fill>
    <fill>
      <patternFill patternType="solid">
        <fgColor rgb="FFC00000"/>
        <bgColor rgb="FFC00000"/>
      </patternFill>
    </fill>
    <fill>
      <patternFill patternType="solid">
        <fgColor rgb="FFEFEFEF"/>
        <bgColor rgb="FFEFEFEF"/>
      </patternFill>
    </fill>
    <fill>
      <patternFill patternType="solid">
        <fgColor rgb="FFCAEDFB"/>
        <bgColor rgb="FFCAEDFB"/>
      </patternFill>
    </fill>
    <fill>
      <patternFill patternType="solid">
        <fgColor rgb="FFFAE2D5"/>
        <bgColor rgb="FFFAE2D5"/>
      </patternFill>
    </fill>
    <fill>
      <patternFill patternType="solid">
        <fgColor rgb="FFF2F2F2"/>
        <bgColor rgb="FFF2F2F2"/>
      </patternFill>
    </fill>
    <fill>
      <patternFill patternType="solid">
        <fgColor rgb="FFC9DAF8"/>
        <bgColor rgb="FFC9DAF8"/>
      </patternFill>
    </fill>
    <fill>
      <patternFill patternType="solid">
        <fgColor rgb="FF1C4587"/>
        <bgColor rgb="FF1C4587"/>
      </patternFill>
    </fill>
    <fill>
      <patternFill patternType="solid">
        <fgColor rgb="FF999999"/>
        <bgColor rgb="FF999999"/>
      </patternFill>
    </fill>
    <fill>
      <patternFill patternType="solid">
        <fgColor rgb="FFCFE2F3"/>
        <bgColor rgb="FFCFE2F3"/>
      </patternFill>
    </fill>
    <fill>
      <patternFill patternType="solid">
        <fgColor rgb="FFFFFFFE"/>
        <bgColor rgb="FFFFFFFE"/>
      </patternFill>
    </fill>
    <fill>
      <patternFill patternType="solid">
        <fgColor rgb="FFFCE5CD"/>
        <bgColor rgb="FFFCE5CD"/>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2CC"/>
        <bgColor indexed="64"/>
      </patternFill>
    </fill>
    <fill>
      <patternFill patternType="solid">
        <fgColor rgb="FF6AA850"/>
        <bgColor indexed="64"/>
      </patternFill>
    </fill>
    <fill>
      <patternFill patternType="solid">
        <fgColor rgb="FFB7D7A8"/>
        <bgColor indexed="64"/>
      </patternFill>
    </fill>
    <fill>
      <patternFill patternType="solid">
        <fgColor rgb="FFD8D8D8"/>
        <bgColor indexed="64"/>
      </patternFill>
    </fill>
    <fill>
      <patternFill patternType="solid">
        <fgColor rgb="FFFFFFFF"/>
        <bgColor indexed="64"/>
      </patternFill>
    </fill>
    <fill>
      <patternFill patternType="solid">
        <fgColor rgb="FFD9D9D9"/>
        <bgColor indexed="64"/>
      </patternFill>
    </fill>
    <fill>
      <patternFill patternType="solid">
        <fgColor theme="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BE4D5"/>
        <bgColor indexed="64"/>
      </patternFill>
    </fill>
    <fill>
      <patternFill patternType="solid">
        <fgColor rgb="FFB6D7A8"/>
        <bgColor indexed="64"/>
      </patternFill>
    </fill>
    <fill>
      <patternFill patternType="solid">
        <fgColor rgb="FF6AA84F"/>
        <bgColor indexed="64"/>
      </patternFill>
    </fill>
    <fill>
      <patternFill patternType="solid">
        <fgColor rgb="FFFF0000"/>
        <bgColor indexed="64"/>
      </patternFill>
    </fill>
    <fill>
      <patternFill patternType="solid">
        <fgColor rgb="FFCCCCCC"/>
        <bgColor indexed="64"/>
      </patternFill>
    </fill>
    <fill>
      <patternFill patternType="solid">
        <fgColor rgb="FFF6B26B"/>
        <bgColor indexed="64"/>
      </patternFill>
    </fill>
    <fill>
      <patternFill patternType="solid">
        <fgColor rgb="FFB4A7D6"/>
        <bgColor indexed="64"/>
      </patternFill>
    </fill>
    <fill>
      <patternFill patternType="solid">
        <fgColor theme="5" tint="0.79998168889431442"/>
        <bgColor indexed="64"/>
      </patternFill>
    </fill>
    <fill>
      <patternFill patternType="solid">
        <fgColor rgb="FF8D7CC5"/>
        <bgColor rgb="FF8D7CC5"/>
      </patternFill>
    </fill>
    <fill>
      <patternFill patternType="solid">
        <fgColor rgb="FFD9D2EA"/>
        <bgColor rgb="FFD9D2EA"/>
      </patternFill>
    </fill>
    <fill>
      <patternFill patternType="solid">
        <fgColor theme="6"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FBBC04"/>
        <bgColor rgb="FFFBBC04"/>
      </patternFill>
    </fill>
    <fill>
      <patternFill patternType="solid">
        <fgColor rgb="FF4472C4"/>
        <bgColor rgb="FF4472C4"/>
      </patternFill>
    </fill>
    <fill>
      <patternFill patternType="solid">
        <fgColor rgb="FFE2EFD9"/>
        <bgColor rgb="FFE2EFD9"/>
      </patternFill>
    </fill>
    <fill>
      <patternFill patternType="solid">
        <fgColor rgb="FF674EA7"/>
        <bgColor rgb="FF674EA7"/>
      </patternFill>
    </fill>
    <fill>
      <patternFill patternType="solid">
        <fgColor rgb="FFF4B083"/>
        <bgColor rgb="FFF4B083"/>
      </patternFill>
    </fill>
    <fill>
      <patternFill patternType="solid">
        <fgColor rgb="FFA4C2F4"/>
        <bgColor rgb="FFA4C2F4"/>
      </patternFill>
    </fill>
    <fill>
      <patternFill patternType="solid">
        <fgColor rgb="FFFAFAFA"/>
        <bgColor rgb="FFFAFAFA"/>
      </patternFill>
    </fill>
    <fill>
      <patternFill patternType="solid">
        <fgColor rgb="FFB4A7D6"/>
        <bgColor rgb="FFB4A7D6"/>
      </patternFill>
    </fill>
    <fill>
      <patternFill patternType="solid">
        <fgColor rgb="FFFF9900"/>
        <bgColor rgb="FFFF9900"/>
      </patternFill>
    </fill>
    <fill>
      <patternFill patternType="solid">
        <fgColor theme="0" tint="-0.14999847407452621"/>
        <bgColor indexed="64"/>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C0C0C"/>
      </left>
      <right style="thin">
        <color rgb="FF0C0C0C"/>
      </right>
      <top style="thin">
        <color rgb="FF0C0C0C"/>
      </top>
      <bottom style="thin">
        <color rgb="FF0C0C0C"/>
      </bottom>
      <diagonal/>
    </border>
    <border>
      <left style="thin">
        <color rgb="FF0C0C0C"/>
      </left>
      <right/>
      <top style="thin">
        <color rgb="FF0C0C0C"/>
      </top>
      <bottom style="thin">
        <color rgb="FF000000"/>
      </bottom>
      <diagonal/>
    </border>
    <border>
      <left/>
      <right style="thin">
        <color rgb="FF000000"/>
      </right>
      <top style="thin">
        <color rgb="FF0C0C0C"/>
      </top>
      <bottom style="thin">
        <color rgb="FF000000"/>
      </bottom>
      <diagonal/>
    </border>
    <border>
      <left/>
      <right style="thin">
        <color rgb="FF000000"/>
      </right>
      <top/>
      <bottom/>
      <diagonal/>
    </border>
    <border>
      <left style="thin">
        <color rgb="FF000000"/>
      </left>
      <right/>
      <top/>
      <bottom style="thin">
        <color rgb="FF000000"/>
      </bottom>
      <diagonal/>
    </border>
    <border>
      <left/>
      <right/>
      <top style="thin">
        <color rgb="FF0C0C0C"/>
      </top>
      <bottom style="thin">
        <color rgb="FF0C0C0C"/>
      </bottom>
      <diagonal/>
    </border>
    <border>
      <left/>
      <right style="thin">
        <color rgb="FF0C0C0C"/>
      </right>
      <top style="thin">
        <color rgb="FF0C0C0C"/>
      </top>
      <bottom style="thin">
        <color rgb="FF0C0C0C"/>
      </bottom>
      <diagonal/>
    </border>
    <border>
      <left/>
      <right style="thin">
        <color rgb="FF0C0C0C"/>
      </right>
      <top/>
      <bottom/>
      <diagonal/>
    </border>
    <border>
      <left style="thin">
        <color rgb="FF0C0C0C"/>
      </left>
      <right/>
      <top/>
      <bottom style="thin">
        <color rgb="FF000000"/>
      </bottom>
      <diagonal/>
    </border>
    <border>
      <left style="thin">
        <color rgb="FF000000"/>
      </left>
      <right/>
      <top style="thin">
        <color rgb="FF000000"/>
      </top>
      <bottom style="thin">
        <color rgb="FF0C0C0C"/>
      </bottom>
      <diagonal/>
    </border>
    <border>
      <left/>
      <right/>
      <top style="thin">
        <color rgb="FF000000"/>
      </top>
      <bottom style="thin">
        <color rgb="FF0C0C0C"/>
      </bottom>
      <diagonal/>
    </border>
    <border>
      <left/>
      <right style="thin">
        <color rgb="FF000000"/>
      </right>
      <top style="thin">
        <color rgb="FF000000"/>
      </top>
      <bottom style="thin">
        <color rgb="FF0C0C0C"/>
      </bottom>
      <diagonal/>
    </border>
    <border>
      <left style="thin">
        <color rgb="FF000000"/>
      </left>
      <right/>
      <top/>
      <bottom style="thin">
        <color rgb="FF0C0C0C"/>
      </bottom>
      <diagonal/>
    </border>
    <border>
      <left/>
      <right style="thin">
        <color rgb="FF000000"/>
      </right>
      <top/>
      <bottom style="thin">
        <color rgb="FF0C0C0C"/>
      </bottom>
      <diagonal/>
    </border>
    <border>
      <left style="thin">
        <color rgb="FF000000"/>
      </left>
      <right style="thin">
        <color rgb="FF0C0C0C"/>
      </right>
      <top/>
      <bottom style="thin">
        <color rgb="FF0C0C0C"/>
      </bottom>
      <diagonal/>
    </border>
    <border>
      <left style="thin">
        <color rgb="FF000000"/>
      </left>
      <right style="thin">
        <color rgb="FF0C0C0C"/>
      </right>
      <top style="thin">
        <color rgb="FF0C0C0C"/>
      </top>
      <bottom style="thin">
        <color rgb="FF0C0C0C"/>
      </bottom>
      <diagonal/>
    </border>
    <border>
      <left style="thin">
        <color rgb="FF000000"/>
      </left>
      <right/>
      <top style="thin">
        <color rgb="FF0C0C0C"/>
      </top>
      <bottom/>
      <diagonal/>
    </border>
    <border>
      <left style="thin">
        <color rgb="FF000000"/>
      </left>
      <right style="thin">
        <color rgb="FF0C0C0C"/>
      </right>
      <top style="thin">
        <color rgb="FF0C0C0C"/>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style="thin">
        <color rgb="FF0C0C0C"/>
      </right>
      <top/>
      <bottom style="thin">
        <color rgb="FF000000"/>
      </bottom>
      <diagonal/>
    </border>
    <border>
      <left style="thin">
        <color rgb="FF000000"/>
      </left>
      <right style="thin">
        <color rgb="FF000000"/>
      </right>
      <top/>
      <bottom style="thin">
        <color rgb="FF000000"/>
      </bottom>
      <diagonal/>
    </border>
    <border>
      <left/>
      <right style="thin">
        <color rgb="FF0C0C0C"/>
      </right>
      <top/>
      <bottom style="thin">
        <color rgb="FF0C0C0C"/>
      </bottom>
      <diagonal/>
    </border>
    <border>
      <left style="thin">
        <color rgb="FF0C0C0C"/>
      </left>
      <right style="thin">
        <color rgb="FF0C0C0C"/>
      </right>
      <top/>
      <bottom style="thin">
        <color rgb="FF0C0C0C"/>
      </bottom>
      <diagonal/>
    </border>
    <border>
      <left style="thin">
        <color rgb="FF0C0C0C"/>
      </left>
      <right/>
      <top/>
      <bottom style="thin">
        <color rgb="FF0C0C0C"/>
      </bottom>
      <diagonal/>
    </border>
    <border>
      <left/>
      <right style="thin">
        <color rgb="FF0C0C0C"/>
      </right>
      <top style="thin">
        <color rgb="FF0C0C0C"/>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C0C0C"/>
      </left>
      <right style="thin">
        <color rgb="FF0C0C0C"/>
      </right>
      <top style="thin">
        <color rgb="FF0C0C0C"/>
      </top>
      <bottom/>
      <diagonal/>
    </border>
    <border>
      <left style="thin">
        <color rgb="FF0C0C0C"/>
      </left>
      <right/>
      <top style="thin">
        <color rgb="FF0C0C0C"/>
      </top>
      <bottom/>
      <diagonal/>
    </border>
    <border>
      <left style="thin">
        <color rgb="FF000000"/>
      </left>
      <right style="thin">
        <color rgb="FF000000"/>
      </right>
      <top style="thin">
        <color rgb="FF000000"/>
      </top>
      <bottom/>
      <diagonal/>
    </border>
    <border>
      <left/>
      <right/>
      <top style="thin">
        <color rgb="FF0C0C0C"/>
      </top>
      <bottom/>
      <diagonal/>
    </border>
    <border>
      <left/>
      <right/>
      <top/>
      <bottom style="thin">
        <color rgb="FF0C0C0C"/>
      </bottom>
      <diagonal/>
    </border>
    <border>
      <left style="thin">
        <color rgb="FF0C0C0C"/>
      </left>
      <right/>
      <top style="thin">
        <color rgb="FF0C0C0C"/>
      </top>
      <bottom style="thin">
        <color rgb="FF0C0C0C"/>
      </bottom>
      <diagonal/>
    </border>
    <border>
      <left style="thin">
        <color rgb="FF0C0C0C"/>
      </left>
      <right style="thin">
        <color rgb="FF0C0C0C"/>
      </right>
      <top/>
      <bottom/>
      <diagonal/>
    </border>
    <border>
      <left style="thin">
        <color rgb="FF0C0C0C"/>
      </left>
      <right/>
      <top/>
      <bottom/>
      <diagonal/>
    </border>
    <border>
      <left/>
      <right/>
      <top/>
      <bottom/>
      <diagonal/>
    </border>
    <border>
      <left style="thin">
        <color rgb="FF000000"/>
      </left>
      <right style="thin">
        <color rgb="FF000000"/>
      </right>
      <top/>
      <bottom style="thin">
        <color rgb="FF0C0C0C"/>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C0C0C"/>
      </right>
      <top style="thin">
        <color rgb="FFCCCCCC"/>
      </top>
      <bottom style="thin">
        <color rgb="FF0C0C0C"/>
      </bottom>
      <diagonal/>
    </border>
    <border>
      <left style="thin">
        <color rgb="FFCCCCCC"/>
      </left>
      <right style="thin">
        <color rgb="FF0C0C0C"/>
      </right>
      <top style="thin">
        <color rgb="FFCCCCCC"/>
      </top>
      <bottom style="thin">
        <color rgb="FF0C0C0C"/>
      </bottom>
      <diagonal/>
    </border>
    <border>
      <left style="thin">
        <color rgb="FFCCCCCC"/>
      </left>
      <right style="thin">
        <color rgb="FF000000"/>
      </right>
      <top style="thin">
        <color rgb="FFCCCCCC"/>
      </top>
      <bottom style="thin">
        <color rgb="FF0C0C0C"/>
      </bottom>
      <diagonal/>
    </border>
    <border>
      <left style="thin">
        <color rgb="FF000000"/>
      </left>
      <right style="thin">
        <color rgb="FFCCCCCC"/>
      </right>
      <top style="thin">
        <color rgb="FFCCCCCC"/>
      </top>
      <bottom style="thin">
        <color rgb="FFCCCCCC"/>
      </bottom>
      <diagonal/>
    </border>
    <border>
      <left style="thin">
        <color rgb="FF000000"/>
      </left>
      <right/>
      <top style="thin">
        <color rgb="FF0C0C0C"/>
      </top>
      <bottom style="thin">
        <color rgb="FF000000"/>
      </bottom>
      <diagonal/>
    </border>
    <border>
      <left/>
      <right/>
      <top style="thin">
        <color rgb="FF0C0C0C"/>
      </top>
      <bottom style="thin">
        <color rgb="FF000000"/>
      </bottom>
      <diagonal/>
    </border>
    <border>
      <left style="thin">
        <color rgb="FF0C0C0C"/>
      </left>
      <right/>
      <top style="thin">
        <color rgb="FF000000"/>
      </top>
      <bottom/>
      <diagonal/>
    </border>
    <border>
      <left/>
      <right style="thin">
        <color rgb="FF000000"/>
      </right>
      <top style="thin">
        <color rgb="FF0C0C0C"/>
      </top>
      <bottom style="thin">
        <color rgb="FF0C0C0C"/>
      </bottom>
      <diagonal/>
    </border>
    <border>
      <left/>
      <right style="thin">
        <color rgb="FF0C0C0C"/>
      </right>
      <top style="thin">
        <color rgb="FF0C0C0C"/>
      </top>
      <bottom style="thin">
        <color rgb="FF000000"/>
      </bottom>
      <diagonal/>
    </border>
    <border>
      <left style="thin">
        <color rgb="FF0C0C0C"/>
      </left>
      <right/>
      <top style="thin">
        <color rgb="FF000000"/>
      </top>
      <bottom style="thin">
        <color rgb="FF0C0C0C"/>
      </bottom>
      <diagonal/>
    </border>
    <border>
      <left/>
      <right style="thin">
        <color rgb="FF000000"/>
      </right>
      <top style="thin">
        <color rgb="FFCCCCCC"/>
      </top>
      <bottom style="thin">
        <color rgb="FF000000"/>
      </bottom>
      <diagonal/>
    </border>
    <border>
      <left style="thin">
        <color rgb="FFCCCCCC"/>
      </left>
      <right/>
      <top style="thin">
        <color rgb="FF000000"/>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000000"/>
      </top>
      <bottom style="thin">
        <color rgb="FF000000"/>
      </bottom>
      <diagonal/>
    </border>
    <border>
      <left style="thin">
        <color rgb="FF000000"/>
      </left>
      <right/>
      <top style="thin">
        <color rgb="FFCCCCCC"/>
      </top>
      <bottom style="thin">
        <color rgb="FF000000"/>
      </bottom>
      <diagonal/>
    </border>
    <border>
      <left style="thin">
        <color rgb="FF000000"/>
      </left>
      <right style="thin">
        <color rgb="FF000000"/>
      </right>
      <top style="thin">
        <color rgb="FFCCCCCC"/>
      </top>
      <bottom style="thin">
        <color rgb="FF0C0C0C"/>
      </bottom>
      <diagonal/>
    </border>
    <border>
      <left style="thin">
        <color rgb="FFCCCCCC"/>
      </left>
      <right style="thin">
        <color rgb="FF0C0C0C"/>
      </right>
      <top style="thin">
        <color rgb="FFCCCCCC"/>
      </top>
      <bottom style="thin">
        <color rgb="FF000000"/>
      </bottom>
      <diagonal/>
    </border>
    <border>
      <left style="thin">
        <color rgb="FF000000"/>
      </left>
      <right/>
      <top style="thin">
        <color rgb="FFCCCCCC"/>
      </top>
      <bottom style="thin">
        <color rgb="FFCCCCCC"/>
      </bottom>
      <diagonal/>
    </border>
    <border>
      <left/>
      <right style="thin">
        <color rgb="FFCCCCCC"/>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CCCCCC"/>
      </left>
      <right style="thin">
        <color rgb="FF000000"/>
      </right>
      <top style="thin">
        <color rgb="FFCCCCCC"/>
      </top>
      <bottom/>
      <diagonal/>
    </border>
    <border>
      <left/>
      <right style="thin">
        <color rgb="FF000000"/>
      </right>
      <top style="thin">
        <color rgb="FFCCCCCC"/>
      </top>
      <bottom/>
      <diagonal/>
    </border>
    <border>
      <left style="thin">
        <color rgb="FFCCCCCC"/>
      </left>
      <right style="thin">
        <color rgb="FF000000"/>
      </right>
      <top style="thin">
        <color rgb="FF000000"/>
      </top>
      <bottom style="thin">
        <color rgb="FF000000"/>
      </bottom>
      <diagonal/>
    </border>
    <border>
      <left/>
      <right style="hair">
        <color rgb="FF000000"/>
      </right>
      <top/>
      <bottom/>
      <diagonal/>
    </border>
    <border>
      <left/>
      <right style="hair">
        <color rgb="FF000000"/>
      </right>
      <top/>
      <bottom style="hair">
        <color rgb="FF000000"/>
      </bottom>
      <diagonal/>
    </border>
    <border>
      <left/>
      <right/>
      <top/>
      <bottom style="hair">
        <color rgb="FF000000"/>
      </bottom>
      <diagonal/>
    </border>
    <border>
      <left style="thin">
        <color rgb="FF000000"/>
      </left>
      <right style="thin">
        <color rgb="FF000000"/>
      </right>
      <top style="thin">
        <color rgb="FFCCCCCC"/>
      </top>
      <bottom/>
      <diagonal/>
    </border>
  </borders>
  <cellStyleXfs count="4">
    <xf numFmtId="0" fontId="0" fillId="0" borderId="0"/>
    <xf numFmtId="0" fontId="94" fillId="0" borderId="0" applyNumberFormat="0" applyFill="0" applyBorder="0" applyAlignment="0" applyProtection="0"/>
    <xf numFmtId="0" fontId="124" fillId="0" borderId="46"/>
    <xf numFmtId="0" fontId="140" fillId="0" borderId="46"/>
  </cellStyleXfs>
  <cellXfs count="2915">
    <xf numFmtId="0" fontId="0" fillId="0" borderId="0" xfId="0"/>
    <xf numFmtId="0" fontId="1" fillId="2" borderId="1" xfId="0" applyFont="1" applyFill="1" applyBorder="1" applyAlignment="1">
      <alignment horizontal="center" vertical="top"/>
    </xf>
    <xf numFmtId="0" fontId="2" fillId="0" borderId="0" xfId="0" applyFont="1" applyAlignment="1">
      <alignment vertical="top"/>
    </xf>
    <xf numFmtId="0" fontId="2" fillId="0" borderId="0" xfId="0" applyFont="1" applyAlignment="1">
      <alignment horizontal="center" vertical="center"/>
    </xf>
    <xf numFmtId="0" fontId="3" fillId="3" borderId="0" xfId="0" applyFont="1" applyFill="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6" fillId="4" borderId="1" xfId="0" applyFont="1" applyFill="1" applyBorder="1" applyAlignment="1">
      <alignment horizontal="left" vertical="top"/>
    </xf>
    <xf numFmtId="0" fontId="7" fillId="0" borderId="1" xfId="0" applyFont="1" applyBorder="1" applyAlignment="1">
      <alignment vertical="top" wrapText="1"/>
    </xf>
    <xf numFmtId="0" fontId="8" fillId="0" borderId="0" xfId="0" applyFont="1" applyAlignment="1">
      <alignment vertical="top"/>
    </xf>
    <xf numFmtId="0" fontId="9" fillId="5" borderId="1" xfId="0" applyFont="1" applyFill="1" applyBorder="1" applyAlignment="1">
      <alignment vertical="top" wrapText="1"/>
    </xf>
    <xf numFmtId="0" fontId="2" fillId="4" borderId="1" xfId="0" applyFont="1" applyFill="1" applyBorder="1" applyAlignment="1">
      <alignment vertical="top"/>
    </xf>
    <xf numFmtId="0" fontId="2" fillId="0" borderId="2" xfId="0" applyFont="1" applyBorder="1" applyAlignment="1">
      <alignment horizontal="left" vertical="top"/>
    </xf>
    <xf numFmtId="0" fontId="10" fillId="0" borderId="1" xfId="0" applyFont="1" applyBorder="1" applyAlignment="1">
      <alignment vertical="top"/>
    </xf>
    <xf numFmtId="0" fontId="11" fillId="0" borderId="1" xfId="0" applyFont="1" applyBorder="1" applyAlignment="1">
      <alignment vertical="top"/>
    </xf>
    <xf numFmtId="0" fontId="12" fillId="0" borderId="0" xfId="0" applyFont="1" applyAlignment="1">
      <alignment vertical="top"/>
    </xf>
    <xf numFmtId="0" fontId="13" fillId="0" borderId="1" xfId="0" applyFont="1" applyBorder="1" applyAlignment="1">
      <alignment vertical="top"/>
    </xf>
    <xf numFmtId="0" fontId="2" fillId="0" borderId="1" xfId="0" applyFont="1" applyBorder="1" applyAlignment="1">
      <alignment horizontal="left" vertical="top"/>
    </xf>
    <xf numFmtId="0" fontId="2" fillId="6" borderId="0" xfId="0" applyFont="1" applyFill="1" applyAlignment="1">
      <alignment horizontal="center" vertical="center"/>
    </xf>
    <xf numFmtId="0" fontId="6" fillId="7" borderId="1" xfId="0" applyFont="1" applyFill="1" applyBorder="1" applyAlignment="1">
      <alignment horizontal="left" vertical="top"/>
    </xf>
    <xf numFmtId="0" fontId="0" fillId="0" borderId="0" xfId="0" applyAlignment="1">
      <alignment vertical="top"/>
    </xf>
    <xf numFmtId="0" fontId="6" fillId="8" borderId="1" xfId="0" applyFont="1" applyFill="1" applyBorder="1" applyAlignment="1">
      <alignment horizontal="left" vertical="top"/>
    </xf>
    <xf numFmtId="0" fontId="14" fillId="4" borderId="1" xfId="0" applyFont="1" applyFill="1" applyBorder="1" applyAlignment="1">
      <alignment horizontal="left" vertical="top"/>
    </xf>
    <xf numFmtId="0" fontId="0" fillId="0" borderId="1" xfId="0" applyBorder="1" applyAlignment="1">
      <alignment vertical="top"/>
    </xf>
    <xf numFmtId="0" fontId="15" fillId="0" borderId="1" xfId="0" applyFont="1" applyBorder="1" applyAlignment="1">
      <alignment vertical="top"/>
    </xf>
    <xf numFmtId="0" fontId="16" fillId="0" borderId="1" xfId="0" applyFont="1" applyBorder="1" applyAlignment="1">
      <alignment vertical="top"/>
    </xf>
    <xf numFmtId="0" fontId="1" fillId="9" borderId="1" xfId="0" applyFont="1" applyFill="1" applyBorder="1" applyAlignment="1">
      <alignment horizontal="center" vertical="top"/>
    </xf>
    <xf numFmtId="0" fontId="8" fillId="4" borderId="0" xfId="0" applyFont="1" applyFill="1" applyAlignment="1">
      <alignment vertical="top"/>
    </xf>
    <xf numFmtId="0" fontId="17" fillId="0" borderId="1" xfId="0" applyFont="1" applyBorder="1" applyAlignment="1">
      <alignment vertical="top" wrapText="1"/>
    </xf>
    <xf numFmtId="0" fontId="3" fillId="10" borderId="0" xfId="0" applyFont="1" applyFill="1" applyAlignment="1">
      <alignment horizontal="center" vertical="center"/>
    </xf>
    <xf numFmtId="0" fontId="1" fillId="11" borderId="1" xfId="0" applyFont="1" applyFill="1" applyBorder="1" applyAlignment="1">
      <alignment horizontal="center" vertical="top"/>
    </xf>
    <xf numFmtId="0" fontId="18" fillId="0" borderId="0" xfId="0" applyFont="1" applyAlignment="1">
      <alignment vertical="top"/>
    </xf>
    <xf numFmtId="0" fontId="18" fillId="0" borderId="1" xfId="0" applyFont="1" applyBorder="1" applyAlignment="1">
      <alignment vertical="top"/>
    </xf>
    <xf numFmtId="0" fontId="18" fillId="4" borderId="1" xfId="0" applyFont="1" applyFill="1" applyBorder="1" applyAlignment="1">
      <alignment vertical="top"/>
    </xf>
    <xf numFmtId="0" fontId="18" fillId="0" borderId="0" xfId="0" applyFont="1"/>
    <xf numFmtId="0" fontId="0" fillId="7" borderId="1" xfId="0" applyFill="1" applyBorder="1" applyAlignment="1">
      <alignment vertical="top"/>
    </xf>
    <xf numFmtId="0" fontId="5" fillId="0" borderId="1" xfId="0" applyFont="1" applyBorder="1" applyAlignment="1">
      <alignment horizontal="center" vertical="top"/>
    </xf>
    <xf numFmtId="0" fontId="15" fillId="7" borderId="1" xfId="0" applyFont="1" applyFill="1" applyBorder="1" applyAlignment="1">
      <alignment vertical="top"/>
    </xf>
    <xf numFmtId="0" fontId="19" fillId="7" borderId="1" xfId="0" applyFont="1" applyFill="1" applyBorder="1" applyAlignment="1">
      <alignment vertical="top"/>
    </xf>
    <xf numFmtId="0" fontId="2" fillId="8" borderId="1" xfId="0" applyFont="1" applyFill="1" applyBorder="1" applyAlignment="1">
      <alignment vertical="top"/>
    </xf>
    <xf numFmtId="0" fontId="2" fillId="8" borderId="1" xfId="0" applyFont="1" applyFill="1" applyBorder="1" applyAlignment="1">
      <alignment horizontal="center" vertical="top"/>
    </xf>
    <xf numFmtId="0" fontId="2" fillId="8" borderId="0" xfId="0" applyFont="1" applyFill="1" applyAlignment="1">
      <alignment vertical="top"/>
    </xf>
    <xf numFmtId="0" fontId="2" fillId="7" borderId="1" xfId="0" applyFont="1" applyFill="1" applyBorder="1" applyAlignment="1">
      <alignment vertical="top"/>
    </xf>
    <xf numFmtId="0" fontId="2" fillId="13" borderId="1" xfId="0" applyFont="1" applyFill="1" applyBorder="1" applyAlignment="1">
      <alignment horizontal="center" vertical="top"/>
    </xf>
    <xf numFmtId="0" fontId="2" fillId="0" borderId="0" xfId="0" applyFont="1" applyAlignment="1">
      <alignment horizontal="center" vertical="top"/>
    </xf>
    <xf numFmtId="0" fontId="20" fillId="11" borderId="0" xfId="0" applyFont="1" applyFill="1" applyAlignment="1">
      <alignment horizontal="center"/>
    </xf>
    <xf numFmtId="0" fontId="2" fillId="14" borderId="0" xfId="0" applyFont="1" applyFill="1" applyAlignment="1">
      <alignment horizontal="center"/>
    </xf>
    <xf numFmtId="0" fontId="2" fillId="5" borderId="0" xfId="0" applyFont="1" applyFill="1"/>
    <xf numFmtId="0" fontId="1" fillId="11" borderId="1" xfId="0" applyFont="1" applyFill="1" applyBorder="1" applyAlignment="1">
      <alignment horizontal="center"/>
    </xf>
    <xf numFmtId="0" fontId="2" fillId="0" borderId="0" xfId="0" applyFont="1"/>
    <xf numFmtId="0" fontId="2" fillId="0" borderId="1" xfId="0" applyFont="1" applyBorder="1"/>
    <xf numFmtId="0" fontId="6" fillId="6" borderId="3" xfId="0" applyFont="1" applyFill="1" applyBorder="1" applyAlignment="1">
      <alignment horizontal="left"/>
    </xf>
    <xf numFmtId="0" fontId="6" fillId="6" borderId="0" xfId="0" applyFont="1" applyFill="1" applyAlignment="1">
      <alignment horizontal="left"/>
    </xf>
    <xf numFmtId="0" fontId="0" fillId="0" borderId="1" xfId="0" applyBorder="1"/>
    <xf numFmtId="0" fontId="6" fillId="6" borderId="4" xfId="0" applyFont="1" applyFill="1" applyBorder="1" applyAlignment="1">
      <alignment horizontal="left"/>
    </xf>
    <xf numFmtId="0" fontId="6" fillId="0" borderId="4" xfId="0" applyFont="1" applyBorder="1" applyAlignment="1">
      <alignment horizontal="left"/>
    </xf>
    <xf numFmtId="0" fontId="6" fillId="0" borderId="0" xfId="0" applyFont="1" applyAlignment="1">
      <alignment horizontal="left"/>
    </xf>
    <xf numFmtId="0" fontId="15" fillId="0" borderId="1" xfId="0" applyFont="1" applyBorder="1"/>
    <xf numFmtId="0" fontId="1" fillId="9" borderId="1" xfId="0" applyFont="1" applyFill="1" applyBorder="1" applyAlignment="1">
      <alignment horizontal="center"/>
    </xf>
    <xf numFmtId="0" fontId="2" fillId="8" borderId="1" xfId="0" applyFont="1" applyFill="1" applyBorder="1"/>
    <xf numFmtId="0" fontId="1" fillId="2" borderId="1" xfId="0" applyFont="1" applyFill="1" applyBorder="1" applyAlignment="1">
      <alignment horizontal="center"/>
    </xf>
    <xf numFmtId="0" fontId="3" fillId="15" borderId="1" xfId="0" applyFont="1" applyFill="1" applyBorder="1" applyAlignment="1">
      <alignment horizontal="center"/>
    </xf>
    <xf numFmtId="0" fontId="21" fillId="16" borderId="0" xfId="0" applyFont="1" applyFill="1"/>
    <xf numFmtId="0" fontId="22" fillId="17" borderId="1" xfId="0" applyFont="1" applyFill="1" applyBorder="1" applyAlignment="1">
      <alignment horizontal="right" vertical="top" wrapText="1"/>
    </xf>
    <xf numFmtId="164" fontId="18" fillId="0" borderId="0" xfId="0" applyNumberFormat="1" applyFont="1" applyAlignment="1">
      <alignment vertical="top"/>
    </xf>
    <xf numFmtId="49" fontId="18" fillId="0" borderId="0" xfId="0" applyNumberFormat="1" applyFont="1" applyAlignment="1">
      <alignment vertical="top"/>
    </xf>
    <xf numFmtId="0" fontId="1" fillId="19" borderId="1" xfId="0" applyFont="1" applyFill="1" applyBorder="1" applyAlignment="1">
      <alignment horizontal="center" vertical="top" wrapText="1"/>
    </xf>
    <xf numFmtId="49" fontId="1" fillId="19" borderId="1" xfId="0" applyNumberFormat="1" applyFont="1" applyFill="1" applyBorder="1" applyAlignment="1">
      <alignment horizontal="center" vertical="top" wrapText="1"/>
    </xf>
    <xf numFmtId="0" fontId="18" fillId="0" borderId="1" xfId="0" applyFont="1" applyBorder="1" applyAlignment="1">
      <alignment horizontal="center" vertical="top"/>
    </xf>
    <xf numFmtId="0" fontId="18" fillId="7" borderId="1" xfId="0" applyFont="1" applyFill="1" applyBorder="1" applyAlignment="1">
      <alignment vertical="top" wrapText="1"/>
    </xf>
    <xf numFmtId="164" fontId="18" fillId="0" borderId="1" xfId="0" applyNumberFormat="1" applyFont="1" applyBorder="1" applyAlignment="1">
      <alignment horizontal="center" vertical="top"/>
    </xf>
    <xf numFmtId="49" fontId="18" fillId="0" borderId="1" xfId="0" applyNumberFormat="1" applyFont="1" applyBorder="1" applyAlignment="1">
      <alignment vertical="top"/>
    </xf>
    <xf numFmtId="0" fontId="18" fillId="0" borderId="0" xfId="0" applyFont="1" applyAlignment="1">
      <alignment horizontal="center" vertical="top"/>
    </xf>
    <xf numFmtId="0" fontId="24" fillId="0" borderId="1" xfId="0" quotePrefix="1" applyFont="1" applyBorder="1" applyAlignment="1">
      <alignment vertical="top"/>
    </xf>
    <xf numFmtId="49" fontId="18" fillId="0" borderId="1" xfId="0" applyNumberFormat="1" applyFont="1" applyBorder="1" applyAlignment="1">
      <alignment vertical="top" wrapText="1"/>
    </xf>
    <xf numFmtId="165" fontId="18" fillId="0" borderId="1" xfId="0" applyNumberFormat="1" applyFont="1" applyBorder="1" applyAlignment="1">
      <alignment vertical="top"/>
    </xf>
    <xf numFmtId="0" fontId="18" fillId="7" borderId="1" xfId="0" applyFont="1" applyFill="1" applyBorder="1" applyAlignment="1">
      <alignment horizontal="center" vertical="top" wrapText="1"/>
    </xf>
    <xf numFmtId="0" fontId="18" fillId="7" borderId="1" xfId="0" applyFont="1" applyFill="1" applyBorder="1" applyAlignment="1">
      <alignment vertical="top"/>
    </xf>
    <xf numFmtId="49" fontId="18" fillId="7" borderId="1" xfId="0" applyNumberFormat="1" applyFont="1" applyFill="1" applyBorder="1" applyAlignment="1">
      <alignment vertical="top" wrapText="1"/>
    </xf>
    <xf numFmtId="0" fontId="24" fillId="7" borderId="1" xfId="0" applyFont="1" applyFill="1" applyBorder="1" applyAlignment="1">
      <alignment vertical="top" wrapText="1"/>
    </xf>
    <xf numFmtId="0" fontId="18" fillId="19" borderId="1" xfId="0" applyFont="1" applyFill="1" applyBorder="1" applyAlignment="1">
      <alignment vertical="top"/>
    </xf>
    <xf numFmtId="49" fontId="18" fillId="19" borderId="1" xfId="0" applyNumberFormat="1" applyFont="1" applyFill="1" applyBorder="1" applyAlignment="1">
      <alignment vertical="top"/>
    </xf>
    <xf numFmtId="0" fontId="18" fillId="0" borderId="1" xfId="0" applyFont="1" applyBorder="1" applyAlignment="1">
      <alignment horizontal="center" vertical="top" wrapText="1"/>
    </xf>
    <xf numFmtId="0" fontId="18" fillId="0" borderId="1" xfId="0" applyFont="1" applyBorder="1" applyAlignment="1">
      <alignment vertical="top" wrapText="1"/>
    </xf>
    <xf numFmtId="0" fontId="24" fillId="0" borderId="1" xfId="0" applyFont="1" applyBorder="1" applyAlignment="1">
      <alignment horizontal="center" vertical="top"/>
    </xf>
    <xf numFmtId="0" fontId="17" fillId="0" borderId="1" xfId="0" applyFont="1" applyBorder="1" applyAlignment="1">
      <alignment vertical="top"/>
    </xf>
    <xf numFmtId="164" fontId="18" fillId="0" borderId="1" xfId="0" applyNumberFormat="1" applyFont="1" applyBorder="1" applyAlignment="1">
      <alignment horizontal="center" vertical="top" wrapText="1"/>
    </xf>
    <xf numFmtId="0" fontId="25" fillId="0" borderId="1" xfId="0" applyFont="1" applyBorder="1" applyAlignment="1">
      <alignment vertical="top"/>
    </xf>
    <xf numFmtId="0" fontId="18" fillId="0" borderId="0" xfId="0" applyFont="1" applyAlignment="1">
      <alignment horizontal="center" vertical="top" wrapText="1"/>
    </xf>
    <xf numFmtId="0" fontId="18" fillId="7" borderId="1" xfId="0" applyFont="1" applyFill="1" applyBorder="1" applyAlignment="1">
      <alignment horizontal="center" vertical="top"/>
    </xf>
    <xf numFmtId="0" fontId="18" fillId="0" borderId="5" xfId="0" applyFont="1" applyBorder="1" applyAlignment="1">
      <alignment horizontal="center" vertical="top"/>
    </xf>
    <xf numFmtId="164" fontId="18" fillId="0" borderId="1" xfId="0" applyNumberFormat="1" applyFont="1" applyBorder="1" applyAlignment="1">
      <alignment vertical="top"/>
    </xf>
    <xf numFmtId="165" fontId="18" fillId="0" borderId="1" xfId="0" applyNumberFormat="1" applyFont="1" applyBorder="1" applyAlignment="1">
      <alignment horizontal="right" vertical="top"/>
    </xf>
    <xf numFmtId="0" fontId="18" fillId="8" borderId="1" xfId="0" applyFont="1" applyFill="1" applyBorder="1" applyAlignment="1">
      <alignment horizontal="center" vertical="top"/>
    </xf>
    <xf numFmtId="0" fontId="18" fillId="8" borderId="1" xfId="0" applyFont="1" applyFill="1" applyBorder="1" applyAlignment="1">
      <alignment vertical="top"/>
    </xf>
    <xf numFmtId="164" fontId="17" fillId="8" borderId="1" xfId="0" applyNumberFormat="1" applyFont="1" applyFill="1" applyBorder="1" applyAlignment="1">
      <alignment horizontal="center" vertical="top" wrapText="1"/>
    </xf>
    <xf numFmtId="0" fontId="18" fillId="8" borderId="1" xfId="0" applyFont="1" applyFill="1" applyBorder="1" applyAlignment="1">
      <alignment horizontal="center" vertical="top" wrapText="1"/>
    </xf>
    <xf numFmtId="49" fontId="18" fillId="8" borderId="1" xfId="0" applyNumberFormat="1" applyFont="1" applyFill="1" applyBorder="1" applyAlignment="1">
      <alignment vertical="top"/>
    </xf>
    <xf numFmtId="0" fontId="18" fillId="8" borderId="1" xfId="0" applyFont="1" applyFill="1" applyBorder="1" applyAlignment="1">
      <alignment vertical="top" wrapText="1"/>
    </xf>
    <xf numFmtId="0" fontId="24" fillId="8" borderId="1" xfId="0" applyFont="1" applyFill="1" applyBorder="1" applyAlignment="1">
      <alignment horizontal="center" vertical="top"/>
    </xf>
    <xf numFmtId="49" fontId="17" fillId="8" borderId="1" xfId="0" applyNumberFormat="1" applyFont="1" applyFill="1" applyBorder="1" applyAlignment="1">
      <alignment vertical="top"/>
    </xf>
    <xf numFmtId="0" fontId="26" fillId="0" borderId="1" xfId="0" applyFont="1" applyBorder="1" applyAlignment="1">
      <alignment horizontal="center" vertical="top"/>
    </xf>
    <xf numFmtId="49" fontId="26" fillId="0" borderId="1" xfId="0" applyNumberFormat="1" applyFont="1" applyBorder="1" applyAlignment="1">
      <alignment vertical="top"/>
    </xf>
    <xf numFmtId="165" fontId="18" fillId="8" borderId="1" xfId="0" applyNumberFormat="1" applyFont="1" applyFill="1" applyBorder="1" applyAlignment="1">
      <alignment horizontal="right" vertical="top"/>
    </xf>
    <xf numFmtId="0" fontId="26" fillId="8" borderId="1" xfId="0" applyFont="1" applyFill="1" applyBorder="1" applyAlignment="1">
      <alignment horizontal="center" vertical="top"/>
    </xf>
    <xf numFmtId="49" fontId="26" fillId="8" borderId="1" xfId="0" applyNumberFormat="1" applyFont="1" applyFill="1" applyBorder="1" applyAlignment="1">
      <alignment vertical="top"/>
    </xf>
    <xf numFmtId="0" fontId="17" fillId="0" borderId="1" xfId="0" applyFont="1" applyBorder="1" applyAlignment="1">
      <alignment horizontal="center" vertical="top" wrapText="1"/>
    </xf>
    <xf numFmtId="0" fontId="17" fillId="0" borderId="0" xfId="0" applyFont="1" applyAlignment="1">
      <alignment horizontal="center" vertical="top" wrapText="1"/>
    </xf>
    <xf numFmtId="0" fontId="1" fillId="19" borderId="1" xfId="0" applyFont="1" applyFill="1" applyBorder="1" applyAlignment="1">
      <alignment vertical="top" wrapText="1"/>
    </xf>
    <xf numFmtId="0" fontId="27" fillId="0" borderId="1" xfId="0" applyFont="1" applyBorder="1" applyAlignment="1">
      <alignment horizontal="center" vertical="top" wrapText="1"/>
    </xf>
    <xf numFmtId="0" fontId="18" fillId="7" borderId="1" xfId="0" applyFont="1" applyFill="1" applyBorder="1" applyAlignment="1">
      <alignment horizontal="right" vertical="top" wrapText="1"/>
    </xf>
    <xf numFmtId="0" fontId="27" fillId="0" borderId="1" xfId="0" applyFont="1" applyBorder="1" applyAlignment="1">
      <alignment vertical="top" wrapText="1"/>
    </xf>
    <xf numFmtId="0" fontId="27" fillId="0" borderId="1" xfId="0" quotePrefix="1" applyFont="1" applyBorder="1" applyAlignment="1">
      <alignment vertical="top" wrapText="1"/>
    </xf>
    <xf numFmtId="0" fontId="18" fillId="0" borderId="5" xfId="0" applyFont="1" applyBorder="1" applyAlignment="1">
      <alignment horizontal="center" vertical="top" wrapText="1"/>
    </xf>
    <xf numFmtId="0" fontId="1" fillId="0" borderId="0" xfId="0" applyFont="1"/>
    <xf numFmtId="49" fontId="18" fillId="8" borderId="1" xfId="0" applyNumberFormat="1" applyFont="1" applyFill="1" applyBorder="1" applyAlignment="1">
      <alignment horizontal="center" vertical="top"/>
    </xf>
    <xf numFmtId="0" fontId="18" fillId="8" borderId="0" xfId="0" applyFont="1" applyFill="1" applyAlignment="1">
      <alignment vertical="top"/>
    </xf>
    <xf numFmtId="164" fontId="17" fillId="0" borderId="1" xfId="0" applyNumberFormat="1" applyFont="1" applyBorder="1" applyAlignment="1">
      <alignment horizontal="center" vertical="top" wrapText="1"/>
    </xf>
    <xf numFmtId="49" fontId="17" fillId="0" borderId="1" xfId="0" applyNumberFormat="1" applyFont="1" applyBorder="1" applyAlignment="1">
      <alignment vertical="top"/>
    </xf>
    <xf numFmtId="0" fontId="18" fillId="0" borderId="0" xfId="0" applyFont="1" applyAlignment="1">
      <alignment vertical="top" wrapText="1"/>
    </xf>
    <xf numFmtId="0" fontId="22" fillId="17" borderId="1" xfId="0" applyFont="1" applyFill="1" applyBorder="1" applyAlignment="1">
      <alignment horizontal="right" wrapText="1"/>
    </xf>
    <xf numFmtId="0" fontId="1" fillId="19" borderId="1" xfId="0" applyFont="1" applyFill="1" applyBorder="1" applyAlignment="1">
      <alignment horizontal="center" wrapText="1"/>
    </xf>
    <xf numFmtId="0" fontId="18" fillId="19" borderId="1" xfId="0" applyFont="1" applyFill="1" applyBorder="1"/>
    <xf numFmtId="0" fontId="18" fillId="0" borderId="5" xfId="0" applyFont="1" applyBorder="1" applyAlignment="1">
      <alignment vertical="top"/>
    </xf>
    <xf numFmtId="0" fontId="1" fillId="19" borderId="1" xfId="0" applyFont="1" applyFill="1" applyBorder="1" applyAlignment="1">
      <alignment wrapText="1"/>
    </xf>
    <xf numFmtId="0" fontId="18" fillId="0" borderId="1" xfId="0" applyFont="1" applyBorder="1"/>
    <xf numFmtId="49" fontId="18" fillId="0" borderId="1" xfId="0" applyNumberFormat="1" applyFont="1" applyBorder="1" applyAlignment="1">
      <alignment wrapText="1"/>
    </xf>
    <xf numFmtId="0" fontId="18" fillId="7" borderId="0" xfId="0" applyFont="1" applyFill="1"/>
    <xf numFmtId="0" fontId="22" fillId="7" borderId="0" xfId="0" applyFont="1" applyFill="1" applyAlignment="1">
      <alignment horizontal="right" vertical="top" wrapText="1"/>
    </xf>
    <xf numFmtId="0" fontId="18" fillId="7" borderId="0" xfId="0" applyFont="1" applyFill="1" applyAlignment="1">
      <alignment vertical="top" wrapText="1"/>
    </xf>
    <xf numFmtId="0" fontId="18" fillId="7" borderId="0" xfId="0" applyFont="1" applyFill="1" applyAlignment="1">
      <alignment vertical="top"/>
    </xf>
    <xf numFmtId="0" fontId="18" fillId="7" borderId="0" xfId="0" applyFont="1" applyFill="1" applyAlignment="1">
      <alignment wrapText="1"/>
    </xf>
    <xf numFmtId="0" fontId="1" fillId="7" borderId="0" xfId="0" applyFont="1" applyFill="1" applyAlignment="1">
      <alignment horizontal="right" vertical="top" wrapText="1"/>
    </xf>
    <xf numFmtId="0" fontId="1" fillId="7" borderId="0" xfId="0" applyFont="1" applyFill="1" applyAlignment="1">
      <alignment vertical="top" wrapText="1"/>
    </xf>
    <xf numFmtId="0" fontId="1" fillId="7" borderId="0" xfId="0" applyFont="1" applyFill="1" applyAlignment="1">
      <alignment horizontal="center" vertical="top"/>
    </xf>
    <xf numFmtId="0" fontId="1" fillId="7" borderId="0" xfId="0" applyFont="1" applyFill="1" applyAlignment="1">
      <alignment horizontal="center" vertical="top" wrapText="1"/>
    </xf>
    <xf numFmtId="0" fontId="18" fillId="7" borderId="0" xfId="0" applyFont="1" applyFill="1" applyAlignment="1">
      <alignment horizontal="center" vertical="top" wrapText="1"/>
    </xf>
    <xf numFmtId="49" fontId="18" fillId="7" borderId="0" xfId="0" applyNumberFormat="1" applyFont="1" applyFill="1" applyAlignment="1">
      <alignment vertical="top"/>
    </xf>
    <xf numFmtId="164" fontId="18" fillId="7" borderId="1" xfId="0" applyNumberFormat="1" applyFont="1" applyFill="1" applyBorder="1" applyAlignment="1">
      <alignment horizontal="center" vertical="top" wrapText="1"/>
    </xf>
    <xf numFmtId="49" fontId="18" fillId="7" borderId="0" xfId="0" applyNumberFormat="1" applyFont="1" applyFill="1" applyAlignment="1">
      <alignment horizontal="center" vertical="top" wrapText="1"/>
    </xf>
    <xf numFmtId="49" fontId="18" fillId="7" borderId="0" xfId="0" applyNumberFormat="1" applyFont="1" applyFill="1" applyAlignment="1">
      <alignment vertical="top" wrapText="1"/>
    </xf>
    <xf numFmtId="0" fontId="18" fillId="7" borderId="0" xfId="0" applyFont="1" applyFill="1" applyAlignment="1">
      <alignment horizontal="center" vertical="top"/>
    </xf>
    <xf numFmtId="165" fontId="18" fillId="0" borderId="1" xfId="0" applyNumberFormat="1" applyFont="1" applyBorder="1" applyAlignment="1">
      <alignment vertical="top" wrapText="1"/>
    </xf>
    <xf numFmtId="165" fontId="18" fillId="7" borderId="0" xfId="0" applyNumberFormat="1" applyFont="1" applyFill="1" applyAlignment="1">
      <alignment vertical="top"/>
    </xf>
    <xf numFmtId="0" fontId="18" fillId="0" borderId="1" xfId="0" quotePrefix="1" applyFont="1" applyBorder="1" applyAlignment="1">
      <alignment horizontal="center" vertical="top" wrapText="1"/>
    </xf>
    <xf numFmtId="0" fontId="28" fillId="0" borderId="1" xfId="0" applyFont="1" applyBorder="1" applyAlignment="1">
      <alignment horizontal="center" vertical="top"/>
    </xf>
    <xf numFmtId="0" fontId="28" fillId="7" borderId="0" xfId="0" applyFont="1" applyFill="1" applyAlignment="1">
      <alignment horizontal="center" vertical="top"/>
    </xf>
    <xf numFmtId="0" fontId="18" fillId="0" borderId="1" xfId="0" quotePrefix="1" applyFont="1" applyBorder="1" applyAlignment="1">
      <alignment horizontal="center" vertical="top"/>
    </xf>
    <xf numFmtId="0" fontId="18" fillId="0" borderId="1" xfId="0" quotePrefix="1" applyFont="1" applyBorder="1" applyAlignment="1">
      <alignment vertical="top"/>
    </xf>
    <xf numFmtId="0" fontId="18" fillId="7" borderId="5" xfId="0" applyFont="1" applyFill="1" applyBorder="1" applyAlignment="1">
      <alignment horizontal="center" vertical="top" wrapText="1"/>
    </xf>
    <xf numFmtId="165" fontId="18" fillId="7" borderId="1" xfId="0" applyNumberFormat="1" applyFont="1" applyFill="1" applyBorder="1" applyAlignment="1">
      <alignment vertical="top" wrapText="1"/>
    </xf>
    <xf numFmtId="0" fontId="18" fillId="7" borderId="1" xfId="0" quotePrefix="1" applyFont="1" applyFill="1" applyBorder="1" applyAlignment="1">
      <alignment vertical="top" wrapText="1"/>
    </xf>
    <xf numFmtId="0" fontId="18" fillId="7" borderId="5" xfId="0" applyFont="1" applyFill="1" applyBorder="1" applyAlignment="1">
      <alignment vertical="top"/>
    </xf>
    <xf numFmtId="0" fontId="18" fillId="7" borderId="1" xfId="0" quotePrefix="1" applyFont="1" applyFill="1" applyBorder="1" applyAlignment="1">
      <alignment horizontal="center" vertical="top"/>
    </xf>
    <xf numFmtId="0" fontId="29" fillId="7" borderId="1" xfId="0" applyFont="1" applyFill="1" applyBorder="1" applyAlignment="1">
      <alignment vertical="top" wrapText="1"/>
    </xf>
    <xf numFmtId="0" fontId="29" fillId="7" borderId="0" xfId="0" applyFont="1" applyFill="1" applyAlignment="1">
      <alignment vertical="top" wrapText="1"/>
    </xf>
    <xf numFmtId="0" fontId="18" fillId="6" borderId="1" xfId="0" applyFont="1" applyFill="1" applyBorder="1" applyAlignment="1">
      <alignment horizontal="center" vertical="top" wrapText="1"/>
    </xf>
    <xf numFmtId="0" fontId="18" fillId="6" borderId="1" xfId="0" applyFont="1" applyFill="1" applyBorder="1" applyAlignment="1">
      <alignment vertical="top" wrapText="1"/>
    </xf>
    <xf numFmtId="0" fontId="28" fillId="6" borderId="1" xfId="0" applyFont="1" applyFill="1" applyBorder="1" applyAlignment="1">
      <alignment horizontal="center" vertical="top"/>
    </xf>
    <xf numFmtId="0" fontId="18" fillId="6" borderId="1" xfId="0" applyFont="1" applyFill="1" applyBorder="1" applyAlignment="1">
      <alignment vertical="top"/>
    </xf>
    <xf numFmtId="0" fontId="18" fillId="6" borderId="1" xfId="0" applyFont="1" applyFill="1" applyBorder="1" applyAlignment="1">
      <alignment horizontal="center" vertical="top"/>
    </xf>
    <xf numFmtId="0" fontId="29" fillId="6" borderId="1" xfId="0" applyFont="1" applyFill="1" applyBorder="1" applyAlignment="1">
      <alignment horizontal="center" vertical="top" wrapText="1"/>
    </xf>
    <xf numFmtId="49" fontId="18" fillId="7" borderId="0" xfId="0" applyNumberFormat="1" applyFont="1" applyFill="1" applyAlignment="1">
      <alignment horizontal="center" vertical="top"/>
    </xf>
    <xf numFmtId="165" fontId="1" fillId="19" borderId="1" xfId="0" applyNumberFormat="1" applyFont="1" applyFill="1" applyBorder="1" applyAlignment="1">
      <alignment horizontal="center" vertical="top" wrapText="1"/>
    </xf>
    <xf numFmtId="0" fontId="18" fillId="7" borderId="0" xfId="0" applyFont="1" applyFill="1" applyAlignment="1">
      <alignment horizontal="right" vertical="top" wrapText="1"/>
    </xf>
    <xf numFmtId="49" fontId="18" fillId="0" borderId="1" xfId="0" applyNumberFormat="1" applyFont="1" applyBorder="1" applyAlignment="1">
      <alignment horizontal="center" vertical="top" wrapText="1"/>
    </xf>
    <xf numFmtId="165" fontId="27" fillId="0" borderId="1" xfId="0" applyNumberFormat="1" applyFont="1" applyBorder="1" applyAlignment="1">
      <alignment vertical="top" wrapText="1"/>
    </xf>
    <xf numFmtId="49" fontId="27" fillId="0" borderId="1" xfId="0" applyNumberFormat="1" applyFont="1" applyBorder="1" applyAlignment="1">
      <alignment horizontal="right" vertical="top" wrapText="1"/>
    </xf>
    <xf numFmtId="165" fontId="18" fillId="0" borderId="0" xfId="0" applyNumberFormat="1" applyFont="1" applyAlignment="1">
      <alignment vertical="top"/>
    </xf>
    <xf numFmtId="0" fontId="18" fillId="20" borderId="1" xfId="0" applyFont="1" applyFill="1" applyBorder="1" applyAlignment="1">
      <alignment horizontal="center"/>
    </xf>
    <xf numFmtId="49" fontId="17" fillId="0" borderId="1" xfId="0" applyNumberFormat="1" applyFont="1" applyBorder="1" applyAlignment="1">
      <alignment vertical="top" wrapText="1"/>
    </xf>
    <xf numFmtId="164" fontId="18" fillId="0" borderId="1" xfId="0" applyNumberFormat="1" applyFont="1" applyBorder="1" applyAlignment="1">
      <alignment horizontal="center"/>
    </xf>
    <xf numFmtId="0" fontId="18" fillId="0" borderId="1" xfId="0" applyFont="1" applyBorder="1" applyAlignment="1">
      <alignment horizontal="center"/>
    </xf>
    <xf numFmtId="49" fontId="18" fillId="0" borderId="1" xfId="0" applyNumberFormat="1" applyFont="1" applyBorder="1"/>
    <xf numFmtId="0" fontId="26" fillId="0" borderId="1" xfId="0" applyFont="1" applyBorder="1" applyAlignment="1">
      <alignment vertical="top"/>
    </xf>
    <xf numFmtId="0" fontId="29" fillId="0" borderId="0" xfId="0" applyFont="1" applyAlignment="1">
      <alignment vertical="top"/>
    </xf>
    <xf numFmtId="164" fontId="26" fillId="0" borderId="1" xfId="0" applyNumberFormat="1" applyFont="1" applyBorder="1" applyAlignment="1">
      <alignment horizontal="center" vertical="top"/>
    </xf>
    <xf numFmtId="0" fontId="29" fillId="0" borderId="1" xfId="0" applyFont="1" applyBorder="1" applyAlignment="1">
      <alignment horizontal="center"/>
    </xf>
    <xf numFmtId="0" fontId="29" fillId="21" borderId="1" xfId="0" applyFont="1" applyFill="1" applyBorder="1" applyAlignment="1">
      <alignment vertical="top"/>
    </xf>
    <xf numFmtId="49" fontId="18" fillId="0" borderId="1" xfId="0" quotePrefix="1" applyNumberFormat="1" applyFont="1" applyBorder="1" applyAlignment="1">
      <alignment vertical="top"/>
    </xf>
    <xf numFmtId="0" fontId="1" fillId="19" borderId="1" xfId="0" applyFont="1" applyFill="1" applyBorder="1" applyAlignment="1">
      <alignment horizontal="center" vertical="center" wrapText="1"/>
    </xf>
    <xf numFmtId="49" fontId="18" fillId="19" borderId="1" xfId="0" applyNumberFormat="1" applyFont="1" applyFill="1" applyBorder="1"/>
    <xf numFmtId="0" fontId="1" fillId="0" borderId="1" xfId="0" applyFont="1" applyBorder="1" applyAlignment="1">
      <alignment horizontal="center" vertical="top" wrapText="1"/>
    </xf>
    <xf numFmtId="0" fontId="1" fillId="0" borderId="1" xfId="0" applyFont="1" applyBorder="1" applyAlignment="1">
      <alignment vertical="top" wrapText="1"/>
    </xf>
    <xf numFmtId="0" fontId="18" fillId="0" borderId="1" xfId="0" applyFont="1" applyBorder="1" applyAlignment="1">
      <alignment horizontal="left" vertical="top"/>
    </xf>
    <xf numFmtId="49" fontId="18" fillId="0" borderId="1" xfId="0" applyNumberFormat="1" applyFont="1" applyBorder="1" applyAlignment="1">
      <alignment horizontal="center" vertical="top"/>
    </xf>
    <xf numFmtId="0" fontId="18" fillId="0" borderId="1" xfId="0" applyFont="1" applyBorder="1" applyAlignment="1">
      <alignment horizontal="left" vertical="top" wrapText="1"/>
    </xf>
    <xf numFmtId="0" fontId="18" fillId="12" borderId="1" xfId="0" quotePrefix="1" applyFont="1" applyFill="1" applyBorder="1" applyAlignment="1">
      <alignment horizontal="center" vertical="top" wrapText="1"/>
    </xf>
    <xf numFmtId="0" fontId="18" fillId="12" borderId="1" xfId="0" applyFont="1" applyFill="1" applyBorder="1" applyAlignment="1">
      <alignment horizontal="center" vertical="top" wrapText="1"/>
    </xf>
    <xf numFmtId="0" fontId="18" fillId="12" borderId="1" xfId="0" applyFont="1" applyFill="1" applyBorder="1" applyAlignment="1">
      <alignment vertical="top" wrapText="1"/>
    </xf>
    <xf numFmtId="0" fontId="30" fillId="0" borderId="1" xfId="0" applyFont="1" applyBorder="1" applyAlignment="1">
      <alignment horizontal="center" vertical="top"/>
    </xf>
    <xf numFmtId="0" fontId="29" fillId="0" borderId="1" xfId="0" applyFont="1" applyBorder="1" applyAlignment="1">
      <alignment horizontal="center" vertical="top" wrapText="1"/>
    </xf>
    <xf numFmtId="164" fontId="18" fillId="12" borderId="1" xfId="0" applyNumberFormat="1" applyFont="1" applyFill="1" applyBorder="1" applyAlignment="1">
      <alignment horizontal="center" vertical="top"/>
    </xf>
    <xf numFmtId="0" fontId="18" fillId="22" borderId="1" xfId="0" applyFont="1" applyFill="1" applyBorder="1" applyAlignment="1">
      <alignment horizontal="center" vertical="top" wrapText="1"/>
    </xf>
    <xf numFmtId="0" fontId="18" fillId="23" borderId="1" xfId="0" applyFont="1" applyFill="1" applyBorder="1" applyAlignment="1">
      <alignment vertical="top"/>
    </xf>
    <xf numFmtId="49" fontId="18" fillId="22" borderId="1" xfId="0" applyNumberFormat="1" applyFont="1" applyFill="1" applyBorder="1" applyAlignment="1">
      <alignment horizontal="center" vertical="top" wrapText="1"/>
    </xf>
    <xf numFmtId="0" fontId="19" fillId="22" borderId="1" xfId="0" quotePrefix="1" applyFont="1" applyFill="1" applyBorder="1" applyAlignment="1">
      <alignment horizontal="center" vertical="top"/>
    </xf>
    <xf numFmtId="0" fontId="19" fillId="0" borderId="1" xfId="0" applyFont="1" applyBorder="1" applyAlignment="1">
      <alignment horizontal="center" vertical="top" wrapText="1"/>
    </xf>
    <xf numFmtId="0" fontId="19" fillId="0" borderId="1" xfId="0" applyFont="1" applyBorder="1" applyAlignment="1">
      <alignment horizontal="center" vertical="top"/>
    </xf>
    <xf numFmtId="0" fontId="19" fillId="0" borderId="1" xfId="0" applyFont="1" applyBorder="1" applyAlignment="1">
      <alignment horizontal="left" vertical="top"/>
    </xf>
    <xf numFmtId="49" fontId="19" fillId="0" borderId="1" xfId="0" applyNumberFormat="1" applyFont="1" applyBorder="1" applyAlignment="1">
      <alignment horizontal="center" vertical="top" wrapText="1"/>
    </xf>
    <xf numFmtId="0" fontId="5" fillId="0" borderId="0" xfId="0" applyFont="1"/>
    <xf numFmtId="0" fontId="18" fillId="22" borderId="1" xfId="0" quotePrefix="1" applyFont="1" applyFill="1" applyBorder="1" applyAlignment="1">
      <alignment horizontal="center" vertical="top"/>
    </xf>
    <xf numFmtId="166" fontId="18" fillId="0" borderId="1" xfId="0" applyNumberFormat="1" applyFont="1" applyBorder="1" applyAlignment="1">
      <alignment horizontal="center" vertical="top"/>
    </xf>
    <xf numFmtId="0" fontId="31" fillId="0" borderId="1" xfId="0" applyFont="1" applyBorder="1" applyAlignment="1">
      <alignment horizontal="center" vertical="top" wrapText="1"/>
    </xf>
    <xf numFmtId="0" fontId="29" fillId="0" borderId="1" xfId="0" applyFont="1" applyBorder="1" applyAlignment="1">
      <alignment horizontal="center" vertical="top"/>
    </xf>
    <xf numFmtId="0" fontId="2" fillId="0" borderId="0" xfId="0" applyFont="1" applyAlignment="1">
      <alignment horizontal="center"/>
    </xf>
    <xf numFmtId="2" fontId="18" fillId="0" borderId="1" xfId="0" applyNumberFormat="1" applyFont="1" applyBorder="1" applyAlignment="1">
      <alignment horizontal="center" vertical="top"/>
    </xf>
    <xf numFmtId="0" fontId="18" fillId="22" borderId="1" xfId="0" applyFont="1" applyFill="1" applyBorder="1" applyAlignment="1">
      <alignment horizontal="center" vertical="top"/>
    </xf>
    <xf numFmtId="0" fontId="18" fillId="13" borderId="1" xfId="0" applyFont="1" applyFill="1" applyBorder="1" applyAlignment="1">
      <alignment horizontal="center" vertical="top" wrapText="1"/>
    </xf>
    <xf numFmtId="166" fontId="18" fillId="0" borderId="1" xfId="0" applyNumberFormat="1" applyFont="1" applyBorder="1" applyAlignment="1">
      <alignment horizontal="center" vertical="top" wrapText="1"/>
    </xf>
    <xf numFmtId="0" fontId="2" fillId="5" borderId="1" xfId="0" applyFont="1" applyFill="1" applyBorder="1"/>
    <xf numFmtId="0" fontId="18" fillId="25" borderId="1" xfId="0" applyFont="1" applyFill="1" applyBorder="1" applyAlignment="1">
      <alignment vertical="top"/>
    </xf>
    <xf numFmtId="0" fontId="32" fillId="25" borderId="1" xfId="0" applyFont="1" applyFill="1" applyBorder="1" applyAlignment="1">
      <alignment vertical="top"/>
    </xf>
    <xf numFmtId="0" fontId="1" fillId="19" borderId="1" xfId="0" applyFont="1" applyFill="1" applyBorder="1" applyAlignment="1">
      <alignment vertical="center" wrapText="1"/>
    </xf>
    <xf numFmtId="0" fontId="2" fillId="0" borderId="0" xfId="0" applyFont="1" applyAlignment="1">
      <alignment vertical="center"/>
    </xf>
    <xf numFmtId="0" fontId="27" fillId="0" borderId="1" xfId="0" quotePrefix="1" applyFont="1" applyBorder="1" applyAlignment="1">
      <alignment horizontal="center" vertical="top" wrapText="1"/>
    </xf>
    <xf numFmtId="0" fontId="18" fillId="0" borderId="1" xfId="0" applyFont="1" applyBorder="1" applyAlignment="1">
      <alignment wrapText="1"/>
    </xf>
    <xf numFmtId="0" fontId="33" fillId="17" borderId="1" xfId="0" applyFont="1" applyFill="1" applyBorder="1" applyAlignment="1">
      <alignment horizontal="right" wrapText="1"/>
    </xf>
    <xf numFmtId="0" fontId="18" fillId="0" borderId="0" xfId="0" applyFont="1" applyAlignment="1">
      <alignment horizontal="center"/>
    </xf>
    <xf numFmtId="0" fontId="34" fillId="19" borderId="1" xfId="0" applyFont="1" applyFill="1" applyBorder="1" applyAlignment="1">
      <alignment horizontal="center" wrapText="1"/>
    </xf>
    <xf numFmtId="0" fontId="18" fillId="19" borderId="1" xfId="0" applyFont="1" applyFill="1" applyBorder="1" applyAlignment="1">
      <alignment horizontal="center" vertical="top"/>
    </xf>
    <xf numFmtId="49" fontId="36" fillId="0" borderId="1" xfId="0" applyNumberFormat="1" applyFont="1" applyBorder="1" applyAlignment="1">
      <alignment vertical="top"/>
    </xf>
    <xf numFmtId="0" fontId="1" fillId="0" borderId="1" xfId="0" applyFont="1" applyBorder="1" applyAlignment="1">
      <alignment horizontal="center" vertical="top"/>
    </xf>
    <xf numFmtId="0" fontId="1" fillId="0" borderId="1" xfId="0" applyFont="1" applyBorder="1" applyAlignment="1">
      <alignment vertical="top"/>
    </xf>
    <xf numFmtId="0" fontId="34" fillId="19" borderId="1" xfId="0" applyFont="1" applyFill="1" applyBorder="1" applyAlignment="1">
      <alignment horizontal="center" vertical="center" wrapText="1"/>
    </xf>
    <xf numFmtId="0" fontId="34" fillId="19" borderId="1" xfId="0" applyFont="1" applyFill="1" applyBorder="1" applyAlignment="1">
      <alignment vertical="center" wrapText="1"/>
    </xf>
    <xf numFmtId="0" fontId="28" fillId="0" borderId="1" xfId="0" applyFont="1" applyBorder="1" applyAlignment="1">
      <alignment horizontal="center" vertical="top" wrapText="1"/>
    </xf>
    <xf numFmtId="0" fontId="28" fillId="7" borderId="1" xfId="0" applyFont="1" applyFill="1" applyBorder="1" applyAlignment="1">
      <alignment vertical="top" wrapText="1"/>
    </xf>
    <xf numFmtId="0" fontId="37" fillId="0" borderId="1" xfId="0" applyFont="1" applyBorder="1" applyAlignment="1">
      <alignment horizontal="center" vertical="top" wrapText="1"/>
    </xf>
    <xf numFmtId="0" fontId="28" fillId="7" borderId="1" xfId="0" applyFont="1" applyFill="1" applyBorder="1" applyAlignment="1">
      <alignment horizontal="right" vertical="top" wrapText="1"/>
    </xf>
    <xf numFmtId="0" fontId="37" fillId="0" borderId="1" xfId="0" applyFont="1" applyBorder="1" applyAlignment="1">
      <alignment vertical="top" wrapText="1"/>
    </xf>
    <xf numFmtId="0" fontId="37" fillId="0" borderId="1" xfId="0" quotePrefix="1" applyFont="1" applyBorder="1" applyAlignment="1">
      <alignment vertical="top" wrapText="1"/>
    </xf>
    <xf numFmtId="0" fontId="28" fillId="0" borderId="1" xfId="0" applyFont="1" applyBorder="1" applyAlignment="1">
      <alignment vertical="top" wrapText="1"/>
    </xf>
    <xf numFmtId="0" fontId="28" fillId="0" borderId="1" xfId="0" applyFont="1" applyBorder="1" applyAlignment="1">
      <alignment vertical="top"/>
    </xf>
    <xf numFmtId="0" fontId="28" fillId="7" borderId="1" xfId="0" applyFont="1" applyFill="1" applyBorder="1" applyAlignment="1">
      <alignment horizontal="center" vertical="top" wrapText="1"/>
    </xf>
    <xf numFmtId="0" fontId="28" fillId="0" borderId="5" xfId="0" applyFont="1" applyBorder="1" applyAlignment="1">
      <alignment horizontal="center" vertical="top" wrapText="1"/>
    </xf>
    <xf numFmtId="0" fontId="2" fillId="8" borderId="0" xfId="0" applyFont="1" applyFill="1"/>
    <xf numFmtId="0" fontId="1" fillId="8" borderId="1" xfId="0" applyFont="1" applyFill="1" applyBorder="1" applyAlignment="1">
      <alignment vertical="top" wrapText="1"/>
    </xf>
    <xf numFmtId="49" fontId="1" fillId="0" borderId="1" xfId="0" applyNumberFormat="1" applyFont="1" applyBorder="1" applyAlignment="1">
      <alignment vertical="top" wrapText="1"/>
    </xf>
    <xf numFmtId="0" fontId="38" fillId="0" borderId="1" xfId="0" applyFont="1" applyBorder="1" applyAlignment="1">
      <alignment horizontal="center" vertical="top" wrapText="1"/>
    </xf>
    <xf numFmtId="0" fontId="38" fillId="0" borderId="1" xfId="0" applyFont="1" applyBorder="1" applyAlignment="1">
      <alignment vertical="top" wrapText="1"/>
    </xf>
    <xf numFmtId="0" fontId="24" fillId="0" borderId="1" xfId="0" applyFont="1" applyBorder="1" applyAlignment="1">
      <alignment horizontal="center" vertical="top" wrapText="1"/>
    </xf>
    <xf numFmtId="0" fontId="38" fillId="0" borderId="1" xfId="0" quotePrefix="1" applyFont="1" applyBorder="1" applyAlignment="1">
      <alignment vertical="top" wrapText="1"/>
    </xf>
    <xf numFmtId="0" fontId="24" fillId="7" borderId="1" xfId="0" applyFont="1" applyFill="1" applyBorder="1" applyAlignment="1">
      <alignment horizontal="center" vertical="top" wrapText="1"/>
    </xf>
    <xf numFmtId="0" fontId="24" fillId="0" borderId="1" xfId="0" applyFont="1" applyBorder="1" applyAlignment="1">
      <alignment vertical="top" wrapText="1"/>
    </xf>
    <xf numFmtId="0" fontId="24" fillId="0" borderId="5" xfId="0" applyFont="1" applyBorder="1" applyAlignment="1">
      <alignment horizontal="center" vertical="top" wrapText="1"/>
    </xf>
    <xf numFmtId="0" fontId="2" fillId="12" borderId="0" xfId="0" applyFont="1" applyFill="1"/>
    <xf numFmtId="0" fontId="18" fillId="27" borderId="1" xfId="0" applyFont="1" applyFill="1" applyBorder="1" applyAlignment="1">
      <alignment vertical="top" wrapText="1"/>
    </xf>
    <xf numFmtId="49" fontId="18" fillId="12" borderId="1" xfId="0" applyNumberFormat="1" applyFont="1" applyFill="1" applyBorder="1" applyAlignment="1">
      <alignment vertical="top" wrapText="1"/>
    </xf>
    <xf numFmtId="0" fontId="18" fillId="12" borderId="1" xfId="0" applyFont="1" applyFill="1" applyBorder="1" applyAlignment="1">
      <alignment vertical="top"/>
    </xf>
    <xf numFmtId="0" fontId="1" fillId="12" borderId="1" xfId="0" applyFont="1" applyFill="1" applyBorder="1" applyAlignment="1">
      <alignment vertical="top" wrapText="1"/>
    </xf>
    <xf numFmtId="0" fontId="18" fillId="12" borderId="1" xfId="0" applyFont="1" applyFill="1" applyBorder="1" applyAlignment="1">
      <alignment horizontal="center" vertical="top"/>
    </xf>
    <xf numFmtId="49" fontId="18" fillId="12" borderId="1" xfId="0" applyNumberFormat="1" applyFont="1" applyFill="1" applyBorder="1" applyAlignment="1">
      <alignment vertical="top"/>
    </xf>
    <xf numFmtId="49" fontId="18" fillId="12" borderId="1" xfId="0" applyNumberFormat="1" applyFont="1" applyFill="1" applyBorder="1" applyAlignment="1">
      <alignment horizontal="center" vertical="top"/>
    </xf>
    <xf numFmtId="0" fontId="1" fillId="12" borderId="1" xfId="0" applyFont="1" applyFill="1" applyBorder="1" applyAlignment="1">
      <alignment horizontal="center" vertical="top" wrapText="1"/>
    </xf>
    <xf numFmtId="0" fontId="1" fillId="12" borderId="1" xfId="0" applyFont="1" applyFill="1" applyBorder="1" applyAlignment="1">
      <alignment horizontal="center" vertical="top"/>
    </xf>
    <xf numFmtId="0" fontId="1" fillId="12" borderId="1" xfId="0" applyFont="1" applyFill="1" applyBorder="1" applyAlignment="1">
      <alignment vertical="top"/>
    </xf>
    <xf numFmtId="0" fontId="39" fillId="0" borderId="1" xfId="0" applyFont="1" applyBorder="1" applyAlignment="1">
      <alignment vertical="top" wrapText="1"/>
    </xf>
    <xf numFmtId="0" fontId="40" fillId="0" borderId="1" xfId="0" applyFont="1" applyBorder="1" applyAlignment="1">
      <alignment horizontal="center" vertical="top" wrapText="1"/>
    </xf>
    <xf numFmtId="0" fontId="40" fillId="0" borderId="1" xfId="0" applyFont="1" applyBorder="1" applyAlignment="1">
      <alignment vertical="top" wrapText="1"/>
    </xf>
    <xf numFmtId="49" fontId="19" fillId="0" borderId="1" xfId="0" applyNumberFormat="1" applyFont="1" applyBorder="1" applyAlignment="1">
      <alignment vertical="top"/>
    </xf>
    <xf numFmtId="165" fontId="19" fillId="0" borderId="1" xfId="0" applyNumberFormat="1" applyFont="1" applyBorder="1" applyAlignment="1">
      <alignment horizontal="center" vertical="top"/>
    </xf>
    <xf numFmtId="0" fontId="40" fillId="7" borderId="1" xfId="0" applyFont="1" applyFill="1" applyBorder="1" applyAlignment="1">
      <alignment horizontal="center" vertical="top" wrapText="1"/>
    </xf>
    <xf numFmtId="0" fontId="22" fillId="28" borderId="1" xfId="0" applyFont="1" applyFill="1" applyBorder="1" applyAlignment="1">
      <alignment horizontal="right" vertical="top" wrapText="1"/>
    </xf>
    <xf numFmtId="0" fontId="1" fillId="29" borderId="1" xfId="0" applyFont="1" applyFill="1" applyBorder="1" applyAlignment="1">
      <alignment horizontal="right" wrapText="1"/>
    </xf>
    <xf numFmtId="0" fontId="1" fillId="29" borderId="1" xfId="0" applyFont="1" applyFill="1" applyBorder="1" applyAlignment="1">
      <alignment horizontal="right" vertical="top"/>
    </xf>
    <xf numFmtId="0" fontId="22" fillId="28" borderId="1" xfId="0" applyFont="1" applyFill="1" applyBorder="1" applyAlignment="1">
      <alignment horizontal="right" vertical="top"/>
    </xf>
    <xf numFmtId="0" fontId="18" fillId="29" borderId="1" xfId="0" applyFont="1" applyFill="1" applyBorder="1" applyAlignment="1">
      <alignment vertical="top"/>
    </xf>
    <xf numFmtId="0" fontId="18" fillId="19" borderId="5" xfId="0" applyFont="1" applyFill="1" applyBorder="1" applyAlignment="1">
      <alignment vertical="top"/>
    </xf>
    <xf numFmtId="49" fontId="18" fillId="19" borderId="5" xfId="0" applyNumberFormat="1" applyFont="1" applyFill="1" applyBorder="1" applyAlignment="1">
      <alignment vertical="top"/>
    </xf>
    <xf numFmtId="49" fontId="18" fillId="19" borderId="0" xfId="0" applyNumberFormat="1" applyFont="1" applyFill="1" applyAlignment="1">
      <alignment vertical="top"/>
    </xf>
    <xf numFmtId="0" fontId="1" fillId="30" borderId="5" xfId="0" applyFont="1" applyFill="1" applyBorder="1" applyAlignment="1">
      <alignment vertical="top" wrapText="1"/>
    </xf>
    <xf numFmtId="0" fontId="18" fillId="33" borderId="1" xfId="0" applyFont="1" applyFill="1" applyBorder="1"/>
    <xf numFmtId="168" fontId="18" fillId="0" borderId="1" xfId="0" applyNumberFormat="1" applyFont="1" applyBorder="1" applyAlignment="1">
      <alignment vertical="top"/>
    </xf>
    <xf numFmtId="0" fontId="18" fillId="20" borderId="5" xfId="0" applyFont="1" applyFill="1" applyBorder="1" applyAlignment="1">
      <alignment vertical="top"/>
    </xf>
    <xf numFmtId="49" fontId="18" fillId="20" borderId="5" xfId="0" applyNumberFormat="1" applyFont="1" applyFill="1" applyBorder="1" applyAlignment="1">
      <alignment vertical="top"/>
    </xf>
    <xf numFmtId="49" fontId="18" fillId="20" borderId="0" xfId="0" applyNumberFormat="1" applyFont="1" applyFill="1" applyAlignment="1">
      <alignment vertical="top"/>
    </xf>
    <xf numFmtId="0" fontId="18" fillId="20" borderId="1" xfId="0" applyFont="1" applyFill="1" applyBorder="1" applyAlignment="1">
      <alignment vertical="top"/>
    </xf>
    <xf numFmtId="0" fontId="18" fillId="33" borderId="5" xfId="0" applyFont="1" applyFill="1" applyBorder="1" applyAlignment="1">
      <alignment vertical="top"/>
    </xf>
    <xf numFmtId="49" fontId="18" fillId="33" borderId="5" xfId="0" applyNumberFormat="1" applyFont="1" applyFill="1" applyBorder="1" applyAlignment="1">
      <alignment vertical="top"/>
    </xf>
    <xf numFmtId="49" fontId="18" fillId="33" borderId="0" xfId="0" applyNumberFormat="1" applyFont="1" applyFill="1" applyAlignment="1">
      <alignment vertical="top"/>
    </xf>
    <xf numFmtId="0" fontId="18" fillId="33" borderId="1" xfId="0" applyFont="1" applyFill="1" applyBorder="1" applyAlignment="1">
      <alignment vertical="top"/>
    </xf>
    <xf numFmtId="0" fontId="18" fillId="20" borderId="1" xfId="0" applyFont="1" applyFill="1" applyBorder="1"/>
    <xf numFmtId="0" fontId="18" fillId="30" borderId="10" xfId="0" applyFont="1" applyFill="1" applyBorder="1" applyAlignment="1">
      <alignment vertical="top"/>
    </xf>
    <xf numFmtId="0" fontId="18" fillId="32" borderId="10" xfId="0" applyFont="1" applyFill="1" applyBorder="1" applyAlignment="1">
      <alignment vertical="top"/>
    </xf>
    <xf numFmtId="0" fontId="18" fillId="30" borderId="11" xfId="0" applyFont="1" applyFill="1" applyBorder="1" applyAlignment="1">
      <alignment vertical="top"/>
    </xf>
    <xf numFmtId="0" fontId="18" fillId="30" borderId="0" xfId="0" applyFont="1" applyFill="1" applyAlignment="1">
      <alignment vertical="top"/>
    </xf>
    <xf numFmtId="0" fontId="18" fillId="30" borderId="12" xfId="0" applyFont="1" applyFill="1" applyBorder="1" applyAlignment="1">
      <alignment vertical="top"/>
    </xf>
    <xf numFmtId="0" fontId="18" fillId="7" borderId="1" xfId="0" applyFont="1" applyFill="1" applyBorder="1"/>
    <xf numFmtId="49" fontId="18" fillId="7" borderId="1" xfId="0" applyNumberFormat="1" applyFont="1" applyFill="1" applyBorder="1"/>
    <xf numFmtId="49" fontId="18" fillId="7" borderId="1" xfId="0" applyNumberFormat="1" applyFont="1" applyFill="1" applyBorder="1" applyAlignment="1">
      <alignment vertical="top"/>
    </xf>
    <xf numFmtId="0" fontId="18" fillId="31" borderId="0" xfId="0" applyFont="1" applyFill="1" applyAlignment="1">
      <alignment vertical="top"/>
    </xf>
    <xf numFmtId="0" fontId="18" fillId="0" borderId="9" xfId="0" applyFont="1" applyBorder="1"/>
    <xf numFmtId="49" fontId="18" fillId="0" borderId="1" xfId="0" applyNumberFormat="1" applyFont="1" applyBorder="1" applyAlignment="1">
      <alignment horizontal="left" vertical="top"/>
    </xf>
    <xf numFmtId="0" fontId="22" fillId="34" borderId="1" xfId="0" applyFont="1" applyFill="1" applyBorder="1" applyAlignment="1">
      <alignment horizontal="right" vertical="top" wrapText="1"/>
    </xf>
    <xf numFmtId="0" fontId="22" fillId="34" borderId="1" xfId="0" applyFont="1" applyFill="1" applyBorder="1" applyAlignment="1">
      <alignment horizontal="right" vertical="top"/>
    </xf>
    <xf numFmtId="49" fontId="18" fillId="20" borderId="1" xfId="0" applyNumberFormat="1" applyFont="1" applyFill="1" applyBorder="1" applyAlignment="1">
      <alignment vertical="top"/>
    </xf>
    <xf numFmtId="49" fontId="18" fillId="33" borderId="1" xfId="0" applyNumberFormat="1" applyFont="1" applyFill="1" applyBorder="1" applyAlignment="1">
      <alignment vertical="top"/>
    </xf>
    <xf numFmtId="0" fontId="29" fillId="8" borderId="1" xfId="0" applyFont="1" applyFill="1" applyBorder="1" applyAlignment="1">
      <alignment horizontal="center" vertical="top" wrapText="1"/>
    </xf>
    <xf numFmtId="165" fontId="29" fillId="8" borderId="1" xfId="0" applyNumberFormat="1" applyFont="1" applyFill="1" applyBorder="1" applyAlignment="1">
      <alignment horizontal="left" vertical="top"/>
    </xf>
    <xf numFmtId="0" fontId="18" fillId="8" borderId="1" xfId="0" quotePrefix="1" applyFont="1" applyFill="1" applyBorder="1" applyAlignment="1">
      <alignment horizontal="center" vertical="top" wrapText="1"/>
    </xf>
    <xf numFmtId="0" fontId="29" fillId="8" borderId="1" xfId="0" quotePrefix="1" applyFont="1" applyFill="1" applyBorder="1" applyAlignment="1">
      <alignment horizontal="center" vertical="top" wrapText="1"/>
    </xf>
    <xf numFmtId="0" fontId="18" fillId="8" borderId="1" xfId="0" applyFont="1" applyFill="1" applyBorder="1" applyAlignment="1">
      <alignment horizontal="left" vertical="top"/>
    </xf>
    <xf numFmtId="0" fontId="1" fillId="30" borderId="1" xfId="0" applyFont="1" applyFill="1" applyBorder="1" applyAlignment="1">
      <alignment vertical="top"/>
    </xf>
    <xf numFmtId="0" fontId="18" fillId="30" borderId="1" xfId="0" applyFont="1" applyFill="1" applyBorder="1" applyAlignment="1">
      <alignment vertical="top"/>
    </xf>
    <xf numFmtId="0" fontId="19" fillId="0" borderId="1" xfId="0" applyFont="1" applyBorder="1" applyAlignment="1">
      <alignment vertical="top"/>
    </xf>
    <xf numFmtId="164" fontId="18" fillId="8" borderId="1" xfId="0" applyNumberFormat="1" applyFont="1" applyFill="1" applyBorder="1" applyAlignment="1">
      <alignment horizontal="center" vertical="top" wrapText="1"/>
    </xf>
    <xf numFmtId="49" fontId="18" fillId="30" borderId="1" xfId="0" applyNumberFormat="1" applyFont="1" applyFill="1" applyBorder="1" applyAlignment="1">
      <alignment vertical="top"/>
    </xf>
    <xf numFmtId="0" fontId="18" fillId="35" borderId="0" xfId="0" applyFont="1" applyFill="1" applyAlignment="1">
      <alignment vertical="top"/>
    </xf>
    <xf numFmtId="0" fontId="1" fillId="29" borderId="1" xfId="0" applyFont="1" applyFill="1" applyBorder="1" applyAlignment="1">
      <alignment horizontal="center" vertical="top" wrapText="1"/>
    </xf>
    <xf numFmtId="0" fontId="18" fillId="0" borderId="2" xfId="0" applyFont="1" applyBorder="1"/>
    <xf numFmtId="0" fontId="18" fillId="0" borderId="8" xfId="0" applyFont="1" applyBorder="1"/>
    <xf numFmtId="0" fontId="1" fillId="7" borderId="1" xfId="0" applyFont="1" applyFill="1" applyBorder="1" applyAlignment="1">
      <alignment horizontal="center" vertical="top" wrapText="1"/>
    </xf>
    <xf numFmtId="0" fontId="29" fillId="8" borderId="1" xfId="0" applyFont="1" applyFill="1" applyBorder="1" applyAlignment="1">
      <alignment horizontal="left" vertical="top"/>
    </xf>
    <xf numFmtId="0" fontId="29" fillId="7" borderId="1" xfId="0" applyFont="1" applyFill="1" applyBorder="1" applyAlignment="1">
      <alignment horizontal="center" vertical="top"/>
    </xf>
    <xf numFmtId="0" fontId="1" fillId="0" borderId="1" xfId="0" quotePrefix="1" applyFont="1" applyBorder="1" applyAlignment="1">
      <alignment horizontal="center" vertical="top"/>
    </xf>
    <xf numFmtId="0" fontId="1" fillId="7" borderId="1" xfId="0" applyFont="1" applyFill="1" applyBorder="1" applyAlignment="1">
      <alignment vertical="top" wrapText="1"/>
    </xf>
    <xf numFmtId="168" fontId="18" fillId="0" borderId="1" xfId="0" applyNumberFormat="1" applyFont="1" applyBorder="1" applyAlignment="1">
      <alignment horizontal="left" vertical="top"/>
    </xf>
    <xf numFmtId="0" fontId="29" fillId="0" borderId="1" xfId="0" applyFont="1" applyBorder="1" applyAlignment="1">
      <alignment vertical="top"/>
    </xf>
    <xf numFmtId="0" fontId="18" fillId="19" borderId="1" xfId="0" applyFont="1" applyFill="1" applyBorder="1" applyAlignment="1">
      <alignment vertical="center"/>
    </xf>
    <xf numFmtId="0" fontId="18" fillId="7" borderId="1" xfId="0" applyFont="1" applyFill="1" applyBorder="1" applyAlignment="1">
      <alignment horizontal="left" vertical="top" wrapText="1"/>
    </xf>
    <xf numFmtId="0" fontId="18" fillId="7" borderId="1" xfId="0" quotePrefix="1" applyFont="1" applyFill="1" applyBorder="1" applyAlignment="1">
      <alignment horizontal="center" vertical="top" wrapText="1"/>
    </xf>
    <xf numFmtId="0" fontId="18" fillId="0" borderId="1" xfId="0" applyFont="1" applyBorder="1" applyAlignment="1">
      <alignment horizontal="right" vertical="top" wrapText="1"/>
    </xf>
    <xf numFmtId="49" fontId="18" fillId="0" borderId="1" xfId="0" applyNumberFormat="1" applyFont="1" applyBorder="1" applyAlignment="1">
      <alignment horizontal="left" vertical="top" wrapText="1"/>
    </xf>
    <xf numFmtId="0" fontId="41" fillId="7" borderId="1" xfId="0" applyFont="1" applyFill="1" applyBorder="1" applyAlignment="1">
      <alignment horizontal="center" vertical="top" wrapText="1"/>
    </xf>
    <xf numFmtId="49" fontId="18" fillId="7" borderId="1" xfId="0" quotePrefix="1" applyNumberFormat="1" applyFont="1" applyFill="1" applyBorder="1" applyAlignment="1">
      <alignment vertical="top" wrapText="1"/>
    </xf>
    <xf numFmtId="49" fontId="18" fillId="0" borderId="1" xfId="0" quotePrefix="1" applyNumberFormat="1" applyFont="1" applyBorder="1" applyAlignment="1">
      <alignment horizontal="left" vertical="top"/>
    </xf>
    <xf numFmtId="0" fontId="18" fillId="0" borderId="5" xfId="0" applyFont="1" applyBorder="1" applyAlignment="1">
      <alignment vertical="top" wrapText="1"/>
    </xf>
    <xf numFmtId="164" fontId="18" fillId="0" borderId="5" xfId="0" applyNumberFormat="1" applyFont="1" applyBorder="1" applyAlignment="1">
      <alignment vertical="top"/>
    </xf>
    <xf numFmtId="49" fontId="18" fillId="0" borderId="5" xfId="0" applyNumberFormat="1" applyFont="1" applyBorder="1" applyAlignment="1">
      <alignment vertical="top"/>
    </xf>
    <xf numFmtId="164" fontId="18" fillId="6" borderId="1" xfId="0" applyNumberFormat="1" applyFont="1" applyFill="1" applyBorder="1" applyAlignment="1">
      <alignment horizontal="center" vertical="top" wrapText="1"/>
    </xf>
    <xf numFmtId="0" fontId="18" fillId="6" borderId="5" xfId="0" applyFont="1" applyFill="1" applyBorder="1" applyAlignment="1">
      <alignment horizontal="center" vertical="top" wrapText="1"/>
    </xf>
    <xf numFmtId="49" fontId="18" fillId="6" borderId="1" xfId="0" applyNumberFormat="1" applyFont="1" applyFill="1" applyBorder="1" applyAlignment="1">
      <alignment vertical="top" wrapText="1"/>
    </xf>
    <xf numFmtId="49" fontId="18" fillId="0" borderId="1" xfId="0" quotePrefix="1" applyNumberFormat="1" applyFont="1" applyBorder="1" applyAlignment="1">
      <alignment vertical="top" wrapText="1"/>
    </xf>
    <xf numFmtId="165" fontId="18" fillId="7" borderId="0" xfId="0" applyNumberFormat="1" applyFont="1" applyFill="1" applyAlignment="1">
      <alignment horizontal="right" vertical="top" wrapText="1"/>
    </xf>
    <xf numFmtId="164" fontId="18" fillId="7" borderId="0" xfId="0" applyNumberFormat="1" applyFont="1" applyFill="1" applyAlignment="1">
      <alignment vertical="top"/>
    </xf>
    <xf numFmtId="164" fontId="18" fillId="7" borderId="1" xfId="0" applyNumberFormat="1" applyFont="1" applyFill="1" applyBorder="1" applyAlignment="1">
      <alignment vertical="top"/>
    </xf>
    <xf numFmtId="49" fontId="18" fillId="7" borderId="0" xfId="0" applyNumberFormat="1" applyFont="1" applyFill="1"/>
    <xf numFmtId="164" fontId="18" fillId="7" borderId="0" xfId="0" applyNumberFormat="1" applyFont="1" applyFill="1" applyAlignment="1">
      <alignment horizontal="center" vertical="top"/>
    </xf>
    <xf numFmtId="0" fontId="18" fillId="7" borderId="0" xfId="0" applyFont="1" applyFill="1" applyAlignment="1">
      <alignment horizontal="center"/>
    </xf>
    <xf numFmtId="0" fontId="27" fillId="7" borderId="1" xfId="0" applyFont="1" applyFill="1" applyBorder="1" applyAlignment="1">
      <alignment horizontal="center" vertical="top" wrapText="1"/>
    </xf>
    <xf numFmtId="0" fontId="27" fillId="7" borderId="1" xfId="0" applyFont="1" applyFill="1" applyBorder="1" applyAlignment="1">
      <alignment vertical="top" wrapText="1"/>
    </xf>
    <xf numFmtId="0" fontId="27" fillId="7" borderId="1" xfId="0" applyFont="1" applyFill="1" applyBorder="1" applyAlignment="1">
      <alignment horizontal="right" vertical="top" wrapText="1"/>
    </xf>
    <xf numFmtId="0" fontId="18" fillId="0" borderId="0" xfId="0" applyFont="1" applyAlignment="1">
      <alignment wrapText="1"/>
    </xf>
    <xf numFmtId="0" fontId="22" fillId="7" borderId="0" xfId="0" applyFont="1" applyFill="1" applyAlignment="1">
      <alignment horizontal="right" wrapText="1"/>
    </xf>
    <xf numFmtId="165" fontId="18" fillId="7" borderId="0" xfId="0" applyNumberFormat="1" applyFont="1" applyFill="1" applyAlignment="1">
      <alignment wrapText="1"/>
    </xf>
    <xf numFmtId="0" fontId="1" fillId="7" borderId="0" xfId="0" applyFont="1" applyFill="1" applyAlignment="1">
      <alignment wrapText="1"/>
    </xf>
    <xf numFmtId="0" fontId="1" fillId="7" borderId="0" xfId="0" applyFont="1" applyFill="1" applyAlignment="1">
      <alignment horizontal="center" wrapText="1"/>
    </xf>
    <xf numFmtId="164" fontId="18" fillId="0" borderId="1" xfId="0" applyNumberFormat="1" applyFont="1" applyBorder="1" applyAlignment="1">
      <alignment vertical="top" wrapText="1"/>
    </xf>
    <xf numFmtId="164" fontId="18" fillId="7" borderId="0" xfId="0" applyNumberFormat="1" applyFont="1" applyFill="1" applyAlignment="1">
      <alignment vertical="top" wrapText="1"/>
    </xf>
    <xf numFmtId="164" fontId="18" fillId="7" borderId="0" xfId="0" applyNumberFormat="1" applyFont="1" applyFill="1" applyAlignment="1">
      <alignment horizontal="center" vertical="top" wrapText="1"/>
    </xf>
    <xf numFmtId="0" fontId="17" fillId="7" borderId="0" xfId="0" applyFont="1" applyFill="1" applyAlignment="1">
      <alignment horizontal="center" vertical="top" wrapText="1"/>
    </xf>
    <xf numFmtId="0" fontId="17" fillId="7" borderId="0" xfId="0" applyFont="1" applyFill="1" applyAlignment="1">
      <alignment vertical="top" wrapText="1"/>
    </xf>
    <xf numFmtId="49" fontId="17" fillId="7" borderId="0" xfId="0" applyNumberFormat="1" applyFont="1" applyFill="1" applyAlignment="1">
      <alignment vertical="top" wrapText="1"/>
    </xf>
    <xf numFmtId="0" fontId="18" fillId="0" borderId="1" xfId="0" quotePrefix="1" applyFont="1" applyBorder="1" applyAlignment="1">
      <alignment vertical="top" wrapText="1"/>
    </xf>
    <xf numFmtId="0" fontId="28" fillId="7" borderId="0" xfId="0" applyFont="1" applyFill="1" applyAlignment="1">
      <alignment horizontal="center" vertical="top" wrapText="1"/>
    </xf>
    <xf numFmtId="0" fontId="28" fillId="7" borderId="0" xfId="0" applyFont="1" applyFill="1" applyAlignment="1">
      <alignment vertical="top" wrapText="1"/>
    </xf>
    <xf numFmtId="165" fontId="18" fillId="0" borderId="1" xfId="0" applyNumberFormat="1" applyFont="1" applyBorder="1" applyAlignment="1">
      <alignment horizontal="right" vertical="top" wrapText="1"/>
    </xf>
    <xf numFmtId="49" fontId="42" fillId="7" borderId="0" xfId="0" applyNumberFormat="1" applyFont="1" applyFill="1" applyAlignment="1">
      <alignment vertical="top" wrapText="1"/>
    </xf>
    <xf numFmtId="49" fontId="29" fillId="7" borderId="0" xfId="0" applyNumberFormat="1" applyFont="1" applyFill="1" applyAlignment="1">
      <alignment vertical="top" wrapText="1"/>
    </xf>
    <xf numFmtId="0" fontId="29" fillId="6" borderId="1" xfId="0" applyFont="1" applyFill="1" applyBorder="1" applyAlignment="1">
      <alignment vertical="top" wrapText="1"/>
    </xf>
    <xf numFmtId="164" fontId="28" fillId="7" borderId="0" xfId="0" applyNumberFormat="1" applyFont="1" applyFill="1" applyAlignment="1">
      <alignment horizontal="center" vertical="top" wrapText="1"/>
    </xf>
    <xf numFmtId="0" fontId="42" fillId="7" borderId="0" xfId="0" applyFont="1" applyFill="1" applyAlignment="1">
      <alignment horizontal="center" vertical="top" wrapText="1"/>
    </xf>
    <xf numFmtId="164" fontId="42" fillId="7" borderId="0" xfId="0" applyNumberFormat="1" applyFont="1" applyFill="1" applyAlignment="1">
      <alignment horizontal="center" vertical="top" wrapText="1"/>
    </xf>
    <xf numFmtId="0" fontId="27" fillId="7" borderId="0" xfId="0" applyFont="1" applyFill="1" applyAlignment="1">
      <alignment horizontal="center" vertical="top" wrapText="1"/>
    </xf>
    <xf numFmtId="0" fontId="27" fillId="0" borderId="1" xfId="0" applyFont="1" applyBorder="1" applyAlignment="1">
      <alignment horizontal="right" vertical="top" wrapText="1"/>
    </xf>
    <xf numFmtId="49" fontId="17" fillId="7" borderId="0" xfId="0" applyNumberFormat="1" applyFont="1" applyFill="1" applyAlignment="1">
      <alignment horizontal="center" vertical="top" wrapText="1"/>
    </xf>
    <xf numFmtId="0" fontId="18" fillId="7" borderId="0" xfId="0" applyFont="1" applyFill="1" applyAlignment="1">
      <alignment horizontal="center" wrapText="1"/>
    </xf>
    <xf numFmtId="0" fontId="18" fillId="20" borderId="1" xfId="0" applyFont="1" applyFill="1" applyBorder="1" applyAlignment="1">
      <alignment horizontal="center" wrapText="1"/>
    </xf>
    <xf numFmtId="164" fontId="26" fillId="7" borderId="0" xfId="0" applyNumberFormat="1" applyFont="1" applyFill="1" applyAlignment="1">
      <alignment horizontal="center" vertical="top"/>
    </xf>
    <xf numFmtId="0" fontId="18" fillId="7" borderId="0" xfId="0" applyFont="1" applyFill="1" applyAlignment="1">
      <alignment horizontal="left" vertical="top"/>
    </xf>
    <xf numFmtId="164" fontId="18" fillId="6" borderId="1" xfId="0" applyNumberFormat="1" applyFont="1" applyFill="1" applyBorder="1" applyAlignment="1">
      <alignment horizontal="center" vertical="top"/>
    </xf>
    <xf numFmtId="0" fontId="26" fillId="7" borderId="0" xfId="0" applyFont="1" applyFill="1" applyAlignment="1">
      <alignment vertical="top"/>
    </xf>
    <xf numFmtId="0" fontId="2" fillId="7" borderId="0" xfId="0" applyFont="1" applyFill="1"/>
    <xf numFmtId="0" fontId="43" fillId="17" borderId="1" xfId="0" applyFont="1" applyFill="1" applyBorder="1" applyAlignment="1">
      <alignment horizontal="right" vertical="top" wrapText="1"/>
    </xf>
    <xf numFmtId="0" fontId="39" fillId="19" borderId="1" xfId="0" applyFont="1" applyFill="1" applyBorder="1" applyAlignment="1">
      <alignment horizontal="center" vertical="top" wrapText="1"/>
    </xf>
    <xf numFmtId="2" fontId="18" fillId="0" borderId="1" xfId="0" applyNumberFormat="1" applyFont="1" applyBorder="1" applyAlignment="1">
      <alignment horizontal="center" vertical="top" wrapText="1"/>
    </xf>
    <xf numFmtId="0" fontId="1" fillId="29" borderId="1" xfId="0" applyFont="1" applyFill="1" applyBorder="1" applyAlignment="1">
      <alignment horizontal="right" vertical="top" wrapText="1"/>
    </xf>
    <xf numFmtId="0" fontId="44" fillId="0" borderId="1" xfId="0" applyFont="1" applyBorder="1" applyAlignment="1">
      <alignment vertical="top" wrapText="1"/>
    </xf>
    <xf numFmtId="0" fontId="22" fillId="28" borderId="14" xfId="0" applyFont="1" applyFill="1" applyBorder="1" applyAlignment="1">
      <alignment vertical="top"/>
    </xf>
    <xf numFmtId="0" fontId="18" fillId="28" borderId="15" xfId="0" applyFont="1" applyFill="1" applyBorder="1" applyAlignment="1">
      <alignment vertical="top"/>
    </xf>
    <xf numFmtId="0" fontId="18" fillId="28" borderId="16" xfId="0" applyFont="1" applyFill="1" applyBorder="1" applyAlignment="1">
      <alignment vertical="top"/>
    </xf>
    <xf numFmtId="0" fontId="1" fillId="19" borderId="19" xfId="0" applyFont="1" applyFill="1" applyBorder="1" applyAlignment="1">
      <alignment horizontal="center" vertical="top"/>
    </xf>
    <xf numFmtId="0" fontId="1" fillId="19" borderId="18" xfId="0" applyFont="1" applyFill="1" applyBorder="1" applyAlignment="1">
      <alignment horizontal="center" vertical="top"/>
    </xf>
    <xf numFmtId="0" fontId="1" fillId="19" borderId="20" xfId="0" applyFont="1" applyFill="1" applyBorder="1" applyAlignment="1">
      <alignment horizontal="center" vertical="top" wrapText="1"/>
    </xf>
    <xf numFmtId="0" fontId="1" fillId="19" borderId="5" xfId="0" applyFont="1" applyFill="1" applyBorder="1" applyAlignment="1">
      <alignment horizontal="center" vertical="top" wrapText="1"/>
    </xf>
    <xf numFmtId="0" fontId="18" fillId="19" borderId="19" xfId="0" applyFont="1" applyFill="1" applyBorder="1" applyAlignment="1">
      <alignment vertical="top"/>
    </xf>
    <xf numFmtId="0" fontId="1" fillId="30" borderId="20" xfId="0" applyFont="1" applyFill="1" applyBorder="1" applyAlignment="1">
      <alignment vertical="top" wrapText="1"/>
    </xf>
    <xf numFmtId="0" fontId="18" fillId="30" borderId="5" xfId="0" applyFont="1" applyFill="1" applyBorder="1" applyAlignment="1">
      <alignment vertical="top"/>
    </xf>
    <xf numFmtId="0" fontId="18" fillId="19" borderId="22" xfId="0" applyFont="1" applyFill="1" applyBorder="1" applyAlignment="1">
      <alignment vertical="top"/>
    </xf>
    <xf numFmtId="0" fontId="1" fillId="30" borderId="1" xfId="0" applyFont="1" applyFill="1" applyBorder="1" applyAlignment="1">
      <alignment vertical="top" wrapText="1"/>
    </xf>
    <xf numFmtId="168" fontId="18" fillId="7" borderId="1" xfId="0" applyNumberFormat="1" applyFont="1" applyFill="1" applyBorder="1" applyAlignment="1">
      <alignment vertical="top"/>
    </xf>
    <xf numFmtId="0" fontId="1" fillId="19" borderId="1" xfId="0" applyFont="1" applyFill="1" applyBorder="1" applyAlignment="1">
      <alignment horizontal="center" vertical="top"/>
    </xf>
    <xf numFmtId="0" fontId="1" fillId="19" borderId="1" xfId="0" applyFont="1" applyFill="1" applyBorder="1" applyAlignment="1">
      <alignment vertical="top"/>
    </xf>
    <xf numFmtId="0" fontId="1" fillId="7" borderId="1" xfId="0" applyFont="1" applyFill="1" applyBorder="1" applyAlignment="1">
      <alignment vertical="top"/>
    </xf>
    <xf numFmtId="0" fontId="18" fillId="0" borderId="1" xfId="0" quotePrefix="1" applyFont="1" applyBorder="1" applyAlignment="1">
      <alignment horizontal="left" vertical="top"/>
    </xf>
    <xf numFmtId="0" fontId="18" fillId="7" borderId="1" xfId="0" applyFont="1" applyFill="1" applyBorder="1" applyAlignment="1">
      <alignment horizontal="left" vertical="top"/>
    </xf>
    <xf numFmtId="0" fontId="1" fillId="7" borderId="1" xfId="0" applyFont="1" applyFill="1" applyBorder="1" applyAlignment="1">
      <alignment horizontal="left" vertical="top"/>
    </xf>
    <xf numFmtId="0" fontId="18" fillId="0" borderId="1" xfId="0" applyFont="1" applyBorder="1" applyAlignment="1">
      <alignment horizontal="left"/>
    </xf>
    <xf numFmtId="0" fontId="27" fillId="0" borderId="1" xfId="0" quotePrefix="1" applyFont="1" applyBorder="1" applyAlignment="1">
      <alignment horizontal="left" vertical="top" wrapText="1"/>
    </xf>
    <xf numFmtId="0" fontId="1" fillId="0" borderId="0" xfId="0" applyFont="1" applyAlignment="1">
      <alignment horizontal="center" vertical="top"/>
    </xf>
    <xf numFmtId="0" fontId="18" fillId="12" borderId="0" xfId="0" applyFont="1" applyFill="1" applyAlignment="1">
      <alignment vertical="top"/>
    </xf>
    <xf numFmtId="0" fontId="22" fillId="17" borderId="1" xfId="0" applyFont="1" applyFill="1" applyBorder="1" applyAlignment="1">
      <alignment horizontal="right" vertical="top"/>
    </xf>
    <xf numFmtId="0" fontId="45" fillId="0" borderId="1" xfId="0" applyFont="1" applyBorder="1" applyAlignment="1">
      <alignment vertical="top"/>
    </xf>
    <xf numFmtId="165" fontId="18" fillId="0" borderId="1" xfId="0" applyNumberFormat="1" applyFont="1" applyBorder="1" applyAlignment="1">
      <alignment horizontal="left" vertical="top"/>
    </xf>
    <xf numFmtId="0" fontId="29" fillId="0" borderId="1" xfId="0" applyFont="1" applyBorder="1" applyAlignment="1">
      <alignment vertical="top" wrapText="1"/>
    </xf>
    <xf numFmtId="0" fontId="18" fillId="36" borderId="0" xfId="0" applyFont="1" applyFill="1" applyAlignment="1">
      <alignment vertical="top"/>
    </xf>
    <xf numFmtId="0" fontId="46" fillId="17" borderId="1" xfId="0" applyFont="1" applyFill="1" applyBorder="1" applyAlignment="1">
      <alignment horizontal="right" wrapText="1"/>
    </xf>
    <xf numFmtId="0" fontId="47" fillId="19" borderId="1" xfId="0" applyFont="1" applyFill="1" applyBorder="1" applyAlignment="1">
      <alignment horizontal="center" vertical="top" wrapText="1"/>
    </xf>
    <xf numFmtId="164" fontId="17" fillId="0" borderId="1" xfId="0" applyNumberFormat="1" applyFont="1" applyBorder="1" applyAlignment="1">
      <alignment horizontal="center" vertical="top"/>
    </xf>
    <xf numFmtId="49" fontId="47" fillId="19" borderId="1" xfId="0" applyNumberFormat="1" applyFont="1" applyFill="1" applyBorder="1" applyAlignment="1">
      <alignment horizontal="center" vertical="top" wrapText="1"/>
    </xf>
    <xf numFmtId="0" fontId="47" fillId="19" borderId="1" xfId="0" applyFont="1" applyFill="1" applyBorder="1" applyAlignment="1">
      <alignment vertical="top" wrapText="1"/>
    </xf>
    <xf numFmtId="0" fontId="17" fillId="7" borderId="1" xfId="0" applyFont="1" applyFill="1" applyBorder="1" applyAlignment="1">
      <alignment vertical="top" wrapText="1"/>
    </xf>
    <xf numFmtId="0" fontId="48" fillId="0" borderId="1" xfId="0" applyFont="1" applyBorder="1" applyAlignment="1">
      <alignment horizontal="center" vertical="top" wrapText="1"/>
    </xf>
    <xf numFmtId="0" fontId="17" fillId="7" borderId="1" xfId="0" applyFont="1" applyFill="1" applyBorder="1" applyAlignment="1">
      <alignment horizontal="right" vertical="top" wrapText="1"/>
    </xf>
    <xf numFmtId="0" fontId="48" fillId="0" borderId="1" xfId="0" applyFont="1" applyBorder="1" applyAlignment="1">
      <alignment vertical="top" wrapText="1"/>
    </xf>
    <xf numFmtId="0" fontId="48" fillId="0" borderId="1" xfId="0" quotePrefix="1" applyFont="1" applyBorder="1" applyAlignment="1">
      <alignment vertical="top" wrapText="1"/>
    </xf>
    <xf numFmtId="0" fontId="49" fillId="20" borderId="1" xfId="0" applyFont="1" applyFill="1" applyBorder="1" applyAlignment="1">
      <alignment horizontal="center" vertical="top" wrapText="1"/>
    </xf>
    <xf numFmtId="49" fontId="49" fillId="20" borderId="1" xfId="0" applyNumberFormat="1" applyFont="1" applyFill="1" applyBorder="1" applyAlignment="1">
      <alignment vertical="top"/>
    </xf>
    <xf numFmtId="0" fontId="49" fillId="20" borderId="1" xfId="0" applyFont="1" applyFill="1" applyBorder="1" applyAlignment="1">
      <alignment vertical="top"/>
    </xf>
    <xf numFmtId="0" fontId="17" fillId="0" borderId="5" xfId="0" applyFont="1" applyBorder="1" applyAlignment="1">
      <alignment horizontal="center" vertical="top" wrapText="1"/>
    </xf>
    <xf numFmtId="0" fontId="17" fillId="7" borderId="1" xfId="0" applyFont="1" applyFill="1" applyBorder="1" applyAlignment="1">
      <alignment horizontal="center" vertical="top" wrapText="1"/>
    </xf>
    <xf numFmtId="0" fontId="50" fillId="0" borderId="0" xfId="0" applyFont="1" applyAlignment="1">
      <alignment vertical="top"/>
    </xf>
    <xf numFmtId="3" fontId="50" fillId="0" borderId="0" xfId="0" applyNumberFormat="1" applyFont="1" applyAlignment="1">
      <alignment vertical="top"/>
    </xf>
    <xf numFmtId="0" fontId="50" fillId="37" borderId="23" xfId="0" applyFont="1" applyFill="1" applyBorder="1"/>
    <xf numFmtId="0" fontId="1" fillId="38" borderId="1" xfId="0" applyFont="1" applyFill="1" applyBorder="1"/>
    <xf numFmtId="0" fontId="1" fillId="38" borderId="25" xfId="0" applyFont="1" applyFill="1" applyBorder="1"/>
    <xf numFmtId="0" fontId="1" fillId="39" borderId="23" xfId="0" applyFont="1" applyFill="1" applyBorder="1" applyAlignment="1">
      <alignment vertical="top"/>
    </xf>
    <xf numFmtId="0" fontId="18" fillId="39" borderId="28" xfId="0" applyFont="1" applyFill="1" applyBorder="1" applyAlignment="1">
      <alignment vertical="top"/>
    </xf>
    <xf numFmtId="0" fontId="50" fillId="39" borderId="28" xfId="0" applyFont="1" applyFill="1" applyBorder="1" applyAlignment="1">
      <alignment vertical="top"/>
    </xf>
    <xf numFmtId="0" fontId="1" fillId="40" borderId="1" xfId="0" applyFont="1" applyFill="1" applyBorder="1" applyAlignment="1">
      <alignment horizontal="center" vertical="top"/>
    </xf>
    <xf numFmtId="0" fontId="1" fillId="40" borderId="1" xfId="0" applyFont="1" applyFill="1" applyBorder="1" applyAlignment="1">
      <alignment horizontal="center" vertical="top" wrapText="1"/>
    </xf>
    <xf numFmtId="0" fontId="50" fillId="0" borderId="1" xfId="0" applyFont="1" applyBorder="1" applyAlignment="1">
      <alignment vertical="top"/>
    </xf>
    <xf numFmtId="0" fontId="50" fillId="0" borderId="1" xfId="0" applyFont="1" applyBorder="1" applyAlignment="1">
      <alignment horizontal="left" vertical="top"/>
    </xf>
    <xf numFmtId="49" fontId="50" fillId="0" borderId="1" xfId="0" applyNumberFormat="1" applyFont="1" applyBorder="1" applyAlignment="1">
      <alignment vertical="top"/>
    </xf>
    <xf numFmtId="49" fontId="50" fillId="0" borderId="1" xfId="0" applyNumberFormat="1" applyFont="1" applyBorder="1" applyAlignment="1">
      <alignment horizontal="left" vertical="top"/>
    </xf>
    <xf numFmtId="3" fontId="18" fillId="0" borderId="1" xfId="0" applyNumberFormat="1" applyFont="1" applyBorder="1" applyAlignment="1">
      <alignment horizontal="left" vertical="top"/>
    </xf>
    <xf numFmtId="4" fontId="18" fillId="0" borderId="1" xfId="0" applyNumberFormat="1" applyFont="1" applyBorder="1" applyAlignment="1">
      <alignment horizontal="left" vertical="top"/>
    </xf>
    <xf numFmtId="0" fontId="1" fillId="41" borderId="1" xfId="0" applyFont="1" applyFill="1" applyBorder="1" applyAlignment="1">
      <alignment vertical="top"/>
    </xf>
    <xf numFmtId="49" fontId="50" fillId="0" borderId="0" xfId="0" applyNumberFormat="1" applyFont="1" applyAlignment="1">
      <alignment vertical="top"/>
    </xf>
    <xf numFmtId="0" fontId="1" fillId="0" borderId="0" xfId="0" applyFont="1" applyAlignment="1">
      <alignment vertical="top"/>
    </xf>
    <xf numFmtId="0" fontId="52" fillId="0" borderId="1" xfId="0" applyFont="1" applyBorder="1" applyAlignment="1">
      <alignment horizontal="left" vertical="top"/>
    </xf>
    <xf numFmtId="0" fontId="52" fillId="0" borderId="1" xfId="0" applyFont="1" applyBorder="1" applyAlignment="1">
      <alignment vertical="top"/>
    </xf>
    <xf numFmtId="0" fontId="53" fillId="42" borderId="1" xfId="0" applyFont="1" applyFill="1" applyBorder="1" applyAlignment="1">
      <alignment horizontal="center" vertical="top"/>
    </xf>
    <xf numFmtId="0" fontId="54" fillId="43" borderId="1" xfId="0" applyFont="1" applyFill="1" applyBorder="1" applyAlignment="1">
      <alignment horizontal="center"/>
    </xf>
    <xf numFmtId="0" fontId="22" fillId="43" borderId="1" xfId="0" applyFont="1" applyFill="1" applyBorder="1" applyAlignment="1">
      <alignment horizontal="center"/>
    </xf>
    <xf numFmtId="0" fontId="54" fillId="43" borderId="1" xfId="0" applyFont="1" applyFill="1" applyBorder="1" applyAlignment="1">
      <alignment horizontal="center" wrapText="1"/>
    </xf>
    <xf numFmtId="0" fontId="18" fillId="37" borderId="23" xfId="0" applyFont="1" applyFill="1" applyBorder="1" applyAlignment="1">
      <alignment vertical="top"/>
    </xf>
    <xf numFmtId="0" fontId="55" fillId="39" borderId="23" xfId="0" applyFont="1" applyFill="1" applyBorder="1" applyAlignment="1">
      <alignment vertical="top"/>
    </xf>
    <xf numFmtId="0" fontId="52" fillId="39" borderId="28" xfId="0" applyFont="1" applyFill="1" applyBorder="1" applyAlignment="1">
      <alignment vertical="top"/>
    </xf>
    <xf numFmtId="0" fontId="55" fillId="40" borderId="1" xfId="0" applyFont="1" applyFill="1" applyBorder="1" applyAlignment="1">
      <alignment horizontal="center" vertical="top"/>
    </xf>
    <xf numFmtId="0" fontId="55" fillId="40" borderId="1" xfId="0" applyFont="1" applyFill="1" applyBorder="1" applyAlignment="1">
      <alignment horizontal="center" vertical="top" wrapText="1"/>
    </xf>
    <xf numFmtId="0" fontId="18" fillId="40" borderId="1" xfId="0" applyFont="1" applyFill="1" applyBorder="1" applyAlignment="1">
      <alignment vertical="top"/>
    </xf>
    <xf numFmtId="0" fontId="52" fillId="0" borderId="1" xfId="0" applyFont="1" applyBorder="1" applyAlignment="1">
      <alignment horizontal="center" vertical="top"/>
    </xf>
    <xf numFmtId="0" fontId="52" fillId="0" borderId="1" xfId="0" applyFont="1" applyBorder="1" applyAlignment="1">
      <alignment vertical="top" wrapText="1"/>
    </xf>
    <xf numFmtId="0" fontId="55" fillId="0" borderId="1" xfId="0" applyFont="1" applyBorder="1" applyAlignment="1">
      <alignment horizontal="center" vertical="top"/>
    </xf>
    <xf numFmtId="49" fontId="52" fillId="0" borderId="1" xfId="0" applyNumberFormat="1" applyFont="1" applyBorder="1" applyAlignment="1">
      <alignment vertical="top"/>
    </xf>
    <xf numFmtId="3" fontId="52" fillId="0" borderId="1" xfId="0" applyNumberFormat="1" applyFont="1" applyBorder="1" applyAlignment="1">
      <alignment vertical="top"/>
    </xf>
    <xf numFmtId="4" fontId="52" fillId="0" borderId="1" xfId="0" applyNumberFormat="1" applyFont="1" applyBorder="1" applyAlignment="1">
      <alignment vertical="top"/>
    </xf>
    <xf numFmtId="3" fontId="18" fillId="0" borderId="0" xfId="0" applyNumberFormat="1" applyFont="1" applyAlignment="1">
      <alignment vertical="top"/>
    </xf>
    <xf numFmtId="49" fontId="18" fillId="0" borderId="0" xfId="0" applyNumberFormat="1" applyFont="1"/>
    <xf numFmtId="49" fontId="17" fillId="0" borderId="1" xfId="0" applyNumberFormat="1" applyFont="1" applyBorder="1" applyAlignment="1">
      <alignment horizontal="left" vertical="top" wrapText="1"/>
    </xf>
    <xf numFmtId="0" fontId="18" fillId="0" borderId="0" xfId="0" applyFont="1" applyAlignment="1">
      <alignment horizontal="left"/>
    </xf>
    <xf numFmtId="49" fontId="18" fillId="7" borderId="1" xfId="0" applyNumberFormat="1" applyFont="1" applyFill="1" applyBorder="1" applyAlignment="1">
      <alignment horizontal="left" vertical="top" wrapText="1"/>
    </xf>
    <xf numFmtId="49" fontId="18" fillId="0" borderId="1" xfId="0" applyNumberFormat="1" applyFont="1" applyBorder="1" applyAlignment="1">
      <alignment horizontal="left"/>
    </xf>
    <xf numFmtId="0" fontId="1" fillId="19" borderId="25" xfId="0" applyFont="1" applyFill="1" applyBorder="1"/>
    <xf numFmtId="0" fontId="50" fillId="19" borderId="23" xfId="0" applyFont="1" applyFill="1" applyBorder="1"/>
    <xf numFmtId="0" fontId="1" fillId="19" borderId="23" xfId="0" applyFont="1" applyFill="1" applyBorder="1"/>
    <xf numFmtId="49" fontId="17" fillId="0" borderId="1" xfId="0" applyNumberFormat="1" applyFont="1" applyBorder="1" applyAlignment="1">
      <alignment horizontal="center" vertical="top" wrapText="1"/>
    </xf>
    <xf numFmtId="0" fontId="17" fillId="8" borderId="1" xfId="0" applyFont="1" applyFill="1" applyBorder="1" applyAlignment="1">
      <alignment vertical="top" wrapText="1"/>
    </xf>
    <xf numFmtId="0" fontId="17" fillId="8" borderId="1" xfId="0" applyFont="1" applyFill="1" applyBorder="1" applyAlignment="1">
      <alignment horizontal="center" vertical="top" wrapText="1"/>
    </xf>
    <xf numFmtId="164" fontId="17" fillId="8" borderId="1" xfId="0" applyNumberFormat="1" applyFont="1" applyFill="1" applyBorder="1" applyAlignment="1">
      <alignment horizontal="center" vertical="top"/>
    </xf>
    <xf numFmtId="49" fontId="17" fillId="8" borderId="1" xfId="0" applyNumberFormat="1" applyFont="1" applyFill="1" applyBorder="1" applyAlignment="1">
      <alignment vertical="top" wrapText="1"/>
    </xf>
    <xf numFmtId="0" fontId="42" fillId="8" borderId="1" xfId="0" applyFont="1" applyFill="1" applyBorder="1" applyAlignment="1">
      <alignment horizontal="center" vertical="top" wrapText="1"/>
    </xf>
    <xf numFmtId="0" fontId="42" fillId="8" borderId="1" xfId="0" applyFont="1" applyFill="1" applyBorder="1" applyAlignment="1">
      <alignment vertical="top" wrapText="1"/>
    </xf>
    <xf numFmtId="164" fontId="42" fillId="8" borderId="1" xfId="0" applyNumberFormat="1" applyFont="1" applyFill="1" applyBorder="1" applyAlignment="1">
      <alignment horizontal="center" vertical="top"/>
    </xf>
    <xf numFmtId="49" fontId="29" fillId="8" borderId="1" xfId="0" applyNumberFormat="1" applyFont="1" applyFill="1" applyBorder="1" applyAlignment="1">
      <alignment vertical="top"/>
    </xf>
    <xf numFmtId="0" fontId="29" fillId="8" borderId="1" xfId="0" applyFont="1" applyFill="1" applyBorder="1" applyAlignment="1">
      <alignment vertical="top"/>
    </xf>
    <xf numFmtId="165" fontId="18" fillId="8" borderId="1" xfId="0" applyNumberFormat="1" applyFont="1" applyFill="1" applyBorder="1" applyAlignment="1">
      <alignment vertical="top"/>
    </xf>
    <xf numFmtId="0" fontId="42" fillId="0" borderId="1" xfId="0" applyFont="1" applyBorder="1" applyAlignment="1">
      <alignment vertical="top" wrapText="1"/>
    </xf>
    <xf numFmtId="0" fontId="17" fillId="0" borderId="0" xfId="0" applyFont="1" applyAlignment="1">
      <alignment vertical="top" wrapText="1"/>
    </xf>
    <xf numFmtId="0" fontId="3" fillId="0" borderId="0" xfId="0" applyFont="1"/>
    <xf numFmtId="0" fontId="50" fillId="37" borderId="23" xfId="0" applyFont="1" applyFill="1" applyBorder="1" applyAlignment="1">
      <alignment vertical="top"/>
    </xf>
    <xf numFmtId="0" fontId="50" fillId="0" borderId="0" xfId="0" applyFont="1"/>
    <xf numFmtId="0" fontId="56" fillId="0" borderId="0" xfId="0" applyFont="1" applyAlignment="1">
      <alignment horizontal="center" vertical="top" wrapText="1"/>
    </xf>
    <xf numFmtId="0" fontId="55" fillId="44" borderId="1" xfId="0" applyFont="1" applyFill="1" applyBorder="1" applyAlignment="1">
      <alignment vertical="top"/>
    </xf>
    <xf numFmtId="0" fontId="55" fillId="44" borderId="1" xfId="0" applyFont="1" applyFill="1" applyBorder="1" applyAlignment="1">
      <alignment horizontal="center"/>
    </xf>
    <xf numFmtId="0" fontId="55" fillId="44" borderId="1" xfId="0" applyFont="1" applyFill="1" applyBorder="1" applyAlignment="1">
      <alignment horizontal="center" wrapText="1"/>
    </xf>
    <xf numFmtId="0" fontId="52" fillId="44" borderId="1" xfId="0" applyFont="1" applyFill="1" applyBorder="1" applyAlignment="1">
      <alignment horizontal="center" vertical="top"/>
    </xf>
    <xf numFmtId="0" fontId="52" fillId="44" borderId="1" xfId="0" applyFont="1" applyFill="1" applyBorder="1" applyAlignment="1">
      <alignment vertical="top"/>
    </xf>
    <xf numFmtId="0" fontId="50" fillId="44" borderId="1" xfId="0" applyFont="1" applyFill="1" applyBorder="1" applyAlignment="1">
      <alignment vertical="top"/>
    </xf>
    <xf numFmtId="0" fontId="55" fillId="44" borderId="1" xfId="0" applyFont="1" applyFill="1" applyBorder="1" applyAlignment="1">
      <alignment horizontal="center" vertical="top"/>
    </xf>
    <xf numFmtId="0" fontId="52" fillId="44" borderId="1" xfId="0" applyFont="1" applyFill="1" applyBorder="1" applyAlignment="1">
      <alignment horizontal="center"/>
    </xf>
    <xf numFmtId="0" fontId="52" fillId="44" borderId="1" xfId="0" applyFont="1" applyFill="1" applyBorder="1"/>
    <xf numFmtId="0" fontId="52" fillId="44" borderId="1" xfId="0" applyFont="1" applyFill="1" applyBorder="1" applyAlignment="1">
      <alignment horizontal="right"/>
    </xf>
    <xf numFmtId="0" fontId="52" fillId="44" borderId="1" xfId="0" applyFont="1" applyFill="1" applyBorder="1" applyAlignment="1">
      <alignment wrapText="1"/>
    </xf>
    <xf numFmtId="0" fontId="52" fillId="44" borderId="1" xfId="0" applyFont="1" applyFill="1" applyBorder="1" applyAlignment="1">
      <alignment horizontal="center" wrapText="1"/>
    </xf>
    <xf numFmtId="0" fontId="57" fillId="44" borderId="1" xfId="0" applyFont="1" applyFill="1" applyBorder="1" applyAlignment="1">
      <alignment wrapText="1"/>
    </xf>
    <xf numFmtId="0" fontId="18" fillId="44" borderId="1" xfId="0" applyFont="1" applyFill="1" applyBorder="1"/>
    <xf numFmtId="0" fontId="2" fillId="44" borderId="1" xfId="0" applyFont="1" applyFill="1" applyBorder="1"/>
    <xf numFmtId="165" fontId="52" fillId="44" borderId="1" xfId="0" applyNumberFormat="1" applyFont="1" applyFill="1" applyBorder="1" applyAlignment="1">
      <alignment wrapText="1"/>
    </xf>
    <xf numFmtId="0" fontId="55" fillId="44" borderId="1" xfId="0" applyFont="1" applyFill="1" applyBorder="1"/>
    <xf numFmtId="0" fontId="58" fillId="44" borderId="1" xfId="0" applyFont="1" applyFill="1" applyBorder="1"/>
    <xf numFmtId="4" fontId="18" fillId="44" borderId="1" xfId="0" applyNumberFormat="1" applyFont="1" applyFill="1" applyBorder="1"/>
    <xf numFmtId="4" fontId="52" fillId="44" borderId="1" xfId="0" applyNumberFormat="1" applyFont="1" applyFill="1" applyBorder="1" applyAlignment="1">
      <alignment wrapText="1"/>
    </xf>
    <xf numFmtId="0" fontId="52" fillId="44" borderId="1" xfId="0" quotePrefix="1" applyFont="1" applyFill="1" applyBorder="1" applyAlignment="1">
      <alignment horizontal="center"/>
    </xf>
    <xf numFmtId="0" fontId="59" fillId="44" borderId="1" xfId="0" applyFont="1" applyFill="1" applyBorder="1"/>
    <xf numFmtId="0" fontId="18" fillId="44" borderId="0" xfId="0" applyFont="1" applyFill="1"/>
    <xf numFmtId="0" fontId="18" fillId="44" borderId="0" xfId="0" applyFont="1" applyFill="1" applyAlignment="1">
      <alignment vertical="top"/>
    </xf>
    <xf numFmtId="0" fontId="2" fillId="44" borderId="0" xfId="0" applyFont="1" applyFill="1"/>
    <xf numFmtId="0" fontId="55" fillId="20" borderId="1" xfId="0" applyFont="1" applyFill="1" applyBorder="1" applyAlignment="1">
      <alignment vertical="top"/>
    </xf>
    <xf numFmtId="0" fontId="55" fillId="42" borderId="1" xfId="0" applyFont="1" applyFill="1" applyBorder="1" applyAlignment="1">
      <alignment horizontal="center"/>
    </xf>
    <xf numFmtId="0" fontId="55" fillId="42" borderId="1" xfId="0" applyFont="1" applyFill="1" applyBorder="1" applyAlignment="1">
      <alignment horizontal="center" wrapText="1"/>
    </xf>
    <xf numFmtId="0" fontId="52" fillId="25" borderId="1" xfId="0" applyFont="1" applyFill="1" applyBorder="1" applyAlignment="1">
      <alignment horizontal="center" vertical="top"/>
    </xf>
    <xf numFmtId="0" fontId="52" fillId="25" borderId="1" xfId="0" applyFont="1" applyFill="1" applyBorder="1" applyAlignment="1">
      <alignment vertical="top"/>
    </xf>
    <xf numFmtId="0" fontId="50" fillId="25" borderId="1" xfId="0" applyFont="1" applyFill="1" applyBorder="1" applyAlignment="1">
      <alignment vertical="top"/>
    </xf>
    <xf numFmtId="0" fontId="55" fillId="25" borderId="1" xfId="0" applyFont="1" applyFill="1" applyBorder="1" applyAlignment="1">
      <alignment horizontal="center" vertical="top"/>
    </xf>
    <xf numFmtId="0" fontId="55" fillId="25" borderId="1" xfId="0" applyFont="1" applyFill="1" applyBorder="1" applyAlignment="1">
      <alignment vertical="top"/>
    </xf>
    <xf numFmtId="0" fontId="60" fillId="0" borderId="0" xfId="0" applyFont="1"/>
    <xf numFmtId="0" fontId="52" fillId="0" borderId="1" xfId="0" applyFont="1" applyBorder="1" applyAlignment="1">
      <alignment horizontal="center"/>
    </xf>
    <xf numFmtId="0" fontId="52" fillId="0" borderId="1" xfId="0" applyFont="1" applyBorder="1"/>
    <xf numFmtId="0" fontId="52" fillId="0" borderId="1" xfId="0" applyFont="1" applyBorder="1" applyAlignment="1">
      <alignment horizontal="right"/>
    </xf>
    <xf numFmtId="0" fontId="52" fillId="0" borderId="1" xfId="0" applyFont="1" applyBorder="1" applyAlignment="1">
      <alignment horizontal="center" wrapText="1"/>
    </xf>
    <xf numFmtId="0" fontId="52" fillId="0" borderId="1" xfId="0" applyFont="1" applyBorder="1" applyAlignment="1">
      <alignment wrapText="1"/>
    </xf>
    <xf numFmtId="0" fontId="52" fillId="5" borderId="1" xfId="0" applyFont="1" applyFill="1" applyBorder="1" applyAlignment="1">
      <alignment horizontal="center"/>
    </xf>
    <xf numFmtId="0" fontId="52" fillId="5" borderId="1" xfId="0" applyFont="1" applyFill="1" applyBorder="1"/>
    <xf numFmtId="0" fontId="52" fillId="5" borderId="1" xfId="0" applyFont="1" applyFill="1" applyBorder="1" applyAlignment="1">
      <alignment horizontal="right"/>
    </xf>
    <xf numFmtId="0" fontId="18" fillId="5" borderId="1" xfId="0" applyFont="1" applyFill="1" applyBorder="1"/>
    <xf numFmtId="0" fontId="52" fillId="5" borderId="1" xfId="0" applyFont="1" applyFill="1" applyBorder="1" applyAlignment="1">
      <alignment horizontal="center" wrapText="1"/>
    </xf>
    <xf numFmtId="0" fontId="52" fillId="5" borderId="1" xfId="0" applyFont="1" applyFill="1" applyBorder="1" applyAlignment="1">
      <alignment wrapText="1"/>
    </xf>
    <xf numFmtId="0" fontId="55" fillId="0" borderId="1" xfId="0" applyFont="1" applyBorder="1"/>
    <xf numFmtId="0" fontId="55" fillId="0" borderId="1" xfId="0" applyFont="1" applyBorder="1" applyAlignment="1">
      <alignment horizontal="center"/>
    </xf>
    <xf numFmtId="165" fontId="52" fillId="0" borderId="1" xfId="0" applyNumberFormat="1" applyFont="1" applyBorder="1" applyAlignment="1">
      <alignment vertical="top" wrapText="1"/>
    </xf>
    <xf numFmtId="168" fontId="52" fillId="0" borderId="1" xfId="0" applyNumberFormat="1" applyFont="1" applyBorder="1" applyAlignment="1">
      <alignment horizontal="left" vertical="top" wrapText="1"/>
    </xf>
    <xf numFmtId="0" fontId="52" fillId="0" borderId="1" xfId="0" quotePrefix="1" applyFont="1" applyBorder="1" applyAlignment="1">
      <alignment horizontal="center"/>
    </xf>
    <xf numFmtId="0" fontId="58" fillId="0" borderId="1" xfId="0" applyFont="1" applyBorder="1" applyAlignment="1">
      <alignment horizontal="center" wrapText="1"/>
    </xf>
    <xf numFmtId="0" fontId="61" fillId="0" borderId="1" xfId="0" applyFont="1" applyBorder="1" applyAlignment="1">
      <alignment horizontal="center" wrapText="1"/>
    </xf>
    <xf numFmtId="0" fontId="61" fillId="0" borderId="1" xfId="0" applyFont="1" applyBorder="1" applyAlignment="1">
      <alignment wrapText="1"/>
    </xf>
    <xf numFmtId="0" fontId="62" fillId="0" borderId="1" xfId="0" applyFont="1" applyBorder="1"/>
    <xf numFmtId="0" fontId="8" fillId="0" borderId="1" xfId="0" applyFont="1" applyBorder="1"/>
    <xf numFmtId="0" fontId="52" fillId="0" borderId="1" xfId="0" applyFont="1" applyBorder="1" applyAlignment="1">
      <alignment horizontal="right" vertical="top"/>
    </xf>
    <xf numFmtId="0" fontId="52" fillId="0" borderId="1" xfId="0" applyFont="1" applyBorder="1" applyAlignment="1">
      <alignment horizontal="center" vertical="top" wrapText="1"/>
    </xf>
    <xf numFmtId="49" fontId="52" fillId="0" borderId="1" xfId="0" applyNumberFormat="1" applyFont="1" applyBorder="1" applyAlignment="1">
      <alignment vertical="top" wrapText="1"/>
    </xf>
    <xf numFmtId="0" fontId="2" fillId="0" borderId="1" xfId="0" applyFont="1" applyBorder="1" applyAlignment="1">
      <alignment wrapText="1"/>
    </xf>
    <xf numFmtId="0" fontId="55" fillId="45" borderId="0" xfId="0" applyFont="1" applyFill="1" applyAlignment="1">
      <alignment horizontal="center" vertical="top"/>
    </xf>
    <xf numFmtId="0" fontId="50" fillId="40" borderId="1" xfId="0" applyFont="1" applyFill="1" applyBorder="1" applyAlignment="1">
      <alignment vertical="top"/>
    </xf>
    <xf numFmtId="0" fontId="55" fillId="45" borderId="1" xfId="0" applyFont="1" applyFill="1" applyBorder="1" applyAlignment="1">
      <alignment horizontal="center" vertical="top"/>
    </xf>
    <xf numFmtId="0" fontId="52" fillId="0" borderId="1" xfId="0" quotePrefix="1" applyFont="1" applyBorder="1" applyAlignment="1">
      <alignment horizontal="left" vertical="top"/>
    </xf>
    <xf numFmtId="165" fontId="52" fillId="0" borderId="1" xfId="0" applyNumberFormat="1" applyFont="1" applyBorder="1" applyAlignment="1">
      <alignment horizontal="left" vertical="top"/>
    </xf>
    <xf numFmtId="3" fontId="52" fillId="0" borderId="1" xfId="0" applyNumberFormat="1" applyFont="1" applyBorder="1" applyAlignment="1">
      <alignment horizontal="left" vertical="top"/>
    </xf>
    <xf numFmtId="0" fontId="52" fillId="5" borderId="1" xfId="0" applyFont="1" applyFill="1" applyBorder="1" applyAlignment="1">
      <alignment horizontal="center" vertical="top"/>
    </xf>
    <xf numFmtId="0" fontId="52" fillId="5" borderId="1" xfId="0" applyFont="1" applyFill="1" applyBorder="1" applyAlignment="1">
      <alignment vertical="top"/>
    </xf>
    <xf numFmtId="0" fontId="50" fillId="5" borderId="1" xfId="0" applyFont="1" applyFill="1" applyBorder="1" applyAlignment="1">
      <alignment vertical="top"/>
    </xf>
    <xf numFmtId="0" fontId="58" fillId="0" borderId="1" xfId="0" applyFont="1" applyBorder="1"/>
    <xf numFmtId="0" fontId="65" fillId="8" borderId="1" xfId="0" applyFont="1" applyFill="1" applyBorder="1" applyAlignment="1">
      <alignment vertical="top"/>
    </xf>
    <xf numFmtId="0" fontId="52" fillId="8" borderId="1" xfId="0" applyFont="1" applyFill="1" applyBorder="1" applyAlignment="1">
      <alignment vertical="top"/>
    </xf>
    <xf numFmtId="0" fontId="52" fillId="0" borderId="0" xfId="0" applyFont="1" applyAlignment="1">
      <alignment vertical="top"/>
    </xf>
    <xf numFmtId="0" fontId="52" fillId="5" borderId="1" xfId="0" applyFont="1" applyFill="1" applyBorder="1" applyAlignment="1">
      <alignment horizontal="left" vertical="top"/>
    </xf>
    <xf numFmtId="0" fontId="52" fillId="0" borderId="1" xfId="0" quotePrefix="1" applyFont="1" applyBorder="1" applyAlignment="1">
      <alignment horizontal="center" vertical="top"/>
    </xf>
    <xf numFmtId="0" fontId="66" fillId="0" borderId="1" xfId="0" applyFont="1" applyBorder="1" applyAlignment="1">
      <alignment vertical="top"/>
    </xf>
    <xf numFmtId="0" fontId="67" fillId="0" borderId="1" xfId="0" applyFont="1" applyBorder="1" applyAlignment="1">
      <alignment horizontal="center" vertical="top"/>
    </xf>
    <xf numFmtId="0" fontId="68" fillId="0" borderId="1" xfId="0" applyFont="1" applyBorder="1" applyAlignment="1">
      <alignment vertical="top"/>
    </xf>
    <xf numFmtId="0" fontId="67" fillId="0" borderId="1" xfId="0" applyFont="1" applyBorder="1" applyAlignment="1">
      <alignment vertical="top"/>
    </xf>
    <xf numFmtId="165" fontId="67" fillId="0" borderId="1" xfId="0" applyNumberFormat="1" applyFont="1" applyBorder="1" applyAlignment="1">
      <alignment horizontal="left" vertical="top"/>
    </xf>
    <xf numFmtId="0" fontId="69" fillId="0" borderId="0" xfId="0" applyFont="1"/>
    <xf numFmtId="0" fontId="58" fillId="0" borderId="1" xfId="0" applyFont="1" applyBorder="1" applyAlignment="1">
      <alignment horizontal="center" vertical="top"/>
    </xf>
    <xf numFmtId="0" fontId="52" fillId="0" borderId="0" xfId="0" applyFont="1"/>
    <xf numFmtId="0" fontId="58" fillId="0" borderId="1" xfId="0" applyFont="1" applyBorder="1" applyAlignment="1">
      <alignment vertical="top"/>
    </xf>
    <xf numFmtId="3" fontId="50" fillId="0" borderId="1" xfId="0" applyNumberFormat="1" applyFont="1" applyBorder="1" applyAlignment="1">
      <alignment horizontal="left" vertical="top"/>
    </xf>
    <xf numFmtId="0" fontId="61" fillId="25" borderId="1" xfId="0" applyFont="1" applyFill="1" applyBorder="1" applyAlignment="1">
      <alignment vertical="top"/>
    </xf>
    <xf numFmtId="0" fontId="50" fillId="0" borderId="1" xfId="0" applyFont="1" applyBorder="1"/>
    <xf numFmtId="164" fontId="18" fillId="8" borderId="1" xfId="0" applyNumberFormat="1" applyFont="1" applyFill="1" applyBorder="1" applyAlignment="1">
      <alignment vertical="top"/>
    </xf>
    <xf numFmtId="49" fontId="50" fillId="25" borderId="1" xfId="0" applyNumberFormat="1" applyFont="1" applyFill="1" applyBorder="1" applyAlignment="1">
      <alignment vertical="top"/>
    </xf>
    <xf numFmtId="49" fontId="52" fillId="0" borderId="1" xfId="0" applyNumberFormat="1" applyFont="1" applyBorder="1" applyAlignment="1">
      <alignment horizontal="center" vertical="top"/>
    </xf>
    <xf numFmtId="49" fontId="50" fillId="0" borderId="1" xfId="0" applyNumberFormat="1" applyFont="1" applyBorder="1" applyAlignment="1">
      <alignment horizontal="center" vertical="top"/>
    </xf>
    <xf numFmtId="0" fontId="18" fillId="19" borderId="1" xfId="0" applyFont="1" applyFill="1" applyBorder="1" applyAlignment="1">
      <alignment wrapText="1"/>
    </xf>
    <xf numFmtId="0" fontId="71" fillId="7" borderId="1" xfId="0" applyFont="1" applyFill="1" applyBorder="1"/>
    <xf numFmtId="0" fontId="72" fillId="0" borderId="1" xfId="0" applyFont="1" applyBorder="1"/>
    <xf numFmtId="0" fontId="22" fillId="17" borderId="1" xfId="0" applyFont="1" applyFill="1" applyBorder="1" applyAlignment="1">
      <alignment horizontal="right"/>
    </xf>
    <xf numFmtId="0" fontId="18" fillId="0" borderId="5" xfId="0" applyFont="1" applyBorder="1" applyAlignment="1">
      <alignment horizontal="center"/>
    </xf>
    <xf numFmtId="0" fontId="18" fillId="0" borderId="5" xfId="0" applyFont="1" applyBorder="1"/>
    <xf numFmtId="164" fontId="18" fillId="0" borderId="5" xfId="0" applyNumberFormat="1" applyFont="1" applyBorder="1" applyAlignment="1">
      <alignment horizontal="center"/>
    </xf>
    <xf numFmtId="49" fontId="18" fillId="0" borderId="5" xfId="0" applyNumberFormat="1" applyFont="1" applyBorder="1" applyAlignment="1">
      <alignment vertical="top" wrapText="1"/>
    </xf>
    <xf numFmtId="0" fontId="18" fillId="0" borderId="5" xfId="0" applyFont="1" applyBorder="1" applyAlignment="1">
      <alignment wrapText="1"/>
    </xf>
    <xf numFmtId="0" fontId="18" fillId="0" borderId="5" xfId="0" quotePrefix="1" applyFont="1" applyBorder="1" applyAlignment="1">
      <alignment horizontal="center" wrapText="1"/>
    </xf>
    <xf numFmtId="0" fontId="18" fillId="0" borderId="1" xfId="0" quotePrefix="1" applyFont="1" applyBorder="1" applyAlignment="1">
      <alignment horizontal="center" wrapText="1"/>
    </xf>
    <xf numFmtId="0" fontId="1" fillId="19" borderId="1" xfId="0" applyFont="1" applyFill="1" applyBorder="1" applyAlignment="1">
      <alignment horizontal="center"/>
    </xf>
    <xf numFmtId="0" fontId="1" fillId="19" borderId="1" xfId="0" applyFont="1" applyFill="1" applyBorder="1"/>
    <xf numFmtId="0" fontId="18" fillId="7" borderId="1" xfId="0" applyFont="1" applyFill="1" applyBorder="1" applyAlignment="1">
      <alignment horizontal="center"/>
    </xf>
    <xf numFmtId="0" fontId="18" fillId="7" borderId="1" xfId="0" applyFont="1" applyFill="1" applyBorder="1" applyAlignment="1">
      <alignment wrapText="1"/>
    </xf>
    <xf numFmtId="0" fontId="18" fillId="7" borderId="1" xfId="0" applyFont="1" applyFill="1" applyBorder="1" applyAlignment="1">
      <alignment horizontal="right"/>
    </xf>
    <xf numFmtId="0" fontId="18" fillId="7" borderId="1" xfId="0" applyFont="1" applyFill="1" applyBorder="1" applyAlignment="1">
      <alignment horizontal="center" wrapText="1"/>
    </xf>
    <xf numFmtId="0" fontId="18" fillId="18" borderId="1" xfId="0" applyFont="1" applyFill="1" applyBorder="1"/>
    <xf numFmtId="0" fontId="18" fillId="18" borderId="1" xfId="0" applyFont="1" applyFill="1" applyBorder="1" applyAlignment="1">
      <alignment vertical="top"/>
    </xf>
    <xf numFmtId="0" fontId="26" fillId="0" borderId="0" xfId="0" applyFont="1"/>
    <xf numFmtId="0" fontId="24" fillId="0" borderId="1" xfId="0" applyFont="1" applyBorder="1"/>
    <xf numFmtId="0" fontId="39" fillId="19" borderId="30" xfId="0" applyFont="1" applyFill="1" applyBorder="1" applyAlignment="1">
      <alignment horizontal="center" vertical="top"/>
    </xf>
    <xf numFmtId="0" fontId="39" fillId="19" borderId="30" xfId="0" applyFont="1" applyFill="1" applyBorder="1" applyAlignment="1">
      <alignment vertical="top"/>
    </xf>
    <xf numFmtId="0" fontId="24" fillId="0" borderId="30" xfId="0" applyFont="1" applyBorder="1" applyAlignment="1">
      <alignment horizontal="center" vertical="top"/>
    </xf>
    <xf numFmtId="0" fontId="24" fillId="0" borderId="30" xfId="0" quotePrefix="1" applyFont="1" applyBorder="1" applyAlignment="1">
      <alignment horizontal="center" vertical="top"/>
    </xf>
    <xf numFmtId="0" fontId="26" fillId="0" borderId="30" xfId="0" applyFont="1" applyBorder="1" applyAlignment="1">
      <alignment vertical="top"/>
    </xf>
    <xf numFmtId="49" fontId="26" fillId="0" borderId="18" xfId="0" applyNumberFormat="1" applyFont="1" applyBorder="1" applyAlignment="1">
      <alignment vertical="top"/>
    </xf>
    <xf numFmtId="49" fontId="24" fillId="0" borderId="18" xfId="0" applyNumberFormat="1" applyFont="1" applyBorder="1" applyAlignment="1">
      <alignment vertical="top" wrapText="1"/>
    </xf>
    <xf numFmtId="0" fontId="24" fillId="0" borderId="30" xfId="0" applyFont="1" applyBorder="1" applyAlignment="1">
      <alignment vertical="top"/>
    </xf>
    <xf numFmtId="0" fontId="24" fillId="0" borderId="30" xfId="0" quotePrefix="1" applyFont="1" applyBorder="1" applyAlignment="1">
      <alignment vertical="top"/>
    </xf>
    <xf numFmtId="0" fontId="24" fillId="0" borderId="18" xfId="0" applyFont="1" applyBorder="1" applyAlignment="1">
      <alignment horizontal="center" vertical="top"/>
    </xf>
    <xf numFmtId="0" fontId="26" fillId="0" borderId="18" xfId="0" applyFont="1" applyBorder="1" applyAlignment="1">
      <alignment vertical="top"/>
    </xf>
    <xf numFmtId="0" fontId="24" fillId="0" borderId="30" xfId="0" applyFont="1" applyBorder="1" applyAlignment="1">
      <alignment vertical="top" wrapText="1"/>
    </xf>
    <xf numFmtId="0" fontId="24" fillId="0" borderId="18" xfId="0" quotePrefix="1" applyFont="1" applyBorder="1" applyAlignment="1">
      <alignment horizontal="center" vertical="top"/>
    </xf>
    <xf numFmtId="0" fontId="24" fillId="0" borderId="18" xfId="0" applyFont="1" applyBorder="1" applyAlignment="1">
      <alignment vertical="top" wrapText="1"/>
    </xf>
    <xf numFmtId="49" fontId="28" fillId="0" borderId="1" xfId="0" applyNumberFormat="1" applyFont="1" applyBorder="1" applyAlignment="1">
      <alignment vertical="top" wrapText="1"/>
    </xf>
    <xf numFmtId="49" fontId="28" fillId="0" borderId="1" xfId="0" applyNumberFormat="1" applyFont="1" applyBorder="1" applyAlignment="1">
      <alignment horizontal="center" vertical="top" wrapText="1"/>
    </xf>
    <xf numFmtId="49" fontId="28" fillId="0" borderId="1" xfId="0" applyNumberFormat="1" applyFont="1" applyBorder="1" applyAlignment="1">
      <alignment vertical="top"/>
    </xf>
    <xf numFmtId="49" fontId="28" fillId="0" borderId="1" xfId="0" quotePrefix="1" applyNumberFormat="1" applyFont="1" applyBorder="1" applyAlignment="1">
      <alignment vertical="top" wrapText="1"/>
    </xf>
    <xf numFmtId="0" fontId="34" fillId="0" borderId="1" xfId="0" applyFont="1" applyBorder="1" applyAlignment="1">
      <alignment horizontal="center" vertical="top" wrapText="1"/>
    </xf>
    <xf numFmtId="0" fontId="34" fillId="0" borderId="1" xfId="0" applyFont="1" applyBorder="1" applyAlignment="1">
      <alignment vertical="top" wrapText="1"/>
    </xf>
    <xf numFmtId="0" fontId="28" fillId="0" borderId="1" xfId="0" quotePrefix="1" applyFont="1" applyBorder="1" applyAlignment="1">
      <alignment horizontal="center" vertical="top" wrapText="1"/>
    </xf>
    <xf numFmtId="0" fontId="34" fillId="0" borderId="1" xfId="0" quotePrefix="1" applyFont="1" applyBorder="1" applyAlignment="1">
      <alignment horizontal="center" vertical="top" wrapText="1"/>
    </xf>
    <xf numFmtId="49" fontId="28" fillId="0" borderId="1" xfId="0" applyNumberFormat="1" applyFont="1" applyBorder="1" applyAlignment="1">
      <alignment horizontal="center" vertical="top"/>
    </xf>
    <xf numFmtId="2" fontId="28" fillId="0" borderId="1" xfId="0" applyNumberFormat="1" applyFont="1" applyBorder="1" applyAlignment="1">
      <alignment horizontal="center" vertical="top" wrapText="1"/>
    </xf>
    <xf numFmtId="0" fontId="34" fillId="19" borderId="1" xfId="0" applyFont="1" applyFill="1" applyBorder="1" applyAlignment="1">
      <alignment wrapText="1"/>
    </xf>
    <xf numFmtId="0" fontId="27" fillId="0" borderId="1" xfId="0" applyFont="1" applyBorder="1" applyAlignment="1">
      <alignment horizontal="left" vertical="top" wrapText="1"/>
    </xf>
    <xf numFmtId="0" fontId="74" fillId="46" borderId="0" xfId="0" applyFont="1" applyFill="1"/>
    <xf numFmtId="0" fontId="75" fillId="7" borderId="1" xfId="0" applyFont="1" applyFill="1" applyBorder="1" applyAlignment="1">
      <alignment vertical="top"/>
    </xf>
    <xf numFmtId="0" fontId="22" fillId="17" borderId="1" xfId="0" applyFont="1" applyFill="1" applyBorder="1" applyAlignment="1">
      <alignment horizontal="left"/>
    </xf>
    <xf numFmtId="0" fontId="62" fillId="0" borderId="0" xfId="0" applyFont="1"/>
    <xf numFmtId="0" fontId="62" fillId="0" borderId="8" xfId="0" applyFont="1" applyBorder="1"/>
    <xf numFmtId="0" fontId="62" fillId="0" borderId="8" xfId="0" applyFont="1" applyBorder="1" applyAlignment="1">
      <alignment horizontal="center"/>
    </xf>
    <xf numFmtId="0" fontId="62" fillId="0" borderId="8" xfId="0" applyFont="1" applyBorder="1" applyAlignment="1">
      <alignment vertical="top"/>
    </xf>
    <xf numFmtId="0" fontId="62" fillId="0" borderId="1" xfId="0" applyFont="1" applyBorder="1" applyAlignment="1">
      <alignment vertical="top"/>
    </xf>
    <xf numFmtId="0" fontId="62" fillId="0" borderId="2" xfId="0" applyFont="1" applyBorder="1" applyAlignment="1">
      <alignment horizontal="center"/>
    </xf>
    <xf numFmtId="0" fontId="62" fillId="0" borderId="9" xfId="0" applyFont="1" applyBorder="1" applyAlignment="1">
      <alignment horizontal="center"/>
    </xf>
    <xf numFmtId="0" fontId="76" fillId="18" borderId="9" xfId="0" applyFont="1" applyFill="1" applyBorder="1" applyAlignment="1">
      <alignment horizontal="center"/>
    </xf>
    <xf numFmtId="0" fontId="76" fillId="18" borderId="9" xfId="0" applyFont="1" applyFill="1" applyBorder="1" applyAlignment="1">
      <alignment horizontal="center" vertical="top"/>
    </xf>
    <xf numFmtId="0" fontId="62" fillId="18" borderId="1" xfId="0" applyFont="1" applyFill="1" applyBorder="1" applyAlignment="1">
      <alignment vertical="top"/>
    </xf>
    <xf numFmtId="0" fontId="62" fillId="18" borderId="1" xfId="0" applyFont="1" applyFill="1" applyBorder="1"/>
    <xf numFmtId="0" fontId="62" fillId="0" borderId="47" xfId="0" applyFont="1" applyBorder="1" applyAlignment="1">
      <alignment horizontal="center" vertical="top"/>
    </xf>
    <xf numFmtId="0" fontId="62" fillId="0" borderId="18" xfId="0" applyFont="1" applyBorder="1" applyAlignment="1">
      <alignment vertical="top"/>
    </xf>
    <xf numFmtId="0" fontId="62" fillId="0" borderId="30" xfId="0" applyFont="1" applyBorder="1" applyAlignment="1">
      <alignment vertical="top"/>
    </xf>
    <xf numFmtId="0" fontId="62" fillId="0" borderId="2" xfId="0" applyFont="1" applyBorder="1"/>
    <xf numFmtId="0" fontId="62" fillId="0" borderId="0" xfId="0" applyFont="1" applyAlignment="1">
      <alignment horizontal="center"/>
    </xf>
    <xf numFmtId="0" fontId="62" fillId="0" borderId="0" xfId="0" applyFont="1" applyAlignment="1">
      <alignment vertical="top"/>
    </xf>
    <xf numFmtId="0" fontId="78" fillId="0" borderId="1" xfId="0" applyFont="1" applyBorder="1"/>
    <xf numFmtId="0" fontId="62" fillId="7" borderId="8" xfId="0" applyFont="1" applyFill="1" applyBorder="1" applyAlignment="1">
      <alignment vertical="top"/>
    </xf>
    <xf numFmtId="0" fontId="62" fillId="0" borderId="18" xfId="0" applyFont="1" applyBorder="1" applyAlignment="1">
      <alignment horizontal="center" vertical="top"/>
    </xf>
    <xf numFmtId="0" fontId="62" fillId="0" borderId="30" xfId="0" applyFont="1" applyBorder="1" applyAlignment="1">
      <alignment horizontal="center" vertical="top"/>
    </xf>
    <xf numFmtId="0" fontId="79" fillId="0" borderId="0" xfId="0" applyFont="1" applyAlignment="1">
      <alignment vertical="top"/>
    </xf>
    <xf numFmtId="0" fontId="18" fillId="4" borderId="1" xfId="0" applyFont="1" applyFill="1" applyBorder="1" applyAlignment="1">
      <alignment horizontal="center" vertical="top" wrapText="1"/>
    </xf>
    <xf numFmtId="0" fontId="18" fillId="4" borderId="1" xfId="0" applyFont="1" applyFill="1" applyBorder="1" applyAlignment="1">
      <alignment vertical="top" wrapText="1"/>
    </xf>
    <xf numFmtId="0" fontId="18" fillId="4" borderId="1" xfId="0" applyFont="1" applyFill="1" applyBorder="1" applyAlignment="1">
      <alignment horizontal="center" vertical="top"/>
    </xf>
    <xf numFmtId="164" fontId="18" fillId="4" borderId="1" xfId="0" applyNumberFormat="1" applyFont="1" applyFill="1" applyBorder="1" applyAlignment="1">
      <alignment horizontal="center" vertical="top"/>
    </xf>
    <xf numFmtId="49" fontId="18" fillId="4" borderId="1" xfId="0" applyNumberFormat="1" applyFont="1" applyFill="1" applyBorder="1" applyAlignment="1">
      <alignment vertical="top"/>
    </xf>
    <xf numFmtId="2" fontId="18" fillId="12" borderId="1" xfId="0" applyNumberFormat="1" applyFont="1" applyFill="1" applyBorder="1" applyAlignment="1">
      <alignment horizontal="center" vertical="top" wrapText="1"/>
    </xf>
    <xf numFmtId="164" fontId="18" fillId="8" borderId="1" xfId="0" applyNumberFormat="1" applyFont="1" applyFill="1" applyBorder="1" applyAlignment="1">
      <alignment horizontal="center" vertical="top"/>
    </xf>
    <xf numFmtId="0" fontId="9" fillId="0" borderId="1" xfId="0" applyFont="1" applyBorder="1" applyAlignment="1">
      <alignment vertical="top" wrapText="1"/>
    </xf>
    <xf numFmtId="0" fontId="11" fillId="0" borderId="1" xfId="0" applyFont="1" applyBorder="1" applyAlignment="1">
      <alignment horizontal="center" vertical="top"/>
    </xf>
    <xf numFmtId="0" fontId="11" fillId="0" borderId="0" xfId="0" applyFont="1" applyAlignment="1">
      <alignment vertical="top"/>
    </xf>
    <xf numFmtId="0" fontId="11" fillId="0" borderId="0" xfId="0" applyFont="1" applyAlignment="1">
      <alignment horizontal="center" vertical="center"/>
    </xf>
    <xf numFmtId="0" fontId="2" fillId="0" borderId="25" xfId="0" applyFont="1" applyBorder="1" applyAlignment="1">
      <alignment horizontal="center" vertical="top"/>
    </xf>
    <xf numFmtId="0" fontId="5" fillId="0" borderId="0" xfId="0" applyFont="1" applyAlignment="1">
      <alignment vertical="top"/>
    </xf>
    <xf numFmtId="0" fontId="12" fillId="0" borderId="1" xfId="0" applyFont="1" applyBorder="1" applyAlignment="1">
      <alignment vertical="top"/>
    </xf>
    <xf numFmtId="0" fontId="12" fillId="0" borderId="1" xfId="0" applyFont="1" applyBorder="1" applyAlignment="1">
      <alignment horizontal="center" vertical="top"/>
    </xf>
    <xf numFmtId="0" fontId="12" fillId="0" borderId="0" xfId="0" applyFont="1" applyAlignment="1">
      <alignment horizontal="center" vertical="center"/>
    </xf>
    <xf numFmtId="0" fontId="16" fillId="7" borderId="1" xfId="0" applyFont="1" applyFill="1" applyBorder="1" applyAlignment="1">
      <alignment vertical="top"/>
    </xf>
    <xf numFmtId="0" fontId="13" fillId="12" borderId="1" xfId="0" applyFont="1" applyFill="1" applyBorder="1" applyAlignment="1">
      <alignment vertical="top"/>
    </xf>
    <xf numFmtId="0" fontId="13" fillId="0" borderId="1" xfId="0" applyFont="1" applyBorder="1"/>
    <xf numFmtId="0" fontId="9" fillId="0" borderId="0" xfId="0" applyFont="1" applyAlignment="1">
      <alignment vertical="top" wrapText="1"/>
    </xf>
    <xf numFmtId="0" fontId="10" fillId="0" borderId="1" xfId="0" applyFont="1" applyBorder="1"/>
    <xf numFmtId="0" fontId="1" fillId="18" borderId="25" xfId="0" applyFont="1" applyFill="1" applyBorder="1" applyAlignment="1">
      <alignment vertical="top" wrapText="1"/>
    </xf>
    <xf numFmtId="0" fontId="18" fillId="18" borderId="24" xfId="0" applyFont="1" applyFill="1" applyBorder="1" applyAlignment="1">
      <alignment vertical="top"/>
    </xf>
    <xf numFmtId="164" fontId="18" fillId="18" borderId="24" xfId="0" applyNumberFormat="1" applyFont="1" applyFill="1" applyBorder="1" applyAlignment="1">
      <alignment vertical="top"/>
    </xf>
    <xf numFmtId="49" fontId="18" fillId="18" borderId="24" xfId="0" applyNumberFormat="1" applyFont="1" applyFill="1" applyBorder="1" applyAlignment="1">
      <alignment vertical="top"/>
    </xf>
    <xf numFmtId="0" fontId="18" fillId="18" borderId="23" xfId="0" applyFont="1" applyFill="1" applyBorder="1" applyAlignment="1">
      <alignment vertical="top"/>
    </xf>
    <xf numFmtId="164" fontId="18" fillId="7" borderId="37" xfId="0" applyNumberFormat="1" applyFont="1" applyFill="1" applyBorder="1" applyAlignment="1">
      <alignment horizontal="center" vertical="top" wrapText="1"/>
    </xf>
    <xf numFmtId="49" fontId="18" fillId="7" borderId="37" xfId="0" applyNumberFormat="1" applyFont="1" applyFill="1" applyBorder="1" applyAlignment="1">
      <alignment vertical="top" wrapText="1"/>
    </xf>
    <xf numFmtId="165" fontId="18" fillId="18" borderId="24" xfId="0" applyNumberFormat="1" applyFont="1" applyFill="1" applyBorder="1" applyAlignment="1">
      <alignment vertical="top"/>
    </xf>
    <xf numFmtId="0" fontId="18" fillId="0" borderId="31" xfId="0" applyFont="1" applyBorder="1" applyAlignment="1">
      <alignment horizontal="center" vertical="top" wrapText="1"/>
    </xf>
    <xf numFmtId="0" fontId="18" fillId="7" borderId="37" xfId="0" applyFont="1" applyFill="1" applyBorder="1" applyAlignment="1">
      <alignment horizontal="center" vertical="top" wrapText="1"/>
    </xf>
    <xf numFmtId="0" fontId="18" fillId="7" borderId="37" xfId="0" applyFont="1" applyFill="1" applyBorder="1" applyAlignment="1">
      <alignment vertical="top"/>
    </xf>
    <xf numFmtId="0" fontId="18" fillId="0" borderId="37" xfId="0" applyFont="1" applyBorder="1" applyAlignment="1">
      <alignment horizontal="center" vertical="top" wrapText="1"/>
    </xf>
    <xf numFmtId="0" fontId="18" fillId="7" borderId="37" xfId="0" applyFont="1" applyFill="1" applyBorder="1" applyAlignment="1">
      <alignment vertical="top" wrapText="1"/>
    </xf>
    <xf numFmtId="0" fontId="1" fillId="18" borderId="25" xfId="0" applyFont="1" applyFill="1" applyBorder="1" applyAlignment="1">
      <alignment vertical="top"/>
    </xf>
    <xf numFmtId="0" fontId="18" fillId="0" borderId="34" xfId="0" applyFont="1" applyBorder="1" applyAlignment="1">
      <alignment horizontal="center" vertical="top" wrapText="1"/>
    </xf>
    <xf numFmtId="0" fontId="18" fillId="0" borderId="33" xfId="0" applyFont="1" applyBorder="1" applyAlignment="1">
      <alignment horizontal="center" vertical="top" wrapText="1"/>
    </xf>
    <xf numFmtId="0" fontId="18" fillId="0" borderId="43" xfId="0" applyFont="1" applyBorder="1" applyAlignment="1">
      <alignment horizontal="center" vertical="top" wrapText="1"/>
    </xf>
    <xf numFmtId="4" fontId="18" fillId="0" borderId="1" xfId="0" applyNumberFormat="1" applyFont="1" applyBorder="1" applyAlignment="1">
      <alignment horizontal="center" vertical="top" wrapText="1"/>
    </xf>
    <xf numFmtId="0" fontId="18" fillId="0" borderId="37" xfId="0" applyFont="1" applyBorder="1" applyAlignment="1">
      <alignment vertical="top" wrapText="1"/>
    </xf>
    <xf numFmtId="0" fontId="1" fillId="18" borderId="25" xfId="0" applyFont="1" applyFill="1" applyBorder="1" applyAlignment="1">
      <alignment wrapText="1"/>
    </xf>
    <xf numFmtId="0" fontId="18" fillId="0" borderId="25" xfId="0" applyFont="1" applyBorder="1"/>
    <xf numFmtId="0" fontId="18" fillId="0" borderId="33" xfId="0" applyFont="1" applyBorder="1" applyAlignment="1">
      <alignment vertical="top"/>
    </xf>
    <xf numFmtId="165" fontId="18" fillId="7" borderId="37" xfId="0" applyNumberFormat="1" applyFont="1" applyFill="1" applyBorder="1" applyAlignment="1">
      <alignment vertical="top" wrapText="1"/>
    </xf>
    <xf numFmtId="165" fontId="18" fillId="7" borderId="31" xfId="0" applyNumberFormat="1" applyFont="1" applyFill="1" applyBorder="1" applyAlignment="1">
      <alignment vertical="top" wrapText="1"/>
    </xf>
    <xf numFmtId="0" fontId="18" fillId="0" borderId="38" xfId="0" applyFont="1" applyBorder="1" applyAlignment="1">
      <alignment horizontal="center" vertical="top" wrapText="1"/>
    </xf>
    <xf numFmtId="0" fontId="18" fillId="20" borderId="25" xfId="0" applyFont="1" applyFill="1" applyBorder="1" applyAlignment="1">
      <alignment horizontal="center"/>
    </xf>
    <xf numFmtId="0" fontId="18" fillId="0" borderId="40" xfId="0" applyFont="1" applyBorder="1" applyAlignment="1">
      <alignment vertical="top"/>
    </xf>
    <xf numFmtId="0" fontId="18" fillId="7" borderId="31" xfId="0" applyFont="1" applyFill="1" applyBorder="1" applyAlignment="1">
      <alignment vertical="top" wrapText="1"/>
    </xf>
    <xf numFmtId="0" fontId="17" fillId="0" borderId="37" xfId="0" applyFont="1" applyBorder="1" applyAlignment="1">
      <alignment vertical="top" wrapText="1"/>
    </xf>
    <xf numFmtId="0" fontId="18" fillId="0" borderId="37" xfId="0" applyFont="1" applyBorder="1" applyAlignment="1">
      <alignment vertical="top"/>
    </xf>
    <xf numFmtId="0" fontId="18" fillId="0" borderId="37" xfId="0" applyFont="1" applyBorder="1" applyAlignment="1">
      <alignment horizontal="center" vertical="top"/>
    </xf>
    <xf numFmtId="0" fontId="18" fillId="0" borderId="37" xfId="0" quotePrefix="1" applyFont="1" applyBorder="1" applyAlignment="1">
      <alignment vertical="top" wrapText="1"/>
    </xf>
    <xf numFmtId="0" fontId="19" fillId="0" borderId="37" xfId="0" applyFont="1" applyBorder="1" applyAlignment="1">
      <alignment vertical="top"/>
    </xf>
    <xf numFmtId="0" fontId="19" fillId="0" borderId="37" xfId="0" applyFont="1" applyBorder="1" applyAlignment="1">
      <alignment vertical="top" wrapText="1"/>
    </xf>
    <xf numFmtId="0" fontId="18" fillId="24" borderId="37" xfId="0" applyFont="1" applyFill="1" applyBorder="1" applyAlignment="1">
      <alignment vertical="top"/>
    </xf>
    <xf numFmtId="49" fontId="18" fillId="0" borderId="37" xfId="0" applyNumberFormat="1" applyFont="1" applyBorder="1" applyAlignment="1">
      <alignment vertical="top" wrapText="1"/>
    </xf>
    <xf numFmtId="0" fontId="1" fillId="0" borderId="37" xfId="0" applyFont="1" applyBorder="1" applyAlignment="1">
      <alignment vertical="top"/>
    </xf>
    <xf numFmtId="0" fontId="18" fillId="22" borderId="37" xfId="0" applyFont="1" applyFill="1" applyBorder="1" applyAlignment="1">
      <alignment vertical="top"/>
    </xf>
    <xf numFmtId="0" fontId="18" fillId="25" borderId="37" xfId="0" applyFont="1" applyFill="1" applyBorder="1" applyAlignment="1">
      <alignment vertical="top"/>
    </xf>
    <xf numFmtId="167" fontId="18" fillId="0" borderId="1" xfId="0" applyNumberFormat="1" applyFont="1" applyBorder="1" applyAlignment="1">
      <alignment horizontal="center" vertical="top"/>
    </xf>
    <xf numFmtId="49" fontId="35" fillId="0" borderId="28" xfId="0" applyNumberFormat="1" applyFont="1" applyBorder="1" applyAlignment="1">
      <alignment vertical="top"/>
    </xf>
    <xf numFmtId="0" fontId="28" fillId="0" borderId="31" xfId="0" applyFont="1" applyBorder="1" applyAlignment="1">
      <alignment horizontal="center" vertical="top"/>
    </xf>
    <xf numFmtId="49" fontId="28" fillId="7" borderId="37" xfId="0" applyNumberFormat="1" applyFont="1" applyFill="1" applyBorder="1" applyAlignment="1">
      <alignment vertical="top"/>
    </xf>
    <xf numFmtId="0" fontId="28" fillId="7" borderId="37" xfId="0" applyFont="1" applyFill="1" applyBorder="1" applyAlignment="1">
      <alignment horizontal="center" vertical="top"/>
    </xf>
    <xf numFmtId="0" fontId="28" fillId="0" borderId="37" xfId="0" applyFont="1" applyBorder="1" applyAlignment="1">
      <alignment horizontal="center" vertical="top"/>
    </xf>
    <xf numFmtId="0" fontId="28" fillId="7" borderId="37" xfId="0" applyFont="1" applyFill="1" applyBorder="1" applyAlignment="1">
      <alignment vertical="top" wrapText="1"/>
    </xf>
    <xf numFmtId="0" fontId="28" fillId="7" borderId="37" xfId="0" applyFont="1" applyFill="1" applyBorder="1" applyAlignment="1">
      <alignment horizontal="center" vertical="top" wrapText="1"/>
    </xf>
    <xf numFmtId="49" fontId="28" fillId="7" borderId="37" xfId="0" applyNumberFormat="1" applyFont="1" applyFill="1" applyBorder="1" applyAlignment="1">
      <alignment vertical="top" wrapText="1"/>
    </xf>
    <xf numFmtId="0" fontId="28" fillId="0" borderId="34" xfId="0" applyFont="1" applyBorder="1" applyAlignment="1">
      <alignment horizontal="center" vertical="top" wrapText="1"/>
    </xf>
    <xf numFmtId="0" fontId="28" fillId="0" borderId="33" xfId="0" applyFont="1" applyBorder="1" applyAlignment="1">
      <alignment horizontal="center" vertical="top" wrapText="1"/>
    </xf>
    <xf numFmtId="0" fontId="28" fillId="0" borderId="43" xfId="0" applyFont="1" applyBorder="1" applyAlignment="1">
      <alignment horizontal="center" vertical="top" wrapText="1"/>
    </xf>
    <xf numFmtId="0" fontId="1" fillId="8" borderId="1" xfId="0" applyFont="1" applyFill="1" applyBorder="1" applyAlignment="1">
      <alignment horizontal="center" vertical="top" wrapText="1"/>
    </xf>
    <xf numFmtId="49" fontId="18" fillId="8" borderId="1" xfId="0" applyNumberFormat="1" applyFont="1" applyFill="1" applyBorder="1" applyAlignment="1">
      <alignment vertical="top" wrapText="1"/>
    </xf>
    <xf numFmtId="4" fontId="18" fillId="0" borderId="1" xfId="0" applyNumberFormat="1" applyFont="1" applyBorder="1" applyAlignment="1">
      <alignment horizontal="center" vertical="top"/>
    </xf>
    <xf numFmtId="4" fontId="18" fillId="0" borderId="1" xfId="0" applyNumberFormat="1" applyFont="1" applyBorder="1" applyAlignment="1">
      <alignment vertical="top"/>
    </xf>
    <xf numFmtId="0" fontId="24" fillId="7" borderId="37" xfId="0" applyFont="1" applyFill="1" applyBorder="1" applyAlignment="1">
      <alignment horizontal="center" vertical="top"/>
    </xf>
    <xf numFmtId="0" fontId="24" fillId="0" borderId="43" xfId="0" applyFont="1" applyBorder="1" applyAlignment="1">
      <alignment horizontal="center" vertical="top" wrapText="1"/>
    </xf>
    <xf numFmtId="49" fontId="18" fillId="0" borderId="0" xfId="0" applyNumberFormat="1" applyFont="1" applyAlignment="1">
      <alignment horizontal="center" vertical="top" wrapText="1"/>
    </xf>
    <xf numFmtId="164" fontId="18" fillId="12" borderId="1" xfId="0" applyNumberFormat="1" applyFont="1" applyFill="1" applyBorder="1" applyAlignment="1">
      <alignment horizontal="center" vertical="top" wrapText="1"/>
    </xf>
    <xf numFmtId="49" fontId="18" fillId="12" borderId="1" xfId="0" applyNumberFormat="1" applyFont="1" applyFill="1" applyBorder="1" applyAlignment="1">
      <alignment horizontal="center" vertical="top" wrapText="1"/>
    </xf>
    <xf numFmtId="0" fontId="18" fillId="27" borderId="1" xfId="0" applyFont="1" applyFill="1" applyBorder="1" applyAlignment="1">
      <alignment horizontal="center" vertical="top" wrapText="1"/>
    </xf>
    <xf numFmtId="0" fontId="18" fillId="27" borderId="1" xfId="0" applyFont="1" applyFill="1" applyBorder="1" applyAlignment="1">
      <alignment horizontal="center" vertical="top"/>
    </xf>
    <xf numFmtId="0" fontId="18" fillId="27" borderId="1" xfId="0" applyFont="1" applyFill="1" applyBorder="1" applyAlignment="1">
      <alignment vertical="top"/>
    </xf>
    <xf numFmtId="49" fontId="18" fillId="27" borderId="1" xfId="0" applyNumberFormat="1" applyFont="1" applyFill="1" applyBorder="1" applyAlignment="1">
      <alignment horizontal="center" vertical="top" wrapText="1"/>
    </xf>
    <xf numFmtId="49" fontId="18" fillId="27" borderId="1" xfId="0" applyNumberFormat="1" applyFont="1" applyFill="1" applyBorder="1" applyAlignment="1">
      <alignment vertical="top"/>
    </xf>
    <xf numFmtId="49" fontId="18" fillId="27" borderId="1" xfId="0" applyNumberFormat="1" applyFont="1" applyFill="1" applyBorder="1" applyAlignment="1">
      <alignment vertical="top" wrapText="1"/>
    </xf>
    <xf numFmtId="49" fontId="18" fillId="12" borderId="1" xfId="0" quotePrefix="1" applyNumberFormat="1" applyFont="1" applyFill="1" applyBorder="1" applyAlignment="1">
      <alignment vertical="top" wrapText="1"/>
    </xf>
    <xf numFmtId="49" fontId="35" fillId="8" borderId="28" xfId="0" applyNumberFormat="1" applyFont="1" applyFill="1" applyBorder="1" applyAlignment="1">
      <alignment vertical="top"/>
    </xf>
    <xf numFmtId="164" fontId="18" fillId="27" borderId="1" xfId="0" applyNumberFormat="1" applyFont="1" applyFill="1" applyBorder="1" applyAlignment="1">
      <alignment horizontal="center" vertical="top" wrapText="1"/>
    </xf>
    <xf numFmtId="49" fontId="18" fillId="27" borderId="1" xfId="0" applyNumberFormat="1" applyFont="1" applyFill="1" applyBorder="1" applyAlignment="1">
      <alignment horizontal="center" vertical="top"/>
    </xf>
    <xf numFmtId="49" fontId="18" fillId="8" borderId="1" xfId="0" applyNumberFormat="1" applyFont="1" applyFill="1" applyBorder="1" applyAlignment="1">
      <alignment horizontal="left" vertical="top"/>
    </xf>
    <xf numFmtId="49" fontId="18" fillId="12" borderId="1" xfId="0" applyNumberFormat="1" applyFont="1" applyFill="1" applyBorder="1" applyAlignment="1">
      <alignment horizontal="left" vertical="top"/>
    </xf>
    <xf numFmtId="2" fontId="18" fillId="8" borderId="1" xfId="0" applyNumberFormat="1" applyFont="1" applyFill="1" applyBorder="1" applyAlignment="1">
      <alignment horizontal="center" vertical="top" wrapText="1"/>
    </xf>
    <xf numFmtId="0" fontId="25" fillId="0" borderId="1" xfId="0" applyFont="1" applyBorder="1"/>
    <xf numFmtId="0" fontId="22" fillId="28" borderId="31" xfId="0" applyFont="1" applyFill="1" applyBorder="1" applyAlignment="1">
      <alignment horizontal="right"/>
    </xf>
    <xf numFmtId="0" fontId="18" fillId="0" borderId="28" xfId="0" applyFont="1" applyBorder="1"/>
    <xf numFmtId="0" fontId="1" fillId="31" borderId="25" xfId="0" applyFont="1" applyFill="1" applyBorder="1" applyAlignment="1">
      <alignment vertical="top"/>
    </xf>
    <xf numFmtId="0" fontId="1" fillId="19" borderId="33" xfId="0" applyFont="1" applyFill="1" applyBorder="1" applyAlignment="1">
      <alignment horizontal="center" vertical="top"/>
    </xf>
    <xf numFmtId="0" fontId="1" fillId="19" borderId="33" xfId="0" applyFont="1" applyFill="1" applyBorder="1" applyAlignment="1">
      <alignment vertical="top"/>
    </xf>
    <xf numFmtId="0" fontId="1" fillId="19" borderId="33" xfId="0" applyFont="1" applyFill="1" applyBorder="1" applyAlignment="1">
      <alignment horizontal="center" vertical="top" wrapText="1"/>
    </xf>
    <xf numFmtId="0" fontId="18" fillId="0" borderId="36" xfId="0" applyFont="1" applyBorder="1" applyAlignment="1">
      <alignment horizontal="center" vertical="top"/>
    </xf>
    <xf numFmtId="0" fontId="18" fillId="7" borderId="36" xfId="0" applyFont="1" applyFill="1" applyBorder="1" applyAlignment="1">
      <alignment vertical="top" wrapText="1"/>
    </xf>
    <xf numFmtId="0" fontId="18" fillId="0" borderId="36" xfId="0" applyFont="1" applyBorder="1" applyAlignment="1">
      <alignment vertical="top"/>
    </xf>
    <xf numFmtId="0" fontId="18" fillId="0" borderId="36" xfId="0" quotePrefix="1" applyFont="1" applyBorder="1" applyAlignment="1">
      <alignment vertical="top"/>
    </xf>
    <xf numFmtId="0" fontId="18" fillId="19" borderId="31" xfId="0" applyFont="1" applyFill="1" applyBorder="1" applyAlignment="1">
      <alignment vertical="top"/>
    </xf>
    <xf numFmtId="0" fontId="18" fillId="32" borderId="40" xfId="0" applyFont="1" applyFill="1" applyBorder="1" applyAlignment="1">
      <alignment vertical="top"/>
    </xf>
    <xf numFmtId="0" fontId="18" fillId="19" borderId="38" xfId="0" applyFont="1" applyFill="1" applyBorder="1" applyAlignment="1">
      <alignment vertical="top"/>
    </xf>
    <xf numFmtId="0" fontId="18" fillId="19" borderId="36" xfId="0" applyFont="1" applyFill="1" applyBorder="1" applyAlignment="1">
      <alignment vertical="top"/>
    </xf>
    <xf numFmtId="0" fontId="1" fillId="30" borderId="39" xfId="0" applyFont="1" applyFill="1" applyBorder="1" applyAlignment="1">
      <alignment vertical="top"/>
    </xf>
    <xf numFmtId="0" fontId="18" fillId="30" borderId="41" xfId="0" applyFont="1" applyFill="1" applyBorder="1" applyAlignment="1">
      <alignment vertical="top"/>
    </xf>
    <xf numFmtId="0" fontId="18" fillId="30" borderId="35" xfId="0" applyFont="1" applyFill="1" applyBorder="1" applyAlignment="1">
      <alignment vertical="top"/>
    </xf>
    <xf numFmtId="0" fontId="1" fillId="31" borderId="25" xfId="0" applyFont="1" applyFill="1" applyBorder="1" applyAlignment="1">
      <alignment wrapText="1"/>
    </xf>
    <xf numFmtId="0" fontId="18" fillId="31" borderId="24" xfId="0" applyFont="1" applyFill="1" applyBorder="1"/>
    <xf numFmtId="0" fontId="18" fillId="31" borderId="24" xfId="0" applyFont="1" applyFill="1" applyBorder="1" applyAlignment="1">
      <alignment vertical="top"/>
    </xf>
    <xf numFmtId="0" fontId="18" fillId="31" borderId="23" xfId="0" applyFont="1" applyFill="1" applyBorder="1"/>
    <xf numFmtId="0" fontId="1" fillId="30" borderId="43" xfId="0" applyFont="1" applyFill="1" applyBorder="1" applyAlignment="1">
      <alignment vertical="top" wrapText="1"/>
    </xf>
    <xf numFmtId="0" fontId="1" fillId="19" borderId="36" xfId="0" applyFont="1" applyFill="1" applyBorder="1" applyAlignment="1">
      <alignment horizontal="center" vertical="top" wrapText="1"/>
    </xf>
    <xf numFmtId="0" fontId="1" fillId="19" borderId="36" xfId="0" applyFont="1" applyFill="1" applyBorder="1" applyAlignment="1">
      <alignment vertical="top" wrapText="1"/>
    </xf>
    <xf numFmtId="0" fontId="1" fillId="31" borderId="25" xfId="0" applyFont="1" applyFill="1" applyBorder="1" applyAlignment="1">
      <alignment vertical="top" wrapText="1"/>
    </xf>
    <xf numFmtId="0" fontId="18" fillId="31" borderId="23" xfId="0" applyFont="1" applyFill="1" applyBorder="1" applyAlignment="1">
      <alignment vertical="top"/>
    </xf>
    <xf numFmtId="0" fontId="18" fillId="7" borderId="31" xfId="0" applyFont="1" applyFill="1" applyBorder="1" applyAlignment="1">
      <alignment horizontal="center" vertical="top" wrapText="1"/>
    </xf>
    <xf numFmtId="0" fontId="18" fillId="7" borderId="31" xfId="0" applyFont="1" applyFill="1" applyBorder="1" applyAlignment="1">
      <alignment vertical="top"/>
    </xf>
    <xf numFmtId="0" fontId="18" fillId="0" borderId="31" xfId="0" applyFont="1" applyBorder="1" applyAlignment="1">
      <alignment horizontal="center" vertical="top"/>
    </xf>
    <xf numFmtId="49" fontId="18" fillId="7" borderId="37" xfId="0" applyNumberFormat="1" applyFont="1" applyFill="1" applyBorder="1" applyAlignment="1">
      <alignment vertical="top"/>
    </xf>
    <xf numFmtId="0" fontId="18" fillId="7" borderId="37" xfId="0" applyFont="1" applyFill="1" applyBorder="1" applyAlignment="1">
      <alignment horizontal="center" vertical="top"/>
    </xf>
    <xf numFmtId="0" fontId="18" fillId="0" borderId="24" xfId="0" applyFont="1" applyBorder="1" applyAlignment="1">
      <alignment vertical="top"/>
    </xf>
    <xf numFmtId="0" fontId="18" fillId="31" borderId="38" xfId="0" applyFont="1" applyFill="1" applyBorder="1" applyAlignment="1">
      <alignment vertical="top"/>
    </xf>
    <xf numFmtId="0" fontId="1" fillId="30" borderId="45" xfId="0" applyFont="1" applyFill="1" applyBorder="1" applyAlignment="1">
      <alignment vertical="top" wrapText="1"/>
    </xf>
    <xf numFmtId="49" fontId="25" fillId="0" borderId="1" xfId="0" applyNumberFormat="1" applyFont="1" applyBorder="1" applyAlignment="1">
      <alignment vertical="top" wrapText="1"/>
    </xf>
    <xf numFmtId="0" fontId="1" fillId="30" borderId="34" xfId="0" applyFont="1" applyFill="1" applyBorder="1" applyAlignment="1">
      <alignment vertical="top" wrapText="1"/>
    </xf>
    <xf numFmtId="0" fontId="18" fillId="30" borderId="42" xfId="0" applyFont="1" applyFill="1" applyBorder="1" applyAlignment="1">
      <alignment vertical="top"/>
    </xf>
    <xf numFmtId="49" fontId="18" fillId="30" borderId="42" xfId="0" applyNumberFormat="1" applyFont="1" applyFill="1" applyBorder="1" applyAlignment="1">
      <alignment vertical="top"/>
    </xf>
    <xf numFmtId="0" fontId="18" fillId="30" borderId="32" xfId="0" applyFont="1" applyFill="1" applyBorder="1" applyAlignment="1">
      <alignment vertical="top"/>
    </xf>
    <xf numFmtId="0" fontId="18" fillId="19" borderId="33" xfId="0" applyFont="1" applyFill="1" applyBorder="1" applyAlignment="1">
      <alignment vertical="top"/>
    </xf>
    <xf numFmtId="0" fontId="18" fillId="19" borderId="44" xfId="0" applyFont="1" applyFill="1" applyBorder="1" applyAlignment="1">
      <alignment vertical="top"/>
    </xf>
    <xf numFmtId="49" fontId="18" fillId="19" borderId="38" xfId="0" applyNumberFormat="1" applyFont="1" applyFill="1" applyBorder="1" applyAlignment="1">
      <alignment vertical="top"/>
    </xf>
    <xf numFmtId="0" fontId="1" fillId="30" borderId="25" xfId="0" applyFont="1" applyFill="1" applyBorder="1" applyAlignment="1">
      <alignment vertical="top" wrapText="1"/>
    </xf>
    <xf numFmtId="0" fontId="18" fillId="30" borderId="24" xfId="0" applyFont="1" applyFill="1" applyBorder="1" applyAlignment="1">
      <alignment vertical="top"/>
    </xf>
    <xf numFmtId="0" fontId="18" fillId="30" borderId="23" xfId="0" applyFont="1" applyFill="1" applyBorder="1" applyAlignment="1">
      <alignment vertical="top"/>
    </xf>
    <xf numFmtId="0" fontId="18" fillId="0" borderId="37" xfId="0" applyFont="1" applyBorder="1"/>
    <xf numFmtId="0" fontId="1" fillId="30" borderId="25" xfId="0" applyFont="1" applyFill="1" applyBorder="1" applyAlignment="1">
      <alignment vertical="top"/>
    </xf>
    <xf numFmtId="0" fontId="22" fillId="34" borderId="31" xfId="0" applyFont="1" applyFill="1" applyBorder="1" applyAlignment="1">
      <alignment horizontal="right"/>
    </xf>
    <xf numFmtId="0" fontId="1" fillId="35" borderId="25" xfId="0" applyFont="1" applyFill="1" applyBorder="1" applyAlignment="1">
      <alignment vertical="top"/>
    </xf>
    <xf numFmtId="0" fontId="29" fillId="0" borderId="37" xfId="0" applyFont="1" applyBorder="1" applyAlignment="1">
      <alignment horizontal="center" vertical="top"/>
    </xf>
    <xf numFmtId="0" fontId="1" fillId="0" borderId="37" xfId="0" applyFont="1" applyBorder="1" applyAlignment="1">
      <alignment horizontal="center" vertical="top"/>
    </xf>
    <xf numFmtId="0" fontId="18" fillId="8" borderId="37" xfId="0" applyFont="1" applyFill="1" applyBorder="1" applyAlignment="1">
      <alignment horizontal="center" vertical="top"/>
    </xf>
    <xf numFmtId="0" fontId="18" fillId="8" borderId="37" xfId="0" applyFont="1" applyFill="1" applyBorder="1" applyAlignment="1">
      <alignment vertical="top" wrapText="1"/>
    </xf>
    <xf numFmtId="0" fontId="1" fillId="35" borderId="25" xfId="0" applyFont="1" applyFill="1" applyBorder="1" applyAlignment="1">
      <alignment wrapText="1"/>
    </xf>
    <xf numFmtId="0" fontId="18" fillId="35" borderId="24" xfId="0" applyFont="1" applyFill="1" applyBorder="1"/>
    <xf numFmtId="0" fontId="18" fillId="35" borderId="24" xfId="0" applyFont="1" applyFill="1" applyBorder="1" applyAlignment="1">
      <alignment vertical="top"/>
    </xf>
    <xf numFmtId="0" fontId="18" fillId="35" borderId="23" xfId="0" applyFont="1" applyFill="1" applyBorder="1"/>
    <xf numFmtId="0" fontId="1" fillId="35" borderId="25" xfId="0" applyFont="1" applyFill="1" applyBorder="1" applyAlignment="1">
      <alignment vertical="top" wrapText="1"/>
    </xf>
    <xf numFmtId="0" fontId="18" fillId="35" borderId="23" xfId="0" applyFont="1" applyFill="1" applyBorder="1" applyAlignment="1">
      <alignment vertical="top"/>
    </xf>
    <xf numFmtId="0" fontId="18" fillId="0" borderId="34" xfId="0" applyFont="1" applyBorder="1" applyAlignment="1">
      <alignment vertical="top"/>
    </xf>
    <xf numFmtId="0" fontId="18" fillId="35" borderId="38" xfId="0" applyFont="1" applyFill="1" applyBorder="1" applyAlignment="1">
      <alignment vertical="top"/>
    </xf>
    <xf numFmtId="0" fontId="13" fillId="0" borderId="1" xfId="0" applyFont="1" applyBorder="1" applyAlignment="1">
      <alignment vertical="top" wrapText="1"/>
    </xf>
    <xf numFmtId="0" fontId="18" fillId="0" borderId="24" xfId="0" applyFont="1" applyBorder="1"/>
    <xf numFmtId="0" fontId="18" fillId="0" borderId="23" xfId="0" applyFont="1" applyBorder="1"/>
    <xf numFmtId="0" fontId="1" fillId="30" borderId="45" xfId="0" applyFont="1" applyFill="1" applyBorder="1" applyAlignment="1">
      <alignment vertical="top"/>
    </xf>
    <xf numFmtId="0" fontId="1" fillId="19" borderId="36" xfId="0" applyFont="1" applyFill="1" applyBorder="1" applyAlignment="1">
      <alignment horizontal="center" vertical="center" wrapText="1"/>
    </xf>
    <xf numFmtId="0" fontId="1" fillId="19" borderId="36" xfId="0" applyFont="1" applyFill="1" applyBorder="1" applyAlignment="1">
      <alignment vertical="center" wrapText="1"/>
    </xf>
    <xf numFmtId="0" fontId="18" fillId="7" borderId="31" xfId="0" applyFont="1" applyFill="1" applyBorder="1" applyAlignment="1">
      <alignment horizontal="right" vertical="top" wrapText="1"/>
    </xf>
    <xf numFmtId="49" fontId="25" fillId="7" borderId="1" xfId="0" quotePrefix="1" applyNumberFormat="1" applyFont="1" applyFill="1" applyBorder="1" applyAlignment="1">
      <alignment horizontal="left" vertical="top" wrapText="1"/>
    </xf>
    <xf numFmtId="0" fontId="25" fillId="0" borderId="1" xfId="0" applyFont="1" applyBorder="1" applyAlignment="1">
      <alignment vertical="top" wrapText="1"/>
    </xf>
    <xf numFmtId="0" fontId="1" fillId="19" borderId="33" xfId="0" applyFont="1" applyFill="1" applyBorder="1" applyAlignment="1">
      <alignment vertical="top" wrapText="1"/>
    </xf>
    <xf numFmtId="0" fontId="18" fillId="7" borderId="37" xfId="0" applyFont="1" applyFill="1" applyBorder="1" applyAlignment="1">
      <alignment horizontal="right" vertical="top" wrapText="1"/>
    </xf>
    <xf numFmtId="0" fontId="18" fillId="0" borderId="33" xfId="0" applyFont="1" applyBorder="1" applyAlignment="1">
      <alignment vertical="top" wrapText="1"/>
    </xf>
    <xf numFmtId="0" fontId="18" fillId="7" borderId="38" xfId="0" applyFont="1" applyFill="1" applyBorder="1" applyAlignment="1">
      <alignment horizontal="center" vertical="top" wrapText="1"/>
    </xf>
    <xf numFmtId="0" fontId="18" fillId="7" borderId="34" xfId="0" applyFont="1" applyFill="1" applyBorder="1" applyAlignment="1">
      <alignment horizontal="center" vertical="top" wrapText="1"/>
    </xf>
    <xf numFmtId="0" fontId="18" fillId="7" borderId="33" xfId="0" applyFont="1" applyFill="1" applyBorder="1" applyAlignment="1">
      <alignment horizontal="center" vertical="top" wrapText="1"/>
    </xf>
    <xf numFmtId="0" fontId="18" fillId="7" borderId="43" xfId="0" applyFont="1" applyFill="1" applyBorder="1" applyAlignment="1">
      <alignment horizontal="center" vertical="top" wrapText="1"/>
    </xf>
    <xf numFmtId="0" fontId="18" fillId="0" borderId="40" xfId="0" applyFont="1" applyBorder="1" applyAlignment="1">
      <alignment vertical="top" wrapText="1"/>
    </xf>
    <xf numFmtId="0" fontId="43" fillId="17" borderId="25" xfId="0" applyFont="1" applyFill="1" applyBorder="1" applyAlignment="1">
      <alignment horizontal="right" vertical="top" wrapText="1"/>
    </xf>
    <xf numFmtId="0" fontId="24" fillId="0" borderId="31" xfId="0" applyFont="1" applyBorder="1" applyAlignment="1">
      <alignment horizontal="center" vertical="top" wrapText="1"/>
    </xf>
    <xf numFmtId="49" fontId="24" fillId="7" borderId="37" xfId="0" applyNumberFormat="1" applyFont="1" applyFill="1" applyBorder="1" applyAlignment="1">
      <alignment vertical="top" wrapText="1"/>
    </xf>
    <xf numFmtId="0" fontId="24" fillId="7" borderId="37" xfId="0" applyFont="1" applyFill="1" applyBorder="1" applyAlignment="1">
      <alignment horizontal="center" vertical="top" wrapText="1"/>
    </xf>
    <xf numFmtId="0" fontId="24" fillId="0" borderId="37" xfId="0" applyFont="1" applyBorder="1" applyAlignment="1">
      <alignment horizontal="center" vertical="top" wrapText="1"/>
    </xf>
    <xf numFmtId="0" fontId="24" fillId="7" borderId="37" xfId="0" applyFont="1" applyFill="1" applyBorder="1" applyAlignment="1">
      <alignment vertical="top" wrapText="1"/>
    </xf>
    <xf numFmtId="0" fontId="22" fillId="28" borderId="25" xfId="0" applyFont="1" applyFill="1" applyBorder="1" applyAlignment="1">
      <alignment horizontal="right" vertical="top"/>
    </xf>
    <xf numFmtId="0" fontId="22" fillId="28" borderId="31" xfId="0" applyFont="1" applyFill="1" applyBorder="1" applyAlignment="1">
      <alignment horizontal="right" vertical="top"/>
    </xf>
    <xf numFmtId="0" fontId="1" fillId="19" borderId="32" xfId="0" applyFont="1" applyFill="1" applyBorder="1" applyAlignment="1">
      <alignment horizontal="center" vertical="top"/>
    </xf>
    <xf numFmtId="0" fontId="18" fillId="0" borderId="31" xfId="0" applyFont="1" applyBorder="1" applyAlignment="1">
      <alignment vertical="top"/>
    </xf>
    <xf numFmtId="49" fontId="18" fillId="0" borderId="37" xfId="0" applyNumberFormat="1" applyFont="1" applyBorder="1" applyAlignment="1">
      <alignment vertical="top"/>
    </xf>
    <xf numFmtId="169" fontId="18" fillId="19" borderId="38" xfId="0" applyNumberFormat="1" applyFont="1" applyFill="1" applyBorder="1" applyAlignment="1">
      <alignment vertical="top"/>
    </xf>
    <xf numFmtId="0" fontId="18" fillId="30" borderId="38" xfId="0" applyFont="1" applyFill="1" applyBorder="1" applyAlignment="1">
      <alignment vertical="top"/>
    </xf>
    <xf numFmtId="0" fontId="18" fillId="19" borderId="37" xfId="0" applyFont="1" applyFill="1" applyBorder="1" applyAlignment="1">
      <alignment vertical="top"/>
    </xf>
    <xf numFmtId="0" fontId="1" fillId="19" borderId="31" xfId="0" applyFont="1" applyFill="1" applyBorder="1" applyAlignment="1">
      <alignment horizontal="center" vertical="top"/>
    </xf>
    <xf numFmtId="0" fontId="1" fillId="19" borderId="37" xfId="0" applyFont="1" applyFill="1" applyBorder="1" applyAlignment="1">
      <alignment horizontal="center" vertical="top"/>
    </xf>
    <xf numFmtId="0" fontId="1" fillId="19" borderId="37" xfId="0" applyFont="1" applyFill="1" applyBorder="1" applyAlignment="1">
      <alignment vertical="top"/>
    </xf>
    <xf numFmtId="0" fontId="18" fillId="20" borderId="37" xfId="0" applyFont="1" applyFill="1" applyBorder="1" applyAlignment="1">
      <alignment vertical="top"/>
    </xf>
    <xf numFmtId="0" fontId="18" fillId="7" borderId="37" xfId="0" applyFont="1" applyFill="1" applyBorder="1" applyAlignment="1">
      <alignment horizontal="left" vertical="top" wrapText="1"/>
    </xf>
    <xf numFmtId="0" fontId="22" fillId="17" borderId="25" xfId="0" applyFont="1" applyFill="1" applyBorder="1" applyAlignment="1">
      <alignment horizontal="right" vertical="top" wrapText="1"/>
    </xf>
    <xf numFmtId="0" fontId="22" fillId="17" borderId="31" xfId="0" applyFont="1" applyFill="1" applyBorder="1" applyAlignment="1">
      <alignment horizontal="right"/>
    </xf>
    <xf numFmtId="0" fontId="1" fillId="36" borderId="25" xfId="0" applyFont="1" applyFill="1" applyBorder="1" applyAlignment="1">
      <alignment vertical="top"/>
    </xf>
    <xf numFmtId="0" fontId="1" fillId="36" borderId="25" xfId="0" applyFont="1" applyFill="1" applyBorder="1" applyAlignment="1">
      <alignment wrapText="1"/>
    </xf>
    <xf numFmtId="0" fontId="18" fillId="36" borderId="24" xfId="0" applyFont="1" applyFill="1" applyBorder="1"/>
    <xf numFmtId="0" fontId="18" fillId="36" borderId="24" xfId="0" applyFont="1" applyFill="1" applyBorder="1" applyAlignment="1">
      <alignment vertical="top"/>
    </xf>
    <xf numFmtId="0" fontId="18" fillId="36" borderId="23" xfId="0" applyFont="1" applyFill="1" applyBorder="1"/>
    <xf numFmtId="0" fontId="1" fillId="36" borderId="25" xfId="0" applyFont="1" applyFill="1" applyBorder="1" applyAlignment="1">
      <alignment vertical="top" wrapText="1"/>
    </xf>
    <xf numFmtId="0" fontId="18" fillId="36" borderId="23" xfId="0" applyFont="1" applyFill="1" applyBorder="1" applyAlignment="1">
      <alignment vertical="top"/>
    </xf>
    <xf numFmtId="0" fontId="18" fillId="36" borderId="38" xfId="0" applyFont="1" applyFill="1" applyBorder="1" applyAlignment="1">
      <alignment vertical="top"/>
    </xf>
    <xf numFmtId="49" fontId="35" fillId="0" borderId="1" xfId="0" applyNumberFormat="1" applyFont="1" applyBorder="1"/>
    <xf numFmtId="0" fontId="1" fillId="18" borderId="24" xfId="0" applyFont="1" applyFill="1" applyBorder="1" applyAlignment="1">
      <alignment wrapText="1"/>
    </xf>
    <xf numFmtId="0" fontId="1" fillId="0" borderId="23" xfId="0" applyFont="1" applyBorder="1" applyAlignment="1">
      <alignment wrapText="1"/>
    </xf>
    <xf numFmtId="0" fontId="17" fillId="0" borderId="31" xfId="0" applyFont="1" applyBorder="1" applyAlignment="1">
      <alignment horizontal="center" vertical="top"/>
    </xf>
    <xf numFmtId="49" fontId="17" fillId="7" borderId="37" xfId="0" applyNumberFormat="1" applyFont="1" applyFill="1" applyBorder="1" applyAlignment="1">
      <alignment vertical="top"/>
    </xf>
    <xf numFmtId="0" fontId="17" fillId="7" borderId="37" xfId="0" applyFont="1" applyFill="1" applyBorder="1" applyAlignment="1">
      <alignment horizontal="center" vertical="top"/>
    </xf>
    <xf numFmtId="0" fontId="17" fillId="0" borderId="37" xfId="0" applyFont="1" applyBorder="1" applyAlignment="1">
      <alignment horizontal="center" vertical="top"/>
    </xf>
    <xf numFmtId="0" fontId="17" fillId="7" borderId="37" xfId="0" applyFont="1" applyFill="1" applyBorder="1" applyAlignment="1">
      <alignment vertical="top" wrapText="1"/>
    </xf>
    <xf numFmtId="49" fontId="17" fillId="7" borderId="37" xfId="0" applyNumberFormat="1" applyFont="1" applyFill="1" applyBorder="1" applyAlignment="1">
      <alignment horizontal="center" vertical="top" wrapText="1"/>
    </xf>
    <xf numFmtId="0" fontId="17" fillId="7" borderId="37" xfId="0" applyFont="1" applyFill="1" applyBorder="1" applyAlignment="1">
      <alignment horizontal="center" vertical="top" wrapText="1"/>
    </xf>
    <xf numFmtId="49" fontId="17" fillId="7" borderId="37" xfId="0" applyNumberFormat="1" applyFont="1" applyFill="1" applyBorder="1" applyAlignment="1">
      <alignment vertical="top" wrapText="1"/>
    </xf>
    <xf numFmtId="0" fontId="17" fillId="0" borderId="34" xfId="0" applyFont="1" applyBorder="1" applyAlignment="1">
      <alignment horizontal="center" vertical="top" wrapText="1"/>
    </xf>
    <xf numFmtId="0" fontId="17" fillId="0" borderId="33" xfId="0" applyFont="1" applyBorder="1" applyAlignment="1">
      <alignment horizontal="center" vertical="top" wrapText="1"/>
    </xf>
    <xf numFmtId="0" fontId="17" fillId="0" borderId="43" xfId="0" applyFont="1" applyBorder="1" applyAlignment="1">
      <alignment horizontal="center" vertical="top" wrapText="1"/>
    </xf>
    <xf numFmtId="0" fontId="22" fillId="37" borderId="24" xfId="0" applyFont="1" applyFill="1" applyBorder="1"/>
    <xf numFmtId="0" fontId="18" fillId="37" borderId="24" xfId="0" applyFont="1" applyFill="1" applyBorder="1"/>
    <xf numFmtId="0" fontId="18" fillId="37" borderId="23" xfId="0" applyFont="1" applyFill="1" applyBorder="1"/>
    <xf numFmtId="0" fontId="1" fillId="38" borderId="24" xfId="0" applyFont="1" applyFill="1" applyBorder="1"/>
    <xf numFmtId="0" fontId="18" fillId="38" borderId="24" xfId="0" applyFont="1" applyFill="1" applyBorder="1"/>
    <xf numFmtId="0" fontId="18" fillId="38" borderId="23" xfId="0" applyFont="1" applyFill="1" applyBorder="1"/>
    <xf numFmtId="0" fontId="1" fillId="38" borderId="23" xfId="0" applyFont="1" applyFill="1" applyBorder="1"/>
    <xf numFmtId="0" fontId="1" fillId="39" borderId="23" xfId="0" applyFont="1" applyFill="1" applyBorder="1"/>
    <xf numFmtId="0" fontId="18" fillId="0" borderId="31" xfId="0" applyFont="1" applyBorder="1" applyAlignment="1">
      <alignment horizontal="left" vertical="top"/>
    </xf>
    <xf numFmtId="0" fontId="1" fillId="41" borderId="1" xfId="0" applyFont="1" applyFill="1" applyBorder="1"/>
    <xf numFmtId="0" fontId="18" fillId="41" borderId="24" xfId="0" applyFont="1" applyFill="1" applyBorder="1"/>
    <xf numFmtId="0" fontId="18" fillId="41" borderId="23" xfId="0" applyFont="1" applyFill="1" applyBorder="1"/>
    <xf numFmtId="0" fontId="18" fillId="39" borderId="1" xfId="0" applyFont="1" applyFill="1" applyBorder="1"/>
    <xf numFmtId="0" fontId="18" fillId="39" borderId="24" xfId="0" applyFont="1" applyFill="1" applyBorder="1"/>
    <xf numFmtId="0" fontId="18" fillId="39" borderId="23" xfId="0" applyFont="1" applyFill="1" applyBorder="1"/>
    <xf numFmtId="0" fontId="18" fillId="0" borderId="23" xfId="0" applyFont="1" applyBorder="1" applyAlignment="1">
      <alignment vertical="top"/>
    </xf>
    <xf numFmtId="0" fontId="1" fillId="0" borderId="23" xfId="0" applyFont="1" applyBorder="1" applyAlignment="1">
      <alignment vertical="top"/>
    </xf>
    <xf numFmtId="49" fontId="18" fillId="0" borderId="23" xfId="0" applyNumberFormat="1" applyFont="1" applyBorder="1" applyAlignment="1">
      <alignment vertical="top"/>
    </xf>
    <xf numFmtId="49" fontId="29" fillId="0" borderId="23" xfId="0" applyNumberFormat="1" applyFont="1" applyBorder="1" applyAlignment="1">
      <alignment vertical="top"/>
    </xf>
    <xf numFmtId="0" fontId="1" fillId="41" borderId="29" xfId="0" applyFont="1" applyFill="1" applyBorder="1"/>
    <xf numFmtId="0" fontId="18" fillId="41" borderId="29" xfId="0" applyFont="1" applyFill="1" applyBorder="1"/>
    <xf numFmtId="0" fontId="18" fillId="41" borderId="27" xfId="0" applyFont="1" applyFill="1" applyBorder="1"/>
    <xf numFmtId="0" fontId="1" fillId="41" borderId="24" xfId="0" applyFont="1" applyFill="1" applyBorder="1"/>
    <xf numFmtId="0" fontId="51" fillId="37" borderId="24" xfId="0" applyFont="1" applyFill="1" applyBorder="1" applyAlignment="1">
      <alignment horizontal="center"/>
    </xf>
    <xf numFmtId="0" fontId="50" fillId="37" borderId="24" xfId="0" applyFont="1" applyFill="1" applyBorder="1"/>
    <xf numFmtId="0" fontId="34" fillId="41" borderId="29" xfId="0" applyFont="1" applyFill="1" applyBorder="1" applyAlignment="1">
      <alignment vertical="top"/>
    </xf>
    <xf numFmtId="0" fontId="50" fillId="41" borderId="29" xfId="0" applyFont="1" applyFill="1" applyBorder="1" applyAlignment="1">
      <alignment vertical="top"/>
    </xf>
    <xf numFmtId="49" fontId="50" fillId="41" borderId="29" xfId="0" applyNumberFormat="1" applyFont="1" applyFill="1" applyBorder="1" applyAlignment="1">
      <alignment vertical="top"/>
    </xf>
    <xf numFmtId="0" fontId="50" fillId="41" borderId="27" xfId="0" applyFont="1" applyFill="1" applyBorder="1" applyAlignment="1">
      <alignment vertical="top"/>
    </xf>
    <xf numFmtId="0" fontId="1" fillId="41" borderId="26" xfId="0" applyFont="1" applyFill="1" applyBorder="1" applyAlignment="1">
      <alignment vertical="top"/>
    </xf>
    <xf numFmtId="0" fontId="1" fillId="41" borderId="25" xfId="0" applyFont="1" applyFill="1" applyBorder="1" applyAlignment="1">
      <alignment vertical="top"/>
    </xf>
    <xf numFmtId="0" fontId="18" fillId="41" borderId="25" xfId="0" applyFont="1" applyFill="1" applyBorder="1" applyAlignment="1">
      <alignment vertical="top"/>
    </xf>
    <xf numFmtId="0" fontId="50" fillId="41" borderId="24" xfId="0" applyFont="1" applyFill="1" applyBorder="1" applyAlignment="1">
      <alignment vertical="top"/>
    </xf>
    <xf numFmtId="0" fontId="50" fillId="41" borderId="23" xfId="0" applyFont="1" applyFill="1" applyBorder="1" applyAlignment="1">
      <alignment vertical="top"/>
    </xf>
    <xf numFmtId="0" fontId="50" fillId="39" borderId="31" xfId="0" applyFont="1" applyFill="1" applyBorder="1" applyAlignment="1">
      <alignment vertical="top"/>
    </xf>
    <xf numFmtId="0" fontId="29" fillId="0" borderId="23" xfId="0" applyFont="1" applyBorder="1" applyAlignment="1">
      <alignment vertical="top"/>
    </xf>
    <xf numFmtId="0" fontId="1" fillId="41" borderId="40" xfId="0" applyFont="1" applyFill="1" applyBorder="1" applyAlignment="1">
      <alignment vertical="top"/>
    </xf>
    <xf numFmtId="0" fontId="1" fillId="41" borderId="29" xfId="0" applyFont="1" applyFill="1" applyBorder="1" applyAlignment="1">
      <alignment vertical="top"/>
    </xf>
    <xf numFmtId="0" fontId="34" fillId="41" borderId="24" xfId="0" applyFont="1" applyFill="1" applyBorder="1" applyAlignment="1">
      <alignment vertical="top"/>
    </xf>
    <xf numFmtId="49" fontId="18" fillId="39" borderId="31" xfId="0" applyNumberFormat="1" applyFont="1" applyFill="1" applyBorder="1" applyAlignment="1">
      <alignment vertical="top"/>
    </xf>
    <xf numFmtId="0" fontId="34" fillId="41" borderId="26" xfId="0" applyFont="1" applyFill="1" applyBorder="1" applyAlignment="1">
      <alignment vertical="top"/>
    </xf>
    <xf numFmtId="0" fontId="53" fillId="42" borderId="23" xfId="0" applyFont="1" applyFill="1" applyBorder="1" applyAlignment="1">
      <alignment horizontal="center" vertical="top" wrapText="1"/>
    </xf>
    <xf numFmtId="0" fontId="1" fillId="42" borderId="23" xfId="0" applyFont="1" applyFill="1" applyBorder="1" applyAlignment="1">
      <alignment horizontal="center" vertical="top"/>
    </xf>
    <xf numFmtId="0" fontId="54" fillId="43" borderId="25" xfId="0" applyFont="1" applyFill="1" applyBorder="1" applyAlignment="1">
      <alignment horizontal="center"/>
    </xf>
    <xf numFmtId="0" fontId="35" fillId="0" borderId="1" xfId="0" applyFont="1" applyBorder="1" applyAlignment="1">
      <alignment vertical="top"/>
    </xf>
    <xf numFmtId="0" fontId="35" fillId="0" borderId="1" xfId="0" applyFont="1" applyBorder="1" applyAlignment="1">
      <alignment horizontal="center" vertical="top"/>
    </xf>
    <xf numFmtId="49" fontId="35" fillId="0" borderId="1" xfId="0" applyNumberFormat="1" applyFont="1" applyBorder="1" applyAlignment="1">
      <alignment horizontal="center" vertical="top"/>
    </xf>
    <xf numFmtId="49" fontId="35" fillId="0" borderId="1" xfId="0" applyNumberFormat="1" applyFont="1" applyBorder="1" applyAlignment="1">
      <alignment vertical="top"/>
    </xf>
    <xf numFmtId="0" fontId="35" fillId="0" borderId="37" xfId="0" applyFont="1" applyBorder="1" applyAlignment="1">
      <alignment vertical="top"/>
    </xf>
    <xf numFmtId="49" fontId="35" fillId="0" borderId="37" xfId="0" applyNumberFormat="1" applyFont="1" applyBorder="1" applyAlignment="1">
      <alignment vertical="top"/>
    </xf>
    <xf numFmtId="0" fontId="35" fillId="0" borderId="37" xfId="0" applyFont="1" applyBorder="1" applyAlignment="1">
      <alignment horizontal="center" vertical="top"/>
    </xf>
    <xf numFmtId="49" fontId="35" fillId="0" borderId="37" xfId="0" applyNumberFormat="1" applyFont="1" applyBorder="1" applyAlignment="1">
      <alignment horizontal="center" vertical="top"/>
    </xf>
    <xf numFmtId="0" fontId="35" fillId="0" borderId="1" xfId="0" applyFont="1" applyBorder="1"/>
    <xf numFmtId="0" fontId="54" fillId="37" borderId="24" xfId="0" applyFont="1" applyFill="1" applyBorder="1" applyAlignment="1">
      <alignment vertical="top"/>
    </xf>
    <xf numFmtId="0" fontId="18" fillId="37" borderId="24" xfId="0" applyFont="1" applyFill="1" applyBorder="1" applyAlignment="1">
      <alignment vertical="top"/>
    </xf>
    <xf numFmtId="0" fontId="55" fillId="41" borderId="25" xfId="0" applyFont="1" applyFill="1" applyBorder="1" applyAlignment="1">
      <alignment vertical="top"/>
    </xf>
    <xf numFmtId="0" fontId="55" fillId="41" borderId="26" xfId="0" applyFont="1" applyFill="1" applyBorder="1" applyAlignment="1">
      <alignment vertical="top"/>
    </xf>
    <xf numFmtId="0" fontId="18" fillId="41" borderId="29" xfId="0" applyFont="1" applyFill="1" applyBorder="1" applyAlignment="1">
      <alignment vertical="top"/>
    </xf>
    <xf numFmtId="0" fontId="18" fillId="41" borderId="27" xfId="0" applyFont="1" applyFill="1" applyBorder="1" applyAlignment="1">
      <alignment vertical="top"/>
    </xf>
    <xf numFmtId="0" fontId="52" fillId="41" borderId="25" xfId="0" applyFont="1" applyFill="1" applyBorder="1" applyAlignment="1">
      <alignment vertical="top"/>
    </xf>
    <xf numFmtId="0" fontId="18" fillId="41" borderId="24" xfId="0" applyFont="1" applyFill="1" applyBorder="1" applyAlignment="1">
      <alignment vertical="top"/>
    </xf>
    <xf numFmtId="0" fontId="18" fillId="41" borderId="23" xfId="0" applyFont="1" applyFill="1" applyBorder="1" applyAlignment="1">
      <alignment vertical="top"/>
    </xf>
    <xf numFmtId="0" fontId="18" fillId="39" borderId="31" xfId="0" applyFont="1" applyFill="1" applyBorder="1" applyAlignment="1">
      <alignment vertical="top"/>
    </xf>
    <xf numFmtId="0" fontId="52" fillId="0" borderId="23" xfId="0" applyFont="1" applyBorder="1" applyAlignment="1">
      <alignment vertical="top"/>
    </xf>
    <xf numFmtId="0" fontId="55" fillId="0" borderId="23" xfId="0" applyFont="1" applyBorder="1" applyAlignment="1">
      <alignment vertical="top"/>
    </xf>
    <xf numFmtId="49" fontId="52" fillId="39" borderId="31" xfId="0" applyNumberFormat="1" applyFont="1" applyFill="1" applyBorder="1" applyAlignment="1">
      <alignment vertical="top"/>
    </xf>
    <xf numFmtId="0" fontId="47" fillId="18" borderId="25" xfId="0" applyFont="1" applyFill="1" applyBorder="1" applyAlignment="1">
      <alignment wrapText="1"/>
    </xf>
    <xf numFmtId="0" fontId="18" fillId="18" borderId="24" xfId="0" applyFont="1" applyFill="1" applyBorder="1"/>
    <xf numFmtId="0" fontId="50" fillId="19" borderId="24" xfId="0" applyFont="1" applyFill="1" applyBorder="1"/>
    <xf numFmtId="0" fontId="18" fillId="19" borderId="24" xfId="0" applyFont="1" applyFill="1" applyBorder="1"/>
    <xf numFmtId="164" fontId="18" fillId="0" borderId="31" xfId="0" applyNumberFormat="1" applyFont="1" applyBorder="1" applyAlignment="1">
      <alignment horizontal="center" vertical="top"/>
    </xf>
    <xf numFmtId="0" fontId="50" fillId="0" borderId="31" xfId="0" applyFont="1" applyBorder="1" applyAlignment="1">
      <alignment vertical="top"/>
    </xf>
    <xf numFmtId="0" fontId="50" fillId="0" borderId="31" xfId="0" applyFont="1" applyBorder="1" applyAlignment="1">
      <alignment horizontal="left" vertical="top"/>
    </xf>
    <xf numFmtId="0" fontId="50" fillId="37" borderId="24" xfId="0" applyFont="1" applyFill="1" applyBorder="1" applyAlignment="1">
      <alignment vertical="top"/>
    </xf>
    <xf numFmtId="0" fontId="55" fillId="44" borderId="24" xfId="0" applyFont="1" applyFill="1" applyBorder="1" applyAlignment="1">
      <alignment vertical="top"/>
    </xf>
    <xf numFmtId="0" fontId="55" fillId="44" borderId="23" xfId="0" applyFont="1" applyFill="1" applyBorder="1" applyAlignment="1">
      <alignment vertical="top"/>
    </xf>
    <xf numFmtId="0" fontId="52" fillId="44" borderId="31" xfId="0" applyFont="1" applyFill="1" applyBorder="1" applyAlignment="1">
      <alignment horizontal="center" vertical="top"/>
    </xf>
    <xf numFmtId="0" fontId="50" fillId="44" borderId="31" xfId="0" applyFont="1" applyFill="1" applyBorder="1" applyAlignment="1">
      <alignment vertical="top"/>
    </xf>
    <xf numFmtId="0" fontId="52" fillId="44" borderId="31" xfId="0" applyFont="1" applyFill="1" applyBorder="1" applyAlignment="1">
      <alignment vertical="top"/>
    </xf>
    <xf numFmtId="0" fontId="52" fillId="25" borderId="31" xfId="0" applyFont="1" applyFill="1" applyBorder="1" applyAlignment="1">
      <alignment horizontal="center" vertical="top"/>
    </xf>
    <xf numFmtId="0" fontId="50" fillId="25" borderId="31" xfId="0" applyFont="1" applyFill="1" applyBorder="1" applyAlignment="1">
      <alignment vertical="top"/>
    </xf>
    <xf numFmtId="0" fontId="52" fillId="25" borderId="31" xfId="0" applyFont="1" applyFill="1" applyBorder="1" applyAlignment="1">
      <alignment vertical="top"/>
    </xf>
    <xf numFmtId="0" fontId="63" fillId="25" borderId="31" xfId="0" applyFont="1" applyFill="1" applyBorder="1" applyAlignment="1">
      <alignment vertical="top"/>
    </xf>
    <xf numFmtId="0" fontId="65" fillId="25" borderId="31" xfId="0" applyFont="1" applyFill="1" applyBorder="1" applyAlignment="1">
      <alignment vertical="top"/>
    </xf>
    <xf numFmtId="49" fontId="52" fillId="0" borderId="23" xfId="0" applyNumberFormat="1" applyFont="1" applyBorder="1" applyAlignment="1">
      <alignment vertical="top"/>
    </xf>
    <xf numFmtId="0" fontId="65" fillId="25" borderId="1" xfId="0" applyFont="1" applyFill="1" applyBorder="1" applyAlignment="1">
      <alignment vertical="top"/>
    </xf>
    <xf numFmtId="49" fontId="52" fillId="25" borderId="31" xfId="0" applyNumberFormat="1" applyFont="1" applyFill="1" applyBorder="1" applyAlignment="1">
      <alignment horizontal="center" vertical="top"/>
    </xf>
    <xf numFmtId="0" fontId="1" fillId="0" borderId="0" xfId="0" applyFont="1" applyAlignment="1">
      <alignment horizontal="right" wrapText="1"/>
    </xf>
    <xf numFmtId="0" fontId="1" fillId="0" borderId="0" xfId="0" applyFont="1" applyAlignment="1">
      <alignment horizontal="center" vertical="top" wrapText="1"/>
    </xf>
    <xf numFmtId="0" fontId="70" fillId="0" borderId="25" xfId="0" applyFont="1" applyBorder="1"/>
    <xf numFmtId="0" fontId="70" fillId="0" borderId="24" xfId="0" applyFont="1" applyBorder="1"/>
    <xf numFmtId="0" fontId="70" fillId="0" borderId="23" xfId="0" applyFont="1" applyBorder="1"/>
    <xf numFmtId="0" fontId="70" fillId="0" borderId="9" xfId="0" applyFont="1" applyBorder="1"/>
    <xf numFmtId="0" fontId="70" fillId="0" borderId="28" xfId="0" applyFont="1" applyBorder="1"/>
    <xf numFmtId="0" fontId="70" fillId="0" borderId="37" xfId="0" applyFont="1" applyBorder="1"/>
    <xf numFmtId="0" fontId="13" fillId="0" borderId="9" xfId="0" applyFont="1" applyBorder="1"/>
    <xf numFmtId="0" fontId="70" fillId="0" borderId="2" xfId="0" applyFont="1" applyBorder="1"/>
    <xf numFmtId="0" fontId="70" fillId="0" borderId="0" xfId="0" applyFont="1"/>
    <xf numFmtId="0" fontId="70" fillId="0" borderId="8" xfId="0" applyFont="1" applyBorder="1"/>
    <xf numFmtId="0" fontId="1" fillId="19" borderId="33" xfId="0" applyFont="1" applyFill="1" applyBorder="1" applyAlignment="1">
      <alignment horizontal="left" vertical="top"/>
    </xf>
    <xf numFmtId="0" fontId="18" fillId="0" borderId="36" xfId="0" applyFont="1" applyBorder="1" applyAlignment="1">
      <alignment horizontal="center" vertical="top" wrapText="1"/>
    </xf>
    <xf numFmtId="0" fontId="18" fillId="0" borderId="36" xfId="0" applyFont="1" applyBorder="1" applyAlignment="1">
      <alignment vertical="top" wrapText="1"/>
    </xf>
    <xf numFmtId="0" fontId="18" fillId="0" borderId="38" xfId="0" applyFont="1" applyBorder="1" applyAlignment="1">
      <alignment vertical="top" wrapText="1"/>
    </xf>
    <xf numFmtId="0" fontId="18" fillId="0" borderId="36" xfId="0" quotePrefix="1" applyFont="1" applyBorder="1" applyAlignment="1">
      <alignment vertical="top" wrapText="1"/>
    </xf>
    <xf numFmtId="0" fontId="18" fillId="20" borderId="1" xfId="0" applyFont="1" applyFill="1" applyBorder="1" applyAlignment="1">
      <alignment horizontal="center" vertical="top"/>
    </xf>
    <xf numFmtId="49" fontId="18" fillId="20" borderId="1" xfId="0" applyNumberFormat="1" applyFont="1" applyFill="1" applyBorder="1" applyAlignment="1">
      <alignment vertical="top" wrapText="1"/>
    </xf>
    <xf numFmtId="0" fontId="18" fillId="20" borderId="1" xfId="0" applyFont="1" applyFill="1" applyBorder="1" applyAlignment="1">
      <alignment horizontal="center" vertical="top" wrapText="1"/>
    </xf>
    <xf numFmtId="0" fontId="18" fillId="20" borderId="1" xfId="0" applyFont="1" applyFill="1" applyBorder="1" applyAlignment="1">
      <alignment vertical="top" wrapText="1"/>
    </xf>
    <xf numFmtId="0" fontId="18" fillId="19" borderId="39" xfId="0" applyFont="1" applyFill="1" applyBorder="1" applyAlignment="1">
      <alignment vertical="top"/>
    </xf>
    <xf numFmtId="0" fontId="18" fillId="19" borderId="41" xfId="0" applyFont="1" applyFill="1" applyBorder="1" applyAlignment="1">
      <alignment vertical="top"/>
    </xf>
    <xf numFmtId="0" fontId="18" fillId="19" borderId="35" xfId="0" applyFont="1" applyFill="1" applyBorder="1" applyAlignment="1">
      <alignment vertical="top"/>
    </xf>
    <xf numFmtId="0" fontId="1" fillId="7"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19" borderId="37" xfId="0" applyFont="1" applyFill="1" applyBorder="1" applyAlignment="1">
      <alignment horizontal="center" vertical="top"/>
    </xf>
    <xf numFmtId="0" fontId="18" fillId="19" borderId="1" xfId="0" applyFont="1" applyFill="1" applyBorder="1" applyAlignment="1">
      <alignment horizontal="center" vertical="top" wrapText="1"/>
    </xf>
    <xf numFmtId="0" fontId="18" fillId="19" borderId="37" xfId="0" applyFont="1" applyFill="1" applyBorder="1" applyAlignment="1">
      <alignment horizontal="left" vertical="top" wrapText="1"/>
    </xf>
    <xf numFmtId="0" fontId="1" fillId="35" borderId="24" xfId="0" applyFont="1" applyFill="1" applyBorder="1" applyAlignment="1">
      <alignment vertical="top"/>
    </xf>
    <xf numFmtId="0" fontId="1" fillId="31" borderId="24" xfId="0" applyFont="1" applyFill="1" applyBorder="1" applyAlignment="1">
      <alignment vertical="top"/>
    </xf>
    <xf numFmtId="0" fontId="1" fillId="30" borderId="39" xfId="0" applyFont="1" applyFill="1" applyBorder="1" applyAlignment="1">
      <alignment vertical="top" wrapText="1"/>
    </xf>
    <xf numFmtId="0" fontId="1" fillId="0" borderId="24" xfId="0" applyFont="1" applyBorder="1" applyAlignment="1">
      <alignment vertical="top"/>
    </xf>
    <xf numFmtId="0" fontId="18" fillId="7" borderId="37" xfId="0" applyFont="1" applyFill="1" applyBorder="1" applyAlignment="1">
      <alignment horizontal="left" vertical="top"/>
    </xf>
    <xf numFmtId="0" fontId="18" fillId="35" borderId="24" xfId="0" applyFont="1" applyFill="1" applyBorder="1" applyAlignment="1">
      <alignment horizontal="left" vertical="top"/>
    </xf>
    <xf numFmtId="0" fontId="18" fillId="35" borderId="23" xfId="0" applyFont="1" applyFill="1" applyBorder="1" applyAlignment="1">
      <alignment horizontal="left" vertical="top"/>
    </xf>
    <xf numFmtId="0" fontId="18" fillId="31" borderId="24" xfId="0" applyFont="1" applyFill="1" applyBorder="1" applyAlignment="1">
      <alignment horizontal="left" vertical="top"/>
    </xf>
    <xf numFmtId="0" fontId="18" fillId="31" borderId="23" xfId="0" applyFont="1" applyFill="1" applyBorder="1" applyAlignment="1">
      <alignment horizontal="left" vertical="top"/>
    </xf>
    <xf numFmtId="0" fontId="18" fillId="30" borderId="0" xfId="0" applyFont="1" applyFill="1" applyAlignment="1">
      <alignment horizontal="center" vertical="top"/>
    </xf>
    <xf numFmtId="0" fontId="1" fillId="30" borderId="0" xfId="0" applyFont="1" applyFill="1" applyAlignment="1">
      <alignment vertical="top" wrapText="1"/>
    </xf>
    <xf numFmtId="0" fontId="13" fillId="0" borderId="1" xfId="0" applyFont="1" applyBorder="1" applyAlignment="1">
      <alignment horizontal="left" vertical="top" wrapText="1"/>
    </xf>
    <xf numFmtId="0" fontId="18" fillId="19" borderId="1" xfId="0" applyFont="1" applyFill="1" applyBorder="1" applyAlignment="1">
      <alignment vertical="top" wrapText="1"/>
    </xf>
    <xf numFmtId="49" fontId="18" fillId="19" borderId="1" xfId="0" applyNumberFormat="1" applyFont="1" applyFill="1" applyBorder="1" applyAlignment="1">
      <alignment vertical="top" wrapText="1"/>
    </xf>
    <xf numFmtId="0" fontId="1" fillId="19" borderId="1" xfId="0" applyFont="1" applyFill="1" applyBorder="1" applyAlignment="1">
      <alignment horizontal="left" vertical="top"/>
    </xf>
    <xf numFmtId="0" fontId="18" fillId="19" borderId="1" xfId="0" applyFont="1" applyFill="1" applyBorder="1" applyAlignment="1">
      <alignment horizontal="left" vertical="top" wrapText="1"/>
    </xf>
    <xf numFmtId="0" fontId="18" fillId="0" borderId="40" xfId="0" applyFont="1" applyBorder="1" applyAlignment="1">
      <alignment horizontal="center" vertical="top" wrapText="1"/>
    </xf>
    <xf numFmtId="0" fontId="18" fillId="7" borderId="40" xfId="0" applyFont="1" applyFill="1" applyBorder="1" applyAlignment="1">
      <alignment horizontal="center" vertical="top" wrapText="1"/>
    </xf>
    <xf numFmtId="0" fontId="1" fillId="0" borderId="29" xfId="0" applyFont="1" applyBorder="1" applyAlignment="1">
      <alignment horizontal="center" vertical="top"/>
    </xf>
    <xf numFmtId="0" fontId="1" fillId="0" borderId="29" xfId="0" applyFont="1" applyBorder="1" applyAlignment="1">
      <alignment vertical="top"/>
    </xf>
    <xf numFmtId="0" fontId="18" fillId="0" borderId="29" xfId="0" applyFont="1" applyBorder="1" applyAlignment="1">
      <alignment horizontal="center" vertical="top" wrapText="1"/>
    </xf>
    <xf numFmtId="0" fontId="18" fillId="0" borderId="29" xfId="0" applyFont="1" applyBorder="1" applyAlignment="1">
      <alignment vertical="top"/>
    </xf>
    <xf numFmtId="0" fontId="18" fillId="0" borderId="29" xfId="0" applyFont="1" applyBorder="1" applyAlignment="1">
      <alignment horizontal="left" vertical="top" wrapText="1"/>
    </xf>
    <xf numFmtId="0" fontId="18" fillId="0" borderId="29" xfId="0" applyFont="1" applyBorder="1" applyAlignment="1">
      <alignment horizontal="left" vertical="top"/>
    </xf>
    <xf numFmtId="0" fontId="18" fillId="0" borderId="29" xfId="0" applyFont="1" applyBorder="1" applyAlignment="1">
      <alignment horizontal="center" vertical="top"/>
    </xf>
    <xf numFmtId="0" fontId="18" fillId="0" borderId="0" xfId="0" applyFont="1" applyAlignment="1">
      <alignment horizontal="left" vertical="top" wrapText="1"/>
    </xf>
    <xf numFmtId="0" fontId="18" fillId="0" borderId="0" xfId="0" applyFont="1" applyAlignment="1">
      <alignment horizontal="left" vertical="top"/>
    </xf>
    <xf numFmtId="0" fontId="13" fillId="0" borderId="0" xfId="0" applyFont="1"/>
    <xf numFmtId="0" fontId="1" fillId="30" borderId="24" xfId="0" applyFont="1" applyFill="1" applyBorder="1" applyAlignment="1">
      <alignment vertical="top" wrapText="1"/>
    </xf>
    <xf numFmtId="0" fontId="1" fillId="30" borderId="23" xfId="0" applyFont="1" applyFill="1" applyBorder="1" applyAlignment="1">
      <alignment vertical="top" wrapText="1"/>
    </xf>
    <xf numFmtId="0" fontId="1" fillId="30" borderId="24" xfId="0" applyFont="1" applyFill="1" applyBorder="1" applyAlignment="1">
      <alignment vertical="top"/>
    </xf>
    <xf numFmtId="0" fontId="1" fillId="30" borderId="23" xfId="0" applyFont="1" applyFill="1" applyBorder="1" applyAlignment="1">
      <alignment vertical="top"/>
    </xf>
    <xf numFmtId="49" fontId="18" fillId="0" borderId="0" xfId="0" applyNumberFormat="1" applyFont="1" applyAlignment="1">
      <alignment vertical="top" wrapText="1"/>
    </xf>
    <xf numFmtId="0" fontId="1" fillId="0" borderId="0" xfId="0" applyFont="1" applyAlignment="1">
      <alignment vertical="top" wrapText="1"/>
    </xf>
    <xf numFmtId="0" fontId="1" fillId="19" borderId="33" xfId="0" applyFont="1" applyFill="1" applyBorder="1" applyAlignment="1">
      <alignment horizontal="center"/>
    </xf>
    <xf numFmtId="0" fontId="1" fillId="19" borderId="33" xfId="0" applyFont="1" applyFill="1" applyBorder="1" applyAlignment="1">
      <alignment horizontal="center" wrapText="1"/>
    </xf>
    <xf numFmtId="0" fontId="1" fillId="19" borderId="33" xfId="0" applyFont="1" applyFill="1" applyBorder="1"/>
    <xf numFmtId="0" fontId="18" fillId="0" borderId="38" xfId="0" applyFont="1" applyBorder="1" applyAlignment="1">
      <alignment horizontal="center"/>
    </xf>
    <xf numFmtId="0" fontId="18" fillId="0" borderId="38" xfId="0" quotePrefix="1" applyFont="1" applyBorder="1" applyAlignment="1">
      <alignment horizontal="center" wrapText="1"/>
    </xf>
    <xf numFmtId="0" fontId="43" fillId="17" borderId="37" xfId="0" applyFont="1" applyFill="1" applyBorder="1" applyAlignment="1">
      <alignment horizontal="right"/>
    </xf>
    <xf numFmtId="0" fontId="24" fillId="0" borderId="37" xfId="0" applyFont="1" applyBorder="1"/>
    <xf numFmtId="0" fontId="24" fillId="0" borderId="28" xfId="0" applyFont="1" applyBorder="1"/>
    <xf numFmtId="0" fontId="26" fillId="0" borderId="28" xfId="0" applyFont="1" applyBorder="1"/>
    <xf numFmtId="0" fontId="39" fillId="19" borderId="37" xfId="0" applyFont="1" applyFill="1" applyBorder="1" applyAlignment="1">
      <alignment horizontal="center" vertical="top"/>
    </xf>
    <xf numFmtId="0" fontId="24" fillId="0" borderId="32" xfId="0" applyFont="1" applyBorder="1" applyAlignment="1">
      <alignment vertical="top"/>
    </xf>
    <xf numFmtId="0" fontId="24" fillId="0" borderId="37" xfId="0" applyFont="1" applyBorder="1" applyAlignment="1">
      <alignment horizontal="center" vertical="top"/>
    </xf>
    <xf numFmtId="0" fontId="26" fillId="0" borderId="32" xfId="0" applyFont="1" applyBorder="1" applyAlignment="1">
      <alignment vertical="top"/>
    </xf>
    <xf numFmtId="0" fontId="24" fillId="0" borderId="32" xfId="0" quotePrefix="1" applyFont="1" applyBorder="1" applyAlignment="1">
      <alignment horizontal="center" vertical="top"/>
    </xf>
    <xf numFmtId="0" fontId="24" fillId="0" borderId="37" xfId="0" applyFont="1" applyBorder="1" applyAlignment="1">
      <alignment vertical="top"/>
    </xf>
    <xf numFmtId="0" fontId="26" fillId="0" borderId="37" xfId="0" applyFont="1" applyBorder="1" applyAlignment="1">
      <alignment vertical="top"/>
    </xf>
    <xf numFmtId="49" fontId="26" fillId="0" borderId="37" xfId="0" applyNumberFormat="1" applyFont="1" applyBorder="1" applyAlignment="1">
      <alignment vertical="top"/>
    </xf>
    <xf numFmtId="0" fontId="24" fillId="0" borderId="28" xfId="0" applyFont="1" applyBorder="1" applyAlignment="1">
      <alignment vertical="top"/>
    </xf>
    <xf numFmtId="0" fontId="24" fillId="7" borderId="37" xfId="0" applyFont="1" applyFill="1" applyBorder="1" applyAlignment="1">
      <alignment vertical="top"/>
    </xf>
    <xf numFmtId="0" fontId="24" fillId="0" borderId="37" xfId="0" applyFont="1" applyBorder="1" applyAlignment="1">
      <alignment vertical="top" wrapText="1"/>
    </xf>
    <xf numFmtId="49" fontId="26" fillId="0" borderId="28" xfId="0" applyNumberFormat="1" applyFont="1" applyBorder="1" applyAlignment="1">
      <alignment vertical="top"/>
    </xf>
    <xf numFmtId="0" fontId="24" fillId="0" borderId="32" xfId="0" applyFont="1" applyBorder="1" applyAlignment="1">
      <alignment horizontal="center" vertical="top"/>
    </xf>
    <xf numFmtId="0" fontId="24" fillId="0" borderId="32" xfId="0" applyFont="1" applyBorder="1" applyAlignment="1">
      <alignment vertical="top" wrapText="1"/>
    </xf>
    <xf numFmtId="49" fontId="24" fillId="0" borderId="37" xfId="0" quotePrefix="1" applyNumberFormat="1" applyFont="1" applyBorder="1" applyAlignment="1">
      <alignment vertical="top"/>
    </xf>
    <xf numFmtId="49" fontId="24" fillId="0" borderId="37" xfId="0" applyNumberFormat="1" applyFont="1" applyBorder="1" applyAlignment="1">
      <alignment vertical="top"/>
    </xf>
    <xf numFmtId="49" fontId="24" fillId="0" borderId="37" xfId="0" applyNumberFormat="1" applyFont="1" applyBorder="1" applyAlignment="1">
      <alignment vertical="top" wrapText="1"/>
    </xf>
    <xf numFmtId="0" fontId="39" fillId="19" borderId="37" xfId="0" applyFont="1" applyFill="1" applyBorder="1" applyAlignment="1">
      <alignment vertical="top"/>
    </xf>
    <xf numFmtId="0" fontId="26" fillId="7" borderId="37" xfId="0" applyFont="1" applyFill="1" applyBorder="1" applyAlignment="1">
      <alignment vertical="top"/>
    </xf>
    <xf numFmtId="49" fontId="24" fillId="7" borderId="37" xfId="0" applyNumberFormat="1" applyFont="1" applyFill="1" applyBorder="1" applyAlignment="1">
      <alignment vertical="top"/>
    </xf>
    <xf numFmtId="0" fontId="38" fillId="0" borderId="37" xfId="0" applyFont="1" applyBorder="1" applyAlignment="1">
      <alignment vertical="top" wrapText="1"/>
    </xf>
    <xf numFmtId="0" fontId="38" fillId="0" borderId="37" xfId="0" applyFont="1" applyBorder="1" applyAlignment="1">
      <alignment horizontal="center" vertical="top" wrapText="1"/>
    </xf>
    <xf numFmtId="49" fontId="28" fillId="0" borderId="37" xfId="0" applyNumberFormat="1" applyFont="1" applyBorder="1" applyAlignment="1">
      <alignment vertical="top"/>
    </xf>
    <xf numFmtId="0" fontId="28" fillId="7" borderId="37" xfId="0" applyFont="1" applyFill="1" applyBorder="1" applyAlignment="1">
      <alignment vertical="top"/>
    </xf>
    <xf numFmtId="0" fontId="28" fillId="0" borderId="37" xfId="0" applyFont="1" applyBorder="1" applyAlignment="1">
      <alignment vertical="top"/>
    </xf>
    <xf numFmtId="49" fontId="28" fillId="0" borderId="37" xfId="0" applyNumberFormat="1" applyFont="1" applyBorder="1" applyAlignment="1">
      <alignment vertical="top" wrapText="1"/>
    </xf>
    <xf numFmtId="0" fontId="73" fillId="7" borderId="37" xfId="0" applyFont="1" applyFill="1" applyBorder="1" applyAlignment="1">
      <alignment vertical="top"/>
    </xf>
    <xf numFmtId="0" fontId="24" fillId="7" borderId="28" xfId="0" applyFont="1" applyFill="1" applyBorder="1" applyAlignment="1">
      <alignment horizontal="center" vertical="top"/>
    </xf>
    <xf numFmtId="0" fontId="18" fillId="0" borderId="25" xfId="0" applyFont="1" applyBorder="1" applyAlignment="1">
      <alignment horizontal="center" vertical="top" wrapText="1"/>
    </xf>
    <xf numFmtId="0" fontId="18" fillId="0" borderId="24" xfId="0" applyFont="1" applyBorder="1" applyAlignment="1">
      <alignment vertical="top" wrapText="1"/>
    </xf>
    <xf numFmtId="0" fontId="18" fillId="0" borderId="24" xfId="0" applyFont="1" applyBorder="1" applyAlignment="1">
      <alignment horizontal="center" vertical="top" wrapText="1"/>
    </xf>
    <xf numFmtId="49" fontId="18" fillId="0" borderId="24" xfId="0" applyNumberFormat="1" applyFont="1" applyBorder="1" applyAlignment="1">
      <alignment vertical="top" wrapText="1"/>
    </xf>
    <xf numFmtId="0" fontId="18" fillId="7" borderId="24" xfId="0" applyFont="1" applyFill="1" applyBorder="1" applyAlignment="1">
      <alignment horizontal="center" vertical="top" wrapText="1"/>
    </xf>
    <xf numFmtId="0" fontId="18" fillId="30" borderId="46" xfId="0" applyFont="1" applyFill="1" applyBorder="1" applyAlignment="1">
      <alignment vertical="top"/>
    </xf>
    <xf numFmtId="0" fontId="1" fillId="19" borderId="34" xfId="0" applyFont="1" applyFill="1" applyBorder="1"/>
    <xf numFmtId="0" fontId="18" fillId="0" borderId="38" xfId="0" applyFont="1" applyBorder="1" applyAlignment="1">
      <alignment vertical="top"/>
    </xf>
    <xf numFmtId="0" fontId="18" fillId="19" borderId="40" xfId="0" applyFont="1" applyFill="1" applyBorder="1" applyAlignment="1">
      <alignment vertical="top" wrapText="1"/>
    </xf>
    <xf numFmtId="0" fontId="18" fillId="19" borderId="40" xfId="0" applyFont="1" applyFill="1" applyBorder="1" applyAlignment="1">
      <alignment vertical="top"/>
    </xf>
    <xf numFmtId="49" fontId="18" fillId="19" borderId="40" xfId="0" applyNumberFormat="1" applyFont="1" applyFill="1" applyBorder="1" applyAlignment="1">
      <alignment vertical="top"/>
    </xf>
    <xf numFmtId="0" fontId="18" fillId="30" borderId="24" xfId="0" applyFont="1" applyFill="1" applyBorder="1" applyAlignment="1">
      <alignment vertical="top" wrapText="1"/>
    </xf>
    <xf numFmtId="0" fontId="18" fillId="0" borderId="31" xfId="0" applyFont="1" applyBorder="1" applyAlignment="1">
      <alignment vertical="top" wrapText="1"/>
    </xf>
    <xf numFmtId="164" fontId="18" fillId="20" borderId="1" xfId="0" applyNumberFormat="1" applyFont="1" applyFill="1" applyBorder="1" applyAlignment="1">
      <alignment horizontal="center" vertical="top"/>
    </xf>
    <xf numFmtId="0" fontId="18" fillId="7" borderId="1" xfId="0" quotePrefix="1" applyFont="1" applyFill="1" applyBorder="1"/>
    <xf numFmtId="0" fontId="18" fillId="30" borderId="42" xfId="0" applyFont="1" applyFill="1" applyBorder="1" applyAlignment="1">
      <alignment vertical="top" wrapText="1"/>
    </xf>
    <xf numFmtId="0" fontId="18" fillId="32" borderId="42" xfId="0" applyFont="1" applyFill="1" applyBorder="1" applyAlignment="1">
      <alignment vertical="top"/>
    </xf>
    <xf numFmtId="0" fontId="1" fillId="19" borderId="36" xfId="0" applyFont="1" applyFill="1" applyBorder="1" applyAlignment="1">
      <alignment horizontal="center" wrapText="1"/>
    </xf>
    <xf numFmtId="0" fontId="1" fillId="19" borderId="36" xfId="0" applyFont="1" applyFill="1" applyBorder="1" applyAlignment="1">
      <alignment wrapText="1"/>
    </xf>
    <xf numFmtId="0" fontId="18" fillId="30" borderId="41" xfId="0" applyFont="1" applyFill="1" applyBorder="1" applyAlignment="1">
      <alignment vertical="top" wrapText="1"/>
    </xf>
    <xf numFmtId="0" fontId="18" fillId="30" borderId="46" xfId="0" applyFont="1" applyFill="1" applyBorder="1" applyAlignment="1">
      <alignment vertical="top" wrapText="1"/>
    </xf>
    <xf numFmtId="0" fontId="1" fillId="7" borderId="1" xfId="0" applyFont="1" applyFill="1" applyBorder="1" applyAlignment="1">
      <alignment horizontal="center" vertical="top"/>
    </xf>
    <xf numFmtId="0" fontId="18" fillId="7" borderId="1" xfId="0" applyFont="1" applyFill="1" applyBorder="1" applyAlignment="1">
      <alignment horizontal="left"/>
    </xf>
    <xf numFmtId="0" fontId="18" fillId="19" borderId="5" xfId="0" applyFont="1" applyFill="1" applyBorder="1" applyAlignment="1">
      <alignment vertical="top" wrapText="1"/>
    </xf>
    <xf numFmtId="0" fontId="18" fillId="19" borderId="43" xfId="0" applyFont="1" applyFill="1" applyBorder="1" applyAlignment="1">
      <alignment vertical="top"/>
    </xf>
    <xf numFmtId="0" fontId="18" fillId="19" borderId="38" xfId="0" applyFont="1" applyFill="1" applyBorder="1" applyAlignment="1">
      <alignment vertical="top" wrapText="1"/>
    </xf>
    <xf numFmtId="0" fontId="25" fillId="0" borderId="28" xfId="0" applyFont="1" applyBorder="1" applyAlignment="1">
      <alignment wrapText="1"/>
    </xf>
    <xf numFmtId="0" fontId="18" fillId="7" borderId="1" xfId="0" quotePrefix="1" applyFont="1" applyFill="1" applyBorder="1" applyAlignment="1">
      <alignment wrapText="1"/>
    </xf>
    <xf numFmtId="0" fontId="1" fillId="20" borderId="1" xfId="0" applyFont="1" applyFill="1" applyBorder="1" applyAlignment="1">
      <alignment horizontal="center" vertical="top"/>
    </xf>
    <xf numFmtId="0" fontId="1" fillId="20" borderId="1" xfId="0" applyFont="1" applyFill="1" applyBorder="1" applyAlignment="1">
      <alignment vertical="top"/>
    </xf>
    <xf numFmtId="0" fontId="2" fillId="0" borderId="0" xfId="0" applyFont="1" applyAlignment="1">
      <alignment wrapText="1"/>
    </xf>
    <xf numFmtId="0" fontId="18" fillId="7" borderId="1" xfId="0" applyFont="1" applyFill="1" applyBorder="1" applyAlignment="1">
      <alignment horizontal="left" wrapText="1"/>
    </xf>
    <xf numFmtId="0" fontId="25" fillId="0" borderId="37" xfId="0" applyFont="1" applyBorder="1" applyAlignment="1">
      <alignment wrapText="1"/>
    </xf>
    <xf numFmtId="0" fontId="18" fillId="0" borderId="25" xfId="0" applyFont="1" applyBorder="1" applyAlignment="1">
      <alignment horizontal="left"/>
    </xf>
    <xf numFmtId="0" fontId="18" fillId="0" borderId="9" xfId="0" applyFont="1" applyBorder="1" applyAlignment="1">
      <alignment horizontal="left"/>
    </xf>
    <xf numFmtId="0" fontId="18" fillId="7" borderId="24" xfId="0" applyFont="1" applyFill="1" applyBorder="1" applyAlignment="1">
      <alignment vertical="top"/>
    </xf>
    <xf numFmtId="0" fontId="18" fillId="7" borderId="23" xfId="0" applyFont="1" applyFill="1" applyBorder="1" applyAlignment="1">
      <alignment vertical="top"/>
    </xf>
    <xf numFmtId="0" fontId="18" fillId="0" borderId="2" xfId="0" applyFont="1" applyBorder="1" applyAlignment="1">
      <alignment horizontal="left"/>
    </xf>
    <xf numFmtId="0" fontId="1" fillId="19" borderId="33" xfId="0" applyFont="1" applyFill="1" applyBorder="1" applyAlignment="1">
      <alignment horizontal="left"/>
    </xf>
    <xf numFmtId="0" fontId="18" fillId="0" borderId="38" xfId="0" applyFont="1" applyBorder="1" applyAlignment="1">
      <alignment horizontal="left" vertical="top"/>
    </xf>
    <xf numFmtId="0" fontId="18" fillId="19" borderId="1" xfId="0" applyFont="1" applyFill="1" applyBorder="1" applyAlignment="1">
      <alignment horizontal="center"/>
    </xf>
    <xf numFmtId="0" fontId="18" fillId="19" borderId="1" xfId="0" applyFont="1" applyFill="1" applyBorder="1" applyAlignment="1">
      <alignment horizontal="left"/>
    </xf>
    <xf numFmtId="0" fontId="18" fillId="33" borderId="1" xfId="0" applyFont="1" applyFill="1" applyBorder="1" applyAlignment="1">
      <alignment horizontal="center"/>
    </xf>
    <xf numFmtId="0" fontId="18" fillId="19" borderId="39" xfId="0" applyFont="1" applyFill="1" applyBorder="1" applyAlignment="1">
      <alignment horizontal="center" vertical="top"/>
    </xf>
    <xf numFmtId="49" fontId="18" fillId="19" borderId="40" xfId="0" applyNumberFormat="1" applyFont="1" applyFill="1" applyBorder="1" applyAlignment="1">
      <alignment horizontal="left" vertical="top"/>
    </xf>
    <xf numFmtId="0" fontId="18" fillId="30" borderId="24" xfId="0" applyFont="1" applyFill="1" applyBorder="1" applyAlignment="1">
      <alignment horizontal="center" vertical="top"/>
    </xf>
    <xf numFmtId="0" fontId="18" fillId="30" borderId="24" xfId="0" applyFont="1" applyFill="1" applyBorder="1" applyAlignment="1">
      <alignment horizontal="left" vertical="top"/>
    </xf>
    <xf numFmtId="0" fontId="62" fillId="7" borderId="1" xfId="0" applyFont="1" applyFill="1" applyBorder="1" applyAlignment="1">
      <alignment vertical="top"/>
    </xf>
    <xf numFmtId="0" fontId="62" fillId="7" borderId="1" xfId="0" applyFont="1" applyFill="1" applyBorder="1" applyAlignment="1">
      <alignment vertical="top" wrapText="1"/>
    </xf>
    <xf numFmtId="164" fontId="18" fillId="7" borderId="1" xfId="0" applyNumberFormat="1" applyFont="1" applyFill="1" applyBorder="1" applyAlignment="1">
      <alignment horizontal="center" vertical="top"/>
    </xf>
    <xf numFmtId="0" fontId="62" fillId="7" borderId="1" xfId="0" applyFont="1" applyFill="1" applyBorder="1" applyAlignment="1">
      <alignment horizontal="center" vertical="top"/>
    </xf>
    <xf numFmtId="0" fontId="62" fillId="7" borderId="37" xfId="0" applyFont="1" applyFill="1" applyBorder="1" applyAlignment="1">
      <alignment vertical="top"/>
    </xf>
    <xf numFmtId="49" fontId="18" fillId="7" borderId="37" xfId="0" applyNumberFormat="1" applyFont="1" applyFill="1" applyBorder="1" applyAlignment="1">
      <alignment horizontal="left" vertical="top"/>
    </xf>
    <xf numFmtId="0" fontId="62" fillId="7" borderId="37" xfId="0" applyFont="1" applyFill="1" applyBorder="1" applyAlignment="1">
      <alignment horizontal="center" vertical="top"/>
    </xf>
    <xf numFmtId="49" fontId="18" fillId="7" borderId="1" xfId="0" applyNumberFormat="1" applyFont="1" applyFill="1" applyBorder="1" applyAlignment="1">
      <alignment horizontal="left" vertical="top"/>
    </xf>
    <xf numFmtId="0" fontId="62" fillId="7" borderId="1" xfId="0" applyFont="1" applyFill="1" applyBorder="1" applyAlignment="1">
      <alignment horizontal="left" vertical="top"/>
    </xf>
    <xf numFmtId="164" fontId="62" fillId="7" borderId="1" xfId="0" applyNumberFormat="1" applyFont="1" applyFill="1" applyBorder="1" applyAlignment="1">
      <alignment horizontal="center" vertical="top"/>
    </xf>
    <xf numFmtId="0" fontId="62" fillId="7" borderId="1" xfId="0" applyFont="1" applyFill="1" applyBorder="1" applyAlignment="1">
      <alignment horizontal="center"/>
    </xf>
    <xf numFmtId="49" fontId="18" fillId="7" borderId="37" xfId="0" applyNumberFormat="1" applyFont="1" applyFill="1" applyBorder="1" applyAlignment="1">
      <alignment horizontal="left" vertical="top" wrapText="1"/>
    </xf>
    <xf numFmtId="170" fontId="18" fillId="7" borderId="1" xfId="0" applyNumberFormat="1" applyFont="1" applyFill="1" applyBorder="1" applyAlignment="1">
      <alignment horizontal="center" vertical="top"/>
    </xf>
    <xf numFmtId="0" fontId="62" fillId="7" borderId="23" xfId="0" applyFont="1" applyFill="1" applyBorder="1" applyAlignment="1">
      <alignment vertical="top"/>
    </xf>
    <xf numFmtId="49" fontId="62" fillId="7" borderId="37" xfId="0" applyNumberFormat="1" applyFont="1" applyFill="1" applyBorder="1" applyAlignment="1">
      <alignment horizontal="center" vertical="top" wrapText="1"/>
    </xf>
    <xf numFmtId="0" fontId="62" fillId="7" borderId="37" xfId="0" applyFont="1" applyFill="1" applyBorder="1" applyAlignment="1">
      <alignment horizontal="center" vertical="top" wrapText="1"/>
    </xf>
    <xf numFmtId="49" fontId="62" fillId="7" borderId="37" xfId="0" quotePrefix="1" applyNumberFormat="1" applyFont="1" applyFill="1" applyBorder="1" applyAlignment="1">
      <alignment horizontal="left" vertical="top" wrapText="1"/>
    </xf>
    <xf numFmtId="49" fontId="62" fillId="7" borderId="37" xfId="0" applyNumberFormat="1" applyFont="1" applyFill="1" applyBorder="1" applyAlignment="1">
      <alignment horizontal="left" vertical="top" wrapText="1"/>
    </xf>
    <xf numFmtId="0" fontId="62" fillId="7" borderId="37" xfId="0" applyFont="1" applyFill="1" applyBorder="1" applyAlignment="1">
      <alignment horizontal="left" vertical="top"/>
    </xf>
    <xf numFmtId="49" fontId="62" fillId="7" borderId="37" xfId="0" applyNumberFormat="1" applyFont="1" applyFill="1" applyBorder="1" applyAlignment="1">
      <alignment horizontal="center" vertical="top"/>
    </xf>
    <xf numFmtId="0" fontId="62" fillId="7" borderId="8" xfId="0" applyFont="1" applyFill="1" applyBorder="1" applyAlignment="1">
      <alignment vertical="top" wrapText="1"/>
    </xf>
    <xf numFmtId="0" fontId="18" fillId="35" borderId="24" xfId="0" applyFont="1" applyFill="1" applyBorder="1" applyAlignment="1">
      <alignment horizontal="center"/>
    </xf>
    <xf numFmtId="0" fontId="18" fillId="31" borderId="24" xfId="0" applyFont="1" applyFill="1" applyBorder="1" applyAlignment="1">
      <alignment horizontal="center"/>
    </xf>
    <xf numFmtId="0" fontId="18" fillId="30" borderId="42" xfId="0" applyFont="1" applyFill="1" applyBorder="1" applyAlignment="1">
      <alignment horizontal="center" vertical="top"/>
    </xf>
    <xf numFmtId="0" fontId="18" fillId="30" borderId="42" xfId="0" applyFont="1" applyFill="1" applyBorder="1" applyAlignment="1">
      <alignment horizontal="left" vertical="top"/>
    </xf>
    <xf numFmtId="0" fontId="1" fillId="19" borderId="36" xfId="0" applyFont="1" applyFill="1" applyBorder="1" applyAlignment="1">
      <alignment horizontal="left" wrapText="1"/>
    </xf>
    <xf numFmtId="0" fontId="18" fillId="35" borderId="24" xfId="0" applyFont="1" applyFill="1" applyBorder="1" applyAlignment="1">
      <alignment horizontal="center" vertical="top"/>
    </xf>
    <xf numFmtId="0" fontId="18" fillId="31" borderId="24" xfId="0" applyFont="1" applyFill="1" applyBorder="1" applyAlignment="1">
      <alignment horizontal="center" vertical="top"/>
    </xf>
    <xf numFmtId="0" fontId="18" fillId="30" borderId="41" xfId="0" applyFont="1" applyFill="1" applyBorder="1" applyAlignment="1">
      <alignment horizontal="center" vertical="top"/>
    </xf>
    <xf numFmtId="0" fontId="18" fillId="30" borderId="41" xfId="0" applyFont="1" applyFill="1" applyBorder="1" applyAlignment="1">
      <alignment horizontal="left" vertical="top"/>
    </xf>
    <xf numFmtId="0" fontId="18" fillId="30" borderId="46" xfId="0" applyFont="1" applyFill="1" applyBorder="1" applyAlignment="1">
      <alignment horizontal="center" vertical="top"/>
    </xf>
    <xf numFmtId="0" fontId="18" fillId="30" borderId="46" xfId="0" applyFont="1" applyFill="1" applyBorder="1" applyAlignment="1">
      <alignment horizontal="left" vertical="top"/>
    </xf>
    <xf numFmtId="49" fontId="18" fillId="20" borderId="1" xfId="0" applyNumberFormat="1" applyFont="1" applyFill="1" applyBorder="1" applyAlignment="1">
      <alignment horizontal="left" vertical="top"/>
    </xf>
    <xf numFmtId="0" fontId="18" fillId="33" borderId="1" xfId="0" applyFont="1" applyFill="1" applyBorder="1" applyAlignment="1">
      <alignment horizontal="center" vertical="top"/>
    </xf>
    <xf numFmtId="0" fontId="2" fillId="33" borderId="1" xfId="0" applyFont="1" applyFill="1" applyBorder="1"/>
    <xf numFmtId="0" fontId="18" fillId="33" borderId="1" xfId="0" applyFont="1" applyFill="1" applyBorder="1" applyAlignment="1">
      <alignment vertical="top" wrapText="1"/>
    </xf>
    <xf numFmtId="0" fontId="2" fillId="20" borderId="1" xfId="0" applyFont="1" applyFill="1" applyBorder="1"/>
    <xf numFmtId="0" fontId="18" fillId="20" borderId="37" xfId="0" applyFont="1" applyFill="1" applyBorder="1" applyAlignment="1">
      <alignment vertical="top" wrapText="1"/>
    </xf>
    <xf numFmtId="49" fontId="18" fillId="0" borderId="31" xfId="0" applyNumberFormat="1" applyFont="1" applyBorder="1" applyAlignment="1">
      <alignment vertical="top"/>
    </xf>
    <xf numFmtId="0" fontId="1" fillId="33" borderId="1" xfId="0" applyFont="1" applyFill="1" applyBorder="1" applyAlignment="1">
      <alignment vertical="top"/>
    </xf>
    <xf numFmtId="0" fontId="2" fillId="33" borderId="0" xfId="0" applyFont="1" applyFill="1" applyAlignment="1">
      <alignment wrapText="1"/>
    </xf>
    <xf numFmtId="0" fontId="2" fillId="20" borderId="0" xfId="0" applyFont="1" applyFill="1" applyAlignment="1">
      <alignment wrapText="1"/>
    </xf>
    <xf numFmtId="49" fontId="18" fillId="30" borderId="42" xfId="0" applyNumberFormat="1" applyFont="1" applyFill="1" applyBorder="1" applyAlignment="1">
      <alignment horizontal="left" vertical="top"/>
    </xf>
    <xf numFmtId="0" fontId="18" fillId="19" borderId="5" xfId="0" applyFont="1" applyFill="1" applyBorder="1" applyAlignment="1">
      <alignment horizontal="center" vertical="top"/>
    </xf>
    <xf numFmtId="49" fontId="18" fillId="19" borderId="5" xfId="0" applyNumberFormat="1" applyFont="1" applyFill="1" applyBorder="1" applyAlignment="1">
      <alignment horizontal="left" vertical="top"/>
    </xf>
    <xf numFmtId="0" fontId="18" fillId="19" borderId="38" xfId="0" applyFont="1" applyFill="1" applyBorder="1" applyAlignment="1">
      <alignment horizontal="center" vertical="top"/>
    </xf>
    <xf numFmtId="49" fontId="18" fillId="19" borderId="38" xfId="0" applyNumberFormat="1" applyFont="1" applyFill="1" applyBorder="1" applyAlignment="1">
      <alignment horizontal="left" vertical="top"/>
    </xf>
    <xf numFmtId="49" fontId="18" fillId="19" borderId="1" xfId="0" applyNumberFormat="1" applyFont="1" applyFill="1" applyBorder="1" applyAlignment="1">
      <alignment horizontal="left" vertical="top"/>
    </xf>
    <xf numFmtId="0" fontId="1" fillId="35" borderId="0" xfId="0" applyFont="1" applyFill="1"/>
    <xf numFmtId="0" fontId="18" fillId="35" borderId="0" xfId="0" applyFont="1" applyFill="1"/>
    <xf numFmtId="0" fontId="18" fillId="0" borderId="0" xfId="0" applyFont="1" applyAlignment="1">
      <alignment horizontal="center" vertical="center"/>
    </xf>
    <xf numFmtId="49" fontId="18" fillId="20" borderId="1" xfId="0" applyNumberFormat="1" applyFont="1" applyFill="1" applyBorder="1" applyAlignment="1">
      <alignment horizontal="center" vertical="top"/>
    </xf>
    <xf numFmtId="49" fontId="18" fillId="7" borderId="37" xfId="0" applyNumberFormat="1" applyFont="1" applyFill="1" applyBorder="1" applyAlignment="1">
      <alignment horizontal="center" vertical="top"/>
    </xf>
    <xf numFmtId="49" fontId="18" fillId="7" borderId="1" xfId="0" applyNumberFormat="1" applyFont="1" applyFill="1" applyBorder="1" applyAlignment="1">
      <alignment horizontal="center" vertical="top"/>
    </xf>
    <xf numFmtId="49" fontId="18" fillId="7" borderId="37" xfId="0" applyNumberFormat="1" applyFont="1" applyFill="1" applyBorder="1" applyAlignment="1">
      <alignment horizontal="center" vertical="top" wrapText="1"/>
    </xf>
    <xf numFmtId="0" fontId="18" fillId="47" borderId="1" xfId="0" applyFont="1" applyFill="1" applyBorder="1" applyAlignment="1">
      <alignment horizontal="center" vertical="top"/>
    </xf>
    <xf numFmtId="0" fontId="13" fillId="0" borderId="1" xfId="0" applyFont="1" applyBorder="1" applyAlignment="1">
      <alignment horizontal="center" vertical="top" wrapText="1"/>
    </xf>
    <xf numFmtId="0" fontId="25" fillId="0" borderId="1" xfId="0" applyFont="1" applyBorder="1" applyAlignment="1">
      <alignment horizontal="center" vertical="top" wrapText="1"/>
    </xf>
    <xf numFmtId="49" fontId="18" fillId="0" borderId="37" xfId="0" applyNumberFormat="1" applyFont="1" applyBorder="1" applyAlignment="1">
      <alignment horizontal="center" vertical="top"/>
    </xf>
    <xf numFmtId="0" fontId="62" fillId="0" borderId="29" xfId="0" applyFont="1" applyBorder="1"/>
    <xf numFmtId="0" fontId="62" fillId="0" borderId="27" xfId="0" applyFont="1" applyBorder="1"/>
    <xf numFmtId="0" fontId="22" fillId="17" borderId="31" xfId="0" applyFont="1" applyFill="1" applyBorder="1" applyAlignment="1">
      <alignment horizontal="left"/>
    </xf>
    <xf numFmtId="0" fontId="62" fillId="0" borderId="28" xfId="0" applyFont="1" applyBorder="1"/>
    <xf numFmtId="0" fontId="76" fillId="19" borderId="31" xfId="0" applyFont="1" applyFill="1" applyBorder="1" applyAlignment="1">
      <alignment horizontal="center"/>
    </xf>
    <xf numFmtId="0" fontId="76" fillId="19" borderId="37" xfId="0" applyFont="1" applyFill="1" applyBorder="1" applyAlignment="1">
      <alignment horizontal="center"/>
    </xf>
    <xf numFmtId="0" fontId="76" fillId="19" borderId="28" xfId="0" applyFont="1" applyFill="1" applyBorder="1" applyAlignment="1">
      <alignment horizontal="center"/>
    </xf>
    <xf numFmtId="0" fontId="62" fillId="19" borderId="31" xfId="0" applyFont="1" applyFill="1" applyBorder="1" applyAlignment="1">
      <alignment horizontal="center"/>
    </xf>
    <xf numFmtId="0" fontId="62" fillId="19" borderId="37" xfId="0" applyFont="1" applyFill="1" applyBorder="1"/>
    <xf numFmtId="0" fontId="62" fillId="19" borderId="28" xfId="0" applyFont="1" applyFill="1" applyBorder="1"/>
    <xf numFmtId="0" fontId="62" fillId="19" borderId="31" xfId="0" applyFont="1" applyFill="1" applyBorder="1" applyAlignment="1">
      <alignment horizontal="center" vertical="top"/>
    </xf>
    <xf numFmtId="0" fontId="62" fillId="19" borderId="37" xfId="0" applyFont="1" applyFill="1" applyBorder="1" applyAlignment="1">
      <alignment vertical="top"/>
    </xf>
    <xf numFmtId="0" fontId="62" fillId="19" borderId="28" xfId="0" applyFont="1" applyFill="1" applyBorder="1" applyAlignment="1">
      <alignment vertical="top"/>
    </xf>
    <xf numFmtId="0" fontId="62" fillId="0" borderId="31" xfId="0" applyFont="1" applyBorder="1" applyAlignment="1">
      <alignment horizontal="center" vertical="top"/>
    </xf>
    <xf numFmtId="0" fontId="62" fillId="0" borderId="37" xfId="0" applyFont="1" applyBorder="1" applyAlignment="1">
      <alignment vertical="top"/>
    </xf>
    <xf numFmtId="0" fontId="62" fillId="0" borderId="37" xfId="0" applyFont="1" applyBorder="1" applyAlignment="1">
      <alignment horizontal="center" vertical="top"/>
    </xf>
    <xf numFmtId="0" fontId="62" fillId="0" borderId="37" xfId="0" applyFont="1" applyBorder="1" applyAlignment="1">
      <alignment horizontal="left" vertical="top"/>
    </xf>
    <xf numFmtId="0" fontId="62" fillId="0" borderId="28" xfId="0" applyFont="1" applyBorder="1" applyAlignment="1">
      <alignment vertical="top"/>
    </xf>
    <xf numFmtId="0" fontId="62" fillId="18" borderId="28" xfId="0" applyFont="1" applyFill="1" applyBorder="1"/>
    <xf numFmtId="0" fontId="62" fillId="18" borderId="37" xfId="0" applyFont="1" applyFill="1" applyBorder="1"/>
    <xf numFmtId="0" fontId="76" fillId="19" borderId="31" xfId="0" applyFont="1" applyFill="1" applyBorder="1" applyAlignment="1">
      <alignment horizontal="center" vertical="top"/>
    </xf>
    <xf numFmtId="0" fontId="76" fillId="19" borderId="37" xfId="0" applyFont="1" applyFill="1" applyBorder="1" applyAlignment="1">
      <alignment vertical="top"/>
    </xf>
    <xf numFmtId="0" fontId="76" fillId="19" borderId="28" xfId="0" applyFont="1" applyFill="1" applyBorder="1" applyAlignment="1">
      <alignment vertical="top"/>
    </xf>
    <xf numFmtId="0" fontId="27" fillId="0" borderId="37" xfId="0" applyFont="1" applyBorder="1" applyAlignment="1">
      <alignment horizontal="center" vertical="top"/>
    </xf>
    <xf numFmtId="0" fontId="62" fillId="7" borderId="37" xfId="0" applyFont="1" applyFill="1" applyBorder="1" applyAlignment="1">
      <alignment horizontal="right" vertical="top"/>
    </xf>
    <xf numFmtId="0" fontId="62" fillId="7" borderId="28" xfId="0" applyFont="1" applyFill="1" applyBorder="1" applyAlignment="1">
      <alignment vertical="top"/>
    </xf>
    <xf numFmtId="0" fontId="62" fillId="18" borderId="28" xfId="0" applyFont="1" applyFill="1" applyBorder="1" applyAlignment="1">
      <alignment vertical="top"/>
    </xf>
    <xf numFmtId="0" fontId="62" fillId="18" borderId="28" xfId="0" applyFont="1" applyFill="1" applyBorder="1" applyAlignment="1">
      <alignment horizontal="center" vertical="top"/>
    </xf>
    <xf numFmtId="0" fontId="27" fillId="0" borderId="31" xfId="0" applyFont="1" applyBorder="1" applyAlignment="1">
      <alignment horizontal="center" vertical="top"/>
    </xf>
    <xf numFmtId="0" fontId="27" fillId="0" borderId="37" xfId="0" applyFont="1" applyBorder="1" applyAlignment="1">
      <alignment vertical="top"/>
    </xf>
    <xf numFmtId="0" fontId="27" fillId="0" borderId="37" xfId="0" applyFont="1" applyBorder="1" applyAlignment="1">
      <alignment horizontal="right" vertical="top"/>
    </xf>
    <xf numFmtId="0" fontId="62" fillId="0" borderId="37" xfId="0" applyFont="1" applyBorder="1"/>
    <xf numFmtId="0" fontId="76" fillId="19" borderId="37" xfId="0" applyFont="1" applyFill="1" applyBorder="1" applyAlignment="1">
      <alignment horizontal="center" vertical="top"/>
    </xf>
    <xf numFmtId="0" fontId="62" fillId="18" borderId="37" xfId="0" applyFont="1" applyFill="1" applyBorder="1" applyAlignment="1">
      <alignment vertical="top"/>
    </xf>
    <xf numFmtId="0" fontId="62" fillId="7" borderId="31" xfId="0" applyFont="1" applyFill="1" applyBorder="1" applyAlignment="1">
      <alignment horizontal="center" vertical="top"/>
    </xf>
    <xf numFmtId="0" fontId="28" fillId="0" borderId="37" xfId="0" applyFont="1" applyBorder="1" applyAlignment="1">
      <alignment horizontal="center"/>
    </xf>
    <xf numFmtId="0" fontId="28" fillId="0" borderId="37" xfId="0" applyFont="1" applyBorder="1"/>
    <xf numFmtId="164" fontId="18" fillId="0" borderId="37" xfId="0" applyNumberFormat="1" applyFont="1" applyBorder="1" applyAlignment="1">
      <alignment horizontal="center" vertical="top"/>
    </xf>
    <xf numFmtId="49" fontId="28" fillId="0" borderId="37" xfId="0" applyNumberFormat="1" applyFont="1" applyBorder="1" applyAlignment="1">
      <alignment horizontal="center" vertical="top"/>
    </xf>
    <xf numFmtId="49" fontId="28" fillId="0" borderId="37" xfId="0" applyNumberFormat="1" applyFont="1" applyBorder="1" applyAlignment="1">
      <alignment horizontal="center"/>
    </xf>
    <xf numFmtId="0" fontId="18" fillId="0" borderId="37" xfId="0" applyFont="1" applyBorder="1" applyAlignment="1">
      <alignment horizontal="center"/>
    </xf>
    <xf numFmtId="0" fontId="80" fillId="0" borderId="37" xfId="0" applyFont="1" applyBorder="1" applyAlignment="1">
      <alignment horizontal="center"/>
    </xf>
    <xf numFmtId="0" fontId="1" fillId="0" borderId="37" xfId="0" applyFont="1" applyBorder="1" applyAlignment="1">
      <alignment vertical="top" wrapText="1"/>
    </xf>
    <xf numFmtId="164" fontId="18" fillId="4" borderId="37" xfId="0" applyNumberFormat="1" applyFont="1" applyFill="1" applyBorder="1" applyAlignment="1">
      <alignment horizontal="center" vertical="top"/>
    </xf>
    <xf numFmtId="0" fontId="18" fillId="0" borderId="27" xfId="0" applyFont="1" applyBorder="1" applyAlignment="1">
      <alignment horizontal="center"/>
    </xf>
    <xf numFmtId="0" fontId="18" fillId="0" borderId="23" xfId="0" applyFont="1" applyBorder="1" applyAlignment="1">
      <alignment horizontal="center"/>
    </xf>
    <xf numFmtId="49" fontId="18" fillId="0" borderId="23" xfId="0" applyNumberFormat="1" applyFont="1" applyBorder="1" applyAlignment="1">
      <alignment horizontal="center" vertical="top"/>
    </xf>
    <xf numFmtId="164" fontId="18" fillId="0" borderId="28" xfId="0" applyNumberFormat="1" applyFont="1" applyBorder="1" applyAlignment="1">
      <alignment horizontal="center" vertical="top"/>
    </xf>
    <xf numFmtId="0" fontId="18" fillId="0" borderId="31" xfId="0" applyFont="1" applyBorder="1" applyAlignment="1">
      <alignment horizontal="center"/>
    </xf>
    <xf numFmtId="49" fontId="35" fillId="0" borderId="1" xfId="0" applyNumberFormat="1" applyFont="1" applyBorder="1" applyAlignment="1">
      <alignment wrapText="1"/>
    </xf>
    <xf numFmtId="0" fontId="93" fillId="48" borderId="0" xfId="0" applyFont="1" applyFill="1" applyAlignment="1">
      <alignment horizontal="center" vertical="center"/>
    </xf>
    <xf numFmtId="0" fontId="18" fillId="0" borderId="46" xfId="0" applyFont="1" applyBorder="1" applyAlignment="1">
      <alignment vertical="top"/>
    </xf>
    <xf numFmtId="0" fontId="18" fillId="49" borderId="1" xfId="0" applyFont="1" applyFill="1" applyBorder="1" applyAlignment="1">
      <alignment vertical="top" wrapText="1"/>
    </xf>
    <xf numFmtId="0" fontId="18" fillId="50" borderId="1" xfId="0" applyFont="1" applyFill="1" applyBorder="1" applyAlignment="1">
      <alignment horizontal="center" vertical="top"/>
    </xf>
    <xf numFmtId="0" fontId="18" fillId="50" borderId="1" xfId="0" applyFont="1" applyFill="1" applyBorder="1" applyAlignment="1">
      <alignment vertical="top" wrapText="1"/>
    </xf>
    <xf numFmtId="0" fontId="18" fillId="50" borderId="1" xfId="0" applyFont="1" applyFill="1" applyBorder="1" applyAlignment="1">
      <alignment horizontal="center" vertical="top" wrapText="1"/>
    </xf>
    <xf numFmtId="49" fontId="18" fillId="50" borderId="1" xfId="0" applyNumberFormat="1" applyFont="1" applyFill="1" applyBorder="1" applyAlignment="1">
      <alignment horizontal="center" vertical="top"/>
    </xf>
    <xf numFmtId="49" fontId="18" fillId="50" borderId="1" xfId="0" applyNumberFormat="1" applyFont="1" applyFill="1" applyBorder="1" applyAlignment="1">
      <alignment vertical="top"/>
    </xf>
    <xf numFmtId="49" fontId="18" fillId="50" borderId="1" xfId="0" applyNumberFormat="1" applyFont="1" applyFill="1" applyBorder="1" applyAlignment="1">
      <alignment horizontal="center" vertical="top" wrapText="1"/>
    </xf>
    <xf numFmtId="0" fontId="18" fillId="50" borderId="1" xfId="0" applyFont="1" applyFill="1" applyBorder="1" applyAlignment="1">
      <alignment vertical="top"/>
    </xf>
    <xf numFmtId="0" fontId="0" fillId="50" borderId="0" xfId="0" applyFill="1"/>
    <xf numFmtId="164" fontId="18" fillId="50" borderId="1" xfId="0" applyNumberFormat="1" applyFont="1" applyFill="1" applyBorder="1" applyAlignment="1">
      <alignment horizontal="center" vertical="top"/>
    </xf>
    <xf numFmtId="2" fontId="18" fillId="50" borderId="1" xfId="0" applyNumberFormat="1" applyFont="1" applyFill="1" applyBorder="1" applyAlignment="1">
      <alignment horizontal="center" vertical="top"/>
    </xf>
    <xf numFmtId="0" fontId="18" fillId="50" borderId="1" xfId="0" applyFont="1" applyFill="1" applyBorder="1"/>
    <xf numFmtId="4" fontId="18" fillId="50" borderId="1" xfId="0" applyNumberFormat="1" applyFont="1" applyFill="1" applyBorder="1" applyAlignment="1">
      <alignment horizontal="center" vertical="top" wrapText="1"/>
    </xf>
    <xf numFmtId="0" fontId="18" fillId="50" borderId="23" xfId="0" applyFont="1" applyFill="1" applyBorder="1" applyAlignment="1">
      <alignment vertical="top"/>
    </xf>
    <xf numFmtId="0" fontId="62" fillId="7" borderId="37" xfId="0" applyFont="1" applyFill="1" applyBorder="1" applyAlignment="1">
      <alignment vertical="top" wrapText="1"/>
    </xf>
    <xf numFmtId="0" fontId="62" fillId="7" borderId="37" xfId="0" applyFont="1" applyFill="1" applyBorder="1" applyAlignment="1">
      <alignment horizontal="left" vertical="top" wrapText="1"/>
    </xf>
    <xf numFmtId="0" fontId="95" fillId="0" borderId="1" xfId="0" applyFont="1" applyBorder="1" applyAlignment="1">
      <alignment vertical="top" wrapText="1" readingOrder="1"/>
    </xf>
    <xf numFmtId="0" fontId="95" fillId="0" borderId="48" xfId="0" applyFont="1" applyBorder="1" applyAlignment="1">
      <alignment vertical="top" wrapText="1" readingOrder="1"/>
    </xf>
    <xf numFmtId="0" fontId="95" fillId="51" borderId="48" xfId="0" applyFont="1" applyFill="1" applyBorder="1" applyAlignment="1">
      <alignment vertical="top" wrapText="1" readingOrder="1"/>
    </xf>
    <xf numFmtId="0" fontId="62" fillId="0" borderId="1" xfId="0" applyFont="1" applyBorder="1" applyAlignment="1">
      <alignment vertical="top" wrapText="1"/>
    </xf>
    <xf numFmtId="0" fontId="94" fillId="0" borderId="1" xfId="1" applyBorder="1" applyAlignment="1">
      <alignment vertical="top" wrapText="1"/>
    </xf>
    <xf numFmtId="0" fontId="94" fillId="0" borderId="55" xfId="1" applyBorder="1" applyAlignment="1">
      <alignment wrapText="1" readingOrder="1"/>
    </xf>
    <xf numFmtId="0" fontId="0" fillId="57" borderId="0" xfId="0" applyFill="1"/>
    <xf numFmtId="0" fontId="0" fillId="49" borderId="46" xfId="0" applyFill="1" applyBorder="1"/>
    <xf numFmtId="0" fontId="0" fillId="0" borderId="46" xfId="0" applyBorder="1"/>
    <xf numFmtId="0" fontId="29" fillId="0" borderId="0" xfId="0" applyFont="1"/>
    <xf numFmtId="0" fontId="0" fillId="0" borderId="0" xfId="0" applyAlignment="1">
      <alignment horizontal="center"/>
    </xf>
    <xf numFmtId="0" fontId="0" fillId="0" borderId="0" xfId="0" applyAlignment="1">
      <alignment horizontal="left"/>
    </xf>
    <xf numFmtId="0" fontId="94" fillId="0" borderId="0" xfId="1"/>
    <xf numFmtId="0" fontId="61" fillId="0" borderId="1" xfId="0" applyFont="1" applyBorder="1" applyAlignment="1">
      <alignment vertical="top"/>
    </xf>
    <xf numFmtId="0" fontId="61" fillId="0" borderId="1" xfId="0" applyFont="1" applyBorder="1"/>
    <xf numFmtId="0" fontId="52" fillId="50" borderId="1" xfId="0" applyFont="1" applyFill="1" applyBorder="1" applyAlignment="1">
      <alignment horizontal="center"/>
    </xf>
    <xf numFmtId="0" fontId="52" fillId="50" borderId="1" xfId="0" applyFont="1" applyFill="1" applyBorder="1" applyAlignment="1">
      <alignment vertical="top"/>
    </xf>
    <xf numFmtId="0" fontId="52" fillId="50" borderId="1" xfId="0" applyFont="1" applyFill="1" applyBorder="1" applyAlignment="1">
      <alignment horizontal="center" vertical="top"/>
    </xf>
    <xf numFmtId="0" fontId="50" fillId="50" borderId="1" xfId="0" applyFont="1" applyFill="1" applyBorder="1" applyAlignment="1">
      <alignment vertical="top"/>
    </xf>
    <xf numFmtId="0" fontId="52" fillId="50" borderId="1" xfId="0" applyFont="1" applyFill="1" applyBorder="1" applyAlignment="1">
      <alignment horizontal="left" vertical="top"/>
    </xf>
    <xf numFmtId="0" fontId="52" fillId="50" borderId="1" xfId="0" applyFont="1" applyFill="1" applyBorder="1" applyAlignment="1">
      <alignment horizontal="left" vertical="top" wrapText="1"/>
    </xf>
    <xf numFmtId="0" fontId="65" fillId="0" borderId="1" xfId="0" applyFont="1" applyBorder="1" applyAlignment="1">
      <alignment vertical="top"/>
    </xf>
    <xf numFmtId="0" fontId="62" fillId="0" borderId="37" xfId="0" applyFont="1" applyBorder="1" applyAlignment="1">
      <alignment vertical="top" wrapText="1"/>
    </xf>
    <xf numFmtId="0" fontId="62" fillId="50" borderId="37" xfId="0" applyFont="1" applyFill="1" applyBorder="1" applyAlignment="1">
      <alignment vertical="top"/>
    </xf>
    <xf numFmtId="0" fontId="18" fillId="0" borderId="1" xfId="0" applyFont="1" applyBorder="1" applyAlignment="1">
      <alignment horizontal="center" vertical="center"/>
    </xf>
    <xf numFmtId="0" fontId="18" fillId="0" borderId="1" xfId="0" applyFont="1" applyBorder="1" applyAlignment="1">
      <alignment vertical="center"/>
    </xf>
    <xf numFmtId="0" fontId="18" fillId="0" borderId="37" xfId="0" applyFont="1" applyBorder="1" applyAlignment="1">
      <alignment horizontal="center" vertical="center"/>
    </xf>
    <xf numFmtId="164"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49" fontId="18" fillId="0" borderId="1" xfId="0" applyNumberFormat="1" applyFont="1" applyBorder="1" applyAlignment="1">
      <alignment horizontal="center" vertical="center" wrapText="1"/>
    </xf>
    <xf numFmtId="0" fontId="29" fillId="0" borderId="1" xfId="0" applyFont="1" applyBorder="1" applyAlignment="1">
      <alignment vertical="center"/>
    </xf>
    <xf numFmtId="0" fontId="18" fillId="0" borderId="37" xfId="0" applyFont="1" applyBorder="1" applyAlignment="1">
      <alignment horizontal="center" vertical="center" wrapText="1"/>
    </xf>
    <xf numFmtId="0" fontId="29" fillId="0" borderId="1" xfId="0" applyFont="1" applyBorder="1" applyAlignment="1">
      <alignment horizontal="center" vertical="center"/>
    </xf>
    <xf numFmtId="0" fontId="18" fillId="0" borderId="1" xfId="0" quotePrefix="1" applyFont="1" applyBorder="1" applyAlignment="1">
      <alignment horizontal="center" vertical="center"/>
    </xf>
    <xf numFmtId="0" fontId="19" fillId="0" borderId="1" xfId="0" applyFont="1" applyBorder="1" applyAlignment="1">
      <alignment vertical="center"/>
    </xf>
    <xf numFmtId="0" fontId="18" fillId="0" borderId="1" xfId="0" quotePrefix="1" applyFont="1" applyBorder="1" applyAlignment="1">
      <alignment horizontal="center" vertical="center" wrapText="1"/>
    </xf>
    <xf numFmtId="171" fontId="18" fillId="0" borderId="1" xfId="0" applyNumberFormat="1" applyFont="1" applyBorder="1" applyAlignment="1">
      <alignment horizontal="center" vertical="center" wrapText="1"/>
    </xf>
    <xf numFmtId="0" fontId="1" fillId="19" borderId="33" xfId="0" applyFont="1" applyFill="1" applyBorder="1" applyAlignment="1">
      <alignment horizontal="center" vertical="center"/>
    </xf>
    <xf numFmtId="0" fontId="18" fillId="7" borderId="1" xfId="0" applyFont="1" applyFill="1" applyBorder="1" applyAlignment="1">
      <alignment horizontal="center" vertical="center" wrapText="1"/>
    </xf>
    <xf numFmtId="0" fontId="18" fillId="33" borderId="1" xfId="0" applyFont="1" applyFill="1" applyBorder="1" applyAlignment="1">
      <alignment horizontal="center" vertical="center"/>
    </xf>
    <xf numFmtId="49" fontId="18" fillId="20" borderId="1" xfId="0" applyNumberFormat="1" applyFont="1" applyFill="1" applyBorder="1" applyAlignment="1">
      <alignment horizontal="center" vertical="center"/>
    </xf>
    <xf numFmtId="49" fontId="18" fillId="33" borderId="1" xfId="0" applyNumberFormat="1" applyFont="1" applyFill="1" applyBorder="1" applyAlignment="1">
      <alignment horizontal="center" vertical="center"/>
    </xf>
    <xf numFmtId="0" fontId="18" fillId="20" borderId="1" xfId="0" applyFont="1" applyFill="1" applyBorder="1" applyAlignment="1">
      <alignment horizontal="center" vertical="center"/>
    </xf>
    <xf numFmtId="49" fontId="18" fillId="0" borderId="1" xfId="0" applyNumberFormat="1" applyFont="1" applyBorder="1" applyAlignment="1">
      <alignment horizontal="center" vertical="center"/>
    </xf>
    <xf numFmtId="165" fontId="18" fillId="0" borderId="1" xfId="0" applyNumberFormat="1" applyFont="1" applyBorder="1" applyAlignment="1">
      <alignment horizontal="center" vertical="center"/>
    </xf>
    <xf numFmtId="0" fontId="18" fillId="36" borderId="24" xfId="0" applyFont="1" applyFill="1" applyBorder="1" applyAlignment="1">
      <alignment horizontal="center" vertical="center"/>
    </xf>
    <xf numFmtId="0" fontId="27" fillId="0" borderId="1" xfId="0" quotePrefix="1" applyFont="1" applyBorder="1" applyAlignment="1">
      <alignment horizontal="center" vertical="center" wrapText="1"/>
    </xf>
    <xf numFmtId="49" fontId="18" fillId="19" borderId="1" xfId="0" applyNumberFormat="1" applyFont="1" applyFill="1" applyBorder="1" applyAlignment="1">
      <alignment horizontal="center" vertical="center"/>
    </xf>
    <xf numFmtId="0" fontId="18" fillId="19" borderId="1" xfId="0" applyFont="1" applyFill="1" applyBorder="1" applyAlignment="1">
      <alignment horizontal="center" vertical="center"/>
    </xf>
    <xf numFmtId="0" fontId="25" fillId="0" borderId="1" xfId="0" applyFont="1" applyBorder="1" applyAlignment="1">
      <alignment horizontal="center" vertical="center" wrapText="1"/>
    </xf>
    <xf numFmtId="0" fontId="0" fillId="0" borderId="46" xfId="0" applyBorder="1" applyAlignment="1">
      <alignment horizontal="center" vertical="center"/>
    </xf>
    <xf numFmtId="0" fontId="0" fillId="0" borderId="0" xfId="0" applyAlignment="1">
      <alignment horizontal="center" vertical="center"/>
    </xf>
    <xf numFmtId="0" fontId="35" fillId="49" borderId="1" xfId="0" applyFont="1" applyFill="1" applyBorder="1" applyAlignment="1">
      <alignment horizontal="left" vertical="top"/>
    </xf>
    <xf numFmtId="0" fontId="100" fillId="49" borderId="37" xfId="0" applyFont="1" applyFill="1" applyBorder="1" applyAlignment="1">
      <alignment vertical="top"/>
    </xf>
    <xf numFmtId="0" fontId="35" fillId="49" borderId="37" xfId="0" applyFont="1" applyFill="1" applyBorder="1" applyAlignment="1">
      <alignment horizontal="left" vertical="top"/>
    </xf>
    <xf numFmtId="0" fontId="35" fillId="49" borderId="1" xfId="0" applyFont="1" applyFill="1" applyBorder="1" applyAlignment="1">
      <alignment horizontal="center" vertical="top"/>
    </xf>
    <xf numFmtId="0" fontId="35" fillId="49" borderId="37" xfId="0" applyFont="1" applyFill="1" applyBorder="1" applyAlignment="1">
      <alignment horizontal="center" vertical="top"/>
    </xf>
    <xf numFmtId="0" fontId="62" fillId="49" borderId="37" xfId="0" applyFont="1" applyFill="1" applyBorder="1" applyAlignment="1">
      <alignment horizontal="center" vertical="top"/>
    </xf>
    <xf numFmtId="0" fontId="62" fillId="49" borderId="37" xfId="0" applyFont="1" applyFill="1" applyBorder="1" applyAlignment="1">
      <alignment vertical="top"/>
    </xf>
    <xf numFmtId="0" fontId="35" fillId="49" borderId="37" xfId="0" applyFont="1" applyFill="1" applyBorder="1" applyAlignment="1">
      <alignment horizontal="left" vertical="top" wrapText="1"/>
    </xf>
    <xf numFmtId="0" fontId="100" fillId="49" borderId="37" xfId="0" applyFont="1" applyFill="1" applyBorder="1" applyAlignment="1">
      <alignment horizontal="center" vertical="top"/>
    </xf>
    <xf numFmtId="0" fontId="18" fillId="49" borderId="37" xfId="0" applyFont="1" applyFill="1" applyBorder="1" applyAlignment="1">
      <alignment horizontal="center" vertical="top"/>
    </xf>
    <xf numFmtId="0" fontId="35" fillId="49" borderId="37" xfId="0" applyFont="1" applyFill="1" applyBorder="1" applyAlignment="1">
      <alignment vertical="top"/>
    </xf>
    <xf numFmtId="0" fontId="100" fillId="49" borderId="1" xfId="0" applyFont="1" applyFill="1" applyBorder="1" applyAlignment="1">
      <alignment vertical="top"/>
    </xf>
    <xf numFmtId="0" fontId="100" fillId="49" borderId="1" xfId="0" applyFont="1" applyFill="1" applyBorder="1" applyAlignment="1">
      <alignment horizontal="center" vertical="top"/>
    </xf>
    <xf numFmtId="0" fontId="2" fillId="49" borderId="1" xfId="0" applyFont="1" applyFill="1" applyBorder="1"/>
    <xf numFmtId="0" fontId="2" fillId="49" borderId="1" xfId="0" applyFont="1" applyFill="1" applyBorder="1" applyAlignment="1">
      <alignment horizontal="center"/>
    </xf>
    <xf numFmtId="49" fontId="100" fillId="49" borderId="37" xfId="0" applyNumberFormat="1" applyFont="1" applyFill="1" applyBorder="1" applyAlignment="1">
      <alignment vertical="top"/>
    </xf>
    <xf numFmtId="49" fontId="100" fillId="49" borderId="37" xfId="0" applyNumberFormat="1" applyFont="1" applyFill="1" applyBorder="1" applyAlignment="1">
      <alignment vertical="top" wrapText="1"/>
    </xf>
    <xf numFmtId="0" fontId="62" fillId="49" borderId="37" xfId="0" applyFont="1" applyFill="1" applyBorder="1" applyAlignment="1">
      <alignment horizontal="left" vertical="top"/>
    </xf>
    <xf numFmtId="49" fontId="102" fillId="49" borderId="37" xfId="0" applyNumberFormat="1" applyFont="1" applyFill="1" applyBorder="1" applyAlignment="1">
      <alignment vertical="top" wrapText="1"/>
    </xf>
    <xf numFmtId="0" fontId="18" fillId="0" borderId="25" xfId="0" applyFont="1" applyBorder="1" applyAlignment="1">
      <alignment wrapText="1"/>
    </xf>
    <xf numFmtId="0" fontId="18" fillId="7" borderId="28" xfId="0" applyFont="1" applyFill="1" applyBorder="1" applyAlignment="1">
      <alignment wrapText="1"/>
    </xf>
    <xf numFmtId="0" fontId="94" fillId="0" borderId="46" xfId="1" applyBorder="1"/>
    <xf numFmtId="0" fontId="62" fillId="50" borderId="37" xfId="0" applyFont="1" applyFill="1" applyBorder="1" applyAlignment="1">
      <alignment horizontal="center" vertical="top"/>
    </xf>
    <xf numFmtId="0" fontId="101" fillId="49" borderId="1" xfId="0" applyFont="1" applyFill="1" applyBorder="1" applyAlignment="1">
      <alignment horizontal="center" vertical="top"/>
    </xf>
    <xf numFmtId="0" fontId="100" fillId="49" borderId="28" xfId="0" applyFont="1" applyFill="1" applyBorder="1" applyAlignment="1">
      <alignment vertical="top"/>
    </xf>
    <xf numFmtId="0" fontId="62" fillId="49" borderId="8" xfId="0" applyFont="1" applyFill="1" applyBorder="1" applyAlignment="1">
      <alignment horizontal="center" vertical="top"/>
    </xf>
    <xf numFmtId="0" fontId="0" fillId="0" borderId="0" xfId="0" applyAlignment="1">
      <alignment wrapText="1"/>
    </xf>
    <xf numFmtId="0" fontId="62" fillId="50" borderId="0" xfId="0" applyFont="1" applyFill="1" applyAlignment="1">
      <alignment vertical="top"/>
    </xf>
    <xf numFmtId="0" fontId="62" fillId="50" borderId="8" xfId="0" applyFont="1" applyFill="1" applyBorder="1" applyAlignment="1">
      <alignment vertical="top"/>
    </xf>
    <xf numFmtId="0" fontId="100" fillId="58" borderId="37" xfId="0" applyFont="1" applyFill="1" applyBorder="1" applyAlignment="1">
      <alignment vertical="top"/>
    </xf>
    <xf numFmtId="0" fontId="35" fillId="58" borderId="37" xfId="0" applyFont="1" applyFill="1" applyBorder="1" applyAlignment="1">
      <alignment horizontal="center" vertical="top"/>
    </xf>
    <xf numFmtId="0" fontId="62" fillId="58" borderId="37" xfId="0" applyFont="1" applyFill="1" applyBorder="1" applyAlignment="1">
      <alignment horizontal="center" vertical="top"/>
    </xf>
    <xf numFmtId="0" fontId="62" fillId="58" borderId="37" xfId="0" applyFont="1" applyFill="1" applyBorder="1" applyAlignment="1">
      <alignment vertical="top"/>
    </xf>
    <xf numFmtId="0" fontId="100" fillId="58" borderId="37" xfId="0" applyFont="1" applyFill="1" applyBorder="1" applyAlignment="1">
      <alignment horizontal="center" vertical="top"/>
    </xf>
    <xf numFmtId="0" fontId="35" fillId="58" borderId="37" xfId="0" applyFont="1" applyFill="1" applyBorder="1" applyAlignment="1">
      <alignment horizontal="left" vertical="top"/>
    </xf>
    <xf numFmtId="0" fontId="62" fillId="49" borderId="1" xfId="0" applyFont="1" applyFill="1" applyBorder="1" applyAlignment="1">
      <alignment horizontal="center" vertical="top"/>
    </xf>
    <xf numFmtId="0" fontId="62" fillId="49" borderId="1" xfId="0" applyFont="1" applyFill="1" applyBorder="1" applyAlignment="1">
      <alignment vertical="top"/>
    </xf>
    <xf numFmtId="0" fontId="35" fillId="49" borderId="28" xfId="0" applyFont="1" applyFill="1" applyBorder="1" applyAlignment="1">
      <alignment horizontal="center" vertical="top"/>
    </xf>
    <xf numFmtId="0" fontId="62" fillId="0" borderId="46" xfId="0" applyFont="1" applyBorder="1"/>
    <xf numFmtId="0" fontId="35" fillId="49" borderId="8" xfId="0" applyFont="1" applyFill="1" applyBorder="1" applyAlignment="1">
      <alignment horizontal="center" vertical="top"/>
    </xf>
    <xf numFmtId="0" fontId="62" fillId="49" borderId="8" xfId="0" applyFont="1" applyFill="1" applyBorder="1" applyAlignment="1">
      <alignment vertical="top"/>
    </xf>
    <xf numFmtId="0" fontId="35" fillId="49" borderId="8" xfId="0" applyFont="1" applyFill="1" applyBorder="1" applyAlignment="1">
      <alignment horizontal="left" vertical="top"/>
    </xf>
    <xf numFmtId="0" fontId="62" fillId="0" borderId="8" xfId="0" applyFont="1" applyBorder="1" applyAlignment="1">
      <alignment horizontal="left" vertical="top"/>
    </xf>
    <xf numFmtId="0" fontId="104" fillId="59" borderId="0" xfId="0" applyFont="1" applyFill="1"/>
    <xf numFmtId="0" fontId="23" fillId="0" borderId="23" xfId="0" applyFont="1" applyBorder="1"/>
    <xf numFmtId="0" fontId="23" fillId="0" borderId="37" xfId="0" applyFont="1" applyBorder="1"/>
    <xf numFmtId="0" fontId="23" fillId="0" borderId="7" xfId="0" applyFont="1" applyBorder="1"/>
    <xf numFmtId="0" fontId="24" fillId="0" borderId="25" xfId="0" applyFont="1" applyBorder="1" applyAlignment="1">
      <alignment horizontal="center" vertical="top" wrapText="1"/>
    </xf>
    <xf numFmtId="0" fontId="24" fillId="0" borderId="24" xfId="0" applyFont="1" applyBorder="1" applyAlignment="1">
      <alignment horizontal="center" vertical="top" wrapText="1"/>
    </xf>
    <xf numFmtId="49" fontId="18" fillId="0" borderId="24" xfId="0" applyNumberFormat="1" applyFont="1" applyBorder="1" applyAlignment="1">
      <alignment vertical="top"/>
    </xf>
    <xf numFmtId="0" fontId="24" fillId="0" borderId="23" xfId="0" applyFont="1" applyBorder="1" applyAlignment="1">
      <alignment vertical="top" wrapText="1"/>
    </xf>
    <xf numFmtId="165" fontId="18" fillId="0" borderId="6" xfId="0" applyNumberFormat="1" applyFont="1" applyBorder="1" applyAlignment="1">
      <alignment horizontal="left" wrapText="1"/>
    </xf>
    <xf numFmtId="1" fontId="18" fillId="50" borderId="1" xfId="0" applyNumberFormat="1" applyFont="1" applyFill="1" applyBorder="1" applyAlignment="1">
      <alignment horizontal="center" vertical="top"/>
    </xf>
    <xf numFmtId="0" fontId="23" fillId="50" borderId="1" xfId="0" applyFont="1" applyFill="1" applyBorder="1" applyAlignment="1">
      <alignment horizontal="center" vertical="top"/>
    </xf>
    <xf numFmtId="49" fontId="62" fillId="50" borderId="1" xfId="0" applyNumberFormat="1" applyFont="1" applyFill="1" applyBorder="1" applyAlignment="1">
      <alignment horizontal="center" vertical="center"/>
    </xf>
    <xf numFmtId="49" fontId="18" fillId="50" borderId="1" xfId="0" applyNumberFormat="1" applyFont="1" applyFill="1" applyBorder="1" applyAlignment="1">
      <alignment vertical="top" wrapText="1"/>
    </xf>
    <xf numFmtId="0" fontId="18" fillId="0" borderId="26" xfId="0" applyFont="1" applyBorder="1" applyAlignment="1">
      <alignment horizontal="center" vertical="top" wrapText="1"/>
    </xf>
    <xf numFmtId="0" fontId="18" fillId="0" borderId="27" xfId="0" applyFont="1" applyBorder="1" applyAlignment="1">
      <alignment horizontal="center" vertical="top" wrapText="1"/>
    </xf>
    <xf numFmtId="49" fontId="18" fillId="0" borderId="40" xfId="0" applyNumberFormat="1" applyFont="1" applyBorder="1" applyAlignment="1">
      <alignment vertical="top" wrapText="1"/>
    </xf>
    <xf numFmtId="0" fontId="1" fillId="18" borderId="9" xfId="0" applyFont="1" applyFill="1" applyBorder="1" applyAlignment="1">
      <alignment vertical="top"/>
    </xf>
    <xf numFmtId="0" fontId="18" fillId="18" borderId="28" xfId="0" applyFont="1" applyFill="1" applyBorder="1" applyAlignment="1">
      <alignment vertical="top"/>
    </xf>
    <xf numFmtId="0" fontId="18" fillId="49" borderId="0" xfId="0" applyFont="1" applyFill="1"/>
    <xf numFmtId="0" fontId="0" fillId="49" borderId="0" xfId="0" applyFill="1"/>
    <xf numFmtId="0" fontId="62" fillId="0" borderId="28" xfId="0" applyFont="1" applyBorder="1" applyAlignment="1">
      <alignment horizontal="left"/>
    </xf>
    <xf numFmtId="0" fontId="23" fillId="0" borderId="28" xfId="0" applyFont="1" applyBorder="1"/>
    <xf numFmtId="0" fontId="76" fillId="18" borderId="9" xfId="0" applyFont="1" applyFill="1" applyBorder="1"/>
    <xf numFmtId="0" fontId="62" fillId="49" borderId="0" xfId="0" applyFont="1" applyFill="1"/>
    <xf numFmtId="0" fontId="62" fillId="49" borderId="0" xfId="0" applyFont="1" applyFill="1" applyAlignment="1">
      <alignment vertical="top"/>
    </xf>
    <xf numFmtId="0" fontId="107" fillId="7" borderId="37" xfId="0" applyFont="1" applyFill="1" applyBorder="1" applyAlignment="1">
      <alignment vertical="center"/>
    </xf>
    <xf numFmtId="0" fontId="35" fillId="49" borderId="37" xfId="0" applyFont="1" applyFill="1" applyBorder="1" applyAlignment="1">
      <alignment horizontal="center" vertical="center"/>
    </xf>
    <xf numFmtId="0" fontId="100" fillId="58" borderId="37" xfId="0" applyFont="1" applyFill="1" applyBorder="1" applyAlignment="1">
      <alignment vertical="center"/>
    </xf>
    <xf numFmtId="0" fontId="35" fillId="58" borderId="37" xfId="0" applyFont="1" applyFill="1" applyBorder="1" applyAlignment="1">
      <alignment horizontal="center" vertical="center"/>
    </xf>
    <xf numFmtId="0" fontId="62" fillId="58" borderId="37" xfId="0" applyFont="1" applyFill="1" applyBorder="1" applyAlignment="1">
      <alignment horizontal="center" vertical="center"/>
    </xf>
    <xf numFmtId="0" fontId="62" fillId="58" borderId="37" xfId="0" applyFont="1" applyFill="1" applyBorder="1" applyAlignment="1">
      <alignment vertical="center"/>
    </xf>
    <xf numFmtId="0" fontId="100" fillId="58" borderId="37" xfId="0" applyFont="1" applyFill="1" applyBorder="1" applyAlignment="1">
      <alignment horizontal="center" vertical="center"/>
    </xf>
    <xf numFmtId="0" fontId="35" fillId="58" borderId="37" xfId="0" applyFont="1" applyFill="1" applyBorder="1" applyAlignment="1">
      <alignment horizontal="left" vertical="center"/>
    </xf>
    <xf numFmtId="0" fontId="62" fillId="0" borderId="37" xfId="0" applyFont="1" applyBorder="1" applyAlignment="1">
      <alignment horizontal="left" vertical="center"/>
    </xf>
    <xf numFmtId="0" fontId="62" fillId="0" borderId="37" xfId="0" applyFont="1" applyBorder="1" applyAlignment="1">
      <alignment vertical="center"/>
    </xf>
    <xf numFmtId="0" fontId="62" fillId="0" borderId="1" xfId="0" applyFont="1" applyBorder="1" applyAlignment="1">
      <alignment vertical="center"/>
    </xf>
    <xf numFmtId="0" fontId="62" fillId="0" borderId="0" xfId="0" applyFont="1" applyAlignment="1">
      <alignment vertical="center"/>
    </xf>
    <xf numFmtId="0" fontId="62" fillId="0" borderId="8" xfId="0" applyFont="1" applyBorder="1" applyAlignment="1">
      <alignment vertical="center"/>
    </xf>
    <xf numFmtId="0" fontId="0" fillId="0" borderId="0" xfId="0" applyAlignment="1">
      <alignment vertical="center"/>
    </xf>
    <xf numFmtId="0" fontId="62" fillId="0" borderId="0" xfId="0" applyFont="1" applyAlignment="1">
      <alignment horizontal="left"/>
    </xf>
    <xf numFmtId="0" fontId="62" fillId="0" borderId="8" xfId="0" applyFont="1" applyBorder="1" applyAlignment="1">
      <alignment horizontal="left"/>
    </xf>
    <xf numFmtId="164" fontId="23" fillId="50" borderId="1" xfId="0" applyNumberFormat="1" applyFont="1" applyFill="1" applyBorder="1" applyAlignment="1">
      <alignment vertical="top"/>
    </xf>
    <xf numFmtId="0" fontId="23" fillId="50" borderId="1" xfId="0" applyFont="1" applyFill="1" applyBorder="1" applyAlignment="1">
      <alignment vertical="top"/>
    </xf>
    <xf numFmtId="0" fontId="23" fillId="50" borderId="1" xfId="0" applyFont="1" applyFill="1" applyBorder="1" applyAlignment="1">
      <alignment horizontal="center"/>
    </xf>
    <xf numFmtId="0" fontId="18" fillId="50" borderId="24" xfId="0" applyFont="1" applyFill="1" applyBorder="1" applyAlignment="1">
      <alignment vertical="top"/>
    </xf>
    <xf numFmtId="0" fontId="18" fillId="50" borderId="24" xfId="0" applyFont="1" applyFill="1" applyBorder="1" applyAlignment="1">
      <alignment horizontal="center" vertical="center" wrapText="1"/>
    </xf>
    <xf numFmtId="172" fontId="18" fillId="50" borderId="1" xfId="0" applyNumberFormat="1" applyFont="1" applyFill="1" applyBorder="1" applyAlignment="1">
      <alignment horizontal="center" vertical="top"/>
    </xf>
    <xf numFmtId="0" fontId="62" fillId="0" borderId="46" xfId="0" applyFont="1" applyBorder="1" applyAlignment="1">
      <alignment vertical="top"/>
    </xf>
    <xf numFmtId="0" fontId="18" fillId="0" borderId="46" xfId="0" applyFont="1" applyBorder="1" applyAlignment="1">
      <alignment horizontal="center" vertical="top" wrapText="1"/>
    </xf>
    <xf numFmtId="0" fontId="18" fillId="0" borderId="46" xfId="0" applyFont="1" applyBorder="1"/>
    <xf numFmtId="0" fontId="18" fillId="0" borderId="46" xfId="0" applyFont="1" applyBorder="1" applyAlignment="1">
      <alignment horizontal="center" vertical="top"/>
    </xf>
    <xf numFmtId="0" fontId="18" fillId="0" borderId="46" xfId="0" applyFont="1" applyBorder="1" applyAlignment="1">
      <alignment horizontal="center"/>
    </xf>
    <xf numFmtId="0" fontId="18" fillId="0" borderId="46" xfId="0" applyFont="1" applyBorder="1" applyAlignment="1">
      <alignment vertical="top" wrapText="1"/>
    </xf>
    <xf numFmtId="49" fontId="18" fillId="0" borderId="46" xfId="0" applyNumberFormat="1" applyFont="1" applyBorder="1" applyAlignment="1">
      <alignment horizontal="center" vertical="top" wrapText="1"/>
    </xf>
    <xf numFmtId="0" fontId="99" fillId="7" borderId="37" xfId="0" applyFont="1" applyFill="1" applyBorder="1" applyAlignment="1">
      <alignment vertical="top"/>
    </xf>
    <xf numFmtId="0" fontId="98" fillId="7" borderId="37" xfId="0" applyFont="1" applyFill="1" applyBorder="1" applyAlignment="1">
      <alignment vertical="top"/>
    </xf>
    <xf numFmtId="0" fontId="18" fillId="67" borderId="1" xfId="0" applyFont="1" applyFill="1" applyBorder="1" applyAlignment="1">
      <alignment horizontal="center" vertical="top"/>
    </xf>
    <xf numFmtId="0" fontId="62" fillId="67" borderId="1" xfId="0" applyFont="1" applyFill="1" applyBorder="1" applyAlignment="1">
      <alignment horizontal="center" vertical="top"/>
    </xf>
    <xf numFmtId="0" fontId="18" fillId="0" borderId="9" xfId="0" applyFont="1" applyBorder="1" applyAlignment="1">
      <alignment wrapText="1"/>
    </xf>
    <xf numFmtId="0" fontId="1" fillId="30" borderId="26" xfId="0" applyFont="1" applyFill="1" applyBorder="1" applyAlignment="1">
      <alignment vertical="top" wrapText="1"/>
    </xf>
    <xf numFmtId="0" fontId="1" fillId="30" borderId="29" xfId="0" applyFont="1" applyFill="1" applyBorder="1" applyAlignment="1">
      <alignment vertical="top" wrapText="1"/>
    </xf>
    <xf numFmtId="0" fontId="1" fillId="30" borderId="27" xfId="0" applyFont="1" applyFill="1" applyBorder="1" applyAlignment="1">
      <alignment vertical="top" wrapText="1"/>
    </xf>
    <xf numFmtId="167" fontId="62" fillId="49" borderId="37" xfId="0" applyNumberFormat="1" applyFont="1" applyFill="1" applyBorder="1" applyAlignment="1">
      <alignment vertical="top"/>
    </xf>
    <xf numFmtId="0" fontId="62" fillId="0" borderId="37" xfId="0" applyFont="1" applyBorder="1" applyAlignment="1">
      <alignment horizontal="left" vertical="top" wrapText="1"/>
    </xf>
    <xf numFmtId="0" fontId="18" fillId="0" borderId="25" xfId="0" applyFont="1" applyBorder="1" applyAlignment="1">
      <alignment vertical="top" wrapText="1"/>
    </xf>
    <xf numFmtId="49" fontId="18" fillId="0" borderId="40" xfId="0" applyNumberFormat="1" applyFont="1" applyBorder="1" applyAlignment="1">
      <alignment vertical="top"/>
    </xf>
    <xf numFmtId="49" fontId="109" fillId="0" borderId="1" xfId="0" applyNumberFormat="1" applyFont="1" applyBorder="1" applyAlignment="1">
      <alignment horizontal="center"/>
    </xf>
    <xf numFmtId="14" fontId="18" fillId="0" borderId="1" xfId="0" applyNumberFormat="1" applyFont="1" applyBorder="1" applyAlignment="1">
      <alignment horizontal="center" vertical="top"/>
    </xf>
    <xf numFmtId="0" fontId="94" fillId="0" borderId="0" xfId="1" applyAlignment="1">
      <alignment horizontal="center" vertical="center"/>
    </xf>
    <xf numFmtId="0" fontId="18" fillId="49" borderId="0" xfId="0" applyFont="1" applyFill="1" applyAlignment="1">
      <alignment vertical="top"/>
    </xf>
    <xf numFmtId="0" fontId="22" fillId="68" borderId="1" xfId="0" applyFont="1" applyFill="1" applyBorder="1" applyAlignment="1">
      <alignment horizontal="right" vertical="top" wrapText="1"/>
    </xf>
    <xf numFmtId="0" fontId="22" fillId="68" borderId="25" xfId="0" applyFont="1" applyFill="1" applyBorder="1" applyAlignment="1">
      <alignment horizontal="right" vertical="top" wrapText="1"/>
    </xf>
    <xf numFmtId="0" fontId="38" fillId="0" borderId="1" xfId="0" quotePrefix="1" applyFont="1" applyBorder="1" applyAlignment="1">
      <alignment horizontal="center" vertical="top" wrapText="1"/>
    </xf>
    <xf numFmtId="0" fontId="1" fillId="69" borderId="25" xfId="0" applyFont="1" applyFill="1" applyBorder="1" applyAlignment="1">
      <alignment horizontal="left" vertical="center" wrapText="1"/>
    </xf>
    <xf numFmtId="0" fontId="1" fillId="69" borderId="24" xfId="0" applyFont="1" applyFill="1" applyBorder="1" applyAlignment="1">
      <alignment horizontal="left" vertical="center" wrapText="1"/>
    </xf>
    <xf numFmtId="0" fontId="1" fillId="69" borderId="23" xfId="0" applyFont="1" applyFill="1" applyBorder="1" applyAlignment="1">
      <alignment horizontal="left" vertical="center" wrapText="1"/>
    </xf>
    <xf numFmtId="0" fontId="19" fillId="0" borderId="46" xfId="0" applyFont="1" applyBorder="1" applyAlignment="1">
      <alignment vertical="top" wrapText="1"/>
    </xf>
    <xf numFmtId="0" fontId="19" fillId="0" borderId="46" xfId="0" applyFont="1" applyBorder="1" applyAlignment="1">
      <alignment horizontal="center" vertical="top"/>
    </xf>
    <xf numFmtId="164" fontId="19" fillId="0" borderId="46" xfId="0" applyNumberFormat="1" applyFont="1" applyBorder="1" applyAlignment="1">
      <alignment horizontal="center" vertical="top"/>
    </xf>
    <xf numFmtId="49" fontId="19" fillId="0" borderId="46" xfId="0" applyNumberFormat="1" applyFont="1" applyBorder="1" applyAlignment="1">
      <alignment vertical="top"/>
    </xf>
    <xf numFmtId="0" fontId="19" fillId="0" borderId="46" xfId="0" applyFont="1" applyBorder="1" applyAlignment="1">
      <alignment horizontal="center" vertical="top" wrapText="1"/>
    </xf>
    <xf numFmtId="164" fontId="18" fillId="0" borderId="46" xfId="0" applyNumberFormat="1" applyFont="1" applyBorder="1" applyAlignment="1">
      <alignment horizontal="center" vertical="top"/>
    </xf>
    <xf numFmtId="49" fontId="18" fillId="0" borderId="46" xfId="0" applyNumberFormat="1" applyFont="1" applyBorder="1" applyAlignment="1">
      <alignment vertical="top"/>
    </xf>
    <xf numFmtId="2" fontId="18" fillId="0" borderId="46" xfId="0" applyNumberFormat="1" applyFont="1" applyBorder="1" applyAlignment="1">
      <alignment horizontal="center" vertical="top" wrapText="1"/>
    </xf>
    <xf numFmtId="0" fontId="1" fillId="0" borderId="46" xfId="0" applyFont="1" applyBorder="1" applyAlignment="1">
      <alignment vertical="top" wrapText="1"/>
    </xf>
    <xf numFmtId="0" fontId="1" fillId="0" borderId="46" xfId="0" applyFont="1" applyBorder="1" applyAlignment="1">
      <alignment horizontal="center" vertical="top" wrapText="1"/>
    </xf>
    <xf numFmtId="0" fontId="27" fillId="0" borderId="46" xfId="0" applyFont="1" applyBorder="1" applyAlignment="1">
      <alignment horizontal="center" vertical="top" wrapText="1"/>
    </xf>
    <xf numFmtId="0" fontId="18" fillId="0" borderId="46" xfId="0" applyFont="1" applyBorder="1" applyAlignment="1">
      <alignment horizontal="right" vertical="top" wrapText="1"/>
    </xf>
    <xf numFmtId="49" fontId="18" fillId="0" borderId="46" xfId="0" applyNumberFormat="1" applyFont="1" applyBorder="1" applyAlignment="1">
      <alignment vertical="top" wrapText="1"/>
    </xf>
    <xf numFmtId="0" fontId="27" fillId="0" borderId="46" xfId="0" applyFont="1" applyBorder="1" applyAlignment="1">
      <alignment vertical="top" wrapText="1"/>
    </xf>
    <xf numFmtId="0" fontId="27" fillId="0" borderId="46" xfId="0" quotePrefix="1" applyFont="1" applyBorder="1" applyAlignment="1">
      <alignment vertical="top" wrapText="1"/>
    </xf>
    <xf numFmtId="0" fontId="18" fillId="0" borderId="39" xfId="0" applyFont="1" applyBorder="1" applyAlignment="1">
      <alignment horizontal="center" vertical="top" wrapText="1"/>
    </xf>
    <xf numFmtId="0" fontId="1" fillId="0" borderId="46" xfId="0" applyFont="1" applyBorder="1" applyAlignment="1">
      <alignment vertical="top"/>
    </xf>
    <xf numFmtId="0" fontId="23" fillId="0" borderId="46" xfId="0" applyFont="1" applyBorder="1"/>
    <xf numFmtId="0" fontId="1" fillId="50" borderId="1" xfId="0" applyFont="1" applyFill="1" applyBorder="1" applyAlignment="1">
      <alignment horizontal="center" vertical="top" wrapText="1"/>
    </xf>
    <xf numFmtId="0" fontId="18" fillId="7" borderId="40" xfId="0" applyFont="1" applyFill="1" applyBorder="1" applyAlignment="1">
      <alignment horizontal="center" vertical="top"/>
    </xf>
    <xf numFmtId="0" fontId="24" fillId="0" borderId="40" xfId="0" applyFont="1" applyBorder="1" applyAlignment="1">
      <alignment horizontal="center" vertical="top"/>
    </xf>
    <xf numFmtId="0" fontId="18" fillId="0" borderId="40" xfId="0" applyFont="1" applyBorder="1" applyAlignment="1">
      <alignment horizontal="center" vertical="top"/>
    </xf>
    <xf numFmtId="0" fontId="18" fillId="50" borderId="1" xfId="0" applyFont="1" applyFill="1" applyBorder="1" applyAlignment="1">
      <alignment horizontal="left" vertical="top" wrapText="1"/>
    </xf>
    <xf numFmtId="0" fontId="29" fillId="50" borderId="1" xfId="0" applyFont="1" applyFill="1" applyBorder="1" applyAlignment="1">
      <alignment vertical="top"/>
    </xf>
    <xf numFmtId="0" fontId="18" fillId="50" borderId="25" xfId="0" applyFont="1" applyFill="1" applyBorder="1" applyAlignment="1">
      <alignment horizontal="center" vertical="top" wrapText="1"/>
    </xf>
    <xf numFmtId="0" fontId="28" fillId="0" borderId="37" xfId="0" applyFont="1" applyBorder="1" applyAlignment="1">
      <alignment vertical="top" wrapText="1"/>
    </xf>
    <xf numFmtId="0" fontId="100" fillId="0" borderId="37" xfId="0" applyFont="1" applyBorder="1" applyAlignment="1">
      <alignment horizontal="center" vertical="top"/>
    </xf>
    <xf numFmtId="0" fontId="35" fillId="0" borderId="37" xfId="0" applyFont="1" applyBorder="1" applyAlignment="1">
      <alignment horizontal="left" vertical="top"/>
    </xf>
    <xf numFmtId="0" fontId="29" fillId="50" borderId="1" xfId="0" applyFont="1" applyFill="1" applyBorder="1" applyAlignment="1">
      <alignment vertical="top" wrapText="1"/>
    </xf>
    <xf numFmtId="0" fontId="5" fillId="0" borderId="0" xfId="0" applyFont="1" applyAlignment="1">
      <alignment horizontal="center" vertical="center"/>
    </xf>
    <xf numFmtId="0" fontId="111" fillId="4" borderId="1" xfId="0" applyFont="1" applyFill="1" applyBorder="1" applyAlignment="1">
      <alignment horizontal="left" vertical="top"/>
    </xf>
    <xf numFmtId="0" fontId="15" fillId="0" borderId="0" xfId="0" applyFont="1"/>
    <xf numFmtId="167" fontId="35" fillId="49" borderId="37" xfId="0" applyNumberFormat="1" applyFont="1" applyFill="1" applyBorder="1" applyAlignment="1">
      <alignment vertical="top"/>
    </xf>
    <xf numFmtId="0" fontId="62" fillId="49" borderId="37" xfId="0" applyFont="1" applyFill="1" applyBorder="1" applyAlignment="1">
      <alignment vertical="top" wrapText="1"/>
    </xf>
    <xf numFmtId="0" fontId="0" fillId="49" borderId="0" xfId="0" applyFill="1" applyAlignment="1">
      <alignment vertical="top"/>
    </xf>
    <xf numFmtId="167" fontId="35" fillId="49" borderId="37" xfId="0" applyNumberFormat="1" applyFont="1" applyFill="1" applyBorder="1" applyAlignment="1">
      <alignment horizontal="left" vertical="top"/>
    </xf>
    <xf numFmtId="0" fontId="100" fillId="49" borderId="37" xfId="0" applyFont="1" applyFill="1" applyBorder="1" applyAlignment="1">
      <alignment vertical="top" wrapText="1"/>
    </xf>
    <xf numFmtId="0" fontId="0" fillId="0" borderId="8" xfId="0" applyBorder="1"/>
    <xf numFmtId="0" fontId="104" fillId="59" borderId="8" xfId="0" applyFont="1" applyFill="1" applyBorder="1"/>
    <xf numFmtId="0" fontId="0" fillId="0" borderId="8" xfId="0" applyBorder="1" applyAlignment="1">
      <alignment wrapText="1"/>
    </xf>
    <xf numFmtId="165" fontId="18" fillId="0" borderId="23" xfId="0" applyNumberFormat="1" applyFont="1" applyBorder="1" applyAlignment="1">
      <alignment vertical="top"/>
    </xf>
    <xf numFmtId="49" fontId="18" fillId="7" borderId="23" xfId="0" applyNumberFormat="1" applyFont="1" applyFill="1" applyBorder="1" applyAlignment="1">
      <alignment vertical="top" wrapText="1"/>
    </xf>
    <xf numFmtId="0" fontId="62" fillId="0" borderId="23" xfId="0" applyFont="1" applyBorder="1" applyAlignment="1">
      <alignment horizontal="left" vertical="top"/>
    </xf>
    <xf numFmtId="0" fontId="2" fillId="49" borderId="1" xfId="0" applyFont="1" applyFill="1" applyBorder="1" applyAlignment="1">
      <alignment horizontal="center" vertical="top"/>
    </xf>
    <xf numFmtId="0" fontId="0" fillId="49" borderId="37" xfId="0" applyFill="1" applyBorder="1" applyAlignment="1">
      <alignment vertical="top"/>
    </xf>
    <xf numFmtId="0" fontId="2" fillId="49" borderId="37" xfId="0" applyFont="1" applyFill="1" applyBorder="1" applyAlignment="1">
      <alignment horizontal="center" vertical="top"/>
    </xf>
    <xf numFmtId="0" fontId="0" fillId="49" borderId="37" xfId="0" applyFill="1" applyBorder="1" applyAlignment="1">
      <alignment horizontal="center" vertical="top"/>
    </xf>
    <xf numFmtId="0" fontId="2" fillId="49" borderId="37" xfId="0" applyFont="1" applyFill="1" applyBorder="1" applyAlignment="1">
      <alignment horizontal="left" vertical="top" wrapText="1"/>
    </xf>
    <xf numFmtId="49" fontId="0" fillId="49" borderId="37" xfId="0" applyNumberFormat="1" applyFill="1" applyBorder="1" applyAlignment="1">
      <alignment vertical="top" wrapText="1"/>
    </xf>
    <xf numFmtId="0" fontId="0" fillId="0" borderId="1" xfId="0" applyBorder="1" applyAlignment="1">
      <alignment vertical="top" wrapText="1"/>
    </xf>
    <xf numFmtId="0" fontId="0" fillId="49" borderId="1" xfId="0" applyFill="1" applyBorder="1" applyAlignment="1">
      <alignment vertical="top"/>
    </xf>
    <xf numFmtId="0" fontId="0" fillId="49" borderId="8" xfId="0" applyFill="1" applyBorder="1" applyAlignment="1">
      <alignment horizontal="center" vertical="top"/>
    </xf>
    <xf numFmtId="0" fontId="0" fillId="49" borderId="37" xfId="0" applyFill="1" applyBorder="1" applyAlignment="1">
      <alignment horizontal="left" vertical="top" wrapText="1"/>
    </xf>
    <xf numFmtId="49" fontId="60" fillId="49" borderId="37" xfId="0" applyNumberFormat="1" applyFont="1" applyFill="1" applyBorder="1" applyAlignment="1">
      <alignment vertical="top" wrapText="1"/>
    </xf>
    <xf numFmtId="0" fontId="2" fillId="49" borderId="40" xfId="0" applyFont="1" applyFill="1" applyBorder="1" applyAlignment="1">
      <alignment horizontal="center" vertical="top"/>
    </xf>
    <xf numFmtId="0" fontId="0" fillId="49" borderId="28" xfId="0" applyFill="1" applyBorder="1" applyAlignment="1">
      <alignment vertical="top"/>
    </xf>
    <xf numFmtId="0" fontId="0" fillId="49" borderId="1" xfId="0" applyFill="1" applyBorder="1" applyAlignment="1">
      <alignment horizontal="center" vertical="top"/>
    </xf>
    <xf numFmtId="0" fontId="0" fillId="49" borderId="37" xfId="0" quotePrefix="1" applyFill="1" applyBorder="1" applyAlignment="1">
      <alignment horizontal="left" vertical="top" wrapText="1"/>
    </xf>
    <xf numFmtId="0" fontId="0" fillId="0" borderId="40" xfId="0" applyBorder="1" applyAlignment="1">
      <alignment vertical="top"/>
    </xf>
    <xf numFmtId="0" fontId="0" fillId="49" borderId="8" xfId="0" applyFill="1" applyBorder="1" applyAlignment="1">
      <alignment vertical="top"/>
    </xf>
    <xf numFmtId="0" fontId="2" fillId="49" borderId="8" xfId="0" applyFont="1" applyFill="1" applyBorder="1" applyAlignment="1">
      <alignment horizontal="center" vertical="top"/>
    </xf>
    <xf numFmtId="0" fontId="2" fillId="49" borderId="8" xfId="0" applyFont="1" applyFill="1" applyBorder="1" applyAlignment="1">
      <alignment horizontal="left" vertical="top" wrapText="1"/>
    </xf>
    <xf numFmtId="0" fontId="0" fillId="0" borderId="8" xfId="0" applyBorder="1" applyAlignment="1">
      <alignment horizontal="left" vertical="top" wrapText="1"/>
    </xf>
    <xf numFmtId="0" fontId="0" fillId="7" borderId="8" xfId="0" applyFill="1" applyBorder="1" applyAlignment="1">
      <alignment vertical="top"/>
    </xf>
    <xf numFmtId="0" fontId="0" fillId="49" borderId="1" xfId="0" quotePrefix="1" applyFill="1" applyBorder="1" applyAlignment="1">
      <alignment horizontal="center" vertical="top"/>
    </xf>
    <xf numFmtId="0" fontId="0" fillId="49" borderId="1" xfId="0" applyFill="1" applyBorder="1" applyAlignment="1">
      <alignment vertical="top" wrapText="1"/>
    </xf>
    <xf numFmtId="0" fontId="18" fillId="49" borderId="1" xfId="0" applyFont="1" applyFill="1" applyBorder="1" applyAlignment="1">
      <alignment horizontal="center" vertical="top"/>
    </xf>
    <xf numFmtId="0" fontId="0" fillId="49" borderId="1" xfId="0" quotePrefix="1" applyFill="1" applyBorder="1" applyAlignment="1">
      <alignment vertical="top" wrapText="1"/>
    </xf>
    <xf numFmtId="16" fontId="0" fillId="49" borderId="1" xfId="0" quotePrefix="1" applyNumberFormat="1" applyFill="1" applyBorder="1" applyAlignment="1">
      <alignment horizontal="center" vertical="top"/>
    </xf>
    <xf numFmtId="0" fontId="0" fillId="49" borderId="40" xfId="0" applyFill="1" applyBorder="1" applyAlignment="1">
      <alignment vertical="top"/>
    </xf>
    <xf numFmtId="0" fontId="0" fillId="49" borderId="40" xfId="0" applyFill="1" applyBorder="1" applyAlignment="1">
      <alignment horizontal="center" vertical="top"/>
    </xf>
    <xf numFmtId="0" fontId="0" fillId="49" borderId="40" xfId="0" applyFill="1" applyBorder="1" applyAlignment="1">
      <alignment vertical="top" wrapText="1"/>
    </xf>
    <xf numFmtId="0" fontId="76" fillId="19" borderId="31" xfId="0" applyFont="1" applyFill="1" applyBorder="1" applyAlignment="1">
      <alignment horizontal="center" vertical="center"/>
    </xf>
    <xf numFmtId="0" fontId="76" fillId="19" borderId="37" xfId="0" applyFont="1" applyFill="1" applyBorder="1" applyAlignment="1">
      <alignment horizontal="center" vertical="center"/>
    </xf>
    <xf numFmtId="0" fontId="76" fillId="19" borderId="37" xfId="0" applyFont="1" applyFill="1" applyBorder="1" applyAlignment="1">
      <alignment horizontal="center" vertical="center" wrapText="1"/>
    </xf>
    <xf numFmtId="0" fontId="76" fillId="19" borderId="28" xfId="0" applyFont="1" applyFill="1" applyBorder="1" applyAlignment="1">
      <alignment horizontal="center" vertical="center"/>
    </xf>
    <xf numFmtId="0" fontId="18" fillId="18" borderId="23" xfId="0" applyFont="1" applyFill="1" applyBorder="1" applyAlignment="1">
      <alignment vertical="center"/>
    </xf>
    <xf numFmtId="0" fontId="18" fillId="7" borderId="1" xfId="0" applyFont="1" applyFill="1" applyBorder="1" applyAlignment="1">
      <alignment vertical="center" wrapText="1"/>
    </xf>
    <xf numFmtId="164" fontId="18" fillId="0" borderId="1" xfId="0" applyNumberFormat="1" applyFont="1" applyBorder="1" applyAlignment="1">
      <alignment horizontal="center" vertical="center"/>
    </xf>
    <xf numFmtId="0" fontId="18" fillId="0" borderId="1" xfId="0" applyFont="1" applyBorder="1" applyAlignment="1">
      <alignment vertical="center" wrapText="1"/>
    </xf>
    <xf numFmtId="49" fontId="18" fillId="0" borderId="1" xfId="0" applyNumberFormat="1" applyFont="1" applyBorder="1" applyAlignment="1">
      <alignment vertical="center" wrapText="1"/>
    </xf>
    <xf numFmtId="0" fontId="24" fillId="0" borderId="1" xfId="0" quotePrefix="1" applyFont="1" applyBorder="1" applyAlignment="1">
      <alignment vertical="center"/>
    </xf>
    <xf numFmtId="165" fontId="18" fillId="0" borderId="1" xfId="0" applyNumberFormat="1" applyFont="1" applyBorder="1" applyAlignment="1">
      <alignment vertical="center" wrapText="1"/>
    </xf>
    <xf numFmtId="164" fontId="18" fillId="7" borderId="37" xfId="0" applyNumberFormat="1" applyFont="1" applyFill="1" applyBorder="1" applyAlignment="1">
      <alignment horizontal="center" vertical="center" wrapText="1"/>
    </xf>
    <xf numFmtId="0" fontId="18" fillId="7" borderId="1" xfId="0" applyFont="1" applyFill="1" applyBorder="1" applyAlignment="1">
      <alignment vertical="center"/>
    </xf>
    <xf numFmtId="49" fontId="18" fillId="7" borderId="37" xfId="0" applyNumberFormat="1" applyFont="1" applyFill="1" applyBorder="1" applyAlignment="1">
      <alignment vertical="center" wrapText="1"/>
    </xf>
    <xf numFmtId="49" fontId="18" fillId="7" borderId="1" xfId="0" applyNumberFormat="1" applyFont="1" applyFill="1" applyBorder="1" applyAlignment="1">
      <alignment vertical="center" wrapText="1"/>
    </xf>
    <xf numFmtId="0" fontId="24" fillId="7" borderId="1" xfId="0" applyFont="1" applyFill="1" applyBorder="1" applyAlignment="1">
      <alignment vertical="center" wrapText="1"/>
    </xf>
    <xf numFmtId="0" fontId="0" fillId="49" borderId="40" xfId="0" quotePrefix="1" applyFill="1" applyBorder="1" applyAlignment="1">
      <alignment vertical="top" wrapText="1"/>
    </xf>
    <xf numFmtId="0" fontId="18" fillId="18" borderId="24" xfId="0" applyFont="1" applyFill="1" applyBorder="1" applyAlignment="1">
      <alignment vertical="top" wrapText="1"/>
    </xf>
    <xf numFmtId="0" fontId="18" fillId="50" borderId="1" xfId="0" applyFont="1" applyFill="1" applyBorder="1" applyAlignment="1">
      <alignment wrapText="1"/>
    </xf>
    <xf numFmtId="0" fontId="18" fillId="18" borderId="28" xfId="0" applyFont="1" applyFill="1" applyBorder="1" applyAlignment="1">
      <alignment vertical="top" wrapText="1"/>
    </xf>
    <xf numFmtId="0" fontId="18" fillId="0" borderId="46" xfId="0" applyFont="1" applyBorder="1" applyAlignment="1">
      <alignment wrapText="1"/>
    </xf>
    <xf numFmtId="0" fontId="62" fillId="0" borderId="1" xfId="0" applyFont="1" applyBorder="1" applyAlignment="1">
      <alignment horizontal="center" vertical="top"/>
    </xf>
    <xf numFmtId="49" fontId="115" fillId="0" borderId="1" xfId="0" applyNumberFormat="1" applyFont="1" applyBorder="1" applyAlignment="1">
      <alignment vertical="top"/>
    </xf>
    <xf numFmtId="49" fontId="116" fillId="0" borderId="1" xfId="0" applyNumberFormat="1" applyFont="1" applyBorder="1" applyAlignment="1">
      <alignment vertical="top"/>
    </xf>
    <xf numFmtId="49" fontId="18" fillId="18" borderId="24" xfId="0" applyNumberFormat="1" applyFont="1" applyFill="1" applyBorder="1" applyAlignment="1">
      <alignment vertical="top" wrapText="1"/>
    </xf>
    <xf numFmtId="49" fontId="26" fillId="0" borderId="1" xfId="0" applyNumberFormat="1" applyFont="1" applyBorder="1" applyAlignment="1">
      <alignment vertical="top" wrapText="1"/>
    </xf>
    <xf numFmtId="0" fontId="17" fillId="0" borderId="40" xfId="0" applyFont="1" applyBorder="1" applyAlignment="1">
      <alignment vertical="top" wrapText="1"/>
    </xf>
    <xf numFmtId="0" fontId="23" fillId="50" borderId="1" xfId="0" applyFont="1" applyFill="1" applyBorder="1" applyAlignment="1">
      <alignment vertical="top" wrapText="1"/>
    </xf>
    <xf numFmtId="49" fontId="0" fillId="0" borderId="0" xfId="0" applyNumberFormat="1" applyAlignment="1">
      <alignment horizontal="center"/>
    </xf>
    <xf numFmtId="0" fontId="18" fillId="70" borderId="1" xfId="0" applyFont="1" applyFill="1" applyBorder="1" applyAlignment="1">
      <alignment horizontal="center" vertical="top" wrapText="1"/>
    </xf>
    <xf numFmtId="0" fontId="18" fillId="70" borderId="1" xfId="0" applyFont="1" applyFill="1" applyBorder="1" applyAlignment="1">
      <alignment vertical="top" wrapText="1"/>
    </xf>
    <xf numFmtId="0" fontId="18" fillId="70" borderId="1" xfId="0" applyFont="1" applyFill="1" applyBorder="1" applyAlignment="1">
      <alignment horizontal="center" vertical="top"/>
    </xf>
    <xf numFmtId="0" fontId="18" fillId="70" borderId="1" xfId="0" applyFont="1" applyFill="1" applyBorder="1" applyAlignment="1">
      <alignment vertical="top"/>
    </xf>
    <xf numFmtId="49" fontId="18" fillId="70" borderId="1" xfId="0" applyNumberFormat="1" applyFont="1" applyFill="1" applyBorder="1" applyAlignment="1">
      <alignment horizontal="center" vertical="top"/>
    </xf>
    <xf numFmtId="49" fontId="18" fillId="70" borderId="1" xfId="0" applyNumberFormat="1" applyFont="1" applyFill="1" applyBorder="1" applyAlignment="1">
      <alignment vertical="top"/>
    </xf>
    <xf numFmtId="0" fontId="0" fillId="70" borderId="0" xfId="0" applyFill="1"/>
    <xf numFmtId="0" fontId="62" fillId="7" borderId="40" xfId="0" applyFont="1" applyFill="1" applyBorder="1" applyAlignment="1">
      <alignment horizontal="center" vertical="top"/>
    </xf>
    <xf numFmtId="0" fontId="94" fillId="0" borderId="28" xfId="1" applyBorder="1"/>
    <xf numFmtId="0" fontId="62" fillId="7" borderId="37" xfId="0" applyFont="1" applyFill="1" applyBorder="1" applyAlignment="1">
      <alignment horizontal="center" vertical="center"/>
    </xf>
    <xf numFmtId="0" fontId="22" fillId="52" borderId="1" xfId="0" applyFont="1" applyFill="1" applyBorder="1" applyAlignment="1">
      <alignment wrapText="1" readingOrder="1"/>
    </xf>
    <xf numFmtId="49" fontId="62" fillId="0" borderId="49" xfId="0" applyNumberFormat="1" applyFont="1" applyBorder="1" applyAlignment="1">
      <alignment horizontal="center" readingOrder="1"/>
    </xf>
    <xf numFmtId="0" fontId="62" fillId="0" borderId="49" xfId="0" applyFont="1" applyBorder="1" applyAlignment="1">
      <alignment horizontal="center" readingOrder="1"/>
    </xf>
    <xf numFmtId="0" fontId="62" fillId="0" borderId="49" xfId="0" applyFont="1" applyBorder="1" applyAlignment="1">
      <alignment readingOrder="1"/>
    </xf>
    <xf numFmtId="0" fontId="62" fillId="0" borderId="50" xfId="0" applyFont="1" applyBorder="1" applyAlignment="1">
      <alignment readingOrder="1"/>
    </xf>
    <xf numFmtId="0" fontId="22" fillId="52" borderId="48" xfId="0" applyFont="1" applyFill="1" applyBorder="1" applyAlignment="1">
      <alignment wrapText="1" readingOrder="1"/>
    </xf>
    <xf numFmtId="49" fontId="62" fillId="0" borderId="51" xfId="0" applyNumberFormat="1" applyFont="1" applyBorder="1" applyAlignment="1">
      <alignment horizontal="center" readingOrder="1"/>
    </xf>
    <xf numFmtId="0" fontId="62" fillId="0" borderId="51" xfId="0" applyFont="1" applyBorder="1" applyAlignment="1">
      <alignment horizontal="center" readingOrder="1"/>
    </xf>
    <xf numFmtId="0" fontId="62" fillId="0" borderId="51" xfId="0" applyFont="1" applyBorder="1" applyAlignment="1">
      <alignment readingOrder="1"/>
    </xf>
    <xf numFmtId="0" fontId="62" fillId="0" borderId="52" xfId="0" applyFont="1" applyBorder="1" applyAlignment="1">
      <alignment readingOrder="1"/>
    </xf>
    <xf numFmtId="0" fontId="62" fillId="0" borderId="53" xfId="0" applyFont="1" applyBorder="1" applyAlignment="1">
      <alignment readingOrder="1"/>
    </xf>
    <xf numFmtId="0" fontId="62" fillId="0" borderId="54" xfId="0" applyFont="1" applyBorder="1" applyAlignment="1">
      <alignment readingOrder="1"/>
    </xf>
    <xf numFmtId="0" fontId="22" fillId="52" borderId="48" xfId="0" applyFont="1" applyFill="1" applyBorder="1" applyAlignment="1">
      <alignment readingOrder="1"/>
    </xf>
    <xf numFmtId="49" fontId="62" fillId="0" borderId="54" xfId="0" applyNumberFormat="1" applyFont="1" applyBorder="1" applyAlignment="1">
      <alignment horizontal="center" readingOrder="1"/>
    </xf>
    <xf numFmtId="0" fontId="62" fillId="0" borderId="54" xfId="0" applyFont="1" applyBorder="1" applyAlignment="1">
      <alignment horizontal="center" readingOrder="1"/>
    </xf>
    <xf numFmtId="0" fontId="62" fillId="0" borderId="55" xfId="0" applyFont="1" applyBorder="1" applyAlignment="1">
      <alignment readingOrder="1"/>
    </xf>
    <xf numFmtId="0" fontId="76" fillId="54" borderId="56" xfId="0" applyFont="1" applyFill="1" applyBorder="1" applyAlignment="1">
      <alignment horizontal="center" readingOrder="1"/>
    </xf>
    <xf numFmtId="0" fontId="76" fillId="54" borderId="57" xfId="0" applyFont="1" applyFill="1" applyBorder="1" applyAlignment="1">
      <alignment horizontal="center" readingOrder="1"/>
    </xf>
    <xf numFmtId="49" fontId="76" fillId="54" borderId="57" xfId="0" applyNumberFormat="1" applyFont="1" applyFill="1" applyBorder="1" applyAlignment="1">
      <alignment horizontal="center" readingOrder="1"/>
    </xf>
    <xf numFmtId="0" fontId="76" fillId="54" borderId="57" xfId="0" applyFont="1" applyFill="1" applyBorder="1" applyAlignment="1">
      <alignment horizontal="center" wrapText="1" readingOrder="1"/>
    </xf>
    <xf numFmtId="0" fontId="76" fillId="54" borderId="58" xfId="0" applyFont="1" applyFill="1" applyBorder="1" applyAlignment="1">
      <alignment horizontal="center" readingOrder="1"/>
    </xf>
    <xf numFmtId="0" fontId="62" fillId="0" borderId="48" xfId="0" applyFont="1" applyBorder="1" applyAlignment="1">
      <alignment readingOrder="1"/>
    </xf>
    <xf numFmtId="0" fontId="62" fillId="55" borderId="55" xfId="0" applyFont="1" applyFill="1" applyBorder="1" applyAlignment="1">
      <alignment wrapText="1" readingOrder="1"/>
    </xf>
    <xf numFmtId="49" fontId="62" fillId="0" borderId="1" xfId="0" applyNumberFormat="1" applyFont="1" applyBorder="1" applyAlignment="1">
      <alignment horizontal="center" readingOrder="1"/>
    </xf>
    <xf numFmtId="0" fontId="62" fillId="0" borderId="55" xfId="0" applyFont="1" applyBorder="1" applyAlignment="1">
      <alignment horizontal="center" readingOrder="1"/>
    </xf>
    <xf numFmtId="0" fontId="62" fillId="0" borderId="55" xfId="0" applyFont="1" applyBorder="1" applyAlignment="1">
      <alignment wrapText="1" readingOrder="1"/>
    </xf>
    <xf numFmtId="49" fontId="62" fillId="0" borderId="48" xfId="0" applyNumberFormat="1" applyFont="1" applyBorder="1" applyAlignment="1">
      <alignment horizontal="center" readingOrder="1"/>
    </xf>
    <xf numFmtId="0" fontId="62" fillId="55" borderId="48" xfId="0" applyFont="1" applyFill="1" applyBorder="1" applyAlignment="1">
      <alignment wrapText="1" readingOrder="1"/>
    </xf>
    <xf numFmtId="49" fontId="62" fillId="55" borderId="48" xfId="0" applyNumberFormat="1" applyFont="1" applyFill="1" applyBorder="1" applyAlignment="1">
      <alignment horizontal="center" wrapText="1" readingOrder="1"/>
    </xf>
    <xf numFmtId="0" fontId="62" fillId="55" borderId="55" xfId="0" applyFont="1" applyFill="1" applyBorder="1" applyAlignment="1">
      <alignment horizontal="center" readingOrder="1"/>
    </xf>
    <xf numFmtId="0" fontId="62" fillId="56" borderId="48" xfId="0" applyFont="1" applyFill="1" applyBorder="1" applyAlignment="1">
      <alignment readingOrder="1"/>
    </xf>
    <xf numFmtId="0" fontId="62" fillId="56" borderId="55" xfId="0" applyFont="1" applyFill="1" applyBorder="1" applyAlignment="1">
      <alignment readingOrder="1"/>
    </xf>
    <xf numFmtId="49" fontId="62" fillId="56" borderId="55" xfId="0" applyNumberFormat="1" applyFont="1" applyFill="1" applyBorder="1" applyAlignment="1">
      <alignment horizontal="center" readingOrder="1"/>
    </xf>
    <xf numFmtId="0" fontId="62" fillId="56" borderId="55" xfId="0" applyFont="1" applyFill="1" applyBorder="1" applyAlignment="1">
      <alignment horizontal="center" readingOrder="1"/>
    </xf>
    <xf numFmtId="49" fontId="62" fillId="0" borderId="55" xfId="0" applyNumberFormat="1" applyFont="1" applyBorder="1" applyAlignment="1">
      <alignment horizontal="center" readingOrder="1"/>
    </xf>
    <xf numFmtId="0" fontId="62" fillId="55" borderId="55" xfId="0" applyFont="1" applyFill="1" applyBorder="1" applyAlignment="1">
      <alignment horizontal="left" readingOrder="1"/>
    </xf>
    <xf numFmtId="0" fontId="62" fillId="55" borderId="55" xfId="0" applyFont="1" applyFill="1" applyBorder="1" applyAlignment="1">
      <alignment readingOrder="1"/>
    </xf>
    <xf numFmtId="0" fontId="62" fillId="0" borderId="66" xfId="0" applyFont="1" applyBorder="1" applyAlignment="1">
      <alignment readingOrder="1"/>
    </xf>
    <xf numFmtId="0" fontId="76" fillId="53" borderId="53" xfId="0" applyFont="1" applyFill="1" applyBorder="1" applyAlignment="1">
      <alignment wrapText="1" readingOrder="1"/>
    </xf>
    <xf numFmtId="0" fontId="62" fillId="53" borderId="54" xfId="0" applyFont="1" applyFill="1" applyBorder="1" applyAlignment="1">
      <alignment readingOrder="1"/>
    </xf>
    <xf numFmtId="49" fontId="62" fillId="53" borderId="54" xfId="0" applyNumberFormat="1" applyFont="1" applyFill="1" applyBorder="1" applyAlignment="1">
      <alignment horizontal="center" readingOrder="1"/>
    </xf>
    <xf numFmtId="0" fontId="62" fillId="53" borderId="54" xfId="0" applyFont="1" applyFill="1" applyBorder="1" applyAlignment="1">
      <alignment horizontal="center" readingOrder="1"/>
    </xf>
    <xf numFmtId="0" fontId="62" fillId="53" borderId="55" xfId="0" applyFont="1" applyFill="1" applyBorder="1" applyAlignment="1">
      <alignment readingOrder="1"/>
    </xf>
    <xf numFmtId="0" fontId="76" fillId="54" borderId="48" xfId="0" applyFont="1" applyFill="1" applyBorder="1" applyAlignment="1">
      <alignment horizontal="center" wrapText="1" readingOrder="1"/>
    </xf>
    <xf numFmtId="0" fontId="76" fillId="54" borderId="55" xfId="0" applyFont="1" applyFill="1" applyBorder="1" applyAlignment="1">
      <alignment horizontal="center" wrapText="1" readingOrder="1"/>
    </xf>
    <xf numFmtId="49" fontId="76" fillId="54" borderId="55" xfId="0" applyNumberFormat="1" applyFont="1" applyFill="1" applyBorder="1" applyAlignment="1">
      <alignment horizontal="center" wrapText="1" readingOrder="1"/>
    </xf>
    <xf numFmtId="0" fontId="62" fillId="0" borderId="48" xfId="0" applyFont="1" applyBorder="1" applyAlignment="1">
      <alignment wrapText="1" readingOrder="1"/>
    </xf>
    <xf numFmtId="0" fontId="27" fillId="0" borderId="55" xfId="0" applyFont="1" applyBorder="1" applyAlignment="1">
      <alignment wrapText="1" readingOrder="1"/>
    </xf>
    <xf numFmtId="49" fontId="62" fillId="55" borderId="55" xfId="0" applyNumberFormat="1" applyFont="1" applyFill="1" applyBorder="1" applyAlignment="1">
      <alignment horizontal="center" readingOrder="1"/>
    </xf>
    <xf numFmtId="0" fontId="62" fillId="0" borderId="55" xfId="0" applyFont="1" applyBorder="1" applyAlignment="1">
      <alignment horizontal="center" wrapText="1" readingOrder="1"/>
    </xf>
    <xf numFmtId="0" fontId="76" fillId="53" borderId="53" xfId="0" applyFont="1" applyFill="1" applyBorder="1" applyAlignment="1">
      <alignment readingOrder="1"/>
    </xf>
    <xf numFmtId="0" fontId="27" fillId="0" borderId="48" xfId="0" applyFont="1" applyBorder="1" applyAlignment="1">
      <alignment wrapText="1" readingOrder="1"/>
    </xf>
    <xf numFmtId="0" fontId="76" fillId="0" borderId="55" xfId="0" applyFont="1" applyBorder="1" applyAlignment="1">
      <alignment wrapText="1" readingOrder="1"/>
    </xf>
    <xf numFmtId="0" fontId="76" fillId="0" borderId="55" xfId="0" applyFont="1" applyBorder="1" applyAlignment="1">
      <alignment readingOrder="1"/>
    </xf>
    <xf numFmtId="0" fontId="62" fillId="55" borderId="48" xfId="0" applyFont="1" applyFill="1" applyBorder="1" applyAlignment="1">
      <alignment readingOrder="1"/>
    </xf>
    <xf numFmtId="0" fontId="62" fillId="0" borderId="59" xfId="0" applyFont="1" applyBorder="1" applyAlignment="1">
      <alignment readingOrder="1"/>
    </xf>
    <xf numFmtId="49" fontId="62" fillId="55" borderId="55" xfId="0" quotePrefix="1" applyNumberFormat="1" applyFont="1" applyFill="1" applyBorder="1" applyAlignment="1">
      <alignment horizontal="center" wrapText="1" readingOrder="1"/>
    </xf>
    <xf numFmtId="49" fontId="62" fillId="0" borderId="55" xfId="0" quotePrefix="1" applyNumberFormat="1" applyFont="1" applyBorder="1" applyAlignment="1">
      <alignment horizontal="center" wrapText="1" readingOrder="1"/>
    </xf>
    <xf numFmtId="49" fontId="62" fillId="0" borderId="55" xfId="0" quotePrefix="1" applyNumberFormat="1" applyFont="1" applyBorder="1" applyAlignment="1">
      <alignment horizontal="center" readingOrder="1"/>
    </xf>
    <xf numFmtId="0" fontId="62" fillId="0" borderId="55" xfId="0" quotePrefix="1" applyFont="1" applyBorder="1" applyAlignment="1">
      <alignment horizontal="center" readingOrder="1"/>
    </xf>
    <xf numFmtId="0" fontId="118" fillId="0" borderId="78" xfId="0" applyFont="1" applyBorder="1"/>
    <xf numFmtId="49" fontId="62" fillId="55" borderId="68" xfId="0" applyNumberFormat="1" applyFont="1" applyFill="1" applyBorder="1" applyAlignment="1">
      <alignment horizontal="left" readingOrder="1"/>
    </xf>
    <xf numFmtId="0" fontId="62" fillId="0" borderId="68" xfId="0" applyFont="1" applyBorder="1" applyAlignment="1">
      <alignment horizontal="center" readingOrder="1"/>
    </xf>
    <xf numFmtId="49" fontId="62" fillId="0" borderId="68" xfId="0" applyNumberFormat="1" applyFont="1" applyBorder="1" applyAlignment="1">
      <alignment horizontal="center" readingOrder="1"/>
    </xf>
    <xf numFmtId="0" fontId="62" fillId="0" borderId="68" xfId="0" applyFont="1" applyBorder="1" applyAlignment="1">
      <alignment readingOrder="1"/>
    </xf>
    <xf numFmtId="0" fontId="62" fillId="0" borderId="68" xfId="0" applyFont="1" applyBorder="1" applyAlignment="1">
      <alignment wrapText="1" readingOrder="1"/>
    </xf>
    <xf numFmtId="0" fontId="62" fillId="0" borderId="73" xfId="0" applyFont="1" applyBorder="1" applyAlignment="1">
      <alignment horizontal="right" readingOrder="1"/>
    </xf>
    <xf numFmtId="0" fontId="120" fillId="0" borderId="48" xfId="0" applyFont="1" applyBorder="1" applyAlignment="1">
      <alignment horizontal="right" readingOrder="1"/>
    </xf>
    <xf numFmtId="0" fontId="120" fillId="0" borderId="55" xfId="0" applyFont="1" applyBorder="1" applyAlignment="1">
      <alignment wrapText="1" readingOrder="1"/>
    </xf>
    <xf numFmtId="0" fontId="120" fillId="0" borderId="55" xfId="0" applyFont="1" applyBorder="1" applyAlignment="1">
      <alignment readingOrder="1"/>
    </xf>
    <xf numFmtId="49" fontId="120" fillId="0" borderId="55" xfId="0" applyNumberFormat="1" applyFont="1" applyBorder="1" applyAlignment="1">
      <alignment horizontal="center" readingOrder="1"/>
    </xf>
    <xf numFmtId="0" fontId="120" fillId="0" borderId="55" xfId="0" applyFont="1" applyBorder="1" applyAlignment="1">
      <alignment horizontal="center" readingOrder="1"/>
    </xf>
    <xf numFmtId="0" fontId="120" fillId="55" borderId="55" xfId="0" applyFont="1" applyFill="1" applyBorder="1" applyAlignment="1">
      <alignment horizontal="left" readingOrder="1"/>
    </xf>
    <xf numFmtId="0" fontId="121" fillId="0" borderId="1" xfId="0" applyFont="1" applyBorder="1" applyAlignment="1">
      <alignment horizontal="left" vertical="center" wrapText="1"/>
    </xf>
    <xf numFmtId="0" fontId="120" fillId="0" borderId="55" xfId="0" applyFont="1" applyBorder="1" applyAlignment="1">
      <alignment vertical="top" wrapText="1" readingOrder="1"/>
    </xf>
    <xf numFmtId="0" fontId="120" fillId="0" borderId="55" xfId="0" applyFont="1" applyBorder="1" applyAlignment="1">
      <alignment vertical="top" readingOrder="1"/>
    </xf>
    <xf numFmtId="49" fontId="120" fillId="0" borderId="55" xfId="0" applyNumberFormat="1" applyFont="1" applyBorder="1" applyAlignment="1">
      <alignment horizontal="center" vertical="top" readingOrder="1"/>
    </xf>
    <xf numFmtId="0" fontId="120" fillId="0" borderId="55" xfId="0" applyFont="1" applyBorder="1" applyAlignment="1">
      <alignment horizontal="center" vertical="top" readingOrder="1"/>
    </xf>
    <xf numFmtId="0" fontId="120" fillId="0" borderId="55" xfId="0" applyFont="1" applyBorder="1" applyAlignment="1">
      <alignment horizontal="left" vertical="top" readingOrder="1"/>
    </xf>
    <xf numFmtId="49" fontId="120" fillId="55" borderId="55" xfId="0" quotePrefix="1" applyNumberFormat="1" applyFont="1" applyFill="1" applyBorder="1" applyAlignment="1">
      <alignment horizontal="center" wrapText="1" readingOrder="1"/>
    </xf>
    <xf numFmtId="0" fontId="120" fillId="0" borderId="55" xfId="0" quotePrefix="1" applyFont="1" applyBorder="1" applyAlignment="1">
      <alignment horizontal="left" readingOrder="1"/>
    </xf>
    <xf numFmtId="49" fontId="120" fillId="55" borderId="55" xfId="0" applyNumberFormat="1" applyFont="1" applyFill="1" applyBorder="1" applyAlignment="1">
      <alignment horizontal="left" readingOrder="1"/>
    </xf>
    <xf numFmtId="0" fontId="120" fillId="0" borderId="73" xfId="0" applyFont="1" applyBorder="1" applyAlignment="1">
      <alignment horizontal="right" readingOrder="1"/>
    </xf>
    <xf numFmtId="0" fontId="122" fillId="0" borderId="78" xfId="0" applyFont="1" applyBorder="1"/>
    <xf numFmtId="0" fontId="122" fillId="0" borderId="78" xfId="0" applyFont="1" applyBorder="1" applyAlignment="1">
      <alignment horizontal="center"/>
    </xf>
    <xf numFmtId="0" fontId="122" fillId="0" borderId="78" xfId="0" applyFont="1" applyBorder="1" applyAlignment="1">
      <alignment horizontal="left"/>
    </xf>
    <xf numFmtId="49" fontId="120" fillId="0" borderId="73" xfId="0" applyNumberFormat="1" applyFont="1" applyBorder="1" applyAlignment="1">
      <alignment horizontal="right" readingOrder="1"/>
    </xf>
    <xf numFmtId="0" fontId="18" fillId="7" borderId="40" xfId="0" applyFont="1" applyFill="1" applyBorder="1" applyAlignment="1">
      <alignment vertical="top"/>
    </xf>
    <xf numFmtId="49" fontId="62" fillId="7" borderId="8" xfId="0" applyNumberFormat="1" applyFont="1" applyFill="1" applyBorder="1" applyAlignment="1">
      <alignment horizontal="left" vertical="top" wrapText="1"/>
    </xf>
    <xf numFmtId="49" fontId="18" fillId="7" borderId="8" xfId="0" applyNumberFormat="1" applyFont="1" applyFill="1" applyBorder="1" applyAlignment="1">
      <alignment horizontal="left" vertical="top" wrapText="1"/>
    </xf>
    <xf numFmtId="0" fontId="62" fillId="7" borderId="37" xfId="0" applyFont="1" applyFill="1" applyBorder="1" applyAlignment="1">
      <alignment horizontal="center" vertical="center" wrapText="1"/>
    </xf>
    <xf numFmtId="0" fontId="18" fillId="70" borderId="66" xfId="0" applyFont="1" applyFill="1" applyBorder="1" applyAlignment="1">
      <alignment horizontal="left" wrapText="1" readingOrder="1"/>
    </xf>
    <xf numFmtId="0" fontId="18" fillId="70" borderId="1" xfId="0" applyFont="1" applyFill="1" applyBorder="1" applyAlignment="1">
      <alignment horizontal="center" wrapText="1" readingOrder="1"/>
    </xf>
    <xf numFmtId="49" fontId="18" fillId="70" borderId="1" xfId="0" applyNumberFormat="1" applyFont="1" applyFill="1" applyBorder="1" applyAlignment="1">
      <alignment horizontal="center" wrapText="1" readingOrder="1"/>
    </xf>
    <xf numFmtId="0" fontId="18" fillId="70" borderId="1" xfId="0" applyFont="1" applyFill="1" applyBorder="1" applyAlignment="1">
      <alignment horizontal="center" readingOrder="1"/>
    </xf>
    <xf numFmtId="0" fontId="2" fillId="70" borderId="0" xfId="0" applyFont="1" applyFill="1"/>
    <xf numFmtId="0" fontId="18" fillId="70" borderId="55" xfId="0" applyFont="1" applyFill="1" applyBorder="1" applyAlignment="1">
      <alignment horizontal="center" wrapText="1" readingOrder="1"/>
    </xf>
    <xf numFmtId="0" fontId="18" fillId="70" borderId="55" xfId="0" applyFont="1" applyFill="1" applyBorder="1" applyAlignment="1">
      <alignment horizontal="center" readingOrder="1"/>
    </xf>
    <xf numFmtId="0" fontId="18" fillId="70" borderId="55" xfId="0" applyFont="1" applyFill="1" applyBorder="1" applyAlignment="1">
      <alignment wrapText="1" readingOrder="1"/>
    </xf>
    <xf numFmtId="0" fontId="18" fillId="70" borderId="66" xfId="0" applyFont="1" applyFill="1" applyBorder="1" applyAlignment="1">
      <alignment wrapText="1" readingOrder="1"/>
    </xf>
    <xf numFmtId="49" fontId="18" fillId="70" borderId="55" xfId="0" applyNumberFormat="1" applyFont="1" applyFill="1" applyBorder="1" applyAlignment="1">
      <alignment horizontal="center" wrapText="1" readingOrder="1"/>
    </xf>
    <xf numFmtId="0" fontId="18" fillId="70" borderId="82" xfId="0" applyFont="1" applyFill="1" applyBorder="1" applyAlignment="1">
      <alignment horizontal="center" readingOrder="1"/>
    </xf>
    <xf numFmtId="0" fontId="0" fillId="70" borderId="27" xfId="0" applyFill="1" applyBorder="1" applyAlignment="1">
      <alignment horizontal="center"/>
    </xf>
    <xf numFmtId="0" fontId="18" fillId="70" borderId="1" xfId="0" applyFont="1" applyFill="1" applyBorder="1" applyAlignment="1">
      <alignment wrapText="1" readingOrder="1"/>
    </xf>
    <xf numFmtId="0" fontId="0" fillId="70" borderId="1" xfId="0" applyFill="1" applyBorder="1" applyAlignment="1">
      <alignment horizontal="center"/>
    </xf>
    <xf numFmtId="0" fontId="18" fillId="70" borderId="69" xfId="0" applyFont="1" applyFill="1" applyBorder="1" applyAlignment="1">
      <alignment readingOrder="1"/>
    </xf>
    <xf numFmtId="0" fontId="18" fillId="70" borderId="1" xfId="0" applyFont="1" applyFill="1" applyBorder="1" applyAlignment="1">
      <alignment readingOrder="1"/>
    </xf>
    <xf numFmtId="49" fontId="18" fillId="70" borderId="1" xfId="0" applyNumberFormat="1" applyFont="1" applyFill="1" applyBorder="1" applyAlignment="1">
      <alignment vertical="top" wrapText="1"/>
    </xf>
    <xf numFmtId="49" fontId="19" fillId="70" borderId="1" xfId="0" applyNumberFormat="1" applyFont="1" applyFill="1" applyBorder="1" applyAlignment="1">
      <alignment vertical="top"/>
    </xf>
    <xf numFmtId="0" fontId="1" fillId="70" borderId="1" xfId="0" applyFont="1" applyFill="1" applyBorder="1" applyAlignment="1">
      <alignment horizontal="center" vertical="top" wrapText="1"/>
    </xf>
    <xf numFmtId="0" fontId="1" fillId="70" borderId="1" xfId="0" applyFont="1" applyFill="1" applyBorder="1" applyAlignment="1">
      <alignment vertical="top" wrapText="1"/>
    </xf>
    <xf numFmtId="0" fontId="22" fillId="62" borderId="1" xfId="0" applyFont="1" applyFill="1" applyBorder="1" applyAlignment="1">
      <alignment wrapText="1" readingOrder="1"/>
    </xf>
    <xf numFmtId="0" fontId="62" fillId="63" borderId="72" xfId="0" applyFont="1" applyFill="1" applyBorder="1" applyAlignment="1">
      <alignment readingOrder="1"/>
    </xf>
    <xf numFmtId="0" fontId="22" fillId="62" borderId="48" xfId="0" applyFont="1" applyFill="1" applyBorder="1" applyAlignment="1">
      <alignment wrapText="1" readingOrder="1"/>
    </xf>
    <xf numFmtId="0" fontId="76" fillId="54" borderId="48" xfId="0" applyFont="1" applyFill="1" applyBorder="1" applyAlignment="1">
      <alignment wrapText="1" readingOrder="1"/>
    </xf>
    <xf numFmtId="0" fontId="76" fillId="54" borderId="55" xfId="0" applyFont="1" applyFill="1" applyBorder="1" applyAlignment="1">
      <alignment wrapText="1" readingOrder="1"/>
    </xf>
    <xf numFmtId="0" fontId="62" fillId="54" borderId="48" xfId="0" applyFont="1" applyFill="1" applyBorder="1" applyAlignment="1">
      <alignment readingOrder="1"/>
    </xf>
    <xf numFmtId="0" fontId="62" fillId="54" borderId="55" xfId="0" applyFont="1" applyFill="1" applyBorder="1" applyAlignment="1">
      <alignment readingOrder="1"/>
    </xf>
    <xf numFmtId="17" fontId="62" fillId="0" borderId="55" xfId="0" applyNumberFormat="1" applyFont="1" applyBorder="1" applyAlignment="1">
      <alignment readingOrder="1"/>
    </xf>
    <xf numFmtId="0" fontId="76" fillId="0" borderId="48" xfId="0" applyFont="1" applyBorder="1" applyAlignment="1">
      <alignment wrapText="1" readingOrder="1"/>
    </xf>
    <xf numFmtId="0" fontId="62" fillId="55" borderId="55" xfId="0" quotePrefix="1" applyFont="1" applyFill="1" applyBorder="1" applyAlignment="1">
      <alignment wrapText="1" readingOrder="1"/>
    </xf>
    <xf numFmtId="0" fontId="27" fillId="55" borderId="55" xfId="0" applyFont="1" applyFill="1" applyBorder="1" applyAlignment="1">
      <alignment wrapText="1" readingOrder="1"/>
    </xf>
    <xf numFmtId="0" fontId="62" fillId="55" borderId="54" xfId="0" applyFont="1" applyFill="1" applyBorder="1" applyAlignment="1">
      <alignment readingOrder="1"/>
    </xf>
    <xf numFmtId="0" fontId="62" fillId="60" borderId="54" xfId="0" applyFont="1" applyFill="1" applyBorder="1" applyAlignment="1">
      <alignment readingOrder="1"/>
    </xf>
    <xf numFmtId="0" fontId="62" fillId="64" borderId="55" xfId="0" applyFont="1" applyFill="1" applyBorder="1" applyAlignment="1">
      <alignment readingOrder="1"/>
    </xf>
    <xf numFmtId="0" fontId="62" fillId="0" borderId="74" xfId="0" applyFont="1" applyBorder="1" applyAlignment="1">
      <alignment wrapText="1" readingOrder="1"/>
    </xf>
    <xf numFmtId="0" fontId="62" fillId="0" borderId="58" xfId="0" quotePrefix="1" applyFont="1" applyBorder="1" applyAlignment="1">
      <alignment wrapText="1" readingOrder="1"/>
    </xf>
    <xf numFmtId="0" fontId="62" fillId="0" borderId="75" xfId="0" applyFont="1" applyBorder="1" applyAlignment="1">
      <alignment wrapText="1" readingOrder="1"/>
    </xf>
    <xf numFmtId="0" fontId="62" fillId="0" borderId="58" xfId="0" applyFont="1" applyBorder="1" applyAlignment="1">
      <alignment wrapText="1" readingOrder="1"/>
    </xf>
    <xf numFmtId="0" fontId="22" fillId="28" borderId="25" xfId="0" applyFont="1" applyFill="1" applyBorder="1" applyAlignment="1">
      <alignment wrapText="1"/>
    </xf>
    <xf numFmtId="0" fontId="62" fillId="7" borderId="46" xfId="0" applyFont="1" applyFill="1" applyBorder="1"/>
    <xf numFmtId="0" fontId="62" fillId="28" borderId="28" xfId="0" applyFont="1" applyFill="1" applyBorder="1"/>
    <xf numFmtId="0" fontId="62" fillId="28" borderId="24" xfId="0" applyFont="1" applyFill="1" applyBorder="1"/>
    <xf numFmtId="0" fontId="62" fillId="28" borderId="23" xfId="0" applyFont="1" applyFill="1" applyBorder="1"/>
    <xf numFmtId="0" fontId="76" fillId="31" borderId="25" xfId="0" applyFont="1" applyFill="1" applyBorder="1" applyAlignment="1">
      <alignment wrapText="1"/>
    </xf>
    <xf numFmtId="0" fontId="62" fillId="31" borderId="24" xfId="0" applyFont="1" applyFill="1" applyBorder="1"/>
    <xf numFmtId="0" fontId="62" fillId="31" borderId="23" xfId="0" applyFont="1" applyFill="1" applyBorder="1"/>
    <xf numFmtId="0" fontId="76" fillId="19" borderId="1" xfId="0" applyFont="1" applyFill="1" applyBorder="1" applyAlignment="1">
      <alignment wrapText="1"/>
    </xf>
    <xf numFmtId="0" fontId="62" fillId="0" borderId="1" xfId="0" applyFont="1" applyBorder="1" applyAlignment="1">
      <alignment horizontal="center"/>
    </xf>
    <xf numFmtId="0" fontId="62" fillId="7" borderId="1" xfId="0" applyFont="1" applyFill="1" applyBorder="1" applyAlignment="1">
      <alignment wrapText="1"/>
    </xf>
    <xf numFmtId="17" fontId="62" fillId="0" borderId="1" xfId="0" applyNumberFormat="1" applyFont="1" applyBorder="1"/>
    <xf numFmtId="0" fontId="62" fillId="0" borderId="1" xfId="0" applyFont="1" applyBorder="1" applyAlignment="1">
      <alignment wrapText="1"/>
    </xf>
    <xf numFmtId="0" fontId="62" fillId="7" borderId="1" xfId="0" applyFont="1" applyFill="1" applyBorder="1" applyAlignment="1">
      <alignment horizontal="center" wrapText="1"/>
    </xf>
    <xf numFmtId="0" fontId="62" fillId="7" borderId="37" xfId="0" applyFont="1" applyFill="1" applyBorder="1" applyAlignment="1">
      <alignment wrapText="1"/>
    </xf>
    <xf numFmtId="0" fontId="62" fillId="7" borderId="1" xfId="0" applyFont="1" applyFill="1" applyBorder="1"/>
    <xf numFmtId="0" fontId="62" fillId="31" borderId="28" xfId="0" applyFont="1" applyFill="1" applyBorder="1"/>
    <xf numFmtId="0" fontId="27" fillId="0" borderId="1" xfId="0" applyFont="1" applyBorder="1" applyAlignment="1">
      <alignment wrapText="1"/>
    </xf>
    <xf numFmtId="0" fontId="62" fillId="0" borderId="1" xfId="0" applyFont="1" applyBorder="1" applyAlignment="1">
      <alignment horizontal="center" wrapText="1"/>
    </xf>
    <xf numFmtId="0" fontId="62" fillId="0" borderId="31" xfId="0" applyFont="1" applyBorder="1" applyAlignment="1">
      <alignment wrapText="1"/>
    </xf>
    <xf numFmtId="0" fontId="62" fillId="7" borderId="37" xfId="0" applyFont="1" applyFill="1" applyBorder="1"/>
    <xf numFmtId="0" fontId="62" fillId="0" borderId="37" xfId="0" applyFont="1" applyBorder="1" applyAlignment="1">
      <alignment horizontal="center" wrapText="1"/>
    </xf>
    <xf numFmtId="0" fontId="62" fillId="7" borderId="37" xfId="0" quotePrefix="1" applyFont="1" applyFill="1" applyBorder="1" applyAlignment="1">
      <alignment wrapText="1"/>
    </xf>
    <xf numFmtId="0" fontId="62" fillId="7" borderId="37" xfId="0" applyFont="1" applyFill="1" applyBorder="1" applyAlignment="1">
      <alignment horizontal="center" wrapText="1"/>
    </xf>
    <xf numFmtId="0" fontId="62" fillId="0" borderId="37" xfId="0" applyFont="1" applyBorder="1" applyAlignment="1">
      <alignment wrapText="1"/>
    </xf>
    <xf numFmtId="0" fontId="62" fillId="7" borderId="0" xfId="0" applyFont="1" applyFill="1"/>
    <xf numFmtId="0" fontId="76" fillId="19" borderId="1" xfId="0" applyFont="1" applyFill="1" applyBorder="1" applyAlignment="1">
      <alignment horizontal="center" wrapText="1"/>
    </xf>
    <xf numFmtId="0" fontId="62" fillId="0" borderId="1" xfId="0" applyFont="1" applyBorder="1" applyAlignment="1">
      <alignment horizontal="center" vertical="center"/>
    </xf>
    <xf numFmtId="0" fontId="62" fillId="7" borderId="1" xfId="0" applyFont="1" applyFill="1" applyBorder="1" applyAlignment="1">
      <alignment horizontal="left" vertical="center" wrapText="1"/>
    </xf>
    <xf numFmtId="0" fontId="62" fillId="0" borderId="1" xfId="0" applyFont="1" applyBorder="1" applyAlignment="1">
      <alignment horizontal="center" vertical="center" wrapText="1"/>
    </xf>
    <xf numFmtId="0" fontId="62" fillId="0" borderId="46" xfId="0" applyFont="1" applyBorder="1" applyAlignment="1">
      <alignment horizontal="center" vertical="center"/>
    </xf>
    <xf numFmtId="0" fontId="62" fillId="7" borderId="1" xfId="0" applyFont="1" applyFill="1" applyBorder="1" applyAlignment="1">
      <alignment horizontal="center" vertical="center" wrapText="1"/>
    </xf>
    <xf numFmtId="0" fontId="62" fillId="7" borderId="1" xfId="0" applyFont="1" applyFill="1" applyBorder="1" applyAlignment="1">
      <alignment horizontal="center" vertical="center"/>
    </xf>
    <xf numFmtId="0" fontId="62" fillId="0" borderId="1" xfId="0" applyFont="1" applyBorder="1" applyAlignment="1">
      <alignment vertical="center" wrapText="1"/>
    </xf>
    <xf numFmtId="0" fontId="62" fillId="7" borderId="1" xfId="0" applyFont="1" applyFill="1" applyBorder="1" applyAlignment="1">
      <alignment vertical="center" wrapText="1"/>
    </xf>
    <xf numFmtId="0" fontId="27" fillId="0" borderId="1" xfId="0" applyFont="1" applyBorder="1" applyAlignment="1">
      <alignment vertical="center" wrapText="1"/>
    </xf>
    <xf numFmtId="0" fontId="62" fillId="7" borderId="1" xfId="0" applyFont="1" applyFill="1" applyBorder="1" applyAlignment="1">
      <alignment vertical="center"/>
    </xf>
    <xf numFmtId="0" fontId="62" fillId="0" borderId="31" xfId="0" applyFont="1" applyBorder="1" applyAlignment="1">
      <alignment vertical="center" wrapText="1"/>
    </xf>
    <xf numFmtId="0" fontId="62" fillId="7" borderId="37" xfId="0" applyFont="1" applyFill="1" applyBorder="1" applyAlignment="1">
      <alignment vertical="center" wrapText="1"/>
    </xf>
    <xf numFmtId="0" fontId="62" fillId="7" borderId="37" xfId="0" applyFont="1" applyFill="1" applyBorder="1" applyAlignment="1">
      <alignment vertical="center"/>
    </xf>
    <xf numFmtId="0" fontId="62" fillId="0" borderId="37" xfId="0" applyFont="1" applyBorder="1" applyAlignment="1">
      <alignment vertical="center" wrapText="1"/>
    </xf>
    <xf numFmtId="0" fontId="62" fillId="7" borderId="37" xfId="0" quotePrefix="1" applyFont="1" applyFill="1" applyBorder="1" applyAlignment="1">
      <alignment vertical="center" wrapText="1"/>
    </xf>
    <xf numFmtId="49" fontId="18" fillId="70" borderId="1" xfId="0" applyNumberFormat="1" applyFont="1" applyFill="1" applyBorder="1" applyAlignment="1">
      <alignment horizontal="center" readingOrder="1"/>
    </xf>
    <xf numFmtId="0" fontId="18" fillId="70" borderId="23" xfId="0" applyFont="1" applyFill="1" applyBorder="1" applyAlignment="1">
      <alignment horizontal="center" readingOrder="1"/>
    </xf>
    <xf numFmtId="0" fontId="18" fillId="70" borderId="83" xfId="0" applyFont="1" applyFill="1" applyBorder="1" applyAlignment="1">
      <alignment wrapText="1" readingOrder="1"/>
    </xf>
    <xf numFmtId="0" fontId="18" fillId="70" borderId="40" xfId="0" applyFont="1" applyFill="1" applyBorder="1" applyAlignment="1">
      <alignment horizontal="center" readingOrder="1"/>
    </xf>
    <xf numFmtId="49" fontId="18" fillId="70" borderId="82" xfId="0" applyNumberFormat="1" applyFont="1" applyFill="1" applyBorder="1" applyAlignment="1">
      <alignment horizontal="center" wrapText="1" readingOrder="1"/>
    </xf>
    <xf numFmtId="0" fontId="18" fillId="70" borderId="82" xfId="0" applyFont="1" applyFill="1" applyBorder="1" applyAlignment="1">
      <alignment wrapText="1" readingOrder="1"/>
    </xf>
    <xf numFmtId="0" fontId="0" fillId="70" borderId="31" xfId="0" applyFill="1" applyBorder="1"/>
    <xf numFmtId="0" fontId="0" fillId="70" borderId="31" xfId="0" applyFill="1" applyBorder="1" applyAlignment="1">
      <alignment horizontal="center"/>
    </xf>
    <xf numFmtId="49" fontId="0" fillId="70" borderId="31" xfId="0" applyNumberFormat="1" applyFill="1" applyBorder="1" applyAlignment="1">
      <alignment horizontal="center"/>
    </xf>
    <xf numFmtId="0" fontId="0" fillId="70" borderId="31" xfId="0" applyFill="1" applyBorder="1" applyAlignment="1">
      <alignment wrapText="1"/>
    </xf>
    <xf numFmtId="0" fontId="18" fillId="7" borderId="31" xfId="0" applyFont="1" applyFill="1" applyBorder="1" applyAlignment="1">
      <alignment horizontal="center" vertical="top"/>
    </xf>
    <xf numFmtId="0" fontId="18" fillId="7" borderId="46" xfId="0" applyFont="1" applyFill="1" applyBorder="1" applyAlignment="1">
      <alignment vertical="top" wrapText="1"/>
    </xf>
    <xf numFmtId="49" fontId="122" fillId="50" borderId="78" xfId="0" applyNumberFormat="1" applyFont="1" applyFill="1" applyBorder="1" applyAlignment="1">
      <alignment horizontal="left"/>
    </xf>
    <xf numFmtId="0" fontId="122" fillId="50" borderId="78" xfId="0" applyFont="1" applyFill="1" applyBorder="1" applyAlignment="1">
      <alignment horizontal="left"/>
    </xf>
    <xf numFmtId="0" fontId="94" fillId="0" borderId="46" xfId="1" applyBorder="1" applyAlignment="1"/>
    <xf numFmtId="0" fontId="94" fillId="0" borderId="1" xfId="1" applyBorder="1" applyAlignment="1">
      <alignment wrapText="1"/>
    </xf>
    <xf numFmtId="0" fontId="0" fillId="50" borderId="1" xfId="0" applyFill="1" applyBorder="1" applyAlignment="1">
      <alignment vertical="top" wrapText="1"/>
    </xf>
    <xf numFmtId="0" fontId="0" fillId="70" borderId="0" xfId="0" applyFill="1" applyAlignment="1">
      <alignment wrapText="1"/>
    </xf>
    <xf numFmtId="0" fontId="18" fillId="0" borderId="27" xfId="0" applyFont="1" applyBorder="1" applyAlignment="1">
      <alignment vertical="top"/>
    </xf>
    <xf numFmtId="0" fontId="18" fillId="0" borderId="24" xfId="0" applyFont="1" applyBorder="1" applyAlignment="1">
      <alignment horizontal="center" vertical="center" wrapText="1"/>
    </xf>
    <xf numFmtId="0" fontId="18" fillId="50" borderId="1" xfId="0" applyFont="1" applyFill="1" applyBorder="1" applyAlignment="1">
      <alignment vertical="center"/>
    </xf>
    <xf numFmtId="0" fontId="18" fillId="0" borderId="23" xfId="0" applyFont="1" applyBorder="1" applyAlignment="1">
      <alignment horizontal="center" vertical="top" wrapText="1"/>
    </xf>
    <xf numFmtId="0" fontId="18" fillId="50" borderId="28" xfId="0" applyFont="1" applyFill="1" applyBorder="1" applyAlignment="1">
      <alignment vertical="center" wrapText="1"/>
    </xf>
    <xf numFmtId="0" fontId="18" fillId="50" borderId="1" xfId="0" applyFont="1" applyFill="1" applyBorder="1" applyAlignment="1">
      <alignment horizontal="center" vertical="center" wrapText="1"/>
    </xf>
    <xf numFmtId="0" fontId="18" fillId="0" borderId="26" xfId="0" applyFont="1" applyBorder="1" applyAlignment="1">
      <alignment horizontal="center" vertical="center" wrapText="1"/>
    </xf>
    <xf numFmtId="0" fontId="18" fillId="50" borderId="1" xfId="0" applyFont="1" applyFill="1" applyBorder="1" applyAlignment="1">
      <alignment vertical="center" wrapText="1"/>
    </xf>
    <xf numFmtId="0" fontId="18" fillId="0" borderId="29" xfId="0" applyFont="1" applyBorder="1" applyAlignment="1">
      <alignment vertical="center" wrapText="1"/>
    </xf>
    <xf numFmtId="49" fontId="18" fillId="0" borderId="29" xfId="0" applyNumberFormat="1" applyFont="1" applyBorder="1" applyAlignment="1">
      <alignment vertical="top" wrapText="1"/>
    </xf>
    <xf numFmtId="0" fontId="18" fillId="18" borderId="37" xfId="0" applyFont="1" applyFill="1" applyBorder="1" applyAlignment="1">
      <alignment vertical="top"/>
    </xf>
    <xf numFmtId="0" fontId="28" fillId="0" borderId="1" xfId="0" applyFont="1" applyBorder="1" applyAlignment="1">
      <alignment horizontal="left" vertical="top" indent="1"/>
    </xf>
    <xf numFmtId="0" fontId="28" fillId="0" borderId="1" xfId="0" applyFont="1" applyBorder="1" applyAlignment="1">
      <alignment horizontal="left" vertical="top" indent="2"/>
    </xf>
    <xf numFmtId="0" fontId="18" fillId="72" borderId="1" xfId="0" applyFont="1" applyFill="1" applyBorder="1" applyAlignment="1">
      <alignment vertical="top" wrapText="1"/>
    </xf>
    <xf numFmtId="0" fontId="34" fillId="0" borderId="1" xfId="0" applyFont="1" applyBorder="1" applyAlignment="1">
      <alignment horizontal="left" vertical="top"/>
    </xf>
    <xf numFmtId="0" fontId="34" fillId="0" borderId="1" xfId="0" applyFont="1" applyBorder="1" applyAlignment="1">
      <alignment horizontal="left" vertical="top" indent="1"/>
    </xf>
    <xf numFmtId="0" fontId="18" fillId="70" borderId="1" xfId="0" quotePrefix="1" applyFont="1" applyFill="1" applyBorder="1" applyAlignment="1">
      <alignment horizontal="center" vertical="top" wrapText="1"/>
    </xf>
    <xf numFmtId="0" fontId="28" fillId="70" borderId="1" xfId="0" quotePrefix="1" applyFont="1" applyFill="1" applyBorder="1" applyAlignment="1">
      <alignment horizontal="center" vertical="top" wrapText="1"/>
    </xf>
    <xf numFmtId="0" fontId="28" fillId="70" borderId="1" xfId="0" applyFont="1" applyFill="1" applyBorder="1" applyAlignment="1">
      <alignment horizontal="left" vertical="top" indent="1"/>
    </xf>
    <xf numFmtId="0" fontId="28" fillId="70" borderId="1" xfId="0" applyFont="1" applyFill="1" applyBorder="1" applyAlignment="1">
      <alignment horizontal="center" vertical="top" wrapText="1"/>
    </xf>
    <xf numFmtId="0" fontId="28" fillId="70" borderId="1" xfId="0" applyFont="1" applyFill="1" applyBorder="1" applyAlignment="1">
      <alignment horizontal="center" vertical="top"/>
    </xf>
    <xf numFmtId="0" fontId="28" fillId="70" borderId="1" xfId="0" applyFont="1" applyFill="1" applyBorder="1" applyAlignment="1">
      <alignment vertical="top" wrapText="1"/>
    </xf>
    <xf numFmtId="0" fontId="28" fillId="70" borderId="1" xfId="0" applyFont="1" applyFill="1" applyBorder="1" applyAlignment="1">
      <alignment vertical="top"/>
    </xf>
    <xf numFmtId="0" fontId="126" fillId="73" borderId="1" xfId="0" applyFont="1" applyFill="1" applyBorder="1" applyAlignment="1">
      <alignment horizontal="center" vertical="top" wrapText="1"/>
    </xf>
    <xf numFmtId="0" fontId="126" fillId="73" borderId="1" xfId="0" applyFont="1" applyFill="1" applyBorder="1" applyAlignment="1">
      <alignment horizontal="left" vertical="top"/>
    </xf>
    <xf numFmtId="0" fontId="127" fillId="73" borderId="1" xfId="0" applyFont="1" applyFill="1" applyBorder="1" applyAlignment="1">
      <alignment horizontal="center" vertical="top" wrapText="1"/>
    </xf>
    <xf numFmtId="0" fontId="127" fillId="73" borderId="1" xfId="0" applyFont="1" applyFill="1" applyBorder="1" applyAlignment="1">
      <alignment horizontal="center" vertical="top"/>
    </xf>
    <xf numFmtId="0" fontId="127" fillId="73" borderId="1" xfId="0" applyFont="1" applyFill="1" applyBorder="1" applyAlignment="1">
      <alignment vertical="top" wrapText="1"/>
    </xf>
    <xf numFmtId="0" fontId="127" fillId="73" borderId="1" xfId="0" applyFont="1" applyFill="1" applyBorder="1" applyAlignment="1">
      <alignment vertical="top"/>
    </xf>
    <xf numFmtId="49" fontId="128" fillId="73" borderId="1" xfId="0" applyNumberFormat="1" applyFont="1" applyFill="1" applyBorder="1" applyAlignment="1">
      <alignment vertical="top"/>
    </xf>
    <xf numFmtId="0" fontId="128" fillId="73" borderId="1" xfId="0" applyFont="1" applyFill="1" applyBorder="1" applyAlignment="1">
      <alignment vertical="top"/>
    </xf>
    <xf numFmtId="0" fontId="127" fillId="73" borderId="1" xfId="0" quotePrefix="1" applyFont="1" applyFill="1" applyBorder="1" applyAlignment="1">
      <alignment horizontal="center" vertical="top" wrapText="1"/>
    </xf>
    <xf numFmtId="0" fontId="127" fillId="73" borderId="1" xfId="0" applyFont="1" applyFill="1" applyBorder="1" applyAlignment="1">
      <alignment horizontal="left" vertical="top" indent="1"/>
    </xf>
    <xf numFmtId="0" fontId="126" fillId="73" borderId="1" xfId="0" quotePrefix="1" applyFont="1" applyFill="1" applyBorder="1" applyAlignment="1">
      <alignment horizontal="center" vertical="top" wrapText="1"/>
    </xf>
    <xf numFmtId="0" fontId="126" fillId="73" borderId="1" xfId="0" applyFont="1" applyFill="1" applyBorder="1" applyAlignment="1">
      <alignment horizontal="left" vertical="top" indent="1"/>
    </xf>
    <xf numFmtId="0" fontId="127" fillId="73" borderId="1" xfId="0" applyFont="1" applyFill="1" applyBorder="1" applyAlignment="1">
      <alignment horizontal="left" vertical="top" indent="2"/>
    </xf>
    <xf numFmtId="49" fontId="128" fillId="73" borderId="1" xfId="0" applyNumberFormat="1" applyFont="1" applyFill="1" applyBorder="1" applyAlignment="1">
      <alignment vertical="top" wrapText="1"/>
    </xf>
    <xf numFmtId="0" fontId="37" fillId="0" borderId="1" xfId="0" quotePrefix="1" applyFont="1" applyBorder="1" applyAlignment="1">
      <alignment horizontal="center" vertical="top" wrapText="1"/>
    </xf>
    <xf numFmtId="49" fontId="18" fillId="70" borderId="1" xfId="0" applyNumberFormat="1" applyFont="1" applyFill="1" applyBorder="1" applyAlignment="1">
      <alignment horizontal="center" vertical="top" wrapText="1"/>
    </xf>
    <xf numFmtId="0" fontId="129" fillId="0" borderId="1" xfId="0" applyFont="1" applyBorder="1" applyAlignment="1">
      <alignment vertical="top"/>
    </xf>
    <xf numFmtId="0" fontId="0" fillId="0" borderId="1" xfId="0" applyBorder="1" applyAlignment="1">
      <alignment wrapText="1"/>
    </xf>
    <xf numFmtId="0" fontId="117" fillId="0" borderId="0" xfId="0" applyFont="1"/>
    <xf numFmtId="0" fontId="130" fillId="7" borderId="1" xfId="0" applyFont="1" applyFill="1" applyBorder="1"/>
    <xf numFmtId="0" fontId="131" fillId="7" borderId="1" xfId="0" applyFont="1" applyFill="1" applyBorder="1"/>
    <xf numFmtId="0" fontId="132" fillId="0" borderId="1" xfId="0" applyFont="1" applyBorder="1" applyAlignment="1">
      <alignment horizontal="center" vertical="top"/>
    </xf>
    <xf numFmtId="0" fontId="133" fillId="75" borderId="0" xfId="0" applyFont="1" applyFill="1" applyAlignment="1">
      <alignment horizontal="center" vertical="center"/>
    </xf>
    <xf numFmtId="0" fontId="133" fillId="75" borderId="1" xfId="0" applyFont="1" applyFill="1" applyBorder="1" applyAlignment="1">
      <alignment horizontal="center" vertical="center" wrapText="1"/>
    </xf>
    <xf numFmtId="0" fontId="133" fillId="75" borderId="1" xfId="0" applyFont="1" applyFill="1" applyBorder="1" applyAlignment="1">
      <alignment horizontal="center" vertical="center"/>
    </xf>
    <xf numFmtId="0" fontId="134" fillId="77" borderId="1" xfId="0" applyFont="1" applyFill="1" applyBorder="1" applyAlignment="1">
      <alignment vertical="center"/>
    </xf>
    <xf numFmtId="0" fontId="135" fillId="76" borderId="1" xfId="0" applyFont="1" applyFill="1" applyBorder="1" applyAlignment="1">
      <alignment vertical="center"/>
    </xf>
    <xf numFmtId="0" fontId="18" fillId="8" borderId="1" xfId="0" applyFont="1" applyFill="1" applyBorder="1" applyAlignment="1">
      <alignment horizontal="center" vertical="center"/>
    </xf>
    <xf numFmtId="0" fontId="18" fillId="8" borderId="1" xfId="0" applyFont="1" applyFill="1" applyBorder="1" applyAlignment="1">
      <alignment vertical="center"/>
    </xf>
    <xf numFmtId="164" fontId="18" fillId="8" borderId="1" xfId="0" applyNumberFormat="1" applyFont="1" applyFill="1" applyBorder="1" applyAlignment="1">
      <alignment horizontal="center" vertical="center"/>
    </xf>
    <xf numFmtId="49" fontId="18" fillId="8" borderId="1" xfId="0" applyNumberFormat="1" applyFont="1" applyFill="1" applyBorder="1" applyAlignment="1">
      <alignment vertical="center"/>
    </xf>
    <xf numFmtId="0" fontId="137" fillId="0" borderId="0" xfId="0" applyFont="1"/>
    <xf numFmtId="0" fontId="138" fillId="0" borderId="0" xfId="0" applyFont="1"/>
    <xf numFmtId="0" fontId="120" fillId="50" borderId="55" xfId="0" applyFont="1" applyFill="1" applyBorder="1" applyAlignment="1">
      <alignment vertical="top" wrapText="1" readingOrder="1"/>
    </xf>
    <xf numFmtId="49" fontId="18" fillId="0" borderId="1" xfId="0" quotePrefix="1" applyNumberFormat="1" applyFont="1" applyBorder="1" applyAlignment="1">
      <alignment horizontal="center" vertical="top" wrapText="1"/>
    </xf>
    <xf numFmtId="0" fontId="19" fillId="8" borderId="1" xfId="0" applyFont="1" applyFill="1" applyBorder="1" applyAlignment="1">
      <alignment vertical="top" wrapText="1"/>
    </xf>
    <xf numFmtId="0" fontId="18" fillId="50" borderId="37" xfId="0" applyFont="1" applyFill="1" applyBorder="1" applyAlignment="1">
      <alignment vertical="top" wrapText="1"/>
    </xf>
    <xf numFmtId="49" fontId="50" fillId="50" borderId="1" xfId="0" applyNumberFormat="1" applyFont="1" applyFill="1" applyBorder="1" applyAlignment="1">
      <alignment horizontal="center" vertical="top"/>
    </xf>
    <xf numFmtId="49" fontId="141" fillId="17" borderId="1" xfId="3" applyNumberFormat="1" applyFont="1" applyFill="1" applyBorder="1" applyAlignment="1">
      <alignment horizontal="right" vertical="top" wrapText="1"/>
    </xf>
    <xf numFmtId="49" fontId="141" fillId="17" borderId="1" xfId="3" applyNumberFormat="1" applyFont="1" applyFill="1" applyBorder="1" applyAlignment="1">
      <alignment horizontal="center" vertical="top" wrapText="1"/>
    </xf>
    <xf numFmtId="49" fontId="141" fillId="11" borderId="1" xfId="3" applyNumberFormat="1" applyFont="1" applyFill="1" applyBorder="1" applyAlignment="1">
      <alignment horizontal="right" vertical="top" wrapText="1"/>
    </xf>
    <xf numFmtId="0" fontId="141" fillId="28" borderId="1" xfId="3" applyFont="1" applyFill="1" applyBorder="1" applyAlignment="1">
      <alignment horizontal="right" vertical="top" wrapText="1"/>
    </xf>
    <xf numFmtId="0" fontId="144" fillId="0" borderId="1" xfId="3" applyFont="1" applyBorder="1" applyAlignment="1">
      <alignment horizontal="left" vertical="top"/>
    </xf>
    <xf numFmtId="165" fontId="2" fillId="0" borderId="1" xfId="3" applyNumberFormat="1" applyFont="1" applyBorder="1" applyAlignment="1">
      <alignment vertical="top" wrapText="1"/>
    </xf>
    <xf numFmtId="49" fontId="141" fillId="28" borderId="1" xfId="3" applyNumberFormat="1" applyFont="1" applyFill="1" applyBorder="1" applyAlignment="1">
      <alignment horizontal="right" vertical="top" wrapText="1"/>
    </xf>
    <xf numFmtId="0" fontId="145" fillId="0" borderId="1" xfId="3" applyFont="1" applyBorder="1" applyAlignment="1">
      <alignment horizontal="left" vertical="top"/>
    </xf>
    <xf numFmtId="0" fontId="146" fillId="0" borderId="1" xfId="3" applyFont="1" applyBorder="1" applyAlignment="1">
      <alignment vertical="top"/>
    </xf>
    <xf numFmtId="0" fontId="149" fillId="29" borderId="1" xfId="3" applyFont="1" applyFill="1" applyBorder="1" applyAlignment="1">
      <alignment horizontal="right" vertical="top" wrapText="1"/>
    </xf>
    <xf numFmtId="0" fontId="150" fillId="0" borderId="1" xfId="3" applyFont="1" applyBorder="1" applyAlignment="1">
      <alignment vertical="top" wrapText="1"/>
    </xf>
    <xf numFmtId="0" fontId="149" fillId="29" borderId="1" xfId="3" applyFont="1" applyFill="1" applyBorder="1" applyAlignment="1">
      <alignment horizontal="right" vertical="top"/>
    </xf>
    <xf numFmtId="0" fontId="47" fillId="20" borderId="29" xfId="3" applyFont="1" applyFill="1" applyBorder="1" applyAlignment="1">
      <alignment horizontal="center" vertical="top"/>
    </xf>
    <xf numFmtId="0" fontId="47" fillId="20" borderId="1" xfId="3" applyFont="1" applyFill="1" applyBorder="1" applyAlignment="1">
      <alignment horizontal="center" vertical="top"/>
    </xf>
    <xf numFmtId="49" fontId="46" fillId="11" borderId="1" xfId="3" applyNumberFormat="1" applyFont="1" applyFill="1" applyBorder="1" applyAlignment="1">
      <alignment horizontal="left" vertical="top"/>
    </xf>
    <xf numFmtId="0" fontId="46" fillId="11" borderId="1" xfId="3" applyFont="1" applyFill="1" applyBorder="1" applyAlignment="1">
      <alignment horizontal="left" vertical="top"/>
    </xf>
    <xf numFmtId="49" fontId="141" fillId="11" borderId="1" xfId="3" applyNumberFormat="1" applyFont="1" applyFill="1" applyBorder="1" applyAlignment="1">
      <alignment vertical="top" wrapText="1"/>
    </xf>
    <xf numFmtId="0" fontId="141" fillId="28" borderId="25" xfId="3" applyFont="1" applyFill="1" applyBorder="1" applyAlignment="1">
      <alignment vertical="top" wrapText="1"/>
    </xf>
    <xf numFmtId="0" fontId="2" fillId="28" borderId="24" xfId="3" applyFont="1" applyFill="1" applyBorder="1" applyAlignment="1">
      <alignment vertical="top"/>
    </xf>
    <xf numFmtId="0" fontId="2" fillId="28" borderId="28" xfId="3" applyFont="1" applyFill="1" applyBorder="1" applyAlignment="1">
      <alignment vertical="top" wrapText="1"/>
    </xf>
    <xf numFmtId="0" fontId="2" fillId="28" borderId="28" xfId="3" applyFont="1" applyFill="1" applyBorder="1" applyAlignment="1">
      <alignment vertical="top"/>
    </xf>
    <xf numFmtId="0" fontId="2" fillId="28" borderId="37" xfId="3" applyFont="1" applyFill="1" applyBorder="1" applyAlignment="1">
      <alignment vertical="top"/>
    </xf>
    <xf numFmtId="0" fontId="2" fillId="28" borderId="31" xfId="3" applyFont="1" applyFill="1" applyBorder="1" applyAlignment="1">
      <alignment vertical="top"/>
    </xf>
    <xf numFmtId="49" fontId="3" fillId="27" borderId="1" xfId="3" applyNumberFormat="1" applyFont="1" applyFill="1" applyBorder="1" applyAlignment="1">
      <alignment vertical="top" wrapText="1"/>
    </xf>
    <xf numFmtId="0" fontId="3" fillId="31" borderId="1" xfId="3" applyFont="1" applyFill="1" applyBorder="1" applyAlignment="1">
      <alignment vertical="top" wrapText="1"/>
    </xf>
    <xf numFmtId="0" fontId="2" fillId="31" borderId="1" xfId="3" applyFont="1" applyFill="1" applyBorder="1" applyAlignment="1">
      <alignment vertical="top"/>
    </xf>
    <xf numFmtId="0" fontId="2" fillId="31" borderId="1" xfId="3" applyFont="1" applyFill="1" applyBorder="1" applyAlignment="1">
      <alignment vertical="top" wrapText="1"/>
    </xf>
    <xf numFmtId="49" fontId="3" fillId="19" borderId="1" xfId="3" applyNumberFormat="1" applyFont="1" applyFill="1" applyBorder="1" applyAlignment="1">
      <alignment horizontal="center" vertical="top" wrapText="1"/>
    </xf>
    <xf numFmtId="0" fontId="3" fillId="19" borderId="1" xfId="3" applyFont="1" applyFill="1" applyBorder="1" applyAlignment="1">
      <alignment horizontal="center" vertical="top" wrapText="1"/>
    </xf>
    <xf numFmtId="49" fontId="3" fillId="19" borderId="1" xfId="3" applyNumberFormat="1" applyFont="1" applyFill="1" applyBorder="1" applyAlignment="1">
      <alignment horizontal="left" vertical="top" wrapText="1"/>
    </xf>
    <xf numFmtId="0" fontId="3" fillId="19" borderId="31" xfId="3" applyFont="1" applyFill="1" applyBorder="1" applyAlignment="1">
      <alignment horizontal="center" vertical="top" wrapText="1"/>
    </xf>
    <xf numFmtId="49" fontId="3" fillId="19" borderId="31" xfId="3" applyNumberFormat="1" applyFont="1" applyFill="1" applyBorder="1" applyAlignment="1">
      <alignment horizontal="center" vertical="top" wrapText="1"/>
    </xf>
    <xf numFmtId="49" fontId="2" fillId="0" borderId="1" xfId="3" applyNumberFormat="1" applyFont="1" applyBorder="1" applyAlignment="1">
      <alignment horizontal="center" vertical="top"/>
    </xf>
    <xf numFmtId="0" fontId="2" fillId="0" borderId="1" xfId="3" applyFont="1" applyBorder="1" applyAlignment="1">
      <alignment vertical="top"/>
    </xf>
    <xf numFmtId="0" fontId="2" fillId="0" borderId="1" xfId="3" applyFont="1" applyBorder="1" applyAlignment="1">
      <alignment horizontal="center" vertical="top"/>
    </xf>
    <xf numFmtId="0" fontId="2" fillId="0" borderId="1" xfId="3" applyFont="1" applyBorder="1" applyAlignment="1">
      <alignment vertical="top" wrapText="1"/>
    </xf>
    <xf numFmtId="49" fontId="2" fillId="0" borderId="1" xfId="3" applyNumberFormat="1" applyFont="1" applyBorder="1" applyAlignment="1">
      <alignment horizontal="left" vertical="top" wrapText="1"/>
    </xf>
    <xf numFmtId="0" fontId="2" fillId="0" borderId="1" xfId="3" applyFont="1" applyBorder="1" applyAlignment="1">
      <alignment horizontal="center" vertical="top" wrapText="1"/>
    </xf>
    <xf numFmtId="0" fontId="2" fillId="7" borderId="1" xfId="3" applyFont="1" applyFill="1" applyBorder="1" applyAlignment="1">
      <alignment vertical="top" wrapText="1"/>
    </xf>
    <xf numFmtId="49" fontId="2" fillId="0" borderId="1" xfId="3" applyNumberFormat="1" applyFont="1" applyBorder="1" applyAlignment="1">
      <alignment horizontal="center" vertical="top" wrapText="1"/>
    </xf>
    <xf numFmtId="0" fontId="2" fillId="44" borderId="1" xfId="3" applyFont="1" applyFill="1" applyBorder="1" applyAlignment="1">
      <alignment horizontal="center" vertical="top"/>
    </xf>
    <xf numFmtId="0" fontId="2" fillId="44" borderId="1" xfId="3" applyFont="1" applyFill="1" applyBorder="1" applyAlignment="1">
      <alignment vertical="top" wrapText="1"/>
    </xf>
    <xf numFmtId="0" fontId="2" fillId="44" borderId="1" xfId="3" applyFont="1" applyFill="1" applyBorder="1" applyAlignment="1">
      <alignment vertical="top"/>
    </xf>
    <xf numFmtId="49" fontId="2" fillId="44" borderId="1" xfId="3" applyNumberFormat="1" applyFont="1" applyFill="1" applyBorder="1" applyAlignment="1">
      <alignment vertical="top" wrapText="1"/>
    </xf>
    <xf numFmtId="0" fontId="2" fillId="7" borderId="1" xfId="3" applyFont="1" applyFill="1" applyBorder="1" applyAlignment="1">
      <alignment horizontal="center" vertical="top" wrapText="1"/>
    </xf>
    <xf numFmtId="49" fontId="2" fillId="7" borderId="1" xfId="3" applyNumberFormat="1" applyFont="1" applyFill="1" applyBorder="1" applyAlignment="1">
      <alignment horizontal="center" vertical="top" wrapText="1"/>
    </xf>
    <xf numFmtId="0" fontId="2" fillId="7" borderId="1" xfId="3" applyFont="1" applyFill="1" applyBorder="1" applyAlignment="1">
      <alignment vertical="top"/>
    </xf>
    <xf numFmtId="0" fontId="2" fillId="44" borderId="1" xfId="3" applyFont="1" applyFill="1" applyBorder="1" applyAlignment="1">
      <alignment horizontal="center" vertical="top" wrapText="1"/>
    </xf>
    <xf numFmtId="0" fontId="2" fillId="44" borderId="37" xfId="3" applyFont="1" applyFill="1" applyBorder="1" applyAlignment="1">
      <alignment horizontal="center" vertical="top" wrapText="1"/>
    </xf>
    <xf numFmtId="0" fontId="2" fillId="44" borderId="37" xfId="3" applyFont="1" applyFill="1" applyBorder="1" applyAlignment="1">
      <alignment vertical="top" wrapText="1"/>
    </xf>
    <xf numFmtId="49" fontId="2" fillId="44" borderId="1" xfId="3" applyNumberFormat="1" applyFont="1" applyFill="1" applyBorder="1" applyAlignment="1">
      <alignment horizontal="center" vertical="top" wrapText="1"/>
    </xf>
    <xf numFmtId="49" fontId="2" fillId="44" borderId="1" xfId="3" applyNumberFormat="1" applyFont="1" applyFill="1" applyBorder="1" applyAlignment="1">
      <alignment horizontal="left" vertical="top" wrapText="1"/>
    </xf>
    <xf numFmtId="0" fontId="2" fillId="12" borderId="1" xfId="3" applyFont="1" applyFill="1" applyBorder="1" applyAlignment="1">
      <alignment vertical="top" wrapText="1"/>
    </xf>
    <xf numFmtId="0" fontId="2" fillId="12" borderId="1" xfId="3" applyFont="1" applyFill="1" applyBorder="1" applyAlignment="1">
      <alignment vertical="top"/>
    </xf>
    <xf numFmtId="0" fontId="3" fillId="0" borderId="1" xfId="3" applyFont="1" applyBorder="1" applyAlignment="1">
      <alignment vertical="top" wrapText="1"/>
    </xf>
    <xf numFmtId="49" fontId="2" fillId="0" borderId="37" xfId="3" applyNumberFormat="1" applyFont="1" applyBorder="1" applyAlignment="1">
      <alignment horizontal="center" vertical="top" wrapText="1"/>
    </xf>
    <xf numFmtId="0" fontId="2" fillId="0" borderId="37" xfId="3" applyFont="1" applyBorder="1" applyAlignment="1">
      <alignment vertical="top" wrapText="1"/>
    </xf>
    <xf numFmtId="49" fontId="2" fillId="0" borderId="1" xfId="3" applyNumberFormat="1" applyFont="1" applyBorder="1" applyAlignment="1">
      <alignment vertical="top" wrapText="1"/>
    </xf>
    <xf numFmtId="49" fontId="3" fillId="31" borderId="1" xfId="3" applyNumberFormat="1" applyFont="1" applyFill="1" applyBorder="1" applyAlignment="1">
      <alignment vertical="top" wrapText="1"/>
    </xf>
    <xf numFmtId="49" fontId="3" fillId="0" borderId="1" xfId="3" applyNumberFormat="1" applyFont="1" applyBorder="1" applyAlignment="1">
      <alignment horizontal="left" vertical="top"/>
    </xf>
    <xf numFmtId="49" fontId="2" fillId="0" borderId="1" xfId="3" applyNumberFormat="1" applyFont="1" applyBorder="1" applyAlignment="1">
      <alignment vertical="top"/>
    </xf>
    <xf numFmtId="0" fontId="2" fillId="0" borderId="1" xfId="3" applyFont="1" applyBorder="1" applyAlignment="1">
      <alignment horizontal="left" vertical="top"/>
    </xf>
    <xf numFmtId="49" fontId="2" fillId="0" borderId="1" xfId="3" applyNumberFormat="1" applyFont="1" applyBorder="1" applyAlignment="1">
      <alignment horizontal="left" vertical="top"/>
    </xf>
    <xf numFmtId="49" fontId="3" fillId="44" borderId="1" xfId="3" applyNumberFormat="1" applyFont="1" applyFill="1" applyBorder="1" applyAlignment="1">
      <alignment vertical="top" wrapText="1"/>
    </xf>
    <xf numFmtId="49" fontId="2" fillId="44" borderId="1" xfId="3" applyNumberFormat="1" applyFont="1" applyFill="1" applyBorder="1" applyAlignment="1">
      <alignment horizontal="left" vertical="top"/>
    </xf>
    <xf numFmtId="0" fontId="8" fillId="44" borderId="1" xfId="3" applyFont="1" applyFill="1" applyBorder="1" applyAlignment="1">
      <alignment vertical="top"/>
    </xf>
    <xf numFmtId="49" fontId="2" fillId="44" borderId="1" xfId="3" applyNumberFormat="1" applyFont="1" applyFill="1" applyBorder="1" applyAlignment="1">
      <alignment vertical="top"/>
    </xf>
    <xf numFmtId="49" fontId="3" fillId="11" borderId="1" xfId="3" applyNumberFormat="1" applyFont="1" applyFill="1" applyBorder="1" applyAlignment="1">
      <alignment horizontal="left" vertical="top"/>
    </xf>
    <xf numFmtId="0" fontId="141" fillId="28" borderId="1" xfId="3" applyFont="1" applyFill="1" applyBorder="1" applyAlignment="1">
      <alignment vertical="top" wrapText="1"/>
    </xf>
    <xf numFmtId="0" fontId="2" fillId="28" borderId="1" xfId="3" applyFont="1" applyFill="1" applyBorder="1" applyAlignment="1">
      <alignment vertical="top"/>
    </xf>
    <xf numFmtId="0" fontId="2" fillId="28" borderId="1" xfId="3" applyFont="1" applyFill="1" applyBorder="1" applyAlignment="1">
      <alignment vertical="top" wrapText="1"/>
    </xf>
    <xf numFmtId="0" fontId="141" fillId="29" borderId="1" xfId="3" applyFont="1" applyFill="1" applyBorder="1" applyAlignment="1">
      <alignment vertical="top" wrapText="1"/>
    </xf>
    <xf numFmtId="0" fontId="2" fillId="29" borderId="1" xfId="3" applyFont="1" applyFill="1" applyBorder="1" applyAlignment="1">
      <alignment vertical="top"/>
    </xf>
    <xf numFmtId="0" fontId="2" fillId="29" borderId="1" xfId="3" applyFont="1" applyFill="1" applyBorder="1" applyAlignment="1">
      <alignment vertical="top" wrapText="1"/>
    </xf>
    <xf numFmtId="0" fontId="3" fillId="30" borderId="1" xfId="3" applyFont="1" applyFill="1" applyBorder="1" applyAlignment="1">
      <alignment vertical="top" wrapText="1"/>
    </xf>
    <xf numFmtId="0" fontId="2" fillId="30" borderId="1" xfId="3" applyFont="1" applyFill="1" applyBorder="1" applyAlignment="1">
      <alignment vertical="top"/>
    </xf>
    <xf numFmtId="0" fontId="2" fillId="30" borderId="1" xfId="3" applyFont="1" applyFill="1" applyBorder="1" applyAlignment="1">
      <alignment vertical="top" wrapText="1"/>
    </xf>
    <xf numFmtId="49" fontId="2" fillId="44" borderId="1" xfId="3" applyNumberFormat="1" applyFont="1" applyFill="1" applyBorder="1" applyAlignment="1">
      <alignment horizontal="center" vertical="top"/>
    </xf>
    <xf numFmtId="0" fontId="2" fillId="0" borderId="1" xfId="3" applyFont="1" applyBorder="1" applyAlignment="1">
      <alignment horizontal="left" vertical="top" wrapText="1"/>
    </xf>
    <xf numFmtId="0" fontId="2" fillId="44" borderId="1" xfId="3" applyFont="1" applyFill="1" applyBorder="1" applyAlignment="1">
      <alignment horizontal="left" vertical="top"/>
    </xf>
    <xf numFmtId="49" fontId="2" fillId="0" borderId="25" xfId="3" applyNumberFormat="1" applyFont="1" applyBorder="1" applyAlignment="1">
      <alignment vertical="top" wrapText="1"/>
    </xf>
    <xf numFmtId="0" fontId="8" fillId="0" borderId="1" xfId="3" applyFont="1" applyBorder="1" applyAlignment="1">
      <alignment vertical="top"/>
    </xf>
    <xf numFmtId="0" fontId="148" fillId="0" borderId="1" xfId="3" applyFont="1" applyBorder="1" applyAlignment="1">
      <alignment vertical="top"/>
    </xf>
    <xf numFmtId="0" fontId="148" fillId="0" borderId="1" xfId="3" applyFont="1" applyBorder="1"/>
    <xf numFmtId="0" fontId="8" fillId="44" borderId="1" xfId="3" applyFont="1" applyFill="1" applyBorder="1" applyAlignment="1">
      <alignment vertical="top" wrapText="1"/>
    </xf>
    <xf numFmtId="0" fontId="2" fillId="12" borderId="1" xfId="3" applyFont="1" applyFill="1" applyBorder="1" applyAlignment="1">
      <alignment horizontal="left" vertical="top"/>
    </xf>
    <xf numFmtId="0" fontId="8" fillId="0" borderId="1" xfId="3" applyFont="1" applyBorder="1" applyAlignment="1">
      <alignment vertical="top" wrapText="1"/>
    </xf>
    <xf numFmtId="0" fontId="2" fillId="44" borderId="1" xfId="3" applyFont="1" applyFill="1" applyBorder="1" applyAlignment="1">
      <alignment horizontal="left" vertical="top" wrapText="1"/>
    </xf>
    <xf numFmtId="49" fontId="2" fillId="44" borderId="25" xfId="3" applyNumberFormat="1" applyFont="1" applyFill="1" applyBorder="1" applyAlignment="1">
      <alignment vertical="top" wrapText="1"/>
    </xf>
    <xf numFmtId="49" fontId="2" fillId="12" borderId="1" xfId="3" applyNumberFormat="1" applyFont="1" applyFill="1" applyBorder="1" applyAlignment="1">
      <alignment vertical="top" wrapText="1"/>
    </xf>
    <xf numFmtId="49" fontId="3" fillId="44" borderId="1" xfId="3" applyNumberFormat="1" applyFont="1" applyFill="1" applyBorder="1" applyAlignment="1">
      <alignment horizontal="left" vertical="top"/>
    </xf>
    <xf numFmtId="0" fontId="3" fillId="44" borderId="1" xfId="3" applyFont="1" applyFill="1" applyBorder="1" applyAlignment="1">
      <alignment vertical="top"/>
    </xf>
    <xf numFmtId="0" fontId="3" fillId="44" borderId="1" xfId="3" applyFont="1" applyFill="1" applyBorder="1" applyAlignment="1">
      <alignment horizontal="center" vertical="top"/>
    </xf>
    <xf numFmtId="49" fontId="3" fillId="44" borderId="1" xfId="3" applyNumberFormat="1" applyFont="1" applyFill="1" applyBorder="1" applyAlignment="1">
      <alignment horizontal="center" vertical="top"/>
    </xf>
    <xf numFmtId="0" fontId="3" fillId="44" borderId="1" xfId="3" applyFont="1" applyFill="1" applyBorder="1" applyAlignment="1">
      <alignment horizontal="left" vertical="top"/>
    </xf>
    <xf numFmtId="49" fontId="3" fillId="25" borderId="1" xfId="3" applyNumberFormat="1" applyFont="1" applyFill="1" applyBorder="1" applyAlignment="1">
      <alignment horizontal="left" vertical="top"/>
    </xf>
    <xf numFmtId="0" fontId="3" fillId="25" borderId="1" xfId="3" applyFont="1" applyFill="1" applyBorder="1" applyAlignment="1">
      <alignment vertical="top"/>
    </xf>
    <xf numFmtId="0" fontId="3" fillId="25" borderId="1" xfId="3" applyFont="1" applyFill="1" applyBorder="1" applyAlignment="1">
      <alignment horizontal="center" vertical="top"/>
    </xf>
    <xf numFmtId="49" fontId="3" fillId="25" borderId="1" xfId="3" applyNumberFormat="1" applyFont="1" applyFill="1" applyBorder="1" applyAlignment="1">
      <alignment horizontal="center" vertical="top"/>
    </xf>
    <xf numFmtId="0" fontId="3" fillId="25" borderId="1" xfId="3" applyFont="1" applyFill="1" applyBorder="1" applyAlignment="1">
      <alignment horizontal="left" vertical="top" wrapText="1"/>
    </xf>
    <xf numFmtId="0" fontId="3" fillId="25" borderId="1" xfId="3" applyFont="1" applyFill="1" applyBorder="1" applyAlignment="1">
      <alignment horizontal="left" vertical="top"/>
    </xf>
    <xf numFmtId="49" fontId="3" fillId="25" borderId="1" xfId="3" applyNumberFormat="1" applyFont="1" applyFill="1" applyBorder="1" applyAlignment="1">
      <alignment vertical="top" wrapText="1"/>
    </xf>
    <xf numFmtId="49" fontId="2" fillId="0" borderId="23" xfId="3" applyNumberFormat="1" applyFont="1" applyBorder="1" applyAlignment="1">
      <alignment vertical="top"/>
    </xf>
    <xf numFmtId="49" fontId="2" fillId="0" borderId="23" xfId="3" applyNumberFormat="1" applyFont="1" applyBorder="1" applyAlignment="1">
      <alignment horizontal="center" vertical="top"/>
    </xf>
    <xf numFmtId="0" fontId="2" fillId="0" borderId="23" xfId="3" applyFont="1" applyBorder="1" applyAlignment="1">
      <alignment horizontal="center" vertical="top"/>
    </xf>
    <xf numFmtId="49" fontId="8" fillId="0" borderId="23" xfId="3" applyNumberFormat="1" applyFont="1" applyBorder="1" applyAlignment="1">
      <alignment vertical="top"/>
    </xf>
    <xf numFmtId="49" fontId="8" fillId="0" borderId="1" xfId="3" applyNumberFormat="1" applyFont="1" applyBorder="1" applyAlignment="1">
      <alignment horizontal="center" vertical="top"/>
    </xf>
    <xf numFmtId="49" fontId="8" fillId="0" borderId="23" xfId="3" applyNumberFormat="1" applyFont="1" applyBorder="1" applyAlignment="1">
      <alignment horizontal="center" vertical="top"/>
    </xf>
    <xf numFmtId="49" fontId="8" fillId="0" borderId="1" xfId="3" applyNumberFormat="1" applyFont="1" applyBorder="1" applyAlignment="1">
      <alignment vertical="top"/>
    </xf>
    <xf numFmtId="49" fontId="8" fillId="0" borderId="1" xfId="3" applyNumberFormat="1" applyFont="1" applyBorder="1" applyAlignment="1">
      <alignment horizontal="center" vertical="top" wrapText="1"/>
    </xf>
    <xf numFmtId="49" fontId="8" fillId="0" borderId="40" xfId="3" applyNumberFormat="1" applyFont="1" applyBorder="1" applyAlignment="1">
      <alignment horizontal="center" vertical="top"/>
    </xf>
    <xf numFmtId="49" fontId="8" fillId="44" borderId="1" xfId="3" applyNumberFormat="1" applyFont="1" applyFill="1" applyBorder="1" applyAlignment="1">
      <alignment vertical="top"/>
    </xf>
    <xf numFmtId="49" fontId="8" fillId="44" borderId="1" xfId="3" applyNumberFormat="1" applyFont="1" applyFill="1" applyBorder="1" applyAlignment="1">
      <alignment horizontal="center" vertical="top"/>
    </xf>
    <xf numFmtId="49" fontId="8" fillId="44" borderId="1" xfId="3" applyNumberFormat="1" applyFont="1" applyFill="1" applyBorder="1" applyAlignment="1">
      <alignment horizontal="left" vertical="top"/>
    </xf>
    <xf numFmtId="49" fontId="104" fillId="12" borderId="1" xfId="3" applyNumberFormat="1" applyFont="1" applyFill="1" applyBorder="1" applyAlignment="1">
      <alignment vertical="top" wrapText="1"/>
    </xf>
    <xf numFmtId="49" fontId="104" fillId="44" borderId="1" xfId="3" applyNumberFormat="1" applyFont="1" applyFill="1" applyBorder="1" applyAlignment="1">
      <alignment vertical="top" wrapText="1"/>
    </xf>
    <xf numFmtId="49" fontId="104" fillId="0" borderId="1" xfId="3" applyNumberFormat="1" applyFont="1" applyBorder="1" applyAlignment="1">
      <alignment vertical="top" wrapText="1"/>
    </xf>
    <xf numFmtId="0" fontId="144" fillId="12" borderId="1" xfId="3" applyFont="1" applyFill="1" applyBorder="1" applyAlignment="1">
      <alignment vertical="top" wrapText="1"/>
    </xf>
    <xf numFmtId="49" fontId="95" fillId="0" borderId="1" xfId="3" applyNumberFormat="1" applyFont="1" applyBorder="1" applyAlignment="1">
      <alignment vertical="top" wrapText="1"/>
    </xf>
    <xf numFmtId="49" fontId="2" fillId="0" borderId="1" xfId="3" applyNumberFormat="1" applyFont="1" applyBorder="1"/>
    <xf numFmtId="49" fontId="2" fillId="58" borderId="1" xfId="3" applyNumberFormat="1" applyFont="1" applyFill="1" applyBorder="1" applyAlignment="1">
      <alignment vertical="top"/>
    </xf>
    <xf numFmtId="49" fontId="42" fillId="0" borderId="1" xfId="3" applyNumberFormat="1" applyFont="1" applyBorder="1" applyAlignment="1">
      <alignment vertical="top" wrapText="1"/>
    </xf>
    <xf numFmtId="49" fontId="42" fillId="44" borderId="1" xfId="3" applyNumberFormat="1" applyFont="1" applyFill="1" applyBorder="1" applyAlignment="1">
      <alignment vertical="top" wrapText="1"/>
    </xf>
    <xf numFmtId="49" fontId="60" fillId="0" borderId="1" xfId="3" applyNumberFormat="1" applyFont="1" applyBorder="1" applyAlignment="1">
      <alignment vertical="top" wrapText="1"/>
    </xf>
    <xf numFmtId="49" fontId="104" fillId="25" borderId="1" xfId="3" applyNumberFormat="1" applyFont="1" applyFill="1" applyBorder="1" applyAlignment="1">
      <alignment vertical="top"/>
    </xf>
    <xf numFmtId="49" fontId="3" fillId="58" borderId="1" xfId="3" applyNumberFormat="1" applyFont="1" applyFill="1" applyBorder="1" applyAlignment="1">
      <alignment vertical="top"/>
    </xf>
    <xf numFmtId="49" fontId="3" fillId="25" borderId="1" xfId="3" applyNumberFormat="1" applyFont="1" applyFill="1" applyBorder="1" applyAlignment="1">
      <alignment vertical="top"/>
    </xf>
    <xf numFmtId="49" fontId="142" fillId="0" borderId="1" xfId="3" applyNumberFormat="1" applyFont="1" applyBorder="1" applyAlignment="1">
      <alignment vertical="top" wrapText="1"/>
    </xf>
    <xf numFmtId="49" fontId="142" fillId="44" borderId="1" xfId="3" applyNumberFormat="1" applyFont="1" applyFill="1" applyBorder="1" applyAlignment="1">
      <alignment vertical="top" wrapText="1"/>
    </xf>
    <xf numFmtId="49" fontId="142" fillId="25" borderId="1" xfId="3" applyNumberFormat="1" applyFont="1" applyFill="1" applyBorder="1" applyAlignment="1">
      <alignment vertical="top" wrapText="1"/>
    </xf>
    <xf numFmtId="49" fontId="3" fillId="0" borderId="1" xfId="3" applyNumberFormat="1" applyFont="1" applyBorder="1" applyAlignment="1">
      <alignment vertical="top"/>
    </xf>
    <xf numFmtId="49" fontId="95" fillId="44" borderId="1" xfId="3" applyNumberFormat="1" applyFont="1" applyFill="1" applyBorder="1" applyAlignment="1">
      <alignment vertical="top" wrapText="1"/>
    </xf>
    <xf numFmtId="0" fontId="2" fillId="0" borderId="37" xfId="3" applyFont="1" applyBorder="1" applyAlignment="1">
      <alignment vertical="top"/>
    </xf>
    <xf numFmtId="49" fontId="8" fillId="0" borderId="37" xfId="3" applyNumberFormat="1" applyFont="1" applyBorder="1" applyAlignment="1">
      <alignment horizontal="left"/>
    </xf>
    <xf numFmtId="49" fontId="60" fillId="0" borderId="1" xfId="3" applyNumberFormat="1" applyFont="1" applyBorder="1" applyAlignment="1">
      <alignment vertical="top"/>
    </xf>
    <xf numFmtId="49" fontId="8" fillId="58" borderId="1" xfId="3" applyNumberFormat="1" applyFont="1" applyFill="1" applyBorder="1" applyAlignment="1">
      <alignment vertical="top"/>
    </xf>
    <xf numFmtId="49" fontId="8" fillId="0" borderId="1" xfId="3" applyNumberFormat="1" applyFont="1" applyBorder="1" applyAlignment="1">
      <alignment horizontal="left" vertical="top"/>
    </xf>
    <xf numFmtId="49" fontId="3" fillId="0" borderId="1" xfId="3" applyNumberFormat="1" applyFont="1" applyBorder="1" applyAlignment="1">
      <alignment vertical="top" wrapText="1"/>
    </xf>
    <xf numFmtId="49" fontId="104" fillId="58" borderId="23" xfId="3" applyNumberFormat="1" applyFont="1" applyFill="1" applyBorder="1" applyAlignment="1">
      <alignment vertical="top"/>
    </xf>
    <xf numFmtId="49" fontId="104" fillId="25" borderId="1" xfId="3" applyNumberFormat="1" applyFont="1" applyFill="1" applyBorder="1" applyAlignment="1">
      <alignment horizontal="center" vertical="top"/>
    </xf>
    <xf numFmtId="49" fontId="104" fillId="25" borderId="23" xfId="3" applyNumberFormat="1" applyFont="1" applyFill="1" applyBorder="1" applyAlignment="1">
      <alignment horizontal="center" vertical="top"/>
    </xf>
    <xf numFmtId="49" fontId="104" fillId="25" borderId="23" xfId="3" applyNumberFormat="1" applyFont="1" applyFill="1" applyBorder="1" applyAlignment="1">
      <alignment vertical="top"/>
    </xf>
    <xf numFmtId="49" fontId="8" fillId="58" borderId="23" xfId="3" applyNumberFormat="1" applyFont="1" applyFill="1" applyBorder="1" applyAlignment="1">
      <alignment vertical="top"/>
    </xf>
    <xf numFmtId="49" fontId="8" fillId="44" borderId="23" xfId="3" applyNumberFormat="1" applyFont="1" applyFill="1" applyBorder="1" applyAlignment="1">
      <alignment vertical="top"/>
    </xf>
    <xf numFmtId="49" fontId="8" fillId="44" borderId="23" xfId="3" applyNumberFormat="1" applyFont="1" applyFill="1" applyBorder="1" applyAlignment="1">
      <alignment horizontal="center" vertical="top"/>
    </xf>
    <xf numFmtId="49" fontId="8" fillId="44" borderId="1" xfId="3" applyNumberFormat="1" applyFont="1" applyFill="1" applyBorder="1" applyAlignment="1">
      <alignment horizontal="center" vertical="top" wrapText="1"/>
    </xf>
    <xf numFmtId="49" fontId="145" fillId="12" borderId="1" xfId="3" applyNumberFormat="1" applyFont="1" applyFill="1" applyBorder="1" applyAlignment="1">
      <alignment vertical="top"/>
    </xf>
    <xf numFmtId="49" fontId="8" fillId="0" borderId="40" xfId="3" applyNumberFormat="1" applyFont="1" applyBorder="1" applyAlignment="1">
      <alignment vertical="top"/>
    </xf>
    <xf numFmtId="49" fontId="8" fillId="0" borderId="40" xfId="3" applyNumberFormat="1" applyFont="1" applyBorder="1" applyAlignment="1">
      <alignment vertical="top" wrapText="1"/>
    </xf>
    <xf numFmtId="49" fontId="8" fillId="50" borderId="1" xfId="3" applyNumberFormat="1" applyFont="1" applyFill="1" applyBorder="1" applyAlignment="1">
      <alignment vertical="top"/>
    </xf>
    <xf numFmtId="49" fontId="8" fillId="48" borderId="1" xfId="3" applyNumberFormat="1" applyFont="1" applyFill="1" applyBorder="1" applyAlignment="1">
      <alignment vertical="top"/>
    </xf>
    <xf numFmtId="49" fontId="8" fillId="12" borderId="1" xfId="3" applyNumberFormat="1" applyFont="1" applyFill="1" applyBorder="1" applyAlignment="1">
      <alignment vertical="top"/>
    </xf>
    <xf numFmtId="49" fontId="8" fillId="12" borderId="1" xfId="3" applyNumberFormat="1" applyFont="1" applyFill="1" applyBorder="1" applyAlignment="1">
      <alignment horizontal="center" vertical="top"/>
    </xf>
    <xf numFmtId="49" fontId="17" fillId="0" borderId="1" xfId="3" applyNumberFormat="1" applyFont="1" applyBorder="1" applyAlignment="1">
      <alignment vertical="top"/>
    </xf>
    <xf numFmtId="49" fontId="17" fillId="0" borderId="1" xfId="3" applyNumberFormat="1" applyFont="1" applyBorder="1" applyAlignment="1">
      <alignment horizontal="center" vertical="top"/>
    </xf>
    <xf numFmtId="49" fontId="17" fillId="58" borderId="1" xfId="3" applyNumberFormat="1" applyFont="1" applyFill="1" applyBorder="1" applyAlignment="1">
      <alignment vertical="top"/>
    </xf>
    <xf numFmtId="49" fontId="17" fillId="50" borderId="1" xfId="3" applyNumberFormat="1" applyFont="1" applyFill="1" applyBorder="1" applyAlignment="1">
      <alignment vertical="top"/>
    </xf>
    <xf numFmtId="49" fontId="104" fillId="58" borderId="1" xfId="3" applyNumberFormat="1" applyFont="1" applyFill="1" applyBorder="1" applyAlignment="1">
      <alignment vertical="top"/>
    </xf>
    <xf numFmtId="49" fontId="8" fillId="58" borderId="40" xfId="3" applyNumberFormat="1" applyFont="1" applyFill="1" applyBorder="1" applyAlignment="1">
      <alignment vertical="top"/>
    </xf>
    <xf numFmtId="49" fontId="104" fillId="48" borderId="1" xfId="3" applyNumberFormat="1" applyFont="1" applyFill="1" applyBorder="1" applyAlignment="1">
      <alignment horizontal="center" vertical="top"/>
    </xf>
    <xf numFmtId="49" fontId="104" fillId="50" borderId="1" xfId="3" applyNumberFormat="1" applyFont="1" applyFill="1" applyBorder="1" applyAlignment="1">
      <alignment vertical="top"/>
    </xf>
    <xf numFmtId="49" fontId="8" fillId="48" borderId="1" xfId="3" applyNumberFormat="1" applyFont="1" applyFill="1" applyBorder="1" applyAlignment="1">
      <alignment horizontal="center" vertical="top"/>
    </xf>
    <xf numFmtId="49" fontId="47" fillId="25" borderId="1" xfId="3" applyNumberFormat="1" applyFont="1" applyFill="1" applyBorder="1" applyAlignment="1">
      <alignment horizontal="center" vertical="top"/>
    </xf>
    <xf numFmtId="49" fontId="47" fillId="25" borderId="1" xfId="3" applyNumberFormat="1" applyFont="1" applyFill="1" applyBorder="1" applyAlignment="1">
      <alignment vertical="top"/>
    </xf>
    <xf numFmtId="49" fontId="142" fillId="25" borderId="1" xfId="3" applyNumberFormat="1" applyFont="1" applyFill="1" applyBorder="1" applyAlignment="1">
      <alignment horizontal="center" vertical="top"/>
    </xf>
    <xf numFmtId="49" fontId="142" fillId="25" borderId="1" xfId="3" applyNumberFormat="1" applyFont="1" applyFill="1" applyBorder="1" applyAlignment="1">
      <alignment vertical="top"/>
    </xf>
    <xf numFmtId="49" fontId="104" fillId="25" borderId="1" xfId="3" applyNumberFormat="1" applyFont="1" applyFill="1" applyBorder="1" applyAlignment="1">
      <alignment horizontal="left" vertical="top"/>
    </xf>
    <xf numFmtId="49" fontId="8" fillId="58" borderId="1" xfId="3" applyNumberFormat="1" applyFont="1" applyFill="1" applyBorder="1" applyAlignment="1">
      <alignment horizontal="left" vertical="top"/>
    </xf>
    <xf numFmtId="49" fontId="8" fillId="58" borderId="40" xfId="3" applyNumberFormat="1" applyFont="1" applyFill="1" applyBorder="1" applyAlignment="1">
      <alignment horizontal="left" vertical="top"/>
    </xf>
    <xf numFmtId="49" fontId="8" fillId="0" borderId="40" xfId="3" applyNumberFormat="1" applyFont="1" applyBorder="1" applyAlignment="1">
      <alignment horizontal="left" vertical="top"/>
    </xf>
    <xf numFmtId="49" fontId="47" fillId="48" borderId="1" xfId="3" applyNumberFormat="1" applyFont="1" applyFill="1" applyBorder="1" applyAlignment="1">
      <alignment horizontal="center" vertical="top"/>
    </xf>
    <xf numFmtId="49" fontId="8" fillId="0" borderId="1" xfId="3" applyNumberFormat="1" applyFont="1" applyBorder="1" applyAlignment="1">
      <alignment vertical="top" wrapText="1"/>
    </xf>
    <xf numFmtId="49" fontId="104" fillId="58" borderId="1" xfId="3" applyNumberFormat="1" applyFont="1" applyFill="1" applyBorder="1" applyAlignment="1">
      <alignment horizontal="left" vertical="top"/>
    </xf>
    <xf numFmtId="49" fontId="60" fillId="44" borderId="1" xfId="3" applyNumberFormat="1" applyFont="1" applyFill="1" applyBorder="1" applyAlignment="1">
      <alignment vertical="top"/>
    </xf>
    <xf numFmtId="49" fontId="3" fillId="44" borderId="1" xfId="3" applyNumberFormat="1" applyFont="1" applyFill="1" applyBorder="1" applyAlignment="1">
      <alignment vertical="top"/>
    </xf>
    <xf numFmtId="49" fontId="144" fillId="12" borderId="1" xfId="3" applyNumberFormat="1" applyFont="1" applyFill="1" applyBorder="1" applyAlignment="1">
      <alignment vertical="top" wrapText="1"/>
    </xf>
    <xf numFmtId="49" fontId="8" fillId="50" borderId="1" xfId="3" applyNumberFormat="1" applyFont="1" applyFill="1" applyBorder="1"/>
    <xf numFmtId="49" fontId="8" fillId="0" borderId="1" xfId="3" applyNumberFormat="1" applyFont="1" applyBorder="1"/>
    <xf numFmtId="49" fontId="8" fillId="50" borderId="31" xfId="3" applyNumberFormat="1" applyFont="1" applyFill="1" applyBorder="1"/>
    <xf numFmtId="49" fontId="8" fillId="0" borderId="31" xfId="3" applyNumberFormat="1" applyFont="1" applyBorder="1"/>
    <xf numFmtId="49" fontId="104" fillId="44" borderId="1" xfId="3" applyNumberFormat="1" applyFont="1" applyFill="1" applyBorder="1" applyAlignment="1">
      <alignment horizontal="left" vertical="top"/>
    </xf>
    <xf numFmtId="49" fontId="104" fillId="44" borderId="1" xfId="3" applyNumberFormat="1" applyFont="1" applyFill="1" applyBorder="1" applyAlignment="1">
      <alignment horizontal="center" vertical="top"/>
    </xf>
    <xf numFmtId="49" fontId="104" fillId="44" borderId="1" xfId="3" applyNumberFormat="1" applyFont="1" applyFill="1" applyBorder="1" applyAlignment="1">
      <alignment vertical="top"/>
    </xf>
    <xf numFmtId="49" fontId="8" fillId="44" borderId="1" xfId="3" applyNumberFormat="1" applyFont="1" applyFill="1" applyBorder="1" applyAlignment="1">
      <alignment vertical="top" wrapText="1"/>
    </xf>
    <xf numFmtId="49" fontId="8" fillId="12" borderId="1" xfId="3" applyNumberFormat="1" applyFont="1" applyFill="1" applyBorder="1" applyAlignment="1">
      <alignment vertical="top" wrapText="1"/>
    </xf>
    <xf numFmtId="49" fontId="2" fillId="8" borderId="1" xfId="3" applyNumberFormat="1" applyFont="1" applyFill="1" applyBorder="1" applyAlignment="1">
      <alignment vertical="top" wrapText="1"/>
    </xf>
    <xf numFmtId="0" fontId="3" fillId="31" borderId="25" xfId="3" applyFont="1" applyFill="1" applyBorder="1" applyAlignment="1">
      <alignment vertical="top" wrapText="1"/>
    </xf>
    <xf numFmtId="0" fontId="2" fillId="31" borderId="24" xfId="3" applyFont="1" applyFill="1" applyBorder="1" applyAlignment="1">
      <alignment vertical="top"/>
    </xf>
    <xf numFmtId="0" fontId="2" fillId="31" borderId="24" xfId="3" applyFont="1" applyFill="1" applyBorder="1" applyAlignment="1">
      <alignment vertical="top" wrapText="1"/>
    </xf>
    <xf numFmtId="0" fontId="2" fillId="31" borderId="23" xfId="3" applyFont="1" applyFill="1" applyBorder="1" applyAlignment="1">
      <alignment vertical="top"/>
    </xf>
    <xf numFmtId="0" fontId="3" fillId="19" borderId="1" xfId="3" applyFont="1" applyFill="1" applyBorder="1" applyAlignment="1">
      <alignment vertical="top" wrapText="1"/>
    </xf>
    <xf numFmtId="0" fontId="151" fillId="0" borderId="1" xfId="3" applyFont="1" applyBorder="1" applyAlignment="1">
      <alignment horizontal="center" vertical="top" wrapText="1"/>
    </xf>
    <xf numFmtId="49" fontId="2" fillId="7" borderId="1" xfId="3" applyNumberFormat="1" applyFont="1" applyFill="1" applyBorder="1" applyAlignment="1">
      <alignment horizontal="center" vertical="top"/>
    </xf>
    <xf numFmtId="0" fontId="2" fillId="7" borderId="1" xfId="3" applyFont="1" applyFill="1" applyBorder="1" applyAlignment="1">
      <alignment horizontal="center" vertical="top"/>
    </xf>
    <xf numFmtId="49" fontId="2" fillId="7" borderId="1" xfId="3" applyNumberFormat="1" applyFont="1" applyFill="1" applyBorder="1" applyAlignment="1">
      <alignment horizontal="left" vertical="top" wrapText="1"/>
    </xf>
    <xf numFmtId="0" fontId="2" fillId="7" borderId="1" xfId="3" applyFont="1" applyFill="1" applyBorder="1" applyAlignment="1">
      <alignment horizontal="right" vertical="top" wrapText="1"/>
    </xf>
    <xf numFmtId="49" fontId="2" fillId="7" borderId="1" xfId="3" applyNumberFormat="1" applyFont="1" applyFill="1" applyBorder="1" applyAlignment="1">
      <alignment vertical="top"/>
    </xf>
    <xf numFmtId="0" fontId="151" fillId="44" borderId="1" xfId="3" applyFont="1" applyFill="1" applyBorder="1" applyAlignment="1">
      <alignment horizontal="center" vertical="top" wrapText="1"/>
    </xf>
    <xf numFmtId="49" fontId="2" fillId="44" borderId="1" xfId="3" applyNumberFormat="1" applyFont="1" applyFill="1" applyBorder="1" applyAlignment="1">
      <alignment horizontal="right" vertical="top" wrapText="1"/>
    </xf>
    <xf numFmtId="49" fontId="2" fillId="7" borderId="1" xfId="3" applyNumberFormat="1" applyFont="1" applyFill="1" applyBorder="1" applyAlignment="1">
      <alignment vertical="top" wrapText="1"/>
    </xf>
    <xf numFmtId="0" fontId="2" fillId="0" borderId="31" xfId="3" applyFont="1" applyBorder="1" applyAlignment="1">
      <alignment horizontal="center" vertical="top" wrapText="1"/>
    </xf>
    <xf numFmtId="49" fontId="2" fillId="7" borderId="37" xfId="3" applyNumberFormat="1" applyFont="1" applyFill="1" applyBorder="1" applyAlignment="1">
      <alignment vertical="top" wrapText="1"/>
    </xf>
    <xf numFmtId="0" fontId="2" fillId="7" borderId="37" xfId="3" applyFont="1" applyFill="1" applyBorder="1" applyAlignment="1">
      <alignment horizontal="center" vertical="top" wrapText="1"/>
    </xf>
    <xf numFmtId="49" fontId="2" fillId="7" borderId="37" xfId="3" applyNumberFormat="1" applyFont="1" applyFill="1" applyBorder="1" applyAlignment="1">
      <alignment horizontal="center" vertical="top" wrapText="1"/>
    </xf>
    <xf numFmtId="0" fontId="2" fillId="7" borderId="37" xfId="3" applyFont="1" applyFill="1" applyBorder="1" applyAlignment="1">
      <alignment vertical="top"/>
    </xf>
    <xf numFmtId="0" fontId="2" fillId="0" borderId="37" xfId="3" applyFont="1" applyBorder="1" applyAlignment="1">
      <alignment horizontal="center" vertical="top" wrapText="1"/>
    </xf>
    <xf numFmtId="0" fontId="2" fillId="7" borderId="37" xfId="3" applyFont="1" applyFill="1" applyBorder="1" applyAlignment="1">
      <alignment vertical="top" wrapText="1"/>
    </xf>
    <xf numFmtId="0" fontId="2" fillId="44" borderId="31" xfId="3" applyFont="1" applyFill="1" applyBorder="1" applyAlignment="1">
      <alignment horizontal="center" vertical="top" wrapText="1"/>
    </xf>
    <xf numFmtId="49" fontId="2" fillId="44" borderId="37" xfId="3" applyNumberFormat="1" applyFont="1" applyFill="1" applyBorder="1" applyAlignment="1">
      <alignment vertical="top" wrapText="1"/>
    </xf>
    <xf numFmtId="0" fontId="2" fillId="44" borderId="37" xfId="3" applyFont="1" applyFill="1" applyBorder="1" applyAlignment="1">
      <alignment vertical="top"/>
    </xf>
    <xf numFmtId="49" fontId="148" fillId="0" borderId="1" xfId="3" applyNumberFormat="1" applyFont="1" applyBorder="1" applyAlignment="1">
      <alignment horizontal="left" vertical="top"/>
    </xf>
    <xf numFmtId="49" fontId="151" fillId="0" borderId="1" xfId="3" applyNumberFormat="1" applyFont="1" applyBorder="1" applyAlignment="1">
      <alignment horizontal="center" vertical="top" wrapText="1"/>
    </xf>
    <xf numFmtId="0" fontId="151" fillId="0" borderId="1" xfId="3" applyFont="1" applyBorder="1" applyAlignment="1">
      <alignment vertical="top" wrapText="1"/>
    </xf>
    <xf numFmtId="0" fontId="151" fillId="44" borderId="1" xfId="3" applyFont="1" applyFill="1" applyBorder="1" applyAlignment="1">
      <alignment horizontal="left" vertical="top" wrapText="1"/>
    </xf>
    <xf numFmtId="0" fontId="151" fillId="44" borderId="1" xfId="3" applyFont="1" applyFill="1" applyBorder="1" applyAlignment="1">
      <alignment vertical="top" wrapText="1"/>
    </xf>
    <xf numFmtId="49" fontId="151" fillId="44" borderId="1" xfId="3" applyNumberFormat="1" applyFont="1" applyFill="1" applyBorder="1" applyAlignment="1">
      <alignment vertical="top" wrapText="1"/>
    </xf>
    <xf numFmtId="0" fontId="2" fillId="44" borderId="31" xfId="3" applyFont="1" applyFill="1" applyBorder="1" applyAlignment="1">
      <alignment horizontal="center" vertical="top"/>
    </xf>
    <xf numFmtId="0" fontId="2" fillId="44" borderId="1" xfId="3" applyFont="1" applyFill="1" applyBorder="1" applyAlignment="1">
      <alignment horizontal="right" vertical="top" wrapText="1"/>
    </xf>
    <xf numFmtId="49" fontId="2" fillId="44" borderId="37" xfId="3" applyNumberFormat="1" applyFont="1" applyFill="1" applyBorder="1" applyAlignment="1">
      <alignment vertical="top"/>
    </xf>
    <xf numFmtId="0" fontId="2" fillId="44" borderId="37" xfId="3" applyFont="1" applyFill="1" applyBorder="1" applyAlignment="1">
      <alignment horizontal="center" vertical="top"/>
    </xf>
    <xf numFmtId="49" fontId="2" fillId="44" borderId="37" xfId="3" applyNumberFormat="1" applyFont="1" applyFill="1" applyBorder="1" applyAlignment="1">
      <alignment horizontal="left" vertical="top"/>
    </xf>
    <xf numFmtId="0" fontId="2" fillId="0" borderId="1" xfId="3" applyFont="1" applyBorder="1" applyAlignment="1">
      <alignment horizontal="right" vertical="top" wrapText="1"/>
    </xf>
    <xf numFmtId="0" fontId="2" fillId="0" borderId="31" xfId="3" applyFont="1" applyBorder="1" applyAlignment="1">
      <alignment horizontal="center" vertical="top"/>
    </xf>
    <xf numFmtId="49" fontId="2" fillId="0" borderId="37" xfId="3" applyNumberFormat="1" applyFont="1" applyBorder="1" applyAlignment="1">
      <alignment vertical="top"/>
    </xf>
    <xf numFmtId="0" fontId="2" fillId="0" borderId="37" xfId="3" applyFont="1" applyBorder="1" applyAlignment="1">
      <alignment horizontal="center" vertical="top"/>
    </xf>
    <xf numFmtId="49" fontId="2" fillId="0" borderId="37" xfId="3" applyNumberFormat="1" applyFont="1" applyBorder="1" applyAlignment="1">
      <alignment horizontal="center" vertical="top"/>
    </xf>
    <xf numFmtId="49" fontId="2" fillId="0" borderId="37" xfId="3" applyNumberFormat="1" applyFont="1" applyBorder="1" applyAlignment="1">
      <alignment horizontal="left" vertical="top"/>
    </xf>
    <xf numFmtId="0" fontId="2" fillId="0" borderId="34" xfId="3" applyFont="1" applyBorder="1" applyAlignment="1">
      <alignment horizontal="center" vertical="top" wrapText="1"/>
    </xf>
    <xf numFmtId="49" fontId="2" fillId="0" borderId="33" xfId="3" applyNumberFormat="1" applyFont="1" applyBorder="1" applyAlignment="1">
      <alignment horizontal="center" vertical="top" wrapText="1"/>
    </xf>
    <xf numFmtId="0" fontId="2" fillId="0" borderId="33" xfId="3" applyFont="1" applyBorder="1" applyAlignment="1">
      <alignment horizontal="center" vertical="top" wrapText="1"/>
    </xf>
    <xf numFmtId="0" fontId="2" fillId="44" borderId="43" xfId="3" applyFont="1" applyFill="1" applyBorder="1" applyAlignment="1">
      <alignment horizontal="center" vertical="top" wrapText="1"/>
    </xf>
    <xf numFmtId="0" fontId="2" fillId="44" borderId="5" xfId="3" applyFont="1" applyFill="1" applyBorder="1" applyAlignment="1">
      <alignment horizontal="center" vertical="top" wrapText="1"/>
    </xf>
    <xf numFmtId="0" fontId="2" fillId="0" borderId="43" xfId="3" applyFont="1" applyBorder="1" applyAlignment="1">
      <alignment horizontal="center" vertical="top" wrapText="1"/>
    </xf>
    <xf numFmtId="49" fontId="2" fillId="0" borderId="5" xfId="3" applyNumberFormat="1" applyFont="1" applyBorder="1" applyAlignment="1">
      <alignment horizontal="center" vertical="top" wrapText="1"/>
    </xf>
    <xf numFmtId="0" fontId="2" fillId="0" borderId="5" xfId="3" applyFont="1" applyBorder="1" applyAlignment="1">
      <alignment horizontal="center" vertical="top" wrapText="1"/>
    </xf>
    <xf numFmtId="0" fontId="2" fillId="0" borderId="1" xfId="3" quotePrefix="1" applyFont="1" applyBorder="1" applyAlignment="1">
      <alignment horizontal="center" vertical="top" wrapText="1"/>
    </xf>
    <xf numFmtId="0" fontId="2" fillId="0" borderId="1" xfId="3" quotePrefix="1" applyFont="1" applyBorder="1" applyAlignment="1">
      <alignment horizontal="center" vertical="top"/>
    </xf>
    <xf numFmtId="49" fontId="151" fillId="0" borderId="1" xfId="3" quotePrefix="1" applyNumberFormat="1" applyFont="1" applyBorder="1" applyAlignment="1">
      <alignment horizontal="left" vertical="top" wrapText="1"/>
    </xf>
    <xf numFmtId="0" fontId="151" fillId="0" borderId="1" xfId="3" quotePrefix="1" applyFont="1" applyBorder="1" applyAlignment="1">
      <alignment vertical="top" wrapText="1"/>
    </xf>
    <xf numFmtId="49" fontId="2" fillId="0" borderId="46" xfId="3" applyNumberFormat="1" applyFont="1" applyAlignment="1">
      <alignment horizontal="center" vertical="top"/>
    </xf>
    <xf numFmtId="0" fontId="112" fillId="0" borderId="46" xfId="3" applyFont="1"/>
    <xf numFmtId="49" fontId="2" fillId="0" borderId="46" xfId="3" applyNumberFormat="1" applyFont="1" applyAlignment="1">
      <alignment horizontal="left" vertical="top"/>
    </xf>
    <xf numFmtId="0" fontId="2" fillId="0" borderId="46" xfId="3" applyFont="1" applyAlignment="1">
      <alignment vertical="top"/>
    </xf>
    <xf numFmtId="0" fontId="2" fillId="0" borderId="46" xfId="3" applyFont="1" applyAlignment="1">
      <alignment vertical="top" wrapText="1"/>
    </xf>
    <xf numFmtId="0" fontId="2" fillId="0" borderId="46" xfId="3" applyFont="1" applyAlignment="1">
      <alignment horizontal="right" vertical="top" wrapText="1"/>
    </xf>
    <xf numFmtId="49" fontId="142" fillId="0" borderId="46" xfId="3" applyNumberFormat="1" applyFont="1" applyAlignment="1">
      <alignment horizontal="left" vertical="top"/>
    </xf>
    <xf numFmtId="0" fontId="142" fillId="0" borderId="46" xfId="3" applyFont="1" applyAlignment="1">
      <alignment horizontal="left" vertical="top"/>
    </xf>
    <xf numFmtId="0" fontId="143" fillId="0" borderId="46" xfId="3" applyFont="1"/>
    <xf numFmtId="165" fontId="2" fillId="0" borderId="46" xfId="3" applyNumberFormat="1" applyFont="1" applyAlignment="1">
      <alignment vertical="top" wrapText="1"/>
    </xf>
    <xf numFmtId="0" fontId="146" fillId="0" borderId="46" xfId="3" applyFont="1" applyAlignment="1">
      <alignment vertical="top"/>
    </xf>
    <xf numFmtId="0" fontId="142" fillId="0" borderId="46" xfId="3" applyFont="1" applyAlignment="1">
      <alignment horizontal="left" vertical="top" wrapText="1"/>
    </xf>
    <xf numFmtId="49" fontId="2" fillId="0" borderId="46" xfId="3" applyNumberFormat="1" applyFont="1" applyAlignment="1">
      <alignment vertical="top"/>
    </xf>
    <xf numFmtId="49" fontId="141" fillId="0" borderId="46" xfId="3" applyNumberFormat="1" applyFont="1" applyAlignment="1">
      <alignment horizontal="center" vertical="top" wrapText="1"/>
    </xf>
    <xf numFmtId="0" fontId="147" fillId="0" borderId="46" xfId="3" applyFont="1" applyAlignment="1">
      <alignment vertical="top"/>
    </xf>
    <xf numFmtId="0" fontId="3" fillId="0" borderId="46" xfId="3" applyFont="1" applyAlignment="1">
      <alignment horizontal="center" vertical="top"/>
    </xf>
    <xf numFmtId="0" fontId="3" fillId="0" borderId="46" xfId="3" applyFont="1" applyAlignment="1">
      <alignment vertical="top"/>
    </xf>
    <xf numFmtId="0" fontId="148" fillId="0" borderId="46" xfId="3" applyFont="1" applyAlignment="1">
      <alignment vertical="top"/>
    </xf>
    <xf numFmtId="0" fontId="148" fillId="0" borderId="46" xfId="3" applyFont="1" applyAlignment="1">
      <alignment vertical="top" wrapText="1"/>
    </xf>
    <xf numFmtId="0" fontId="142" fillId="0" borderId="46" xfId="3" applyFont="1" applyAlignment="1">
      <alignment horizontal="center" vertical="top"/>
    </xf>
    <xf numFmtId="0" fontId="2" fillId="0" borderId="46" xfId="3" applyFont="1" applyAlignment="1">
      <alignment horizontal="center" vertical="top"/>
    </xf>
    <xf numFmtId="0" fontId="3" fillId="0" borderId="46" xfId="3" applyFont="1" applyAlignment="1">
      <alignment horizontal="center" vertical="top" wrapText="1"/>
    </xf>
    <xf numFmtId="0" fontId="47" fillId="0" borderId="46" xfId="3" applyFont="1" applyAlignment="1">
      <alignment horizontal="center" vertical="top"/>
    </xf>
    <xf numFmtId="49" fontId="141" fillId="0" borderId="46" xfId="3" applyNumberFormat="1" applyFont="1" applyAlignment="1">
      <alignment horizontal="right" vertical="top" wrapText="1"/>
    </xf>
    <xf numFmtId="49" fontId="3" fillId="0" borderId="46" xfId="3" applyNumberFormat="1" applyFont="1" applyAlignment="1">
      <alignment horizontal="right" vertical="top" wrapText="1"/>
    </xf>
    <xf numFmtId="0" fontId="3" fillId="0" borderId="46" xfId="3" applyFont="1" applyAlignment="1">
      <alignment horizontal="right" vertical="top" wrapText="1"/>
    </xf>
    <xf numFmtId="0" fontId="2" fillId="44" borderId="46" xfId="3" applyFont="1" applyFill="1" applyAlignment="1">
      <alignment vertical="top" wrapText="1"/>
    </xf>
    <xf numFmtId="0" fontId="3" fillId="0" borderId="46" xfId="3" applyFont="1" applyAlignment="1">
      <alignment vertical="top" wrapText="1"/>
    </xf>
    <xf numFmtId="49" fontId="3" fillId="0" borderId="46" xfId="3" applyNumberFormat="1" applyFont="1" applyAlignment="1">
      <alignment vertical="top" wrapText="1"/>
    </xf>
    <xf numFmtId="49" fontId="3" fillId="0" borderId="46" xfId="3" applyNumberFormat="1" applyFont="1" applyAlignment="1">
      <alignment horizontal="right" vertical="top"/>
    </xf>
    <xf numFmtId="49" fontId="2" fillId="0" borderId="46" xfId="3" applyNumberFormat="1" applyFont="1" applyAlignment="1">
      <alignment horizontal="right" vertical="top" wrapText="1"/>
    </xf>
    <xf numFmtId="49" fontId="2" fillId="0" borderId="46" xfId="3" applyNumberFormat="1" applyFont="1" applyAlignment="1">
      <alignment vertical="top" wrapText="1"/>
    </xf>
    <xf numFmtId="49" fontId="2" fillId="0" borderId="46" xfId="3" applyNumberFormat="1" applyFont="1"/>
    <xf numFmtId="49" fontId="104" fillId="44" borderId="46" xfId="3" applyNumberFormat="1" applyFont="1" applyFill="1" applyAlignment="1">
      <alignment vertical="top" wrapText="1"/>
    </xf>
    <xf numFmtId="49" fontId="104" fillId="0" borderId="46" xfId="3" applyNumberFormat="1" applyFont="1" applyAlignment="1">
      <alignment horizontal="right" vertical="top" wrapText="1"/>
    </xf>
    <xf numFmtId="49" fontId="104" fillId="0" borderId="46" xfId="3" applyNumberFormat="1" applyFont="1" applyAlignment="1">
      <alignment vertical="top" wrapText="1"/>
    </xf>
    <xf numFmtId="49" fontId="95" fillId="0" borderId="46" xfId="3" applyNumberFormat="1" applyFont="1" applyAlignment="1">
      <alignment vertical="top" wrapText="1"/>
    </xf>
    <xf numFmtId="49" fontId="42" fillId="0" borderId="46" xfId="3" applyNumberFormat="1" applyFont="1" applyAlignment="1">
      <alignment vertical="top" wrapText="1"/>
    </xf>
    <xf numFmtId="49" fontId="142" fillId="0" borderId="46" xfId="3" applyNumberFormat="1" applyFont="1" applyAlignment="1">
      <alignment vertical="top" wrapText="1"/>
    </xf>
    <xf numFmtId="49" fontId="2" fillId="0" borderId="46" xfId="3" applyNumberFormat="1" applyFont="1" applyAlignment="1">
      <alignment horizontal="left"/>
    </xf>
    <xf numFmtId="49" fontId="3" fillId="25" borderId="46" xfId="3" applyNumberFormat="1" applyFont="1" applyFill="1" applyAlignment="1">
      <alignment vertical="top" wrapText="1"/>
    </xf>
    <xf numFmtId="49" fontId="3" fillId="25" borderId="46" xfId="3" applyNumberFormat="1" applyFont="1" applyFill="1" applyAlignment="1">
      <alignment horizontal="right" vertical="top" wrapText="1"/>
    </xf>
    <xf numFmtId="49" fontId="2" fillId="44" borderId="46" xfId="3" applyNumberFormat="1" applyFont="1" applyFill="1" applyAlignment="1">
      <alignment vertical="top" wrapText="1"/>
    </xf>
    <xf numFmtId="0" fontId="2" fillId="0" borderId="46" xfId="3" applyFont="1" applyAlignment="1">
      <alignment horizontal="center" vertical="top" wrapText="1"/>
    </xf>
    <xf numFmtId="0" fontId="2" fillId="44" borderId="46" xfId="3" applyFont="1" applyFill="1" applyAlignment="1">
      <alignment horizontal="right" vertical="top" wrapText="1"/>
    </xf>
    <xf numFmtId="0" fontId="2" fillId="44" borderId="46" xfId="3" applyFont="1" applyFill="1" applyAlignment="1">
      <alignment vertical="top"/>
    </xf>
    <xf numFmtId="0" fontId="152" fillId="0" borderId="46" xfId="3" applyFont="1" applyAlignment="1">
      <alignment vertical="top" wrapText="1"/>
    </xf>
    <xf numFmtId="0" fontId="2" fillId="0" borderId="46" xfId="3" applyFont="1" applyAlignment="1">
      <alignment horizontal="left" vertical="top"/>
    </xf>
    <xf numFmtId="0" fontId="24" fillId="0" borderId="1" xfId="0" quotePrefix="1" applyFont="1" applyBorder="1" applyAlignment="1">
      <alignment horizontal="center" vertical="top" wrapText="1"/>
    </xf>
    <xf numFmtId="49" fontId="0" fillId="0" borderId="1" xfId="3" applyNumberFormat="1" applyFont="1" applyBorder="1" applyAlignment="1">
      <alignment vertical="top"/>
    </xf>
    <xf numFmtId="49" fontId="0" fillId="0" borderId="40" xfId="3" applyNumberFormat="1" applyFont="1" applyBorder="1" applyAlignment="1">
      <alignment horizontal="center" vertical="top"/>
    </xf>
    <xf numFmtId="49" fontId="2" fillId="63" borderId="1" xfId="3" applyNumberFormat="1" applyFont="1" applyFill="1" applyBorder="1" applyAlignment="1">
      <alignment vertical="top"/>
    </xf>
    <xf numFmtId="49" fontId="0" fillId="63" borderId="1" xfId="3" applyNumberFormat="1" applyFont="1" applyFill="1" applyBorder="1" applyAlignment="1">
      <alignment vertical="top"/>
    </xf>
    <xf numFmtId="0" fontId="124" fillId="0" borderId="1" xfId="3" applyFont="1" applyBorder="1" applyAlignment="1">
      <alignment vertical="top"/>
    </xf>
    <xf numFmtId="49" fontId="124" fillId="44" borderId="1" xfId="3" applyNumberFormat="1" applyFont="1" applyFill="1" applyBorder="1" applyAlignment="1">
      <alignment horizontal="center" vertical="top"/>
    </xf>
    <xf numFmtId="49" fontId="124" fillId="44" borderId="37" xfId="3" applyNumberFormat="1" applyFont="1" applyFill="1" applyBorder="1" applyAlignment="1">
      <alignment vertical="top"/>
    </xf>
    <xf numFmtId="0" fontId="124" fillId="44" borderId="37" xfId="3" applyFont="1" applyFill="1" applyBorder="1" applyAlignment="1">
      <alignment horizontal="center" vertical="top"/>
    </xf>
    <xf numFmtId="49" fontId="124" fillId="44" borderId="37" xfId="3" applyNumberFormat="1" applyFont="1" applyFill="1" applyBorder="1" applyAlignment="1">
      <alignment horizontal="center" vertical="top"/>
    </xf>
    <xf numFmtId="49" fontId="124" fillId="44" borderId="37" xfId="3" applyNumberFormat="1" applyFont="1" applyFill="1" applyBorder="1" applyAlignment="1">
      <alignment horizontal="left" vertical="top"/>
    </xf>
    <xf numFmtId="0" fontId="124" fillId="0" borderId="31" xfId="3" applyFont="1" applyBorder="1" applyAlignment="1">
      <alignment horizontal="left" vertical="top"/>
    </xf>
    <xf numFmtId="0" fontId="124" fillId="0" borderId="37" xfId="3" applyFont="1" applyBorder="1" applyAlignment="1">
      <alignment vertical="top"/>
    </xf>
    <xf numFmtId="0" fontId="124" fillId="0" borderId="37" xfId="3" applyFont="1" applyBorder="1" applyAlignment="1">
      <alignment horizontal="center" vertical="top"/>
    </xf>
    <xf numFmtId="49" fontId="124" fillId="0" borderId="37" xfId="3" applyNumberFormat="1" applyFont="1" applyBorder="1" applyAlignment="1">
      <alignment horizontal="left" vertical="top" wrapText="1"/>
    </xf>
    <xf numFmtId="0" fontId="45" fillId="0" borderId="1" xfId="0" applyFont="1" applyBorder="1" applyAlignment="1">
      <alignment vertical="top" wrapText="1"/>
    </xf>
    <xf numFmtId="49" fontId="18" fillId="7" borderId="37" xfId="0" quotePrefix="1" applyNumberFormat="1" applyFont="1" applyFill="1" applyBorder="1" applyAlignment="1">
      <alignment horizontal="center" vertical="top"/>
    </xf>
    <xf numFmtId="0" fontId="18" fillId="70" borderId="1" xfId="0" quotePrefix="1" applyFont="1" applyFill="1" applyBorder="1" applyAlignment="1">
      <alignment horizontal="center" vertical="center" wrapText="1"/>
    </xf>
    <xf numFmtId="0" fontId="18" fillId="70" borderId="1" xfId="0" applyFont="1" applyFill="1" applyBorder="1" applyAlignment="1">
      <alignment horizontal="center" vertical="center" wrapText="1"/>
    </xf>
    <xf numFmtId="49" fontId="18" fillId="70" borderId="1" xfId="0" applyNumberFormat="1" applyFont="1" applyFill="1" applyBorder="1" applyAlignment="1">
      <alignment vertical="center"/>
    </xf>
    <xf numFmtId="0" fontId="62" fillId="50" borderId="1" xfId="0" applyFont="1" applyFill="1" applyBorder="1" applyAlignment="1">
      <alignment horizontal="center" vertical="top"/>
    </xf>
    <xf numFmtId="0" fontId="28" fillId="0" borderId="25" xfId="0" quotePrefix="1" applyFont="1" applyBorder="1" applyAlignment="1">
      <alignment horizontal="center" vertical="top" wrapText="1"/>
    </xf>
    <xf numFmtId="0" fontId="120" fillId="50" borderId="55" xfId="0" applyFont="1" applyFill="1" applyBorder="1" applyAlignment="1">
      <alignment wrapText="1" readingOrder="1"/>
    </xf>
    <xf numFmtId="0" fontId="156" fillId="79" borderId="23" xfId="0" applyFont="1" applyFill="1" applyBorder="1" applyAlignment="1">
      <alignment vertical="top"/>
    </xf>
    <xf numFmtId="0" fontId="94" fillId="0" borderId="0" xfId="1" applyAlignment="1">
      <alignment horizontal="left" vertical="top"/>
    </xf>
    <xf numFmtId="0" fontId="158" fillId="79" borderId="37" xfId="0" applyFont="1" applyFill="1" applyBorder="1" applyAlignment="1">
      <alignment vertical="top"/>
    </xf>
    <xf numFmtId="0" fontId="156" fillId="79" borderId="37" xfId="0" applyFont="1" applyFill="1" applyBorder="1" applyAlignment="1">
      <alignment vertical="top"/>
    </xf>
    <xf numFmtId="0" fontId="158" fillId="81" borderId="37" xfId="0" applyFont="1" applyFill="1" applyBorder="1" applyAlignment="1">
      <alignment vertical="top"/>
    </xf>
    <xf numFmtId="0" fontId="158" fillId="81" borderId="8" xfId="0" applyFont="1" applyFill="1" applyBorder="1" applyAlignment="1">
      <alignment vertical="top"/>
    </xf>
    <xf numFmtId="0" fontId="158" fillId="21" borderId="37" xfId="0" applyFont="1" applyFill="1" applyBorder="1" applyAlignment="1">
      <alignment vertical="top"/>
    </xf>
    <xf numFmtId="0" fontId="35" fillId="0" borderId="8" xfId="0" applyFont="1" applyBorder="1" applyAlignment="1">
      <alignment vertical="center"/>
    </xf>
    <xf numFmtId="0" fontId="163" fillId="75" borderId="37" xfId="0" applyFont="1" applyFill="1" applyBorder="1" applyAlignment="1">
      <alignment vertical="top"/>
    </xf>
    <xf numFmtId="49" fontId="163" fillId="75" borderId="37" xfId="0" applyNumberFormat="1" applyFont="1" applyFill="1" applyBorder="1" applyAlignment="1">
      <alignment horizontal="center" vertical="top"/>
    </xf>
    <xf numFmtId="0" fontId="163" fillId="75" borderId="37" xfId="0" applyFont="1" applyFill="1" applyBorder="1" applyAlignment="1">
      <alignment horizontal="center" vertical="top"/>
    </xf>
    <xf numFmtId="49" fontId="163" fillId="75" borderId="37" xfId="0" applyNumberFormat="1" applyFont="1" applyFill="1" applyBorder="1" applyAlignment="1">
      <alignment horizontal="left" vertical="top"/>
    </xf>
    <xf numFmtId="49" fontId="163" fillId="75" borderId="37" xfId="0" applyNumberFormat="1" applyFont="1" applyFill="1" applyBorder="1" applyAlignment="1">
      <alignment vertical="top"/>
    </xf>
    <xf numFmtId="0" fontId="35" fillId="76" borderId="37" xfId="0" applyFont="1" applyFill="1" applyBorder="1" applyAlignment="1">
      <alignment vertical="top"/>
    </xf>
    <xf numFmtId="0" fontId="35" fillId="76" borderId="37" xfId="0" applyFont="1" applyFill="1" applyBorder="1" applyAlignment="1">
      <alignment horizontal="left" vertical="top"/>
    </xf>
    <xf numFmtId="49" fontId="35" fillId="76" borderId="37" xfId="0" applyNumberFormat="1" applyFont="1" applyFill="1" applyBorder="1" applyAlignment="1">
      <alignment vertical="top"/>
    </xf>
    <xf numFmtId="49" fontId="35" fillId="82" borderId="37" xfId="0" applyNumberFormat="1" applyFont="1" applyFill="1" applyBorder="1" applyAlignment="1">
      <alignment vertical="top"/>
    </xf>
    <xf numFmtId="0" fontId="35" fillId="0" borderId="0" xfId="0" applyFont="1" applyAlignment="1">
      <alignment vertical="center"/>
    </xf>
    <xf numFmtId="0" fontId="35" fillId="76" borderId="1" xfId="0" applyFont="1" applyFill="1" applyBorder="1" applyAlignment="1">
      <alignment vertical="top"/>
    </xf>
    <xf numFmtId="49" fontId="35" fillId="76" borderId="28" xfId="0" applyNumberFormat="1" applyFont="1" applyFill="1" applyBorder="1" applyAlignment="1">
      <alignment vertical="top"/>
    </xf>
    <xf numFmtId="0" fontId="35" fillId="76" borderId="28" xfId="0" applyFont="1" applyFill="1" applyBorder="1" applyAlignment="1">
      <alignment vertical="top"/>
    </xf>
    <xf numFmtId="49" fontId="35" fillId="6" borderId="37" xfId="0" applyNumberFormat="1" applyFont="1" applyFill="1" applyBorder="1" applyAlignment="1">
      <alignment vertical="top"/>
    </xf>
    <xf numFmtId="0" fontId="102" fillId="76" borderId="37" xfId="0" applyFont="1" applyFill="1" applyBorder="1" applyAlignment="1">
      <alignment vertical="top"/>
    </xf>
    <xf numFmtId="0" fontId="102" fillId="76" borderId="37" xfId="0" applyFont="1" applyFill="1" applyBorder="1" applyAlignment="1">
      <alignment horizontal="center" vertical="top"/>
    </xf>
    <xf numFmtId="49" fontId="102" fillId="76" borderId="37" xfId="0" quotePrefix="1" applyNumberFormat="1" applyFont="1" applyFill="1" applyBorder="1" applyAlignment="1">
      <alignment horizontal="left" vertical="top"/>
    </xf>
    <xf numFmtId="0" fontId="100" fillId="0" borderId="0" xfId="0" applyFont="1" applyAlignment="1">
      <alignment vertical="center" wrapText="1"/>
    </xf>
    <xf numFmtId="0" fontId="35" fillId="76" borderId="1" xfId="0" applyFont="1" applyFill="1" applyBorder="1"/>
    <xf numFmtId="0" fontId="35" fillId="76" borderId="1" xfId="0" applyFont="1" applyFill="1" applyBorder="1" applyAlignment="1">
      <alignment horizontal="left" vertical="top"/>
    </xf>
    <xf numFmtId="0" fontId="35" fillId="0" borderId="0" xfId="0" applyFont="1" applyAlignment="1">
      <alignment vertical="center" wrapText="1"/>
    </xf>
    <xf numFmtId="0" fontId="35" fillId="76" borderId="31" xfId="0" applyFont="1" applyFill="1" applyBorder="1" applyAlignment="1">
      <alignment vertical="top"/>
    </xf>
    <xf numFmtId="49" fontId="35" fillId="76" borderId="1" xfId="0" applyNumberFormat="1" applyFont="1" applyFill="1" applyBorder="1" applyAlignment="1">
      <alignment horizontal="left" vertical="top"/>
    </xf>
    <xf numFmtId="49" fontId="35" fillId="76" borderId="28" xfId="0" applyNumberFormat="1" applyFont="1" applyFill="1" applyBorder="1" applyAlignment="1">
      <alignment horizontal="left" vertical="top"/>
    </xf>
    <xf numFmtId="0" fontId="35" fillId="33" borderId="1" xfId="0" applyFont="1" applyFill="1" applyBorder="1" applyAlignment="1">
      <alignment vertical="top"/>
    </xf>
    <xf numFmtId="0" fontId="35" fillId="33" borderId="1" xfId="0" applyFont="1" applyFill="1" applyBorder="1" applyAlignment="1">
      <alignment horizontal="left" vertical="top"/>
    </xf>
    <xf numFmtId="0" fontId="35" fillId="33" borderId="1" xfId="0" applyFont="1" applyFill="1" applyBorder="1" applyAlignment="1">
      <alignment horizontal="center" vertical="top"/>
    </xf>
    <xf numFmtId="49" fontId="35" fillId="33" borderId="1" xfId="0" applyNumberFormat="1" applyFont="1" applyFill="1" applyBorder="1" applyAlignment="1">
      <alignment horizontal="left" vertical="top"/>
    </xf>
    <xf numFmtId="49" fontId="35" fillId="33" borderId="28" xfId="0" applyNumberFormat="1" applyFont="1" applyFill="1" applyBorder="1" applyAlignment="1">
      <alignment vertical="top"/>
    </xf>
    <xf numFmtId="0" fontId="35" fillId="33" borderId="28" xfId="0" applyFont="1" applyFill="1" applyBorder="1" applyAlignment="1">
      <alignment vertical="top"/>
    </xf>
    <xf numFmtId="0" fontId="35" fillId="23" borderId="0" xfId="0" applyFont="1" applyFill="1" applyAlignment="1">
      <alignment vertical="top"/>
    </xf>
    <xf numFmtId="0" fontId="35" fillId="23" borderId="0" xfId="0" applyFont="1" applyFill="1" applyAlignment="1">
      <alignment horizontal="center" vertical="top"/>
    </xf>
    <xf numFmtId="0" fontId="163" fillId="75" borderId="1" xfId="0" applyFont="1" applyFill="1" applyBorder="1" applyAlignment="1">
      <alignment vertical="top"/>
    </xf>
    <xf numFmtId="49" fontId="163" fillId="75" borderId="1" xfId="0" applyNumberFormat="1" applyFont="1" applyFill="1" applyBorder="1" applyAlignment="1">
      <alignment horizontal="center" vertical="top"/>
    </xf>
    <xf numFmtId="0" fontId="163" fillId="75" borderId="1" xfId="0" applyFont="1" applyFill="1" applyBorder="1" applyAlignment="1">
      <alignment horizontal="center" vertical="top"/>
    </xf>
    <xf numFmtId="49" fontId="163" fillId="75" borderId="1" xfId="0" applyNumberFormat="1" applyFont="1" applyFill="1" applyBorder="1" applyAlignment="1">
      <alignment horizontal="left" vertical="top"/>
    </xf>
    <xf numFmtId="49" fontId="163" fillId="75" borderId="1" xfId="0" applyNumberFormat="1" applyFont="1" applyFill="1" applyBorder="1" applyAlignment="1">
      <alignment vertical="top"/>
    </xf>
    <xf numFmtId="0" fontId="164" fillId="6" borderId="1" xfId="0" applyFont="1" applyFill="1" applyBorder="1" applyAlignment="1">
      <alignment horizontal="center" vertical="top"/>
    </xf>
    <xf numFmtId="0" fontId="165" fillId="6" borderId="1" xfId="0" applyFont="1" applyFill="1" applyBorder="1" applyAlignment="1">
      <alignment horizontal="center" vertical="top"/>
    </xf>
    <xf numFmtId="0" fontId="160" fillId="6" borderId="1" xfId="0" applyFont="1" applyFill="1" applyBorder="1" applyAlignment="1">
      <alignment horizontal="center" vertical="top"/>
    </xf>
    <xf numFmtId="0" fontId="164" fillId="6" borderId="1" xfId="0" applyFont="1" applyFill="1" applyBorder="1" applyAlignment="1">
      <alignment horizontal="center"/>
    </xf>
    <xf numFmtId="0" fontId="160" fillId="6" borderId="1" xfId="0" applyFont="1" applyFill="1" applyBorder="1" applyAlignment="1">
      <alignment horizontal="center" vertical="top" wrapText="1"/>
    </xf>
    <xf numFmtId="0" fontId="35" fillId="0" borderId="0" xfId="0" applyFont="1" applyAlignment="1">
      <alignment vertical="top"/>
    </xf>
    <xf numFmtId="0" fontId="35" fillId="0" borderId="0" xfId="0" applyFont="1" applyAlignment="1">
      <alignment horizontal="center" vertical="top"/>
    </xf>
    <xf numFmtId="0" fontId="166" fillId="0" borderId="0" xfId="0" applyFont="1"/>
    <xf numFmtId="0" fontId="166" fillId="0" borderId="28" xfId="0" applyFont="1" applyBorder="1"/>
    <xf numFmtId="49" fontId="52" fillId="50" borderId="1" xfId="0" applyNumberFormat="1" applyFont="1" applyFill="1" applyBorder="1" applyAlignment="1">
      <alignment horizontal="center" vertical="top"/>
    </xf>
    <xf numFmtId="0" fontId="52" fillId="50" borderId="1" xfId="0" quotePrefix="1" applyFont="1" applyFill="1" applyBorder="1" applyAlignment="1">
      <alignment horizontal="center"/>
    </xf>
    <xf numFmtId="0" fontId="28" fillId="50" borderId="25" xfId="0" quotePrefix="1" applyFont="1" applyFill="1" applyBorder="1" applyAlignment="1">
      <alignment horizontal="center" vertical="top" wrapText="1"/>
    </xf>
    <xf numFmtId="0" fontId="34" fillId="50" borderId="1" xfId="0" applyFont="1" applyFill="1" applyBorder="1" applyAlignment="1">
      <alignment horizontal="left" vertical="top" indent="1"/>
    </xf>
    <xf numFmtId="0" fontId="28" fillId="50" borderId="1" xfId="0" applyFont="1" applyFill="1" applyBorder="1" applyAlignment="1">
      <alignment horizontal="center" vertical="top" wrapText="1"/>
    </xf>
    <xf numFmtId="0" fontId="28" fillId="50" borderId="1" xfId="0" applyFont="1" applyFill="1" applyBorder="1" applyAlignment="1">
      <alignment horizontal="center" vertical="top"/>
    </xf>
    <xf numFmtId="0" fontId="28" fillId="50" borderId="1" xfId="0" applyFont="1" applyFill="1" applyBorder="1" applyAlignment="1">
      <alignment vertical="top" wrapText="1"/>
    </xf>
    <xf numFmtId="0" fontId="28" fillId="50" borderId="1" xfId="0" applyFont="1" applyFill="1" applyBorder="1" applyAlignment="1">
      <alignment vertical="top"/>
    </xf>
    <xf numFmtId="0" fontId="28" fillId="50" borderId="1" xfId="0" applyFont="1" applyFill="1" applyBorder="1" applyAlignment="1">
      <alignment horizontal="left" vertical="top" indent="1"/>
    </xf>
    <xf numFmtId="0" fontId="28" fillId="50" borderId="1" xfId="0" quotePrefix="1" applyFont="1" applyFill="1" applyBorder="1" applyAlignment="1">
      <alignment horizontal="center" vertical="top"/>
    </xf>
    <xf numFmtId="3" fontId="62" fillId="54" borderId="55" xfId="0" applyNumberFormat="1" applyFont="1" applyFill="1" applyBorder="1" applyAlignment="1">
      <alignment readingOrder="1"/>
    </xf>
    <xf numFmtId="0" fontId="18" fillId="83" borderId="1" xfId="0" applyFont="1" applyFill="1" applyBorder="1" applyAlignment="1">
      <alignment horizontal="left" vertical="top" wrapText="1"/>
    </xf>
    <xf numFmtId="0" fontId="167" fillId="0" borderId="1" xfId="0" applyFont="1" applyBorder="1" applyAlignment="1">
      <alignment vertical="top" wrapText="1"/>
    </xf>
    <xf numFmtId="0" fontId="167" fillId="0" borderId="1" xfId="0" applyFont="1" applyBorder="1" applyAlignment="1">
      <alignment horizontal="center" vertical="top" wrapText="1"/>
    </xf>
    <xf numFmtId="49" fontId="167" fillId="0" borderId="1" xfId="0" applyNumberFormat="1" applyFont="1" applyBorder="1" applyAlignment="1">
      <alignment vertical="top"/>
    </xf>
    <xf numFmtId="49" fontId="167" fillId="0" borderId="1" xfId="0" applyNumberFormat="1" applyFont="1" applyBorder="1" applyAlignment="1">
      <alignment horizontal="center" vertical="top"/>
    </xf>
    <xf numFmtId="49" fontId="167" fillId="0" borderId="1" xfId="0" applyNumberFormat="1" applyFont="1" applyBorder="1" applyAlignment="1">
      <alignment vertical="top" wrapText="1"/>
    </xf>
    <xf numFmtId="0" fontId="168" fillId="0" borderId="0" xfId="0" applyFont="1"/>
    <xf numFmtId="0" fontId="167" fillId="0" borderId="1" xfId="0" quotePrefix="1" applyFont="1" applyBorder="1" applyAlignment="1">
      <alignment horizontal="center" vertical="top" wrapText="1"/>
    </xf>
    <xf numFmtId="0" fontId="167" fillId="50" borderId="1" xfId="0" applyFont="1" applyFill="1" applyBorder="1" applyAlignment="1">
      <alignment horizontal="center"/>
    </xf>
    <xf numFmtId="0" fontId="167" fillId="50" borderId="1" xfId="0" applyFont="1" applyFill="1" applyBorder="1" applyAlignment="1">
      <alignment vertical="top" wrapText="1"/>
    </xf>
    <xf numFmtId="0" fontId="167" fillId="50" borderId="1" xfId="0" applyFont="1" applyFill="1" applyBorder="1" applyAlignment="1">
      <alignment horizontal="center" vertical="top" wrapText="1"/>
    </xf>
    <xf numFmtId="49" fontId="167" fillId="50" borderId="1" xfId="0" applyNumberFormat="1" applyFont="1" applyFill="1" applyBorder="1" applyAlignment="1">
      <alignment vertical="top"/>
    </xf>
    <xf numFmtId="49" fontId="167" fillId="50" borderId="1" xfId="0" applyNumberFormat="1" applyFont="1" applyFill="1" applyBorder="1" applyAlignment="1">
      <alignment horizontal="center" vertical="top"/>
    </xf>
    <xf numFmtId="49" fontId="167" fillId="50" borderId="1" xfId="0" applyNumberFormat="1" applyFont="1" applyFill="1" applyBorder="1" applyAlignment="1">
      <alignment vertical="top" wrapText="1"/>
    </xf>
    <xf numFmtId="0" fontId="19" fillId="0" borderId="25" xfId="0" applyFont="1" applyBorder="1" applyAlignment="1">
      <alignment horizontal="center" vertical="top" wrapText="1"/>
    </xf>
    <xf numFmtId="0" fontId="19" fillId="0" borderId="24" xfId="0" applyFont="1" applyBorder="1"/>
    <xf numFmtId="49" fontId="19" fillId="0" borderId="1" xfId="0" applyNumberFormat="1" applyFont="1" applyBorder="1" applyAlignment="1">
      <alignment horizontal="center" vertical="top"/>
    </xf>
    <xf numFmtId="0" fontId="19" fillId="0" borderId="1" xfId="0" applyFont="1" applyBorder="1"/>
    <xf numFmtId="0" fontId="19" fillId="0" borderId="1" xfId="0" applyFont="1" applyBorder="1" applyAlignment="1">
      <alignment horizontal="center"/>
    </xf>
    <xf numFmtId="0" fontId="19" fillId="0" borderId="1" xfId="0" applyFont="1" applyBorder="1" applyAlignment="1">
      <alignment vertical="top" wrapText="1"/>
    </xf>
    <xf numFmtId="0" fontId="24" fillId="7" borderId="1" xfId="0" applyFont="1" applyFill="1" applyBorder="1" applyAlignment="1">
      <alignment horizontal="left" vertical="top" wrapText="1"/>
    </xf>
    <xf numFmtId="0" fontId="22" fillId="17" borderId="1" xfId="0" applyFont="1" applyFill="1" applyBorder="1" applyAlignment="1">
      <alignment horizontal="right" vertical="center" wrapText="1"/>
    </xf>
    <xf numFmtId="0" fontId="18" fillId="0" borderId="0" xfId="0" applyFont="1" applyAlignment="1">
      <alignment vertical="center"/>
    </xf>
    <xf numFmtId="0" fontId="18" fillId="0" borderId="0" xfId="0" applyFont="1" applyAlignment="1">
      <alignment vertical="center" wrapText="1"/>
    </xf>
    <xf numFmtId="0" fontId="33" fillId="17" borderId="1" xfId="0" applyFont="1" applyFill="1" applyBorder="1" applyAlignment="1">
      <alignment horizontal="right" vertical="center" wrapText="1"/>
    </xf>
    <xf numFmtId="0" fontId="18" fillId="0" borderId="0" xfId="0" applyFont="1" applyAlignment="1">
      <alignment horizontal="center" vertical="center" wrapText="1"/>
    </xf>
    <xf numFmtId="0" fontId="18" fillId="7" borderId="37" xfId="0" applyFont="1" applyFill="1" applyBorder="1" applyAlignment="1">
      <alignment horizontal="center" vertical="center" wrapText="1"/>
    </xf>
    <xf numFmtId="0" fontId="18" fillId="7" borderId="37" xfId="0" applyFont="1" applyFill="1" applyBorder="1" applyAlignment="1">
      <alignment vertical="center" wrapText="1"/>
    </xf>
    <xf numFmtId="49" fontId="18" fillId="0" borderId="1" xfId="0" quotePrefix="1" applyNumberFormat="1" applyFont="1" applyBorder="1" applyAlignment="1">
      <alignment horizontal="center" vertical="center" wrapText="1"/>
    </xf>
    <xf numFmtId="49" fontId="18" fillId="0" borderId="1" xfId="0" applyNumberFormat="1" applyFont="1" applyBorder="1" applyAlignment="1">
      <alignment vertical="center"/>
    </xf>
    <xf numFmtId="49" fontId="18" fillId="0" borderId="1" xfId="0" quotePrefix="1" applyNumberFormat="1" applyFont="1" applyBorder="1" applyAlignment="1">
      <alignment horizontal="center" vertical="center"/>
    </xf>
    <xf numFmtId="0" fontId="18" fillId="0" borderId="25" xfId="0" applyFont="1" applyBorder="1" applyAlignment="1">
      <alignment horizontal="center" vertical="center" wrapText="1"/>
    </xf>
    <xf numFmtId="0" fontId="18" fillId="0" borderId="31" xfId="0" applyFont="1" applyBorder="1" applyAlignment="1">
      <alignment vertical="center" wrapText="1"/>
    </xf>
    <xf numFmtId="0" fontId="62" fillId="54" borderId="66" xfId="0" applyFont="1" applyFill="1" applyBorder="1" applyAlignment="1">
      <alignment readingOrder="1"/>
    </xf>
    <xf numFmtId="0" fontId="62" fillId="64" borderId="66" xfId="0" applyFont="1" applyFill="1" applyBorder="1" applyAlignment="1">
      <alignment readingOrder="1"/>
    </xf>
    <xf numFmtId="0" fontId="27" fillId="0" borderId="88" xfId="0" applyFont="1" applyBorder="1" applyAlignment="1">
      <alignment wrapText="1" readingOrder="1"/>
    </xf>
    <xf numFmtId="0" fontId="62" fillId="55" borderId="82" xfId="0" applyFont="1" applyFill="1" applyBorder="1" applyAlignment="1">
      <alignment wrapText="1" readingOrder="1"/>
    </xf>
    <xf numFmtId="0" fontId="27" fillId="0" borderId="82" xfId="0" applyFont="1" applyBorder="1" applyAlignment="1">
      <alignment wrapText="1" readingOrder="1"/>
    </xf>
    <xf numFmtId="0" fontId="62" fillId="54" borderId="1" xfId="0" applyFont="1" applyFill="1" applyBorder="1" applyAlignment="1">
      <alignment readingOrder="1"/>
    </xf>
    <xf numFmtId="0" fontId="62" fillId="64" borderId="1" xfId="0" applyFont="1" applyFill="1" applyBorder="1" applyAlignment="1">
      <alignment readingOrder="1"/>
    </xf>
    <xf numFmtId="0" fontId="19" fillId="0" borderId="0" xfId="0" applyFont="1" applyAlignment="1">
      <alignment horizontal="center" vertical="top" wrapText="1"/>
    </xf>
    <xf numFmtId="164" fontId="18" fillId="0" borderId="0" xfId="0" applyNumberFormat="1" applyFont="1" applyAlignment="1">
      <alignment horizontal="center" vertical="top"/>
    </xf>
    <xf numFmtId="2" fontId="18" fillId="0" borderId="0" xfId="0" applyNumberFormat="1" applyFont="1" applyAlignment="1">
      <alignment horizontal="center" vertical="top" wrapText="1"/>
    </xf>
    <xf numFmtId="0" fontId="19" fillId="0" borderId="0" xfId="0" applyFont="1" applyAlignment="1">
      <alignment vertical="top" wrapText="1"/>
    </xf>
    <xf numFmtId="0" fontId="19" fillId="0" borderId="0" xfId="0" applyFont="1" applyAlignment="1">
      <alignment horizontal="center" vertical="top"/>
    </xf>
    <xf numFmtId="164" fontId="19" fillId="0" borderId="0" xfId="0" applyNumberFormat="1" applyFont="1" applyAlignment="1">
      <alignment horizontal="center" vertical="top"/>
    </xf>
    <xf numFmtId="49" fontId="19" fillId="0" borderId="0" xfId="0" applyNumberFormat="1" applyFont="1" applyAlignment="1">
      <alignment vertical="top"/>
    </xf>
    <xf numFmtId="0" fontId="23" fillId="0" borderId="0" xfId="0" applyFont="1"/>
    <xf numFmtId="0" fontId="27" fillId="0" borderId="0" xfId="0" applyFont="1" applyAlignment="1">
      <alignment horizontal="center" vertical="top" wrapText="1"/>
    </xf>
    <xf numFmtId="0" fontId="18" fillId="0" borderId="0" xfId="0" applyFont="1" applyAlignment="1">
      <alignment horizontal="right" vertical="top" wrapText="1"/>
    </xf>
    <xf numFmtId="0" fontId="27" fillId="0" borderId="0" xfId="0" applyFont="1" applyAlignment="1">
      <alignment vertical="top" wrapText="1"/>
    </xf>
    <xf numFmtId="164" fontId="18" fillId="0" borderId="1" xfId="0" quotePrefix="1" applyNumberFormat="1" applyFont="1" applyBorder="1" applyAlignment="1">
      <alignment horizontal="center" vertical="top" wrapText="1"/>
    </xf>
    <xf numFmtId="0" fontId="24" fillId="0" borderId="1" xfId="0" applyFont="1" applyBorder="1" applyAlignment="1">
      <alignment horizontal="left" vertical="top" wrapText="1" indent="1"/>
    </xf>
    <xf numFmtId="0" fontId="18" fillId="0" borderId="1" xfId="0" applyFont="1" applyBorder="1" applyAlignment="1">
      <alignment horizontal="left" indent="1"/>
    </xf>
    <xf numFmtId="0" fontId="18" fillId="0" borderId="1" xfId="0" applyFont="1" applyBorder="1" applyAlignment="1">
      <alignment horizontal="left" vertical="top" wrapText="1" indent="1"/>
    </xf>
    <xf numFmtId="0" fontId="24" fillId="50" borderId="1" xfId="0" applyFont="1" applyFill="1" applyBorder="1" applyAlignment="1">
      <alignment horizontal="center" vertical="top" wrapText="1"/>
    </xf>
    <xf numFmtId="0" fontId="24" fillId="50" borderId="1" xfId="0" applyFont="1" applyFill="1" applyBorder="1" applyAlignment="1">
      <alignment vertical="top" wrapText="1"/>
    </xf>
    <xf numFmtId="0" fontId="24" fillId="50" borderId="1" xfId="0" quotePrefix="1" applyFont="1" applyFill="1" applyBorder="1" applyAlignment="1">
      <alignment horizontal="center" vertical="top" wrapText="1"/>
    </xf>
    <xf numFmtId="0" fontId="62" fillId="0" borderId="51" xfId="0" applyFont="1" applyBorder="1" applyAlignment="1">
      <alignment wrapText="1" readingOrder="1"/>
    </xf>
    <xf numFmtId="0" fontId="62" fillId="0" borderId="29" xfId="0" applyFont="1" applyBorder="1" applyAlignment="1">
      <alignment wrapText="1"/>
    </xf>
    <xf numFmtId="0" fontId="62" fillId="0" borderId="0" xfId="0" applyFont="1" applyAlignment="1">
      <alignment wrapText="1"/>
    </xf>
    <xf numFmtId="0" fontId="62" fillId="0" borderId="0" xfId="0" applyFont="1" applyAlignment="1">
      <alignment horizontal="left" wrapText="1"/>
    </xf>
    <xf numFmtId="0" fontId="18" fillId="18" borderId="23" xfId="0" applyFont="1" applyFill="1" applyBorder="1" applyAlignment="1">
      <alignment vertical="top" wrapText="1"/>
    </xf>
    <xf numFmtId="0" fontId="24" fillId="0" borderId="1" xfId="0" quotePrefix="1" applyFont="1" applyBorder="1" applyAlignment="1">
      <alignment vertical="top" wrapText="1"/>
    </xf>
    <xf numFmtId="0" fontId="62" fillId="49" borderId="1" xfId="0" applyFont="1" applyFill="1" applyBorder="1" applyAlignment="1">
      <alignment vertical="top" wrapText="1"/>
    </xf>
    <xf numFmtId="0" fontId="62" fillId="0" borderId="40" xfId="0" applyFont="1" applyBorder="1" applyAlignment="1">
      <alignment vertical="top" wrapText="1"/>
    </xf>
    <xf numFmtId="0" fontId="62" fillId="18" borderId="1" xfId="0" applyFont="1" applyFill="1" applyBorder="1" applyAlignment="1">
      <alignment wrapText="1"/>
    </xf>
    <xf numFmtId="0" fontId="76" fillId="19" borderId="37" xfId="0" applyFont="1" applyFill="1" applyBorder="1" applyAlignment="1">
      <alignment horizontal="center" vertical="top" wrapText="1"/>
    </xf>
    <xf numFmtId="0" fontId="62" fillId="18" borderId="37" xfId="0" applyFont="1" applyFill="1" applyBorder="1" applyAlignment="1">
      <alignment wrapText="1"/>
    </xf>
    <xf numFmtId="0" fontId="62" fillId="18" borderId="37" xfId="0" applyFont="1" applyFill="1" applyBorder="1" applyAlignment="1">
      <alignment vertical="top" wrapText="1"/>
    </xf>
    <xf numFmtId="49" fontId="18" fillId="0" borderId="23" xfId="0" applyNumberFormat="1" applyFont="1" applyBorder="1" applyAlignment="1">
      <alignment vertical="top" wrapText="1"/>
    </xf>
    <xf numFmtId="0" fontId="22" fillId="17" borderId="9" xfId="0" applyFont="1" applyFill="1" applyBorder="1" applyAlignment="1">
      <alignment horizontal="left" vertical="top"/>
    </xf>
    <xf numFmtId="0" fontId="22" fillId="17" borderId="9" xfId="0" applyFont="1" applyFill="1" applyBorder="1" applyAlignment="1">
      <alignment horizontal="left"/>
    </xf>
    <xf numFmtId="0" fontId="62" fillId="0" borderId="28" xfId="0" applyFont="1" applyBorder="1" applyAlignment="1">
      <alignment vertical="top" wrapText="1"/>
    </xf>
    <xf numFmtId="0" fontId="62" fillId="50" borderId="31" xfId="0" applyFont="1" applyFill="1" applyBorder="1" applyAlignment="1">
      <alignment horizontal="center" vertical="top"/>
    </xf>
    <xf numFmtId="0" fontId="174" fillId="0" borderId="0" xfId="0" applyFont="1"/>
    <xf numFmtId="49" fontId="106" fillId="49" borderId="37" xfId="0" applyNumberFormat="1" applyFont="1" applyFill="1" applyBorder="1" applyAlignment="1">
      <alignment vertical="top" wrapText="1"/>
    </xf>
    <xf numFmtId="0" fontId="62" fillId="0" borderId="25" xfId="0" applyFont="1" applyBorder="1"/>
    <xf numFmtId="0" fontId="62" fillId="0" borderId="23" xfId="0" applyFont="1" applyBorder="1"/>
    <xf numFmtId="0" fontId="62" fillId="0" borderId="9" xfId="0" applyFont="1" applyBorder="1"/>
    <xf numFmtId="0" fontId="62" fillId="83" borderId="1" xfId="0" applyFont="1" applyFill="1" applyBorder="1" applyAlignment="1">
      <alignment wrapText="1"/>
    </xf>
    <xf numFmtId="0" fontId="62" fillId="83" borderId="1" xfId="0" applyFont="1" applyFill="1" applyBorder="1"/>
    <xf numFmtId="165" fontId="18" fillId="6" borderId="1" xfId="0" applyNumberFormat="1" applyFont="1" applyFill="1" applyBorder="1" applyAlignment="1">
      <alignment vertical="top" wrapText="1"/>
    </xf>
    <xf numFmtId="0" fontId="23" fillId="45" borderId="37" xfId="0" applyFont="1" applyFill="1" applyBorder="1" applyAlignment="1">
      <alignment vertical="top"/>
    </xf>
    <xf numFmtId="0" fontId="76" fillId="0" borderId="1" xfId="0" applyFont="1" applyBorder="1" applyAlignment="1">
      <alignment horizontal="center" vertical="top" wrapText="1"/>
    </xf>
    <xf numFmtId="0" fontId="62" fillId="70" borderId="1" xfId="0" applyFont="1" applyFill="1" applyBorder="1" applyAlignment="1">
      <alignment readingOrder="1"/>
    </xf>
    <xf numFmtId="0" fontId="62" fillId="70" borderId="84" xfId="0" applyFont="1" applyFill="1" applyBorder="1" applyAlignment="1">
      <alignment readingOrder="1"/>
    </xf>
    <xf numFmtId="0" fontId="62" fillId="70" borderId="84" xfId="0" applyFont="1" applyFill="1" applyBorder="1" applyAlignment="1">
      <alignment horizontal="center" readingOrder="1"/>
    </xf>
    <xf numFmtId="0" fontId="62" fillId="70" borderId="48" xfId="0" applyFont="1" applyFill="1" applyBorder="1" applyAlignment="1">
      <alignment readingOrder="1"/>
    </xf>
    <xf numFmtId="0" fontId="62" fillId="70" borderId="55" xfId="0" applyFont="1" applyFill="1" applyBorder="1" applyAlignment="1">
      <alignment readingOrder="1"/>
    </xf>
    <xf numFmtId="0" fontId="62" fillId="70" borderId="55" xfId="0" applyFont="1" applyFill="1" applyBorder="1" applyAlignment="1">
      <alignment horizontal="center" readingOrder="1"/>
    </xf>
    <xf numFmtId="0" fontId="62" fillId="70" borderId="48" xfId="0" applyFont="1" applyFill="1" applyBorder="1" applyAlignment="1">
      <alignment vertical="center" readingOrder="1"/>
    </xf>
    <xf numFmtId="0" fontId="62" fillId="70" borderId="55" xfId="0" applyFont="1" applyFill="1" applyBorder="1" applyAlignment="1">
      <alignment vertical="center" readingOrder="1"/>
    </xf>
    <xf numFmtId="0" fontId="62" fillId="70" borderId="55" xfId="0" applyFont="1" applyFill="1" applyBorder="1" applyAlignment="1">
      <alignment horizontal="center" vertical="center" readingOrder="1"/>
    </xf>
    <xf numFmtId="0" fontId="62" fillId="70" borderId="55" xfId="0" applyFont="1" applyFill="1" applyBorder="1" applyAlignment="1">
      <alignment horizontal="center" wrapText="1" readingOrder="1"/>
    </xf>
    <xf numFmtId="0" fontId="18" fillId="70" borderId="23" xfId="0" applyFont="1" applyFill="1" applyBorder="1" applyAlignment="1">
      <alignment horizontal="center" vertical="top" wrapText="1"/>
    </xf>
    <xf numFmtId="0" fontId="18" fillId="70" borderId="40" xfId="0" applyFont="1" applyFill="1" applyBorder="1" applyAlignment="1">
      <alignment vertical="top" wrapText="1"/>
    </xf>
    <xf numFmtId="49" fontId="18" fillId="70" borderId="40" xfId="0" applyNumberFormat="1" applyFont="1" applyFill="1" applyBorder="1" applyAlignment="1">
      <alignment horizontal="center" vertical="top"/>
    </xf>
    <xf numFmtId="0" fontId="24" fillId="0" borderId="1" xfId="0" applyFont="1" applyBorder="1" applyAlignment="1">
      <alignment horizontal="left" vertical="top" wrapText="1"/>
    </xf>
    <xf numFmtId="0" fontId="90" fillId="0" borderId="0" xfId="0" applyFont="1" applyAlignment="1">
      <alignment vertical="center"/>
    </xf>
    <xf numFmtId="0" fontId="104" fillId="0" borderId="0" xfId="0" applyFont="1" applyAlignment="1">
      <alignment wrapText="1"/>
    </xf>
    <xf numFmtId="0" fontId="18" fillId="7" borderId="1" xfId="0" applyFont="1" applyFill="1" applyBorder="1" applyAlignment="1">
      <alignment horizontal="center" vertical="center"/>
    </xf>
    <xf numFmtId="0" fontId="95" fillId="7" borderId="1" xfId="0" applyFont="1" applyFill="1" applyBorder="1" applyAlignment="1">
      <alignment horizontal="center" vertical="center"/>
    </xf>
    <xf numFmtId="0" fontId="95" fillId="7" borderId="1" xfId="0" applyFont="1" applyFill="1" applyBorder="1" applyAlignment="1">
      <alignment vertical="center" wrapText="1"/>
    </xf>
    <xf numFmtId="0" fontId="17" fillId="7" borderId="1" xfId="0" applyFont="1" applyFill="1" applyBorder="1" applyAlignment="1">
      <alignment vertical="center"/>
    </xf>
    <xf numFmtId="0" fontId="18" fillId="26" borderId="1" xfId="0" applyFont="1" applyFill="1" applyBorder="1" applyAlignment="1">
      <alignment vertical="center"/>
    </xf>
    <xf numFmtId="0" fontId="18" fillId="76" borderId="1" xfId="0" applyFont="1" applyFill="1" applyBorder="1" applyAlignment="1">
      <alignment vertical="center"/>
    </xf>
    <xf numFmtId="0" fontId="17" fillId="76" borderId="1" xfId="0" applyFont="1" applyFill="1" applyBorder="1" applyAlignment="1">
      <alignment horizontal="center" vertical="center" wrapText="1"/>
    </xf>
    <xf numFmtId="0" fontId="95" fillId="76" borderId="1" xfId="0" applyFont="1" applyFill="1" applyBorder="1" applyAlignment="1">
      <alignment vertical="center" wrapText="1"/>
    </xf>
    <xf numFmtId="0" fontId="17" fillId="76" borderId="1" xfId="0" applyFont="1" applyFill="1" applyBorder="1" applyAlignment="1">
      <alignment horizontal="center" vertical="center"/>
    </xf>
    <xf numFmtId="0" fontId="95" fillId="76" borderId="1" xfId="0" applyFont="1" applyFill="1" applyBorder="1" applyAlignment="1">
      <alignment horizontal="center" vertical="center"/>
    </xf>
    <xf numFmtId="0" fontId="95" fillId="76" borderId="1" xfId="0" quotePrefix="1" applyFont="1" applyFill="1" applyBorder="1" applyAlignment="1">
      <alignment vertical="center" wrapText="1"/>
    </xf>
    <xf numFmtId="0" fontId="18" fillId="76" borderId="1" xfId="0" applyFont="1" applyFill="1" applyBorder="1" applyAlignment="1">
      <alignment vertical="center" wrapText="1"/>
    </xf>
    <xf numFmtId="0" fontId="17" fillId="76" borderId="1" xfId="0" applyFont="1" applyFill="1" applyBorder="1" applyAlignment="1">
      <alignment vertical="center" wrapText="1"/>
    </xf>
    <xf numFmtId="0" fontId="18" fillId="76" borderId="1" xfId="0" applyFont="1" applyFill="1" applyBorder="1" applyAlignment="1">
      <alignment horizontal="center" vertical="center"/>
    </xf>
    <xf numFmtId="0" fontId="18" fillId="76" borderId="31" xfId="0" applyFont="1" applyFill="1" applyBorder="1" applyAlignment="1">
      <alignment vertical="center"/>
    </xf>
    <xf numFmtId="0" fontId="17" fillId="76" borderId="31" xfId="0" applyFont="1" applyFill="1" applyBorder="1" applyAlignment="1">
      <alignment horizontal="center" vertical="center" wrapText="1"/>
    </xf>
    <xf numFmtId="0" fontId="2" fillId="0" borderId="1" xfId="0" applyFont="1" applyBorder="1" applyAlignment="1">
      <alignment vertical="center"/>
    </xf>
    <xf numFmtId="0" fontId="17" fillId="76" borderId="1" xfId="0" applyFont="1" applyFill="1" applyBorder="1" applyAlignment="1">
      <alignment horizontal="left" vertical="center" wrapText="1"/>
    </xf>
    <xf numFmtId="0" fontId="18" fillId="76" borderId="1" xfId="0" quotePrefix="1" applyFont="1" applyFill="1" applyBorder="1" applyAlignment="1">
      <alignment vertical="center"/>
    </xf>
    <xf numFmtId="0" fontId="62" fillId="76" borderId="1" xfId="0" applyFont="1" applyFill="1" applyBorder="1" applyAlignment="1">
      <alignment vertical="center" wrapText="1"/>
    </xf>
    <xf numFmtId="0" fontId="95" fillId="7" borderId="1" xfId="0" applyFont="1" applyFill="1" applyBorder="1" applyAlignment="1">
      <alignment vertical="center"/>
    </xf>
    <xf numFmtId="0" fontId="18" fillId="78" borderId="1" xfId="0" applyFont="1" applyFill="1" applyBorder="1" applyAlignment="1">
      <alignment vertical="center"/>
    </xf>
    <xf numFmtId="0" fontId="95" fillId="47" borderId="1" xfId="0" applyFont="1" applyFill="1" applyBorder="1" applyAlignment="1">
      <alignment horizontal="center" vertical="center" wrapText="1"/>
    </xf>
    <xf numFmtId="0" fontId="95" fillId="47" borderId="1" xfId="0" applyFont="1" applyFill="1" applyBorder="1" applyAlignment="1">
      <alignment vertical="center" wrapText="1"/>
    </xf>
    <xf numFmtId="0" fontId="17" fillId="47" borderId="1" xfId="0" applyFont="1" applyFill="1" applyBorder="1" applyAlignment="1">
      <alignment vertical="center" wrapText="1"/>
    </xf>
    <xf numFmtId="0" fontId="17" fillId="47" borderId="1" xfId="0" applyFont="1" applyFill="1" applyBorder="1" applyAlignment="1">
      <alignment horizontal="center" vertical="center"/>
    </xf>
    <xf numFmtId="0" fontId="18" fillId="47" borderId="1" xfId="0" applyFont="1" applyFill="1" applyBorder="1" applyAlignment="1">
      <alignment horizontal="center" vertical="center"/>
    </xf>
    <xf numFmtId="0" fontId="18" fillId="47" borderId="1" xfId="0" applyFont="1" applyFill="1" applyBorder="1" applyAlignment="1">
      <alignment vertical="center"/>
    </xf>
    <xf numFmtId="0" fontId="42" fillId="7" borderId="0" xfId="0" applyFont="1" applyFill="1" applyAlignment="1">
      <alignment horizontal="center" vertical="center"/>
    </xf>
    <xf numFmtId="0" fontId="42" fillId="7" borderId="0" xfId="0" applyFont="1" applyFill="1" applyAlignment="1">
      <alignment horizontal="center" vertical="center" wrapText="1"/>
    </xf>
    <xf numFmtId="0" fontId="18" fillId="7" borderId="0" xfId="0" applyFont="1" applyFill="1" applyAlignment="1">
      <alignment vertical="center"/>
    </xf>
    <xf numFmtId="0" fontId="18" fillId="7" borderId="0" xfId="0" applyFont="1" applyFill="1" applyAlignment="1">
      <alignment horizontal="center" vertical="center"/>
    </xf>
    <xf numFmtId="0" fontId="116" fillId="0" borderId="37" xfId="0" applyFont="1" applyBorder="1" applyAlignment="1">
      <alignment vertical="top" wrapText="1"/>
    </xf>
    <xf numFmtId="0" fontId="22" fillId="34" borderId="1" xfId="0" applyFont="1" applyFill="1" applyBorder="1" applyAlignment="1">
      <alignment wrapText="1"/>
    </xf>
    <xf numFmtId="0" fontId="22" fillId="28" borderId="1" xfId="0" applyFont="1" applyFill="1" applyBorder="1" applyAlignment="1">
      <alignment wrapText="1"/>
    </xf>
    <xf numFmtId="0" fontId="62" fillId="0" borderId="46" xfId="0" applyFont="1" applyBorder="1" applyAlignment="1">
      <alignment wrapText="1"/>
    </xf>
    <xf numFmtId="0" fontId="22" fillId="34" borderId="1" xfId="0" applyFont="1" applyFill="1" applyBorder="1"/>
    <xf numFmtId="0" fontId="22" fillId="28" borderId="1" xfId="0" applyFont="1" applyFill="1" applyBorder="1"/>
    <xf numFmtId="0" fontId="76" fillId="29" borderId="1" xfId="0" applyFont="1" applyFill="1" applyBorder="1" applyAlignment="1">
      <alignment wrapText="1"/>
    </xf>
    <xf numFmtId="0" fontId="76" fillId="29" borderId="1" xfId="0" applyFont="1" applyFill="1" applyBorder="1"/>
    <xf numFmtId="0" fontId="76" fillId="0" borderId="1" xfId="0" applyFont="1" applyBorder="1" applyAlignment="1">
      <alignment wrapText="1"/>
    </xf>
    <xf numFmtId="0" fontId="62" fillId="0" borderId="24" xfId="0" applyFont="1" applyBorder="1"/>
    <xf numFmtId="0" fontId="62" fillId="0" borderId="1" xfId="0" quotePrefix="1" applyFont="1" applyBorder="1"/>
    <xf numFmtId="0" fontId="22" fillId="34" borderId="31" xfId="0" applyFont="1" applyFill="1" applyBorder="1"/>
    <xf numFmtId="0" fontId="22" fillId="28" borderId="31" xfId="0" applyFont="1" applyFill="1" applyBorder="1"/>
    <xf numFmtId="0" fontId="62" fillId="29" borderId="1" xfId="0" applyFont="1" applyFill="1" applyBorder="1"/>
    <xf numFmtId="0" fontId="62" fillId="30" borderId="1" xfId="0" applyFont="1" applyFill="1" applyBorder="1"/>
    <xf numFmtId="0" fontId="76" fillId="19" borderId="33" xfId="0" applyFont="1" applyFill="1" applyBorder="1"/>
    <xf numFmtId="0" fontId="76" fillId="19" borderId="33" xfId="0" applyFont="1" applyFill="1" applyBorder="1" applyAlignment="1">
      <alignment wrapText="1"/>
    </xf>
    <xf numFmtId="0" fontId="76" fillId="19" borderId="34" xfId="0" applyFont="1" applyFill="1" applyBorder="1"/>
    <xf numFmtId="0" fontId="76" fillId="19" borderId="1" xfId="0" applyFont="1" applyFill="1" applyBorder="1"/>
    <xf numFmtId="0" fontId="62" fillId="0" borderId="36" xfId="0" applyFont="1" applyBorder="1"/>
    <xf numFmtId="0" fontId="62" fillId="7" borderId="36" xfId="0" applyFont="1" applyFill="1" applyBorder="1" applyAlignment="1">
      <alignment wrapText="1"/>
    </xf>
    <xf numFmtId="0" fontId="62" fillId="0" borderId="36" xfId="0" quotePrefix="1" applyFont="1" applyBorder="1"/>
    <xf numFmtId="0" fontId="62" fillId="0" borderId="36" xfId="0" quotePrefix="1" applyFont="1" applyBorder="1" applyAlignment="1">
      <alignment wrapText="1"/>
    </xf>
    <xf numFmtId="0" fontId="62" fillId="0" borderId="38" xfId="0" applyFont="1" applyBorder="1"/>
    <xf numFmtId="0" fontId="62" fillId="19" borderId="1" xfId="0" applyFont="1" applyFill="1" applyBorder="1"/>
    <xf numFmtId="0" fontId="62" fillId="19" borderId="1" xfId="0" applyFont="1" applyFill="1" applyBorder="1" applyAlignment="1">
      <alignment wrapText="1"/>
    </xf>
    <xf numFmtId="0" fontId="62" fillId="20" borderId="1" xfId="0" applyFont="1" applyFill="1" applyBorder="1"/>
    <xf numFmtId="0" fontId="62" fillId="33" borderId="1" xfId="0" applyFont="1" applyFill="1" applyBorder="1"/>
    <xf numFmtId="0" fontId="62" fillId="19" borderId="5" xfId="0" applyFont="1" applyFill="1" applyBorder="1"/>
    <xf numFmtId="0" fontId="62" fillId="19" borderId="38" xfId="0" applyFont="1" applyFill="1" applyBorder="1"/>
    <xf numFmtId="0" fontId="62" fillId="19" borderId="39" xfId="0" applyFont="1" applyFill="1" applyBorder="1"/>
    <xf numFmtId="0" fontId="62" fillId="19" borderId="40" xfId="0" applyFont="1" applyFill="1" applyBorder="1" applyAlignment="1">
      <alignment wrapText="1"/>
    </xf>
    <xf numFmtId="0" fontId="62" fillId="19" borderId="40" xfId="0" applyFont="1" applyFill="1" applyBorder="1"/>
    <xf numFmtId="0" fontId="62" fillId="19" borderId="41" xfId="0" applyFont="1" applyFill="1" applyBorder="1"/>
    <xf numFmtId="0" fontId="76" fillId="30" borderId="45" xfId="0" applyFont="1" applyFill="1" applyBorder="1"/>
    <xf numFmtId="0" fontId="62" fillId="30" borderId="46" xfId="0" applyFont="1" applyFill="1" applyBorder="1"/>
    <xf numFmtId="0" fontId="62" fillId="30" borderId="24" xfId="0" applyFont="1" applyFill="1" applyBorder="1"/>
    <xf numFmtId="0" fontId="62" fillId="30" borderId="24" xfId="0" applyFont="1" applyFill="1" applyBorder="1" applyAlignment="1">
      <alignment wrapText="1"/>
    </xf>
    <xf numFmtId="0" fontId="62" fillId="30" borderId="23" xfId="0" applyFont="1" applyFill="1" applyBorder="1"/>
    <xf numFmtId="16" fontId="62" fillId="0" borderId="1" xfId="0" applyNumberFormat="1" applyFont="1" applyBorder="1"/>
    <xf numFmtId="0" fontId="76" fillId="35" borderId="25" xfId="0" applyFont="1" applyFill="1" applyBorder="1" applyAlignment="1">
      <alignment wrapText="1"/>
    </xf>
    <xf numFmtId="0" fontId="62" fillId="35" borderId="24" xfId="0" applyFont="1" applyFill="1" applyBorder="1"/>
    <xf numFmtId="0" fontId="62" fillId="35" borderId="23" xfId="0" applyFont="1" applyFill="1" applyBorder="1"/>
    <xf numFmtId="0" fontId="76" fillId="30" borderId="34" xfId="0" applyFont="1" applyFill="1" applyBorder="1" applyAlignment="1">
      <alignment wrapText="1"/>
    </xf>
    <xf numFmtId="0" fontId="62" fillId="30" borderId="42" xfId="0" applyFont="1" applyFill="1" applyBorder="1"/>
    <xf numFmtId="0" fontId="62" fillId="30" borderId="42" xfId="0" applyFont="1" applyFill="1" applyBorder="1" applyAlignment="1">
      <alignment wrapText="1"/>
    </xf>
    <xf numFmtId="0" fontId="62" fillId="32" borderId="42" xfId="0" applyFont="1" applyFill="1" applyBorder="1"/>
    <xf numFmtId="0" fontId="76" fillId="19" borderId="36" xfId="0" applyFont="1" applyFill="1" applyBorder="1" applyAlignment="1">
      <alignment wrapText="1"/>
    </xf>
    <xf numFmtId="0" fontId="76" fillId="30" borderId="39" xfId="0" applyFont="1" applyFill="1" applyBorder="1" applyAlignment="1">
      <alignment wrapText="1"/>
    </xf>
    <xf numFmtId="0" fontId="62" fillId="30" borderId="41" xfId="0" applyFont="1" applyFill="1" applyBorder="1"/>
    <xf numFmtId="0" fontId="62" fillId="30" borderId="41" xfId="0" applyFont="1" applyFill="1" applyBorder="1" applyAlignment="1">
      <alignment wrapText="1"/>
    </xf>
    <xf numFmtId="0" fontId="62" fillId="0" borderId="31" xfId="0" applyFont="1" applyBorder="1"/>
    <xf numFmtId="0" fontId="76" fillId="35" borderId="25" xfId="0" applyFont="1" applyFill="1" applyBorder="1"/>
    <xf numFmtId="0" fontId="76" fillId="31" borderId="25" xfId="0" applyFont="1" applyFill="1" applyBorder="1"/>
    <xf numFmtId="0" fontId="62" fillId="30" borderId="46" xfId="0" applyFont="1" applyFill="1" applyBorder="1" applyAlignment="1">
      <alignment wrapText="1"/>
    </xf>
    <xf numFmtId="0" fontId="62" fillId="0" borderId="1" xfId="0" quotePrefix="1" applyFont="1" applyBorder="1" applyAlignment="1">
      <alignment wrapText="1"/>
    </xf>
    <xf numFmtId="0" fontId="27" fillId="7" borderId="1" xfId="0" applyFont="1" applyFill="1" applyBorder="1" applyAlignment="1">
      <alignment wrapText="1"/>
    </xf>
    <xf numFmtId="0" fontId="62" fillId="7" borderId="1" xfId="0" quotePrefix="1" applyFont="1" applyFill="1" applyBorder="1" applyAlignment="1">
      <alignment wrapText="1"/>
    </xf>
    <xf numFmtId="0" fontId="76" fillId="7" borderId="1" xfId="0" applyFont="1" applyFill="1" applyBorder="1" applyAlignment="1">
      <alignment wrapText="1"/>
    </xf>
    <xf numFmtId="0" fontId="76" fillId="7" borderId="1" xfId="0" applyFont="1" applyFill="1" applyBorder="1"/>
    <xf numFmtId="16" fontId="62" fillId="7" borderId="1" xfId="0" applyNumberFormat="1" applyFont="1" applyFill="1" applyBorder="1"/>
    <xf numFmtId="0" fontId="62" fillId="7" borderId="40" xfId="0" applyFont="1" applyFill="1" applyBorder="1"/>
    <xf numFmtId="0" fontId="76" fillId="30" borderId="1" xfId="0" applyFont="1" applyFill="1" applyBorder="1" applyAlignment="1">
      <alignment wrapText="1"/>
    </xf>
    <xf numFmtId="0" fontId="62" fillId="30" borderId="1" xfId="0" applyFont="1" applyFill="1" applyBorder="1" applyAlignment="1">
      <alignment wrapText="1"/>
    </xf>
    <xf numFmtId="0" fontId="62" fillId="19" borderId="33" xfId="0" applyFont="1" applyFill="1" applyBorder="1"/>
    <xf numFmtId="0" fontId="62" fillId="19" borderId="33" xfId="0" applyFont="1" applyFill="1" applyBorder="1" applyAlignment="1">
      <alignment wrapText="1"/>
    </xf>
    <xf numFmtId="0" fontId="62" fillId="19" borderId="34" xfId="0" applyFont="1" applyFill="1" applyBorder="1"/>
    <xf numFmtId="0" fontId="62" fillId="19" borderId="5" xfId="0" applyFont="1" applyFill="1" applyBorder="1" applyAlignment="1">
      <alignment wrapText="1"/>
    </xf>
    <xf numFmtId="0" fontId="62" fillId="19" borderId="43" xfId="0" applyFont="1" applyFill="1" applyBorder="1"/>
    <xf numFmtId="0" fontId="62" fillId="19" borderId="44" xfId="0" applyFont="1" applyFill="1" applyBorder="1"/>
    <xf numFmtId="0" fontId="62" fillId="19" borderId="38" xfId="0" applyFont="1" applyFill="1" applyBorder="1" applyAlignment="1">
      <alignment wrapText="1"/>
    </xf>
    <xf numFmtId="0" fontId="123" fillId="0" borderId="0" xfId="0" applyFont="1"/>
    <xf numFmtId="0" fontId="18" fillId="0" borderId="8" xfId="0" applyFont="1" applyBorder="1" applyAlignment="1">
      <alignment vertical="center"/>
    </xf>
    <xf numFmtId="0" fontId="2" fillId="0" borderId="0" xfId="0" applyFont="1" applyAlignment="1">
      <alignment horizontal="left"/>
    </xf>
    <xf numFmtId="0" fontId="18" fillId="0" borderId="28" xfId="0" applyFont="1" applyBorder="1" applyAlignment="1">
      <alignment vertical="top"/>
    </xf>
    <xf numFmtId="0" fontId="18" fillId="0" borderId="28" xfId="0" applyFont="1" applyBorder="1" applyAlignment="1">
      <alignment horizontal="center" vertical="top"/>
    </xf>
    <xf numFmtId="0" fontId="1" fillId="12" borderId="37" xfId="0" applyFont="1" applyFill="1" applyBorder="1" applyAlignment="1">
      <alignment horizontal="center"/>
    </xf>
    <xf numFmtId="0" fontId="18" fillId="0" borderId="85" xfId="0" applyFont="1" applyBorder="1" applyAlignment="1">
      <alignment vertical="center"/>
    </xf>
    <xf numFmtId="0" fontId="18" fillId="27" borderId="86" xfId="0" applyFont="1" applyFill="1" applyBorder="1"/>
    <xf numFmtId="0" fontId="18" fillId="27" borderId="86" xfId="0" applyFont="1" applyFill="1" applyBorder="1" applyAlignment="1">
      <alignment horizontal="center"/>
    </xf>
    <xf numFmtId="0" fontId="18" fillId="0" borderId="28" xfId="0" applyFont="1" applyBorder="1" applyAlignment="1">
      <alignment horizontal="left" vertical="top"/>
    </xf>
    <xf numFmtId="49" fontId="18" fillId="0" borderId="28" xfId="0" applyNumberFormat="1" applyFont="1" applyBorder="1" applyAlignment="1">
      <alignment vertical="top"/>
    </xf>
    <xf numFmtId="0" fontId="17" fillId="6" borderId="1" xfId="0" applyFont="1" applyFill="1" applyBorder="1" applyAlignment="1">
      <alignment vertical="top"/>
    </xf>
    <xf numFmtId="0" fontId="17" fillId="6" borderId="1" xfId="0" applyFont="1" applyFill="1" applyBorder="1" applyAlignment="1">
      <alignment vertical="top" wrapText="1"/>
    </xf>
    <xf numFmtId="0" fontId="26" fillId="82" borderId="1" xfId="0" applyFont="1" applyFill="1" applyBorder="1" applyAlignment="1">
      <alignment horizontal="center" vertical="top" wrapText="1"/>
    </xf>
    <xf numFmtId="0" fontId="26" fillId="6" borderId="1" xfId="0" applyFont="1" applyFill="1" applyBorder="1" applyAlignment="1">
      <alignment horizontal="center" vertical="top"/>
    </xf>
    <xf numFmtId="49" fontId="17" fillId="6" borderId="1" xfId="0" applyNumberFormat="1" applyFont="1" applyFill="1" applyBorder="1" applyAlignment="1">
      <alignment horizontal="left" vertical="top"/>
    </xf>
    <xf numFmtId="0" fontId="17" fillId="6" borderId="1" xfId="0" applyFont="1" applyFill="1" applyBorder="1" applyAlignment="1">
      <alignment horizontal="center" vertical="top" wrapText="1"/>
    </xf>
    <xf numFmtId="0" fontId="17" fillId="82" borderId="1" xfId="0" applyFont="1" applyFill="1" applyBorder="1" applyAlignment="1">
      <alignment vertical="top"/>
    </xf>
    <xf numFmtId="0" fontId="95" fillId="82" borderId="1" xfId="0" applyFont="1" applyFill="1" applyBorder="1" applyAlignment="1">
      <alignment vertical="top" wrapText="1"/>
    </xf>
    <xf numFmtId="0" fontId="26" fillId="6" borderId="1" xfId="0" applyFont="1" applyFill="1" applyBorder="1" applyAlignment="1">
      <alignment horizontal="center" vertical="top" wrapText="1"/>
    </xf>
    <xf numFmtId="49" fontId="17" fillId="6" borderId="1" xfId="0" applyNumberFormat="1" applyFont="1" applyFill="1" applyBorder="1" applyAlignment="1">
      <alignment horizontal="left" vertical="top" wrapText="1"/>
    </xf>
    <xf numFmtId="0" fontId="17" fillId="6" borderId="1" xfId="0" applyFont="1" applyFill="1" applyBorder="1" applyAlignment="1">
      <alignment horizontal="center" vertical="top"/>
    </xf>
    <xf numFmtId="0" fontId="18" fillId="4" borderId="0" xfId="0" applyFont="1" applyFill="1" applyAlignment="1">
      <alignment horizontal="left" wrapText="1"/>
    </xf>
    <xf numFmtId="0" fontId="18" fillId="4" borderId="0" xfId="0" applyFont="1" applyFill="1"/>
    <xf numFmtId="49" fontId="18" fillId="6" borderId="1" xfId="0" applyNumberFormat="1" applyFont="1" applyFill="1" applyBorder="1" applyAlignment="1">
      <alignment horizontal="left" vertical="top"/>
    </xf>
    <xf numFmtId="49" fontId="26" fillId="6" borderId="1" xfId="0" applyNumberFormat="1" applyFont="1" applyFill="1" applyBorder="1" applyAlignment="1">
      <alignment horizontal="left" vertical="top"/>
    </xf>
    <xf numFmtId="49" fontId="17" fillId="6" borderId="1" xfId="0" applyNumberFormat="1" applyFont="1" applyFill="1" applyBorder="1" applyAlignment="1">
      <alignment horizontal="center" vertical="top"/>
    </xf>
    <xf numFmtId="0" fontId="17" fillId="82" borderId="1" xfId="0" applyFont="1" applyFill="1" applyBorder="1" applyAlignment="1">
      <alignment vertical="top" wrapText="1"/>
    </xf>
    <xf numFmtId="168" fontId="17" fillId="6" borderId="1" xfId="0" applyNumberFormat="1" applyFont="1" applyFill="1" applyBorder="1" applyAlignment="1">
      <alignment horizontal="left" vertical="top" wrapText="1"/>
    </xf>
    <xf numFmtId="165" fontId="18" fillId="6" borderId="1" xfId="0" applyNumberFormat="1" applyFont="1" applyFill="1" applyBorder="1" applyAlignment="1">
      <alignment horizontal="left" vertical="top"/>
    </xf>
    <xf numFmtId="0" fontId="18" fillId="82" borderId="1" xfId="0" applyFont="1" applyFill="1" applyBorder="1" applyAlignment="1">
      <alignment vertical="top"/>
    </xf>
    <xf numFmtId="166" fontId="18" fillId="6" borderId="1" xfId="0" applyNumberFormat="1" applyFont="1" applyFill="1" applyBorder="1" applyAlignment="1">
      <alignment horizontal="center" vertical="top"/>
    </xf>
    <xf numFmtId="0" fontId="19" fillId="6" borderId="1" xfId="0" applyFont="1" applyFill="1" applyBorder="1" applyAlignment="1">
      <alignment vertical="top"/>
    </xf>
    <xf numFmtId="0" fontId="19" fillId="6" borderId="1" xfId="0" applyFont="1" applyFill="1" applyBorder="1" applyAlignment="1">
      <alignment horizontal="center" vertical="top"/>
    </xf>
    <xf numFmtId="49" fontId="19" fillId="6" borderId="1" xfId="0" applyNumberFormat="1" applyFont="1" applyFill="1" applyBorder="1" applyAlignment="1">
      <alignment horizontal="left" vertical="top"/>
    </xf>
    <xf numFmtId="0" fontId="18" fillId="23" borderId="0" xfId="0" applyFont="1" applyFill="1" applyAlignment="1">
      <alignment vertical="top"/>
    </xf>
    <xf numFmtId="0" fontId="18" fillId="23" borderId="0" xfId="0" applyFont="1" applyFill="1" applyAlignment="1">
      <alignment horizontal="center" vertical="top"/>
    </xf>
    <xf numFmtId="49" fontId="18" fillId="23" borderId="0" xfId="0" applyNumberFormat="1" applyFont="1" applyFill="1" applyAlignment="1">
      <alignment horizontal="left" vertical="top"/>
    </xf>
    <xf numFmtId="49" fontId="18" fillId="23" borderId="0" xfId="0" applyNumberFormat="1" applyFont="1" applyFill="1" applyAlignment="1">
      <alignment vertical="top"/>
    </xf>
    <xf numFmtId="0" fontId="2" fillId="6" borderId="1" xfId="0" applyFont="1" applyFill="1" applyBorder="1"/>
    <xf numFmtId="0" fontId="26" fillId="6" borderId="1" xfId="0" applyFont="1" applyFill="1" applyBorder="1" applyAlignment="1">
      <alignment vertical="top" wrapText="1"/>
    </xf>
    <xf numFmtId="49" fontId="18" fillId="6" borderId="1" xfId="0" applyNumberFormat="1" applyFont="1" applyFill="1" applyBorder="1" applyAlignment="1">
      <alignment vertical="top"/>
    </xf>
    <xf numFmtId="49" fontId="17" fillId="6" borderId="1" xfId="0" applyNumberFormat="1" applyFont="1" applyFill="1" applyBorder="1" applyAlignment="1">
      <alignment vertical="top"/>
    </xf>
    <xf numFmtId="49" fontId="18" fillId="0" borderId="0" xfId="0" applyNumberFormat="1" applyFont="1" applyAlignment="1">
      <alignment horizontal="left" vertical="top"/>
    </xf>
    <xf numFmtId="0" fontId="1" fillId="8" borderId="37" xfId="0" applyFont="1" applyFill="1" applyBorder="1" applyAlignment="1">
      <alignment horizontal="center"/>
    </xf>
    <xf numFmtId="0" fontId="18" fillId="0" borderId="28" xfId="0" applyFont="1" applyBorder="1" applyAlignment="1">
      <alignment horizontal="center"/>
    </xf>
    <xf numFmtId="0" fontId="18" fillId="0" borderId="28" xfId="0" applyFont="1" applyBorder="1" applyAlignment="1">
      <alignment horizontal="left"/>
    </xf>
    <xf numFmtId="173" fontId="1" fillId="0" borderId="37" xfId="0" applyNumberFormat="1" applyFont="1" applyBorder="1" applyAlignment="1">
      <alignment horizontal="center" vertical="top"/>
    </xf>
    <xf numFmtId="0" fontId="13" fillId="0" borderId="1" xfId="0" applyFont="1" applyBorder="1" applyAlignment="1">
      <alignment vertical="center"/>
    </xf>
    <xf numFmtId="0" fontId="1" fillId="29" borderId="1" xfId="0" applyFont="1" applyFill="1" applyBorder="1" applyAlignment="1">
      <alignment vertical="top"/>
    </xf>
    <xf numFmtId="0" fontId="1" fillId="19" borderId="34" xfId="0" applyFont="1" applyFill="1" applyBorder="1" applyAlignment="1">
      <alignment vertical="top"/>
    </xf>
    <xf numFmtId="0" fontId="18" fillId="33" borderId="1" xfId="0" applyFont="1" applyFill="1" applyBorder="1" applyAlignment="1">
      <alignment wrapText="1"/>
    </xf>
    <xf numFmtId="0" fontId="2" fillId="0" borderId="1" xfId="0" applyFont="1" applyBorder="1" applyAlignment="1">
      <alignment horizontal="left"/>
    </xf>
    <xf numFmtId="0" fontId="13" fillId="0" borderId="1" xfId="0" applyFont="1" applyBorder="1" applyAlignment="1">
      <alignment horizontal="left" vertical="top"/>
    </xf>
    <xf numFmtId="0" fontId="36" fillId="0" borderId="1" xfId="0" applyFont="1" applyBorder="1" applyAlignment="1">
      <alignment vertical="top" wrapText="1"/>
    </xf>
    <xf numFmtId="0" fontId="28" fillId="0" borderId="37" xfId="0" applyFont="1" applyBorder="1" applyAlignment="1">
      <alignment horizontal="left" vertical="top"/>
    </xf>
    <xf numFmtId="0" fontId="18" fillId="33" borderId="1" xfId="0" applyFont="1" applyFill="1" applyBorder="1" applyAlignment="1">
      <alignment horizontal="left" vertical="top"/>
    </xf>
    <xf numFmtId="0" fontId="2" fillId="33" borderId="1" xfId="0" applyFont="1" applyFill="1" applyBorder="1" applyAlignment="1">
      <alignment horizontal="left" vertical="top"/>
    </xf>
    <xf numFmtId="0" fontId="18" fillId="33" borderId="37" xfId="0" applyFont="1" applyFill="1" applyBorder="1" applyAlignment="1">
      <alignment vertical="top"/>
    </xf>
    <xf numFmtId="0" fontId="18" fillId="33" borderId="37" xfId="0" applyFont="1" applyFill="1" applyBorder="1" applyAlignment="1">
      <alignment horizontal="left" vertical="top"/>
    </xf>
    <xf numFmtId="0" fontId="28" fillId="0" borderId="37" xfId="0" applyFont="1" applyBorder="1" applyAlignment="1">
      <alignment horizontal="left" vertical="top" wrapText="1"/>
    </xf>
    <xf numFmtId="0" fontId="28" fillId="0" borderId="37" xfId="0" applyFont="1" applyBorder="1" applyAlignment="1">
      <alignment horizontal="left"/>
    </xf>
    <xf numFmtId="0" fontId="18" fillId="0" borderId="37" xfId="0" applyFont="1" applyBorder="1" applyAlignment="1">
      <alignment horizontal="left" vertical="top"/>
    </xf>
    <xf numFmtId="0" fontId="18" fillId="31" borderId="24" xfId="0" applyFont="1" applyFill="1" applyBorder="1" applyAlignment="1">
      <alignment wrapText="1"/>
    </xf>
    <xf numFmtId="0" fontId="18" fillId="31" borderId="24" xfId="0" applyFont="1" applyFill="1" applyBorder="1" applyAlignment="1">
      <alignment vertical="top" wrapText="1"/>
    </xf>
    <xf numFmtId="0" fontId="18" fillId="7" borderId="37" xfId="0" quotePrefix="1" applyFont="1" applyFill="1" applyBorder="1" applyAlignment="1">
      <alignment horizontal="center" vertical="top"/>
    </xf>
    <xf numFmtId="0" fontId="2" fillId="33" borderId="1" xfId="0" applyFont="1" applyFill="1" applyBorder="1" applyAlignment="1">
      <alignment vertical="top" wrapText="1"/>
    </xf>
    <xf numFmtId="0" fontId="2" fillId="33" borderId="0" xfId="0" applyFont="1" applyFill="1"/>
    <xf numFmtId="0" fontId="2" fillId="7" borderId="1" xfId="0" applyFont="1" applyFill="1" applyBorder="1" applyAlignment="1">
      <alignment vertical="top" wrapText="1"/>
    </xf>
    <xf numFmtId="0" fontId="1" fillId="32" borderId="1" xfId="0" applyFont="1" applyFill="1" applyBorder="1" applyAlignment="1">
      <alignment vertical="top"/>
    </xf>
    <xf numFmtId="0" fontId="179" fillId="0" borderId="37" xfId="0" applyFont="1" applyBorder="1" applyAlignment="1">
      <alignment vertical="top" wrapText="1"/>
    </xf>
    <xf numFmtId="0" fontId="1" fillId="50" borderId="1" xfId="0" applyFont="1" applyFill="1" applyBorder="1" applyAlignment="1">
      <alignment vertical="top"/>
    </xf>
    <xf numFmtId="0" fontId="18" fillId="50" borderId="1" xfId="0" quotePrefix="1" applyFont="1" applyFill="1" applyBorder="1" applyAlignment="1">
      <alignment horizontal="center" vertical="top" wrapText="1"/>
    </xf>
    <xf numFmtId="0" fontId="100" fillId="0" borderId="37" xfId="0" applyFont="1" applyBorder="1" applyAlignment="1">
      <alignment vertical="top"/>
    </xf>
    <xf numFmtId="0" fontId="62" fillId="0" borderId="8" xfId="0" applyFont="1" applyBorder="1" applyAlignment="1">
      <alignment vertical="top" wrapText="1"/>
    </xf>
    <xf numFmtId="0" fontId="1" fillId="18" borderId="25" xfId="0" applyFont="1" applyFill="1" applyBorder="1" applyAlignment="1">
      <alignment horizontal="center" vertical="center" wrapText="1"/>
    </xf>
    <xf numFmtId="0" fontId="1" fillId="18" borderId="24" xfId="0" applyFont="1" applyFill="1" applyBorder="1" applyAlignment="1">
      <alignment horizontal="center" vertical="center" wrapText="1"/>
    </xf>
    <xf numFmtId="0" fontId="1" fillId="18" borderId="23" xfId="0" applyFont="1" applyFill="1" applyBorder="1" applyAlignment="1">
      <alignment horizontal="center" vertical="center" wrapText="1"/>
    </xf>
    <xf numFmtId="0" fontId="62" fillId="19" borderId="9" xfId="0" applyFont="1" applyFill="1" applyBorder="1" applyAlignment="1">
      <alignment horizontal="center" vertical="center"/>
    </xf>
    <xf numFmtId="0" fontId="23" fillId="0" borderId="28" xfId="0" applyFont="1" applyBorder="1" applyAlignment="1">
      <alignment vertical="center"/>
    </xf>
    <xf numFmtId="0" fontId="23" fillId="0" borderId="37" xfId="0" applyFont="1" applyBorder="1" applyAlignment="1">
      <alignment vertical="center"/>
    </xf>
    <xf numFmtId="0" fontId="104" fillId="18" borderId="9" xfId="0" applyFont="1" applyFill="1" applyBorder="1" applyAlignment="1">
      <alignment horizontal="center" vertical="center"/>
    </xf>
    <xf numFmtId="0" fontId="112" fillId="0" borderId="28" xfId="0" applyFont="1" applyBorder="1" applyAlignment="1">
      <alignment horizontal="center" vertical="center"/>
    </xf>
    <xf numFmtId="0" fontId="22" fillId="17" borderId="9" xfId="0" applyFont="1" applyFill="1" applyBorder="1" applyAlignment="1">
      <alignment horizontal="center" vertical="center"/>
    </xf>
    <xf numFmtId="0" fontId="23" fillId="0" borderId="28" xfId="0" applyFont="1" applyBorder="1" applyAlignment="1">
      <alignment horizontal="center" vertical="center"/>
    </xf>
    <xf numFmtId="0" fontId="76" fillId="18" borderId="9" xfId="0" applyFont="1" applyFill="1" applyBorder="1" applyAlignment="1">
      <alignment horizontal="center" vertical="center"/>
    </xf>
    <xf numFmtId="0" fontId="1" fillId="18" borderId="1" xfId="0" applyFont="1" applyFill="1" applyBorder="1" applyAlignment="1">
      <alignment horizontal="center" vertical="center" wrapText="1"/>
    </xf>
    <xf numFmtId="0" fontId="77" fillId="18" borderId="9" xfId="0" applyFont="1" applyFill="1" applyBorder="1" applyAlignment="1">
      <alignment vertical="center"/>
    </xf>
    <xf numFmtId="0" fontId="76" fillId="18" borderId="9" xfId="0" applyFont="1" applyFill="1" applyBorder="1" applyAlignment="1">
      <alignment vertical="center"/>
    </xf>
    <xf numFmtId="0" fontId="62" fillId="0" borderId="25" xfId="0" applyFont="1" applyBorder="1" applyAlignment="1">
      <alignment horizontal="left"/>
    </xf>
    <xf numFmtId="0" fontId="62" fillId="7" borderId="25" xfId="0" applyFont="1" applyFill="1" applyBorder="1" applyAlignment="1">
      <alignment horizontal="left"/>
    </xf>
    <xf numFmtId="14" fontId="62" fillId="0" borderId="25" xfId="0" applyNumberFormat="1" applyFont="1" applyBorder="1" applyAlignment="1">
      <alignment horizontal="left"/>
    </xf>
    <xf numFmtId="0" fontId="62" fillId="0" borderId="25" xfId="0" applyFont="1" applyBorder="1" applyAlignment="1">
      <alignment horizontal="left" wrapText="1"/>
    </xf>
    <xf numFmtId="0" fontId="23" fillId="0" borderId="23" xfId="0" applyFont="1" applyBorder="1" applyAlignment="1">
      <alignment horizontal="left"/>
    </xf>
    <xf numFmtId="49" fontId="94" fillId="0" borderId="24" xfId="1" applyNumberFormat="1" applyBorder="1" applyAlignment="1">
      <alignment horizontal="left" vertical="top"/>
    </xf>
    <xf numFmtId="0" fontId="76" fillId="18" borderId="9" xfId="0" applyFont="1" applyFill="1" applyBorder="1" applyAlignment="1">
      <alignment horizontal="center"/>
    </xf>
    <xf numFmtId="0" fontId="23" fillId="0" borderId="28" xfId="0" applyFont="1" applyBorder="1" applyAlignment="1">
      <alignment horizontal="center"/>
    </xf>
    <xf numFmtId="0" fontId="62" fillId="19" borderId="9" xfId="0" applyFont="1" applyFill="1" applyBorder="1" applyAlignment="1">
      <alignment horizontal="center"/>
    </xf>
    <xf numFmtId="0" fontId="76" fillId="61" borderId="73" xfId="0" applyFont="1" applyFill="1" applyBorder="1" applyAlignment="1">
      <alignment wrapText="1" readingOrder="1"/>
    </xf>
    <xf numFmtId="0" fontId="76" fillId="61" borderId="69" xfId="0" applyFont="1" applyFill="1" applyBorder="1" applyAlignment="1">
      <alignment wrapText="1" readingOrder="1"/>
    </xf>
    <xf numFmtId="0" fontId="76" fillId="61" borderId="66" xfId="0" applyFont="1" applyFill="1" applyBorder="1" applyAlignment="1">
      <alignment wrapText="1" readingOrder="1"/>
    </xf>
    <xf numFmtId="0" fontId="62" fillId="0" borderId="73" xfId="0" applyFont="1" applyBorder="1" applyAlignment="1">
      <alignment wrapText="1" readingOrder="1"/>
    </xf>
    <xf numFmtId="0" fontId="62" fillId="0" borderId="69" xfId="0" applyFont="1" applyBorder="1" applyAlignment="1">
      <alignment readingOrder="1"/>
    </xf>
    <xf numFmtId="0" fontId="62" fillId="0" borderId="66" xfId="0" applyFont="1" applyBorder="1" applyAlignment="1">
      <alignment readingOrder="1"/>
    </xf>
    <xf numFmtId="0" fontId="62" fillId="66" borderId="73" xfId="0" applyFont="1" applyFill="1" applyBorder="1" applyAlignment="1">
      <alignment readingOrder="1"/>
    </xf>
    <xf numFmtId="0" fontId="62" fillId="66" borderId="69" xfId="0" applyFont="1" applyFill="1" applyBorder="1" applyAlignment="1">
      <alignment readingOrder="1"/>
    </xf>
    <xf numFmtId="0" fontId="62" fillId="66" borderId="77" xfId="0" applyFont="1" applyFill="1" applyBorder="1" applyAlignment="1">
      <alignment readingOrder="1"/>
    </xf>
    <xf numFmtId="0" fontId="62" fillId="0" borderId="73" xfId="0" applyFont="1" applyBorder="1" applyAlignment="1">
      <alignment readingOrder="1"/>
    </xf>
    <xf numFmtId="0" fontId="62" fillId="65" borderId="76" xfId="0" applyFont="1" applyFill="1" applyBorder="1" applyAlignment="1">
      <alignment readingOrder="1"/>
    </xf>
    <xf numFmtId="0" fontId="62" fillId="65" borderId="70" xfId="0" applyFont="1" applyFill="1" applyBorder="1" applyAlignment="1">
      <alignment readingOrder="1"/>
    </xf>
    <xf numFmtId="0" fontId="62" fillId="65" borderId="71" xfId="0" applyFont="1" applyFill="1" applyBorder="1" applyAlignment="1">
      <alignment readingOrder="1"/>
    </xf>
    <xf numFmtId="0" fontId="62" fillId="0" borderId="76" xfId="0" applyFont="1" applyBorder="1" applyAlignment="1">
      <alignment readingOrder="1"/>
    </xf>
    <xf numFmtId="0" fontId="62" fillId="0" borderId="70" xfId="0" applyFont="1" applyBorder="1" applyAlignment="1">
      <alignment readingOrder="1"/>
    </xf>
    <xf numFmtId="0" fontId="62" fillId="0" borderId="71" xfId="0" applyFont="1" applyBorder="1" applyAlignment="1">
      <alignment readingOrder="1"/>
    </xf>
    <xf numFmtId="0" fontId="62" fillId="0" borderId="73" xfId="0" applyFont="1" applyBorder="1" applyAlignment="1">
      <alignment vertical="top" wrapText="1" readingOrder="1"/>
    </xf>
    <xf numFmtId="0" fontId="62" fillId="0" borderId="69" xfId="0" applyFont="1" applyBorder="1" applyAlignment="1">
      <alignment vertical="top" readingOrder="1"/>
    </xf>
    <xf numFmtId="0" fontId="62" fillId="0" borderId="66" xfId="0" applyFont="1" applyBorder="1" applyAlignment="1">
      <alignment vertical="top" readingOrder="1"/>
    </xf>
    <xf numFmtId="0" fontId="62" fillId="0" borderId="69" xfId="0" applyFont="1" applyBorder="1" applyAlignment="1">
      <alignment vertical="top" wrapText="1" readingOrder="1"/>
    </xf>
    <xf numFmtId="0" fontId="62" fillId="0" borderId="66" xfId="0" applyFont="1" applyBorder="1" applyAlignment="1">
      <alignment vertical="top" wrapText="1" readingOrder="1"/>
    </xf>
    <xf numFmtId="0" fontId="76" fillId="61" borderId="9" xfId="0" applyFont="1" applyFill="1" applyBorder="1" applyAlignment="1">
      <alignment wrapText="1" readingOrder="1"/>
    </xf>
    <xf numFmtId="0" fontId="76" fillId="61" borderId="28" xfId="0" applyFont="1" applyFill="1" applyBorder="1" applyAlignment="1">
      <alignment wrapText="1" readingOrder="1"/>
    </xf>
    <xf numFmtId="0" fontId="62" fillId="0" borderId="67" xfId="0" applyFont="1" applyBorder="1" applyAlignment="1">
      <alignment readingOrder="1"/>
    </xf>
    <xf numFmtId="0" fontId="62" fillId="0" borderId="23" xfId="0" applyFont="1" applyBorder="1" applyAlignment="1">
      <alignment readingOrder="1"/>
    </xf>
    <xf numFmtId="0" fontId="108" fillId="55" borderId="68" xfId="0" applyFont="1" applyFill="1" applyBorder="1" applyAlignment="1">
      <alignment readingOrder="1"/>
    </xf>
    <xf numFmtId="0" fontId="108" fillId="55" borderId="69" xfId="0" applyFont="1" applyFill="1" applyBorder="1" applyAlignment="1">
      <alignment readingOrder="1"/>
    </xf>
    <xf numFmtId="0" fontId="108" fillId="55" borderId="66" xfId="0" applyFont="1" applyFill="1" applyBorder="1" applyAlignment="1">
      <alignment readingOrder="1"/>
    </xf>
    <xf numFmtId="0" fontId="62" fillId="55" borderId="68" xfId="0" applyFont="1" applyFill="1" applyBorder="1" applyAlignment="1">
      <alignment wrapText="1" readingOrder="1"/>
    </xf>
    <xf numFmtId="0" fontId="62" fillId="55" borderId="66" xfId="0" applyFont="1" applyFill="1" applyBorder="1" applyAlignment="1">
      <alignment wrapText="1" readingOrder="1"/>
    </xf>
    <xf numFmtId="0" fontId="62" fillId="0" borderId="68" xfId="0" applyFont="1" applyBorder="1" applyAlignment="1">
      <alignment readingOrder="1"/>
    </xf>
    <xf numFmtId="0" fontId="62" fillId="0" borderId="68" xfId="0" applyFont="1" applyBorder="1" applyAlignment="1">
      <alignment wrapText="1" readingOrder="1"/>
    </xf>
    <xf numFmtId="0" fontId="62" fillId="0" borderId="66" xfId="0" applyFont="1" applyBorder="1" applyAlignment="1">
      <alignment wrapText="1" readingOrder="1"/>
    </xf>
    <xf numFmtId="0" fontId="22" fillId="62" borderId="73" xfId="0" applyFont="1" applyFill="1" applyBorder="1" applyAlignment="1">
      <alignment wrapText="1" readingOrder="1"/>
    </xf>
    <xf numFmtId="0" fontId="22" fillId="62" borderId="69" xfId="0" applyFont="1" applyFill="1" applyBorder="1" applyAlignment="1">
      <alignment wrapText="1" readingOrder="1"/>
    </xf>
    <xf numFmtId="0" fontId="22" fillId="62" borderId="66" xfId="0" applyFont="1" applyFill="1" applyBorder="1" applyAlignment="1">
      <alignment wrapText="1" readingOrder="1"/>
    </xf>
    <xf numFmtId="0" fontId="18" fillId="0" borderId="25" xfId="0" applyFont="1" applyBorder="1" applyAlignment="1">
      <alignment vertical="top" wrapText="1"/>
    </xf>
    <xf numFmtId="0" fontId="22" fillId="17" borderId="25" xfId="0" applyFont="1" applyFill="1" applyBorder="1" applyAlignment="1">
      <alignment vertical="top" wrapText="1"/>
    </xf>
    <xf numFmtId="0" fontId="1" fillId="18" borderId="25" xfId="0" applyFont="1" applyFill="1" applyBorder="1" applyAlignment="1">
      <alignment vertical="top" wrapText="1"/>
    </xf>
    <xf numFmtId="0" fontId="18" fillId="0" borderId="25" xfId="0" applyFont="1" applyBorder="1" applyAlignment="1">
      <alignment horizontal="left" vertical="center" wrapText="1"/>
    </xf>
    <xf numFmtId="0" fontId="18" fillId="0" borderId="24" xfId="0" applyFont="1" applyBorder="1" applyAlignment="1">
      <alignment horizontal="left" vertical="center"/>
    </xf>
    <xf numFmtId="0" fontId="18" fillId="0" borderId="23" xfId="0" applyFont="1" applyBorder="1" applyAlignment="1">
      <alignment horizontal="left" vertical="center"/>
    </xf>
    <xf numFmtId="0" fontId="18" fillId="0" borderId="9" xfId="0" applyFont="1" applyBorder="1" applyAlignment="1">
      <alignment horizontal="left" vertical="center" wrapText="1"/>
    </xf>
    <xf numFmtId="0" fontId="18" fillId="0" borderId="28" xfId="0" applyFont="1" applyBorder="1" applyAlignment="1">
      <alignment horizontal="left" vertical="center" wrapText="1"/>
    </xf>
    <xf numFmtId="0" fontId="18" fillId="0" borderId="37" xfId="0" applyFont="1" applyBorder="1" applyAlignment="1">
      <alignment horizontal="left" vertical="center" wrapText="1"/>
    </xf>
    <xf numFmtId="0" fontId="1" fillId="30" borderId="24" xfId="0" applyFont="1" applyFill="1" applyBorder="1" applyAlignment="1">
      <alignment horizontal="center" vertical="top" wrapText="1"/>
    </xf>
    <xf numFmtId="0" fontId="18" fillId="0" borderId="25" xfId="0" applyFont="1" applyBorder="1" applyAlignment="1">
      <alignment wrapText="1"/>
    </xf>
    <xf numFmtId="0" fontId="18" fillId="7" borderId="28" xfId="0" applyFont="1" applyFill="1" applyBorder="1" applyAlignment="1">
      <alignment wrapText="1"/>
    </xf>
    <xf numFmtId="165" fontId="18" fillId="0" borderId="6" xfId="0" applyNumberFormat="1" applyFont="1" applyBorder="1" applyAlignment="1">
      <alignment horizontal="right" wrapText="1"/>
    </xf>
    <xf numFmtId="0" fontId="22" fillId="17" borderId="25" xfId="0" applyFont="1" applyFill="1" applyBorder="1" applyAlignment="1">
      <alignment wrapText="1"/>
    </xf>
    <xf numFmtId="0" fontId="1" fillId="18" borderId="25" xfId="0" applyFont="1" applyFill="1" applyBorder="1" applyAlignment="1">
      <alignment wrapText="1"/>
    </xf>
    <xf numFmtId="0" fontId="18" fillId="7" borderId="0" xfId="0" applyFont="1" applyFill="1" applyAlignment="1">
      <alignment vertical="top" wrapText="1"/>
    </xf>
    <xf numFmtId="0" fontId="18" fillId="7" borderId="0" xfId="0" applyFont="1" applyFill="1" applyAlignment="1">
      <alignment wrapText="1"/>
    </xf>
    <xf numFmtId="165" fontId="18" fillId="7" borderId="0" xfId="0" applyNumberFormat="1" applyFont="1" applyFill="1" applyAlignment="1">
      <alignment horizontal="right" wrapText="1"/>
    </xf>
    <xf numFmtId="0" fontId="25" fillId="7" borderId="0" xfId="0" applyFont="1" applyFill="1" applyAlignment="1">
      <alignment vertical="top" wrapText="1"/>
    </xf>
    <xf numFmtId="0" fontId="1" fillId="7" borderId="0" xfId="0" applyFont="1" applyFill="1" applyAlignment="1">
      <alignment vertical="top" wrapText="1"/>
    </xf>
    <xf numFmtId="49" fontId="1" fillId="18" borderId="25" xfId="0" applyNumberFormat="1" applyFont="1" applyFill="1" applyBorder="1" applyAlignment="1">
      <alignment vertical="top" wrapText="1"/>
    </xf>
    <xf numFmtId="0" fontId="22" fillId="7" borderId="0" xfId="0" applyFont="1" applyFill="1" applyAlignment="1">
      <alignment vertical="top" wrapText="1"/>
    </xf>
    <xf numFmtId="0" fontId="18" fillId="0" borderId="26" xfId="0" applyFont="1" applyBorder="1" applyAlignment="1">
      <alignment vertical="top"/>
    </xf>
    <xf numFmtId="0" fontId="18" fillId="0" borderId="40" xfId="0" applyFont="1" applyBorder="1" applyAlignment="1">
      <alignment vertical="top"/>
    </xf>
    <xf numFmtId="0" fontId="18" fillId="20" borderId="25" xfId="0" applyFont="1" applyFill="1" applyBorder="1" applyAlignment="1">
      <alignment horizontal="center"/>
    </xf>
    <xf numFmtId="165" fontId="18" fillId="0" borderId="6" xfId="0" applyNumberFormat="1" applyFont="1" applyBorder="1" applyAlignment="1">
      <alignment wrapText="1"/>
    </xf>
    <xf numFmtId="0" fontId="18" fillId="7" borderId="25" xfId="0" applyFont="1" applyFill="1" applyBorder="1" applyAlignment="1">
      <alignment wrapText="1"/>
    </xf>
    <xf numFmtId="0" fontId="28" fillId="0" borderId="25" xfId="0" applyFont="1" applyBorder="1" applyAlignment="1">
      <alignment wrapText="1"/>
    </xf>
    <xf numFmtId="0" fontId="28" fillId="5" borderId="25" xfId="0" applyFont="1" applyFill="1" applyBorder="1" applyAlignment="1">
      <alignment wrapText="1"/>
    </xf>
    <xf numFmtId="0" fontId="33" fillId="17" borderId="25" xfId="0" applyFont="1" applyFill="1" applyBorder="1" applyAlignment="1">
      <alignment wrapText="1"/>
    </xf>
    <xf numFmtId="0" fontId="34" fillId="18" borderId="25" xfId="0" applyFont="1" applyFill="1" applyBorder="1" applyAlignment="1">
      <alignment vertical="top" wrapText="1"/>
    </xf>
    <xf numFmtId="0" fontId="34" fillId="18" borderId="25" xfId="0" applyFont="1" applyFill="1" applyBorder="1" applyAlignment="1">
      <alignment wrapText="1"/>
    </xf>
    <xf numFmtId="49" fontId="18" fillId="0" borderId="40" xfId="0" applyNumberFormat="1" applyFont="1" applyBorder="1" applyAlignment="1">
      <alignment vertical="top" wrapText="1"/>
    </xf>
    <xf numFmtId="0" fontId="34" fillId="26" borderId="25" xfId="0" applyFont="1" applyFill="1" applyBorder="1" applyAlignment="1">
      <alignment wrapText="1"/>
    </xf>
    <xf numFmtId="49" fontId="18" fillId="12" borderId="40" xfId="0" applyNumberFormat="1" applyFont="1" applyFill="1" applyBorder="1" applyAlignment="1">
      <alignment vertical="top"/>
    </xf>
    <xf numFmtId="0" fontId="76" fillId="31" borderId="25" xfId="0" applyFont="1" applyFill="1" applyBorder="1" applyAlignment="1">
      <alignment horizontal="left" wrapText="1"/>
    </xf>
    <xf numFmtId="0" fontId="76" fillId="31" borderId="24" xfId="0" applyFont="1" applyFill="1" applyBorder="1" applyAlignment="1">
      <alignment horizontal="left" wrapText="1"/>
    </xf>
    <xf numFmtId="0" fontId="76" fillId="31" borderId="23" xfId="0" applyFont="1" applyFill="1" applyBorder="1" applyAlignment="1">
      <alignment horizontal="left" wrapText="1"/>
    </xf>
    <xf numFmtId="0" fontId="77" fillId="31" borderId="25" xfId="0" applyFont="1" applyFill="1" applyBorder="1" applyAlignment="1">
      <alignment horizontal="left" wrapText="1"/>
    </xf>
    <xf numFmtId="0" fontId="104" fillId="50" borderId="1" xfId="0" applyFont="1" applyFill="1" applyBorder="1" applyAlignment="1">
      <alignment horizontal="left"/>
    </xf>
    <xf numFmtId="49" fontId="18" fillId="0" borderId="40" xfId="0" applyNumberFormat="1" applyFont="1" applyBorder="1" applyAlignment="1">
      <alignment vertical="top"/>
    </xf>
    <xf numFmtId="0" fontId="29" fillId="0" borderId="25" xfId="0" applyFont="1" applyBorder="1" applyAlignment="1">
      <alignment vertical="top"/>
    </xf>
    <xf numFmtId="0" fontId="29" fillId="22" borderId="1" xfId="0" applyFont="1" applyFill="1" applyBorder="1" applyAlignment="1">
      <alignment wrapText="1"/>
    </xf>
    <xf numFmtId="0" fontId="18" fillId="7" borderId="25" xfId="0" applyFont="1" applyFill="1" applyBorder="1" applyAlignment="1">
      <alignment horizontal="left" wrapText="1"/>
    </xf>
    <xf numFmtId="0" fontId="18" fillId="7" borderId="23" xfId="0" applyFont="1" applyFill="1" applyBorder="1" applyAlignment="1">
      <alignment horizontal="left" wrapText="1"/>
    </xf>
    <xf numFmtId="0" fontId="34" fillId="18" borderId="25" xfId="0" applyFont="1" applyFill="1" applyBorder="1" applyAlignment="1">
      <alignment vertical="center" wrapText="1"/>
    </xf>
    <xf numFmtId="0" fontId="23" fillId="0" borderId="24" xfId="0" applyFont="1" applyBorder="1" applyAlignment="1">
      <alignment vertical="center"/>
    </xf>
    <xf numFmtId="0" fontId="23" fillId="0" borderId="23" xfId="0" applyFont="1" applyBorder="1" applyAlignment="1">
      <alignment vertical="center"/>
    </xf>
    <xf numFmtId="0" fontId="29" fillId="0" borderId="28" xfId="0" applyFont="1" applyBorder="1" applyAlignment="1">
      <alignment wrapText="1"/>
    </xf>
    <xf numFmtId="0" fontId="33" fillId="17" borderId="25" xfId="0" applyFont="1" applyFill="1" applyBorder="1" applyAlignment="1">
      <alignment vertical="center" wrapText="1"/>
    </xf>
    <xf numFmtId="0" fontId="0" fillId="0" borderId="1" xfId="0" applyBorder="1" applyAlignment="1">
      <alignment horizontal="left"/>
    </xf>
    <xf numFmtId="0" fontId="1" fillId="69" borderId="25" xfId="0" applyFont="1" applyFill="1" applyBorder="1" applyAlignment="1">
      <alignment horizontal="left" vertical="center" wrapText="1"/>
    </xf>
    <xf numFmtId="0" fontId="1" fillId="69" borderId="24" xfId="0" applyFont="1" applyFill="1" applyBorder="1" applyAlignment="1">
      <alignment horizontal="left" vertical="center" wrapText="1"/>
    </xf>
    <xf numFmtId="0" fontId="1" fillId="69" borderId="23" xfId="0" applyFont="1" applyFill="1" applyBorder="1" applyAlignment="1">
      <alignment horizontal="left" vertical="center" wrapText="1"/>
    </xf>
    <xf numFmtId="0" fontId="22" fillId="68" borderId="25" xfId="0" applyFont="1" applyFill="1" applyBorder="1" applyAlignment="1">
      <alignment vertical="top" wrapText="1"/>
    </xf>
    <xf numFmtId="0" fontId="1" fillId="69" borderId="25" xfId="0" applyFont="1" applyFill="1" applyBorder="1" applyAlignment="1">
      <alignment vertical="center" wrapText="1"/>
    </xf>
    <xf numFmtId="0" fontId="1" fillId="0" borderId="0" xfId="0" applyFont="1" applyAlignment="1">
      <alignment vertical="top" wrapText="1"/>
    </xf>
    <xf numFmtId="0" fontId="18" fillId="7" borderId="24" xfId="0" applyFont="1" applyFill="1" applyBorder="1" applyAlignment="1">
      <alignment horizontal="left" wrapText="1"/>
    </xf>
    <xf numFmtId="0" fontId="18" fillId="0" borderId="0" xfId="0" applyFont="1" applyAlignment="1">
      <alignment horizontal="left" vertical="top" wrapText="1"/>
    </xf>
    <xf numFmtId="0" fontId="18" fillId="0" borderId="0" xfId="0" applyFont="1" applyAlignment="1">
      <alignment horizontal="left" vertical="top"/>
    </xf>
    <xf numFmtId="0" fontId="1" fillId="69" borderId="25" xfId="0" applyFont="1" applyFill="1" applyBorder="1" applyAlignment="1">
      <alignment horizontal="left" vertical="top" wrapText="1"/>
    </xf>
    <xf numFmtId="0" fontId="1" fillId="69" borderId="24" xfId="0" applyFont="1" applyFill="1" applyBorder="1" applyAlignment="1">
      <alignment horizontal="left" vertical="top" wrapText="1"/>
    </xf>
    <xf numFmtId="0" fontId="1" fillId="69" borderId="23" xfId="0" applyFont="1" applyFill="1" applyBorder="1" applyAlignment="1">
      <alignment horizontal="left" vertical="top" wrapText="1"/>
    </xf>
    <xf numFmtId="0" fontId="62" fillId="0" borderId="25" xfId="0" applyFont="1" applyBorder="1" applyAlignment="1">
      <alignment wrapText="1"/>
    </xf>
    <xf numFmtId="0" fontId="62" fillId="0" borderId="23" xfId="0" applyFont="1" applyBorder="1" applyAlignment="1">
      <alignment wrapText="1"/>
    </xf>
    <xf numFmtId="0" fontId="62" fillId="0" borderId="1" xfId="0" applyFont="1" applyBorder="1" applyAlignment="1">
      <alignment wrapText="1"/>
    </xf>
    <xf numFmtId="0" fontId="62" fillId="0" borderId="1" xfId="0" applyFont="1" applyBorder="1" applyAlignment="1">
      <alignment horizontal="left"/>
    </xf>
    <xf numFmtId="0" fontId="1" fillId="0" borderId="46" xfId="0" applyFont="1" applyBorder="1" applyAlignment="1">
      <alignment vertical="top" wrapText="1"/>
    </xf>
    <xf numFmtId="0" fontId="90" fillId="0" borderId="25" xfId="0" applyFont="1" applyBorder="1" applyAlignment="1">
      <alignment vertical="top" wrapText="1"/>
    </xf>
    <xf numFmtId="0" fontId="18" fillId="0" borderId="23" xfId="0" applyFont="1" applyBorder="1" applyAlignment="1">
      <alignment vertical="top" wrapText="1"/>
    </xf>
    <xf numFmtId="0" fontId="29" fillId="0" borderId="25" xfId="0" applyFont="1" applyBorder="1" applyAlignment="1">
      <alignment vertical="top" wrapText="1"/>
    </xf>
    <xf numFmtId="0" fontId="47" fillId="78" borderId="25" xfId="0" applyFont="1" applyFill="1" applyBorder="1" applyAlignment="1">
      <alignment vertical="center"/>
    </xf>
    <xf numFmtId="0" fontId="136" fillId="0" borderId="26" xfId="0" applyFont="1" applyBorder="1" applyAlignment="1">
      <alignment vertical="center" wrapText="1"/>
    </xf>
    <xf numFmtId="0" fontId="18" fillId="7" borderId="25" xfId="0" applyFont="1" applyFill="1" applyBorder="1" applyAlignment="1">
      <alignment horizontal="center" vertical="center"/>
    </xf>
    <xf numFmtId="0" fontId="95" fillId="7" borderId="40" xfId="0" applyFont="1" applyFill="1" applyBorder="1" applyAlignment="1">
      <alignment horizontal="center" vertical="center"/>
    </xf>
    <xf numFmtId="0" fontId="47" fillId="26" borderId="25" xfId="0" applyFont="1" applyFill="1" applyBorder="1" applyAlignment="1">
      <alignment vertical="center"/>
    </xf>
    <xf numFmtId="0" fontId="18" fillId="0" borderId="25" xfId="0" applyFont="1" applyBorder="1" applyAlignment="1">
      <alignment vertical="center" wrapText="1"/>
    </xf>
    <xf numFmtId="0" fontId="1" fillId="7" borderId="25" xfId="0" applyFont="1" applyFill="1" applyBorder="1" applyAlignment="1">
      <alignment vertical="center"/>
    </xf>
    <xf numFmtId="0" fontId="2" fillId="0" borderId="25" xfId="0" applyFont="1" applyBorder="1" applyAlignment="1">
      <alignment vertical="center"/>
    </xf>
    <xf numFmtId="0" fontId="1" fillId="78" borderId="25" xfId="0" applyFont="1" applyFill="1" applyBorder="1" applyAlignment="1">
      <alignment horizontal="center" vertical="center"/>
    </xf>
    <xf numFmtId="0" fontId="18" fillId="47" borderId="40" xfId="0" applyFont="1" applyFill="1" applyBorder="1" applyAlignment="1">
      <alignment vertical="center"/>
    </xf>
    <xf numFmtId="0" fontId="134" fillId="77" borderId="25" xfId="0" applyFont="1" applyFill="1" applyBorder="1" applyAlignment="1">
      <alignment vertical="center"/>
    </xf>
    <xf numFmtId="0" fontId="1" fillId="26" borderId="25" xfId="0" applyFont="1" applyFill="1" applyBorder="1" applyAlignment="1">
      <alignment horizontal="center" vertical="center"/>
    </xf>
    <xf numFmtId="0" fontId="18" fillId="7" borderId="28" xfId="0" applyFont="1" applyFill="1" applyBorder="1" applyAlignment="1">
      <alignment vertical="top" wrapText="1"/>
    </xf>
    <xf numFmtId="165" fontId="18" fillId="0" borderId="6" xfId="0" applyNumberFormat="1" applyFont="1" applyBorder="1" applyAlignment="1">
      <alignment horizontal="left" vertical="top" wrapText="1"/>
    </xf>
    <xf numFmtId="0" fontId="18" fillId="0" borderId="25" xfId="0" applyFont="1" applyBorder="1" applyAlignment="1">
      <alignment vertical="top"/>
    </xf>
    <xf numFmtId="0" fontId="1" fillId="31" borderId="25" xfId="0" applyFont="1" applyFill="1" applyBorder="1" applyAlignment="1">
      <alignment vertical="top"/>
    </xf>
    <xf numFmtId="0" fontId="1" fillId="31" borderId="39" xfId="0" applyFont="1" applyFill="1" applyBorder="1" applyAlignment="1">
      <alignment vertical="top"/>
    </xf>
    <xf numFmtId="0" fontId="1" fillId="31" borderId="34" xfId="0" applyFont="1" applyFill="1" applyBorder="1" applyAlignment="1">
      <alignment vertical="top"/>
    </xf>
    <xf numFmtId="0" fontId="1" fillId="31" borderId="43" xfId="0" applyFont="1" applyFill="1" applyBorder="1" applyAlignment="1">
      <alignment vertical="top"/>
    </xf>
    <xf numFmtId="0" fontId="1" fillId="29" borderId="25" xfId="0" applyFont="1" applyFill="1" applyBorder="1" applyAlignment="1">
      <alignment vertical="top"/>
    </xf>
    <xf numFmtId="0" fontId="18" fillId="28" borderId="25" xfId="0" applyFont="1" applyFill="1" applyBorder="1" applyAlignment="1">
      <alignment vertical="top"/>
    </xf>
    <xf numFmtId="0" fontId="1" fillId="30" borderId="34" xfId="0" applyFont="1" applyFill="1" applyBorder="1" applyAlignment="1">
      <alignment vertical="top"/>
    </xf>
    <xf numFmtId="0" fontId="1" fillId="30" borderId="43" xfId="0" applyFont="1" applyFill="1" applyBorder="1" applyAlignment="1">
      <alignment vertical="top"/>
    </xf>
    <xf numFmtId="0" fontId="1" fillId="35" borderId="25" xfId="0" applyFont="1" applyFill="1" applyBorder="1" applyAlignment="1">
      <alignment vertical="top"/>
    </xf>
    <xf numFmtId="0" fontId="22" fillId="34" borderId="25" xfId="0" applyFont="1" applyFill="1" applyBorder="1" applyAlignment="1">
      <alignment vertical="top"/>
    </xf>
    <xf numFmtId="0" fontId="1" fillId="35" borderId="39" xfId="0" applyFont="1" applyFill="1" applyBorder="1" applyAlignment="1">
      <alignment vertical="top"/>
    </xf>
    <xf numFmtId="165" fontId="18" fillId="0" borderId="6" xfId="0" applyNumberFormat="1" applyFont="1" applyBorder="1" applyAlignment="1">
      <alignment vertical="top" wrapText="1"/>
    </xf>
    <xf numFmtId="0" fontId="18" fillId="0" borderId="0" xfId="0" applyFont="1" applyAlignment="1">
      <alignment vertical="top"/>
    </xf>
    <xf numFmtId="0" fontId="1" fillId="29" borderId="25" xfId="0" applyFont="1" applyFill="1" applyBorder="1" applyAlignment="1">
      <alignment horizontal="center" vertical="top" wrapText="1"/>
    </xf>
    <xf numFmtId="0" fontId="1" fillId="30" borderId="26" xfId="0" applyFont="1" applyFill="1" applyBorder="1" applyAlignment="1">
      <alignment horizontal="center" vertical="top" wrapText="1"/>
    </xf>
    <xf numFmtId="0" fontId="18" fillId="7" borderId="25" xfId="0" applyFont="1" applyFill="1" applyBorder="1" applyAlignment="1">
      <alignment vertical="top"/>
    </xf>
    <xf numFmtId="0" fontId="22" fillId="28" borderId="25" xfId="0" applyFont="1" applyFill="1" applyBorder="1" applyAlignment="1">
      <alignment vertical="top"/>
    </xf>
    <xf numFmtId="0" fontId="18" fillId="7" borderId="28" xfId="0" applyFont="1" applyFill="1" applyBorder="1" applyAlignment="1">
      <alignment vertical="top"/>
    </xf>
    <xf numFmtId="0" fontId="94" fillId="7" borderId="25" xfId="1" applyFill="1" applyBorder="1" applyAlignment="1">
      <alignment vertical="top"/>
    </xf>
    <xf numFmtId="0" fontId="94" fillId="0" borderId="24" xfId="1" applyBorder="1" applyAlignment="1"/>
    <xf numFmtId="0" fontId="94" fillId="0" borderId="23" xfId="1" applyBorder="1" applyAlignment="1"/>
    <xf numFmtId="0" fontId="25" fillId="7" borderId="25" xfId="0" applyFont="1" applyFill="1" applyBorder="1" applyAlignment="1">
      <alignment vertical="top"/>
    </xf>
    <xf numFmtId="0" fontId="1" fillId="18" borderId="43" xfId="0" applyFont="1" applyFill="1" applyBorder="1" applyAlignment="1">
      <alignment vertical="top" wrapText="1"/>
    </xf>
    <xf numFmtId="0" fontId="18" fillId="0" borderId="26" xfId="0" applyFont="1" applyBorder="1" applyAlignment="1">
      <alignment vertical="top" wrapText="1"/>
    </xf>
    <xf numFmtId="0" fontId="18" fillId="0" borderId="27" xfId="0" applyFont="1" applyBorder="1" applyAlignment="1">
      <alignment vertical="top"/>
    </xf>
    <xf numFmtId="165" fontId="18" fillId="0" borderId="13" xfId="0" applyNumberFormat="1" applyFont="1" applyBorder="1" applyAlignment="1">
      <alignment horizontal="right" vertical="top" wrapText="1"/>
    </xf>
    <xf numFmtId="0" fontId="18" fillId="0" borderId="13" xfId="0" applyFont="1" applyBorder="1" applyAlignment="1">
      <alignment vertical="top" wrapText="1"/>
    </xf>
    <xf numFmtId="0" fontId="18" fillId="7" borderId="0" xfId="0" applyFont="1" applyFill="1" applyAlignment="1">
      <alignment vertical="top"/>
    </xf>
    <xf numFmtId="165" fontId="18" fillId="7" borderId="0" xfId="0" applyNumberFormat="1" applyFont="1" applyFill="1" applyAlignment="1">
      <alignment horizontal="right" vertical="top" wrapText="1"/>
    </xf>
    <xf numFmtId="0" fontId="18" fillId="7" borderId="24" xfId="0" applyFont="1" applyFill="1" applyBorder="1" applyAlignment="1">
      <alignment wrapText="1"/>
    </xf>
    <xf numFmtId="0" fontId="1" fillId="7" borderId="0" xfId="0" applyFont="1" applyFill="1" applyAlignment="1">
      <alignment wrapText="1"/>
    </xf>
    <xf numFmtId="0" fontId="18" fillId="7" borderId="0" xfId="0" applyFont="1" applyFill="1" applyAlignment="1">
      <alignment horizontal="center" wrapText="1"/>
    </xf>
    <xf numFmtId="0" fontId="18" fillId="20" borderId="25" xfId="0" applyFont="1" applyFill="1" applyBorder="1" applyAlignment="1">
      <alignment horizontal="center" wrapText="1"/>
    </xf>
    <xf numFmtId="0" fontId="18" fillId="0" borderId="40" xfId="0" applyFont="1" applyBorder="1" applyAlignment="1">
      <alignment vertical="top" wrapText="1"/>
    </xf>
    <xf numFmtId="165" fontId="18" fillId="7" borderId="0" xfId="0" applyNumberFormat="1" applyFont="1" applyFill="1" applyAlignment="1">
      <alignment wrapText="1"/>
    </xf>
    <xf numFmtId="165" fontId="18" fillId="7" borderId="0" xfId="0" applyNumberFormat="1" applyFont="1" applyFill="1" applyAlignment="1">
      <alignment vertical="top" wrapText="1"/>
    </xf>
    <xf numFmtId="0" fontId="22" fillId="7" borderId="0" xfId="0" applyFont="1" applyFill="1" applyAlignment="1">
      <alignment wrapText="1"/>
    </xf>
    <xf numFmtId="0" fontId="24" fillId="0" borderId="25" xfId="0" applyFont="1" applyBorder="1" applyAlignment="1">
      <alignment vertical="top" wrapText="1"/>
    </xf>
    <xf numFmtId="0" fontId="24" fillId="7" borderId="28" xfId="0" applyFont="1" applyFill="1" applyBorder="1" applyAlignment="1">
      <alignment vertical="top" wrapText="1"/>
    </xf>
    <xf numFmtId="165" fontId="24" fillId="0" borderId="13" xfId="0" applyNumberFormat="1" applyFont="1" applyBorder="1" applyAlignment="1">
      <alignment vertical="top" wrapText="1"/>
    </xf>
    <xf numFmtId="0" fontId="24" fillId="5" borderId="25" xfId="0" applyFont="1" applyFill="1" applyBorder="1" applyAlignment="1">
      <alignment vertical="top" wrapText="1"/>
    </xf>
    <xf numFmtId="0" fontId="39" fillId="18" borderId="25" xfId="0" applyFont="1" applyFill="1" applyBorder="1" applyAlignment="1">
      <alignment vertical="top" wrapText="1"/>
    </xf>
    <xf numFmtId="0" fontId="43" fillId="17" borderId="25" xfId="0" applyFont="1" applyFill="1" applyBorder="1" applyAlignment="1">
      <alignment vertical="top" wrapText="1"/>
    </xf>
    <xf numFmtId="0" fontId="1" fillId="29" borderId="25" xfId="0" applyFont="1" applyFill="1" applyBorder="1" applyAlignment="1">
      <alignment vertical="top" wrapText="1"/>
    </xf>
    <xf numFmtId="0" fontId="1" fillId="30" borderId="17" xfId="0" applyFont="1" applyFill="1" applyBorder="1" applyAlignment="1">
      <alignment vertical="top" wrapText="1"/>
    </xf>
    <xf numFmtId="0" fontId="1" fillId="30" borderId="21" xfId="0" applyFont="1" applyFill="1" applyBorder="1" applyAlignment="1">
      <alignment vertical="top" wrapText="1"/>
    </xf>
    <xf numFmtId="0" fontId="1" fillId="30" borderId="2" xfId="0" applyFont="1" applyFill="1" applyBorder="1" applyAlignment="1">
      <alignment vertical="top" wrapText="1"/>
    </xf>
    <xf numFmtId="0" fontId="1" fillId="30" borderId="45" xfId="0" applyFont="1" applyFill="1" applyBorder="1" applyAlignment="1">
      <alignment vertical="top" wrapText="1"/>
    </xf>
    <xf numFmtId="0" fontId="1" fillId="31" borderId="17" xfId="0" applyFont="1" applyFill="1" applyBorder="1" applyAlignment="1">
      <alignment vertical="top"/>
    </xf>
    <xf numFmtId="0" fontId="1" fillId="31" borderId="9" xfId="0" applyFont="1" applyFill="1" applyBorder="1" applyAlignment="1">
      <alignment vertical="top"/>
    </xf>
    <xf numFmtId="0" fontId="1" fillId="31" borderId="2" xfId="0" applyFont="1" applyFill="1" applyBorder="1" applyAlignment="1">
      <alignment vertical="top"/>
    </xf>
    <xf numFmtId="165" fontId="18" fillId="0" borderId="13" xfId="0" applyNumberFormat="1" applyFont="1" applyBorder="1" applyAlignment="1">
      <alignment horizontal="left" wrapText="1"/>
    </xf>
    <xf numFmtId="0" fontId="18" fillId="6" borderId="0" xfId="0" applyFont="1" applyFill="1" applyAlignment="1">
      <alignment vertical="top"/>
    </xf>
    <xf numFmtId="0" fontId="18" fillId="22" borderId="0" xfId="0" applyFont="1" applyFill="1" applyAlignment="1">
      <alignment vertical="top"/>
    </xf>
    <xf numFmtId="0" fontId="62" fillId="6" borderId="0" xfId="0" applyFont="1" applyFill="1" applyAlignment="1">
      <alignment vertical="top" wrapText="1"/>
    </xf>
    <xf numFmtId="0" fontId="1" fillId="36" borderId="25" xfId="0" applyFont="1" applyFill="1" applyBorder="1" applyAlignment="1">
      <alignment vertical="top"/>
    </xf>
    <xf numFmtId="0" fontId="22" fillId="17" borderId="25" xfId="0" applyFont="1" applyFill="1" applyBorder="1" applyAlignment="1">
      <alignment vertical="top"/>
    </xf>
    <xf numFmtId="0" fontId="1" fillId="36" borderId="39" xfId="0" applyFont="1" applyFill="1" applyBorder="1" applyAlignment="1">
      <alignment vertical="top"/>
    </xf>
    <xf numFmtId="0" fontId="125" fillId="0" borderId="25" xfId="0" applyFont="1" applyBorder="1" applyAlignment="1">
      <alignment vertical="top" wrapText="1"/>
    </xf>
    <xf numFmtId="14" fontId="18" fillId="0" borderId="13" xfId="0" applyNumberFormat="1" applyFont="1" applyBorder="1" applyAlignment="1">
      <alignment horizontal="left" vertical="top" wrapText="1"/>
    </xf>
    <xf numFmtId="0" fontId="23" fillId="0" borderId="37" xfId="0" applyFont="1" applyBorder="1" applyAlignment="1">
      <alignment horizontal="left"/>
    </xf>
    <xf numFmtId="0" fontId="29" fillId="0" borderId="25" xfId="0" applyFont="1" applyBorder="1" applyAlignment="1">
      <alignment horizontal="left" vertical="top" wrapText="1"/>
    </xf>
    <xf numFmtId="0" fontId="18" fillId="0" borderId="25" xfId="0" applyFont="1" applyBorder="1" applyAlignment="1">
      <alignment horizontal="left" vertical="top" wrapText="1"/>
    </xf>
    <xf numFmtId="0" fontId="18" fillId="7" borderId="28" xfId="0" applyFont="1" applyFill="1" applyBorder="1" applyAlignment="1">
      <alignment horizontal="left" vertical="top" wrapText="1"/>
    </xf>
    <xf numFmtId="165" fontId="18" fillId="0" borderId="13" xfId="0" applyNumberFormat="1"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7" fillId="0" borderId="25" xfId="0" applyFont="1" applyBorder="1" applyAlignment="1">
      <alignment wrapText="1"/>
    </xf>
    <xf numFmtId="0" fontId="42" fillId="0" borderId="25" xfId="0" applyFont="1" applyBorder="1" applyAlignment="1">
      <alignment vertical="top" wrapText="1"/>
    </xf>
    <xf numFmtId="0" fontId="46" fillId="17" borderId="25" xfId="0" applyFont="1" applyFill="1" applyBorder="1" applyAlignment="1">
      <alignment wrapText="1"/>
    </xf>
    <xf numFmtId="0" fontId="18" fillId="39" borderId="26" xfId="0" applyFont="1" applyFill="1" applyBorder="1" applyAlignment="1">
      <alignment wrapText="1"/>
    </xf>
    <xf numFmtId="0" fontId="47" fillId="18" borderId="25" xfId="0" applyFont="1" applyFill="1" applyBorder="1" applyAlignment="1">
      <alignment wrapText="1"/>
    </xf>
    <xf numFmtId="0" fontId="1" fillId="26" borderId="25" xfId="0" applyFont="1" applyFill="1" applyBorder="1" applyAlignment="1">
      <alignment wrapText="1"/>
    </xf>
    <xf numFmtId="0" fontId="52" fillId="20" borderId="25" xfId="0" applyFont="1" applyFill="1" applyBorder="1" applyAlignment="1">
      <alignment vertical="top"/>
    </xf>
    <xf numFmtId="0" fontId="55" fillId="20" borderId="25" xfId="0" applyFont="1" applyFill="1" applyBorder="1" applyAlignment="1">
      <alignment vertical="top"/>
    </xf>
    <xf numFmtId="0" fontId="64" fillId="0" borderId="40" xfId="0" applyFont="1" applyBorder="1" applyAlignment="1">
      <alignment vertical="top"/>
    </xf>
    <xf numFmtId="0" fontId="64" fillId="0" borderId="40" xfId="0" applyFont="1" applyBorder="1" applyAlignment="1">
      <alignment vertical="top" wrapText="1"/>
    </xf>
    <xf numFmtId="0" fontId="64" fillId="0" borderId="26" xfId="0" applyFont="1" applyBorder="1" applyAlignment="1">
      <alignment vertical="top" wrapText="1"/>
    </xf>
    <xf numFmtId="0" fontId="52" fillId="44" borderId="25" xfId="0" applyFont="1" applyFill="1" applyBorder="1" applyAlignment="1">
      <alignment vertical="top"/>
    </xf>
    <xf numFmtId="0" fontId="47" fillId="18" borderId="25" xfId="0" applyFont="1" applyFill="1" applyBorder="1" applyAlignment="1">
      <alignment vertical="top" wrapText="1"/>
    </xf>
    <xf numFmtId="0" fontId="55" fillId="44" borderId="25" xfId="0" applyFont="1" applyFill="1" applyBorder="1" applyAlignment="1">
      <alignment vertical="top"/>
    </xf>
    <xf numFmtId="0" fontId="47" fillId="26" borderId="25" xfId="0" applyFont="1" applyFill="1" applyBorder="1" applyAlignment="1">
      <alignment vertical="top" wrapText="1"/>
    </xf>
    <xf numFmtId="0" fontId="18" fillId="0" borderId="0" xfId="0" applyFont="1" applyAlignment="1">
      <alignment wrapText="1"/>
    </xf>
    <xf numFmtId="0" fontId="36" fillId="0" borderId="0" xfId="0" applyFont="1" applyAlignment="1">
      <alignment vertical="center"/>
    </xf>
    <xf numFmtId="0" fontId="28" fillId="0" borderId="40" xfId="0" applyFont="1" applyBorder="1" applyAlignment="1">
      <alignment horizontal="center" wrapText="1"/>
    </xf>
    <xf numFmtId="0" fontId="28" fillId="0" borderId="26" xfId="0" applyFont="1" applyBorder="1" applyAlignment="1">
      <alignment wrapText="1"/>
    </xf>
    <xf numFmtId="0" fontId="35" fillId="0" borderId="27" xfId="0" applyFont="1" applyBorder="1" applyAlignment="1">
      <alignment horizontal="center" vertical="top" wrapText="1"/>
    </xf>
    <xf numFmtId="0" fontId="18" fillId="0" borderId="8" xfId="0" applyFont="1" applyBorder="1" applyAlignment="1">
      <alignment vertical="top" wrapText="1"/>
    </xf>
    <xf numFmtId="0" fontId="28" fillId="0" borderId="40" xfId="0" applyFont="1" applyBorder="1" applyAlignment="1">
      <alignment horizontal="center"/>
    </xf>
    <xf numFmtId="0" fontId="18" fillId="0" borderId="40" xfId="0" applyFont="1" applyBorder="1" applyAlignment="1">
      <alignment horizontal="center"/>
    </xf>
    <xf numFmtId="0" fontId="28" fillId="0" borderId="40" xfId="0" applyFont="1" applyBorder="1" applyAlignment="1">
      <alignment wrapText="1"/>
    </xf>
    <xf numFmtId="49" fontId="18" fillId="0" borderId="27" xfId="0" applyNumberFormat="1" applyFont="1" applyBorder="1" applyAlignment="1">
      <alignment vertical="top" wrapText="1"/>
    </xf>
    <xf numFmtId="0" fontId="52" fillId="20" borderId="25" xfId="0" applyFont="1" applyFill="1" applyBorder="1" applyAlignment="1">
      <alignment vertical="top" wrapText="1"/>
    </xf>
    <xf numFmtId="0" fontId="2" fillId="0" borderId="25" xfId="3" applyFont="1" applyBorder="1" applyAlignment="1">
      <alignment vertical="top" wrapText="1"/>
    </xf>
    <xf numFmtId="0" fontId="8" fillId="0" borderId="25" xfId="3" applyFont="1" applyBorder="1" applyAlignment="1">
      <alignment horizontal="left"/>
    </xf>
    <xf numFmtId="0" fontId="17" fillId="0" borderId="46" xfId="3" applyFont="1" applyAlignment="1">
      <alignment horizontal="left" vertical="top"/>
    </xf>
    <xf numFmtId="0" fontId="142" fillId="0" borderId="46" xfId="3" applyFont="1" applyAlignment="1">
      <alignment horizontal="left" vertical="top"/>
    </xf>
    <xf numFmtId="0" fontId="2" fillId="0" borderId="6" xfId="3" applyFont="1" applyBorder="1" applyAlignment="1">
      <alignment horizontal="left" vertical="top" wrapText="1"/>
    </xf>
    <xf numFmtId="165" fontId="2" fillId="0" borderId="13" xfId="3" applyNumberFormat="1" applyFont="1" applyBorder="1" applyAlignment="1">
      <alignment horizontal="left" vertical="top" wrapText="1"/>
    </xf>
    <xf numFmtId="0" fontId="2" fillId="0" borderId="25" xfId="3" applyFont="1" applyBorder="1" applyAlignment="1">
      <alignment horizontal="left" vertical="top" wrapText="1"/>
    </xf>
    <xf numFmtId="165" fontId="2" fillId="0" borderId="6" xfId="3" applyNumberFormat="1" applyFont="1" applyBorder="1" applyAlignment="1">
      <alignment horizontal="left" vertical="top" wrapText="1"/>
    </xf>
    <xf numFmtId="0" fontId="8" fillId="0" borderId="25" xfId="3" quotePrefix="1" applyFont="1" applyBorder="1" applyAlignment="1">
      <alignment horizontal="left" wrapText="1"/>
    </xf>
    <xf numFmtId="0" fontId="47" fillId="20" borderId="25" xfId="3" applyFont="1" applyFill="1" applyBorder="1" applyAlignment="1">
      <alignment horizontal="center" vertical="top" wrapText="1"/>
    </xf>
    <xf numFmtId="0" fontId="2" fillId="0" borderId="25" xfId="3" applyFont="1" applyBorder="1" applyAlignment="1">
      <alignment vertical="top"/>
    </xf>
    <xf numFmtId="0" fontId="17" fillId="20" borderId="26" xfId="3" applyFont="1" applyFill="1" applyBorder="1" applyAlignment="1">
      <alignment vertical="top" wrapText="1"/>
    </xf>
    <xf numFmtId="0" fontId="8" fillId="0" borderId="25" xfId="3" applyFont="1" applyBorder="1" applyAlignment="1">
      <alignment vertical="top" wrapText="1"/>
    </xf>
    <xf numFmtId="0" fontId="47" fillId="20" borderId="26" xfId="3" applyFont="1" applyFill="1" applyBorder="1" applyAlignment="1">
      <alignment horizontal="center" vertical="top"/>
    </xf>
    <xf numFmtId="0" fontId="2" fillId="7" borderId="40" xfId="3" applyFont="1" applyFill="1" applyBorder="1" applyAlignment="1">
      <alignment vertical="top" wrapText="1"/>
    </xf>
    <xf numFmtId="0" fontId="142" fillId="0" borderId="25" xfId="3" applyFont="1" applyBorder="1" applyAlignment="1">
      <alignment horizontal="left" vertical="top"/>
    </xf>
    <xf numFmtId="0" fontId="8" fillId="0" borderId="26" xfId="3" applyFont="1" applyBorder="1" applyAlignment="1">
      <alignment horizontal="left" vertical="top" wrapText="1"/>
    </xf>
    <xf numFmtId="0" fontId="148" fillId="0" borderId="25" xfId="3" applyFont="1" applyBorder="1" applyAlignment="1">
      <alignment vertical="top"/>
    </xf>
    <xf numFmtId="0" fontId="17" fillId="20" borderId="40" xfId="3" applyFont="1" applyFill="1" applyBorder="1" applyAlignment="1">
      <alignment horizontal="center" vertical="top" wrapText="1"/>
    </xf>
    <xf numFmtId="49" fontId="141" fillId="17" borderId="25" xfId="3" applyNumberFormat="1" applyFont="1" applyFill="1" applyBorder="1" applyAlignment="1">
      <alignment vertical="top" wrapText="1"/>
    </xf>
    <xf numFmtId="49" fontId="141" fillId="11" borderId="25" xfId="3" applyNumberFormat="1" applyFont="1" applyFill="1" applyBorder="1" applyAlignment="1">
      <alignment vertical="top" wrapText="1"/>
    </xf>
    <xf numFmtId="0" fontId="3" fillId="29" borderId="25" xfId="3" applyFont="1" applyFill="1" applyBorder="1" applyAlignment="1">
      <alignment vertical="top" wrapText="1"/>
    </xf>
    <xf numFmtId="49" fontId="3" fillId="18" borderId="25" xfId="3" applyNumberFormat="1" applyFont="1" applyFill="1" applyBorder="1" applyAlignment="1">
      <alignment vertical="top" wrapText="1"/>
    </xf>
    <xf numFmtId="49" fontId="3" fillId="27" borderId="25" xfId="3" applyNumberFormat="1" applyFont="1" applyFill="1" applyBorder="1" applyAlignment="1">
      <alignment vertical="top" wrapText="1"/>
    </xf>
    <xf numFmtId="0" fontId="3" fillId="30" borderId="34" xfId="3" applyFont="1" applyFill="1" applyBorder="1" applyAlignment="1">
      <alignment vertical="top" wrapText="1"/>
    </xf>
    <xf numFmtId="0" fontId="3" fillId="30" borderId="45" xfId="3" applyFont="1" applyFill="1" applyBorder="1" applyAlignment="1">
      <alignment vertical="top" wrapText="1"/>
    </xf>
    <xf numFmtId="49" fontId="141" fillId="17" borderId="25" xfId="3" applyNumberFormat="1" applyFont="1" applyFill="1" applyBorder="1" applyAlignment="1">
      <alignment horizontal="left" vertical="top"/>
    </xf>
    <xf numFmtId="49" fontId="3" fillId="11" borderId="25" xfId="3" applyNumberFormat="1" applyFont="1" applyFill="1" applyBorder="1" applyAlignment="1">
      <alignment horizontal="left" vertical="top"/>
    </xf>
    <xf numFmtId="0" fontId="145" fillId="12" borderId="40" xfId="3" applyFont="1" applyFill="1" applyBorder="1" applyAlignment="1">
      <alignment vertical="top" wrapText="1"/>
    </xf>
    <xf numFmtId="0" fontId="2" fillId="44" borderId="40" xfId="3" applyFont="1" applyFill="1" applyBorder="1" applyAlignment="1">
      <alignment vertical="top" wrapText="1"/>
    </xf>
    <xf numFmtId="0" fontId="2" fillId="0" borderId="25" xfId="3" applyFont="1" applyBorder="1" applyAlignment="1">
      <alignment horizontal="left" vertical="top"/>
    </xf>
    <xf numFmtId="0" fontId="152" fillId="30" borderId="25" xfId="3" applyFont="1" applyFill="1" applyBorder="1" applyAlignment="1">
      <alignment vertical="top" wrapText="1"/>
    </xf>
    <xf numFmtId="0" fontId="18" fillId="7" borderId="24" xfId="0" applyFont="1" applyFill="1" applyBorder="1" applyAlignment="1">
      <alignment horizontal="left"/>
    </xf>
    <xf numFmtId="0" fontId="18" fillId="7" borderId="23" xfId="0" applyFont="1" applyFill="1" applyBorder="1" applyAlignment="1">
      <alignment horizontal="left"/>
    </xf>
    <xf numFmtId="0" fontId="13" fillId="7" borderId="25" xfId="0" applyFont="1" applyFill="1" applyBorder="1" applyAlignment="1">
      <alignment vertical="top"/>
    </xf>
    <xf numFmtId="0" fontId="1" fillId="19" borderId="25" xfId="0" applyFont="1" applyFill="1" applyBorder="1" applyAlignment="1">
      <alignment horizontal="left" vertical="top"/>
    </xf>
    <xf numFmtId="0" fontId="1" fillId="0" borderId="0" xfId="0" applyFont="1" applyAlignment="1">
      <alignment horizontal="center" vertical="top" wrapText="1"/>
    </xf>
    <xf numFmtId="0" fontId="1" fillId="18" borderId="25" xfId="0" applyFont="1" applyFill="1" applyBorder="1" applyAlignment="1">
      <alignment vertical="top"/>
    </xf>
    <xf numFmtId="0" fontId="1" fillId="18" borderId="26" xfId="0" applyFont="1" applyFill="1" applyBorder="1" applyAlignment="1">
      <alignment vertical="top"/>
    </xf>
    <xf numFmtId="0" fontId="39" fillId="18" borderId="28" xfId="0" applyFont="1" applyFill="1" applyBorder="1" applyAlignment="1">
      <alignment vertical="top"/>
    </xf>
    <xf numFmtId="0" fontId="24" fillId="0" borderId="8" xfId="0" applyFont="1" applyBorder="1" applyAlignment="1">
      <alignment horizontal="center" vertical="top"/>
    </xf>
    <xf numFmtId="0" fontId="24" fillId="0" borderId="0" xfId="0" applyFont="1" applyAlignment="1">
      <alignment vertical="top"/>
    </xf>
    <xf numFmtId="0" fontId="24" fillId="7" borderId="8" xfId="0" applyFont="1" applyFill="1" applyBorder="1" applyAlignment="1">
      <alignment horizontal="center" vertical="top"/>
    </xf>
    <xf numFmtId="0" fontId="26" fillId="0" borderId="8" xfId="0" applyFont="1" applyBorder="1" applyAlignment="1">
      <alignment vertical="top"/>
    </xf>
    <xf numFmtId="0" fontId="39" fillId="18" borderId="42" xfId="0" applyFont="1" applyFill="1" applyBorder="1" applyAlignment="1">
      <alignment vertical="top"/>
    </xf>
    <xf numFmtId="0" fontId="43" fillId="17" borderId="28" xfId="0" applyFont="1" applyFill="1" applyBorder="1" applyAlignment="1">
      <alignment vertical="top"/>
    </xf>
    <xf numFmtId="0" fontId="18" fillId="7" borderId="25" xfId="0" applyFont="1" applyFill="1" applyBorder="1" applyAlignment="1">
      <alignment vertical="top" wrapText="1"/>
    </xf>
    <xf numFmtId="0" fontId="18" fillId="0" borderId="28" xfId="0" applyFont="1" applyBorder="1" applyAlignment="1">
      <alignment wrapText="1"/>
    </xf>
    <xf numFmtId="0" fontId="25" fillId="0" borderId="28" xfId="0" applyFont="1" applyBorder="1" applyAlignment="1">
      <alignment wrapText="1"/>
    </xf>
    <xf numFmtId="0" fontId="62" fillId="7" borderId="8" xfId="0" applyFont="1" applyFill="1" applyBorder="1" applyAlignment="1">
      <alignment horizontal="center" vertical="top"/>
    </xf>
    <xf numFmtId="0" fontId="23" fillId="0" borderId="8" xfId="0" applyFont="1" applyBorder="1" applyAlignment="1">
      <alignment vertical="top"/>
    </xf>
    <xf numFmtId="0" fontId="23" fillId="0" borderId="37" xfId="0" applyFont="1" applyBorder="1" applyAlignment="1">
      <alignment vertical="top"/>
    </xf>
    <xf numFmtId="0" fontId="62" fillId="7" borderId="8" xfId="0" applyFont="1" applyFill="1" applyBorder="1" applyAlignment="1">
      <alignment vertical="top" wrapText="1"/>
    </xf>
    <xf numFmtId="0" fontId="62" fillId="7" borderId="8" xfId="0" applyFont="1" applyFill="1" applyBorder="1" applyAlignment="1">
      <alignment horizontal="left" vertical="top" wrapText="1"/>
    </xf>
    <xf numFmtId="0" fontId="23" fillId="0" borderId="8" xfId="0" applyFont="1" applyBorder="1" applyAlignment="1">
      <alignment horizontal="left" vertical="top"/>
    </xf>
    <xf numFmtId="0" fontId="23" fillId="0" borderId="37" xfId="0" applyFont="1" applyBorder="1" applyAlignment="1">
      <alignment horizontal="left" vertical="top"/>
    </xf>
    <xf numFmtId="0" fontId="62" fillId="7" borderId="40" xfId="0" applyFont="1" applyFill="1" applyBorder="1" applyAlignment="1">
      <alignment horizontal="center" vertical="top" wrapText="1"/>
    </xf>
    <xf numFmtId="0" fontId="62" fillId="7" borderId="31" xfId="0" applyFont="1" applyFill="1" applyBorder="1" applyAlignment="1">
      <alignment horizontal="center" vertical="top" wrapText="1"/>
    </xf>
    <xf numFmtId="0" fontId="62" fillId="7" borderId="1" xfId="0" applyFont="1" applyFill="1" applyBorder="1" applyAlignment="1">
      <alignment vertical="center"/>
    </xf>
    <xf numFmtId="0" fontId="23" fillId="0" borderId="1" xfId="0" applyFont="1" applyBorder="1" applyAlignment="1">
      <alignment vertical="center"/>
    </xf>
    <xf numFmtId="0" fontId="62" fillId="7" borderId="8" xfId="0" applyFont="1" applyFill="1" applyBorder="1" applyAlignment="1">
      <alignment horizontal="center" vertical="top" wrapText="1"/>
    </xf>
    <xf numFmtId="0" fontId="62" fillId="7" borderId="40" xfId="0" applyFont="1" applyFill="1" applyBorder="1" applyAlignment="1">
      <alignment horizontal="left" vertical="top" wrapText="1"/>
    </xf>
    <xf numFmtId="0" fontId="62" fillId="7" borderId="31" xfId="0" applyFont="1" applyFill="1" applyBorder="1" applyAlignment="1">
      <alignment horizontal="left" vertical="top" wrapText="1"/>
    </xf>
    <xf numFmtId="0" fontId="18" fillId="71" borderId="79" xfId="0" applyFont="1" applyFill="1" applyBorder="1" applyAlignment="1">
      <alignment horizontal="center" vertical="center" textRotation="90" wrapText="1"/>
    </xf>
    <xf numFmtId="0" fontId="18" fillId="71" borderId="80" xfId="0" applyFont="1" applyFill="1" applyBorder="1" applyAlignment="1">
      <alignment horizontal="center" vertical="center" textRotation="90" wrapText="1"/>
    </xf>
    <xf numFmtId="0" fontId="18" fillId="71" borderId="81" xfId="0" applyFont="1" applyFill="1" applyBorder="1" applyAlignment="1">
      <alignment horizontal="center" vertical="center" textRotation="90" wrapText="1"/>
    </xf>
    <xf numFmtId="0" fontId="62" fillId="7" borderId="40" xfId="0" applyFont="1" applyFill="1" applyBorder="1" applyAlignment="1">
      <alignment horizontal="center" vertical="top"/>
    </xf>
    <xf numFmtId="0" fontId="62" fillId="7" borderId="8" xfId="0" applyFont="1" applyFill="1" applyBorder="1" applyAlignment="1">
      <alignment horizontal="left" vertical="center" wrapText="1"/>
    </xf>
    <xf numFmtId="0" fontId="23" fillId="0" borderId="8" xfId="0" applyFont="1" applyBorder="1" applyAlignment="1">
      <alignment horizontal="left" vertical="center"/>
    </xf>
    <xf numFmtId="0" fontId="23" fillId="0" borderId="37" xfId="0" applyFont="1" applyBorder="1" applyAlignment="1">
      <alignment horizontal="left" vertical="center"/>
    </xf>
    <xf numFmtId="0" fontId="1" fillId="30" borderId="26" xfId="0" applyFont="1" applyFill="1" applyBorder="1" applyAlignment="1">
      <alignment horizontal="left" vertical="top" wrapText="1"/>
    </xf>
    <xf numFmtId="0" fontId="62" fillId="0" borderId="0" xfId="0" applyFont="1" applyAlignment="1">
      <alignment horizontal="left" vertical="top" wrapText="1"/>
    </xf>
    <xf numFmtId="0" fontId="62" fillId="7" borderId="40" xfId="0" applyFont="1" applyFill="1" applyBorder="1" applyAlignment="1">
      <alignment horizontal="center" vertical="center"/>
    </xf>
    <xf numFmtId="0" fontId="23" fillId="0" borderId="36" xfId="0" applyFont="1" applyBorder="1" applyAlignment="1">
      <alignment vertical="center"/>
    </xf>
    <xf numFmtId="0" fontId="23" fillId="0" borderId="31" xfId="0" applyFont="1" applyBorder="1" applyAlignment="1">
      <alignment vertical="center"/>
    </xf>
    <xf numFmtId="0" fontId="23" fillId="0" borderId="31" xfId="0" applyFont="1" applyBorder="1" applyAlignment="1">
      <alignment vertical="top"/>
    </xf>
    <xf numFmtId="0" fontId="23" fillId="0" borderId="36" xfId="0" applyFont="1" applyBorder="1" applyAlignment="1">
      <alignment vertical="top"/>
    </xf>
    <xf numFmtId="0" fontId="18" fillId="0" borderId="36" xfId="0" applyFont="1" applyBorder="1" applyAlignment="1">
      <alignment vertical="top"/>
    </xf>
    <xf numFmtId="0" fontId="18" fillId="0" borderId="31" xfId="0" applyFont="1" applyBorder="1" applyAlignment="1">
      <alignment vertical="top"/>
    </xf>
    <xf numFmtId="0" fontId="1" fillId="31" borderId="6" xfId="0" applyFont="1" applyFill="1" applyBorder="1" applyAlignment="1">
      <alignment vertical="top"/>
    </xf>
    <xf numFmtId="0" fontId="1" fillId="31" borderId="61" xfId="0" applyFont="1" applyFill="1" applyBorder="1" applyAlignment="1">
      <alignment vertical="top"/>
    </xf>
    <xf numFmtId="0" fontId="1" fillId="31" borderId="64" xfId="0" applyFont="1" applyFill="1" applyBorder="1" applyAlignment="1">
      <alignment vertical="top"/>
    </xf>
    <xf numFmtId="0" fontId="1" fillId="30" borderId="10" xfId="0" applyFont="1" applyFill="1" applyBorder="1" applyAlignment="1">
      <alignment vertical="top"/>
    </xf>
    <xf numFmtId="0" fontId="1" fillId="30" borderId="63" xfId="0" applyFont="1" applyFill="1" applyBorder="1" applyAlignment="1">
      <alignment vertical="top"/>
    </xf>
    <xf numFmtId="49" fontId="18" fillId="7" borderId="40" xfId="0" applyNumberFormat="1" applyFont="1" applyFill="1" applyBorder="1" applyAlignment="1">
      <alignment vertical="top"/>
    </xf>
    <xf numFmtId="0" fontId="25" fillId="7" borderId="24" xfId="0" applyFont="1" applyFill="1" applyBorder="1" applyAlignment="1">
      <alignment vertical="top"/>
    </xf>
    <xf numFmtId="0" fontId="25" fillId="7" borderId="23" xfId="0" applyFont="1" applyFill="1" applyBorder="1" applyAlignment="1">
      <alignment vertical="top"/>
    </xf>
    <xf numFmtId="0" fontId="29" fillId="0" borderId="25" xfId="0" applyFont="1" applyBorder="1" applyAlignment="1">
      <alignment wrapText="1"/>
    </xf>
    <xf numFmtId="0" fontId="29" fillId="0" borderId="23" xfId="0" applyFont="1" applyBorder="1" applyAlignment="1">
      <alignment wrapText="1"/>
    </xf>
    <xf numFmtId="0" fontId="18" fillId="0" borderId="23" xfId="0" applyFont="1" applyBorder="1" applyAlignment="1">
      <alignment wrapText="1"/>
    </xf>
    <xf numFmtId="0" fontId="29" fillId="0" borderId="23" xfId="0" applyFont="1" applyBorder="1" applyAlignment="1">
      <alignment vertical="top"/>
    </xf>
    <xf numFmtId="0" fontId="22" fillId="28" borderId="24" xfId="0" applyFont="1" applyFill="1" applyBorder="1" applyAlignment="1">
      <alignment vertical="top"/>
    </xf>
    <xf numFmtId="0" fontId="22" fillId="28" borderId="23" xfId="0" applyFont="1" applyFill="1" applyBorder="1" applyAlignment="1">
      <alignment vertical="top"/>
    </xf>
    <xf numFmtId="0" fontId="1" fillId="29" borderId="24" xfId="0" applyFont="1" applyFill="1" applyBorder="1" applyAlignment="1">
      <alignment vertical="top"/>
    </xf>
    <xf numFmtId="0" fontId="1" fillId="29" borderId="23" xfId="0" applyFont="1" applyFill="1" applyBorder="1" applyAlignment="1">
      <alignment vertical="top"/>
    </xf>
    <xf numFmtId="0" fontId="1" fillId="31" borderId="24" xfId="0" applyFont="1" applyFill="1" applyBorder="1" applyAlignment="1">
      <alignment vertical="top"/>
    </xf>
    <xf numFmtId="0" fontId="1" fillId="31" borderId="23" xfId="0" applyFont="1" applyFill="1" applyBorder="1" applyAlignment="1">
      <alignment vertical="top"/>
    </xf>
    <xf numFmtId="0" fontId="1" fillId="30" borderId="65" xfId="0" applyFont="1" applyFill="1" applyBorder="1" applyAlignment="1">
      <alignment vertical="top"/>
    </xf>
    <xf numFmtId="0" fontId="1" fillId="30" borderId="15" xfId="0" applyFont="1" applyFill="1" applyBorder="1" applyAlignment="1">
      <alignment vertical="top"/>
    </xf>
    <xf numFmtId="0" fontId="1" fillId="30" borderId="16" xfId="0" applyFont="1" applyFill="1" applyBorder="1" applyAlignment="1">
      <alignment vertical="top"/>
    </xf>
    <xf numFmtId="0" fontId="18" fillId="7" borderId="24" xfId="0" applyFont="1" applyFill="1" applyBorder="1" applyAlignment="1">
      <alignment vertical="top" wrapText="1"/>
    </xf>
    <xf numFmtId="0" fontId="18" fillId="7" borderId="23" xfId="0" applyFont="1" applyFill="1" applyBorder="1" applyAlignment="1">
      <alignment vertical="top" wrapText="1"/>
    </xf>
    <xf numFmtId="49" fontId="18" fillId="7" borderId="8" xfId="0" applyNumberFormat="1" applyFont="1" applyFill="1" applyBorder="1" applyAlignment="1">
      <alignment vertical="top"/>
    </xf>
    <xf numFmtId="0" fontId="28" fillId="0" borderId="25" xfId="0" applyFont="1" applyBorder="1" applyAlignment="1">
      <alignment vertical="top" wrapText="1"/>
    </xf>
    <xf numFmtId="0" fontId="1" fillId="30" borderId="62" xfId="0" applyFont="1" applyFill="1" applyBorder="1" applyAlignment="1">
      <alignment vertical="top"/>
    </xf>
    <xf numFmtId="0" fontId="1" fillId="30" borderId="29" xfId="0" applyFont="1" applyFill="1" applyBorder="1" applyAlignment="1">
      <alignment vertical="top"/>
    </xf>
    <xf numFmtId="0" fontId="1" fillId="30" borderId="27" xfId="0" applyFont="1" applyFill="1" applyBorder="1" applyAlignment="1">
      <alignment vertical="top"/>
    </xf>
    <xf numFmtId="0" fontId="29" fillId="0" borderId="23" xfId="0" applyFont="1" applyBorder="1" applyAlignment="1">
      <alignment vertical="top" wrapText="1"/>
    </xf>
    <xf numFmtId="0" fontId="1" fillId="30" borderId="25" xfId="0" applyFont="1" applyFill="1" applyBorder="1" applyAlignment="1">
      <alignment horizontal="center" vertical="top" wrapText="1"/>
    </xf>
    <xf numFmtId="0" fontId="1" fillId="30" borderId="23" xfId="0" applyFont="1" applyFill="1" applyBorder="1" applyAlignment="1">
      <alignment horizontal="center" vertical="top" wrapText="1"/>
    </xf>
    <xf numFmtId="165" fontId="18" fillId="0" borderId="25" xfId="0" applyNumberFormat="1" applyFont="1" applyBorder="1" applyAlignment="1">
      <alignment horizontal="left" vertical="top" wrapText="1"/>
    </xf>
    <xf numFmtId="165" fontId="18" fillId="0" borderId="23" xfId="0" applyNumberFormat="1" applyFont="1" applyBorder="1" applyAlignment="1">
      <alignment horizontal="left" vertical="top" wrapText="1"/>
    </xf>
    <xf numFmtId="0" fontId="1" fillId="29" borderId="24" xfId="0" applyFont="1" applyFill="1" applyBorder="1" applyAlignment="1">
      <alignment horizontal="center" vertical="top" wrapText="1"/>
    </xf>
    <xf numFmtId="0" fontId="1" fillId="29" borderId="23" xfId="0" applyFont="1" applyFill="1" applyBorder="1" applyAlignment="1">
      <alignment horizontal="center" vertical="top" wrapText="1"/>
    </xf>
    <xf numFmtId="0" fontId="62" fillId="7" borderId="46" xfId="0" applyFont="1" applyFill="1" applyBorder="1" applyAlignment="1">
      <alignment wrapText="1"/>
    </xf>
    <xf numFmtId="0" fontId="76" fillId="29" borderId="25" xfId="0" applyFont="1" applyFill="1" applyBorder="1" applyAlignment="1">
      <alignment wrapText="1"/>
    </xf>
    <xf numFmtId="0" fontId="76" fillId="29" borderId="24" xfId="0" applyFont="1" applyFill="1" applyBorder="1" applyAlignment="1">
      <alignment wrapText="1"/>
    </xf>
    <xf numFmtId="0" fontId="76" fillId="30" borderId="26" xfId="0" applyFont="1" applyFill="1" applyBorder="1" applyAlignment="1">
      <alignment wrapText="1"/>
    </xf>
    <xf numFmtId="0" fontId="76" fillId="30" borderId="29" xfId="0" applyFont="1" applyFill="1" applyBorder="1" applyAlignment="1">
      <alignment wrapText="1"/>
    </xf>
    <xf numFmtId="0" fontId="62" fillId="0" borderId="24" xfId="0" applyFont="1" applyBorder="1" applyAlignment="1">
      <alignment wrapText="1"/>
    </xf>
    <xf numFmtId="0" fontId="29" fillId="0" borderId="37" xfId="0" applyFont="1" applyBorder="1" applyAlignment="1">
      <alignment wrapText="1"/>
    </xf>
    <xf numFmtId="14" fontId="62" fillId="0" borderId="13" xfId="0" applyNumberFormat="1" applyFont="1" applyBorder="1" applyAlignment="1">
      <alignment wrapText="1"/>
    </xf>
    <xf numFmtId="0" fontId="62" fillId="0" borderId="28" xfId="0" applyFont="1" applyBorder="1" applyAlignment="1">
      <alignment wrapText="1"/>
    </xf>
    <xf numFmtId="0" fontId="29" fillId="0" borderId="24" xfId="0" applyFont="1" applyBorder="1" applyAlignment="1">
      <alignment wrapText="1"/>
    </xf>
    <xf numFmtId="0" fontId="62" fillId="0" borderId="37" xfId="0" applyFont="1" applyBorder="1" applyAlignment="1">
      <alignment wrapText="1"/>
    </xf>
    <xf numFmtId="0" fontId="62" fillId="0" borderId="25" xfId="0" applyFont="1" applyBorder="1" applyAlignment="1">
      <alignment readingOrder="1"/>
    </xf>
    <xf numFmtId="0" fontId="62" fillId="0" borderId="25" xfId="0" applyFont="1" applyBorder="1" applyAlignment="1">
      <alignment wrapText="1" readingOrder="1"/>
    </xf>
    <xf numFmtId="0" fontId="22" fillId="52" borderId="25" xfId="0" applyFont="1" applyFill="1" applyBorder="1" applyAlignment="1">
      <alignment readingOrder="1"/>
    </xf>
    <xf numFmtId="0" fontId="76" fillId="53" borderId="25" xfId="0" applyFont="1" applyFill="1" applyBorder="1" applyAlignment="1">
      <alignment readingOrder="1"/>
    </xf>
    <xf numFmtId="0" fontId="76" fillId="53" borderId="60" xfId="0" applyFont="1" applyFill="1" applyBorder="1" applyAlignment="1">
      <alignment readingOrder="1"/>
    </xf>
    <xf numFmtId="0" fontId="119" fillId="53" borderId="25" xfId="0" applyFont="1" applyFill="1" applyBorder="1" applyAlignment="1">
      <alignment readingOrder="1"/>
    </xf>
    <xf numFmtId="14" fontId="62" fillId="0" borderId="25" xfId="0" applyNumberFormat="1" applyFont="1" applyBorder="1" applyAlignment="1">
      <alignment wrapText="1" readingOrder="1"/>
    </xf>
    <xf numFmtId="0" fontId="29" fillId="0" borderId="25" xfId="0" applyFont="1" applyBorder="1" applyAlignment="1">
      <alignment readingOrder="1"/>
    </xf>
    <xf numFmtId="0" fontId="29" fillId="50" borderId="28" xfId="0" applyFont="1" applyFill="1" applyBorder="1" applyAlignment="1">
      <alignment wrapText="1"/>
    </xf>
    <xf numFmtId="0" fontId="62" fillId="0" borderId="24" xfId="0" applyFont="1" applyBorder="1" applyAlignment="1">
      <alignment horizontal="left"/>
    </xf>
    <xf numFmtId="0" fontId="62" fillId="0" borderId="28" xfId="0" applyFont="1" applyBorder="1" applyAlignment="1">
      <alignment horizontal="left"/>
    </xf>
    <xf numFmtId="0" fontId="62" fillId="7" borderId="28" xfId="0" applyFont="1" applyFill="1" applyBorder="1" applyAlignment="1">
      <alignment horizontal="left"/>
    </xf>
    <xf numFmtId="14" fontId="62" fillId="0" borderId="28" xfId="0" applyNumberFormat="1" applyFont="1" applyBorder="1" applyAlignment="1">
      <alignment horizontal="left"/>
    </xf>
    <xf numFmtId="0" fontId="94" fillId="0" borderId="24" xfId="1" applyBorder="1" applyAlignment="1">
      <alignment horizontal="left"/>
    </xf>
    <xf numFmtId="0" fontId="62" fillId="0" borderId="9" xfId="0" applyFont="1" applyBorder="1" applyAlignment="1">
      <alignment wrapText="1"/>
    </xf>
    <xf numFmtId="0" fontId="100" fillId="0" borderId="0" xfId="0" applyFont="1" applyAlignment="1">
      <alignment vertical="center" wrapText="1"/>
    </xf>
    <xf numFmtId="0" fontId="35" fillId="0" borderId="0" xfId="0" applyFont="1" applyAlignment="1">
      <alignment vertical="center" wrapText="1"/>
    </xf>
    <xf numFmtId="0" fontId="35" fillId="0" borderId="0" xfId="0" applyFont="1" applyAlignment="1">
      <alignment vertical="center"/>
    </xf>
    <xf numFmtId="0" fontId="1" fillId="12" borderId="28" xfId="0" applyFont="1" applyFill="1" applyBorder="1" applyAlignment="1">
      <alignment horizontal="center"/>
    </xf>
    <xf numFmtId="0" fontId="2" fillId="0" borderId="87" xfId="0" applyFont="1" applyBorder="1" applyAlignment="1">
      <alignment horizontal="center"/>
    </xf>
    <xf numFmtId="0" fontId="94" fillId="81" borderId="28" xfId="1" applyFill="1" applyBorder="1" applyAlignment="1"/>
    <xf numFmtId="0" fontId="94" fillId="0" borderId="28" xfId="1" applyBorder="1" applyAlignment="1"/>
    <xf numFmtId="0" fontId="94" fillId="0" borderId="37" xfId="1" applyBorder="1" applyAlignment="1"/>
    <xf numFmtId="0" fontId="25" fillId="81" borderId="28" xfId="0" applyFont="1" applyFill="1" applyBorder="1" applyAlignment="1">
      <alignment wrapText="1"/>
    </xf>
    <xf numFmtId="0" fontId="2" fillId="0" borderId="28" xfId="0" applyFont="1" applyBorder="1" applyAlignment="1">
      <alignment wrapText="1"/>
    </xf>
    <xf numFmtId="0" fontId="160" fillId="7" borderId="28" xfId="0" applyFont="1" applyFill="1" applyBorder="1" applyAlignment="1">
      <alignment vertical="top"/>
    </xf>
    <xf numFmtId="0" fontId="2" fillId="0" borderId="25" xfId="0" applyFont="1" applyBorder="1" applyAlignment="1">
      <alignment wrapText="1"/>
    </xf>
    <xf numFmtId="0" fontId="1" fillId="74" borderId="25" xfId="0" applyFont="1" applyFill="1" applyBorder="1" applyAlignment="1">
      <alignment horizontal="center" vertical="top"/>
    </xf>
    <xf numFmtId="0" fontId="18" fillId="0" borderId="28" xfId="0" applyFont="1" applyBorder="1" applyAlignment="1">
      <alignment vertical="top"/>
    </xf>
    <xf numFmtId="0" fontId="23" fillId="0" borderId="23" xfId="0" applyFont="1" applyBorder="1" applyAlignment="1"/>
    <xf numFmtId="0" fontId="23" fillId="0" borderId="24" xfId="0" applyFont="1" applyBorder="1" applyAlignment="1"/>
    <xf numFmtId="0" fontId="23" fillId="0" borderId="37" xfId="0" applyFont="1" applyBorder="1" applyAlignment="1"/>
    <xf numFmtId="0" fontId="23" fillId="0" borderId="7" xfId="0" applyFont="1" applyBorder="1" applyAlignment="1"/>
    <xf numFmtId="0" fontId="18" fillId="0" borderId="25" xfId="0" applyFont="1" applyBorder="1" applyAlignment="1"/>
    <xf numFmtId="0" fontId="2" fillId="0" borderId="0" xfId="0" applyFont="1" applyAlignment="1"/>
    <xf numFmtId="0" fontId="0" fillId="0" borderId="0" xfId="0" applyAlignment="1"/>
    <xf numFmtId="0" fontId="23" fillId="0" borderId="27" xfId="0" applyFont="1" applyBorder="1" applyAlignment="1"/>
    <xf numFmtId="0" fontId="23" fillId="0" borderId="29" xfId="0" applyFont="1" applyBorder="1" applyAlignment="1"/>
    <xf numFmtId="0" fontId="23" fillId="0" borderId="2" xfId="0" applyFont="1" applyBorder="1" applyAlignment="1"/>
    <xf numFmtId="0" fontId="23" fillId="0" borderId="8" xfId="0" applyFont="1" applyBorder="1" applyAlignment="1"/>
    <xf numFmtId="0" fontId="23" fillId="0" borderId="36" xfId="0" applyFont="1" applyBorder="1" applyAlignment="1"/>
    <xf numFmtId="0" fontId="23" fillId="0" borderId="9" xfId="0" applyFont="1" applyBorder="1" applyAlignment="1"/>
    <xf numFmtId="0" fontId="23" fillId="0" borderId="28" xfId="0" applyFont="1" applyBorder="1" applyAlignment="1"/>
    <xf numFmtId="0" fontId="23" fillId="0" borderId="31" xfId="0" applyFont="1" applyBorder="1" applyAlignment="1"/>
    <xf numFmtId="0" fontId="28" fillId="0" borderId="25" xfId="0" applyFont="1" applyBorder="1" applyAlignment="1"/>
    <xf numFmtId="0" fontId="62" fillId="0" borderId="1" xfId="0" applyFont="1" applyBorder="1" applyAlignment="1"/>
    <xf numFmtId="0" fontId="23" fillId="0" borderId="0" xfId="0" applyFont="1" applyAlignment="1"/>
    <xf numFmtId="0" fontId="62" fillId="0" borderId="25" xfId="0" applyFont="1" applyBorder="1" applyAlignment="1"/>
    <xf numFmtId="0" fontId="62" fillId="0" borderId="23" xfId="0" applyFont="1" applyBorder="1" applyAlignment="1"/>
    <xf numFmtId="0" fontId="23" fillId="0" borderId="46" xfId="0" applyFont="1" applyBorder="1" applyAlignment="1"/>
    <xf numFmtId="0" fontId="18" fillId="0" borderId="28" xfId="0" applyFont="1" applyBorder="1" applyAlignment="1"/>
    <xf numFmtId="0" fontId="23" fillId="0" borderId="42" xfId="0" applyFont="1" applyBorder="1" applyAlignment="1"/>
    <xf numFmtId="0" fontId="23" fillId="0" borderId="32" xfId="0" applyFont="1" applyBorder="1" applyAlignment="1"/>
    <xf numFmtId="0" fontId="23" fillId="0" borderId="10" xfId="0" applyFont="1" applyBorder="1" applyAlignment="1"/>
    <xf numFmtId="0" fontId="23" fillId="0" borderId="11" xfId="0" applyFont="1" applyBorder="1" applyAlignment="1"/>
    <xf numFmtId="0" fontId="23" fillId="0" borderId="41" xfId="0" applyFont="1" applyBorder="1" applyAlignment="1"/>
    <xf numFmtId="0" fontId="23" fillId="0" borderId="35" xfId="0" applyFont="1" applyBorder="1" applyAlignment="1"/>
    <xf numFmtId="0" fontId="29" fillId="0" borderId="28" xfId="0" applyFont="1" applyBorder="1" applyAlignment="1"/>
    <xf numFmtId="0" fontId="23" fillId="0" borderId="18" xfId="0" applyFont="1" applyBorder="1" applyAlignment="1"/>
    <xf numFmtId="0" fontId="23" fillId="0" borderId="12" xfId="0" applyFont="1" applyBorder="1" applyAlignment="1"/>
    <xf numFmtId="0" fontId="18" fillId="7" borderId="25" xfId="0" applyFont="1" applyFill="1" applyBorder="1" applyAlignment="1"/>
    <xf numFmtId="0" fontId="29" fillId="0" borderId="23" xfId="0" applyFont="1" applyBorder="1" applyAlignment="1"/>
    <xf numFmtId="0" fontId="17" fillId="0" borderId="25" xfId="0" applyFont="1" applyBorder="1" applyAlignment="1"/>
    <xf numFmtId="0" fontId="64" fillId="0" borderId="26" xfId="0" applyFont="1" applyBorder="1" applyAlignment="1"/>
    <xf numFmtId="0" fontId="64" fillId="0" borderId="40" xfId="0" applyFont="1" applyBorder="1" applyAlignment="1"/>
    <xf numFmtId="0" fontId="18" fillId="0" borderId="40" xfId="0" applyFont="1" applyBorder="1" applyAlignment="1"/>
    <xf numFmtId="0" fontId="112" fillId="0" borderId="23" xfId="3" applyFont="1" applyBorder="1" applyAlignment="1"/>
    <xf numFmtId="0" fontId="143" fillId="0" borderId="46" xfId="3" applyFont="1" applyAlignment="1"/>
    <xf numFmtId="0" fontId="112" fillId="0" borderId="7" xfId="3" applyFont="1" applyBorder="1" applyAlignment="1"/>
    <xf numFmtId="0" fontId="112" fillId="0" borderId="37" xfId="3" applyFont="1" applyBorder="1" applyAlignment="1"/>
    <xf numFmtId="0" fontId="112" fillId="0" borderId="27" xfId="3" applyFont="1" applyBorder="1" applyAlignment="1"/>
    <xf numFmtId="0" fontId="112" fillId="0" borderId="24" xfId="3" applyFont="1" applyBorder="1" applyAlignment="1"/>
    <xf numFmtId="0" fontId="112" fillId="0" borderId="2" xfId="3" applyFont="1" applyBorder="1" applyAlignment="1"/>
    <xf numFmtId="0" fontId="112" fillId="0" borderId="8" xfId="3" applyFont="1" applyBorder="1" applyAlignment="1"/>
    <xf numFmtId="0" fontId="112" fillId="0" borderId="36" xfId="3" applyFont="1" applyBorder="1" applyAlignment="1"/>
    <xf numFmtId="0" fontId="112" fillId="0" borderId="9" xfId="3" applyFont="1" applyBorder="1" applyAlignment="1"/>
    <xf numFmtId="0" fontId="112" fillId="0" borderId="31" xfId="3" applyFont="1" applyBorder="1" applyAlignment="1"/>
    <xf numFmtId="0" fontId="112" fillId="0" borderId="42" xfId="3" applyFont="1" applyBorder="1" applyAlignment="1"/>
    <xf numFmtId="0" fontId="112" fillId="0" borderId="32" xfId="3" applyFont="1" applyBorder="1" applyAlignment="1"/>
    <xf numFmtId="0" fontId="112" fillId="0" borderId="12" xfId="3" applyFont="1" applyBorder="1" applyAlignment="1"/>
    <xf numFmtId="0" fontId="114" fillId="0" borderId="23" xfId="0" applyFont="1" applyBorder="1" applyAlignment="1"/>
    <xf numFmtId="0" fontId="22" fillId="17" borderId="25" xfId="0" applyFont="1" applyFill="1" applyBorder="1" applyAlignment="1"/>
    <xf numFmtId="0" fontId="1" fillId="18" borderId="25" xfId="0" applyFont="1" applyFill="1" applyBorder="1" applyAlignment="1"/>
    <xf numFmtId="0" fontId="1" fillId="18" borderId="43" xfId="0" applyFont="1" applyFill="1" applyBorder="1" applyAlignment="1"/>
    <xf numFmtId="0" fontId="23" fillId="0" borderId="30" xfId="0" applyFont="1" applyBorder="1" applyAlignment="1"/>
    <xf numFmtId="0" fontId="43" fillId="17" borderId="28" xfId="0" applyFont="1" applyFill="1" applyBorder="1" applyAlignment="1"/>
    <xf numFmtId="0" fontId="13" fillId="0" borderId="9" xfId="0" applyFont="1" applyBorder="1" applyAlignment="1"/>
    <xf numFmtId="0" fontId="13" fillId="0" borderId="25" xfId="0" applyFont="1" applyBorder="1" applyAlignment="1"/>
    <xf numFmtId="0" fontId="13" fillId="0" borderId="24" xfId="0" applyFont="1" applyBorder="1" applyAlignment="1"/>
    <xf numFmtId="0" fontId="13" fillId="0" borderId="23" xfId="0" applyFont="1" applyBorder="1" applyAlignment="1"/>
    <xf numFmtId="0" fontId="25" fillId="0" borderId="25" xfId="0" applyFont="1" applyBorder="1" applyAlignment="1"/>
    <xf numFmtId="0" fontId="25" fillId="0" borderId="24" xfId="0" applyFont="1" applyBorder="1" applyAlignment="1"/>
    <xf numFmtId="0" fontId="25" fillId="0" borderId="23" xfId="0" applyFont="1" applyBorder="1" applyAlignment="1"/>
    <xf numFmtId="0" fontId="62" fillId="0" borderId="46" xfId="0" applyFont="1" applyBorder="1" applyAlignment="1"/>
    <xf numFmtId="0" fontId="62" fillId="0" borderId="9" xfId="0" applyFont="1" applyBorder="1" applyAlignment="1"/>
    <xf numFmtId="0" fontId="62" fillId="0" borderId="28" xfId="0" applyFont="1" applyBorder="1" applyAlignment="1"/>
    <xf numFmtId="0" fontId="29" fillId="0" borderId="25" xfId="0" applyFont="1" applyBorder="1" applyAlignment="1"/>
    <xf numFmtId="0" fontId="29" fillId="0" borderId="24" xfId="0" applyFont="1" applyBorder="1" applyAlignment="1"/>
    <xf numFmtId="0" fontId="62" fillId="7" borderId="25" xfId="0" applyFont="1" applyFill="1" applyBorder="1" applyAlignment="1"/>
    <xf numFmtId="0" fontId="62" fillId="7" borderId="24" xfId="0" applyFont="1" applyFill="1" applyBorder="1" applyAlignment="1"/>
    <xf numFmtId="0" fontId="62" fillId="0" borderId="37" xfId="0" applyFont="1" applyBorder="1" applyAlignment="1"/>
    <xf numFmtId="0" fontId="22" fillId="34" borderId="25" xfId="0" applyFont="1" applyFill="1" applyBorder="1" applyAlignment="1"/>
    <xf numFmtId="0" fontId="22" fillId="34" borderId="24" xfId="0" applyFont="1" applyFill="1" applyBorder="1" applyAlignment="1"/>
    <xf numFmtId="0" fontId="22" fillId="28" borderId="25" xfId="0" applyFont="1" applyFill="1" applyBorder="1" applyAlignment="1"/>
    <xf numFmtId="0" fontId="22" fillId="28" borderId="24" xfId="0" applyFont="1" applyFill="1" applyBorder="1" applyAlignment="1"/>
    <xf numFmtId="0" fontId="76" fillId="29" borderId="25" xfId="0" applyFont="1" applyFill="1" applyBorder="1" applyAlignment="1"/>
    <xf numFmtId="0" fontId="76" fillId="29" borderId="24" xfId="0" applyFont="1" applyFill="1" applyBorder="1" applyAlignment="1"/>
    <xf numFmtId="0" fontId="76" fillId="35" borderId="25" xfId="0" applyFont="1" applyFill="1" applyBorder="1" applyAlignment="1"/>
    <xf numFmtId="0" fontId="76" fillId="35" borderId="24" xfId="0" applyFont="1" applyFill="1" applyBorder="1" applyAlignment="1"/>
    <xf numFmtId="0" fontId="76" fillId="31" borderId="25" xfId="0" applyFont="1" applyFill="1" applyBorder="1" applyAlignment="1"/>
    <xf numFmtId="0" fontId="76" fillId="31" borderId="24" xfId="0" applyFont="1" applyFill="1" applyBorder="1" applyAlignment="1"/>
    <xf numFmtId="0" fontId="76" fillId="30" borderId="34" xfId="0" applyFont="1" applyFill="1" applyBorder="1" applyAlignment="1"/>
    <xf numFmtId="0" fontId="76" fillId="30" borderId="42" xfId="0" applyFont="1" applyFill="1" applyBorder="1" applyAlignment="1"/>
    <xf numFmtId="0" fontId="76" fillId="35" borderId="39" xfId="0" applyFont="1" applyFill="1" applyBorder="1" applyAlignment="1"/>
    <xf numFmtId="0" fontId="76" fillId="35" borderId="41" xfId="0" applyFont="1" applyFill="1" applyBorder="1" applyAlignment="1"/>
    <xf numFmtId="0" fontId="76" fillId="31" borderId="39" xfId="0" applyFont="1" applyFill="1" applyBorder="1" applyAlignment="1"/>
    <xf numFmtId="0" fontId="76" fillId="31" borderId="41" xfId="0" applyFont="1" applyFill="1" applyBorder="1" applyAlignment="1"/>
    <xf numFmtId="0" fontId="76" fillId="30" borderId="43" xfId="0" applyFont="1" applyFill="1" applyBorder="1" applyAlignment="1"/>
    <xf numFmtId="0" fontId="76" fillId="30" borderId="10" xfId="0" applyFont="1" applyFill="1" applyBorder="1" applyAlignment="1"/>
    <xf numFmtId="0" fontId="23" fillId="50" borderId="37" xfId="0" applyFont="1" applyFill="1" applyBorder="1" applyAlignment="1"/>
    <xf numFmtId="0" fontId="22" fillId="17" borderId="9" xfId="0" applyFont="1" applyFill="1" applyBorder="1" applyAlignment="1"/>
    <xf numFmtId="0" fontId="76" fillId="18" borderId="9" xfId="0" applyFont="1" applyFill="1" applyBorder="1" applyAlignment="1"/>
    <xf numFmtId="0" fontId="77" fillId="18" borderId="9" xfId="0" applyFont="1" applyFill="1" applyBorder="1" applyAlignment="1"/>
    <xf numFmtId="0" fontId="157" fillId="0" borderId="28" xfId="0" applyFont="1" applyBorder="1" applyAlignment="1"/>
    <xf numFmtId="0" fontId="159" fillId="0" borderId="28" xfId="0" applyFont="1" applyBorder="1" applyAlignment="1"/>
    <xf numFmtId="0" fontId="2" fillId="0" borderId="28" xfId="0" applyFont="1" applyBorder="1" applyAlignment="1"/>
    <xf numFmtId="0" fontId="18" fillId="7" borderId="28" xfId="0" applyFont="1" applyFill="1" applyBorder="1" applyAlignment="1"/>
    <xf numFmtId="0" fontId="159" fillId="80" borderId="28" xfId="0" applyFont="1" applyFill="1" applyBorder="1" applyAlignment="1"/>
    <xf numFmtId="0" fontId="161" fillId="0" borderId="28" xfId="0" applyFont="1" applyBorder="1" applyAlignment="1"/>
    <xf numFmtId="0" fontId="162" fillId="81" borderId="28" xfId="0" applyFont="1" applyFill="1" applyBorder="1" applyAlignment="1"/>
    <xf numFmtId="0" fontId="23" fillId="0" borderId="86" xfId="0" applyFont="1" applyBorder="1" applyAlignment="1"/>
    <xf numFmtId="0" fontId="53" fillId="18" borderId="28" xfId="0" applyFont="1" applyFill="1" applyBorder="1" applyAlignment="1"/>
    <xf numFmtId="0" fontId="53" fillId="18" borderId="25" xfId="0" applyFont="1" applyFill="1" applyBorder="1" applyAlignment="1"/>
    <xf numFmtId="0" fontId="18" fillId="18" borderId="28" xfId="0" applyFont="1" applyFill="1" applyBorder="1" applyAlignment="1"/>
    <xf numFmtId="0" fontId="62" fillId="18" borderId="28" xfId="0" applyFont="1" applyFill="1" applyBorder="1" applyAlignment="1"/>
    <xf numFmtId="0" fontId="1" fillId="0" borderId="28" xfId="0" applyFont="1" applyBorder="1" applyAlignment="1"/>
    <xf numFmtId="0" fontId="29" fillId="0" borderId="0" xfId="0" applyFont="1" applyAlignment="1"/>
    <xf numFmtId="0" fontId="18" fillId="0" borderId="0" xfId="0" applyFont="1" applyAlignment="1"/>
    <xf numFmtId="0" fontId="1" fillId="0" borderId="0" xfId="0" applyFont="1" applyAlignment="1"/>
  </cellXfs>
  <cellStyles count="4">
    <cellStyle name="Hyperlink" xfId="1" builtinId="8"/>
    <cellStyle name="Normal" xfId="0" builtinId="0"/>
    <cellStyle name="Normal 2" xfId="3" xr:uid="{2FD81E64-9B36-4DFE-B9C2-1E1861BDC35A}"/>
    <cellStyle name="Normal 2 2" xfId="2" xr:uid="{D298A524-FF72-4CC0-8E29-ED80B7DA0266}"/>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ocumenttasks/documenttask1.xml><?xml version="1.0" encoding="utf-8"?>
<Tasks xmlns="http://schemas.microsoft.com/office/tasks/2019/documenttasks">
  <Task id="{DB311BB3-3C39-4512-B602-75AE09DAD593}">
    <Anchor>
      <Comment id="{CE639925-D5F0-4523-8EB2-1C607EC1FFB0}"/>
    </Anchor>
    <History>
      <Event time="2026-01-16T10:42:23.10" id="{A74CFABF-881F-4276-8919-EDD2471A85E7}">
        <Attribution userId="S::apim.si.solution@thailife.com::4892c571-135b-4d08-86a5-6d29400c57df" userName="apim.si.solution บมจ.ไทยประกันชีวิต" userProvider="AD"/>
        <Anchor>
          <Comment id="{CE639925-D5F0-4523-8EB2-1C607EC1FFB0}"/>
        </Anchor>
        <Create/>
      </Event>
      <Event time="2026-01-16T10:42:23.10" id="{B7E4E89C-0485-455F-8B7E-0A5B1572A201}">
        <Attribution userId="S::apim.si.solution@thailife.com::4892c571-135b-4d08-86a5-6d29400c57df" userName="apim.si.solution บมจ.ไทยประกันชีวิต" userProvider="AD"/>
        <Anchor>
          <Comment id="{CE639925-D5F0-4523-8EB2-1C607EC1FFB0}"/>
        </Anchor>
        <Assign userId="S::apim.si.tech@thailife.com::cd66efea-e65b-480a-b70b-db1f49354180" userName="apim.si.tech บมจ.ไทยประกันชีวิต" userProvider="AD"/>
      </Event>
      <Event time="2026-01-16T10:42:23.10" id="{17BBD52D-3F2E-438E-9EAF-23219DBBFE71}">
        <Attribution userId="S::apim.si.solution@thailife.com::4892c571-135b-4d08-86a5-6d29400c57df" userName="apim.si.solution บมจ.ไทยประกันชีวิต" userProvider="AD"/>
        <Anchor>
          <Comment id="{CE639925-D5F0-4523-8EB2-1C607EC1FFB0}"/>
        </Anchor>
        <SetTitle title="ฝากเพิ่มให้หน่อยครับ @apim.si.tech บมจ.ไทยประกันชีวิต"/>
      </Event>
    </History>
  </Task>
  <Task id="{FA67DBE0-7D1F-4C69-828C-89C4310584E9}">
    <Anchor>
      <Comment id="{BABB8DAB-99E2-47E8-91B1-2EB723C47BDB}"/>
    </Anchor>
    <History>
      <Event time="2026-01-16T10:42:23.10" id="{A74CFABF-881F-4276-8919-EDD2471A85E7}">
        <Attribution userId="S::apim.si.solution@thailife.com::4892c571-135b-4d08-86a5-6d29400c57df" userName="apim.si.solution บมจ.ไทยประกันชีวิต" userProvider="AD"/>
        <Anchor>
          <Comment id="{BABB8DAB-99E2-47E8-91B1-2EB723C47BDB}"/>
        </Anchor>
        <Create/>
      </Event>
      <Event time="2026-01-16T10:42:23.10" id="{B7E4E89C-0485-455F-8B7E-0A5B1572A201}">
        <Attribution userId="S::apim.si.solution@thailife.com::4892c571-135b-4d08-86a5-6d29400c57df" userName="apim.si.solution บมจ.ไทยประกันชีวิต" userProvider="AD"/>
        <Anchor>
          <Comment id="{BABB8DAB-99E2-47E8-91B1-2EB723C47BDB}"/>
        </Anchor>
        <Assign userId="S::apim.si.tech@thailife.com::cd66efea-e65b-480a-b70b-db1f49354180" userName="apim.si.tech บมจ.ไทยประกันชีวิต" userProvider="AD"/>
      </Event>
      <Event time="2026-01-16T10:42:23.10" id="{17BBD52D-3F2E-438E-9EAF-23219DBBFE71}">
        <Attribution userId="S::apim.si.solution@thailife.com::4892c571-135b-4d08-86a5-6d29400c57df" userName="apim.si.solution บมจ.ไทยประกันชีวิต" userProvider="AD"/>
        <Anchor>
          <Comment id="{BABB8DAB-99E2-47E8-91B1-2EB723C47BDB}"/>
        </Anchor>
        <SetTitle title="ฝากเพิ่มให้หน่อยครับ @apim.si.tech บมจ.ไทยประกันชีวิต"/>
      </Event>
    </History>
  </Task>
</Tasks>
</file>

<file path=xl/documenttasks/documenttask2.xml><?xml version="1.0" encoding="utf-8"?>
<Tasks xmlns="http://schemas.microsoft.com/office/tasks/2019/documenttasks">
  <Task id="{8776FE1F-79FA-4B53-8CF7-17F652FA8B9A}">
    <Anchor>
      <Comment id="{83CB1F7B-5D7F-406C-ADBA-41CBA138AE80}"/>
    </Anchor>
    <History>
      <Event time="2026-01-16T10:42:10.66" id="{D0A5CF8D-FE20-43E7-BA32-0DF0EB5D6321}">
        <Attribution userId="S::apim.si.solution@thailife.com::4892c571-135b-4d08-86a5-6d29400c57df" userName="apim.si.solution บมจ.ไทยประกันชีวิต" userProvider="AD"/>
        <Anchor>
          <Comment id="{83CB1F7B-5D7F-406C-ADBA-41CBA138AE80}"/>
        </Anchor>
        <Create/>
      </Event>
      <Event time="2026-01-16T10:42:10.66" id="{9A02BC3F-8FBB-452D-934D-0F82327B2E1B}">
        <Attribution userId="S::apim.si.solution@thailife.com::4892c571-135b-4d08-86a5-6d29400c57df" userName="apim.si.solution บมจ.ไทยประกันชีวิต" userProvider="AD"/>
        <Anchor>
          <Comment id="{83CB1F7B-5D7F-406C-ADBA-41CBA138AE80}"/>
        </Anchor>
        <Assign userId="S::apim.si.tech@thailife.com::cd66efea-e65b-480a-b70b-db1f49354180" userName="apim.si.tech บมจ.ไทยประกันชีวิต" userProvider="AD"/>
      </Event>
      <Event time="2026-01-16T10:42:10.66" id="{78BBE4D3-1967-4676-B7A2-4227385DC3A6}">
        <Attribution userId="S::apim.si.solution@thailife.com::4892c571-135b-4d08-86a5-6d29400c57df" userName="apim.si.solution บมจ.ไทยประกันชีวิต" userProvider="AD"/>
        <Anchor>
          <Comment id="{83CB1F7B-5D7F-406C-ADBA-41CBA138AE80}"/>
        </Anchor>
        <SetTitle title="@apim.si.tech บมจ.ไทยประกันชีวิต ฝากเพิ่มให้หน่อยครับ"/>
      </Event>
    </History>
  </Task>
  <Task id="{38667BD3-BAA0-4BBF-804A-508F40241862}">
    <Anchor>
      <Comment id="{7325FD34-4F54-4E4F-A072-4AB0E0AB84AC}"/>
    </Anchor>
    <History>
      <Event time="2026-01-16T10:42:23.10" id="{A74CFABF-881F-4276-8919-EDD2471A85E7}">
        <Attribution userId="S::apim.si.solution@thailife.com::4892c571-135b-4d08-86a5-6d29400c57df" userName="apim.si.solution บมจ.ไทยประกันชีวิต" userProvider="AD"/>
        <Anchor>
          <Comment id="{7325FD34-4F54-4E4F-A072-4AB0E0AB84AC}"/>
        </Anchor>
        <Create/>
      </Event>
      <Event time="2026-01-16T10:42:23.10" id="{B7E4E89C-0485-455F-8B7E-0A5B1572A201}">
        <Attribution userId="S::apim.si.solution@thailife.com::4892c571-135b-4d08-86a5-6d29400c57df" userName="apim.si.solution บมจ.ไทยประกันชีวิต" userProvider="AD"/>
        <Anchor>
          <Comment id="{7325FD34-4F54-4E4F-A072-4AB0E0AB84AC}"/>
        </Anchor>
        <Assign userId="S::apim.si.tech@thailife.com::cd66efea-e65b-480a-b70b-db1f49354180" userName="apim.si.tech บมจ.ไทยประกันชีวิต" userProvider="AD"/>
      </Event>
      <Event time="2026-01-16T10:42:23.10" id="{17BBD52D-3F2E-438E-9EAF-23219DBBFE71}">
        <Attribution userId="S::apim.si.solution@thailife.com::4892c571-135b-4d08-86a5-6d29400c57df" userName="apim.si.solution บมจ.ไทยประกันชีวิต" userProvider="AD"/>
        <Anchor>
          <Comment id="{7325FD34-4F54-4E4F-A072-4AB0E0AB84AC}"/>
        </Anchor>
        <SetTitle title="ฝากเพิ่มให้หน่อยครับ @apim.si.tech บมจ.ไทยประกันชีวิต"/>
      </Event>
    </History>
  </Task>
</Tasks>
</file>

<file path=xl/documenttasks/documenttask3.xml><?xml version="1.0" encoding="utf-8"?>
<Tasks xmlns="http://schemas.microsoft.com/office/tasks/2019/documenttasks">
  <Task id="{845B0C58-8FC5-4366-85AF-AC66BE9B73D2}">
    <Anchor>
      <Comment id="{52F64043-9AAB-49A6-BA56-06359F3B8C0B}"/>
    </Anchor>
    <History>
      <Event time="2026-02-02T04:26:42.23" id="{45DD8410-6BAC-442B-B509-CA9F35049E4D}">
        <Attribution userId="S::apim.si.solution@thailife.com::4892c571-135b-4d08-86a5-6d29400c57df" userName="apim.si.solution บมจ.ไทยประกันชีวิต" userProvider="AD"/>
        <Anchor>
          <Comment id="{52F64043-9AAB-49A6-BA56-06359F3B8C0B}"/>
        </Anchor>
        <Create/>
      </Event>
      <Event time="2026-02-02T04:26:42.23" id="{202CCF2A-531C-42B2-864A-21CB77CEA5F0}">
        <Attribution userId="S::apim.si.solution@thailife.com::4892c571-135b-4d08-86a5-6d29400c57df" userName="apim.si.solution บมจ.ไทยประกันชีวิต" userProvider="AD"/>
        <Anchor>
          <Comment id="{52F64043-9AAB-49A6-BA56-06359F3B8C0B}"/>
        </Anchor>
        <Assign userId="S::apim.si.tech@thailife.com::cd66efea-e65b-480a-b70b-db1f49354180" userName="apim.si.tech บมจ.ไทยประกันชีวิต" userProvider="AD"/>
      </Event>
      <Event time="2026-02-02T04:26:42.23" id="{6836A88A-BC86-4DFF-9544-8D3225F13F7B}">
        <Attribution userId="S::apim.si.solution@thailife.com::4892c571-135b-4d08-86a5-6d29400c57df" userName="apim.si.solution บมจ.ไทยประกันชีวิต" userProvider="AD"/>
        <Anchor>
          <Comment id="{52F64043-9AAB-49A6-BA56-06359F3B8C0B}"/>
        </Anchor>
        <SetTitle title="@apim.si.tech บมจ.ไทยประกันชีวิต ฝากใส่ข้อมูลหน่อยครับ"/>
      </Event>
    </History>
  </Task>
</Tasks>
</file>

<file path=xl/documenttasks/documenttask4.xml><?xml version="1.0" encoding="utf-8"?>
<Tasks xmlns="http://schemas.microsoft.com/office/tasks/2019/documenttasks">
  <Task id="{0F8EB750-E12E-48E7-884D-6402A7B60841}">
    <Anchor>
      <Comment id="{B2299411-01A7-415F-BCB2-1C24BE317E10}"/>
    </Anchor>
    <History>
      <Event time="2025-10-29T04:43:04.76" id="{9CAED48D-0394-426D-8616-2FE15BC554AD}">
        <Attribution userId="S::apim.si.solution@thailife.com::4892c571-135b-4d08-86a5-6d29400c57df" userName="apim.si.solution บมจ.ไทยประกันชีวิต" userProvider="AD"/>
        <Anchor>
          <Comment id="{B2299411-01A7-415F-BCB2-1C24BE317E10}"/>
        </Anchor>
        <Create/>
      </Event>
      <Event time="2025-10-29T04:43:04.76" id="{1319CB2F-ADCC-47EC-8D48-F6158C3899EC}">
        <Attribution userId="S::apim.si.solution@thailife.com::4892c571-135b-4d08-86a5-6d29400c57df" userName="apim.si.solution บมจ.ไทยประกันชีวิต" userProvider="AD"/>
        <Anchor>
          <Comment id="{B2299411-01A7-415F-BCB2-1C24BE317E10}"/>
        </Anchor>
        <Assign userId="S::apim.si.tech@thailife.com::cd66efea-e65b-480a-b70b-db1f49354180" userName="apim.si.tech บมจ.ไทยประกันชีวิต" userProvider="AD"/>
      </Event>
      <Event time="2025-10-29T04:43:04.76" id="{9EA49664-E07B-4D56-A6EB-F1ECC04430D8}">
        <Attribution userId="S::apim.si.solution@thailife.com::4892c571-135b-4d08-86a5-6d29400c57df" userName="apim.si.solution บมจ.ไทยประกันชีวิต" userProvider="AD"/>
        <Anchor>
          <Comment id="{B2299411-01A7-415F-BCB2-1C24BE317E10}"/>
        </Anchor>
        <SetTitle title="พี่คิมฝากแปะ program code ทั้ง sys และ exp ครับไอช์ @apim.si.tech บมจ.ไทยประกันชีวิต"/>
      </Event>
    </History>
  </Task>
  <Task id="{49329BE0-F140-4E9A-80B3-0269F1630AF6}">
    <Anchor>
      <Comment id="{A7E3B3AD-0A31-4EB3-B297-EFD5BC14934E}"/>
    </Anchor>
    <History>
      <Event time="2025-10-29T04:28:33.57" id="{82393EC9-FAF6-46CB-B693-43BD58EEEEBA}">
        <Attribution userId="S::apim.si.solution@thailife.com::4892c571-135b-4d08-86a5-6d29400c57df" userName="apim.si.solution บมจ.ไทยประกันชีวิต" userProvider="AD"/>
        <Anchor>
          <Comment id="{A7E3B3AD-0A31-4EB3-B297-EFD5BC14934E}"/>
        </Anchor>
        <Create/>
      </Event>
      <Event time="2025-10-29T04:28:33.57" id="{0C417851-C563-4A01-AA8C-4918AD5FA58D}">
        <Attribution userId="S::apim.si.solution@thailife.com::4892c571-135b-4d08-86a5-6d29400c57df" userName="apim.si.solution บมจ.ไทยประกันชีวิต" userProvider="AD"/>
        <Anchor>
          <Comment id="{A7E3B3AD-0A31-4EB3-B297-EFD5BC14934E}"/>
        </Anchor>
        <Assign userId="S::arinee.ayuya@thailife.com::ae15eea7-da5f-4b8c-a744-b4a342fabafb" userName="Arinee Ayuya" userProvider="AD"/>
      </Event>
      <Event time="2025-10-29T04:28:33.57" id="{C29CF51E-D4E2-42D3-A056-F83C3D27CEFB}">
        <Attribution userId="S::apim.si.solution@thailife.com::4892c571-135b-4d08-86a5-6d29400c57df" userName="apim.si.solution บมจ.ไทยประกันชีวิต" userProvider="AD"/>
        <Anchor>
          <Comment id="{A7E3B3AD-0A31-4EB3-B297-EFD5BC14934E}"/>
        </Anchor>
        <SetTitle title="provider คือ เป็น Surrounding ใช่ไหมครับ @Arinee Ayuya"/>
      </Event>
    </History>
  </Task>
</Tasks>
</file>

<file path=xl/documenttasks/documenttask5.xml><?xml version="1.0" encoding="utf-8"?>
<Tasks xmlns="http://schemas.microsoft.com/office/tasks/2019/documenttasks">
  <Task id="{A975AE2C-A1D0-4CE7-8696-8D8FC55A2BDA}">
    <Anchor>
      <Comment id="{85FD06D7-A4C2-4281-ADCD-B20B1A496A6E}"/>
    </Anchor>
    <History>
      <Event time="2026-03-09T09:56:24.61" id="{2042B570-7E76-4844-B766-FC8D30F24B37}">
        <Attribution userId="S::prasitthipong.kam@thailife.com::bc037520-f92a-49cd-9113-d8dabafe5234" userName="Prasitthipong Kampong" userProvider="AD"/>
        <Anchor>
          <Comment id="{85FD06D7-A4C2-4281-ADCD-B20B1A496A6E}"/>
        </Anchor>
        <Create/>
      </Event>
      <Event time="2026-03-09T09:56:24.61" id="{A60F1EE0-5B84-4AD4-830C-C80ABAD8D4E2}">
        <Attribution userId="S::prasitthipong.kam@thailife.com::bc037520-f92a-49cd-9113-d8dabafe5234" userName="Prasitthipong Kampong" userProvider="AD"/>
        <Anchor>
          <Comment id="{85FD06D7-A4C2-4281-ADCD-B20B1A496A6E}"/>
        </Anchor>
        <Assign userId="S::sophon.dua@thailife.com::6c73efc2-3847-4f17-b850-216fad732270" userName="Sophon Duangthong" userProvider="AD"/>
      </Event>
      <Event time="2026-03-09T09:56:24.61" id="{5FB5D3C6-8020-4C82-BE1D-590A262AABC3}">
        <Attribution userId="S::prasitthipong.kam@thailife.com::bc037520-f92a-49cd-9113-d8dabafe5234" userName="Prasitthipong Kampong" userProvider="AD"/>
        <Anchor>
          <Comment id="{85FD06D7-A4C2-4281-ADCD-B20B1A496A6E}"/>
        </Anchor>
        <SetTitle title="@Sophon Duangthong พี่ฝากเติมให้หน่อยครับ"/>
      </Event>
    </History>
  </Task>
  <Task id="{9E38648E-914A-400D-90D6-250B0C82C5F1}">
    <Anchor>
      <Comment id="{4148E7BC-807E-4FD9-B581-B2BD3BC9178E}"/>
    </Anchor>
    <History>
      <Event time="2025-11-04T05:59:55.88" id="{CBB5EE0F-021C-4BED-BBE2-2F422B313D72}">
        <Attribution userId="S::apim.si.solution@thailife.com::4892c571-135b-4d08-86a5-6d29400c57df" userName="apim.si.solution บมจ.ไทยประกันชีวิต" userProvider="AD"/>
        <Anchor>
          <Comment id="{4148E7BC-807E-4FD9-B581-B2BD3BC9178E}"/>
        </Anchor>
        <Create/>
      </Event>
      <Event time="2025-11-04T05:59:55.88" id="{D44BDEB1-9BC4-4875-86B0-88B24299DC03}">
        <Attribution userId="S::apim.si.solution@thailife.com::4892c571-135b-4d08-86a5-6d29400c57df" userName="apim.si.solution บมจ.ไทยประกันชีวิต" userProvider="AD"/>
        <Anchor>
          <Comment id="{4148E7BC-807E-4FD9-B581-B2BD3BC9178E}"/>
        </Anchor>
        <Assign userId="S::arinee.ayuya@thailife.com::ae15eea7-da5f-4b8c-a744-b4a342fabafb" userName="Arinee Ayuya" userProvider="AD"/>
      </Event>
      <Event time="2025-11-04T05:59:55.88" id="{9A85350F-1A45-4551-8F73-1CC4FF729279}">
        <Attribution userId="S::apim.si.solution@thailife.com::4892c571-135b-4d08-86a5-6d29400c57df" userName="apim.si.solution บมจ.ไทยประกันชีวิต" userProvider="AD"/>
        <Anchor>
          <Comment id="{4148E7BC-807E-4FD9-B581-B2BD3BC9178E}"/>
        </Anchor>
        <SetTitle title="@Arinee Ayuya รบกวนขอ link ที่เป็น onedrive หน่อยครับ"/>
      </Event>
      <Event time="2025-11-04T10:31:47.92" id="{947DB9A4-9F52-4B75-A602-8A5D36BBC6FE}">
        <Attribution userId="S::apim.si.solution@thailife.com::4892c571-135b-4d08-86a5-6d29400c57df" userName="apim.si.solution บมจ.ไทยประกันชีวิต" userProvider="AD"/>
        <Progress percentComplete="100"/>
      </Event>
    </History>
  </Task>
  <Task id="{0073D9DA-B09B-46E5-9EFD-074CA67540D0}">
    <Anchor>
      <Comment id="{5F2A3753-A1B9-4F9E-BDAF-60A02CA6F481}"/>
    </Anchor>
    <History>
      <Event time="2025-10-29T04:27:33.14" id="{C9B8D5E4-A898-4E88-8194-B9C0975B3C4D}">
        <Attribution userId="S::apim.si.solution@thailife.com::4892c571-135b-4d08-86a5-6d29400c57df" userName="apim.si.solution บมจ.ไทยประกันชีวิต" userProvider="AD"/>
        <Anchor>
          <Comment id="{5F2A3753-A1B9-4F9E-BDAF-60A02CA6F481}"/>
        </Anchor>
        <Create/>
      </Event>
      <Event time="2025-10-29T04:27:33.14" id="{B3485CC7-42EF-4210-A1D4-F3BAB85B28A9}">
        <Attribution userId="S::apim.si.solution@thailife.com::4892c571-135b-4d08-86a5-6d29400c57df" userName="apim.si.solution บมจ.ไทยประกันชีวิต" userProvider="AD"/>
        <Anchor>
          <Comment id="{5F2A3753-A1B9-4F9E-BDAF-60A02CA6F481}"/>
        </Anchor>
        <Assign userId="S::arinee.ayuya@thailife.com::ae15eea7-da5f-4b8c-a744-b4a342fabafb" userName="Arinee Ayuya" userProvider="AD"/>
      </Event>
      <Event time="2025-10-29T04:27:33.14" id="{7455A0BD-E27C-4EE1-B7DA-B35B8C6FEF81}">
        <Attribution userId="S::apim.si.solution@thailife.com::4892c571-135b-4d08-86a5-6d29400c57df" userName="apim.si.solution บมจ.ไทยประกันชีวิต" userProvider="AD"/>
        <Anchor>
          <Comment id="{5F2A3753-A1B9-4F9E-BDAF-60A02CA6F481}"/>
        </Anchor>
        <SetTitle title="provider คือ เป็น Surounding ใช่ไหมครับ @Arinee Ayuya"/>
      </Event>
      <Event time="2025-11-04T10:25:11.55" id="{CDAF2652-F7DD-490E-846F-AEBCDEAFC82B}">
        <Attribution userId="S::apim.si.solution@thailife.com::4892c571-135b-4d08-86a5-6d29400c57df" userName="apim.si.solution บมจ.ไทยประกันชีวิต" userProvider="AD"/>
        <Progress percentComplete="100"/>
      </Event>
    </History>
  </Task>
  <Task id="{ED5E37E2-22D9-4311-85A7-2A7E4C87CC57}">
    <Anchor>
      <Comment id="{CC02AA94-DA93-46AD-AC68-0C2925B9BEDC}"/>
    </Anchor>
    <History>
      <Event time="2025-10-29T04:27:33.14" id="{C9B8D5E4-A898-4E88-8194-B9C0975B3C4D}">
        <Attribution userId="S::apim.si.solution@thailife.com::4892c571-135b-4d08-86a5-6d29400c57df" userName="apim.si.solution บมจ.ไทยประกันชีวิต" userProvider="AD"/>
        <Anchor>
          <Comment id="{CC02AA94-DA93-46AD-AC68-0C2925B9BEDC}"/>
        </Anchor>
        <Create/>
      </Event>
      <Event time="2025-10-29T04:27:33.14" id="{B3485CC7-42EF-4210-A1D4-F3BAB85B28A9}">
        <Attribution userId="S::apim.si.solution@thailife.com::4892c571-135b-4d08-86a5-6d29400c57df" userName="apim.si.solution บมจ.ไทยประกันชีวิต" userProvider="AD"/>
        <Anchor>
          <Comment id="{CC02AA94-DA93-46AD-AC68-0C2925B9BEDC}"/>
        </Anchor>
        <Assign userId="S::arinee.ayuya@thailife.com::ae15eea7-da5f-4b8c-a744-b4a342fabafb" userName="Arinee Ayuya" userProvider="AD"/>
      </Event>
      <Event time="2025-10-29T04:27:33.14" id="{7455A0BD-E27C-4EE1-B7DA-B35B8C6FEF81}">
        <Attribution userId="S::apim.si.solution@thailife.com::4892c571-135b-4d08-86a5-6d29400c57df" userName="apim.si.solution บมจ.ไทยประกันชีวิต" userProvider="AD"/>
        <Anchor>
          <Comment id="{CC02AA94-DA93-46AD-AC68-0C2925B9BEDC}"/>
        </Anchor>
        <SetTitle title="provider คือ เป็น Surounding ใช่ไหมครับ @Arinee Ayuya"/>
      </Event>
    </History>
  </Task>
</Tasks>
</file>

<file path=xl/documenttasks/documenttask6.xml><?xml version="1.0" encoding="utf-8"?>
<Tasks xmlns="http://schemas.microsoft.com/office/tasks/2019/documenttasks">
  <Task id="{BAFC1D6C-2322-4B04-876A-714378E0E7E7}">
    <Anchor>
      <Comment id="{E5F42ED6-D383-4403-A0DB-DC13E1F8944A}"/>
    </Anchor>
    <History>
      <Event time="2025-10-29T04:18:40.48" id="{AB2ABD88-2CBD-4688-AF6C-7EC2CEF86600}">
        <Attribution userId="S::apim.si.solution@thailife.com::4892c571-135b-4d08-86a5-6d29400c57df" userName="apim.si.solution บมจ.ไทยประกันชีวิต" userProvider="AD"/>
        <Anchor>
          <Comment id="{E5F42ED6-D383-4403-A0DB-DC13E1F8944A}"/>
        </Anchor>
        <Create/>
      </Event>
      <Event time="2025-10-29T04:18:40.48" id="{A29DFCDF-DB27-42E8-95D5-5AB32C204395}">
        <Attribution userId="S::apim.si.solution@thailife.com::4892c571-135b-4d08-86a5-6d29400c57df" userName="apim.si.solution บมจ.ไทยประกันชีวิต" userProvider="AD"/>
        <Anchor>
          <Comment id="{E5F42ED6-D383-4403-A0DB-DC13E1F8944A}"/>
        </Anchor>
        <Assign userId="S::arinee.ayuya@thailife.com::ae15eea7-da5f-4b8c-a744-b4a342fabafb" userName="Arinee Ayuya" userProvider="AD"/>
      </Event>
      <Event time="2025-10-29T04:18:40.48" id="{FC2059C5-BC92-404B-ADC4-63299EE39ADA}">
        <Attribution userId="S::apim.si.solution@thailife.com::4892c571-135b-4d08-86a5-6d29400c57df" userName="apim.si.solution บมจ.ไทยประกันชีวิต" userProvider="AD"/>
        <Anchor>
          <Comment id="{E5F42ED6-D383-4403-A0DB-DC13E1F8944A}"/>
        </Anchor>
        <SetTitle title="งานนี้อยู่ในส่วนของ unw ใช่ไหมครับ @Arinee Ayuya"/>
      </Event>
      <Event time="2025-10-29T04:37:40.71" id="{7BB9F32D-5B5C-4AE1-B4BA-C65FFAF222AF}">
        <Attribution userId="S::apim.si.solution@thailife.com::4892c571-135b-4d08-86a5-6d29400c57df" userName="apim.si.solution บมจ.ไทยประกันชีวิต" userProvider="AD"/>
        <Progress percentComplete="100"/>
      </Event>
    </History>
  </Task>
  <Task id="{93971372-E3DA-4F06-BA04-3CB0408A64A8}">
    <Anchor>
      <Comment id="{0B93E57C-012E-4B32-9F86-56472B984707}"/>
    </Anchor>
    <History>
      <Event time="2025-10-29T04:42:58.73" id="{2C24EE2C-7762-45B7-9AA4-0000B08DE471}">
        <Attribution userId="S::apim.si.solution@thailife.com::4892c571-135b-4d08-86a5-6d29400c57df" userName="apim.si.solution บมจ.ไทยประกันชีวิต" userProvider="AD"/>
        <Anchor>
          <Comment id="{0B93E57C-012E-4B32-9F86-56472B984707}"/>
        </Anchor>
        <Create/>
      </Event>
      <Event time="2025-10-29T04:42:58.73" id="{EEF930CE-4808-4E13-B782-10A6FA3C9B93}">
        <Attribution userId="S::apim.si.solution@thailife.com::4892c571-135b-4d08-86a5-6d29400c57df" userName="apim.si.solution บมจ.ไทยประกันชีวิต" userProvider="AD"/>
        <Anchor>
          <Comment id="{0B93E57C-012E-4B32-9F86-56472B984707}"/>
        </Anchor>
        <Assign userId="S::apim.si.tech@thailife.com::cd66efea-e65b-480a-b70b-db1f49354180" userName="apim.si.tech บมจ.ไทยประกันชีวิต" userProvider="AD"/>
      </Event>
      <Event time="2025-10-29T04:42:58.73" id="{960B0C17-3AD9-475A-8FB2-57AD1BED12D5}">
        <Attribution userId="S::apim.si.solution@thailife.com::4892c571-135b-4d08-86a5-6d29400c57df" userName="apim.si.solution บมจ.ไทยประกันชีวิต" userProvider="AD"/>
        <Anchor>
          <Comment id="{0B93E57C-012E-4B32-9F86-56472B984707}"/>
        </Anchor>
        <SetTitle title="@apim.si.tech บมจ.ไทยประกันชีวิต พี่คิมฝากแปะ program code ทั้ง sys และ exp ครับไอช์"/>
      </Event>
    </History>
  </Task>
</Tasks>
</file>

<file path=xl/documenttasks/documenttask7.xml><?xml version="1.0" encoding="utf-8"?>
<Tasks xmlns="http://schemas.microsoft.com/office/tasks/2019/documenttasks">
  <Task id="{551D6055-78BE-4AFD-9397-F1DAE13E9991}">
    <Anchor>
      <Comment id="{2862E014-D141-49FC-9330-B95A268D3083}"/>
    </Anchor>
    <History>
      <Event time="2025-11-10T04:29:36.94" id="{9E9FA8C6-EC3C-4124-9774-3A96286FCF40}">
        <Attribution userId="S::apim.si.solution@thailife.com::4892c571-135b-4d08-86a5-6d29400c57df" userName="apim.si.solution บมจ.ไทยประกันชีวิต" userProvider="AD"/>
        <Anchor>
          <Comment id="{2862E014-D141-49FC-9330-B95A268D3083}"/>
        </Anchor>
        <Create/>
      </Event>
      <Event time="2025-11-10T04:29:36.94" id="{E77041E5-47B3-4A4A-AAA6-C8EC74FA19E3}">
        <Attribution userId="S::apim.si.solution@thailife.com::4892c571-135b-4d08-86a5-6d29400c57df" userName="apim.si.solution บมจ.ไทยประกันชีวิต" userProvider="AD"/>
        <Anchor>
          <Comment id="{2862E014-D141-49FC-9330-B95A268D3083}"/>
        </Anchor>
        <Assign userId="S::apim.si.tech@thailife.com::cd66efea-e65b-480a-b70b-db1f49354180" userName="apim.si.tech บมจ.ไทยประกันชีวิต" userProvider="AD"/>
      </Event>
      <Event time="2025-11-10T04:29:36.94" id="{5C2E4F2A-3CA5-4C97-87EA-6FAC95BAE83D}">
        <Attribution userId="S::apim.si.solution@thailife.com::4892c571-135b-4d08-86a5-6d29400c57df" userName="apim.si.solution บมจ.ไทยประกันชีวิต" userProvider="AD"/>
        <Anchor>
          <Comment id="{2862E014-D141-49FC-9330-B95A268D3083}"/>
        </Anchor>
        <SetTitle title="@apim.si.tech บมจ.ไทยประกันชีวิต พี่รบกวนเพิ่มให้หน่อยครับ"/>
      </Event>
      <Event time="2025-11-10T08:07:55.58" id="{B0A115E0-C8B9-4F22-AC12-9C06464D0902}">
        <Attribution userId="S::apim.si.tech@thailife.com::cd66efea-e65b-480a-b70b-db1f49354180" userName="apim.si.tech บมจ.ไทยประกันชีวิต"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571500</xdr:colOff>
      <xdr:row>61</xdr:row>
      <xdr:rowOff>85725</xdr:rowOff>
    </xdr:from>
    <xdr:ext cx="10153650" cy="5534025"/>
    <xdr:pic>
      <xdr:nvPicPr>
        <xdr:cNvPr id="2" name="image1.png" title="Image">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133350</xdr:colOff>
      <xdr:row>65</xdr:row>
      <xdr:rowOff>28575</xdr:rowOff>
    </xdr:from>
    <xdr:ext cx="6467475" cy="2838450"/>
    <xdr:pic>
      <xdr:nvPicPr>
        <xdr:cNvPr id="2" name="image2.png" title="Image">
          <a:extLst>
            <a:ext uri="{FF2B5EF4-FFF2-40B4-BE49-F238E27FC236}">
              <a16:creationId xmlns:a16="http://schemas.microsoft.com/office/drawing/2014/main" id="{00000000-0008-0000-1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685800</xdr:colOff>
      <xdr:row>336</xdr:row>
      <xdr:rowOff>133350</xdr:rowOff>
    </xdr:from>
    <xdr:to>
      <xdr:col>6</xdr:col>
      <xdr:colOff>1562100</xdr:colOff>
      <xdr:row>358</xdr:row>
      <xdr:rowOff>9525</xdr:rowOff>
    </xdr:to>
    <xdr:pic>
      <xdr:nvPicPr>
        <xdr:cNvPr id="3" name="Picture 2">
          <a:extLst>
            <a:ext uri="{FF2B5EF4-FFF2-40B4-BE49-F238E27FC236}">
              <a16:creationId xmlns:a16="http://schemas.microsoft.com/office/drawing/2014/main" id="{BEE038B8-2AC7-85A2-F0FD-1485FAE824F0}"/>
            </a:ext>
          </a:extLst>
        </xdr:cNvPr>
        <xdr:cNvPicPr>
          <a:picLocks noChangeAspect="1"/>
        </xdr:cNvPicPr>
      </xdr:nvPicPr>
      <xdr:blipFill>
        <a:blip xmlns:r="http://schemas.openxmlformats.org/officeDocument/2006/relationships" r:embed="rId1"/>
        <a:stretch>
          <a:fillRect/>
        </a:stretch>
      </xdr:blipFill>
      <xdr:spPr>
        <a:xfrm>
          <a:off x="685800" y="45643800"/>
          <a:ext cx="9163050" cy="4276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152400</xdr:colOff>
      <xdr:row>27</xdr:row>
      <xdr:rowOff>0</xdr:rowOff>
    </xdr:from>
    <xdr:to>
      <xdr:col>25</xdr:col>
      <xdr:colOff>323850</xdr:colOff>
      <xdr:row>38</xdr:row>
      <xdr:rowOff>571500</xdr:rowOff>
    </xdr:to>
    <xdr:pic>
      <xdr:nvPicPr>
        <xdr:cNvPr id="2" name="Picture 1">
          <a:extLst>
            <a:ext uri="{FF2B5EF4-FFF2-40B4-BE49-F238E27FC236}">
              <a16:creationId xmlns:a16="http://schemas.microsoft.com/office/drawing/2014/main" id="{FB979E2A-8C27-475C-6861-EBFF453FBDB2}"/>
            </a:ext>
          </a:extLst>
        </xdr:cNvPr>
        <xdr:cNvPicPr>
          <a:picLocks noChangeAspect="1"/>
        </xdr:cNvPicPr>
      </xdr:nvPicPr>
      <xdr:blipFill>
        <a:blip xmlns:r="http://schemas.openxmlformats.org/officeDocument/2006/relationships" r:embed="rId1"/>
        <a:stretch>
          <a:fillRect/>
        </a:stretch>
      </xdr:blipFill>
      <xdr:spPr>
        <a:xfrm>
          <a:off x="19450050" y="5362575"/>
          <a:ext cx="11068050" cy="3943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phon Duangthong" id="{3EBA8E63-27F7-433F-9731-7A45C19F4CB1}" userId="sophon.dua@thailife.com" providerId="PeoplePicker"/>
  <person displayName="apim.si.tech บมจ.ไทยประกันชีวิต" id="{6C7D4303-3F4F-47FA-BAD4-6E1C255ECA1B}" userId="apim.si.tech@thailife.com" providerId="PeoplePicker"/>
  <person displayName="Arinee Ayuya" id="{7229C720-22FE-4927-A99A-EAAE71C30ABA}" userId="arinee.ayuya@thailife.com" providerId="PeoplePicker"/>
  <person displayName="Theerapat Khokha" id="{B5FCBA07-04B0-4C43-B086-28EF23F74A7C}" userId="theerapat.kho@thailife.com" providerId="PeoplePicker"/>
  <person displayName="apim.si.tech บมจ.ไทยประกันชีวิต" id="{085DDAD6-8BC5-4BF3-A4E6-1D27888AA180}" userId="S::apim.si.tech@thailife.com::cd66efea-e65b-480a-b70b-db1f49354180" providerId="AD"/>
  <person displayName="Arinee Ayuya" id="{0B9929C3-1F8D-42A6-AF6E-B2D45FBD4BC2}" userId="S::arinee.ayuya@thailife.com::ae15eea7-da5f-4b8c-a744-b4a342fabafb" providerId="AD"/>
  <person displayName="Tronglak Suwinai" id="{3495248C-83F0-4F07-86A2-4D45514171A4}" userId="S::trongluk.suw@thailife.com::830cc1be-d3e1-4b89-a9ae-42a56b14a864" providerId="AD"/>
  <person displayName="Kornnapan Harnbunnasornt" id="{5461658F-CC44-410F-8FFE-449B922272AD}" userId="S::kornnapan.har@thailife.com::6bf7dd7b-43c0-403d-bb0b-3efd88af78d0" providerId="AD"/>
  <person displayName="apim.si.solution บมจ.ไทยประกันชีวิต" id="{70FC0188-6C1D-40A4-8B58-626A6F326FAB}" userId="S::apim.si.solution@thailife.com::4892c571-135b-4d08-86a5-6d29400c57df" providerId="AD"/>
  <person displayName="Prasitthipong Kampong" id="{D4F82148-47CF-4509-AA25-F06545C47C59}" userId="S::prasitthipong.kam@thailife.com::bc037520-f92a-49cd-9113-d8dabafe523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2" dT="2026-01-20T02:19:04.86" personId="{3495248C-83F0-4F07-86A2-4D45514171A4}" id="{B863D7CA-4CAF-4B00-BDBA-3B86CEFB5BD9}">
    <text xml:space="preserve">Change From C to M </text>
  </threadedComment>
</ThreadedComments>
</file>

<file path=xl/threadedComments/threadedComment2.xml><?xml version="1.0" encoding="utf-8"?>
<ThreadedComments xmlns="http://schemas.microsoft.com/office/spreadsheetml/2018/threadedcomments" xmlns:x="http://schemas.openxmlformats.org/spreadsheetml/2006/main">
  <threadedComment ref="F156" dT="2026-01-12T12:03:35.46" personId="{3495248C-83F0-4F07-86A2-4D45514171A4}" id="{B6727AD3-067F-476B-989A-7ABFA9109A99}">
    <text>Change from M to C</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1-16T10:42:22.45" personId="{70FC0188-6C1D-40A4-8B58-626A6F326FAB}" id="{CE639925-D5F0-4523-8EB2-1C607EC1FFB0}">
    <text xml:space="preserve">ฝากเพิ่มให้หน่อยครับ @apim.si.tech บมจ.ไทยประกันชีวิต </text>
    <mentions>
      <mention mentionpersonId="{6C7D4303-3F4F-47FA-BAD4-6E1C255ECA1B}" mentionId="{3648C047-93A2-4296-BC03-296B6CB9D784}" startIndex="21" length="32"/>
    </mentions>
  </threadedComment>
  <threadedComment ref="O1" dT="2026-01-16T10:42:22.45" personId="{70FC0188-6C1D-40A4-8B58-626A6F326FAB}" id="{BABB8DAB-99E2-47E8-91B1-2EB723C47BDB}">
    <text xml:space="preserve">ฝากเพิ่มให้หน่อยครับ @apim.si.tech บมจ.ไทยประกันชีวิต </text>
    <mentions>
      <mention mentionpersonId="{6C7D4303-3F4F-47FA-BAD4-6E1C255ECA1B}" mentionId="{8D8B2D44-D27E-4F26-ACDC-996E559EC70D}" startIndex="21" length="3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6-01-16T10:42:10.06" personId="{70FC0188-6C1D-40A4-8B58-626A6F326FAB}" id="{83CB1F7B-5D7F-406C-ADBA-41CBA138AE80}">
    <text>@apim.si.tech บมจ.ไทยประกันชีวิต  ฝากเพิ่มให้หน่อยครับ</text>
    <mentions>
      <mention mentionpersonId="{6C7D4303-3F4F-47FA-BAD4-6E1C255ECA1B}" mentionId="{1F32F135-25AC-46AF-AEC7-F8E2E984755D}" startIndex="0" length="32"/>
    </mentions>
  </threadedComment>
  <threadedComment ref="O1" dT="2026-01-16T10:42:22.45" personId="{70FC0188-6C1D-40A4-8B58-626A6F326FAB}" id="{7325FD34-4F54-4E4F-A072-4AB0E0AB84AC}">
    <text xml:space="preserve">ฝากเพิ่มให้หน่อยครับ @apim.si.tech บมจ.ไทยประกันชีวิต </text>
    <mentions>
      <mention mentionpersonId="{6C7D4303-3F4F-47FA-BAD4-6E1C255ECA1B}" mentionId="{A0ECDBF5-273F-4DF0-AFB8-324B9892065C}" startIndex="21" length="32"/>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6-02-02T04:26:38.88" personId="{70FC0188-6C1D-40A4-8B58-626A6F326FAB}" id="{52F64043-9AAB-49A6-BA56-06359F3B8C0B}">
    <text>@apim.si.tech บมจ.ไทยประกันชีวิต  ฝากใส่ข้อมูลหน่อยครับ</text>
    <mentions>
      <mention mentionpersonId="{6C7D4303-3F4F-47FA-BAD4-6E1C255ECA1B}" mentionId="{F5706B40-3D61-464F-8BBE-DA3B2AB40060}" startIndex="0" length="32"/>
    </mentions>
  </threadedComment>
  <threadedComment ref="O1" dT="2026-02-02T04:26:50.45" personId="{70FC0188-6C1D-40A4-8B58-626A6F326FAB}" id="{421D042A-F394-4B7C-A7A5-576906E9A4D6}">
    <text>@apim.si.tech บมจ.ไทยประกันชีวิต  ฝากใส่ข้อมูลหน่อยครับ</text>
    <mentions>
      <mention mentionpersonId="{6C7D4303-3F4F-47FA-BAD4-6E1C255ECA1B}" mentionId="{2CE9ADE8-0712-450F-B170-868CF07381E7}" startIndex="0" length="32"/>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1" dT="2026-02-02T04:27:19.33" personId="{70FC0188-6C1D-40A4-8B58-626A6F326FAB}" id="{0860E01D-9656-49E2-B37C-67B5CC0AAF38}">
    <text>@apim.si.tech บมจ.ไทยประกันชีวิต  ฝากใส่ข้อมูลหน่อยครับ</text>
    <mentions>
      <mention mentionpersonId="{6C7D4303-3F4F-47FA-BAD4-6E1C255ECA1B}" mentionId="{0DC11AF0-56CB-43D1-8D69-D9AE1AA9A7CD}" startIndex="0" length="32"/>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B1" dT="2025-10-29T04:43:04.83" personId="{70FC0188-6C1D-40A4-8B58-626A6F326FAB}" id="{B2299411-01A7-415F-BCB2-1C24BE317E10}">
    <text xml:space="preserve">พี่คิมฝากแปะ program code ทั้ง sys และ exp ครับไอช์ @apim.si.tech บมจ.ไทยประกันชีวิต </text>
    <mentions>
      <mention mentionpersonId="{6C7D4303-3F4F-47FA-BAD4-6E1C255ECA1B}" mentionId="{3E63E8BB-982E-4E08-8DDC-FB5805F0A9E6}" startIndex="52" length="32"/>
    </mentions>
  </threadedComment>
  <threadedComment ref="B1" dT="2025-10-29T15:06:19.52" personId="{085DDAD6-8BC5-4BF3-A4E6-1D27888AA180}" id="{18D80B9D-656D-4A25-B3C3-5302BF50EFB1}" parentId="{B2299411-01A7-415F-BCB2-1C24BE317E10}">
    <text>เรียบร้อยแล้วครับ</text>
  </threadedComment>
  <threadedComment ref="O2" dT="2025-10-29T04:28:33.68" personId="{70FC0188-6C1D-40A4-8B58-626A6F326FAB}" id="{A7E3B3AD-0A31-4EB3-B297-EFD5BC14934E}">
    <text xml:space="preserve">provider คือ เป็น Surrounding ใช่ไหมครับ  @Arinee Ayuya </text>
    <mentions>
      <mention mentionpersonId="{7229C720-22FE-4927-A99A-EAAE71C30ABA}" mentionId="{EBDDF0E0-FEAA-4C2B-B31F-2DFCF5E037A2}" startIndex="42" length="13"/>
    </mentions>
  </threadedComment>
  <threadedComment ref="O2" dT="2025-10-29T04:35:35.07" personId="{0B9929C3-1F8D-42A6-AF6E-B2D45FBD4BC2}" id="{AE183CFA-DD24-49C5-9A00-28021308DF59}" parentId="{A7E3B3AD-0A31-4EB3-B297-EFD5BC14934E}">
    <text xml:space="preserve">ใช่ค่ะ
</text>
  </threadedComment>
  <threadedComment ref="O2" dT="2025-10-29T04:39:16.90" personId="{70FC0188-6C1D-40A4-8B58-626A6F326FAB}" id="{EEA43D64-AAA5-4C24-A006-018256EF384F}" parentId="{A7E3B3AD-0A31-4EB3-B297-EFD5BC14934E}">
    <text xml:space="preserve">เส้นนี้มันเอาไว้ใช้ทำอะไรนะครับ </text>
  </threadedComment>
  <threadedComment ref="O2" dT="2025-10-29T06:52:32.77" personId="{0B9929C3-1F8D-42A6-AF6E-B2D45FBD4BC2}" id="{8DE65C40-469E-4554-AAEF-EAF484DB7430}" parentId="{A7E3B3AD-0A31-4EB3-B297-EFD5BC14934E}">
    <text xml:space="preserve">ดึงข้อมูลของ Existing เพื่อนำมาใช้ใน UW Rule ค่ะ
</text>
  </threadedComment>
  <threadedComment ref="J67" dT="2025-10-31T03:31:21.52" personId="{0B9929C3-1F8D-42A6-AF6E-B2D45FBD4BC2}" id="{D2DE72AC-1971-42F2-9E96-8C78B8A330A1}">
    <text>TLI UW Risk Types.xlsx</text>
    <extLst>
      <x:ext xmlns:xltc2="http://schemas.microsoft.com/office/spreadsheetml/2020/threadedcomments2" uri="{F7C98A9C-CBB3-438F-8F68-D28B6AF4A901}">
        <xltc2:checksum>2820988138</xltc2:checksum>
        <xltc2:hyperlink startIndex="0" length="22" url="https://tliidp-my.sharepoint.com/:x:/g/personal/thanapat_tri_thailife_com/ER1M_oJZ5RtYFLEKSC8Hs54BsP4JFKvRL1lbTVbn2lP8-Q?e=kgMMeV"/>
      </x:ext>
    </extLst>
  </threadedComment>
</ThreadedComments>
</file>

<file path=xl/threadedComments/threadedComment8.xml><?xml version="1.0" encoding="utf-8"?>
<ThreadedComments xmlns="http://schemas.microsoft.com/office/spreadsheetml/2018/threadedcomments" xmlns:x="http://schemas.openxmlformats.org/spreadsheetml/2006/main">
  <threadedComment ref="AY1" dT="2026-03-09T09:56:21.39" personId="{D4F82148-47CF-4509-AA25-F06545C47C59}" id="{85FD06D7-A4C2-4281-ADCD-B20B1A496A6E}">
    <text>@Sophon Duangthong  พี่ฝากเติมให้หน่อยครับ</text>
    <mentions>
      <mention mentionpersonId="{3EBA8E63-27F7-433F-9731-7A45C19F4CB1}" mentionId="{E2030C56-7393-4F79-A67C-E2F806110D67}" startIndex="0" length="18"/>
    </mentions>
  </threadedComment>
  <threadedComment ref="AA2" dT="2025-10-29T04:27:33.17" personId="{70FC0188-6C1D-40A4-8B58-626A6F326FAB}" id="{5F2A3753-A1B9-4F9E-BDAF-60A02CA6F481}" done="1">
    <text xml:space="preserve">provider คือ เป็น Surounding ใช่ไหมครับ @Arinee Ayuya </text>
    <mentions>
      <mention mentionpersonId="{7229C720-22FE-4927-A99A-EAAE71C30ABA}" mentionId="{1ABA4419-0487-4B4F-B3C7-A742C1B265B0}" startIndex="40" length="13"/>
    </mentions>
  </threadedComment>
  <threadedComment ref="AA2" dT="2025-11-04T06:50:32.51" personId="{0B9929C3-1F8D-42A6-AF6E-B2D45FBD4BC2}" id="{31BF5EB2-0A55-4805-B1A9-CFA468D68EA8}" parentId="{5F2A3753-A1B9-4F9E-BDAF-60A02CA6F481}">
    <text>ใช่ค่ะ</text>
  </threadedComment>
  <threadedComment ref="AM2" dT="2025-10-29T04:27:33.17" personId="{70FC0188-6C1D-40A4-8B58-626A6F326FAB}" id="{CC02AA94-DA93-46AD-AC68-0C2925B9BEDC}">
    <text xml:space="preserve">provider คือ เป็น Surounding ใช่ไหมครับ @Arinee Ayuya </text>
    <mentions>
      <mention mentionpersonId="{7229C720-22FE-4927-A99A-EAAE71C30ABA}" mentionId="{F4BF7EBD-413A-40C4-AE7C-E52959133A55}" startIndex="40" length="13"/>
    </mentions>
  </threadedComment>
  <threadedComment ref="AM2" dT="2025-11-04T06:50:42.68" personId="{0B9929C3-1F8D-42A6-AF6E-B2D45FBD4BC2}" id="{850F5A58-D016-47B8-A5BD-012824350046}" parentId="{CC02AA94-DA93-46AD-AC68-0C2925B9BEDC}">
    <text>ใช่ค่ะ</text>
  </threadedComment>
  <threadedComment ref="AC12" dT="2025-11-04T05:59:56.17" personId="{70FC0188-6C1D-40A4-8B58-626A6F326FAB}" id="{4148E7BC-807E-4FD9-B581-B2BD3BC9178E}" done="1">
    <text>@Arinee Ayuya รบกวนขอ link ที่เป็น onedrive หน่อยครับ</text>
    <mentions>
      <mention mentionpersonId="{7229C720-22FE-4927-A99A-EAAE71C30ABA}" mentionId="{F79D40F4-5381-4C3F-ADBF-C6BBA1424302}" startIndex="0" length="13"/>
    </mentions>
  </threadedComment>
  <threadedComment ref="AC12" dT="2025-11-04T06:48:26.99" personId="{0B9929C3-1F8D-42A6-AF6E-B2D45FBD4BC2}" id="{6B19D42B-3D83-45AC-8DF6-2077C8A520A1}" parentId="{4148E7BC-807E-4FD9-B581-B2BD3BC9178E}">
    <text>Sonarqube&amp;DASH.xlsx</text>
    <extLst>
      <x:ext xmlns:xltc2="http://schemas.microsoft.com/office/spreadsheetml/2020/threadedcomments2" uri="{F7C98A9C-CBB3-438F-8F68-D28B6AF4A901}">
        <xltc2:checksum>470844470</xltc2:checksum>
        <xltc2:hyperlink startIndex="0" length="19" url="https://tliidp-my.sharepoint.com/:x:/g/personal/pattaravadee_rea_thailife_com/EZxERIxEBhFPm3qh9bs7D6wB7KP5DJ8W5hCujY663xkIHg?e=7BzOra"/>
      </x:ext>
    </extLst>
  </threadedComment>
  <threadedComment ref="AC12" dT="2025-11-04T06:50:16.34" personId="{0B9929C3-1F8D-42A6-AF6E-B2D45FBD4BC2}" id="{3378C094-061F-476B-B1E0-CE652D12C7C5}" parentId="{4148E7BC-807E-4FD9-B581-B2BD3BC9178E}">
    <text>UNWASA-01</text>
  </threadedComment>
</ThreadedComments>
</file>

<file path=xl/threadedComments/threadedComment9.xml><?xml version="1.0" encoding="utf-8"?>
<ThreadedComments xmlns="http://schemas.microsoft.com/office/spreadsheetml/2018/threadedcomments" xmlns:x="http://schemas.openxmlformats.org/spreadsheetml/2006/main">
  <threadedComment ref="B1" dT="2025-10-29T04:42:59.80" personId="{70FC0188-6C1D-40A4-8B58-626A6F326FAB}" id="{0B93E57C-012E-4B32-9F86-56472B984707}">
    <text>@apim.si.tech บมจ.ไทยประกันชีวิต  พี่คิมฝากแปะ program code ทั้ง sys และ exp ครับไอช์</text>
    <mentions>
      <mention mentionpersonId="{6C7D4303-3F4F-47FA-BAD4-6E1C255ECA1B}" mentionId="{EDB55D8D-5E41-4710-BCA2-A877BDBD4034}" startIndex="0" length="32"/>
    </mentions>
  </threadedComment>
  <threadedComment ref="B1" dT="2025-10-29T15:06:29.19" personId="{085DDAD6-8BC5-4BF3-A4E6-1D27888AA180}" id="{9D2B82E8-3394-41A2-8CFC-627D53601D27}" parentId="{0B93E57C-012E-4B32-9F86-56472B984707}">
    <text>เรียบร้อยแล้วครับ</text>
  </threadedComment>
  <threadedComment ref="B2" dT="2025-10-29T04:18:40.55" personId="{70FC0188-6C1D-40A4-8B58-626A6F326FAB}" id="{E5F42ED6-D383-4403-A0DB-DC13E1F8944A}" done="1">
    <text xml:space="preserve">งานนี้อยู่ในส่วนของ unw ใช่ไหมครับ @Arinee Ayuya </text>
    <mentions>
      <mention mentionpersonId="{7229C720-22FE-4927-A99A-EAAE71C30ABA}" mentionId="{82F5B130-40EA-41AE-A926-D935666B9649}" startIndex="35" length="13"/>
    </mentions>
  </threadedComment>
  <threadedComment ref="B2" dT="2025-10-29T04:30:09.58" personId="{0B9929C3-1F8D-42A6-AF6E-B2D45FBD4BC2}" id="{B598F120-7D43-442B-923D-A58FE2107340}" parentId="{E5F42ED6-D383-4403-A0DB-DC13E1F8944A}">
    <text>จะมีทั้ง UNW และ Claim ค่ะ ที่ใช้งานระบบนี้ค่ะ</text>
  </threadedComment>
  <threadedComment ref="O2" dT="2025-10-29T04:19:26.78" personId="{70FC0188-6C1D-40A4-8B58-626A6F326FAB}" id="{8450CF51-81E7-4E62-85DF-F6F8B11B45BB}">
    <text xml:space="preserve">provider คือ เป็น Surounding ใช่ไหมครับ @Arinee Ayuya </text>
    <mentions>
      <mention mentionpersonId="{7229C720-22FE-4927-A99A-EAAE71C30ABA}" mentionId="{A3B898A7-E05C-4843-8686-D939126DAC2B}" startIndex="40" length="13"/>
    </mentions>
  </threadedComment>
  <threadedComment ref="O2" dT="2025-10-29T06:59:26.43" personId="{0B9929C3-1F8D-42A6-AF6E-B2D45FBD4BC2}" id="{DE1AFB3E-65E3-49F8-B1FB-EAFBA89E4A5E}" parentId="{8450CF51-81E7-4E62-85DF-F6F8B11B45BB}">
    <text>ใช่ค่ะ</text>
  </threadedComment>
</ThreadedComments>
</file>

<file path=xl/threadedComments/threadedComment10.xml><?xml version="1.0" encoding="utf-8"?>
<ThreadedComments xmlns="http://schemas.microsoft.com/office/spreadsheetml/2018/threadedcomments" xmlns:x="http://schemas.openxmlformats.org/spreadsheetml/2006/main">
  <threadedComment ref="D333" dT="2025-11-10T03:25:58.58" personId="{0B9929C3-1F8D-42A6-AF6E-B2D45FBD4BC2}" id="{D0FE4358-4D82-4976-8507-C3EE9A7DC835}">
    <text>@Theerapat Khokha  แก้ที่ provider ด้วยนะ</text>
    <mentions>
      <mention mentionpersonId="{B5FCBA07-04B0-4C43-B086-28EF23F74A7C}" mentionId="{8024413A-6A84-4319-ABC3-1A4470FF8C73}" startIndex="0" length="17"/>
    </mentions>
  </threadedComment>
  <threadedComment ref="D333" dT="2025-11-10T03:26:24.10" personId="{0B9929C3-1F8D-42A6-AF6E-B2D45FBD4BC2}" id="{44F5B8AD-7FE9-4C9D-975B-AE9E1D50F2EB}" parentId="{D0FE4358-4D82-4976-8507-C3EE9A7DC835}">
    <text xml:space="preserve">system layer ด้วยนะ
</text>
  </threadedComment>
</ThreadedComments>
</file>

<file path=xl/threadedComments/threadedComment11.xml><?xml version="1.0" encoding="utf-8"?>
<ThreadedComments xmlns="http://schemas.microsoft.com/office/spreadsheetml/2018/threadedcomments" xmlns:x="http://schemas.openxmlformats.org/spreadsheetml/2006/main">
  <threadedComment ref="B1" dT="2025-11-10T04:29:37.35" personId="{70FC0188-6C1D-40A4-8B58-626A6F326FAB}" id="{2862E014-D141-49FC-9330-B95A268D3083}" done="1">
    <text>@apim.si.tech บมจ.ไทยประกันชีวิต พี่รบกวนเพิ่มให้หน่อยครับ</text>
    <mentions>
      <mention mentionpersonId="{6C7D4303-3F4F-47FA-BAD4-6E1C255ECA1B}" mentionId="{38AAEEA0-0DCA-443E-9A94-2F220EDD2770}" startIndex="0" length="32"/>
    </mentions>
  </threadedComment>
</ThreadedComments>
</file>

<file path=xl/threadedComments/threadedComment12.xml><?xml version="1.0" encoding="utf-8"?>
<ThreadedComments xmlns="http://schemas.microsoft.com/office/spreadsheetml/2018/threadedcomments" xmlns:x="http://schemas.openxmlformats.org/spreadsheetml/2006/main">
  <threadedComment ref="F47" dT="2026-02-03T02:23:41.46" personId="{5461658F-CC44-410F-8FFE-449B922272AD}" id="{A6752C29-686E-4034-9392-48FE137D242F}">
    <text>01.02.26 DC ขอแก้ไขทั้ง 3 ฟิลด์เป็น Optional</text>
  </threadedComment>
</ThreadedComments>
</file>

<file path=xl/threadedComments/threadedComment13.xml><?xml version="1.0" encoding="utf-8"?>
<ThreadedComments xmlns="http://schemas.microsoft.com/office/spreadsheetml/2018/threadedcomments" xmlns:x="http://schemas.openxmlformats.org/spreadsheetml/2006/main">
  <threadedComment ref="F41" dT="2026-02-03T02:32:40.97" personId="{5461658F-CC44-410F-8FFE-449B922272AD}" id="{C7F2572B-E2FA-4099-993D-FA2307CB5BC5}">
    <text>01.02.26 DC ขอแก้ไขทั้ง 3 ฟิลด์เป็น Optional</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olCDOV0tQZodG_vMDzQa8rrRjg-JkkBIbsG2CK6EPmg/edit?gid=147959799" TargetMode="External"/><Relationship Id="rId13" Type="http://schemas.openxmlformats.org/officeDocument/2006/relationships/hyperlink" Target="https://docs.google.com/spreadsheets/d/1biMVJPbrvB_bEvpsEeOz35t8rwP9E5X5vB1Lzat_f74/edit?gid=953673142" TargetMode="External"/><Relationship Id="rId18" Type="http://schemas.openxmlformats.org/officeDocument/2006/relationships/hyperlink" Target="https://docs.google.com/spreadsheets/d/1olCDOV0tQZodG_vMDzQa8rrRjg-JkkBIbsG2CK6EPmg/edit?gid=849898616" TargetMode="External"/><Relationship Id="rId26" Type="http://schemas.openxmlformats.org/officeDocument/2006/relationships/hyperlink" Target="https://docs.google.com/spreadsheets/d/1olCDOV0tQZodG_vMDzQa8rrRjg-JkkBIbsG2CK6EPmg/edit?gid=618356746" TargetMode="External"/><Relationship Id="rId3" Type="http://schemas.openxmlformats.org/officeDocument/2006/relationships/hyperlink" Target="https://docs.google.com/spreadsheets/d/1-AcFXW4c6n1kTT5WqpGZXeW0ElkztEAq/edit?gid=1619630015" TargetMode="External"/><Relationship Id="rId21" Type="http://schemas.openxmlformats.org/officeDocument/2006/relationships/hyperlink" Target="https://docs.google.com/spreadsheets/d/1olCDOV0tQZodG_vMDzQa8rrRjg-JkkBIbsG2CK6EPmg/edit?gid=1997097806" TargetMode="External"/><Relationship Id="rId7" Type="http://schemas.openxmlformats.org/officeDocument/2006/relationships/hyperlink" Target="https://docs.google.com/spreadsheets/d/1olCDOV0tQZodG_vMDzQa8rrRjg-JkkBIbsG2CK6EPmg/edit?gid=441186894" TargetMode="External"/><Relationship Id="rId12" Type="http://schemas.openxmlformats.org/officeDocument/2006/relationships/hyperlink" Target="https://docs.google.com/spreadsheets/d/1AMTQ5HP1f18dtORkf9kSLjwEkn8Bu7TzK6H3-ny78mM/edit?gid=1244182446" TargetMode="External"/><Relationship Id="rId17" Type="http://schemas.openxmlformats.org/officeDocument/2006/relationships/hyperlink" Target="https://docs.google.com/spreadsheets/d/1olCDOV0tQZodG_vMDzQa8rrRjg-JkkBIbsG2CK6EPmg/edit?gid=12773182" TargetMode="External"/><Relationship Id="rId25" Type="http://schemas.openxmlformats.org/officeDocument/2006/relationships/hyperlink" Target="https://docs.google.com/spreadsheets/d/1olCDOV0tQZodG_vMDzQa8rrRjg-JkkBIbsG2CK6EPmg/edit?gid=1564133859" TargetMode="External"/><Relationship Id="rId2" Type="http://schemas.openxmlformats.org/officeDocument/2006/relationships/hyperlink" Target="https://docs.google.com/spreadsheets/d/1m4mB_ZY5A31r7URFEnPOEEgMKqvudmXZ/edit?gid=1966985525" TargetMode="External"/><Relationship Id="rId16" Type="http://schemas.openxmlformats.org/officeDocument/2006/relationships/hyperlink" Target="https://docs.google.com/spreadsheets/d/1olCDOV0tQZodG_vMDzQa8rrRjg-JkkBIbsG2CK6EPmg/edit?gid=2011623737" TargetMode="External"/><Relationship Id="rId20" Type="http://schemas.openxmlformats.org/officeDocument/2006/relationships/hyperlink" Target="https://docs.google.com/spreadsheets/d/1olCDOV0tQZodG_vMDzQa8rrRjg-JkkBIbsG2CK6EPmg/edit?gid=980421383" TargetMode="External"/><Relationship Id="rId29" Type="http://schemas.openxmlformats.org/officeDocument/2006/relationships/hyperlink" Target="https://docs.google.com/spreadsheets/d/1olCDOV0tQZodG_vMDzQa8rrRjg-JkkBIbsG2CK6EPmg/edit?gid=1799012864" TargetMode="External"/><Relationship Id="rId1" Type="http://schemas.openxmlformats.org/officeDocument/2006/relationships/hyperlink" Target="https://docs.google.com/spreadsheets/d/1GfULw0FmxAsnU0P3UkIW2FaQN7C5H4DJ/edit?gid=424960181" TargetMode="External"/><Relationship Id="rId6" Type="http://schemas.openxmlformats.org/officeDocument/2006/relationships/hyperlink" Target="https://docs.google.com/spreadsheets/d/1olCDOV0tQZodG_vMDzQa8rrRjg-JkkBIbsG2CK6EPmg/edit?gid=1211400795" TargetMode="External"/><Relationship Id="rId11" Type="http://schemas.openxmlformats.org/officeDocument/2006/relationships/hyperlink" Target="https://docs.google.com/spreadsheets/d/1olCDOV0tQZodG_vMDzQa8rrRjg-JkkBIbsG2CK6EPmg/edit?gid=96265617" TargetMode="External"/><Relationship Id="rId24" Type="http://schemas.openxmlformats.org/officeDocument/2006/relationships/hyperlink" Target="https://docs.google.com/spreadsheets/d/1olCDOV0tQZodG_vMDzQa8rrRjg-JkkBIbsG2CK6EPmg/edit?gid=1708733852" TargetMode="External"/><Relationship Id="rId32" Type="http://schemas.openxmlformats.org/officeDocument/2006/relationships/hyperlink" Target="https://docs.google.com/spreadsheets/d/1xmsXykCn-qDsmD8YVj2qYKnHBWXbT010xxb4JeHX0Zc/edit?gid=0" TargetMode="External"/><Relationship Id="rId5" Type="http://schemas.openxmlformats.org/officeDocument/2006/relationships/hyperlink" Target="https://docs.google.com/spreadsheets/d/1olCDOV0tQZodG_vMDzQa8rrRjg-JkkBIbsG2CK6EPmg/edit?gid=2014821001" TargetMode="External"/><Relationship Id="rId15" Type="http://schemas.openxmlformats.org/officeDocument/2006/relationships/hyperlink" Target="https://docs.google.com/spreadsheets/d/1wyT_caHkCMoDyynmRkMzn5voMpEB8HoaWy1PugBpcFM/edit?gid=0" TargetMode="External"/><Relationship Id="rId23" Type="http://schemas.openxmlformats.org/officeDocument/2006/relationships/hyperlink" Target="https://docs.google.com/spreadsheets/d/1olCDOV0tQZodG_vMDzQa8rrRjg-JkkBIbsG2CK6EPmg/edit?gid=405474228" TargetMode="External"/><Relationship Id="rId28" Type="http://schemas.openxmlformats.org/officeDocument/2006/relationships/hyperlink" Target="https://docs.google.com/spreadsheets/d/1olCDOV0tQZodG_vMDzQa8rrRjg-JkkBIbsG2CK6EPmg/edit?gid=167405725" TargetMode="External"/><Relationship Id="rId10" Type="http://schemas.openxmlformats.org/officeDocument/2006/relationships/hyperlink" Target="https://docs.google.com/spreadsheets/d/1vOM99VqEFxz_FZAF0ac9M2UerEUtjf56hNdgzJDoKbE/edit?gid=302592015" TargetMode="External"/><Relationship Id="rId19" Type="http://schemas.openxmlformats.org/officeDocument/2006/relationships/hyperlink" Target="https://docs.google.com/spreadsheets/d/1olCDOV0tQZodG_vMDzQa8rrRjg-JkkBIbsG2CK6EPmg/edit?gid=12860473" TargetMode="External"/><Relationship Id="rId31" Type="http://schemas.openxmlformats.org/officeDocument/2006/relationships/hyperlink" Target="https://docs.google.com/spreadsheets/d/19WPBue9JJqukYjRbXkUJ7UJjX1e6NbxDtaN8VVRpagY/edit?gid=0" TargetMode="External"/><Relationship Id="rId4" Type="http://schemas.openxmlformats.org/officeDocument/2006/relationships/hyperlink" Target="https://docs.google.com/spreadsheets/d/1GfULw0FmxAsnU0P3UkIW2FaQN7C5H4DJ/edit?gid=1891032418" TargetMode="External"/><Relationship Id="rId9" Type="http://schemas.openxmlformats.org/officeDocument/2006/relationships/hyperlink" Target="https://docs.google.com/spreadsheets/d/1olCDOV0tQZodG_vMDzQa8rrRjg-JkkBIbsG2CK6EPmg/edit?gid=147959799" TargetMode="External"/><Relationship Id="rId14" Type="http://schemas.openxmlformats.org/officeDocument/2006/relationships/hyperlink" Target="https://docs.google.com/spreadsheets/d/1qyXmDA41Glt3Jekt5e-xCUKMuvzz4EOksgzF0xwvoLE/edit?gid=1195315985" TargetMode="External"/><Relationship Id="rId22" Type="http://schemas.openxmlformats.org/officeDocument/2006/relationships/hyperlink" Target="https://docs.google.com/spreadsheets/d/1olCDOV0tQZodG_vMDzQa8rrRjg-JkkBIbsG2CK6EPmg/edit?gid=1547751061" TargetMode="External"/><Relationship Id="rId27" Type="http://schemas.openxmlformats.org/officeDocument/2006/relationships/hyperlink" Target="https://docs.google.com/spreadsheets/d/1olCDOV0tQZodG_vMDzQa8rrRjg-JkkBIbsG2CK6EPmg/edit?gid=1048314449" TargetMode="External"/><Relationship Id="rId30" Type="http://schemas.openxmlformats.org/officeDocument/2006/relationships/hyperlink" Target="https://docs.google.com/spreadsheets/d/1GfULw0FmxAsnU0P3UkIW2FaQN7C5H4DJ/edit?gid=69852978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cs.google.com/spreadsheets/d/1olCDOV0tQZodG_vMDzQa8rrRjg-JkkBIbsG2CK6EPmg/edit?gid=980421383" TargetMode="External"/><Relationship Id="rId21" Type="http://schemas.openxmlformats.org/officeDocument/2006/relationships/hyperlink" Target="https://docs.google.com/spreadsheets/d/1olCDOV0tQZodG_vMDzQa8rrRjg-JkkBIbsG2CK6EPmg/edit?gid=1682901176" TargetMode="External"/><Relationship Id="rId34" Type="http://schemas.openxmlformats.org/officeDocument/2006/relationships/hyperlink" Target="https://docs.google.com/spreadsheets/d/1kn6nax6G66nYkmNTW0LQr9oOMvQWbXjzm8aTRQKahHs/edit?gid=249730590" TargetMode="External"/><Relationship Id="rId42" Type="http://schemas.openxmlformats.org/officeDocument/2006/relationships/hyperlink" Target="https://docs.google.com/spreadsheets/d/1S4A7aeVm5Kf9ZLr1SOD6CjrReuMqlzUdXrlpZpNTh0o/edit?gid=842119985" TargetMode="External"/><Relationship Id="rId47" Type="http://schemas.openxmlformats.org/officeDocument/2006/relationships/hyperlink" Target="https://docs.google.com/spreadsheets/d/1S4A7aeVm5Kf9ZLr1SOD6CjrReuMqlzUdXrlpZpNTh0o/edit?gid=658536638" TargetMode="External"/><Relationship Id="rId50" Type="http://schemas.openxmlformats.org/officeDocument/2006/relationships/hyperlink" Target="https://docs.google.com/spreadsheets/d/1S4A7aeVm5Kf9ZLr1SOD6CjrReuMqlzUdXrlpZpNTh0o/edit?gid=1544095498" TargetMode="External"/><Relationship Id="rId55" Type="http://schemas.openxmlformats.org/officeDocument/2006/relationships/hyperlink" Target="https://docs.google.com/spreadsheets/d/1Bx219xp-GnVfz3ND9kEExtWF5mHXZStk23o9mQtVlqI/edit?gid=1666852753" TargetMode="External"/><Relationship Id="rId63" Type="http://schemas.openxmlformats.org/officeDocument/2006/relationships/hyperlink" Target="https://docs.google.com/spreadsheets/d/1Bx219xp-GnVfz3ND9kEExtWF5mHXZStk23o9mQtVlqI/edit?gid=634312453" TargetMode="External"/><Relationship Id="rId7" Type="http://schemas.openxmlformats.org/officeDocument/2006/relationships/hyperlink" Target="../../../../../../../../../:x:/r/personal/it_project_thailife_com/Documents/IT%20Repository/IT%20Project/2567/API%20Management%20for%20MARS/30_Design/03%20Design%20(X10)/TLI_Surrounding%20_API_Spec.xlsx?d=wd9adccaa19dd5cd11511b602946ff314&amp;csf=1&amp;web=1&amp;e=ULmjpw&amp;nav=MTJfQTFfezAwMDAwMDAwLTAwMDEtMDAwMC0yQzAwLTAwMDAwMDAwMDAwMH0" TargetMode="External"/><Relationship Id="rId2" Type="http://schemas.openxmlformats.org/officeDocument/2006/relationships/hyperlink" Target="https://docs.google.com/spreadsheets/d/1GfULw0FmxAsnU0P3UkIW2FaQN7C5H4DJ/edit?gid=424960181" TargetMode="External"/><Relationship Id="rId16" Type="http://schemas.openxmlformats.org/officeDocument/2006/relationships/hyperlink" Target="https://docs.google.com/spreadsheets/d/1olCDOV0tQZodG_vMDzQa8rrRjg-JkkBIbsG2CK6EPmg/edit?gid=441186894" TargetMode="External"/><Relationship Id="rId29" Type="http://schemas.openxmlformats.org/officeDocument/2006/relationships/hyperlink" Target="https://docs.google.com/spreadsheets/d/1olCDOV0tQZodG_vMDzQa8rrRjg-JkkBIbsG2CK6EPmg/edit?gid=1708733852" TargetMode="External"/><Relationship Id="rId11" Type="http://schemas.openxmlformats.org/officeDocument/2006/relationships/hyperlink" Target="https://docs.google.com/spreadsheets/d/1wyT_caHkCMoDyynmRkMzn5voMpEB8HoaWy1PugBpcFM/edit?gid=0" TargetMode="External"/><Relationship Id="rId24" Type="http://schemas.openxmlformats.org/officeDocument/2006/relationships/hyperlink" Target="https://docs.google.com/spreadsheets/d/1olCDOV0tQZodG_vMDzQa8rrRjg-JkkBIbsG2CK6EPmg/edit?gid=849898616" TargetMode="External"/><Relationship Id="rId32" Type="http://schemas.openxmlformats.org/officeDocument/2006/relationships/hyperlink" Target="https://docs.google.com/spreadsheets/d/1olCDOV0tQZodG_vMDzQa8rrRjg-JkkBIbsG2CK6EPmg/edit?gid=405474228" TargetMode="External"/><Relationship Id="rId37" Type="http://schemas.openxmlformats.org/officeDocument/2006/relationships/hyperlink" Target="https://docs.google.com/spreadsheets/d/1kn6nax6G66nYkmNTW0LQr9oOMvQWbXjzm8aTRQKahHs/edit?gid=134985718" TargetMode="External"/><Relationship Id="rId40" Type="http://schemas.openxmlformats.org/officeDocument/2006/relationships/hyperlink" Target="https://docs.google.com/spreadsheets/d/1S4A7aeVm5Kf9ZLr1SOD6CjrReuMqlzUdXrlpZpNTh0o/edit?gid=57178676" TargetMode="External"/><Relationship Id="rId45" Type="http://schemas.openxmlformats.org/officeDocument/2006/relationships/hyperlink" Target="https://docs.google.com/spreadsheets/d/1S4A7aeVm5Kf9ZLr1SOD6CjrReuMqlzUdXrlpZpNTh0o/edit?gid=1832195851" TargetMode="External"/><Relationship Id="rId53" Type="http://schemas.openxmlformats.org/officeDocument/2006/relationships/hyperlink" Target="https://docs.google.com/spreadsheets/d/1Bx219xp-GnVfz3ND9kEExtWF5mHXZStk23o9mQtVlqI/edit?gid=189969897" TargetMode="External"/><Relationship Id="rId58" Type="http://schemas.openxmlformats.org/officeDocument/2006/relationships/hyperlink" Target="https://docs.google.com/spreadsheets/d/1nVsy8jSCvh6zQVMbjHrTMEoqHtHVRsEso87wEEK9cC4/edit?gid=1630800789" TargetMode="External"/><Relationship Id="rId66" Type="http://schemas.openxmlformats.org/officeDocument/2006/relationships/comments" Target="../comments1.xml"/><Relationship Id="rId5" Type="http://schemas.openxmlformats.org/officeDocument/2006/relationships/hyperlink" Target="https://tliidp-my.sharepoint.com/:x:/g/personal/pairote_thailife_com/IQBSqaOhmgeBTr1Gunr1xzQnAc250cLPP3yg2gr8adgxUM0?e=FGQfxV" TargetMode="External"/><Relationship Id="rId61" Type="http://schemas.openxmlformats.org/officeDocument/2006/relationships/hyperlink" Target="https://docs.google.com/spreadsheets/d/1nVsy8jSCvh6zQVMbjHrTMEoqHtHVRsEso87wEEK9cC4/edit?gid=1971520456" TargetMode="External"/><Relationship Id="rId19" Type="http://schemas.openxmlformats.org/officeDocument/2006/relationships/hyperlink" Target="https://docs.google.com/spreadsheets/d/1olCDOV0tQZodG_vMDzQa8rrRjg-JkkBIbsG2CK6EPmg/edit?gid=147959799" TargetMode="External"/><Relationship Id="rId14" Type="http://schemas.openxmlformats.org/officeDocument/2006/relationships/hyperlink" Target="https://docs.google.com/spreadsheets/d/1vOM99VqEFxz_FZAF0ac9M2UerEUtjf56hNdgzJDoKbE/edit?gid=302592015" TargetMode="External"/><Relationship Id="rId22" Type="http://schemas.openxmlformats.org/officeDocument/2006/relationships/hyperlink" Target="https://docs.google.com/spreadsheets/d/1olCDOV0tQZodG_vMDzQa8rrRjg-JkkBIbsG2CK6EPmg/edit?gid=1564133859" TargetMode="External"/><Relationship Id="rId27" Type="http://schemas.openxmlformats.org/officeDocument/2006/relationships/hyperlink" Target="https://docs.google.com/spreadsheets/d/1olCDOV0tQZodG_vMDzQa8rrRjg-JkkBIbsG2CK6EPmg/edit?gid=12773182" TargetMode="External"/><Relationship Id="rId30" Type="http://schemas.openxmlformats.org/officeDocument/2006/relationships/hyperlink" Target="https://docs.google.com/spreadsheets/d/1olCDOV0tQZodG_vMDzQa8rrRjg-JkkBIbsG2CK6EPmg/edit?gid=1547751061" TargetMode="External"/><Relationship Id="rId35" Type="http://schemas.openxmlformats.org/officeDocument/2006/relationships/hyperlink" Target="https://docs.google.com/spreadsheets/d/1kn6nax6G66nYkmNTW0LQr9oOMvQWbXjzm8aTRQKahHs/edit?gid=1783890772" TargetMode="External"/><Relationship Id="rId43" Type="http://schemas.openxmlformats.org/officeDocument/2006/relationships/hyperlink" Target="https://docs.google.com/spreadsheets/d/1S4A7aeVm5Kf9ZLr1SOD6CjrReuMqlzUdXrlpZpNTh0o/edit?gid=1433288536" TargetMode="External"/><Relationship Id="rId48" Type="http://schemas.openxmlformats.org/officeDocument/2006/relationships/hyperlink" Target="https://docs.google.com/spreadsheets/d/1S4A7aeVm5Kf9ZLr1SOD6CjrReuMqlzUdXrlpZpNTh0o/edit?gid=84656649" TargetMode="External"/><Relationship Id="rId56" Type="http://schemas.openxmlformats.org/officeDocument/2006/relationships/hyperlink" Target="https://docs.google.com/spreadsheets/d/1Bx219xp-GnVfz3ND9kEExtWF5mHXZStk23o9mQtVlqI/edit?gid=899337344" TargetMode="External"/><Relationship Id="rId64" Type="http://schemas.openxmlformats.org/officeDocument/2006/relationships/hyperlink" Target="../../../../../../../../../:x:/r/personal/it_project_thailife_com/Documents/IT%20Repository/IT%20Project/2567/API%20Management%20for%20MARS/30_Design/03%20Design%20(X10)/TLI_Surrounding%20_API_Spec.xlsx?d=wd9adccaa19dd5cd11511b602946ff314&amp;csf=1&amp;web=1&amp;e=akbQL9&amp;nav=MTVfezg3OUNCMENDLUIzODctNEVFMy1BM0NDLTBFRTc3QzlDMzlEOH0" TargetMode="External"/><Relationship Id="rId8" Type="http://schemas.openxmlformats.org/officeDocument/2006/relationships/hyperlink" Target="https://tliidp-my.sharepoint.com/:x:/g/personal/jantida_won_thailife_com/IQAIl4kJbnwGTIHezL9mX9vYAaEnn3BUXRhSdPq9owlNurE?e=asoqcA" TargetMode="External"/><Relationship Id="rId51" Type="http://schemas.openxmlformats.org/officeDocument/2006/relationships/hyperlink" Target="https://docs.google.com/spreadsheets/d/1nVsy8jSCvh6zQVMbjHrTMEoqHtHVRsEso87wEEK9cC4/edit?gid=596682011" TargetMode="External"/><Relationship Id="rId3" Type="http://schemas.openxmlformats.org/officeDocument/2006/relationships/hyperlink" Target="https://docs.google.com/spreadsheets/d/1GfULw0FmxAsnU0P3UkIW2FaQN7C5H4DJ/edit?gid=1891032418" TargetMode="External"/><Relationship Id="rId12" Type="http://schemas.openxmlformats.org/officeDocument/2006/relationships/hyperlink" Target="https://docs.google.com/spreadsheets/d/1qyXmDA41Glt3Jekt5e-xCUKMuvzz4EOksgzF0xwvoLE/edit?gid=1195315985" TargetMode="External"/><Relationship Id="rId17" Type="http://schemas.openxmlformats.org/officeDocument/2006/relationships/hyperlink" Target="https://docs.google.com/spreadsheets/d/1olCDOV0tQZodG_vMDzQa8rrRjg-JkkBIbsG2CK6EPmg/edit?gid=1211400795" TargetMode="External"/><Relationship Id="rId25" Type="http://schemas.openxmlformats.org/officeDocument/2006/relationships/hyperlink" Target="https://docs.google.com/spreadsheets/d/1olCDOV0tQZodG_vMDzQa8rrRjg-JkkBIbsG2CK6EPmg/edit?gid=12860473" TargetMode="External"/><Relationship Id="rId33" Type="http://schemas.openxmlformats.org/officeDocument/2006/relationships/hyperlink" Target="https://docs.google.com/spreadsheets/d/1olCDOV0tQZodG_vMDzQa8rrRjg-JkkBIbsG2CK6EPmg/edit?gid=2014821001" TargetMode="External"/><Relationship Id="rId38" Type="http://schemas.openxmlformats.org/officeDocument/2006/relationships/hyperlink" Target="https://docs.google.com/spreadsheets/d/1kn6nax6G66nYkmNTW0LQr9oOMvQWbXjzm8aTRQKahHs/edit?gid=755260321" TargetMode="External"/><Relationship Id="rId46" Type="http://schemas.openxmlformats.org/officeDocument/2006/relationships/hyperlink" Target="https://docs.google.com/spreadsheets/d/1S4A7aeVm5Kf9ZLr1SOD6CjrReuMqlzUdXrlpZpNTh0o/edit?gid=732000687" TargetMode="External"/><Relationship Id="rId59" Type="http://schemas.openxmlformats.org/officeDocument/2006/relationships/hyperlink" Target="https://docs.google.com/spreadsheets/d/1Bx219xp-GnVfz3ND9kEExtWF5mHXZStk23o9mQtVlqI/edit?gid=450839858" TargetMode="External"/><Relationship Id="rId20" Type="http://schemas.openxmlformats.org/officeDocument/2006/relationships/hyperlink" Target="https://docs.google.com/spreadsheets/d/1olCDOV0tQZodG_vMDzQa8rrRjg-JkkBIbsG2CK6EPmg/edit?gid=1799012864" TargetMode="External"/><Relationship Id="rId41" Type="http://schemas.openxmlformats.org/officeDocument/2006/relationships/hyperlink" Target="https://docs.google.com/spreadsheets/d/1S4A7aeVm5Kf9ZLr1SOD6CjrReuMqlzUdXrlpZpNTh0o/edit?gid=1460206976" TargetMode="External"/><Relationship Id="rId54" Type="http://schemas.openxmlformats.org/officeDocument/2006/relationships/hyperlink" Target="https://docs.google.com/spreadsheets/d/1nVsy8jSCvh6zQVMbjHrTMEoqHtHVRsEso87wEEK9cC4/edit?gid=361039169" TargetMode="External"/><Relationship Id="rId62" Type="http://schemas.openxmlformats.org/officeDocument/2006/relationships/hyperlink" Target="https://docs.google.com/spreadsheets/d/1d-1PI9UrmHvvY2bKNbfV8gM11EEKjOrOF7ihfKCnVj4/edit?gid=266205080" TargetMode="External"/><Relationship Id="rId1" Type="http://schemas.openxmlformats.org/officeDocument/2006/relationships/hyperlink" Target="https://docs.google.com/spreadsheets/d/1-AcFXW4c6n1kTT5WqpGZXeW0ElkztEAq/edit?gid=1619630015" TargetMode="External"/><Relationship Id="rId6" Type="http://schemas.openxmlformats.org/officeDocument/2006/relationships/hyperlink" Target="../../../../../:x:/r/sites/TeamITProject-2567_APIManagementforMARS/Shared%20Documents/30_Design/03%20Design%20(X10)/TLI_Surrounding%20_API_Spec.xlsx?d=w15806d54902d4f378c5450236dc3f93b&amp;csf=1&amp;web=1&amp;e=eXl07v&amp;nav=MTVfezVBQkRBRTcyLUMwMkMtNEQ2QS1CM0M3LTQ1NjJDRDFGMDU2Qn0" TargetMode="External"/><Relationship Id="rId15" Type="http://schemas.openxmlformats.org/officeDocument/2006/relationships/hyperlink" Target="https://docs.google.com/spreadsheets/d/1olCDOV0tQZodG_vMDzQa8rrRjg-JkkBIbsG2CK6EPmg/edit?gid=96265617" TargetMode="External"/><Relationship Id="rId23" Type="http://schemas.openxmlformats.org/officeDocument/2006/relationships/hyperlink" Target="https://docs.google.com/spreadsheets/d/1olCDOV0tQZodG_vMDzQa8rrRjg-JkkBIbsG2CK6EPmg/edit?gid=618356746" TargetMode="External"/><Relationship Id="rId28" Type="http://schemas.openxmlformats.org/officeDocument/2006/relationships/hyperlink" Target="https://docs.google.com/spreadsheets/d/1olCDOV0tQZodG_vMDzQa8rrRjg-JkkBIbsG2CK6EPmg/edit?gid=167405725" TargetMode="External"/><Relationship Id="rId36" Type="http://schemas.openxmlformats.org/officeDocument/2006/relationships/hyperlink" Target="https://docs.google.com/spreadsheets/d/1kn6nax6G66nYkmNTW0LQr9oOMvQWbXjzm8aTRQKahHs/edit?gid=821785288" TargetMode="External"/><Relationship Id="rId49" Type="http://schemas.openxmlformats.org/officeDocument/2006/relationships/hyperlink" Target="https://docs.google.com/spreadsheets/d/1S4A7aeVm5Kf9ZLr1SOD6CjrReuMqlzUdXrlpZpNTh0o/edit?gid=1041805536" TargetMode="External"/><Relationship Id="rId57" Type="http://schemas.openxmlformats.org/officeDocument/2006/relationships/hyperlink" Target="https://docs.google.com/spreadsheets/d/1Bx219xp-GnVfz3ND9kEExtWF5mHXZStk23o9mQtVlqI/edit?gid=1133943613" TargetMode="External"/><Relationship Id="rId10" Type="http://schemas.openxmlformats.org/officeDocument/2006/relationships/hyperlink" Target="https://docs.google.com/spreadsheets/d/1biMVJPbrvB_bEvpsEeOz35t8rwP9E5X5vB1Lzat_f74/edit?gid=953673142" TargetMode="External"/><Relationship Id="rId31" Type="http://schemas.openxmlformats.org/officeDocument/2006/relationships/hyperlink" Target="https://docs.google.com/spreadsheets/d/1olCDOV0tQZodG_vMDzQa8rrRjg-JkkBIbsG2CK6EPmg/edit?gid=1997097806" TargetMode="External"/><Relationship Id="rId44" Type="http://schemas.openxmlformats.org/officeDocument/2006/relationships/hyperlink" Target="https://docs.google.com/spreadsheets/d/1S4A7aeVm5Kf9ZLr1SOD6CjrReuMqlzUdXrlpZpNTh0o/edit?gid=1783315229" TargetMode="External"/><Relationship Id="rId52" Type="http://schemas.openxmlformats.org/officeDocument/2006/relationships/hyperlink" Target="https://docs.google.com/spreadsheets/d/1nVsy8jSCvh6zQVMbjHrTMEoqHtHVRsEso87wEEK9cC4/edit?gid=0" TargetMode="External"/><Relationship Id="rId60" Type="http://schemas.openxmlformats.org/officeDocument/2006/relationships/hyperlink" Target="https://docs.google.com/spreadsheets/d/1nVsy8jSCvh6zQVMbjHrTMEoqHtHVRsEso87wEEK9cC4/edit?gid=1971520456" TargetMode="External"/><Relationship Id="rId65" Type="http://schemas.openxmlformats.org/officeDocument/2006/relationships/vmlDrawing" Target="../drawings/vmlDrawing1.vml"/><Relationship Id="rId4" Type="http://schemas.openxmlformats.org/officeDocument/2006/relationships/hyperlink" Target="https://docs.google.com/spreadsheets/d/1m4mB_ZY5A31r7URFEnPOEEgMKqvudmXZ/edit?gid=1966985525" TargetMode="External"/><Relationship Id="rId9" Type="http://schemas.openxmlformats.org/officeDocument/2006/relationships/hyperlink" Target="../../../../../../../../../:x:/r/personal/jantida_won_thailife_com/_layouts/15/Doc.aspx?sourcedoc=%7BBAB64E2F-6A97-4770-9CF9-68E7FF3956F0%7D&amp;file=Save%20Individual%20Customer%20(Update%20Bankruptcy)_20251028.xlsx&amp;action=default&amp;mobileredirect=true" TargetMode="External"/><Relationship Id="rId13" Type="http://schemas.openxmlformats.org/officeDocument/2006/relationships/hyperlink" Target="https://docs.google.com/spreadsheets/d/1AMTQ5HP1f18dtORkf9kSLjwEkn8Bu7TzK6H3-ny78mM/edit?gid=1244182446" TargetMode="External"/><Relationship Id="rId18" Type="http://schemas.openxmlformats.org/officeDocument/2006/relationships/hyperlink" Target="https://docs.google.com/spreadsheets/d/1olCDOV0tQZodG_vMDzQa8rrRjg-JkkBIbsG2CK6EPmg/edit?gid=147959799" TargetMode="External"/><Relationship Id="rId39" Type="http://schemas.openxmlformats.org/officeDocument/2006/relationships/hyperlink" Target="https://docs.google.com/spreadsheets/d/1kn6nax6G66nYkmNTW0LQr9oOMvQWbXjzm8aTRQKahHs/edit?gid=175834734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GfULw0FmxAsnU0P3UkIW2FaQN7C5H4DJ/edit?gid=1213738980"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google.com/spreadsheets/d/1GfULw0FmxAsnU0P3UkIW2FaQN7C5H4DJ/edit?gid=468971118"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x:/r/personal/theerapat_kho_thailife_com/_layouts/15/Doc.aspx?sourcedoc=%7B8B9B17CD-9F42-438E-95D0-CD6BCBF11201%7D&amp;file=07-update-underwrite-status.xlsx&amp;action=default&amp;mobileredirect=true" TargetMode="External"/><Relationship Id="rId1" Type="http://schemas.openxmlformats.org/officeDocument/2006/relationships/hyperlink" Target="https://docs.google.com/spreadsheets/d/1GfULw0FmxAsnU0P3UkIW2FaQN7C5H4DJ/edit?gid=468971118" TargetMode="External"/><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rive.google.com/file/d/1yg5vOC4s9qEii5s6A_jnmdoKRhoKIVMO/view?usp=sharing"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rive.google.com/file/d/1yg5vOC4s9qEii5s6A_jnmdoKRhoKIVMO/view?usp=sharing" TargetMode="External"/><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yg5vOC4s9qEii5s6A_jnmdoKRhoKIVMO/view?usp=sharing"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ocs.google.com/spreadsheets/d/1XFg4pVcxw-atTRffqhp9KZr87zVZAU_UeeMfHl9hiF0/edit?gid=849651453" TargetMode="External"/><Relationship Id="rId2" Type="http://schemas.openxmlformats.org/officeDocument/2006/relationships/hyperlink" Target="https://drive.google.com/file/d/1yg5vOC4s9qEii5s6A_jnmdoKRhoKIVMO/view?usp=sharing" TargetMode="External"/><Relationship Id="rId1" Type="http://schemas.openxmlformats.org/officeDocument/2006/relationships/hyperlink" Target="https://drive.google.com/file/d/1yg5vOC4s9qEii5s6A_jnmdoKRhoKIVMO/view?usp=sharing"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11.xml"/><Relationship Id="rId1" Type="http://schemas.openxmlformats.org/officeDocument/2006/relationships/vmlDrawing" Target="../drawings/vmlDrawing11.vml"/><Relationship Id="rId4" Type="http://schemas.microsoft.com/office/2019/04/relationships/documenttask" Target="../documenttasks/documenttask1.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12.xml"/><Relationship Id="rId1" Type="http://schemas.openxmlformats.org/officeDocument/2006/relationships/vmlDrawing" Target="../drawings/vmlDrawing12.vml"/><Relationship Id="rId4" Type="http://schemas.microsoft.com/office/2019/04/relationships/documenttask" Target="../documenttasks/documenttask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tliidp-my.sharepoint.com/:x:/g/personal/siriwat_jai_thailife_com/IQCEnLZTU-lOTqxFBOPSSMtIARBH3hay5XvjXBa7Mqpcqno?email=theerapat.kho%40thailife.com&amp;e=CtPhqI&amp;wdOrigin=TEAMS-MAGLEV.p2p_ns.rwc&amp;wdExp=TEAMS-TREATMENT&amp;wdhostclicktime=1768983141422&amp;web=1" TargetMode="External"/><Relationship Id="rId5" Type="http://schemas.microsoft.com/office/2019/04/relationships/documenttask" Target="../documenttasks/documenttask3.xml"/><Relationship Id="rId4" Type="http://schemas.microsoft.com/office/2017/10/relationships/threadedComment" Target="../threadedComments/threadedComment5.xml"/></Relationships>
</file>

<file path=xl/worksheets/_rels/sheet23.xml.rels><?xml version="1.0" encoding="UTF-8" standalone="yes"?>
<Relationships xmlns="http://schemas.openxmlformats.org/package/2006/relationships"><Relationship Id="rId1" Type="http://schemas.openxmlformats.org/officeDocument/2006/relationships/hyperlink" Target="https://tliidp-my.sharepoint.com/:x:/r/personal/montree_thi_thailife_com/Documents/pratuan@thailife.com/8110%20_%20%E0%B8%AA%E0%B8%B2%E0%B8%A2%E0%B8%87%E0%B8%B2%E0%B8%99%E0%B8%9E%E0%B8%B1%E0%B8%92%E0%B8%99%E0%B8%B2%E0%B8%A3%E0%B8%B0%E0%B8%9A%E0%B8%9A%E0%B8%81%E0%B8%B2%E0%B8%A3%E0%B8%95%E0%B8%A5%E0%B8%B2%E0%B8%94%E0%B9%81%E0%B8%A5%E0%B8%B0%E0%B9%80%E0%B8%84%E0%B8%A3%E0%B8%B7%E0%B9%88%E0%B8%AD%E0%B8%87%E0%B8%A1%E0%B8%B7%E0%B8%AD%E0%B8%AA%E0%B8%99%E0%B8%B1%E0%B8%9A%E0%B8%AA%E0%B8%99%E0%B8%B8%E0%B8%99%E0%B8%81%E0%B8%B2%E0%B8%A3%E0%B8%82%E0%B8%B2%E0%B8%A2/Agent%26Customer/Agent360/Sale%20Tools%20Integration%20Plan.xlsx?d=w20d83a3c0574595619d0a7d4469f4fe5&amp;csf=1&amp;web=1&amp;e=L2Ewdj&amp;nav=MTVfezAwMDAwMDAwLTAwMDEtMDAwMC0xNjAwLTAwMDAwMDAwMDAwMH0" TargetMode="External"/></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tliidp-my.sharepoint.com/:x:/g/personal/siriwat_jai_thailife_com/IQCEnLZTU-lOTqxFBOPSSMtIARBH3hay5XvjXBa7Mqpcqno?email=theerapat.kho%40thailife.com&amp;e=CtPhqI&amp;wdOrigin=TEAMS-MAGLEV.p2p_ns.rwc&amp;wdExp=TEAMS-TREATMENT&amp;wdhostclicktime=1768983141422&amp;web=1" TargetMode="External"/><Relationship Id="rId4" Type="http://schemas.microsoft.com/office/2017/10/relationships/threadedComment" Target="../threadedComments/threadedComment6.x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15.xml"/><Relationship Id="rId1" Type="http://schemas.openxmlformats.org/officeDocument/2006/relationships/vmlDrawing" Target="../drawings/vmlDrawing15.vml"/><Relationship Id="rId4" Type="http://schemas.microsoft.com/office/2019/04/relationships/documenttask" Target="../documenttasks/documenttask4.xml"/></Relationships>
</file>

<file path=xl/worksheets/_rels/sheet26.xml.rels><?xml version="1.0" encoding="UTF-8" standalone="yes"?>
<Relationships xmlns="http://schemas.openxmlformats.org/package/2006/relationships"><Relationship Id="rId8" Type="http://schemas.microsoft.com/office/2019/04/relationships/documenttask" Target="../documenttasks/documenttask5.xml"/><Relationship Id="rId3" Type="http://schemas.openxmlformats.org/officeDocument/2006/relationships/hyperlink" Target="../../../../../../../../../:x:/r/personal/nara_rah_thailife_com/_layouts/15/Doc.aspx?sourcedoc=%7B2DD4938E-CC65-4AF1-A51D-8234A816EF1C%7D&amp;file=API%20Agent%20Blacklist.xlsx&amp;action=default&amp;mobileredirect=true" TargetMode="External"/><Relationship Id="rId7" Type="http://schemas.microsoft.com/office/2017/10/relationships/threadedComment" Target="../threadedComments/threadedComment8.xml"/><Relationship Id="rId2" Type="http://schemas.openxmlformats.org/officeDocument/2006/relationships/hyperlink" Target="../../../../../../../../../:x:/r/personal/pattaravadee_rea_thailife_com/Documents/Strom/Project/SPOF_WAR/Sonarqube%26DASH.xlsx?d=w8c44449c06444f119b7aa1f5bb3b0fac&amp;csf=1&amp;web=1&amp;e=1hiF1G&amp;nav=MTJfQzg0NF97MDAwMDAwMDAtMDAwMS0wMDAwLTEwMDAtMDAwMDAwMDAwMDAwfQ" TargetMode="External"/><Relationship Id="rId1" Type="http://schemas.openxmlformats.org/officeDocument/2006/relationships/hyperlink" Target="../../../../../../../../../:x:/g/personal/pattaravadee_rea_thailife_com/EZxERIxEBhFPm3qh9bs7D6wB7KP5DJ8W5hCujY663xkIHg?e=Psmcci" TargetMode="External"/><Relationship Id="rId6" Type="http://schemas.openxmlformats.org/officeDocument/2006/relationships/comments" Target="../comments16.xml"/><Relationship Id="rId5" Type="http://schemas.openxmlformats.org/officeDocument/2006/relationships/vmlDrawing" Target="../drawings/vmlDrawing16.vml"/><Relationship Id="rId4" Type="http://schemas.openxmlformats.org/officeDocument/2006/relationships/hyperlink" Target="https://tliidp-my.sharepoint.com/:x:/g/personal/narinphat_lim_thailife_com/IQDO-nlIzSh6RoqkxM4rcdYGAUU2V_A3pwOxaV2YqR06vaw?e=IJeGk3" TargetMode="Externa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7.xml"/><Relationship Id="rId1" Type="http://schemas.openxmlformats.org/officeDocument/2006/relationships/vmlDrawing" Target="../drawings/vmlDrawing17.vml"/><Relationship Id="rId4" Type="http://schemas.microsoft.com/office/2019/04/relationships/documenttask" Target="../documenttasks/documenttask6.xml"/></Relationships>
</file>

<file path=xl/worksheets/_rels/sheet28.xml.rels><?xml version="1.0" encoding="UTF-8" standalone="yes"?>
<Relationships xmlns="http://schemas.openxmlformats.org/package/2006/relationships"><Relationship Id="rId1" Type="http://schemas.openxmlformats.org/officeDocument/2006/relationships/hyperlink" Target="https://dev-customer-service.thailife.com/cst-consent/3b13e1bf-efef-441c-b2b3-141c29f73e99"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OCLi_RsmrIuaoObKlnwqBf5FIc79GHMab6otf97316E/edit?gid=2056361264" TargetMode="Externa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hyperlink" Target="https://sit-sgecua-api.thailife.com/xxx/v1/xxx"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sit-sgecua-api.thailife.com/xxx/v1/xxx" TargetMode="External"/><Relationship Id="rId1" Type="http://schemas.openxmlformats.org/officeDocument/2006/relationships/hyperlink" Target="https://docs.google.com/spreadsheets/d/1B6gFvZpWe7-96Ky0vXa6TXjVKPr0taxFk5n8zWCiH80/edit?gid=215527638"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sit-smws.thailife.com:8443/wsSearchPersonSet/rest/searchpersonset/search" TargetMode="External"/><Relationship Id="rId7" Type="http://schemas.openxmlformats.org/officeDocument/2006/relationships/hyperlink" Target="https://dev-smws.thailife.com:8443/wsSearchPersonSet/rest/searchpersonset/search" TargetMode="External"/><Relationship Id="rId2" Type="http://schemas.openxmlformats.org/officeDocument/2006/relationships/hyperlink" Target="https://dev-smws.thailife.com:8443/wsSearchPersonSet/rest/searchpersonset/search" TargetMode="External"/><Relationship Id="rId1" Type="http://schemas.openxmlformats.org/officeDocument/2006/relationships/hyperlink" Target="https://docs.google.com/spreadsheets/d/11gJwOAr4BvOfa82uBFi6cuyCmfFUg9zdRZlB0LVLMNo/edit?gid=305846068" TargetMode="External"/><Relationship Id="rId6" Type="http://schemas.openxmlformats.org/officeDocument/2006/relationships/hyperlink" Target="https://uat-smws.thailife.com/wsSearchPersonSet/rest/searchpersonset/search" TargetMode="External"/><Relationship Id="rId5" Type="http://schemas.openxmlformats.org/officeDocument/2006/relationships/hyperlink" Target="https://sit-sgecua-api.thailife.com/xxx/v1/xxx" TargetMode="External"/><Relationship Id="rId4" Type="http://schemas.openxmlformats.org/officeDocument/2006/relationships/hyperlink" Target="https://uat-smws.thailife.com/wsSearchPersonSet/rest/searchpersonset/search" TargetMode="External"/></Relationships>
</file>

<file path=xl/worksheets/_rels/sheet34.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9.xml.rels><?xml version="1.0" encoding="UTF-8" standalone="yes"?>
<Relationships xmlns="http://schemas.openxmlformats.org/package/2006/relationships"><Relationship Id="rId2" Type="http://schemas.openxmlformats.org/officeDocument/2006/relationships/hyperlink" Target="https://dev-underwrite-api.thailife.com/policytracking/v1/policy-tracking" TargetMode="External"/><Relationship Id="rId1" Type="http://schemas.openxmlformats.org/officeDocument/2006/relationships/hyperlink" Target="https://docs.google.com/spreadsheets/d/1B6gFvZpWe7-96Ky0vXa6TXjVKPr0taxFk5n8zWCiH80/edit?gid=1023156625"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1.xml.rels><?xml version="1.0" encoding="UTF-8" standalone="yes"?>
<Relationships xmlns="http://schemas.openxmlformats.org/package/2006/relationships"><Relationship Id="rId8" Type="http://schemas.openxmlformats.org/officeDocument/2006/relationships/hyperlink" Target="https://docs.google.com/spreadsheets/d/1GfULw0FmxAsnU0P3UkIW2FaQN7C5H4DJ/edit?gid=917331040" TargetMode="External"/><Relationship Id="rId3" Type="http://schemas.openxmlformats.org/officeDocument/2006/relationships/hyperlink" Target="https://docs.google.com/spreadsheets/d/1GfULw0FmxAsnU0P3UkIW2FaQN7C5H4DJ/edit?gid=996267806" TargetMode="External"/><Relationship Id="rId7" Type="http://schemas.openxmlformats.org/officeDocument/2006/relationships/hyperlink" Target="https://docs.google.com/spreadsheets/d/1GfULw0FmxAsnU0P3UkIW2FaQN7C5H4DJ/edit?gid=405296876" TargetMode="External"/><Relationship Id="rId2" Type="http://schemas.openxmlformats.org/officeDocument/2006/relationships/hyperlink" Target="https://docs.google.com/spreadsheets/d/1GfULw0FmxAsnU0P3UkIW2FaQN7C5H4DJ/edit?gid=917331040" TargetMode="External"/><Relationship Id="rId1" Type="http://schemas.openxmlformats.org/officeDocument/2006/relationships/hyperlink" Target="https://docs.google.com/spreadsheets/d/1GfULw0FmxAsnU0P3UkIW2FaQN7C5H4DJ/edit?gid=1932785571" TargetMode="External"/><Relationship Id="rId6" Type="http://schemas.openxmlformats.org/officeDocument/2006/relationships/hyperlink" Target="https://docs.google.com/spreadsheets/d/1GfULw0FmxAsnU0P3UkIW2FaQN7C5H4DJ/edit?gid=1932785571" TargetMode="External"/><Relationship Id="rId5" Type="http://schemas.openxmlformats.org/officeDocument/2006/relationships/hyperlink" Target="https://sit-sgecua-api.thailife.com/xxx/v1/xxx" TargetMode="External"/><Relationship Id="rId10" Type="http://schemas.openxmlformats.org/officeDocument/2006/relationships/comments" Target="../comments22.xml"/><Relationship Id="rId4" Type="http://schemas.openxmlformats.org/officeDocument/2006/relationships/hyperlink" Target="https://sit-sgecua-api.thailife.com/xxx/v1/xxx" TargetMode="External"/><Relationship Id="rId9" Type="http://schemas.openxmlformats.org/officeDocument/2006/relationships/vmlDrawing" Target="../drawings/vmlDrawing22.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xml"/></Relationships>
</file>

<file path=xl/worksheets/_rels/sheet44.xml.rels><?xml version="1.0" encoding="UTF-8" standalone="yes"?>
<Relationships xmlns="http://schemas.openxmlformats.org/package/2006/relationships"><Relationship Id="rId8" Type="http://schemas.openxmlformats.org/officeDocument/2006/relationships/hyperlink" Target="https://drive.google.com/file/d/1agyVBurhuKp8nYI9cKc_N7IVRpBQaJrl/view?usp=sharing" TargetMode="External"/><Relationship Id="rId13" Type="http://schemas.openxmlformats.org/officeDocument/2006/relationships/hyperlink" Target="https://drive.google.com/file/d/1ndBYhfjOsD1Qymt78rEwsm0tTo5SU30L/view?usp=drive_link" TargetMode="External"/><Relationship Id="rId3" Type="http://schemas.openxmlformats.org/officeDocument/2006/relationships/hyperlink" Target="https://drive.google.com/file/d/1ndBYhfjOsD1Qymt78rEwsm0tTo5SU30L/view?usp=drive_link" TargetMode="External"/><Relationship Id="rId7" Type="http://schemas.openxmlformats.org/officeDocument/2006/relationships/hyperlink" Target="https://drive.google.com/file/d/1ndBYhfjOsD1Qymt78rEwsm0tTo5SU30L/view?usp=drive_link" TargetMode="External"/><Relationship Id="rId12" Type="http://schemas.openxmlformats.org/officeDocument/2006/relationships/hyperlink" Target="https://drive.google.com/file/d/1RUHYkpMUeT-tzRmWRZMt-zj9wz9NU0kl/view?usp=drive_link" TargetMode="External"/><Relationship Id="rId2" Type="http://schemas.openxmlformats.org/officeDocument/2006/relationships/hyperlink" Target="https://drive.google.com/file/d/1-zbag2DtlHN_Inz6DEFittOfiOpWeqTL/view?usp=sharing" TargetMode="External"/><Relationship Id="rId1" Type="http://schemas.openxmlformats.org/officeDocument/2006/relationships/hyperlink" Target="https://docs.google.com/spreadsheets/d/11gJwOAr4BvOfa82uBFi6cuyCmfFUg9zdRZlB0LVLMNo/edit?usp=sharing" TargetMode="External"/><Relationship Id="rId6" Type="http://schemas.openxmlformats.org/officeDocument/2006/relationships/hyperlink" Target="https://drive.google.com/file/d/1KAk2OkYf4-KwP_jUueTLyqhjkPe0zcYm/view?usp=sharing" TargetMode="External"/><Relationship Id="rId11" Type="http://schemas.openxmlformats.org/officeDocument/2006/relationships/hyperlink" Target="https://drive.google.com/file/d/1ndBYhfjOsD1Qymt78rEwsm0tTo5SU30L/view?usp=drive_link" TargetMode="External"/><Relationship Id="rId5" Type="http://schemas.openxmlformats.org/officeDocument/2006/relationships/hyperlink" Target="https://drive.google.com/file/d/1ndBYhfjOsD1Qymt78rEwsm0tTo5SU30L/view?usp=drive_link" TargetMode="External"/><Relationship Id="rId15" Type="http://schemas.openxmlformats.org/officeDocument/2006/relationships/comments" Target="../comments24.xml"/><Relationship Id="rId10" Type="http://schemas.openxmlformats.org/officeDocument/2006/relationships/hyperlink" Target="https://drive.google.com/file/d/1JpyUzshD-l3u0h3CB9SCBKmd7mZyo6Eh/view?usp=sharing" TargetMode="External"/><Relationship Id="rId4" Type="http://schemas.openxmlformats.org/officeDocument/2006/relationships/hyperlink" Target="https://drive.google.com/file/d/1II0Til0lkbeTHCIndhupWkbjfCj24vVU/view?usp=drive_link" TargetMode="External"/><Relationship Id="rId9" Type="http://schemas.openxmlformats.org/officeDocument/2006/relationships/hyperlink" Target="https://drive.google.com/file/d/1ndBYhfjOsD1Qymt78rEwsm0tTo5SU30L/view?usp=drive_link" TargetMode="External"/><Relationship Id="rId14" Type="http://schemas.openxmlformats.org/officeDocument/2006/relationships/vmlDrawing" Target="../drawings/vmlDrawing24.vml"/></Relationships>
</file>

<file path=xl/worksheets/_rels/sheet4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hyperlink" Target="https://drive.google.com/file/d/1-zbag2DtlHN_Inz6DEFittOfiOpWeqTL/view?usp=sharing" TargetMode="Externa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hyperlink" Target="https://docs.google.com/spreadsheets/d/1PLqWNxjTvpW7SVctrTNTYbSYAfvDMP2udy3PoQ7LsUo/edit?gid=18723514" TargetMode="External"/><Relationship Id="rId1" Type="http://schemas.openxmlformats.org/officeDocument/2006/relationships/hyperlink" Target="https://docs.google.com/spreadsheets/d/1B6gFvZpWe7-96Ky0vXa6TXjVKPr0taxFk5n8zWCiH80/edit?gid=295291133" TargetMode="External"/><Relationship Id="rId4" Type="http://schemas.openxmlformats.org/officeDocument/2006/relationships/comments" Target="../comments26.xml"/></Relationships>
</file>

<file path=xl/worksheets/_rels/sheet47.xml.rels><?xml version="1.0" encoding="UTF-8" standalone="yes"?>
<Relationships xmlns="http://schemas.openxmlformats.org/package/2006/relationships"><Relationship Id="rId8" Type="http://schemas.openxmlformats.org/officeDocument/2006/relationships/vmlDrawing" Target="../drawings/vmlDrawing27.vml"/><Relationship Id="rId3" Type="http://schemas.openxmlformats.org/officeDocument/2006/relationships/hyperlink" Target="https://drive.google.com/file/d/1ndBYhfjOsD1Qymt78rEwsm0tTo5SU30L/view?usp=drive_link" TargetMode="External"/><Relationship Id="rId7" Type="http://schemas.openxmlformats.org/officeDocument/2006/relationships/drawing" Target="../drawings/drawing3.xml"/><Relationship Id="rId2" Type="http://schemas.openxmlformats.org/officeDocument/2006/relationships/hyperlink" Target="https://drive.google.com/file/d/1-zbag2DtlHN_Inz6DEFittOfiOpWeqTL/view?usp=sharing" TargetMode="External"/><Relationship Id="rId1" Type="http://schemas.openxmlformats.org/officeDocument/2006/relationships/hyperlink" Target="https://docs.google.com/spreadsheets/d/11gJwOAr4BvOfa82uBFi6cuyCmfFUg9zdRZlB0LVLMNo/edit?usp=sharing" TargetMode="External"/><Relationship Id="rId6" Type="http://schemas.openxmlformats.org/officeDocument/2006/relationships/hyperlink" Target="https://drive.google.com/file/d/1-zbag2DtlHN_Inz6DEFittOfiOpWeqTL/view?usp=sharing" TargetMode="External"/><Relationship Id="rId5" Type="http://schemas.openxmlformats.org/officeDocument/2006/relationships/hyperlink" Target="https://drive.google.com/file/d/1ndBYhfjOsD1Qymt78rEwsm0tTo5SU30L/view?usp=drive_link" TargetMode="External"/><Relationship Id="rId10" Type="http://schemas.microsoft.com/office/2017/10/relationships/threadedComment" Target="../threadedComments/threadedComment10.xml"/><Relationship Id="rId4" Type="http://schemas.openxmlformats.org/officeDocument/2006/relationships/hyperlink" Target="https://drive.google.com/file/d/1II0Til0lkbeTHCIndhupWkbjfCj24vVU/view?usp=drive_link" TargetMode="External"/><Relationship Id="rId9" Type="http://schemas.openxmlformats.org/officeDocument/2006/relationships/comments" Target="../comments27.xml"/></Relationships>
</file>

<file path=xl/worksheets/_rels/sheet48.xml.rels><?xml version="1.0" encoding="UTF-8" standalone="yes"?>
<Relationships xmlns="http://schemas.openxmlformats.org/package/2006/relationships"><Relationship Id="rId3" Type="http://schemas.openxmlformats.org/officeDocument/2006/relationships/hyperlink" Target="https://tliidp-my.sharepoint.com/:x:/g/personal/sudarat_yok_thailife_com/EWNpr_eH9lFMkOX4ttcnU2EB3h_7D3c1t0oOX-7Nm1pKGQ?wdOrigin=TEAMS-WEB.p2p_ns.rwc&amp;wdExp=TEAMS-TREATMENT&amp;wdhostclicktime=1762162514314&amp;web=1" TargetMode="External"/><Relationship Id="rId2" Type="http://schemas.openxmlformats.org/officeDocument/2006/relationships/hyperlink" Target="https://tliidp-my.sharepoint.com/:x:/r/personal/sudarat_yok_thailife_com/Documents/Mercury_Requirement/ThaiLife_Template%20Document.xlsx?d=w3b7855aa7ff942d58bc0ace6f368b0a8&amp;csf=1&amp;web=1&amp;e=tkNerD&amp;nav=MTJfSTFfezAwMDAwMDAwLTAwMDEtMDAwMC00MDAwLTAwMDAwMDAwMDAwMH0" TargetMode="External"/><Relationship Id="rId1" Type="http://schemas.openxmlformats.org/officeDocument/2006/relationships/hyperlink" Target="../../../../../:x:/r/sites/TeamITProject-2568_Correspondence_Mercury/Shared%20Documents/30_Design/Mercury_%20IRL7-8-ReportLetterList_(X10)%2020251020.xlsx?d=wf181c970732f4f62955f949547694ff8&amp;csf=1&amp;web=1&amp;e=BaLHs9&amp;nav=MTJfQjRfezdGMzhGRkU3LTA0MjEtNDJEQS1BOUNFLTY3OTlCNTIzRTg3M30" TargetMode="External"/><Relationship Id="rId6" Type="http://schemas.openxmlformats.org/officeDocument/2006/relationships/hyperlink" Target="https://docs.google.com/spreadsheets/d/1kJAAkCuQWa8gU_dmp127DVbrSSlGj292mCRvVIzb9rY/edit?gid=702647289" TargetMode="External"/><Relationship Id="rId5" Type="http://schemas.openxmlformats.org/officeDocument/2006/relationships/hyperlink" Target="https://docs.google.com/spreadsheets/d/1kJAAkCuQWa8gU_dmp127DVbrSSlGj292mCRvVIzb9rY/edit?gid=408585080" TargetMode="External"/><Relationship Id="rId4" Type="http://schemas.openxmlformats.org/officeDocument/2006/relationships/hyperlink" Target="https://docs.google.com/spreadsheets/d/1kJAAkCuQWa8gU_dmp127DVbrSSlGj292mCRvVIzb9rY/edit?gid=1489716159" TargetMode="Externa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28.xml"/><Relationship Id="rId1" Type="http://schemas.openxmlformats.org/officeDocument/2006/relationships/vmlDrawing" Target="../drawings/vmlDrawing28.vml"/><Relationship Id="rId4" Type="http://schemas.microsoft.com/office/2019/04/relationships/documenttask" Target="../documenttasks/documenttask7.xml"/></Relationships>
</file>

<file path=xl/worksheets/_rels/sheet50.xml.rels><?xml version="1.0" encoding="UTF-8" standalone="yes"?>
<Relationships xmlns="http://schemas.openxmlformats.org/package/2006/relationships"><Relationship Id="rId8" Type="http://schemas.openxmlformats.org/officeDocument/2006/relationships/hyperlink" Target="https://sit-sgecua-api.thailife.com/xxx/v1/xxx" TargetMode="External"/><Relationship Id="rId3" Type="http://schemas.openxmlformats.org/officeDocument/2006/relationships/hyperlink" Target="http://sit-chws.thailife.com:3005/kyc/inquiryKYC" TargetMode="External"/><Relationship Id="rId7" Type="http://schemas.openxmlformats.org/officeDocument/2006/relationships/hyperlink" Target="https://sit-sgecua-api.thailife.com/xxx/v1/xxx" TargetMode="External"/><Relationship Id="rId2" Type="http://schemas.openxmlformats.org/officeDocument/2006/relationships/hyperlink" Target="http://dev-chws.thailife.com:3005/kyc/inquiryKYC" TargetMode="External"/><Relationship Id="rId1" Type="http://schemas.openxmlformats.org/officeDocument/2006/relationships/hyperlink" Target="https://docs.google.com/spreadsheets/d/10s-Wd7sQl9D2LaIT8HNNrNISPqwULPkQtq68Ytb_Fns/edit?gid=1173564169" TargetMode="External"/><Relationship Id="rId6" Type="http://schemas.openxmlformats.org/officeDocument/2006/relationships/hyperlink" Target="http://uat-sgi-api.thailife.com:8280/KYC/Inquiry/1.0" TargetMode="External"/><Relationship Id="rId5" Type="http://schemas.openxmlformats.org/officeDocument/2006/relationships/hyperlink" Target="http://uat-chws.thailife.com:3005/kyc/inquiryKYC" TargetMode="External"/><Relationship Id="rId4" Type="http://schemas.openxmlformats.org/officeDocument/2006/relationships/hyperlink" Target="http://sit-sgi-api.thailife.com:8280/KYC/Inquiry/1.0" TargetMode="External"/><Relationship Id="rId9" Type="http://schemas.openxmlformats.org/officeDocument/2006/relationships/hyperlink" Target="https://sit-openapi.thailife.com/tli-claim-exp-api-app-sit/api/v1/kyc/search?govtId=1100201318366&amp;kycGroup=01"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x:/r/personal/kornnapan_har_thailife_com/Documents/Claim%20Project/MARS/MVP1_x,%20R2,%20LV/MARS%20MVP1.x,R2,LV%20-%20Design/MARS%20Claim%20API%20Spec/API%20Spec%20InsuranceDataExchage.xlsx?d=w1f4f641c7621458da3cd901a3a1105d8&amp;csf=1&amp;web=1&amp;e=XZGPad&amp;nav=MTJfQTFfezAwMDAwMDAwLTAwMDEtMDAwMC0wMjAwLTAwMDAwMDAwMDAwMH0" TargetMode="External"/><Relationship Id="rId3" Type="http://schemas.openxmlformats.org/officeDocument/2006/relationships/hyperlink" Target="https://uat-corews.thailife.com/insuranceDataExchange/searchReceipt" TargetMode="External"/><Relationship Id="rId7" Type="http://schemas.openxmlformats.org/officeDocument/2006/relationships/hyperlink" Target="https://sit-sgecua-api.thailife.com/xxx/v1/xxx" TargetMode="External"/><Relationship Id="rId2" Type="http://schemas.openxmlformats.org/officeDocument/2006/relationships/hyperlink" Target="http://sit-corews.thailife.com/insuranceDataExchange/searchReceipt" TargetMode="External"/><Relationship Id="rId1" Type="http://schemas.openxmlformats.org/officeDocument/2006/relationships/hyperlink" Target="http://dev-corews.thailife.com/insuranceDataExchange/searchReceipt" TargetMode="External"/><Relationship Id="rId6" Type="http://schemas.openxmlformats.org/officeDocument/2006/relationships/hyperlink" Target="https://sit-sgecua-api.thailife.com/xxx/v1/xxx" TargetMode="External"/><Relationship Id="rId5" Type="http://schemas.openxmlformats.org/officeDocument/2006/relationships/hyperlink" Target="https://corews.thailife.com/insuranceDataExchange/searchReceipt" TargetMode="External"/><Relationship Id="rId4" Type="http://schemas.openxmlformats.org/officeDocument/2006/relationships/hyperlink" Target="https://pre-corews.thailife.com/insuranceDataExchange/searchReceipt"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x:/r/personal/kornnapan_har_thailife_com/Documents/Claim%20Project/MARS/MVP1_x,%20R2,%20LV/MARS%20MVP1.x,R2,LV%20-%20Design/MARS%20Claim%20API%20Spec/API%20Spec%20InsuranceDataExchage.xlsx?d=w1f4f641c7621458da3cd901a3a1105d8&amp;csf=1&amp;web=1&amp;e=EduUof&amp;nav=MTJfQTFfezAwMDAwMDAwLTAwMDEtMDAwMC0wMzAwLTAwMDAwMDAwMDAwMH0" TargetMode="External"/><Relationship Id="rId3" Type="http://schemas.openxmlformats.org/officeDocument/2006/relationships/hyperlink" Target="https://uat-corews.thailife.com/insuranceDataExchange/saveReceipt" TargetMode="External"/><Relationship Id="rId7" Type="http://schemas.openxmlformats.org/officeDocument/2006/relationships/hyperlink" Target="https://sit-sgecua-api.thailife.com/xxx/v1/xxx" TargetMode="External"/><Relationship Id="rId2" Type="http://schemas.openxmlformats.org/officeDocument/2006/relationships/hyperlink" Target="http://sit-corews.thailife.com/insuranceDataExchange/saveReceipt" TargetMode="External"/><Relationship Id="rId1" Type="http://schemas.openxmlformats.org/officeDocument/2006/relationships/hyperlink" Target="http://dev-corews.thailife.com/insuranceDataExchange/saveReceipt" TargetMode="External"/><Relationship Id="rId6" Type="http://schemas.openxmlformats.org/officeDocument/2006/relationships/hyperlink" Target="https://sit-sgecua-api.thailife.com/xxx/v1/xxx" TargetMode="External"/><Relationship Id="rId5" Type="http://schemas.openxmlformats.org/officeDocument/2006/relationships/hyperlink" Target="https://corews.thailife.com/insuranceDataExchange/saveReceipt" TargetMode="External"/><Relationship Id="rId10" Type="http://schemas.openxmlformats.org/officeDocument/2006/relationships/comments" Target="../comments29.xml"/><Relationship Id="rId4" Type="http://schemas.openxmlformats.org/officeDocument/2006/relationships/hyperlink" Target="https://pre-corews.thailife.com/insuranceDataExchange/saveReceipt" TargetMode="External"/><Relationship Id="rId9" Type="http://schemas.openxmlformats.org/officeDocument/2006/relationships/vmlDrawing" Target="../drawings/vmlDrawing29.vml"/></Relationships>
</file>

<file path=xl/worksheets/_rels/sheet58.xml.rels><?xml version="1.0" encoding="UTF-8" standalone="yes"?>
<Relationships xmlns="http://schemas.openxmlformats.org/package/2006/relationships"><Relationship Id="rId8" Type="http://schemas.openxmlformats.org/officeDocument/2006/relationships/hyperlink" Target="https://sit-sgecua-api.thailife.com/xxx/v1/xxx" TargetMode="External"/><Relationship Id="rId3" Type="http://schemas.openxmlformats.org/officeDocument/2006/relationships/hyperlink" Target="https://sit-ivgt-api.thailife.com/investigationprovider-api/api/v1/investigation/imo/request" TargetMode="External"/><Relationship Id="rId7" Type="http://schemas.openxmlformats.org/officeDocument/2006/relationships/hyperlink" Target="https://sit-sgecua-api.thailife.com/xxx/v1/xxx" TargetMode="External"/><Relationship Id="rId2" Type="http://schemas.openxmlformats.org/officeDocument/2006/relationships/hyperlink" Target="https://dev-ivgt-api.thailife.com/investigationprovider-api/api/v1/investigation/imo/request" TargetMode="External"/><Relationship Id="rId1" Type="http://schemas.openxmlformats.org/officeDocument/2006/relationships/hyperlink" Target="https://docs.google.com/spreadsheets/d/1VyvR4T3mWNEAw8uiqRM2Zk3KEbW9YCXlnRasDF52Vw8/edit?gid=1942209477" TargetMode="External"/><Relationship Id="rId6" Type="http://schemas.openxmlformats.org/officeDocument/2006/relationships/hyperlink" Target="https://ivgt-api.thailife.com/investigationprovider-api/api/v1/investigation/imo/request" TargetMode="External"/><Relationship Id="rId11" Type="http://schemas.microsoft.com/office/2017/10/relationships/threadedComment" Target="../threadedComments/threadedComment12.xml"/><Relationship Id="rId5" Type="http://schemas.openxmlformats.org/officeDocument/2006/relationships/hyperlink" Target="https://pre-ivgt-api.thailife.com/investigationprovider-api/api/v1/investigation/imo/request" TargetMode="External"/><Relationship Id="rId10" Type="http://schemas.openxmlformats.org/officeDocument/2006/relationships/comments" Target="../comments30.xml"/><Relationship Id="rId4" Type="http://schemas.openxmlformats.org/officeDocument/2006/relationships/hyperlink" Target="https://uat-ivgt-api.thailife.com/investigationprovider-api/api/v1/investigation/imo/request" TargetMode="External"/><Relationship Id="rId9" Type="http://schemas.openxmlformats.org/officeDocument/2006/relationships/vmlDrawing" Target="../drawings/vmlDrawing30.vml"/></Relationships>
</file>

<file path=xl/worksheets/_rels/sheet59.xml.rels><?xml version="1.0" encoding="UTF-8" standalone="yes"?>
<Relationships xmlns="http://schemas.openxmlformats.org/package/2006/relationships"><Relationship Id="rId8" Type="http://schemas.openxmlformats.org/officeDocument/2006/relationships/hyperlink" Target="https://docs.google.com/spreadsheets/d/1VyvR4T3mWNEAw8uiqRM2Zk3KEbW9YCXlnRasDF52Vw8/edit?gid=1026322702" TargetMode="External"/><Relationship Id="rId3" Type="http://schemas.openxmlformats.org/officeDocument/2006/relationships/hyperlink" Target="https://ivgt-api.thailife.com/investigationprovider-api/api/v1/investigation/cancel" TargetMode="External"/><Relationship Id="rId7" Type="http://schemas.openxmlformats.org/officeDocument/2006/relationships/hyperlink" Target="https://dev-ivgt-api.thailife.com/investigationprovider-api/api/v1/investigation/cancel" TargetMode="External"/><Relationship Id="rId12" Type="http://schemas.microsoft.com/office/2017/10/relationships/threadedComment" Target="../threadedComments/threadedComment13.xml"/><Relationship Id="rId2" Type="http://schemas.openxmlformats.org/officeDocument/2006/relationships/hyperlink" Target="https://sit-sgecua-api.thailife.com/xxx/v1/xxx" TargetMode="External"/><Relationship Id="rId1" Type="http://schemas.openxmlformats.org/officeDocument/2006/relationships/hyperlink" Target="https://sit-sgecua-api.thailife.com/xxx/v1/xxx" TargetMode="External"/><Relationship Id="rId6" Type="http://schemas.openxmlformats.org/officeDocument/2006/relationships/hyperlink" Target="https://sit-ivgt-api.thailife.com/investigationprovider-api/api/v1/investigation/cancel" TargetMode="External"/><Relationship Id="rId11" Type="http://schemas.openxmlformats.org/officeDocument/2006/relationships/comments" Target="../comments31.xml"/><Relationship Id="rId5" Type="http://schemas.openxmlformats.org/officeDocument/2006/relationships/hyperlink" Target="https://uat-ivgt-api.thailife.com/investigationprovider-api/api/v1/investigation/cancel" TargetMode="External"/><Relationship Id="rId10" Type="http://schemas.openxmlformats.org/officeDocument/2006/relationships/vmlDrawing" Target="../drawings/vmlDrawing31.vml"/><Relationship Id="rId4" Type="http://schemas.openxmlformats.org/officeDocument/2006/relationships/hyperlink" Target="https://pre-ivgt-api.thailife.com/investigationprovider-api/api/v1/investigation/cancel" TargetMode="External"/><Relationship Id="rId9" Type="http://schemas.openxmlformats.org/officeDocument/2006/relationships/printerSettings" Target="../printerSettings/printerSettings1.bin"/></Relationships>
</file>

<file path=xl/worksheets/_rels/sheet60.xml.rels><?xml version="1.0" encoding="UTF-8" standalone="yes"?>
<Relationships xmlns="http://schemas.openxmlformats.org/package/2006/relationships"><Relationship Id="rId3" Type="http://schemas.openxmlformats.org/officeDocument/2006/relationships/hyperlink" Target="https://sit-sgecua-api.thailife.com/xxx/v1/xxx" TargetMode="External"/><Relationship Id="rId2" Type="http://schemas.openxmlformats.org/officeDocument/2006/relationships/hyperlink" Target="https://sit-sgecua-api.thailife.com/xxx/v1/xxx" TargetMode="External"/><Relationship Id="rId1" Type="http://schemas.openxmlformats.org/officeDocument/2006/relationships/hyperlink" Target="https://tliidp-my.sharepoint.com/:x:/r/personal/it_project_thailife_com/Documents/IT%20Repository/IT%20Project/2567/API%20Management%20for%20MARS/30_Design/03%20Design%20(X10)/TLI_Surrounding%20_API_Spec.xlsx?d=wd9adccaa19dd5cd11511b602946ff314&amp;csf=1&amp;web=1&amp;e=Fo7ZOg&amp;nav=MTVfezAwMDAwMDAwLTAwMDEtMDAwMC0yQzAwLTAwMDAwMDAwMDAwMH0" TargetMode="Externa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hyperlink" Target="../../../../../../../../../:x:/r/personal/kornnapan_har_thailife_com/Documents/Claim%20Project/MARS/MVP1_x,%20R2,%20LV/MARS%20MVP1.x,R2,LV%20-%20Design/MARS%20Claim%20API%20Spec/Claim%20Surrounding%20API%20Spec%20and%20Source%20code%20for%20MARS.xlsx?d=w08373e4b7069486b951e36d70059fc53&amp;csf=1&amp;web=1&amp;e=5BLEOG&amp;nav=MTJfQTFfezAwMDAwMDAwLTAwMDEtMDAwMC0wMjAwLTAwMDAwMDAwMDAwMH0" TargetMode="External"/><Relationship Id="rId1" Type="http://schemas.openxmlformats.org/officeDocument/2006/relationships/hyperlink" Target="https://sit-sgecua-api.thailife.com/xxx/v1/xxx" TargetMode="External"/><Relationship Id="rId4" Type="http://schemas.openxmlformats.org/officeDocument/2006/relationships/comments" Target="../comments3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env]-orchestapi.thailife.com/tli-bcp-exp-api-app-%5benv%5d/api/v1/policy/consent"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env]-orchestapi.thailife.com/tli-bcp-exp-api-app-%5benv%5d/api/v1/printing/insertqueue" TargetMode="External"/><Relationship Id="rId2" Type="http://schemas.openxmlformats.org/officeDocument/2006/relationships/hyperlink" Target="https://[env]-orchestapi.thailife.com/tli-bcp-exp-api-app-%5benv%5d/api/v1/printing/insertqueue" TargetMode="External"/><Relationship Id="rId1" Type="http://schemas.openxmlformats.org/officeDocument/2006/relationships/hyperlink" Target="../../../../../../../../../:x:/r/personal/rojareak_wen_thailife_com/Documents/%5BBCP-Service%20-API%5D%20Summary%20services%20and%20API/BCP-mulesoft-api-spec.xlsx?d=w3714705230814d02b070e1da5913ea7e&amp;csf=1&amp;web=1&amp;e=qGnrdG&amp;nav=MTVfezU5QTREQjRDLUE1RDMtNDFCMS1CNTBFLTgyMDZFMTk5MzM0RX0" TargetMode="External"/></Relationships>
</file>

<file path=xl/worksheets/_rels/sheet64.xml.rels><?xml version="1.0" encoding="UTF-8" standalone="yes"?>
<Relationships xmlns="http://schemas.openxmlformats.org/package/2006/relationships"><Relationship Id="rId8" Type="http://schemas.openxmlformats.org/officeDocument/2006/relationships/comments" Target="../comments33.xml"/><Relationship Id="rId3" Type="http://schemas.openxmlformats.org/officeDocument/2006/relationships/hyperlink" Target="https://sit-newbiz-api.thailife.com/saleillust/refnoapi/generate-running" TargetMode="External"/><Relationship Id="rId7" Type="http://schemas.openxmlformats.org/officeDocument/2006/relationships/vmlDrawing" Target="../drawings/vmlDrawing33.vml"/><Relationship Id="rId2" Type="http://schemas.openxmlformats.org/officeDocument/2006/relationships/hyperlink" Target="https://dev-underwrite-api.thailife.com/policyprinting/v1/policy-printing" TargetMode="External"/><Relationship Id="rId1" Type="http://schemas.openxmlformats.org/officeDocument/2006/relationships/hyperlink" Target="https://tliidp-my.sharepoint.com/:x:/r/personal/theerapat_kho_thailife_com/Documents/X10_TLI2403_01_Mapping_Data_Srisawad_Review_V1.xlsx?d=wf0b163e5563a4be2a7192261ef076c55&amp;csf=1&amp;web=1&amp;e=KJ0Oyk&amp;nav=MTVfezAwMDAwMDAwLTAwMDEtMDAwMC0xRTAwLTAwMDAwMDAwMDAwMH0" TargetMode="External"/><Relationship Id="rId6" Type="http://schemas.openxmlformats.org/officeDocument/2006/relationships/hyperlink" Target="https://sit-newbiz-api.thailife.com/saleillust/refnoapi/generate-running" TargetMode="External"/><Relationship Id="rId5" Type="http://schemas.openxmlformats.org/officeDocument/2006/relationships/hyperlink" Target="https://dev-newbiz-api.thailife.com/saleillust/refnoapi/generate-running" TargetMode="External"/><Relationship Id="rId4" Type="http://schemas.openxmlformats.org/officeDocument/2006/relationships/hyperlink" Target="https://uat-newbiz-api.thailife.com/saleillust/refnoapi/generate-running"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https://docs.google.com/spreadsheets/d/1iU8sTpfRnMm7WNxh9FezWvAL_4QPgm6_V3CIMxdYm3g/edit?gid=0" TargetMode="External"/><Relationship Id="rId2" Type="http://schemas.openxmlformats.org/officeDocument/2006/relationships/hyperlink" Target="https://docs.google.com/spreadsheets/d/1iU8sTpfRnMm7WNxh9FezWvAL_4QPgm6_V3CIMxdYm3g/edit?gid=0" TargetMode="External"/><Relationship Id="rId1" Type="http://schemas.openxmlformats.org/officeDocument/2006/relationships/hyperlink" Target="https://docs.google.com/spreadsheets/d/1olCDOV0tQZodG_vMDzQa8rrRjg-JkkBIbsG2CK6EPmg/edit?gid=914949592" TargetMode="External"/><Relationship Id="rId6" Type="http://schemas.openxmlformats.org/officeDocument/2006/relationships/hyperlink" Target="https://sit-sgecua-api.thailife.com/xxx/v1/xxx" TargetMode="External"/><Relationship Id="rId5" Type="http://schemas.openxmlformats.org/officeDocument/2006/relationships/hyperlink" Target="https://sit-sgecua-api.thailife.com/xxx/v1/xxx" TargetMode="External"/><Relationship Id="rId4" Type="http://schemas.openxmlformats.org/officeDocument/2006/relationships/hyperlink" Target="https://docs.google.com/spreadsheets/d/1iU8sTpfRnMm7WNxh9FezWvAL_4QPgm6_V3CIMxdYm3g/edit?g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D7E4-2563-4397-90F0-ED640DD9B95F}">
  <dimension ref="A1"/>
  <sheetViews>
    <sheetView workbookViewId="0"/>
  </sheetViews>
  <sheetFormatPr defaultRowHeight="12.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22"/>
  <sheetViews>
    <sheetView topLeftCell="A56" workbookViewId="0">
      <selection activeCell="A83" sqref="A83"/>
    </sheetView>
  </sheetViews>
  <sheetFormatPr defaultColWidth="12.5703125" defaultRowHeight="15.75" customHeight="1"/>
  <cols>
    <col min="1" max="1" width="54.85546875" customWidth="1"/>
    <col min="2" max="2" width="58.85546875" customWidth="1"/>
    <col min="3" max="3" width="4.7109375" customWidth="1"/>
  </cols>
  <sheetData>
    <row r="1" spans="1:5" ht="15.75" customHeight="1">
      <c r="A1" s="47"/>
      <c r="D1" s="48" t="s">
        <v>0</v>
      </c>
      <c r="E1" s="49" t="s">
        <v>1</v>
      </c>
    </row>
    <row r="2" spans="1:5" ht="15.75" customHeight="1">
      <c r="A2" s="50" t="s">
        <v>2</v>
      </c>
      <c r="B2" s="51" t="s">
        <v>3</v>
      </c>
      <c r="C2" s="51"/>
    </row>
    <row r="3" spans="1:5" ht="15.75" customHeight="1">
      <c r="A3" s="668" t="s">
        <v>4</v>
      </c>
      <c r="D3" s="51" t="b">
        <v>0</v>
      </c>
      <c r="E3" s="51" t="b">
        <v>0</v>
      </c>
    </row>
    <row r="4" spans="1:5" ht="15.75" customHeight="1">
      <c r="A4" s="668" t="s">
        <v>5</v>
      </c>
      <c r="D4" s="51" t="b">
        <v>0</v>
      </c>
      <c r="E4" s="51" t="b">
        <v>0</v>
      </c>
    </row>
    <row r="5" spans="1:5" ht="15.75" customHeight="1">
      <c r="A5" s="668" t="s">
        <v>6</v>
      </c>
      <c r="D5" s="51" t="b">
        <v>0</v>
      </c>
      <c r="E5" s="51" t="b">
        <v>0</v>
      </c>
    </row>
    <row r="6" spans="1:5" ht="15.75" customHeight="1">
      <c r="A6" s="668" t="s">
        <v>7</v>
      </c>
      <c r="D6" s="51" t="b">
        <v>0</v>
      </c>
      <c r="E6" s="51" t="b">
        <v>0</v>
      </c>
    </row>
    <row r="7" spans="1:5" ht="15.75" customHeight="1">
      <c r="A7" s="668" t="s">
        <v>8</v>
      </c>
      <c r="D7" s="51" t="b">
        <v>0</v>
      </c>
      <c r="E7" s="51" t="b">
        <v>0</v>
      </c>
    </row>
    <row r="8" spans="1:5" ht="15.75" customHeight="1">
      <c r="A8" s="52" t="s">
        <v>9</v>
      </c>
      <c r="D8" s="51" t="b">
        <v>0</v>
      </c>
      <c r="E8" s="51" t="b">
        <v>0</v>
      </c>
    </row>
    <row r="9" spans="1:5" ht="14.45">
      <c r="A9" s="657" t="s">
        <v>10</v>
      </c>
      <c r="B9" s="53" t="s">
        <v>11</v>
      </c>
      <c r="C9" s="54"/>
      <c r="D9" s="51" t="b">
        <v>0</v>
      </c>
      <c r="E9" s="51" t="b">
        <v>0</v>
      </c>
    </row>
    <row r="10" spans="1:5" ht="14.45">
      <c r="A10" s="55" t="s">
        <v>12</v>
      </c>
      <c r="B10" s="56" t="s">
        <v>13</v>
      </c>
      <c r="D10" s="51" t="b">
        <v>1</v>
      </c>
      <c r="E10" s="51" t="b">
        <v>0</v>
      </c>
    </row>
    <row r="11" spans="1:5" ht="14.45">
      <c r="A11" s="52" t="s">
        <v>14</v>
      </c>
      <c r="B11" s="56" t="s">
        <v>15</v>
      </c>
      <c r="C11" s="54"/>
      <c r="D11" s="51" t="b">
        <v>0</v>
      </c>
      <c r="E11" s="51" t="b">
        <v>0</v>
      </c>
    </row>
    <row r="12" spans="1:5" ht="14.45">
      <c r="A12" s="52" t="s">
        <v>16</v>
      </c>
      <c r="B12" s="56" t="s">
        <v>17</v>
      </c>
      <c r="C12" s="54"/>
      <c r="D12" s="51" t="b">
        <v>0</v>
      </c>
      <c r="E12" s="51" t="b">
        <v>0</v>
      </c>
    </row>
    <row r="13" spans="1:5" ht="14.45">
      <c r="A13" s="52" t="s">
        <v>18</v>
      </c>
      <c r="B13" s="56" t="s">
        <v>19</v>
      </c>
      <c r="C13" s="54"/>
      <c r="D13" s="51" t="b">
        <v>0</v>
      </c>
      <c r="E13" s="51" t="b">
        <v>0</v>
      </c>
    </row>
    <row r="14" spans="1:5" ht="14.45">
      <c r="A14" s="52" t="s">
        <v>20</v>
      </c>
      <c r="B14" s="56" t="s">
        <v>21</v>
      </c>
      <c r="C14" s="54"/>
      <c r="D14" s="51" t="b">
        <v>0</v>
      </c>
      <c r="E14" s="51" t="b">
        <v>0</v>
      </c>
    </row>
    <row r="15" spans="1:5" ht="14.45">
      <c r="A15" s="52" t="s">
        <v>22</v>
      </c>
      <c r="B15" s="56" t="s">
        <v>23</v>
      </c>
      <c r="C15" s="54"/>
      <c r="D15" s="51" t="b">
        <v>0</v>
      </c>
      <c r="E15" s="51" t="b">
        <v>0</v>
      </c>
    </row>
    <row r="16" spans="1:5" ht="14.45">
      <c r="A16" s="52" t="s">
        <v>24</v>
      </c>
      <c r="B16" s="57" t="s">
        <v>25</v>
      </c>
      <c r="C16" s="58"/>
      <c r="D16" s="51" t="b">
        <v>0</v>
      </c>
      <c r="E16" s="51" t="b">
        <v>0</v>
      </c>
    </row>
    <row r="17" spans="1:6" ht="14.45">
      <c r="A17" s="52" t="s">
        <v>26</v>
      </c>
      <c r="B17" s="57" t="s">
        <v>27</v>
      </c>
      <c r="C17" s="58"/>
      <c r="D17" s="51" t="b">
        <v>0</v>
      </c>
      <c r="E17" s="51" t="b">
        <v>0</v>
      </c>
    </row>
    <row r="18" spans="1:6" ht="14.45">
      <c r="A18" s="52" t="s">
        <v>28</v>
      </c>
      <c r="B18" s="57" t="s">
        <v>29</v>
      </c>
      <c r="C18" s="58"/>
      <c r="D18" s="51" t="b">
        <v>0</v>
      </c>
      <c r="E18" s="51" t="b">
        <v>0</v>
      </c>
    </row>
    <row r="19" spans="1:6" ht="14.45">
      <c r="A19" s="52" t="s">
        <v>30</v>
      </c>
      <c r="B19" s="57" t="s">
        <v>31</v>
      </c>
      <c r="C19" s="58"/>
      <c r="D19" s="51" t="b">
        <v>0</v>
      </c>
      <c r="E19" s="51" t="b">
        <v>0</v>
      </c>
    </row>
    <row r="20" spans="1:6" ht="14.45">
      <c r="A20" s="52" t="s">
        <v>32</v>
      </c>
      <c r="B20" s="57" t="s">
        <v>33</v>
      </c>
      <c r="C20" s="58"/>
      <c r="D20" s="51" t="b">
        <v>0</v>
      </c>
      <c r="E20" s="51" t="b">
        <v>0</v>
      </c>
    </row>
    <row r="21" spans="1:6" ht="14.45">
      <c r="A21" s="52" t="s">
        <v>34</v>
      </c>
      <c r="B21" s="57" t="s">
        <v>35</v>
      </c>
      <c r="C21" s="58"/>
      <c r="D21" s="51" t="b">
        <v>0</v>
      </c>
      <c r="E21" s="51" t="b">
        <v>0</v>
      </c>
    </row>
    <row r="22" spans="1:6" ht="14.45">
      <c r="A22" s="657" t="s">
        <v>36</v>
      </c>
      <c r="B22" s="57" t="s">
        <v>37</v>
      </c>
      <c r="C22" s="58"/>
      <c r="D22" s="51" t="b">
        <v>0</v>
      </c>
      <c r="E22" s="51" t="b">
        <v>0</v>
      </c>
    </row>
    <row r="23" spans="1:6" ht="14.45">
      <c r="A23" s="657" t="s">
        <v>38</v>
      </c>
      <c r="B23" s="57" t="s">
        <v>39</v>
      </c>
      <c r="C23" s="58"/>
      <c r="D23" s="51" t="b">
        <v>0</v>
      </c>
      <c r="E23" s="51" t="b">
        <v>0</v>
      </c>
    </row>
    <row r="24" spans="1:6" ht="14.45">
      <c r="A24" s="657" t="s">
        <v>40</v>
      </c>
      <c r="B24" s="57" t="s">
        <v>41</v>
      </c>
      <c r="C24" s="58"/>
      <c r="D24" s="51" t="b">
        <v>0</v>
      </c>
      <c r="E24" s="51" t="b">
        <v>0</v>
      </c>
    </row>
    <row r="25" spans="1:6" ht="14.45">
      <c r="A25" s="669" t="s">
        <v>42</v>
      </c>
      <c r="B25" s="57" t="s">
        <v>43</v>
      </c>
      <c r="C25" s="58"/>
      <c r="D25" s="51" t="b">
        <v>0</v>
      </c>
      <c r="E25" s="51" t="b">
        <v>0</v>
      </c>
    </row>
    <row r="26" spans="1:6" ht="14.45">
      <c r="A26" s="59" t="s">
        <v>44</v>
      </c>
      <c r="B26" s="57" t="s">
        <v>45</v>
      </c>
      <c r="C26" s="58"/>
      <c r="D26" s="51" t="b">
        <v>0</v>
      </c>
      <c r="E26" s="51" t="b">
        <v>0</v>
      </c>
    </row>
    <row r="27" spans="1:6" ht="14.45">
      <c r="A27" s="55" t="s">
        <v>44</v>
      </c>
      <c r="B27" s="57" t="s">
        <v>46</v>
      </c>
      <c r="C27" s="58"/>
      <c r="D27" s="51" t="b">
        <v>1</v>
      </c>
      <c r="E27" s="51" t="b">
        <v>0</v>
      </c>
    </row>
    <row r="28" spans="1:6" ht="14.45">
      <c r="A28" s="59" t="s">
        <v>47</v>
      </c>
      <c r="B28" s="57" t="s">
        <v>48</v>
      </c>
      <c r="C28" s="58"/>
      <c r="D28" s="51" t="b">
        <v>0</v>
      </c>
      <c r="E28" s="51" t="b">
        <v>0</v>
      </c>
    </row>
    <row r="29" spans="1:6" ht="14.45">
      <c r="A29" s="55" t="s">
        <v>47</v>
      </c>
      <c r="B29" s="57" t="s">
        <v>49</v>
      </c>
      <c r="C29" s="58"/>
      <c r="D29" s="51" t="b">
        <v>1</v>
      </c>
      <c r="E29" s="51" t="b">
        <v>0</v>
      </c>
      <c r="F29" s="51" t="s">
        <v>50</v>
      </c>
    </row>
    <row r="30" spans="1:6" ht="14.45">
      <c r="A30" s="668" t="s">
        <v>51</v>
      </c>
      <c r="B30" s="57" t="s">
        <v>52</v>
      </c>
      <c r="C30" s="58"/>
      <c r="D30" s="51" t="b">
        <v>0</v>
      </c>
      <c r="E30" s="51" t="b">
        <v>0</v>
      </c>
    </row>
    <row r="31" spans="1:6" ht="14.45">
      <c r="A31" s="60" t="s">
        <v>53</v>
      </c>
      <c r="B31" s="57" t="s">
        <v>54</v>
      </c>
      <c r="C31" s="58"/>
      <c r="D31" s="51" t="b">
        <v>0</v>
      </c>
      <c r="E31" s="51" t="b">
        <v>0</v>
      </c>
    </row>
    <row r="32" spans="1:6" ht="14.45">
      <c r="A32" s="55" t="s">
        <v>55</v>
      </c>
      <c r="B32" s="57" t="s">
        <v>56</v>
      </c>
      <c r="C32" s="58"/>
      <c r="D32" s="51" t="b">
        <v>1</v>
      </c>
      <c r="E32" s="51" t="b">
        <v>1</v>
      </c>
    </row>
    <row r="33" spans="1:6" ht="14.45">
      <c r="A33" s="55" t="s">
        <v>57</v>
      </c>
      <c r="B33" s="57" t="s">
        <v>58</v>
      </c>
      <c r="C33" s="58"/>
      <c r="D33" s="51" t="b">
        <v>1</v>
      </c>
      <c r="E33" s="51" t="b">
        <v>0</v>
      </c>
    </row>
    <row r="34" spans="1:6" ht="14.45">
      <c r="A34" s="52" t="s">
        <v>59</v>
      </c>
      <c r="B34" s="57" t="s">
        <v>60</v>
      </c>
      <c r="C34" s="58"/>
      <c r="D34" s="51" t="b">
        <v>0</v>
      </c>
      <c r="E34" s="51" t="b">
        <v>0</v>
      </c>
    </row>
    <row r="35" spans="1:6" ht="14.45">
      <c r="A35" s="657" t="s">
        <v>61</v>
      </c>
      <c r="B35" s="57" t="s">
        <v>62</v>
      </c>
      <c r="C35" s="58"/>
      <c r="D35" s="51" t="b">
        <v>0</v>
      </c>
      <c r="E35" s="51" t="b">
        <v>0</v>
      </c>
    </row>
    <row r="36" spans="1:6" ht="14.45">
      <c r="A36" s="669" t="s">
        <v>63</v>
      </c>
      <c r="B36" s="57" t="s">
        <v>64</v>
      </c>
      <c r="C36" s="58"/>
      <c r="D36" s="51" t="b">
        <v>0</v>
      </c>
      <c r="E36" s="51" t="b">
        <v>0</v>
      </c>
    </row>
    <row r="37" spans="1:6" ht="14.45">
      <c r="A37" s="669" t="s">
        <v>65</v>
      </c>
      <c r="B37" s="57" t="s">
        <v>66</v>
      </c>
      <c r="C37" s="58"/>
      <c r="D37" s="51" t="b">
        <v>0</v>
      </c>
      <c r="E37" s="51" t="b">
        <v>0</v>
      </c>
    </row>
    <row r="38" spans="1:6" ht="14.45">
      <c r="A38" s="657" t="s">
        <v>67</v>
      </c>
      <c r="B38" s="57" t="s">
        <v>68</v>
      </c>
      <c r="C38" s="58"/>
      <c r="D38" s="51" t="b">
        <v>0</v>
      </c>
      <c r="E38" s="51" t="b">
        <v>0</v>
      </c>
    </row>
    <row r="39" spans="1:6" ht="14.45">
      <c r="A39" s="657" t="s">
        <v>69</v>
      </c>
      <c r="B39" s="57" t="s">
        <v>70</v>
      </c>
      <c r="C39" s="58"/>
      <c r="D39" s="51" t="b">
        <v>0</v>
      </c>
      <c r="E39" s="51" t="b">
        <v>0</v>
      </c>
    </row>
    <row r="40" spans="1:6" ht="14.45">
      <c r="A40" s="657" t="s">
        <v>71</v>
      </c>
      <c r="B40" s="57" t="s">
        <v>72</v>
      </c>
      <c r="C40" s="58"/>
      <c r="D40" s="51" t="b">
        <v>0</v>
      </c>
      <c r="E40" s="51" t="b">
        <v>0</v>
      </c>
    </row>
    <row r="41" spans="1:6" ht="14.45">
      <c r="A41" s="657" t="s">
        <v>73</v>
      </c>
      <c r="B41" s="57" t="s">
        <v>74</v>
      </c>
      <c r="C41" s="58"/>
      <c r="D41" s="51" t="b">
        <v>0</v>
      </c>
      <c r="E41" s="51" t="b">
        <v>0</v>
      </c>
    </row>
    <row r="42" spans="1:6" ht="14.45">
      <c r="A42" s="657" t="s">
        <v>21</v>
      </c>
      <c r="B42" s="57" t="s">
        <v>75</v>
      </c>
      <c r="C42" s="58"/>
      <c r="D42" s="51" t="b">
        <v>0</v>
      </c>
      <c r="E42" s="51" t="b">
        <v>0</v>
      </c>
    </row>
    <row r="43" spans="1:6" ht="15.75" customHeight="1">
      <c r="A43" s="55" t="s">
        <v>76</v>
      </c>
      <c r="D43" s="51" t="b">
        <v>0</v>
      </c>
      <c r="E43" s="51" t="b">
        <v>1</v>
      </c>
      <c r="F43" s="51" t="s">
        <v>77</v>
      </c>
    </row>
    <row r="44" spans="1:6" ht="15.75" customHeight="1">
      <c r="A44" s="657" t="s">
        <v>78</v>
      </c>
      <c r="D44" s="51" t="b">
        <v>0</v>
      </c>
      <c r="E44" s="51" t="b">
        <v>0</v>
      </c>
    </row>
    <row r="45" spans="1:6" ht="15.75" customHeight="1">
      <c r="A45" s="52" t="s">
        <v>79</v>
      </c>
      <c r="D45" s="51" t="b">
        <v>0</v>
      </c>
      <c r="E45" s="51" t="b">
        <v>0</v>
      </c>
    </row>
    <row r="46" spans="1:6" ht="15.75" customHeight="1">
      <c r="A46" s="52" t="s">
        <v>80</v>
      </c>
      <c r="D46" s="51" t="b">
        <v>0</v>
      </c>
      <c r="E46" s="51" t="b">
        <v>0</v>
      </c>
    </row>
    <row r="47" spans="1:6" ht="15.75" customHeight="1">
      <c r="A47" s="52" t="s">
        <v>81</v>
      </c>
      <c r="D47" s="51" t="b">
        <v>0</v>
      </c>
      <c r="E47" s="51" t="b">
        <v>0</v>
      </c>
    </row>
    <row r="48" spans="1:6" ht="15.75" customHeight="1">
      <c r="A48" s="657" t="s">
        <v>82</v>
      </c>
      <c r="D48" s="51" t="b">
        <v>0</v>
      </c>
      <c r="E48" s="51" t="b">
        <v>0</v>
      </c>
    </row>
    <row r="49" spans="1:5" ht="15.75" customHeight="1">
      <c r="A49" s="52" t="s">
        <v>83</v>
      </c>
      <c r="D49" s="51" t="b">
        <v>0</v>
      </c>
      <c r="E49" s="51" t="b">
        <v>0</v>
      </c>
    </row>
    <row r="50" spans="1:5" ht="15.75" customHeight="1">
      <c r="A50" s="657" t="s">
        <v>84</v>
      </c>
      <c r="D50" s="51" t="b">
        <v>0</v>
      </c>
      <c r="E50" s="51" t="b">
        <v>0</v>
      </c>
    </row>
    <row r="51" spans="1:5" ht="15.75" customHeight="1">
      <c r="A51" s="668" t="s">
        <v>85</v>
      </c>
      <c r="D51" s="51" t="b">
        <v>0</v>
      </c>
      <c r="E51" s="51" t="b">
        <v>0</v>
      </c>
    </row>
    <row r="52" spans="1:5" ht="15.75" customHeight="1">
      <c r="A52" s="657" t="s">
        <v>86</v>
      </c>
      <c r="D52" s="51" t="b">
        <v>0</v>
      </c>
      <c r="E52" s="51" t="b">
        <v>0</v>
      </c>
    </row>
    <row r="53" spans="1:5" ht="15.75" customHeight="1">
      <c r="A53" s="30" t="s">
        <v>87</v>
      </c>
      <c r="D53" s="51" t="b">
        <v>1</v>
      </c>
      <c r="E53" s="51" t="b">
        <v>1</v>
      </c>
    </row>
    <row r="54" spans="1:5" ht="15.75" customHeight="1">
      <c r="A54" s="30" t="s">
        <v>88</v>
      </c>
      <c r="D54" s="51" t="b">
        <v>0</v>
      </c>
      <c r="E54" s="51" t="b">
        <v>1</v>
      </c>
    </row>
    <row r="55" spans="1:5" ht="15.75" customHeight="1">
      <c r="A55" s="52" t="s">
        <v>89</v>
      </c>
      <c r="D55" s="51" t="b">
        <v>0</v>
      </c>
      <c r="E55" s="51" t="b">
        <v>1</v>
      </c>
    </row>
    <row r="56" spans="1:5" ht="15.75" customHeight="1">
      <c r="A56" s="52" t="s">
        <v>90</v>
      </c>
      <c r="D56" s="51" t="b">
        <v>0</v>
      </c>
      <c r="E56" s="51" t="b">
        <v>1</v>
      </c>
    </row>
    <row r="57" spans="1:5" ht="15.75" customHeight="1">
      <c r="A57" s="52" t="s">
        <v>91</v>
      </c>
      <c r="D57" s="51" t="b">
        <v>0</v>
      </c>
      <c r="E57" s="51" t="b">
        <v>1</v>
      </c>
    </row>
    <row r="58" spans="1:5" ht="15.75" customHeight="1">
      <c r="A58" s="52" t="s">
        <v>92</v>
      </c>
      <c r="D58" s="51" t="b">
        <v>0</v>
      </c>
      <c r="E58" s="51" t="b">
        <v>1</v>
      </c>
    </row>
    <row r="59" spans="1:5" ht="15.75" customHeight="1">
      <c r="A59" s="52" t="s">
        <v>93</v>
      </c>
      <c r="D59" s="51" t="b">
        <v>0</v>
      </c>
      <c r="E59" s="51" t="b">
        <v>1</v>
      </c>
    </row>
    <row r="60" spans="1:5" ht="15.75" customHeight="1">
      <c r="A60" s="52" t="s">
        <v>94</v>
      </c>
      <c r="D60" s="51" t="b">
        <v>0</v>
      </c>
      <c r="E60" s="51" t="b">
        <v>1</v>
      </c>
    </row>
    <row r="61" spans="1:5" ht="15.75" customHeight="1">
      <c r="A61" s="52" t="s">
        <v>95</v>
      </c>
      <c r="D61" s="51" t="b">
        <v>0</v>
      </c>
      <c r="E61" s="51" t="b">
        <v>1</v>
      </c>
    </row>
    <row r="62" spans="1:5" ht="15.75" customHeight="1">
      <c r="A62" s="52" t="s">
        <v>96</v>
      </c>
      <c r="D62" s="51" t="b">
        <v>1</v>
      </c>
      <c r="E62" s="51" t="b">
        <v>1</v>
      </c>
    </row>
    <row r="63" spans="1:5" ht="15.75" customHeight="1">
      <c r="A63" s="52" t="s">
        <v>97</v>
      </c>
      <c r="D63" s="51" t="b">
        <v>0</v>
      </c>
      <c r="E63" s="51" t="b">
        <v>1</v>
      </c>
    </row>
    <row r="64" spans="1:5" ht="15.75" customHeight="1">
      <c r="A64" s="52" t="s">
        <v>98</v>
      </c>
      <c r="D64" s="51" t="b">
        <v>0</v>
      </c>
      <c r="E64" s="51" t="b">
        <v>1</v>
      </c>
    </row>
    <row r="65" spans="1:6" ht="15.75" customHeight="1">
      <c r="A65" s="52" t="s">
        <v>99</v>
      </c>
      <c r="D65" s="51" t="b">
        <v>0</v>
      </c>
      <c r="E65" s="51" t="b">
        <v>1</v>
      </c>
    </row>
    <row r="66" spans="1:6" ht="15.75" customHeight="1">
      <c r="A66" s="657" t="s">
        <v>100</v>
      </c>
      <c r="B66" s="51" t="s">
        <v>101</v>
      </c>
      <c r="D66" s="51" t="b">
        <v>0</v>
      </c>
      <c r="E66" s="51" t="b">
        <v>0</v>
      </c>
    </row>
    <row r="67" spans="1:6" ht="15.75" customHeight="1">
      <c r="A67" s="657" t="s">
        <v>102</v>
      </c>
      <c r="D67" s="51" t="b">
        <v>0</v>
      </c>
      <c r="E67" s="51" t="b">
        <v>0</v>
      </c>
    </row>
    <row r="68" spans="1:6" ht="15.75" customHeight="1">
      <c r="A68" s="52" t="s">
        <v>103</v>
      </c>
      <c r="D68" s="51" t="b">
        <v>0</v>
      </c>
      <c r="E68" s="51" t="b">
        <v>1</v>
      </c>
    </row>
    <row r="69" spans="1:6" ht="15.75" customHeight="1">
      <c r="A69" s="657" t="s">
        <v>35</v>
      </c>
      <c r="D69" s="51" t="b">
        <v>0</v>
      </c>
      <c r="E69" s="51" t="b">
        <v>0</v>
      </c>
    </row>
    <row r="70" spans="1:6" ht="15.75" customHeight="1">
      <c r="A70" s="668" t="s">
        <v>104</v>
      </c>
      <c r="D70" s="51" t="b">
        <v>0</v>
      </c>
      <c r="E70" s="51" t="b">
        <v>0</v>
      </c>
    </row>
    <row r="71" spans="1:6" ht="15.75" customHeight="1">
      <c r="A71" s="61" t="s">
        <v>105</v>
      </c>
      <c r="D71" s="51" t="b">
        <v>0</v>
      </c>
      <c r="E71" s="51" t="b">
        <v>0</v>
      </c>
    </row>
    <row r="72" spans="1:6" ht="15.75" customHeight="1">
      <c r="A72" s="668" t="s">
        <v>106</v>
      </c>
      <c r="D72" s="51" t="b">
        <v>0</v>
      </c>
      <c r="E72" s="51" t="b">
        <v>0</v>
      </c>
    </row>
    <row r="73" spans="1:6" ht="12.6">
      <c r="A73" s="55" t="s">
        <v>107</v>
      </c>
      <c r="D73" s="51" t="b">
        <v>1</v>
      </c>
      <c r="E73" s="51" t="b">
        <v>1</v>
      </c>
    </row>
    <row r="74" spans="1:6" ht="12.6">
      <c r="A74" s="55" t="s">
        <v>108</v>
      </c>
      <c r="D74" s="51" t="b">
        <v>1</v>
      </c>
      <c r="E74" s="51" t="b">
        <v>1</v>
      </c>
      <c r="F74" s="51" t="s">
        <v>109</v>
      </c>
    </row>
    <row r="75" spans="1:6" ht="12.6">
      <c r="A75" s="657" t="s">
        <v>110</v>
      </c>
      <c r="D75" s="51" t="b">
        <v>0</v>
      </c>
      <c r="E75" s="51" t="b">
        <v>0</v>
      </c>
    </row>
    <row r="76" spans="1:6" ht="12.6">
      <c r="A76" s="657" t="s">
        <v>111</v>
      </c>
      <c r="D76" s="51" t="b">
        <v>0</v>
      </c>
      <c r="E76" s="51" t="b">
        <v>0</v>
      </c>
    </row>
    <row r="77" spans="1:6" ht="12.6">
      <c r="A77" s="52" t="s">
        <v>112</v>
      </c>
      <c r="D77" s="51" t="b">
        <v>0</v>
      </c>
      <c r="E77" s="51" t="b">
        <v>1</v>
      </c>
    </row>
    <row r="78" spans="1:6" ht="12.6">
      <c r="A78" s="657" t="s">
        <v>113</v>
      </c>
      <c r="D78" s="51" t="b">
        <v>0</v>
      </c>
      <c r="E78" s="51" t="b">
        <v>0</v>
      </c>
    </row>
    <row r="79" spans="1:6" ht="12.6">
      <c r="A79" s="657" t="s">
        <v>114</v>
      </c>
      <c r="D79" s="51" t="b">
        <v>0</v>
      </c>
      <c r="E79" s="51" t="b">
        <v>0</v>
      </c>
    </row>
    <row r="80" spans="1:6" ht="12.6">
      <c r="A80" s="668" t="s">
        <v>115</v>
      </c>
      <c r="D80" s="51" t="b">
        <v>0</v>
      </c>
      <c r="E80" s="51" t="b">
        <v>0</v>
      </c>
    </row>
    <row r="81" spans="1:5" ht="12.6">
      <c r="A81" s="657" t="s">
        <v>116</v>
      </c>
      <c r="D81" s="51" t="b">
        <v>0</v>
      </c>
      <c r="E81" s="51" t="b">
        <v>0</v>
      </c>
    </row>
    <row r="82" spans="1:5" ht="12.95">
      <c r="A82" s="62" t="s">
        <v>117</v>
      </c>
      <c r="D82" s="51" t="b">
        <v>0</v>
      </c>
      <c r="E82" s="51" t="b">
        <v>0</v>
      </c>
    </row>
    <row r="83" spans="1:5" ht="12.6">
      <c r="A83" s="657" t="s">
        <v>118</v>
      </c>
      <c r="D83" s="51" t="b">
        <v>0</v>
      </c>
      <c r="E83" s="51" t="b">
        <v>0</v>
      </c>
    </row>
    <row r="84" spans="1:5" ht="12.6">
      <c r="A84" s="657" t="s">
        <v>119</v>
      </c>
      <c r="D84" s="51" t="b">
        <v>0</v>
      </c>
      <c r="E84" s="51" t="b">
        <v>0</v>
      </c>
    </row>
    <row r="85" spans="1:5" ht="12.6">
      <c r="A85" s="657" t="s">
        <v>120</v>
      </c>
      <c r="D85" s="51" t="b">
        <v>0</v>
      </c>
      <c r="E85" s="51" t="b">
        <v>0</v>
      </c>
    </row>
    <row r="86" spans="1:5" ht="12.6">
      <c r="A86" s="52" t="s">
        <v>121</v>
      </c>
      <c r="D86" s="51" t="b">
        <v>0</v>
      </c>
      <c r="E86" s="51" t="b">
        <v>0</v>
      </c>
    </row>
    <row r="87" spans="1:5" ht="12.6">
      <c r="A87" s="52" t="s">
        <v>122</v>
      </c>
      <c r="D87" s="51" t="b">
        <v>0</v>
      </c>
      <c r="E87" s="51" t="b">
        <v>0</v>
      </c>
    </row>
    <row r="88" spans="1:5" ht="12.6">
      <c r="A88" s="668" t="s">
        <v>123</v>
      </c>
      <c r="D88" s="51" t="b">
        <v>0</v>
      </c>
      <c r="E88" s="51" t="b">
        <v>0</v>
      </c>
    </row>
    <row r="89" spans="1:5" ht="12.6">
      <c r="A89" s="657" t="s">
        <v>124</v>
      </c>
      <c r="D89" s="51" t="b">
        <v>0</v>
      </c>
      <c r="E89" s="51" t="b">
        <v>0</v>
      </c>
    </row>
    <row r="90" spans="1:5" ht="12.6">
      <c r="A90" s="657" t="s">
        <v>125</v>
      </c>
      <c r="D90" s="51" t="b">
        <v>0</v>
      </c>
      <c r="E90" s="51" t="b">
        <v>0</v>
      </c>
    </row>
    <row r="91" spans="1:5" ht="12.6">
      <c r="A91" s="657" t="s">
        <v>126</v>
      </c>
      <c r="D91" s="51" t="b">
        <v>0</v>
      </c>
      <c r="E91" s="51" t="b">
        <v>0</v>
      </c>
    </row>
    <row r="92" spans="1:5" ht="12.6">
      <c r="A92" s="657" t="s">
        <v>127</v>
      </c>
      <c r="D92" s="51" t="b">
        <v>0</v>
      </c>
      <c r="E92" s="51" t="b">
        <v>0</v>
      </c>
    </row>
    <row r="93" spans="1:5" ht="12.6">
      <c r="A93" s="668" t="s">
        <v>128</v>
      </c>
      <c r="D93" s="51" t="b">
        <v>0</v>
      </c>
      <c r="E93" s="51" t="b">
        <v>0</v>
      </c>
    </row>
    <row r="94" spans="1:5" ht="12.6">
      <c r="A94" s="668" t="s">
        <v>129</v>
      </c>
      <c r="D94" s="51" t="b">
        <v>0</v>
      </c>
      <c r="E94" s="51" t="b">
        <v>0</v>
      </c>
    </row>
    <row r="95" spans="1:5" ht="12.6">
      <c r="A95" s="668" t="s">
        <v>130</v>
      </c>
      <c r="D95" s="51" t="b">
        <v>0</v>
      </c>
      <c r="E95" s="51" t="b">
        <v>0</v>
      </c>
    </row>
    <row r="96" spans="1:5" ht="12.6">
      <c r="A96" s="668" t="s">
        <v>131</v>
      </c>
      <c r="D96" s="51" t="b">
        <v>0</v>
      </c>
      <c r="E96" s="51" t="b">
        <v>0</v>
      </c>
    </row>
    <row r="97" spans="1:5" ht="12.6">
      <c r="A97" s="657" t="s">
        <v>132</v>
      </c>
      <c r="D97" s="51" t="b">
        <v>0</v>
      </c>
      <c r="E97" s="51" t="b">
        <v>0</v>
      </c>
    </row>
    <row r="98" spans="1:5" ht="12.6">
      <c r="A98" s="657" t="s">
        <v>133</v>
      </c>
      <c r="D98" s="51" t="b">
        <v>0</v>
      </c>
      <c r="E98" s="51" t="b">
        <v>0</v>
      </c>
    </row>
    <row r="99" spans="1:5" ht="12.6">
      <c r="A99" s="657" t="s">
        <v>134</v>
      </c>
      <c r="D99" s="51" t="b">
        <v>0</v>
      </c>
      <c r="E99" s="51" t="b">
        <v>0</v>
      </c>
    </row>
    <row r="100" spans="1:5" ht="12.6">
      <c r="A100" s="657" t="s">
        <v>135</v>
      </c>
      <c r="D100" s="51" t="b">
        <v>0</v>
      </c>
      <c r="E100" s="51" t="b">
        <v>0</v>
      </c>
    </row>
    <row r="101" spans="1:5" ht="12.6">
      <c r="A101" s="52" t="s">
        <v>136</v>
      </c>
      <c r="D101" s="51" t="b">
        <v>0</v>
      </c>
      <c r="E101" s="51" t="b">
        <v>0</v>
      </c>
    </row>
    <row r="102" spans="1:5" ht="12.6">
      <c r="A102" s="657" t="s">
        <v>137</v>
      </c>
      <c r="D102" s="51" t="b">
        <v>0</v>
      </c>
      <c r="E102" s="51" t="b">
        <v>0</v>
      </c>
    </row>
    <row r="103" spans="1:5" ht="12.6">
      <c r="A103" s="657" t="s">
        <v>60</v>
      </c>
      <c r="D103" s="51" t="b">
        <v>0</v>
      </c>
      <c r="E103" s="51" t="b">
        <v>0</v>
      </c>
    </row>
    <row r="104" spans="1:5" ht="12.6">
      <c r="A104" s="52" t="s">
        <v>138</v>
      </c>
      <c r="D104" s="51" t="b">
        <v>0</v>
      </c>
      <c r="E104" s="51" t="b">
        <v>0</v>
      </c>
    </row>
    <row r="105" spans="1:5" ht="12.6">
      <c r="A105" s="52" t="s">
        <v>139</v>
      </c>
      <c r="D105" s="51" t="b">
        <v>0</v>
      </c>
      <c r="E105" s="51" t="b">
        <v>0</v>
      </c>
    </row>
    <row r="106" spans="1:5" ht="12.6">
      <c r="A106" s="52" t="s">
        <v>140</v>
      </c>
      <c r="D106" s="51" t="b">
        <v>0</v>
      </c>
      <c r="E106" s="51" t="b">
        <v>0</v>
      </c>
    </row>
    <row r="107" spans="1:5" ht="12.6">
      <c r="A107" s="52" t="s">
        <v>141</v>
      </c>
      <c r="D107" s="51" t="b">
        <v>0</v>
      </c>
      <c r="E107" s="51" t="b">
        <v>0</v>
      </c>
    </row>
    <row r="108" spans="1:5" ht="12.6">
      <c r="A108" s="55" t="s">
        <v>142</v>
      </c>
      <c r="D108" s="51" t="b">
        <v>1</v>
      </c>
      <c r="E108" s="51" t="b">
        <v>0</v>
      </c>
    </row>
    <row r="109" spans="1:5" ht="12.6">
      <c r="A109" s="55" t="s">
        <v>143</v>
      </c>
      <c r="D109" s="51" t="b">
        <v>1</v>
      </c>
      <c r="E109" s="51" t="b">
        <v>0</v>
      </c>
    </row>
    <row r="110" spans="1:5" ht="12.6">
      <c r="A110" s="657" t="s">
        <v>144</v>
      </c>
      <c r="D110" s="51" t="b">
        <v>0</v>
      </c>
      <c r="E110" s="51" t="b">
        <v>0</v>
      </c>
    </row>
    <row r="111" spans="1:5" ht="12.6">
      <c r="A111" s="657" t="s">
        <v>145</v>
      </c>
      <c r="D111" s="51" t="b">
        <v>0</v>
      </c>
      <c r="E111" s="51" t="b">
        <v>0</v>
      </c>
    </row>
    <row r="112" spans="1:5" ht="12.6">
      <c r="A112" s="5" t="s">
        <v>146</v>
      </c>
      <c r="D112" s="51" t="b">
        <v>0</v>
      </c>
      <c r="E112" s="51" t="b">
        <v>0</v>
      </c>
    </row>
    <row r="113" spans="1:5" ht="12.6">
      <c r="A113" s="670" t="s">
        <v>147</v>
      </c>
      <c r="D113" s="51" t="b">
        <v>0</v>
      </c>
      <c r="E113" s="51" t="b">
        <v>0</v>
      </c>
    </row>
    <row r="114" spans="1:5" ht="12.6">
      <c r="A114" s="657" t="s">
        <v>148</v>
      </c>
      <c r="D114" s="51" t="b">
        <v>0</v>
      </c>
      <c r="E114" s="51" t="b">
        <v>0</v>
      </c>
    </row>
    <row r="115" spans="1:5" ht="12.6">
      <c r="A115" s="52" t="s">
        <v>149</v>
      </c>
      <c r="D115" s="51" t="b">
        <v>0</v>
      </c>
      <c r="E115" s="51" t="b">
        <v>0</v>
      </c>
    </row>
    <row r="116" spans="1:5" ht="12.6">
      <c r="A116" s="657" t="s">
        <v>150</v>
      </c>
      <c r="D116" s="51" t="b">
        <v>0</v>
      </c>
      <c r="E116" s="51" t="b">
        <v>0</v>
      </c>
    </row>
    <row r="117" spans="1:5" ht="12.6">
      <c r="A117" s="668" t="s">
        <v>151</v>
      </c>
      <c r="D117" s="51" t="b">
        <v>0</v>
      </c>
      <c r="E117" s="51" t="b">
        <v>0</v>
      </c>
    </row>
    <row r="118" spans="1:5" ht="12.6">
      <c r="A118" s="657" t="s">
        <v>152</v>
      </c>
      <c r="D118" s="51" t="b">
        <v>1</v>
      </c>
      <c r="E118" s="51" t="b">
        <v>1</v>
      </c>
    </row>
    <row r="119" spans="1:5" ht="12.6">
      <c r="A119" s="52"/>
      <c r="D119" s="51" t="b">
        <v>0</v>
      </c>
      <c r="E119" s="51" t="b">
        <v>0</v>
      </c>
    </row>
    <row r="120" spans="1:5" ht="12.6">
      <c r="A120" s="30"/>
      <c r="D120" s="51" t="b">
        <v>0</v>
      </c>
      <c r="E120" s="51" t="b">
        <v>0</v>
      </c>
    </row>
    <row r="121" spans="1:5" ht="12.6">
      <c r="A121" s="52"/>
      <c r="D121" s="51" t="b">
        <v>0</v>
      </c>
      <c r="E121" s="51" t="b">
        <v>0</v>
      </c>
    </row>
    <row r="122" spans="1:5" ht="12.6">
      <c r="A122" s="52"/>
      <c r="D122" s="51" t="b">
        <v>0</v>
      </c>
      <c r="E122" s="51" t="b">
        <v>0</v>
      </c>
    </row>
  </sheetData>
  <hyperlinks>
    <hyperlink ref="A3" r:id="rId1" location="gid=424960181" xr:uid="{00000000-0004-0000-0100-000000000000}"/>
    <hyperlink ref="A4" r:id="rId2" location="gid=1966985525" xr:uid="{00000000-0004-0000-0100-000001000000}"/>
    <hyperlink ref="A5" r:id="rId3" location="gid=1619630015" xr:uid="{00000000-0004-0000-0100-000002000000}"/>
    <hyperlink ref="A6" r:id="rId4" location="gid=1891032418" xr:uid="{00000000-0004-0000-0100-000003000000}"/>
    <hyperlink ref="A7" r:id="rId5" location="gid=2014821001" xr:uid="{00000000-0004-0000-0100-000004000000}"/>
    <hyperlink ref="A9" location="CancelInvestigation!A1" display="Cancel Investigation" xr:uid="{00000000-0004-0000-0100-000005000000}"/>
    <hyperlink ref="A22" r:id="rId6" location="gid=1211400795" xr:uid="{00000000-0004-0000-0100-000006000000}"/>
    <hyperlink ref="A23" r:id="rId7" location="gid=441186894" xr:uid="{00000000-0004-0000-0100-000007000000}"/>
    <hyperlink ref="A24" r:id="rId8" location="gid=147959799" xr:uid="{00000000-0004-0000-0100-000008000000}"/>
    <hyperlink ref="A25" r:id="rId9" location="gid=147959799" xr:uid="{00000000-0004-0000-0100-000009000000}"/>
    <hyperlink ref="A30" location="SubmitCommission!A1" display="Commission" xr:uid="{00000000-0004-0000-0100-00000A000000}"/>
    <hyperlink ref="A35" location="'Create Customer API'!A1" display="Create Customer API" xr:uid="{00000000-0004-0000-0100-00000B000000}"/>
    <hyperlink ref="A36" r:id="rId10" location="gid=302592015" xr:uid="{00000000-0004-0000-0100-00000C000000}"/>
    <hyperlink ref="A37" r:id="rId11" location="gid=96265617&amp;range=C625" xr:uid="{00000000-0004-0000-0100-00000D000000}"/>
    <hyperlink ref="A38" r:id="rId12" location="gid=1244182446" xr:uid="{00000000-0004-0000-0100-00000E000000}"/>
    <hyperlink ref="A39" r:id="rId13" location="gid=953673142" xr:uid="{00000000-0004-0000-0100-00000F000000}"/>
    <hyperlink ref="A40" r:id="rId14" location="gid=1195315985" xr:uid="{00000000-0004-0000-0100-000010000000}"/>
    <hyperlink ref="A41" r:id="rId15" location="gid=0" xr:uid="{00000000-0004-0000-0100-000011000000}"/>
    <hyperlink ref="A42" location="'E Payment'!A1" display="E-Payment API" xr:uid="{00000000-0004-0000-0100-000012000000}"/>
    <hyperlink ref="A44" location="'Email Service'!A1" display="Email Service" xr:uid="{00000000-0004-0000-0100-000013000000}"/>
    <hyperlink ref="A48" location="'Generate Letter Service'!A1" display="Generate Letter Service" xr:uid="{00000000-0004-0000-0100-000014000000}"/>
    <hyperlink ref="A50" location="InitiateInvestigation!A1" display="Initiate Investigation" xr:uid="{00000000-0004-0000-0100-000015000000}"/>
    <hyperlink ref="A51" location="'Initiate Doctor Consultation AP'!A1" display="Insert Doctor Consultation API" xr:uid="{00000000-0004-0000-0100-000016000000}"/>
    <hyperlink ref="A52" location="null!A1" display="InsertFATCA" xr:uid="{00000000-0004-0000-0100-000017000000}"/>
    <hyperlink ref="A66" location="'Personal Verification'!A1" display="Personal Verification (DOPA/AMLO/Black List/Bankruptcy/PEP)" xr:uid="{00000000-0004-0000-0100-000018000000}"/>
    <hyperlink ref="A67" location="'Notification Policy Delivery AP'!A1" display="Policy Delivery API" xr:uid="{00000000-0004-0000-0100-000019000000}"/>
    <hyperlink ref="A69" location="'Policy Printing API'!A1" display="Policy Printing API" xr:uid="{00000000-0004-0000-0100-00001A000000}"/>
    <hyperlink ref="A70" location="'Policy Printing API_V2_16092025'!A1" display="Policy Printing API_V2_16092025" xr:uid="{00000000-0004-0000-0100-00001B000000}"/>
    <hyperlink ref="A72" r:id="rId16" location="gid=2011623737&amp;range=B2:C2" xr:uid="{00000000-0004-0000-0100-00001C000000}"/>
    <hyperlink ref="A75" location="'Refund Payment'!A1" display="Refund Payment" xr:uid="{00000000-0004-0000-0100-00001D000000}"/>
    <hyperlink ref="A76" location="'Reject Payment'!A1" display="Refund Reject" xr:uid="{00000000-0004-0000-0100-00001E000000}"/>
    <hyperlink ref="A78" location="RequestClaimReversal!A1" display="Request Claim Reversal " xr:uid="{00000000-0004-0000-0100-00001F000000}"/>
    <hyperlink ref="A79" location="'(New) Request Payment Cancellat'!A1" display="Request Payment Cancellation" xr:uid="{00000000-0004-0000-0100-000020000000}"/>
    <hyperlink ref="A80" location="'RetrieveInfoforUWRule API'!A1" display="RetrieveInfoforUWRule API" xr:uid="{00000000-0004-0000-0100-000021000000}"/>
    <hyperlink ref="A81" location="'RiskScoring-sys'!A8" display="Risk Scoring" xr:uid="{00000000-0004-0000-0100-000022000000}"/>
    <hyperlink ref="A83" location="'Save Billing Number NDID'!A1" display="Save Billing Number NDID" xr:uid="{00000000-0004-0000-0100-000023000000}"/>
    <hyperlink ref="A84" location="'Search Billing Number NDID'!A1" display="Search Billing Number NDID" xr:uid="{00000000-0004-0000-0100-000024000000}"/>
    <hyperlink ref="A85" location="'Search KYC'!A1" display="Search KYC" xr:uid="{00000000-0004-0000-0100-000025000000}"/>
    <hyperlink ref="A88" location="'Send Billing Info API'!A1" display="Send Billing Info API" xr:uid="{00000000-0004-0000-0100-000026000000}"/>
    <hyperlink ref="A89" r:id="rId17" location="gid=12773182&amp;range=B2:C2" xr:uid="{00000000-0004-0000-0100-000027000000}"/>
    <hyperlink ref="A90" r:id="rId18" location="gid=849898616" xr:uid="{00000000-0004-0000-0100-000028000000}"/>
    <hyperlink ref="A91" r:id="rId19" location="gid=12860473" xr:uid="{00000000-0004-0000-0100-000029000000}"/>
    <hyperlink ref="A92" r:id="rId20" location="gid=980421383" xr:uid="{00000000-0004-0000-0100-00002A000000}"/>
    <hyperlink ref="A93" r:id="rId21" location="gid=1997097806" xr:uid="{00000000-0004-0000-0100-00002B000000}"/>
    <hyperlink ref="A94" r:id="rId22" location="gid=1547751061" xr:uid="{00000000-0004-0000-0100-00002C000000}"/>
    <hyperlink ref="A95" r:id="rId23" location="gid=405474228" xr:uid="{00000000-0004-0000-0100-00002D000000}"/>
    <hyperlink ref="A96" r:id="rId24" location="gid=1708733852" xr:uid="{00000000-0004-0000-0100-00002E000000}"/>
    <hyperlink ref="A97" r:id="rId25" location="gid=1564133859&amp;range=B2:C2" xr:uid="{00000000-0004-0000-0100-00002F000000}"/>
    <hyperlink ref="A98" r:id="rId26" location="gid=618356746" xr:uid="{00000000-0004-0000-0100-000030000000}"/>
    <hyperlink ref="A99" r:id="rId27" location="gid=1048314449" xr:uid="{00000000-0004-0000-0100-000031000000}"/>
    <hyperlink ref="A100" r:id="rId28" location="gid=167405725&amp;range=B2:C2" xr:uid="{00000000-0004-0000-0100-000032000000}"/>
    <hyperlink ref="A102" location="'SMS Service'!A1" display="SMS Service" xr:uid="{00000000-0004-0000-0100-000033000000}"/>
    <hyperlink ref="A103" location="'Stamp Duty API'!A1" display="Stamp Duty API" xr:uid="{00000000-0004-0000-0100-000034000000}"/>
    <hyperlink ref="A110" r:id="rId29" location="gid=1799012864&amp;range=B2:C2" xr:uid="{00000000-0004-0000-0100-000035000000}"/>
    <hyperlink ref="A111" location="'Update Claim Reversal Status'!A1" display="Update Claim Reversal Status" xr:uid="{00000000-0004-0000-0100-000036000000}"/>
    <hyperlink ref="A112" location="'backup_Update Docmument Status'!A1" display="Update Docmument Status" xr:uid="{00000000-0004-0000-0100-000037000000}"/>
    <hyperlink ref="A113" location="'Update Policy Receive Date'!A1" display="Update Policy Receive Date" xr:uid="{00000000-0004-0000-0100-000038000000}"/>
    <hyperlink ref="A114" r:id="rId30" location="gid=698529786" xr:uid="{00000000-0004-0000-0100-000039000000}"/>
    <hyperlink ref="A116" r:id="rId31" location="gid=0" xr:uid="{00000000-0004-0000-0100-00003A000000}"/>
    <hyperlink ref="A117" location="'Validate-Sales-illustration'!A1" display="Validate-Sales-illustration" xr:uid="{00000000-0004-0000-0100-00003B000000}"/>
    <hyperlink ref="A118" r:id="rId32" location="gid=0" xr:uid="{00000000-0004-0000-0100-00003C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48"/>
  <sheetViews>
    <sheetView workbookViewId="0">
      <pane ySplit="1" topLeftCell="A17" activePane="bottomLeft" state="frozen"/>
      <selection pane="bottomLeft" activeCell="A27" sqref="A27"/>
    </sheetView>
  </sheetViews>
  <sheetFormatPr defaultColWidth="12.5703125" defaultRowHeight="15.75" customHeight="1"/>
  <cols>
    <col min="1" max="1" width="49.42578125" style="2" customWidth="1"/>
    <col min="2" max="3" width="16" customWidth="1"/>
    <col min="5" max="5" width="13.42578125" style="2" customWidth="1"/>
    <col min="6" max="6" width="20.42578125" customWidth="1"/>
    <col min="7" max="7" width="27" customWidth="1"/>
    <col min="8" max="8" width="18.140625" style="46" customWidth="1"/>
    <col min="9" max="9" width="40" customWidth="1"/>
    <col min="11" max="11" width="25.140625" customWidth="1"/>
    <col min="12" max="12" width="12.28515625" customWidth="1"/>
    <col min="13" max="13" width="5.42578125" hidden="1" customWidth="1"/>
    <col min="14" max="14" width="22.42578125" customWidth="1"/>
    <col min="15" max="16" width="12.5703125" hidden="1"/>
    <col min="17" max="17" width="39.7109375" style="2" customWidth="1"/>
    <col min="19" max="19" width="51.28515625" style="2" customWidth="1"/>
  </cols>
  <sheetData>
    <row r="1" spans="1:30" ht="15.75" customHeight="1">
      <c r="A1" s="1" t="s">
        <v>117</v>
      </c>
      <c r="B1" s="1" t="s">
        <v>153</v>
      </c>
      <c r="C1" s="1" t="s">
        <v>154</v>
      </c>
      <c r="D1" s="1" t="s">
        <v>155</v>
      </c>
      <c r="E1" s="1" t="s">
        <v>156</v>
      </c>
      <c r="F1" s="1" t="s">
        <v>157</v>
      </c>
      <c r="G1" s="1" t="s">
        <v>158</v>
      </c>
      <c r="H1" s="1" t="s">
        <v>159</v>
      </c>
      <c r="I1" s="2"/>
      <c r="J1" s="2"/>
      <c r="K1" s="1" t="s">
        <v>160</v>
      </c>
      <c r="L1" s="1" t="s">
        <v>161</v>
      </c>
      <c r="M1" s="2"/>
      <c r="N1" s="3" t="s">
        <v>162</v>
      </c>
      <c r="O1" s="2" t="s">
        <v>3</v>
      </c>
      <c r="P1" s="2"/>
      <c r="Q1" s="4" t="s">
        <v>163</v>
      </c>
      <c r="R1" s="2"/>
      <c r="T1" s="2"/>
      <c r="U1" s="2"/>
      <c r="V1" s="2"/>
      <c r="W1" s="2"/>
      <c r="X1" s="2"/>
      <c r="Y1" s="2"/>
      <c r="Z1" s="2"/>
      <c r="AA1" s="2"/>
      <c r="AB1" s="2"/>
      <c r="AC1" s="2"/>
      <c r="AD1" s="2"/>
    </row>
    <row r="2" spans="1:30" ht="15.75" customHeight="1">
      <c r="A2" s="5" t="s">
        <v>146</v>
      </c>
      <c r="B2" s="6"/>
      <c r="C2" s="6"/>
      <c r="D2" s="6"/>
      <c r="E2" s="6" t="s">
        <v>164</v>
      </c>
      <c r="F2" s="7" t="s">
        <v>165</v>
      </c>
      <c r="G2" s="8"/>
      <c r="H2" s="7" t="s">
        <v>165</v>
      </c>
      <c r="I2" s="2"/>
      <c r="J2" s="2"/>
      <c r="K2" s="8"/>
      <c r="L2" s="7"/>
      <c r="M2" s="2"/>
      <c r="N2" s="3"/>
      <c r="O2" s="2"/>
      <c r="P2" s="2"/>
      <c r="Q2" s="9" t="s">
        <v>11</v>
      </c>
      <c r="R2" s="2"/>
      <c r="S2" s="2" t="str">
        <f t="shared" ref="S2:S33" si="0">VLOOKUP(Q2, $G$2:$G$124, 1, FALSE)</f>
        <v>Cancel Investigation API</v>
      </c>
      <c r="T2" s="2"/>
      <c r="U2" s="2"/>
      <c r="V2" s="2"/>
      <c r="W2" s="2"/>
      <c r="X2" s="2"/>
      <c r="Y2" s="2"/>
      <c r="Z2" s="2"/>
      <c r="AA2" s="2"/>
      <c r="AB2" s="2"/>
      <c r="AC2" s="2"/>
      <c r="AD2" s="2"/>
    </row>
    <row r="3" spans="1:30" ht="15.75" customHeight="1">
      <c r="A3" s="10" t="s">
        <v>35</v>
      </c>
      <c r="B3" s="8" t="s">
        <v>166</v>
      </c>
      <c r="C3" s="8"/>
      <c r="D3" s="8"/>
      <c r="E3" s="8" t="s">
        <v>164</v>
      </c>
      <c r="F3" s="7" t="s">
        <v>167</v>
      </c>
      <c r="G3" s="11" t="s">
        <v>35</v>
      </c>
      <c r="H3" s="7" t="s">
        <v>165</v>
      </c>
      <c r="I3" s="2" t="s">
        <v>168</v>
      </c>
      <c r="J3" s="2"/>
      <c r="K3" s="8"/>
      <c r="L3" s="7"/>
      <c r="M3" s="2"/>
      <c r="N3" s="3"/>
      <c r="O3" s="2"/>
      <c r="P3" s="2"/>
      <c r="Q3" s="9" t="s">
        <v>13</v>
      </c>
      <c r="R3" s="2"/>
      <c r="S3" s="2" t="e">
        <f t="shared" si="0"/>
        <v>#N/A</v>
      </c>
      <c r="T3" s="2"/>
      <c r="U3" s="2"/>
      <c r="V3" s="2"/>
      <c r="W3" s="2"/>
      <c r="X3" s="2"/>
      <c r="Y3" s="2"/>
      <c r="Z3" s="2"/>
      <c r="AA3" s="2"/>
      <c r="AB3" s="2"/>
      <c r="AC3" s="2"/>
      <c r="AD3" s="2"/>
    </row>
    <row r="4" spans="1:30" ht="15.75" customHeight="1">
      <c r="A4" s="12" t="s">
        <v>61</v>
      </c>
      <c r="B4" s="8" t="s">
        <v>169</v>
      </c>
      <c r="C4" s="8"/>
      <c r="D4" s="8"/>
      <c r="E4" s="8" t="s">
        <v>164</v>
      </c>
      <c r="F4" s="7" t="s">
        <v>167</v>
      </c>
      <c r="G4" s="8" t="s">
        <v>64</v>
      </c>
      <c r="H4" s="7" t="s">
        <v>165</v>
      </c>
      <c r="I4" s="2"/>
      <c r="J4" s="2"/>
      <c r="K4" s="8"/>
      <c r="L4" s="7"/>
      <c r="M4" s="2"/>
      <c r="N4" s="3"/>
      <c r="O4" s="2"/>
      <c r="P4" s="2"/>
      <c r="Q4" s="9" t="s">
        <v>15</v>
      </c>
      <c r="R4" s="2"/>
      <c r="S4" s="2" t="e">
        <f t="shared" si="0"/>
        <v>#N/A</v>
      </c>
      <c r="T4" s="2"/>
      <c r="U4" s="2"/>
      <c r="V4" s="2"/>
      <c r="W4" s="2"/>
      <c r="X4" s="2"/>
      <c r="Y4" s="2"/>
      <c r="Z4" s="2"/>
      <c r="AA4" s="2"/>
      <c r="AB4" s="2"/>
      <c r="AC4" s="2"/>
      <c r="AD4" s="2"/>
    </row>
    <row r="5" spans="1:30" ht="15.75" customHeight="1">
      <c r="A5" s="657" t="s">
        <v>102</v>
      </c>
      <c r="B5" s="8" t="s">
        <v>166</v>
      </c>
      <c r="C5" s="8"/>
      <c r="D5" s="8"/>
      <c r="E5" s="8" t="s">
        <v>164</v>
      </c>
      <c r="F5" s="7" t="s">
        <v>167</v>
      </c>
      <c r="G5" s="13" t="s">
        <v>102</v>
      </c>
      <c r="H5" s="7" t="s">
        <v>165</v>
      </c>
      <c r="I5" s="2" t="s">
        <v>170</v>
      </c>
      <c r="J5" s="2"/>
      <c r="K5" s="8"/>
      <c r="L5" s="7"/>
      <c r="M5" s="2"/>
      <c r="N5" s="3"/>
      <c r="O5" s="2"/>
      <c r="P5" s="2"/>
      <c r="Q5" s="9" t="s">
        <v>17</v>
      </c>
      <c r="R5" s="2"/>
      <c r="S5" s="2" t="e">
        <f t="shared" si="0"/>
        <v>#N/A</v>
      </c>
      <c r="T5" s="2"/>
      <c r="U5" s="2"/>
      <c r="V5" s="2"/>
      <c r="W5" s="2"/>
      <c r="X5" s="2"/>
      <c r="Y5" s="2"/>
      <c r="Z5" s="2"/>
      <c r="AA5" s="2"/>
      <c r="AB5" s="2"/>
      <c r="AC5" s="2"/>
      <c r="AD5" s="2"/>
    </row>
    <row r="6" spans="1:30" ht="15.75" customHeight="1">
      <c r="A6" s="657" t="s">
        <v>60</v>
      </c>
      <c r="B6" s="8" t="s">
        <v>171</v>
      </c>
      <c r="C6" s="8"/>
      <c r="D6" s="8"/>
      <c r="E6" s="8" t="s">
        <v>164</v>
      </c>
      <c r="F6" s="7" t="s">
        <v>167</v>
      </c>
      <c r="G6" s="8" t="s">
        <v>60</v>
      </c>
      <c r="H6" s="7" t="s">
        <v>165</v>
      </c>
      <c r="I6" s="2"/>
      <c r="J6" s="2"/>
      <c r="K6" s="8" t="s">
        <v>172</v>
      </c>
      <c r="L6" s="7"/>
      <c r="M6" s="2"/>
      <c r="N6" s="3"/>
      <c r="O6" s="2"/>
      <c r="P6" s="2"/>
      <c r="Q6" s="9" t="s">
        <v>19</v>
      </c>
      <c r="R6" s="2"/>
      <c r="S6" s="2" t="e">
        <f t="shared" si="0"/>
        <v>#N/A</v>
      </c>
      <c r="T6" s="2"/>
      <c r="U6" s="2"/>
      <c r="V6" s="2"/>
      <c r="W6" s="2"/>
      <c r="X6" s="2"/>
      <c r="Y6" s="2"/>
      <c r="Z6" s="2"/>
      <c r="AA6" s="2"/>
      <c r="AB6" s="2"/>
      <c r="AC6" s="2"/>
      <c r="AD6" s="2"/>
    </row>
    <row r="7" spans="1:30" ht="15.75" customHeight="1">
      <c r="A7" s="657" t="s">
        <v>100</v>
      </c>
      <c r="B7" s="8" t="s">
        <v>173</v>
      </c>
      <c r="C7" s="8"/>
      <c r="D7" s="8"/>
      <c r="E7" s="8" t="s">
        <v>174</v>
      </c>
      <c r="F7" s="7" t="s">
        <v>167</v>
      </c>
      <c r="G7" s="11" t="s">
        <v>33</v>
      </c>
      <c r="H7" s="7" t="s">
        <v>165</v>
      </c>
      <c r="I7" s="2"/>
      <c r="J7" s="2"/>
      <c r="K7" s="8"/>
      <c r="L7" s="7"/>
      <c r="M7" s="2"/>
      <c r="N7" s="3"/>
      <c r="O7" s="2">
        <v>1</v>
      </c>
      <c r="P7" s="2"/>
      <c r="Q7" s="9" t="s">
        <v>21</v>
      </c>
      <c r="R7" s="2"/>
      <c r="S7" s="2" t="str">
        <f t="shared" si="0"/>
        <v>E-Payment API</v>
      </c>
      <c r="T7" s="2"/>
      <c r="U7" s="2"/>
      <c r="V7" s="2"/>
      <c r="W7" s="2"/>
      <c r="X7" s="2"/>
      <c r="Y7" s="2"/>
      <c r="Z7" s="2"/>
      <c r="AA7" s="2"/>
      <c r="AB7" s="2"/>
      <c r="AC7" s="2"/>
      <c r="AD7" s="2"/>
    </row>
    <row r="8" spans="1:30" ht="15.75" customHeight="1">
      <c r="A8" s="657" t="s">
        <v>175</v>
      </c>
      <c r="B8" s="8" t="s">
        <v>173</v>
      </c>
      <c r="C8" s="8"/>
      <c r="D8" s="8"/>
      <c r="E8" s="8" t="s">
        <v>164</v>
      </c>
      <c r="F8" s="7" t="s">
        <v>167</v>
      </c>
      <c r="G8" s="11" t="s">
        <v>74</v>
      </c>
      <c r="H8" s="7" t="s">
        <v>165</v>
      </c>
      <c r="I8" s="14" t="s">
        <v>176</v>
      </c>
      <c r="J8" s="2"/>
      <c r="K8" s="8" t="s">
        <v>172</v>
      </c>
      <c r="L8" s="7">
        <v>2</v>
      </c>
      <c r="M8" s="2"/>
      <c r="N8" s="3"/>
      <c r="O8" s="2">
        <v>1</v>
      </c>
      <c r="P8" s="2"/>
      <c r="Q8" s="9" t="s">
        <v>23</v>
      </c>
      <c r="R8" s="2"/>
      <c r="S8" s="2" t="str">
        <f t="shared" si="0"/>
        <v>Generate Letter Service API</v>
      </c>
      <c r="T8" s="2"/>
      <c r="U8" s="2"/>
      <c r="V8" s="2"/>
      <c r="W8" s="2"/>
      <c r="X8" s="2"/>
      <c r="Y8" s="2"/>
      <c r="Z8" s="2"/>
      <c r="AA8" s="2"/>
      <c r="AB8" s="2"/>
      <c r="AC8" s="2"/>
      <c r="AD8" s="2"/>
    </row>
    <row r="9" spans="1:30" ht="15.75" customHeight="1">
      <c r="A9" s="15" t="s">
        <v>147</v>
      </c>
      <c r="B9" s="16"/>
      <c r="C9" s="16"/>
      <c r="D9" s="16"/>
      <c r="E9" s="16" t="s">
        <v>164</v>
      </c>
      <c r="F9" s="658" t="s">
        <v>165</v>
      </c>
      <c r="G9" s="8"/>
      <c r="H9" s="658" t="s">
        <v>165</v>
      </c>
      <c r="I9" s="659"/>
      <c r="J9" s="659"/>
      <c r="K9" s="16"/>
      <c r="L9" s="658"/>
      <c r="M9" s="659"/>
      <c r="N9" s="660"/>
      <c r="O9" s="659"/>
      <c r="P9" s="17" t="s">
        <v>177</v>
      </c>
      <c r="Q9" s="9" t="s">
        <v>25</v>
      </c>
      <c r="R9" s="17" t="s">
        <v>178</v>
      </c>
      <c r="S9" s="2" t="str">
        <f t="shared" si="0"/>
        <v>Generate PDPA UUID API</v>
      </c>
      <c r="T9" s="659"/>
      <c r="U9" s="659"/>
      <c r="V9" s="659"/>
      <c r="W9" s="659"/>
      <c r="X9" s="659"/>
      <c r="Y9" s="659"/>
      <c r="Z9" s="659"/>
      <c r="AA9" s="659"/>
      <c r="AB9" s="659"/>
      <c r="AC9" s="659"/>
      <c r="AD9" s="659"/>
    </row>
    <row r="10" spans="1:30" ht="15.75" customHeight="1">
      <c r="A10" s="18" t="s">
        <v>51</v>
      </c>
      <c r="B10" s="8" t="s">
        <v>179</v>
      </c>
      <c r="C10" s="8"/>
      <c r="D10" s="8"/>
      <c r="E10" s="8" t="s">
        <v>164</v>
      </c>
      <c r="F10" s="7" t="s">
        <v>167</v>
      </c>
      <c r="G10" s="8" t="s">
        <v>180</v>
      </c>
      <c r="H10" s="7" t="s">
        <v>165</v>
      </c>
      <c r="I10" s="2" t="s">
        <v>181</v>
      </c>
      <c r="J10" s="2"/>
      <c r="K10" s="8" t="s">
        <v>172</v>
      </c>
      <c r="L10" s="7"/>
      <c r="M10" s="2"/>
      <c r="N10" s="3"/>
      <c r="O10" s="2">
        <v>1</v>
      </c>
      <c r="P10" s="2"/>
      <c r="Q10" s="9" t="s">
        <v>27</v>
      </c>
      <c r="R10" s="17" t="s">
        <v>172</v>
      </c>
      <c r="S10" s="2" t="str">
        <f t="shared" si="0"/>
        <v>Initiate Doctor Consultation API</v>
      </c>
      <c r="T10" s="2"/>
      <c r="U10" s="2"/>
      <c r="V10" s="2"/>
      <c r="W10" s="2"/>
      <c r="X10" s="2"/>
      <c r="Y10" s="2"/>
      <c r="Z10" s="2"/>
      <c r="AA10" s="2"/>
      <c r="AB10" s="2"/>
      <c r="AC10" s="2"/>
      <c r="AD10" s="2"/>
    </row>
    <row r="11" spans="1:30" ht="15.75" customHeight="1">
      <c r="A11" s="18" t="s">
        <v>151</v>
      </c>
      <c r="B11" s="8" t="s">
        <v>182</v>
      </c>
      <c r="C11" s="8"/>
      <c r="D11" s="8"/>
      <c r="E11" s="8" t="s">
        <v>164</v>
      </c>
      <c r="F11" s="661" t="s">
        <v>167</v>
      </c>
      <c r="G11" s="8" t="s">
        <v>75</v>
      </c>
      <c r="H11" s="661" t="s">
        <v>165</v>
      </c>
      <c r="I11" s="2" t="s">
        <v>183</v>
      </c>
      <c r="J11" s="2"/>
      <c r="K11" s="8" t="s">
        <v>172</v>
      </c>
      <c r="L11" s="7"/>
      <c r="M11" s="2"/>
      <c r="N11" s="3"/>
      <c r="O11" s="2"/>
      <c r="P11" s="2"/>
      <c r="Q11" s="9" t="s">
        <v>29</v>
      </c>
      <c r="R11" s="2"/>
      <c r="S11" s="2" t="str">
        <f t="shared" si="0"/>
        <v>Initiate Investigation API</v>
      </c>
      <c r="T11" s="2"/>
      <c r="U11" s="2"/>
      <c r="V11" s="2"/>
      <c r="W11" s="2"/>
      <c r="X11" s="2"/>
      <c r="Y11" s="2"/>
      <c r="Z11" s="2"/>
      <c r="AA11" s="2"/>
      <c r="AB11" s="2"/>
      <c r="AC11" s="2"/>
      <c r="AD11" s="2"/>
    </row>
    <row r="12" spans="1:30" ht="15.75" customHeight="1">
      <c r="A12" s="18" t="s">
        <v>6</v>
      </c>
      <c r="B12" s="8" t="s">
        <v>184</v>
      </c>
      <c r="C12" s="8"/>
      <c r="D12" s="8"/>
      <c r="E12" s="8" t="s">
        <v>164</v>
      </c>
      <c r="F12" s="661" t="s">
        <v>165</v>
      </c>
      <c r="G12" s="8"/>
      <c r="H12" s="661" t="s">
        <v>167</v>
      </c>
      <c r="I12" s="14" t="s">
        <v>176</v>
      </c>
      <c r="J12" s="2"/>
      <c r="K12" s="8" t="s">
        <v>172</v>
      </c>
      <c r="L12" s="19" t="s">
        <v>185</v>
      </c>
      <c r="M12" s="2"/>
      <c r="N12" s="20"/>
      <c r="O12" s="2"/>
      <c r="P12" s="2"/>
      <c r="Q12" s="21" t="s">
        <v>31</v>
      </c>
      <c r="R12" s="2" t="s">
        <v>186</v>
      </c>
      <c r="S12" s="2" t="str">
        <f t="shared" si="0"/>
        <v>Initiate Recurring Update API</v>
      </c>
      <c r="T12" s="2"/>
      <c r="U12" s="2"/>
      <c r="V12" s="2"/>
      <c r="W12" s="2"/>
      <c r="X12" s="2"/>
      <c r="Y12" s="2"/>
      <c r="Z12" s="2"/>
      <c r="AA12" s="2"/>
      <c r="AB12" s="2"/>
      <c r="AC12" s="2"/>
      <c r="AD12" s="2"/>
    </row>
    <row r="13" spans="1:30" ht="15.75" customHeight="1">
      <c r="A13" s="18" t="s">
        <v>4</v>
      </c>
      <c r="B13" s="8" t="s">
        <v>173</v>
      </c>
      <c r="C13" s="8"/>
      <c r="D13" s="8"/>
      <c r="E13" s="8" t="s">
        <v>164</v>
      </c>
      <c r="F13" s="661" t="s">
        <v>165</v>
      </c>
      <c r="G13" s="8" t="s">
        <v>187</v>
      </c>
      <c r="H13" s="661" t="s">
        <v>167</v>
      </c>
      <c r="I13" s="14" t="s">
        <v>176</v>
      </c>
      <c r="J13" s="2"/>
      <c r="K13" s="8" t="s">
        <v>172</v>
      </c>
      <c r="L13" s="7">
        <v>1</v>
      </c>
      <c r="M13" s="2"/>
      <c r="N13" s="20"/>
      <c r="O13" s="2"/>
      <c r="P13" s="2"/>
      <c r="Q13" s="9" t="s">
        <v>33</v>
      </c>
      <c r="R13" s="2"/>
      <c r="S13" s="2" t="str">
        <f t="shared" si="0"/>
        <v>Person Verification API</v>
      </c>
      <c r="T13" s="2"/>
      <c r="U13" s="2"/>
      <c r="V13" s="2"/>
      <c r="W13" s="2"/>
      <c r="X13" s="2"/>
      <c r="Y13" s="2"/>
      <c r="Z13" s="2"/>
      <c r="AA13" s="2"/>
      <c r="AB13" s="2"/>
      <c r="AC13" s="2"/>
      <c r="AD13" s="2"/>
    </row>
    <row r="14" spans="1:30" ht="15.75" customHeight="1">
      <c r="A14" s="18" t="s">
        <v>7</v>
      </c>
      <c r="B14" s="8" t="s">
        <v>173</v>
      </c>
      <c r="C14" s="8"/>
      <c r="D14" s="8"/>
      <c r="E14" s="8" t="s">
        <v>164</v>
      </c>
      <c r="F14" s="661" t="s">
        <v>165</v>
      </c>
      <c r="G14" s="22" t="s">
        <v>188</v>
      </c>
      <c r="H14" s="661" t="s">
        <v>167</v>
      </c>
      <c r="I14" s="14" t="s">
        <v>176</v>
      </c>
      <c r="J14" s="2"/>
      <c r="K14" s="8" t="s">
        <v>172</v>
      </c>
      <c r="L14" s="7">
        <v>3</v>
      </c>
      <c r="M14" s="2"/>
      <c r="N14" s="20"/>
      <c r="O14" s="2"/>
      <c r="P14" s="2"/>
      <c r="Q14" s="9" t="s">
        <v>35</v>
      </c>
      <c r="R14" s="2"/>
      <c r="S14" s="2" t="str">
        <f t="shared" si="0"/>
        <v>Policy Printing API</v>
      </c>
      <c r="T14" s="2"/>
      <c r="U14" s="2"/>
      <c r="V14" s="2"/>
      <c r="W14" s="2"/>
      <c r="X14" s="2"/>
      <c r="Y14" s="2"/>
      <c r="Z14" s="2"/>
      <c r="AA14" s="2"/>
      <c r="AB14" s="2"/>
      <c r="AC14" s="2"/>
      <c r="AD14" s="2"/>
    </row>
    <row r="15" spans="1:30" ht="15.75" customHeight="1">
      <c r="A15" s="18" t="s">
        <v>5</v>
      </c>
      <c r="B15" s="8" t="s">
        <v>171</v>
      </c>
      <c r="C15" s="8"/>
      <c r="D15" s="8"/>
      <c r="E15" s="8" t="s">
        <v>164</v>
      </c>
      <c r="F15" s="7" t="s">
        <v>165</v>
      </c>
      <c r="G15" s="8"/>
      <c r="H15" s="7" t="s">
        <v>167</v>
      </c>
      <c r="I15" s="14" t="s">
        <v>176</v>
      </c>
      <c r="J15" s="2"/>
      <c r="K15" s="8" t="s">
        <v>172</v>
      </c>
      <c r="L15" s="7">
        <v>4</v>
      </c>
      <c r="M15" s="2"/>
      <c r="N15" s="20"/>
      <c r="O15" s="2"/>
      <c r="P15" s="2" t="s">
        <v>189</v>
      </c>
      <c r="Q15" s="23" t="s">
        <v>37</v>
      </c>
      <c r="R15" s="17" t="s">
        <v>172</v>
      </c>
      <c r="S15" s="2" t="str">
        <f t="shared" si="0"/>
        <v>Query Customer Tier API</v>
      </c>
      <c r="T15" s="2"/>
      <c r="U15" s="2"/>
      <c r="V15" s="2"/>
      <c r="W15" s="2"/>
      <c r="X15" s="2"/>
      <c r="Y15" s="2"/>
      <c r="Z15" s="2"/>
      <c r="AA15" s="2"/>
      <c r="AB15" s="2"/>
      <c r="AC15" s="2"/>
      <c r="AD15" s="2"/>
    </row>
    <row r="16" spans="1:30" ht="15.75" customHeight="1">
      <c r="A16" s="15" t="s">
        <v>123</v>
      </c>
      <c r="B16" s="16" t="s">
        <v>173</v>
      </c>
      <c r="C16" s="16"/>
      <c r="D16" s="16"/>
      <c r="E16" s="16" t="s">
        <v>164</v>
      </c>
      <c r="F16" s="658" t="s">
        <v>167</v>
      </c>
      <c r="G16" s="16"/>
      <c r="H16" s="658" t="s">
        <v>165</v>
      </c>
      <c r="I16" s="659" t="s">
        <v>190</v>
      </c>
      <c r="J16" s="659"/>
      <c r="K16" s="16" t="s">
        <v>172</v>
      </c>
      <c r="L16" s="658"/>
      <c r="M16" s="659"/>
      <c r="N16" s="660"/>
      <c r="O16" s="659"/>
      <c r="P16" s="659"/>
      <c r="Q16" s="24" t="s">
        <v>39</v>
      </c>
      <c r="R16" s="659"/>
      <c r="S16" s="2" t="str">
        <f t="shared" si="0"/>
        <v>Receipt Printing API</v>
      </c>
      <c r="T16" s="659"/>
      <c r="U16" s="659"/>
      <c r="V16" s="659"/>
      <c r="W16" s="659"/>
      <c r="X16" s="659"/>
      <c r="Y16" s="659"/>
      <c r="Z16" s="659"/>
      <c r="AA16" s="659"/>
      <c r="AB16" s="659"/>
      <c r="AC16" s="659"/>
      <c r="AD16" s="659"/>
    </row>
    <row r="17" spans="1:30" ht="15.75" customHeight="1">
      <c r="A17" s="18" t="s">
        <v>104</v>
      </c>
      <c r="B17" s="8" t="s">
        <v>173</v>
      </c>
      <c r="C17" s="8"/>
      <c r="D17" s="8"/>
      <c r="E17" s="8" t="s">
        <v>164</v>
      </c>
      <c r="F17" s="7" t="s">
        <v>167</v>
      </c>
      <c r="G17" s="11" t="s">
        <v>35</v>
      </c>
      <c r="H17" s="7" t="s">
        <v>165</v>
      </c>
      <c r="I17" s="2" t="s">
        <v>191</v>
      </c>
      <c r="J17" s="2"/>
      <c r="K17" s="8" t="s">
        <v>172</v>
      </c>
      <c r="L17" s="7"/>
      <c r="M17" s="2"/>
      <c r="N17" s="3"/>
      <c r="O17" s="2"/>
      <c r="P17" s="2"/>
      <c r="Q17" s="9" t="s">
        <v>41</v>
      </c>
      <c r="R17" s="2"/>
      <c r="S17" s="2" t="str">
        <f t="shared" si="0"/>
        <v>Refund Payment API</v>
      </c>
      <c r="T17" s="2"/>
      <c r="U17" s="2"/>
      <c r="V17" s="2"/>
      <c r="W17" s="2"/>
      <c r="X17" s="2"/>
      <c r="Y17" s="2"/>
      <c r="Z17" s="2"/>
      <c r="AA17" s="2"/>
      <c r="AB17" s="2"/>
      <c r="AC17" s="2"/>
      <c r="AD17" s="2"/>
    </row>
    <row r="18" spans="1:30" ht="15.75" customHeight="1">
      <c r="A18" s="18" t="s">
        <v>115</v>
      </c>
      <c r="B18" s="8" t="s">
        <v>173</v>
      </c>
      <c r="C18" s="8"/>
      <c r="D18" s="8"/>
      <c r="E18" s="8" t="s">
        <v>164</v>
      </c>
      <c r="F18" s="7" t="s">
        <v>167</v>
      </c>
      <c r="G18" s="8" t="s">
        <v>52</v>
      </c>
      <c r="H18" s="7" t="s">
        <v>165</v>
      </c>
      <c r="I18" s="2" t="s">
        <v>183</v>
      </c>
      <c r="J18" s="2"/>
      <c r="K18" s="8" t="s">
        <v>172</v>
      </c>
      <c r="L18" s="7"/>
      <c r="M18" s="2"/>
      <c r="N18" s="3"/>
      <c r="O18" s="2"/>
      <c r="P18" s="2"/>
      <c r="Q18" s="9" t="s">
        <v>43</v>
      </c>
      <c r="R18" s="2"/>
      <c r="S18" s="2" t="str">
        <f t="shared" si="0"/>
        <v>Register Collection API</v>
      </c>
      <c r="T18" s="2"/>
      <c r="U18" s="2"/>
      <c r="V18" s="2"/>
      <c r="W18" s="2"/>
      <c r="X18" s="2"/>
      <c r="Y18" s="2"/>
      <c r="Z18" s="2"/>
      <c r="AA18" s="2"/>
      <c r="AB18" s="2"/>
      <c r="AC18" s="2"/>
      <c r="AD18" s="2"/>
    </row>
    <row r="19" spans="1:30" ht="15.75" customHeight="1">
      <c r="A19" s="18" t="s">
        <v>27</v>
      </c>
      <c r="B19" s="8" t="s">
        <v>173</v>
      </c>
      <c r="C19" s="8"/>
      <c r="D19" s="8"/>
      <c r="E19" s="8" t="s">
        <v>164</v>
      </c>
      <c r="F19" s="7" t="s">
        <v>167</v>
      </c>
      <c r="G19" s="22" t="s">
        <v>27</v>
      </c>
      <c r="H19" s="7" t="s">
        <v>165</v>
      </c>
      <c r="I19" s="2" t="s">
        <v>183</v>
      </c>
      <c r="J19" s="2"/>
      <c r="K19" s="8" t="s">
        <v>172</v>
      </c>
      <c r="L19" s="7"/>
      <c r="M19" s="2"/>
      <c r="N19" s="3"/>
      <c r="O19" s="2"/>
      <c r="P19" s="2"/>
      <c r="Q19" s="9" t="s">
        <v>45</v>
      </c>
      <c r="R19" s="2"/>
      <c r="S19" s="2" t="e">
        <f t="shared" si="0"/>
        <v>#N/A</v>
      </c>
      <c r="T19" s="2"/>
      <c r="U19" s="2"/>
      <c r="V19" s="2"/>
      <c r="W19" s="2"/>
      <c r="X19" s="2"/>
      <c r="Y19" s="2"/>
      <c r="Z19" s="2"/>
      <c r="AA19" s="2"/>
      <c r="AB19" s="2"/>
      <c r="AC19" s="2"/>
      <c r="AD19" s="2"/>
    </row>
    <row r="20" spans="1:30" ht="15.75" customHeight="1">
      <c r="A20" s="18" t="s">
        <v>43</v>
      </c>
      <c r="B20" s="25" t="s">
        <v>192</v>
      </c>
      <c r="C20" s="8" t="s">
        <v>193</v>
      </c>
      <c r="D20" s="8"/>
      <c r="E20" s="8" t="s">
        <v>164</v>
      </c>
      <c r="F20" s="7" t="s">
        <v>165</v>
      </c>
      <c r="G20" s="8" t="s">
        <v>43</v>
      </c>
      <c r="H20" s="7" t="s">
        <v>165</v>
      </c>
      <c r="I20" s="2" t="s">
        <v>194</v>
      </c>
      <c r="J20" s="2"/>
      <c r="K20" s="8" t="s">
        <v>172</v>
      </c>
      <c r="L20" s="7"/>
      <c r="M20" s="2"/>
      <c r="N20" s="3"/>
      <c r="O20" s="2"/>
      <c r="P20" s="2"/>
      <c r="Q20" s="9" t="s">
        <v>46</v>
      </c>
      <c r="R20" s="2"/>
      <c r="S20" s="2" t="str">
        <f t="shared" si="0"/>
        <v>Reject Payment API</v>
      </c>
      <c r="T20" s="2"/>
      <c r="U20" s="2"/>
      <c r="V20" s="2"/>
      <c r="W20" s="2"/>
      <c r="X20" s="2"/>
      <c r="Y20" s="2"/>
      <c r="Z20" s="2"/>
      <c r="AA20" s="2"/>
      <c r="AB20" s="2"/>
      <c r="AC20" s="2"/>
      <c r="AD20" s="2"/>
    </row>
    <row r="21" spans="1:30" ht="15.75" customHeight="1">
      <c r="A21" s="6" t="s">
        <v>195</v>
      </c>
      <c r="B21" s="26" t="s">
        <v>192</v>
      </c>
      <c r="C21" s="6"/>
      <c r="D21" s="6"/>
      <c r="E21" s="6" t="s">
        <v>174</v>
      </c>
      <c r="F21" s="38" t="s">
        <v>167</v>
      </c>
      <c r="G21" s="6" t="s">
        <v>43</v>
      </c>
      <c r="H21" s="38" t="s">
        <v>165</v>
      </c>
      <c r="I21" s="662" t="s">
        <v>194</v>
      </c>
      <c r="J21" s="17"/>
      <c r="K21" s="663" t="s">
        <v>172</v>
      </c>
      <c r="L21" s="664"/>
      <c r="M21" s="17"/>
      <c r="N21" s="665"/>
      <c r="O21" s="17"/>
      <c r="P21" s="17"/>
      <c r="Q21" s="24" t="s">
        <v>48</v>
      </c>
      <c r="R21" s="17"/>
      <c r="S21" s="17" t="str">
        <f t="shared" si="0"/>
        <v>Request Claim Reversal API</v>
      </c>
      <c r="T21" s="17"/>
      <c r="U21" s="17"/>
      <c r="V21" s="17"/>
      <c r="W21" s="17"/>
      <c r="X21" s="17"/>
      <c r="Y21" s="17"/>
      <c r="Z21" s="17"/>
      <c r="AA21" s="17"/>
      <c r="AB21" s="17"/>
      <c r="AC21" s="17"/>
      <c r="AD21" s="17"/>
    </row>
    <row r="22" spans="1:30" s="1429" customFormat="1" ht="15.75" customHeight="1">
      <c r="A22" s="15" t="s">
        <v>62</v>
      </c>
      <c r="B22" s="26" t="s">
        <v>192</v>
      </c>
      <c r="C22" s="6"/>
      <c r="D22" s="6"/>
      <c r="E22" s="6" t="s">
        <v>164</v>
      </c>
      <c r="F22" s="38" t="s">
        <v>167</v>
      </c>
      <c r="G22" s="26" t="s">
        <v>62</v>
      </c>
      <c r="H22" s="38" t="s">
        <v>165</v>
      </c>
      <c r="I22" s="662" t="s">
        <v>194</v>
      </c>
      <c r="J22" s="662"/>
      <c r="K22" s="6" t="s">
        <v>172</v>
      </c>
      <c r="L22" s="38"/>
      <c r="M22" s="662"/>
      <c r="N22" s="1427"/>
      <c r="O22" s="662"/>
      <c r="P22" s="662"/>
      <c r="Q22" s="1428" t="s">
        <v>49</v>
      </c>
      <c r="R22" s="662"/>
      <c r="S22" s="662" t="str">
        <f t="shared" si="0"/>
        <v>Request Payment Cancellation API</v>
      </c>
      <c r="T22" s="662"/>
      <c r="U22" s="662"/>
      <c r="V22" s="662"/>
      <c r="W22" s="662"/>
      <c r="X22" s="662"/>
      <c r="Y22" s="662"/>
      <c r="Z22" s="662"/>
      <c r="AA22" s="662"/>
      <c r="AB22" s="662"/>
      <c r="AC22" s="662"/>
      <c r="AD22" s="662"/>
    </row>
    <row r="23" spans="1:30" ht="15.75" customHeight="1">
      <c r="A23" s="6" t="s">
        <v>142</v>
      </c>
      <c r="B23" s="27" t="s">
        <v>192</v>
      </c>
      <c r="C23" s="16"/>
      <c r="D23" s="16"/>
      <c r="E23" s="16" t="s">
        <v>174</v>
      </c>
      <c r="F23" s="658" t="s">
        <v>167</v>
      </c>
      <c r="G23" s="27" t="s">
        <v>62</v>
      </c>
      <c r="H23" s="38" t="s">
        <v>165</v>
      </c>
      <c r="I23" s="662" t="s">
        <v>194</v>
      </c>
      <c r="J23" s="2"/>
      <c r="K23" s="8" t="s">
        <v>172</v>
      </c>
      <c r="L23" s="7"/>
      <c r="M23" s="2"/>
      <c r="N23" s="3"/>
      <c r="O23" s="2"/>
      <c r="P23" s="2"/>
      <c r="Q23" s="9" t="s">
        <v>52</v>
      </c>
      <c r="R23" s="2"/>
      <c r="S23" s="2" t="str">
        <f t="shared" si="0"/>
        <v>Retrieve Info for UW Rule API</v>
      </c>
      <c r="T23" s="2"/>
      <c r="U23" s="2"/>
      <c r="V23" s="2"/>
      <c r="W23" s="2"/>
      <c r="X23" s="2"/>
      <c r="Y23" s="2"/>
      <c r="Z23" s="2"/>
      <c r="AA23" s="2"/>
      <c r="AB23" s="2"/>
      <c r="AC23" s="2"/>
      <c r="AD23" s="2"/>
    </row>
    <row r="24" spans="1:30" ht="15.75" customHeight="1">
      <c r="A24" s="28" t="s">
        <v>53</v>
      </c>
      <c r="B24" s="28" t="s">
        <v>153</v>
      </c>
      <c r="C24" s="28" t="s">
        <v>154</v>
      </c>
      <c r="D24" s="28" t="s">
        <v>155</v>
      </c>
      <c r="E24" s="28" t="s">
        <v>156</v>
      </c>
      <c r="F24" s="1"/>
      <c r="G24" s="1"/>
      <c r="H24" s="1" t="s">
        <v>159</v>
      </c>
      <c r="I24" s="2"/>
      <c r="J24" s="2"/>
      <c r="K24" s="8"/>
      <c r="L24" s="7"/>
      <c r="M24" s="2"/>
      <c r="N24" s="3"/>
      <c r="O24" s="2"/>
      <c r="P24" s="2"/>
      <c r="Q24" s="9" t="s">
        <v>56</v>
      </c>
      <c r="R24" s="2"/>
      <c r="S24" s="2" t="str">
        <f t="shared" si="0"/>
        <v>Search Billing Number NDID API</v>
      </c>
      <c r="T24" s="2"/>
      <c r="U24" s="2"/>
      <c r="V24" s="2"/>
      <c r="W24" s="2"/>
      <c r="X24" s="2"/>
      <c r="Y24" s="2"/>
      <c r="Z24" s="2"/>
      <c r="AA24" s="2"/>
      <c r="AB24" s="2"/>
      <c r="AC24" s="2"/>
      <c r="AD24" s="2"/>
    </row>
    <row r="25" spans="1:30" ht="15.75" customHeight="1">
      <c r="A25" s="657" t="s">
        <v>137</v>
      </c>
      <c r="B25" s="8" t="s">
        <v>173</v>
      </c>
      <c r="C25" s="8"/>
      <c r="D25" s="8"/>
      <c r="E25" s="8" t="s">
        <v>164</v>
      </c>
      <c r="F25" s="7" t="s">
        <v>167</v>
      </c>
      <c r="G25" s="11" t="s">
        <v>58</v>
      </c>
      <c r="H25" s="7" t="s">
        <v>165</v>
      </c>
      <c r="I25" s="2" t="s">
        <v>196</v>
      </c>
      <c r="J25" s="2"/>
      <c r="K25" s="8"/>
      <c r="L25" s="7"/>
      <c r="M25" s="2"/>
      <c r="N25" s="3"/>
      <c r="O25" s="2"/>
      <c r="P25" s="2"/>
      <c r="Q25" s="9" t="s">
        <v>58</v>
      </c>
      <c r="R25" s="2"/>
      <c r="S25" s="2" t="str">
        <f t="shared" si="0"/>
        <v>SMS Service API</v>
      </c>
      <c r="T25" s="2"/>
      <c r="U25" s="2"/>
      <c r="V25" s="2"/>
      <c r="W25" s="2"/>
      <c r="X25" s="2"/>
      <c r="Y25" s="2"/>
      <c r="Z25" s="2"/>
      <c r="AA25" s="2"/>
      <c r="AB25" s="2"/>
      <c r="AC25" s="2"/>
      <c r="AD25" s="2"/>
    </row>
    <row r="26" spans="1:30" ht="15.75" customHeight="1">
      <c r="A26" s="657" t="s">
        <v>78</v>
      </c>
      <c r="B26" s="8" t="s">
        <v>173</v>
      </c>
      <c r="C26" s="8"/>
      <c r="D26" s="8"/>
      <c r="E26" s="8" t="s">
        <v>164</v>
      </c>
      <c r="F26" s="7" t="s">
        <v>167</v>
      </c>
      <c r="G26" s="29" t="s">
        <v>197</v>
      </c>
      <c r="H26" s="7" t="s">
        <v>165</v>
      </c>
      <c r="I26" s="2" t="s">
        <v>196</v>
      </c>
      <c r="J26" s="2"/>
      <c r="K26" s="8"/>
      <c r="L26" s="7"/>
      <c r="M26" s="2"/>
      <c r="N26" s="3"/>
      <c r="O26" s="2"/>
      <c r="P26" s="2"/>
      <c r="Q26" s="9" t="s">
        <v>60</v>
      </c>
      <c r="R26" s="2"/>
      <c r="S26" s="2" t="str">
        <f t="shared" si="0"/>
        <v>Stamp Duty API</v>
      </c>
      <c r="T26" s="2"/>
      <c r="U26" s="2"/>
      <c r="V26" s="2"/>
      <c r="W26" s="2"/>
      <c r="X26" s="2"/>
      <c r="Y26" s="2"/>
      <c r="Z26" s="2"/>
      <c r="AA26" s="2"/>
      <c r="AB26" s="2"/>
      <c r="AC26" s="2"/>
      <c r="AD26" s="2"/>
    </row>
    <row r="27" spans="1:30" ht="15.75" customHeight="1">
      <c r="A27" s="1231" t="s">
        <v>198</v>
      </c>
      <c r="B27" s="8" t="s">
        <v>173</v>
      </c>
      <c r="C27" s="8"/>
      <c r="D27" s="8"/>
      <c r="E27" s="8" t="s">
        <v>164</v>
      </c>
      <c r="F27" s="7" t="s">
        <v>167</v>
      </c>
      <c r="G27" s="8" t="s">
        <v>23</v>
      </c>
      <c r="H27" s="7" t="s">
        <v>165</v>
      </c>
      <c r="I27" s="2" t="s">
        <v>199</v>
      </c>
      <c r="J27" s="2"/>
      <c r="K27" s="8"/>
      <c r="L27" s="7"/>
      <c r="M27" s="2"/>
      <c r="N27" s="3"/>
      <c r="O27" s="2"/>
      <c r="P27" s="2"/>
      <c r="Q27" s="9" t="s">
        <v>62</v>
      </c>
      <c r="R27" s="2"/>
      <c r="S27" s="2" t="str">
        <f t="shared" si="0"/>
        <v>Temp Receipt Number Submit API</v>
      </c>
      <c r="T27" s="2"/>
      <c r="U27" s="2"/>
      <c r="V27" s="2"/>
      <c r="W27" s="2"/>
      <c r="X27" s="2"/>
      <c r="Y27" s="2"/>
      <c r="Z27" s="2"/>
      <c r="AA27" s="2"/>
      <c r="AB27" s="2"/>
      <c r="AC27" s="2"/>
      <c r="AD27" s="2"/>
    </row>
    <row r="28" spans="1:30" ht="15.75" customHeight="1">
      <c r="A28" s="657" t="s">
        <v>116</v>
      </c>
      <c r="B28" s="8" t="s">
        <v>173</v>
      </c>
      <c r="C28" s="8"/>
      <c r="D28" s="8"/>
      <c r="E28" s="8" t="s">
        <v>164</v>
      </c>
      <c r="F28" s="7" t="s">
        <v>167</v>
      </c>
      <c r="G28" s="13" t="s">
        <v>200</v>
      </c>
      <c r="H28" s="7" t="s">
        <v>165</v>
      </c>
      <c r="I28" s="2" t="s">
        <v>196</v>
      </c>
      <c r="J28" s="2"/>
      <c r="K28" s="8"/>
      <c r="L28" s="7"/>
      <c r="M28" s="2"/>
      <c r="N28" s="3"/>
      <c r="O28" s="2"/>
      <c r="P28" s="2"/>
      <c r="Q28" s="9" t="s">
        <v>64</v>
      </c>
      <c r="R28" s="2" t="s">
        <v>201</v>
      </c>
      <c r="S28" s="2" t="str">
        <f t="shared" si="0"/>
        <v>Update CDC API</v>
      </c>
      <c r="T28" s="2"/>
      <c r="U28" s="2"/>
      <c r="V28" s="2"/>
      <c r="W28" s="2"/>
      <c r="X28" s="2"/>
      <c r="Y28" s="2"/>
      <c r="Z28" s="2"/>
      <c r="AA28" s="2"/>
      <c r="AB28" s="2"/>
      <c r="AC28" s="2"/>
      <c r="AD28" s="2"/>
    </row>
    <row r="29" spans="1:30" ht="15.75" customHeight="1">
      <c r="A29" s="657" t="s">
        <v>120</v>
      </c>
      <c r="B29" s="8" t="s">
        <v>202</v>
      </c>
      <c r="C29" s="8"/>
      <c r="D29" s="8"/>
      <c r="E29" s="8" t="s">
        <v>174</v>
      </c>
      <c r="F29" s="7" t="s">
        <v>167</v>
      </c>
      <c r="G29" s="13" t="s">
        <v>120</v>
      </c>
      <c r="H29" s="7" t="s">
        <v>165</v>
      </c>
      <c r="I29" s="2" t="s">
        <v>203</v>
      </c>
      <c r="J29" s="2"/>
      <c r="K29" s="8"/>
      <c r="L29" s="7"/>
      <c r="M29" s="2"/>
      <c r="N29" s="3"/>
      <c r="O29" s="2"/>
      <c r="P29" s="2"/>
      <c r="Q29" s="9" t="s">
        <v>66</v>
      </c>
      <c r="R29" s="2"/>
      <c r="S29" s="2" t="str">
        <f t="shared" si="0"/>
        <v>Update Claim Reversal Status API</v>
      </c>
      <c r="T29" s="2"/>
      <c r="U29" s="2"/>
      <c r="V29" s="2"/>
      <c r="W29" s="2"/>
      <c r="X29" s="2"/>
      <c r="Y29" s="2"/>
      <c r="Z29" s="2"/>
      <c r="AA29" s="2"/>
      <c r="AB29" s="2"/>
      <c r="AC29" s="2"/>
      <c r="AD29" s="2"/>
    </row>
    <row r="30" spans="1:30" ht="15.75" customHeight="1">
      <c r="A30" s="30" t="s">
        <v>88</v>
      </c>
      <c r="B30" s="8" t="s">
        <v>184</v>
      </c>
      <c r="C30" s="8"/>
      <c r="D30" s="8"/>
      <c r="E30" s="8" t="s">
        <v>164</v>
      </c>
      <c r="F30" s="7" t="s">
        <v>165</v>
      </c>
      <c r="G30" s="8" t="s">
        <v>204</v>
      </c>
      <c r="H30" s="7" t="s">
        <v>167</v>
      </c>
      <c r="I30" s="2" t="s">
        <v>205</v>
      </c>
      <c r="J30" s="2"/>
      <c r="K30" s="8" t="s">
        <v>172</v>
      </c>
      <c r="L30" s="7" t="s">
        <v>206</v>
      </c>
      <c r="M30" s="2"/>
      <c r="N30" s="20"/>
      <c r="O30" s="2"/>
      <c r="P30" s="2"/>
      <c r="Q30" s="9" t="s">
        <v>68</v>
      </c>
      <c r="R30" s="2"/>
      <c r="S30" s="2" t="e">
        <f t="shared" si="0"/>
        <v>#N/A</v>
      </c>
      <c r="T30" s="2"/>
      <c r="U30" s="2"/>
      <c r="V30" s="2"/>
      <c r="W30" s="2"/>
      <c r="X30" s="2"/>
      <c r="Y30" s="2"/>
      <c r="Z30" s="2"/>
      <c r="AA30" s="2"/>
      <c r="AB30" s="2"/>
      <c r="AC30" s="2"/>
      <c r="AD30" s="2"/>
    </row>
    <row r="31" spans="1:30" ht="15.75" customHeight="1">
      <c r="A31" s="30" t="s">
        <v>87</v>
      </c>
      <c r="B31" s="8" t="s">
        <v>184</v>
      </c>
      <c r="C31" s="8"/>
      <c r="D31" s="8"/>
      <c r="E31" s="8" t="s">
        <v>164</v>
      </c>
      <c r="F31" s="7" t="s">
        <v>165</v>
      </c>
      <c r="G31" s="8" t="s">
        <v>207</v>
      </c>
      <c r="H31" s="7" t="s">
        <v>167</v>
      </c>
      <c r="I31" s="2" t="s">
        <v>205</v>
      </c>
      <c r="J31" s="2"/>
      <c r="K31" s="8" t="s">
        <v>172</v>
      </c>
      <c r="L31" s="7" t="s">
        <v>206</v>
      </c>
      <c r="M31" s="2"/>
      <c r="N31" s="20"/>
      <c r="O31" s="2"/>
      <c r="P31" s="2"/>
      <c r="Q31" s="9" t="s">
        <v>70</v>
      </c>
      <c r="R31" s="17" t="s">
        <v>208</v>
      </c>
      <c r="S31" s="2" t="str">
        <f t="shared" si="0"/>
        <v>Update Impairment Card API</v>
      </c>
      <c r="T31" s="2"/>
      <c r="U31" s="2"/>
      <c r="V31" s="2"/>
      <c r="W31" s="2"/>
      <c r="X31" s="2"/>
      <c r="Y31" s="2"/>
      <c r="Z31" s="2"/>
      <c r="AA31" s="2"/>
      <c r="AB31" s="2"/>
      <c r="AC31" s="2"/>
      <c r="AD31" s="2"/>
    </row>
    <row r="32" spans="1:30" ht="15.75" customHeight="1">
      <c r="A32" s="1231" t="s">
        <v>152</v>
      </c>
      <c r="B32" s="8" t="s">
        <v>184</v>
      </c>
      <c r="C32" s="8"/>
      <c r="D32" s="8"/>
      <c r="E32" s="8" t="s">
        <v>164</v>
      </c>
      <c r="F32" s="7" t="s">
        <v>167</v>
      </c>
      <c r="G32" s="8" t="s">
        <v>70</v>
      </c>
      <c r="H32" s="7" t="s">
        <v>167</v>
      </c>
      <c r="I32" s="2"/>
      <c r="J32" s="2"/>
      <c r="K32" s="8" t="s">
        <v>172</v>
      </c>
      <c r="L32" s="7">
        <v>1</v>
      </c>
      <c r="M32" s="2"/>
      <c r="N32" s="31" t="s">
        <v>209</v>
      </c>
      <c r="O32" s="2"/>
      <c r="P32" s="2"/>
      <c r="Q32" s="9" t="s">
        <v>72</v>
      </c>
      <c r="R32" s="2" t="s">
        <v>186</v>
      </c>
      <c r="S32" s="2" t="str">
        <f t="shared" si="0"/>
        <v>Update Tax Consent Record API</v>
      </c>
      <c r="T32" s="2"/>
      <c r="U32" s="2"/>
      <c r="V32" s="2"/>
      <c r="W32" s="2"/>
      <c r="X32" s="2"/>
      <c r="Y32" s="2"/>
      <c r="Z32" s="2"/>
      <c r="AA32" s="2"/>
      <c r="AB32" s="2"/>
      <c r="AC32" s="2"/>
      <c r="AD32" s="2"/>
    </row>
    <row r="33" spans="1:30" ht="15.75" customHeight="1">
      <c r="A33" s="1231" t="s">
        <v>210</v>
      </c>
      <c r="B33" s="8" t="s">
        <v>177</v>
      </c>
      <c r="C33" s="8"/>
      <c r="D33" s="8"/>
      <c r="E33" s="8" t="s">
        <v>174</v>
      </c>
      <c r="F33" s="7" t="s">
        <v>167</v>
      </c>
      <c r="G33" s="13" t="s">
        <v>37</v>
      </c>
      <c r="H33" s="7" t="s">
        <v>165</v>
      </c>
      <c r="I33" s="2" t="s">
        <v>181</v>
      </c>
      <c r="J33" s="2"/>
      <c r="K33" s="8"/>
      <c r="L33" s="7"/>
      <c r="M33" s="2"/>
      <c r="N33" s="3"/>
      <c r="O33" s="2"/>
      <c r="P33" s="2"/>
      <c r="Q33" s="9" t="s">
        <v>74</v>
      </c>
      <c r="R33" s="2"/>
      <c r="S33" s="2" t="str">
        <f t="shared" si="0"/>
        <v>UW Status Update API</v>
      </c>
      <c r="T33" s="2"/>
      <c r="U33" s="2"/>
      <c r="V33" s="2"/>
      <c r="W33" s="2"/>
      <c r="X33" s="2"/>
      <c r="Y33" s="2"/>
      <c r="Z33" s="2"/>
      <c r="AA33" s="2"/>
      <c r="AB33" s="2"/>
      <c r="AC33" s="2"/>
      <c r="AD33" s="2"/>
    </row>
    <row r="34" spans="1:30" ht="15.75" customHeight="1">
      <c r="A34" s="1231" t="s">
        <v>211</v>
      </c>
      <c r="B34" s="8" t="s">
        <v>177</v>
      </c>
      <c r="C34" s="8"/>
      <c r="D34" s="8"/>
      <c r="E34" s="8" t="s">
        <v>164</v>
      </c>
      <c r="F34" s="7" t="s">
        <v>167</v>
      </c>
      <c r="G34" s="8" t="s">
        <v>25</v>
      </c>
      <c r="H34" s="7" t="s">
        <v>165</v>
      </c>
      <c r="I34" s="2"/>
      <c r="J34" s="2"/>
      <c r="K34" s="8"/>
      <c r="L34" s="7"/>
      <c r="M34" s="2"/>
      <c r="N34" s="3"/>
      <c r="O34" s="2"/>
      <c r="P34" s="2"/>
      <c r="R34" s="2"/>
      <c r="T34" s="2"/>
      <c r="U34" s="2"/>
      <c r="V34" s="2"/>
      <c r="W34" s="2"/>
      <c r="X34" s="2"/>
      <c r="Y34" s="2"/>
      <c r="Z34" s="2"/>
      <c r="AA34" s="2"/>
      <c r="AB34" s="2"/>
      <c r="AC34" s="2"/>
      <c r="AD34" s="2"/>
    </row>
    <row r="35" spans="1:30" ht="15.75" customHeight="1">
      <c r="A35" s="32" t="s">
        <v>2</v>
      </c>
      <c r="B35" s="32"/>
      <c r="C35" s="32" t="s">
        <v>154</v>
      </c>
      <c r="D35" s="32" t="s">
        <v>155</v>
      </c>
      <c r="E35" s="32" t="s">
        <v>156</v>
      </c>
      <c r="F35" s="1"/>
      <c r="G35" s="1"/>
      <c r="H35" s="1" t="s">
        <v>159</v>
      </c>
      <c r="I35" s="2"/>
      <c r="J35" s="2"/>
      <c r="K35" s="8" t="s">
        <v>172</v>
      </c>
      <c r="L35" s="7"/>
      <c r="M35" s="2"/>
      <c r="N35" s="3"/>
      <c r="O35" s="2"/>
      <c r="P35" s="2"/>
      <c r="R35" s="2"/>
      <c r="T35" s="2"/>
      <c r="U35" s="2"/>
      <c r="V35" s="2"/>
      <c r="W35" s="2"/>
      <c r="X35" s="2"/>
      <c r="Y35" s="2"/>
      <c r="Z35" s="2"/>
      <c r="AA35" s="2"/>
      <c r="AB35" s="2"/>
      <c r="AC35" s="2"/>
      <c r="AD35" s="2"/>
    </row>
    <row r="36" spans="1:30" ht="15.75" customHeight="1">
      <c r="A36" s="657" t="s">
        <v>21</v>
      </c>
      <c r="B36" s="8" t="s">
        <v>171</v>
      </c>
      <c r="C36" s="8"/>
      <c r="D36" s="8"/>
      <c r="E36" s="8" t="s">
        <v>164</v>
      </c>
      <c r="F36" s="7" t="s">
        <v>167</v>
      </c>
      <c r="G36" s="8" t="s">
        <v>21</v>
      </c>
      <c r="H36" s="7" t="s">
        <v>165</v>
      </c>
      <c r="I36" s="2" t="s">
        <v>181</v>
      </c>
      <c r="J36" s="2"/>
      <c r="K36" s="8" t="s">
        <v>172</v>
      </c>
      <c r="L36" s="7"/>
      <c r="M36" s="2"/>
      <c r="N36" s="3"/>
      <c r="O36" s="2"/>
      <c r="P36" s="2"/>
      <c r="R36" s="2"/>
      <c r="T36" s="2"/>
      <c r="U36" s="2"/>
      <c r="V36" s="2"/>
      <c r="W36" s="2"/>
      <c r="X36" s="2"/>
      <c r="Y36" s="2"/>
      <c r="Z36" s="2"/>
      <c r="AA36" s="2"/>
      <c r="AB36" s="2"/>
      <c r="AC36" s="2"/>
      <c r="AD36" s="2"/>
    </row>
    <row r="37" spans="1:30" ht="15.75" customHeight="1">
      <c r="A37" s="657" t="s">
        <v>114</v>
      </c>
      <c r="B37" s="8" t="s">
        <v>171</v>
      </c>
      <c r="C37" s="8"/>
      <c r="D37" s="8"/>
      <c r="E37" s="8" t="s">
        <v>164</v>
      </c>
      <c r="F37" s="7" t="s">
        <v>167</v>
      </c>
      <c r="G37" s="8" t="s">
        <v>49</v>
      </c>
      <c r="H37" s="7" t="s">
        <v>165</v>
      </c>
      <c r="I37" s="2" t="s">
        <v>181</v>
      </c>
      <c r="J37" s="2"/>
      <c r="K37" s="8" t="s">
        <v>172</v>
      </c>
      <c r="L37" s="7"/>
      <c r="M37" s="2"/>
      <c r="N37" s="3"/>
      <c r="O37" s="2"/>
      <c r="P37" s="2"/>
      <c r="R37" s="2"/>
      <c r="T37" s="2"/>
      <c r="U37" s="2"/>
      <c r="V37" s="2"/>
      <c r="W37" s="2"/>
      <c r="X37" s="2"/>
      <c r="Y37" s="2"/>
      <c r="Z37" s="2"/>
      <c r="AA37" s="2"/>
      <c r="AB37" s="2"/>
      <c r="AC37" s="2"/>
      <c r="AD37" s="2"/>
    </row>
    <row r="38" spans="1:30" ht="15.75" customHeight="1">
      <c r="A38" s="657" t="s">
        <v>110</v>
      </c>
      <c r="B38" s="8" t="s">
        <v>171</v>
      </c>
      <c r="C38" s="8"/>
      <c r="D38" s="8"/>
      <c r="E38" s="8" t="s">
        <v>164</v>
      </c>
      <c r="F38" s="7" t="s">
        <v>167</v>
      </c>
      <c r="G38" s="8" t="s">
        <v>41</v>
      </c>
      <c r="H38" s="7" t="s">
        <v>165</v>
      </c>
      <c r="I38" s="2" t="s">
        <v>181</v>
      </c>
      <c r="J38" s="2"/>
      <c r="K38" s="8" t="s">
        <v>172</v>
      </c>
      <c r="L38" s="7"/>
      <c r="M38" s="2"/>
      <c r="N38" s="3"/>
      <c r="O38" s="2"/>
      <c r="P38" s="2"/>
      <c r="R38" s="2"/>
      <c r="T38" s="2"/>
      <c r="U38" s="2"/>
      <c r="V38" s="2"/>
      <c r="W38" s="2"/>
      <c r="X38" s="2"/>
      <c r="Y38" s="2"/>
      <c r="Z38" s="2"/>
      <c r="AA38" s="2"/>
      <c r="AB38" s="2"/>
      <c r="AC38" s="2"/>
      <c r="AD38" s="2"/>
    </row>
    <row r="39" spans="1:30" ht="15.75" customHeight="1">
      <c r="A39" s="657" t="s">
        <v>212</v>
      </c>
      <c r="B39" s="8" t="s">
        <v>171</v>
      </c>
      <c r="C39" s="8"/>
      <c r="D39" s="8"/>
      <c r="E39" s="8" t="s">
        <v>164</v>
      </c>
      <c r="F39" s="7" t="s">
        <v>167</v>
      </c>
      <c r="G39" s="33" t="s">
        <v>46</v>
      </c>
      <c r="H39" s="7" t="s">
        <v>165</v>
      </c>
      <c r="I39" s="2" t="s">
        <v>181</v>
      </c>
      <c r="J39" s="2"/>
      <c r="K39" s="8" t="s">
        <v>213</v>
      </c>
      <c r="L39" s="7">
        <v>19</v>
      </c>
      <c r="M39" s="2"/>
      <c r="N39" s="31" t="s">
        <v>209</v>
      </c>
      <c r="O39" s="2"/>
      <c r="P39" s="2"/>
      <c r="R39" s="2"/>
      <c r="T39" s="2"/>
      <c r="U39" s="2"/>
      <c r="V39" s="2"/>
      <c r="W39" s="2"/>
      <c r="X39" s="2"/>
      <c r="Y39" s="2"/>
      <c r="Z39" s="2"/>
      <c r="AA39" s="2"/>
      <c r="AB39" s="2"/>
      <c r="AC39" s="2"/>
      <c r="AD39" s="2"/>
    </row>
    <row r="40" spans="1:30" ht="15.75" customHeight="1">
      <c r="A40" s="657" t="s">
        <v>214</v>
      </c>
      <c r="B40" s="8" t="s">
        <v>202</v>
      </c>
      <c r="C40" s="8"/>
      <c r="D40" s="8"/>
      <c r="E40" s="8" t="s">
        <v>164</v>
      </c>
      <c r="F40" s="7" t="s">
        <v>167</v>
      </c>
      <c r="G40" s="34" t="s">
        <v>29</v>
      </c>
      <c r="H40" s="7" t="s">
        <v>165</v>
      </c>
      <c r="I40" s="2" t="s">
        <v>181</v>
      </c>
      <c r="J40" s="2"/>
      <c r="K40" s="8" t="s">
        <v>213</v>
      </c>
      <c r="L40" s="7">
        <v>20</v>
      </c>
      <c r="M40" s="2"/>
      <c r="N40" s="31" t="s">
        <v>209</v>
      </c>
      <c r="O40" s="2"/>
      <c r="P40" s="2"/>
      <c r="R40" s="2"/>
      <c r="T40" s="2"/>
      <c r="U40" s="2"/>
      <c r="V40" s="2"/>
      <c r="W40" s="2"/>
      <c r="X40" s="2"/>
      <c r="Y40" s="2"/>
      <c r="Z40" s="2"/>
      <c r="AA40" s="2"/>
      <c r="AB40" s="2"/>
      <c r="AC40" s="2"/>
      <c r="AD40" s="2"/>
    </row>
    <row r="41" spans="1:30" ht="15.75" customHeight="1">
      <c r="A41" s="657" t="s">
        <v>10</v>
      </c>
      <c r="B41" s="8" t="s">
        <v>202</v>
      </c>
      <c r="C41" s="8"/>
      <c r="D41" s="8"/>
      <c r="E41" s="8" t="s">
        <v>164</v>
      </c>
      <c r="F41" s="7" t="s">
        <v>167</v>
      </c>
      <c r="G41" s="35" t="s">
        <v>11</v>
      </c>
      <c r="H41" s="7" t="s">
        <v>165</v>
      </c>
      <c r="I41" s="2" t="s">
        <v>181</v>
      </c>
      <c r="J41" s="2"/>
      <c r="K41" s="8" t="s">
        <v>213</v>
      </c>
      <c r="L41" s="7"/>
      <c r="M41" s="2"/>
      <c r="N41" s="3"/>
      <c r="O41" s="2"/>
      <c r="P41" s="2"/>
      <c r="R41" s="2"/>
      <c r="T41" s="2"/>
      <c r="U41" s="2"/>
      <c r="V41" s="2"/>
      <c r="W41" s="2"/>
      <c r="X41" s="2"/>
      <c r="Y41" s="2"/>
      <c r="Z41" s="2"/>
      <c r="AA41" s="2"/>
      <c r="AB41" s="2"/>
      <c r="AC41" s="2"/>
      <c r="AD41" s="2"/>
    </row>
    <row r="42" spans="1:30" ht="15.75" customHeight="1">
      <c r="A42" s="657" t="s">
        <v>119</v>
      </c>
      <c r="B42" s="8" t="s">
        <v>202</v>
      </c>
      <c r="C42" s="8"/>
      <c r="D42" s="8"/>
      <c r="E42" s="8" t="s">
        <v>174</v>
      </c>
      <c r="F42" s="7" t="s">
        <v>167</v>
      </c>
      <c r="G42" s="34" t="s">
        <v>56</v>
      </c>
      <c r="H42" s="7" t="s">
        <v>165</v>
      </c>
      <c r="I42" s="2" t="s">
        <v>215</v>
      </c>
      <c r="J42" s="2"/>
      <c r="K42" s="8" t="s">
        <v>213</v>
      </c>
      <c r="L42" s="7"/>
      <c r="M42" s="2"/>
      <c r="N42" s="3"/>
      <c r="O42" s="2"/>
      <c r="P42" s="2"/>
      <c r="R42" s="2"/>
      <c r="T42" s="2"/>
      <c r="U42" s="2"/>
      <c r="V42" s="2"/>
      <c r="W42" s="2"/>
      <c r="X42" s="2"/>
      <c r="Y42" s="2"/>
      <c r="Z42" s="2"/>
      <c r="AA42" s="2"/>
      <c r="AB42" s="2"/>
      <c r="AC42" s="2"/>
      <c r="AD42" s="2"/>
    </row>
    <row r="43" spans="1:30" ht="15.75" customHeight="1">
      <c r="A43" s="657" t="s">
        <v>118</v>
      </c>
      <c r="B43" s="8" t="s">
        <v>202</v>
      </c>
      <c r="C43" s="8"/>
      <c r="D43" s="8"/>
      <c r="E43" s="8" t="s">
        <v>164</v>
      </c>
      <c r="F43" s="7" t="s">
        <v>167</v>
      </c>
      <c r="G43" s="34" t="s">
        <v>54</v>
      </c>
      <c r="H43" s="7" t="s">
        <v>165</v>
      </c>
      <c r="I43" s="2" t="s">
        <v>215</v>
      </c>
      <c r="J43" s="2"/>
      <c r="K43" s="8" t="s">
        <v>213</v>
      </c>
      <c r="L43" s="7">
        <v>23</v>
      </c>
      <c r="M43" s="2"/>
      <c r="N43" s="31" t="s">
        <v>209</v>
      </c>
      <c r="O43" s="2"/>
      <c r="P43" s="2"/>
      <c r="R43" s="2"/>
      <c r="T43" s="2"/>
      <c r="U43" s="2"/>
      <c r="V43" s="2"/>
      <c r="W43" s="2"/>
      <c r="X43" s="2"/>
      <c r="Y43" s="2"/>
      <c r="Z43" s="2"/>
      <c r="AA43" s="2"/>
      <c r="AB43" s="2"/>
      <c r="AC43" s="2"/>
      <c r="AD43" s="2"/>
    </row>
    <row r="44" spans="1:30" ht="15.75" customHeight="1">
      <c r="A44" s="1231" t="s">
        <v>113</v>
      </c>
      <c r="B44" s="8" t="s">
        <v>202</v>
      </c>
      <c r="C44" s="8"/>
      <c r="D44" s="8"/>
      <c r="E44" s="8" t="s">
        <v>174</v>
      </c>
      <c r="F44" s="7" t="s">
        <v>167</v>
      </c>
      <c r="G44" s="34" t="s">
        <v>48</v>
      </c>
      <c r="H44" s="7" t="s">
        <v>167</v>
      </c>
      <c r="I44" s="2" t="s">
        <v>216</v>
      </c>
      <c r="J44" s="2"/>
      <c r="K44" s="8" t="s">
        <v>213</v>
      </c>
      <c r="L44" s="7">
        <v>24</v>
      </c>
      <c r="M44" s="2"/>
      <c r="N44" s="31" t="s">
        <v>209</v>
      </c>
      <c r="O44" s="2"/>
      <c r="P44" s="2"/>
      <c r="R44" s="2"/>
      <c r="T44" s="2"/>
      <c r="U44" s="2"/>
      <c r="V44" s="2"/>
      <c r="W44" s="2"/>
      <c r="X44" s="2"/>
      <c r="Y44" s="2"/>
      <c r="Z44" s="2"/>
      <c r="AA44" s="2"/>
      <c r="AB44" s="2"/>
      <c r="AC44" s="2"/>
      <c r="AD44" s="2"/>
    </row>
    <row r="45" spans="1:30" ht="15.75" customHeight="1">
      <c r="A45" s="1231" t="s">
        <v>145</v>
      </c>
      <c r="B45" s="8" t="s">
        <v>202</v>
      </c>
      <c r="C45" s="8"/>
      <c r="D45" s="8"/>
      <c r="E45" s="8" t="s">
        <v>164</v>
      </c>
      <c r="F45" s="7" t="s">
        <v>167</v>
      </c>
      <c r="G45" s="34" t="s">
        <v>66</v>
      </c>
      <c r="H45" s="7" t="s">
        <v>167</v>
      </c>
      <c r="I45" s="2" t="s">
        <v>216</v>
      </c>
      <c r="J45" s="2"/>
      <c r="K45" s="8" t="s">
        <v>217</v>
      </c>
      <c r="L45" s="7">
        <v>2</v>
      </c>
      <c r="M45" s="2"/>
      <c r="N45" s="31" t="s">
        <v>209</v>
      </c>
      <c r="O45" s="2"/>
      <c r="P45" s="2"/>
      <c r="R45" s="2"/>
      <c r="T45" s="2"/>
      <c r="U45" s="2"/>
      <c r="V45" s="2"/>
      <c r="W45" s="2"/>
      <c r="X45" s="2"/>
      <c r="Y45" s="2"/>
      <c r="Z45" s="2"/>
      <c r="AA45" s="2"/>
      <c r="AB45" s="2"/>
      <c r="AC45" s="2"/>
      <c r="AD45" s="2"/>
    </row>
    <row r="46" spans="1:30" ht="15.75" customHeight="1">
      <c r="A46" s="1231" t="s">
        <v>218</v>
      </c>
      <c r="B46" s="8" t="s">
        <v>219</v>
      </c>
      <c r="C46" s="8"/>
      <c r="D46" s="8"/>
      <c r="E46" s="8" t="s">
        <v>164</v>
      </c>
      <c r="F46" s="7" t="s">
        <v>167</v>
      </c>
      <c r="G46" s="21" t="s">
        <v>220</v>
      </c>
      <c r="H46" s="7" t="s">
        <v>167</v>
      </c>
      <c r="I46" s="2" t="s">
        <v>181</v>
      </c>
      <c r="J46" s="2"/>
      <c r="K46" s="8" t="s">
        <v>217</v>
      </c>
      <c r="L46" s="7">
        <v>1</v>
      </c>
      <c r="M46" s="2"/>
      <c r="N46" s="20"/>
      <c r="O46" s="2"/>
      <c r="P46" s="2"/>
      <c r="R46" s="2"/>
      <c r="T46" s="2"/>
      <c r="U46" s="2"/>
      <c r="V46" s="2"/>
      <c r="W46" s="2"/>
      <c r="X46" s="2"/>
      <c r="Y46" s="2"/>
      <c r="Z46" s="2"/>
      <c r="AA46" s="2"/>
      <c r="AB46" s="2"/>
      <c r="AC46" s="2"/>
      <c r="AD46" s="2"/>
    </row>
    <row r="47" spans="1:30" ht="15.75" customHeight="1">
      <c r="A47" s="1231" t="s">
        <v>148</v>
      </c>
      <c r="B47" s="8" t="s">
        <v>219</v>
      </c>
      <c r="C47" s="8"/>
      <c r="D47" s="8"/>
      <c r="E47" s="8" t="s">
        <v>164</v>
      </c>
      <c r="F47" s="7" t="s">
        <v>167</v>
      </c>
      <c r="G47" s="8"/>
      <c r="H47" s="7" t="s">
        <v>167</v>
      </c>
      <c r="I47" s="2" t="s">
        <v>181</v>
      </c>
      <c r="J47" s="2"/>
      <c r="K47" s="8" t="s">
        <v>221</v>
      </c>
      <c r="L47" s="7">
        <v>22</v>
      </c>
      <c r="M47" s="2"/>
      <c r="N47" s="20"/>
      <c r="O47" s="2"/>
      <c r="P47" s="2"/>
      <c r="R47" s="2"/>
      <c r="T47" s="2"/>
      <c r="U47" s="2"/>
      <c r="V47" s="2"/>
      <c r="W47" s="2"/>
      <c r="X47" s="2"/>
      <c r="Y47" s="2"/>
      <c r="Z47" s="2"/>
      <c r="AA47" s="2"/>
      <c r="AB47" s="2"/>
      <c r="AC47" s="2"/>
      <c r="AD47" s="2"/>
    </row>
    <row r="48" spans="1:30" ht="15.75" customHeight="1">
      <c r="A48" s="657" t="s">
        <v>69</v>
      </c>
      <c r="B48" s="8" t="s">
        <v>219</v>
      </c>
      <c r="C48" s="8"/>
      <c r="D48" s="8"/>
      <c r="E48" s="8" t="s">
        <v>174</v>
      </c>
      <c r="F48" s="7" t="s">
        <v>165</v>
      </c>
      <c r="G48" s="8"/>
      <c r="H48" s="7" t="s">
        <v>167</v>
      </c>
      <c r="I48" s="2" t="s">
        <v>181</v>
      </c>
      <c r="J48" s="2"/>
      <c r="K48" s="8" t="s">
        <v>221</v>
      </c>
      <c r="L48" s="7">
        <v>23</v>
      </c>
      <c r="M48" s="2"/>
      <c r="N48" s="20"/>
      <c r="O48" s="2"/>
      <c r="P48" s="2"/>
      <c r="R48" s="2"/>
      <c r="T48" s="2"/>
      <c r="U48" s="2"/>
      <c r="V48" s="2"/>
      <c r="W48" s="2"/>
      <c r="X48" s="2"/>
      <c r="Y48" s="2"/>
      <c r="Z48" s="2"/>
      <c r="AA48" s="2"/>
      <c r="AB48" s="2"/>
      <c r="AC48" s="2"/>
      <c r="AD48" s="2"/>
    </row>
    <row r="49" spans="1:30" ht="15.75" customHeight="1">
      <c r="A49" s="657" t="s">
        <v>73</v>
      </c>
      <c r="B49" s="8" t="s">
        <v>219</v>
      </c>
      <c r="C49" s="8"/>
      <c r="D49" s="8"/>
      <c r="E49" s="8" t="s">
        <v>164</v>
      </c>
      <c r="F49" s="7" t="s">
        <v>165</v>
      </c>
      <c r="G49" s="8"/>
      <c r="H49" s="7" t="s">
        <v>167</v>
      </c>
      <c r="I49" s="2" t="s">
        <v>181</v>
      </c>
      <c r="J49" s="2"/>
      <c r="K49" s="8" t="s">
        <v>221</v>
      </c>
      <c r="L49" s="7">
        <v>24</v>
      </c>
      <c r="M49" s="2"/>
      <c r="N49" s="20"/>
      <c r="O49" s="2"/>
      <c r="P49" s="2"/>
      <c r="R49" s="2"/>
      <c r="T49" s="2"/>
      <c r="U49" s="2"/>
      <c r="V49" s="2"/>
      <c r="W49" s="2"/>
      <c r="X49" s="2"/>
      <c r="Y49" s="2"/>
      <c r="Z49" s="2"/>
      <c r="AA49" s="2"/>
      <c r="AB49" s="2"/>
      <c r="AC49" s="2"/>
      <c r="AD49" s="2"/>
    </row>
    <row r="50" spans="1:30" ht="15.75" customHeight="1">
      <c r="A50" s="657" t="s">
        <v>71</v>
      </c>
      <c r="B50" s="8" t="s">
        <v>219</v>
      </c>
      <c r="C50" s="8"/>
      <c r="D50" s="8"/>
      <c r="E50" s="8" t="s">
        <v>164</v>
      </c>
      <c r="F50" s="7" t="s">
        <v>165</v>
      </c>
      <c r="G50" s="8"/>
      <c r="H50" s="7" t="s">
        <v>167</v>
      </c>
      <c r="I50" s="2" t="s">
        <v>181</v>
      </c>
      <c r="J50" s="2"/>
      <c r="K50" s="8" t="s">
        <v>221</v>
      </c>
      <c r="L50" s="7">
        <v>25</v>
      </c>
      <c r="M50" s="2"/>
      <c r="N50" s="20"/>
      <c r="O50" s="2"/>
      <c r="P50" s="2"/>
      <c r="R50" s="2"/>
      <c r="T50" s="2"/>
      <c r="U50" s="2"/>
      <c r="V50" s="2"/>
      <c r="W50" s="2"/>
      <c r="X50" s="2"/>
      <c r="Y50" s="2"/>
      <c r="Z50" s="2"/>
      <c r="AA50" s="2"/>
      <c r="AB50" s="2"/>
      <c r="AC50" s="2"/>
      <c r="AD50" s="2"/>
    </row>
    <row r="51" spans="1:30" ht="15.75" customHeight="1">
      <c r="A51" s="657" t="s">
        <v>67</v>
      </c>
      <c r="B51" s="8" t="s">
        <v>219</v>
      </c>
      <c r="C51" s="8"/>
      <c r="D51" s="8"/>
      <c r="E51" s="8" t="s">
        <v>174</v>
      </c>
      <c r="F51" s="7" t="s">
        <v>165</v>
      </c>
      <c r="G51" s="8"/>
      <c r="H51" s="7" t="s">
        <v>167</v>
      </c>
      <c r="I51" s="2" t="s">
        <v>181</v>
      </c>
      <c r="J51" s="2"/>
      <c r="K51" s="8" t="s">
        <v>221</v>
      </c>
      <c r="L51" s="7">
        <v>26</v>
      </c>
      <c r="M51" s="2"/>
      <c r="N51" s="20"/>
      <c r="O51" s="2"/>
      <c r="P51" s="2"/>
      <c r="R51" s="2"/>
      <c r="T51" s="2"/>
      <c r="U51" s="2"/>
      <c r="V51" s="2"/>
      <c r="W51" s="2"/>
      <c r="X51" s="2"/>
      <c r="Y51" s="2"/>
      <c r="Z51" s="2"/>
      <c r="AA51" s="2"/>
      <c r="AB51" s="2"/>
      <c r="AC51" s="2"/>
      <c r="AD51" s="2"/>
    </row>
    <row r="52" spans="1:30" ht="15.75" customHeight="1">
      <c r="A52" s="657" t="s">
        <v>63</v>
      </c>
      <c r="B52" s="8" t="s">
        <v>219</v>
      </c>
      <c r="C52" s="8"/>
      <c r="D52" s="8"/>
      <c r="E52" s="8" t="s">
        <v>174</v>
      </c>
      <c r="F52" s="7" t="s">
        <v>165</v>
      </c>
      <c r="G52" s="8"/>
      <c r="H52" s="7" t="s">
        <v>167</v>
      </c>
      <c r="I52" s="2" t="s">
        <v>181</v>
      </c>
      <c r="J52" s="2"/>
      <c r="K52" s="8" t="s">
        <v>221</v>
      </c>
      <c r="L52" s="7">
        <v>27</v>
      </c>
      <c r="M52" s="2"/>
      <c r="N52" s="20"/>
      <c r="O52" s="2"/>
      <c r="P52" s="2"/>
      <c r="R52" s="2"/>
      <c r="T52" s="2"/>
      <c r="U52" s="2"/>
      <c r="V52" s="2"/>
      <c r="W52" s="2"/>
      <c r="X52" s="2"/>
      <c r="Y52" s="2"/>
      <c r="Z52" s="2"/>
      <c r="AA52" s="2"/>
      <c r="AB52" s="2"/>
      <c r="AC52" s="2"/>
      <c r="AD52" s="2"/>
    </row>
    <row r="53" spans="1:30" ht="15.75" customHeight="1">
      <c r="A53" s="657" t="s">
        <v>65</v>
      </c>
      <c r="B53" s="8" t="s">
        <v>219</v>
      </c>
      <c r="C53" s="8"/>
      <c r="D53" s="8"/>
      <c r="E53" s="8" t="s">
        <v>164</v>
      </c>
      <c r="F53" s="7" t="s">
        <v>165</v>
      </c>
      <c r="G53" s="8"/>
      <c r="H53" s="7" t="s">
        <v>167</v>
      </c>
      <c r="I53" s="2" t="s">
        <v>181</v>
      </c>
      <c r="J53" s="2"/>
      <c r="K53" s="8" t="s">
        <v>217</v>
      </c>
      <c r="L53" s="7">
        <v>8</v>
      </c>
      <c r="M53" s="2"/>
      <c r="N53" s="20"/>
      <c r="O53" s="2"/>
      <c r="P53" s="2"/>
      <c r="R53" s="2"/>
      <c r="T53" s="2"/>
      <c r="U53" s="2"/>
      <c r="V53" s="2"/>
      <c r="W53" s="2"/>
      <c r="X53" s="2"/>
      <c r="Y53" s="2"/>
      <c r="Z53" s="2"/>
      <c r="AA53" s="2"/>
      <c r="AB53" s="2"/>
      <c r="AC53" s="2"/>
      <c r="AD53" s="2"/>
    </row>
    <row r="54" spans="1:30" ht="15.75" customHeight="1">
      <c r="A54" s="657" t="s">
        <v>38</v>
      </c>
      <c r="B54" s="8" t="s">
        <v>219</v>
      </c>
      <c r="C54" s="8"/>
      <c r="D54" s="8"/>
      <c r="E54" s="8" t="s">
        <v>174</v>
      </c>
      <c r="F54" s="7" t="s">
        <v>165</v>
      </c>
      <c r="G54" s="8"/>
      <c r="H54" s="7" t="s">
        <v>167</v>
      </c>
      <c r="I54" s="2" t="s">
        <v>181</v>
      </c>
      <c r="J54" s="2"/>
      <c r="K54" s="8" t="s">
        <v>217</v>
      </c>
      <c r="L54" s="7">
        <v>9</v>
      </c>
      <c r="M54" s="2"/>
      <c r="N54" s="20"/>
      <c r="O54" s="2"/>
      <c r="P54" s="2"/>
      <c r="R54" s="2"/>
      <c r="T54" s="2"/>
      <c r="U54" s="2"/>
      <c r="V54" s="2"/>
      <c r="W54" s="2"/>
      <c r="X54" s="2"/>
      <c r="Y54" s="2"/>
      <c r="Z54" s="2"/>
      <c r="AA54" s="2"/>
      <c r="AB54" s="2"/>
      <c r="AC54" s="2"/>
      <c r="AD54" s="2"/>
    </row>
    <row r="55" spans="1:30" ht="15.75" customHeight="1">
      <c r="A55" s="657" t="s">
        <v>36</v>
      </c>
      <c r="B55" s="8" t="s">
        <v>219</v>
      </c>
      <c r="C55" s="8"/>
      <c r="D55" s="8"/>
      <c r="E55" s="8" t="s">
        <v>174</v>
      </c>
      <c r="F55" s="7" t="s">
        <v>165</v>
      </c>
      <c r="G55" s="8"/>
      <c r="H55" s="7" t="s">
        <v>167</v>
      </c>
      <c r="I55" s="2" t="s">
        <v>181</v>
      </c>
      <c r="J55" s="2"/>
      <c r="K55" s="8" t="s">
        <v>217</v>
      </c>
      <c r="L55" s="7">
        <v>10</v>
      </c>
      <c r="M55" s="2"/>
      <c r="N55" s="20"/>
      <c r="O55" s="2"/>
      <c r="P55" s="2"/>
      <c r="R55" s="2"/>
      <c r="T55" s="2"/>
      <c r="U55" s="2"/>
      <c r="V55" s="2"/>
      <c r="W55" s="2"/>
      <c r="X55" s="2"/>
      <c r="Y55" s="2"/>
      <c r="Z55" s="2"/>
      <c r="AA55" s="2"/>
      <c r="AB55" s="2"/>
      <c r="AC55" s="2"/>
      <c r="AD55" s="2"/>
    </row>
    <row r="56" spans="1:30" ht="15.75" customHeight="1">
      <c r="A56" s="657" t="s">
        <v>40</v>
      </c>
      <c r="B56" s="8" t="s">
        <v>219</v>
      </c>
      <c r="C56" s="8"/>
      <c r="D56" s="8"/>
      <c r="E56" s="8" t="s">
        <v>164</v>
      </c>
      <c r="F56" s="7" t="s">
        <v>165</v>
      </c>
      <c r="G56" s="8"/>
      <c r="H56" s="7" t="s">
        <v>167</v>
      </c>
      <c r="I56" s="2" t="s">
        <v>181</v>
      </c>
      <c r="J56" s="2"/>
      <c r="K56" s="8" t="s">
        <v>217</v>
      </c>
      <c r="L56" s="7">
        <v>11</v>
      </c>
      <c r="M56" s="2"/>
      <c r="N56" s="20"/>
      <c r="O56" s="2"/>
      <c r="P56" s="2"/>
      <c r="R56" s="2"/>
      <c r="T56" s="2"/>
      <c r="U56" s="2"/>
      <c r="V56" s="2"/>
      <c r="W56" s="2"/>
      <c r="X56" s="2"/>
      <c r="Y56" s="2"/>
      <c r="Z56" s="2"/>
      <c r="AA56" s="2"/>
      <c r="AB56" s="2"/>
      <c r="AC56" s="2"/>
      <c r="AD56" s="2"/>
    </row>
    <row r="57" spans="1:30" ht="15.75" customHeight="1">
      <c r="A57" s="657" t="s">
        <v>42</v>
      </c>
      <c r="B57" s="8" t="s">
        <v>219</v>
      </c>
      <c r="C57" s="8"/>
      <c r="D57" s="8"/>
      <c r="E57" s="8" t="s">
        <v>164</v>
      </c>
      <c r="F57" s="7" t="s">
        <v>165</v>
      </c>
      <c r="G57" s="8"/>
      <c r="H57" s="7" t="s">
        <v>167</v>
      </c>
      <c r="I57" s="2" t="s">
        <v>181</v>
      </c>
      <c r="J57" s="17" t="s">
        <v>222</v>
      </c>
      <c r="K57" s="8" t="s">
        <v>221</v>
      </c>
      <c r="L57" s="7">
        <v>12</v>
      </c>
      <c r="M57" s="2"/>
      <c r="N57" s="20"/>
      <c r="O57" s="2"/>
      <c r="P57" s="2"/>
      <c r="R57" s="2"/>
      <c r="T57" s="2"/>
      <c r="U57" s="2"/>
      <c r="V57" s="2"/>
      <c r="W57" s="2"/>
      <c r="X57" s="2"/>
      <c r="Y57" s="2"/>
      <c r="Z57" s="2"/>
      <c r="AA57" s="2"/>
      <c r="AB57" s="2"/>
      <c r="AC57" s="2"/>
      <c r="AD57" s="2"/>
    </row>
    <row r="58" spans="1:30" ht="15.75" customHeight="1">
      <c r="A58" s="657" t="s">
        <v>144</v>
      </c>
      <c r="B58" s="8" t="s">
        <v>219</v>
      </c>
      <c r="C58" s="8"/>
      <c r="D58" s="8"/>
      <c r="E58" s="8" t="s">
        <v>174</v>
      </c>
      <c r="F58" s="7" t="s">
        <v>165</v>
      </c>
      <c r="G58" s="8"/>
      <c r="H58" s="7" t="s">
        <v>167</v>
      </c>
      <c r="I58" s="2" t="s">
        <v>223</v>
      </c>
      <c r="J58" s="2"/>
      <c r="K58" s="8" t="s">
        <v>221</v>
      </c>
      <c r="L58" s="7">
        <v>13</v>
      </c>
      <c r="M58" s="2"/>
      <c r="N58" s="20"/>
      <c r="O58" s="2"/>
      <c r="P58" s="2"/>
      <c r="R58" s="2"/>
      <c r="T58" s="2"/>
      <c r="U58" s="2"/>
      <c r="V58" s="2"/>
      <c r="W58" s="2"/>
      <c r="X58" s="2"/>
      <c r="Y58" s="2"/>
      <c r="Z58" s="2"/>
      <c r="AA58" s="2"/>
      <c r="AB58" s="2"/>
      <c r="AC58" s="2"/>
      <c r="AD58" s="2"/>
    </row>
    <row r="59" spans="1:30" ht="15.75" customHeight="1">
      <c r="A59" s="657" t="s">
        <v>132</v>
      </c>
      <c r="B59" s="8" t="s">
        <v>219</v>
      </c>
      <c r="C59" s="8"/>
      <c r="D59" s="8"/>
      <c r="E59" s="8" t="s">
        <v>174</v>
      </c>
      <c r="F59" s="7" t="s">
        <v>165</v>
      </c>
      <c r="G59" s="8"/>
      <c r="H59" s="7" t="s">
        <v>167</v>
      </c>
      <c r="I59" s="2" t="s">
        <v>181</v>
      </c>
      <c r="J59" s="2"/>
      <c r="K59" s="8" t="s">
        <v>221</v>
      </c>
      <c r="L59" s="7">
        <v>14</v>
      </c>
      <c r="M59" s="2"/>
      <c r="N59" s="20"/>
      <c r="O59" s="2"/>
      <c r="P59" s="2"/>
      <c r="R59" s="2"/>
      <c r="T59" s="2"/>
      <c r="U59" s="2"/>
      <c r="V59" s="2"/>
      <c r="W59" s="2"/>
      <c r="X59" s="2"/>
      <c r="Y59" s="2"/>
      <c r="Z59" s="2"/>
      <c r="AA59" s="2"/>
      <c r="AB59" s="2"/>
      <c r="AC59" s="2"/>
      <c r="AD59" s="2"/>
    </row>
    <row r="60" spans="1:30" ht="12.6">
      <c r="A60" s="657" t="s">
        <v>133</v>
      </c>
      <c r="B60" s="8" t="s">
        <v>219</v>
      </c>
      <c r="C60" s="8"/>
      <c r="D60" s="8"/>
      <c r="E60" s="8" t="s">
        <v>174</v>
      </c>
      <c r="F60" s="7" t="s">
        <v>165</v>
      </c>
      <c r="G60" s="8"/>
      <c r="H60" s="7" t="s">
        <v>167</v>
      </c>
      <c r="I60" s="2" t="s">
        <v>181</v>
      </c>
      <c r="J60" s="2"/>
      <c r="K60" s="8" t="s">
        <v>217</v>
      </c>
      <c r="L60" s="7">
        <v>3</v>
      </c>
      <c r="M60" s="2"/>
      <c r="N60" s="20"/>
      <c r="O60" s="2"/>
      <c r="P60" s="2"/>
      <c r="R60" s="2"/>
      <c r="T60" s="2"/>
      <c r="U60" s="2"/>
      <c r="V60" s="2"/>
      <c r="W60" s="2"/>
      <c r="X60" s="2"/>
      <c r="Y60" s="2"/>
      <c r="Z60" s="2"/>
      <c r="AA60" s="2"/>
      <c r="AB60" s="2"/>
      <c r="AC60" s="2"/>
      <c r="AD60" s="2"/>
    </row>
    <row r="61" spans="1:30" ht="12.6">
      <c r="A61" s="657" t="s">
        <v>125</v>
      </c>
      <c r="B61" s="8" t="s">
        <v>219</v>
      </c>
      <c r="C61" s="8"/>
      <c r="D61" s="8"/>
      <c r="E61" s="8" t="s">
        <v>174</v>
      </c>
      <c r="F61" s="7" t="s">
        <v>165</v>
      </c>
      <c r="G61" s="8"/>
      <c r="H61" s="7" t="s">
        <v>167</v>
      </c>
      <c r="I61" s="2" t="s">
        <v>224</v>
      </c>
      <c r="J61" s="2"/>
      <c r="K61" s="8" t="s">
        <v>217</v>
      </c>
      <c r="L61" s="7">
        <v>4</v>
      </c>
      <c r="M61" s="2"/>
      <c r="N61" s="20"/>
      <c r="O61" s="2"/>
      <c r="P61" s="2"/>
      <c r="R61" s="2"/>
      <c r="T61" s="2"/>
      <c r="U61" s="2"/>
      <c r="V61" s="2"/>
      <c r="W61" s="2"/>
      <c r="X61" s="2"/>
      <c r="Y61" s="2"/>
      <c r="Z61" s="2"/>
      <c r="AA61" s="2"/>
      <c r="AB61" s="2"/>
      <c r="AC61" s="2"/>
      <c r="AD61" s="2"/>
    </row>
    <row r="62" spans="1:30" ht="12.6">
      <c r="A62" s="657" t="s">
        <v>126</v>
      </c>
      <c r="B62" s="8" t="s">
        <v>219</v>
      </c>
      <c r="C62" s="8"/>
      <c r="D62" s="8"/>
      <c r="E62" s="8" t="s">
        <v>174</v>
      </c>
      <c r="F62" s="7" t="s">
        <v>165</v>
      </c>
      <c r="G62" s="8"/>
      <c r="H62" s="7" t="s">
        <v>167</v>
      </c>
      <c r="I62" s="2" t="s">
        <v>224</v>
      </c>
      <c r="J62" s="2"/>
      <c r="K62" s="8" t="s">
        <v>217</v>
      </c>
      <c r="L62" s="7">
        <v>5</v>
      </c>
      <c r="M62" s="2"/>
      <c r="N62" s="20"/>
      <c r="O62" s="2"/>
      <c r="P62" s="2"/>
      <c r="R62" s="2"/>
      <c r="T62" s="2"/>
      <c r="U62" s="2"/>
      <c r="V62" s="2"/>
      <c r="W62" s="2"/>
      <c r="X62" s="2"/>
      <c r="Y62" s="2"/>
      <c r="Z62" s="2"/>
      <c r="AA62" s="2"/>
      <c r="AB62" s="2"/>
      <c r="AC62" s="2"/>
      <c r="AD62" s="2"/>
    </row>
    <row r="63" spans="1:30" ht="12.6">
      <c r="A63" s="657" t="s">
        <v>127</v>
      </c>
      <c r="B63" s="8" t="s">
        <v>219</v>
      </c>
      <c r="C63" s="8"/>
      <c r="D63" s="8"/>
      <c r="E63" s="8" t="s">
        <v>174</v>
      </c>
      <c r="F63" s="7" t="s">
        <v>165</v>
      </c>
      <c r="G63" s="8"/>
      <c r="H63" s="7" t="s">
        <v>167</v>
      </c>
      <c r="I63" s="2" t="s">
        <v>224</v>
      </c>
      <c r="J63" s="2"/>
      <c r="K63" s="8" t="s">
        <v>221</v>
      </c>
      <c r="L63" s="7">
        <v>15</v>
      </c>
      <c r="M63" s="2"/>
      <c r="N63" s="20"/>
      <c r="O63" s="2"/>
      <c r="P63" s="2"/>
      <c r="R63" s="2"/>
      <c r="T63" s="2"/>
      <c r="U63" s="2"/>
      <c r="V63" s="2"/>
      <c r="W63" s="2"/>
      <c r="X63" s="2"/>
      <c r="Y63" s="2"/>
      <c r="Z63" s="2"/>
      <c r="AA63" s="2"/>
      <c r="AB63" s="2"/>
      <c r="AC63" s="2"/>
      <c r="AD63" s="2"/>
    </row>
    <row r="64" spans="1:30" ht="12.6">
      <c r="A64" s="657" t="s">
        <v>124</v>
      </c>
      <c r="B64" s="8" t="s">
        <v>219</v>
      </c>
      <c r="C64" s="8"/>
      <c r="D64" s="8"/>
      <c r="E64" s="8" t="s">
        <v>174</v>
      </c>
      <c r="F64" s="7" t="s">
        <v>165</v>
      </c>
      <c r="G64" s="8"/>
      <c r="H64" s="7" t="s">
        <v>167</v>
      </c>
      <c r="I64" s="2" t="s">
        <v>181</v>
      </c>
      <c r="J64" s="2"/>
      <c r="K64" s="8" t="s">
        <v>221</v>
      </c>
      <c r="L64" s="7">
        <v>16</v>
      </c>
      <c r="M64" s="2"/>
      <c r="N64" s="20"/>
      <c r="O64" s="2"/>
      <c r="P64" s="2"/>
      <c r="R64" s="2"/>
      <c r="T64" s="2"/>
      <c r="U64" s="2"/>
      <c r="V64" s="2"/>
      <c r="W64" s="2"/>
      <c r="X64" s="2"/>
      <c r="Y64" s="2"/>
      <c r="Z64" s="2"/>
      <c r="AA64" s="2"/>
      <c r="AB64" s="2"/>
      <c r="AC64" s="2"/>
      <c r="AD64" s="2"/>
    </row>
    <row r="65" spans="1:30" ht="12.6">
      <c r="A65" s="657" t="s">
        <v>135</v>
      </c>
      <c r="B65" s="8" t="s">
        <v>219</v>
      </c>
      <c r="C65" s="8"/>
      <c r="D65" s="8"/>
      <c r="E65" s="8" t="s">
        <v>174</v>
      </c>
      <c r="F65" s="7" t="s">
        <v>165</v>
      </c>
      <c r="G65" s="8"/>
      <c r="H65" s="7" t="s">
        <v>167</v>
      </c>
      <c r="I65" s="2" t="s">
        <v>181</v>
      </c>
      <c r="J65" s="2"/>
      <c r="K65" s="8" t="s">
        <v>217</v>
      </c>
      <c r="L65" s="7">
        <v>6</v>
      </c>
      <c r="M65" s="2"/>
      <c r="N65" s="20"/>
      <c r="O65" s="2"/>
      <c r="P65" s="2"/>
      <c r="R65" s="2"/>
      <c r="T65" s="2"/>
      <c r="U65" s="2"/>
      <c r="V65" s="2"/>
      <c r="W65" s="2"/>
      <c r="X65" s="2"/>
      <c r="Y65" s="2"/>
      <c r="Z65" s="2"/>
      <c r="AA65" s="2"/>
      <c r="AB65" s="2"/>
      <c r="AC65" s="2"/>
      <c r="AD65" s="2"/>
    </row>
    <row r="66" spans="1:30" ht="12.6">
      <c r="A66" s="36" t="s">
        <v>225</v>
      </c>
      <c r="B66" s="8" t="s">
        <v>219</v>
      </c>
      <c r="C66" s="8"/>
      <c r="D66" s="8"/>
      <c r="E66" s="8" t="s">
        <v>174</v>
      </c>
      <c r="F66" s="7" t="s">
        <v>165</v>
      </c>
      <c r="G66" s="8"/>
      <c r="H66" s="7" t="s">
        <v>167</v>
      </c>
      <c r="I66" s="2" t="s">
        <v>181</v>
      </c>
      <c r="J66" s="2"/>
      <c r="K66" s="8" t="s">
        <v>221</v>
      </c>
      <c r="L66" s="7">
        <v>17</v>
      </c>
      <c r="M66" s="2"/>
      <c r="N66" s="20"/>
      <c r="O66" s="2"/>
      <c r="P66" s="2"/>
      <c r="R66" s="2"/>
      <c r="T66" s="2"/>
      <c r="U66" s="2"/>
      <c r="V66" s="2"/>
      <c r="W66" s="2"/>
      <c r="X66" s="2"/>
      <c r="Y66" s="2"/>
      <c r="Z66" s="2"/>
      <c r="AA66" s="2"/>
      <c r="AB66" s="2"/>
      <c r="AC66" s="2"/>
      <c r="AD66" s="2"/>
    </row>
    <row r="67" spans="1:30" ht="12.6">
      <c r="A67" s="18" t="s">
        <v>131</v>
      </c>
      <c r="B67" s="8" t="s">
        <v>219</v>
      </c>
      <c r="C67" s="8"/>
      <c r="D67" s="8"/>
      <c r="E67" s="8" t="s">
        <v>174</v>
      </c>
      <c r="F67" s="7" t="s">
        <v>165</v>
      </c>
      <c r="G67" s="8"/>
      <c r="H67" s="7" t="s">
        <v>167</v>
      </c>
      <c r="I67" s="2" t="s">
        <v>181</v>
      </c>
      <c r="J67" s="2"/>
      <c r="K67" s="8" t="s">
        <v>221</v>
      </c>
      <c r="L67" s="7">
        <v>18</v>
      </c>
      <c r="M67" s="2"/>
      <c r="N67" s="20"/>
      <c r="O67" s="2"/>
      <c r="P67" s="2"/>
      <c r="R67" s="2"/>
      <c r="T67" s="2"/>
      <c r="U67" s="2"/>
      <c r="V67" s="2"/>
      <c r="W67" s="2"/>
      <c r="X67" s="2"/>
      <c r="Y67" s="2"/>
      <c r="Z67" s="2"/>
      <c r="AA67" s="2"/>
      <c r="AB67" s="2"/>
      <c r="AC67" s="2"/>
      <c r="AD67" s="2"/>
    </row>
    <row r="68" spans="1:30" ht="12.6">
      <c r="A68" s="18" t="s">
        <v>129</v>
      </c>
      <c r="B68" s="8" t="s">
        <v>219</v>
      </c>
      <c r="C68" s="8"/>
      <c r="D68" s="8"/>
      <c r="E68" s="8" t="s">
        <v>174</v>
      </c>
      <c r="F68" s="7" t="s">
        <v>165</v>
      </c>
      <c r="G68" s="8"/>
      <c r="H68" s="7" t="s">
        <v>167</v>
      </c>
      <c r="I68" s="2" t="s">
        <v>181</v>
      </c>
      <c r="J68" s="2"/>
      <c r="K68" s="8" t="s">
        <v>221</v>
      </c>
      <c r="L68" s="7">
        <v>19</v>
      </c>
      <c r="M68" s="2"/>
      <c r="N68" s="20"/>
      <c r="O68" s="2"/>
      <c r="P68" s="2"/>
      <c r="R68" s="2"/>
      <c r="T68" s="2"/>
      <c r="U68" s="2"/>
      <c r="V68" s="2"/>
      <c r="W68" s="2"/>
      <c r="X68" s="2"/>
      <c r="Y68" s="2"/>
      <c r="Z68" s="2"/>
      <c r="AA68" s="2"/>
      <c r="AB68" s="2"/>
      <c r="AC68" s="2"/>
      <c r="AD68" s="2"/>
    </row>
    <row r="69" spans="1:30" ht="12.6">
      <c r="A69" s="18" t="s">
        <v>128</v>
      </c>
      <c r="B69" s="8" t="s">
        <v>219</v>
      </c>
      <c r="C69" s="8"/>
      <c r="D69" s="8"/>
      <c r="E69" s="8" t="s">
        <v>174</v>
      </c>
      <c r="F69" s="7" t="s">
        <v>165</v>
      </c>
      <c r="G69" s="8"/>
      <c r="H69" s="7" t="s">
        <v>167</v>
      </c>
      <c r="I69" s="2" t="s">
        <v>224</v>
      </c>
      <c r="J69" s="2"/>
      <c r="K69" s="8" t="s">
        <v>221</v>
      </c>
      <c r="L69" s="7">
        <v>20</v>
      </c>
      <c r="M69" s="2"/>
      <c r="N69" s="20"/>
      <c r="O69" s="2"/>
      <c r="P69" s="2"/>
      <c r="R69" s="2"/>
      <c r="T69" s="2"/>
      <c r="U69" s="2"/>
      <c r="V69" s="2"/>
      <c r="W69" s="2"/>
      <c r="X69" s="2"/>
      <c r="Y69" s="2"/>
      <c r="Z69" s="2"/>
      <c r="AA69" s="2"/>
      <c r="AB69" s="2"/>
      <c r="AC69" s="2"/>
      <c r="AD69" s="2"/>
    </row>
    <row r="70" spans="1:30" ht="12.6">
      <c r="A70" s="18" t="s">
        <v>130</v>
      </c>
      <c r="B70" s="8" t="s">
        <v>219</v>
      </c>
      <c r="C70" s="8"/>
      <c r="D70" s="8"/>
      <c r="E70" s="8" t="s">
        <v>174</v>
      </c>
      <c r="F70" s="7" t="s">
        <v>165</v>
      </c>
      <c r="G70" s="8"/>
      <c r="H70" s="7" t="s">
        <v>167</v>
      </c>
      <c r="I70" s="2" t="s">
        <v>224</v>
      </c>
      <c r="J70" s="2"/>
      <c r="K70" s="8" t="s">
        <v>217</v>
      </c>
      <c r="L70" s="7">
        <v>7</v>
      </c>
      <c r="M70" s="2"/>
      <c r="N70" s="20"/>
      <c r="O70" s="2"/>
      <c r="P70" s="2"/>
      <c r="R70" s="2"/>
      <c r="T70" s="2"/>
      <c r="U70" s="2"/>
      <c r="V70" s="2"/>
      <c r="W70" s="2"/>
      <c r="X70" s="2"/>
      <c r="Y70" s="2"/>
      <c r="Z70" s="2"/>
      <c r="AA70" s="2"/>
      <c r="AB70" s="2"/>
      <c r="AC70" s="2"/>
      <c r="AD70" s="2"/>
    </row>
    <row r="71" spans="1:30" ht="12.6">
      <c r="A71" s="36" t="s">
        <v>225</v>
      </c>
      <c r="B71" s="8" t="s">
        <v>219</v>
      </c>
      <c r="C71" s="8"/>
      <c r="D71" s="8"/>
      <c r="E71" s="8" t="s">
        <v>174</v>
      </c>
      <c r="F71" s="7" t="s">
        <v>165</v>
      </c>
      <c r="G71" s="8"/>
      <c r="H71" s="7" t="s">
        <v>167</v>
      </c>
      <c r="I71" s="2" t="s">
        <v>223</v>
      </c>
      <c r="J71" s="2"/>
      <c r="K71" s="8" t="s">
        <v>221</v>
      </c>
      <c r="L71" s="7">
        <v>21</v>
      </c>
      <c r="M71" s="2"/>
      <c r="N71" s="20"/>
      <c r="O71" s="2"/>
      <c r="P71" s="2"/>
      <c r="R71" s="2"/>
      <c r="T71" s="2"/>
      <c r="U71" s="2"/>
      <c r="V71" s="2"/>
      <c r="W71" s="2"/>
      <c r="X71" s="2"/>
      <c r="Y71" s="2"/>
      <c r="Z71" s="2"/>
      <c r="AA71" s="2"/>
      <c r="AB71" s="2"/>
      <c r="AC71" s="2"/>
      <c r="AD71" s="2"/>
    </row>
    <row r="72" spans="1:30" ht="12.6">
      <c r="A72" s="18" t="s">
        <v>8</v>
      </c>
      <c r="B72" s="8" t="s">
        <v>219</v>
      </c>
      <c r="C72" s="8"/>
      <c r="D72" s="8"/>
      <c r="E72" s="8" t="s">
        <v>174</v>
      </c>
      <c r="F72" s="7" t="s">
        <v>165</v>
      </c>
      <c r="G72" s="8"/>
      <c r="H72" s="7" t="s">
        <v>167</v>
      </c>
      <c r="I72" s="2" t="s">
        <v>223</v>
      </c>
      <c r="J72" s="2"/>
      <c r="K72" s="8" t="s">
        <v>172</v>
      </c>
      <c r="L72" s="7"/>
      <c r="M72" s="2"/>
      <c r="N72" s="3"/>
      <c r="O72" s="2"/>
      <c r="P72" s="2"/>
      <c r="R72" s="2"/>
      <c r="T72" s="2"/>
      <c r="U72" s="2"/>
      <c r="V72" s="2"/>
      <c r="W72" s="2"/>
      <c r="X72" s="2"/>
      <c r="Y72" s="2"/>
      <c r="Z72" s="2"/>
      <c r="AA72" s="2"/>
      <c r="AB72" s="2"/>
      <c r="AC72" s="2"/>
      <c r="AD72" s="2"/>
    </row>
    <row r="73" spans="1:30" ht="12.6">
      <c r="A73" s="25" t="s">
        <v>226</v>
      </c>
      <c r="B73" s="8" t="s">
        <v>192</v>
      </c>
      <c r="C73" s="8"/>
      <c r="D73" s="8"/>
      <c r="E73" s="8" t="s">
        <v>164</v>
      </c>
      <c r="F73" s="7" t="s">
        <v>165</v>
      </c>
      <c r="G73" s="8"/>
      <c r="H73" s="7" t="s">
        <v>165</v>
      </c>
      <c r="I73" s="2" t="s">
        <v>181</v>
      </c>
      <c r="J73" s="2"/>
      <c r="K73" s="8" t="s">
        <v>172</v>
      </c>
      <c r="L73" s="7"/>
      <c r="M73" s="2"/>
      <c r="N73" s="3"/>
      <c r="O73" s="2"/>
      <c r="P73" s="2"/>
      <c r="R73" s="2"/>
      <c r="T73" s="2"/>
      <c r="U73" s="2"/>
      <c r="V73" s="2"/>
      <c r="W73" s="2"/>
      <c r="X73" s="2"/>
      <c r="Y73" s="2"/>
      <c r="Z73" s="2"/>
      <c r="AA73" s="2"/>
      <c r="AB73" s="2"/>
      <c r="AC73" s="2"/>
      <c r="AD73" s="2"/>
    </row>
    <row r="74" spans="1:30" ht="12.6">
      <c r="A74" s="18" t="s">
        <v>55</v>
      </c>
      <c r="B74" s="8" t="s">
        <v>192</v>
      </c>
      <c r="C74" s="8"/>
      <c r="D74" s="8"/>
      <c r="E74" s="8" t="s">
        <v>164</v>
      </c>
      <c r="F74" s="7" t="s">
        <v>167</v>
      </c>
      <c r="G74" s="37" t="s">
        <v>72</v>
      </c>
      <c r="H74" s="7" t="s">
        <v>165</v>
      </c>
      <c r="I74" s="2" t="s">
        <v>181</v>
      </c>
      <c r="J74" s="2"/>
      <c r="K74" s="8" t="s">
        <v>172</v>
      </c>
      <c r="L74" s="7"/>
      <c r="M74" s="2"/>
      <c r="N74" s="3"/>
      <c r="O74" s="2"/>
      <c r="P74" s="2"/>
      <c r="R74" s="2"/>
      <c r="T74" s="2"/>
      <c r="U74" s="2"/>
      <c r="V74" s="2"/>
      <c r="W74" s="2"/>
      <c r="X74" s="2"/>
      <c r="Y74" s="2"/>
      <c r="Z74" s="2"/>
      <c r="AA74" s="2"/>
      <c r="AB74" s="2"/>
      <c r="AC74" s="2"/>
      <c r="AD74" s="2"/>
    </row>
    <row r="75" spans="1:30" ht="12.6">
      <c r="A75" s="6" t="s">
        <v>57</v>
      </c>
      <c r="B75" s="6" t="s">
        <v>192</v>
      </c>
      <c r="C75" s="6"/>
      <c r="D75" s="6"/>
      <c r="E75" s="6" t="s">
        <v>174</v>
      </c>
      <c r="F75" s="38" t="s">
        <v>167</v>
      </c>
      <c r="G75" s="39" t="s">
        <v>72</v>
      </c>
      <c r="H75" s="38" t="s">
        <v>165</v>
      </c>
      <c r="I75" s="2" t="s">
        <v>227</v>
      </c>
      <c r="J75" s="2"/>
      <c r="K75" s="8" t="s">
        <v>172</v>
      </c>
      <c r="L75" s="7"/>
      <c r="M75" s="2"/>
      <c r="N75" s="3"/>
      <c r="O75" s="2"/>
      <c r="P75" s="2"/>
      <c r="R75" s="2"/>
      <c r="T75" s="2"/>
      <c r="U75" s="2"/>
      <c r="V75" s="2"/>
      <c r="W75" s="2"/>
      <c r="X75" s="2"/>
      <c r="Y75" s="2"/>
      <c r="Z75" s="2"/>
      <c r="AA75" s="2"/>
      <c r="AB75" s="2"/>
      <c r="AC75" s="2"/>
      <c r="AD75" s="2"/>
    </row>
    <row r="76" spans="1:30" ht="12.6">
      <c r="A76" s="18" t="s">
        <v>31</v>
      </c>
      <c r="B76" s="8" t="s">
        <v>192</v>
      </c>
      <c r="C76" s="8"/>
      <c r="D76" s="8"/>
      <c r="E76" s="8" t="s">
        <v>164</v>
      </c>
      <c r="F76" s="7" t="s">
        <v>167</v>
      </c>
      <c r="G76" s="25" t="s">
        <v>31</v>
      </c>
      <c r="H76" s="7" t="s">
        <v>165</v>
      </c>
      <c r="I76" s="2" t="s">
        <v>181</v>
      </c>
      <c r="J76" s="2"/>
      <c r="K76" s="8" t="s">
        <v>172</v>
      </c>
      <c r="L76" s="7"/>
      <c r="M76" s="2"/>
      <c r="N76" s="3"/>
      <c r="O76" s="2"/>
      <c r="P76" s="2"/>
      <c r="R76" s="2"/>
      <c r="T76" s="2"/>
      <c r="U76" s="2"/>
      <c r="V76" s="2"/>
      <c r="W76" s="2"/>
      <c r="X76" s="2"/>
      <c r="Y76" s="2"/>
      <c r="Z76" s="2"/>
      <c r="AA76" s="2"/>
      <c r="AB76" s="2"/>
      <c r="AC76" s="2"/>
      <c r="AD76" s="2"/>
    </row>
    <row r="77" spans="1:30" ht="12.6">
      <c r="A77" s="6" t="s">
        <v>108</v>
      </c>
      <c r="B77" s="16" t="s">
        <v>192</v>
      </c>
      <c r="C77" s="16"/>
      <c r="D77" s="16"/>
      <c r="E77" s="16" t="s">
        <v>174</v>
      </c>
      <c r="F77" s="658" t="s">
        <v>167</v>
      </c>
      <c r="G77" s="27" t="s">
        <v>31</v>
      </c>
      <c r="H77" s="658" t="s">
        <v>165</v>
      </c>
      <c r="I77" s="2" t="s">
        <v>227</v>
      </c>
      <c r="J77" s="2"/>
      <c r="K77" s="8" t="s">
        <v>172</v>
      </c>
      <c r="L77" s="7"/>
      <c r="M77" s="2"/>
      <c r="N77" s="3"/>
      <c r="O77" s="2"/>
      <c r="P77" s="2"/>
      <c r="R77" s="2"/>
      <c r="T77" s="2"/>
      <c r="U77" s="2"/>
      <c r="V77" s="2"/>
      <c r="W77" s="2"/>
      <c r="X77" s="2"/>
      <c r="Y77" s="2"/>
      <c r="Z77" s="2"/>
      <c r="AA77" s="2"/>
      <c r="AB77" s="2"/>
      <c r="AC77" s="2"/>
      <c r="AD77" s="2"/>
    </row>
    <row r="78" spans="1:30" ht="12.6">
      <c r="A78" s="18" t="s">
        <v>228</v>
      </c>
      <c r="B78" s="8" t="s">
        <v>192</v>
      </c>
      <c r="C78" s="8"/>
      <c r="D78" s="8"/>
      <c r="E78" s="8" t="s">
        <v>164</v>
      </c>
      <c r="F78" s="7" t="s">
        <v>167</v>
      </c>
      <c r="G78" s="37" t="s">
        <v>43</v>
      </c>
      <c r="H78" s="7" t="s">
        <v>165</v>
      </c>
      <c r="I78" s="2" t="s">
        <v>181</v>
      </c>
      <c r="J78" s="2"/>
      <c r="K78" s="8" t="s">
        <v>172</v>
      </c>
      <c r="L78" s="7"/>
      <c r="M78" s="2"/>
      <c r="N78" s="3"/>
      <c r="O78" s="2"/>
      <c r="P78" s="2"/>
      <c r="R78" s="2"/>
      <c r="T78" s="2"/>
      <c r="U78" s="2"/>
      <c r="V78" s="2"/>
      <c r="W78" s="2"/>
      <c r="X78" s="2"/>
      <c r="Y78" s="2"/>
      <c r="Z78" s="2"/>
      <c r="AA78" s="2"/>
      <c r="AB78" s="2"/>
      <c r="AC78" s="2"/>
      <c r="AD78" s="2"/>
    </row>
    <row r="79" spans="1:30" ht="12.6">
      <c r="A79" s="40" t="s">
        <v>195</v>
      </c>
      <c r="B79" s="16" t="s">
        <v>192</v>
      </c>
      <c r="C79" s="16"/>
      <c r="D79" s="16"/>
      <c r="E79" s="16" t="s">
        <v>174</v>
      </c>
      <c r="F79" s="658" t="s">
        <v>167</v>
      </c>
      <c r="G79" s="666" t="s">
        <v>43</v>
      </c>
      <c r="H79" s="658" t="s">
        <v>165</v>
      </c>
      <c r="I79" s="2" t="s">
        <v>227</v>
      </c>
      <c r="J79" s="2"/>
      <c r="K79" s="8" t="s">
        <v>172</v>
      </c>
      <c r="L79" s="7"/>
      <c r="M79" s="2"/>
      <c r="N79" s="3"/>
      <c r="O79" s="2"/>
      <c r="P79" s="2"/>
      <c r="R79" s="2"/>
      <c r="T79" s="2"/>
      <c r="U79" s="2"/>
      <c r="V79" s="2"/>
      <c r="W79" s="2"/>
      <c r="X79" s="2"/>
      <c r="Y79" s="2"/>
      <c r="Z79" s="2"/>
      <c r="AA79" s="2"/>
      <c r="AB79" s="2"/>
      <c r="AC79" s="2"/>
      <c r="AD79" s="2"/>
    </row>
    <row r="80" spans="1:30" ht="12.6">
      <c r="A80" s="1300" t="s">
        <v>39</v>
      </c>
      <c r="B80" s="8" t="s">
        <v>192</v>
      </c>
      <c r="C80" s="8"/>
      <c r="D80" s="8"/>
      <c r="E80" s="8" t="s">
        <v>164</v>
      </c>
      <c r="F80" s="7" t="s">
        <v>167</v>
      </c>
      <c r="G80" s="25" t="s">
        <v>39</v>
      </c>
      <c r="H80" s="7" t="s">
        <v>165</v>
      </c>
      <c r="I80" s="2" t="s">
        <v>181</v>
      </c>
      <c r="J80" s="2"/>
      <c r="K80" s="8" t="s">
        <v>172</v>
      </c>
      <c r="L80" s="7"/>
      <c r="M80" s="2"/>
      <c r="N80" s="3"/>
      <c r="O80" s="2"/>
      <c r="P80" s="2"/>
      <c r="R80" s="2"/>
      <c r="T80" s="2"/>
      <c r="U80" s="2"/>
      <c r="V80" s="2"/>
      <c r="W80" s="2"/>
      <c r="X80" s="2"/>
      <c r="Y80" s="2"/>
      <c r="Z80" s="2"/>
      <c r="AA80" s="2"/>
      <c r="AB80" s="2"/>
      <c r="AC80" s="2"/>
      <c r="AD80" s="2"/>
    </row>
    <row r="81" spans="1:30" ht="12.6">
      <c r="A81" s="8" t="s">
        <v>92</v>
      </c>
      <c r="B81" s="8" t="s">
        <v>192</v>
      </c>
      <c r="C81" s="8"/>
      <c r="D81" s="8"/>
      <c r="E81" s="8" t="s">
        <v>174</v>
      </c>
      <c r="F81" s="7" t="s">
        <v>165</v>
      </c>
      <c r="G81" s="8"/>
      <c r="H81" s="7" t="s">
        <v>165</v>
      </c>
      <c r="I81" s="2" t="s">
        <v>181</v>
      </c>
      <c r="J81" s="2"/>
      <c r="K81" s="8" t="s">
        <v>172</v>
      </c>
      <c r="L81" s="7"/>
      <c r="M81" s="2"/>
      <c r="N81" s="3"/>
      <c r="O81" s="2"/>
      <c r="P81" s="2"/>
      <c r="R81" s="2"/>
      <c r="T81" s="2"/>
      <c r="U81" s="2"/>
      <c r="V81" s="2"/>
      <c r="W81" s="2"/>
      <c r="X81" s="2"/>
      <c r="Y81" s="2"/>
      <c r="Z81" s="2"/>
      <c r="AA81" s="2"/>
      <c r="AB81" s="2"/>
      <c r="AC81" s="2"/>
      <c r="AD81" s="2"/>
    </row>
    <row r="82" spans="1:30" ht="12.6">
      <c r="A82" s="8" t="s">
        <v>93</v>
      </c>
      <c r="B82" s="8" t="s">
        <v>192</v>
      </c>
      <c r="C82" s="8"/>
      <c r="D82" s="8"/>
      <c r="E82" s="8" t="s">
        <v>174</v>
      </c>
      <c r="F82" s="7" t="s">
        <v>165</v>
      </c>
      <c r="G82" s="8"/>
      <c r="H82" s="7" t="s">
        <v>165</v>
      </c>
      <c r="I82" s="2" t="s">
        <v>181</v>
      </c>
      <c r="J82" s="2"/>
      <c r="K82" s="8" t="s">
        <v>172</v>
      </c>
      <c r="L82" s="7"/>
      <c r="M82" s="2"/>
      <c r="N82" s="3"/>
      <c r="O82" s="2"/>
      <c r="P82" s="2"/>
      <c r="R82" s="2"/>
      <c r="T82" s="2"/>
      <c r="U82" s="2"/>
      <c r="V82" s="2"/>
      <c r="W82" s="2"/>
      <c r="X82" s="2"/>
      <c r="Y82" s="2"/>
      <c r="Z82" s="2"/>
      <c r="AA82" s="2"/>
      <c r="AB82" s="2"/>
      <c r="AC82" s="2"/>
      <c r="AD82" s="2"/>
    </row>
    <row r="83" spans="1:30" ht="12.6">
      <c r="A83" s="8" t="s">
        <v>94</v>
      </c>
      <c r="B83" s="8" t="s">
        <v>192</v>
      </c>
      <c r="C83" s="8"/>
      <c r="D83" s="8"/>
      <c r="E83" s="8" t="s">
        <v>174</v>
      </c>
      <c r="F83" s="7" t="s">
        <v>165</v>
      </c>
      <c r="G83" s="8"/>
      <c r="H83" s="7" t="s">
        <v>165</v>
      </c>
      <c r="I83" s="2" t="s">
        <v>181</v>
      </c>
      <c r="J83" s="2"/>
      <c r="K83" s="8" t="s">
        <v>172</v>
      </c>
      <c r="L83" s="7"/>
      <c r="M83" s="2"/>
      <c r="N83" s="3"/>
      <c r="O83" s="2"/>
      <c r="P83" s="2"/>
      <c r="R83" s="2"/>
      <c r="T83" s="2"/>
      <c r="U83" s="2"/>
      <c r="V83" s="2"/>
      <c r="W83" s="2"/>
      <c r="X83" s="2"/>
      <c r="Y83" s="2"/>
      <c r="Z83" s="2"/>
      <c r="AA83" s="2"/>
      <c r="AB83" s="2"/>
      <c r="AC83" s="2"/>
      <c r="AD83" s="2"/>
    </row>
    <row r="84" spans="1:30" ht="12.6">
      <c r="A84" s="8" t="s">
        <v>89</v>
      </c>
      <c r="B84" s="8" t="s">
        <v>192</v>
      </c>
      <c r="C84" s="8"/>
      <c r="D84" s="8"/>
      <c r="E84" s="8" t="s">
        <v>174</v>
      </c>
      <c r="F84" s="7" t="s">
        <v>165</v>
      </c>
      <c r="G84" s="8"/>
      <c r="H84" s="7" t="s">
        <v>165</v>
      </c>
      <c r="I84" s="2" t="s">
        <v>181</v>
      </c>
      <c r="J84" s="2"/>
      <c r="K84" s="8" t="s">
        <v>172</v>
      </c>
      <c r="L84" s="7"/>
      <c r="M84" s="2"/>
      <c r="N84" s="3"/>
      <c r="O84" s="2"/>
      <c r="P84" s="2"/>
      <c r="R84" s="2"/>
      <c r="T84" s="2"/>
      <c r="U84" s="2"/>
      <c r="V84" s="2"/>
      <c r="W84" s="2"/>
      <c r="X84" s="2"/>
      <c r="Y84" s="2"/>
      <c r="Z84" s="2"/>
      <c r="AA84" s="2"/>
      <c r="AB84" s="2"/>
      <c r="AC84" s="2"/>
      <c r="AD84" s="2"/>
    </row>
    <row r="85" spans="1:30" ht="12.6">
      <c r="A85" s="8" t="s">
        <v>90</v>
      </c>
      <c r="B85" s="8" t="s">
        <v>192</v>
      </c>
      <c r="C85" s="8"/>
      <c r="D85" s="8"/>
      <c r="E85" s="8" t="s">
        <v>174</v>
      </c>
      <c r="F85" s="7" t="s">
        <v>165</v>
      </c>
      <c r="G85" s="8"/>
      <c r="H85" s="7" t="s">
        <v>165</v>
      </c>
      <c r="I85" s="2" t="s">
        <v>181</v>
      </c>
      <c r="J85" s="2"/>
      <c r="K85" s="8" t="s">
        <v>172</v>
      </c>
      <c r="L85" s="7"/>
      <c r="M85" s="2"/>
      <c r="N85" s="3"/>
      <c r="O85" s="2"/>
      <c r="P85" s="2"/>
      <c r="R85" s="2"/>
      <c r="T85" s="2"/>
      <c r="U85" s="2"/>
      <c r="V85" s="2"/>
      <c r="W85" s="2"/>
      <c r="X85" s="2"/>
      <c r="Y85" s="2"/>
      <c r="Z85" s="2"/>
      <c r="AA85" s="2"/>
      <c r="AB85" s="2"/>
      <c r="AC85" s="2"/>
      <c r="AD85" s="2"/>
    </row>
    <row r="86" spans="1:30" ht="12.6">
      <c r="A86" s="8" t="s">
        <v>91</v>
      </c>
      <c r="B86" s="8" t="s">
        <v>192</v>
      </c>
      <c r="C86" s="8"/>
      <c r="D86" s="8"/>
      <c r="E86" s="8" t="s">
        <v>174</v>
      </c>
      <c r="F86" s="7" t="s">
        <v>165</v>
      </c>
      <c r="G86" s="8"/>
      <c r="H86" s="7" t="s">
        <v>165</v>
      </c>
      <c r="I86" s="2" t="s">
        <v>181</v>
      </c>
      <c r="J86" s="2"/>
      <c r="K86" s="8" t="s">
        <v>172</v>
      </c>
      <c r="L86" s="7"/>
      <c r="M86" s="2"/>
      <c r="N86" s="3"/>
      <c r="O86" s="2"/>
      <c r="P86" s="2"/>
      <c r="R86" s="2"/>
      <c r="T86" s="2"/>
      <c r="U86" s="2"/>
      <c r="V86" s="2"/>
      <c r="W86" s="2"/>
      <c r="X86" s="2"/>
      <c r="Y86" s="2"/>
      <c r="Z86" s="2"/>
      <c r="AA86" s="2"/>
      <c r="AB86" s="2"/>
      <c r="AC86" s="2"/>
      <c r="AD86" s="2"/>
    </row>
    <row r="87" spans="1:30" ht="12.6">
      <c r="A87" s="8" t="s">
        <v>95</v>
      </c>
      <c r="B87" s="8" t="s">
        <v>192</v>
      </c>
      <c r="C87" s="8"/>
      <c r="D87" s="8"/>
      <c r="E87" s="8" t="s">
        <v>174</v>
      </c>
      <c r="F87" s="7" t="s">
        <v>165</v>
      </c>
      <c r="G87" s="8"/>
      <c r="H87" s="7" t="s">
        <v>165</v>
      </c>
      <c r="I87" s="2" t="s">
        <v>181</v>
      </c>
      <c r="J87" s="2"/>
      <c r="K87" s="8" t="s">
        <v>172</v>
      </c>
      <c r="L87" s="7"/>
      <c r="M87" s="2"/>
      <c r="N87" s="3"/>
      <c r="O87" s="2"/>
      <c r="P87" s="2"/>
      <c r="R87" s="2"/>
      <c r="T87" s="2"/>
      <c r="U87" s="2"/>
      <c r="V87" s="2"/>
      <c r="W87" s="2"/>
      <c r="X87" s="2"/>
      <c r="Y87" s="2"/>
      <c r="Z87" s="2"/>
      <c r="AA87" s="2"/>
      <c r="AB87" s="2"/>
      <c r="AC87" s="2"/>
      <c r="AD87" s="2"/>
    </row>
    <row r="88" spans="1:30" ht="12.6">
      <c r="A88" s="8" t="s">
        <v>96</v>
      </c>
      <c r="B88" s="8" t="s">
        <v>192</v>
      </c>
      <c r="C88" s="8"/>
      <c r="D88" s="8"/>
      <c r="E88" s="8" t="s">
        <v>174</v>
      </c>
      <c r="F88" s="7" t="s">
        <v>165</v>
      </c>
      <c r="G88" s="8"/>
      <c r="H88" s="7" t="s">
        <v>165</v>
      </c>
      <c r="I88" s="2" t="s">
        <v>181</v>
      </c>
      <c r="J88" s="2"/>
      <c r="K88" s="8" t="s">
        <v>172</v>
      </c>
      <c r="L88" s="7"/>
      <c r="M88" s="2"/>
      <c r="N88" s="3"/>
      <c r="O88" s="2"/>
      <c r="P88" s="2"/>
      <c r="R88" s="2"/>
      <c r="T88" s="2"/>
      <c r="U88" s="2"/>
      <c r="V88" s="2"/>
      <c r="W88" s="2"/>
      <c r="X88" s="2"/>
      <c r="Y88" s="2"/>
      <c r="Z88" s="2"/>
      <c r="AA88" s="2"/>
      <c r="AB88" s="2"/>
      <c r="AC88" s="2"/>
      <c r="AD88" s="2"/>
    </row>
    <row r="89" spans="1:30" ht="12.6">
      <c r="A89" s="8" t="s">
        <v>97</v>
      </c>
      <c r="B89" s="8" t="s">
        <v>192</v>
      </c>
      <c r="C89" s="8"/>
      <c r="D89" s="8"/>
      <c r="E89" s="8" t="s">
        <v>174</v>
      </c>
      <c r="F89" s="7" t="s">
        <v>165</v>
      </c>
      <c r="G89" s="8"/>
      <c r="H89" s="7" t="s">
        <v>165</v>
      </c>
      <c r="I89" s="2" t="s">
        <v>181</v>
      </c>
      <c r="J89" s="2"/>
      <c r="K89" s="8" t="s">
        <v>217</v>
      </c>
      <c r="L89" s="7"/>
      <c r="M89" s="2"/>
      <c r="N89" s="3"/>
      <c r="O89" s="2"/>
      <c r="P89" s="2"/>
      <c r="R89" s="2"/>
      <c r="T89" s="2"/>
      <c r="U89" s="2"/>
      <c r="V89" s="2"/>
      <c r="W89" s="2"/>
      <c r="X89" s="2"/>
      <c r="Y89" s="2"/>
      <c r="Z89" s="2"/>
      <c r="AA89" s="2"/>
      <c r="AB89" s="2"/>
      <c r="AC89" s="2"/>
      <c r="AD89" s="2"/>
    </row>
    <row r="90" spans="1:30" ht="12.6">
      <c r="A90" s="41" t="s">
        <v>105</v>
      </c>
      <c r="B90" s="41" t="s">
        <v>192</v>
      </c>
      <c r="C90" s="41"/>
      <c r="D90" s="41"/>
      <c r="E90" s="41" t="s">
        <v>174</v>
      </c>
      <c r="F90" s="42" t="s">
        <v>165</v>
      </c>
      <c r="G90" s="8"/>
      <c r="H90" s="42" t="s">
        <v>165</v>
      </c>
      <c r="I90" s="43" t="s">
        <v>229</v>
      </c>
      <c r="J90" s="2"/>
      <c r="K90" s="8" t="s">
        <v>172</v>
      </c>
      <c r="L90" s="7">
        <v>4</v>
      </c>
      <c r="M90" s="2"/>
      <c r="N90" s="20"/>
      <c r="O90" s="2"/>
      <c r="P90" s="2"/>
      <c r="R90" s="2"/>
      <c r="T90" s="2"/>
      <c r="U90" s="2"/>
      <c r="V90" s="2"/>
      <c r="W90" s="2"/>
      <c r="X90" s="2"/>
      <c r="Y90" s="2"/>
      <c r="Z90" s="2"/>
      <c r="AA90" s="2"/>
      <c r="AB90" s="2"/>
      <c r="AC90" s="2"/>
      <c r="AD90" s="2"/>
    </row>
    <row r="91" spans="1:30" ht="12.6">
      <c r="A91" s="8" t="s">
        <v>99</v>
      </c>
      <c r="B91" s="8" t="s">
        <v>184</v>
      </c>
      <c r="C91" s="8"/>
      <c r="D91" s="8"/>
      <c r="E91" s="8" t="s">
        <v>174</v>
      </c>
      <c r="F91" s="7" t="s">
        <v>165</v>
      </c>
      <c r="G91" s="44" t="s">
        <v>230</v>
      </c>
      <c r="H91" s="7" t="s">
        <v>165</v>
      </c>
      <c r="I91" s="2" t="s">
        <v>231</v>
      </c>
      <c r="J91" s="2"/>
      <c r="K91" s="8" t="s">
        <v>172</v>
      </c>
      <c r="L91" s="7">
        <v>2</v>
      </c>
      <c r="M91" s="2"/>
      <c r="N91" s="20"/>
      <c r="O91" s="2"/>
      <c r="P91" s="2"/>
      <c r="R91" s="2"/>
      <c r="T91" s="2"/>
      <c r="U91" s="2"/>
      <c r="V91" s="2"/>
      <c r="W91" s="2"/>
      <c r="X91" s="2"/>
      <c r="Y91" s="2"/>
      <c r="Z91" s="2"/>
      <c r="AA91" s="2"/>
      <c r="AB91" s="2"/>
      <c r="AC91" s="2"/>
      <c r="AD91" s="2"/>
    </row>
    <row r="92" spans="1:30" ht="12.6">
      <c r="A92" s="8" t="s">
        <v>98</v>
      </c>
      <c r="B92" s="8" t="s">
        <v>184</v>
      </c>
      <c r="C92" s="8"/>
      <c r="D92" s="8"/>
      <c r="E92" s="8" t="s">
        <v>174</v>
      </c>
      <c r="F92" s="7" t="s">
        <v>165</v>
      </c>
      <c r="G92" s="44" t="s">
        <v>232</v>
      </c>
      <c r="H92" s="7" t="s">
        <v>167</v>
      </c>
      <c r="I92" s="2" t="s">
        <v>231</v>
      </c>
      <c r="J92" s="2"/>
      <c r="K92" s="8" t="s">
        <v>172</v>
      </c>
      <c r="L92" s="7"/>
      <c r="M92" s="2"/>
      <c r="N92" s="3"/>
      <c r="O92" s="2"/>
      <c r="P92" s="2"/>
      <c r="R92" s="2"/>
      <c r="T92" s="2"/>
      <c r="U92" s="2"/>
      <c r="V92" s="2"/>
      <c r="W92" s="2"/>
      <c r="X92" s="2"/>
      <c r="Y92" s="2"/>
      <c r="Z92" s="2"/>
      <c r="AA92" s="2"/>
      <c r="AB92" s="2"/>
      <c r="AC92" s="2"/>
      <c r="AD92" s="2"/>
    </row>
    <row r="93" spans="1:30" ht="12.95">
      <c r="A93" s="8" t="s">
        <v>112</v>
      </c>
      <c r="B93" s="25" t="s">
        <v>184</v>
      </c>
      <c r="C93" s="8"/>
      <c r="D93" s="8"/>
      <c r="E93" s="8" t="s">
        <v>164</v>
      </c>
      <c r="F93" s="7" t="s">
        <v>167</v>
      </c>
      <c r="G93" s="13"/>
      <c r="H93" s="7" t="s">
        <v>165</v>
      </c>
      <c r="I93" s="2"/>
      <c r="J93" s="2"/>
      <c r="K93" s="8" t="s">
        <v>172</v>
      </c>
      <c r="L93" s="45"/>
      <c r="M93" s="2"/>
      <c r="N93" s="31" t="s">
        <v>209</v>
      </c>
      <c r="O93" s="2"/>
      <c r="P93" s="2"/>
      <c r="R93" s="2"/>
      <c r="T93" s="2"/>
      <c r="U93" s="2"/>
      <c r="V93" s="2"/>
      <c r="W93" s="2"/>
      <c r="X93" s="2"/>
      <c r="Y93" s="2"/>
      <c r="Z93" s="2"/>
      <c r="AA93" s="2"/>
      <c r="AB93" s="2"/>
      <c r="AC93" s="2"/>
      <c r="AD93" s="2"/>
    </row>
    <row r="94" spans="1:30" ht="12.6">
      <c r="A94" s="8" t="s">
        <v>59</v>
      </c>
      <c r="B94" s="8" t="s">
        <v>233</v>
      </c>
      <c r="C94" s="8"/>
      <c r="D94" s="8"/>
      <c r="E94" s="8" t="s">
        <v>164</v>
      </c>
      <c r="F94" s="7" t="s">
        <v>167</v>
      </c>
      <c r="G94" s="13" t="s">
        <v>234</v>
      </c>
      <c r="H94" s="7" t="s">
        <v>167</v>
      </c>
      <c r="I94" s="2" t="s">
        <v>181</v>
      </c>
      <c r="J94" s="2"/>
      <c r="K94" s="8" t="s">
        <v>172</v>
      </c>
      <c r="L94" s="7">
        <v>3</v>
      </c>
      <c r="M94" s="2"/>
      <c r="N94" s="20"/>
      <c r="O94" s="2"/>
      <c r="P94" s="2"/>
      <c r="R94" s="2"/>
      <c r="T94" s="2"/>
      <c r="U94" s="2"/>
      <c r="V94" s="2"/>
      <c r="W94" s="2"/>
      <c r="X94" s="2"/>
      <c r="Y94" s="2"/>
      <c r="Z94" s="2"/>
      <c r="AA94" s="2"/>
      <c r="AB94" s="2"/>
      <c r="AC94" s="2"/>
      <c r="AD94" s="2"/>
    </row>
    <row r="95" spans="1:30" ht="12.6">
      <c r="A95" s="8" t="s">
        <v>103</v>
      </c>
      <c r="B95" s="8" t="s">
        <v>184</v>
      </c>
      <c r="C95" s="8"/>
      <c r="D95" s="8"/>
      <c r="E95" s="8" t="s">
        <v>164</v>
      </c>
      <c r="F95" s="7" t="s">
        <v>165</v>
      </c>
      <c r="G95" s="8"/>
      <c r="H95" s="7" t="s">
        <v>167</v>
      </c>
      <c r="I95" s="2"/>
      <c r="J95" s="2"/>
      <c r="K95" s="8" t="s">
        <v>213</v>
      </c>
      <c r="L95" s="7">
        <v>1</v>
      </c>
      <c r="M95" s="2"/>
      <c r="N95" s="20"/>
      <c r="O95" s="2"/>
      <c r="P95" s="2"/>
      <c r="R95" s="2"/>
      <c r="T95" s="2"/>
      <c r="U95" s="2"/>
      <c r="V95" s="2"/>
      <c r="W95" s="2"/>
      <c r="X95" s="2"/>
      <c r="Y95" s="2"/>
      <c r="Z95" s="2"/>
      <c r="AA95" s="2"/>
      <c r="AB95" s="2"/>
      <c r="AC95" s="2"/>
      <c r="AD95" s="2"/>
    </row>
    <row r="96" spans="1:30" ht="12.6">
      <c r="A96" s="18" t="s">
        <v>121</v>
      </c>
      <c r="B96" s="8" t="s">
        <v>202</v>
      </c>
      <c r="C96" s="8"/>
      <c r="D96" s="8"/>
      <c r="E96" s="8" t="s">
        <v>164</v>
      </c>
      <c r="F96" s="7" t="s">
        <v>165</v>
      </c>
      <c r="G96" s="8"/>
      <c r="H96" s="7" t="s">
        <v>167</v>
      </c>
      <c r="I96" s="2" t="s">
        <v>235</v>
      </c>
      <c r="J96" s="2"/>
      <c r="K96" s="8" t="s">
        <v>213</v>
      </c>
      <c r="L96" s="7">
        <v>1</v>
      </c>
      <c r="M96" s="2"/>
      <c r="N96" s="20"/>
      <c r="O96" s="2"/>
      <c r="P96" s="2"/>
      <c r="R96" s="2"/>
      <c r="T96" s="2"/>
      <c r="U96" s="2"/>
      <c r="V96" s="2"/>
      <c r="W96" s="2"/>
      <c r="X96" s="2"/>
      <c r="Y96" s="2"/>
      <c r="Z96" s="2"/>
      <c r="AA96" s="2"/>
      <c r="AB96" s="2"/>
      <c r="AC96" s="2"/>
      <c r="AD96" s="2"/>
    </row>
    <row r="97" spans="1:30" ht="12.6">
      <c r="A97" s="18" t="s">
        <v>122</v>
      </c>
      <c r="B97" s="8" t="s">
        <v>202</v>
      </c>
      <c r="C97" s="8"/>
      <c r="D97" s="8"/>
      <c r="E97" s="8" t="s">
        <v>174</v>
      </c>
      <c r="F97" s="7" t="s">
        <v>165</v>
      </c>
      <c r="G97" s="8"/>
      <c r="H97" s="7" t="s">
        <v>167</v>
      </c>
      <c r="I97" s="2" t="s">
        <v>235</v>
      </c>
      <c r="J97" s="2"/>
      <c r="K97" s="8" t="s">
        <v>213</v>
      </c>
      <c r="L97" s="7">
        <v>1</v>
      </c>
      <c r="M97" s="2"/>
      <c r="N97" s="20"/>
      <c r="O97" s="2"/>
      <c r="P97" s="2"/>
      <c r="R97" s="2"/>
      <c r="T97" s="2"/>
      <c r="U97" s="2"/>
      <c r="V97" s="2"/>
      <c r="W97" s="2"/>
      <c r="X97" s="2"/>
      <c r="Y97" s="2"/>
      <c r="Z97" s="2"/>
      <c r="AA97" s="2"/>
      <c r="AB97" s="2"/>
      <c r="AC97" s="2"/>
      <c r="AD97" s="2"/>
    </row>
    <row r="98" spans="1:30" ht="12.6">
      <c r="A98" s="18" t="s">
        <v>26</v>
      </c>
      <c r="B98" s="8" t="s">
        <v>202</v>
      </c>
      <c r="C98" s="8"/>
      <c r="D98" s="8"/>
      <c r="E98" s="8" t="s">
        <v>164</v>
      </c>
      <c r="F98" s="7" t="s">
        <v>165</v>
      </c>
      <c r="G98" s="8"/>
      <c r="H98" s="7" t="s">
        <v>167</v>
      </c>
      <c r="I98" s="2" t="s">
        <v>236</v>
      </c>
      <c r="J98" s="2"/>
      <c r="K98" s="8" t="s">
        <v>213</v>
      </c>
      <c r="L98" s="7">
        <v>1</v>
      </c>
      <c r="M98" s="2"/>
      <c r="N98" s="20"/>
      <c r="O98" s="2"/>
      <c r="P98" s="2"/>
      <c r="R98" s="2"/>
      <c r="T98" s="2"/>
      <c r="U98" s="2"/>
      <c r="V98" s="2"/>
      <c r="W98" s="2"/>
      <c r="X98" s="2"/>
      <c r="Y98" s="2"/>
      <c r="Z98" s="2"/>
      <c r="AA98" s="2"/>
      <c r="AB98" s="2"/>
      <c r="AC98" s="2"/>
      <c r="AD98" s="2"/>
    </row>
    <row r="99" spans="1:30" ht="12.6">
      <c r="A99" s="18" t="s">
        <v>22</v>
      </c>
      <c r="B99" s="8" t="s">
        <v>202</v>
      </c>
      <c r="C99" s="8"/>
      <c r="D99" s="8"/>
      <c r="E99" s="8" t="s">
        <v>164</v>
      </c>
      <c r="F99" s="7" t="s">
        <v>165</v>
      </c>
      <c r="G99" s="8"/>
      <c r="H99" s="7" t="s">
        <v>167</v>
      </c>
      <c r="I99" s="2" t="s">
        <v>235</v>
      </c>
      <c r="J99" s="2"/>
      <c r="K99" s="8" t="s">
        <v>213</v>
      </c>
      <c r="L99" s="7">
        <v>2</v>
      </c>
      <c r="M99" s="2"/>
      <c r="N99" s="20"/>
      <c r="O99" s="2"/>
      <c r="P99" s="2"/>
      <c r="R99" s="2"/>
      <c r="T99" s="2"/>
      <c r="U99" s="2"/>
      <c r="V99" s="2"/>
      <c r="W99" s="2"/>
      <c r="X99" s="2"/>
      <c r="Y99" s="2"/>
      <c r="Z99" s="2"/>
      <c r="AA99" s="2"/>
      <c r="AB99" s="2"/>
      <c r="AC99" s="2"/>
      <c r="AD99" s="2"/>
    </row>
    <row r="100" spans="1:30" ht="12.6">
      <c r="A100" s="18" t="s">
        <v>141</v>
      </c>
      <c r="B100" s="8" t="s">
        <v>202</v>
      </c>
      <c r="C100" s="8"/>
      <c r="D100" s="8"/>
      <c r="E100" s="8" t="s">
        <v>164</v>
      </c>
      <c r="F100" s="7" t="s">
        <v>165</v>
      </c>
      <c r="G100" s="8"/>
      <c r="H100" s="7" t="s">
        <v>167</v>
      </c>
      <c r="I100" s="2" t="s">
        <v>235</v>
      </c>
      <c r="J100" s="2"/>
      <c r="K100" s="8" t="s">
        <v>213</v>
      </c>
      <c r="L100" s="7" t="s">
        <v>237</v>
      </c>
      <c r="M100" s="2"/>
      <c r="N100" s="20"/>
      <c r="O100" s="2"/>
      <c r="P100" s="2"/>
      <c r="R100" s="2"/>
      <c r="T100" s="2"/>
      <c r="U100" s="2"/>
      <c r="V100" s="2"/>
      <c r="W100" s="2"/>
      <c r="X100" s="2"/>
      <c r="Y100" s="2"/>
      <c r="Z100" s="2"/>
      <c r="AA100" s="2"/>
      <c r="AB100" s="2"/>
      <c r="AC100" s="2"/>
      <c r="AD100" s="2"/>
    </row>
    <row r="101" spans="1:30" ht="12.6">
      <c r="A101" s="18" t="s">
        <v>83</v>
      </c>
      <c r="B101" s="8" t="s">
        <v>202</v>
      </c>
      <c r="C101" s="8"/>
      <c r="D101" s="8"/>
      <c r="E101" s="8" t="s">
        <v>174</v>
      </c>
      <c r="F101" s="7" t="s">
        <v>165</v>
      </c>
      <c r="G101" s="8"/>
      <c r="H101" s="7" t="s">
        <v>165</v>
      </c>
      <c r="I101" s="2" t="s">
        <v>235</v>
      </c>
      <c r="J101" s="2"/>
      <c r="K101" s="8" t="s">
        <v>213</v>
      </c>
      <c r="L101" s="7">
        <v>1</v>
      </c>
      <c r="M101" s="2"/>
      <c r="N101" s="20"/>
      <c r="O101" s="2"/>
      <c r="P101" s="2"/>
      <c r="R101" s="2"/>
      <c r="T101" s="2"/>
      <c r="U101" s="2"/>
      <c r="V101" s="2"/>
      <c r="W101" s="2"/>
      <c r="X101" s="2"/>
      <c r="Y101" s="2"/>
      <c r="Z101" s="2"/>
      <c r="AA101" s="2"/>
      <c r="AB101" s="2"/>
      <c r="AC101" s="2"/>
      <c r="AD101" s="2"/>
    </row>
    <row r="102" spans="1:30" ht="12.6">
      <c r="A102" s="18" t="s">
        <v>24</v>
      </c>
      <c r="B102" s="8" t="s">
        <v>202</v>
      </c>
      <c r="C102" s="8"/>
      <c r="D102" s="8"/>
      <c r="E102" s="8" t="s">
        <v>164</v>
      </c>
      <c r="F102" s="7" t="s">
        <v>165</v>
      </c>
      <c r="G102" s="8"/>
      <c r="H102" s="7" t="s">
        <v>167</v>
      </c>
      <c r="I102" s="2" t="s">
        <v>238</v>
      </c>
      <c r="J102" s="2"/>
      <c r="K102" s="8" t="s">
        <v>213</v>
      </c>
      <c r="L102" s="7">
        <v>3</v>
      </c>
      <c r="M102" s="2"/>
      <c r="N102" s="20"/>
      <c r="O102" s="2"/>
      <c r="P102" s="2"/>
      <c r="R102" s="2"/>
      <c r="T102" s="2"/>
      <c r="U102" s="2"/>
      <c r="V102" s="2"/>
      <c r="W102" s="2"/>
      <c r="X102" s="2"/>
      <c r="Y102" s="2"/>
      <c r="Z102" s="2"/>
      <c r="AA102" s="2"/>
      <c r="AB102" s="2"/>
      <c r="AC102" s="2"/>
      <c r="AD102" s="2"/>
    </row>
    <row r="103" spans="1:30" ht="12.6">
      <c r="A103" s="18" t="s">
        <v>9</v>
      </c>
      <c r="B103" s="8" t="s">
        <v>202</v>
      </c>
      <c r="C103" s="8"/>
      <c r="D103" s="8"/>
      <c r="E103" s="8" t="s">
        <v>164</v>
      </c>
      <c r="F103" s="7" t="s">
        <v>165</v>
      </c>
      <c r="G103" s="8"/>
      <c r="H103" s="7" t="s">
        <v>167</v>
      </c>
      <c r="I103" s="2" t="s">
        <v>238</v>
      </c>
      <c r="J103" s="2"/>
      <c r="K103" s="8" t="s">
        <v>213</v>
      </c>
      <c r="L103" s="7">
        <v>4</v>
      </c>
      <c r="M103" s="2"/>
      <c r="N103" s="20"/>
      <c r="O103" s="2"/>
      <c r="P103" s="2"/>
      <c r="R103" s="2"/>
      <c r="T103" s="2"/>
      <c r="U103" s="2"/>
      <c r="V103" s="2"/>
      <c r="W103" s="2"/>
      <c r="X103" s="2"/>
      <c r="Y103" s="2"/>
      <c r="Z103" s="2"/>
      <c r="AA103" s="2"/>
      <c r="AB103" s="2"/>
      <c r="AC103" s="2"/>
      <c r="AD103" s="2"/>
    </row>
    <row r="104" spans="1:30" ht="12.6">
      <c r="A104" s="667" t="s">
        <v>239</v>
      </c>
      <c r="B104" s="8" t="s">
        <v>202</v>
      </c>
      <c r="C104" s="8"/>
      <c r="D104" s="8"/>
      <c r="E104" s="8" t="s">
        <v>174</v>
      </c>
      <c r="F104" s="7" t="s">
        <v>165</v>
      </c>
      <c r="G104" s="8"/>
      <c r="H104" s="7" t="s">
        <v>167</v>
      </c>
      <c r="I104" s="2" t="s">
        <v>238</v>
      </c>
      <c r="J104" s="2"/>
      <c r="K104" s="8" t="s">
        <v>213</v>
      </c>
      <c r="L104" s="7">
        <v>3</v>
      </c>
      <c r="M104" s="2"/>
      <c r="N104" s="20"/>
      <c r="O104" s="2"/>
      <c r="P104" s="2"/>
      <c r="R104" s="2"/>
      <c r="T104" s="2"/>
      <c r="U104" s="2"/>
      <c r="V104" s="2"/>
      <c r="W104" s="2"/>
      <c r="X104" s="2"/>
      <c r="Y104" s="2"/>
      <c r="Z104" s="2"/>
      <c r="AA104" s="2"/>
      <c r="AB104" s="2"/>
      <c r="AC104" s="2"/>
      <c r="AD104" s="2"/>
    </row>
    <row r="105" spans="1:30" ht="12.6">
      <c r="A105" s="18" t="s">
        <v>34</v>
      </c>
      <c r="B105" s="8" t="s">
        <v>202</v>
      </c>
      <c r="C105" s="8"/>
      <c r="D105" s="8"/>
      <c r="E105" s="8" t="s">
        <v>164</v>
      </c>
      <c r="F105" s="7" t="s">
        <v>165</v>
      </c>
      <c r="G105" s="8"/>
      <c r="H105" s="7" t="s">
        <v>167</v>
      </c>
      <c r="I105" s="2" t="s">
        <v>238</v>
      </c>
      <c r="J105" s="2"/>
      <c r="K105" s="8" t="s">
        <v>213</v>
      </c>
      <c r="L105" s="7" t="s">
        <v>237</v>
      </c>
      <c r="M105" s="2"/>
      <c r="N105" s="20"/>
      <c r="O105" s="2"/>
      <c r="P105" s="2"/>
      <c r="R105" s="2"/>
      <c r="T105" s="2"/>
      <c r="U105" s="2"/>
      <c r="V105" s="2"/>
      <c r="W105" s="2"/>
      <c r="X105" s="2"/>
      <c r="Y105" s="2"/>
      <c r="Z105" s="2"/>
      <c r="AA105" s="2"/>
      <c r="AB105" s="2"/>
      <c r="AC105" s="2"/>
      <c r="AD105" s="2"/>
    </row>
    <row r="106" spans="1:30" ht="12.6">
      <c r="A106" s="18" t="s">
        <v>79</v>
      </c>
      <c r="B106" s="8" t="s">
        <v>202</v>
      </c>
      <c r="C106" s="8"/>
      <c r="D106" s="8"/>
      <c r="E106" s="8" t="s">
        <v>164</v>
      </c>
      <c r="F106" s="7" t="s">
        <v>165</v>
      </c>
      <c r="G106" s="8"/>
      <c r="H106" s="7" t="s">
        <v>165</v>
      </c>
      <c r="I106" s="2" t="s">
        <v>238</v>
      </c>
      <c r="J106" s="2"/>
      <c r="K106" s="8" t="s">
        <v>213</v>
      </c>
      <c r="L106" s="7">
        <v>6</v>
      </c>
      <c r="M106" s="2"/>
      <c r="N106" s="20"/>
      <c r="O106" s="2"/>
      <c r="P106" s="2"/>
      <c r="R106" s="2"/>
      <c r="T106" s="2"/>
      <c r="U106" s="2"/>
      <c r="V106" s="2"/>
      <c r="W106" s="2"/>
      <c r="X106" s="2"/>
      <c r="Y106" s="2"/>
      <c r="Z106" s="2"/>
      <c r="AA106" s="2"/>
      <c r="AB106" s="2"/>
      <c r="AC106" s="2"/>
      <c r="AD106" s="2"/>
    </row>
    <row r="107" spans="1:30" ht="12.6">
      <c r="A107" s="18" t="s">
        <v>80</v>
      </c>
      <c r="B107" s="8" t="s">
        <v>202</v>
      </c>
      <c r="C107" s="8"/>
      <c r="D107" s="8"/>
      <c r="E107" s="8" t="s">
        <v>164</v>
      </c>
      <c r="F107" s="7" t="s">
        <v>165</v>
      </c>
      <c r="G107" s="8"/>
      <c r="H107" s="7" t="s">
        <v>167</v>
      </c>
      <c r="I107" s="2" t="s">
        <v>238</v>
      </c>
      <c r="J107" s="2"/>
      <c r="K107" s="8" t="s">
        <v>213</v>
      </c>
      <c r="L107" s="7">
        <v>7</v>
      </c>
      <c r="M107" s="2"/>
      <c r="N107" s="20"/>
      <c r="O107" s="2"/>
      <c r="P107" s="2"/>
      <c r="R107" s="2"/>
      <c r="T107" s="2"/>
      <c r="U107" s="2"/>
      <c r="V107" s="2"/>
      <c r="W107" s="2"/>
      <c r="X107" s="2"/>
      <c r="Y107" s="2"/>
      <c r="Z107" s="2"/>
      <c r="AA107" s="2"/>
      <c r="AB107" s="2"/>
      <c r="AC107" s="2"/>
      <c r="AD107" s="2"/>
    </row>
    <row r="108" spans="1:30" ht="12.6">
      <c r="A108" s="18" t="s">
        <v>136</v>
      </c>
      <c r="B108" s="8" t="s">
        <v>202</v>
      </c>
      <c r="C108" s="8"/>
      <c r="D108" s="8"/>
      <c r="E108" s="8" t="s">
        <v>164</v>
      </c>
      <c r="F108" s="7" t="s">
        <v>165</v>
      </c>
      <c r="G108" s="8"/>
      <c r="H108" s="7" t="s">
        <v>167</v>
      </c>
      <c r="I108" s="2" t="s">
        <v>238</v>
      </c>
      <c r="J108" s="2"/>
      <c r="K108" s="8" t="s">
        <v>213</v>
      </c>
      <c r="L108" s="7">
        <v>8</v>
      </c>
      <c r="M108" s="2"/>
      <c r="N108" s="20"/>
      <c r="O108" s="2"/>
      <c r="P108" s="2"/>
      <c r="R108" s="2"/>
      <c r="T108" s="2"/>
      <c r="U108" s="2"/>
      <c r="V108" s="2"/>
      <c r="W108" s="2"/>
      <c r="X108" s="2"/>
      <c r="Y108" s="2"/>
      <c r="Z108" s="2"/>
      <c r="AA108" s="2"/>
      <c r="AB108" s="2"/>
      <c r="AC108" s="2"/>
      <c r="AD108" s="2"/>
    </row>
    <row r="109" spans="1:30" ht="12.6">
      <c r="A109" s="18" t="s">
        <v>14</v>
      </c>
      <c r="B109" s="8" t="s">
        <v>202</v>
      </c>
      <c r="C109" s="8"/>
      <c r="D109" s="8"/>
      <c r="E109" s="8" t="s">
        <v>174</v>
      </c>
      <c r="F109" s="7" t="s">
        <v>165</v>
      </c>
      <c r="G109" s="8"/>
      <c r="H109" s="7" t="s">
        <v>167</v>
      </c>
      <c r="I109" s="2" t="s">
        <v>238</v>
      </c>
      <c r="J109" s="2"/>
      <c r="K109" s="8" t="s">
        <v>213</v>
      </c>
      <c r="L109" s="7">
        <v>9</v>
      </c>
      <c r="M109" s="2"/>
      <c r="N109" s="20"/>
      <c r="O109" s="2"/>
      <c r="P109" s="2"/>
      <c r="R109" s="2"/>
      <c r="T109" s="2"/>
      <c r="U109" s="2"/>
      <c r="V109" s="2"/>
      <c r="W109" s="2"/>
      <c r="X109" s="2"/>
      <c r="Y109" s="2"/>
      <c r="Z109" s="2"/>
      <c r="AA109" s="2"/>
      <c r="AB109" s="2"/>
      <c r="AC109" s="2"/>
      <c r="AD109" s="2"/>
    </row>
    <row r="110" spans="1:30" ht="12.6">
      <c r="A110" s="18" t="s">
        <v>81</v>
      </c>
      <c r="B110" s="8" t="s">
        <v>202</v>
      </c>
      <c r="C110" s="8"/>
      <c r="D110" s="8"/>
      <c r="E110" s="8" t="s">
        <v>174</v>
      </c>
      <c r="F110" s="7" t="s">
        <v>165</v>
      </c>
      <c r="G110" s="8"/>
      <c r="H110" s="7" t="s">
        <v>167</v>
      </c>
      <c r="I110" s="2" t="s">
        <v>238</v>
      </c>
      <c r="J110" s="2"/>
      <c r="K110" s="8" t="s">
        <v>213</v>
      </c>
      <c r="L110" s="7">
        <v>9</v>
      </c>
      <c r="M110" s="2"/>
      <c r="N110" s="20"/>
      <c r="O110" s="2"/>
      <c r="P110" s="2"/>
      <c r="R110" s="2"/>
      <c r="T110" s="2"/>
      <c r="U110" s="2"/>
      <c r="V110" s="2"/>
      <c r="W110" s="2"/>
      <c r="X110" s="2"/>
      <c r="Y110" s="2"/>
      <c r="Z110" s="2"/>
      <c r="AA110" s="2"/>
      <c r="AB110" s="2"/>
      <c r="AC110" s="2"/>
      <c r="AD110" s="2"/>
    </row>
    <row r="111" spans="1:30" ht="12.6">
      <c r="A111" s="667" t="s">
        <v>240</v>
      </c>
      <c r="B111" s="8" t="s">
        <v>202</v>
      </c>
      <c r="C111" s="8"/>
      <c r="D111" s="8"/>
      <c r="E111" s="8" t="s">
        <v>164</v>
      </c>
      <c r="F111" s="7" t="s">
        <v>165</v>
      </c>
      <c r="G111" s="8"/>
      <c r="H111" s="7" t="s">
        <v>165</v>
      </c>
      <c r="I111" s="2" t="s">
        <v>238</v>
      </c>
      <c r="J111" s="2"/>
      <c r="K111" s="8" t="s">
        <v>213</v>
      </c>
      <c r="L111" s="7">
        <v>10</v>
      </c>
      <c r="M111" s="2"/>
      <c r="N111" s="20"/>
      <c r="O111" s="2"/>
      <c r="P111" s="2"/>
      <c r="R111" s="2"/>
      <c r="T111" s="2"/>
      <c r="U111" s="2"/>
      <c r="V111" s="2"/>
      <c r="W111" s="2"/>
      <c r="X111" s="2"/>
      <c r="Y111" s="2"/>
      <c r="Z111" s="2"/>
      <c r="AA111" s="2"/>
      <c r="AB111" s="2"/>
      <c r="AC111" s="2"/>
      <c r="AD111" s="2"/>
    </row>
    <row r="112" spans="1:30" ht="12.6">
      <c r="A112" s="18" t="s">
        <v>20</v>
      </c>
      <c r="B112" s="8" t="s">
        <v>202</v>
      </c>
      <c r="C112" s="8"/>
      <c r="D112" s="8"/>
      <c r="E112" s="8" t="s">
        <v>174</v>
      </c>
      <c r="F112" s="7" t="s">
        <v>165</v>
      </c>
      <c r="G112" s="8"/>
      <c r="H112" s="7" t="s">
        <v>167</v>
      </c>
      <c r="I112" s="2" t="s">
        <v>238</v>
      </c>
      <c r="J112" s="2"/>
      <c r="K112" s="8" t="s">
        <v>241</v>
      </c>
      <c r="L112" s="7">
        <v>11</v>
      </c>
      <c r="M112" s="2"/>
      <c r="N112" s="20"/>
      <c r="O112" s="2"/>
      <c r="P112" s="2"/>
      <c r="R112" s="2"/>
      <c r="T112" s="2"/>
      <c r="U112" s="2"/>
      <c r="V112" s="2"/>
      <c r="W112" s="2"/>
      <c r="X112" s="2"/>
      <c r="Y112" s="2"/>
      <c r="Z112" s="2"/>
      <c r="AA112" s="2"/>
      <c r="AB112" s="2"/>
      <c r="AC112" s="2"/>
      <c r="AD112" s="2"/>
    </row>
    <row r="113" spans="1:30" ht="12.6">
      <c r="A113" s="18" t="s">
        <v>18</v>
      </c>
      <c r="B113" s="8" t="s">
        <v>202</v>
      </c>
      <c r="C113" s="8"/>
      <c r="D113" s="8"/>
      <c r="E113" s="8" t="s">
        <v>164</v>
      </c>
      <c r="F113" s="7" t="s">
        <v>165</v>
      </c>
      <c r="G113" s="8"/>
      <c r="H113" s="7" t="s">
        <v>167</v>
      </c>
      <c r="I113" s="2" t="s">
        <v>242</v>
      </c>
      <c r="J113" s="2"/>
      <c r="K113" s="8" t="s">
        <v>241</v>
      </c>
      <c r="L113" s="7">
        <v>12</v>
      </c>
      <c r="M113" s="2"/>
      <c r="N113" s="20"/>
      <c r="O113" s="2"/>
      <c r="P113" s="2"/>
      <c r="R113" s="2"/>
      <c r="T113" s="2"/>
      <c r="U113" s="2"/>
      <c r="V113" s="2"/>
      <c r="W113" s="2"/>
      <c r="X113" s="2"/>
      <c r="Y113" s="2"/>
      <c r="Z113" s="2"/>
      <c r="AA113" s="2"/>
      <c r="AB113" s="2"/>
      <c r="AC113" s="2"/>
      <c r="AD113" s="2"/>
    </row>
    <row r="114" spans="1:30" ht="12.6">
      <c r="A114" s="18" t="s">
        <v>28</v>
      </c>
      <c r="B114" s="8" t="s">
        <v>202</v>
      </c>
      <c r="C114" s="8"/>
      <c r="D114" s="8"/>
      <c r="E114" s="8" t="s">
        <v>164</v>
      </c>
      <c r="F114" s="7" t="s">
        <v>165</v>
      </c>
      <c r="G114" s="8"/>
      <c r="H114" s="7" t="s">
        <v>167</v>
      </c>
      <c r="I114" s="2" t="s">
        <v>243</v>
      </c>
      <c r="J114" s="2"/>
      <c r="K114" s="8" t="s">
        <v>241</v>
      </c>
      <c r="L114" s="7">
        <v>13</v>
      </c>
      <c r="M114" s="2"/>
      <c r="N114" s="20"/>
      <c r="O114" s="2"/>
      <c r="P114" s="2"/>
      <c r="R114" s="2"/>
      <c r="T114" s="2"/>
      <c r="U114" s="2"/>
      <c r="V114" s="2"/>
      <c r="W114" s="2"/>
      <c r="X114" s="2"/>
      <c r="Y114" s="2"/>
      <c r="Z114" s="2"/>
      <c r="AA114" s="2"/>
      <c r="AB114" s="2"/>
      <c r="AC114" s="2"/>
      <c r="AD114" s="2"/>
    </row>
    <row r="115" spans="1:30" ht="12.6">
      <c r="A115" s="18" t="s">
        <v>244</v>
      </c>
      <c r="B115" s="8" t="s">
        <v>202</v>
      </c>
      <c r="C115" s="8"/>
      <c r="D115" s="8"/>
      <c r="E115" s="8" t="s">
        <v>164</v>
      </c>
      <c r="F115" s="7" t="s">
        <v>165</v>
      </c>
      <c r="G115" s="8"/>
      <c r="H115" s="7" t="s">
        <v>167</v>
      </c>
      <c r="I115" s="2" t="s">
        <v>245</v>
      </c>
      <c r="J115" s="2"/>
      <c r="K115" s="8" t="s">
        <v>241</v>
      </c>
      <c r="L115" s="7">
        <v>14</v>
      </c>
      <c r="M115" s="2"/>
      <c r="N115" s="20"/>
      <c r="O115" s="2"/>
      <c r="P115" s="2"/>
      <c r="R115" s="2"/>
      <c r="T115" s="2"/>
      <c r="U115" s="2"/>
      <c r="V115" s="2"/>
      <c r="W115" s="2"/>
      <c r="X115" s="2"/>
      <c r="Y115" s="2"/>
      <c r="Z115" s="2"/>
      <c r="AA115" s="2"/>
      <c r="AB115" s="2"/>
      <c r="AC115" s="2"/>
      <c r="AD115" s="2"/>
    </row>
    <row r="116" spans="1:30" ht="12.6">
      <c r="A116" s="18" t="s">
        <v>139</v>
      </c>
      <c r="B116" s="8" t="s">
        <v>202</v>
      </c>
      <c r="C116" s="8"/>
      <c r="D116" s="8"/>
      <c r="E116" s="8" t="s">
        <v>164</v>
      </c>
      <c r="F116" s="7" t="s">
        <v>165</v>
      </c>
      <c r="G116" s="8"/>
      <c r="H116" s="7" t="s">
        <v>167</v>
      </c>
      <c r="I116" s="2" t="s">
        <v>246</v>
      </c>
      <c r="J116" s="2"/>
      <c r="K116" s="8" t="s">
        <v>241</v>
      </c>
      <c r="L116" s="7">
        <v>15</v>
      </c>
      <c r="M116" s="2"/>
      <c r="N116" s="20"/>
      <c r="O116" s="2"/>
      <c r="P116" s="2"/>
      <c r="R116" s="2"/>
      <c r="T116" s="2"/>
      <c r="U116" s="2"/>
      <c r="V116" s="2"/>
      <c r="W116" s="2"/>
      <c r="X116" s="2"/>
      <c r="Y116" s="2"/>
      <c r="Z116" s="2"/>
      <c r="AA116" s="2"/>
      <c r="AB116" s="2"/>
      <c r="AC116" s="2"/>
      <c r="AD116" s="2"/>
    </row>
    <row r="117" spans="1:30" ht="12.6">
      <c r="A117" s="18" t="s">
        <v>247</v>
      </c>
      <c r="B117" s="8" t="s">
        <v>202</v>
      </c>
      <c r="C117" s="8"/>
      <c r="D117" s="8"/>
      <c r="E117" s="8" t="s">
        <v>164</v>
      </c>
      <c r="F117" s="7" t="s">
        <v>165</v>
      </c>
      <c r="G117" s="8"/>
      <c r="H117" s="7" t="s">
        <v>167</v>
      </c>
      <c r="I117" s="2" t="s">
        <v>248</v>
      </c>
      <c r="J117" s="2"/>
      <c r="K117" s="8" t="s">
        <v>241</v>
      </c>
      <c r="L117" s="7">
        <v>16</v>
      </c>
      <c r="M117" s="2"/>
      <c r="N117" s="20"/>
      <c r="O117" s="2"/>
      <c r="P117" s="2"/>
      <c r="R117" s="2"/>
      <c r="T117" s="2"/>
      <c r="U117" s="2"/>
      <c r="V117" s="2"/>
      <c r="W117" s="2"/>
      <c r="X117" s="2"/>
      <c r="Y117" s="2"/>
      <c r="Z117" s="2"/>
      <c r="AA117" s="2"/>
      <c r="AB117" s="2"/>
      <c r="AC117" s="2"/>
      <c r="AD117" s="2"/>
    </row>
    <row r="118" spans="1:30" ht="12.6">
      <c r="A118" s="18" t="s">
        <v>140</v>
      </c>
      <c r="B118" s="8" t="s">
        <v>202</v>
      </c>
      <c r="C118" s="8"/>
      <c r="D118" s="8"/>
      <c r="E118" s="8" t="s">
        <v>164</v>
      </c>
      <c r="F118" s="7" t="s">
        <v>165</v>
      </c>
      <c r="G118" s="8"/>
      <c r="H118" s="7" t="s">
        <v>167</v>
      </c>
      <c r="I118" s="2" t="s">
        <v>248</v>
      </c>
      <c r="J118" s="2"/>
      <c r="K118" s="8" t="s">
        <v>241</v>
      </c>
      <c r="L118" s="7" t="s">
        <v>237</v>
      </c>
      <c r="M118" s="2"/>
      <c r="N118" s="20"/>
      <c r="O118" s="2"/>
      <c r="P118" s="2"/>
      <c r="R118" s="2"/>
      <c r="T118" s="2"/>
      <c r="U118" s="2"/>
      <c r="V118" s="2"/>
      <c r="W118" s="2"/>
      <c r="X118" s="2"/>
      <c r="Y118" s="2"/>
      <c r="Z118" s="2"/>
      <c r="AA118" s="2"/>
      <c r="AB118" s="2"/>
      <c r="AC118" s="2"/>
      <c r="AD118" s="2"/>
    </row>
    <row r="119" spans="1:30" ht="12.6">
      <c r="A119" s="18" t="s">
        <v>30</v>
      </c>
      <c r="B119" s="8" t="s">
        <v>202</v>
      </c>
      <c r="C119" s="8"/>
      <c r="D119" s="8"/>
      <c r="E119" s="8" t="s">
        <v>164</v>
      </c>
      <c r="F119" s="7" t="s">
        <v>165</v>
      </c>
      <c r="G119" s="8"/>
      <c r="H119" s="7" t="s">
        <v>165</v>
      </c>
      <c r="I119" s="2" t="s">
        <v>248</v>
      </c>
      <c r="J119" s="2"/>
      <c r="K119" s="8" t="s">
        <v>241</v>
      </c>
      <c r="L119" s="7">
        <v>17</v>
      </c>
      <c r="M119" s="2"/>
      <c r="N119" s="20"/>
      <c r="O119" s="2"/>
      <c r="P119" s="2"/>
      <c r="R119" s="2"/>
      <c r="T119" s="2"/>
      <c r="U119" s="2"/>
      <c r="V119" s="2"/>
      <c r="W119" s="2"/>
      <c r="X119" s="2"/>
      <c r="Y119" s="2"/>
      <c r="Z119" s="2"/>
      <c r="AA119" s="2"/>
      <c r="AB119" s="2"/>
      <c r="AC119" s="2"/>
      <c r="AD119" s="2"/>
    </row>
    <row r="120" spans="1:30" ht="12.6">
      <c r="A120" s="18" t="s">
        <v>149</v>
      </c>
      <c r="B120" s="8" t="s">
        <v>202</v>
      </c>
      <c r="C120" s="8"/>
      <c r="D120" s="8"/>
      <c r="E120" s="8" t="s">
        <v>164</v>
      </c>
      <c r="F120" s="7" t="s">
        <v>165</v>
      </c>
      <c r="G120" s="8"/>
      <c r="H120" s="7" t="s">
        <v>167</v>
      </c>
      <c r="I120" s="2" t="s">
        <v>243</v>
      </c>
      <c r="J120" s="2"/>
      <c r="K120" s="8" t="s">
        <v>241</v>
      </c>
      <c r="L120" s="7">
        <v>28</v>
      </c>
      <c r="M120" s="2"/>
      <c r="N120" s="20"/>
      <c r="O120" s="2"/>
      <c r="P120" s="2"/>
      <c r="R120" s="2"/>
      <c r="T120" s="2"/>
      <c r="U120" s="2"/>
      <c r="V120" s="2"/>
      <c r="W120" s="2"/>
      <c r="X120" s="2"/>
      <c r="Y120" s="2"/>
      <c r="Z120" s="2"/>
      <c r="AA120" s="2"/>
      <c r="AB120" s="2"/>
      <c r="AC120" s="2"/>
      <c r="AD120" s="2"/>
    </row>
    <row r="121" spans="1:30" ht="12.6">
      <c r="A121" s="667" t="s">
        <v>249</v>
      </c>
      <c r="B121" s="8" t="s">
        <v>202</v>
      </c>
      <c r="C121" s="8"/>
      <c r="D121" s="8"/>
      <c r="E121" s="8" t="s">
        <v>164</v>
      </c>
      <c r="F121" s="7" t="s">
        <v>165</v>
      </c>
      <c r="G121" s="8"/>
      <c r="H121" s="7" t="s">
        <v>167</v>
      </c>
      <c r="I121" s="2" t="s">
        <v>248</v>
      </c>
      <c r="J121" s="2"/>
      <c r="K121" s="8" t="s">
        <v>241</v>
      </c>
      <c r="L121" s="7">
        <v>29</v>
      </c>
      <c r="M121" s="2"/>
      <c r="N121" s="20"/>
      <c r="O121" s="2"/>
      <c r="P121" s="2"/>
      <c r="R121" s="2"/>
      <c r="T121" s="2"/>
      <c r="U121" s="2"/>
      <c r="V121" s="2"/>
      <c r="W121" s="2"/>
      <c r="X121" s="2"/>
      <c r="Y121" s="2"/>
      <c r="Z121" s="2"/>
      <c r="AA121" s="2"/>
      <c r="AB121" s="2"/>
      <c r="AC121" s="2"/>
      <c r="AD121" s="2"/>
    </row>
    <row r="122" spans="1:30" ht="12.6">
      <c r="A122" s="667" t="s">
        <v>250</v>
      </c>
      <c r="B122" s="8" t="s">
        <v>202</v>
      </c>
      <c r="C122" s="8"/>
      <c r="D122" s="8"/>
      <c r="E122" s="8" t="s">
        <v>164</v>
      </c>
      <c r="F122" s="7" t="s">
        <v>165</v>
      </c>
      <c r="G122" s="8"/>
      <c r="H122" s="7" t="s">
        <v>167</v>
      </c>
      <c r="I122" s="2" t="s">
        <v>251</v>
      </c>
      <c r="J122" s="2"/>
      <c r="K122" s="8" t="s">
        <v>241</v>
      </c>
      <c r="L122" s="7">
        <v>30</v>
      </c>
      <c r="M122" s="2"/>
      <c r="N122" s="20"/>
      <c r="O122" s="2"/>
      <c r="P122" s="2"/>
      <c r="R122" s="2"/>
      <c r="T122" s="2"/>
      <c r="U122" s="2"/>
      <c r="V122" s="2"/>
      <c r="W122" s="2"/>
      <c r="X122" s="2"/>
      <c r="Y122" s="2"/>
      <c r="Z122" s="2"/>
      <c r="AA122" s="2"/>
      <c r="AB122" s="2"/>
      <c r="AC122" s="2"/>
      <c r="AD122" s="2"/>
    </row>
    <row r="123" spans="1:30" ht="12.6">
      <c r="A123" s="667" t="s">
        <v>252</v>
      </c>
      <c r="B123" s="8" t="s">
        <v>202</v>
      </c>
      <c r="C123" s="8"/>
      <c r="D123" s="8"/>
      <c r="E123" s="8" t="s">
        <v>164</v>
      </c>
      <c r="F123" s="7" t="s">
        <v>165</v>
      </c>
      <c r="G123" s="8"/>
      <c r="H123" s="7" t="s">
        <v>167</v>
      </c>
      <c r="I123" s="2" t="s">
        <v>253</v>
      </c>
      <c r="J123" s="2"/>
      <c r="K123" s="8" t="s">
        <v>241</v>
      </c>
      <c r="L123" s="7">
        <v>31</v>
      </c>
      <c r="M123" s="2"/>
      <c r="N123" s="20"/>
      <c r="O123" s="2"/>
      <c r="P123" s="2"/>
      <c r="R123" s="2"/>
      <c r="T123" s="2"/>
      <c r="U123" s="2"/>
      <c r="V123" s="2"/>
      <c r="W123" s="2"/>
      <c r="X123" s="2"/>
      <c r="Y123" s="2"/>
      <c r="Z123" s="2"/>
      <c r="AA123" s="2"/>
      <c r="AB123" s="2"/>
      <c r="AC123" s="2"/>
      <c r="AD123" s="2"/>
    </row>
    <row r="124" spans="1:30" ht="12.6">
      <c r="A124" s="667" t="s">
        <v>254</v>
      </c>
      <c r="B124" s="8" t="s">
        <v>202</v>
      </c>
      <c r="C124" s="8"/>
      <c r="D124" s="8"/>
      <c r="E124" s="8" t="s">
        <v>164</v>
      </c>
      <c r="F124" s="7" t="s">
        <v>165</v>
      </c>
      <c r="G124" s="8"/>
      <c r="H124" s="7" t="s">
        <v>167</v>
      </c>
      <c r="I124" s="2" t="s">
        <v>255</v>
      </c>
      <c r="J124" s="2"/>
      <c r="K124" s="8" t="s">
        <v>241</v>
      </c>
      <c r="L124" s="7">
        <v>12</v>
      </c>
      <c r="M124" s="2"/>
      <c r="N124" s="20"/>
      <c r="O124" s="2"/>
      <c r="P124" s="2"/>
      <c r="R124" s="2"/>
      <c r="T124" s="2"/>
      <c r="U124" s="2"/>
      <c r="V124" s="2"/>
      <c r="W124" s="2"/>
      <c r="X124" s="2"/>
      <c r="Y124" s="2"/>
      <c r="Z124" s="2"/>
      <c r="AA124" s="2"/>
      <c r="AB124" s="2"/>
      <c r="AC124" s="2"/>
      <c r="AD124" s="2"/>
    </row>
    <row r="125" spans="1:30" ht="12.6">
      <c r="A125" s="18" t="s">
        <v>256</v>
      </c>
      <c r="B125" s="8" t="s">
        <v>202</v>
      </c>
      <c r="C125" s="8"/>
      <c r="D125" s="8"/>
      <c r="E125" s="8" t="s">
        <v>164</v>
      </c>
      <c r="F125" s="7" t="s">
        <v>165</v>
      </c>
      <c r="G125" s="8"/>
      <c r="H125" s="7" t="s">
        <v>167</v>
      </c>
      <c r="I125" s="2" t="s">
        <v>248</v>
      </c>
      <c r="J125" s="2"/>
      <c r="K125" s="8" t="s">
        <v>241</v>
      </c>
      <c r="L125" s="7">
        <v>12</v>
      </c>
      <c r="M125" s="2"/>
      <c r="N125" s="20"/>
      <c r="O125" s="2"/>
      <c r="P125" s="2"/>
      <c r="R125" s="2"/>
      <c r="T125" s="2"/>
      <c r="U125" s="2"/>
      <c r="V125" s="2"/>
      <c r="W125" s="2"/>
      <c r="X125" s="2"/>
      <c r="Y125" s="2"/>
      <c r="Z125" s="2"/>
      <c r="AA125" s="2"/>
      <c r="AB125" s="2"/>
      <c r="AC125" s="2"/>
      <c r="AD125" s="2"/>
    </row>
    <row r="126" spans="1:30" ht="12.6">
      <c r="A126" s="8" t="s">
        <v>257</v>
      </c>
      <c r="B126" s="8" t="s">
        <v>202</v>
      </c>
      <c r="C126" s="8"/>
      <c r="D126" s="8"/>
      <c r="E126" s="8" t="s">
        <v>164</v>
      </c>
      <c r="F126" s="7" t="s">
        <v>165</v>
      </c>
      <c r="G126" s="8"/>
      <c r="H126" s="7" t="s">
        <v>165</v>
      </c>
      <c r="I126" s="2" t="s">
        <v>258</v>
      </c>
      <c r="J126" s="2"/>
      <c r="K126" s="2"/>
      <c r="L126" s="46"/>
      <c r="M126" s="2"/>
      <c r="N126" s="3"/>
      <c r="O126" s="2"/>
      <c r="P126" s="2"/>
      <c r="R126" s="2"/>
      <c r="T126" s="2"/>
      <c r="U126" s="2"/>
      <c r="V126" s="2"/>
      <c r="W126" s="2"/>
      <c r="X126" s="2"/>
      <c r="Y126" s="2"/>
      <c r="Z126" s="2"/>
      <c r="AA126" s="2"/>
      <c r="AB126" s="2"/>
      <c r="AC126" s="2"/>
      <c r="AD126" s="2"/>
    </row>
    <row r="127" spans="1:30" ht="12.6">
      <c r="B127" s="2"/>
      <c r="C127" s="2"/>
      <c r="D127" s="2"/>
      <c r="F127" s="46"/>
      <c r="G127" s="46"/>
      <c r="I127" s="2"/>
      <c r="J127" s="2"/>
      <c r="K127" s="2"/>
      <c r="L127" s="46"/>
      <c r="M127" s="2"/>
      <c r="N127" s="3"/>
      <c r="O127" s="2"/>
      <c r="P127" s="2"/>
      <c r="R127" s="2"/>
      <c r="T127" s="2"/>
      <c r="U127" s="2"/>
      <c r="V127" s="2"/>
      <c r="W127" s="2"/>
      <c r="X127" s="2"/>
      <c r="Y127" s="2"/>
      <c r="Z127" s="2"/>
      <c r="AA127" s="2"/>
      <c r="AB127" s="2"/>
      <c r="AC127" s="2"/>
      <c r="AD127" s="2"/>
    </row>
    <row r="128" spans="1:30" ht="12.6">
      <c r="B128" s="2"/>
      <c r="C128" s="2"/>
      <c r="D128" s="2"/>
      <c r="F128" s="46"/>
      <c r="G128" s="46"/>
      <c r="I128" s="2"/>
      <c r="J128" s="2"/>
      <c r="K128" s="2"/>
      <c r="L128" s="46"/>
      <c r="M128" s="2"/>
      <c r="N128" s="3"/>
      <c r="O128" s="2"/>
      <c r="P128" s="2"/>
      <c r="R128" s="2"/>
      <c r="T128" s="2"/>
      <c r="U128" s="2"/>
      <c r="V128" s="2"/>
      <c r="W128" s="2"/>
      <c r="X128" s="2"/>
      <c r="Y128" s="2"/>
      <c r="Z128" s="2"/>
      <c r="AA128" s="2"/>
      <c r="AB128" s="2"/>
      <c r="AC128" s="2"/>
      <c r="AD128" s="2"/>
    </row>
    <row r="129" spans="2:30" ht="12.6">
      <c r="B129" s="2"/>
      <c r="C129" s="2"/>
      <c r="D129" s="2"/>
      <c r="F129" s="46"/>
      <c r="G129" s="46"/>
      <c r="I129" s="2"/>
      <c r="J129" s="2"/>
      <c r="K129" s="2"/>
      <c r="L129" s="46"/>
      <c r="M129" s="2"/>
      <c r="N129" s="3"/>
      <c r="O129" s="2"/>
      <c r="P129" s="2"/>
      <c r="R129" s="2"/>
      <c r="T129" s="2"/>
      <c r="U129" s="2"/>
      <c r="V129" s="2"/>
      <c r="W129" s="2"/>
      <c r="X129" s="2"/>
      <c r="Y129" s="2"/>
      <c r="Z129" s="2"/>
      <c r="AA129" s="2"/>
      <c r="AB129" s="2"/>
      <c r="AC129" s="2"/>
      <c r="AD129" s="2"/>
    </row>
    <row r="130" spans="2:30" ht="12.6">
      <c r="B130" s="2"/>
      <c r="C130" s="2"/>
      <c r="D130" s="2"/>
      <c r="F130" s="46"/>
      <c r="G130" s="46"/>
      <c r="I130" s="2"/>
      <c r="J130" s="2"/>
      <c r="K130" s="2"/>
      <c r="L130" s="46"/>
      <c r="M130" s="2"/>
      <c r="N130" s="3"/>
      <c r="O130" s="2"/>
      <c r="P130" s="2"/>
      <c r="R130" s="2"/>
      <c r="T130" s="2"/>
      <c r="U130" s="2"/>
      <c r="V130" s="2"/>
      <c r="W130" s="2"/>
      <c r="X130" s="2"/>
      <c r="Y130" s="2"/>
      <c r="Z130" s="2"/>
      <c r="AA130" s="2"/>
      <c r="AB130" s="2"/>
      <c r="AC130" s="2"/>
      <c r="AD130" s="2"/>
    </row>
    <row r="131" spans="2:30" ht="12.6">
      <c r="B131" s="2"/>
      <c r="C131" s="2"/>
      <c r="D131" s="2"/>
      <c r="F131" s="46"/>
      <c r="G131" s="46"/>
      <c r="I131" s="2"/>
      <c r="J131" s="2"/>
      <c r="K131" s="2"/>
      <c r="L131" s="46"/>
      <c r="M131" s="2"/>
      <c r="N131" s="3"/>
      <c r="O131" s="2"/>
      <c r="P131" s="2"/>
      <c r="R131" s="2"/>
      <c r="T131" s="2"/>
      <c r="U131" s="2"/>
      <c r="V131" s="2"/>
      <c r="W131" s="2"/>
      <c r="X131" s="2"/>
      <c r="Y131" s="2"/>
      <c r="Z131" s="2"/>
      <c r="AA131" s="2"/>
      <c r="AB131" s="2"/>
      <c r="AC131" s="2"/>
      <c r="AD131" s="2"/>
    </row>
    <row r="132" spans="2:30" ht="12.6">
      <c r="B132" s="2"/>
      <c r="C132" s="2"/>
      <c r="D132" s="2"/>
      <c r="F132" s="46"/>
      <c r="G132" s="46"/>
      <c r="I132" s="2"/>
      <c r="J132" s="2"/>
      <c r="K132" s="2"/>
      <c r="L132" s="46"/>
      <c r="M132" s="2"/>
      <c r="N132" s="3"/>
      <c r="O132" s="2"/>
      <c r="P132" s="2"/>
      <c r="R132" s="2"/>
      <c r="T132" s="2"/>
      <c r="U132" s="2"/>
      <c r="V132" s="2"/>
      <c r="W132" s="2"/>
      <c r="X132" s="2"/>
      <c r="Y132" s="2"/>
      <c r="Z132" s="2"/>
      <c r="AA132" s="2"/>
      <c r="AB132" s="2"/>
      <c r="AC132" s="2"/>
      <c r="AD132" s="2"/>
    </row>
    <row r="133" spans="2:30" ht="12.6">
      <c r="B133" s="2"/>
      <c r="C133" s="2"/>
      <c r="D133" s="2"/>
      <c r="F133" s="46"/>
      <c r="G133" s="46"/>
      <c r="I133" s="2"/>
      <c r="J133" s="2"/>
      <c r="K133" s="2"/>
      <c r="L133" s="46"/>
      <c r="M133" s="2"/>
      <c r="N133" s="3"/>
      <c r="O133" s="2"/>
      <c r="P133" s="2"/>
      <c r="R133" s="2"/>
      <c r="T133" s="2"/>
      <c r="U133" s="2"/>
      <c r="V133" s="2"/>
      <c r="W133" s="2"/>
      <c r="X133" s="2"/>
      <c r="Y133" s="2"/>
      <c r="Z133" s="2"/>
      <c r="AA133" s="2"/>
      <c r="AB133" s="2"/>
      <c r="AC133" s="2"/>
      <c r="AD133" s="2"/>
    </row>
    <row r="134" spans="2:30" ht="12.6">
      <c r="B134" s="2"/>
      <c r="C134" s="2"/>
      <c r="D134" s="2"/>
      <c r="F134" s="46"/>
      <c r="G134" s="46"/>
      <c r="I134" s="2"/>
      <c r="J134" s="2"/>
      <c r="K134" s="2"/>
      <c r="L134" s="46"/>
      <c r="M134" s="2"/>
      <c r="N134" s="3"/>
      <c r="O134" s="2"/>
      <c r="P134" s="2"/>
      <c r="R134" s="2"/>
      <c r="T134" s="2"/>
      <c r="U134" s="2"/>
      <c r="V134" s="2"/>
      <c r="W134" s="2"/>
      <c r="X134" s="2"/>
      <c r="Y134" s="2"/>
      <c r="Z134" s="2"/>
      <c r="AA134" s="2"/>
      <c r="AB134" s="2"/>
      <c r="AC134" s="2"/>
      <c r="AD134" s="2"/>
    </row>
    <row r="135" spans="2:30" ht="12.6">
      <c r="B135" s="2"/>
      <c r="C135" s="2"/>
      <c r="D135" s="2"/>
      <c r="F135" s="46"/>
      <c r="G135" s="46"/>
      <c r="I135" s="2"/>
      <c r="J135" s="2"/>
      <c r="K135" s="2"/>
      <c r="L135" s="46"/>
      <c r="M135" s="2"/>
      <c r="N135" s="3"/>
      <c r="O135" s="2"/>
      <c r="P135" s="2"/>
      <c r="R135" s="2"/>
      <c r="T135" s="2"/>
      <c r="U135" s="2"/>
      <c r="V135" s="2"/>
      <c r="W135" s="2"/>
      <c r="X135" s="2"/>
      <c r="Y135" s="2"/>
      <c r="Z135" s="2"/>
      <c r="AA135" s="2"/>
      <c r="AB135" s="2"/>
      <c r="AC135" s="2"/>
      <c r="AD135" s="2"/>
    </row>
    <row r="136" spans="2:30" ht="12.6">
      <c r="B136" s="2"/>
      <c r="C136" s="2"/>
      <c r="D136" s="2"/>
      <c r="F136" s="46"/>
      <c r="G136" s="46"/>
      <c r="I136" s="2"/>
      <c r="J136" s="2"/>
      <c r="K136" s="2"/>
      <c r="L136" s="46"/>
      <c r="M136" s="2"/>
      <c r="N136" s="3"/>
      <c r="O136" s="2"/>
      <c r="P136" s="2"/>
      <c r="R136" s="2"/>
      <c r="T136" s="2"/>
      <c r="U136" s="2"/>
      <c r="V136" s="2"/>
      <c r="W136" s="2"/>
      <c r="X136" s="2"/>
      <c r="Y136" s="2"/>
      <c r="Z136" s="2"/>
      <c r="AA136" s="2"/>
      <c r="AB136" s="2"/>
      <c r="AC136" s="2"/>
      <c r="AD136" s="2"/>
    </row>
    <row r="137" spans="2:30" ht="12.6">
      <c r="B137" s="2"/>
      <c r="C137" s="2"/>
      <c r="D137" s="2"/>
      <c r="F137" s="46"/>
      <c r="G137" s="46"/>
      <c r="I137" s="2"/>
      <c r="J137" s="2"/>
      <c r="K137" s="2"/>
      <c r="L137" s="46"/>
      <c r="M137" s="2"/>
      <c r="N137" s="3"/>
      <c r="O137" s="2"/>
      <c r="P137" s="2"/>
      <c r="R137" s="2"/>
      <c r="T137" s="2"/>
      <c r="U137" s="2"/>
      <c r="V137" s="2"/>
      <c r="W137" s="2"/>
      <c r="X137" s="2"/>
      <c r="Y137" s="2"/>
      <c r="Z137" s="2"/>
      <c r="AA137" s="2"/>
      <c r="AB137" s="2"/>
      <c r="AC137" s="2"/>
      <c r="AD137" s="2"/>
    </row>
    <row r="138" spans="2:30" ht="12.6">
      <c r="B138" s="2"/>
      <c r="C138" s="2"/>
      <c r="D138" s="2"/>
      <c r="F138" s="46"/>
      <c r="G138" s="46"/>
      <c r="I138" s="2"/>
      <c r="J138" s="2"/>
      <c r="K138" s="2"/>
      <c r="L138" s="46"/>
      <c r="M138" s="2"/>
      <c r="N138" s="3"/>
      <c r="O138" s="2"/>
      <c r="P138" s="2"/>
      <c r="R138" s="2"/>
      <c r="T138" s="2"/>
      <c r="U138" s="2"/>
      <c r="V138" s="2"/>
      <c r="W138" s="2"/>
      <c r="X138" s="2"/>
      <c r="Y138" s="2"/>
      <c r="Z138" s="2"/>
      <c r="AA138" s="2"/>
      <c r="AB138" s="2"/>
      <c r="AC138" s="2"/>
      <c r="AD138" s="2"/>
    </row>
    <row r="139" spans="2:30" ht="12.6">
      <c r="B139" s="2"/>
      <c r="C139" s="2"/>
      <c r="D139" s="2"/>
      <c r="F139" s="46"/>
      <c r="G139" s="46"/>
      <c r="I139" s="2"/>
      <c r="J139" s="2"/>
      <c r="K139" s="2"/>
      <c r="L139" s="46"/>
      <c r="M139" s="2"/>
      <c r="N139" s="3"/>
      <c r="O139" s="2"/>
      <c r="P139" s="2"/>
      <c r="R139" s="2"/>
      <c r="T139" s="2"/>
      <c r="U139" s="2"/>
      <c r="V139" s="2"/>
      <c r="W139" s="2"/>
      <c r="X139" s="2"/>
      <c r="Y139" s="2"/>
      <c r="Z139" s="2"/>
      <c r="AA139" s="2"/>
      <c r="AB139" s="2"/>
      <c r="AC139" s="2"/>
      <c r="AD139" s="2"/>
    </row>
    <row r="140" spans="2:30" ht="12.6">
      <c r="B140" s="2"/>
      <c r="C140" s="2"/>
      <c r="D140" s="2"/>
      <c r="F140" s="46"/>
      <c r="G140" s="46"/>
      <c r="I140" s="2"/>
      <c r="J140" s="2"/>
      <c r="K140" s="2"/>
      <c r="L140" s="46"/>
      <c r="M140" s="2"/>
      <c r="N140" s="3"/>
      <c r="O140" s="2"/>
      <c r="P140" s="2"/>
      <c r="R140" s="2"/>
      <c r="T140" s="2"/>
      <c r="U140" s="2"/>
      <c r="V140" s="2"/>
      <c r="W140" s="2"/>
      <c r="X140" s="2"/>
      <c r="Y140" s="2"/>
      <c r="Z140" s="2"/>
      <c r="AA140" s="2"/>
      <c r="AB140" s="2"/>
      <c r="AC140" s="2"/>
      <c r="AD140" s="2"/>
    </row>
    <row r="141" spans="2:30" ht="12.6">
      <c r="B141" s="2"/>
      <c r="C141" s="2"/>
      <c r="D141" s="2"/>
      <c r="F141" s="46"/>
      <c r="G141" s="46"/>
      <c r="I141" s="2"/>
      <c r="J141" s="2"/>
      <c r="K141" s="2"/>
      <c r="L141" s="46"/>
      <c r="M141" s="2"/>
      <c r="N141" s="3"/>
      <c r="O141" s="2"/>
      <c r="P141" s="2"/>
      <c r="R141" s="2"/>
      <c r="T141" s="2"/>
      <c r="U141" s="2"/>
      <c r="V141" s="2"/>
      <c r="W141" s="2"/>
      <c r="X141" s="2"/>
      <c r="Y141" s="2"/>
      <c r="Z141" s="2"/>
      <c r="AA141" s="2"/>
      <c r="AB141" s="2"/>
      <c r="AC141" s="2"/>
      <c r="AD141" s="2"/>
    </row>
    <row r="142" spans="2:30" ht="12.6">
      <c r="B142" s="2"/>
      <c r="C142" s="2"/>
      <c r="D142" s="2"/>
      <c r="F142" s="46"/>
      <c r="G142" s="46"/>
      <c r="I142" s="2"/>
      <c r="J142" s="2"/>
      <c r="K142" s="2"/>
      <c r="L142" s="46"/>
      <c r="M142" s="2"/>
      <c r="N142" s="3"/>
      <c r="O142" s="2"/>
      <c r="P142" s="2"/>
      <c r="R142" s="2"/>
      <c r="T142" s="2"/>
      <c r="U142" s="2"/>
      <c r="V142" s="2"/>
      <c r="W142" s="2"/>
      <c r="X142" s="2"/>
      <c r="Y142" s="2"/>
      <c r="Z142" s="2"/>
      <c r="AA142" s="2"/>
      <c r="AB142" s="2"/>
      <c r="AC142" s="2"/>
      <c r="AD142" s="2"/>
    </row>
    <row r="143" spans="2:30" ht="12.6">
      <c r="B143" s="2"/>
      <c r="C143" s="2"/>
      <c r="D143" s="2"/>
      <c r="F143" s="46"/>
      <c r="G143" s="46"/>
      <c r="I143" s="2"/>
      <c r="J143" s="2"/>
      <c r="K143" s="2"/>
      <c r="L143" s="46"/>
      <c r="M143" s="2"/>
      <c r="N143" s="3"/>
      <c r="O143" s="2"/>
      <c r="P143" s="2"/>
      <c r="R143" s="2"/>
      <c r="T143" s="2"/>
      <c r="U143" s="2"/>
      <c r="V143" s="2"/>
      <c r="W143" s="2"/>
      <c r="X143" s="2"/>
      <c r="Y143" s="2"/>
      <c r="Z143" s="2"/>
      <c r="AA143" s="2"/>
      <c r="AB143" s="2"/>
      <c r="AC143" s="2"/>
      <c r="AD143" s="2"/>
    </row>
    <row r="144" spans="2:30" ht="12.6">
      <c r="B144" s="2"/>
      <c r="C144" s="2"/>
      <c r="D144" s="2"/>
      <c r="F144" s="46"/>
      <c r="G144" s="46"/>
      <c r="I144" s="2"/>
      <c r="J144" s="2"/>
      <c r="K144" s="2"/>
      <c r="L144" s="46"/>
      <c r="M144" s="2"/>
      <c r="N144" s="3"/>
      <c r="O144" s="2"/>
      <c r="P144" s="2"/>
      <c r="R144" s="2"/>
      <c r="T144" s="2"/>
      <c r="U144" s="2"/>
      <c r="V144" s="2"/>
      <c r="W144" s="2"/>
      <c r="X144" s="2"/>
      <c r="Y144" s="2"/>
      <c r="Z144" s="2"/>
      <c r="AA144" s="2"/>
      <c r="AB144" s="2"/>
      <c r="AC144" s="2"/>
      <c r="AD144" s="2"/>
    </row>
    <row r="145" spans="2:30" ht="12.6">
      <c r="B145" s="2"/>
      <c r="C145" s="2"/>
      <c r="D145" s="2"/>
      <c r="F145" s="46"/>
      <c r="G145" s="46"/>
      <c r="I145" s="2"/>
      <c r="J145" s="2"/>
      <c r="K145" s="2"/>
      <c r="L145" s="46"/>
      <c r="M145" s="2"/>
      <c r="N145" s="3"/>
      <c r="O145" s="2"/>
      <c r="P145" s="2"/>
      <c r="R145" s="2"/>
      <c r="T145" s="2"/>
      <c r="U145" s="2"/>
      <c r="V145" s="2"/>
      <c r="W145" s="2"/>
      <c r="X145" s="2"/>
      <c r="Y145" s="2"/>
      <c r="Z145" s="2"/>
      <c r="AA145" s="2"/>
      <c r="AB145" s="2"/>
      <c r="AC145" s="2"/>
      <c r="AD145" s="2"/>
    </row>
    <row r="146" spans="2:30" ht="12.6">
      <c r="B146" s="2"/>
      <c r="C146" s="2"/>
      <c r="D146" s="2"/>
      <c r="F146" s="46"/>
      <c r="G146" s="46"/>
      <c r="I146" s="2"/>
      <c r="J146" s="2"/>
      <c r="K146" s="2"/>
      <c r="L146" s="46"/>
      <c r="M146" s="2"/>
      <c r="N146" s="3"/>
      <c r="O146" s="2"/>
      <c r="P146" s="2"/>
      <c r="R146" s="2"/>
      <c r="T146" s="2"/>
      <c r="U146" s="2"/>
      <c r="V146" s="2"/>
      <c r="W146" s="2"/>
      <c r="X146" s="2"/>
      <c r="Y146" s="2"/>
      <c r="Z146" s="2"/>
      <c r="AA146" s="2"/>
      <c r="AB146" s="2"/>
      <c r="AC146" s="2"/>
      <c r="AD146" s="2"/>
    </row>
    <row r="147" spans="2:30" ht="12.6">
      <c r="B147" s="2"/>
      <c r="C147" s="2"/>
      <c r="D147" s="2"/>
      <c r="F147" s="46"/>
      <c r="G147" s="46"/>
      <c r="I147" s="2"/>
      <c r="J147" s="2"/>
      <c r="K147" s="2"/>
      <c r="L147" s="46"/>
      <c r="M147" s="2"/>
      <c r="N147" s="3"/>
      <c r="O147" s="2"/>
      <c r="P147" s="2"/>
      <c r="R147" s="2"/>
      <c r="T147" s="2"/>
      <c r="U147" s="2"/>
      <c r="V147" s="2"/>
      <c r="W147" s="2"/>
      <c r="X147" s="2"/>
      <c r="Y147" s="2"/>
      <c r="Z147" s="2"/>
      <c r="AA147" s="2"/>
      <c r="AB147" s="2"/>
      <c r="AC147" s="2"/>
      <c r="AD147" s="2"/>
    </row>
    <row r="148" spans="2:30" ht="12.6">
      <c r="B148" s="2"/>
      <c r="C148" s="2"/>
      <c r="D148" s="2"/>
      <c r="F148" s="46"/>
      <c r="G148" s="46"/>
      <c r="I148" s="2"/>
      <c r="J148" s="2"/>
      <c r="K148" s="2"/>
      <c r="L148" s="46"/>
      <c r="M148" s="2"/>
      <c r="N148" s="3"/>
      <c r="O148" s="2"/>
      <c r="P148" s="2"/>
      <c r="R148" s="2"/>
      <c r="T148" s="2"/>
      <c r="U148" s="2"/>
      <c r="V148" s="2"/>
      <c r="W148" s="2"/>
      <c r="X148" s="2"/>
      <c r="Y148" s="2"/>
      <c r="Z148" s="2"/>
      <c r="AA148" s="2"/>
      <c r="AB148" s="2"/>
      <c r="AC148" s="2"/>
      <c r="AD148" s="2"/>
    </row>
    <row r="149" spans="2:30" ht="12.6">
      <c r="B149" s="2"/>
      <c r="C149" s="2"/>
      <c r="D149" s="2"/>
      <c r="F149" s="46"/>
      <c r="G149" s="46"/>
      <c r="I149" s="2"/>
      <c r="J149" s="2"/>
      <c r="K149" s="2"/>
      <c r="L149" s="46"/>
      <c r="M149" s="2"/>
      <c r="N149" s="3"/>
      <c r="O149" s="2"/>
      <c r="P149" s="2"/>
      <c r="R149" s="2"/>
      <c r="T149" s="2"/>
      <c r="U149" s="2"/>
      <c r="V149" s="2"/>
      <c r="W149" s="2"/>
      <c r="X149" s="2"/>
      <c r="Y149" s="2"/>
      <c r="Z149" s="2"/>
      <c r="AA149" s="2"/>
      <c r="AB149" s="2"/>
      <c r="AC149" s="2"/>
      <c r="AD149" s="2"/>
    </row>
    <row r="150" spans="2:30" ht="12.6">
      <c r="B150" s="2"/>
      <c r="C150" s="2"/>
      <c r="D150" s="2"/>
      <c r="F150" s="46"/>
      <c r="G150" s="46"/>
      <c r="I150" s="2"/>
      <c r="J150" s="2"/>
      <c r="K150" s="2"/>
      <c r="L150" s="46"/>
      <c r="M150" s="2"/>
      <c r="N150" s="3"/>
      <c r="O150" s="2"/>
      <c r="P150" s="2"/>
      <c r="R150" s="2"/>
      <c r="T150" s="2"/>
      <c r="U150" s="2"/>
      <c r="V150" s="2"/>
      <c r="W150" s="2"/>
      <c r="X150" s="2"/>
      <c r="Y150" s="2"/>
      <c r="Z150" s="2"/>
      <c r="AA150" s="2"/>
      <c r="AB150" s="2"/>
      <c r="AC150" s="2"/>
      <c r="AD150" s="2"/>
    </row>
    <row r="151" spans="2:30" ht="12.6">
      <c r="B151" s="2"/>
      <c r="C151" s="2"/>
      <c r="D151" s="2"/>
      <c r="F151" s="46"/>
      <c r="G151" s="46"/>
      <c r="I151" s="2"/>
      <c r="J151" s="2"/>
      <c r="K151" s="2"/>
      <c r="L151" s="46"/>
      <c r="M151" s="2"/>
      <c r="N151" s="3"/>
      <c r="O151" s="2"/>
      <c r="P151" s="2"/>
      <c r="R151" s="2"/>
      <c r="T151" s="2"/>
      <c r="U151" s="2"/>
      <c r="V151" s="2"/>
      <c r="W151" s="2"/>
      <c r="X151" s="2"/>
      <c r="Y151" s="2"/>
      <c r="Z151" s="2"/>
      <c r="AA151" s="2"/>
      <c r="AB151" s="2"/>
      <c r="AC151" s="2"/>
      <c r="AD151" s="2"/>
    </row>
    <row r="152" spans="2:30" ht="12.6">
      <c r="B152" s="2"/>
      <c r="C152" s="2"/>
      <c r="D152" s="2"/>
      <c r="F152" s="46"/>
      <c r="G152" s="46"/>
      <c r="I152" s="2"/>
      <c r="J152" s="2"/>
      <c r="K152" s="2"/>
      <c r="L152" s="46"/>
      <c r="M152" s="2"/>
      <c r="N152" s="3"/>
      <c r="O152" s="2"/>
      <c r="P152" s="2"/>
      <c r="R152" s="2"/>
      <c r="T152" s="2"/>
      <c r="U152" s="2"/>
      <c r="V152" s="2"/>
      <c r="W152" s="2"/>
      <c r="X152" s="2"/>
      <c r="Y152" s="2"/>
      <c r="Z152" s="2"/>
      <c r="AA152" s="2"/>
      <c r="AB152" s="2"/>
      <c r="AC152" s="2"/>
      <c r="AD152" s="2"/>
    </row>
    <row r="153" spans="2:30" ht="12.6">
      <c r="B153" s="2"/>
      <c r="C153" s="2"/>
      <c r="D153" s="2"/>
      <c r="F153" s="46"/>
      <c r="G153" s="46"/>
      <c r="I153" s="2"/>
      <c r="J153" s="2"/>
      <c r="K153" s="2"/>
      <c r="L153" s="46"/>
      <c r="M153" s="2"/>
      <c r="N153" s="3"/>
      <c r="O153" s="2"/>
      <c r="P153" s="2"/>
      <c r="R153" s="2"/>
      <c r="T153" s="2"/>
      <c r="U153" s="2"/>
      <c r="V153" s="2"/>
      <c r="W153" s="2"/>
      <c r="X153" s="2"/>
      <c r="Y153" s="2"/>
      <c r="Z153" s="2"/>
      <c r="AA153" s="2"/>
      <c r="AB153" s="2"/>
      <c r="AC153" s="2"/>
      <c r="AD153" s="2"/>
    </row>
    <row r="154" spans="2:30" ht="12.6">
      <c r="B154" s="2"/>
      <c r="C154" s="2"/>
      <c r="D154" s="2"/>
      <c r="F154" s="46"/>
      <c r="G154" s="46"/>
      <c r="I154" s="2"/>
      <c r="J154" s="2"/>
      <c r="K154" s="2"/>
      <c r="L154" s="46"/>
      <c r="M154" s="2"/>
      <c r="N154" s="3"/>
      <c r="O154" s="2"/>
      <c r="P154" s="2"/>
      <c r="R154" s="2"/>
      <c r="T154" s="2"/>
      <c r="U154" s="2"/>
      <c r="V154" s="2"/>
      <c r="W154" s="2"/>
      <c r="X154" s="2"/>
      <c r="Y154" s="2"/>
      <c r="Z154" s="2"/>
      <c r="AA154" s="2"/>
      <c r="AB154" s="2"/>
      <c r="AC154" s="2"/>
      <c r="AD154" s="2"/>
    </row>
    <row r="155" spans="2:30" ht="12.6">
      <c r="B155" s="2"/>
      <c r="C155" s="2"/>
      <c r="D155" s="2"/>
      <c r="F155" s="46"/>
      <c r="G155" s="46"/>
      <c r="I155" s="2"/>
      <c r="J155" s="2"/>
      <c r="K155" s="2"/>
      <c r="L155" s="46"/>
      <c r="M155" s="2"/>
      <c r="N155" s="3"/>
      <c r="O155" s="2"/>
      <c r="P155" s="2"/>
      <c r="R155" s="2"/>
      <c r="T155" s="2"/>
      <c r="U155" s="2"/>
      <c r="V155" s="2"/>
      <c r="W155" s="2"/>
      <c r="X155" s="2"/>
      <c r="Y155" s="2"/>
      <c r="Z155" s="2"/>
      <c r="AA155" s="2"/>
      <c r="AB155" s="2"/>
      <c r="AC155" s="2"/>
      <c r="AD155" s="2"/>
    </row>
    <row r="156" spans="2:30" ht="12.6">
      <c r="B156" s="2"/>
      <c r="C156" s="2"/>
      <c r="D156" s="2"/>
      <c r="F156" s="46"/>
      <c r="G156" s="46"/>
      <c r="I156" s="2"/>
      <c r="J156" s="2"/>
      <c r="K156" s="2"/>
      <c r="L156" s="46"/>
      <c r="M156" s="2"/>
      <c r="N156" s="3"/>
      <c r="O156" s="2"/>
      <c r="P156" s="2"/>
      <c r="R156" s="2"/>
      <c r="T156" s="2"/>
      <c r="U156" s="2"/>
      <c r="V156" s="2"/>
      <c r="W156" s="2"/>
      <c r="X156" s="2"/>
      <c r="Y156" s="2"/>
      <c r="Z156" s="2"/>
      <c r="AA156" s="2"/>
      <c r="AB156" s="2"/>
      <c r="AC156" s="2"/>
      <c r="AD156" s="2"/>
    </row>
    <row r="157" spans="2:30" ht="12.6">
      <c r="B157" s="2"/>
      <c r="C157" s="2"/>
      <c r="D157" s="2"/>
      <c r="F157" s="46"/>
      <c r="G157" s="46"/>
      <c r="I157" s="2"/>
      <c r="J157" s="2"/>
      <c r="K157" s="2"/>
      <c r="L157" s="46"/>
      <c r="M157" s="2"/>
      <c r="N157" s="3"/>
      <c r="O157" s="2"/>
      <c r="P157" s="2"/>
      <c r="R157" s="2"/>
      <c r="T157" s="2"/>
      <c r="U157" s="2"/>
      <c r="V157" s="2"/>
      <c r="W157" s="2"/>
      <c r="X157" s="2"/>
      <c r="Y157" s="2"/>
      <c r="Z157" s="2"/>
      <c r="AA157" s="2"/>
      <c r="AB157" s="2"/>
      <c r="AC157" s="2"/>
      <c r="AD157" s="2"/>
    </row>
    <row r="158" spans="2:30" ht="12.6">
      <c r="B158" s="2"/>
      <c r="C158" s="2"/>
      <c r="D158" s="2"/>
      <c r="F158" s="46"/>
      <c r="G158" s="46"/>
      <c r="I158" s="2"/>
      <c r="J158" s="2"/>
      <c r="K158" s="2"/>
      <c r="L158" s="46"/>
      <c r="M158" s="2"/>
      <c r="N158" s="3"/>
      <c r="O158" s="2"/>
      <c r="P158" s="2"/>
      <c r="R158" s="2"/>
      <c r="T158" s="2"/>
      <c r="U158" s="2"/>
      <c r="V158" s="2"/>
      <c r="W158" s="2"/>
      <c r="X158" s="2"/>
      <c r="Y158" s="2"/>
      <c r="Z158" s="2"/>
      <c r="AA158" s="2"/>
      <c r="AB158" s="2"/>
      <c r="AC158" s="2"/>
      <c r="AD158" s="2"/>
    </row>
    <row r="159" spans="2:30" ht="12.6">
      <c r="B159" s="2"/>
      <c r="C159" s="2"/>
      <c r="D159" s="2"/>
      <c r="F159" s="46"/>
      <c r="G159" s="46"/>
      <c r="I159" s="2"/>
      <c r="J159" s="2"/>
      <c r="K159" s="2"/>
      <c r="L159" s="46"/>
      <c r="M159" s="2"/>
      <c r="N159" s="3"/>
      <c r="O159" s="2"/>
      <c r="P159" s="2"/>
      <c r="R159" s="2"/>
      <c r="T159" s="2"/>
      <c r="U159" s="2"/>
      <c r="V159" s="2"/>
      <c r="W159" s="2"/>
      <c r="X159" s="2"/>
      <c r="Y159" s="2"/>
      <c r="Z159" s="2"/>
      <c r="AA159" s="2"/>
      <c r="AB159" s="2"/>
      <c r="AC159" s="2"/>
      <c r="AD159" s="2"/>
    </row>
    <row r="160" spans="2:30" ht="12.6">
      <c r="B160" s="2"/>
      <c r="C160" s="2"/>
      <c r="D160" s="2"/>
      <c r="F160" s="46"/>
      <c r="G160" s="46"/>
      <c r="I160" s="2"/>
      <c r="J160" s="2"/>
      <c r="K160" s="2"/>
      <c r="L160" s="46"/>
      <c r="M160" s="2"/>
      <c r="N160" s="3"/>
      <c r="O160" s="2"/>
      <c r="P160" s="2"/>
      <c r="R160" s="2"/>
      <c r="T160" s="2"/>
      <c r="U160" s="2"/>
      <c r="V160" s="2"/>
      <c r="W160" s="2"/>
      <c r="X160" s="2"/>
      <c r="Y160" s="2"/>
      <c r="Z160" s="2"/>
      <c r="AA160" s="2"/>
      <c r="AB160" s="2"/>
      <c r="AC160" s="2"/>
      <c r="AD160" s="2"/>
    </row>
    <row r="161" spans="2:30" ht="12.6">
      <c r="B161" s="2"/>
      <c r="C161" s="2"/>
      <c r="D161" s="2"/>
      <c r="F161" s="46"/>
      <c r="G161" s="46"/>
      <c r="I161" s="2"/>
      <c r="J161" s="2"/>
      <c r="K161" s="2"/>
      <c r="L161" s="46"/>
      <c r="M161" s="2"/>
      <c r="N161" s="3"/>
      <c r="O161" s="2"/>
      <c r="P161" s="2"/>
      <c r="R161" s="2"/>
      <c r="T161" s="2"/>
      <c r="U161" s="2"/>
      <c r="V161" s="2"/>
      <c r="W161" s="2"/>
      <c r="X161" s="2"/>
      <c r="Y161" s="2"/>
      <c r="Z161" s="2"/>
      <c r="AA161" s="2"/>
      <c r="AB161" s="2"/>
      <c r="AC161" s="2"/>
      <c r="AD161" s="2"/>
    </row>
    <row r="162" spans="2:30" ht="12.6">
      <c r="B162" s="2"/>
      <c r="C162" s="2"/>
      <c r="D162" s="2"/>
      <c r="F162" s="46"/>
      <c r="G162" s="46"/>
      <c r="I162" s="2"/>
      <c r="J162" s="2"/>
      <c r="K162" s="2"/>
      <c r="L162" s="46"/>
      <c r="M162" s="2"/>
      <c r="N162" s="3"/>
      <c r="O162" s="2"/>
      <c r="P162" s="2"/>
      <c r="R162" s="2"/>
      <c r="T162" s="2"/>
      <c r="U162" s="2"/>
      <c r="V162" s="2"/>
      <c r="W162" s="2"/>
      <c r="X162" s="2"/>
      <c r="Y162" s="2"/>
      <c r="Z162" s="2"/>
      <c r="AA162" s="2"/>
      <c r="AB162" s="2"/>
      <c r="AC162" s="2"/>
      <c r="AD162" s="2"/>
    </row>
    <row r="163" spans="2:30" ht="12.6">
      <c r="B163" s="2"/>
      <c r="C163" s="2"/>
      <c r="D163" s="2"/>
      <c r="F163" s="46"/>
      <c r="G163" s="46"/>
      <c r="I163" s="2"/>
      <c r="J163" s="2"/>
      <c r="K163" s="2"/>
      <c r="L163" s="46"/>
      <c r="M163" s="2"/>
      <c r="N163" s="3"/>
      <c r="O163" s="2"/>
      <c r="P163" s="2"/>
      <c r="R163" s="2"/>
      <c r="T163" s="2"/>
      <c r="U163" s="2"/>
      <c r="V163" s="2"/>
      <c r="W163" s="2"/>
      <c r="X163" s="2"/>
      <c r="Y163" s="2"/>
      <c r="Z163" s="2"/>
      <c r="AA163" s="2"/>
      <c r="AB163" s="2"/>
      <c r="AC163" s="2"/>
      <c r="AD163" s="2"/>
    </row>
    <row r="164" spans="2:30" ht="12.6">
      <c r="B164" s="2"/>
      <c r="C164" s="2"/>
      <c r="D164" s="2"/>
      <c r="F164" s="46"/>
      <c r="G164" s="46"/>
      <c r="I164" s="2"/>
      <c r="J164" s="2"/>
      <c r="K164" s="2"/>
      <c r="L164" s="46"/>
      <c r="M164" s="2"/>
      <c r="N164" s="3"/>
      <c r="O164" s="2"/>
      <c r="P164" s="2"/>
      <c r="R164" s="2"/>
      <c r="T164" s="2"/>
      <c r="U164" s="2"/>
      <c r="V164" s="2"/>
      <c r="W164" s="2"/>
      <c r="X164" s="2"/>
      <c r="Y164" s="2"/>
      <c r="Z164" s="2"/>
      <c r="AA164" s="2"/>
      <c r="AB164" s="2"/>
      <c r="AC164" s="2"/>
      <c r="AD164" s="2"/>
    </row>
    <row r="165" spans="2:30" ht="12.6">
      <c r="B165" s="2"/>
      <c r="C165" s="2"/>
      <c r="D165" s="2"/>
      <c r="F165" s="46"/>
      <c r="G165" s="46"/>
      <c r="I165" s="2"/>
      <c r="J165" s="2"/>
      <c r="K165" s="2"/>
      <c r="L165" s="46"/>
      <c r="M165" s="2"/>
      <c r="N165" s="3"/>
      <c r="O165" s="2"/>
      <c r="P165" s="2"/>
      <c r="R165" s="2"/>
      <c r="T165" s="2"/>
      <c r="U165" s="2"/>
      <c r="V165" s="2"/>
      <c r="W165" s="2"/>
      <c r="X165" s="2"/>
      <c r="Y165" s="2"/>
      <c r="Z165" s="2"/>
      <c r="AA165" s="2"/>
      <c r="AB165" s="2"/>
      <c r="AC165" s="2"/>
      <c r="AD165" s="2"/>
    </row>
    <row r="166" spans="2:30" ht="12.6">
      <c r="B166" s="2"/>
      <c r="C166" s="2"/>
      <c r="D166" s="2"/>
      <c r="F166" s="46"/>
      <c r="G166" s="46"/>
      <c r="I166" s="2"/>
      <c r="J166" s="2"/>
      <c r="K166" s="2"/>
      <c r="L166" s="46"/>
      <c r="M166" s="2"/>
      <c r="N166" s="3"/>
      <c r="O166" s="2"/>
      <c r="P166" s="2"/>
      <c r="R166" s="2"/>
      <c r="T166" s="2"/>
      <c r="U166" s="2"/>
      <c r="V166" s="2"/>
      <c r="W166" s="2"/>
      <c r="X166" s="2"/>
      <c r="Y166" s="2"/>
      <c r="Z166" s="2"/>
      <c r="AA166" s="2"/>
      <c r="AB166" s="2"/>
      <c r="AC166" s="2"/>
      <c r="AD166" s="2"/>
    </row>
    <row r="167" spans="2:30" ht="12.6">
      <c r="B167" s="2"/>
      <c r="C167" s="2"/>
      <c r="D167" s="2"/>
      <c r="F167" s="46"/>
      <c r="G167" s="46"/>
      <c r="I167" s="2"/>
      <c r="J167" s="2"/>
      <c r="K167" s="2"/>
      <c r="L167" s="46"/>
      <c r="M167" s="2"/>
      <c r="N167" s="3"/>
      <c r="O167" s="2"/>
      <c r="P167" s="2"/>
      <c r="R167" s="2"/>
      <c r="T167" s="2"/>
      <c r="U167" s="2"/>
      <c r="V167" s="2"/>
      <c r="W167" s="2"/>
      <c r="X167" s="2"/>
      <c r="Y167" s="2"/>
      <c r="Z167" s="2"/>
      <c r="AA167" s="2"/>
      <c r="AB167" s="2"/>
      <c r="AC167" s="2"/>
      <c r="AD167" s="2"/>
    </row>
    <row r="168" spans="2:30" ht="12.6">
      <c r="B168" s="2"/>
      <c r="C168" s="2"/>
      <c r="D168" s="2"/>
      <c r="F168" s="46"/>
      <c r="G168" s="46"/>
      <c r="I168" s="2"/>
      <c r="J168" s="2"/>
      <c r="K168" s="2"/>
      <c r="L168" s="46"/>
      <c r="M168" s="2"/>
      <c r="N168" s="3"/>
      <c r="O168" s="2"/>
      <c r="P168" s="2"/>
      <c r="R168" s="2"/>
      <c r="T168" s="2"/>
      <c r="U168" s="2"/>
      <c r="V168" s="2"/>
      <c r="W168" s="2"/>
      <c r="X168" s="2"/>
      <c r="Y168" s="2"/>
      <c r="Z168" s="2"/>
      <c r="AA168" s="2"/>
      <c r="AB168" s="2"/>
      <c r="AC168" s="2"/>
      <c r="AD168" s="2"/>
    </row>
    <row r="169" spans="2:30" ht="12.6">
      <c r="B169" s="2"/>
      <c r="C169" s="2"/>
      <c r="D169" s="2"/>
      <c r="F169" s="46"/>
      <c r="G169" s="46"/>
      <c r="I169" s="2"/>
      <c r="J169" s="2"/>
      <c r="K169" s="2"/>
      <c r="L169" s="46"/>
      <c r="M169" s="2"/>
      <c r="N169" s="3"/>
      <c r="O169" s="2"/>
      <c r="P169" s="2"/>
      <c r="R169" s="2"/>
      <c r="T169" s="2"/>
      <c r="U169" s="2"/>
      <c r="V169" s="2"/>
      <c r="W169" s="2"/>
      <c r="X169" s="2"/>
      <c r="Y169" s="2"/>
      <c r="Z169" s="2"/>
      <c r="AA169" s="2"/>
      <c r="AB169" s="2"/>
      <c r="AC169" s="2"/>
      <c r="AD169" s="2"/>
    </row>
    <row r="170" spans="2:30" ht="12.6">
      <c r="B170" s="2"/>
      <c r="C170" s="2"/>
      <c r="D170" s="2"/>
      <c r="F170" s="46"/>
      <c r="G170" s="46"/>
      <c r="I170" s="2"/>
      <c r="J170" s="2"/>
      <c r="K170" s="2"/>
      <c r="L170" s="46"/>
      <c r="M170" s="2"/>
      <c r="N170" s="3"/>
      <c r="O170" s="2"/>
      <c r="P170" s="2"/>
      <c r="R170" s="2"/>
      <c r="T170" s="2"/>
      <c r="U170" s="2"/>
      <c r="V170" s="2"/>
      <c r="W170" s="2"/>
      <c r="X170" s="2"/>
      <c r="Y170" s="2"/>
      <c r="Z170" s="2"/>
      <c r="AA170" s="2"/>
      <c r="AB170" s="2"/>
      <c r="AC170" s="2"/>
      <c r="AD170" s="2"/>
    </row>
    <row r="171" spans="2:30" ht="12.6">
      <c r="B171" s="2"/>
      <c r="C171" s="2"/>
      <c r="D171" s="2"/>
      <c r="F171" s="46"/>
      <c r="G171" s="46"/>
      <c r="I171" s="2"/>
      <c r="J171" s="2"/>
      <c r="K171" s="2"/>
      <c r="L171" s="46"/>
      <c r="M171" s="2"/>
      <c r="N171" s="3"/>
      <c r="O171" s="2"/>
      <c r="P171" s="2"/>
      <c r="R171" s="2"/>
      <c r="T171" s="2"/>
      <c r="U171" s="2"/>
      <c r="V171" s="2"/>
      <c r="W171" s="2"/>
      <c r="X171" s="2"/>
      <c r="Y171" s="2"/>
      <c r="Z171" s="2"/>
      <c r="AA171" s="2"/>
      <c r="AB171" s="2"/>
      <c r="AC171" s="2"/>
      <c r="AD171" s="2"/>
    </row>
    <row r="172" spans="2:30" ht="12.6">
      <c r="B172" s="2"/>
      <c r="C172" s="2"/>
      <c r="D172" s="2"/>
      <c r="F172" s="46"/>
      <c r="G172" s="46"/>
      <c r="I172" s="2"/>
      <c r="J172" s="2"/>
      <c r="K172" s="2"/>
      <c r="L172" s="46"/>
      <c r="M172" s="2"/>
      <c r="N172" s="3"/>
      <c r="O172" s="2"/>
      <c r="P172" s="2"/>
      <c r="R172" s="2"/>
      <c r="T172" s="2"/>
      <c r="U172" s="2"/>
      <c r="V172" s="2"/>
      <c r="W172" s="2"/>
      <c r="X172" s="2"/>
      <c r="Y172" s="2"/>
      <c r="Z172" s="2"/>
      <c r="AA172" s="2"/>
      <c r="AB172" s="2"/>
      <c r="AC172" s="2"/>
      <c r="AD172" s="2"/>
    </row>
    <row r="173" spans="2:30" ht="12.6">
      <c r="B173" s="2"/>
      <c r="C173" s="2"/>
      <c r="D173" s="2"/>
      <c r="F173" s="46"/>
      <c r="G173" s="46"/>
      <c r="I173" s="2"/>
      <c r="J173" s="2"/>
      <c r="K173" s="2"/>
      <c r="L173" s="46"/>
      <c r="M173" s="2"/>
      <c r="N173" s="3"/>
      <c r="O173" s="2"/>
      <c r="P173" s="2"/>
      <c r="R173" s="2"/>
      <c r="T173" s="2"/>
      <c r="U173" s="2"/>
      <c r="V173" s="2"/>
      <c r="W173" s="2"/>
      <c r="X173" s="2"/>
      <c r="Y173" s="2"/>
      <c r="Z173" s="2"/>
      <c r="AA173" s="2"/>
      <c r="AB173" s="2"/>
      <c r="AC173" s="2"/>
      <c r="AD173" s="2"/>
    </row>
    <row r="174" spans="2:30" ht="12.6">
      <c r="B174" s="2"/>
      <c r="C174" s="2"/>
      <c r="D174" s="2"/>
      <c r="F174" s="46"/>
      <c r="G174" s="46"/>
      <c r="I174" s="2"/>
      <c r="J174" s="2"/>
      <c r="K174" s="2"/>
      <c r="L174" s="46"/>
      <c r="M174" s="2"/>
      <c r="N174" s="3"/>
      <c r="O174" s="2"/>
      <c r="P174" s="2"/>
      <c r="R174" s="2"/>
      <c r="T174" s="2"/>
      <c r="U174" s="2"/>
      <c r="V174" s="2"/>
      <c r="W174" s="2"/>
      <c r="X174" s="2"/>
      <c r="Y174" s="2"/>
      <c r="Z174" s="2"/>
      <c r="AA174" s="2"/>
      <c r="AB174" s="2"/>
      <c r="AC174" s="2"/>
      <c r="AD174" s="2"/>
    </row>
    <row r="175" spans="2:30" ht="12.6">
      <c r="B175" s="2"/>
      <c r="C175" s="2"/>
      <c r="D175" s="2"/>
      <c r="F175" s="46"/>
      <c r="G175" s="46"/>
      <c r="I175" s="2"/>
      <c r="J175" s="2"/>
      <c r="K175" s="2"/>
      <c r="L175" s="46"/>
      <c r="M175" s="2"/>
      <c r="N175" s="3"/>
      <c r="O175" s="2"/>
      <c r="P175" s="2"/>
      <c r="R175" s="2"/>
      <c r="T175" s="2"/>
      <c r="U175" s="2"/>
      <c r="V175" s="2"/>
      <c r="W175" s="2"/>
      <c r="X175" s="2"/>
      <c r="Y175" s="2"/>
      <c r="Z175" s="2"/>
      <c r="AA175" s="2"/>
      <c r="AB175" s="2"/>
      <c r="AC175" s="2"/>
      <c r="AD175" s="2"/>
    </row>
    <row r="176" spans="2:30" ht="12.6">
      <c r="B176" s="2"/>
      <c r="C176" s="2"/>
      <c r="D176" s="2"/>
      <c r="F176" s="46"/>
      <c r="G176" s="46"/>
      <c r="I176" s="2"/>
      <c r="J176" s="2"/>
      <c r="K176" s="2"/>
      <c r="L176" s="46"/>
      <c r="M176" s="2"/>
      <c r="N176" s="3"/>
      <c r="O176" s="2"/>
      <c r="P176" s="2"/>
      <c r="R176" s="2"/>
      <c r="T176" s="2"/>
      <c r="U176" s="2"/>
      <c r="V176" s="2"/>
      <c r="W176" s="2"/>
      <c r="X176" s="2"/>
      <c r="Y176" s="2"/>
      <c r="Z176" s="2"/>
      <c r="AA176" s="2"/>
      <c r="AB176" s="2"/>
      <c r="AC176" s="2"/>
      <c r="AD176" s="2"/>
    </row>
    <row r="177" spans="2:30" ht="12.6">
      <c r="B177" s="2"/>
      <c r="C177" s="2"/>
      <c r="D177" s="2"/>
      <c r="F177" s="46"/>
      <c r="G177" s="46"/>
      <c r="I177" s="2"/>
      <c r="J177" s="2"/>
      <c r="K177" s="2"/>
      <c r="L177" s="46"/>
      <c r="M177" s="2"/>
      <c r="N177" s="3"/>
      <c r="O177" s="2"/>
      <c r="P177" s="2"/>
      <c r="R177" s="2"/>
      <c r="T177" s="2"/>
      <c r="U177" s="2"/>
      <c r="V177" s="2"/>
      <c r="W177" s="2"/>
      <c r="X177" s="2"/>
      <c r="Y177" s="2"/>
      <c r="Z177" s="2"/>
      <c r="AA177" s="2"/>
      <c r="AB177" s="2"/>
      <c r="AC177" s="2"/>
      <c r="AD177" s="2"/>
    </row>
    <row r="178" spans="2:30" ht="12.6">
      <c r="B178" s="2"/>
      <c r="C178" s="2"/>
      <c r="D178" s="2"/>
      <c r="F178" s="46"/>
      <c r="G178" s="46"/>
      <c r="I178" s="2"/>
      <c r="J178" s="2"/>
      <c r="K178" s="2"/>
      <c r="L178" s="46"/>
      <c r="M178" s="2"/>
      <c r="N178" s="3"/>
      <c r="O178" s="2"/>
      <c r="P178" s="2"/>
      <c r="R178" s="2"/>
      <c r="T178" s="2"/>
      <c r="U178" s="2"/>
      <c r="V178" s="2"/>
      <c r="W178" s="2"/>
      <c r="X178" s="2"/>
      <c r="Y178" s="2"/>
      <c r="Z178" s="2"/>
      <c r="AA178" s="2"/>
      <c r="AB178" s="2"/>
      <c r="AC178" s="2"/>
      <c r="AD178" s="2"/>
    </row>
    <row r="179" spans="2:30" ht="12.6">
      <c r="B179" s="2"/>
      <c r="C179" s="2"/>
      <c r="D179" s="2"/>
      <c r="F179" s="46"/>
      <c r="G179" s="46"/>
      <c r="I179" s="2"/>
      <c r="J179" s="2"/>
      <c r="K179" s="2"/>
      <c r="L179" s="46"/>
      <c r="M179" s="2"/>
      <c r="N179" s="3"/>
      <c r="O179" s="2"/>
      <c r="P179" s="2"/>
      <c r="R179" s="2"/>
      <c r="T179" s="2"/>
      <c r="U179" s="2"/>
      <c r="V179" s="2"/>
      <c r="W179" s="2"/>
      <c r="X179" s="2"/>
      <c r="Y179" s="2"/>
      <c r="Z179" s="2"/>
      <c r="AA179" s="2"/>
      <c r="AB179" s="2"/>
      <c r="AC179" s="2"/>
      <c r="AD179" s="2"/>
    </row>
    <row r="180" spans="2:30" ht="12.6">
      <c r="B180" s="2"/>
      <c r="C180" s="2"/>
      <c r="D180" s="2"/>
      <c r="F180" s="46"/>
      <c r="G180" s="46"/>
      <c r="I180" s="2"/>
      <c r="J180" s="2"/>
      <c r="K180" s="2"/>
      <c r="L180" s="46"/>
      <c r="M180" s="2"/>
      <c r="N180" s="3"/>
      <c r="O180" s="2"/>
      <c r="P180" s="2"/>
      <c r="R180" s="2"/>
      <c r="T180" s="2"/>
      <c r="U180" s="2"/>
      <c r="V180" s="2"/>
      <c r="W180" s="2"/>
      <c r="X180" s="2"/>
      <c r="Y180" s="2"/>
      <c r="Z180" s="2"/>
      <c r="AA180" s="2"/>
      <c r="AB180" s="2"/>
      <c r="AC180" s="2"/>
      <c r="AD180" s="2"/>
    </row>
    <row r="181" spans="2:30" ht="12.6">
      <c r="B181" s="2"/>
      <c r="C181" s="2"/>
      <c r="D181" s="2"/>
      <c r="F181" s="46"/>
      <c r="G181" s="46"/>
      <c r="I181" s="2"/>
      <c r="J181" s="2"/>
      <c r="K181" s="2"/>
      <c r="L181" s="46"/>
      <c r="M181" s="2"/>
      <c r="N181" s="3"/>
      <c r="O181" s="2"/>
      <c r="P181" s="2"/>
      <c r="R181" s="2"/>
      <c r="T181" s="2"/>
      <c r="U181" s="2"/>
      <c r="V181" s="2"/>
      <c r="W181" s="2"/>
      <c r="X181" s="2"/>
      <c r="Y181" s="2"/>
      <c r="Z181" s="2"/>
      <c r="AA181" s="2"/>
      <c r="AB181" s="2"/>
      <c r="AC181" s="2"/>
      <c r="AD181" s="2"/>
    </row>
    <row r="182" spans="2:30" ht="12.6">
      <c r="B182" s="2"/>
      <c r="C182" s="2"/>
      <c r="D182" s="2"/>
      <c r="F182" s="46"/>
      <c r="G182" s="46"/>
      <c r="I182" s="2"/>
      <c r="J182" s="2"/>
      <c r="K182" s="2"/>
      <c r="L182" s="46"/>
      <c r="M182" s="2"/>
      <c r="N182" s="3"/>
      <c r="O182" s="2"/>
      <c r="P182" s="2"/>
      <c r="R182" s="2"/>
      <c r="T182" s="2"/>
      <c r="U182" s="2"/>
      <c r="V182" s="2"/>
      <c r="W182" s="2"/>
      <c r="X182" s="2"/>
      <c r="Y182" s="2"/>
      <c r="Z182" s="2"/>
      <c r="AA182" s="2"/>
      <c r="AB182" s="2"/>
      <c r="AC182" s="2"/>
      <c r="AD182" s="2"/>
    </row>
    <row r="183" spans="2:30" ht="12.6">
      <c r="B183" s="2"/>
      <c r="C183" s="2"/>
      <c r="D183" s="2"/>
      <c r="F183" s="46"/>
      <c r="G183" s="46"/>
      <c r="I183" s="2"/>
      <c r="J183" s="2"/>
      <c r="K183" s="2"/>
      <c r="L183" s="46"/>
      <c r="M183" s="2"/>
      <c r="N183" s="3"/>
      <c r="O183" s="2"/>
      <c r="P183" s="2"/>
      <c r="R183" s="2"/>
      <c r="T183" s="2"/>
      <c r="U183" s="2"/>
      <c r="V183" s="2"/>
      <c r="W183" s="2"/>
      <c r="X183" s="2"/>
      <c r="Y183" s="2"/>
      <c r="Z183" s="2"/>
      <c r="AA183" s="2"/>
      <c r="AB183" s="2"/>
      <c r="AC183" s="2"/>
      <c r="AD183" s="2"/>
    </row>
    <row r="184" spans="2:30" ht="12.6">
      <c r="B184" s="2"/>
      <c r="C184" s="2"/>
      <c r="D184" s="2"/>
      <c r="F184" s="46"/>
      <c r="G184" s="46"/>
      <c r="I184" s="2"/>
      <c r="J184" s="2"/>
      <c r="K184" s="2"/>
      <c r="L184" s="46"/>
      <c r="M184" s="2"/>
      <c r="N184" s="3"/>
      <c r="O184" s="2"/>
      <c r="P184" s="2"/>
      <c r="R184" s="2"/>
      <c r="T184" s="2"/>
      <c r="U184" s="2"/>
      <c r="V184" s="2"/>
      <c r="W184" s="2"/>
      <c r="X184" s="2"/>
      <c r="Y184" s="2"/>
      <c r="Z184" s="2"/>
      <c r="AA184" s="2"/>
      <c r="AB184" s="2"/>
      <c r="AC184" s="2"/>
      <c r="AD184" s="2"/>
    </row>
    <row r="185" spans="2:30" ht="12.6">
      <c r="B185" s="2"/>
      <c r="C185" s="2"/>
      <c r="D185" s="2"/>
      <c r="F185" s="46"/>
      <c r="G185" s="46"/>
      <c r="I185" s="2"/>
      <c r="J185" s="2"/>
      <c r="K185" s="2"/>
      <c r="L185" s="46"/>
      <c r="M185" s="2"/>
      <c r="N185" s="3"/>
      <c r="O185" s="2"/>
      <c r="P185" s="2"/>
      <c r="R185" s="2"/>
      <c r="T185" s="2"/>
      <c r="U185" s="2"/>
      <c r="V185" s="2"/>
      <c r="W185" s="2"/>
      <c r="X185" s="2"/>
      <c r="Y185" s="2"/>
      <c r="Z185" s="2"/>
      <c r="AA185" s="2"/>
      <c r="AB185" s="2"/>
      <c r="AC185" s="2"/>
      <c r="AD185" s="2"/>
    </row>
    <row r="186" spans="2:30" ht="12.6">
      <c r="B186" s="2"/>
      <c r="C186" s="2"/>
      <c r="D186" s="2"/>
      <c r="F186" s="46"/>
      <c r="G186" s="46"/>
      <c r="I186" s="2"/>
      <c r="J186" s="2"/>
      <c r="K186" s="2"/>
      <c r="L186" s="46"/>
      <c r="M186" s="2"/>
      <c r="N186" s="3"/>
      <c r="O186" s="2"/>
      <c r="P186" s="2"/>
      <c r="R186" s="2"/>
      <c r="T186" s="2"/>
      <c r="U186" s="2"/>
      <c r="V186" s="2"/>
      <c r="W186" s="2"/>
      <c r="X186" s="2"/>
      <c r="Y186" s="2"/>
      <c r="Z186" s="2"/>
      <c r="AA186" s="2"/>
      <c r="AB186" s="2"/>
      <c r="AC186" s="2"/>
      <c r="AD186" s="2"/>
    </row>
    <row r="187" spans="2:30" ht="12.6">
      <c r="B187" s="2"/>
      <c r="C187" s="2"/>
      <c r="D187" s="2"/>
      <c r="F187" s="46"/>
      <c r="G187" s="46"/>
      <c r="I187" s="2"/>
      <c r="J187" s="2"/>
      <c r="K187" s="2"/>
      <c r="L187" s="46"/>
      <c r="M187" s="2"/>
      <c r="N187" s="3"/>
      <c r="O187" s="2"/>
      <c r="P187" s="2"/>
      <c r="R187" s="2"/>
      <c r="T187" s="2"/>
      <c r="U187" s="2"/>
      <c r="V187" s="2"/>
      <c r="W187" s="2"/>
      <c r="X187" s="2"/>
      <c r="Y187" s="2"/>
      <c r="Z187" s="2"/>
      <c r="AA187" s="2"/>
      <c r="AB187" s="2"/>
      <c r="AC187" s="2"/>
      <c r="AD187" s="2"/>
    </row>
    <row r="188" spans="2:30" ht="12.6">
      <c r="B188" s="2"/>
      <c r="C188" s="2"/>
      <c r="D188" s="2"/>
      <c r="F188" s="46"/>
      <c r="G188" s="46"/>
      <c r="I188" s="2"/>
      <c r="J188" s="2"/>
      <c r="K188" s="2"/>
      <c r="L188" s="46"/>
      <c r="M188" s="2"/>
      <c r="N188" s="3"/>
      <c r="O188" s="2"/>
      <c r="P188" s="2"/>
      <c r="R188" s="2"/>
      <c r="T188" s="2"/>
      <c r="U188" s="2"/>
      <c r="V188" s="2"/>
      <c r="W188" s="2"/>
      <c r="X188" s="2"/>
      <c r="Y188" s="2"/>
      <c r="Z188" s="2"/>
      <c r="AA188" s="2"/>
      <c r="AB188" s="2"/>
      <c r="AC188" s="2"/>
      <c r="AD188" s="2"/>
    </row>
    <row r="189" spans="2:30" ht="12.6">
      <c r="B189" s="2"/>
      <c r="C189" s="2"/>
      <c r="D189" s="2"/>
      <c r="F189" s="46"/>
      <c r="G189" s="46"/>
      <c r="I189" s="2"/>
      <c r="J189" s="2"/>
      <c r="K189" s="2"/>
      <c r="L189" s="46"/>
      <c r="M189" s="2"/>
      <c r="N189" s="3"/>
      <c r="O189" s="2"/>
      <c r="P189" s="2"/>
      <c r="R189" s="2"/>
      <c r="T189" s="2"/>
      <c r="U189" s="2"/>
      <c r="V189" s="2"/>
      <c r="W189" s="2"/>
      <c r="X189" s="2"/>
      <c r="Y189" s="2"/>
      <c r="Z189" s="2"/>
      <c r="AA189" s="2"/>
      <c r="AB189" s="2"/>
      <c r="AC189" s="2"/>
      <c r="AD189" s="2"/>
    </row>
    <row r="190" spans="2:30" ht="12.6">
      <c r="B190" s="2"/>
      <c r="C190" s="2"/>
      <c r="D190" s="2"/>
      <c r="F190" s="46"/>
      <c r="G190" s="46"/>
      <c r="I190" s="2"/>
      <c r="J190" s="2"/>
      <c r="K190" s="2"/>
      <c r="L190" s="46"/>
      <c r="M190" s="2"/>
      <c r="N190" s="3"/>
      <c r="O190" s="2"/>
      <c r="P190" s="2"/>
      <c r="R190" s="2"/>
      <c r="T190" s="2"/>
      <c r="U190" s="2"/>
      <c r="V190" s="2"/>
      <c r="W190" s="2"/>
      <c r="X190" s="2"/>
      <c r="Y190" s="2"/>
      <c r="Z190" s="2"/>
      <c r="AA190" s="2"/>
      <c r="AB190" s="2"/>
      <c r="AC190" s="2"/>
      <c r="AD190" s="2"/>
    </row>
    <row r="191" spans="2:30" ht="12.6">
      <c r="B191" s="2"/>
      <c r="C191" s="2"/>
      <c r="D191" s="2"/>
      <c r="F191" s="46"/>
      <c r="G191" s="46"/>
      <c r="I191" s="2"/>
      <c r="J191" s="2"/>
      <c r="K191" s="2"/>
      <c r="L191" s="46"/>
      <c r="M191" s="2"/>
      <c r="N191" s="3"/>
      <c r="O191" s="2"/>
      <c r="P191" s="2"/>
      <c r="R191" s="2"/>
      <c r="T191" s="2"/>
      <c r="U191" s="2"/>
      <c r="V191" s="2"/>
      <c r="W191" s="2"/>
      <c r="X191" s="2"/>
      <c r="Y191" s="2"/>
      <c r="Z191" s="2"/>
      <c r="AA191" s="2"/>
      <c r="AB191" s="2"/>
      <c r="AC191" s="2"/>
      <c r="AD191" s="2"/>
    </row>
    <row r="192" spans="2:30" ht="12.6">
      <c r="B192" s="2"/>
      <c r="C192" s="2"/>
      <c r="D192" s="2"/>
      <c r="F192" s="46"/>
      <c r="G192" s="46"/>
      <c r="I192" s="2"/>
      <c r="J192" s="2"/>
      <c r="K192" s="2"/>
      <c r="L192" s="46"/>
      <c r="M192" s="2"/>
      <c r="N192" s="3"/>
      <c r="O192" s="2"/>
      <c r="P192" s="2"/>
      <c r="R192" s="2"/>
      <c r="T192" s="2"/>
      <c r="U192" s="2"/>
      <c r="V192" s="2"/>
      <c r="W192" s="2"/>
      <c r="X192" s="2"/>
      <c r="Y192" s="2"/>
      <c r="Z192" s="2"/>
      <c r="AA192" s="2"/>
      <c r="AB192" s="2"/>
      <c r="AC192" s="2"/>
      <c r="AD192" s="2"/>
    </row>
    <row r="193" spans="2:30" ht="12.6">
      <c r="B193" s="2"/>
      <c r="C193" s="2"/>
      <c r="D193" s="2"/>
      <c r="F193" s="46"/>
      <c r="G193" s="46"/>
      <c r="I193" s="2"/>
      <c r="J193" s="2"/>
      <c r="K193" s="2"/>
      <c r="L193" s="46"/>
      <c r="M193" s="2"/>
      <c r="N193" s="3"/>
      <c r="O193" s="2"/>
      <c r="P193" s="2"/>
      <c r="R193" s="2"/>
      <c r="T193" s="2"/>
      <c r="U193" s="2"/>
      <c r="V193" s="2"/>
      <c r="W193" s="2"/>
      <c r="X193" s="2"/>
      <c r="Y193" s="2"/>
      <c r="Z193" s="2"/>
      <c r="AA193" s="2"/>
      <c r="AB193" s="2"/>
      <c r="AC193" s="2"/>
      <c r="AD193" s="2"/>
    </row>
    <row r="194" spans="2:30" ht="12.6">
      <c r="B194" s="2"/>
      <c r="C194" s="2"/>
      <c r="D194" s="2"/>
      <c r="F194" s="46"/>
      <c r="G194" s="46"/>
      <c r="I194" s="2"/>
      <c r="J194" s="2"/>
      <c r="K194" s="2"/>
      <c r="L194" s="46"/>
      <c r="M194" s="2"/>
      <c r="N194" s="3"/>
      <c r="O194" s="2"/>
      <c r="P194" s="2"/>
      <c r="R194" s="2"/>
      <c r="T194" s="2"/>
      <c r="U194" s="2"/>
      <c r="V194" s="2"/>
      <c r="W194" s="2"/>
      <c r="X194" s="2"/>
      <c r="Y194" s="2"/>
      <c r="Z194" s="2"/>
      <c r="AA194" s="2"/>
      <c r="AB194" s="2"/>
      <c r="AC194" s="2"/>
      <c r="AD194" s="2"/>
    </row>
    <row r="195" spans="2:30" ht="12.6">
      <c r="B195" s="2"/>
      <c r="C195" s="2"/>
      <c r="D195" s="2"/>
      <c r="F195" s="46"/>
      <c r="G195" s="46"/>
      <c r="I195" s="2"/>
      <c r="J195" s="2"/>
      <c r="K195" s="2"/>
      <c r="L195" s="46"/>
      <c r="M195" s="2"/>
      <c r="N195" s="3"/>
      <c r="O195" s="2"/>
      <c r="P195" s="2"/>
      <c r="R195" s="2"/>
      <c r="T195" s="2"/>
      <c r="U195" s="2"/>
      <c r="V195" s="2"/>
      <c r="W195" s="2"/>
      <c r="X195" s="2"/>
      <c r="Y195" s="2"/>
      <c r="Z195" s="2"/>
      <c r="AA195" s="2"/>
      <c r="AB195" s="2"/>
      <c r="AC195" s="2"/>
      <c r="AD195" s="2"/>
    </row>
    <row r="196" spans="2:30" ht="12.6">
      <c r="B196" s="2"/>
      <c r="C196" s="2"/>
      <c r="D196" s="2"/>
      <c r="F196" s="46"/>
      <c r="G196" s="46"/>
      <c r="I196" s="2"/>
      <c r="J196" s="2"/>
      <c r="K196" s="2"/>
      <c r="L196" s="46"/>
      <c r="M196" s="2"/>
      <c r="N196" s="3"/>
      <c r="O196" s="2"/>
      <c r="P196" s="2"/>
      <c r="R196" s="2"/>
      <c r="T196" s="2"/>
      <c r="U196" s="2"/>
      <c r="V196" s="2"/>
      <c r="W196" s="2"/>
      <c r="X196" s="2"/>
      <c r="Y196" s="2"/>
      <c r="Z196" s="2"/>
      <c r="AA196" s="2"/>
      <c r="AB196" s="2"/>
      <c r="AC196" s="2"/>
      <c r="AD196" s="2"/>
    </row>
    <row r="197" spans="2:30" ht="12.6">
      <c r="B197" s="2"/>
      <c r="C197" s="2"/>
      <c r="D197" s="2"/>
      <c r="F197" s="46"/>
      <c r="G197" s="46"/>
      <c r="I197" s="2"/>
      <c r="J197" s="2"/>
      <c r="K197" s="2"/>
      <c r="L197" s="46"/>
      <c r="M197" s="2"/>
      <c r="N197" s="3"/>
      <c r="O197" s="2"/>
      <c r="P197" s="2"/>
      <c r="R197" s="2"/>
      <c r="T197" s="2"/>
      <c r="U197" s="2"/>
      <c r="V197" s="2"/>
      <c r="W197" s="2"/>
      <c r="X197" s="2"/>
      <c r="Y197" s="2"/>
      <c r="Z197" s="2"/>
      <c r="AA197" s="2"/>
      <c r="AB197" s="2"/>
      <c r="AC197" s="2"/>
      <c r="AD197" s="2"/>
    </row>
    <row r="198" spans="2:30" ht="12.6">
      <c r="B198" s="2"/>
      <c r="C198" s="2"/>
      <c r="D198" s="2"/>
      <c r="F198" s="46"/>
      <c r="G198" s="46"/>
      <c r="I198" s="2"/>
      <c r="J198" s="2"/>
      <c r="K198" s="2"/>
      <c r="L198" s="46"/>
      <c r="M198" s="2"/>
      <c r="N198" s="3"/>
      <c r="O198" s="2"/>
      <c r="P198" s="2"/>
      <c r="R198" s="2"/>
      <c r="T198" s="2"/>
      <c r="U198" s="2"/>
      <c r="V198" s="2"/>
      <c r="W198" s="2"/>
      <c r="X198" s="2"/>
      <c r="Y198" s="2"/>
      <c r="Z198" s="2"/>
      <c r="AA198" s="2"/>
      <c r="AB198" s="2"/>
      <c r="AC198" s="2"/>
      <c r="AD198" s="2"/>
    </row>
    <row r="199" spans="2:30" ht="12.6">
      <c r="B199" s="2"/>
      <c r="C199" s="2"/>
      <c r="D199" s="2"/>
      <c r="F199" s="46"/>
      <c r="G199" s="46"/>
      <c r="I199" s="2"/>
      <c r="J199" s="2"/>
      <c r="K199" s="2"/>
      <c r="L199" s="46"/>
      <c r="M199" s="2"/>
      <c r="N199" s="3"/>
      <c r="O199" s="2"/>
      <c r="P199" s="2"/>
      <c r="R199" s="2"/>
      <c r="T199" s="2"/>
      <c r="U199" s="2"/>
      <c r="V199" s="2"/>
      <c r="W199" s="2"/>
      <c r="X199" s="2"/>
      <c r="Y199" s="2"/>
      <c r="Z199" s="2"/>
      <c r="AA199" s="2"/>
      <c r="AB199" s="2"/>
      <c r="AC199" s="2"/>
      <c r="AD199" s="2"/>
    </row>
    <row r="200" spans="2:30" ht="12.6">
      <c r="B200" s="2"/>
      <c r="C200" s="2"/>
      <c r="D200" s="2"/>
      <c r="F200" s="46"/>
      <c r="G200" s="46"/>
      <c r="I200" s="2"/>
      <c r="J200" s="2"/>
      <c r="K200" s="2"/>
      <c r="L200" s="46"/>
      <c r="M200" s="2"/>
      <c r="N200" s="3"/>
      <c r="O200" s="2"/>
      <c r="P200" s="2"/>
      <c r="R200" s="2"/>
      <c r="T200" s="2"/>
      <c r="U200" s="2"/>
      <c r="V200" s="2"/>
      <c r="W200" s="2"/>
      <c r="X200" s="2"/>
      <c r="Y200" s="2"/>
      <c r="Z200" s="2"/>
      <c r="AA200" s="2"/>
      <c r="AB200" s="2"/>
      <c r="AC200" s="2"/>
      <c r="AD200" s="2"/>
    </row>
    <row r="201" spans="2:30" ht="12.6">
      <c r="B201" s="2"/>
      <c r="C201" s="2"/>
      <c r="D201" s="2"/>
      <c r="F201" s="46"/>
      <c r="G201" s="46"/>
      <c r="I201" s="2"/>
      <c r="J201" s="2"/>
      <c r="K201" s="2"/>
      <c r="L201" s="46"/>
      <c r="M201" s="2"/>
      <c r="N201" s="3"/>
      <c r="O201" s="2"/>
      <c r="P201" s="2"/>
      <c r="R201" s="2"/>
      <c r="T201" s="2"/>
      <c r="U201" s="2"/>
      <c r="V201" s="2"/>
      <c r="W201" s="2"/>
      <c r="X201" s="2"/>
      <c r="Y201" s="2"/>
      <c r="Z201" s="2"/>
      <c r="AA201" s="2"/>
      <c r="AB201" s="2"/>
      <c r="AC201" s="2"/>
      <c r="AD201" s="2"/>
    </row>
    <row r="202" spans="2:30" ht="12.6">
      <c r="B202" s="2"/>
      <c r="C202" s="2"/>
      <c r="D202" s="2"/>
      <c r="F202" s="46"/>
      <c r="G202" s="46"/>
      <c r="I202" s="2"/>
      <c r="J202" s="2"/>
      <c r="K202" s="2"/>
      <c r="L202" s="46"/>
      <c r="M202" s="2"/>
      <c r="N202" s="3"/>
      <c r="O202" s="2"/>
      <c r="P202" s="2"/>
      <c r="R202" s="2"/>
      <c r="T202" s="2"/>
      <c r="U202" s="2"/>
      <c r="V202" s="2"/>
      <c r="W202" s="2"/>
      <c r="X202" s="2"/>
      <c r="Y202" s="2"/>
      <c r="Z202" s="2"/>
      <c r="AA202" s="2"/>
      <c r="AB202" s="2"/>
      <c r="AC202" s="2"/>
      <c r="AD202" s="2"/>
    </row>
    <row r="203" spans="2:30" ht="12.6">
      <c r="B203" s="2"/>
      <c r="C203" s="2"/>
      <c r="D203" s="2"/>
      <c r="F203" s="46"/>
      <c r="G203" s="46"/>
      <c r="I203" s="2"/>
      <c r="J203" s="2"/>
      <c r="K203" s="2"/>
      <c r="L203" s="46"/>
      <c r="M203" s="2"/>
      <c r="N203" s="3"/>
      <c r="O203" s="2"/>
      <c r="P203" s="2"/>
      <c r="R203" s="2"/>
      <c r="T203" s="2"/>
      <c r="U203" s="2"/>
      <c r="V203" s="2"/>
      <c r="W203" s="2"/>
      <c r="X203" s="2"/>
      <c r="Y203" s="2"/>
      <c r="Z203" s="2"/>
      <c r="AA203" s="2"/>
      <c r="AB203" s="2"/>
      <c r="AC203" s="2"/>
      <c r="AD203" s="2"/>
    </row>
    <row r="204" spans="2:30" ht="12.6">
      <c r="B204" s="2"/>
      <c r="C204" s="2"/>
      <c r="D204" s="2"/>
      <c r="F204" s="46"/>
      <c r="G204" s="46"/>
      <c r="I204" s="2"/>
      <c r="J204" s="2"/>
      <c r="K204" s="2"/>
      <c r="L204" s="46"/>
      <c r="M204" s="2"/>
      <c r="N204" s="3"/>
      <c r="O204" s="2"/>
      <c r="P204" s="2"/>
      <c r="R204" s="2"/>
      <c r="T204" s="2"/>
      <c r="U204" s="2"/>
      <c r="V204" s="2"/>
      <c r="W204" s="2"/>
      <c r="X204" s="2"/>
      <c r="Y204" s="2"/>
      <c r="Z204" s="2"/>
      <c r="AA204" s="2"/>
      <c r="AB204" s="2"/>
      <c r="AC204" s="2"/>
      <c r="AD204" s="2"/>
    </row>
    <row r="205" spans="2:30" ht="12.6">
      <c r="B205" s="2"/>
      <c r="C205" s="2"/>
      <c r="D205" s="2"/>
      <c r="F205" s="46"/>
      <c r="G205" s="46"/>
      <c r="I205" s="2"/>
      <c r="J205" s="2"/>
      <c r="K205" s="2"/>
      <c r="L205" s="46"/>
      <c r="M205" s="2"/>
      <c r="N205" s="3"/>
      <c r="O205" s="2"/>
      <c r="P205" s="2"/>
      <c r="R205" s="2"/>
      <c r="T205" s="2"/>
      <c r="U205" s="2"/>
      <c r="V205" s="2"/>
      <c r="W205" s="2"/>
      <c r="X205" s="2"/>
      <c r="Y205" s="2"/>
      <c r="Z205" s="2"/>
      <c r="AA205" s="2"/>
      <c r="AB205" s="2"/>
      <c r="AC205" s="2"/>
      <c r="AD205" s="2"/>
    </row>
    <row r="206" spans="2:30" ht="12.6">
      <c r="B206" s="2"/>
      <c r="C206" s="2"/>
      <c r="D206" s="2"/>
      <c r="F206" s="46"/>
      <c r="G206" s="46"/>
      <c r="I206" s="2"/>
      <c r="J206" s="2"/>
      <c r="K206" s="2"/>
      <c r="L206" s="46"/>
      <c r="M206" s="2"/>
      <c r="N206" s="3"/>
      <c r="O206" s="2"/>
      <c r="P206" s="2"/>
      <c r="R206" s="2"/>
      <c r="T206" s="2"/>
      <c r="U206" s="2"/>
      <c r="V206" s="2"/>
      <c r="W206" s="2"/>
      <c r="X206" s="2"/>
      <c r="Y206" s="2"/>
      <c r="Z206" s="2"/>
      <c r="AA206" s="2"/>
      <c r="AB206" s="2"/>
      <c r="AC206" s="2"/>
      <c r="AD206" s="2"/>
    </row>
    <row r="207" spans="2:30" ht="12.6">
      <c r="B207" s="2"/>
      <c r="C207" s="2"/>
      <c r="D207" s="2"/>
      <c r="F207" s="46"/>
      <c r="G207" s="46"/>
      <c r="I207" s="2"/>
      <c r="J207" s="2"/>
      <c r="K207" s="2"/>
      <c r="L207" s="46"/>
      <c r="M207" s="2"/>
      <c r="N207" s="3"/>
      <c r="O207" s="2"/>
      <c r="P207" s="2"/>
      <c r="R207" s="2"/>
      <c r="T207" s="2"/>
      <c r="U207" s="2"/>
      <c r="V207" s="2"/>
      <c r="W207" s="2"/>
      <c r="X207" s="2"/>
      <c r="Y207" s="2"/>
      <c r="Z207" s="2"/>
      <c r="AA207" s="2"/>
      <c r="AB207" s="2"/>
      <c r="AC207" s="2"/>
      <c r="AD207" s="2"/>
    </row>
    <row r="208" spans="2:30" ht="12.6">
      <c r="B208" s="2"/>
      <c r="C208" s="2"/>
      <c r="D208" s="2"/>
      <c r="F208" s="46"/>
      <c r="G208" s="46"/>
      <c r="I208" s="2"/>
      <c r="J208" s="2"/>
      <c r="K208" s="2"/>
      <c r="L208" s="46"/>
      <c r="M208" s="2"/>
      <c r="N208" s="3"/>
      <c r="O208" s="2"/>
      <c r="P208" s="2"/>
      <c r="R208" s="2"/>
      <c r="T208" s="2"/>
      <c r="U208" s="2"/>
      <c r="V208" s="2"/>
      <c r="W208" s="2"/>
      <c r="X208" s="2"/>
      <c r="Y208" s="2"/>
      <c r="Z208" s="2"/>
      <c r="AA208" s="2"/>
      <c r="AB208" s="2"/>
      <c r="AC208" s="2"/>
      <c r="AD208" s="2"/>
    </row>
    <row r="209" spans="2:30" ht="12.6">
      <c r="B209" s="2"/>
      <c r="C209" s="2"/>
      <c r="D209" s="2"/>
      <c r="F209" s="46"/>
      <c r="G209" s="46"/>
      <c r="I209" s="2"/>
      <c r="J209" s="2"/>
      <c r="K209" s="2"/>
      <c r="L209" s="46"/>
      <c r="M209" s="2"/>
      <c r="N209" s="3"/>
      <c r="O209" s="2"/>
      <c r="P209" s="2"/>
      <c r="R209" s="2"/>
      <c r="T209" s="2"/>
      <c r="U209" s="2"/>
      <c r="V209" s="2"/>
      <c r="W209" s="2"/>
      <c r="X209" s="2"/>
      <c r="Y209" s="2"/>
      <c r="Z209" s="2"/>
      <c r="AA209" s="2"/>
      <c r="AB209" s="2"/>
      <c r="AC209" s="2"/>
      <c r="AD209" s="2"/>
    </row>
    <row r="210" spans="2:30" ht="12.6">
      <c r="B210" s="2"/>
      <c r="C210" s="2"/>
      <c r="D210" s="2"/>
      <c r="F210" s="46"/>
      <c r="G210" s="46"/>
      <c r="I210" s="2"/>
      <c r="J210" s="2"/>
      <c r="K210" s="2"/>
      <c r="L210" s="46"/>
      <c r="M210" s="2"/>
      <c r="N210" s="3"/>
      <c r="O210" s="2"/>
      <c r="P210" s="2"/>
      <c r="R210" s="2"/>
      <c r="T210" s="2"/>
      <c r="U210" s="2"/>
      <c r="V210" s="2"/>
      <c r="W210" s="2"/>
      <c r="X210" s="2"/>
      <c r="Y210" s="2"/>
      <c r="Z210" s="2"/>
      <c r="AA210" s="2"/>
      <c r="AB210" s="2"/>
      <c r="AC210" s="2"/>
      <c r="AD210" s="2"/>
    </row>
    <row r="211" spans="2:30" ht="12.6">
      <c r="B211" s="2"/>
      <c r="C211" s="2"/>
      <c r="D211" s="2"/>
      <c r="F211" s="46"/>
      <c r="G211" s="46"/>
      <c r="I211" s="2"/>
      <c r="J211" s="2"/>
      <c r="K211" s="2"/>
      <c r="L211" s="46"/>
      <c r="M211" s="2"/>
      <c r="N211" s="3"/>
      <c r="O211" s="2"/>
      <c r="P211" s="2"/>
      <c r="R211" s="2"/>
      <c r="T211" s="2"/>
      <c r="U211" s="2"/>
      <c r="V211" s="2"/>
      <c r="W211" s="2"/>
      <c r="X211" s="2"/>
      <c r="Y211" s="2"/>
      <c r="Z211" s="2"/>
      <c r="AA211" s="2"/>
      <c r="AB211" s="2"/>
      <c r="AC211" s="2"/>
      <c r="AD211" s="2"/>
    </row>
    <row r="212" spans="2:30" ht="12.6">
      <c r="B212" s="2"/>
      <c r="C212" s="2"/>
      <c r="D212" s="2"/>
      <c r="F212" s="46"/>
      <c r="G212" s="46"/>
      <c r="I212" s="2"/>
      <c r="J212" s="2"/>
      <c r="K212" s="2"/>
      <c r="L212" s="46"/>
      <c r="M212" s="2"/>
      <c r="N212" s="3"/>
      <c r="O212" s="2"/>
      <c r="P212" s="2"/>
      <c r="R212" s="2"/>
      <c r="T212" s="2"/>
      <c r="U212" s="2"/>
      <c r="V212" s="2"/>
      <c r="W212" s="2"/>
      <c r="X212" s="2"/>
      <c r="Y212" s="2"/>
      <c r="Z212" s="2"/>
      <c r="AA212" s="2"/>
      <c r="AB212" s="2"/>
      <c r="AC212" s="2"/>
      <c r="AD212" s="2"/>
    </row>
    <row r="213" spans="2:30" ht="12.6">
      <c r="B213" s="2"/>
      <c r="C213" s="2"/>
      <c r="D213" s="2"/>
      <c r="F213" s="46"/>
      <c r="G213" s="46"/>
      <c r="I213" s="2"/>
      <c r="J213" s="2"/>
      <c r="K213" s="2"/>
      <c r="L213" s="46"/>
      <c r="M213" s="2"/>
      <c r="N213" s="3"/>
      <c r="O213" s="2"/>
      <c r="P213" s="2"/>
      <c r="R213" s="2"/>
      <c r="T213" s="2"/>
      <c r="U213" s="2"/>
      <c r="V213" s="2"/>
      <c r="W213" s="2"/>
      <c r="X213" s="2"/>
      <c r="Y213" s="2"/>
      <c r="Z213" s="2"/>
      <c r="AA213" s="2"/>
      <c r="AB213" s="2"/>
      <c r="AC213" s="2"/>
      <c r="AD213" s="2"/>
    </row>
    <row r="214" spans="2:30" ht="12.6">
      <c r="B214" s="2"/>
      <c r="C214" s="2"/>
      <c r="D214" s="2"/>
      <c r="F214" s="46"/>
      <c r="G214" s="46"/>
      <c r="I214" s="2"/>
      <c r="J214" s="2"/>
      <c r="K214" s="2"/>
      <c r="L214" s="46"/>
      <c r="M214" s="2"/>
      <c r="N214" s="3"/>
      <c r="O214" s="2"/>
      <c r="P214" s="2"/>
      <c r="R214" s="2"/>
      <c r="T214" s="2"/>
      <c r="U214" s="2"/>
      <c r="V214" s="2"/>
      <c r="W214" s="2"/>
      <c r="X214" s="2"/>
      <c r="Y214" s="2"/>
      <c r="Z214" s="2"/>
      <c r="AA214" s="2"/>
      <c r="AB214" s="2"/>
      <c r="AC214" s="2"/>
      <c r="AD214" s="2"/>
    </row>
    <row r="215" spans="2:30" ht="12.6">
      <c r="B215" s="2"/>
      <c r="C215" s="2"/>
      <c r="D215" s="2"/>
      <c r="F215" s="46"/>
      <c r="G215" s="46"/>
      <c r="I215" s="2"/>
      <c r="J215" s="2"/>
      <c r="K215" s="2"/>
      <c r="L215" s="46"/>
      <c r="M215" s="2"/>
      <c r="N215" s="3"/>
      <c r="O215" s="2"/>
      <c r="P215" s="2"/>
      <c r="R215" s="2"/>
      <c r="T215" s="2"/>
      <c r="U215" s="2"/>
      <c r="V215" s="2"/>
      <c r="W215" s="2"/>
      <c r="X215" s="2"/>
      <c r="Y215" s="2"/>
      <c r="Z215" s="2"/>
      <c r="AA215" s="2"/>
      <c r="AB215" s="2"/>
      <c r="AC215" s="2"/>
      <c r="AD215" s="2"/>
    </row>
    <row r="216" spans="2:30" ht="12.6">
      <c r="B216" s="2"/>
      <c r="C216" s="2"/>
      <c r="D216" s="2"/>
      <c r="F216" s="46"/>
      <c r="G216" s="46"/>
      <c r="I216" s="2"/>
      <c r="J216" s="2"/>
      <c r="K216" s="2"/>
      <c r="L216" s="46"/>
      <c r="M216" s="2"/>
      <c r="N216" s="3"/>
      <c r="O216" s="2"/>
      <c r="P216" s="2"/>
      <c r="R216" s="2"/>
      <c r="T216" s="2"/>
      <c r="U216" s="2"/>
      <c r="V216" s="2"/>
      <c r="W216" s="2"/>
      <c r="X216" s="2"/>
      <c r="Y216" s="2"/>
      <c r="Z216" s="2"/>
      <c r="AA216" s="2"/>
      <c r="AB216" s="2"/>
      <c r="AC216" s="2"/>
      <c r="AD216" s="2"/>
    </row>
    <row r="217" spans="2:30" ht="12.6">
      <c r="B217" s="2"/>
      <c r="C217" s="2"/>
      <c r="D217" s="2"/>
      <c r="F217" s="46"/>
      <c r="G217" s="46"/>
      <c r="I217" s="2"/>
      <c r="J217" s="2"/>
      <c r="K217" s="2"/>
      <c r="L217" s="46"/>
      <c r="M217" s="2"/>
      <c r="N217" s="3"/>
      <c r="O217" s="2"/>
      <c r="P217" s="2"/>
      <c r="R217" s="2"/>
      <c r="T217" s="2"/>
      <c r="U217" s="2"/>
      <c r="V217" s="2"/>
      <c r="W217" s="2"/>
      <c r="X217" s="2"/>
      <c r="Y217" s="2"/>
      <c r="Z217" s="2"/>
      <c r="AA217" s="2"/>
      <c r="AB217" s="2"/>
      <c r="AC217" s="2"/>
      <c r="AD217" s="2"/>
    </row>
    <row r="218" spans="2:30" ht="12.6">
      <c r="B218" s="2"/>
      <c r="C218" s="2"/>
      <c r="D218" s="2"/>
      <c r="F218" s="46"/>
      <c r="G218" s="46"/>
      <c r="I218" s="2"/>
      <c r="J218" s="2"/>
      <c r="K218" s="2"/>
      <c r="L218" s="46"/>
      <c r="M218" s="2"/>
      <c r="N218" s="3"/>
      <c r="O218" s="2"/>
      <c r="P218" s="2"/>
      <c r="R218" s="2"/>
      <c r="T218" s="2"/>
      <c r="U218" s="2"/>
      <c r="V218" s="2"/>
      <c r="W218" s="2"/>
      <c r="X218" s="2"/>
      <c r="Y218" s="2"/>
      <c r="Z218" s="2"/>
      <c r="AA218" s="2"/>
      <c r="AB218" s="2"/>
      <c r="AC218" s="2"/>
      <c r="AD218" s="2"/>
    </row>
    <row r="219" spans="2:30" ht="12.6">
      <c r="B219" s="2"/>
      <c r="C219" s="2"/>
      <c r="D219" s="2"/>
      <c r="F219" s="46"/>
      <c r="G219" s="46"/>
      <c r="I219" s="2"/>
      <c r="J219" s="2"/>
      <c r="K219" s="2"/>
      <c r="L219" s="46"/>
      <c r="M219" s="2"/>
      <c r="N219" s="3"/>
      <c r="O219" s="2"/>
      <c r="P219" s="2"/>
      <c r="R219" s="2"/>
      <c r="T219" s="2"/>
      <c r="U219" s="2"/>
      <c r="V219" s="2"/>
      <c r="W219" s="2"/>
      <c r="X219" s="2"/>
      <c r="Y219" s="2"/>
      <c r="Z219" s="2"/>
      <c r="AA219" s="2"/>
      <c r="AB219" s="2"/>
      <c r="AC219" s="2"/>
      <c r="AD219" s="2"/>
    </row>
    <row r="220" spans="2:30" ht="12.6">
      <c r="B220" s="2"/>
      <c r="C220" s="2"/>
      <c r="D220" s="2"/>
      <c r="F220" s="46"/>
      <c r="G220" s="46"/>
      <c r="I220" s="2"/>
      <c r="J220" s="2"/>
      <c r="K220" s="2"/>
      <c r="L220" s="46"/>
      <c r="M220" s="2"/>
      <c r="N220" s="3"/>
      <c r="O220" s="2"/>
      <c r="P220" s="2"/>
      <c r="R220" s="2"/>
      <c r="T220" s="2"/>
      <c r="U220" s="2"/>
      <c r="V220" s="2"/>
      <c r="W220" s="2"/>
      <c r="X220" s="2"/>
      <c r="Y220" s="2"/>
      <c r="Z220" s="2"/>
      <c r="AA220" s="2"/>
      <c r="AB220" s="2"/>
      <c r="AC220" s="2"/>
      <c r="AD220" s="2"/>
    </row>
    <row r="221" spans="2:30" ht="12.6">
      <c r="B221" s="2"/>
      <c r="C221" s="2"/>
      <c r="D221" s="2"/>
      <c r="F221" s="46"/>
      <c r="G221" s="46"/>
      <c r="I221" s="2"/>
      <c r="J221" s="2"/>
      <c r="K221" s="2"/>
      <c r="L221" s="46"/>
      <c r="M221" s="2"/>
      <c r="N221" s="3"/>
      <c r="O221" s="2"/>
      <c r="P221" s="2"/>
      <c r="R221" s="2"/>
      <c r="T221" s="2"/>
      <c r="U221" s="2"/>
      <c r="V221" s="2"/>
      <c r="W221" s="2"/>
      <c r="X221" s="2"/>
      <c r="Y221" s="2"/>
      <c r="Z221" s="2"/>
      <c r="AA221" s="2"/>
      <c r="AB221" s="2"/>
      <c r="AC221" s="2"/>
      <c r="AD221" s="2"/>
    </row>
    <row r="222" spans="2:30" ht="12.6">
      <c r="B222" s="2"/>
      <c r="C222" s="2"/>
      <c r="D222" s="2"/>
      <c r="F222" s="46"/>
      <c r="G222" s="46"/>
      <c r="I222" s="2"/>
      <c r="J222" s="2"/>
      <c r="K222" s="2"/>
      <c r="L222" s="46"/>
      <c r="M222" s="2"/>
      <c r="N222" s="3"/>
      <c r="O222" s="2"/>
      <c r="P222" s="2"/>
      <c r="R222" s="2"/>
      <c r="T222" s="2"/>
      <c r="U222" s="2"/>
      <c r="V222" s="2"/>
      <c r="W222" s="2"/>
      <c r="X222" s="2"/>
      <c r="Y222" s="2"/>
      <c r="Z222" s="2"/>
      <c r="AA222" s="2"/>
      <c r="AB222" s="2"/>
      <c r="AC222" s="2"/>
      <c r="AD222" s="2"/>
    </row>
    <row r="223" spans="2:30" ht="12.6">
      <c r="B223" s="2"/>
      <c r="C223" s="2"/>
      <c r="D223" s="2"/>
      <c r="F223" s="46"/>
      <c r="G223" s="46"/>
      <c r="I223" s="2"/>
      <c r="J223" s="2"/>
      <c r="K223" s="2"/>
      <c r="L223" s="46"/>
      <c r="M223" s="2"/>
      <c r="N223" s="3"/>
      <c r="O223" s="2"/>
      <c r="P223" s="2"/>
      <c r="R223" s="2"/>
      <c r="T223" s="2"/>
      <c r="U223" s="2"/>
      <c r="V223" s="2"/>
      <c r="W223" s="2"/>
      <c r="X223" s="2"/>
      <c r="Y223" s="2"/>
      <c r="Z223" s="2"/>
      <c r="AA223" s="2"/>
      <c r="AB223" s="2"/>
      <c r="AC223" s="2"/>
      <c r="AD223" s="2"/>
    </row>
    <row r="224" spans="2:30" ht="12.6">
      <c r="B224" s="2"/>
      <c r="C224" s="2"/>
      <c r="D224" s="2"/>
      <c r="F224" s="46"/>
      <c r="G224" s="46"/>
      <c r="I224" s="2"/>
      <c r="J224" s="2"/>
      <c r="K224" s="2"/>
      <c r="L224" s="46"/>
      <c r="M224" s="2"/>
      <c r="N224" s="3"/>
      <c r="O224" s="2"/>
      <c r="P224" s="2"/>
      <c r="R224" s="2"/>
      <c r="T224" s="2"/>
      <c r="U224" s="2"/>
      <c r="V224" s="2"/>
      <c r="W224" s="2"/>
      <c r="X224" s="2"/>
      <c r="Y224" s="2"/>
      <c r="Z224" s="2"/>
      <c r="AA224" s="2"/>
      <c r="AB224" s="2"/>
      <c r="AC224" s="2"/>
      <c r="AD224" s="2"/>
    </row>
    <row r="225" spans="2:30" ht="12.6">
      <c r="B225" s="2"/>
      <c r="C225" s="2"/>
      <c r="D225" s="2"/>
      <c r="F225" s="46"/>
      <c r="G225" s="46"/>
      <c r="I225" s="2"/>
      <c r="J225" s="2"/>
      <c r="K225" s="2"/>
      <c r="L225" s="46"/>
      <c r="M225" s="2"/>
      <c r="N225" s="3"/>
      <c r="O225" s="2"/>
      <c r="P225" s="2"/>
      <c r="R225" s="2"/>
      <c r="T225" s="2"/>
      <c r="U225" s="2"/>
      <c r="V225" s="2"/>
      <c r="W225" s="2"/>
      <c r="X225" s="2"/>
      <c r="Y225" s="2"/>
      <c r="Z225" s="2"/>
      <c r="AA225" s="2"/>
      <c r="AB225" s="2"/>
      <c r="AC225" s="2"/>
      <c r="AD225" s="2"/>
    </row>
    <row r="226" spans="2:30" ht="12.6">
      <c r="B226" s="2"/>
      <c r="C226" s="2"/>
      <c r="D226" s="2"/>
      <c r="F226" s="46"/>
      <c r="G226" s="46"/>
      <c r="I226" s="2"/>
      <c r="J226" s="2"/>
      <c r="K226" s="2"/>
      <c r="L226" s="46"/>
      <c r="M226" s="2"/>
      <c r="N226" s="3"/>
      <c r="O226" s="2"/>
      <c r="P226" s="2"/>
      <c r="R226" s="2"/>
      <c r="T226" s="2"/>
      <c r="U226" s="2"/>
      <c r="V226" s="2"/>
      <c r="W226" s="2"/>
      <c r="X226" s="2"/>
      <c r="Y226" s="2"/>
      <c r="Z226" s="2"/>
      <c r="AA226" s="2"/>
      <c r="AB226" s="2"/>
      <c r="AC226" s="2"/>
      <c r="AD226" s="2"/>
    </row>
    <row r="227" spans="2:30" ht="12.6">
      <c r="B227" s="2"/>
      <c r="C227" s="2"/>
      <c r="D227" s="2"/>
      <c r="F227" s="46"/>
      <c r="G227" s="46"/>
      <c r="I227" s="2"/>
      <c r="J227" s="2"/>
      <c r="K227" s="2"/>
      <c r="L227" s="46"/>
      <c r="M227" s="2"/>
      <c r="N227" s="3"/>
      <c r="O227" s="2"/>
      <c r="P227" s="2"/>
      <c r="R227" s="2"/>
      <c r="T227" s="2"/>
      <c r="U227" s="2"/>
      <c r="V227" s="2"/>
      <c r="W227" s="2"/>
      <c r="X227" s="2"/>
      <c r="Y227" s="2"/>
      <c r="Z227" s="2"/>
      <c r="AA227" s="2"/>
      <c r="AB227" s="2"/>
      <c r="AC227" s="2"/>
      <c r="AD227" s="2"/>
    </row>
    <row r="228" spans="2:30" ht="12.6">
      <c r="B228" s="2"/>
      <c r="C228" s="2"/>
      <c r="D228" s="2"/>
      <c r="F228" s="46"/>
      <c r="G228" s="46"/>
      <c r="I228" s="2"/>
      <c r="J228" s="2"/>
      <c r="K228" s="2"/>
      <c r="L228" s="46"/>
      <c r="M228" s="2"/>
      <c r="N228" s="3"/>
      <c r="O228" s="2"/>
      <c r="P228" s="2"/>
      <c r="R228" s="2"/>
      <c r="T228" s="2"/>
      <c r="U228" s="2"/>
      <c r="V228" s="2"/>
      <c r="W228" s="2"/>
      <c r="X228" s="2"/>
      <c r="Y228" s="2"/>
      <c r="Z228" s="2"/>
      <c r="AA228" s="2"/>
      <c r="AB228" s="2"/>
      <c r="AC228" s="2"/>
      <c r="AD228" s="2"/>
    </row>
    <row r="229" spans="2:30" ht="12.6">
      <c r="B229" s="2"/>
      <c r="C229" s="2"/>
      <c r="D229" s="2"/>
      <c r="F229" s="46"/>
      <c r="G229" s="46"/>
      <c r="I229" s="2"/>
      <c r="J229" s="2"/>
      <c r="K229" s="2"/>
      <c r="L229" s="46"/>
      <c r="M229" s="2"/>
      <c r="N229" s="3"/>
      <c r="O229" s="2"/>
      <c r="P229" s="2"/>
      <c r="R229" s="2"/>
      <c r="T229" s="2"/>
      <c r="U229" s="2"/>
      <c r="V229" s="2"/>
      <c r="W229" s="2"/>
      <c r="X229" s="2"/>
      <c r="Y229" s="2"/>
      <c r="Z229" s="2"/>
      <c r="AA229" s="2"/>
      <c r="AB229" s="2"/>
      <c r="AC229" s="2"/>
      <c r="AD229" s="2"/>
    </row>
    <row r="230" spans="2:30" ht="12.6">
      <c r="B230" s="2"/>
      <c r="C230" s="2"/>
      <c r="D230" s="2"/>
      <c r="F230" s="46"/>
      <c r="G230" s="46"/>
      <c r="I230" s="2"/>
      <c r="J230" s="2"/>
      <c r="K230" s="2"/>
      <c r="L230" s="46"/>
      <c r="M230" s="2"/>
      <c r="N230" s="3"/>
      <c r="O230" s="2"/>
      <c r="P230" s="2"/>
      <c r="R230" s="2"/>
      <c r="T230" s="2"/>
      <c r="U230" s="2"/>
      <c r="V230" s="2"/>
      <c r="W230" s="2"/>
      <c r="X230" s="2"/>
      <c r="Y230" s="2"/>
      <c r="Z230" s="2"/>
      <c r="AA230" s="2"/>
      <c r="AB230" s="2"/>
      <c r="AC230" s="2"/>
      <c r="AD230" s="2"/>
    </row>
    <row r="231" spans="2:30" ht="12.6">
      <c r="B231" s="2"/>
      <c r="C231" s="2"/>
      <c r="D231" s="2"/>
      <c r="F231" s="46"/>
      <c r="G231" s="46"/>
      <c r="I231" s="2"/>
      <c r="J231" s="2"/>
      <c r="K231" s="2"/>
      <c r="L231" s="46"/>
      <c r="M231" s="2"/>
      <c r="N231" s="3"/>
      <c r="O231" s="2"/>
      <c r="P231" s="2"/>
      <c r="R231" s="2"/>
      <c r="T231" s="2"/>
      <c r="U231" s="2"/>
      <c r="V231" s="2"/>
      <c r="W231" s="2"/>
      <c r="X231" s="2"/>
      <c r="Y231" s="2"/>
      <c r="Z231" s="2"/>
      <c r="AA231" s="2"/>
      <c r="AB231" s="2"/>
      <c r="AC231" s="2"/>
      <c r="AD231" s="2"/>
    </row>
    <row r="232" spans="2:30" ht="12.6">
      <c r="B232" s="2"/>
      <c r="C232" s="2"/>
      <c r="D232" s="2"/>
      <c r="F232" s="46"/>
      <c r="G232" s="46"/>
      <c r="I232" s="2"/>
      <c r="J232" s="2"/>
      <c r="K232" s="2"/>
      <c r="L232" s="46"/>
      <c r="M232" s="2"/>
      <c r="N232" s="3"/>
      <c r="O232" s="2"/>
      <c r="P232" s="2"/>
      <c r="R232" s="2"/>
      <c r="T232" s="2"/>
      <c r="U232" s="2"/>
      <c r="V232" s="2"/>
      <c r="W232" s="2"/>
      <c r="X232" s="2"/>
      <c r="Y232" s="2"/>
      <c r="Z232" s="2"/>
      <c r="AA232" s="2"/>
      <c r="AB232" s="2"/>
      <c r="AC232" s="2"/>
      <c r="AD232" s="2"/>
    </row>
    <row r="233" spans="2:30" ht="12.6">
      <c r="B233" s="2"/>
      <c r="C233" s="2"/>
      <c r="D233" s="2"/>
      <c r="F233" s="46"/>
      <c r="G233" s="46"/>
      <c r="I233" s="2"/>
      <c r="J233" s="2"/>
      <c r="K233" s="2"/>
      <c r="L233" s="46"/>
      <c r="M233" s="2"/>
      <c r="N233" s="3"/>
      <c r="O233" s="2"/>
      <c r="P233" s="2"/>
      <c r="R233" s="2"/>
      <c r="T233" s="2"/>
      <c r="U233" s="2"/>
      <c r="V233" s="2"/>
      <c r="W233" s="2"/>
      <c r="X233" s="2"/>
      <c r="Y233" s="2"/>
      <c r="Z233" s="2"/>
      <c r="AA233" s="2"/>
      <c r="AB233" s="2"/>
      <c r="AC233" s="2"/>
      <c r="AD233" s="2"/>
    </row>
    <row r="234" spans="2:30" ht="12.6">
      <c r="B234" s="2"/>
      <c r="C234" s="2"/>
      <c r="D234" s="2"/>
      <c r="F234" s="46"/>
      <c r="G234" s="46"/>
      <c r="I234" s="2"/>
      <c r="J234" s="2"/>
      <c r="K234" s="2"/>
      <c r="L234" s="46"/>
      <c r="M234" s="2"/>
      <c r="N234" s="3"/>
      <c r="O234" s="2"/>
      <c r="P234" s="2"/>
      <c r="R234" s="2"/>
      <c r="T234" s="2"/>
      <c r="U234" s="2"/>
      <c r="V234" s="2"/>
      <c r="W234" s="2"/>
      <c r="X234" s="2"/>
      <c r="Y234" s="2"/>
      <c r="Z234" s="2"/>
      <c r="AA234" s="2"/>
      <c r="AB234" s="2"/>
      <c r="AC234" s="2"/>
      <c r="AD234" s="2"/>
    </row>
    <row r="235" spans="2:30" ht="12.6">
      <c r="B235" s="2"/>
      <c r="C235" s="2"/>
      <c r="D235" s="2"/>
      <c r="F235" s="46"/>
      <c r="G235" s="46"/>
      <c r="I235" s="2"/>
      <c r="J235" s="2"/>
      <c r="K235" s="2"/>
      <c r="L235" s="46"/>
      <c r="M235" s="2"/>
      <c r="N235" s="3"/>
      <c r="O235" s="2"/>
      <c r="P235" s="2"/>
      <c r="R235" s="2"/>
      <c r="T235" s="2"/>
      <c r="U235" s="2"/>
      <c r="V235" s="2"/>
      <c r="W235" s="2"/>
      <c r="X235" s="2"/>
      <c r="Y235" s="2"/>
      <c r="Z235" s="2"/>
      <c r="AA235" s="2"/>
      <c r="AB235" s="2"/>
      <c r="AC235" s="2"/>
      <c r="AD235" s="2"/>
    </row>
    <row r="236" spans="2:30" ht="12.6">
      <c r="B236" s="2"/>
      <c r="C236" s="2"/>
      <c r="D236" s="2"/>
      <c r="F236" s="46"/>
      <c r="G236" s="46"/>
      <c r="I236" s="2"/>
      <c r="J236" s="2"/>
      <c r="K236" s="2"/>
      <c r="L236" s="46"/>
      <c r="M236" s="2"/>
      <c r="N236" s="3"/>
      <c r="O236" s="2"/>
      <c r="P236" s="2"/>
      <c r="R236" s="2"/>
      <c r="T236" s="2"/>
      <c r="U236" s="2"/>
      <c r="V236" s="2"/>
      <c r="W236" s="2"/>
      <c r="X236" s="2"/>
      <c r="Y236" s="2"/>
      <c r="Z236" s="2"/>
      <c r="AA236" s="2"/>
      <c r="AB236" s="2"/>
      <c r="AC236" s="2"/>
      <c r="AD236" s="2"/>
    </row>
    <row r="237" spans="2:30" ht="12.6">
      <c r="B237" s="2"/>
      <c r="C237" s="2"/>
      <c r="D237" s="2"/>
      <c r="F237" s="46"/>
      <c r="G237" s="46"/>
      <c r="I237" s="2"/>
      <c r="J237" s="2"/>
      <c r="K237" s="2"/>
      <c r="L237" s="46"/>
      <c r="M237" s="2"/>
      <c r="N237" s="3"/>
      <c r="O237" s="2"/>
      <c r="P237" s="2"/>
      <c r="R237" s="2"/>
      <c r="T237" s="2"/>
      <c r="U237" s="2"/>
      <c r="V237" s="2"/>
      <c r="W237" s="2"/>
      <c r="X237" s="2"/>
      <c r="Y237" s="2"/>
      <c r="Z237" s="2"/>
      <c r="AA237" s="2"/>
      <c r="AB237" s="2"/>
      <c r="AC237" s="2"/>
      <c r="AD237" s="2"/>
    </row>
    <row r="238" spans="2:30" ht="12.6">
      <c r="B238" s="2"/>
      <c r="C238" s="2"/>
      <c r="D238" s="2"/>
      <c r="F238" s="46"/>
      <c r="G238" s="46"/>
      <c r="I238" s="2"/>
      <c r="J238" s="2"/>
      <c r="K238" s="2"/>
      <c r="L238" s="46"/>
      <c r="M238" s="2"/>
      <c r="N238" s="3"/>
      <c r="O238" s="2"/>
      <c r="P238" s="2"/>
      <c r="R238" s="2"/>
      <c r="T238" s="2"/>
      <c r="U238" s="2"/>
      <c r="V238" s="2"/>
      <c r="W238" s="2"/>
      <c r="X238" s="2"/>
      <c r="Y238" s="2"/>
      <c r="Z238" s="2"/>
      <c r="AA238" s="2"/>
      <c r="AB238" s="2"/>
      <c r="AC238" s="2"/>
      <c r="AD238" s="2"/>
    </row>
    <row r="239" spans="2:30" ht="12.6">
      <c r="B239" s="2"/>
      <c r="C239" s="2"/>
      <c r="D239" s="2"/>
      <c r="F239" s="46"/>
      <c r="G239" s="46"/>
      <c r="I239" s="2"/>
      <c r="J239" s="2"/>
      <c r="K239" s="2"/>
      <c r="L239" s="46"/>
      <c r="M239" s="2"/>
      <c r="N239" s="3"/>
      <c r="O239" s="2"/>
      <c r="P239" s="2"/>
      <c r="R239" s="2"/>
      <c r="T239" s="2"/>
      <c r="U239" s="2"/>
      <c r="V239" s="2"/>
      <c r="W239" s="2"/>
      <c r="X239" s="2"/>
      <c r="Y239" s="2"/>
      <c r="Z239" s="2"/>
      <c r="AA239" s="2"/>
      <c r="AB239" s="2"/>
      <c r="AC239" s="2"/>
      <c r="AD239" s="2"/>
    </row>
    <row r="240" spans="2:30" ht="12.6">
      <c r="B240" s="2"/>
      <c r="C240" s="2"/>
      <c r="D240" s="2"/>
      <c r="F240" s="46"/>
      <c r="G240" s="46"/>
      <c r="I240" s="2"/>
      <c r="J240" s="2"/>
      <c r="K240" s="2"/>
      <c r="L240" s="46"/>
      <c r="M240" s="2"/>
      <c r="N240" s="3"/>
      <c r="O240" s="2"/>
      <c r="P240" s="2"/>
      <c r="R240" s="2"/>
      <c r="T240" s="2"/>
      <c r="U240" s="2"/>
      <c r="V240" s="2"/>
      <c r="W240" s="2"/>
      <c r="X240" s="2"/>
      <c r="Y240" s="2"/>
      <c r="Z240" s="2"/>
      <c r="AA240" s="2"/>
      <c r="AB240" s="2"/>
      <c r="AC240" s="2"/>
      <c r="AD240" s="2"/>
    </row>
    <row r="241" spans="2:30" ht="12.6">
      <c r="B241" s="2"/>
      <c r="C241" s="2"/>
      <c r="D241" s="2"/>
      <c r="F241" s="46"/>
      <c r="G241" s="46"/>
      <c r="I241" s="2"/>
      <c r="J241" s="2"/>
      <c r="K241" s="2"/>
      <c r="L241" s="46"/>
      <c r="M241" s="2"/>
      <c r="N241" s="3"/>
      <c r="O241" s="2"/>
      <c r="P241" s="2"/>
      <c r="R241" s="2"/>
      <c r="T241" s="2"/>
      <c r="U241" s="2"/>
      <c r="V241" s="2"/>
      <c r="W241" s="2"/>
      <c r="X241" s="2"/>
      <c r="Y241" s="2"/>
      <c r="Z241" s="2"/>
      <c r="AA241" s="2"/>
      <c r="AB241" s="2"/>
      <c r="AC241" s="2"/>
      <c r="AD241" s="2"/>
    </row>
    <row r="242" spans="2:30" ht="12.6">
      <c r="B242" s="2"/>
      <c r="C242" s="2"/>
      <c r="D242" s="2"/>
      <c r="F242" s="46"/>
      <c r="G242" s="46"/>
      <c r="I242" s="2"/>
      <c r="J242" s="2"/>
      <c r="K242" s="2"/>
      <c r="L242" s="46"/>
      <c r="M242" s="2"/>
      <c r="N242" s="3"/>
      <c r="O242" s="2"/>
      <c r="P242" s="2"/>
      <c r="R242" s="2"/>
      <c r="T242" s="2"/>
      <c r="U242" s="2"/>
      <c r="V242" s="2"/>
      <c r="W242" s="2"/>
      <c r="X242" s="2"/>
      <c r="Y242" s="2"/>
      <c r="Z242" s="2"/>
      <c r="AA242" s="2"/>
      <c r="AB242" s="2"/>
      <c r="AC242" s="2"/>
      <c r="AD242" s="2"/>
    </row>
    <row r="243" spans="2:30" ht="12.6">
      <c r="B243" s="2"/>
      <c r="C243" s="2"/>
      <c r="D243" s="2"/>
      <c r="F243" s="46"/>
      <c r="G243" s="46"/>
      <c r="I243" s="2"/>
      <c r="J243" s="2"/>
      <c r="K243" s="2"/>
      <c r="L243" s="46"/>
      <c r="M243" s="2"/>
      <c r="N243" s="3"/>
      <c r="O243" s="2"/>
      <c r="P243" s="2"/>
      <c r="R243" s="2"/>
      <c r="T243" s="2"/>
      <c r="U243" s="2"/>
      <c r="V243" s="2"/>
      <c r="W243" s="2"/>
      <c r="X243" s="2"/>
      <c r="Y243" s="2"/>
      <c r="Z243" s="2"/>
      <c r="AA243" s="2"/>
      <c r="AB243" s="2"/>
      <c r="AC243" s="2"/>
      <c r="AD243" s="2"/>
    </row>
    <row r="244" spans="2:30" ht="12.6">
      <c r="B244" s="2"/>
      <c r="C244" s="2"/>
      <c r="D244" s="2"/>
      <c r="F244" s="46"/>
      <c r="G244" s="46"/>
      <c r="I244" s="2"/>
      <c r="J244" s="2"/>
      <c r="K244" s="2"/>
      <c r="L244" s="46"/>
      <c r="M244" s="2"/>
      <c r="N244" s="3"/>
      <c r="O244" s="2"/>
      <c r="P244" s="2"/>
      <c r="R244" s="2"/>
      <c r="T244" s="2"/>
      <c r="U244" s="2"/>
      <c r="V244" s="2"/>
      <c r="W244" s="2"/>
      <c r="X244" s="2"/>
      <c r="Y244" s="2"/>
      <c r="Z244" s="2"/>
      <c r="AA244" s="2"/>
      <c r="AB244" s="2"/>
      <c r="AC244" s="2"/>
      <c r="AD244" s="2"/>
    </row>
    <row r="245" spans="2:30" ht="12.6">
      <c r="B245" s="2"/>
      <c r="C245" s="2"/>
      <c r="D245" s="2"/>
      <c r="F245" s="46"/>
      <c r="G245" s="46"/>
      <c r="I245" s="2"/>
      <c r="J245" s="2"/>
      <c r="K245" s="2"/>
      <c r="L245" s="46"/>
      <c r="M245" s="2"/>
      <c r="N245" s="3"/>
      <c r="O245" s="2"/>
      <c r="P245" s="2"/>
      <c r="R245" s="2"/>
      <c r="T245" s="2"/>
      <c r="U245" s="2"/>
      <c r="V245" s="2"/>
      <c r="W245" s="2"/>
      <c r="X245" s="2"/>
      <c r="Y245" s="2"/>
      <c r="Z245" s="2"/>
      <c r="AA245" s="2"/>
      <c r="AB245" s="2"/>
      <c r="AC245" s="2"/>
      <c r="AD245" s="2"/>
    </row>
    <row r="246" spans="2:30" ht="12.6">
      <c r="B246" s="2"/>
      <c r="C246" s="2"/>
      <c r="D246" s="2"/>
      <c r="F246" s="46"/>
      <c r="G246" s="46"/>
      <c r="I246" s="2"/>
      <c r="J246" s="2"/>
      <c r="K246" s="2"/>
      <c r="L246" s="46"/>
      <c r="M246" s="2"/>
      <c r="N246" s="3"/>
      <c r="O246" s="2"/>
      <c r="P246" s="2"/>
      <c r="R246" s="2"/>
      <c r="T246" s="2"/>
      <c r="U246" s="2"/>
      <c r="V246" s="2"/>
      <c r="W246" s="2"/>
      <c r="X246" s="2"/>
      <c r="Y246" s="2"/>
      <c r="Z246" s="2"/>
      <c r="AA246" s="2"/>
      <c r="AB246" s="2"/>
      <c r="AC246" s="2"/>
      <c r="AD246" s="2"/>
    </row>
    <row r="247" spans="2:30" ht="12.6">
      <c r="B247" s="2"/>
      <c r="C247" s="2"/>
      <c r="D247" s="2"/>
      <c r="F247" s="46"/>
      <c r="G247" s="46"/>
      <c r="I247" s="2"/>
      <c r="J247" s="2"/>
      <c r="K247" s="2"/>
      <c r="L247" s="46"/>
      <c r="M247" s="2"/>
      <c r="N247" s="3"/>
      <c r="O247" s="2"/>
      <c r="P247" s="2"/>
      <c r="R247" s="2"/>
      <c r="T247" s="2"/>
      <c r="U247" s="2"/>
      <c r="V247" s="2"/>
      <c r="W247" s="2"/>
      <c r="X247" s="2"/>
      <c r="Y247" s="2"/>
      <c r="Z247" s="2"/>
      <c r="AA247" s="2"/>
      <c r="AB247" s="2"/>
      <c r="AC247" s="2"/>
      <c r="AD247" s="2"/>
    </row>
    <row r="248" spans="2:30" ht="12.6">
      <c r="B248" s="2"/>
      <c r="C248" s="2"/>
      <c r="D248" s="2"/>
      <c r="F248" s="46"/>
      <c r="G248" s="46"/>
      <c r="I248" s="2"/>
      <c r="J248" s="2"/>
      <c r="K248" s="2"/>
      <c r="L248" s="46"/>
      <c r="M248" s="2"/>
      <c r="N248" s="3"/>
      <c r="O248" s="2"/>
      <c r="P248" s="2"/>
      <c r="R248" s="2"/>
      <c r="T248" s="2"/>
      <c r="U248" s="2"/>
      <c r="V248" s="2"/>
      <c r="W248" s="2"/>
      <c r="X248" s="2"/>
      <c r="Y248" s="2"/>
      <c r="Z248" s="2"/>
      <c r="AA248" s="2"/>
      <c r="AB248" s="2"/>
      <c r="AC248" s="2"/>
      <c r="AD248" s="2"/>
    </row>
    <row r="249" spans="2:30" ht="12.6">
      <c r="B249" s="2"/>
      <c r="C249" s="2"/>
      <c r="D249" s="2"/>
      <c r="F249" s="46"/>
      <c r="G249" s="46"/>
      <c r="I249" s="2"/>
      <c r="J249" s="2"/>
      <c r="K249" s="2"/>
      <c r="L249" s="46"/>
      <c r="M249" s="2"/>
      <c r="N249" s="3"/>
      <c r="O249" s="2"/>
      <c r="P249" s="2"/>
      <c r="R249" s="2"/>
      <c r="T249" s="2"/>
      <c r="U249" s="2"/>
      <c r="V249" s="2"/>
      <c r="W249" s="2"/>
      <c r="X249" s="2"/>
      <c r="Y249" s="2"/>
      <c r="Z249" s="2"/>
      <c r="AA249" s="2"/>
      <c r="AB249" s="2"/>
      <c r="AC249" s="2"/>
      <c r="AD249" s="2"/>
    </row>
    <row r="250" spans="2:30" ht="12.6">
      <c r="B250" s="2"/>
      <c r="C250" s="2"/>
      <c r="D250" s="2"/>
      <c r="F250" s="46"/>
      <c r="G250" s="46"/>
      <c r="I250" s="2"/>
      <c r="J250" s="2"/>
      <c r="K250" s="2"/>
      <c r="L250" s="46"/>
      <c r="M250" s="2"/>
      <c r="N250" s="3"/>
      <c r="O250" s="2"/>
      <c r="P250" s="2"/>
      <c r="R250" s="2"/>
      <c r="T250" s="2"/>
      <c r="U250" s="2"/>
      <c r="V250" s="2"/>
      <c r="W250" s="2"/>
      <c r="X250" s="2"/>
      <c r="Y250" s="2"/>
      <c r="Z250" s="2"/>
      <c r="AA250" s="2"/>
      <c r="AB250" s="2"/>
      <c r="AC250" s="2"/>
      <c r="AD250" s="2"/>
    </row>
    <row r="251" spans="2:30" ht="12.6">
      <c r="B251" s="2"/>
      <c r="C251" s="2"/>
      <c r="D251" s="2"/>
      <c r="F251" s="46"/>
      <c r="G251" s="46"/>
      <c r="I251" s="2"/>
      <c r="J251" s="2"/>
      <c r="K251" s="2"/>
      <c r="L251" s="46"/>
      <c r="M251" s="2"/>
      <c r="N251" s="3"/>
      <c r="O251" s="2"/>
      <c r="P251" s="2"/>
      <c r="R251" s="2"/>
      <c r="T251" s="2"/>
      <c r="U251" s="2"/>
      <c r="V251" s="2"/>
      <c r="W251" s="2"/>
      <c r="X251" s="2"/>
      <c r="Y251" s="2"/>
      <c r="Z251" s="2"/>
      <c r="AA251" s="2"/>
      <c r="AB251" s="2"/>
      <c r="AC251" s="2"/>
      <c r="AD251" s="2"/>
    </row>
    <row r="252" spans="2:30" ht="12.6">
      <c r="B252" s="2"/>
      <c r="C252" s="2"/>
      <c r="D252" s="2"/>
      <c r="F252" s="46"/>
      <c r="G252" s="46"/>
      <c r="I252" s="2"/>
      <c r="J252" s="2"/>
      <c r="K252" s="2"/>
      <c r="L252" s="46"/>
      <c r="M252" s="2"/>
      <c r="N252" s="3"/>
      <c r="O252" s="2"/>
      <c r="P252" s="2"/>
      <c r="R252" s="2"/>
      <c r="T252" s="2"/>
      <c r="U252" s="2"/>
      <c r="V252" s="2"/>
      <c r="W252" s="2"/>
      <c r="X252" s="2"/>
      <c r="Y252" s="2"/>
      <c r="Z252" s="2"/>
      <c r="AA252" s="2"/>
      <c r="AB252" s="2"/>
      <c r="AC252" s="2"/>
      <c r="AD252" s="2"/>
    </row>
    <row r="253" spans="2:30" ht="12.6">
      <c r="B253" s="2"/>
      <c r="C253" s="2"/>
      <c r="D253" s="2"/>
      <c r="F253" s="46"/>
      <c r="G253" s="46"/>
      <c r="I253" s="2"/>
      <c r="J253" s="2"/>
      <c r="K253" s="2"/>
      <c r="L253" s="46"/>
      <c r="M253" s="2"/>
      <c r="N253" s="3"/>
      <c r="O253" s="2"/>
      <c r="P253" s="2"/>
      <c r="R253" s="2"/>
      <c r="T253" s="2"/>
      <c r="U253" s="2"/>
      <c r="V253" s="2"/>
      <c r="W253" s="2"/>
      <c r="X253" s="2"/>
      <c r="Y253" s="2"/>
      <c r="Z253" s="2"/>
      <c r="AA253" s="2"/>
      <c r="AB253" s="2"/>
      <c r="AC253" s="2"/>
      <c r="AD253" s="2"/>
    </row>
    <row r="254" spans="2:30" ht="12.6">
      <c r="B254" s="2"/>
      <c r="C254" s="2"/>
      <c r="D254" s="2"/>
      <c r="F254" s="46"/>
      <c r="G254" s="46"/>
      <c r="I254" s="2"/>
      <c r="J254" s="2"/>
      <c r="K254" s="2"/>
      <c r="L254" s="46"/>
      <c r="M254" s="2"/>
      <c r="N254" s="3"/>
      <c r="O254" s="2"/>
      <c r="P254" s="2"/>
      <c r="R254" s="2"/>
      <c r="T254" s="2"/>
      <c r="U254" s="2"/>
      <c r="V254" s="2"/>
      <c r="W254" s="2"/>
      <c r="X254" s="2"/>
      <c r="Y254" s="2"/>
      <c r="Z254" s="2"/>
      <c r="AA254" s="2"/>
      <c r="AB254" s="2"/>
      <c r="AC254" s="2"/>
      <c r="AD254" s="2"/>
    </row>
    <row r="255" spans="2:30" ht="12.6">
      <c r="B255" s="2"/>
      <c r="C255" s="2"/>
      <c r="D255" s="2"/>
      <c r="F255" s="46"/>
      <c r="G255" s="46"/>
      <c r="I255" s="2"/>
      <c r="J255" s="2"/>
      <c r="K255" s="2"/>
      <c r="L255" s="46"/>
      <c r="M255" s="2"/>
      <c r="N255" s="3"/>
      <c r="O255" s="2"/>
      <c r="P255" s="2"/>
      <c r="R255" s="2"/>
      <c r="T255" s="2"/>
      <c r="U255" s="2"/>
      <c r="V255" s="2"/>
      <c r="W255" s="2"/>
      <c r="X255" s="2"/>
      <c r="Y255" s="2"/>
      <c r="Z255" s="2"/>
      <c r="AA255" s="2"/>
      <c r="AB255" s="2"/>
      <c r="AC255" s="2"/>
      <c r="AD255" s="2"/>
    </row>
    <row r="256" spans="2:30" ht="12.6">
      <c r="B256" s="2"/>
      <c r="C256" s="2"/>
      <c r="D256" s="2"/>
      <c r="F256" s="46"/>
      <c r="G256" s="46"/>
      <c r="I256" s="2"/>
      <c r="J256" s="2"/>
      <c r="K256" s="2"/>
      <c r="L256" s="46"/>
      <c r="M256" s="2"/>
      <c r="N256" s="3"/>
      <c r="O256" s="2"/>
      <c r="P256" s="2"/>
      <c r="R256" s="2"/>
      <c r="T256" s="2"/>
      <c r="U256" s="2"/>
      <c r="V256" s="2"/>
      <c r="W256" s="2"/>
      <c r="X256" s="2"/>
      <c r="Y256" s="2"/>
      <c r="Z256" s="2"/>
      <c r="AA256" s="2"/>
      <c r="AB256" s="2"/>
      <c r="AC256" s="2"/>
      <c r="AD256" s="2"/>
    </row>
    <row r="257" spans="2:30" ht="12.6">
      <c r="B257" s="2"/>
      <c r="C257" s="2"/>
      <c r="D257" s="2"/>
      <c r="F257" s="46"/>
      <c r="G257" s="46"/>
      <c r="I257" s="2"/>
      <c r="J257" s="2"/>
      <c r="K257" s="2"/>
      <c r="L257" s="46"/>
      <c r="M257" s="2"/>
      <c r="N257" s="3"/>
      <c r="O257" s="2"/>
      <c r="P257" s="2"/>
      <c r="R257" s="2"/>
      <c r="T257" s="2"/>
      <c r="U257" s="2"/>
      <c r="V257" s="2"/>
      <c r="W257" s="2"/>
      <c r="X257" s="2"/>
      <c r="Y257" s="2"/>
      <c r="Z257" s="2"/>
      <c r="AA257" s="2"/>
      <c r="AB257" s="2"/>
      <c r="AC257" s="2"/>
      <c r="AD257" s="2"/>
    </row>
    <row r="258" spans="2:30" ht="12.6">
      <c r="B258" s="2"/>
      <c r="C258" s="2"/>
      <c r="D258" s="2"/>
      <c r="F258" s="46"/>
      <c r="G258" s="46"/>
      <c r="I258" s="2"/>
      <c r="J258" s="2"/>
      <c r="K258" s="2"/>
      <c r="L258" s="46"/>
      <c r="M258" s="2"/>
      <c r="N258" s="3"/>
      <c r="O258" s="2"/>
      <c r="P258" s="2"/>
      <c r="R258" s="2"/>
      <c r="T258" s="2"/>
      <c r="U258" s="2"/>
      <c r="V258" s="2"/>
      <c r="W258" s="2"/>
      <c r="X258" s="2"/>
      <c r="Y258" s="2"/>
      <c r="Z258" s="2"/>
      <c r="AA258" s="2"/>
      <c r="AB258" s="2"/>
      <c r="AC258" s="2"/>
      <c r="AD258" s="2"/>
    </row>
    <row r="259" spans="2:30" ht="12.6">
      <c r="B259" s="2"/>
      <c r="C259" s="2"/>
      <c r="D259" s="2"/>
      <c r="F259" s="46"/>
      <c r="G259" s="46"/>
      <c r="I259" s="2"/>
      <c r="J259" s="2"/>
      <c r="K259" s="2"/>
      <c r="L259" s="46"/>
      <c r="M259" s="2"/>
      <c r="N259" s="3"/>
      <c r="O259" s="2"/>
      <c r="P259" s="2"/>
      <c r="R259" s="2"/>
      <c r="T259" s="2"/>
      <c r="U259" s="2"/>
      <c r="V259" s="2"/>
      <c r="W259" s="2"/>
      <c r="X259" s="2"/>
      <c r="Y259" s="2"/>
      <c r="Z259" s="2"/>
      <c r="AA259" s="2"/>
      <c r="AB259" s="2"/>
      <c r="AC259" s="2"/>
      <c r="AD259" s="2"/>
    </row>
    <row r="260" spans="2:30" ht="12.6">
      <c r="B260" s="2"/>
      <c r="C260" s="2"/>
      <c r="D260" s="2"/>
      <c r="F260" s="46"/>
      <c r="G260" s="46"/>
      <c r="I260" s="2"/>
      <c r="J260" s="2"/>
      <c r="K260" s="2"/>
      <c r="L260" s="46"/>
      <c r="M260" s="2"/>
      <c r="N260" s="3"/>
      <c r="O260" s="2"/>
      <c r="P260" s="2"/>
      <c r="R260" s="2"/>
      <c r="T260" s="2"/>
      <c r="U260" s="2"/>
      <c r="V260" s="2"/>
      <c r="W260" s="2"/>
      <c r="X260" s="2"/>
      <c r="Y260" s="2"/>
      <c r="Z260" s="2"/>
      <c r="AA260" s="2"/>
      <c r="AB260" s="2"/>
      <c r="AC260" s="2"/>
      <c r="AD260" s="2"/>
    </row>
    <row r="261" spans="2:30" ht="12.6">
      <c r="B261" s="2"/>
      <c r="C261" s="2"/>
      <c r="D261" s="2"/>
      <c r="F261" s="46"/>
      <c r="G261" s="46"/>
      <c r="I261" s="2"/>
      <c r="J261" s="2"/>
      <c r="K261" s="2"/>
      <c r="L261" s="46"/>
      <c r="M261" s="2"/>
      <c r="N261" s="3"/>
      <c r="O261" s="2"/>
      <c r="P261" s="2"/>
      <c r="R261" s="2"/>
      <c r="T261" s="2"/>
      <c r="U261" s="2"/>
      <c r="V261" s="2"/>
      <c r="W261" s="2"/>
      <c r="X261" s="2"/>
      <c r="Y261" s="2"/>
      <c r="Z261" s="2"/>
      <c r="AA261" s="2"/>
      <c r="AB261" s="2"/>
      <c r="AC261" s="2"/>
      <c r="AD261" s="2"/>
    </row>
    <row r="262" spans="2:30" ht="12.6">
      <c r="B262" s="2"/>
      <c r="C262" s="2"/>
      <c r="D262" s="2"/>
      <c r="F262" s="46"/>
      <c r="G262" s="46"/>
      <c r="I262" s="2"/>
      <c r="J262" s="2"/>
      <c r="K262" s="2"/>
      <c r="L262" s="46"/>
      <c r="M262" s="2"/>
      <c r="N262" s="3"/>
      <c r="O262" s="2"/>
      <c r="P262" s="2"/>
      <c r="R262" s="2"/>
      <c r="T262" s="2"/>
      <c r="U262" s="2"/>
      <c r="V262" s="2"/>
      <c r="W262" s="2"/>
      <c r="X262" s="2"/>
      <c r="Y262" s="2"/>
      <c r="Z262" s="2"/>
      <c r="AA262" s="2"/>
      <c r="AB262" s="2"/>
      <c r="AC262" s="2"/>
      <c r="AD262" s="2"/>
    </row>
    <row r="263" spans="2:30" ht="12.6">
      <c r="B263" s="2"/>
      <c r="C263" s="2"/>
      <c r="D263" s="2"/>
      <c r="F263" s="46"/>
      <c r="G263" s="46"/>
      <c r="I263" s="2"/>
      <c r="J263" s="2"/>
      <c r="K263" s="2"/>
      <c r="L263" s="46"/>
      <c r="M263" s="2"/>
      <c r="N263" s="3"/>
      <c r="O263" s="2"/>
      <c r="P263" s="2"/>
      <c r="R263" s="2"/>
      <c r="T263" s="2"/>
      <c r="U263" s="2"/>
      <c r="V263" s="2"/>
      <c r="W263" s="2"/>
      <c r="X263" s="2"/>
      <c r="Y263" s="2"/>
      <c r="Z263" s="2"/>
      <c r="AA263" s="2"/>
      <c r="AB263" s="2"/>
      <c r="AC263" s="2"/>
      <c r="AD263" s="2"/>
    </row>
    <row r="264" spans="2:30" ht="12.6">
      <c r="B264" s="2"/>
      <c r="C264" s="2"/>
      <c r="D264" s="2"/>
      <c r="F264" s="46"/>
      <c r="G264" s="46"/>
      <c r="I264" s="2"/>
      <c r="J264" s="2"/>
      <c r="K264" s="2"/>
      <c r="L264" s="46"/>
      <c r="M264" s="2"/>
      <c r="N264" s="3"/>
      <c r="O264" s="2"/>
      <c r="P264" s="2"/>
      <c r="R264" s="2"/>
      <c r="T264" s="2"/>
      <c r="U264" s="2"/>
      <c r="V264" s="2"/>
      <c r="W264" s="2"/>
      <c r="X264" s="2"/>
      <c r="Y264" s="2"/>
      <c r="Z264" s="2"/>
      <c r="AA264" s="2"/>
      <c r="AB264" s="2"/>
      <c r="AC264" s="2"/>
      <c r="AD264" s="2"/>
    </row>
    <row r="265" spans="2:30" ht="12.6">
      <c r="B265" s="2"/>
      <c r="C265" s="2"/>
      <c r="D265" s="2"/>
      <c r="F265" s="46"/>
      <c r="G265" s="46"/>
      <c r="I265" s="2"/>
      <c r="J265" s="2"/>
      <c r="K265" s="2"/>
      <c r="L265" s="46"/>
      <c r="M265" s="2"/>
      <c r="N265" s="3"/>
      <c r="O265" s="2"/>
      <c r="P265" s="2"/>
      <c r="R265" s="2"/>
      <c r="T265" s="2"/>
      <c r="U265" s="2"/>
      <c r="V265" s="2"/>
      <c r="W265" s="2"/>
      <c r="X265" s="2"/>
      <c r="Y265" s="2"/>
      <c r="Z265" s="2"/>
      <c r="AA265" s="2"/>
      <c r="AB265" s="2"/>
      <c r="AC265" s="2"/>
      <c r="AD265" s="2"/>
    </row>
    <row r="266" spans="2:30" ht="12.6">
      <c r="B266" s="2"/>
      <c r="C266" s="2"/>
      <c r="D266" s="2"/>
      <c r="F266" s="46"/>
      <c r="G266" s="46"/>
      <c r="I266" s="2"/>
      <c r="J266" s="2"/>
      <c r="K266" s="2"/>
      <c r="L266" s="46"/>
      <c r="M266" s="2"/>
      <c r="N266" s="3"/>
      <c r="O266" s="2"/>
      <c r="P266" s="2"/>
      <c r="R266" s="2"/>
      <c r="T266" s="2"/>
      <c r="U266" s="2"/>
      <c r="V266" s="2"/>
      <c r="W266" s="2"/>
      <c r="X266" s="2"/>
      <c r="Y266" s="2"/>
      <c r="Z266" s="2"/>
      <c r="AA266" s="2"/>
      <c r="AB266" s="2"/>
      <c r="AC266" s="2"/>
      <c r="AD266" s="2"/>
    </row>
    <row r="267" spans="2:30" ht="12.6">
      <c r="B267" s="2"/>
      <c r="C267" s="2"/>
      <c r="D267" s="2"/>
      <c r="F267" s="46"/>
      <c r="I267" s="2"/>
      <c r="J267" s="2"/>
      <c r="K267" s="2"/>
      <c r="L267" s="46"/>
      <c r="M267" s="2"/>
      <c r="N267" s="3"/>
      <c r="O267" s="2"/>
      <c r="P267" s="2"/>
      <c r="R267" s="2"/>
      <c r="T267" s="2"/>
      <c r="U267" s="2"/>
      <c r="V267" s="2"/>
      <c r="W267" s="2"/>
      <c r="X267" s="2"/>
      <c r="Y267" s="2"/>
      <c r="Z267" s="2"/>
      <c r="AA267" s="2"/>
      <c r="AB267" s="2"/>
      <c r="AC267" s="2"/>
      <c r="AD267" s="2"/>
    </row>
    <row r="268" spans="2:30" ht="12.6">
      <c r="B268" s="2"/>
      <c r="C268" s="2"/>
      <c r="D268" s="2"/>
      <c r="F268" s="46"/>
      <c r="G268" s="46"/>
      <c r="I268" s="2"/>
      <c r="J268" s="2"/>
      <c r="K268" s="2"/>
      <c r="L268" s="46"/>
      <c r="M268" s="2"/>
      <c r="N268" s="3"/>
      <c r="O268" s="2"/>
      <c r="P268" s="2"/>
      <c r="R268" s="2"/>
      <c r="T268" s="2"/>
      <c r="U268" s="2"/>
      <c r="V268" s="2"/>
      <c r="W268" s="2"/>
      <c r="X268" s="2"/>
      <c r="Y268" s="2"/>
      <c r="Z268" s="2"/>
      <c r="AA268" s="2"/>
      <c r="AB268" s="2"/>
      <c r="AC268" s="2"/>
      <c r="AD268" s="2"/>
    </row>
    <row r="269" spans="2:30" ht="12.6">
      <c r="B269" s="2"/>
      <c r="C269" s="2"/>
      <c r="D269" s="2"/>
      <c r="F269" s="46"/>
      <c r="G269" s="46"/>
      <c r="I269" s="2"/>
      <c r="J269" s="2"/>
      <c r="K269" s="2"/>
      <c r="L269" s="46"/>
      <c r="M269" s="2"/>
      <c r="N269" s="3"/>
      <c r="O269" s="2"/>
      <c r="P269" s="2"/>
      <c r="R269" s="2"/>
      <c r="T269" s="2"/>
      <c r="U269" s="2"/>
      <c r="V269" s="2"/>
      <c r="W269" s="2"/>
      <c r="X269" s="2"/>
      <c r="Y269" s="2"/>
      <c r="Z269" s="2"/>
      <c r="AA269" s="2"/>
      <c r="AB269" s="2"/>
      <c r="AC269" s="2"/>
      <c r="AD269" s="2"/>
    </row>
    <row r="270" spans="2:30" ht="12.6">
      <c r="B270" s="2"/>
      <c r="C270" s="2"/>
      <c r="D270" s="2"/>
      <c r="F270" s="46"/>
      <c r="G270" s="46"/>
      <c r="I270" s="2"/>
      <c r="J270" s="2"/>
      <c r="K270" s="2"/>
      <c r="L270" s="46"/>
      <c r="M270" s="2"/>
      <c r="N270" s="3"/>
      <c r="O270" s="2"/>
      <c r="P270" s="2"/>
      <c r="R270" s="2"/>
      <c r="T270" s="2"/>
      <c r="U270" s="2"/>
      <c r="V270" s="2"/>
      <c r="W270" s="2"/>
      <c r="X270" s="2"/>
      <c r="Y270" s="2"/>
      <c r="Z270" s="2"/>
      <c r="AA270" s="2"/>
      <c r="AB270" s="2"/>
      <c r="AC270" s="2"/>
      <c r="AD270" s="2"/>
    </row>
    <row r="271" spans="2:30" ht="12.6">
      <c r="B271" s="2"/>
      <c r="C271" s="2"/>
      <c r="D271" s="2"/>
      <c r="F271" s="46"/>
      <c r="G271" s="46"/>
      <c r="I271" s="2"/>
      <c r="J271" s="2"/>
      <c r="K271" s="2"/>
      <c r="L271" s="46"/>
      <c r="M271" s="2"/>
      <c r="N271" s="3"/>
      <c r="O271" s="2"/>
      <c r="P271" s="2"/>
      <c r="R271" s="2"/>
      <c r="T271" s="2"/>
      <c r="U271" s="2"/>
      <c r="V271" s="2"/>
      <c r="W271" s="2"/>
      <c r="X271" s="2"/>
      <c r="Y271" s="2"/>
      <c r="Z271" s="2"/>
      <c r="AA271" s="2"/>
      <c r="AB271" s="2"/>
      <c r="AC271" s="2"/>
      <c r="AD271" s="2"/>
    </row>
    <row r="272" spans="2:30" ht="12.6">
      <c r="B272" s="2"/>
      <c r="C272" s="2"/>
      <c r="D272" s="2"/>
      <c r="F272" s="46"/>
      <c r="G272" s="46"/>
      <c r="I272" s="2"/>
      <c r="J272" s="2"/>
      <c r="K272" s="2"/>
      <c r="L272" s="46"/>
      <c r="M272" s="2"/>
      <c r="N272" s="3"/>
      <c r="O272" s="2"/>
      <c r="P272" s="2"/>
      <c r="R272" s="2"/>
      <c r="T272" s="2"/>
      <c r="U272" s="2"/>
      <c r="V272" s="2"/>
      <c r="W272" s="2"/>
      <c r="X272" s="2"/>
      <c r="Y272" s="2"/>
      <c r="Z272" s="2"/>
      <c r="AA272" s="2"/>
      <c r="AB272" s="2"/>
      <c r="AC272" s="2"/>
      <c r="AD272" s="2"/>
    </row>
    <row r="273" spans="2:30" ht="12.6">
      <c r="B273" s="2"/>
      <c r="C273" s="2"/>
      <c r="D273" s="2"/>
      <c r="F273" s="46"/>
      <c r="G273" s="46"/>
      <c r="I273" s="2"/>
      <c r="J273" s="2"/>
      <c r="K273" s="2"/>
      <c r="L273" s="46"/>
      <c r="M273" s="2"/>
      <c r="N273" s="3"/>
      <c r="O273" s="2"/>
      <c r="P273" s="2"/>
      <c r="R273" s="2"/>
      <c r="T273" s="2"/>
      <c r="U273" s="2"/>
      <c r="V273" s="2"/>
      <c r="W273" s="2"/>
      <c r="X273" s="2"/>
      <c r="Y273" s="2"/>
      <c r="Z273" s="2"/>
      <c r="AA273" s="2"/>
      <c r="AB273" s="2"/>
      <c r="AC273" s="2"/>
      <c r="AD273" s="2"/>
    </row>
    <row r="274" spans="2:30" ht="12.6">
      <c r="B274" s="2"/>
      <c r="C274" s="2"/>
      <c r="D274" s="2"/>
      <c r="F274" s="46"/>
      <c r="G274" s="46"/>
      <c r="I274" s="2"/>
      <c r="J274" s="2"/>
      <c r="K274" s="2"/>
      <c r="L274" s="46"/>
      <c r="M274" s="2"/>
      <c r="N274" s="3"/>
      <c r="O274" s="2"/>
      <c r="P274" s="2"/>
      <c r="R274" s="2"/>
      <c r="T274" s="2"/>
      <c r="U274" s="2"/>
      <c r="V274" s="2"/>
      <c r="W274" s="2"/>
      <c r="X274" s="2"/>
      <c r="Y274" s="2"/>
      <c r="Z274" s="2"/>
      <c r="AA274" s="2"/>
      <c r="AB274" s="2"/>
      <c r="AC274" s="2"/>
      <c r="AD274" s="2"/>
    </row>
    <row r="275" spans="2:30" ht="12.6">
      <c r="B275" s="2"/>
      <c r="C275" s="2"/>
      <c r="D275" s="2"/>
      <c r="F275" s="46"/>
      <c r="G275" s="46"/>
      <c r="I275" s="2"/>
      <c r="J275" s="2"/>
      <c r="K275" s="2"/>
      <c r="L275" s="46"/>
      <c r="M275" s="2"/>
      <c r="N275" s="3"/>
      <c r="O275" s="2"/>
      <c r="P275" s="2"/>
      <c r="R275" s="2"/>
      <c r="T275" s="2"/>
      <c r="U275" s="2"/>
      <c r="V275" s="2"/>
      <c r="W275" s="2"/>
      <c r="X275" s="2"/>
      <c r="Y275" s="2"/>
      <c r="Z275" s="2"/>
      <c r="AA275" s="2"/>
      <c r="AB275" s="2"/>
      <c r="AC275" s="2"/>
      <c r="AD275" s="2"/>
    </row>
    <row r="276" spans="2:30" ht="12.6">
      <c r="B276" s="2"/>
      <c r="C276" s="2"/>
      <c r="D276" s="2"/>
      <c r="F276" s="46"/>
      <c r="G276" s="46"/>
      <c r="I276" s="2"/>
      <c r="J276" s="2"/>
      <c r="K276" s="2"/>
      <c r="L276" s="46"/>
      <c r="M276" s="2"/>
      <c r="N276" s="3"/>
      <c r="O276" s="2"/>
      <c r="P276" s="2"/>
      <c r="R276" s="2"/>
      <c r="T276" s="2"/>
      <c r="U276" s="2"/>
      <c r="V276" s="2"/>
      <c r="W276" s="2"/>
      <c r="X276" s="2"/>
      <c r="Y276" s="2"/>
      <c r="Z276" s="2"/>
      <c r="AA276" s="2"/>
      <c r="AB276" s="2"/>
      <c r="AC276" s="2"/>
      <c r="AD276" s="2"/>
    </row>
    <row r="277" spans="2:30" ht="12.6">
      <c r="B277" s="2"/>
      <c r="C277" s="2"/>
      <c r="D277" s="2"/>
      <c r="F277" s="46"/>
      <c r="G277" s="46"/>
      <c r="I277" s="2"/>
      <c r="J277" s="2"/>
      <c r="K277" s="2"/>
      <c r="L277" s="46"/>
      <c r="M277" s="2"/>
      <c r="N277" s="3"/>
      <c r="O277" s="2"/>
      <c r="P277" s="2"/>
      <c r="R277" s="2"/>
      <c r="T277" s="2"/>
      <c r="U277" s="2"/>
      <c r="V277" s="2"/>
      <c r="W277" s="2"/>
      <c r="X277" s="2"/>
      <c r="Y277" s="2"/>
      <c r="Z277" s="2"/>
      <c r="AA277" s="2"/>
      <c r="AB277" s="2"/>
      <c r="AC277" s="2"/>
      <c r="AD277" s="2"/>
    </row>
    <row r="278" spans="2:30" ht="12.6">
      <c r="B278" s="2"/>
      <c r="C278" s="2"/>
      <c r="D278" s="2"/>
      <c r="F278" s="46"/>
      <c r="G278" s="46"/>
      <c r="I278" s="2"/>
      <c r="J278" s="2"/>
      <c r="K278" s="2"/>
      <c r="L278" s="46"/>
      <c r="M278" s="2"/>
      <c r="N278" s="3"/>
      <c r="O278" s="2"/>
      <c r="P278" s="2"/>
      <c r="R278" s="2"/>
      <c r="T278" s="2"/>
      <c r="U278" s="2"/>
      <c r="V278" s="2"/>
      <c r="W278" s="2"/>
      <c r="X278" s="2"/>
      <c r="Y278" s="2"/>
      <c r="Z278" s="2"/>
      <c r="AA278" s="2"/>
      <c r="AB278" s="2"/>
      <c r="AC278" s="2"/>
      <c r="AD278" s="2"/>
    </row>
    <row r="279" spans="2:30" ht="12.6">
      <c r="B279" s="2"/>
      <c r="C279" s="2"/>
      <c r="D279" s="2"/>
      <c r="F279" s="46"/>
      <c r="G279" s="46"/>
      <c r="I279" s="2"/>
      <c r="J279" s="2"/>
      <c r="K279" s="2"/>
      <c r="L279" s="46"/>
      <c r="M279" s="2"/>
      <c r="N279" s="3"/>
      <c r="O279" s="2"/>
      <c r="P279" s="2"/>
      <c r="R279" s="2"/>
      <c r="T279" s="2"/>
      <c r="U279" s="2"/>
      <c r="V279" s="2"/>
      <c r="W279" s="2"/>
      <c r="X279" s="2"/>
      <c r="Y279" s="2"/>
      <c r="Z279" s="2"/>
      <c r="AA279" s="2"/>
      <c r="AB279" s="2"/>
      <c r="AC279" s="2"/>
      <c r="AD279" s="2"/>
    </row>
    <row r="280" spans="2:30" ht="12.6">
      <c r="B280" s="2"/>
      <c r="C280" s="2"/>
      <c r="D280" s="2"/>
      <c r="F280" s="46"/>
      <c r="G280" s="46"/>
      <c r="I280" s="2"/>
      <c r="J280" s="2"/>
      <c r="K280" s="2"/>
      <c r="L280" s="46"/>
      <c r="M280" s="2"/>
      <c r="N280" s="3"/>
      <c r="O280" s="2"/>
      <c r="P280" s="2"/>
      <c r="R280" s="2"/>
      <c r="T280" s="2"/>
      <c r="U280" s="2"/>
      <c r="V280" s="2"/>
      <c r="W280" s="2"/>
      <c r="X280" s="2"/>
      <c r="Y280" s="2"/>
      <c r="Z280" s="2"/>
      <c r="AA280" s="2"/>
      <c r="AB280" s="2"/>
      <c r="AC280" s="2"/>
      <c r="AD280" s="2"/>
    </row>
    <row r="281" spans="2:30" ht="12.6">
      <c r="B281" s="2"/>
      <c r="C281" s="2"/>
      <c r="D281" s="2"/>
      <c r="F281" s="46"/>
      <c r="G281" s="46"/>
      <c r="I281" s="2"/>
      <c r="J281" s="2"/>
      <c r="K281" s="2"/>
      <c r="L281" s="46"/>
      <c r="M281" s="2"/>
      <c r="N281" s="3"/>
      <c r="O281" s="2"/>
      <c r="P281" s="2"/>
      <c r="R281" s="2"/>
      <c r="T281" s="2"/>
      <c r="U281" s="2"/>
      <c r="V281" s="2"/>
      <c r="W281" s="2"/>
      <c r="X281" s="2"/>
      <c r="Y281" s="2"/>
      <c r="Z281" s="2"/>
      <c r="AA281" s="2"/>
      <c r="AB281" s="2"/>
      <c r="AC281" s="2"/>
      <c r="AD281" s="2"/>
    </row>
    <row r="282" spans="2:30" ht="12.6">
      <c r="B282" s="2"/>
      <c r="C282" s="2"/>
      <c r="D282" s="2"/>
      <c r="F282" s="46"/>
      <c r="G282" s="46"/>
      <c r="I282" s="2"/>
      <c r="J282" s="2"/>
      <c r="K282" s="2"/>
      <c r="L282" s="46"/>
      <c r="M282" s="2"/>
      <c r="N282" s="3"/>
      <c r="O282" s="2"/>
      <c r="P282" s="2"/>
      <c r="R282" s="2"/>
      <c r="T282" s="2"/>
      <c r="U282" s="2"/>
      <c r="V282" s="2"/>
      <c r="W282" s="2"/>
      <c r="X282" s="2"/>
      <c r="Y282" s="2"/>
      <c r="Z282" s="2"/>
      <c r="AA282" s="2"/>
      <c r="AB282" s="2"/>
      <c r="AC282" s="2"/>
      <c r="AD282" s="2"/>
    </row>
    <row r="283" spans="2:30" ht="12.6">
      <c r="B283" s="2"/>
      <c r="C283" s="2"/>
      <c r="D283" s="2"/>
      <c r="F283" s="46"/>
      <c r="G283" s="46"/>
      <c r="I283" s="2"/>
      <c r="J283" s="2"/>
      <c r="K283" s="2"/>
      <c r="L283" s="46"/>
      <c r="M283" s="2"/>
      <c r="N283" s="3"/>
      <c r="O283" s="2"/>
      <c r="P283" s="2"/>
      <c r="R283" s="2"/>
      <c r="T283" s="2"/>
      <c r="U283" s="2"/>
      <c r="V283" s="2"/>
      <c r="W283" s="2"/>
      <c r="X283" s="2"/>
      <c r="Y283" s="2"/>
      <c r="Z283" s="2"/>
      <c r="AA283" s="2"/>
      <c r="AB283" s="2"/>
      <c r="AC283" s="2"/>
      <c r="AD283" s="2"/>
    </row>
    <row r="284" spans="2:30" ht="12.6">
      <c r="B284" s="2"/>
      <c r="C284" s="2"/>
      <c r="D284" s="2"/>
      <c r="F284" s="46"/>
      <c r="G284" s="46"/>
      <c r="I284" s="2"/>
      <c r="J284" s="2"/>
      <c r="K284" s="2"/>
      <c r="L284" s="46"/>
      <c r="M284" s="2"/>
      <c r="N284" s="3"/>
      <c r="O284" s="2"/>
      <c r="P284" s="2"/>
      <c r="R284" s="2"/>
      <c r="T284" s="2"/>
      <c r="U284" s="2"/>
      <c r="V284" s="2"/>
      <c r="W284" s="2"/>
      <c r="X284" s="2"/>
      <c r="Y284" s="2"/>
      <c r="Z284" s="2"/>
      <c r="AA284" s="2"/>
      <c r="AB284" s="2"/>
      <c r="AC284" s="2"/>
      <c r="AD284" s="2"/>
    </row>
    <row r="285" spans="2:30" ht="12.6">
      <c r="B285" s="2"/>
      <c r="C285" s="2"/>
      <c r="D285" s="2"/>
      <c r="F285" s="46"/>
      <c r="G285" s="46"/>
      <c r="I285" s="2"/>
      <c r="J285" s="2"/>
      <c r="K285" s="2"/>
      <c r="L285" s="46"/>
      <c r="M285" s="2"/>
      <c r="N285" s="3"/>
      <c r="O285" s="2"/>
      <c r="P285" s="2"/>
      <c r="R285" s="2"/>
      <c r="T285" s="2"/>
      <c r="U285" s="2"/>
      <c r="V285" s="2"/>
      <c r="W285" s="2"/>
      <c r="X285" s="2"/>
      <c r="Y285" s="2"/>
      <c r="Z285" s="2"/>
      <c r="AA285" s="2"/>
      <c r="AB285" s="2"/>
      <c r="AC285" s="2"/>
      <c r="AD285" s="2"/>
    </row>
    <row r="286" spans="2:30" ht="12.6">
      <c r="B286" s="2"/>
      <c r="C286" s="2"/>
      <c r="D286" s="2"/>
      <c r="F286" s="46"/>
      <c r="G286" s="46"/>
      <c r="I286" s="2"/>
      <c r="J286" s="2"/>
      <c r="K286" s="2"/>
      <c r="L286" s="46"/>
      <c r="M286" s="2"/>
      <c r="N286" s="3"/>
      <c r="O286" s="2"/>
      <c r="P286" s="2"/>
      <c r="R286" s="2"/>
      <c r="T286" s="2"/>
      <c r="U286" s="2"/>
      <c r="V286" s="2"/>
      <c r="W286" s="2"/>
      <c r="X286" s="2"/>
      <c r="Y286" s="2"/>
      <c r="Z286" s="2"/>
      <c r="AA286" s="2"/>
      <c r="AB286" s="2"/>
      <c r="AC286" s="2"/>
      <c r="AD286" s="2"/>
    </row>
    <row r="287" spans="2:30" ht="12.6">
      <c r="B287" s="2"/>
      <c r="C287" s="2"/>
      <c r="D287" s="2"/>
      <c r="F287" s="46"/>
      <c r="G287" s="46"/>
      <c r="I287" s="2"/>
      <c r="J287" s="2"/>
      <c r="K287" s="2"/>
      <c r="L287" s="46"/>
      <c r="M287" s="2"/>
      <c r="N287" s="3"/>
      <c r="O287" s="2"/>
      <c r="P287" s="2"/>
      <c r="R287" s="2"/>
      <c r="T287" s="2"/>
      <c r="U287" s="2"/>
      <c r="V287" s="2"/>
      <c r="W287" s="2"/>
      <c r="X287" s="2"/>
      <c r="Y287" s="2"/>
      <c r="Z287" s="2"/>
      <c r="AA287" s="2"/>
      <c r="AB287" s="2"/>
      <c r="AC287" s="2"/>
      <c r="AD287" s="2"/>
    </row>
    <row r="288" spans="2:30" ht="12.6">
      <c r="B288" s="2"/>
      <c r="C288" s="2"/>
      <c r="D288" s="2"/>
      <c r="F288" s="46"/>
      <c r="G288" s="46"/>
      <c r="I288" s="2"/>
      <c r="J288" s="2"/>
      <c r="K288" s="2"/>
      <c r="L288" s="46"/>
      <c r="M288" s="2"/>
      <c r="N288" s="3"/>
      <c r="O288" s="2"/>
      <c r="P288" s="2"/>
      <c r="R288" s="2"/>
      <c r="T288" s="2"/>
      <c r="U288" s="2"/>
      <c r="V288" s="2"/>
      <c r="W288" s="2"/>
      <c r="X288" s="2"/>
      <c r="Y288" s="2"/>
      <c r="Z288" s="2"/>
      <c r="AA288" s="2"/>
      <c r="AB288" s="2"/>
      <c r="AC288" s="2"/>
      <c r="AD288" s="2"/>
    </row>
    <row r="289" spans="2:30" ht="12.6">
      <c r="B289" s="2"/>
      <c r="C289" s="2"/>
      <c r="D289" s="2"/>
      <c r="F289" s="46"/>
      <c r="G289" s="46"/>
      <c r="I289" s="2"/>
      <c r="J289" s="2"/>
      <c r="K289" s="2"/>
      <c r="L289" s="46"/>
      <c r="M289" s="2"/>
      <c r="N289" s="3"/>
      <c r="O289" s="2"/>
      <c r="P289" s="2"/>
      <c r="R289" s="2"/>
      <c r="T289" s="2"/>
      <c r="U289" s="2"/>
      <c r="V289" s="2"/>
      <c r="W289" s="2"/>
      <c r="X289" s="2"/>
      <c r="Y289" s="2"/>
      <c r="Z289" s="2"/>
      <c r="AA289" s="2"/>
      <c r="AB289" s="2"/>
      <c r="AC289" s="2"/>
      <c r="AD289" s="2"/>
    </row>
    <row r="290" spans="2:30" ht="12.6">
      <c r="B290" s="2"/>
      <c r="C290" s="2"/>
      <c r="D290" s="2"/>
      <c r="F290" s="46"/>
      <c r="G290" s="46"/>
      <c r="I290" s="2"/>
      <c r="J290" s="2"/>
      <c r="K290" s="2"/>
      <c r="L290" s="46"/>
      <c r="M290" s="2"/>
      <c r="N290" s="3"/>
      <c r="O290" s="2"/>
      <c r="P290" s="2"/>
      <c r="R290" s="2"/>
      <c r="T290" s="2"/>
      <c r="U290" s="2"/>
      <c r="V290" s="2"/>
      <c r="W290" s="2"/>
      <c r="X290" s="2"/>
      <c r="Y290" s="2"/>
      <c r="Z290" s="2"/>
      <c r="AA290" s="2"/>
      <c r="AB290" s="2"/>
      <c r="AC290" s="2"/>
      <c r="AD290" s="2"/>
    </row>
    <row r="291" spans="2:30" ht="12.6">
      <c r="B291" s="2"/>
      <c r="C291" s="2"/>
      <c r="D291" s="2"/>
      <c r="F291" s="46"/>
      <c r="G291" s="46"/>
      <c r="I291" s="2"/>
      <c r="J291" s="2"/>
      <c r="K291" s="2"/>
      <c r="L291" s="46"/>
      <c r="M291" s="2"/>
      <c r="N291" s="3"/>
      <c r="O291" s="2"/>
      <c r="P291" s="2"/>
      <c r="R291" s="2"/>
      <c r="T291" s="2"/>
      <c r="U291" s="2"/>
      <c r="V291" s="2"/>
      <c r="W291" s="2"/>
      <c r="X291" s="2"/>
      <c r="Y291" s="2"/>
      <c r="Z291" s="2"/>
      <c r="AA291" s="2"/>
      <c r="AB291" s="2"/>
      <c r="AC291" s="2"/>
      <c r="AD291" s="2"/>
    </row>
    <row r="292" spans="2:30" ht="12.6">
      <c r="B292" s="2"/>
      <c r="C292" s="2"/>
      <c r="D292" s="2"/>
      <c r="F292" s="46"/>
      <c r="G292" s="46"/>
      <c r="I292" s="2"/>
      <c r="J292" s="2"/>
      <c r="K292" s="2"/>
      <c r="L292" s="46"/>
      <c r="M292" s="2"/>
      <c r="N292" s="3"/>
      <c r="O292" s="2"/>
      <c r="P292" s="2"/>
      <c r="R292" s="2"/>
      <c r="T292" s="2"/>
      <c r="U292" s="2"/>
      <c r="V292" s="2"/>
      <c r="W292" s="2"/>
      <c r="X292" s="2"/>
      <c r="Y292" s="2"/>
      <c r="Z292" s="2"/>
      <c r="AA292" s="2"/>
      <c r="AB292" s="2"/>
      <c r="AC292" s="2"/>
      <c r="AD292" s="2"/>
    </row>
    <row r="293" spans="2:30" ht="12.6">
      <c r="B293" s="2"/>
      <c r="C293" s="2"/>
      <c r="D293" s="2"/>
      <c r="F293" s="46"/>
      <c r="G293" s="46"/>
      <c r="I293" s="2"/>
      <c r="J293" s="2"/>
      <c r="K293" s="2"/>
      <c r="L293" s="46"/>
      <c r="M293" s="2"/>
      <c r="N293" s="3"/>
      <c r="O293" s="2"/>
      <c r="P293" s="2"/>
      <c r="R293" s="2"/>
      <c r="T293" s="2"/>
      <c r="U293" s="2"/>
      <c r="V293" s="2"/>
      <c r="W293" s="2"/>
      <c r="X293" s="2"/>
      <c r="Y293" s="2"/>
      <c r="Z293" s="2"/>
      <c r="AA293" s="2"/>
      <c r="AB293" s="2"/>
      <c r="AC293" s="2"/>
      <c r="AD293" s="2"/>
    </row>
    <row r="294" spans="2:30" ht="12.6">
      <c r="B294" s="2"/>
      <c r="C294" s="2"/>
      <c r="D294" s="2"/>
      <c r="F294" s="46"/>
      <c r="G294" s="46"/>
      <c r="I294" s="2"/>
      <c r="J294" s="2"/>
      <c r="K294" s="2"/>
      <c r="L294" s="46"/>
      <c r="M294" s="2"/>
      <c r="N294" s="3"/>
      <c r="O294" s="2"/>
      <c r="P294" s="2"/>
      <c r="R294" s="2"/>
      <c r="T294" s="2"/>
      <c r="U294" s="2"/>
      <c r="V294" s="2"/>
      <c r="W294" s="2"/>
      <c r="X294" s="2"/>
      <c r="Y294" s="2"/>
      <c r="Z294" s="2"/>
      <c r="AA294" s="2"/>
      <c r="AB294" s="2"/>
      <c r="AC294" s="2"/>
      <c r="AD294" s="2"/>
    </row>
    <row r="295" spans="2:30" ht="12.6">
      <c r="B295" s="2"/>
      <c r="C295" s="2"/>
      <c r="D295" s="2"/>
      <c r="F295" s="46"/>
      <c r="G295" s="46"/>
      <c r="I295" s="2"/>
      <c r="J295" s="2"/>
      <c r="K295" s="2"/>
      <c r="L295" s="46"/>
      <c r="M295" s="2"/>
      <c r="N295" s="3"/>
      <c r="O295" s="2"/>
      <c r="P295" s="2"/>
      <c r="R295" s="2"/>
      <c r="T295" s="2"/>
      <c r="U295" s="2"/>
      <c r="V295" s="2"/>
      <c r="W295" s="2"/>
      <c r="X295" s="2"/>
      <c r="Y295" s="2"/>
      <c r="Z295" s="2"/>
      <c r="AA295" s="2"/>
      <c r="AB295" s="2"/>
      <c r="AC295" s="2"/>
      <c r="AD295" s="2"/>
    </row>
    <row r="296" spans="2:30" ht="12.6">
      <c r="B296" s="2"/>
      <c r="C296" s="2"/>
      <c r="D296" s="2"/>
      <c r="F296" s="46"/>
      <c r="G296" s="46"/>
      <c r="I296" s="2"/>
      <c r="J296" s="2"/>
      <c r="K296" s="2"/>
      <c r="L296" s="46"/>
      <c r="M296" s="2"/>
      <c r="N296" s="3"/>
      <c r="O296" s="2"/>
      <c r="P296" s="2"/>
      <c r="R296" s="2"/>
      <c r="T296" s="2"/>
      <c r="U296" s="2"/>
      <c r="V296" s="2"/>
      <c r="W296" s="2"/>
      <c r="X296" s="2"/>
      <c r="Y296" s="2"/>
      <c r="Z296" s="2"/>
      <c r="AA296" s="2"/>
      <c r="AB296" s="2"/>
      <c r="AC296" s="2"/>
      <c r="AD296" s="2"/>
    </row>
    <row r="297" spans="2:30" ht="12.6">
      <c r="B297" s="2"/>
      <c r="C297" s="2"/>
      <c r="D297" s="2"/>
      <c r="F297" s="46"/>
      <c r="G297" s="46"/>
      <c r="I297" s="2"/>
      <c r="J297" s="2"/>
      <c r="K297" s="2"/>
      <c r="L297" s="46"/>
      <c r="M297" s="2"/>
      <c r="N297" s="3"/>
      <c r="O297" s="2"/>
      <c r="P297" s="2"/>
      <c r="R297" s="2"/>
      <c r="T297" s="2"/>
      <c r="U297" s="2"/>
      <c r="V297" s="2"/>
      <c r="W297" s="2"/>
      <c r="X297" s="2"/>
      <c r="Y297" s="2"/>
      <c r="Z297" s="2"/>
      <c r="AA297" s="2"/>
      <c r="AB297" s="2"/>
      <c r="AC297" s="2"/>
      <c r="AD297" s="2"/>
    </row>
    <row r="298" spans="2:30" ht="12.6">
      <c r="B298" s="2"/>
      <c r="C298" s="2"/>
      <c r="D298" s="2"/>
      <c r="F298" s="46"/>
      <c r="G298" s="46"/>
      <c r="I298" s="2"/>
      <c r="J298" s="2"/>
      <c r="K298" s="2"/>
      <c r="L298" s="46"/>
      <c r="M298" s="2"/>
      <c r="N298" s="3"/>
      <c r="O298" s="2"/>
      <c r="P298" s="2"/>
      <c r="R298" s="2"/>
      <c r="T298" s="2"/>
      <c r="U298" s="2"/>
      <c r="V298" s="2"/>
      <c r="W298" s="2"/>
      <c r="X298" s="2"/>
      <c r="Y298" s="2"/>
      <c r="Z298" s="2"/>
      <c r="AA298" s="2"/>
      <c r="AB298" s="2"/>
      <c r="AC298" s="2"/>
      <c r="AD298" s="2"/>
    </row>
    <row r="299" spans="2:30" ht="12.6">
      <c r="B299" s="2"/>
      <c r="C299" s="2"/>
      <c r="D299" s="2"/>
      <c r="F299" s="46"/>
      <c r="G299" s="46"/>
      <c r="I299" s="2"/>
      <c r="J299" s="2"/>
      <c r="K299" s="2"/>
      <c r="L299" s="46"/>
      <c r="M299" s="2"/>
      <c r="N299" s="3"/>
      <c r="O299" s="2"/>
      <c r="P299" s="2"/>
      <c r="R299" s="2"/>
      <c r="T299" s="2"/>
      <c r="U299" s="2"/>
      <c r="V299" s="2"/>
      <c r="W299" s="2"/>
      <c r="X299" s="2"/>
      <c r="Y299" s="2"/>
      <c r="Z299" s="2"/>
      <c r="AA299" s="2"/>
      <c r="AB299" s="2"/>
      <c r="AC299" s="2"/>
      <c r="AD299" s="2"/>
    </row>
    <row r="300" spans="2:30" ht="12.6">
      <c r="B300" s="2"/>
      <c r="C300" s="2"/>
      <c r="D300" s="2"/>
      <c r="F300" s="46"/>
      <c r="G300" s="46"/>
      <c r="I300" s="2"/>
      <c r="J300" s="2"/>
      <c r="K300" s="2"/>
      <c r="L300" s="46"/>
      <c r="M300" s="2"/>
      <c r="N300" s="3"/>
      <c r="O300" s="2"/>
      <c r="P300" s="2"/>
      <c r="R300" s="2"/>
      <c r="T300" s="2"/>
      <c r="U300" s="2"/>
      <c r="V300" s="2"/>
      <c r="W300" s="2"/>
      <c r="X300" s="2"/>
      <c r="Y300" s="2"/>
      <c r="Z300" s="2"/>
      <c r="AA300" s="2"/>
      <c r="AB300" s="2"/>
      <c r="AC300" s="2"/>
      <c r="AD300" s="2"/>
    </row>
    <row r="301" spans="2:30" ht="12.6">
      <c r="B301" s="2"/>
      <c r="C301" s="2"/>
      <c r="D301" s="2"/>
      <c r="F301" s="46"/>
      <c r="G301" s="46"/>
      <c r="I301" s="2"/>
      <c r="J301" s="2"/>
      <c r="K301" s="2"/>
      <c r="L301" s="46"/>
      <c r="M301" s="2"/>
      <c r="N301" s="3"/>
      <c r="O301" s="2"/>
      <c r="P301" s="2"/>
      <c r="R301" s="2"/>
      <c r="T301" s="2"/>
      <c r="U301" s="2"/>
      <c r="V301" s="2"/>
      <c r="W301" s="2"/>
      <c r="X301" s="2"/>
      <c r="Y301" s="2"/>
      <c r="Z301" s="2"/>
      <c r="AA301" s="2"/>
      <c r="AB301" s="2"/>
      <c r="AC301" s="2"/>
      <c r="AD301" s="2"/>
    </row>
    <row r="302" spans="2:30" ht="12.6">
      <c r="B302" s="2"/>
      <c r="C302" s="2"/>
      <c r="D302" s="2"/>
      <c r="F302" s="46"/>
      <c r="G302" s="46"/>
      <c r="I302" s="2"/>
      <c r="J302" s="2"/>
      <c r="K302" s="2"/>
      <c r="L302" s="46"/>
      <c r="M302" s="2"/>
      <c r="N302" s="3"/>
      <c r="O302" s="2"/>
      <c r="P302" s="2"/>
      <c r="R302" s="2"/>
      <c r="T302" s="2"/>
      <c r="U302" s="2"/>
      <c r="V302" s="2"/>
      <c r="W302" s="2"/>
      <c r="X302" s="2"/>
      <c r="Y302" s="2"/>
      <c r="Z302" s="2"/>
      <c r="AA302" s="2"/>
      <c r="AB302" s="2"/>
      <c r="AC302" s="2"/>
      <c r="AD302" s="2"/>
    </row>
    <row r="303" spans="2:30" ht="12.6">
      <c r="B303" s="2"/>
      <c r="C303" s="2"/>
      <c r="D303" s="2"/>
      <c r="F303" s="46"/>
      <c r="G303" s="46"/>
      <c r="I303" s="2"/>
      <c r="J303" s="2"/>
      <c r="K303" s="2"/>
      <c r="L303" s="46"/>
      <c r="M303" s="2"/>
      <c r="N303" s="3"/>
      <c r="O303" s="2"/>
      <c r="P303" s="2"/>
      <c r="R303" s="2"/>
      <c r="T303" s="2"/>
      <c r="U303" s="2"/>
      <c r="V303" s="2"/>
      <c r="W303" s="2"/>
      <c r="X303" s="2"/>
      <c r="Y303" s="2"/>
      <c r="Z303" s="2"/>
      <c r="AA303" s="2"/>
      <c r="AB303" s="2"/>
      <c r="AC303" s="2"/>
      <c r="AD303" s="2"/>
    </row>
    <row r="304" spans="2:30" ht="12.6">
      <c r="B304" s="2"/>
      <c r="C304" s="2"/>
      <c r="D304" s="2"/>
      <c r="F304" s="46"/>
      <c r="G304" s="46"/>
      <c r="I304" s="2"/>
      <c r="J304" s="2"/>
      <c r="K304" s="2"/>
      <c r="L304" s="46"/>
      <c r="M304" s="2"/>
      <c r="N304" s="3"/>
      <c r="O304" s="2"/>
      <c r="P304" s="2"/>
      <c r="R304" s="2"/>
      <c r="T304" s="2"/>
      <c r="U304" s="2"/>
      <c r="V304" s="2"/>
      <c r="W304" s="2"/>
      <c r="X304" s="2"/>
      <c r="Y304" s="2"/>
      <c r="Z304" s="2"/>
      <c r="AA304" s="2"/>
      <c r="AB304" s="2"/>
      <c r="AC304" s="2"/>
      <c r="AD304" s="2"/>
    </row>
    <row r="305" spans="2:30" ht="12.6">
      <c r="B305" s="2"/>
      <c r="C305" s="2"/>
      <c r="D305" s="2"/>
      <c r="F305" s="46"/>
      <c r="G305" s="46"/>
      <c r="I305" s="2"/>
      <c r="J305" s="2"/>
      <c r="K305" s="2"/>
      <c r="L305" s="46"/>
      <c r="M305" s="2"/>
      <c r="N305" s="3"/>
      <c r="O305" s="2"/>
      <c r="P305" s="2"/>
      <c r="R305" s="2"/>
      <c r="T305" s="2"/>
      <c r="U305" s="2"/>
      <c r="V305" s="2"/>
      <c r="W305" s="2"/>
      <c r="X305" s="2"/>
      <c r="Y305" s="2"/>
      <c r="Z305" s="2"/>
      <c r="AA305" s="2"/>
      <c r="AB305" s="2"/>
      <c r="AC305" s="2"/>
      <c r="AD305" s="2"/>
    </row>
    <row r="306" spans="2:30" ht="12.6">
      <c r="B306" s="2"/>
      <c r="C306" s="2"/>
      <c r="D306" s="2"/>
      <c r="F306" s="46"/>
      <c r="G306" s="46"/>
      <c r="I306" s="2"/>
      <c r="J306" s="2"/>
      <c r="K306" s="2"/>
      <c r="L306" s="46"/>
      <c r="M306" s="2"/>
      <c r="N306" s="3"/>
      <c r="O306" s="2"/>
      <c r="P306" s="2"/>
      <c r="R306" s="2"/>
      <c r="T306" s="2"/>
      <c r="U306" s="2"/>
      <c r="V306" s="2"/>
      <c r="W306" s="2"/>
      <c r="X306" s="2"/>
      <c r="Y306" s="2"/>
      <c r="Z306" s="2"/>
      <c r="AA306" s="2"/>
      <c r="AB306" s="2"/>
      <c r="AC306" s="2"/>
      <c r="AD306" s="2"/>
    </row>
    <row r="307" spans="2:30" ht="12.6">
      <c r="B307" s="2"/>
      <c r="C307" s="2"/>
      <c r="D307" s="2"/>
      <c r="F307" s="46"/>
      <c r="G307" s="46"/>
      <c r="I307" s="2"/>
      <c r="J307" s="2"/>
      <c r="K307" s="2"/>
      <c r="L307" s="46"/>
      <c r="M307" s="2"/>
      <c r="N307" s="3"/>
      <c r="O307" s="2"/>
      <c r="P307" s="2"/>
      <c r="R307" s="2"/>
      <c r="T307" s="2"/>
      <c r="U307" s="2"/>
      <c r="V307" s="2"/>
      <c r="W307" s="2"/>
      <c r="X307" s="2"/>
      <c r="Y307" s="2"/>
      <c r="Z307" s="2"/>
      <c r="AA307" s="2"/>
      <c r="AB307" s="2"/>
      <c r="AC307" s="2"/>
      <c r="AD307" s="2"/>
    </row>
    <row r="308" spans="2:30" ht="12.6">
      <c r="B308" s="2"/>
      <c r="C308" s="2"/>
      <c r="D308" s="2"/>
      <c r="F308" s="46"/>
      <c r="G308" s="46"/>
      <c r="I308" s="2"/>
      <c r="J308" s="2"/>
      <c r="K308" s="2"/>
      <c r="L308" s="46"/>
      <c r="M308" s="2"/>
      <c r="N308" s="3"/>
      <c r="O308" s="2"/>
      <c r="P308" s="2"/>
      <c r="R308" s="2"/>
      <c r="T308" s="2"/>
      <c r="U308" s="2"/>
      <c r="V308" s="2"/>
      <c r="W308" s="2"/>
      <c r="X308" s="2"/>
      <c r="Y308" s="2"/>
      <c r="Z308" s="2"/>
      <c r="AA308" s="2"/>
      <c r="AB308" s="2"/>
      <c r="AC308" s="2"/>
      <c r="AD308" s="2"/>
    </row>
    <row r="309" spans="2:30" ht="12.6">
      <c r="B309" s="2"/>
      <c r="C309" s="2"/>
      <c r="D309" s="2"/>
      <c r="F309" s="46"/>
      <c r="G309" s="46"/>
      <c r="I309" s="2"/>
      <c r="J309" s="2"/>
      <c r="K309" s="2"/>
      <c r="L309" s="46"/>
      <c r="M309" s="2"/>
      <c r="N309" s="3"/>
      <c r="O309" s="2"/>
      <c r="P309" s="2"/>
      <c r="R309" s="2"/>
      <c r="T309" s="2"/>
      <c r="U309" s="2"/>
      <c r="V309" s="2"/>
      <c r="W309" s="2"/>
      <c r="X309" s="2"/>
      <c r="Y309" s="2"/>
      <c r="Z309" s="2"/>
      <c r="AA309" s="2"/>
      <c r="AB309" s="2"/>
      <c r="AC309" s="2"/>
      <c r="AD309" s="2"/>
    </row>
    <row r="310" spans="2:30" ht="12.6">
      <c r="B310" s="2"/>
      <c r="C310" s="2"/>
      <c r="D310" s="2"/>
      <c r="F310" s="46"/>
      <c r="G310" s="46"/>
      <c r="I310" s="2"/>
      <c r="J310" s="2"/>
      <c r="K310" s="2"/>
      <c r="L310" s="46"/>
      <c r="M310" s="2"/>
      <c r="N310" s="3"/>
      <c r="O310" s="2"/>
      <c r="P310" s="2"/>
      <c r="R310" s="2"/>
      <c r="T310" s="2"/>
      <c r="U310" s="2"/>
      <c r="V310" s="2"/>
      <c r="W310" s="2"/>
      <c r="X310" s="2"/>
      <c r="Y310" s="2"/>
      <c r="Z310" s="2"/>
      <c r="AA310" s="2"/>
      <c r="AB310" s="2"/>
      <c r="AC310" s="2"/>
      <c r="AD310" s="2"/>
    </row>
    <row r="311" spans="2:30" ht="12.6">
      <c r="B311" s="2"/>
      <c r="C311" s="2"/>
      <c r="D311" s="2"/>
      <c r="F311" s="46"/>
      <c r="G311" s="46"/>
      <c r="I311" s="2"/>
      <c r="J311" s="2"/>
      <c r="K311" s="2"/>
      <c r="L311" s="46"/>
      <c r="M311" s="2"/>
      <c r="N311" s="3"/>
      <c r="O311" s="2"/>
      <c r="P311" s="2"/>
      <c r="R311" s="2"/>
      <c r="T311" s="2"/>
      <c r="U311" s="2"/>
      <c r="V311" s="2"/>
      <c r="W311" s="2"/>
      <c r="X311" s="2"/>
      <c r="Y311" s="2"/>
      <c r="Z311" s="2"/>
      <c r="AA311" s="2"/>
      <c r="AB311" s="2"/>
      <c r="AC311" s="2"/>
      <c r="AD311" s="2"/>
    </row>
    <row r="312" spans="2:30" ht="12.6">
      <c r="B312" s="2"/>
      <c r="C312" s="2"/>
      <c r="D312" s="2"/>
      <c r="F312" s="46"/>
      <c r="G312" s="46"/>
      <c r="I312" s="2"/>
      <c r="J312" s="2"/>
      <c r="K312" s="2"/>
      <c r="L312" s="46"/>
      <c r="M312" s="2"/>
      <c r="N312" s="3"/>
      <c r="O312" s="2"/>
      <c r="P312" s="2"/>
      <c r="R312" s="2"/>
      <c r="T312" s="2"/>
      <c r="U312" s="2"/>
      <c r="V312" s="2"/>
      <c r="W312" s="2"/>
      <c r="X312" s="2"/>
      <c r="Y312" s="2"/>
      <c r="Z312" s="2"/>
      <c r="AA312" s="2"/>
      <c r="AB312" s="2"/>
      <c r="AC312" s="2"/>
      <c r="AD312" s="2"/>
    </row>
    <row r="313" spans="2:30" ht="12.6">
      <c r="B313" s="2"/>
      <c r="C313" s="2"/>
      <c r="D313" s="2"/>
      <c r="F313" s="46"/>
      <c r="G313" s="46"/>
      <c r="I313" s="2"/>
      <c r="J313" s="2"/>
      <c r="K313" s="2"/>
      <c r="L313" s="46"/>
      <c r="M313" s="2"/>
      <c r="N313" s="3"/>
      <c r="O313" s="2"/>
      <c r="P313" s="2"/>
      <c r="R313" s="2"/>
      <c r="T313" s="2"/>
      <c r="U313" s="2"/>
      <c r="V313" s="2"/>
      <c r="W313" s="2"/>
      <c r="X313" s="2"/>
      <c r="Y313" s="2"/>
      <c r="Z313" s="2"/>
      <c r="AA313" s="2"/>
      <c r="AB313" s="2"/>
      <c r="AC313" s="2"/>
      <c r="AD313" s="2"/>
    </row>
    <row r="314" spans="2:30" ht="12.6">
      <c r="B314" s="2"/>
      <c r="C314" s="2"/>
      <c r="D314" s="2"/>
      <c r="F314" s="46"/>
      <c r="G314" s="46"/>
      <c r="I314" s="2"/>
      <c r="J314" s="2"/>
      <c r="K314" s="2"/>
      <c r="L314" s="46"/>
      <c r="M314" s="2"/>
      <c r="N314" s="3"/>
      <c r="O314" s="2"/>
      <c r="P314" s="2"/>
      <c r="R314" s="2"/>
      <c r="T314" s="2"/>
      <c r="U314" s="2"/>
      <c r="V314" s="2"/>
      <c r="W314" s="2"/>
      <c r="X314" s="2"/>
      <c r="Y314" s="2"/>
      <c r="Z314" s="2"/>
      <c r="AA314" s="2"/>
      <c r="AB314" s="2"/>
      <c r="AC314" s="2"/>
      <c r="AD314" s="2"/>
    </row>
    <row r="315" spans="2:30" ht="12.6">
      <c r="B315" s="2"/>
      <c r="C315" s="2"/>
      <c r="D315" s="2"/>
      <c r="F315" s="46"/>
      <c r="G315" s="46"/>
      <c r="I315" s="2"/>
      <c r="J315" s="2"/>
      <c r="K315" s="2"/>
      <c r="L315" s="46"/>
      <c r="M315" s="2"/>
      <c r="N315" s="3"/>
      <c r="O315" s="2"/>
      <c r="P315" s="2"/>
      <c r="R315" s="2"/>
      <c r="T315" s="2"/>
      <c r="U315" s="2"/>
      <c r="V315" s="2"/>
      <c r="W315" s="2"/>
      <c r="X315" s="2"/>
      <c r="Y315" s="2"/>
      <c r="Z315" s="2"/>
      <c r="AA315" s="2"/>
      <c r="AB315" s="2"/>
      <c r="AC315" s="2"/>
      <c r="AD315" s="2"/>
    </row>
    <row r="316" spans="2:30" ht="12.6">
      <c r="B316" s="2"/>
      <c r="C316" s="2"/>
      <c r="D316" s="2"/>
      <c r="F316" s="46"/>
      <c r="G316" s="46"/>
      <c r="I316" s="2"/>
      <c r="J316" s="2"/>
      <c r="K316" s="2"/>
      <c r="L316" s="46"/>
      <c r="M316" s="2"/>
      <c r="N316" s="3"/>
      <c r="O316" s="2"/>
      <c r="P316" s="2"/>
      <c r="R316" s="2"/>
      <c r="T316" s="2"/>
      <c r="U316" s="2"/>
      <c r="V316" s="2"/>
      <c r="W316" s="2"/>
      <c r="X316" s="2"/>
      <c r="Y316" s="2"/>
      <c r="Z316" s="2"/>
      <c r="AA316" s="2"/>
      <c r="AB316" s="2"/>
      <c r="AC316" s="2"/>
      <c r="AD316" s="2"/>
    </row>
    <row r="317" spans="2:30" ht="12.6">
      <c r="B317" s="2"/>
      <c r="C317" s="2"/>
      <c r="D317" s="2"/>
      <c r="F317" s="46"/>
      <c r="G317" s="46"/>
      <c r="I317" s="2"/>
      <c r="J317" s="2"/>
      <c r="K317" s="2"/>
      <c r="L317" s="46"/>
      <c r="M317" s="2"/>
      <c r="N317" s="3"/>
      <c r="O317" s="2"/>
      <c r="P317" s="2"/>
      <c r="R317" s="2"/>
      <c r="T317" s="2"/>
      <c r="U317" s="2"/>
      <c r="V317" s="2"/>
      <c r="W317" s="2"/>
      <c r="X317" s="2"/>
      <c r="Y317" s="2"/>
      <c r="Z317" s="2"/>
      <c r="AA317" s="2"/>
      <c r="AB317" s="2"/>
      <c r="AC317" s="2"/>
      <c r="AD317" s="2"/>
    </row>
    <row r="318" spans="2:30" ht="12.6">
      <c r="B318" s="2"/>
      <c r="C318" s="2"/>
      <c r="D318" s="2"/>
      <c r="F318" s="46"/>
      <c r="G318" s="46"/>
      <c r="I318" s="2"/>
      <c r="J318" s="2"/>
      <c r="K318" s="2"/>
      <c r="L318" s="46"/>
      <c r="M318" s="2"/>
      <c r="N318" s="3"/>
      <c r="O318" s="2"/>
      <c r="P318" s="2"/>
      <c r="R318" s="2"/>
      <c r="T318" s="2"/>
      <c r="U318" s="2"/>
      <c r="V318" s="2"/>
      <c r="W318" s="2"/>
      <c r="X318" s="2"/>
      <c r="Y318" s="2"/>
      <c r="Z318" s="2"/>
      <c r="AA318" s="2"/>
      <c r="AB318" s="2"/>
      <c r="AC318" s="2"/>
      <c r="AD318" s="2"/>
    </row>
    <row r="319" spans="2:30" ht="12.6">
      <c r="B319" s="2"/>
      <c r="C319" s="2"/>
      <c r="D319" s="2"/>
      <c r="F319" s="46"/>
      <c r="G319" s="46"/>
      <c r="I319" s="2"/>
      <c r="J319" s="2"/>
      <c r="K319" s="2"/>
      <c r="L319" s="46"/>
      <c r="M319" s="2"/>
      <c r="N319" s="3"/>
      <c r="O319" s="2"/>
      <c r="P319" s="2"/>
      <c r="R319" s="2"/>
      <c r="T319" s="2"/>
      <c r="U319" s="2"/>
      <c r="V319" s="2"/>
      <c r="W319" s="2"/>
      <c r="X319" s="2"/>
      <c r="Y319" s="2"/>
      <c r="Z319" s="2"/>
      <c r="AA319" s="2"/>
      <c r="AB319" s="2"/>
      <c r="AC319" s="2"/>
      <c r="AD319" s="2"/>
    </row>
    <row r="320" spans="2:30" ht="12.6">
      <c r="B320" s="2"/>
      <c r="C320" s="2"/>
      <c r="D320" s="2"/>
      <c r="F320" s="46"/>
      <c r="G320" s="46"/>
      <c r="I320" s="2"/>
      <c r="J320" s="2"/>
      <c r="K320" s="2"/>
      <c r="L320" s="46"/>
      <c r="M320" s="2"/>
      <c r="N320" s="3"/>
      <c r="O320" s="2"/>
      <c r="P320" s="2"/>
      <c r="R320" s="2"/>
      <c r="T320" s="2"/>
      <c r="U320" s="2"/>
      <c r="V320" s="2"/>
      <c r="W320" s="2"/>
      <c r="X320" s="2"/>
      <c r="Y320" s="2"/>
      <c r="Z320" s="2"/>
      <c r="AA320" s="2"/>
      <c r="AB320" s="2"/>
      <c r="AC320" s="2"/>
      <c r="AD320" s="2"/>
    </row>
    <row r="321" spans="2:30" ht="12.6">
      <c r="B321" s="2"/>
      <c r="C321" s="2"/>
      <c r="D321" s="2"/>
      <c r="F321" s="46"/>
      <c r="G321" s="46"/>
      <c r="I321" s="2"/>
      <c r="J321" s="2"/>
      <c r="K321" s="2"/>
      <c r="L321" s="46"/>
      <c r="M321" s="2"/>
      <c r="N321" s="3"/>
      <c r="O321" s="2"/>
      <c r="P321" s="2"/>
      <c r="R321" s="2"/>
      <c r="T321" s="2"/>
      <c r="U321" s="2"/>
      <c r="V321" s="2"/>
      <c r="W321" s="2"/>
      <c r="X321" s="2"/>
      <c r="Y321" s="2"/>
      <c r="Z321" s="2"/>
      <c r="AA321" s="2"/>
      <c r="AB321" s="2"/>
      <c r="AC321" s="2"/>
      <c r="AD321" s="2"/>
    </row>
    <row r="322" spans="2:30" ht="12.6">
      <c r="B322" s="2"/>
      <c r="C322" s="2"/>
      <c r="D322" s="2"/>
      <c r="F322" s="46"/>
      <c r="G322" s="46"/>
      <c r="I322" s="2"/>
      <c r="J322" s="2"/>
      <c r="K322" s="2"/>
      <c r="L322" s="46"/>
      <c r="M322" s="2"/>
      <c r="N322" s="3"/>
      <c r="O322" s="2"/>
      <c r="P322" s="2"/>
      <c r="R322" s="2"/>
      <c r="T322" s="2"/>
      <c r="U322" s="2"/>
      <c r="V322" s="2"/>
      <c r="W322" s="2"/>
      <c r="X322" s="2"/>
      <c r="Y322" s="2"/>
      <c r="Z322" s="2"/>
      <c r="AA322" s="2"/>
      <c r="AB322" s="2"/>
      <c r="AC322" s="2"/>
      <c r="AD322" s="2"/>
    </row>
    <row r="323" spans="2:30" ht="12.6">
      <c r="B323" s="2"/>
      <c r="C323" s="2"/>
      <c r="D323" s="2"/>
      <c r="F323" s="46"/>
      <c r="G323" s="46"/>
      <c r="I323" s="2"/>
      <c r="J323" s="2"/>
      <c r="K323" s="2"/>
      <c r="L323" s="46"/>
      <c r="M323" s="2"/>
      <c r="N323" s="3"/>
      <c r="O323" s="2"/>
      <c r="P323" s="2"/>
      <c r="R323" s="2"/>
      <c r="T323" s="2"/>
      <c r="U323" s="2"/>
      <c r="V323" s="2"/>
      <c r="W323" s="2"/>
      <c r="X323" s="2"/>
      <c r="Y323" s="2"/>
      <c r="Z323" s="2"/>
      <c r="AA323" s="2"/>
      <c r="AB323" s="2"/>
      <c r="AC323" s="2"/>
      <c r="AD323" s="2"/>
    </row>
    <row r="324" spans="2:30" ht="12.6">
      <c r="B324" s="2"/>
      <c r="C324" s="2"/>
      <c r="D324" s="2"/>
      <c r="F324" s="46"/>
      <c r="G324" s="46"/>
      <c r="I324" s="2"/>
      <c r="J324" s="2"/>
      <c r="K324" s="2"/>
      <c r="L324" s="46"/>
      <c r="M324" s="2"/>
      <c r="N324" s="3"/>
      <c r="O324" s="2"/>
      <c r="P324" s="2"/>
      <c r="R324" s="2"/>
      <c r="T324" s="2"/>
      <c r="U324" s="2"/>
      <c r="V324" s="2"/>
      <c r="W324" s="2"/>
      <c r="X324" s="2"/>
      <c r="Y324" s="2"/>
      <c r="Z324" s="2"/>
      <c r="AA324" s="2"/>
      <c r="AB324" s="2"/>
      <c r="AC324" s="2"/>
      <c r="AD324" s="2"/>
    </row>
    <row r="325" spans="2:30" ht="12.6">
      <c r="B325" s="2"/>
      <c r="C325" s="2"/>
      <c r="D325" s="2"/>
      <c r="F325" s="46"/>
      <c r="G325" s="46"/>
      <c r="I325" s="2"/>
      <c r="J325" s="2"/>
      <c r="K325" s="2"/>
      <c r="L325" s="46"/>
      <c r="M325" s="2"/>
      <c r="N325" s="3"/>
      <c r="O325" s="2"/>
      <c r="P325" s="2"/>
      <c r="R325" s="2"/>
      <c r="T325" s="2"/>
      <c r="U325" s="2"/>
      <c r="V325" s="2"/>
      <c r="W325" s="2"/>
      <c r="X325" s="2"/>
      <c r="Y325" s="2"/>
      <c r="Z325" s="2"/>
      <c r="AA325" s="2"/>
      <c r="AB325" s="2"/>
      <c r="AC325" s="2"/>
      <c r="AD325" s="2"/>
    </row>
    <row r="326" spans="2:30" ht="12.6">
      <c r="B326" s="2"/>
      <c r="C326" s="2"/>
      <c r="D326" s="2"/>
      <c r="F326" s="46"/>
      <c r="G326" s="46"/>
      <c r="I326" s="2"/>
      <c r="J326" s="2"/>
      <c r="K326" s="2"/>
      <c r="L326" s="46"/>
      <c r="M326" s="2"/>
      <c r="N326" s="3"/>
      <c r="O326" s="2"/>
      <c r="P326" s="2"/>
      <c r="R326" s="2"/>
      <c r="T326" s="2"/>
      <c r="U326" s="2"/>
      <c r="V326" s="2"/>
      <c r="W326" s="2"/>
      <c r="X326" s="2"/>
      <c r="Y326" s="2"/>
      <c r="Z326" s="2"/>
      <c r="AA326" s="2"/>
      <c r="AB326" s="2"/>
      <c r="AC326" s="2"/>
      <c r="AD326" s="2"/>
    </row>
    <row r="327" spans="2:30" ht="12.6">
      <c r="B327" s="2"/>
      <c r="C327" s="2"/>
      <c r="D327" s="2"/>
      <c r="F327" s="46"/>
      <c r="G327" s="46"/>
      <c r="I327" s="2"/>
      <c r="J327" s="2"/>
      <c r="K327" s="2"/>
      <c r="L327" s="46"/>
      <c r="M327" s="2"/>
      <c r="N327" s="3"/>
      <c r="O327" s="2"/>
      <c r="P327" s="2"/>
      <c r="R327" s="2"/>
      <c r="T327" s="2"/>
      <c r="U327" s="2"/>
      <c r="V327" s="2"/>
      <c r="W327" s="2"/>
      <c r="X327" s="2"/>
      <c r="Y327" s="2"/>
      <c r="Z327" s="2"/>
      <c r="AA327" s="2"/>
      <c r="AB327" s="2"/>
      <c r="AC327" s="2"/>
      <c r="AD327" s="2"/>
    </row>
    <row r="328" spans="2:30" ht="12.6">
      <c r="B328" s="2"/>
      <c r="C328" s="2"/>
      <c r="D328" s="2"/>
      <c r="F328" s="46"/>
      <c r="G328" s="46"/>
      <c r="I328" s="2"/>
      <c r="J328" s="2"/>
      <c r="K328" s="2"/>
      <c r="L328" s="46"/>
      <c r="M328" s="2"/>
      <c r="N328" s="3"/>
      <c r="O328" s="2"/>
      <c r="P328" s="2"/>
      <c r="R328" s="2"/>
      <c r="T328" s="2"/>
      <c r="U328" s="2"/>
      <c r="V328" s="2"/>
      <c r="W328" s="2"/>
      <c r="X328" s="2"/>
      <c r="Y328" s="2"/>
      <c r="Z328" s="2"/>
      <c r="AA328" s="2"/>
      <c r="AB328" s="2"/>
      <c r="AC328" s="2"/>
      <c r="AD328" s="2"/>
    </row>
    <row r="329" spans="2:30" ht="12.6">
      <c r="B329" s="2"/>
      <c r="C329" s="2"/>
      <c r="D329" s="2"/>
      <c r="F329" s="46"/>
      <c r="G329" s="46"/>
      <c r="I329" s="2"/>
      <c r="J329" s="2"/>
      <c r="K329" s="2"/>
      <c r="L329" s="46"/>
      <c r="M329" s="2"/>
      <c r="N329" s="3"/>
      <c r="O329" s="2"/>
      <c r="P329" s="2"/>
      <c r="R329" s="2"/>
      <c r="T329" s="2"/>
      <c r="U329" s="2"/>
      <c r="V329" s="2"/>
      <c r="W329" s="2"/>
      <c r="X329" s="2"/>
      <c r="Y329" s="2"/>
      <c r="Z329" s="2"/>
      <c r="AA329" s="2"/>
      <c r="AB329" s="2"/>
      <c r="AC329" s="2"/>
      <c r="AD329" s="2"/>
    </row>
    <row r="330" spans="2:30" ht="12.6">
      <c r="B330" s="2"/>
      <c r="C330" s="2"/>
      <c r="D330" s="2"/>
      <c r="F330" s="46"/>
      <c r="G330" s="46"/>
      <c r="I330" s="2"/>
      <c r="J330" s="2"/>
      <c r="K330" s="2"/>
      <c r="L330" s="46"/>
      <c r="M330" s="2"/>
      <c r="N330" s="3"/>
      <c r="O330" s="2"/>
      <c r="P330" s="2"/>
      <c r="R330" s="2"/>
      <c r="T330" s="2"/>
      <c r="U330" s="2"/>
      <c r="V330" s="2"/>
      <c r="W330" s="2"/>
      <c r="X330" s="2"/>
      <c r="Y330" s="2"/>
      <c r="Z330" s="2"/>
      <c r="AA330" s="2"/>
      <c r="AB330" s="2"/>
      <c r="AC330" s="2"/>
      <c r="AD330" s="2"/>
    </row>
    <row r="331" spans="2:30" ht="12.6">
      <c r="B331" s="2"/>
      <c r="C331" s="2"/>
      <c r="D331" s="2"/>
      <c r="F331" s="46"/>
      <c r="G331" s="46"/>
      <c r="I331" s="2"/>
      <c r="J331" s="2"/>
      <c r="K331" s="2"/>
      <c r="L331" s="46"/>
      <c r="M331" s="2"/>
      <c r="N331" s="3"/>
      <c r="O331" s="2"/>
      <c r="P331" s="2"/>
      <c r="R331" s="2"/>
      <c r="T331" s="2"/>
      <c r="U331" s="2"/>
      <c r="V331" s="2"/>
      <c r="W331" s="2"/>
      <c r="X331" s="2"/>
      <c r="Y331" s="2"/>
      <c r="Z331" s="2"/>
      <c r="AA331" s="2"/>
      <c r="AB331" s="2"/>
      <c r="AC331" s="2"/>
      <c r="AD331" s="2"/>
    </row>
    <row r="332" spans="2:30" ht="12.6">
      <c r="B332" s="2"/>
      <c r="C332" s="2"/>
      <c r="D332" s="2"/>
      <c r="F332" s="46"/>
      <c r="G332" s="46"/>
      <c r="I332" s="2"/>
      <c r="J332" s="2"/>
      <c r="K332" s="2"/>
      <c r="L332" s="46"/>
      <c r="M332" s="2"/>
      <c r="N332" s="3"/>
      <c r="O332" s="2"/>
      <c r="P332" s="2"/>
      <c r="R332" s="2"/>
      <c r="T332" s="2"/>
      <c r="U332" s="2"/>
      <c r="V332" s="2"/>
      <c r="W332" s="2"/>
      <c r="X332" s="2"/>
      <c r="Y332" s="2"/>
      <c r="Z332" s="2"/>
      <c r="AA332" s="2"/>
      <c r="AB332" s="2"/>
      <c r="AC332" s="2"/>
      <c r="AD332" s="2"/>
    </row>
    <row r="333" spans="2:30" ht="12.6">
      <c r="B333" s="2"/>
      <c r="C333" s="2"/>
      <c r="D333" s="2"/>
      <c r="F333" s="46"/>
      <c r="G333" s="46"/>
      <c r="I333" s="2"/>
      <c r="J333" s="2"/>
      <c r="K333" s="2"/>
      <c r="L333" s="46"/>
      <c r="M333" s="2"/>
      <c r="N333" s="3"/>
      <c r="O333" s="2"/>
      <c r="P333" s="2"/>
      <c r="R333" s="2"/>
      <c r="T333" s="2"/>
      <c r="U333" s="2"/>
      <c r="V333" s="2"/>
      <c r="W333" s="2"/>
      <c r="X333" s="2"/>
      <c r="Y333" s="2"/>
      <c r="Z333" s="2"/>
      <c r="AA333" s="2"/>
      <c r="AB333" s="2"/>
      <c r="AC333" s="2"/>
      <c r="AD333" s="2"/>
    </row>
    <row r="334" spans="2:30" ht="12.6">
      <c r="B334" s="2"/>
      <c r="C334" s="2"/>
      <c r="D334" s="2"/>
      <c r="F334" s="46"/>
      <c r="G334" s="46"/>
      <c r="I334" s="2"/>
      <c r="J334" s="2"/>
      <c r="K334" s="2"/>
      <c r="L334" s="46"/>
      <c r="M334" s="2"/>
      <c r="N334" s="3"/>
      <c r="O334" s="2"/>
      <c r="P334" s="2"/>
      <c r="R334" s="2"/>
      <c r="T334" s="2"/>
      <c r="U334" s="2"/>
      <c r="V334" s="2"/>
      <c r="W334" s="2"/>
      <c r="X334" s="2"/>
      <c r="Y334" s="2"/>
      <c r="Z334" s="2"/>
      <c r="AA334" s="2"/>
      <c r="AB334" s="2"/>
      <c r="AC334" s="2"/>
      <c r="AD334" s="2"/>
    </row>
    <row r="335" spans="2:30" ht="12.6">
      <c r="B335" s="2"/>
      <c r="C335" s="2"/>
      <c r="D335" s="2"/>
      <c r="F335" s="46"/>
      <c r="G335" s="46"/>
      <c r="I335" s="2"/>
      <c r="J335" s="2"/>
      <c r="K335" s="2"/>
      <c r="L335" s="46"/>
      <c r="M335" s="2"/>
      <c r="N335" s="3"/>
      <c r="O335" s="2"/>
      <c r="P335" s="2"/>
      <c r="R335" s="2"/>
      <c r="T335" s="2"/>
      <c r="U335" s="2"/>
      <c r="V335" s="2"/>
      <c r="W335" s="2"/>
      <c r="X335" s="2"/>
      <c r="Y335" s="2"/>
      <c r="Z335" s="2"/>
      <c r="AA335" s="2"/>
      <c r="AB335" s="2"/>
      <c r="AC335" s="2"/>
      <c r="AD335" s="2"/>
    </row>
    <row r="336" spans="2:30" ht="12.6">
      <c r="B336" s="2"/>
      <c r="C336" s="2"/>
      <c r="D336" s="2"/>
      <c r="F336" s="46"/>
      <c r="G336" s="46"/>
      <c r="I336" s="2"/>
      <c r="J336" s="2"/>
      <c r="K336" s="2"/>
      <c r="L336" s="46"/>
      <c r="M336" s="2"/>
      <c r="N336" s="3"/>
      <c r="O336" s="2"/>
      <c r="P336" s="2"/>
      <c r="R336" s="2"/>
      <c r="T336" s="2"/>
      <c r="U336" s="2"/>
      <c r="V336" s="2"/>
      <c r="W336" s="2"/>
      <c r="X336" s="2"/>
      <c r="Y336" s="2"/>
      <c r="Z336" s="2"/>
      <c r="AA336" s="2"/>
      <c r="AB336" s="2"/>
      <c r="AC336" s="2"/>
      <c r="AD336" s="2"/>
    </row>
    <row r="337" spans="2:30" ht="12.6">
      <c r="B337" s="2"/>
      <c r="C337" s="2"/>
      <c r="D337" s="2"/>
      <c r="F337" s="46"/>
      <c r="G337" s="46"/>
      <c r="I337" s="2"/>
      <c r="J337" s="2"/>
      <c r="K337" s="2"/>
      <c r="L337" s="46"/>
      <c r="M337" s="2"/>
      <c r="N337" s="3"/>
      <c r="O337" s="2"/>
      <c r="P337" s="2"/>
      <c r="R337" s="2"/>
      <c r="T337" s="2"/>
      <c r="U337" s="2"/>
      <c r="V337" s="2"/>
      <c r="W337" s="2"/>
      <c r="X337" s="2"/>
      <c r="Y337" s="2"/>
      <c r="Z337" s="2"/>
      <c r="AA337" s="2"/>
      <c r="AB337" s="2"/>
      <c r="AC337" s="2"/>
      <c r="AD337" s="2"/>
    </row>
    <row r="338" spans="2:30" ht="12.6">
      <c r="B338" s="2"/>
      <c r="C338" s="2"/>
      <c r="D338" s="2"/>
      <c r="F338" s="46"/>
      <c r="G338" s="46"/>
      <c r="I338" s="2"/>
      <c r="J338" s="2"/>
      <c r="K338" s="2"/>
      <c r="L338" s="46"/>
      <c r="M338" s="2"/>
      <c r="N338" s="3"/>
      <c r="O338" s="2"/>
      <c r="P338" s="2"/>
      <c r="R338" s="2"/>
      <c r="T338" s="2"/>
      <c r="U338" s="2"/>
      <c r="V338" s="2"/>
      <c r="W338" s="2"/>
      <c r="X338" s="2"/>
      <c r="Y338" s="2"/>
      <c r="Z338" s="2"/>
      <c r="AA338" s="2"/>
      <c r="AB338" s="2"/>
      <c r="AC338" s="2"/>
      <c r="AD338" s="2"/>
    </row>
    <row r="339" spans="2:30" ht="12.6">
      <c r="B339" s="2"/>
      <c r="C339" s="2"/>
      <c r="D339" s="2"/>
      <c r="F339" s="46"/>
      <c r="G339" s="46"/>
      <c r="I339" s="2"/>
      <c r="J339" s="2"/>
      <c r="K339" s="2"/>
      <c r="L339" s="46"/>
      <c r="M339" s="2"/>
      <c r="N339" s="3"/>
      <c r="O339" s="2"/>
      <c r="P339" s="2"/>
      <c r="R339" s="2"/>
      <c r="T339" s="2"/>
      <c r="U339" s="2"/>
      <c r="V339" s="2"/>
      <c r="W339" s="2"/>
      <c r="X339" s="2"/>
      <c r="Y339" s="2"/>
      <c r="Z339" s="2"/>
      <c r="AA339" s="2"/>
      <c r="AB339" s="2"/>
      <c r="AC339" s="2"/>
      <c r="AD339" s="2"/>
    </row>
    <row r="340" spans="2:30" ht="12.6">
      <c r="B340" s="2"/>
      <c r="C340" s="2"/>
      <c r="D340" s="2"/>
      <c r="F340" s="46"/>
      <c r="G340" s="46"/>
      <c r="I340" s="2"/>
      <c r="J340" s="2"/>
      <c r="K340" s="2"/>
      <c r="L340" s="46"/>
      <c r="M340" s="2"/>
      <c r="N340" s="3"/>
      <c r="O340" s="2"/>
      <c r="P340" s="2"/>
      <c r="R340" s="2"/>
      <c r="T340" s="2"/>
      <c r="U340" s="2"/>
      <c r="V340" s="2"/>
      <c r="W340" s="2"/>
      <c r="X340" s="2"/>
      <c r="Y340" s="2"/>
      <c r="Z340" s="2"/>
      <c r="AA340" s="2"/>
      <c r="AB340" s="2"/>
      <c r="AC340" s="2"/>
      <c r="AD340" s="2"/>
    </row>
    <row r="341" spans="2:30" ht="12.6">
      <c r="B341" s="2"/>
      <c r="C341" s="2"/>
      <c r="D341" s="2"/>
      <c r="F341" s="46"/>
      <c r="G341" s="46"/>
      <c r="I341" s="2"/>
      <c r="J341" s="2"/>
      <c r="K341" s="2"/>
      <c r="L341" s="46"/>
      <c r="M341" s="2"/>
      <c r="N341" s="3"/>
      <c r="O341" s="2"/>
      <c r="P341" s="2"/>
      <c r="R341" s="2"/>
      <c r="T341" s="2"/>
      <c r="U341" s="2"/>
      <c r="V341" s="2"/>
      <c r="W341" s="2"/>
      <c r="X341" s="2"/>
      <c r="Y341" s="2"/>
      <c r="Z341" s="2"/>
      <c r="AA341" s="2"/>
      <c r="AB341" s="2"/>
      <c r="AC341" s="2"/>
      <c r="AD341" s="2"/>
    </row>
    <row r="342" spans="2:30" ht="12.6">
      <c r="B342" s="2"/>
      <c r="C342" s="2"/>
      <c r="D342" s="2"/>
      <c r="F342" s="46"/>
      <c r="G342" s="46"/>
      <c r="I342" s="2"/>
      <c r="J342" s="2"/>
      <c r="K342" s="2"/>
      <c r="L342" s="46"/>
      <c r="M342" s="2"/>
      <c r="N342" s="3"/>
      <c r="O342" s="2"/>
      <c r="P342" s="2"/>
      <c r="R342" s="2"/>
      <c r="T342" s="2"/>
      <c r="U342" s="2"/>
      <c r="V342" s="2"/>
      <c r="W342" s="2"/>
      <c r="X342" s="2"/>
      <c r="Y342" s="2"/>
      <c r="Z342" s="2"/>
      <c r="AA342" s="2"/>
      <c r="AB342" s="2"/>
      <c r="AC342" s="2"/>
      <c r="AD342" s="2"/>
    </row>
    <row r="343" spans="2:30" ht="12.6">
      <c r="B343" s="2"/>
      <c r="C343" s="2"/>
      <c r="D343" s="2"/>
      <c r="F343" s="46"/>
      <c r="G343" s="46"/>
      <c r="I343" s="2"/>
      <c r="J343" s="2"/>
      <c r="K343" s="2"/>
      <c r="L343" s="46"/>
      <c r="M343" s="2"/>
      <c r="N343" s="3"/>
      <c r="O343" s="2"/>
      <c r="P343" s="2"/>
      <c r="R343" s="2"/>
      <c r="T343" s="2"/>
      <c r="U343" s="2"/>
      <c r="V343" s="2"/>
      <c r="W343" s="2"/>
      <c r="X343" s="2"/>
      <c r="Y343" s="2"/>
      <c r="Z343" s="2"/>
      <c r="AA343" s="2"/>
      <c r="AB343" s="2"/>
      <c r="AC343" s="2"/>
      <c r="AD343" s="2"/>
    </row>
    <row r="344" spans="2:30" ht="12.6">
      <c r="B344" s="2"/>
      <c r="C344" s="2"/>
      <c r="D344" s="2"/>
      <c r="F344" s="46"/>
      <c r="G344" s="46"/>
      <c r="I344" s="2"/>
      <c r="J344" s="2"/>
      <c r="K344" s="2"/>
      <c r="L344" s="46"/>
      <c r="M344" s="2"/>
      <c r="N344" s="3"/>
      <c r="O344" s="2"/>
      <c r="P344" s="2"/>
      <c r="R344" s="2"/>
      <c r="T344" s="2"/>
      <c r="U344" s="2"/>
      <c r="V344" s="2"/>
      <c r="W344" s="2"/>
      <c r="X344" s="2"/>
      <c r="Y344" s="2"/>
      <c r="Z344" s="2"/>
      <c r="AA344" s="2"/>
      <c r="AB344" s="2"/>
      <c r="AC344" s="2"/>
      <c r="AD344" s="2"/>
    </row>
    <row r="345" spans="2:30" ht="12.6">
      <c r="B345" s="2"/>
      <c r="C345" s="2"/>
      <c r="D345" s="2"/>
      <c r="F345" s="46"/>
      <c r="G345" s="46"/>
      <c r="I345" s="2"/>
      <c r="J345" s="2"/>
      <c r="K345" s="2"/>
      <c r="L345" s="46"/>
      <c r="M345" s="2"/>
      <c r="N345" s="3"/>
      <c r="O345" s="2"/>
      <c r="P345" s="2"/>
      <c r="R345" s="2"/>
      <c r="T345" s="2"/>
      <c r="U345" s="2"/>
      <c r="V345" s="2"/>
      <c r="W345" s="2"/>
      <c r="X345" s="2"/>
      <c r="Y345" s="2"/>
      <c r="Z345" s="2"/>
      <c r="AA345" s="2"/>
      <c r="AB345" s="2"/>
      <c r="AC345" s="2"/>
      <c r="AD345" s="2"/>
    </row>
    <row r="346" spans="2:30" ht="12.6">
      <c r="B346" s="2"/>
      <c r="C346" s="2"/>
      <c r="D346" s="2"/>
      <c r="F346" s="46"/>
      <c r="G346" s="46"/>
      <c r="I346" s="2"/>
      <c r="J346" s="2"/>
      <c r="K346" s="2"/>
      <c r="L346" s="46"/>
      <c r="M346" s="2"/>
      <c r="N346" s="3"/>
      <c r="O346" s="2"/>
      <c r="P346" s="2"/>
      <c r="R346" s="2"/>
      <c r="T346" s="2"/>
      <c r="U346" s="2"/>
      <c r="V346" s="2"/>
      <c r="W346" s="2"/>
      <c r="X346" s="2"/>
      <c r="Y346" s="2"/>
      <c r="Z346" s="2"/>
      <c r="AA346" s="2"/>
      <c r="AB346" s="2"/>
      <c r="AC346" s="2"/>
      <c r="AD346" s="2"/>
    </row>
    <row r="347" spans="2:30" ht="12.6">
      <c r="B347" s="2"/>
      <c r="C347" s="2"/>
      <c r="D347" s="2"/>
      <c r="F347" s="46"/>
      <c r="G347" s="46"/>
      <c r="I347" s="2"/>
      <c r="J347" s="2"/>
      <c r="K347" s="2"/>
      <c r="L347" s="46"/>
      <c r="M347" s="2"/>
      <c r="N347" s="3"/>
      <c r="O347" s="2"/>
      <c r="P347" s="2"/>
      <c r="R347" s="2"/>
      <c r="T347" s="2"/>
      <c r="U347" s="2"/>
      <c r="V347" s="2"/>
      <c r="W347" s="2"/>
      <c r="X347" s="2"/>
      <c r="Y347" s="2"/>
      <c r="Z347" s="2"/>
      <c r="AA347" s="2"/>
      <c r="AB347" s="2"/>
      <c r="AC347" s="2"/>
      <c r="AD347" s="2"/>
    </row>
    <row r="348" spans="2:30" ht="12.6">
      <c r="B348" s="2"/>
      <c r="C348" s="2"/>
      <c r="D348" s="2"/>
      <c r="F348" s="46"/>
      <c r="G348" s="46"/>
      <c r="I348" s="2"/>
      <c r="J348" s="2"/>
      <c r="K348" s="2"/>
      <c r="L348" s="46"/>
      <c r="M348" s="2"/>
      <c r="N348" s="3"/>
      <c r="O348" s="2"/>
      <c r="P348" s="2"/>
      <c r="R348" s="2"/>
      <c r="T348" s="2"/>
      <c r="U348" s="2"/>
      <c r="V348" s="2"/>
      <c r="W348" s="2"/>
      <c r="X348" s="2"/>
      <c r="Y348" s="2"/>
      <c r="Z348" s="2"/>
      <c r="AA348" s="2"/>
      <c r="AB348" s="2"/>
      <c r="AC348" s="2"/>
      <c r="AD348" s="2"/>
    </row>
    <row r="349" spans="2:30" ht="12.6">
      <c r="B349" s="2"/>
      <c r="C349" s="2"/>
      <c r="D349" s="2"/>
      <c r="F349" s="46"/>
      <c r="G349" s="46"/>
      <c r="I349" s="2"/>
      <c r="J349" s="2"/>
      <c r="K349" s="2"/>
      <c r="L349" s="46"/>
      <c r="M349" s="2"/>
      <c r="N349" s="3"/>
      <c r="O349" s="2"/>
      <c r="P349" s="2"/>
      <c r="R349" s="2"/>
      <c r="T349" s="2"/>
      <c r="U349" s="2"/>
      <c r="V349" s="2"/>
      <c r="W349" s="2"/>
      <c r="X349" s="2"/>
      <c r="Y349" s="2"/>
      <c r="Z349" s="2"/>
      <c r="AA349" s="2"/>
      <c r="AB349" s="2"/>
      <c r="AC349" s="2"/>
      <c r="AD349" s="2"/>
    </row>
    <row r="350" spans="2:30" ht="12.6">
      <c r="B350" s="2"/>
      <c r="C350" s="2"/>
      <c r="D350" s="2"/>
      <c r="F350" s="46"/>
      <c r="G350" s="46"/>
      <c r="I350" s="2"/>
      <c r="J350" s="2"/>
      <c r="K350" s="2"/>
      <c r="L350" s="46"/>
      <c r="M350" s="2"/>
      <c r="N350" s="3"/>
      <c r="O350" s="2"/>
      <c r="P350" s="2"/>
      <c r="R350" s="2"/>
      <c r="T350" s="2"/>
      <c r="U350" s="2"/>
      <c r="V350" s="2"/>
      <c r="W350" s="2"/>
      <c r="X350" s="2"/>
      <c r="Y350" s="2"/>
      <c r="Z350" s="2"/>
      <c r="AA350" s="2"/>
      <c r="AB350" s="2"/>
      <c r="AC350" s="2"/>
      <c r="AD350" s="2"/>
    </row>
    <row r="351" spans="2:30" ht="12.6">
      <c r="B351" s="2"/>
      <c r="C351" s="2"/>
      <c r="D351" s="2"/>
      <c r="F351" s="46"/>
      <c r="G351" s="46"/>
      <c r="I351" s="2"/>
      <c r="J351" s="2"/>
      <c r="K351" s="2"/>
      <c r="L351" s="46"/>
      <c r="M351" s="2"/>
      <c r="N351" s="3"/>
      <c r="O351" s="2"/>
      <c r="P351" s="2"/>
      <c r="R351" s="2"/>
      <c r="T351" s="2"/>
      <c r="U351" s="2"/>
      <c r="V351" s="2"/>
      <c r="W351" s="2"/>
      <c r="X351" s="2"/>
      <c r="Y351" s="2"/>
      <c r="Z351" s="2"/>
      <c r="AA351" s="2"/>
      <c r="AB351" s="2"/>
      <c r="AC351" s="2"/>
      <c r="AD351" s="2"/>
    </row>
    <row r="352" spans="2:30" ht="12.6">
      <c r="B352" s="2"/>
      <c r="C352" s="2"/>
      <c r="D352" s="2"/>
      <c r="F352" s="46"/>
      <c r="G352" s="46"/>
      <c r="I352" s="2"/>
      <c r="J352" s="2"/>
      <c r="K352" s="2"/>
      <c r="L352" s="46"/>
      <c r="M352" s="2"/>
      <c r="N352" s="3"/>
      <c r="O352" s="2"/>
      <c r="P352" s="2"/>
      <c r="R352" s="2"/>
      <c r="T352" s="2"/>
      <c r="U352" s="2"/>
      <c r="V352" s="2"/>
      <c r="W352" s="2"/>
      <c r="X352" s="2"/>
      <c r="Y352" s="2"/>
      <c r="Z352" s="2"/>
      <c r="AA352" s="2"/>
      <c r="AB352" s="2"/>
      <c r="AC352" s="2"/>
      <c r="AD352" s="2"/>
    </row>
    <row r="353" spans="2:30" ht="12.6">
      <c r="B353" s="2"/>
      <c r="C353" s="2"/>
      <c r="D353" s="2"/>
      <c r="F353" s="46"/>
      <c r="G353" s="46"/>
      <c r="I353" s="2"/>
      <c r="J353" s="2"/>
      <c r="K353" s="2"/>
      <c r="L353" s="46"/>
      <c r="M353" s="2"/>
      <c r="N353" s="3"/>
      <c r="O353" s="2"/>
      <c r="P353" s="2"/>
      <c r="R353" s="2"/>
      <c r="T353" s="2"/>
      <c r="U353" s="2"/>
      <c r="V353" s="2"/>
      <c r="W353" s="2"/>
      <c r="X353" s="2"/>
      <c r="Y353" s="2"/>
      <c r="Z353" s="2"/>
      <c r="AA353" s="2"/>
      <c r="AB353" s="2"/>
      <c r="AC353" s="2"/>
      <c r="AD353" s="2"/>
    </row>
    <row r="354" spans="2:30" ht="12.6">
      <c r="B354" s="2"/>
      <c r="C354" s="2"/>
      <c r="D354" s="2"/>
      <c r="F354" s="46"/>
      <c r="G354" s="46"/>
      <c r="I354" s="2"/>
      <c r="J354" s="2"/>
      <c r="K354" s="2"/>
      <c r="L354" s="46"/>
      <c r="M354" s="2"/>
      <c r="N354" s="3"/>
      <c r="O354" s="2"/>
      <c r="P354" s="2"/>
      <c r="R354" s="2"/>
      <c r="T354" s="2"/>
      <c r="U354" s="2"/>
      <c r="V354" s="2"/>
      <c r="W354" s="2"/>
      <c r="X354" s="2"/>
      <c r="Y354" s="2"/>
      <c r="Z354" s="2"/>
      <c r="AA354" s="2"/>
      <c r="AB354" s="2"/>
      <c r="AC354" s="2"/>
      <c r="AD354" s="2"/>
    </row>
    <row r="355" spans="2:30" ht="12.6">
      <c r="B355" s="2"/>
      <c r="C355" s="2"/>
      <c r="D355" s="2"/>
      <c r="F355" s="46"/>
      <c r="G355" s="46"/>
      <c r="I355" s="2"/>
      <c r="J355" s="2"/>
      <c r="K355" s="2"/>
      <c r="L355" s="46"/>
      <c r="M355" s="2"/>
      <c r="N355" s="3"/>
      <c r="O355" s="2"/>
      <c r="P355" s="2"/>
      <c r="R355" s="2"/>
      <c r="T355" s="2"/>
      <c r="U355" s="2"/>
      <c r="V355" s="2"/>
      <c r="W355" s="2"/>
      <c r="X355" s="2"/>
      <c r="Y355" s="2"/>
      <c r="Z355" s="2"/>
      <c r="AA355" s="2"/>
      <c r="AB355" s="2"/>
      <c r="AC355" s="2"/>
      <c r="AD355" s="2"/>
    </row>
    <row r="356" spans="2:30" ht="12.6">
      <c r="B356" s="2"/>
      <c r="C356" s="2"/>
      <c r="D356" s="2"/>
      <c r="F356" s="46"/>
      <c r="G356" s="46"/>
      <c r="I356" s="2"/>
      <c r="J356" s="2"/>
      <c r="K356" s="2"/>
      <c r="L356" s="46"/>
      <c r="M356" s="2"/>
      <c r="N356" s="3"/>
      <c r="O356" s="2"/>
      <c r="P356" s="2"/>
      <c r="R356" s="2"/>
      <c r="T356" s="2"/>
      <c r="U356" s="2"/>
      <c r="V356" s="2"/>
      <c r="W356" s="2"/>
      <c r="X356" s="2"/>
      <c r="Y356" s="2"/>
      <c r="Z356" s="2"/>
      <c r="AA356" s="2"/>
      <c r="AB356" s="2"/>
      <c r="AC356" s="2"/>
      <c r="AD356" s="2"/>
    </row>
    <row r="357" spans="2:30" ht="12.6">
      <c r="B357" s="2"/>
      <c r="C357" s="2"/>
      <c r="D357" s="2"/>
      <c r="F357" s="46"/>
      <c r="G357" s="46"/>
      <c r="I357" s="2"/>
      <c r="J357" s="2"/>
      <c r="K357" s="2"/>
      <c r="L357" s="46"/>
      <c r="M357" s="2"/>
      <c r="N357" s="3"/>
      <c r="O357" s="2"/>
      <c r="P357" s="2"/>
      <c r="R357" s="2"/>
      <c r="T357" s="2"/>
      <c r="U357" s="2"/>
      <c r="V357" s="2"/>
      <c r="W357" s="2"/>
      <c r="X357" s="2"/>
      <c r="Y357" s="2"/>
      <c r="Z357" s="2"/>
      <c r="AA357" s="2"/>
      <c r="AB357" s="2"/>
      <c r="AC357" s="2"/>
      <c r="AD357" s="2"/>
    </row>
    <row r="358" spans="2:30" ht="12.6">
      <c r="B358" s="2"/>
      <c r="C358" s="2"/>
      <c r="D358" s="2"/>
      <c r="F358" s="46"/>
      <c r="G358" s="46"/>
      <c r="I358" s="2"/>
      <c r="J358" s="2"/>
      <c r="K358" s="2"/>
      <c r="L358" s="46"/>
      <c r="M358" s="2"/>
      <c r="N358" s="3"/>
      <c r="O358" s="2"/>
      <c r="P358" s="2"/>
      <c r="R358" s="2"/>
      <c r="T358" s="2"/>
      <c r="U358" s="2"/>
      <c r="V358" s="2"/>
      <c r="W358" s="2"/>
      <c r="X358" s="2"/>
      <c r="Y358" s="2"/>
      <c r="Z358" s="2"/>
      <c r="AA358" s="2"/>
      <c r="AB358" s="2"/>
      <c r="AC358" s="2"/>
      <c r="AD358" s="2"/>
    </row>
    <row r="359" spans="2:30" ht="12.6">
      <c r="B359" s="2"/>
      <c r="C359" s="2"/>
      <c r="D359" s="2"/>
      <c r="F359" s="46"/>
      <c r="G359" s="46"/>
      <c r="I359" s="2"/>
      <c r="J359" s="2"/>
      <c r="K359" s="2"/>
      <c r="L359" s="46"/>
      <c r="M359" s="2"/>
      <c r="N359" s="3"/>
      <c r="O359" s="2"/>
      <c r="P359" s="2"/>
      <c r="R359" s="2"/>
      <c r="T359" s="2"/>
      <c r="U359" s="2"/>
      <c r="V359" s="2"/>
      <c r="W359" s="2"/>
      <c r="X359" s="2"/>
      <c r="Y359" s="2"/>
      <c r="Z359" s="2"/>
      <c r="AA359" s="2"/>
      <c r="AB359" s="2"/>
      <c r="AC359" s="2"/>
      <c r="AD359" s="2"/>
    </row>
    <row r="360" spans="2:30" ht="12.6">
      <c r="B360" s="2"/>
      <c r="C360" s="2"/>
      <c r="D360" s="2"/>
      <c r="F360" s="46"/>
      <c r="G360" s="46"/>
      <c r="I360" s="2"/>
      <c r="J360" s="2"/>
      <c r="K360" s="2"/>
      <c r="L360" s="46"/>
      <c r="M360" s="2"/>
      <c r="N360" s="3"/>
      <c r="O360" s="2"/>
      <c r="P360" s="2"/>
      <c r="R360" s="2"/>
      <c r="T360" s="2"/>
      <c r="U360" s="2"/>
      <c r="V360" s="2"/>
      <c r="W360" s="2"/>
      <c r="X360" s="2"/>
      <c r="Y360" s="2"/>
      <c r="Z360" s="2"/>
      <c r="AA360" s="2"/>
      <c r="AB360" s="2"/>
      <c r="AC360" s="2"/>
      <c r="AD360" s="2"/>
    </row>
    <row r="361" spans="2:30" ht="12.6">
      <c r="B361" s="2"/>
      <c r="C361" s="2"/>
      <c r="D361" s="2"/>
      <c r="F361" s="46"/>
      <c r="G361" s="46"/>
      <c r="I361" s="2"/>
      <c r="J361" s="2"/>
      <c r="K361" s="2"/>
      <c r="L361" s="46"/>
      <c r="M361" s="2"/>
      <c r="N361" s="3"/>
      <c r="O361" s="2"/>
      <c r="P361" s="2"/>
      <c r="R361" s="2"/>
      <c r="T361" s="2"/>
      <c r="U361" s="2"/>
      <c r="V361" s="2"/>
      <c r="W361" s="2"/>
      <c r="X361" s="2"/>
      <c r="Y361" s="2"/>
      <c r="Z361" s="2"/>
      <c r="AA361" s="2"/>
      <c r="AB361" s="2"/>
      <c r="AC361" s="2"/>
      <c r="AD361" s="2"/>
    </row>
    <row r="362" spans="2:30" ht="12.6">
      <c r="B362" s="2"/>
      <c r="C362" s="2"/>
      <c r="D362" s="2"/>
      <c r="F362" s="46"/>
      <c r="G362" s="46"/>
      <c r="I362" s="2"/>
      <c r="J362" s="2"/>
      <c r="K362" s="2"/>
      <c r="L362" s="46"/>
      <c r="M362" s="2"/>
      <c r="N362" s="3"/>
      <c r="O362" s="2"/>
      <c r="P362" s="2"/>
      <c r="R362" s="2"/>
      <c r="T362" s="2"/>
      <c r="U362" s="2"/>
      <c r="V362" s="2"/>
      <c r="W362" s="2"/>
      <c r="X362" s="2"/>
      <c r="Y362" s="2"/>
      <c r="Z362" s="2"/>
      <c r="AA362" s="2"/>
      <c r="AB362" s="2"/>
      <c r="AC362" s="2"/>
      <c r="AD362" s="2"/>
    </row>
    <row r="363" spans="2:30" ht="12.6">
      <c r="B363" s="2"/>
      <c r="C363" s="2"/>
      <c r="D363" s="2"/>
      <c r="F363" s="46"/>
      <c r="G363" s="46"/>
      <c r="I363" s="2"/>
      <c r="J363" s="2"/>
      <c r="K363" s="2"/>
      <c r="L363" s="46"/>
      <c r="M363" s="2"/>
      <c r="N363" s="3"/>
      <c r="O363" s="2"/>
      <c r="P363" s="2"/>
      <c r="R363" s="2"/>
      <c r="T363" s="2"/>
      <c r="U363" s="2"/>
      <c r="V363" s="2"/>
      <c r="W363" s="2"/>
      <c r="X363" s="2"/>
      <c r="Y363" s="2"/>
      <c r="Z363" s="2"/>
      <c r="AA363" s="2"/>
      <c r="AB363" s="2"/>
      <c r="AC363" s="2"/>
      <c r="AD363" s="2"/>
    </row>
    <row r="364" spans="2:30" ht="12.6">
      <c r="B364" s="2"/>
      <c r="C364" s="2"/>
      <c r="D364" s="2"/>
      <c r="F364" s="46"/>
      <c r="G364" s="46"/>
      <c r="I364" s="2"/>
      <c r="J364" s="2"/>
      <c r="K364" s="2"/>
      <c r="L364" s="46"/>
      <c r="M364" s="2"/>
      <c r="N364" s="3"/>
      <c r="O364" s="2"/>
      <c r="P364" s="2"/>
      <c r="R364" s="2"/>
      <c r="T364" s="2"/>
      <c r="U364" s="2"/>
      <c r="V364" s="2"/>
      <c r="W364" s="2"/>
      <c r="X364" s="2"/>
      <c r="Y364" s="2"/>
      <c r="Z364" s="2"/>
      <c r="AA364" s="2"/>
      <c r="AB364" s="2"/>
      <c r="AC364" s="2"/>
      <c r="AD364" s="2"/>
    </row>
    <row r="365" spans="2:30" ht="12.6">
      <c r="B365" s="2"/>
      <c r="C365" s="2"/>
      <c r="D365" s="2"/>
      <c r="F365" s="46"/>
      <c r="G365" s="46"/>
      <c r="I365" s="2"/>
      <c r="J365" s="2"/>
      <c r="K365" s="2"/>
      <c r="L365" s="46"/>
      <c r="M365" s="2"/>
      <c r="N365" s="3"/>
      <c r="O365" s="2"/>
      <c r="P365" s="2"/>
      <c r="R365" s="2"/>
      <c r="T365" s="2"/>
      <c r="U365" s="2"/>
      <c r="V365" s="2"/>
      <c r="W365" s="2"/>
      <c r="X365" s="2"/>
      <c r="Y365" s="2"/>
      <c r="Z365" s="2"/>
      <c r="AA365" s="2"/>
      <c r="AB365" s="2"/>
      <c r="AC365" s="2"/>
      <c r="AD365" s="2"/>
    </row>
    <row r="366" spans="2:30" ht="12.6">
      <c r="B366" s="2"/>
      <c r="C366" s="2"/>
      <c r="D366" s="2"/>
      <c r="F366" s="46"/>
      <c r="G366" s="46"/>
      <c r="I366" s="2"/>
      <c r="J366" s="2"/>
      <c r="K366" s="2"/>
      <c r="L366" s="46"/>
      <c r="M366" s="2"/>
      <c r="N366" s="3"/>
      <c r="O366" s="2"/>
      <c r="P366" s="2"/>
      <c r="R366" s="2"/>
      <c r="T366" s="2"/>
      <c r="U366" s="2"/>
      <c r="V366" s="2"/>
      <c r="W366" s="2"/>
      <c r="X366" s="2"/>
      <c r="Y366" s="2"/>
      <c r="Z366" s="2"/>
      <c r="AA366" s="2"/>
      <c r="AB366" s="2"/>
      <c r="AC366" s="2"/>
      <c r="AD366" s="2"/>
    </row>
    <row r="367" spans="2:30" ht="12.6">
      <c r="B367" s="2"/>
      <c r="C367" s="2"/>
      <c r="D367" s="2"/>
      <c r="F367" s="46"/>
      <c r="G367" s="46"/>
      <c r="I367" s="2"/>
      <c r="J367" s="2"/>
      <c r="K367" s="2"/>
      <c r="L367" s="46"/>
      <c r="M367" s="2"/>
      <c r="N367" s="3"/>
      <c r="O367" s="2"/>
      <c r="P367" s="2"/>
      <c r="R367" s="2"/>
      <c r="T367" s="2"/>
      <c r="U367" s="2"/>
      <c r="V367" s="2"/>
      <c r="W367" s="2"/>
      <c r="X367" s="2"/>
      <c r="Y367" s="2"/>
      <c r="Z367" s="2"/>
      <c r="AA367" s="2"/>
      <c r="AB367" s="2"/>
      <c r="AC367" s="2"/>
      <c r="AD367" s="2"/>
    </row>
    <row r="368" spans="2:30" ht="12.6">
      <c r="B368" s="2"/>
      <c r="C368" s="2"/>
      <c r="D368" s="2"/>
      <c r="F368" s="46"/>
      <c r="G368" s="46"/>
      <c r="I368" s="2"/>
      <c r="J368" s="2"/>
      <c r="K368" s="2"/>
      <c r="L368" s="46"/>
      <c r="M368" s="2"/>
      <c r="N368" s="3"/>
      <c r="O368" s="2"/>
      <c r="P368" s="2"/>
      <c r="R368" s="2"/>
      <c r="T368" s="2"/>
      <c r="U368" s="2"/>
      <c r="V368" s="2"/>
      <c r="W368" s="2"/>
      <c r="X368" s="2"/>
      <c r="Y368" s="2"/>
      <c r="Z368" s="2"/>
      <c r="AA368" s="2"/>
      <c r="AB368" s="2"/>
      <c r="AC368" s="2"/>
      <c r="AD368" s="2"/>
    </row>
    <row r="369" spans="2:30" ht="12.6">
      <c r="B369" s="2"/>
      <c r="C369" s="2"/>
      <c r="D369" s="2"/>
      <c r="F369" s="46"/>
      <c r="G369" s="46"/>
      <c r="I369" s="2"/>
      <c r="J369" s="2"/>
      <c r="K369" s="2"/>
      <c r="L369" s="46"/>
      <c r="M369" s="2"/>
      <c r="N369" s="3"/>
      <c r="O369" s="2"/>
      <c r="P369" s="2"/>
      <c r="R369" s="2"/>
      <c r="T369" s="2"/>
      <c r="U369" s="2"/>
      <c r="V369" s="2"/>
      <c r="W369" s="2"/>
      <c r="X369" s="2"/>
      <c r="Y369" s="2"/>
      <c r="Z369" s="2"/>
      <c r="AA369" s="2"/>
      <c r="AB369" s="2"/>
      <c r="AC369" s="2"/>
      <c r="AD369" s="2"/>
    </row>
    <row r="370" spans="2:30" ht="12.6">
      <c r="B370" s="2"/>
      <c r="C370" s="2"/>
      <c r="D370" s="2"/>
      <c r="F370" s="46"/>
      <c r="G370" s="46"/>
      <c r="I370" s="2"/>
      <c r="J370" s="2"/>
      <c r="K370" s="2"/>
      <c r="L370" s="46"/>
      <c r="M370" s="2"/>
      <c r="N370" s="3"/>
      <c r="O370" s="2"/>
      <c r="P370" s="2"/>
      <c r="R370" s="2"/>
      <c r="T370" s="2"/>
      <c r="U370" s="2"/>
      <c r="V370" s="2"/>
      <c r="W370" s="2"/>
      <c r="X370" s="2"/>
      <c r="Y370" s="2"/>
      <c r="Z370" s="2"/>
      <c r="AA370" s="2"/>
      <c r="AB370" s="2"/>
      <c r="AC370" s="2"/>
      <c r="AD370" s="2"/>
    </row>
    <row r="371" spans="2:30" ht="12.6">
      <c r="B371" s="2"/>
      <c r="C371" s="2"/>
      <c r="D371" s="2"/>
      <c r="F371" s="46"/>
      <c r="G371" s="46"/>
      <c r="I371" s="2"/>
      <c r="J371" s="2"/>
      <c r="K371" s="2"/>
      <c r="L371" s="46"/>
      <c r="M371" s="2"/>
      <c r="N371" s="3"/>
      <c r="O371" s="2"/>
      <c r="P371" s="2"/>
      <c r="R371" s="2"/>
      <c r="T371" s="2"/>
      <c r="U371" s="2"/>
      <c r="V371" s="2"/>
      <c r="W371" s="2"/>
      <c r="X371" s="2"/>
      <c r="Y371" s="2"/>
      <c r="Z371" s="2"/>
      <c r="AA371" s="2"/>
      <c r="AB371" s="2"/>
      <c r="AC371" s="2"/>
      <c r="AD371" s="2"/>
    </row>
    <row r="372" spans="2:30" ht="12.6">
      <c r="B372" s="2"/>
      <c r="C372" s="2"/>
      <c r="D372" s="2"/>
      <c r="F372" s="46"/>
      <c r="G372" s="46"/>
      <c r="I372" s="2"/>
      <c r="J372" s="2"/>
      <c r="K372" s="2"/>
      <c r="L372" s="46"/>
      <c r="M372" s="2"/>
      <c r="N372" s="3"/>
      <c r="O372" s="2"/>
      <c r="P372" s="2"/>
      <c r="R372" s="2"/>
      <c r="T372" s="2"/>
      <c r="U372" s="2"/>
      <c r="V372" s="2"/>
      <c r="W372" s="2"/>
      <c r="X372" s="2"/>
      <c r="Y372" s="2"/>
      <c r="Z372" s="2"/>
      <c r="AA372" s="2"/>
      <c r="AB372" s="2"/>
      <c r="AC372" s="2"/>
      <c r="AD372" s="2"/>
    </row>
    <row r="373" spans="2:30" ht="12.6">
      <c r="B373" s="2"/>
      <c r="C373" s="2"/>
      <c r="D373" s="2"/>
      <c r="F373" s="46"/>
      <c r="G373" s="46"/>
      <c r="I373" s="2"/>
      <c r="J373" s="2"/>
      <c r="K373" s="2"/>
      <c r="L373" s="46"/>
      <c r="M373" s="2"/>
      <c r="N373" s="3"/>
      <c r="O373" s="2"/>
      <c r="P373" s="2"/>
      <c r="R373" s="2"/>
      <c r="T373" s="2"/>
      <c r="U373" s="2"/>
      <c r="V373" s="2"/>
      <c r="W373" s="2"/>
      <c r="X373" s="2"/>
      <c r="Y373" s="2"/>
      <c r="Z373" s="2"/>
      <c r="AA373" s="2"/>
      <c r="AB373" s="2"/>
      <c r="AC373" s="2"/>
      <c r="AD373" s="2"/>
    </row>
    <row r="374" spans="2:30" ht="12.6">
      <c r="B374" s="2"/>
      <c r="C374" s="2"/>
      <c r="D374" s="2"/>
      <c r="F374" s="46"/>
      <c r="G374" s="46"/>
      <c r="I374" s="2"/>
      <c r="J374" s="2"/>
      <c r="K374" s="2"/>
      <c r="L374" s="46"/>
      <c r="M374" s="2"/>
      <c r="N374" s="3"/>
      <c r="O374" s="2"/>
      <c r="P374" s="2"/>
      <c r="R374" s="2"/>
      <c r="T374" s="2"/>
      <c r="U374" s="2"/>
      <c r="V374" s="2"/>
      <c r="W374" s="2"/>
      <c r="X374" s="2"/>
      <c r="Y374" s="2"/>
      <c r="Z374" s="2"/>
      <c r="AA374" s="2"/>
      <c r="AB374" s="2"/>
      <c r="AC374" s="2"/>
      <c r="AD374" s="2"/>
    </row>
    <row r="375" spans="2:30" ht="12.6">
      <c r="B375" s="2"/>
      <c r="C375" s="2"/>
      <c r="D375" s="2"/>
      <c r="F375" s="46"/>
      <c r="G375" s="46"/>
      <c r="I375" s="2"/>
      <c r="J375" s="2"/>
      <c r="K375" s="2"/>
      <c r="L375" s="46"/>
      <c r="M375" s="2"/>
      <c r="N375" s="3"/>
      <c r="O375" s="2"/>
      <c r="P375" s="2"/>
      <c r="R375" s="2"/>
      <c r="T375" s="2"/>
      <c r="U375" s="2"/>
      <c r="V375" s="2"/>
      <c r="W375" s="2"/>
      <c r="X375" s="2"/>
      <c r="Y375" s="2"/>
      <c r="Z375" s="2"/>
      <c r="AA375" s="2"/>
      <c r="AB375" s="2"/>
      <c r="AC375" s="2"/>
      <c r="AD375" s="2"/>
    </row>
    <row r="376" spans="2:30" ht="12.6">
      <c r="B376" s="2"/>
      <c r="C376" s="2"/>
      <c r="D376" s="2"/>
      <c r="F376" s="46"/>
      <c r="G376" s="46"/>
      <c r="I376" s="2"/>
      <c r="J376" s="2"/>
      <c r="K376" s="2"/>
      <c r="L376" s="46"/>
      <c r="M376" s="2"/>
      <c r="N376" s="3"/>
      <c r="O376" s="2"/>
      <c r="P376" s="2"/>
      <c r="R376" s="2"/>
      <c r="T376" s="2"/>
      <c r="U376" s="2"/>
      <c r="V376" s="2"/>
      <c r="W376" s="2"/>
      <c r="X376" s="2"/>
      <c r="Y376" s="2"/>
      <c r="Z376" s="2"/>
      <c r="AA376" s="2"/>
      <c r="AB376" s="2"/>
      <c r="AC376" s="2"/>
      <c r="AD376" s="2"/>
    </row>
    <row r="377" spans="2:30" ht="12.6">
      <c r="B377" s="2"/>
      <c r="C377" s="2"/>
      <c r="D377" s="2"/>
      <c r="F377" s="46"/>
      <c r="G377" s="46"/>
      <c r="I377" s="2"/>
      <c r="J377" s="2"/>
      <c r="K377" s="2"/>
      <c r="L377" s="46"/>
      <c r="M377" s="2"/>
      <c r="N377" s="3"/>
      <c r="O377" s="2"/>
      <c r="P377" s="2"/>
      <c r="R377" s="2"/>
      <c r="T377" s="2"/>
      <c r="U377" s="2"/>
      <c r="V377" s="2"/>
      <c r="W377" s="2"/>
      <c r="X377" s="2"/>
      <c r="Y377" s="2"/>
      <c r="Z377" s="2"/>
      <c r="AA377" s="2"/>
      <c r="AB377" s="2"/>
      <c r="AC377" s="2"/>
      <c r="AD377" s="2"/>
    </row>
    <row r="378" spans="2:30" ht="12.6">
      <c r="B378" s="2"/>
      <c r="C378" s="2"/>
      <c r="D378" s="2"/>
      <c r="F378" s="46"/>
      <c r="G378" s="46"/>
      <c r="I378" s="2"/>
      <c r="J378" s="2"/>
      <c r="K378" s="2"/>
      <c r="L378" s="46"/>
      <c r="M378" s="2"/>
      <c r="N378" s="3"/>
      <c r="O378" s="2"/>
      <c r="P378" s="2"/>
      <c r="R378" s="2"/>
      <c r="T378" s="2"/>
      <c r="U378" s="2"/>
      <c r="V378" s="2"/>
      <c r="W378" s="2"/>
      <c r="X378" s="2"/>
      <c r="Y378" s="2"/>
      <c r="Z378" s="2"/>
      <c r="AA378" s="2"/>
      <c r="AB378" s="2"/>
      <c r="AC378" s="2"/>
      <c r="AD378" s="2"/>
    </row>
    <row r="379" spans="2:30" ht="12.6">
      <c r="B379" s="2"/>
      <c r="C379" s="2"/>
      <c r="D379" s="2"/>
      <c r="F379" s="46"/>
      <c r="G379" s="46"/>
      <c r="I379" s="2"/>
      <c r="J379" s="2"/>
      <c r="K379" s="2"/>
      <c r="L379" s="46"/>
      <c r="M379" s="2"/>
      <c r="N379" s="3"/>
      <c r="O379" s="2"/>
      <c r="P379" s="2"/>
      <c r="R379" s="2"/>
      <c r="T379" s="2"/>
      <c r="U379" s="2"/>
      <c r="V379" s="2"/>
      <c r="W379" s="2"/>
      <c r="X379" s="2"/>
      <c r="Y379" s="2"/>
      <c r="Z379" s="2"/>
      <c r="AA379" s="2"/>
      <c r="AB379" s="2"/>
      <c r="AC379" s="2"/>
      <c r="AD379" s="2"/>
    </row>
    <row r="380" spans="2:30" ht="12.6">
      <c r="B380" s="2"/>
      <c r="C380" s="2"/>
      <c r="D380" s="2"/>
      <c r="F380" s="46"/>
      <c r="G380" s="46"/>
      <c r="I380" s="2"/>
      <c r="J380" s="2"/>
      <c r="K380" s="2"/>
      <c r="L380" s="46"/>
      <c r="M380" s="2"/>
      <c r="N380" s="3"/>
      <c r="O380" s="2"/>
      <c r="P380" s="2"/>
      <c r="R380" s="2"/>
      <c r="T380" s="2"/>
      <c r="U380" s="2"/>
      <c r="V380" s="2"/>
      <c r="W380" s="2"/>
      <c r="X380" s="2"/>
      <c r="Y380" s="2"/>
      <c r="Z380" s="2"/>
      <c r="AA380" s="2"/>
      <c r="AB380" s="2"/>
      <c r="AC380" s="2"/>
      <c r="AD380" s="2"/>
    </row>
    <row r="381" spans="2:30" ht="12.6">
      <c r="B381" s="2"/>
      <c r="C381" s="2"/>
      <c r="D381" s="2"/>
      <c r="F381" s="46"/>
      <c r="G381" s="46"/>
      <c r="I381" s="2"/>
      <c r="J381" s="2"/>
      <c r="K381" s="2"/>
      <c r="L381" s="46"/>
      <c r="M381" s="2"/>
      <c r="N381" s="3"/>
      <c r="O381" s="2"/>
      <c r="P381" s="2"/>
      <c r="R381" s="2"/>
      <c r="T381" s="2"/>
      <c r="U381" s="2"/>
      <c r="V381" s="2"/>
      <c r="W381" s="2"/>
      <c r="X381" s="2"/>
      <c r="Y381" s="2"/>
      <c r="Z381" s="2"/>
      <c r="AA381" s="2"/>
      <c r="AB381" s="2"/>
      <c r="AC381" s="2"/>
      <c r="AD381" s="2"/>
    </row>
    <row r="382" spans="2:30" ht="12.6">
      <c r="B382" s="2"/>
      <c r="C382" s="2"/>
      <c r="D382" s="2"/>
      <c r="F382" s="46"/>
      <c r="G382" s="46"/>
      <c r="I382" s="2"/>
      <c r="J382" s="2"/>
      <c r="K382" s="2"/>
      <c r="L382" s="46"/>
      <c r="M382" s="2"/>
      <c r="N382" s="3"/>
      <c r="O382" s="2"/>
      <c r="P382" s="2"/>
      <c r="R382" s="2"/>
      <c r="T382" s="2"/>
      <c r="U382" s="2"/>
      <c r="V382" s="2"/>
      <c r="W382" s="2"/>
      <c r="X382" s="2"/>
      <c r="Y382" s="2"/>
      <c r="Z382" s="2"/>
      <c r="AA382" s="2"/>
      <c r="AB382" s="2"/>
      <c r="AC382" s="2"/>
      <c r="AD382" s="2"/>
    </row>
    <row r="383" spans="2:30" ht="12.6">
      <c r="B383" s="2"/>
      <c r="C383" s="2"/>
      <c r="D383" s="2"/>
      <c r="F383" s="46"/>
      <c r="G383" s="46"/>
      <c r="I383" s="2"/>
      <c r="J383" s="2"/>
      <c r="K383" s="2"/>
      <c r="L383" s="46"/>
      <c r="M383" s="2"/>
      <c r="N383" s="3"/>
      <c r="O383" s="2"/>
      <c r="P383" s="2"/>
      <c r="R383" s="2"/>
      <c r="T383" s="2"/>
      <c r="U383" s="2"/>
      <c r="V383" s="2"/>
      <c r="W383" s="2"/>
      <c r="X383" s="2"/>
      <c r="Y383" s="2"/>
      <c r="Z383" s="2"/>
      <c r="AA383" s="2"/>
      <c r="AB383" s="2"/>
      <c r="AC383" s="2"/>
      <c r="AD383" s="2"/>
    </row>
    <row r="384" spans="2:30" ht="12.6">
      <c r="B384" s="2"/>
      <c r="C384" s="2"/>
      <c r="D384" s="2"/>
      <c r="F384" s="46"/>
      <c r="G384" s="46"/>
      <c r="I384" s="2"/>
      <c r="J384" s="2"/>
      <c r="K384" s="2"/>
      <c r="L384" s="46"/>
      <c r="M384" s="2"/>
      <c r="N384" s="3"/>
      <c r="O384" s="2"/>
      <c r="P384" s="2"/>
      <c r="R384" s="2"/>
      <c r="T384" s="2"/>
      <c r="U384" s="2"/>
      <c r="V384" s="2"/>
      <c r="W384" s="2"/>
      <c r="X384" s="2"/>
      <c r="Y384" s="2"/>
      <c r="Z384" s="2"/>
      <c r="AA384" s="2"/>
      <c r="AB384" s="2"/>
      <c r="AC384" s="2"/>
      <c r="AD384" s="2"/>
    </row>
    <row r="385" spans="2:30" ht="12.6">
      <c r="B385" s="2"/>
      <c r="C385" s="2"/>
      <c r="D385" s="2"/>
      <c r="F385" s="46"/>
      <c r="G385" s="46"/>
      <c r="I385" s="2"/>
      <c r="J385" s="2"/>
      <c r="K385" s="2"/>
      <c r="L385" s="46"/>
      <c r="M385" s="2"/>
      <c r="N385" s="3"/>
      <c r="O385" s="2"/>
      <c r="P385" s="2"/>
      <c r="R385" s="2"/>
      <c r="T385" s="2"/>
      <c r="U385" s="2"/>
      <c r="V385" s="2"/>
      <c r="W385" s="2"/>
      <c r="X385" s="2"/>
      <c r="Y385" s="2"/>
      <c r="Z385" s="2"/>
      <c r="AA385" s="2"/>
      <c r="AB385" s="2"/>
      <c r="AC385" s="2"/>
      <c r="AD385" s="2"/>
    </row>
    <row r="386" spans="2:30" ht="12.6">
      <c r="B386" s="2"/>
      <c r="C386" s="2"/>
      <c r="D386" s="2"/>
      <c r="F386" s="46"/>
      <c r="G386" s="46"/>
      <c r="I386" s="2"/>
      <c r="J386" s="2"/>
      <c r="K386" s="2"/>
      <c r="L386" s="46"/>
      <c r="M386" s="2"/>
      <c r="N386" s="3"/>
      <c r="O386" s="2"/>
      <c r="P386" s="2"/>
      <c r="R386" s="2"/>
      <c r="T386" s="2"/>
      <c r="U386" s="2"/>
      <c r="V386" s="2"/>
      <c r="W386" s="2"/>
      <c r="X386" s="2"/>
      <c r="Y386" s="2"/>
      <c r="Z386" s="2"/>
      <c r="AA386" s="2"/>
      <c r="AB386" s="2"/>
      <c r="AC386" s="2"/>
      <c r="AD386" s="2"/>
    </row>
    <row r="387" spans="2:30" ht="12.6">
      <c r="B387" s="2"/>
      <c r="C387" s="2"/>
      <c r="D387" s="2"/>
      <c r="F387" s="46"/>
      <c r="G387" s="46"/>
      <c r="I387" s="2"/>
      <c r="J387" s="2"/>
      <c r="K387" s="2"/>
      <c r="L387" s="46"/>
      <c r="M387" s="2"/>
      <c r="N387" s="3"/>
      <c r="O387" s="2"/>
      <c r="P387" s="2"/>
      <c r="R387" s="2"/>
      <c r="T387" s="2"/>
      <c r="U387" s="2"/>
      <c r="V387" s="2"/>
      <c r="W387" s="2"/>
      <c r="X387" s="2"/>
      <c r="Y387" s="2"/>
      <c r="Z387" s="2"/>
      <c r="AA387" s="2"/>
      <c r="AB387" s="2"/>
      <c r="AC387" s="2"/>
      <c r="AD387" s="2"/>
    </row>
    <row r="388" spans="2:30" ht="12.6">
      <c r="B388" s="2"/>
      <c r="C388" s="2"/>
      <c r="D388" s="2"/>
      <c r="F388" s="46"/>
      <c r="G388" s="46"/>
      <c r="I388" s="2"/>
      <c r="J388" s="2"/>
      <c r="K388" s="2"/>
      <c r="L388" s="46"/>
      <c r="M388" s="2"/>
      <c r="N388" s="3"/>
      <c r="O388" s="2"/>
      <c r="P388" s="2"/>
      <c r="R388" s="2"/>
      <c r="T388" s="2"/>
      <c r="U388" s="2"/>
      <c r="V388" s="2"/>
      <c r="W388" s="2"/>
      <c r="X388" s="2"/>
      <c r="Y388" s="2"/>
      <c r="Z388" s="2"/>
      <c r="AA388" s="2"/>
      <c r="AB388" s="2"/>
      <c r="AC388" s="2"/>
      <c r="AD388" s="2"/>
    </row>
    <row r="389" spans="2:30" ht="12.6">
      <c r="B389" s="2"/>
      <c r="C389" s="2"/>
      <c r="D389" s="2"/>
      <c r="F389" s="46"/>
      <c r="G389" s="46"/>
      <c r="I389" s="2"/>
      <c r="J389" s="2"/>
      <c r="K389" s="2"/>
      <c r="L389" s="46"/>
      <c r="M389" s="2"/>
      <c r="N389" s="3"/>
      <c r="O389" s="2"/>
      <c r="P389" s="2"/>
      <c r="R389" s="2"/>
      <c r="T389" s="2"/>
      <c r="U389" s="2"/>
      <c r="V389" s="2"/>
      <c r="W389" s="2"/>
      <c r="X389" s="2"/>
      <c r="Y389" s="2"/>
      <c r="Z389" s="2"/>
      <c r="AA389" s="2"/>
      <c r="AB389" s="2"/>
      <c r="AC389" s="2"/>
      <c r="AD389" s="2"/>
    </row>
    <row r="390" spans="2:30" ht="12.6">
      <c r="B390" s="2"/>
      <c r="C390" s="2"/>
      <c r="D390" s="2"/>
      <c r="F390" s="46"/>
      <c r="G390" s="46"/>
      <c r="I390" s="2"/>
      <c r="J390" s="2"/>
      <c r="K390" s="2"/>
      <c r="L390" s="46"/>
      <c r="M390" s="2"/>
      <c r="N390" s="3"/>
      <c r="O390" s="2"/>
      <c r="P390" s="2"/>
      <c r="R390" s="2"/>
      <c r="T390" s="2"/>
      <c r="U390" s="2"/>
      <c r="V390" s="2"/>
      <c r="W390" s="2"/>
      <c r="X390" s="2"/>
      <c r="Y390" s="2"/>
      <c r="Z390" s="2"/>
      <c r="AA390" s="2"/>
      <c r="AB390" s="2"/>
      <c r="AC390" s="2"/>
      <c r="AD390" s="2"/>
    </row>
    <row r="391" spans="2:30" ht="12.6">
      <c r="B391" s="2"/>
      <c r="C391" s="2"/>
      <c r="D391" s="2"/>
      <c r="F391" s="46"/>
      <c r="G391" s="46"/>
      <c r="I391" s="2"/>
      <c r="J391" s="2"/>
      <c r="K391" s="2"/>
      <c r="L391" s="46"/>
      <c r="M391" s="2"/>
      <c r="N391" s="3"/>
      <c r="O391" s="2"/>
      <c r="P391" s="2"/>
      <c r="R391" s="2"/>
      <c r="T391" s="2"/>
      <c r="U391" s="2"/>
      <c r="V391" s="2"/>
      <c r="W391" s="2"/>
      <c r="X391" s="2"/>
      <c r="Y391" s="2"/>
      <c r="Z391" s="2"/>
      <c r="AA391" s="2"/>
      <c r="AB391" s="2"/>
      <c r="AC391" s="2"/>
      <c r="AD391" s="2"/>
    </row>
    <row r="392" spans="2:30" ht="12.6">
      <c r="B392" s="2"/>
      <c r="C392" s="2"/>
      <c r="D392" s="2"/>
      <c r="F392" s="46"/>
      <c r="G392" s="46"/>
      <c r="I392" s="2"/>
      <c r="J392" s="2"/>
      <c r="K392" s="2"/>
      <c r="L392" s="46"/>
      <c r="M392" s="2"/>
      <c r="N392" s="3"/>
      <c r="O392" s="2"/>
      <c r="P392" s="2"/>
      <c r="R392" s="2"/>
      <c r="T392" s="2"/>
      <c r="U392" s="2"/>
      <c r="V392" s="2"/>
      <c r="W392" s="2"/>
      <c r="X392" s="2"/>
      <c r="Y392" s="2"/>
      <c r="Z392" s="2"/>
      <c r="AA392" s="2"/>
      <c r="AB392" s="2"/>
      <c r="AC392" s="2"/>
      <c r="AD392" s="2"/>
    </row>
    <row r="393" spans="2:30" ht="12.6">
      <c r="B393" s="2"/>
      <c r="C393" s="2"/>
      <c r="D393" s="2"/>
      <c r="F393" s="46"/>
      <c r="G393" s="46"/>
      <c r="I393" s="2"/>
      <c r="J393" s="2"/>
      <c r="K393" s="2"/>
      <c r="L393" s="46"/>
      <c r="M393" s="2"/>
      <c r="N393" s="3"/>
      <c r="O393" s="2"/>
      <c r="P393" s="2"/>
      <c r="R393" s="2"/>
      <c r="T393" s="2"/>
      <c r="U393" s="2"/>
      <c r="V393" s="2"/>
      <c r="W393" s="2"/>
      <c r="X393" s="2"/>
      <c r="Y393" s="2"/>
      <c r="Z393" s="2"/>
      <c r="AA393" s="2"/>
      <c r="AB393" s="2"/>
      <c r="AC393" s="2"/>
      <c r="AD393" s="2"/>
    </row>
    <row r="394" spans="2:30" ht="12.6">
      <c r="B394" s="2"/>
      <c r="C394" s="2"/>
      <c r="D394" s="2"/>
      <c r="F394" s="46"/>
      <c r="G394" s="46"/>
      <c r="I394" s="2"/>
      <c r="J394" s="2"/>
      <c r="K394" s="2"/>
      <c r="L394" s="46"/>
      <c r="M394" s="2"/>
      <c r="N394" s="3"/>
      <c r="O394" s="2"/>
      <c r="P394" s="2"/>
      <c r="R394" s="2"/>
      <c r="T394" s="2"/>
      <c r="U394" s="2"/>
      <c r="V394" s="2"/>
      <c r="W394" s="2"/>
      <c r="X394" s="2"/>
      <c r="Y394" s="2"/>
      <c r="Z394" s="2"/>
      <c r="AA394" s="2"/>
      <c r="AB394" s="2"/>
      <c r="AC394" s="2"/>
      <c r="AD394" s="2"/>
    </row>
    <row r="395" spans="2:30" ht="12.6">
      <c r="B395" s="2"/>
      <c r="C395" s="2"/>
      <c r="D395" s="2"/>
      <c r="F395" s="46"/>
      <c r="G395" s="46"/>
      <c r="I395" s="2"/>
      <c r="J395" s="2"/>
      <c r="K395" s="2"/>
      <c r="L395" s="46"/>
      <c r="M395" s="2"/>
      <c r="N395" s="3"/>
      <c r="O395" s="2"/>
      <c r="P395" s="2"/>
      <c r="R395" s="2"/>
      <c r="T395" s="2"/>
      <c r="U395" s="2"/>
      <c r="V395" s="2"/>
      <c r="W395" s="2"/>
      <c r="X395" s="2"/>
      <c r="Y395" s="2"/>
      <c r="Z395" s="2"/>
      <c r="AA395" s="2"/>
      <c r="AB395" s="2"/>
      <c r="AC395" s="2"/>
      <c r="AD395" s="2"/>
    </row>
    <row r="396" spans="2:30" ht="12.6">
      <c r="B396" s="2"/>
      <c r="C396" s="2"/>
      <c r="D396" s="2"/>
      <c r="F396" s="46"/>
      <c r="G396" s="46"/>
      <c r="I396" s="2"/>
      <c r="J396" s="2"/>
      <c r="K396" s="2"/>
      <c r="L396" s="46"/>
      <c r="M396" s="2"/>
      <c r="N396" s="3"/>
      <c r="O396" s="2"/>
      <c r="P396" s="2"/>
      <c r="R396" s="2"/>
      <c r="T396" s="2"/>
      <c r="U396" s="2"/>
      <c r="V396" s="2"/>
      <c r="W396" s="2"/>
      <c r="X396" s="2"/>
      <c r="Y396" s="2"/>
      <c r="Z396" s="2"/>
      <c r="AA396" s="2"/>
      <c r="AB396" s="2"/>
      <c r="AC396" s="2"/>
      <c r="AD396" s="2"/>
    </row>
    <row r="397" spans="2:30" ht="12.6">
      <c r="B397" s="2"/>
      <c r="C397" s="2"/>
      <c r="D397" s="2"/>
      <c r="F397" s="46"/>
      <c r="G397" s="46"/>
      <c r="I397" s="2"/>
      <c r="J397" s="2"/>
      <c r="K397" s="2"/>
      <c r="L397" s="46"/>
      <c r="M397" s="2"/>
      <c r="N397" s="3"/>
      <c r="O397" s="2"/>
      <c r="P397" s="2"/>
      <c r="R397" s="2"/>
      <c r="T397" s="2"/>
      <c r="U397" s="2"/>
      <c r="V397" s="2"/>
      <c r="W397" s="2"/>
      <c r="X397" s="2"/>
      <c r="Y397" s="2"/>
      <c r="Z397" s="2"/>
      <c r="AA397" s="2"/>
      <c r="AB397" s="2"/>
      <c r="AC397" s="2"/>
      <c r="AD397" s="2"/>
    </row>
    <row r="398" spans="2:30" ht="12.6">
      <c r="B398" s="2"/>
      <c r="C398" s="2"/>
      <c r="D398" s="2"/>
      <c r="F398" s="46"/>
      <c r="G398" s="46"/>
      <c r="I398" s="2"/>
      <c r="J398" s="2"/>
      <c r="K398" s="2"/>
      <c r="L398" s="46"/>
      <c r="M398" s="2"/>
      <c r="N398" s="3"/>
      <c r="O398" s="2"/>
      <c r="P398" s="2"/>
      <c r="R398" s="2"/>
      <c r="T398" s="2"/>
      <c r="U398" s="2"/>
      <c r="V398" s="2"/>
      <c r="W398" s="2"/>
      <c r="X398" s="2"/>
      <c r="Y398" s="2"/>
      <c r="Z398" s="2"/>
      <c r="AA398" s="2"/>
      <c r="AB398" s="2"/>
      <c r="AC398" s="2"/>
      <c r="AD398" s="2"/>
    </row>
    <row r="399" spans="2:30" ht="12.6">
      <c r="B399" s="2"/>
      <c r="C399" s="2"/>
      <c r="D399" s="2"/>
      <c r="F399" s="46"/>
      <c r="G399" s="46"/>
      <c r="I399" s="2"/>
      <c r="J399" s="2"/>
      <c r="K399" s="2"/>
      <c r="L399" s="46"/>
      <c r="M399" s="2"/>
      <c r="N399" s="3"/>
      <c r="O399" s="2"/>
      <c r="P399" s="2"/>
      <c r="R399" s="2"/>
      <c r="T399" s="2"/>
      <c r="U399" s="2"/>
      <c r="V399" s="2"/>
      <c r="W399" s="2"/>
      <c r="X399" s="2"/>
      <c r="Y399" s="2"/>
      <c r="Z399" s="2"/>
      <c r="AA399" s="2"/>
      <c r="AB399" s="2"/>
      <c r="AC399" s="2"/>
      <c r="AD399" s="2"/>
    </row>
    <row r="400" spans="2:30" ht="12.6">
      <c r="B400" s="2"/>
      <c r="C400" s="2"/>
      <c r="D400" s="2"/>
      <c r="F400" s="46"/>
      <c r="G400" s="46"/>
      <c r="I400" s="2"/>
      <c r="J400" s="2"/>
      <c r="K400" s="2"/>
      <c r="L400" s="46"/>
      <c r="M400" s="2"/>
      <c r="N400" s="3"/>
      <c r="O400" s="2"/>
      <c r="P400" s="2"/>
      <c r="R400" s="2"/>
      <c r="T400" s="2"/>
      <c r="U400" s="2"/>
      <c r="V400" s="2"/>
      <c r="W400" s="2"/>
      <c r="X400" s="2"/>
      <c r="Y400" s="2"/>
      <c r="Z400" s="2"/>
      <c r="AA400" s="2"/>
      <c r="AB400" s="2"/>
      <c r="AC400" s="2"/>
      <c r="AD400" s="2"/>
    </row>
    <row r="401" spans="2:30" ht="12.6">
      <c r="B401" s="2"/>
      <c r="C401" s="2"/>
      <c r="D401" s="2"/>
      <c r="F401" s="46"/>
      <c r="G401" s="46"/>
      <c r="I401" s="2"/>
      <c r="J401" s="2"/>
      <c r="K401" s="2"/>
      <c r="L401" s="46"/>
      <c r="M401" s="2"/>
      <c r="N401" s="3"/>
      <c r="O401" s="2"/>
      <c r="P401" s="2"/>
      <c r="R401" s="2"/>
      <c r="T401" s="2"/>
      <c r="U401" s="2"/>
      <c r="V401" s="2"/>
      <c r="W401" s="2"/>
      <c r="X401" s="2"/>
      <c r="Y401" s="2"/>
      <c r="Z401" s="2"/>
      <c r="AA401" s="2"/>
      <c r="AB401" s="2"/>
      <c r="AC401" s="2"/>
      <c r="AD401" s="2"/>
    </row>
    <row r="402" spans="2:30" ht="12.6">
      <c r="B402" s="2"/>
      <c r="C402" s="2"/>
      <c r="D402" s="2"/>
      <c r="F402" s="46"/>
      <c r="G402" s="46"/>
      <c r="I402" s="2"/>
      <c r="J402" s="2"/>
      <c r="K402" s="2"/>
      <c r="L402" s="46"/>
      <c r="M402" s="2"/>
      <c r="N402" s="3"/>
      <c r="O402" s="2"/>
      <c r="P402" s="2"/>
      <c r="R402" s="2"/>
      <c r="T402" s="2"/>
      <c r="U402" s="2"/>
      <c r="V402" s="2"/>
      <c r="W402" s="2"/>
      <c r="X402" s="2"/>
      <c r="Y402" s="2"/>
      <c r="Z402" s="2"/>
      <c r="AA402" s="2"/>
      <c r="AB402" s="2"/>
      <c r="AC402" s="2"/>
      <c r="AD402" s="2"/>
    </row>
    <row r="403" spans="2:30" ht="12.6">
      <c r="B403" s="2"/>
      <c r="C403" s="2"/>
      <c r="D403" s="2"/>
      <c r="F403" s="46"/>
      <c r="G403" s="46"/>
      <c r="I403" s="2"/>
      <c r="J403" s="2"/>
      <c r="K403" s="2"/>
      <c r="L403" s="46"/>
      <c r="M403" s="2"/>
      <c r="N403" s="3"/>
      <c r="O403" s="2"/>
      <c r="P403" s="2"/>
      <c r="R403" s="2"/>
      <c r="T403" s="2"/>
      <c r="U403" s="2"/>
      <c r="V403" s="2"/>
      <c r="W403" s="2"/>
      <c r="X403" s="2"/>
      <c r="Y403" s="2"/>
      <c r="Z403" s="2"/>
      <c r="AA403" s="2"/>
      <c r="AB403" s="2"/>
      <c r="AC403" s="2"/>
      <c r="AD403" s="2"/>
    </row>
    <row r="404" spans="2:30" ht="12.6">
      <c r="B404" s="2"/>
      <c r="C404" s="2"/>
      <c r="D404" s="2"/>
      <c r="F404" s="46"/>
      <c r="G404" s="46"/>
      <c r="I404" s="2"/>
      <c r="J404" s="2"/>
      <c r="K404" s="2"/>
      <c r="L404" s="46"/>
      <c r="M404" s="2"/>
      <c r="N404" s="3"/>
      <c r="O404" s="2"/>
      <c r="P404" s="2"/>
      <c r="R404" s="2"/>
      <c r="T404" s="2"/>
      <c r="U404" s="2"/>
      <c r="V404" s="2"/>
      <c r="W404" s="2"/>
      <c r="X404" s="2"/>
      <c r="Y404" s="2"/>
      <c r="Z404" s="2"/>
      <c r="AA404" s="2"/>
      <c r="AB404" s="2"/>
      <c r="AC404" s="2"/>
      <c r="AD404" s="2"/>
    </row>
    <row r="405" spans="2:30" ht="12.6">
      <c r="B405" s="2"/>
      <c r="C405" s="2"/>
      <c r="D405" s="2"/>
      <c r="F405" s="46"/>
      <c r="G405" s="46"/>
      <c r="I405" s="2"/>
      <c r="J405" s="2"/>
      <c r="K405" s="2"/>
      <c r="L405" s="46"/>
      <c r="M405" s="2"/>
      <c r="N405" s="3"/>
      <c r="O405" s="2"/>
      <c r="P405" s="2"/>
      <c r="R405" s="2"/>
      <c r="T405" s="2"/>
      <c r="U405" s="2"/>
      <c r="V405" s="2"/>
      <c r="W405" s="2"/>
      <c r="X405" s="2"/>
      <c r="Y405" s="2"/>
      <c r="Z405" s="2"/>
      <c r="AA405" s="2"/>
      <c r="AB405" s="2"/>
      <c r="AC405" s="2"/>
      <c r="AD405" s="2"/>
    </row>
    <row r="406" spans="2:30" ht="12.6">
      <c r="B406" s="2"/>
      <c r="C406" s="2"/>
      <c r="D406" s="2"/>
      <c r="F406" s="46"/>
      <c r="G406" s="46"/>
      <c r="I406" s="2"/>
      <c r="J406" s="2"/>
      <c r="K406" s="2"/>
      <c r="L406" s="46"/>
      <c r="M406" s="2"/>
      <c r="N406" s="3"/>
      <c r="O406" s="2"/>
      <c r="P406" s="2"/>
      <c r="R406" s="2"/>
      <c r="T406" s="2"/>
      <c r="U406" s="2"/>
      <c r="V406" s="2"/>
      <c r="W406" s="2"/>
      <c r="X406" s="2"/>
      <c r="Y406" s="2"/>
      <c r="Z406" s="2"/>
      <c r="AA406" s="2"/>
      <c r="AB406" s="2"/>
      <c r="AC406" s="2"/>
      <c r="AD406" s="2"/>
    </row>
    <row r="407" spans="2:30" ht="12.6">
      <c r="B407" s="2"/>
      <c r="C407" s="2"/>
      <c r="D407" s="2"/>
      <c r="F407" s="46"/>
      <c r="G407" s="46"/>
      <c r="I407" s="2"/>
      <c r="J407" s="2"/>
      <c r="K407" s="2"/>
      <c r="L407" s="46"/>
      <c r="M407" s="2"/>
      <c r="N407" s="3"/>
      <c r="O407" s="2"/>
      <c r="P407" s="2"/>
      <c r="R407" s="2"/>
      <c r="T407" s="2"/>
      <c r="U407" s="2"/>
      <c r="V407" s="2"/>
      <c r="W407" s="2"/>
      <c r="X407" s="2"/>
      <c r="Y407" s="2"/>
      <c r="Z407" s="2"/>
      <c r="AA407" s="2"/>
      <c r="AB407" s="2"/>
      <c r="AC407" s="2"/>
      <c r="AD407" s="2"/>
    </row>
    <row r="408" spans="2:30" ht="12.6">
      <c r="B408" s="2"/>
      <c r="C408" s="2"/>
      <c r="D408" s="2"/>
      <c r="F408" s="46"/>
      <c r="G408" s="46"/>
      <c r="I408" s="2"/>
      <c r="J408" s="2"/>
      <c r="K408" s="2"/>
      <c r="L408" s="46"/>
      <c r="M408" s="2"/>
      <c r="N408" s="3"/>
      <c r="O408" s="2"/>
      <c r="P408" s="2"/>
      <c r="R408" s="2"/>
      <c r="T408" s="2"/>
      <c r="U408" s="2"/>
      <c r="V408" s="2"/>
      <c r="W408" s="2"/>
      <c r="X408" s="2"/>
      <c r="Y408" s="2"/>
      <c r="Z408" s="2"/>
      <c r="AA408" s="2"/>
      <c r="AB408" s="2"/>
      <c r="AC408" s="2"/>
      <c r="AD408" s="2"/>
    </row>
    <row r="409" spans="2:30" ht="12.6">
      <c r="B409" s="2"/>
      <c r="C409" s="2"/>
      <c r="D409" s="2"/>
      <c r="F409" s="46"/>
      <c r="G409" s="46"/>
      <c r="I409" s="2"/>
      <c r="J409" s="2"/>
      <c r="K409" s="2"/>
      <c r="L409" s="46"/>
      <c r="M409" s="2"/>
      <c r="N409" s="3"/>
      <c r="O409" s="2"/>
      <c r="P409" s="2"/>
      <c r="R409" s="2"/>
      <c r="T409" s="2"/>
      <c r="U409" s="2"/>
      <c r="V409" s="2"/>
      <c r="W409" s="2"/>
      <c r="X409" s="2"/>
      <c r="Y409" s="2"/>
      <c r="Z409" s="2"/>
      <c r="AA409" s="2"/>
      <c r="AB409" s="2"/>
      <c r="AC409" s="2"/>
      <c r="AD409" s="2"/>
    </row>
    <row r="410" spans="2:30" ht="12.6">
      <c r="B410" s="2"/>
      <c r="C410" s="2"/>
      <c r="D410" s="2"/>
      <c r="F410" s="46"/>
      <c r="G410" s="46"/>
      <c r="I410" s="2"/>
      <c r="J410" s="2"/>
      <c r="K410" s="2"/>
      <c r="L410" s="46"/>
      <c r="M410" s="2"/>
      <c r="N410" s="3"/>
      <c r="O410" s="2"/>
      <c r="P410" s="2"/>
      <c r="R410" s="2"/>
      <c r="T410" s="2"/>
      <c r="U410" s="2"/>
      <c r="V410" s="2"/>
      <c r="W410" s="2"/>
      <c r="X410" s="2"/>
      <c r="Y410" s="2"/>
      <c r="Z410" s="2"/>
      <c r="AA410" s="2"/>
      <c r="AB410" s="2"/>
      <c r="AC410" s="2"/>
      <c r="AD410" s="2"/>
    </row>
    <row r="411" spans="2:30" ht="12.6">
      <c r="B411" s="2"/>
      <c r="C411" s="2"/>
      <c r="D411" s="2"/>
      <c r="F411" s="46"/>
      <c r="G411" s="46"/>
      <c r="I411" s="2"/>
      <c r="J411" s="2"/>
      <c r="K411" s="2"/>
      <c r="L411" s="46"/>
      <c r="M411" s="2"/>
      <c r="N411" s="3"/>
      <c r="O411" s="2"/>
      <c r="P411" s="2"/>
      <c r="R411" s="2"/>
      <c r="T411" s="2"/>
      <c r="U411" s="2"/>
      <c r="V411" s="2"/>
      <c r="W411" s="2"/>
      <c r="X411" s="2"/>
      <c r="Y411" s="2"/>
      <c r="Z411" s="2"/>
      <c r="AA411" s="2"/>
      <c r="AB411" s="2"/>
      <c r="AC411" s="2"/>
      <c r="AD411" s="2"/>
    </row>
    <row r="412" spans="2:30" ht="12.6">
      <c r="B412" s="2"/>
      <c r="C412" s="2"/>
      <c r="D412" s="2"/>
      <c r="F412" s="46"/>
      <c r="G412" s="46"/>
      <c r="I412" s="2"/>
      <c r="J412" s="2"/>
      <c r="K412" s="2"/>
      <c r="L412" s="46"/>
      <c r="M412" s="2"/>
      <c r="N412" s="3"/>
      <c r="O412" s="2"/>
      <c r="P412" s="2"/>
      <c r="R412" s="2"/>
      <c r="T412" s="2"/>
      <c r="U412" s="2"/>
      <c r="V412" s="2"/>
      <c r="W412" s="2"/>
      <c r="X412" s="2"/>
      <c r="Y412" s="2"/>
      <c r="Z412" s="2"/>
      <c r="AA412" s="2"/>
      <c r="AB412" s="2"/>
      <c r="AC412" s="2"/>
      <c r="AD412" s="2"/>
    </row>
    <row r="413" spans="2:30" ht="12.6">
      <c r="B413" s="2"/>
      <c r="C413" s="2"/>
      <c r="D413" s="2"/>
      <c r="F413" s="46"/>
      <c r="G413" s="46"/>
      <c r="I413" s="2"/>
      <c r="J413" s="2"/>
      <c r="K413" s="2"/>
      <c r="L413" s="46"/>
      <c r="M413" s="2"/>
      <c r="N413" s="3"/>
      <c r="O413" s="2"/>
      <c r="P413" s="2"/>
      <c r="R413" s="2"/>
      <c r="T413" s="2"/>
      <c r="U413" s="2"/>
      <c r="V413" s="2"/>
      <c r="W413" s="2"/>
      <c r="X413" s="2"/>
      <c r="Y413" s="2"/>
      <c r="Z413" s="2"/>
      <c r="AA413" s="2"/>
      <c r="AB413" s="2"/>
      <c r="AC413" s="2"/>
      <c r="AD413" s="2"/>
    </row>
    <row r="414" spans="2:30" ht="12.6">
      <c r="B414" s="2"/>
      <c r="C414" s="2"/>
      <c r="D414" s="2"/>
      <c r="F414" s="46"/>
      <c r="G414" s="46"/>
      <c r="I414" s="2"/>
      <c r="J414" s="2"/>
      <c r="K414" s="2"/>
      <c r="L414" s="46"/>
      <c r="M414" s="2"/>
      <c r="N414" s="3"/>
      <c r="O414" s="2"/>
      <c r="P414" s="2"/>
      <c r="R414" s="2"/>
      <c r="T414" s="2"/>
      <c r="U414" s="2"/>
      <c r="V414" s="2"/>
      <c r="W414" s="2"/>
      <c r="X414" s="2"/>
      <c r="Y414" s="2"/>
      <c r="Z414" s="2"/>
      <c r="AA414" s="2"/>
      <c r="AB414" s="2"/>
      <c r="AC414" s="2"/>
      <c r="AD414" s="2"/>
    </row>
    <row r="415" spans="2:30" ht="12.6">
      <c r="B415" s="2"/>
      <c r="C415" s="2"/>
      <c r="D415" s="2"/>
      <c r="F415" s="46"/>
      <c r="G415" s="46"/>
      <c r="I415" s="2"/>
      <c r="J415" s="2"/>
      <c r="K415" s="2"/>
      <c r="L415" s="46"/>
      <c r="M415" s="2"/>
      <c r="N415" s="3"/>
      <c r="O415" s="2"/>
      <c r="P415" s="2"/>
      <c r="R415" s="2"/>
      <c r="T415" s="2"/>
      <c r="U415" s="2"/>
      <c r="V415" s="2"/>
      <c r="W415" s="2"/>
      <c r="X415" s="2"/>
      <c r="Y415" s="2"/>
      <c r="Z415" s="2"/>
      <c r="AA415" s="2"/>
      <c r="AB415" s="2"/>
      <c r="AC415" s="2"/>
      <c r="AD415" s="2"/>
    </row>
    <row r="416" spans="2:30" ht="12.6">
      <c r="B416" s="2"/>
      <c r="C416" s="2"/>
      <c r="D416" s="2"/>
      <c r="F416" s="46"/>
      <c r="G416" s="46"/>
      <c r="I416" s="2"/>
      <c r="J416" s="2"/>
      <c r="K416" s="2"/>
      <c r="L416" s="46"/>
      <c r="M416" s="2"/>
      <c r="N416" s="3"/>
      <c r="O416" s="2"/>
      <c r="P416" s="2"/>
      <c r="R416" s="2"/>
      <c r="T416" s="2"/>
      <c r="U416" s="2"/>
      <c r="V416" s="2"/>
      <c r="W416" s="2"/>
      <c r="X416" s="2"/>
      <c r="Y416" s="2"/>
      <c r="Z416" s="2"/>
      <c r="AA416" s="2"/>
      <c r="AB416" s="2"/>
      <c r="AC416" s="2"/>
      <c r="AD416" s="2"/>
    </row>
    <row r="417" spans="2:30" ht="12.6">
      <c r="B417" s="2"/>
      <c r="C417" s="2"/>
      <c r="D417" s="2"/>
      <c r="F417" s="46"/>
      <c r="G417" s="46"/>
      <c r="I417" s="2"/>
      <c r="J417" s="2"/>
      <c r="K417" s="2"/>
      <c r="L417" s="46"/>
      <c r="M417" s="2"/>
      <c r="N417" s="3"/>
      <c r="O417" s="2"/>
      <c r="P417" s="2"/>
      <c r="R417" s="2"/>
      <c r="T417" s="2"/>
      <c r="U417" s="2"/>
      <c r="V417" s="2"/>
      <c r="W417" s="2"/>
      <c r="X417" s="2"/>
      <c r="Y417" s="2"/>
      <c r="Z417" s="2"/>
      <c r="AA417" s="2"/>
      <c r="AB417" s="2"/>
      <c r="AC417" s="2"/>
      <c r="AD417" s="2"/>
    </row>
    <row r="418" spans="2:30" ht="12.6">
      <c r="B418" s="2"/>
      <c r="C418" s="2"/>
      <c r="D418" s="2"/>
      <c r="F418" s="46"/>
      <c r="G418" s="46"/>
      <c r="I418" s="2"/>
      <c r="J418" s="2"/>
      <c r="K418" s="2"/>
      <c r="L418" s="46"/>
      <c r="M418" s="2"/>
      <c r="N418" s="3"/>
      <c r="O418" s="2"/>
      <c r="P418" s="2"/>
      <c r="R418" s="2"/>
      <c r="T418" s="2"/>
      <c r="U418" s="2"/>
      <c r="V418" s="2"/>
      <c r="W418" s="2"/>
      <c r="X418" s="2"/>
      <c r="Y418" s="2"/>
      <c r="Z418" s="2"/>
      <c r="AA418" s="2"/>
      <c r="AB418" s="2"/>
      <c r="AC418" s="2"/>
      <c r="AD418" s="2"/>
    </row>
    <row r="419" spans="2:30" ht="12.6">
      <c r="B419" s="2"/>
      <c r="C419" s="2"/>
      <c r="D419" s="2"/>
      <c r="F419" s="46"/>
      <c r="G419" s="46"/>
      <c r="I419" s="2"/>
      <c r="J419" s="2"/>
      <c r="K419" s="2"/>
      <c r="L419" s="46"/>
      <c r="M419" s="2"/>
      <c r="N419" s="3"/>
      <c r="O419" s="2"/>
      <c r="P419" s="2"/>
      <c r="R419" s="2"/>
      <c r="T419" s="2"/>
      <c r="U419" s="2"/>
      <c r="V419" s="2"/>
      <c r="W419" s="2"/>
      <c r="X419" s="2"/>
      <c r="Y419" s="2"/>
      <c r="Z419" s="2"/>
      <c r="AA419" s="2"/>
      <c r="AB419" s="2"/>
      <c r="AC419" s="2"/>
      <c r="AD419" s="2"/>
    </row>
    <row r="420" spans="2:30" ht="12.6">
      <c r="B420" s="2"/>
      <c r="C420" s="2"/>
      <c r="D420" s="2"/>
      <c r="F420" s="46"/>
      <c r="G420" s="46"/>
      <c r="I420" s="2"/>
      <c r="J420" s="2"/>
      <c r="K420" s="2"/>
      <c r="L420" s="46"/>
      <c r="M420" s="2"/>
      <c r="N420" s="3"/>
      <c r="O420" s="2"/>
      <c r="P420" s="2"/>
      <c r="R420" s="2"/>
      <c r="T420" s="2"/>
      <c r="U420" s="2"/>
      <c r="V420" s="2"/>
      <c r="W420" s="2"/>
      <c r="X420" s="2"/>
      <c r="Y420" s="2"/>
      <c r="Z420" s="2"/>
      <c r="AA420" s="2"/>
      <c r="AB420" s="2"/>
      <c r="AC420" s="2"/>
      <c r="AD420" s="2"/>
    </row>
    <row r="421" spans="2:30" ht="12.6">
      <c r="B421" s="2"/>
      <c r="C421" s="2"/>
      <c r="D421" s="2"/>
      <c r="F421" s="46"/>
      <c r="G421" s="46"/>
      <c r="I421" s="2"/>
      <c r="J421" s="2"/>
      <c r="K421" s="2"/>
      <c r="L421" s="46"/>
      <c r="M421" s="2"/>
      <c r="N421" s="3"/>
      <c r="O421" s="2"/>
      <c r="P421" s="2"/>
      <c r="R421" s="2"/>
      <c r="T421" s="2"/>
      <c r="U421" s="2"/>
      <c r="V421" s="2"/>
      <c r="W421" s="2"/>
      <c r="X421" s="2"/>
      <c r="Y421" s="2"/>
      <c r="Z421" s="2"/>
      <c r="AA421" s="2"/>
      <c r="AB421" s="2"/>
      <c r="AC421" s="2"/>
      <c r="AD421" s="2"/>
    </row>
    <row r="422" spans="2:30" ht="12.6">
      <c r="B422" s="2"/>
      <c r="C422" s="2"/>
      <c r="D422" s="2"/>
      <c r="F422" s="46"/>
      <c r="G422" s="46"/>
      <c r="I422" s="2"/>
      <c r="J422" s="2"/>
      <c r="K422" s="2"/>
      <c r="L422" s="46"/>
      <c r="M422" s="2"/>
      <c r="N422" s="3"/>
      <c r="O422" s="2"/>
      <c r="P422" s="2"/>
      <c r="R422" s="2"/>
      <c r="T422" s="2"/>
      <c r="U422" s="2"/>
      <c r="V422" s="2"/>
      <c r="W422" s="2"/>
      <c r="X422" s="2"/>
      <c r="Y422" s="2"/>
      <c r="Z422" s="2"/>
      <c r="AA422" s="2"/>
      <c r="AB422" s="2"/>
      <c r="AC422" s="2"/>
      <c r="AD422" s="2"/>
    </row>
    <row r="423" spans="2:30" ht="12.6">
      <c r="B423" s="2"/>
      <c r="C423" s="2"/>
      <c r="D423" s="2"/>
      <c r="F423" s="46"/>
      <c r="G423" s="46"/>
      <c r="I423" s="2"/>
      <c r="J423" s="2"/>
      <c r="K423" s="2"/>
      <c r="L423" s="46"/>
      <c r="M423" s="2"/>
      <c r="N423" s="3"/>
      <c r="O423" s="2"/>
      <c r="P423" s="2"/>
      <c r="R423" s="2"/>
      <c r="T423" s="2"/>
      <c r="U423" s="2"/>
      <c r="V423" s="2"/>
      <c r="W423" s="2"/>
      <c r="X423" s="2"/>
      <c r="Y423" s="2"/>
      <c r="Z423" s="2"/>
      <c r="AA423" s="2"/>
      <c r="AB423" s="2"/>
      <c r="AC423" s="2"/>
      <c r="AD423" s="2"/>
    </row>
    <row r="424" spans="2:30" ht="12.6">
      <c r="B424" s="2"/>
      <c r="C424" s="2"/>
      <c r="D424" s="2"/>
      <c r="F424" s="46"/>
      <c r="G424" s="46"/>
      <c r="I424" s="2"/>
      <c r="J424" s="2"/>
      <c r="K424" s="2"/>
      <c r="L424" s="46"/>
      <c r="M424" s="2"/>
      <c r="N424" s="3"/>
      <c r="O424" s="2"/>
      <c r="P424" s="2"/>
      <c r="R424" s="2"/>
      <c r="T424" s="2"/>
      <c r="U424" s="2"/>
      <c r="V424" s="2"/>
      <c r="W424" s="2"/>
      <c r="X424" s="2"/>
      <c r="Y424" s="2"/>
      <c r="Z424" s="2"/>
      <c r="AA424" s="2"/>
      <c r="AB424" s="2"/>
      <c r="AC424" s="2"/>
      <c r="AD424" s="2"/>
    </row>
    <row r="425" spans="2:30" ht="12.6">
      <c r="B425" s="2"/>
      <c r="C425" s="2"/>
      <c r="D425" s="2"/>
      <c r="F425" s="46"/>
      <c r="G425" s="46"/>
      <c r="I425" s="2"/>
      <c r="J425" s="2"/>
      <c r="K425" s="2"/>
      <c r="L425" s="46"/>
      <c r="M425" s="2"/>
      <c r="N425" s="3"/>
      <c r="O425" s="2"/>
      <c r="P425" s="2"/>
      <c r="R425" s="2"/>
      <c r="T425" s="2"/>
      <c r="U425" s="2"/>
      <c r="V425" s="2"/>
      <c r="W425" s="2"/>
      <c r="X425" s="2"/>
      <c r="Y425" s="2"/>
      <c r="Z425" s="2"/>
      <c r="AA425" s="2"/>
      <c r="AB425" s="2"/>
      <c r="AC425" s="2"/>
      <c r="AD425" s="2"/>
    </row>
    <row r="426" spans="2:30" ht="12.6">
      <c r="B426" s="2"/>
      <c r="C426" s="2"/>
      <c r="D426" s="2"/>
      <c r="F426" s="46"/>
      <c r="G426" s="46"/>
      <c r="I426" s="2"/>
      <c r="J426" s="2"/>
      <c r="K426" s="2"/>
      <c r="L426" s="46"/>
      <c r="M426" s="2"/>
      <c r="N426" s="3"/>
      <c r="O426" s="2"/>
      <c r="P426" s="2"/>
      <c r="R426" s="2"/>
      <c r="T426" s="2"/>
      <c r="U426" s="2"/>
      <c r="V426" s="2"/>
      <c r="W426" s="2"/>
      <c r="X426" s="2"/>
      <c r="Y426" s="2"/>
      <c r="Z426" s="2"/>
      <c r="AA426" s="2"/>
      <c r="AB426" s="2"/>
      <c r="AC426" s="2"/>
      <c r="AD426" s="2"/>
    </row>
    <row r="427" spans="2:30" ht="12.6">
      <c r="B427" s="2"/>
      <c r="C427" s="2"/>
      <c r="D427" s="2"/>
      <c r="F427" s="46"/>
      <c r="G427" s="46"/>
      <c r="I427" s="2"/>
      <c r="J427" s="2"/>
      <c r="K427" s="2"/>
      <c r="L427" s="46"/>
      <c r="M427" s="2"/>
      <c r="N427" s="3"/>
      <c r="O427" s="2"/>
      <c r="P427" s="2"/>
      <c r="R427" s="2"/>
      <c r="T427" s="2"/>
      <c r="U427" s="2"/>
      <c r="V427" s="2"/>
      <c r="W427" s="2"/>
      <c r="X427" s="2"/>
      <c r="Y427" s="2"/>
      <c r="Z427" s="2"/>
      <c r="AA427" s="2"/>
      <c r="AB427" s="2"/>
      <c r="AC427" s="2"/>
      <c r="AD427" s="2"/>
    </row>
    <row r="428" spans="2:30" ht="12.6">
      <c r="B428" s="2"/>
      <c r="C428" s="2"/>
      <c r="D428" s="2"/>
      <c r="F428" s="46"/>
      <c r="G428" s="46"/>
      <c r="I428" s="2"/>
      <c r="J428" s="2"/>
      <c r="K428" s="2"/>
      <c r="L428" s="46"/>
      <c r="M428" s="2"/>
      <c r="N428" s="3"/>
      <c r="O428" s="2"/>
      <c r="P428" s="2"/>
      <c r="R428" s="2"/>
      <c r="T428" s="2"/>
      <c r="U428" s="2"/>
      <c r="V428" s="2"/>
      <c r="W428" s="2"/>
      <c r="X428" s="2"/>
      <c r="Y428" s="2"/>
      <c r="Z428" s="2"/>
      <c r="AA428" s="2"/>
      <c r="AB428" s="2"/>
      <c r="AC428" s="2"/>
      <c r="AD428" s="2"/>
    </row>
    <row r="429" spans="2:30" ht="12.6">
      <c r="B429" s="2"/>
      <c r="C429" s="2"/>
      <c r="D429" s="2"/>
      <c r="F429" s="46"/>
      <c r="G429" s="46"/>
      <c r="I429" s="2"/>
      <c r="J429" s="2"/>
      <c r="K429" s="2"/>
      <c r="L429" s="46"/>
      <c r="M429" s="2"/>
      <c r="N429" s="3"/>
      <c r="O429" s="2"/>
      <c r="P429" s="2"/>
      <c r="R429" s="2"/>
      <c r="T429" s="2"/>
      <c r="U429" s="2"/>
      <c r="V429" s="2"/>
      <c r="W429" s="2"/>
      <c r="X429" s="2"/>
      <c r="Y429" s="2"/>
      <c r="Z429" s="2"/>
      <c r="AA429" s="2"/>
      <c r="AB429" s="2"/>
      <c r="AC429" s="2"/>
      <c r="AD429" s="2"/>
    </row>
    <row r="430" spans="2:30" ht="12.6">
      <c r="B430" s="2"/>
      <c r="C430" s="2"/>
      <c r="D430" s="2"/>
      <c r="F430" s="46"/>
      <c r="G430" s="46"/>
      <c r="I430" s="2"/>
      <c r="J430" s="2"/>
      <c r="K430" s="2"/>
      <c r="L430" s="46"/>
      <c r="M430" s="2"/>
      <c r="N430" s="3"/>
      <c r="O430" s="2"/>
      <c r="P430" s="2"/>
      <c r="R430" s="2"/>
      <c r="T430" s="2"/>
      <c r="U430" s="2"/>
      <c r="V430" s="2"/>
      <c r="W430" s="2"/>
      <c r="X430" s="2"/>
      <c r="Y430" s="2"/>
      <c r="Z430" s="2"/>
      <c r="AA430" s="2"/>
      <c r="AB430" s="2"/>
      <c r="AC430" s="2"/>
      <c r="AD430" s="2"/>
    </row>
    <row r="431" spans="2:30" ht="12.6">
      <c r="B431" s="2"/>
      <c r="C431" s="2"/>
      <c r="D431" s="2"/>
      <c r="F431" s="46"/>
      <c r="G431" s="46"/>
      <c r="I431" s="2"/>
      <c r="J431" s="2"/>
      <c r="K431" s="2"/>
      <c r="L431" s="46"/>
      <c r="M431" s="2"/>
      <c r="N431" s="3"/>
      <c r="O431" s="2"/>
      <c r="P431" s="2"/>
      <c r="R431" s="2"/>
      <c r="T431" s="2"/>
      <c r="U431" s="2"/>
      <c r="V431" s="2"/>
      <c r="W431" s="2"/>
      <c r="X431" s="2"/>
      <c r="Y431" s="2"/>
      <c r="Z431" s="2"/>
      <c r="AA431" s="2"/>
      <c r="AB431" s="2"/>
      <c r="AC431" s="2"/>
      <c r="AD431" s="2"/>
    </row>
    <row r="432" spans="2:30" ht="12.6">
      <c r="B432" s="2"/>
      <c r="C432" s="2"/>
      <c r="D432" s="2"/>
      <c r="F432" s="46"/>
      <c r="G432" s="46"/>
      <c r="I432" s="2"/>
      <c r="J432" s="2"/>
      <c r="K432" s="2"/>
      <c r="L432" s="46"/>
      <c r="M432" s="2"/>
      <c r="N432" s="3"/>
      <c r="O432" s="2"/>
      <c r="P432" s="2"/>
      <c r="R432" s="2"/>
      <c r="T432" s="2"/>
      <c r="U432" s="2"/>
      <c r="V432" s="2"/>
      <c r="W432" s="2"/>
      <c r="X432" s="2"/>
      <c r="Y432" s="2"/>
      <c r="Z432" s="2"/>
      <c r="AA432" s="2"/>
      <c r="AB432" s="2"/>
      <c r="AC432" s="2"/>
      <c r="AD432" s="2"/>
    </row>
    <row r="433" spans="2:30" ht="12.6">
      <c r="B433" s="2"/>
      <c r="C433" s="2"/>
      <c r="D433" s="2"/>
      <c r="F433" s="46"/>
      <c r="G433" s="46"/>
      <c r="I433" s="2"/>
      <c r="J433" s="2"/>
      <c r="K433" s="2"/>
      <c r="L433" s="46"/>
      <c r="M433" s="2"/>
      <c r="N433" s="3"/>
      <c r="O433" s="2"/>
      <c r="P433" s="2"/>
      <c r="R433" s="2"/>
      <c r="T433" s="2"/>
      <c r="U433" s="2"/>
      <c r="V433" s="2"/>
      <c r="W433" s="2"/>
      <c r="X433" s="2"/>
      <c r="Y433" s="2"/>
      <c r="Z433" s="2"/>
      <c r="AA433" s="2"/>
      <c r="AB433" s="2"/>
      <c r="AC433" s="2"/>
      <c r="AD433" s="2"/>
    </row>
    <row r="434" spans="2:30" ht="12.6">
      <c r="B434" s="2"/>
      <c r="C434" s="2"/>
      <c r="D434" s="2"/>
      <c r="F434" s="46"/>
      <c r="G434" s="46"/>
      <c r="I434" s="2"/>
      <c r="J434" s="2"/>
      <c r="K434" s="2"/>
      <c r="L434" s="46"/>
      <c r="M434" s="2"/>
      <c r="N434" s="3"/>
      <c r="O434" s="2"/>
      <c r="P434" s="2"/>
      <c r="R434" s="2"/>
      <c r="T434" s="2"/>
      <c r="U434" s="2"/>
      <c r="V434" s="2"/>
      <c r="W434" s="2"/>
      <c r="X434" s="2"/>
      <c r="Y434" s="2"/>
      <c r="Z434" s="2"/>
      <c r="AA434" s="2"/>
      <c r="AB434" s="2"/>
      <c r="AC434" s="2"/>
      <c r="AD434" s="2"/>
    </row>
    <row r="435" spans="2:30" ht="12.6">
      <c r="B435" s="2"/>
      <c r="C435" s="2"/>
      <c r="D435" s="2"/>
      <c r="F435" s="46"/>
      <c r="G435" s="46"/>
      <c r="I435" s="2"/>
      <c r="J435" s="2"/>
      <c r="K435" s="2"/>
      <c r="L435" s="46"/>
      <c r="M435" s="2"/>
      <c r="N435" s="3"/>
      <c r="O435" s="2"/>
      <c r="P435" s="2"/>
      <c r="R435" s="2"/>
      <c r="T435" s="2"/>
      <c r="U435" s="2"/>
      <c r="V435" s="2"/>
      <c r="W435" s="2"/>
      <c r="X435" s="2"/>
      <c r="Y435" s="2"/>
      <c r="Z435" s="2"/>
      <c r="AA435" s="2"/>
      <c r="AB435" s="2"/>
      <c r="AC435" s="2"/>
      <c r="AD435" s="2"/>
    </row>
    <row r="436" spans="2:30" ht="12.6">
      <c r="B436" s="2"/>
      <c r="C436" s="2"/>
      <c r="D436" s="2"/>
      <c r="F436" s="46"/>
      <c r="G436" s="46"/>
      <c r="I436" s="2"/>
      <c r="J436" s="2"/>
      <c r="K436" s="2"/>
      <c r="L436" s="46"/>
      <c r="M436" s="2"/>
      <c r="N436" s="3"/>
      <c r="O436" s="2"/>
      <c r="P436" s="2"/>
      <c r="R436" s="2"/>
      <c r="T436" s="2"/>
      <c r="U436" s="2"/>
      <c r="V436" s="2"/>
      <c r="W436" s="2"/>
      <c r="X436" s="2"/>
      <c r="Y436" s="2"/>
      <c r="Z436" s="2"/>
      <c r="AA436" s="2"/>
      <c r="AB436" s="2"/>
      <c r="AC436" s="2"/>
      <c r="AD436" s="2"/>
    </row>
    <row r="437" spans="2:30" ht="12.6">
      <c r="B437" s="2"/>
      <c r="C437" s="2"/>
      <c r="D437" s="2"/>
      <c r="F437" s="46"/>
      <c r="G437" s="46"/>
      <c r="I437" s="2"/>
      <c r="J437" s="2"/>
      <c r="K437" s="2"/>
      <c r="L437" s="46"/>
      <c r="M437" s="2"/>
      <c r="N437" s="3"/>
      <c r="O437" s="2"/>
      <c r="P437" s="2"/>
      <c r="R437" s="2"/>
      <c r="T437" s="2"/>
      <c r="U437" s="2"/>
      <c r="V437" s="2"/>
      <c r="W437" s="2"/>
      <c r="X437" s="2"/>
      <c r="Y437" s="2"/>
      <c r="Z437" s="2"/>
      <c r="AA437" s="2"/>
      <c r="AB437" s="2"/>
      <c r="AC437" s="2"/>
      <c r="AD437" s="2"/>
    </row>
    <row r="438" spans="2:30" ht="12.6">
      <c r="B438" s="2"/>
      <c r="C438" s="2"/>
      <c r="D438" s="2"/>
      <c r="F438" s="46"/>
      <c r="G438" s="46"/>
      <c r="I438" s="2"/>
      <c r="J438" s="2"/>
      <c r="K438" s="2"/>
      <c r="L438" s="46"/>
      <c r="M438" s="2"/>
      <c r="N438" s="3"/>
      <c r="O438" s="2"/>
      <c r="P438" s="2"/>
      <c r="R438" s="2"/>
      <c r="T438" s="2"/>
      <c r="U438" s="2"/>
      <c r="V438" s="2"/>
      <c r="W438" s="2"/>
      <c r="X438" s="2"/>
      <c r="Y438" s="2"/>
      <c r="Z438" s="2"/>
      <c r="AA438" s="2"/>
      <c r="AB438" s="2"/>
      <c r="AC438" s="2"/>
      <c r="AD438" s="2"/>
    </row>
    <row r="439" spans="2:30" ht="12.6">
      <c r="B439" s="2"/>
      <c r="C439" s="2"/>
      <c r="D439" s="2"/>
      <c r="F439" s="46"/>
      <c r="G439" s="46"/>
      <c r="I439" s="2"/>
      <c r="J439" s="2"/>
      <c r="K439" s="2"/>
      <c r="L439" s="46"/>
      <c r="M439" s="2"/>
      <c r="N439" s="3"/>
      <c r="O439" s="2"/>
      <c r="P439" s="2"/>
      <c r="R439" s="2"/>
      <c r="T439" s="2"/>
      <c r="U439" s="2"/>
      <c r="V439" s="2"/>
      <c r="W439" s="2"/>
      <c r="X439" s="2"/>
      <c r="Y439" s="2"/>
      <c r="Z439" s="2"/>
      <c r="AA439" s="2"/>
      <c r="AB439" s="2"/>
      <c r="AC439" s="2"/>
      <c r="AD439" s="2"/>
    </row>
    <row r="440" spans="2:30" ht="12.6">
      <c r="B440" s="2"/>
      <c r="C440" s="2"/>
      <c r="D440" s="2"/>
      <c r="F440" s="46"/>
      <c r="G440" s="46"/>
      <c r="I440" s="2"/>
      <c r="J440" s="2"/>
      <c r="K440" s="2"/>
      <c r="L440" s="46"/>
      <c r="M440" s="2"/>
      <c r="N440" s="3"/>
      <c r="O440" s="2"/>
      <c r="P440" s="2"/>
      <c r="R440" s="2"/>
      <c r="T440" s="2"/>
      <c r="U440" s="2"/>
      <c r="V440" s="2"/>
      <c r="W440" s="2"/>
      <c r="X440" s="2"/>
      <c r="Y440" s="2"/>
      <c r="Z440" s="2"/>
      <c r="AA440" s="2"/>
      <c r="AB440" s="2"/>
      <c r="AC440" s="2"/>
      <c r="AD440" s="2"/>
    </row>
    <row r="441" spans="2:30" ht="12.6">
      <c r="B441" s="2"/>
      <c r="C441" s="2"/>
      <c r="D441" s="2"/>
      <c r="F441" s="46"/>
      <c r="G441" s="46"/>
      <c r="I441" s="2"/>
      <c r="J441" s="2"/>
      <c r="K441" s="2"/>
      <c r="L441" s="46"/>
      <c r="M441" s="2"/>
      <c r="N441" s="3"/>
      <c r="O441" s="2"/>
      <c r="P441" s="2"/>
      <c r="R441" s="2"/>
      <c r="T441" s="2"/>
      <c r="U441" s="2"/>
      <c r="V441" s="2"/>
      <c r="W441" s="2"/>
      <c r="X441" s="2"/>
      <c r="Y441" s="2"/>
      <c r="Z441" s="2"/>
      <c r="AA441" s="2"/>
      <c r="AB441" s="2"/>
      <c r="AC441" s="2"/>
      <c r="AD441" s="2"/>
    </row>
    <row r="442" spans="2:30" ht="12.6">
      <c r="B442" s="2"/>
      <c r="C442" s="2"/>
      <c r="D442" s="2"/>
      <c r="F442" s="46"/>
      <c r="G442" s="46"/>
      <c r="I442" s="2"/>
      <c r="J442" s="2"/>
      <c r="K442" s="2"/>
      <c r="L442" s="46"/>
      <c r="M442" s="2"/>
      <c r="N442" s="3"/>
      <c r="O442" s="2"/>
      <c r="P442" s="2"/>
      <c r="R442" s="2"/>
      <c r="T442" s="2"/>
      <c r="U442" s="2"/>
      <c r="V442" s="2"/>
      <c r="W442" s="2"/>
      <c r="X442" s="2"/>
      <c r="Y442" s="2"/>
      <c r="Z442" s="2"/>
      <c r="AA442" s="2"/>
      <c r="AB442" s="2"/>
      <c r="AC442" s="2"/>
      <c r="AD442" s="2"/>
    </row>
    <row r="443" spans="2:30" ht="12.6">
      <c r="B443" s="2"/>
      <c r="C443" s="2"/>
      <c r="D443" s="2"/>
      <c r="F443" s="46"/>
      <c r="G443" s="46"/>
      <c r="I443" s="2"/>
      <c r="J443" s="2"/>
      <c r="K443" s="2"/>
      <c r="L443" s="46"/>
      <c r="M443" s="2"/>
      <c r="N443" s="3"/>
      <c r="O443" s="2"/>
      <c r="P443" s="2"/>
      <c r="R443" s="2"/>
      <c r="T443" s="2"/>
      <c r="U443" s="2"/>
      <c r="V443" s="2"/>
      <c r="W443" s="2"/>
      <c r="X443" s="2"/>
      <c r="Y443" s="2"/>
      <c r="Z443" s="2"/>
      <c r="AA443" s="2"/>
      <c r="AB443" s="2"/>
      <c r="AC443" s="2"/>
      <c r="AD443" s="2"/>
    </row>
    <row r="444" spans="2:30" ht="12.6">
      <c r="B444" s="2"/>
      <c r="C444" s="2"/>
      <c r="D444" s="2"/>
      <c r="F444" s="46"/>
      <c r="G444" s="46"/>
      <c r="I444" s="2"/>
      <c r="J444" s="2"/>
      <c r="K444" s="2"/>
      <c r="L444" s="46"/>
      <c r="M444" s="2"/>
      <c r="N444" s="3"/>
      <c r="O444" s="2"/>
      <c r="P444" s="2"/>
      <c r="R444" s="2"/>
      <c r="T444" s="2"/>
      <c r="U444" s="2"/>
      <c r="V444" s="2"/>
      <c r="W444" s="2"/>
      <c r="X444" s="2"/>
      <c r="Y444" s="2"/>
      <c r="Z444" s="2"/>
      <c r="AA444" s="2"/>
      <c r="AB444" s="2"/>
      <c r="AC444" s="2"/>
      <c r="AD444" s="2"/>
    </row>
    <row r="445" spans="2:30" ht="12.6">
      <c r="B445" s="2"/>
      <c r="C445" s="2"/>
      <c r="D445" s="2"/>
      <c r="F445" s="46"/>
      <c r="G445" s="46"/>
      <c r="I445" s="2"/>
      <c r="J445" s="2"/>
      <c r="K445" s="2"/>
      <c r="L445" s="46"/>
      <c r="M445" s="2"/>
      <c r="N445" s="3"/>
      <c r="O445" s="2"/>
      <c r="P445" s="2"/>
      <c r="R445" s="2"/>
      <c r="T445" s="2"/>
      <c r="U445" s="2"/>
      <c r="V445" s="2"/>
      <c r="W445" s="2"/>
      <c r="X445" s="2"/>
      <c r="Y445" s="2"/>
      <c r="Z445" s="2"/>
      <c r="AA445" s="2"/>
      <c r="AB445" s="2"/>
      <c r="AC445" s="2"/>
      <c r="AD445" s="2"/>
    </row>
    <row r="446" spans="2:30" ht="12.6">
      <c r="B446" s="2"/>
      <c r="C446" s="2"/>
      <c r="D446" s="2"/>
      <c r="F446" s="46"/>
      <c r="G446" s="46"/>
      <c r="I446" s="2"/>
      <c r="J446" s="2"/>
      <c r="K446" s="2"/>
      <c r="L446" s="46"/>
      <c r="M446" s="2"/>
      <c r="N446" s="3"/>
      <c r="O446" s="2"/>
      <c r="P446" s="2"/>
      <c r="R446" s="2"/>
      <c r="T446" s="2"/>
      <c r="U446" s="2"/>
      <c r="V446" s="2"/>
      <c r="W446" s="2"/>
      <c r="X446" s="2"/>
      <c r="Y446" s="2"/>
      <c r="Z446" s="2"/>
      <c r="AA446" s="2"/>
      <c r="AB446" s="2"/>
      <c r="AC446" s="2"/>
      <c r="AD446" s="2"/>
    </row>
    <row r="447" spans="2:30" ht="12.6">
      <c r="B447" s="2"/>
      <c r="C447" s="2"/>
      <c r="D447" s="2"/>
      <c r="F447" s="46"/>
      <c r="G447" s="46"/>
      <c r="I447" s="2"/>
      <c r="J447" s="2"/>
      <c r="K447" s="2"/>
      <c r="L447" s="46"/>
      <c r="M447" s="2"/>
      <c r="N447" s="3"/>
      <c r="O447" s="2"/>
      <c r="P447" s="2"/>
      <c r="R447" s="2"/>
      <c r="T447" s="2"/>
      <c r="U447" s="2"/>
      <c r="V447" s="2"/>
      <c r="W447" s="2"/>
      <c r="X447" s="2"/>
      <c r="Y447" s="2"/>
      <c r="Z447" s="2"/>
      <c r="AA447" s="2"/>
      <c r="AB447" s="2"/>
      <c r="AC447" s="2"/>
      <c r="AD447" s="2"/>
    </row>
    <row r="448" spans="2:30" ht="12.6">
      <c r="B448" s="2"/>
      <c r="C448" s="2"/>
      <c r="D448" s="2"/>
      <c r="F448" s="46"/>
      <c r="G448" s="46"/>
      <c r="I448" s="2"/>
      <c r="J448" s="2"/>
      <c r="K448" s="2"/>
      <c r="L448" s="46"/>
      <c r="M448" s="2"/>
      <c r="N448" s="3"/>
      <c r="O448" s="2"/>
      <c r="P448" s="2"/>
      <c r="R448" s="2"/>
      <c r="T448" s="2"/>
      <c r="U448" s="2"/>
      <c r="V448" s="2"/>
      <c r="W448" s="2"/>
      <c r="X448" s="2"/>
      <c r="Y448" s="2"/>
      <c r="Z448" s="2"/>
      <c r="AA448" s="2"/>
      <c r="AB448" s="2"/>
      <c r="AC448" s="2"/>
      <c r="AD448" s="2"/>
    </row>
    <row r="449" spans="2:30" ht="12.6">
      <c r="B449" s="2"/>
      <c r="C449" s="2"/>
      <c r="D449" s="2"/>
      <c r="F449" s="46"/>
      <c r="G449" s="46"/>
      <c r="I449" s="2"/>
      <c r="J449" s="2"/>
      <c r="K449" s="2"/>
      <c r="L449" s="46"/>
      <c r="M449" s="2"/>
      <c r="N449" s="3"/>
      <c r="O449" s="2"/>
      <c r="P449" s="2"/>
      <c r="R449" s="2"/>
      <c r="T449" s="2"/>
      <c r="U449" s="2"/>
      <c r="V449" s="2"/>
      <c r="W449" s="2"/>
      <c r="X449" s="2"/>
      <c r="Y449" s="2"/>
      <c r="Z449" s="2"/>
      <c r="AA449" s="2"/>
      <c r="AB449" s="2"/>
      <c r="AC449" s="2"/>
      <c r="AD449" s="2"/>
    </row>
    <row r="450" spans="2:30" ht="12.6">
      <c r="B450" s="2"/>
      <c r="C450" s="2"/>
      <c r="D450" s="2"/>
      <c r="F450" s="46"/>
      <c r="G450" s="46"/>
      <c r="I450" s="2"/>
      <c r="J450" s="2"/>
      <c r="K450" s="2"/>
      <c r="L450" s="46"/>
      <c r="M450" s="2"/>
      <c r="N450" s="3"/>
      <c r="O450" s="2"/>
      <c r="P450" s="2"/>
      <c r="R450" s="2"/>
      <c r="T450" s="2"/>
      <c r="U450" s="2"/>
      <c r="V450" s="2"/>
      <c r="W450" s="2"/>
      <c r="X450" s="2"/>
      <c r="Y450" s="2"/>
      <c r="Z450" s="2"/>
      <c r="AA450" s="2"/>
      <c r="AB450" s="2"/>
      <c r="AC450" s="2"/>
      <c r="AD450" s="2"/>
    </row>
    <row r="451" spans="2:30" ht="12.6">
      <c r="B451" s="2"/>
      <c r="C451" s="2"/>
      <c r="D451" s="2"/>
      <c r="F451" s="46"/>
      <c r="G451" s="46"/>
      <c r="I451" s="2"/>
      <c r="J451" s="2"/>
      <c r="K451" s="2"/>
      <c r="L451" s="46"/>
      <c r="M451" s="2"/>
      <c r="N451" s="3"/>
      <c r="O451" s="2"/>
      <c r="P451" s="2"/>
      <c r="R451" s="2"/>
      <c r="T451" s="2"/>
      <c r="U451" s="2"/>
      <c r="V451" s="2"/>
      <c r="W451" s="2"/>
      <c r="X451" s="2"/>
      <c r="Y451" s="2"/>
      <c r="Z451" s="2"/>
      <c r="AA451" s="2"/>
      <c r="AB451" s="2"/>
      <c r="AC451" s="2"/>
      <c r="AD451" s="2"/>
    </row>
    <row r="452" spans="2:30" ht="12.6">
      <c r="B452" s="2"/>
      <c r="C452" s="2"/>
      <c r="D452" s="2"/>
      <c r="F452" s="46"/>
      <c r="G452" s="46"/>
      <c r="I452" s="2"/>
      <c r="J452" s="2"/>
      <c r="K452" s="2"/>
      <c r="L452" s="46"/>
      <c r="M452" s="2"/>
      <c r="N452" s="3"/>
      <c r="O452" s="2"/>
      <c r="P452" s="2"/>
      <c r="R452" s="2"/>
      <c r="T452" s="2"/>
      <c r="U452" s="2"/>
      <c r="V452" s="2"/>
      <c r="W452" s="2"/>
      <c r="X452" s="2"/>
      <c r="Y452" s="2"/>
      <c r="Z452" s="2"/>
      <c r="AA452" s="2"/>
      <c r="AB452" s="2"/>
      <c r="AC452" s="2"/>
      <c r="AD452" s="2"/>
    </row>
    <row r="453" spans="2:30" ht="12.6">
      <c r="B453" s="2"/>
      <c r="C453" s="2"/>
      <c r="D453" s="2"/>
      <c r="F453" s="46"/>
      <c r="G453" s="46"/>
      <c r="I453" s="2"/>
      <c r="J453" s="2"/>
      <c r="K453" s="2"/>
      <c r="L453" s="46"/>
      <c r="M453" s="2"/>
      <c r="N453" s="3"/>
      <c r="O453" s="2"/>
      <c r="P453" s="2"/>
      <c r="R453" s="2"/>
      <c r="T453" s="2"/>
      <c r="U453" s="2"/>
      <c r="V453" s="2"/>
      <c r="W453" s="2"/>
      <c r="X453" s="2"/>
      <c r="Y453" s="2"/>
      <c r="Z453" s="2"/>
      <c r="AA453" s="2"/>
      <c r="AB453" s="2"/>
      <c r="AC453" s="2"/>
      <c r="AD453" s="2"/>
    </row>
    <row r="454" spans="2:30" ht="12.6">
      <c r="B454" s="2"/>
      <c r="C454" s="2"/>
      <c r="D454" s="2"/>
      <c r="F454" s="46"/>
      <c r="G454" s="46"/>
      <c r="I454" s="2"/>
      <c r="J454" s="2"/>
      <c r="K454" s="2"/>
      <c r="L454" s="46"/>
      <c r="M454" s="2"/>
      <c r="N454" s="3"/>
      <c r="O454" s="2"/>
      <c r="P454" s="2"/>
      <c r="R454" s="2"/>
      <c r="T454" s="2"/>
      <c r="U454" s="2"/>
      <c r="V454" s="2"/>
      <c r="W454" s="2"/>
      <c r="X454" s="2"/>
      <c r="Y454" s="2"/>
      <c r="Z454" s="2"/>
      <c r="AA454" s="2"/>
      <c r="AB454" s="2"/>
      <c r="AC454" s="2"/>
      <c r="AD454" s="2"/>
    </row>
    <row r="455" spans="2:30" ht="12.6">
      <c r="B455" s="2"/>
      <c r="C455" s="2"/>
      <c r="D455" s="2"/>
      <c r="F455" s="46"/>
      <c r="G455" s="46"/>
      <c r="I455" s="2"/>
      <c r="J455" s="2"/>
      <c r="K455" s="2"/>
      <c r="L455" s="46"/>
      <c r="M455" s="2"/>
      <c r="N455" s="3"/>
      <c r="O455" s="2"/>
      <c r="P455" s="2"/>
      <c r="R455" s="2"/>
      <c r="T455" s="2"/>
      <c r="U455" s="2"/>
      <c r="V455" s="2"/>
      <c r="W455" s="2"/>
      <c r="X455" s="2"/>
      <c r="Y455" s="2"/>
      <c r="Z455" s="2"/>
      <c r="AA455" s="2"/>
      <c r="AB455" s="2"/>
      <c r="AC455" s="2"/>
      <c r="AD455" s="2"/>
    </row>
    <row r="456" spans="2:30" ht="12.6">
      <c r="B456" s="2"/>
      <c r="C456" s="2"/>
      <c r="D456" s="2"/>
      <c r="F456" s="46"/>
      <c r="G456" s="46"/>
      <c r="I456" s="2"/>
      <c r="J456" s="2"/>
      <c r="K456" s="2"/>
      <c r="L456" s="46"/>
      <c r="M456" s="2"/>
      <c r="N456" s="3"/>
      <c r="O456" s="2"/>
      <c r="P456" s="2"/>
      <c r="R456" s="2"/>
      <c r="T456" s="2"/>
      <c r="U456" s="2"/>
      <c r="V456" s="2"/>
      <c r="W456" s="2"/>
      <c r="X456" s="2"/>
      <c r="Y456" s="2"/>
      <c r="Z456" s="2"/>
      <c r="AA456" s="2"/>
      <c r="AB456" s="2"/>
      <c r="AC456" s="2"/>
      <c r="AD456" s="2"/>
    </row>
    <row r="457" spans="2:30" ht="12.6">
      <c r="B457" s="2"/>
      <c r="C457" s="2"/>
      <c r="D457" s="2"/>
      <c r="F457" s="46"/>
      <c r="G457" s="46"/>
      <c r="I457" s="2"/>
      <c r="J457" s="2"/>
      <c r="K457" s="2"/>
      <c r="L457" s="46"/>
      <c r="M457" s="2"/>
      <c r="N457" s="3"/>
      <c r="O457" s="2"/>
      <c r="P457" s="2"/>
      <c r="R457" s="2"/>
      <c r="T457" s="2"/>
      <c r="U457" s="2"/>
      <c r="V457" s="2"/>
      <c r="W457" s="2"/>
      <c r="X457" s="2"/>
      <c r="Y457" s="2"/>
      <c r="Z457" s="2"/>
      <c r="AA457" s="2"/>
      <c r="AB457" s="2"/>
      <c r="AC457" s="2"/>
      <c r="AD457" s="2"/>
    </row>
    <row r="458" spans="2:30" ht="12.6">
      <c r="B458" s="2"/>
      <c r="C458" s="2"/>
      <c r="D458" s="2"/>
      <c r="F458" s="46"/>
      <c r="G458" s="46"/>
      <c r="I458" s="2"/>
      <c r="J458" s="2"/>
      <c r="K458" s="2"/>
      <c r="L458" s="46"/>
      <c r="M458" s="2"/>
      <c r="N458" s="3"/>
      <c r="O458" s="2"/>
      <c r="P458" s="2"/>
      <c r="R458" s="2"/>
      <c r="T458" s="2"/>
      <c r="U458" s="2"/>
      <c r="V458" s="2"/>
      <c r="W458" s="2"/>
      <c r="X458" s="2"/>
      <c r="Y458" s="2"/>
      <c r="Z458" s="2"/>
      <c r="AA458" s="2"/>
      <c r="AB458" s="2"/>
      <c r="AC458" s="2"/>
      <c r="AD458" s="2"/>
    </row>
    <row r="459" spans="2:30" ht="12.6">
      <c r="B459" s="2"/>
      <c r="C459" s="2"/>
      <c r="D459" s="2"/>
      <c r="F459" s="46"/>
      <c r="G459" s="46"/>
      <c r="I459" s="2"/>
      <c r="J459" s="2"/>
      <c r="K459" s="2"/>
      <c r="L459" s="46"/>
      <c r="M459" s="2"/>
      <c r="N459" s="3"/>
      <c r="O459" s="2"/>
      <c r="P459" s="2"/>
      <c r="R459" s="2"/>
      <c r="T459" s="2"/>
      <c r="U459" s="2"/>
      <c r="V459" s="2"/>
      <c r="W459" s="2"/>
      <c r="X459" s="2"/>
      <c r="Y459" s="2"/>
      <c r="Z459" s="2"/>
      <c r="AA459" s="2"/>
      <c r="AB459" s="2"/>
      <c r="AC459" s="2"/>
      <c r="AD459" s="2"/>
    </row>
    <row r="460" spans="2:30" ht="12.6">
      <c r="B460" s="2"/>
      <c r="C460" s="2"/>
      <c r="D460" s="2"/>
      <c r="F460" s="46"/>
      <c r="G460" s="46"/>
      <c r="I460" s="2"/>
      <c r="J460" s="2"/>
      <c r="K460" s="2"/>
      <c r="L460" s="46"/>
      <c r="M460" s="2"/>
      <c r="N460" s="3"/>
      <c r="O460" s="2"/>
      <c r="P460" s="2"/>
      <c r="R460" s="2"/>
      <c r="T460" s="2"/>
      <c r="U460" s="2"/>
      <c r="V460" s="2"/>
      <c r="W460" s="2"/>
      <c r="X460" s="2"/>
      <c r="Y460" s="2"/>
      <c r="Z460" s="2"/>
      <c r="AA460" s="2"/>
      <c r="AB460" s="2"/>
      <c r="AC460" s="2"/>
      <c r="AD460" s="2"/>
    </row>
    <row r="461" spans="2:30" ht="12.6">
      <c r="B461" s="2"/>
      <c r="C461" s="2"/>
      <c r="D461" s="2"/>
      <c r="F461" s="46"/>
      <c r="G461" s="46"/>
      <c r="I461" s="2"/>
      <c r="J461" s="2"/>
      <c r="K461" s="2"/>
      <c r="L461" s="46"/>
      <c r="M461" s="2"/>
      <c r="N461" s="3"/>
      <c r="O461" s="2"/>
      <c r="P461" s="2"/>
      <c r="R461" s="2"/>
      <c r="T461" s="2"/>
      <c r="U461" s="2"/>
      <c r="V461" s="2"/>
      <c r="W461" s="2"/>
      <c r="X461" s="2"/>
      <c r="Y461" s="2"/>
      <c r="Z461" s="2"/>
      <c r="AA461" s="2"/>
      <c r="AB461" s="2"/>
      <c r="AC461" s="2"/>
      <c r="AD461" s="2"/>
    </row>
    <row r="462" spans="2:30" ht="12.6">
      <c r="B462" s="2"/>
      <c r="C462" s="2"/>
      <c r="D462" s="2"/>
      <c r="F462" s="46"/>
      <c r="G462" s="46"/>
      <c r="I462" s="2"/>
      <c r="J462" s="2"/>
      <c r="K462" s="2"/>
      <c r="L462" s="46"/>
      <c r="M462" s="2"/>
      <c r="N462" s="3"/>
      <c r="O462" s="2"/>
      <c r="P462" s="2"/>
      <c r="R462" s="2"/>
      <c r="T462" s="2"/>
      <c r="U462" s="2"/>
      <c r="V462" s="2"/>
      <c r="W462" s="2"/>
      <c r="X462" s="2"/>
      <c r="Y462" s="2"/>
      <c r="Z462" s="2"/>
      <c r="AA462" s="2"/>
      <c r="AB462" s="2"/>
      <c r="AC462" s="2"/>
      <c r="AD462" s="2"/>
    </row>
    <row r="463" spans="2:30" ht="12.6">
      <c r="B463" s="2"/>
      <c r="C463" s="2"/>
      <c r="D463" s="2"/>
      <c r="F463" s="46"/>
      <c r="G463" s="46"/>
      <c r="I463" s="2"/>
      <c r="J463" s="2"/>
      <c r="K463" s="2"/>
      <c r="L463" s="46"/>
      <c r="M463" s="2"/>
      <c r="N463" s="3"/>
      <c r="O463" s="2"/>
      <c r="P463" s="2"/>
      <c r="R463" s="2"/>
      <c r="T463" s="2"/>
      <c r="U463" s="2"/>
      <c r="V463" s="2"/>
      <c r="W463" s="2"/>
      <c r="X463" s="2"/>
      <c r="Y463" s="2"/>
      <c r="Z463" s="2"/>
      <c r="AA463" s="2"/>
      <c r="AB463" s="2"/>
      <c r="AC463" s="2"/>
      <c r="AD463" s="2"/>
    </row>
    <row r="464" spans="2:30" ht="12.6">
      <c r="B464" s="2"/>
      <c r="C464" s="2"/>
      <c r="D464" s="2"/>
      <c r="F464" s="46"/>
      <c r="G464" s="46"/>
      <c r="I464" s="2"/>
      <c r="J464" s="2"/>
      <c r="K464" s="2"/>
      <c r="L464" s="46"/>
      <c r="M464" s="2"/>
      <c r="N464" s="3"/>
      <c r="O464" s="2"/>
      <c r="P464" s="2"/>
      <c r="R464" s="2"/>
      <c r="T464" s="2"/>
      <c r="U464" s="2"/>
      <c r="V464" s="2"/>
      <c r="W464" s="2"/>
      <c r="X464" s="2"/>
      <c r="Y464" s="2"/>
      <c r="Z464" s="2"/>
      <c r="AA464" s="2"/>
      <c r="AB464" s="2"/>
      <c r="AC464" s="2"/>
      <c r="AD464" s="2"/>
    </row>
    <row r="465" spans="2:30" ht="12.6">
      <c r="B465" s="2"/>
      <c r="C465" s="2"/>
      <c r="D465" s="2"/>
      <c r="F465" s="46"/>
      <c r="G465" s="46"/>
      <c r="I465" s="2"/>
      <c r="J465" s="2"/>
      <c r="K465" s="2"/>
      <c r="L465" s="46"/>
      <c r="M465" s="2"/>
      <c r="N465" s="3"/>
      <c r="O465" s="2"/>
      <c r="P465" s="2"/>
      <c r="R465" s="2"/>
      <c r="T465" s="2"/>
      <c r="U465" s="2"/>
      <c r="V465" s="2"/>
      <c r="W465" s="2"/>
      <c r="X465" s="2"/>
      <c r="Y465" s="2"/>
      <c r="Z465" s="2"/>
      <c r="AA465" s="2"/>
      <c r="AB465" s="2"/>
      <c r="AC465" s="2"/>
      <c r="AD465" s="2"/>
    </row>
    <row r="466" spans="2:30" ht="12.6">
      <c r="B466" s="2"/>
      <c r="C466" s="2"/>
      <c r="D466" s="2"/>
      <c r="F466" s="46"/>
      <c r="G466" s="46"/>
      <c r="I466" s="2"/>
      <c r="J466" s="2"/>
      <c r="K466" s="2"/>
      <c r="L466" s="46"/>
      <c r="M466" s="2"/>
      <c r="N466" s="3"/>
      <c r="O466" s="2"/>
      <c r="P466" s="2"/>
      <c r="R466" s="2"/>
      <c r="T466" s="2"/>
      <c r="U466" s="2"/>
      <c r="V466" s="2"/>
      <c r="W466" s="2"/>
      <c r="X466" s="2"/>
      <c r="Y466" s="2"/>
      <c r="Z466" s="2"/>
      <c r="AA466" s="2"/>
      <c r="AB466" s="2"/>
      <c r="AC466" s="2"/>
      <c r="AD466" s="2"/>
    </row>
    <row r="467" spans="2:30" ht="12.6">
      <c r="B467" s="2"/>
      <c r="C467" s="2"/>
      <c r="D467" s="2"/>
      <c r="F467" s="46"/>
      <c r="G467" s="46"/>
      <c r="I467" s="2"/>
      <c r="J467" s="2"/>
      <c r="K467" s="2"/>
      <c r="L467" s="46"/>
      <c r="M467" s="2"/>
      <c r="N467" s="3"/>
      <c r="O467" s="2"/>
      <c r="P467" s="2"/>
      <c r="R467" s="2"/>
      <c r="T467" s="2"/>
      <c r="U467" s="2"/>
      <c r="V467" s="2"/>
      <c r="W467" s="2"/>
      <c r="X467" s="2"/>
      <c r="Y467" s="2"/>
      <c r="Z467" s="2"/>
      <c r="AA467" s="2"/>
      <c r="AB467" s="2"/>
      <c r="AC467" s="2"/>
      <c r="AD467" s="2"/>
    </row>
    <row r="468" spans="2:30" ht="12.6">
      <c r="B468" s="2"/>
      <c r="C468" s="2"/>
      <c r="D468" s="2"/>
      <c r="F468" s="46"/>
      <c r="G468" s="46"/>
      <c r="I468" s="2"/>
      <c r="J468" s="2"/>
      <c r="K468" s="2"/>
      <c r="L468" s="46"/>
      <c r="M468" s="2"/>
      <c r="N468" s="3"/>
      <c r="O468" s="2"/>
      <c r="P468" s="2"/>
      <c r="R468" s="2"/>
      <c r="T468" s="2"/>
      <c r="U468" s="2"/>
      <c r="V468" s="2"/>
      <c r="W468" s="2"/>
      <c r="X468" s="2"/>
      <c r="Y468" s="2"/>
      <c r="Z468" s="2"/>
      <c r="AA468" s="2"/>
      <c r="AB468" s="2"/>
      <c r="AC468" s="2"/>
      <c r="AD468" s="2"/>
    </row>
    <row r="469" spans="2:30" ht="12.6">
      <c r="B469" s="2"/>
      <c r="C469" s="2"/>
      <c r="D469" s="2"/>
      <c r="F469" s="46"/>
      <c r="G469" s="46"/>
      <c r="I469" s="2"/>
      <c r="J469" s="2"/>
      <c r="K469" s="2"/>
      <c r="L469" s="46"/>
      <c r="M469" s="2"/>
      <c r="N469" s="3"/>
      <c r="O469" s="2"/>
      <c r="P469" s="2"/>
      <c r="R469" s="2"/>
      <c r="T469" s="2"/>
      <c r="U469" s="2"/>
      <c r="V469" s="2"/>
      <c r="W469" s="2"/>
      <c r="X469" s="2"/>
      <c r="Y469" s="2"/>
      <c r="Z469" s="2"/>
      <c r="AA469" s="2"/>
      <c r="AB469" s="2"/>
      <c r="AC469" s="2"/>
      <c r="AD469" s="2"/>
    </row>
    <row r="470" spans="2:30" ht="12.6">
      <c r="B470" s="2"/>
      <c r="C470" s="2"/>
      <c r="D470" s="2"/>
      <c r="F470" s="46"/>
      <c r="G470" s="46"/>
      <c r="I470" s="2"/>
      <c r="J470" s="2"/>
      <c r="K470" s="2"/>
      <c r="L470" s="46"/>
      <c r="M470" s="2"/>
      <c r="N470" s="3"/>
      <c r="O470" s="2"/>
      <c r="P470" s="2"/>
      <c r="R470" s="2"/>
      <c r="T470" s="2"/>
      <c r="U470" s="2"/>
      <c r="V470" s="2"/>
      <c r="W470" s="2"/>
      <c r="X470" s="2"/>
      <c r="Y470" s="2"/>
      <c r="Z470" s="2"/>
      <c r="AA470" s="2"/>
      <c r="AB470" s="2"/>
      <c r="AC470" s="2"/>
      <c r="AD470" s="2"/>
    </row>
    <row r="471" spans="2:30" ht="12.6">
      <c r="B471" s="2"/>
      <c r="C471" s="2"/>
      <c r="D471" s="2"/>
      <c r="F471" s="46"/>
      <c r="G471" s="46"/>
      <c r="I471" s="2"/>
      <c r="J471" s="2"/>
      <c r="K471" s="2"/>
      <c r="L471" s="46"/>
      <c r="M471" s="2"/>
      <c r="N471" s="3"/>
      <c r="O471" s="2"/>
      <c r="P471" s="2"/>
      <c r="R471" s="2"/>
      <c r="T471" s="2"/>
      <c r="U471" s="2"/>
      <c r="V471" s="2"/>
      <c r="W471" s="2"/>
      <c r="X471" s="2"/>
      <c r="Y471" s="2"/>
      <c r="Z471" s="2"/>
      <c r="AA471" s="2"/>
      <c r="AB471" s="2"/>
      <c r="AC471" s="2"/>
      <c r="AD471" s="2"/>
    </row>
    <row r="472" spans="2:30" ht="12.6">
      <c r="B472" s="2"/>
      <c r="C472" s="2"/>
      <c r="D472" s="2"/>
      <c r="F472" s="46"/>
      <c r="G472" s="46"/>
      <c r="I472" s="2"/>
      <c r="J472" s="2"/>
      <c r="K472" s="2"/>
      <c r="L472" s="46"/>
      <c r="M472" s="2"/>
      <c r="N472" s="3"/>
      <c r="O472" s="2"/>
      <c r="P472" s="2"/>
      <c r="R472" s="2"/>
      <c r="T472" s="2"/>
      <c r="U472" s="2"/>
      <c r="V472" s="2"/>
      <c r="W472" s="2"/>
      <c r="X472" s="2"/>
      <c r="Y472" s="2"/>
      <c r="Z472" s="2"/>
      <c r="AA472" s="2"/>
      <c r="AB472" s="2"/>
      <c r="AC472" s="2"/>
      <c r="AD472" s="2"/>
    </row>
    <row r="473" spans="2:30" ht="12.6">
      <c r="B473" s="2"/>
      <c r="C473" s="2"/>
      <c r="D473" s="2"/>
      <c r="F473" s="46"/>
      <c r="G473" s="46"/>
      <c r="I473" s="2"/>
      <c r="J473" s="2"/>
      <c r="K473" s="2"/>
      <c r="L473" s="46"/>
      <c r="M473" s="2"/>
      <c r="N473" s="3"/>
      <c r="O473" s="2"/>
      <c r="P473" s="2"/>
      <c r="R473" s="2"/>
      <c r="T473" s="2"/>
      <c r="U473" s="2"/>
      <c r="V473" s="2"/>
      <c r="W473" s="2"/>
      <c r="X473" s="2"/>
      <c r="Y473" s="2"/>
      <c r="Z473" s="2"/>
      <c r="AA473" s="2"/>
      <c r="AB473" s="2"/>
      <c r="AC473" s="2"/>
      <c r="AD473" s="2"/>
    </row>
    <row r="474" spans="2:30" ht="12.6">
      <c r="B474" s="2"/>
      <c r="C474" s="2"/>
      <c r="D474" s="2"/>
      <c r="F474" s="46"/>
      <c r="G474" s="46"/>
      <c r="I474" s="2"/>
      <c r="J474" s="2"/>
      <c r="K474" s="2"/>
      <c r="L474" s="46"/>
      <c r="M474" s="2"/>
      <c r="N474" s="3"/>
      <c r="O474" s="2"/>
      <c r="P474" s="2"/>
      <c r="R474" s="2"/>
      <c r="T474" s="2"/>
      <c r="U474" s="2"/>
      <c r="V474" s="2"/>
      <c r="W474" s="2"/>
      <c r="X474" s="2"/>
      <c r="Y474" s="2"/>
      <c r="Z474" s="2"/>
      <c r="AA474" s="2"/>
      <c r="AB474" s="2"/>
      <c r="AC474" s="2"/>
      <c r="AD474" s="2"/>
    </row>
    <row r="475" spans="2:30" ht="12.6">
      <c r="B475" s="2"/>
      <c r="C475" s="2"/>
      <c r="D475" s="2"/>
      <c r="F475" s="46"/>
      <c r="G475" s="46"/>
      <c r="I475" s="2"/>
      <c r="J475" s="2"/>
      <c r="K475" s="2"/>
      <c r="L475" s="46"/>
      <c r="M475" s="2"/>
      <c r="N475" s="3"/>
      <c r="O475" s="2"/>
      <c r="P475" s="2"/>
      <c r="R475" s="2"/>
      <c r="T475" s="2"/>
      <c r="U475" s="2"/>
      <c r="V475" s="2"/>
      <c r="W475" s="2"/>
      <c r="X475" s="2"/>
      <c r="Y475" s="2"/>
      <c r="Z475" s="2"/>
      <c r="AA475" s="2"/>
      <c r="AB475" s="2"/>
      <c r="AC475" s="2"/>
      <c r="AD475" s="2"/>
    </row>
    <row r="476" spans="2:30" ht="12.6">
      <c r="B476" s="2"/>
      <c r="C476" s="2"/>
      <c r="D476" s="2"/>
      <c r="F476" s="46"/>
      <c r="G476" s="46"/>
      <c r="I476" s="2"/>
      <c r="J476" s="2"/>
      <c r="K476" s="2"/>
      <c r="L476" s="46"/>
      <c r="M476" s="2"/>
      <c r="N476" s="3"/>
      <c r="O476" s="2"/>
      <c r="P476" s="2"/>
      <c r="R476" s="2"/>
      <c r="T476" s="2"/>
      <c r="U476" s="2"/>
      <c r="V476" s="2"/>
      <c r="W476" s="2"/>
      <c r="X476" s="2"/>
      <c r="Y476" s="2"/>
      <c r="Z476" s="2"/>
      <c r="AA476" s="2"/>
      <c r="AB476" s="2"/>
      <c r="AC476" s="2"/>
      <c r="AD476" s="2"/>
    </row>
    <row r="477" spans="2:30" ht="12.6">
      <c r="B477" s="2"/>
      <c r="C477" s="2"/>
      <c r="D477" s="2"/>
      <c r="F477" s="46"/>
      <c r="G477" s="46"/>
      <c r="I477" s="2"/>
      <c r="J477" s="2"/>
      <c r="K477" s="2"/>
      <c r="L477" s="46"/>
      <c r="M477" s="2"/>
      <c r="N477" s="3"/>
      <c r="O477" s="2"/>
      <c r="P477" s="2"/>
      <c r="R477" s="2"/>
      <c r="T477" s="2"/>
      <c r="U477" s="2"/>
      <c r="V477" s="2"/>
      <c r="W477" s="2"/>
      <c r="X477" s="2"/>
      <c r="Y477" s="2"/>
      <c r="Z477" s="2"/>
      <c r="AA477" s="2"/>
      <c r="AB477" s="2"/>
      <c r="AC477" s="2"/>
      <c r="AD477" s="2"/>
    </row>
    <row r="478" spans="2:30" ht="12.6">
      <c r="B478" s="2"/>
      <c r="C478" s="2"/>
      <c r="D478" s="2"/>
      <c r="F478" s="46"/>
      <c r="G478" s="46"/>
      <c r="I478" s="2"/>
      <c r="J478" s="2"/>
      <c r="K478" s="2"/>
      <c r="L478" s="46"/>
      <c r="M478" s="2"/>
      <c r="N478" s="3"/>
      <c r="O478" s="2"/>
      <c r="P478" s="2"/>
      <c r="R478" s="2"/>
      <c r="T478" s="2"/>
      <c r="U478" s="2"/>
      <c r="V478" s="2"/>
      <c r="W478" s="2"/>
      <c r="X478" s="2"/>
      <c r="Y478" s="2"/>
      <c r="Z478" s="2"/>
      <c r="AA478" s="2"/>
      <c r="AB478" s="2"/>
      <c r="AC478" s="2"/>
      <c r="AD478" s="2"/>
    </row>
    <row r="479" spans="2:30" ht="12.6">
      <c r="B479" s="2"/>
      <c r="C479" s="2"/>
      <c r="D479" s="2"/>
      <c r="F479" s="46"/>
      <c r="G479" s="46"/>
      <c r="I479" s="2"/>
      <c r="J479" s="2"/>
      <c r="K479" s="2"/>
      <c r="L479" s="46"/>
      <c r="M479" s="2"/>
      <c r="N479" s="3"/>
      <c r="O479" s="2"/>
      <c r="P479" s="2"/>
      <c r="R479" s="2"/>
      <c r="T479" s="2"/>
      <c r="U479" s="2"/>
      <c r="V479" s="2"/>
      <c r="W479" s="2"/>
      <c r="X479" s="2"/>
      <c r="Y479" s="2"/>
      <c r="Z479" s="2"/>
      <c r="AA479" s="2"/>
      <c r="AB479" s="2"/>
      <c r="AC479" s="2"/>
      <c r="AD479" s="2"/>
    </row>
    <row r="480" spans="2:30" ht="12.6">
      <c r="B480" s="2"/>
      <c r="C480" s="2"/>
      <c r="D480" s="2"/>
      <c r="F480" s="46"/>
      <c r="G480" s="46"/>
      <c r="I480" s="2"/>
      <c r="J480" s="2"/>
      <c r="K480" s="2"/>
      <c r="L480" s="46"/>
      <c r="M480" s="2"/>
      <c r="N480" s="3"/>
      <c r="O480" s="2"/>
      <c r="P480" s="2"/>
      <c r="R480" s="2"/>
      <c r="T480" s="2"/>
      <c r="U480" s="2"/>
      <c r="V480" s="2"/>
      <c r="W480" s="2"/>
      <c r="X480" s="2"/>
      <c r="Y480" s="2"/>
      <c r="Z480" s="2"/>
      <c r="AA480" s="2"/>
      <c r="AB480" s="2"/>
      <c r="AC480" s="2"/>
      <c r="AD480" s="2"/>
    </row>
    <row r="481" spans="2:30" ht="12.6">
      <c r="B481" s="2"/>
      <c r="C481" s="2"/>
      <c r="D481" s="2"/>
      <c r="F481" s="46"/>
      <c r="G481" s="46"/>
      <c r="I481" s="2"/>
      <c r="J481" s="2"/>
      <c r="K481" s="2"/>
      <c r="L481" s="46"/>
      <c r="M481" s="2"/>
      <c r="N481" s="3"/>
      <c r="O481" s="2"/>
      <c r="P481" s="2"/>
      <c r="R481" s="2"/>
      <c r="T481" s="2"/>
      <c r="U481" s="2"/>
      <c r="V481" s="2"/>
      <c r="W481" s="2"/>
      <c r="X481" s="2"/>
      <c r="Y481" s="2"/>
      <c r="Z481" s="2"/>
      <c r="AA481" s="2"/>
      <c r="AB481" s="2"/>
      <c r="AC481" s="2"/>
      <c r="AD481" s="2"/>
    </row>
    <row r="482" spans="2:30" ht="12.6">
      <c r="B482" s="2"/>
      <c r="C482" s="2"/>
      <c r="D482" s="2"/>
      <c r="F482" s="46"/>
      <c r="G482" s="46"/>
      <c r="I482" s="2"/>
      <c r="J482" s="2"/>
      <c r="K482" s="2"/>
      <c r="L482" s="46"/>
      <c r="M482" s="2"/>
      <c r="N482" s="3"/>
      <c r="O482" s="2"/>
      <c r="P482" s="2"/>
      <c r="R482" s="2"/>
      <c r="T482" s="2"/>
      <c r="U482" s="2"/>
      <c r="V482" s="2"/>
      <c r="W482" s="2"/>
      <c r="X482" s="2"/>
      <c r="Y482" s="2"/>
      <c r="Z482" s="2"/>
      <c r="AA482" s="2"/>
      <c r="AB482" s="2"/>
      <c r="AC482" s="2"/>
      <c r="AD482" s="2"/>
    </row>
    <row r="483" spans="2:30" ht="12.6">
      <c r="B483" s="2"/>
      <c r="C483" s="2"/>
      <c r="D483" s="2"/>
      <c r="F483" s="46"/>
      <c r="G483" s="46"/>
      <c r="I483" s="2"/>
      <c r="J483" s="2"/>
      <c r="K483" s="2"/>
      <c r="L483" s="46"/>
      <c r="M483" s="2"/>
      <c r="N483" s="3"/>
      <c r="O483" s="2"/>
      <c r="P483" s="2"/>
      <c r="R483" s="2"/>
      <c r="T483" s="2"/>
      <c r="U483" s="2"/>
      <c r="V483" s="2"/>
      <c r="W483" s="2"/>
      <c r="X483" s="2"/>
      <c r="Y483" s="2"/>
      <c r="Z483" s="2"/>
      <c r="AA483" s="2"/>
      <c r="AB483" s="2"/>
      <c r="AC483" s="2"/>
      <c r="AD483" s="2"/>
    </row>
    <row r="484" spans="2:30" ht="12.6">
      <c r="B484" s="2"/>
      <c r="C484" s="2"/>
      <c r="D484" s="2"/>
      <c r="F484" s="46"/>
      <c r="G484" s="46"/>
      <c r="I484" s="2"/>
      <c r="J484" s="2"/>
      <c r="K484" s="2"/>
      <c r="L484" s="46"/>
      <c r="M484" s="2"/>
      <c r="N484" s="3"/>
      <c r="O484" s="2"/>
      <c r="P484" s="2"/>
      <c r="R484" s="2"/>
      <c r="T484" s="2"/>
      <c r="U484" s="2"/>
      <c r="V484" s="2"/>
      <c r="W484" s="2"/>
      <c r="X484" s="2"/>
      <c r="Y484" s="2"/>
      <c r="Z484" s="2"/>
      <c r="AA484" s="2"/>
      <c r="AB484" s="2"/>
      <c r="AC484" s="2"/>
      <c r="AD484" s="2"/>
    </row>
    <row r="485" spans="2:30" ht="12.6">
      <c r="B485" s="2"/>
      <c r="C485" s="2"/>
      <c r="D485" s="2"/>
      <c r="F485" s="46"/>
      <c r="G485" s="46"/>
      <c r="I485" s="2"/>
      <c r="J485" s="2"/>
      <c r="K485" s="2"/>
      <c r="L485" s="46"/>
      <c r="M485" s="2"/>
      <c r="N485" s="3"/>
      <c r="O485" s="2"/>
      <c r="P485" s="2"/>
      <c r="R485" s="2"/>
      <c r="T485" s="2"/>
      <c r="U485" s="2"/>
      <c r="V485" s="2"/>
      <c r="W485" s="2"/>
      <c r="X485" s="2"/>
      <c r="Y485" s="2"/>
      <c r="Z485" s="2"/>
      <c r="AA485" s="2"/>
      <c r="AB485" s="2"/>
      <c r="AC485" s="2"/>
      <c r="AD485" s="2"/>
    </row>
    <row r="486" spans="2:30" ht="12.6">
      <c r="B486" s="2"/>
      <c r="C486" s="2"/>
      <c r="D486" s="2"/>
      <c r="F486" s="46"/>
      <c r="G486" s="46"/>
      <c r="I486" s="2"/>
      <c r="J486" s="2"/>
      <c r="K486" s="2"/>
      <c r="L486" s="46"/>
      <c r="M486" s="2"/>
      <c r="N486" s="3"/>
      <c r="O486" s="2"/>
      <c r="P486" s="2"/>
      <c r="R486" s="2"/>
      <c r="T486" s="2"/>
      <c r="U486" s="2"/>
      <c r="V486" s="2"/>
      <c r="W486" s="2"/>
      <c r="X486" s="2"/>
      <c r="Y486" s="2"/>
      <c r="Z486" s="2"/>
      <c r="AA486" s="2"/>
      <c r="AB486" s="2"/>
      <c r="AC486" s="2"/>
      <c r="AD486" s="2"/>
    </row>
    <row r="487" spans="2:30" ht="12.6">
      <c r="B487" s="2"/>
      <c r="C487" s="2"/>
      <c r="D487" s="2"/>
      <c r="F487" s="46"/>
      <c r="G487" s="46"/>
      <c r="I487" s="2"/>
      <c r="J487" s="2"/>
      <c r="K487" s="2"/>
      <c r="L487" s="46"/>
      <c r="M487" s="2"/>
      <c r="N487" s="3"/>
      <c r="O487" s="2"/>
      <c r="P487" s="2"/>
      <c r="R487" s="2"/>
      <c r="T487" s="2"/>
      <c r="U487" s="2"/>
      <c r="V487" s="2"/>
      <c r="W487" s="2"/>
      <c r="X487" s="2"/>
      <c r="Y487" s="2"/>
      <c r="Z487" s="2"/>
      <c r="AA487" s="2"/>
      <c r="AB487" s="2"/>
      <c r="AC487" s="2"/>
      <c r="AD487" s="2"/>
    </row>
    <row r="488" spans="2:30" ht="12.6">
      <c r="B488" s="2"/>
      <c r="C488" s="2"/>
      <c r="D488" s="2"/>
      <c r="F488" s="46"/>
      <c r="G488" s="46"/>
      <c r="I488" s="2"/>
      <c r="J488" s="2"/>
      <c r="K488" s="2"/>
      <c r="L488" s="46"/>
      <c r="M488" s="2"/>
      <c r="N488" s="3"/>
      <c r="O488" s="2"/>
      <c r="P488" s="2"/>
      <c r="R488" s="2"/>
      <c r="T488" s="2"/>
      <c r="U488" s="2"/>
      <c r="V488" s="2"/>
      <c r="W488" s="2"/>
      <c r="X488" s="2"/>
      <c r="Y488" s="2"/>
      <c r="Z488" s="2"/>
      <c r="AA488" s="2"/>
      <c r="AB488" s="2"/>
      <c r="AC488" s="2"/>
      <c r="AD488" s="2"/>
    </row>
    <row r="489" spans="2:30" ht="12.6">
      <c r="B489" s="2"/>
      <c r="C489" s="2"/>
      <c r="D489" s="2"/>
      <c r="F489" s="46"/>
      <c r="G489" s="46"/>
      <c r="I489" s="2"/>
      <c r="J489" s="2"/>
      <c r="K489" s="2"/>
      <c r="L489" s="46"/>
      <c r="M489" s="2"/>
      <c r="N489" s="3"/>
      <c r="O489" s="2"/>
      <c r="P489" s="2"/>
      <c r="R489" s="2"/>
      <c r="T489" s="2"/>
      <c r="U489" s="2"/>
      <c r="V489" s="2"/>
      <c r="W489" s="2"/>
      <c r="X489" s="2"/>
      <c r="Y489" s="2"/>
      <c r="Z489" s="2"/>
      <c r="AA489" s="2"/>
      <c r="AB489" s="2"/>
      <c r="AC489" s="2"/>
      <c r="AD489" s="2"/>
    </row>
    <row r="490" spans="2:30" ht="12.6">
      <c r="B490" s="2"/>
      <c r="C490" s="2"/>
      <c r="D490" s="2"/>
      <c r="F490" s="46"/>
      <c r="G490" s="46"/>
      <c r="I490" s="2"/>
      <c r="J490" s="2"/>
      <c r="K490" s="2"/>
      <c r="L490" s="46"/>
      <c r="M490" s="2"/>
      <c r="N490" s="3"/>
      <c r="O490" s="2"/>
      <c r="P490" s="2"/>
      <c r="R490" s="2"/>
      <c r="T490" s="2"/>
      <c r="U490" s="2"/>
      <c r="V490" s="2"/>
      <c r="W490" s="2"/>
      <c r="X490" s="2"/>
      <c r="Y490" s="2"/>
      <c r="Z490" s="2"/>
      <c r="AA490" s="2"/>
      <c r="AB490" s="2"/>
      <c r="AC490" s="2"/>
      <c r="AD490" s="2"/>
    </row>
    <row r="491" spans="2:30" ht="12.6">
      <c r="B491" s="2"/>
      <c r="C491" s="2"/>
      <c r="D491" s="2"/>
      <c r="F491" s="46"/>
      <c r="G491" s="46"/>
      <c r="I491" s="2"/>
      <c r="J491" s="2"/>
      <c r="K491" s="2"/>
      <c r="L491" s="46"/>
      <c r="M491" s="2"/>
      <c r="N491" s="3"/>
      <c r="O491" s="2"/>
      <c r="P491" s="2"/>
      <c r="R491" s="2"/>
      <c r="T491" s="2"/>
      <c r="U491" s="2"/>
      <c r="V491" s="2"/>
      <c r="W491" s="2"/>
      <c r="X491" s="2"/>
      <c r="Y491" s="2"/>
      <c r="Z491" s="2"/>
      <c r="AA491" s="2"/>
      <c r="AB491" s="2"/>
      <c r="AC491" s="2"/>
      <c r="AD491" s="2"/>
    </row>
    <row r="492" spans="2:30" ht="12.6">
      <c r="B492" s="2"/>
      <c r="C492" s="2"/>
      <c r="D492" s="2"/>
      <c r="F492" s="46"/>
      <c r="G492" s="46"/>
      <c r="I492" s="2"/>
      <c r="J492" s="2"/>
      <c r="K492" s="2"/>
      <c r="L492" s="46"/>
      <c r="M492" s="2"/>
      <c r="N492" s="3"/>
      <c r="O492" s="2"/>
      <c r="P492" s="2"/>
      <c r="R492" s="2"/>
      <c r="T492" s="2"/>
      <c r="U492" s="2"/>
      <c r="V492" s="2"/>
      <c r="W492" s="2"/>
      <c r="X492" s="2"/>
      <c r="Y492" s="2"/>
      <c r="Z492" s="2"/>
      <c r="AA492" s="2"/>
      <c r="AB492" s="2"/>
      <c r="AC492" s="2"/>
      <c r="AD492" s="2"/>
    </row>
    <row r="493" spans="2:30" ht="12.6">
      <c r="B493" s="2"/>
      <c r="C493" s="2"/>
      <c r="D493" s="2"/>
      <c r="F493" s="46"/>
      <c r="G493" s="46"/>
      <c r="I493" s="2"/>
      <c r="J493" s="2"/>
      <c r="K493" s="2"/>
      <c r="L493" s="46"/>
      <c r="M493" s="2"/>
      <c r="N493" s="3"/>
      <c r="O493" s="2"/>
      <c r="P493" s="2"/>
      <c r="R493" s="2"/>
      <c r="T493" s="2"/>
      <c r="U493" s="2"/>
      <c r="V493" s="2"/>
      <c r="W493" s="2"/>
      <c r="X493" s="2"/>
      <c r="Y493" s="2"/>
      <c r="Z493" s="2"/>
      <c r="AA493" s="2"/>
      <c r="AB493" s="2"/>
      <c r="AC493" s="2"/>
      <c r="AD493" s="2"/>
    </row>
    <row r="494" spans="2:30" ht="12.6">
      <c r="B494" s="2"/>
      <c r="C494" s="2"/>
      <c r="D494" s="2"/>
      <c r="F494" s="46"/>
      <c r="G494" s="46"/>
      <c r="I494" s="2"/>
      <c r="J494" s="2"/>
      <c r="K494" s="2"/>
      <c r="L494" s="46"/>
      <c r="M494" s="2"/>
      <c r="N494" s="3"/>
      <c r="O494" s="2"/>
      <c r="P494" s="2"/>
      <c r="R494" s="2"/>
      <c r="T494" s="2"/>
      <c r="U494" s="2"/>
      <c r="V494" s="2"/>
      <c r="W494" s="2"/>
      <c r="X494" s="2"/>
      <c r="Y494" s="2"/>
      <c r="Z494" s="2"/>
      <c r="AA494" s="2"/>
      <c r="AB494" s="2"/>
      <c r="AC494" s="2"/>
      <c r="AD494" s="2"/>
    </row>
    <row r="495" spans="2:30" ht="12.6">
      <c r="B495" s="2"/>
      <c r="C495" s="2"/>
      <c r="D495" s="2"/>
      <c r="F495" s="46"/>
      <c r="G495" s="46"/>
      <c r="I495" s="2"/>
      <c r="J495" s="2"/>
      <c r="K495" s="2"/>
      <c r="L495" s="46"/>
      <c r="M495" s="2"/>
      <c r="N495" s="3"/>
      <c r="O495" s="2"/>
      <c r="P495" s="2"/>
      <c r="R495" s="2"/>
      <c r="T495" s="2"/>
      <c r="U495" s="2"/>
      <c r="V495" s="2"/>
      <c r="W495" s="2"/>
      <c r="X495" s="2"/>
      <c r="Y495" s="2"/>
      <c r="Z495" s="2"/>
      <c r="AA495" s="2"/>
      <c r="AB495" s="2"/>
      <c r="AC495" s="2"/>
      <c r="AD495" s="2"/>
    </row>
    <row r="496" spans="2:30" ht="12.6">
      <c r="B496" s="2"/>
      <c r="C496" s="2"/>
      <c r="D496" s="2"/>
      <c r="F496" s="46"/>
      <c r="G496" s="46"/>
      <c r="I496" s="2"/>
      <c r="J496" s="2"/>
      <c r="K496" s="2"/>
      <c r="L496" s="46"/>
      <c r="M496" s="2"/>
      <c r="N496" s="3"/>
      <c r="O496" s="2"/>
      <c r="P496" s="2"/>
      <c r="R496" s="2"/>
      <c r="T496" s="2"/>
      <c r="U496" s="2"/>
      <c r="V496" s="2"/>
      <c r="W496" s="2"/>
      <c r="X496" s="2"/>
      <c r="Y496" s="2"/>
      <c r="Z496" s="2"/>
      <c r="AA496" s="2"/>
      <c r="AB496" s="2"/>
      <c r="AC496" s="2"/>
      <c r="AD496" s="2"/>
    </row>
    <row r="497" spans="2:30" ht="12.6">
      <c r="B497" s="2"/>
      <c r="C497" s="2"/>
      <c r="D497" s="2"/>
      <c r="F497" s="46"/>
      <c r="G497" s="46"/>
      <c r="I497" s="2"/>
      <c r="J497" s="2"/>
      <c r="K497" s="2"/>
      <c r="L497" s="46"/>
      <c r="M497" s="2"/>
      <c r="N497" s="3"/>
      <c r="O497" s="2"/>
      <c r="P497" s="2"/>
      <c r="R497" s="2"/>
      <c r="T497" s="2"/>
      <c r="U497" s="2"/>
      <c r="V497" s="2"/>
      <c r="W497" s="2"/>
      <c r="X497" s="2"/>
      <c r="Y497" s="2"/>
      <c r="Z497" s="2"/>
      <c r="AA497" s="2"/>
      <c r="AB497" s="2"/>
      <c r="AC497" s="2"/>
      <c r="AD497" s="2"/>
    </row>
    <row r="498" spans="2:30" ht="12.6">
      <c r="B498" s="2"/>
      <c r="C498" s="2"/>
      <c r="D498" s="2"/>
      <c r="F498" s="46"/>
      <c r="G498" s="46"/>
      <c r="I498" s="2"/>
      <c r="J498" s="2"/>
      <c r="K498" s="2"/>
      <c r="L498" s="46"/>
      <c r="M498" s="2"/>
      <c r="N498" s="3"/>
      <c r="O498" s="2"/>
      <c r="P498" s="2"/>
      <c r="R498" s="2"/>
      <c r="T498" s="2"/>
      <c r="U498" s="2"/>
      <c r="V498" s="2"/>
      <c r="W498" s="2"/>
      <c r="X498" s="2"/>
      <c r="Y498" s="2"/>
      <c r="Z498" s="2"/>
      <c r="AA498" s="2"/>
      <c r="AB498" s="2"/>
      <c r="AC498" s="2"/>
      <c r="AD498" s="2"/>
    </row>
    <row r="499" spans="2:30" ht="12.6">
      <c r="B499" s="2"/>
      <c r="C499" s="2"/>
      <c r="D499" s="2"/>
      <c r="F499" s="46"/>
      <c r="G499" s="46"/>
      <c r="I499" s="2"/>
      <c r="J499" s="2"/>
      <c r="K499" s="2"/>
      <c r="L499" s="46"/>
      <c r="M499" s="2"/>
      <c r="N499" s="3"/>
      <c r="O499" s="2"/>
      <c r="P499" s="2"/>
      <c r="R499" s="2"/>
      <c r="T499" s="2"/>
      <c r="U499" s="2"/>
      <c r="V499" s="2"/>
      <c r="W499" s="2"/>
      <c r="X499" s="2"/>
      <c r="Y499" s="2"/>
      <c r="Z499" s="2"/>
      <c r="AA499" s="2"/>
      <c r="AB499" s="2"/>
      <c r="AC499" s="2"/>
      <c r="AD499" s="2"/>
    </row>
    <row r="500" spans="2:30" ht="12.6">
      <c r="B500" s="2"/>
      <c r="C500" s="2"/>
      <c r="D500" s="2"/>
      <c r="F500" s="46"/>
      <c r="G500" s="46"/>
      <c r="I500" s="2"/>
      <c r="J500" s="2"/>
      <c r="K500" s="2"/>
      <c r="L500" s="46"/>
      <c r="M500" s="2"/>
      <c r="N500" s="3"/>
      <c r="O500" s="2"/>
      <c r="P500" s="2"/>
      <c r="R500" s="2"/>
      <c r="T500" s="2"/>
      <c r="U500" s="2"/>
      <c r="V500" s="2"/>
      <c r="W500" s="2"/>
      <c r="X500" s="2"/>
      <c r="Y500" s="2"/>
      <c r="Z500" s="2"/>
      <c r="AA500" s="2"/>
      <c r="AB500" s="2"/>
      <c r="AC500" s="2"/>
      <c r="AD500" s="2"/>
    </row>
    <row r="501" spans="2:30" ht="12.6">
      <c r="B501" s="2"/>
      <c r="C501" s="2"/>
      <c r="D501" s="2"/>
      <c r="F501" s="46"/>
      <c r="G501" s="46"/>
      <c r="I501" s="2"/>
      <c r="J501" s="2"/>
      <c r="K501" s="2"/>
      <c r="L501" s="46"/>
      <c r="M501" s="2"/>
      <c r="N501" s="3"/>
      <c r="O501" s="2"/>
      <c r="P501" s="2"/>
      <c r="R501" s="2"/>
      <c r="T501" s="2"/>
      <c r="U501" s="2"/>
      <c r="V501" s="2"/>
      <c r="W501" s="2"/>
      <c r="X501" s="2"/>
      <c r="Y501" s="2"/>
      <c r="Z501" s="2"/>
      <c r="AA501" s="2"/>
      <c r="AB501" s="2"/>
      <c r="AC501" s="2"/>
      <c r="AD501" s="2"/>
    </row>
    <row r="502" spans="2:30" ht="12.6">
      <c r="B502" s="2"/>
      <c r="C502" s="2"/>
      <c r="D502" s="2"/>
      <c r="F502" s="46"/>
      <c r="G502" s="46"/>
      <c r="I502" s="2"/>
      <c r="J502" s="2"/>
      <c r="K502" s="2"/>
      <c r="L502" s="46"/>
      <c r="M502" s="2"/>
      <c r="N502" s="3"/>
      <c r="O502" s="2"/>
      <c r="P502" s="2"/>
      <c r="R502" s="2"/>
      <c r="T502" s="2"/>
      <c r="U502" s="2"/>
      <c r="V502" s="2"/>
      <c r="W502" s="2"/>
      <c r="X502" s="2"/>
      <c r="Y502" s="2"/>
      <c r="Z502" s="2"/>
      <c r="AA502" s="2"/>
      <c r="AB502" s="2"/>
      <c r="AC502" s="2"/>
      <c r="AD502" s="2"/>
    </row>
    <row r="503" spans="2:30" ht="12.6">
      <c r="B503" s="2"/>
      <c r="C503" s="2"/>
      <c r="D503" s="2"/>
      <c r="F503" s="46"/>
      <c r="G503" s="46"/>
      <c r="I503" s="2"/>
      <c r="J503" s="2"/>
      <c r="K503" s="2"/>
      <c r="L503" s="46"/>
      <c r="M503" s="2"/>
      <c r="N503" s="3"/>
      <c r="O503" s="2"/>
      <c r="P503" s="2"/>
      <c r="R503" s="2"/>
      <c r="T503" s="2"/>
      <c r="U503" s="2"/>
      <c r="V503" s="2"/>
      <c r="W503" s="2"/>
      <c r="X503" s="2"/>
      <c r="Y503" s="2"/>
      <c r="Z503" s="2"/>
      <c r="AA503" s="2"/>
      <c r="AB503" s="2"/>
      <c r="AC503" s="2"/>
      <c r="AD503" s="2"/>
    </row>
    <row r="504" spans="2:30" ht="12.6">
      <c r="B504" s="2"/>
      <c r="C504" s="2"/>
      <c r="D504" s="2"/>
      <c r="F504" s="46"/>
      <c r="G504" s="46"/>
      <c r="I504" s="2"/>
      <c r="J504" s="2"/>
      <c r="K504" s="2"/>
      <c r="L504" s="46"/>
      <c r="M504" s="2"/>
      <c r="N504" s="3"/>
      <c r="O504" s="2"/>
      <c r="P504" s="2"/>
      <c r="R504" s="2"/>
      <c r="T504" s="2"/>
      <c r="U504" s="2"/>
      <c r="V504" s="2"/>
      <c r="W504" s="2"/>
      <c r="X504" s="2"/>
      <c r="Y504" s="2"/>
      <c r="Z504" s="2"/>
      <c r="AA504" s="2"/>
      <c r="AB504" s="2"/>
      <c r="AC504" s="2"/>
      <c r="AD504" s="2"/>
    </row>
    <row r="505" spans="2:30" ht="12.6">
      <c r="B505" s="2"/>
      <c r="C505" s="2"/>
      <c r="D505" s="2"/>
      <c r="F505" s="46"/>
      <c r="G505" s="46"/>
      <c r="I505" s="2"/>
      <c r="J505" s="2"/>
      <c r="K505" s="2"/>
      <c r="L505" s="46"/>
      <c r="M505" s="2"/>
      <c r="N505" s="3"/>
      <c r="O505" s="2"/>
      <c r="P505" s="2"/>
      <c r="R505" s="2"/>
      <c r="T505" s="2"/>
      <c r="U505" s="2"/>
      <c r="V505" s="2"/>
      <c r="W505" s="2"/>
      <c r="X505" s="2"/>
      <c r="Y505" s="2"/>
      <c r="Z505" s="2"/>
      <c r="AA505" s="2"/>
      <c r="AB505" s="2"/>
      <c r="AC505" s="2"/>
      <c r="AD505" s="2"/>
    </row>
    <row r="506" spans="2:30" ht="12.6">
      <c r="B506" s="2"/>
      <c r="C506" s="2"/>
      <c r="D506" s="2"/>
      <c r="F506" s="46"/>
      <c r="G506" s="46"/>
      <c r="I506" s="2"/>
      <c r="J506" s="2"/>
      <c r="K506" s="2"/>
      <c r="L506" s="46"/>
      <c r="M506" s="2"/>
      <c r="N506" s="3"/>
      <c r="O506" s="2"/>
      <c r="P506" s="2"/>
      <c r="R506" s="2"/>
      <c r="T506" s="2"/>
      <c r="U506" s="2"/>
      <c r="V506" s="2"/>
      <c r="W506" s="2"/>
      <c r="X506" s="2"/>
      <c r="Y506" s="2"/>
      <c r="Z506" s="2"/>
      <c r="AA506" s="2"/>
      <c r="AB506" s="2"/>
      <c r="AC506" s="2"/>
      <c r="AD506" s="2"/>
    </row>
    <row r="507" spans="2:30" ht="12.6">
      <c r="B507" s="2"/>
      <c r="C507" s="2"/>
      <c r="D507" s="2"/>
      <c r="F507" s="46"/>
      <c r="G507" s="46"/>
      <c r="I507" s="2"/>
      <c r="J507" s="2"/>
      <c r="K507" s="2"/>
      <c r="L507" s="46"/>
      <c r="M507" s="2"/>
      <c r="N507" s="3"/>
      <c r="O507" s="2"/>
      <c r="P507" s="2"/>
      <c r="R507" s="2"/>
      <c r="T507" s="2"/>
      <c r="U507" s="2"/>
      <c r="V507" s="2"/>
      <c r="W507" s="2"/>
      <c r="X507" s="2"/>
      <c r="Y507" s="2"/>
      <c r="Z507" s="2"/>
      <c r="AA507" s="2"/>
      <c r="AB507" s="2"/>
      <c r="AC507" s="2"/>
      <c r="AD507" s="2"/>
    </row>
    <row r="508" spans="2:30" ht="12.6">
      <c r="B508" s="2"/>
      <c r="C508" s="2"/>
      <c r="D508" s="2"/>
      <c r="F508" s="46"/>
      <c r="G508" s="46"/>
      <c r="I508" s="2"/>
      <c r="J508" s="2"/>
      <c r="K508" s="2"/>
      <c r="L508" s="46"/>
      <c r="M508" s="2"/>
      <c r="N508" s="3"/>
      <c r="O508" s="2"/>
      <c r="P508" s="2"/>
      <c r="R508" s="2"/>
      <c r="T508" s="2"/>
      <c r="U508" s="2"/>
      <c r="V508" s="2"/>
      <c r="W508" s="2"/>
      <c r="X508" s="2"/>
      <c r="Y508" s="2"/>
      <c r="Z508" s="2"/>
      <c r="AA508" s="2"/>
      <c r="AB508" s="2"/>
      <c r="AC508" s="2"/>
      <c r="AD508" s="2"/>
    </row>
    <row r="509" spans="2:30" ht="12.6">
      <c r="B509" s="2"/>
      <c r="C509" s="2"/>
      <c r="D509" s="2"/>
      <c r="F509" s="46"/>
      <c r="G509" s="46"/>
      <c r="I509" s="2"/>
      <c r="J509" s="2"/>
      <c r="K509" s="2"/>
      <c r="L509" s="46"/>
      <c r="M509" s="2"/>
      <c r="N509" s="3"/>
      <c r="O509" s="2"/>
      <c r="P509" s="2"/>
      <c r="R509" s="2"/>
      <c r="T509" s="2"/>
      <c r="U509" s="2"/>
      <c r="V509" s="2"/>
      <c r="W509" s="2"/>
      <c r="X509" s="2"/>
      <c r="Y509" s="2"/>
      <c r="Z509" s="2"/>
      <c r="AA509" s="2"/>
      <c r="AB509" s="2"/>
      <c r="AC509" s="2"/>
      <c r="AD509" s="2"/>
    </row>
    <row r="510" spans="2:30" ht="12.6">
      <c r="B510" s="2"/>
      <c r="C510" s="2"/>
      <c r="D510" s="2"/>
      <c r="F510" s="46"/>
      <c r="G510" s="46"/>
      <c r="I510" s="2"/>
      <c r="J510" s="2"/>
      <c r="K510" s="2"/>
      <c r="L510" s="46"/>
      <c r="M510" s="2"/>
      <c r="N510" s="3"/>
      <c r="O510" s="2"/>
      <c r="P510" s="2"/>
      <c r="R510" s="2"/>
      <c r="T510" s="2"/>
      <c r="U510" s="2"/>
      <c r="V510" s="2"/>
      <c r="W510" s="2"/>
      <c r="X510" s="2"/>
      <c r="Y510" s="2"/>
      <c r="Z510" s="2"/>
      <c r="AA510" s="2"/>
      <c r="AB510" s="2"/>
      <c r="AC510" s="2"/>
      <c r="AD510" s="2"/>
    </row>
    <row r="511" spans="2:30" ht="12.6">
      <c r="B511" s="2"/>
      <c r="C511" s="2"/>
      <c r="D511" s="2"/>
      <c r="F511" s="46"/>
      <c r="G511" s="46"/>
      <c r="I511" s="2"/>
      <c r="J511" s="2"/>
      <c r="K511" s="2"/>
      <c r="L511" s="46"/>
      <c r="M511" s="2"/>
      <c r="N511" s="3"/>
      <c r="O511" s="2"/>
      <c r="P511" s="2"/>
      <c r="R511" s="2"/>
      <c r="T511" s="2"/>
      <c r="U511" s="2"/>
      <c r="V511" s="2"/>
      <c r="W511" s="2"/>
      <c r="X511" s="2"/>
      <c r="Y511" s="2"/>
      <c r="Z511" s="2"/>
      <c r="AA511" s="2"/>
      <c r="AB511" s="2"/>
      <c r="AC511" s="2"/>
      <c r="AD511" s="2"/>
    </row>
    <row r="512" spans="2:30" ht="12.6">
      <c r="B512" s="2"/>
      <c r="C512" s="2"/>
      <c r="D512" s="2"/>
      <c r="F512" s="46"/>
      <c r="G512" s="46"/>
      <c r="I512" s="2"/>
      <c r="J512" s="2"/>
      <c r="K512" s="2"/>
      <c r="L512" s="46"/>
      <c r="M512" s="2"/>
      <c r="N512" s="3"/>
      <c r="O512" s="2"/>
      <c r="P512" s="2"/>
      <c r="R512" s="2"/>
      <c r="T512" s="2"/>
      <c r="U512" s="2"/>
      <c r="V512" s="2"/>
      <c r="W512" s="2"/>
      <c r="X512" s="2"/>
      <c r="Y512" s="2"/>
      <c r="Z512" s="2"/>
      <c r="AA512" s="2"/>
      <c r="AB512" s="2"/>
      <c r="AC512" s="2"/>
      <c r="AD512" s="2"/>
    </row>
    <row r="513" spans="2:30" ht="12.6">
      <c r="B513" s="2"/>
      <c r="C513" s="2"/>
      <c r="D513" s="2"/>
      <c r="F513" s="46"/>
      <c r="G513" s="46"/>
      <c r="I513" s="2"/>
      <c r="J513" s="2"/>
      <c r="K513" s="2"/>
      <c r="L513" s="46"/>
      <c r="M513" s="2"/>
      <c r="N513" s="3"/>
      <c r="O513" s="2"/>
      <c r="P513" s="2"/>
      <c r="R513" s="2"/>
      <c r="T513" s="2"/>
      <c r="U513" s="2"/>
      <c r="V513" s="2"/>
      <c r="W513" s="2"/>
      <c r="X513" s="2"/>
      <c r="Y513" s="2"/>
      <c r="Z513" s="2"/>
      <c r="AA513" s="2"/>
      <c r="AB513" s="2"/>
      <c r="AC513" s="2"/>
      <c r="AD513" s="2"/>
    </row>
    <row r="514" spans="2:30" ht="12.6">
      <c r="B514" s="2"/>
      <c r="C514" s="2"/>
      <c r="D514" s="2"/>
      <c r="F514" s="46"/>
      <c r="G514" s="46"/>
      <c r="I514" s="2"/>
      <c r="J514" s="2"/>
      <c r="K514" s="2"/>
      <c r="L514" s="46"/>
      <c r="M514" s="2"/>
      <c r="N514" s="3"/>
      <c r="O514" s="2"/>
      <c r="P514" s="2"/>
      <c r="R514" s="2"/>
      <c r="T514" s="2"/>
      <c r="U514" s="2"/>
      <c r="V514" s="2"/>
      <c r="W514" s="2"/>
      <c r="X514" s="2"/>
      <c r="Y514" s="2"/>
      <c r="Z514" s="2"/>
      <c r="AA514" s="2"/>
      <c r="AB514" s="2"/>
      <c r="AC514" s="2"/>
      <c r="AD514" s="2"/>
    </row>
    <row r="515" spans="2:30" ht="12.6">
      <c r="B515" s="2"/>
      <c r="C515" s="2"/>
      <c r="D515" s="2"/>
      <c r="F515" s="46"/>
      <c r="G515" s="46"/>
      <c r="I515" s="2"/>
      <c r="J515" s="2"/>
      <c r="K515" s="2"/>
      <c r="L515" s="46"/>
      <c r="M515" s="2"/>
      <c r="N515" s="3"/>
      <c r="O515" s="2"/>
      <c r="P515" s="2"/>
      <c r="R515" s="2"/>
      <c r="T515" s="2"/>
      <c r="U515" s="2"/>
      <c r="V515" s="2"/>
      <c r="W515" s="2"/>
      <c r="X515" s="2"/>
      <c r="Y515" s="2"/>
      <c r="Z515" s="2"/>
      <c r="AA515" s="2"/>
      <c r="AB515" s="2"/>
      <c r="AC515" s="2"/>
      <c r="AD515" s="2"/>
    </row>
    <row r="516" spans="2:30" ht="12.6">
      <c r="B516" s="2"/>
      <c r="C516" s="2"/>
      <c r="D516" s="2"/>
      <c r="F516" s="46"/>
      <c r="G516" s="46"/>
      <c r="I516" s="2"/>
      <c r="J516" s="2"/>
      <c r="K516" s="2"/>
      <c r="L516" s="46"/>
      <c r="M516" s="2"/>
      <c r="N516" s="3"/>
      <c r="O516" s="2"/>
      <c r="P516" s="2"/>
      <c r="R516" s="2"/>
      <c r="T516" s="2"/>
      <c r="U516" s="2"/>
      <c r="V516" s="2"/>
      <c r="W516" s="2"/>
      <c r="X516" s="2"/>
      <c r="Y516" s="2"/>
      <c r="Z516" s="2"/>
      <c r="AA516" s="2"/>
      <c r="AB516" s="2"/>
      <c r="AC516" s="2"/>
      <c r="AD516" s="2"/>
    </row>
    <row r="517" spans="2:30" ht="12.6">
      <c r="B517" s="2"/>
      <c r="C517" s="2"/>
      <c r="D517" s="2"/>
      <c r="F517" s="46"/>
      <c r="G517" s="46"/>
      <c r="I517" s="2"/>
      <c r="J517" s="2"/>
      <c r="K517" s="2"/>
      <c r="L517" s="46"/>
      <c r="M517" s="2"/>
      <c r="N517" s="3"/>
      <c r="O517" s="2"/>
      <c r="P517" s="2"/>
      <c r="R517" s="2"/>
      <c r="T517" s="2"/>
      <c r="U517" s="2"/>
      <c r="V517" s="2"/>
      <c r="W517" s="2"/>
      <c r="X517" s="2"/>
      <c r="Y517" s="2"/>
      <c r="Z517" s="2"/>
      <c r="AA517" s="2"/>
      <c r="AB517" s="2"/>
      <c r="AC517" s="2"/>
      <c r="AD517" s="2"/>
    </row>
    <row r="518" spans="2:30" ht="12.6">
      <c r="B518" s="2"/>
      <c r="C518" s="2"/>
      <c r="D518" s="2"/>
      <c r="F518" s="46"/>
      <c r="G518" s="46"/>
      <c r="I518" s="2"/>
      <c r="J518" s="2"/>
      <c r="K518" s="2"/>
      <c r="L518" s="46"/>
      <c r="M518" s="2"/>
      <c r="N518" s="3"/>
      <c r="O518" s="2"/>
      <c r="P518" s="2"/>
      <c r="R518" s="2"/>
      <c r="T518" s="2"/>
      <c r="U518" s="2"/>
      <c r="V518" s="2"/>
      <c r="W518" s="2"/>
      <c r="X518" s="2"/>
      <c r="Y518" s="2"/>
      <c r="Z518" s="2"/>
      <c r="AA518" s="2"/>
      <c r="AB518" s="2"/>
      <c r="AC518" s="2"/>
      <c r="AD518" s="2"/>
    </row>
    <row r="519" spans="2:30" ht="12.6">
      <c r="B519" s="2"/>
      <c r="C519" s="2"/>
      <c r="D519" s="2"/>
      <c r="F519" s="46"/>
      <c r="G519" s="46"/>
      <c r="I519" s="2"/>
      <c r="J519" s="2"/>
      <c r="K519" s="2"/>
      <c r="L519" s="46"/>
      <c r="M519" s="2"/>
      <c r="N519" s="3"/>
      <c r="O519" s="2"/>
      <c r="P519" s="2"/>
      <c r="R519" s="2"/>
      <c r="T519" s="2"/>
      <c r="U519" s="2"/>
      <c r="V519" s="2"/>
      <c r="W519" s="2"/>
      <c r="X519" s="2"/>
      <c r="Y519" s="2"/>
      <c r="Z519" s="2"/>
      <c r="AA519" s="2"/>
      <c r="AB519" s="2"/>
      <c r="AC519" s="2"/>
      <c r="AD519" s="2"/>
    </row>
    <row r="520" spans="2:30" ht="12.6">
      <c r="B520" s="2"/>
      <c r="C520" s="2"/>
      <c r="D520" s="2"/>
      <c r="F520" s="46"/>
      <c r="G520" s="46"/>
      <c r="I520" s="2"/>
      <c r="J520" s="2"/>
      <c r="K520" s="2"/>
      <c r="L520" s="46"/>
      <c r="M520" s="2"/>
      <c r="N520" s="3"/>
      <c r="O520" s="2"/>
      <c r="P520" s="2"/>
      <c r="R520" s="2"/>
      <c r="T520" s="2"/>
      <c r="U520" s="2"/>
      <c r="V520" s="2"/>
      <c r="W520" s="2"/>
      <c r="X520" s="2"/>
      <c r="Y520" s="2"/>
      <c r="Z520" s="2"/>
      <c r="AA520" s="2"/>
      <c r="AB520" s="2"/>
      <c r="AC520" s="2"/>
      <c r="AD520" s="2"/>
    </row>
    <row r="521" spans="2:30" ht="12.6">
      <c r="B521" s="2"/>
      <c r="C521" s="2"/>
      <c r="D521" s="2"/>
      <c r="F521" s="46"/>
      <c r="G521" s="46"/>
      <c r="I521" s="2"/>
      <c r="J521" s="2"/>
      <c r="K521" s="2"/>
      <c r="L521" s="46"/>
      <c r="M521" s="2"/>
      <c r="N521" s="3"/>
      <c r="O521" s="2"/>
      <c r="P521" s="2"/>
      <c r="R521" s="2"/>
      <c r="T521" s="2"/>
      <c r="U521" s="2"/>
      <c r="V521" s="2"/>
      <c r="W521" s="2"/>
      <c r="X521" s="2"/>
      <c r="Y521" s="2"/>
      <c r="Z521" s="2"/>
      <c r="AA521" s="2"/>
      <c r="AB521" s="2"/>
      <c r="AC521" s="2"/>
      <c r="AD521" s="2"/>
    </row>
    <row r="522" spans="2:30" ht="12.6">
      <c r="B522" s="2"/>
      <c r="C522" s="2"/>
      <c r="D522" s="2"/>
      <c r="F522" s="46"/>
      <c r="G522" s="46"/>
      <c r="I522" s="2"/>
      <c r="J522" s="2"/>
      <c r="K522" s="2"/>
      <c r="L522" s="46"/>
      <c r="M522" s="2"/>
      <c r="N522" s="3"/>
      <c r="O522" s="2"/>
      <c r="P522" s="2"/>
      <c r="R522" s="2"/>
      <c r="T522" s="2"/>
      <c r="U522" s="2"/>
      <c r="V522" s="2"/>
      <c r="W522" s="2"/>
      <c r="X522" s="2"/>
      <c r="Y522" s="2"/>
      <c r="Z522" s="2"/>
      <c r="AA522" s="2"/>
      <c r="AB522" s="2"/>
      <c r="AC522" s="2"/>
      <c r="AD522" s="2"/>
    </row>
    <row r="523" spans="2:30" ht="12.6">
      <c r="B523" s="2"/>
      <c r="C523" s="2"/>
      <c r="D523" s="2"/>
      <c r="F523" s="46"/>
      <c r="G523" s="46"/>
      <c r="I523" s="2"/>
      <c r="J523" s="2"/>
      <c r="K523" s="2"/>
      <c r="L523" s="46"/>
      <c r="M523" s="2"/>
      <c r="N523" s="3"/>
      <c r="O523" s="2"/>
      <c r="P523" s="2"/>
      <c r="R523" s="2"/>
      <c r="T523" s="2"/>
      <c r="U523" s="2"/>
      <c r="V523" s="2"/>
      <c r="W523" s="2"/>
      <c r="X523" s="2"/>
      <c r="Y523" s="2"/>
      <c r="Z523" s="2"/>
      <c r="AA523" s="2"/>
      <c r="AB523" s="2"/>
      <c r="AC523" s="2"/>
      <c r="AD523" s="2"/>
    </row>
    <row r="524" spans="2:30" ht="12.6">
      <c r="B524" s="2"/>
      <c r="C524" s="2"/>
      <c r="D524" s="2"/>
      <c r="F524" s="46"/>
      <c r="G524" s="46"/>
      <c r="I524" s="2"/>
      <c r="J524" s="2"/>
      <c r="K524" s="2"/>
      <c r="L524" s="46"/>
      <c r="M524" s="2"/>
      <c r="N524" s="3"/>
      <c r="O524" s="2"/>
      <c r="P524" s="2"/>
      <c r="R524" s="2"/>
      <c r="T524" s="2"/>
      <c r="U524" s="2"/>
      <c r="V524" s="2"/>
      <c r="W524" s="2"/>
      <c r="X524" s="2"/>
      <c r="Y524" s="2"/>
      <c r="Z524" s="2"/>
      <c r="AA524" s="2"/>
      <c r="AB524" s="2"/>
      <c r="AC524" s="2"/>
      <c r="AD524" s="2"/>
    </row>
    <row r="525" spans="2:30" ht="12.6">
      <c r="B525" s="2"/>
      <c r="C525" s="2"/>
      <c r="D525" s="2"/>
      <c r="F525" s="46"/>
      <c r="G525" s="46"/>
      <c r="I525" s="2"/>
      <c r="J525" s="2"/>
      <c r="K525" s="2"/>
      <c r="L525" s="46"/>
      <c r="M525" s="2"/>
      <c r="N525" s="3"/>
      <c r="O525" s="2"/>
      <c r="P525" s="2"/>
      <c r="R525" s="2"/>
      <c r="T525" s="2"/>
      <c r="U525" s="2"/>
      <c r="V525" s="2"/>
      <c r="W525" s="2"/>
      <c r="X525" s="2"/>
      <c r="Y525" s="2"/>
      <c r="Z525" s="2"/>
      <c r="AA525" s="2"/>
      <c r="AB525" s="2"/>
      <c r="AC525" s="2"/>
      <c r="AD525" s="2"/>
    </row>
    <row r="526" spans="2:30" ht="12.6">
      <c r="B526" s="2"/>
      <c r="C526" s="2"/>
      <c r="D526" s="2"/>
      <c r="F526" s="46"/>
      <c r="G526" s="46"/>
      <c r="I526" s="2"/>
      <c r="J526" s="2"/>
      <c r="K526" s="2"/>
      <c r="L526" s="46"/>
      <c r="M526" s="2"/>
      <c r="N526" s="3"/>
      <c r="O526" s="2"/>
      <c r="P526" s="2"/>
      <c r="R526" s="2"/>
      <c r="T526" s="2"/>
      <c r="U526" s="2"/>
      <c r="V526" s="2"/>
      <c r="W526" s="2"/>
      <c r="X526" s="2"/>
      <c r="Y526" s="2"/>
      <c r="Z526" s="2"/>
      <c r="AA526" s="2"/>
      <c r="AB526" s="2"/>
      <c r="AC526" s="2"/>
      <c r="AD526" s="2"/>
    </row>
    <row r="527" spans="2:30" ht="12.6">
      <c r="B527" s="2"/>
      <c r="C527" s="2"/>
      <c r="D527" s="2"/>
      <c r="F527" s="46"/>
      <c r="G527" s="46"/>
      <c r="I527" s="2"/>
      <c r="J527" s="2"/>
      <c r="K527" s="2"/>
      <c r="L527" s="46"/>
      <c r="M527" s="2"/>
      <c r="N527" s="3"/>
      <c r="O527" s="2"/>
      <c r="P527" s="2"/>
      <c r="R527" s="2"/>
      <c r="T527" s="2"/>
      <c r="U527" s="2"/>
      <c r="V527" s="2"/>
      <c r="W527" s="2"/>
      <c r="X527" s="2"/>
      <c r="Y527" s="2"/>
      <c r="Z527" s="2"/>
      <c r="AA527" s="2"/>
      <c r="AB527" s="2"/>
      <c r="AC527" s="2"/>
      <c r="AD527" s="2"/>
    </row>
    <row r="528" spans="2:30" ht="12.6">
      <c r="B528" s="2"/>
      <c r="C528" s="2"/>
      <c r="D528" s="2"/>
      <c r="F528" s="46"/>
      <c r="G528" s="46"/>
      <c r="I528" s="2"/>
      <c r="J528" s="2"/>
      <c r="K528" s="2"/>
      <c r="L528" s="46"/>
      <c r="M528" s="2"/>
      <c r="N528" s="3"/>
      <c r="O528" s="2"/>
      <c r="P528" s="2"/>
      <c r="R528" s="2"/>
      <c r="T528" s="2"/>
      <c r="U528" s="2"/>
      <c r="V528" s="2"/>
      <c r="W528" s="2"/>
      <c r="X528" s="2"/>
      <c r="Y528" s="2"/>
      <c r="Z528" s="2"/>
      <c r="AA528" s="2"/>
      <c r="AB528" s="2"/>
      <c r="AC528" s="2"/>
      <c r="AD528" s="2"/>
    </row>
    <row r="529" spans="2:30" ht="12.6">
      <c r="B529" s="2"/>
      <c r="C529" s="2"/>
      <c r="D529" s="2"/>
      <c r="F529" s="46"/>
      <c r="G529" s="46"/>
      <c r="I529" s="2"/>
      <c r="J529" s="2"/>
      <c r="K529" s="2"/>
      <c r="L529" s="46"/>
      <c r="M529" s="2"/>
      <c r="N529" s="3"/>
      <c r="O529" s="2"/>
      <c r="P529" s="2"/>
      <c r="R529" s="2"/>
      <c r="T529" s="2"/>
      <c r="U529" s="2"/>
      <c r="V529" s="2"/>
      <c r="W529" s="2"/>
      <c r="X529" s="2"/>
      <c r="Y529" s="2"/>
      <c r="Z529" s="2"/>
      <c r="AA529" s="2"/>
      <c r="AB529" s="2"/>
      <c r="AC529" s="2"/>
      <c r="AD529" s="2"/>
    </row>
    <row r="530" spans="2:30" ht="12.6">
      <c r="B530" s="2"/>
      <c r="C530" s="2"/>
      <c r="D530" s="2"/>
      <c r="F530" s="46"/>
      <c r="G530" s="46"/>
      <c r="I530" s="2"/>
      <c r="J530" s="2"/>
      <c r="K530" s="2"/>
      <c r="L530" s="46"/>
      <c r="M530" s="2"/>
      <c r="N530" s="3"/>
      <c r="O530" s="2"/>
      <c r="P530" s="2"/>
      <c r="R530" s="2"/>
      <c r="T530" s="2"/>
      <c r="U530" s="2"/>
      <c r="V530" s="2"/>
      <c r="W530" s="2"/>
      <c r="X530" s="2"/>
      <c r="Y530" s="2"/>
      <c r="Z530" s="2"/>
      <c r="AA530" s="2"/>
      <c r="AB530" s="2"/>
      <c r="AC530" s="2"/>
      <c r="AD530" s="2"/>
    </row>
    <row r="531" spans="2:30" ht="12.6">
      <c r="B531" s="2"/>
      <c r="C531" s="2"/>
      <c r="D531" s="2"/>
      <c r="F531" s="46"/>
      <c r="G531" s="46"/>
      <c r="I531" s="2"/>
      <c r="J531" s="2"/>
      <c r="K531" s="2"/>
      <c r="L531" s="46"/>
      <c r="M531" s="2"/>
      <c r="N531" s="3"/>
      <c r="O531" s="2"/>
      <c r="P531" s="2"/>
      <c r="R531" s="2"/>
      <c r="T531" s="2"/>
      <c r="U531" s="2"/>
      <c r="V531" s="2"/>
      <c r="W531" s="2"/>
      <c r="X531" s="2"/>
      <c r="Y531" s="2"/>
      <c r="Z531" s="2"/>
      <c r="AA531" s="2"/>
      <c r="AB531" s="2"/>
      <c r="AC531" s="2"/>
      <c r="AD531" s="2"/>
    </row>
    <row r="532" spans="2:30" ht="12.6">
      <c r="B532" s="2"/>
      <c r="C532" s="2"/>
      <c r="D532" s="2"/>
      <c r="F532" s="46"/>
      <c r="G532" s="46"/>
      <c r="I532" s="2"/>
      <c r="J532" s="2"/>
      <c r="K532" s="2"/>
      <c r="L532" s="46"/>
      <c r="M532" s="2"/>
      <c r="N532" s="3"/>
      <c r="O532" s="2"/>
      <c r="P532" s="2"/>
      <c r="R532" s="2"/>
      <c r="T532" s="2"/>
      <c r="U532" s="2"/>
      <c r="V532" s="2"/>
      <c r="W532" s="2"/>
      <c r="X532" s="2"/>
      <c r="Y532" s="2"/>
      <c r="Z532" s="2"/>
      <c r="AA532" s="2"/>
      <c r="AB532" s="2"/>
      <c r="AC532" s="2"/>
      <c r="AD532" s="2"/>
    </row>
    <row r="533" spans="2:30" ht="12.6">
      <c r="B533" s="2"/>
      <c r="C533" s="2"/>
      <c r="D533" s="2"/>
      <c r="F533" s="46"/>
      <c r="G533" s="46"/>
      <c r="I533" s="2"/>
      <c r="J533" s="2"/>
      <c r="K533" s="2"/>
      <c r="L533" s="46"/>
      <c r="M533" s="2"/>
      <c r="N533" s="3"/>
      <c r="O533" s="2"/>
      <c r="P533" s="2"/>
      <c r="R533" s="2"/>
      <c r="T533" s="2"/>
      <c r="U533" s="2"/>
      <c r="V533" s="2"/>
      <c r="W533" s="2"/>
      <c r="X533" s="2"/>
      <c r="Y533" s="2"/>
      <c r="Z533" s="2"/>
      <c r="AA533" s="2"/>
      <c r="AB533" s="2"/>
      <c r="AC533" s="2"/>
      <c r="AD533" s="2"/>
    </row>
    <row r="534" spans="2:30" ht="12.6">
      <c r="B534" s="2"/>
      <c r="C534" s="2"/>
      <c r="D534" s="2"/>
      <c r="F534" s="46"/>
      <c r="G534" s="46"/>
      <c r="I534" s="2"/>
      <c r="J534" s="2"/>
      <c r="K534" s="2"/>
      <c r="L534" s="46"/>
      <c r="M534" s="2"/>
      <c r="N534" s="3"/>
      <c r="O534" s="2"/>
      <c r="P534" s="2"/>
      <c r="R534" s="2"/>
      <c r="T534" s="2"/>
      <c r="U534" s="2"/>
      <c r="V534" s="2"/>
      <c r="W534" s="2"/>
      <c r="X534" s="2"/>
      <c r="Y534" s="2"/>
      <c r="Z534" s="2"/>
      <c r="AA534" s="2"/>
      <c r="AB534" s="2"/>
      <c r="AC534" s="2"/>
      <c r="AD534" s="2"/>
    </row>
    <row r="535" spans="2:30" ht="12.6">
      <c r="B535" s="2"/>
      <c r="C535" s="2"/>
      <c r="D535" s="2"/>
      <c r="F535" s="46"/>
      <c r="G535" s="46"/>
      <c r="I535" s="2"/>
      <c r="J535" s="2"/>
      <c r="K535" s="2"/>
      <c r="L535" s="46"/>
      <c r="M535" s="2"/>
      <c r="N535" s="3"/>
      <c r="O535" s="2"/>
      <c r="P535" s="2"/>
      <c r="R535" s="2"/>
      <c r="T535" s="2"/>
      <c r="U535" s="2"/>
      <c r="V535" s="2"/>
      <c r="W535" s="2"/>
      <c r="X535" s="2"/>
      <c r="Y535" s="2"/>
      <c r="Z535" s="2"/>
      <c r="AA535" s="2"/>
      <c r="AB535" s="2"/>
      <c r="AC535" s="2"/>
      <c r="AD535" s="2"/>
    </row>
    <row r="536" spans="2:30" ht="12.6">
      <c r="B536" s="2"/>
      <c r="C536" s="2"/>
      <c r="D536" s="2"/>
      <c r="F536" s="46"/>
      <c r="G536" s="46"/>
      <c r="I536" s="2"/>
      <c r="J536" s="2"/>
      <c r="K536" s="2"/>
      <c r="L536" s="46"/>
      <c r="M536" s="2"/>
      <c r="N536" s="3"/>
      <c r="O536" s="2"/>
      <c r="P536" s="2"/>
      <c r="R536" s="2"/>
      <c r="T536" s="2"/>
      <c r="U536" s="2"/>
      <c r="V536" s="2"/>
      <c r="W536" s="2"/>
      <c r="X536" s="2"/>
      <c r="Y536" s="2"/>
      <c r="Z536" s="2"/>
      <c r="AA536" s="2"/>
      <c r="AB536" s="2"/>
      <c r="AC536" s="2"/>
      <c r="AD536" s="2"/>
    </row>
    <row r="537" spans="2:30" ht="12.6">
      <c r="B537" s="2"/>
      <c r="C537" s="2"/>
      <c r="D537" s="2"/>
      <c r="F537" s="46"/>
      <c r="G537" s="46"/>
      <c r="I537" s="2"/>
      <c r="J537" s="2"/>
      <c r="K537" s="2"/>
      <c r="L537" s="46"/>
      <c r="M537" s="2"/>
      <c r="N537" s="3"/>
      <c r="O537" s="2"/>
      <c r="P537" s="2"/>
      <c r="R537" s="2"/>
      <c r="T537" s="2"/>
      <c r="U537" s="2"/>
      <c r="V537" s="2"/>
      <c r="W537" s="2"/>
      <c r="X537" s="2"/>
      <c r="Y537" s="2"/>
      <c r="Z537" s="2"/>
      <c r="AA537" s="2"/>
      <c r="AB537" s="2"/>
      <c r="AC537" s="2"/>
      <c r="AD537" s="2"/>
    </row>
    <row r="538" spans="2:30" ht="12.6">
      <c r="B538" s="2"/>
      <c r="C538" s="2"/>
      <c r="D538" s="2"/>
      <c r="F538" s="46"/>
      <c r="G538" s="46"/>
      <c r="I538" s="2"/>
      <c r="J538" s="2"/>
      <c r="K538" s="2"/>
      <c r="L538" s="46"/>
      <c r="M538" s="2"/>
      <c r="N538" s="3"/>
      <c r="O538" s="2"/>
      <c r="P538" s="2"/>
      <c r="R538" s="2"/>
      <c r="T538" s="2"/>
      <c r="U538" s="2"/>
      <c r="V538" s="2"/>
      <c r="W538" s="2"/>
      <c r="X538" s="2"/>
      <c r="Y538" s="2"/>
      <c r="Z538" s="2"/>
      <c r="AA538" s="2"/>
      <c r="AB538" s="2"/>
      <c r="AC538" s="2"/>
      <c r="AD538" s="2"/>
    </row>
    <row r="539" spans="2:30" ht="12.6">
      <c r="B539" s="2"/>
      <c r="C539" s="2"/>
      <c r="D539" s="2"/>
      <c r="F539" s="46"/>
      <c r="G539" s="46"/>
      <c r="I539" s="2"/>
      <c r="J539" s="2"/>
      <c r="K539" s="2"/>
      <c r="L539" s="46"/>
      <c r="M539" s="2"/>
      <c r="N539" s="3"/>
      <c r="O539" s="2"/>
      <c r="P539" s="2"/>
      <c r="R539" s="2"/>
      <c r="T539" s="2"/>
      <c r="U539" s="2"/>
      <c r="V539" s="2"/>
      <c r="W539" s="2"/>
      <c r="X539" s="2"/>
      <c r="Y539" s="2"/>
      <c r="Z539" s="2"/>
      <c r="AA539" s="2"/>
      <c r="AB539" s="2"/>
      <c r="AC539" s="2"/>
      <c r="AD539" s="2"/>
    </row>
    <row r="540" spans="2:30" ht="12.6">
      <c r="B540" s="2"/>
      <c r="C540" s="2"/>
      <c r="D540" s="2"/>
      <c r="F540" s="46"/>
      <c r="G540" s="46"/>
      <c r="I540" s="2"/>
      <c r="J540" s="2"/>
      <c r="K540" s="2"/>
      <c r="L540" s="46"/>
      <c r="M540" s="2"/>
      <c r="N540" s="3"/>
      <c r="O540" s="2"/>
      <c r="P540" s="2"/>
      <c r="R540" s="2"/>
      <c r="T540" s="2"/>
      <c r="U540" s="2"/>
      <c r="V540" s="2"/>
      <c r="W540" s="2"/>
      <c r="X540" s="2"/>
      <c r="Y540" s="2"/>
      <c r="Z540" s="2"/>
      <c r="AA540" s="2"/>
      <c r="AB540" s="2"/>
      <c r="AC540" s="2"/>
      <c r="AD540" s="2"/>
    </row>
    <row r="541" spans="2:30" ht="12.6">
      <c r="B541" s="2"/>
      <c r="C541" s="2"/>
      <c r="D541" s="2"/>
      <c r="F541" s="46"/>
      <c r="G541" s="46"/>
      <c r="I541" s="2"/>
      <c r="J541" s="2"/>
      <c r="K541" s="2"/>
      <c r="L541" s="46"/>
      <c r="M541" s="2"/>
      <c r="N541" s="3"/>
      <c r="O541" s="2"/>
      <c r="P541" s="2"/>
      <c r="R541" s="2"/>
      <c r="T541" s="2"/>
      <c r="U541" s="2"/>
      <c r="V541" s="2"/>
      <c r="W541" s="2"/>
      <c r="X541" s="2"/>
      <c r="Y541" s="2"/>
      <c r="Z541" s="2"/>
      <c r="AA541" s="2"/>
      <c r="AB541" s="2"/>
      <c r="AC541" s="2"/>
      <c r="AD541" s="2"/>
    </row>
    <row r="542" spans="2:30" ht="12.6">
      <c r="B542" s="2"/>
      <c r="C542" s="2"/>
      <c r="D542" s="2"/>
      <c r="F542" s="46"/>
      <c r="G542" s="46"/>
      <c r="I542" s="2"/>
      <c r="J542" s="2"/>
      <c r="K542" s="2"/>
      <c r="L542" s="46"/>
      <c r="M542" s="2"/>
      <c r="N542" s="3"/>
      <c r="O542" s="2"/>
      <c r="P542" s="2"/>
      <c r="R542" s="2"/>
      <c r="T542" s="2"/>
      <c r="U542" s="2"/>
      <c r="V542" s="2"/>
      <c r="W542" s="2"/>
      <c r="X542" s="2"/>
      <c r="Y542" s="2"/>
      <c r="Z542" s="2"/>
      <c r="AA542" s="2"/>
      <c r="AB542" s="2"/>
      <c r="AC542" s="2"/>
      <c r="AD542" s="2"/>
    </row>
    <row r="543" spans="2:30" ht="12.6">
      <c r="B543" s="2"/>
      <c r="C543" s="2"/>
      <c r="D543" s="2"/>
      <c r="F543" s="46"/>
      <c r="G543" s="46"/>
      <c r="I543" s="2"/>
      <c r="J543" s="2"/>
      <c r="K543" s="2"/>
      <c r="L543" s="46"/>
      <c r="M543" s="2"/>
      <c r="N543" s="3"/>
      <c r="O543" s="2"/>
      <c r="P543" s="2"/>
      <c r="R543" s="2"/>
      <c r="T543" s="2"/>
      <c r="U543" s="2"/>
      <c r="V543" s="2"/>
      <c r="W543" s="2"/>
      <c r="X543" s="2"/>
      <c r="Y543" s="2"/>
      <c r="Z543" s="2"/>
      <c r="AA543" s="2"/>
      <c r="AB543" s="2"/>
      <c r="AC543" s="2"/>
      <c r="AD543" s="2"/>
    </row>
    <row r="544" spans="2:30" ht="12.6">
      <c r="B544" s="2"/>
      <c r="C544" s="2"/>
      <c r="D544" s="2"/>
      <c r="F544" s="46"/>
      <c r="G544" s="46"/>
      <c r="I544" s="2"/>
      <c r="J544" s="2"/>
      <c r="K544" s="2"/>
      <c r="L544" s="46"/>
      <c r="M544" s="2"/>
      <c r="N544" s="3"/>
      <c r="O544" s="2"/>
      <c r="P544" s="2"/>
      <c r="R544" s="2"/>
      <c r="T544" s="2"/>
      <c r="U544" s="2"/>
      <c r="V544" s="2"/>
      <c r="W544" s="2"/>
      <c r="X544" s="2"/>
      <c r="Y544" s="2"/>
      <c r="Z544" s="2"/>
      <c r="AA544" s="2"/>
      <c r="AB544" s="2"/>
      <c r="AC544" s="2"/>
      <c r="AD544" s="2"/>
    </row>
    <row r="545" spans="2:30" ht="12.6">
      <c r="B545" s="2"/>
      <c r="C545" s="2"/>
      <c r="D545" s="2"/>
      <c r="F545" s="46"/>
      <c r="G545" s="46"/>
      <c r="I545" s="2"/>
      <c r="J545" s="2"/>
      <c r="K545" s="2"/>
      <c r="L545" s="46"/>
      <c r="M545" s="2"/>
      <c r="N545" s="3"/>
      <c r="O545" s="2"/>
      <c r="P545" s="2"/>
      <c r="R545" s="2"/>
      <c r="T545" s="2"/>
      <c r="U545" s="2"/>
      <c r="V545" s="2"/>
      <c r="W545" s="2"/>
      <c r="X545" s="2"/>
      <c r="Y545" s="2"/>
      <c r="Z545" s="2"/>
      <c r="AA545" s="2"/>
      <c r="AB545" s="2"/>
      <c r="AC545" s="2"/>
      <c r="AD545" s="2"/>
    </row>
    <row r="546" spans="2:30" ht="12.6">
      <c r="B546" s="2"/>
      <c r="C546" s="2"/>
      <c r="D546" s="2"/>
      <c r="F546" s="46"/>
      <c r="G546" s="46"/>
      <c r="I546" s="2"/>
      <c r="J546" s="2"/>
      <c r="K546" s="2"/>
      <c r="L546" s="46"/>
      <c r="M546" s="2"/>
      <c r="N546" s="3"/>
      <c r="O546" s="2"/>
      <c r="P546" s="2"/>
      <c r="R546" s="2"/>
      <c r="T546" s="2"/>
      <c r="U546" s="2"/>
      <c r="V546" s="2"/>
      <c r="W546" s="2"/>
      <c r="X546" s="2"/>
      <c r="Y546" s="2"/>
      <c r="Z546" s="2"/>
      <c r="AA546" s="2"/>
      <c r="AB546" s="2"/>
      <c r="AC546" s="2"/>
      <c r="AD546" s="2"/>
    </row>
    <row r="547" spans="2:30" ht="12.6">
      <c r="B547" s="2"/>
      <c r="C547" s="2"/>
      <c r="D547" s="2"/>
      <c r="F547" s="46"/>
      <c r="G547" s="46"/>
      <c r="I547" s="2"/>
      <c r="J547" s="2"/>
      <c r="K547" s="2"/>
      <c r="L547" s="46"/>
      <c r="M547" s="2"/>
      <c r="N547" s="3"/>
      <c r="O547" s="2"/>
      <c r="P547" s="2"/>
      <c r="R547" s="2"/>
      <c r="T547" s="2"/>
      <c r="U547" s="2"/>
      <c r="V547" s="2"/>
      <c r="W547" s="2"/>
      <c r="X547" s="2"/>
      <c r="Y547" s="2"/>
      <c r="Z547" s="2"/>
      <c r="AA547" s="2"/>
      <c r="AB547" s="2"/>
      <c r="AC547" s="2"/>
      <c r="AD547" s="2"/>
    </row>
    <row r="548" spans="2:30" ht="12.6">
      <c r="B548" s="2"/>
      <c r="C548" s="2"/>
      <c r="D548" s="2"/>
      <c r="F548" s="46"/>
      <c r="G548" s="46"/>
      <c r="I548" s="2"/>
      <c r="J548" s="2"/>
      <c r="K548" s="2"/>
      <c r="L548" s="46"/>
      <c r="M548" s="2"/>
      <c r="N548" s="3"/>
      <c r="O548" s="2"/>
      <c r="P548" s="2"/>
      <c r="R548" s="2"/>
      <c r="T548" s="2"/>
      <c r="U548" s="2"/>
      <c r="V548" s="2"/>
      <c r="W548" s="2"/>
      <c r="X548" s="2"/>
      <c r="Y548" s="2"/>
      <c r="Z548" s="2"/>
      <c r="AA548" s="2"/>
      <c r="AB548" s="2"/>
      <c r="AC548" s="2"/>
      <c r="AD548" s="2"/>
    </row>
    <row r="549" spans="2:30" ht="12.6">
      <c r="B549" s="2"/>
      <c r="C549" s="2"/>
      <c r="D549" s="2"/>
      <c r="F549" s="46"/>
      <c r="G549" s="46"/>
      <c r="I549" s="2"/>
      <c r="J549" s="2"/>
      <c r="K549" s="2"/>
      <c r="L549" s="46"/>
      <c r="M549" s="2"/>
      <c r="N549" s="3"/>
      <c r="O549" s="2"/>
      <c r="P549" s="2"/>
      <c r="R549" s="2"/>
      <c r="T549" s="2"/>
      <c r="U549" s="2"/>
      <c r="V549" s="2"/>
      <c r="W549" s="2"/>
      <c r="X549" s="2"/>
      <c r="Y549" s="2"/>
      <c r="Z549" s="2"/>
      <c r="AA549" s="2"/>
      <c r="AB549" s="2"/>
      <c r="AC549" s="2"/>
      <c r="AD549" s="2"/>
    </row>
    <row r="550" spans="2:30" ht="12.6">
      <c r="B550" s="2"/>
      <c r="C550" s="2"/>
      <c r="D550" s="2"/>
      <c r="F550" s="46"/>
      <c r="G550" s="46"/>
      <c r="I550" s="2"/>
      <c r="J550" s="2"/>
      <c r="K550" s="2"/>
      <c r="L550" s="46"/>
      <c r="M550" s="2"/>
      <c r="N550" s="3"/>
      <c r="O550" s="2"/>
      <c r="P550" s="2"/>
      <c r="R550" s="2"/>
      <c r="T550" s="2"/>
      <c r="U550" s="2"/>
      <c r="V550" s="2"/>
      <c r="W550" s="2"/>
      <c r="X550" s="2"/>
      <c r="Y550" s="2"/>
      <c r="Z550" s="2"/>
      <c r="AA550" s="2"/>
      <c r="AB550" s="2"/>
      <c r="AC550" s="2"/>
      <c r="AD550" s="2"/>
    </row>
    <row r="551" spans="2:30" ht="12.6">
      <c r="B551" s="2"/>
      <c r="C551" s="2"/>
      <c r="D551" s="2"/>
      <c r="F551" s="46"/>
      <c r="G551" s="46"/>
      <c r="I551" s="2"/>
      <c r="J551" s="2"/>
      <c r="K551" s="2"/>
      <c r="L551" s="46"/>
      <c r="M551" s="2"/>
      <c r="N551" s="3"/>
      <c r="O551" s="2"/>
      <c r="P551" s="2"/>
      <c r="R551" s="2"/>
      <c r="T551" s="2"/>
      <c r="U551" s="2"/>
      <c r="V551" s="2"/>
      <c r="W551" s="2"/>
      <c r="X551" s="2"/>
      <c r="Y551" s="2"/>
      <c r="Z551" s="2"/>
      <c r="AA551" s="2"/>
      <c r="AB551" s="2"/>
      <c r="AC551" s="2"/>
      <c r="AD551" s="2"/>
    </row>
    <row r="552" spans="2:30" ht="12.6">
      <c r="B552" s="2"/>
      <c r="C552" s="2"/>
      <c r="D552" s="2"/>
      <c r="F552" s="46"/>
      <c r="G552" s="46"/>
      <c r="I552" s="2"/>
      <c r="J552" s="2"/>
      <c r="K552" s="2"/>
      <c r="L552" s="46"/>
      <c r="M552" s="2"/>
      <c r="N552" s="3"/>
      <c r="O552" s="2"/>
      <c r="P552" s="2"/>
      <c r="R552" s="2"/>
      <c r="T552" s="2"/>
      <c r="U552" s="2"/>
      <c r="V552" s="2"/>
      <c r="W552" s="2"/>
      <c r="X552" s="2"/>
      <c r="Y552" s="2"/>
      <c r="Z552" s="2"/>
      <c r="AA552" s="2"/>
      <c r="AB552" s="2"/>
      <c r="AC552" s="2"/>
      <c r="AD552" s="2"/>
    </row>
    <row r="553" spans="2:30" ht="12.6">
      <c r="B553" s="2"/>
      <c r="C553" s="2"/>
      <c r="D553" s="2"/>
      <c r="F553" s="46"/>
      <c r="G553" s="46"/>
      <c r="I553" s="2"/>
      <c r="J553" s="2"/>
      <c r="K553" s="2"/>
      <c r="L553" s="46"/>
      <c r="M553" s="2"/>
      <c r="N553" s="3"/>
      <c r="O553" s="2"/>
      <c r="P553" s="2"/>
      <c r="R553" s="2"/>
      <c r="T553" s="2"/>
      <c r="U553" s="2"/>
      <c r="V553" s="2"/>
      <c r="W553" s="2"/>
      <c r="X553" s="2"/>
      <c r="Y553" s="2"/>
      <c r="Z553" s="2"/>
      <c r="AA553" s="2"/>
      <c r="AB553" s="2"/>
      <c r="AC553" s="2"/>
      <c r="AD553" s="2"/>
    </row>
    <row r="554" spans="2:30" ht="12.6">
      <c r="B554" s="2"/>
      <c r="C554" s="2"/>
      <c r="D554" s="2"/>
      <c r="F554" s="46"/>
      <c r="G554" s="46"/>
      <c r="I554" s="2"/>
      <c r="J554" s="2"/>
      <c r="K554" s="2"/>
      <c r="L554" s="46"/>
      <c r="M554" s="2"/>
      <c r="N554" s="3"/>
      <c r="O554" s="2"/>
      <c r="P554" s="2"/>
      <c r="R554" s="2"/>
      <c r="T554" s="2"/>
      <c r="U554" s="2"/>
      <c r="V554" s="2"/>
      <c r="W554" s="2"/>
      <c r="X554" s="2"/>
      <c r="Y554" s="2"/>
      <c r="Z554" s="2"/>
      <c r="AA554" s="2"/>
      <c r="AB554" s="2"/>
      <c r="AC554" s="2"/>
      <c r="AD554" s="2"/>
    </row>
    <row r="555" spans="2:30" ht="12.6">
      <c r="B555" s="2"/>
      <c r="C555" s="2"/>
      <c r="D555" s="2"/>
      <c r="F555" s="46"/>
      <c r="G555" s="46"/>
      <c r="I555" s="2"/>
      <c r="J555" s="2"/>
      <c r="K555" s="2"/>
      <c r="L555" s="46"/>
      <c r="M555" s="2"/>
      <c r="N555" s="3"/>
      <c r="O555" s="2"/>
      <c r="P555" s="2"/>
      <c r="R555" s="2"/>
      <c r="T555" s="2"/>
      <c r="U555" s="2"/>
      <c r="V555" s="2"/>
      <c r="W555" s="2"/>
      <c r="X555" s="2"/>
      <c r="Y555" s="2"/>
      <c r="Z555" s="2"/>
      <c r="AA555" s="2"/>
      <c r="AB555" s="2"/>
      <c r="AC555" s="2"/>
      <c r="AD555" s="2"/>
    </row>
    <row r="556" spans="2:30" ht="12.6">
      <c r="B556" s="2"/>
      <c r="C556" s="2"/>
      <c r="D556" s="2"/>
      <c r="F556" s="46"/>
      <c r="G556" s="46"/>
      <c r="I556" s="2"/>
      <c r="J556" s="2"/>
      <c r="K556" s="2"/>
      <c r="L556" s="46"/>
      <c r="M556" s="2"/>
      <c r="N556" s="3"/>
      <c r="O556" s="2"/>
      <c r="P556" s="2"/>
      <c r="R556" s="2"/>
      <c r="T556" s="2"/>
      <c r="U556" s="2"/>
      <c r="V556" s="2"/>
      <c r="W556" s="2"/>
      <c r="X556" s="2"/>
      <c r="Y556" s="2"/>
      <c r="Z556" s="2"/>
      <c r="AA556" s="2"/>
      <c r="AB556" s="2"/>
      <c r="AC556" s="2"/>
      <c r="AD556" s="2"/>
    </row>
    <row r="557" spans="2:30" ht="12.6">
      <c r="B557" s="2"/>
      <c r="C557" s="2"/>
      <c r="D557" s="2"/>
      <c r="F557" s="46"/>
      <c r="G557" s="46"/>
      <c r="I557" s="2"/>
      <c r="J557" s="2"/>
      <c r="K557" s="2"/>
      <c r="L557" s="46"/>
      <c r="M557" s="2"/>
      <c r="N557" s="3"/>
      <c r="O557" s="2"/>
      <c r="P557" s="2"/>
      <c r="R557" s="2"/>
      <c r="T557" s="2"/>
      <c r="U557" s="2"/>
      <c r="V557" s="2"/>
      <c r="W557" s="2"/>
      <c r="X557" s="2"/>
      <c r="Y557" s="2"/>
      <c r="Z557" s="2"/>
      <c r="AA557" s="2"/>
      <c r="AB557" s="2"/>
      <c r="AC557" s="2"/>
      <c r="AD557" s="2"/>
    </row>
    <row r="558" spans="2:30" ht="12.6">
      <c r="B558" s="2"/>
      <c r="C558" s="2"/>
      <c r="D558" s="2"/>
      <c r="F558" s="46"/>
      <c r="G558" s="46"/>
      <c r="I558" s="2"/>
      <c r="J558" s="2"/>
      <c r="K558" s="2"/>
      <c r="L558" s="46"/>
      <c r="M558" s="2"/>
      <c r="N558" s="3"/>
      <c r="O558" s="2"/>
      <c r="P558" s="2"/>
      <c r="R558" s="2"/>
      <c r="T558" s="2"/>
      <c r="U558" s="2"/>
      <c r="V558" s="2"/>
      <c r="W558" s="2"/>
      <c r="X558" s="2"/>
      <c r="Y558" s="2"/>
      <c r="Z558" s="2"/>
      <c r="AA558" s="2"/>
      <c r="AB558" s="2"/>
      <c r="AC558" s="2"/>
      <c r="AD558" s="2"/>
    </row>
    <row r="559" spans="2:30" ht="12.6">
      <c r="B559" s="2"/>
      <c r="C559" s="2"/>
      <c r="D559" s="2"/>
      <c r="F559" s="46"/>
      <c r="G559" s="46"/>
      <c r="I559" s="2"/>
      <c r="J559" s="2"/>
      <c r="K559" s="2"/>
      <c r="L559" s="46"/>
      <c r="M559" s="2"/>
      <c r="N559" s="3"/>
      <c r="O559" s="2"/>
      <c r="P559" s="2"/>
      <c r="R559" s="2"/>
      <c r="T559" s="2"/>
      <c r="U559" s="2"/>
      <c r="V559" s="2"/>
      <c r="W559" s="2"/>
      <c r="X559" s="2"/>
      <c r="Y559" s="2"/>
      <c r="Z559" s="2"/>
      <c r="AA559" s="2"/>
      <c r="AB559" s="2"/>
      <c r="AC559" s="2"/>
      <c r="AD559" s="2"/>
    </row>
    <row r="560" spans="2:30" ht="12.6">
      <c r="B560" s="2"/>
      <c r="C560" s="2"/>
      <c r="D560" s="2"/>
      <c r="F560" s="46"/>
      <c r="G560" s="46"/>
      <c r="I560" s="2"/>
      <c r="J560" s="2"/>
      <c r="K560" s="2"/>
      <c r="L560" s="46"/>
      <c r="M560" s="2"/>
      <c r="N560" s="3"/>
      <c r="O560" s="2"/>
      <c r="P560" s="2"/>
      <c r="R560" s="2"/>
      <c r="T560" s="2"/>
      <c r="U560" s="2"/>
      <c r="V560" s="2"/>
      <c r="W560" s="2"/>
      <c r="X560" s="2"/>
      <c r="Y560" s="2"/>
      <c r="Z560" s="2"/>
      <c r="AA560" s="2"/>
      <c r="AB560" s="2"/>
      <c r="AC560" s="2"/>
      <c r="AD560" s="2"/>
    </row>
    <row r="561" spans="2:30" ht="12.6">
      <c r="B561" s="2"/>
      <c r="C561" s="2"/>
      <c r="D561" s="2"/>
      <c r="F561" s="46"/>
      <c r="G561" s="46"/>
      <c r="I561" s="2"/>
      <c r="J561" s="2"/>
      <c r="K561" s="2"/>
      <c r="L561" s="46"/>
      <c r="M561" s="2"/>
      <c r="N561" s="3"/>
      <c r="O561" s="2"/>
      <c r="P561" s="2"/>
      <c r="R561" s="2"/>
      <c r="T561" s="2"/>
      <c r="U561" s="2"/>
      <c r="V561" s="2"/>
      <c r="W561" s="2"/>
      <c r="X561" s="2"/>
      <c r="Y561" s="2"/>
      <c r="Z561" s="2"/>
      <c r="AA561" s="2"/>
      <c r="AB561" s="2"/>
      <c r="AC561" s="2"/>
      <c r="AD561" s="2"/>
    </row>
    <row r="562" spans="2:30" ht="12.6">
      <c r="B562" s="2"/>
      <c r="C562" s="2"/>
      <c r="D562" s="2"/>
      <c r="F562" s="46"/>
      <c r="G562" s="46"/>
      <c r="I562" s="2"/>
      <c r="J562" s="2"/>
      <c r="K562" s="2"/>
      <c r="L562" s="46"/>
      <c r="M562" s="2"/>
      <c r="N562" s="3"/>
      <c r="O562" s="2"/>
      <c r="P562" s="2"/>
      <c r="R562" s="2"/>
      <c r="T562" s="2"/>
      <c r="U562" s="2"/>
      <c r="V562" s="2"/>
      <c r="W562" s="2"/>
      <c r="X562" s="2"/>
      <c r="Y562" s="2"/>
      <c r="Z562" s="2"/>
      <c r="AA562" s="2"/>
      <c r="AB562" s="2"/>
      <c r="AC562" s="2"/>
      <c r="AD562" s="2"/>
    </row>
    <row r="563" spans="2:30" ht="12.6">
      <c r="B563" s="2"/>
      <c r="C563" s="2"/>
      <c r="D563" s="2"/>
      <c r="F563" s="46"/>
      <c r="G563" s="46"/>
      <c r="I563" s="2"/>
      <c r="J563" s="2"/>
      <c r="K563" s="2"/>
      <c r="L563" s="46"/>
      <c r="M563" s="2"/>
      <c r="N563" s="3"/>
      <c r="O563" s="2"/>
      <c r="P563" s="2"/>
      <c r="R563" s="2"/>
      <c r="T563" s="2"/>
      <c r="U563" s="2"/>
      <c r="V563" s="2"/>
      <c r="W563" s="2"/>
      <c r="X563" s="2"/>
      <c r="Y563" s="2"/>
      <c r="Z563" s="2"/>
      <c r="AA563" s="2"/>
      <c r="AB563" s="2"/>
      <c r="AC563" s="2"/>
      <c r="AD563" s="2"/>
    </row>
    <row r="564" spans="2:30" ht="12.6">
      <c r="B564" s="2"/>
      <c r="C564" s="2"/>
      <c r="D564" s="2"/>
      <c r="F564" s="46"/>
      <c r="G564" s="46"/>
      <c r="I564" s="2"/>
      <c r="J564" s="2"/>
      <c r="K564" s="2"/>
      <c r="L564" s="46"/>
      <c r="M564" s="2"/>
      <c r="N564" s="3"/>
      <c r="O564" s="2"/>
      <c r="P564" s="2"/>
      <c r="R564" s="2"/>
      <c r="T564" s="2"/>
      <c r="U564" s="2"/>
      <c r="V564" s="2"/>
      <c r="W564" s="2"/>
      <c r="X564" s="2"/>
      <c r="Y564" s="2"/>
      <c r="Z564" s="2"/>
      <c r="AA564" s="2"/>
      <c r="AB564" s="2"/>
      <c r="AC564" s="2"/>
      <c r="AD564" s="2"/>
    </row>
    <row r="565" spans="2:30" ht="12.6">
      <c r="B565" s="2"/>
      <c r="C565" s="2"/>
      <c r="D565" s="2"/>
      <c r="F565" s="46"/>
      <c r="G565" s="46"/>
      <c r="I565" s="2"/>
      <c r="J565" s="2"/>
      <c r="K565" s="2"/>
      <c r="L565" s="46"/>
      <c r="M565" s="2"/>
      <c r="N565" s="3"/>
      <c r="O565" s="2"/>
      <c r="P565" s="2"/>
      <c r="R565" s="2"/>
      <c r="T565" s="2"/>
      <c r="U565" s="2"/>
      <c r="V565" s="2"/>
      <c r="W565" s="2"/>
      <c r="X565" s="2"/>
      <c r="Y565" s="2"/>
      <c r="Z565" s="2"/>
      <c r="AA565" s="2"/>
      <c r="AB565" s="2"/>
      <c r="AC565" s="2"/>
      <c r="AD565" s="2"/>
    </row>
    <row r="566" spans="2:30" ht="12.6">
      <c r="B566" s="2"/>
      <c r="C566" s="2"/>
      <c r="D566" s="2"/>
      <c r="F566" s="46"/>
      <c r="G566" s="46"/>
      <c r="I566" s="2"/>
      <c r="J566" s="2"/>
      <c r="K566" s="2"/>
      <c r="L566" s="46"/>
      <c r="M566" s="2"/>
      <c r="N566" s="3"/>
      <c r="O566" s="2"/>
      <c r="P566" s="2"/>
      <c r="R566" s="2"/>
      <c r="T566" s="2"/>
      <c r="U566" s="2"/>
      <c r="V566" s="2"/>
      <c r="W566" s="2"/>
      <c r="X566" s="2"/>
      <c r="Y566" s="2"/>
      <c r="Z566" s="2"/>
      <c r="AA566" s="2"/>
      <c r="AB566" s="2"/>
      <c r="AC566" s="2"/>
      <c r="AD566" s="2"/>
    </row>
    <row r="567" spans="2:30" ht="12.6">
      <c r="B567" s="2"/>
      <c r="C567" s="2"/>
      <c r="D567" s="2"/>
      <c r="F567" s="46"/>
      <c r="G567" s="46"/>
      <c r="I567" s="2"/>
      <c r="J567" s="2"/>
      <c r="K567" s="2"/>
      <c r="L567" s="46"/>
      <c r="M567" s="2"/>
      <c r="N567" s="3"/>
      <c r="O567" s="2"/>
      <c r="P567" s="2"/>
      <c r="R567" s="2"/>
      <c r="T567" s="2"/>
      <c r="U567" s="2"/>
      <c r="V567" s="2"/>
      <c r="W567" s="2"/>
      <c r="X567" s="2"/>
      <c r="Y567" s="2"/>
      <c r="Z567" s="2"/>
      <c r="AA567" s="2"/>
      <c r="AB567" s="2"/>
      <c r="AC567" s="2"/>
      <c r="AD567" s="2"/>
    </row>
    <row r="568" spans="2:30" ht="12.6">
      <c r="B568" s="2"/>
      <c r="C568" s="2"/>
      <c r="D568" s="2"/>
      <c r="F568" s="46"/>
      <c r="G568" s="46"/>
      <c r="I568" s="2"/>
      <c r="J568" s="2"/>
      <c r="K568" s="2"/>
      <c r="L568" s="46"/>
      <c r="M568" s="2"/>
      <c r="N568" s="3"/>
      <c r="O568" s="2"/>
      <c r="P568" s="2"/>
      <c r="R568" s="2"/>
      <c r="T568" s="2"/>
      <c r="U568" s="2"/>
      <c r="V568" s="2"/>
      <c r="W568" s="2"/>
      <c r="X568" s="2"/>
      <c r="Y568" s="2"/>
      <c r="Z568" s="2"/>
      <c r="AA568" s="2"/>
      <c r="AB568" s="2"/>
      <c r="AC568" s="2"/>
      <c r="AD568" s="2"/>
    </row>
    <row r="569" spans="2:30" ht="12.6">
      <c r="B569" s="2"/>
      <c r="C569" s="2"/>
      <c r="D569" s="2"/>
      <c r="F569" s="46"/>
      <c r="G569" s="46"/>
      <c r="I569" s="2"/>
      <c r="J569" s="2"/>
      <c r="K569" s="2"/>
      <c r="L569" s="46"/>
      <c r="M569" s="2"/>
      <c r="N569" s="3"/>
      <c r="O569" s="2"/>
      <c r="P569" s="2"/>
      <c r="R569" s="2"/>
      <c r="T569" s="2"/>
      <c r="U569" s="2"/>
      <c r="V569" s="2"/>
      <c r="W569" s="2"/>
      <c r="X569" s="2"/>
      <c r="Y569" s="2"/>
      <c r="Z569" s="2"/>
      <c r="AA569" s="2"/>
      <c r="AB569" s="2"/>
      <c r="AC569" s="2"/>
      <c r="AD569" s="2"/>
    </row>
    <row r="570" spans="2:30" ht="12.6">
      <c r="B570" s="2"/>
      <c r="C570" s="2"/>
      <c r="D570" s="2"/>
      <c r="F570" s="46"/>
      <c r="G570" s="46"/>
      <c r="I570" s="2"/>
      <c r="J570" s="2"/>
      <c r="K570" s="2"/>
      <c r="L570" s="46"/>
      <c r="M570" s="2"/>
      <c r="N570" s="3"/>
      <c r="O570" s="2"/>
      <c r="P570" s="2"/>
      <c r="R570" s="2"/>
      <c r="T570" s="2"/>
      <c r="U570" s="2"/>
      <c r="V570" s="2"/>
      <c r="W570" s="2"/>
      <c r="X570" s="2"/>
      <c r="Y570" s="2"/>
      <c r="Z570" s="2"/>
      <c r="AA570" s="2"/>
      <c r="AB570" s="2"/>
      <c r="AC570" s="2"/>
      <c r="AD570" s="2"/>
    </row>
    <row r="571" spans="2:30" ht="12.6">
      <c r="B571" s="2"/>
      <c r="C571" s="2"/>
      <c r="D571" s="2"/>
      <c r="F571" s="46"/>
      <c r="G571" s="46"/>
      <c r="I571" s="2"/>
      <c r="J571" s="2"/>
      <c r="K571" s="2"/>
      <c r="L571" s="46"/>
      <c r="M571" s="2"/>
      <c r="N571" s="3"/>
      <c r="O571" s="2"/>
      <c r="P571" s="2"/>
      <c r="R571" s="2"/>
      <c r="T571" s="2"/>
      <c r="U571" s="2"/>
      <c r="V571" s="2"/>
      <c r="W571" s="2"/>
      <c r="X571" s="2"/>
      <c r="Y571" s="2"/>
      <c r="Z571" s="2"/>
      <c r="AA571" s="2"/>
      <c r="AB571" s="2"/>
      <c r="AC571" s="2"/>
      <c r="AD571" s="2"/>
    </row>
    <row r="572" spans="2:30" ht="12.6">
      <c r="B572" s="2"/>
      <c r="C572" s="2"/>
      <c r="D572" s="2"/>
      <c r="F572" s="46"/>
      <c r="G572" s="46"/>
      <c r="I572" s="2"/>
      <c r="J572" s="2"/>
      <c r="K572" s="2"/>
      <c r="L572" s="46"/>
      <c r="M572" s="2"/>
      <c r="N572" s="3"/>
      <c r="O572" s="2"/>
      <c r="P572" s="2"/>
      <c r="R572" s="2"/>
      <c r="T572" s="2"/>
      <c r="U572" s="2"/>
      <c r="V572" s="2"/>
      <c r="W572" s="2"/>
      <c r="X572" s="2"/>
      <c r="Y572" s="2"/>
      <c r="Z572" s="2"/>
      <c r="AA572" s="2"/>
      <c r="AB572" s="2"/>
      <c r="AC572" s="2"/>
      <c r="AD572" s="2"/>
    </row>
    <row r="573" spans="2:30" ht="12.6">
      <c r="B573" s="2"/>
      <c r="C573" s="2"/>
      <c r="D573" s="2"/>
      <c r="F573" s="46"/>
      <c r="G573" s="46"/>
      <c r="I573" s="2"/>
      <c r="J573" s="2"/>
      <c r="K573" s="2"/>
      <c r="L573" s="46"/>
      <c r="M573" s="2"/>
      <c r="N573" s="3"/>
      <c r="O573" s="2"/>
      <c r="P573" s="2"/>
      <c r="R573" s="2"/>
      <c r="T573" s="2"/>
      <c r="U573" s="2"/>
      <c r="V573" s="2"/>
      <c r="W573" s="2"/>
      <c r="X573" s="2"/>
      <c r="Y573" s="2"/>
      <c r="Z573" s="2"/>
      <c r="AA573" s="2"/>
      <c r="AB573" s="2"/>
      <c r="AC573" s="2"/>
      <c r="AD573" s="2"/>
    </row>
    <row r="574" spans="2:30" ht="12.6">
      <c r="B574" s="2"/>
      <c r="C574" s="2"/>
      <c r="D574" s="2"/>
      <c r="F574" s="46"/>
      <c r="G574" s="46"/>
      <c r="I574" s="2"/>
      <c r="J574" s="2"/>
      <c r="K574" s="2"/>
      <c r="L574" s="46"/>
      <c r="M574" s="2"/>
      <c r="N574" s="3"/>
      <c r="O574" s="2"/>
      <c r="P574" s="2"/>
      <c r="R574" s="2"/>
      <c r="T574" s="2"/>
      <c r="U574" s="2"/>
      <c r="V574" s="2"/>
      <c r="W574" s="2"/>
      <c r="X574" s="2"/>
      <c r="Y574" s="2"/>
      <c r="Z574" s="2"/>
      <c r="AA574" s="2"/>
      <c r="AB574" s="2"/>
      <c r="AC574" s="2"/>
      <c r="AD574" s="2"/>
    </row>
    <row r="575" spans="2:30" ht="12.6">
      <c r="B575" s="2"/>
      <c r="C575" s="2"/>
      <c r="D575" s="2"/>
      <c r="F575" s="46"/>
      <c r="G575" s="46"/>
      <c r="I575" s="2"/>
      <c r="J575" s="2"/>
      <c r="K575" s="2"/>
      <c r="L575" s="46"/>
      <c r="M575" s="2"/>
      <c r="N575" s="3"/>
      <c r="O575" s="2"/>
      <c r="P575" s="2"/>
      <c r="R575" s="2"/>
      <c r="T575" s="2"/>
      <c r="U575" s="2"/>
      <c r="V575" s="2"/>
      <c r="W575" s="2"/>
      <c r="X575" s="2"/>
      <c r="Y575" s="2"/>
      <c r="Z575" s="2"/>
      <c r="AA575" s="2"/>
      <c r="AB575" s="2"/>
      <c r="AC575" s="2"/>
      <c r="AD575" s="2"/>
    </row>
    <row r="576" spans="2:30" ht="12.6">
      <c r="B576" s="2"/>
      <c r="C576" s="2"/>
      <c r="D576" s="2"/>
      <c r="F576" s="46"/>
      <c r="G576" s="46"/>
      <c r="I576" s="2"/>
      <c r="J576" s="2"/>
      <c r="K576" s="2"/>
      <c r="L576" s="46"/>
      <c r="M576" s="2"/>
      <c r="N576" s="3"/>
      <c r="O576" s="2"/>
      <c r="P576" s="2"/>
      <c r="R576" s="2"/>
      <c r="T576" s="2"/>
      <c r="U576" s="2"/>
      <c r="V576" s="2"/>
      <c r="W576" s="2"/>
      <c r="X576" s="2"/>
      <c r="Y576" s="2"/>
      <c r="Z576" s="2"/>
      <c r="AA576" s="2"/>
      <c r="AB576" s="2"/>
      <c r="AC576" s="2"/>
      <c r="AD576" s="2"/>
    </row>
    <row r="577" spans="2:30" ht="12.6">
      <c r="B577" s="2"/>
      <c r="C577" s="2"/>
      <c r="D577" s="2"/>
      <c r="F577" s="46"/>
      <c r="G577" s="46"/>
      <c r="I577" s="2"/>
      <c r="J577" s="2"/>
      <c r="K577" s="2"/>
      <c r="L577" s="46"/>
      <c r="M577" s="2"/>
      <c r="N577" s="3"/>
      <c r="O577" s="2"/>
      <c r="P577" s="2"/>
      <c r="R577" s="2"/>
      <c r="T577" s="2"/>
      <c r="U577" s="2"/>
      <c r="V577" s="2"/>
      <c r="W577" s="2"/>
      <c r="X577" s="2"/>
      <c r="Y577" s="2"/>
      <c r="Z577" s="2"/>
      <c r="AA577" s="2"/>
      <c r="AB577" s="2"/>
      <c r="AC577" s="2"/>
      <c r="AD577" s="2"/>
    </row>
    <row r="578" spans="2:30" ht="12.6">
      <c r="B578" s="2"/>
      <c r="C578" s="2"/>
      <c r="D578" s="2"/>
      <c r="F578" s="46"/>
      <c r="G578" s="46"/>
      <c r="I578" s="2"/>
      <c r="J578" s="2"/>
      <c r="K578" s="2"/>
      <c r="L578" s="46"/>
      <c r="M578" s="2"/>
      <c r="N578" s="3"/>
      <c r="O578" s="2"/>
      <c r="P578" s="2"/>
      <c r="R578" s="2"/>
      <c r="T578" s="2"/>
      <c r="U578" s="2"/>
      <c r="V578" s="2"/>
      <c r="W578" s="2"/>
      <c r="X578" s="2"/>
      <c r="Y578" s="2"/>
      <c r="Z578" s="2"/>
      <c r="AA578" s="2"/>
      <c r="AB578" s="2"/>
      <c r="AC578" s="2"/>
      <c r="AD578" s="2"/>
    </row>
    <row r="579" spans="2:30" ht="12.6">
      <c r="B579" s="2"/>
      <c r="C579" s="2"/>
      <c r="D579" s="2"/>
      <c r="F579" s="46"/>
      <c r="G579" s="46"/>
      <c r="I579" s="2"/>
      <c r="J579" s="2"/>
      <c r="K579" s="2"/>
      <c r="L579" s="46"/>
      <c r="M579" s="2"/>
      <c r="N579" s="3"/>
      <c r="O579" s="2"/>
      <c r="P579" s="2"/>
      <c r="R579" s="2"/>
      <c r="T579" s="2"/>
      <c r="U579" s="2"/>
      <c r="V579" s="2"/>
      <c r="W579" s="2"/>
      <c r="X579" s="2"/>
      <c r="Y579" s="2"/>
      <c r="Z579" s="2"/>
      <c r="AA579" s="2"/>
      <c r="AB579" s="2"/>
      <c r="AC579" s="2"/>
      <c r="AD579" s="2"/>
    </row>
    <row r="580" spans="2:30" ht="12.6">
      <c r="B580" s="2"/>
      <c r="C580" s="2"/>
      <c r="D580" s="2"/>
      <c r="F580" s="46"/>
      <c r="G580" s="46"/>
      <c r="I580" s="2"/>
      <c r="J580" s="2"/>
      <c r="K580" s="2"/>
      <c r="L580" s="46"/>
      <c r="M580" s="2"/>
      <c r="N580" s="3"/>
      <c r="O580" s="2"/>
      <c r="P580" s="2"/>
      <c r="R580" s="2"/>
      <c r="T580" s="2"/>
      <c r="U580" s="2"/>
      <c r="V580" s="2"/>
      <c r="W580" s="2"/>
      <c r="X580" s="2"/>
      <c r="Y580" s="2"/>
      <c r="Z580" s="2"/>
      <c r="AA580" s="2"/>
      <c r="AB580" s="2"/>
      <c r="AC580" s="2"/>
      <c r="AD580" s="2"/>
    </row>
    <row r="581" spans="2:30" ht="12.6">
      <c r="B581" s="2"/>
      <c r="C581" s="2"/>
      <c r="D581" s="2"/>
      <c r="F581" s="46"/>
      <c r="G581" s="46"/>
      <c r="I581" s="2"/>
      <c r="J581" s="2"/>
      <c r="K581" s="2"/>
      <c r="L581" s="46"/>
      <c r="M581" s="2"/>
      <c r="N581" s="3"/>
      <c r="O581" s="2"/>
      <c r="P581" s="2"/>
      <c r="R581" s="2"/>
      <c r="T581" s="2"/>
      <c r="U581" s="2"/>
      <c r="V581" s="2"/>
      <c r="W581" s="2"/>
      <c r="X581" s="2"/>
      <c r="Y581" s="2"/>
      <c r="Z581" s="2"/>
      <c r="AA581" s="2"/>
      <c r="AB581" s="2"/>
      <c r="AC581" s="2"/>
      <c r="AD581" s="2"/>
    </row>
    <row r="582" spans="2:30" ht="12.6">
      <c r="B582" s="2"/>
      <c r="C582" s="2"/>
      <c r="D582" s="2"/>
      <c r="F582" s="46"/>
      <c r="G582" s="46"/>
      <c r="I582" s="2"/>
      <c r="J582" s="2"/>
      <c r="K582" s="2"/>
      <c r="L582" s="46"/>
      <c r="M582" s="2"/>
      <c r="N582" s="3"/>
      <c r="O582" s="2"/>
      <c r="P582" s="2"/>
      <c r="R582" s="2"/>
      <c r="T582" s="2"/>
      <c r="U582" s="2"/>
      <c r="V582" s="2"/>
      <c r="W582" s="2"/>
      <c r="X582" s="2"/>
      <c r="Y582" s="2"/>
      <c r="Z582" s="2"/>
      <c r="AA582" s="2"/>
      <c r="AB582" s="2"/>
      <c r="AC582" s="2"/>
      <c r="AD582" s="2"/>
    </row>
    <row r="583" spans="2:30" ht="12.6">
      <c r="B583" s="2"/>
      <c r="C583" s="2"/>
      <c r="D583" s="2"/>
      <c r="F583" s="46"/>
      <c r="G583" s="46"/>
      <c r="I583" s="2"/>
      <c r="J583" s="2"/>
      <c r="K583" s="2"/>
      <c r="L583" s="46"/>
      <c r="M583" s="2"/>
      <c r="N583" s="3"/>
      <c r="O583" s="2"/>
      <c r="P583" s="2"/>
      <c r="R583" s="2"/>
      <c r="T583" s="2"/>
      <c r="U583" s="2"/>
      <c r="V583" s="2"/>
      <c r="W583" s="2"/>
      <c r="X583" s="2"/>
      <c r="Y583" s="2"/>
      <c r="Z583" s="2"/>
      <c r="AA583" s="2"/>
      <c r="AB583" s="2"/>
      <c r="AC583" s="2"/>
      <c r="AD583" s="2"/>
    </row>
    <row r="584" spans="2:30" ht="12.6">
      <c r="B584" s="2"/>
      <c r="C584" s="2"/>
      <c r="D584" s="2"/>
      <c r="F584" s="46"/>
      <c r="G584" s="46"/>
      <c r="I584" s="2"/>
      <c r="J584" s="2"/>
      <c r="K584" s="2"/>
      <c r="L584" s="46"/>
      <c r="M584" s="2"/>
      <c r="N584" s="3"/>
      <c r="O584" s="2"/>
      <c r="P584" s="2"/>
      <c r="R584" s="2"/>
      <c r="T584" s="2"/>
      <c r="U584" s="2"/>
      <c r="V584" s="2"/>
      <c r="W584" s="2"/>
      <c r="X584" s="2"/>
      <c r="Y584" s="2"/>
      <c r="Z584" s="2"/>
      <c r="AA584" s="2"/>
      <c r="AB584" s="2"/>
      <c r="AC584" s="2"/>
      <c r="AD584" s="2"/>
    </row>
    <row r="585" spans="2:30" ht="12.6">
      <c r="B585" s="2"/>
      <c r="C585" s="2"/>
      <c r="D585" s="2"/>
      <c r="F585" s="46"/>
      <c r="G585" s="46"/>
      <c r="I585" s="2"/>
      <c r="J585" s="2"/>
      <c r="K585" s="2"/>
      <c r="L585" s="46"/>
      <c r="M585" s="2"/>
      <c r="N585" s="3"/>
      <c r="O585" s="2"/>
      <c r="P585" s="2"/>
      <c r="R585" s="2"/>
      <c r="T585" s="2"/>
      <c r="U585" s="2"/>
      <c r="V585" s="2"/>
      <c r="W585" s="2"/>
      <c r="X585" s="2"/>
      <c r="Y585" s="2"/>
      <c r="Z585" s="2"/>
      <c r="AA585" s="2"/>
      <c r="AB585" s="2"/>
      <c r="AC585" s="2"/>
      <c r="AD585" s="2"/>
    </row>
    <row r="586" spans="2:30" ht="12.6">
      <c r="B586" s="2"/>
      <c r="C586" s="2"/>
      <c r="D586" s="2"/>
      <c r="F586" s="46"/>
      <c r="G586" s="46"/>
      <c r="I586" s="2"/>
      <c r="J586" s="2"/>
      <c r="K586" s="2"/>
      <c r="L586" s="46"/>
      <c r="M586" s="2"/>
      <c r="N586" s="3"/>
      <c r="O586" s="2"/>
      <c r="P586" s="2"/>
      <c r="R586" s="2"/>
      <c r="T586" s="2"/>
      <c r="U586" s="2"/>
      <c r="V586" s="2"/>
      <c r="W586" s="2"/>
      <c r="X586" s="2"/>
      <c r="Y586" s="2"/>
      <c r="Z586" s="2"/>
      <c r="AA586" s="2"/>
      <c r="AB586" s="2"/>
      <c r="AC586" s="2"/>
      <c r="AD586" s="2"/>
    </row>
    <row r="587" spans="2:30" ht="12.6">
      <c r="B587" s="2"/>
      <c r="C587" s="2"/>
      <c r="D587" s="2"/>
      <c r="F587" s="46"/>
      <c r="G587" s="46"/>
      <c r="I587" s="2"/>
      <c r="J587" s="2"/>
      <c r="K587" s="2"/>
      <c r="L587" s="46"/>
      <c r="M587" s="2"/>
      <c r="N587" s="3"/>
      <c r="O587" s="2"/>
      <c r="P587" s="2"/>
      <c r="R587" s="2"/>
      <c r="T587" s="2"/>
      <c r="U587" s="2"/>
      <c r="V587" s="2"/>
      <c r="W587" s="2"/>
      <c r="X587" s="2"/>
      <c r="Y587" s="2"/>
      <c r="Z587" s="2"/>
      <c r="AA587" s="2"/>
      <c r="AB587" s="2"/>
      <c r="AC587" s="2"/>
      <c r="AD587" s="2"/>
    </row>
    <row r="588" spans="2:30" ht="12.6">
      <c r="B588" s="2"/>
      <c r="C588" s="2"/>
      <c r="D588" s="2"/>
      <c r="F588" s="46"/>
      <c r="G588" s="46"/>
      <c r="I588" s="2"/>
      <c r="J588" s="2"/>
      <c r="K588" s="2"/>
      <c r="L588" s="46"/>
      <c r="M588" s="2"/>
      <c r="N588" s="3"/>
      <c r="O588" s="2"/>
      <c r="P588" s="2"/>
      <c r="R588" s="2"/>
      <c r="T588" s="2"/>
      <c r="U588" s="2"/>
      <c r="V588" s="2"/>
      <c r="W588" s="2"/>
      <c r="X588" s="2"/>
      <c r="Y588" s="2"/>
      <c r="Z588" s="2"/>
      <c r="AA588" s="2"/>
      <c r="AB588" s="2"/>
      <c r="AC588" s="2"/>
      <c r="AD588" s="2"/>
    </row>
    <row r="589" spans="2:30" ht="12.6">
      <c r="B589" s="2"/>
      <c r="C589" s="2"/>
      <c r="D589" s="2"/>
      <c r="F589" s="46"/>
      <c r="G589" s="46"/>
      <c r="I589" s="2"/>
      <c r="J589" s="2"/>
      <c r="K589" s="2"/>
      <c r="L589" s="46"/>
      <c r="M589" s="2"/>
      <c r="N589" s="3"/>
      <c r="O589" s="2"/>
      <c r="P589" s="2"/>
      <c r="R589" s="2"/>
      <c r="T589" s="2"/>
      <c r="U589" s="2"/>
      <c r="V589" s="2"/>
      <c r="W589" s="2"/>
      <c r="X589" s="2"/>
      <c r="Y589" s="2"/>
      <c r="Z589" s="2"/>
      <c r="AA589" s="2"/>
      <c r="AB589" s="2"/>
      <c r="AC589" s="2"/>
      <c r="AD589" s="2"/>
    </row>
    <row r="590" spans="2:30" ht="12.6">
      <c r="B590" s="2"/>
      <c r="C590" s="2"/>
      <c r="D590" s="2"/>
      <c r="F590" s="46"/>
      <c r="G590" s="46"/>
      <c r="I590" s="2"/>
      <c r="J590" s="2"/>
      <c r="K590" s="2"/>
      <c r="L590" s="46"/>
      <c r="M590" s="2"/>
      <c r="N590" s="3"/>
      <c r="O590" s="2"/>
      <c r="P590" s="2"/>
      <c r="R590" s="2"/>
      <c r="T590" s="2"/>
      <c r="U590" s="2"/>
      <c r="V590" s="2"/>
      <c r="W590" s="2"/>
      <c r="X590" s="2"/>
      <c r="Y590" s="2"/>
      <c r="Z590" s="2"/>
      <c r="AA590" s="2"/>
      <c r="AB590" s="2"/>
      <c r="AC590" s="2"/>
      <c r="AD590" s="2"/>
    </row>
    <row r="591" spans="2:30" ht="12.6">
      <c r="B591" s="2"/>
      <c r="C591" s="2"/>
      <c r="D591" s="2"/>
      <c r="F591" s="46"/>
      <c r="G591" s="46"/>
      <c r="I591" s="2"/>
      <c r="J591" s="2"/>
      <c r="K591" s="2"/>
      <c r="L591" s="46"/>
      <c r="M591" s="2"/>
      <c r="N591" s="3"/>
      <c r="O591" s="2"/>
      <c r="P591" s="2"/>
      <c r="R591" s="2"/>
      <c r="T591" s="2"/>
      <c r="U591" s="2"/>
      <c r="V591" s="2"/>
      <c r="W591" s="2"/>
      <c r="X591" s="2"/>
      <c r="Y591" s="2"/>
      <c r="Z591" s="2"/>
      <c r="AA591" s="2"/>
      <c r="AB591" s="2"/>
      <c r="AC591" s="2"/>
      <c r="AD591" s="2"/>
    </row>
    <row r="592" spans="2:30" ht="12.6">
      <c r="B592" s="2"/>
      <c r="C592" s="2"/>
      <c r="D592" s="2"/>
      <c r="F592" s="46"/>
      <c r="G592" s="46"/>
      <c r="I592" s="2"/>
      <c r="J592" s="2"/>
      <c r="K592" s="2"/>
      <c r="L592" s="46"/>
      <c r="M592" s="2"/>
      <c r="N592" s="3"/>
      <c r="O592" s="2"/>
      <c r="P592" s="2"/>
      <c r="R592" s="2"/>
      <c r="T592" s="2"/>
      <c r="U592" s="2"/>
      <c r="V592" s="2"/>
      <c r="W592" s="2"/>
      <c r="X592" s="2"/>
      <c r="Y592" s="2"/>
      <c r="Z592" s="2"/>
      <c r="AA592" s="2"/>
      <c r="AB592" s="2"/>
      <c r="AC592" s="2"/>
      <c r="AD592" s="2"/>
    </row>
    <row r="593" spans="2:30" ht="12.6">
      <c r="B593" s="2"/>
      <c r="C593" s="2"/>
      <c r="D593" s="2"/>
      <c r="F593" s="46"/>
      <c r="G593" s="46"/>
      <c r="I593" s="2"/>
      <c r="J593" s="2"/>
      <c r="K593" s="2"/>
      <c r="L593" s="46"/>
      <c r="M593" s="2"/>
      <c r="N593" s="3"/>
      <c r="O593" s="2"/>
      <c r="P593" s="2"/>
      <c r="R593" s="2"/>
      <c r="T593" s="2"/>
      <c r="U593" s="2"/>
      <c r="V593" s="2"/>
      <c r="W593" s="2"/>
      <c r="X593" s="2"/>
      <c r="Y593" s="2"/>
      <c r="Z593" s="2"/>
      <c r="AA593" s="2"/>
      <c r="AB593" s="2"/>
      <c r="AC593" s="2"/>
      <c r="AD593" s="2"/>
    </row>
    <row r="594" spans="2:30" ht="12.6">
      <c r="B594" s="2"/>
      <c r="C594" s="2"/>
      <c r="D594" s="2"/>
      <c r="F594" s="46"/>
      <c r="G594" s="46"/>
      <c r="I594" s="2"/>
      <c r="J594" s="2"/>
      <c r="K594" s="2"/>
      <c r="L594" s="46"/>
      <c r="M594" s="2"/>
      <c r="N594" s="3"/>
      <c r="O594" s="2"/>
      <c r="P594" s="2"/>
      <c r="R594" s="2"/>
      <c r="T594" s="2"/>
      <c r="U594" s="2"/>
      <c r="V594" s="2"/>
      <c r="W594" s="2"/>
      <c r="X594" s="2"/>
      <c r="Y594" s="2"/>
      <c r="Z594" s="2"/>
      <c r="AA594" s="2"/>
      <c r="AB594" s="2"/>
      <c r="AC594" s="2"/>
      <c r="AD594" s="2"/>
    </row>
    <row r="595" spans="2:30" ht="12.6">
      <c r="B595" s="2"/>
      <c r="C595" s="2"/>
      <c r="D595" s="2"/>
      <c r="F595" s="46"/>
      <c r="G595" s="46"/>
      <c r="I595" s="2"/>
      <c r="J595" s="2"/>
      <c r="K595" s="2"/>
      <c r="L595" s="46"/>
      <c r="M595" s="2"/>
      <c r="N595" s="3"/>
      <c r="O595" s="2"/>
      <c r="P595" s="2"/>
      <c r="R595" s="2"/>
      <c r="T595" s="2"/>
      <c r="U595" s="2"/>
      <c r="V595" s="2"/>
      <c r="W595" s="2"/>
      <c r="X595" s="2"/>
      <c r="Y595" s="2"/>
      <c r="Z595" s="2"/>
      <c r="AA595" s="2"/>
      <c r="AB595" s="2"/>
      <c r="AC595" s="2"/>
      <c r="AD595" s="2"/>
    </row>
    <row r="596" spans="2:30" ht="12.6">
      <c r="B596" s="2"/>
      <c r="C596" s="2"/>
      <c r="D596" s="2"/>
      <c r="F596" s="46"/>
      <c r="G596" s="46"/>
      <c r="I596" s="2"/>
      <c r="J596" s="2"/>
      <c r="K596" s="2"/>
      <c r="L596" s="46"/>
      <c r="M596" s="2"/>
      <c r="N596" s="3"/>
      <c r="O596" s="2"/>
      <c r="P596" s="2"/>
      <c r="R596" s="2"/>
      <c r="T596" s="2"/>
      <c r="U596" s="2"/>
      <c r="V596" s="2"/>
      <c r="W596" s="2"/>
      <c r="X596" s="2"/>
      <c r="Y596" s="2"/>
      <c r="Z596" s="2"/>
      <c r="AA596" s="2"/>
      <c r="AB596" s="2"/>
      <c r="AC596" s="2"/>
      <c r="AD596" s="2"/>
    </row>
    <row r="597" spans="2:30" ht="12.6">
      <c r="B597" s="2"/>
      <c r="C597" s="2"/>
      <c r="D597" s="2"/>
      <c r="F597" s="46"/>
      <c r="G597" s="46"/>
      <c r="I597" s="2"/>
      <c r="J597" s="2"/>
      <c r="K597" s="2"/>
      <c r="L597" s="46"/>
      <c r="M597" s="2"/>
      <c r="N597" s="3"/>
      <c r="O597" s="2"/>
      <c r="P597" s="2"/>
      <c r="R597" s="2"/>
      <c r="T597" s="2"/>
      <c r="U597" s="2"/>
      <c r="V597" s="2"/>
      <c r="W597" s="2"/>
      <c r="X597" s="2"/>
      <c r="Y597" s="2"/>
      <c r="Z597" s="2"/>
      <c r="AA597" s="2"/>
      <c r="AB597" s="2"/>
      <c r="AC597" s="2"/>
      <c r="AD597" s="2"/>
    </row>
    <row r="598" spans="2:30" ht="12.6">
      <c r="B598" s="2"/>
      <c r="C598" s="2"/>
      <c r="D598" s="2"/>
      <c r="F598" s="46"/>
      <c r="G598" s="46"/>
      <c r="I598" s="2"/>
      <c r="J598" s="2"/>
      <c r="K598" s="2"/>
      <c r="L598" s="46"/>
      <c r="M598" s="2"/>
      <c r="N598" s="3"/>
      <c r="O598" s="2"/>
      <c r="P598" s="2"/>
      <c r="R598" s="2"/>
      <c r="T598" s="2"/>
      <c r="U598" s="2"/>
      <c r="V598" s="2"/>
      <c r="W598" s="2"/>
      <c r="X598" s="2"/>
      <c r="Y598" s="2"/>
      <c r="Z598" s="2"/>
      <c r="AA598" s="2"/>
      <c r="AB598" s="2"/>
      <c r="AC598" s="2"/>
      <c r="AD598" s="2"/>
    </row>
    <row r="599" spans="2:30" ht="12.6">
      <c r="B599" s="2"/>
      <c r="C599" s="2"/>
      <c r="D599" s="2"/>
      <c r="F599" s="46"/>
      <c r="G599" s="46"/>
      <c r="I599" s="2"/>
      <c r="J599" s="2"/>
      <c r="K599" s="2"/>
      <c r="L599" s="46"/>
      <c r="M599" s="2"/>
      <c r="N599" s="3"/>
      <c r="O599" s="2"/>
      <c r="P599" s="2"/>
      <c r="R599" s="2"/>
      <c r="T599" s="2"/>
      <c r="U599" s="2"/>
      <c r="V599" s="2"/>
      <c r="W599" s="2"/>
      <c r="X599" s="2"/>
      <c r="Y599" s="2"/>
      <c r="Z599" s="2"/>
      <c r="AA599" s="2"/>
      <c r="AB599" s="2"/>
      <c r="AC599" s="2"/>
      <c r="AD599" s="2"/>
    </row>
    <row r="600" spans="2:30" ht="12.6">
      <c r="B600" s="2"/>
      <c r="C600" s="2"/>
      <c r="D600" s="2"/>
      <c r="F600" s="46"/>
      <c r="G600" s="46"/>
      <c r="I600" s="2"/>
      <c r="J600" s="2"/>
      <c r="K600" s="2"/>
      <c r="L600" s="46"/>
      <c r="M600" s="2"/>
      <c r="N600" s="3"/>
      <c r="O600" s="2"/>
      <c r="P600" s="2"/>
      <c r="R600" s="2"/>
      <c r="T600" s="2"/>
      <c r="U600" s="2"/>
      <c r="V600" s="2"/>
      <c r="W600" s="2"/>
      <c r="X600" s="2"/>
      <c r="Y600" s="2"/>
      <c r="Z600" s="2"/>
      <c r="AA600" s="2"/>
      <c r="AB600" s="2"/>
      <c r="AC600" s="2"/>
      <c r="AD600" s="2"/>
    </row>
    <row r="601" spans="2:30" ht="12.6">
      <c r="B601" s="2"/>
      <c r="C601" s="2"/>
      <c r="D601" s="2"/>
      <c r="F601" s="46"/>
      <c r="G601" s="46"/>
      <c r="I601" s="2"/>
      <c r="J601" s="2"/>
      <c r="K601" s="2"/>
      <c r="L601" s="46"/>
      <c r="M601" s="2"/>
      <c r="N601" s="3"/>
      <c r="O601" s="2"/>
      <c r="P601" s="2"/>
      <c r="R601" s="2"/>
      <c r="T601" s="2"/>
      <c r="U601" s="2"/>
      <c r="V601" s="2"/>
      <c r="W601" s="2"/>
      <c r="X601" s="2"/>
      <c r="Y601" s="2"/>
      <c r="Z601" s="2"/>
      <c r="AA601" s="2"/>
      <c r="AB601" s="2"/>
      <c r="AC601" s="2"/>
      <c r="AD601" s="2"/>
    </row>
    <row r="602" spans="2:30" ht="12.6">
      <c r="B602" s="2"/>
      <c r="C602" s="2"/>
      <c r="D602" s="2"/>
      <c r="F602" s="46"/>
      <c r="G602" s="46"/>
      <c r="I602" s="2"/>
      <c r="J602" s="2"/>
      <c r="K602" s="2"/>
      <c r="L602" s="46"/>
      <c r="M602" s="2"/>
      <c r="N602" s="3"/>
      <c r="O602" s="2"/>
      <c r="P602" s="2"/>
      <c r="R602" s="2"/>
      <c r="T602" s="2"/>
      <c r="U602" s="2"/>
      <c r="V602" s="2"/>
      <c r="W602" s="2"/>
      <c r="X602" s="2"/>
      <c r="Y602" s="2"/>
      <c r="Z602" s="2"/>
      <c r="AA602" s="2"/>
      <c r="AB602" s="2"/>
      <c r="AC602" s="2"/>
      <c r="AD602" s="2"/>
    </row>
    <row r="603" spans="2:30" ht="12.6">
      <c r="B603" s="2"/>
      <c r="C603" s="2"/>
      <c r="D603" s="2"/>
      <c r="F603" s="46"/>
      <c r="G603" s="46"/>
      <c r="I603" s="2"/>
      <c r="J603" s="2"/>
      <c r="K603" s="2"/>
      <c r="L603" s="46"/>
      <c r="M603" s="2"/>
      <c r="N603" s="3"/>
      <c r="O603" s="2"/>
      <c r="P603" s="2"/>
      <c r="R603" s="2"/>
      <c r="T603" s="2"/>
      <c r="U603" s="2"/>
      <c r="V603" s="2"/>
      <c r="W603" s="2"/>
      <c r="X603" s="2"/>
      <c r="Y603" s="2"/>
      <c r="Z603" s="2"/>
      <c r="AA603" s="2"/>
      <c r="AB603" s="2"/>
      <c r="AC603" s="2"/>
      <c r="AD603" s="2"/>
    </row>
    <row r="604" spans="2:30" ht="12.6">
      <c r="B604" s="2"/>
      <c r="C604" s="2"/>
      <c r="D604" s="2"/>
      <c r="F604" s="46"/>
      <c r="G604" s="46"/>
      <c r="I604" s="2"/>
      <c r="J604" s="2"/>
      <c r="K604" s="2"/>
      <c r="L604" s="46"/>
      <c r="M604" s="2"/>
      <c r="N604" s="3"/>
      <c r="O604" s="2"/>
      <c r="P604" s="2"/>
      <c r="R604" s="2"/>
      <c r="T604" s="2"/>
      <c r="U604" s="2"/>
      <c r="V604" s="2"/>
      <c r="W604" s="2"/>
      <c r="X604" s="2"/>
      <c r="Y604" s="2"/>
      <c r="Z604" s="2"/>
      <c r="AA604" s="2"/>
      <c r="AB604" s="2"/>
      <c r="AC604" s="2"/>
      <c r="AD604" s="2"/>
    </row>
    <row r="605" spans="2:30" ht="12.6">
      <c r="B605" s="2"/>
      <c r="C605" s="2"/>
      <c r="D605" s="2"/>
      <c r="F605" s="46"/>
      <c r="G605" s="46"/>
      <c r="I605" s="2"/>
      <c r="J605" s="2"/>
      <c r="K605" s="2"/>
      <c r="L605" s="46"/>
      <c r="M605" s="2"/>
      <c r="N605" s="3"/>
      <c r="O605" s="2"/>
      <c r="P605" s="2"/>
      <c r="R605" s="2"/>
      <c r="T605" s="2"/>
      <c r="U605" s="2"/>
      <c r="V605" s="2"/>
      <c r="W605" s="2"/>
      <c r="X605" s="2"/>
      <c r="Y605" s="2"/>
      <c r="Z605" s="2"/>
      <c r="AA605" s="2"/>
      <c r="AB605" s="2"/>
      <c r="AC605" s="2"/>
      <c r="AD605" s="2"/>
    </row>
    <row r="606" spans="2:30" ht="12.6">
      <c r="B606" s="2"/>
      <c r="C606" s="2"/>
      <c r="D606" s="2"/>
      <c r="F606" s="46"/>
      <c r="G606" s="46"/>
      <c r="I606" s="2"/>
      <c r="J606" s="2"/>
      <c r="K606" s="2"/>
      <c r="L606" s="46"/>
      <c r="M606" s="2"/>
      <c r="N606" s="3"/>
      <c r="O606" s="2"/>
      <c r="P606" s="2"/>
      <c r="R606" s="2"/>
      <c r="T606" s="2"/>
      <c r="U606" s="2"/>
      <c r="V606" s="2"/>
      <c r="W606" s="2"/>
      <c r="X606" s="2"/>
      <c r="Y606" s="2"/>
      <c r="Z606" s="2"/>
      <c r="AA606" s="2"/>
      <c r="AB606" s="2"/>
      <c r="AC606" s="2"/>
      <c r="AD606" s="2"/>
    </row>
    <row r="607" spans="2:30" ht="12.6">
      <c r="B607" s="2"/>
      <c r="C607" s="2"/>
      <c r="D607" s="2"/>
      <c r="F607" s="46"/>
      <c r="G607" s="46"/>
      <c r="I607" s="2"/>
      <c r="J607" s="2"/>
      <c r="K607" s="2"/>
      <c r="L607" s="46"/>
      <c r="M607" s="2"/>
      <c r="N607" s="3"/>
      <c r="O607" s="2"/>
      <c r="P607" s="2"/>
      <c r="R607" s="2"/>
      <c r="T607" s="2"/>
      <c r="U607" s="2"/>
      <c r="V607" s="2"/>
      <c r="W607" s="2"/>
      <c r="X607" s="2"/>
      <c r="Y607" s="2"/>
      <c r="Z607" s="2"/>
      <c r="AA607" s="2"/>
      <c r="AB607" s="2"/>
      <c r="AC607" s="2"/>
      <c r="AD607" s="2"/>
    </row>
    <row r="608" spans="2:30" ht="12.6">
      <c r="B608" s="2"/>
      <c r="C608" s="2"/>
      <c r="D608" s="2"/>
      <c r="F608" s="46"/>
      <c r="G608" s="46"/>
      <c r="I608" s="2"/>
      <c r="J608" s="2"/>
      <c r="K608" s="2"/>
      <c r="L608" s="46"/>
      <c r="M608" s="2"/>
      <c r="N608" s="3"/>
      <c r="O608" s="2"/>
      <c r="P608" s="2"/>
      <c r="R608" s="2"/>
      <c r="T608" s="2"/>
      <c r="U608" s="2"/>
      <c r="V608" s="2"/>
      <c r="W608" s="2"/>
      <c r="X608" s="2"/>
      <c r="Y608" s="2"/>
      <c r="Z608" s="2"/>
      <c r="AA608" s="2"/>
      <c r="AB608" s="2"/>
      <c r="AC608" s="2"/>
      <c r="AD608" s="2"/>
    </row>
    <row r="609" spans="2:30" ht="12.6">
      <c r="B609" s="2"/>
      <c r="C609" s="2"/>
      <c r="D609" s="2"/>
      <c r="F609" s="46"/>
      <c r="G609" s="46"/>
      <c r="I609" s="2"/>
      <c r="J609" s="2"/>
      <c r="K609" s="2"/>
      <c r="L609" s="46"/>
      <c r="M609" s="2"/>
      <c r="N609" s="3"/>
      <c r="O609" s="2"/>
      <c r="P609" s="2"/>
      <c r="R609" s="2"/>
      <c r="T609" s="2"/>
      <c r="U609" s="2"/>
      <c r="V609" s="2"/>
      <c r="W609" s="2"/>
      <c r="X609" s="2"/>
      <c r="Y609" s="2"/>
      <c r="Z609" s="2"/>
      <c r="AA609" s="2"/>
      <c r="AB609" s="2"/>
      <c r="AC609" s="2"/>
      <c r="AD609" s="2"/>
    </row>
    <row r="610" spans="2:30" ht="12.6">
      <c r="B610" s="2"/>
      <c r="C610" s="2"/>
      <c r="D610" s="2"/>
      <c r="F610" s="46"/>
      <c r="G610" s="46"/>
      <c r="I610" s="2"/>
      <c r="J610" s="2"/>
      <c r="K610" s="2"/>
      <c r="L610" s="46"/>
      <c r="M610" s="2"/>
      <c r="N610" s="3"/>
      <c r="O610" s="2"/>
      <c r="P610" s="2"/>
      <c r="R610" s="2"/>
      <c r="T610" s="2"/>
      <c r="U610" s="2"/>
      <c r="V610" s="2"/>
      <c r="W610" s="2"/>
      <c r="X610" s="2"/>
      <c r="Y610" s="2"/>
      <c r="Z610" s="2"/>
      <c r="AA610" s="2"/>
      <c r="AB610" s="2"/>
      <c r="AC610" s="2"/>
      <c r="AD610" s="2"/>
    </row>
    <row r="611" spans="2:30" ht="12.6">
      <c r="B611" s="2"/>
      <c r="C611" s="2"/>
      <c r="D611" s="2"/>
      <c r="F611" s="46"/>
      <c r="G611" s="46"/>
      <c r="I611" s="2"/>
      <c r="J611" s="2"/>
      <c r="K611" s="2"/>
      <c r="L611" s="46"/>
      <c r="M611" s="2"/>
      <c r="N611" s="3"/>
      <c r="O611" s="2"/>
      <c r="P611" s="2"/>
      <c r="R611" s="2"/>
      <c r="T611" s="2"/>
      <c r="U611" s="2"/>
      <c r="V611" s="2"/>
      <c r="W611" s="2"/>
      <c r="X611" s="2"/>
      <c r="Y611" s="2"/>
      <c r="Z611" s="2"/>
      <c r="AA611" s="2"/>
      <c r="AB611" s="2"/>
      <c r="AC611" s="2"/>
      <c r="AD611" s="2"/>
    </row>
    <row r="612" spans="2:30" ht="12.6">
      <c r="B612" s="2"/>
      <c r="C612" s="2"/>
      <c r="D612" s="2"/>
      <c r="F612" s="46"/>
      <c r="G612" s="46"/>
      <c r="I612" s="2"/>
      <c r="J612" s="2"/>
      <c r="K612" s="2"/>
      <c r="L612" s="46"/>
      <c r="M612" s="2"/>
      <c r="N612" s="3"/>
      <c r="O612" s="2"/>
      <c r="P612" s="2"/>
      <c r="R612" s="2"/>
      <c r="T612" s="2"/>
      <c r="U612" s="2"/>
      <c r="V612" s="2"/>
      <c r="W612" s="2"/>
      <c r="X612" s="2"/>
      <c r="Y612" s="2"/>
      <c r="Z612" s="2"/>
      <c r="AA612" s="2"/>
      <c r="AB612" s="2"/>
      <c r="AC612" s="2"/>
      <c r="AD612" s="2"/>
    </row>
    <row r="613" spans="2:30" ht="12.6">
      <c r="B613" s="2"/>
      <c r="C613" s="2"/>
      <c r="D613" s="2"/>
      <c r="F613" s="46"/>
      <c r="G613" s="46"/>
      <c r="I613" s="2"/>
      <c r="J613" s="2"/>
      <c r="K613" s="2"/>
      <c r="L613" s="46"/>
      <c r="M613" s="2"/>
      <c r="N613" s="3"/>
      <c r="O613" s="2"/>
      <c r="P613" s="2"/>
      <c r="R613" s="2"/>
      <c r="T613" s="2"/>
      <c r="U613" s="2"/>
      <c r="V613" s="2"/>
      <c r="W613" s="2"/>
      <c r="X613" s="2"/>
      <c r="Y613" s="2"/>
      <c r="Z613" s="2"/>
      <c r="AA613" s="2"/>
      <c r="AB613" s="2"/>
      <c r="AC613" s="2"/>
      <c r="AD613" s="2"/>
    </row>
    <row r="614" spans="2:30" ht="12.6">
      <c r="B614" s="2"/>
      <c r="C614" s="2"/>
      <c r="D614" s="2"/>
      <c r="F614" s="46"/>
      <c r="G614" s="46"/>
      <c r="I614" s="2"/>
      <c r="J614" s="2"/>
      <c r="K614" s="2"/>
      <c r="L614" s="46"/>
      <c r="M614" s="2"/>
      <c r="N614" s="3"/>
      <c r="O614" s="2"/>
      <c r="P614" s="2"/>
      <c r="R614" s="2"/>
      <c r="T614" s="2"/>
      <c r="U614" s="2"/>
      <c r="V614" s="2"/>
      <c r="W614" s="2"/>
      <c r="X614" s="2"/>
      <c r="Y614" s="2"/>
      <c r="Z614" s="2"/>
      <c r="AA614" s="2"/>
      <c r="AB614" s="2"/>
      <c r="AC614" s="2"/>
      <c r="AD614" s="2"/>
    </row>
    <row r="615" spans="2:30" ht="12.6">
      <c r="B615" s="2"/>
      <c r="C615" s="2"/>
      <c r="D615" s="2"/>
      <c r="F615" s="46"/>
      <c r="G615" s="46"/>
      <c r="I615" s="2"/>
      <c r="J615" s="2"/>
      <c r="K615" s="2"/>
      <c r="L615" s="46"/>
      <c r="M615" s="2"/>
      <c r="N615" s="3"/>
      <c r="O615" s="2"/>
      <c r="P615" s="2"/>
      <c r="R615" s="2"/>
      <c r="T615" s="2"/>
      <c r="U615" s="2"/>
      <c r="V615" s="2"/>
      <c r="W615" s="2"/>
      <c r="X615" s="2"/>
      <c r="Y615" s="2"/>
      <c r="Z615" s="2"/>
      <c r="AA615" s="2"/>
      <c r="AB615" s="2"/>
      <c r="AC615" s="2"/>
      <c r="AD615" s="2"/>
    </row>
    <row r="616" spans="2:30" ht="12.6">
      <c r="B616" s="2"/>
      <c r="C616" s="2"/>
      <c r="D616" s="2"/>
      <c r="F616" s="46"/>
      <c r="G616" s="46"/>
      <c r="I616" s="2"/>
      <c r="J616" s="2"/>
      <c r="K616" s="2"/>
      <c r="L616" s="46"/>
      <c r="M616" s="2"/>
      <c r="N616" s="3"/>
      <c r="O616" s="2"/>
      <c r="P616" s="2"/>
      <c r="R616" s="2"/>
      <c r="T616" s="2"/>
      <c r="U616" s="2"/>
      <c r="V616" s="2"/>
      <c r="W616" s="2"/>
      <c r="X616" s="2"/>
      <c r="Y616" s="2"/>
      <c r="Z616" s="2"/>
      <c r="AA616" s="2"/>
      <c r="AB616" s="2"/>
      <c r="AC616" s="2"/>
      <c r="AD616" s="2"/>
    </row>
    <row r="617" spans="2:30" ht="12.6">
      <c r="B617" s="2"/>
      <c r="C617" s="2"/>
      <c r="D617" s="2"/>
      <c r="F617" s="46"/>
      <c r="G617" s="46"/>
      <c r="I617" s="2"/>
      <c r="J617" s="2"/>
      <c r="K617" s="2"/>
      <c r="L617" s="46"/>
      <c r="M617" s="2"/>
      <c r="N617" s="3"/>
      <c r="O617" s="2"/>
      <c r="P617" s="2"/>
      <c r="R617" s="2"/>
      <c r="T617" s="2"/>
      <c r="U617" s="2"/>
      <c r="V617" s="2"/>
      <c r="W617" s="2"/>
      <c r="X617" s="2"/>
      <c r="Y617" s="2"/>
      <c r="Z617" s="2"/>
      <c r="AA617" s="2"/>
      <c r="AB617" s="2"/>
      <c r="AC617" s="2"/>
      <c r="AD617" s="2"/>
    </row>
    <row r="618" spans="2:30" ht="12.6">
      <c r="B618" s="2"/>
      <c r="C618" s="2"/>
      <c r="D618" s="2"/>
      <c r="F618" s="46"/>
      <c r="G618" s="46"/>
      <c r="I618" s="2"/>
      <c r="J618" s="2"/>
      <c r="K618" s="2"/>
      <c r="L618" s="46"/>
      <c r="M618" s="2"/>
      <c r="N618" s="3"/>
      <c r="O618" s="2"/>
      <c r="P618" s="2"/>
      <c r="R618" s="2"/>
      <c r="T618" s="2"/>
      <c r="U618" s="2"/>
      <c r="V618" s="2"/>
      <c r="W618" s="2"/>
      <c r="X618" s="2"/>
      <c r="Y618" s="2"/>
      <c r="Z618" s="2"/>
      <c r="AA618" s="2"/>
      <c r="AB618" s="2"/>
      <c r="AC618" s="2"/>
      <c r="AD618" s="2"/>
    </row>
    <row r="619" spans="2:30" ht="12.6">
      <c r="B619" s="2"/>
      <c r="C619" s="2"/>
      <c r="D619" s="2"/>
      <c r="F619" s="46"/>
      <c r="G619" s="46"/>
      <c r="I619" s="2"/>
      <c r="J619" s="2"/>
      <c r="K619" s="2"/>
      <c r="L619" s="46"/>
      <c r="M619" s="2"/>
      <c r="N619" s="3"/>
      <c r="O619" s="2"/>
      <c r="P619" s="2"/>
      <c r="R619" s="2"/>
      <c r="T619" s="2"/>
      <c r="U619" s="2"/>
      <c r="V619" s="2"/>
      <c r="W619" s="2"/>
      <c r="X619" s="2"/>
      <c r="Y619" s="2"/>
      <c r="Z619" s="2"/>
      <c r="AA619" s="2"/>
      <c r="AB619" s="2"/>
      <c r="AC619" s="2"/>
      <c r="AD619" s="2"/>
    </row>
    <row r="620" spans="2:30" ht="12.6">
      <c r="B620" s="2"/>
      <c r="C620" s="2"/>
      <c r="D620" s="2"/>
      <c r="F620" s="46"/>
      <c r="G620" s="46"/>
      <c r="I620" s="2"/>
      <c r="J620" s="2"/>
      <c r="K620" s="2"/>
      <c r="L620" s="46"/>
      <c r="M620" s="2"/>
      <c r="N620" s="3"/>
      <c r="O620" s="2"/>
      <c r="P620" s="2"/>
      <c r="R620" s="2"/>
      <c r="T620" s="2"/>
      <c r="U620" s="2"/>
      <c r="V620" s="2"/>
      <c r="W620" s="2"/>
      <c r="X620" s="2"/>
      <c r="Y620" s="2"/>
      <c r="Z620" s="2"/>
      <c r="AA620" s="2"/>
      <c r="AB620" s="2"/>
      <c r="AC620" s="2"/>
      <c r="AD620" s="2"/>
    </row>
    <row r="621" spans="2:30" ht="12.6">
      <c r="B621" s="2"/>
      <c r="C621" s="2"/>
      <c r="D621" s="2"/>
      <c r="F621" s="46"/>
      <c r="G621" s="46"/>
      <c r="I621" s="2"/>
      <c r="J621" s="2"/>
      <c r="K621" s="2"/>
      <c r="L621" s="46"/>
      <c r="M621" s="2"/>
      <c r="N621" s="3"/>
      <c r="O621" s="2"/>
      <c r="P621" s="2"/>
      <c r="R621" s="2"/>
      <c r="T621" s="2"/>
      <c r="U621" s="2"/>
      <c r="V621" s="2"/>
      <c r="W621" s="2"/>
      <c r="X621" s="2"/>
      <c r="Y621" s="2"/>
      <c r="Z621" s="2"/>
      <c r="AA621" s="2"/>
      <c r="AB621" s="2"/>
      <c r="AC621" s="2"/>
      <c r="AD621" s="2"/>
    </row>
    <row r="622" spans="2:30" ht="12.6">
      <c r="B622" s="2"/>
      <c r="C622" s="2"/>
      <c r="D622" s="2"/>
      <c r="F622" s="46"/>
      <c r="G622" s="46"/>
      <c r="I622" s="2"/>
      <c r="J622" s="2"/>
      <c r="K622" s="2"/>
      <c r="L622" s="46"/>
      <c r="M622" s="2"/>
      <c r="N622" s="3"/>
      <c r="O622" s="2"/>
      <c r="P622" s="2"/>
      <c r="R622" s="2"/>
      <c r="T622" s="2"/>
      <c r="U622" s="2"/>
      <c r="V622" s="2"/>
      <c r="W622" s="2"/>
      <c r="X622" s="2"/>
      <c r="Y622" s="2"/>
      <c r="Z622" s="2"/>
      <c r="AA622" s="2"/>
      <c r="AB622" s="2"/>
      <c r="AC622" s="2"/>
      <c r="AD622" s="2"/>
    </row>
    <row r="623" spans="2:30" ht="12.6">
      <c r="B623" s="2"/>
      <c r="C623" s="2"/>
      <c r="D623" s="2"/>
      <c r="F623" s="46"/>
      <c r="G623" s="46"/>
      <c r="I623" s="2"/>
      <c r="J623" s="2"/>
      <c r="K623" s="2"/>
      <c r="L623" s="46"/>
      <c r="M623" s="2"/>
      <c r="N623" s="3"/>
      <c r="O623" s="2"/>
      <c r="P623" s="2"/>
      <c r="R623" s="2"/>
      <c r="T623" s="2"/>
      <c r="U623" s="2"/>
      <c r="V623" s="2"/>
      <c r="W623" s="2"/>
      <c r="X623" s="2"/>
      <c r="Y623" s="2"/>
      <c r="Z623" s="2"/>
      <c r="AA623" s="2"/>
      <c r="AB623" s="2"/>
      <c r="AC623" s="2"/>
      <c r="AD623" s="2"/>
    </row>
    <row r="624" spans="2:30" ht="12.6">
      <c r="B624" s="2"/>
      <c r="C624" s="2"/>
      <c r="D624" s="2"/>
      <c r="F624" s="46"/>
      <c r="G624" s="46"/>
      <c r="I624" s="2"/>
      <c r="J624" s="2"/>
      <c r="K624" s="2"/>
      <c r="L624" s="46"/>
      <c r="M624" s="2"/>
      <c r="N624" s="3"/>
      <c r="O624" s="2"/>
      <c r="P624" s="2"/>
      <c r="R624" s="2"/>
      <c r="T624" s="2"/>
      <c r="U624" s="2"/>
      <c r="V624" s="2"/>
      <c r="W624" s="2"/>
      <c r="X624" s="2"/>
      <c r="Y624" s="2"/>
      <c r="Z624" s="2"/>
      <c r="AA624" s="2"/>
      <c r="AB624" s="2"/>
      <c r="AC624" s="2"/>
      <c r="AD624" s="2"/>
    </row>
    <row r="625" spans="2:30" ht="12.6">
      <c r="B625" s="2"/>
      <c r="C625" s="2"/>
      <c r="D625" s="2"/>
      <c r="F625" s="46"/>
      <c r="G625" s="46"/>
      <c r="I625" s="2"/>
      <c r="J625" s="2"/>
      <c r="K625" s="2"/>
      <c r="L625" s="46"/>
      <c r="M625" s="2"/>
      <c r="N625" s="3"/>
      <c r="O625" s="2"/>
      <c r="P625" s="2"/>
      <c r="R625" s="2"/>
      <c r="T625" s="2"/>
      <c r="U625" s="2"/>
      <c r="V625" s="2"/>
      <c r="W625" s="2"/>
      <c r="X625" s="2"/>
      <c r="Y625" s="2"/>
      <c r="Z625" s="2"/>
      <c r="AA625" s="2"/>
      <c r="AB625" s="2"/>
      <c r="AC625" s="2"/>
      <c r="AD625" s="2"/>
    </row>
    <row r="626" spans="2:30" ht="12.6">
      <c r="B626" s="2"/>
      <c r="C626" s="2"/>
      <c r="D626" s="2"/>
      <c r="F626" s="46"/>
      <c r="G626" s="46"/>
      <c r="I626" s="2"/>
      <c r="J626" s="2"/>
      <c r="K626" s="2"/>
      <c r="L626" s="46"/>
      <c r="M626" s="2"/>
      <c r="N626" s="3"/>
      <c r="O626" s="2"/>
      <c r="P626" s="2"/>
      <c r="R626" s="2"/>
      <c r="T626" s="2"/>
      <c r="U626" s="2"/>
      <c r="V626" s="2"/>
      <c r="W626" s="2"/>
      <c r="X626" s="2"/>
      <c r="Y626" s="2"/>
      <c r="Z626" s="2"/>
      <c r="AA626" s="2"/>
      <c r="AB626" s="2"/>
      <c r="AC626" s="2"/>
      <c r="AD626" s="2"/>
    </row>
    <row r="627" spans="2:30" ht="12.6">
      <c r="B627" s="2"/>
      <c r="C627" s="2"/>
      <c r="D627" s="2"/>
      <c r="F627" s="46"/>
      <c r="G627" s="46"/>
      <c r="I627" s="2"/>
      <c r="J627" s="2"/>
      <c r="K627" s="2"/>
      <c r="L627" s="46"/>
      <c r="M627" s="2"/>
      <c r="N627" s="3"/>
      <c r="O627" s="2"/>
      <c r="P627" s="2"/>
      <c r="R627" s="2"/>
      <c r="T627" s="2"/>
      <c r="U627" s="2"/>
      <c r="V627" s="2"/>
      <c r="W627" s="2"/>
      <c r="X627" s="2"/>
      <c r="Y627" s="2"/>
      <c r="Z627" s="2"/>
      <c r="AA627" s="2"/>
      <c r="AB627" s="2"/>
      <c r="AC627" s="2"/>
      <c r="AD627" s="2"/>
    </row>
    <row r="628" spans="2:30" ht="12.6">
      <c r="B628" s="2"/>
      <c r="C628" s="2"/>
      <c r="D628" s="2"/>
      <c r="F628" s="46"/>
      <c r="G628" s="46"/>
      <c r="I628" s="2"/>
      <c r="J628" s="2"/>
      <c r="K628" s="2"/>
      <c r="L628" s="46"/>
      <c r="M628" s="2"/>
      <c r="N628" s="3"/>
      <c r="O628" s="2"/>
      <c r="P628" s="2"/>
      <c r="R628" s="2"/>
      <c r="T628" s="2"/>
      <c r="U628" s="2"/>
      <c r="V628" s="2"/>
      <c r="W628" s="2"/>
      <c r="X628" s="2"/>
      <c r="Y628" s="2"/>
      <c r="Z628" s="2"/>
      <c r="AA628" s="2"/>
      <c r="AB628" s="2"/>
      <c r="AC628" s="2"/>
      <c r="AD628" s="2"/>
    </row>
    <row r="629" spans="2:30" ht="12.6">
      <c r="B629" s="2"/>
      <c r="C629" s="2"/>
      <c r="D629" s="2"/>
      <c r="F629" s="46"/>
      <c r="G629" s="46"/>
      <c r="I629" s="2"/>
      <c r="J629" s="2"/>
      <c r="K629" s="2"/>
      <c r="L629" s="46"/>
      <c r="M629" s="2"/>
      <c r="N629" s="3"/>
      <c r="O629" s="2"/>
      <c r="P629" s="2"/>
      <c r="R629" s="2"/>
      <c r="T629" s="2"/>
      <c r="U629" s="2"/>
      <c r="V629" s="2"/>
      <c r="W629" s="2"/>
      <c r="X629" s="2"/>
      <c r="Y629" s="2"/>
      <c r="Z629" s="2"/>
      <c r="AA629" s="2"/>
      <c r="AB629" s="2"/>
      <c r="AC629" s="2"/>
      <c r="AD629" s="2"/>
    </row>
    <row r="630" spans="2:30" ht="12.6">
      <c r="B630" s="2"/>
      <c r="C630" s="2"/>
      <c r="D630" s="2"/>
      <c r="F630" s="46"/>
      <c r="G630" s="46"/>
      <c r="I630" s="2"/>
      <c r="J630" s="2"/>
      <c r="K630" s="2"/>
      <c r="L630" s="46"/>
      <c r="M630" s="2"/>
      <c r="N630" s="3"/>
      <c r="O630" s="2"/>
      <c r="P630" s="2"/>
      <c r="R630" s="2"/>
      <c r="T630" s="2"/>
      <c r="U630" s="2"/>
      <c r="V630" s="2"/>
      <c r="W630" s="2"/>
      <c r="X630" s="2"/>
      <c r="Y630" s="2"/>
      <c r="Z630" s="2"/>
      <c r="AA630" s="2"/>
      <c r="AB630" s="2"/>
      <c r="AC630" s="2"/>
      <c r="AD630" s="2"/>
    </row>
    <row r="631" spans="2:30" ht="12.6">
      <c r="B631" s="2"/>
      <c r="C631" s="2"/>
      <c r="D631" s="2"/>
      <c r="F631" s="46"/>
      <c r="G631" s="46"/>
      <c r="I631" s="2"/>
      <c r="J631" s="2"/>
      <c r="K631" s="2"/>
      <c r="L631" s="46"/>
      <c r="M631" s="2"/>
      <c r="N631" s="3"/>
      <c r="O631" s="2"/>
      <c r="P631" s="2"/>
      <c r="R631" s="2"/>
      <c r="T631" s="2"/>
      <c r="U631" s="2"/>
      <c r="V631" s="2"/>
      <c r="W631" s="2"/>
      <c r="X631" s="2"/>
      <c r="Y631" s="2"/>
      <c r="Z631" s="2"/>
      <c r="AA631" s="2"/>
      <c r="AB631" s="2"/>
      <c r="AC631" s="2"/>
      <c r="AD631" s="2"/>
    </row>
    <row r="632" spans="2:30" ht="12.6">
      <c r="B632" s="2"/>
      <c r="C632" s="2"/>
      <c r="D632" s="2"/>
      <c r="F632" s="46"/>
      <c r="G632" s="46"/>
      <c r="I632" s="2"/>
      <c r="J632" s="2"/>
      <c r="K632" s="2"/>
      <c r="L632" s="46"/>
      <c r="M632" s="2"/>
      <c r="N632" s="3"/>
      <c r="O632" s="2"/>
      <c r="P632" s="2"/>
      <c r="R632" s="2"/>
      <c r="T632" s="2"/>
      <c r="U632" s="2"/>
      <c r="V632" s="2"/>
      <c r="W632" s="2"/>
      <c r="X632" s="2"/>
      <c r="Y632" s="2"/>
      <c r="Z632" s="2"/>
      <c r="AA632" s="2"/>
      <c r="AB632" s="2"/>
      <c r="AC632" s="2"/>
      <c r="AD632" s="2"/>
    </row>
    <row r="633" spans="2:30" ht="12.6">
      <c r="B633" s="2"/>
      <c r="C633" s="2"/>
      <c r="D633" s="2"/>
      <c r="F633" s="46"/>
      <c r="G633" s="46"/>
      <c r="I633" s="2"/>
      <c r="J633" s="2"/>
      <c r="K633" s="2"/>
      <c r="L633" s="46"/>
      <c r="M633" s="2"/>
      <c r="N633" s="3"/>
      <c r="O633" s="2"/>
      <c r="P633" s="2"/>
      <c r="R633" s="2"/>
      <c r="T633" s="2"/>
      <c r="U633" s="2"/>
      <c r="V633" s="2"/>
      <c r="W633" s="2"/>
      <c r="X633" s="2"/>
      <c r="Y633" s="2"/>
      <c r="Z633" s="2"/>
      <c r="AA633" s="2"/>
      <c r="AB633" s="2"/>
      <c r="AC633" s="2"/>
      <c r="AD633" s="2"/>
    </row>
    <row r="634" spans="2:30" ht="12.6">
      <c r="B634" s="2"/>
      <c r="C634" s="2"/>
      <c r="D634" s="2"/>
      <c r="F634" s="46"/>
      <c r="G634" s="46"/>
      <c r="I634" s="2"/>
      <c r="J634" s="2"/>
      <c r="K634" s="2"/>
      <c r="L634" s="46"/>
      <c r="M634" s="2"/>
      <c r="N634" s="3"/>
      <c r="O634" s="2"/>
      <c r="P634" s="2"/>
      <c r="R634" s="2"/>
      <c r="T634" s="2"/>
      <c r="U634" s="2"/>
      <c r="V634" s="2"/>
      <c r="W634" s="2"/>
      <c r="X634" s="2"/>
      <c r="Y634" s="2"/>
      <c r="Z634" s="2"/>
      <c r="AA634" s="2"/>
      <c r="AB634" s="2"/>
      <c r="AC634" s="2"/>
      <c r="AD634" s="2"/>
    </row>
    <row r="635" spans="2:30" ht="12.6">
      <c r="B635" s="2"/>
      <c r="C635" s="2"/>
      <c r="D635" s="2"/>
      <c r="F635" s="46"/>
      <c r="G635" s="46"/>
      <c r="I635" s="2"/>
      <c r="J635" s="2"/>
      <c r="K635" s="2"/>
      <c r="L635" s="46"/>
      <c r="M635" s="2"/>
      <c r="N635" s="3"/>
      <c r="O635" s="2"/>
      <c r="P635" s="2"/>
      <c r="R635" s="2"/>
      <c r="T635" s="2"/>
      <c r="U635" s="2"/>
      <c r="V635" s="2"/>
      <c r="W635" s="2"/>
      <c r="X635" s="2"/>
      <c r="Y635" s="2"/>
      <c r="Z635" s="2"/>
      <c r="AA635" s="2"/>
      <c r="AB635" s="2"/>
      <c r="AC635" s="2"/>
      <c r="AD635" s="2"/>
    </row>
    <row r="636" spans="2:30" ht="12.6">
      <c r="B636" s="2"/>
      <c r="C636" s="2"/>
      <c r="D636" s="2"/>
      <c r="F636" s="46"/>
      <c r="G636" s="46"/>
      <c r="I636" s="2"/>
      <c r="J636" s="2"/>
      <c r="K636" s="2"/>
      <c r="L636" s="46"/>
      <c r="M636" s="2"/>
      <c r="N636" s="3"/>
      <c r="O636" s="2"/>
      <c r="P636" s="2"/>
      <c r="R636" s="2"/>
      <c r="T636" s="2"/>
      <c r="U636" s="2"/>
      <c r="V636" s="2"/>
      <c r="W636" s="2"/>
      <c r="X636" s="2"/>
      <c r="Y636" s="2"/>
      <c r="Z636" s="2"/>
      <c r="AA636" s="2"/>
      <c r="AB636" s="2"/>
      <c r="AC636" s="2"/>
      <c r="AD636" s="2"/>
    </row>
    <row r="637" spans="2:30" ht="12.6">
      <c r="B637" s="2"/>
      <c r="C637" s="2"/>
      <c r="D637" s="2"/>
      <c r="F637" s="46"/>
      <c r="G637" s="46"/>
      <c r="I637" s="2"/>
      <c r="J637" s="2"/>
      <c r="K637" s="2"/>
      <c r="L637" s="46"/>
      <c r="M637" s="2"/>
      <c r="N637" s="3"/>
      <c r="O637" s="2"/>
      <c r="P637" s="2"/>
      <c r="R637" s="2"/>
      <c r="T637" s="2"/>
      <c r="U637" s="2"/>
      <c r="V637" s="2"/>
      <c r="W637" s="2"/>
      <c r="X637" s="2"/>
      <c r="Y637" s="2"/>
      <c r="Z637" s="2"/>
      <c r="AA637" s="2"/>
      <c r="AB637" s="2"/>
      <c r="AC637" s="2"/>
      <c r="AD637" s="2"/>
    </row>
    <row r="638" spans="2:30" ht="12.6">
      <c r="B638" s="2"/>
      <c r="C638" s="2"/>
      <c r="D638" s="2"/>
      <c r="F638" s="46"/>
      <c r="G638" s="46"/>
      <c r="I638" s="2"/>
      <c r="J638" s="2"/>
      <c r="K638" s="2"/>
      <c r="L638" s="46"/>
      <c r="M638" s="2"/>
      <c r="N638" s="3"/>
      <c r="O638" s="2"/>
      <c r="P638" s="2"/>
      <c r="R638" s="2"/>
      <c r="T638" s="2"/>
      <c r="U638" s="2"/>
      <c r="V638" s="2"/>
      <c r="W638" s="2"/>
      <c r="X638" s="2"/>
      <c r="Y638" s="2"/>
      <c r="Z638" s="2"/>
      <c r="AA638" s="2"/>
      <c r="AB638" s="2"/>
      <c r="AC638" s="2"/>
      <c r="AD638" s="2"/>
    </row>
    <row r="639" spans="2:30" ht="12.6">
      <c r="B639" s="2"/>
      <c r="C639" s="2"/>
      <c r="D639" s="2"/>
      <c r="F639" s="46"/>
      <c r="G639" s="46"/>
      <c r="I639" s="2"/>
      <c r="J639" s="2"/>
      <c r="K639" s="2"/>
      <c r="L639" s="46"/>
      <c r="M639" s="2"/>
      <c r="N639" s="3"/>
      <c r="O639" s="2"/>
      <c r="P639" s="2"/>
      <c r="R639" s="2"/>
      <c r="T639" s="2"/>
      <c r="U639" s="2"/>
      <c r="V639" s="2"/>
      <c r="W639" s="2"/>
      <c r="X639" s="2"/>
      <c r="Y639" s="2"/>
      <c r="Z639" s="2"/>
      <c r="AA639" s="2"/>
      <c r="AB639" s="2"/>
      <c r="AC639" s="2"/>
      <c r="AD639" s="2"/>
    </row>
    <row r="640" spans="2:30" ht="12.6">
      <c r="B640" s="2"/>
      <c r="C640" s="2"/>
      <c r="D640" s="2"/>
      <c r="F640" s="46"/>
      <c r="G640" s="46"/>
      <c r="I640" s="2"/>
      <c r="J640" s="2"/>
      <c r="K640" s="2"/>
      <c r="L640" s="46"/>
      <c r="M640" s="2"/>
      <c r="N640" s="3"/>
      <c r="O640" s="2"/>
      <c r="P640" s="2"/>
      <c r="R640" s="2"/>
      <c r="T640" s="2"/>
      <c r="U640" s="2"/>
      <c r="V640" s="2"/>
      <c r="W640" s="2"/>
      <c r="X640" s="2"/>
      <c r="Y640" s="2"/>
      <c r="Z640" s="2"/>
      <c r="AA640" s="2"/>
      <c r="AB640" s="2"/>
      <c r="AC640" s="2"/>
      <c r="AD640" s="2"/>
    </row>
    <row r="641" spans="2:30" ht="12.6">
      <c r="B641" s="2"/>
      <c r="C641" s="2"/>
      <c r="D641" s="2"/>
      <c r="F641" s="46"/>
      <c r="G641" s="46"/>
      <c r="I641" s="2"/>
      <c r="J641" s="2"/>
      <c r="K641" s="2"/>
      <c r="L641" s="46"/>
      <c r="M641" s="2"/>
      <c r="N641" s="3"/>
      <c r="O641" s="2"/>
      <c r="P641" s="2"/>
      <c r="R641" s="2"/>
      <c r="T641" s="2"/>
      <c r="U641" s="2"/>
      <c r="V641" s="2"/>
      <c r="W641" s="2"/>
      <c r="X641" s="2"/>
      <c r="Y641" s="2"/>
      <c r="Z641" s="2"/>
      <c r="AA641" s="2"/>
      <c r="AB641" s="2"/>
      <c r="AC641" s="2"/>
      <c r="AD641" s="2"/>
    </row>
    <row r="642" spans="2:30" ht="12.6">
      <c r="B642" s="2"/>
      <c r="C642" s="2"/>
      <c r="D642" s="2"/>
      <c r="F642" s="46"/>
      <c r="G642" s="46"/>
      <c r="I642" s="2"/>
      <c r="J642" s="2"/>
      <c r="K642" s="2"/>
      <c r="L642" s="46"/>
      <c r="M642" s="2"/>
      <c r="N642" s="3"/>
      <c r="O642" s="2"/>
      <c r="P642" s="2"/>
      <c r="R642" s="2"/>
      <c r="T642" s="2"/>
      <c r="U642" s="2"/>
      <c r="V642" s="2"/>
      <c r="W642" s="2"/>
      <c r="X642" s="2"/>
      <c r="Y642" s="2"/>
      <c r="Z642" s="2"/>
      <c r="AA642" s="2"/>
      <c r="AB642" s="2"/>
      <c r="AC642" s="2"/>
      <c r="AD642" s="2"/>
    </row>
    <row r="643" spans="2:30" ht="12.6">
      <c r="B643" s="2"/>
      <c r="C643" s="2"/>
      <c r="D643" s="2"/>
      <c r="F643" s="46"/>
      <c r="G643" s="46"/>
      <c r="I643" s="2"/>
      <c r="J643" s="2"/>
      <c r="K643" s="2"/>
      <c r="L643" s="46"/>
      <c r="M643" s="2"/>
      <c r="N643" s="3"/>
      <c r="O643" s="2"/>
      <c r="P643" s="2"/>
      <c r="R643" s="2"/>
      <c r="T643" s="2"/>
      <c r="U643" s="2"/>
      <c r="V643" s="2"/>
      <c r="W643" s="2"/>
      <c r="X643" s="2"/>
      <c r="Y643" s="2"/>
      <c r="Z643" s="2"/>
      <c r="AA643" s="2"/>
      <c r="AB643" s="2"/>
      <c r="AC643" s="2"/>
      <c r="AD643" s="2"/>
    </row>
    <row r="644" spans="2:30" ht="12.6">
      <c r="B644" s="2"/>
      <c r="C644" s="2"/>
      <c r="D644" s="2"/>
      <c r="F644" s="46"/>
      <c r="G644" s="46"/>
      <c r="I644" s="2"/>
      <c r="J644" s="2"/>
      <c r="K644" s="2"/>
      <c r="L644" s="46"/>
      <c r="M644" s="2"/>
      <c r="N644" s="3"/>
      <c r="O644" s="2"/>
      <c r="P644" s="2"/>
      <c r="R644" s="2"/>
      <c r="T644" s="2"/>
      <c r="U644" s="2"/>
      <c r="V644" s="2"/>
      <c r="W644" s="2"/>
      <c r="X644" s="2"/>
      <c r="Y644" s="2"/>
      <c r="Z644" s="2"/>
      <c r="AA644" s="2"/>
      <c r="AB644" s="2"/>
      <c r="AC644" s="2"/>
      <c r="AD644" s="2"/>
    </row>
    <row r="645" spans="2:30" ht="12.6">
      <c r="B645" s="2"/>
      <c r="C645" s="2"/>
      <c r="D645" s="2"/>
      <c r="F645" s="46"/>
      <c r="G645" s="46"/>
      <c r="I645" s="2"/>
      <c r="J645" s="2"/>
      <c r="K645" s="2"/>
      <c r="L645" s="46"/>
      <c r="M645" s="2"/>
      <c r="N645" s="3"/>
      <c r="O645" s="2"/>
      <c r="P645" s="2"/>
      <c r="R645" s="2"/>
      <c r="T645" s="2"/>
      <c r="U645" s="2"/>
      <c r="V645" s="2"/>
      <c r="W645" s="2"/>
      <c r="X645" s="2"/>
      <c r="Y645" s="2"/>
      <c r="Z645" s="2"/>
      <c r="AA645" s="2"/>
      <c r="AB645" s="2"/>
      <c r="AC645" s="2"/>
      <c r="AD645" s="2"/>
    </row>
    <row r="646" spans="2:30" ht="12.6">
      <c r="B646" s="2"/>
      <c r="C646" s="2"/>
      <c r="D646" s="2"/>
      <c r="F646" s="46"/>
      <c r="G646" s="46"/>
      <c r="I646" s="2"/>
      <c r="J646" s="2"/>
      <c r="K646" s="2"/>
      <c r="L646" s="46"/>
      <c r="M646" s="2"/>
      <c r="N646" s="3"/>
      <c r="O646" s="2"/>
      <c r="P646" s="2"/>
      <c r="R646" s="2"/>
      <c r="T646" s="2"/>
      <c r="U646" s="2"/>
      <c r="V646" s="2"/>
      <c r="W646" s="2"/>
      <c r="X646" s="2"/>
      <c r="Y646" s="2"/>
      <c r="Z646" s="2"/>
      <c r="AA646" s="2"/>
      <c r="AB646" s="2"/>
      <c r="AC646" s="2"/>
      <c r="AD646" s="2"/>
    </row>
    <row r="647" spans="2:30" ht="12.6">
      <c r="B647" s="2"/>
      <c r="C647" s="2"/>
      <c r="D647" s="2"/>
      <c r="F647" s="46"/>
      <c r="G647" s="46"/>
      <c r="I647" s="2"/>
      <c r="J647" s="2"/>
      <c r="K647" s="2"/>
      <c r="L647" s="46"/>
      <c r="M647" s="2"/>
      <c r="N647" s="3"/>
      <c r="O647" s="2"/>
      <c r="P647" s="2"/>
      <c r="R647" s="2"/>
      <c r="T647" s="2"/>
      <c r="U647" s="2"/>
      <c r="V647" s="2"/>
      <c r="W647" s="2"/>
      <c r="X647" s="2"/>
      <c r="Y647" s="2"/>
      <c r="Z647" s="2"/>
      <c r="AA647" s="2"/>
      <c r="AB647" s="2"/>
      <c r="AC647" s="2"/>
      <c r="AD647" s="2"/>
    </row>
    <row r="648" spans="2:30" ht="12.6">
      <c r="B648" s="2"/>
      <c r="C648" s="2"/>
      <c r="D648" s="2"/>
      <c r="F648" s="46"/>
      <c r="G648" s="46"/>
      <c r="I648" s="2"/>
      <c r="J648" s="2"/>
      <c r="K648" s="2"/>
      <c r="L648" s="46"/>
      <c r="M648" s="2"/>
      <c r="N648" s="3"/>
      <c r="O648" s="2"/>
      <c r="P648" s="2"/>
      <c r="R648" s="2"/>
      <c r="T648" s="2"/>
      <c r="U648" s="2"/>
      <c r="V648" s="2"/>
      <c r="W648" s="2"/>
      <c r="X648" s="2"/>
      <c r="Y648" s="2"/>
      <c r="Z648" s="2"/>
      <c r="AA648" s="2"/>
      <c r="AB648" s="2"/>
      <c r="AC648" s="2"/>
      <c r="AD648" s="2"/>
    </row>
    <row r="649" spans="2:30" ht="12.6">
      <c r="B649" s="2"/>
      <c r="C649" s="2"/>
      <c r="D649" s="2"/>
      <c r="F649" s="46"/>
      <c r="G649" s="46"/>
      <c r="I649" s="2"/>
      <c r="J649" s="2"/>
      <c r="K649" s="2"/>
      <c r="L649" s="46"/>
      <c r="M649" s="2"/>
      <c r="N649" s="3"/>
      <c r="O649" s="2"/>
      <c r="P649" s="2"/>
      <c r="R649" s="2"/>
      <c r="T649" s="2"/>
      <c r="U649" s="2"/>
      <c r="V649" s="2"/>
      <c r="W649" s="2"/>
      <c r="X649" s="2"/>
      <c r="Y649" s="2"/>
      <c r="Z649" s="2"/>
      <c r="AA649" s="2"/>
      <c r="AB649" s="2"/>
      <c r="AC649" s="2"/>
      <c r="AD649" s="2"/>
    </row>
    <row r="650" spans="2:30" ht="12.6">
      <c r="B650" s="2"/>
      <c r="C650" s="2"/>
      <c r="D650" s="2"/>
      <c r="F650" s="46"/>
      <c r="G650" s="46"/>
      <c r="I650" s="2"/>
      <c r="J650" s="2"/>
      <c r="K650" s="2"/>
      <c r="L650" s="46"/>
      <c r="M650" s="2"/>
      <c r="N650" s="3"/>
      <c r="O650" s="2"/>
      <c r="P650" s="2"/>
      <c r="R650" s="2"/>
      <c r="T650" s="2"/>
      <c r="U650" s="2"/>
      <c r="V650" s="2"/>
      <c r="W650" s="2"/>
      <c r="X650" s="2"/>
      <c r="Y650" s="2"/>
      <c r="Z650" s="2"/>
      <c r="AA650" s="2"/>
      <c r="AB650" s="2"/>
      <c r="AC650" s="2"/>
      <c r="AD650" s="2"/>
    </row>
    <row r="651" spans="2:30" ht="12.6">
      <c r="B651" s="2"/>
      <c r="C651" s="2"/>
      <c r="D651" s="2"/>
      <c r="F651" s="46"/>
      <c r="G651" s="46"/>
      <c r="I651" s="2"/>
      <c r="J651" s="2"/>
      <c r="K651" s="2"/>
      <c r="L651" s="46"/>
      <c r="M651" s="2"/>
      <c r="N651" s="3"/>
      <c r="O651" s="2"/>
      <c r="P651" s="2"/>
      <c r="R651" s="2"/>
      <c r="T651" s="2"/>
      <c r="U651" s="2"/>
      <c r="V651" s="2"/>
      <c r="W651" s="2"/>
      <c r="X651" s="2"/>
      <c r="Y651" s="2"/>
      <c r="Z651" s="2"/>
      <c r="AA651" s="2"/>
      <c r="AB651" s="2"/>
      <c r="AC651" s="2"/>
      <c r="AD651" s="2"/>
    </row>
    <row r="652" spans="2:30" ht="12.6">
      <c r="B652" s="2"/>
      <c r="C652" s="2"/>
      <c r="D652" s="2"/>
      <c r="F652" s="46"/>
      <c r="G652" s="46"/>
      <c r="I652" s="2"/>
      <c r="J652" s="2"/>
      <c r="K652" s="2"/>
      <c r="L652" s="46"/>
      <c r="M652" s="2"/>
      <c r="N652" s="3"/>
      <c r="O652" s="2"/>
      <c r="P652" s="2"/>
      <c r="R652" s="2"/>
      <c r="T652" s="2"/>
      <c r="U652" s="2"/>
      <c r="V652" s="2"/>
      <c r="W652" s="2"/>
      <c r="X652" s="2"/>
      <c r="Y652" s="2"/>
      <c r="Z652" s="2"/>
      <c r="AA652" s="2"/>
      <c r="AB652" s="2"/>
      <c r="AC652" s="2"/>
      <c r="AD652" s="2"/>
    </row>
    <row r="653" spans="2:30" ht="12.6">
      <c r="B653" s="2"/>
      <c r="C653" s="2"/>
      <c r="D653" s="2"/>
      <c r="F653" s="46"/>
      <c r="G653" s="46"/>
      <c r="I653" s="2"/>
      <c r="J653" s="2"/>
      <c r="K653" s="2"/>
      <c r="L653" s="46"/>
      <c r="M653" s="2"/>
      <c r="N653" s="3"/>
      <c r="O653" s="2"/>
      <c r="P653" s="2"/>
      <c r="R653" s="2"/>
      <c r="T653" s="2"/>
      <c r="U653" s="2"/>
      <c r="V653" s="2"/>
      <c r="W653" s="2"/>
      <c r="X653" s="2"/>
      <c r="Y653" s="2"/>
      <c r="Z653" s="2"/>
      <c r="AA653" s="2"/>
      <c r="AB653" s="2"/>
      <c r="AC653" s="2"/>
      <c r="AD653" s="2"/>
    </row>
    <row r="654" spans="2:30" ht="12.6">
      <c r="B654" s="2"/>
      <c r="C654" s="2"/>
      <c r="D654" s="2"/>
      <c r="F654" s="46"/>
      <c r="G654" s="46"/>
      <c r="I654" s="2"/>
      <c r="J654" s="2"/>
      <c r="K654" s="2"/>
      <c r="L654" s="46"/>
      <c r="M654" s="2"/>
      <c r="N654" s="3"/>
      <c r="O654" s="2"/>
      <c r="P654" s="2"/>
      <c r="R654" s="2"/>
      <c r="T654" s="2"/>
      <c r="U654" s="2"/>
      <c r="V654" s="2"/>
      <c r="W654" s="2"/>
      <c r="X654" s="2"/>
      <c r="Y654" s="2"/>
      <c r="Z654" s="2"/>
      <c r="AA654" s="2"/>
      <c r="AB654" s="2"/>
      <c r="AC654" s="2"/>
      <c r="AD654" s="2"/>
    </row>
    <row r="655" spans="2:30" ht="12.6">
      <c r="B655" s="2"/>
      <c r="C655" s="2"/>
      <c r="D655" s="2"/>
      <c r="F655" s="46"/>
      <c r="G655" s="46"/>
      <c r="I655" s="2"/>
      <c r="J655" s="2"/>
      <c r="K655" s="2"/>
      <c r="L655" s="46"/>
      <c r="M655" s="2"/>
      <c r="N655" s="3"/>
      <c r="O655" s="2"/>
      <c r="P655" s="2"/>
      <c r="R655" s="2"/>
      <c r="T655" s="2"/>
      <c r="U655" s="2"/>
      <c r="V655" s="2"/>
      <c r="W655" s="2"/>
      <c r="X655" s="2"/>
      <c r="Y655" s="2"/>
      <c r="Z655" s="2"/>
      <c r="AA655" s="2"/>
      <c r="AB655" s="2"/>
      <c r="AC655" s="2"/>
      <c r="AD655" s="2"/>
    </row>
    <row r="656" spans="2:30" ht="12.6">
      <c r="B656" s="2"/>
      <c r="C656" s="2"/>
      <c r="D656" s="2"/>
      <c r="F656" s="46"/>
      <c r="G656" s="46"/>
      <c r="I656" s="2"/>
      <c r="J656" s="2"/>
      <c r="K656" s="2"/>
      <c r="L656" s="46"/>
      <c r="M656" s="2"/>
      <c r="N656" s="3"/>
      <c r="O656" s="2"/>
      <c r="P656" s="2"/>
      <c r="R656" s="2"/>
      <c r="T656" s="2"/>
      <c r="U656" s="2"/>
      <c r="V656" s="2"/>
      <c r="W656" s="2"/>
      <c r="X656" s="2"/>
      <c r="Y656" s="2"/>
      <c r="Z656" s="2"/>
      <c r="AA656" s="2"/>
      <c r="AB656" s="2"/>
      <c r="AC656" s="2"/>
      <c r="AD656" s="2"/>
    </row>
    <row r="657" spans="2:30" ht="12.6">
      <c r="B657" s="2"/>
      <c r="C657" s="2"/>
      <c r="D657" s="2"/>
      <c r="F657" s="46"/>
      <c r="G657" s="46"/>
      <c r="I657" s="2"/>
      <c r="J657" s="2"/>
      <c r="K657" s="2"/>
      <c r="L657" s="46"/>
      <c r="M657" s="2"/>
      <c r="N657" s="3"/>
      <c r="O657" s="2"/>
      <c r="P657" s="2"/>
      <c r="R657" s="2"/>
      <c r="T657" s="2"/>
      <c r="U657" s="2"/>
      <c r="V657" s="2"/>
      <c r="W657" s="2"/>
      <c r="X657" s="2"/>
      <c r="Y657" s="2"/>
      <c r="Z657" s="2"/>
      <c r="AA657" s="2"/>
      <c r="AB657" s="2"/>
      <c r="AC657" s="2"/>
      <c r="AD657" s="2"/>
    </row>
    <row r="658" spans="2:30" ht="12.6">
      <c r="B658" s="2"/>
      <c r="C658" s="2"/>
      <c r="D658" s="2"/>
      <c r="F658" s="46"/>
      <c r="G658" s="46"/>
      <c r="I658" s="2"/>
      <c r="J658" s="2"/>
      <c r="K658" s="2"/>
      <c r="L658" s="46"/>
      <c r="M658" s="2"/>
      <c r="N658" s="3"/>
      <c r="O658" s="2"/>
      <c r="P658" s="2"/>
      <c r="R658" s="2"/>
      <c r="T658" s="2"/>
      <c r="U658" s="2"/>
      <c r="V658" s="2"/>
      <c r="W658" s="2"/>
      <c r="X658" s="2"/>
      <c r="Y658" s="2"/>
      <c r="Z658" s="2"/>
      <c r="AA658" s="2"/>
      <c r="AB658" s="2"/>
      <c r="AC658" s="2"/>
      <c r="AD658" s="2"/>
    </row>
    <row r="659" spans="2:30" ht="12.6">
      <c r="B659" s="2"/>
      <c r="C659" s="2"/>
      <c r="D659" s="2"/>
      <c r="F659" s="46"/>
      <c r="G659" s="46"/>
      <c r="I659" s="2"/>
      <c r="J659" s="2"/>
      <c r="K659" s="2"/>
      <c r="L659" s="46"/>
      <c r="M659" s="2"/>
      <c r="N659" s="3"/>
      <c r="O659" s="2"/>
      <c r="P659" s="2"/>
      <c r="R659" s="2"/>
      <c r="T659" s="2"/>
      <c r="U659" s="2"/>
      <c r="V659" s="2"/>
      <c r="W659" s="2"/>
      <c r="X659" s="2"/>
      <c r="Y659" s="2"/>
      <c r="Z659" s="2"/>
      <c r="AA659" s="2"/>
      <c r="AB659" s="2"/>
      <c r="AC659" s="2"/>
      <c r="AD659" s="2"/>
    </row>
    <row r="660" spans="2:30" ht="12.6">
      <c r="B660" s="2"/>
      <c r="C660" s="2"/>
      <c r="D660" s="2"/>
      <c r="F660" s="46"/>
      <c r="G660" s="46"/>
      <c r="I660" s="2"/>
      <c r="J660" s="2"/>
      <c r="K660" s="2"/>
      <c r="L660" s="46"/>
      <c r="M660" s="2"/>
      <c r="N660" s="3"/>
      <c r="O660" s="2"/>
      <c r="P660" s="2"/>
      <c r="R660" s="2"/>
      <c r="T660" s="2"/>
      <c r="U660" s="2"/>
      <c r="V660" s="2"/>
      <c r="W660" s="2"/>
      <c r="X660" s="2"/>
      <c r="Y660" s="2"/>
      <c r="Z660" s="2"/>
      <c r="AA660" s="2"/>
      <c r="AB660" s="2"/>
      <c r="AC660" s="2"/>
      <c r="AD660" s="2"/>
    </row>
    <row r="661" spans="2:30" ht="12.6">
      <c r="B661" s="2"/>
      <c r="C661" s="2"/>
      <c r="D661" s="2"/>
      <c r="F661" s="46"/>
      <c r="G661" s="46"/>
      <c r="I661" s="2"/>
      <c r="J661" s="2"/>
      <c r="K661" s="2"/>
      <c r="L661" s="46"/>
      <c r="M661" s="2"/>
      <c r="N661" s="3"/>
      <c r="O661" s="2"/>
      <c r="P661" s="2"/>
      <c r="R661" s="2"/>
      <c r="T661" s="2"/>
      <c r="U661" s="2"/>
      <c r="V661" s="2"/>
      <c r="W661" s="2"/>
      <c r="X661" s="2"/>
      <c r="Y661" s="2"/>
      <c r="Z661" s="2"/>
      <c r="AA661" s="2"/>
      <c r="AB661" s="2"/>
      <c r="AC661" s="2"/>
      <c r="AD661" s="2"/>
    </row>
    <row r="662" spans="2:30" ht="12.6">
      <c r="B662" s="2"/>
      <c r="C662" s="2"/>
      <c r="D662" s="2"/>
      <c r="F662" s="46"/>
      <c r="G662" s="46"/>
      <c r="I662" s="2"/>
      <c r="J662" s="2"/>
      <c r="K662" s="2"/>
      <c r="L662" s="46"/>
      <c r="M662" s="2"/>
      <c r="N662" s="3"/>
      <c r="O662" s="2"/>
      <c r="P662" s="2"/>
      <c r="R662" s="2"/>
      <c r="T662" s="2"/>
      <c r="U662" s="2"/>
      <c r="V662" s="2"/>
      <c r="W662" s="2"/>
      <c r="X662" s="2"/>
      <c r="Y662" s="2"/>
      <c r="Z662" s="2"/>
      <c r="AA662" s="2"/>
      <c r="AB662" s="2"/>
      <c r="AC662" s="2"/>
      <c r="AD662" s="2"/>
    </row>
    <row r="663" spans="2:30" ht="12.6">
      <c r="B663" s="2"/>
      <c r="C663" s="2"/>
      <c r="D663" s="2"/>
      <c r="F663" s="46"/>
      <c r="G663" s="46"/>
      <c r="I663" s="2"/>
      <c r="J663" s="2"/>
      <c r="K663" s="2"/>
      <c r="L663" s="46"/>
      <c r="M663" s="2"/>
      <c r="N663" s="3"/>
      <c r="O663" s="2"/>
      <c r="P663" s="2"/>
      <c r="R663" s="2"/>
      <c r="T663" s="2"/>
      <c r="U663" s="2"/>
      <c r="V663" s="2"/>
      <c r="W663" s="2"/>
      <c r="X663" s="2"/>
      <c r="Y663" s="2"/>
      <c r="Z663" s="2"/>
      <c r="AA663" s="2"/>
      <c r="AB663" s="2"/>
      <c r="AC663" s="2"/>
      <c r="AD663" s="2"/>
    </row>
    <row r="664" spans="2:30" ht="12.6">
      <c r="B664" s="2"/>
      <c r="C664" s="2"/>
      <c r="D664" s="2"/>
      <c r="F664" s="46"/>
      <c r="G664" s="46"/>
      <c r="I664" s="2"/>
      <c r="J664" s="2"/>
      <c r="K664" s="2"/>
      <c r="L664" s="46"/>
      <c r="M664" s="2"/>
      <c r="N664" s="3"/>
      <c r="O664" s="2"/>
      <c r="P664" s="2"/>
      <c r="R664" s="2"/>
      <c r="T664" s="2"/>
      <c r="U664" s="2"/>
      <c r="V664" s="2"/>
      <c r="W664" s="2"/>
      <c r="X664" s="2"/>
      <c r="Y664" s="2"/>
      <c r="Z664" s="2"/>
      <c r="AA664" s="2"/>
      <c r="AB664" s="2"/>
      <c r="AC664" s="2"/>
      <c r="AD664" s="2"/>
    </row>
    <row r="665" spans="2:30" ht="12.6">
      <c r="B665" s="2"/>
      <c r="C665" s="2"/>
      <c r="D665" s="2"/>
      <c r="F665" s="46"/>
      <c r="G665" s="46"/>
      <c r="I665" s="2"/>
      <c r="J665" s="2"/>
      <c r="K665" s="2"/>
      <c r="L665" s="46"/>
      <c r="M665" s="2"/>
      <c r="N665" s="3"/>
      <c r="O665" s="2"/>
      <c r="P665" s="2"/>
      <c r="R665" s="2"/>
      <c r="T665" s="2"/>
      <c r="U665" s="2"/>
      <c r="V665" s="2"/>
      <c r="W665" s="2"/>
      <c r="X665" s="2"/>
      <c r="Y665" s="2"/>
      <c r="Z665" s="2"/>
      <c r="AA665" s="2"/>
      <c r="AB665" s="2"/>
      <c r="AC665" s="2"/>
      <c r="AD665" s="2"/>
    </row>
    <row r="666" spans="2:30" ht="12.6">
      <c r="B666" s="2"/>
      <c r="C666" s="2"/>
      <c r="D666" s="2"/>
      <c r="F666" s="46"/>
      <c r="G666" s="46"/>
      <c r="I666" s="2"/>
      <c r="J666" s="2"/>
      <c r="K666" s="2"/>
      <c r="L666" s="46"/>
      <c r="M666" s="2"/>
      <c r="N666" s="3"/>
      <c r="O666" s="2"/>
      <c r="P666" s="2"/>
      <c r="R666" s="2"/>
      <c r="T666" s="2"/>
      <c r="U666" s="2"/>
      <c r="V666" s="2"/>
      <c r="W666" s="2"/>
      <c r="X666" s="2"/>
      <c r="Y666" s="2"/>
      <c r="Z666" s="2"/>
      <c r="AA666" s="2"/>
      <c r="AB666" s="2"/>
      <c r="AC666" s="2"/>
      <c r="AD666" s="2"/>
    </row>
    <row r="667" spans="2:30" ht="12.6">
      <c r="B667" s="2"/>
      <c r="C667" s="2"/>
      <c r="D667" s="2"/>
      <c r="F667" s="46"/>
      <c r="G667" s="46"/>
      <c r="I667" s="2"/>
      <c r="J667" s="2"/>
      <c r="K667" s="2"/>
      <c r="L667" s="46"/>
      <c r="M667" s="2"/>
      <c r="N667" s="3"/>
      <c r="O667" s="2"/>
      <c r="P667" s="2"/>
      <c r="R667" s="2"/>
      <c r="T667" s="2"/>
      <c r="U667" s="2"/>
      <c r="V667" s="2"/>
      <c r="W667" s="2"/>
      <c r="X667" s="2"/>
      <c r="Y667" s="2"/>
      <c r="Z667" s="2"/>
      <c r="AA667" s="2"/>
      <c r="AB667" s="2"/>
      <c r="AC667" s="2"/>
      <c r="AD667" s="2"/>
    </row>
    <row r="668" spans="2:30" ht="12.6">
      <c r="B668" s="2"/>
      <c r="C668" s="2"/>
      <c r="D668" s="2"/>
      <c r="F668" s="46"/>
      <c r="G668" s="46"/>
      <c r="I668" s="2"/>
      <c r="J668" s="2"/>
      <c r="K668" s="2"/>
      <c r="L668" s="46"/>
      <c r="M668" s="2"/>
      <c r="N668" s="3"/>
      <c r="O668" s="2"/>
      <c r="P668" s="2"/>
      <c r="R668" s="2"/>
      <c r="T668" s="2"/>
      <c r="U668" s="2"/>
      <c r="V668" s="2"/>
      <c r="W668" s="2"/>
      <c r="X668" s="2"/>
      <c r="Y668" s="2"/>
      <c r="Z668" s="2"/>
      <c r="AA668" s="2"/>
      <c r="AB668" s="2"/>
      <c r="AC668" s="2"/>
      <c r="AD668" s="2"/>
    </row>
    <row r="669" spans="2:30" ht="12.6">
      <c r="B669" s="2"/>
      <c r="C669" s="2"/>
      <c r="D669" s="2"/>
      <c r="F669" s="46"/>
      <c r="G669" s="46"/>
      <c r="I669" s="2"/>
      <c r="J669" s="2"/>
      <c r="K669" s="2"/>
      <c r="L669" s="46"/>
      <c r="M669" s="2"/>
      <c r="N669" s="3"/>
      <c r="O669" s="2"/>
      <c r="P669" s="2"/>
      <c r="R669" s="2"/>
      <c r="T669" s="2"/>
      <c r="U669" s="2"/>
      <c r="V669" s="2"/>
      <c r="W669" s="2"/>
      <c r="X669" s="2"/>
      <c r="Y669" s="2"/>
      <c r="Z669" s="2"/>
      <c r="AA669" s="2"/>
      <c r="AB669" s="2"/>
      <c r="AC669" s="2"/>
      <c r="AD669" s="2"/>
    </row>
    <row r="670" spans="2:30" ht="12.6">
      <c r="B670" s="2"/>
      <c r="C670" s="2"/>
      <c r="D670" s="2"/>
      <c r="F670" s="46"/>
      <c r="G670" s="46"/>
      <c r="I670" s="2"/>
      <c r="J670" s="2"/>
      <c r="K670" s="2"/>
      <c r="L670" s="46"/>
      <c r="M670" s="2"/>
      <c r="N670" s="3"/>
      <c r="O670" s="2"/>
      <c r="P670" s="2"/>
      <c r="R670" s="2"/>
      <c r="T670" s="2"/>
      <c r="U670" s="2"/>
      <c r="V670" s="2"/>
      <c r="W670" s="2"/>
      <c r="X670" s="2"/>
      <c r="Y670" s="2"/>
      <c r="Z670" s="2"/>
      <c r="AA670" s="2"/>
      <c r="AB670" s="2"/>
      <c r="AC670" s="2"/>
      <c r="AD670" s="2"/>
    </row>
    <row r="671" spans="2:30" ht="12.6">
      <c r="B671" s="2"/>
      <c r="C671" s="2"/>
      <c r="D671" s="2"/>
      <c r="F671" s="46"/>
      <c r="G671" s="46"/>
      <c r="I671" s="2"/>
      <c r="J671" s="2"/>
      <c r="K671" s="2"/>
      <c r="L671" s="46"/>
      <c r="M671" s="2"/>
      <c r="N671" s="3"/>
      <c r="O671" s="2"/>
      <c r="P671" s="2"/>
      <c r="R671" s="2"/>
      <c r="T671" s="2"/>
      <c r="U671" s="2"/>
      <c r="V671" s="2"/>
      <c r="W671" s="2"/>
      <c r="X671" s="2"/>
      <c r="Y671" s="2"/>
      <c r="Z671" s="2"/>
      <c r="AA671" s="2"/>
      <c r="AB671" s="2"/>
      <c r="AC671" s="2"/>
      <c r="AD671" s="2"/>
    </row>
    <row r="672" spans="2:30" ht="12.6">
      <c r="B672" s="2"/>
      <c r="C672" s="2"/>
      <c r="D672" s="2"/>
      <c r="F672" s="46"/>
      <c r="G672" s="46"/>
      <c r="I672" s="2"/>
      <c r="J672" s="2"/>
      <c r="K672" s="2"/>
      <c r="L672" s="46"/>
      <c r="M672" s="2"/>
      <c r="N672" s="3"/>
      <c r="O672" s="2"/>
      <c r="P672" s="2"/>
      <c r="R672" s="2"/>
      <c r="T672" s="2"/>
      <c r="U672" s="2"/>
      <c r="V672" s="2"/>
      <c r="W672" s="2"/>
      <c r="X672" s="2"/>
      <c r="Y672" s="2"/>
      <c r="Z672" s="2"/>
      <c r="AA672" s="2"/>
      <c r="AB672" s="2"/>
      <c r="AC672" s="2"/>
      <c r="AD672" s="2"/>
    </row>
    <row r="673" spans="2:30" ht="12.6">
      <c r="B673" s="2"/>
      <c r="C673" s="2"/>
      <c r="D673" s="2"/>
      <c r="F673" s="46"/>
      <c r="G673" s="46"/>
      <c r="I673" s="2"/>
      <c r="J673" s="2"/>
      <c r="K673" s="2"/>
      <c r="L673" s="46"/>
      <c r="M673" s="2"/>
      <c r="N673" s="3"/>
      <c r="O673" s="2"/>
      <c r="P673" s="2"/>
      <c r="R673" s="2"/>
      <c r="T673" s="2"/>
      <c r="U673" s="2"/>
      <c r="V673" s="2"/>
      <c r="W673" s="2"/>
      <c r="X673" s="2"/>
      <c r="Y673" s="2"/>
      <c r="Z673" s="2"/>
      <c r="AA673" s="2"/>
      <c r="AB673" s="2"/>
      <c r="AC673" s="2"/>
      <c r="AD673" s="2"/>
    </row>
    <row r="674" spans="2:30" ht="12.6">
      <c r="B674" s="2"/>
      <c r="C674" s="2"/>
      <c r="D674" s="2"/>
      <c r="F674" s="46"/>
      <c r="G674" s="46"/>
      <c r="I674" s="2"/>
      <c r="J674" s="2"/>
      <c r="K674" s="2"/>
      <c r="L674" s="46"/>
      <c r="M674" s="2"/>
      <c r="N674" s="3"/>
      <c r="O674" s="2"/>
      <c r="P674" s="2"/>
      <c r="R674" s="2"/>
      <c r="T674" s="2"/>
      <c r="U674" s="2"/>
      <c r="V674" s="2"/>
      <c r="W674" s="2"/>
      <c r="X674" s="2"/>
      <c r="Y674" s="2"/>
      <c r="Z674" s="2"/>
      <c r="AA674" s="2"/>
      <c r="AB674" s="2"/>
      <c r="AC674" s="2"/>
      <c r="AD674" s="2"/>
    </row>
    <row r="675" spans="2:30" ht="12.6">
      <c r="B675" s="2"/>
      <c r="C675" s="2"/>
      <c r="D675" s="2"/>
      <c r="F675" s="46"/>
      <c r="G675" s="46"/>
      <c r="I675" s="2"/>
      <c r="J675" s="2"/>
      <c r="K675" s="2"/>
      <c r="L675" s="46"/>
      <c r="M675" s="2"/>
      <c r="N675" s="3"/>
      <c r="O675" s="2"/>
      <c r="P675" s="2"/>
      <c r="R675" s="2"/>
      <c r="T675" s="2"/>
      <c r="U675" s="2"/>
      <c r="V675" s="2"/>
      <c r="W675" s="2"/>
      <c r="X675" s="2"/>
      <c r="Y675" s="2"/>
      <c r="Z675" s="2"/>
      <c r="AA675" s="2"/>
      <c r="AB675" s="2"/>
      <c r="AC675" s="2"/>
      <c r="AD675" s="2"/>
    </row>
    <row r="676" spans="2:30" ht="12.6">
      <c r="B676" s="2"/>
      <c r="C676" s="2"/>
      <c r="D676" s="2"/>
      <c r="F676" s="46"/>
      <c r="G676" s="46"/>
      <c r="I676" s="2"/>
      <c r="J676" s="2"/>
      <c r="K676" s="2"/>
      <c r="L676" s="46"/>
      <c r="M676" s="2"/>
      <c r="N676" s="3"/>
      <c r="O676" s="2"/>
      <c r="P676" s="2"/>
      <c r="R676" s="2"/>
      <c r="T676" s="2"/>
      <c r="U676" s="2"/>
      <c r="V676" s="2"/>
      <c r="W676" s="2"/>
      <c r="X676" s="2"/>
      <c r="Y676" s="2"/>
      <c r="Z676" s="2"/>
      <c r="AA676" s="2"/>
      <c r="AB676" s="2"/>
      <c r="AC676" s="2"/>
      <c r="AD676" s="2"/>
    </row>
    <row r="677" spans="2:30" ht="12.6">
      <c r="B677" s="2"/>
      <c r="C677" s="2"/>
      <c r="D677" s="2"/>
      <c r="F677" s="46"/>
      <c r="G677" s="46"/>
      <c r="I677" s="2"/>
      <c r="J677" s="2"/>
      <c r="K677" s="2"/>
      <c r="L677" s="46"/>
      <c r="M677" s="2"/>
      <c r="N677" s="3"/>
      <c r="O677" s="2"/>
      <c r="P677" s="2"/>
      <c r="R677" s="2"/>
      <c r="T677" s="2"/>
      <c r="U677" s="2"/>
      <c r="V677" s="2"/>
      <c r="W677" s="2"/>
      <c r="X677" s="2"/>
      <c r="Y677" s="2"/>
      <c r="Z677" s="2"/>
      <c r="AA677" s="2"/>
      <c r="AB677" s="2"/>
      <c r="AC677" s="2"/>
      <c r="AD677" s="2"/>
    </row>
    <row r="678" spans="2:30" ht="12.6">
      <c r="B678" s="2"/>
      <c r="C678" s="2"/>
      <c r="D678" s="2"/>
      <c r="F678" s="46"/>
      <c r="G678" s="46"/>
      <c r="I678" s="2"/>
      <c r="J678" s="2"/>
      <c r="K678" s="2"/>
      <c r="L678" s="46"/>
      <c r="M678" s="2"/>
      <c r="N678" s="3"/>
      <c r="O678" s="2"/>
      <c r="P678" s="2"/>
      <c r="R678" s="2"/>
      <c r="T678" s="2"/>
      <c r="U678" s="2"/>
      <c r="V678" s="2"/>
      <c r="W678" s="2"/>
      <c r="X678" s="2"/>
      <c r="Y678" s="2"/>
      <c r="Z678" s="2"/>
      <c r="AA678" s="2"/>
      <c r="AB678" s="2"/>
      <c r="AC678" s="2"/>
      <c r="AD678" s="2"/>
    </row>
    <row r="679" spans="2:30" ht="12.6">
      <c r="B679" s="2"/>
      <c r="C679" s="2"/>
      <c r="D679" s="2"/>
      <c r="F679" s="46"/>
      <c r="G679" s="46"/>
      <c r="I679" s="2"/>
      <c r="J679" s="2"/>
      <c r="K679" s="2"/>
      <c r="L679" s="46"/>
      <c r="M679" s="2"/>
      <c r="N679" s="3"/>
      <c r="O679" s="2"/>
      <c r="P679" s="2"/>
      <c r="R679" s="2"/>
      <c r="T679" s="2"/>
      <c r="U679" s="2"/>
      <c r="V679" s="2"/>
      <c r="W679" s="2"/>
      <c r="X679" s="2"/>
      <c r="Y679" s="2"/>
      <c r="Z679" s="2"/>
      <c r="AA679" s="2"/>
      <c r="AB679" s="2"/>
      <c r="AC679" s="2"/>
      <c r="AD679" s="2"/>
    </row>
    <row r="680" spans="2:30" ht="12.6">
      <c r="B680" s="2"/>
      <c r="C680" s="2"/>
      <c r="D680" s="2"/>
      <c r="F680" s="46"/>
      <c r="G680" s="46"/>
      <c r="I680" s="2"/>
      <c r="J680" s="2"/>
      <c r="K680" s="2"/>
      <c r="L680" s="46"/>
      <c r="M680" s="2"/>
      <c r="N680" s="3"/>
      <c r="O680" s="2"/>
      <c r="P680" s="2"/>
      <c r="R680" s="2"/>
      <c r="T680" s="2"/>
      <c r="U680" s="2"/>
      <c r="V680" s="2"/>
      <c r="W680" s="2"/>
      <c r="X680" s="2"/>
      <c r="Y680" s="2"/>
      <c r="Z680" s="2"/>
      <c r="AA680" s="2"/>
      <c r="AB680" s="2"/>
      <c r="AC680" s="2"/>
      <c r="AD680" s="2"/>
    </row>
    <row r="681" spans="2:30" ht="12.6">
      <c r="B681" s="2"/>
      <c r="C681" s="2"/>
      <c r="D681" s="2"/>
      <c r="F681" s="46"/>
      <c r="G681" s="46"/>
      <c r="I681" s="2"/>
      <c r="J681" s="2"/>
      <c r="K681" s="2"/>
      <c r="L681" s="46"/>
      <c r="M681" s="2"/>
      <c r="N681" s="3"/>
      <c r="O681" s="2"/>
      <c r="P681" s="2"/>
      <c r="R681" s="2"/>
      <c r="T681" s="2"/>
      <c r="U681" s="2"/>
      <c r="V681" s="2"/>
      <c r="W681" s="2"/>
      <c r="X681" s="2"/>
      <c r="Y681" s="2"/>
      <c r="Z681" s="2"/>
      <c r="AA681" s="2"/>
      <c r="AB681" s="2"/>
      <c r="AC681" s="2"/>
      <c r="AD681" s="2"/>
    </row>
    <row r="682" spans="2:30" ht="12.6">
      <c r="B682" s="2"/>
      <c r="C682" s="2"/>
      <c r="D682" s="2"/>
      <c r="F682" s="46"/>
      <c r="G682" s="46"/>
      <c r="I682" s="2"/>
      <c r="J682" s="2"/>
      <c r="K682" s="2"/>
      <c r="L682" s="46"/>
      <c r="M682" s="2"/>
      <c r="N682" s="3"/>
      <c r="O682" s="2"/>
      <c r="P682" s="2"/>
      <c r="R682" s="2"/>
      <c r="T682" s="2"/>
      <c r="U682" s="2"/>
      <c r="V682" s="2"/>
      <c r="W682" s="2"/>
      <c r="X682" s="2"/>
      <c r="Y682" s="2"/>
      <c r="Z682" s="2"/>
      <c r="AA682" s="2"/>
      <c r="AB682" s="2"/>
      <c r="AC682" s="2"/>
      <c r="AD682" s="2"/>
    </row>
    <row r="683" spans="2:30" ht="12.6">
      <c r="B683" s="2"/>
      <c r="C683" s="2"/>
      <c r="D683" s="2"/>
      <c r="F683" s="46"/>
      <c r="G683" s="46"/>
      <c r="I683" s="2"/>
      <c r="J683" s="2"/>
      <c r="K683" s="2"/>
      <c r="L683" s="46"/>
      <c r="M683" s="2"/>
      <c r="N683" s="3"/>
      <c r="O683" s="2"/>
      <c r="P683" s="2"/>
      <c r="R683" s="2"/>
      <c r="T683" s="2"/>
      <c r="U683" s="2"/>
      <c r="V683" s="2"/>
      <c r="W683" s="2"/>
      <c r="X683" s="2"/>
      <c r="Y683" s="2"/>
      <c r="Z683" s="2"/>
      <c r="AA683" s="2"/>
      <c r="AB683" s="2"/>
      <c r="AC683" s="2"/>
      <c r="AD683" s="2"/>
    </row>
    <row r="684" spans="2:30" ht="12.6">
      <c r="B684" s="2"/>
      <c r="C684" s="2"/>
      <c r="D684" s="2"/>
      <c r="F684" s="46"/>
      <c r="G684" s="46"/>
      <c r="I684" s="2"/>
      <c r="J684" s="2"/>
      <c r="K684" s="2"/>
      <c r="L684" s="46"/>
      <c r="M684" s="2"/>
      <c r="N684" s="3"/>
      <c r="O684" s="2"/>
      <c r="P684" s="2"/>
      <c r="R684" s="2"/>
      <c r="T684" s="2"/>
      <c r="U684" s="2"/>
      <c r="V684" s="2"/>
      <c r="W684" s="2"/>
      <c r="X684" s="2"/>
      <c r="Y684" s="2"/>
      <c r="Z684" s="2"/>
      <c r="AA684" s="2"/>
      <c r="AB684" s="2"/>
      <c r="AC684" s="2"/>
      <c r="AD684" s="2"/>
    </row>
    <row r="685" spans="2:30" ht="12.6">
      <c r="B685" s="2"/>
      <c r="C685" s="2"/>
      <c r="D685" s="2"/>
      <c r="F685" s="46"/>
      <c r="G685" s="46"/>
      <c r="I685" s="2"/>
      <c r="J685" s="2"/>
      <c r="K685" s="2"/>
      <c r="L685" s="46"/>
      <c r="M685" s="2"/>
      <c r="N685" s="3"/>
      <c r="O685" s="2"/>
      <c r="P685" s="2"/>
      <c r="R685" s="2"/>
      <c r="T685" s="2"/>
      <c r="U685" s="2"/>
      <c r="V685" s="2"/>
      <c r="W685" s="2"/>
      <c r="X685" s="2"/>
      <c r="Y685" s="2"/>
      <c r="Z685" s="2"/>
      <c r="AA685" s="2"/>
      <c r="AB685" s="2"/>
      <c r="AC685" s="2"/>
      <c r="AD685" s="2"/>
    </row>
    <row r="686" spans="2:30" ht="12.6">
      <c r="B686" s="2"/>
      <c r="C686" s="2"/>
      <c r="D686" s="2"/>
      <c r="F686" s="46"/>
      <c r="G686" s="46"/>
      <c r="I686" s="2"/>
      <c r="J686" s="2"/>
      <c r="K686" s="2"/>
      <c r="L686" s="46"/>
      <c r="M686" s="2"/>
      <c r="N686" s="3"/>
      <c r="O686" s="2"/>
      <c r="P686" s="2"/>
      <c r="R686" s="2"/>
      <c r="T686" s="2"/>
      <c r="U686" s="2"/>
      <c r="V686" s="2"/>
      <c r="W686" s="2"/>
      <c r="X686" s="2"/>
      <c r="Y686" s="2"/>
      <c r="Z686" s="2"/>
      <c r="AA686" s="2"/>
      <c r="AB686" s="2"/>
      <c r="AC686" s="2"/>
      <c r="AD686" s="2"/>
    </row>
    <row r="687" spans="2:30" ht="12.6">
      <c r="B687" s="2"/>
      <c r="C687" s="2"/>
      <c r="D687" s="2"/>
      <c r="F687" s="46"/>
      <c r="G687" s="46"/>
      <c r="I687" s="2"/>
      <c r="J687" s="2"/>
      <c r="K687" s="2"/>
      <c r="L687" s="46"/>
      <c r="M687" s="2"/>
      <c r="N687" s="3"/>
      <c r="O687" s="2"/>
      <c r="P687" s="2"/>
      <c r="R687" s="2"/>
      <c r="T687" s="2"/>
      <c r="U687" s="2"/>
      <c r="V687" s="2"/>
      <c r="W687" s="2"/>
      <c r="X687" s="2"/>
      <c r="Y687" s="2"/>
      <c r="Z687" s="2"/>
      <c r="AA687" s="2"/>
      <c r="AB687" s="2"/>
      <c r="AC687" s="2"/>
      <c r="AD687" s="2"/>
    </row>
    <row r="688" spans="2:30" ht="12.6">
      <c r="B688" s="2"/>
      <c r="C688" s="2"/>
      <c r="D688" s="2"/>
      <c r="F688" s="46"/>
      <c r="G688" s="46"/>
      <c r="I688" s="2"/>
      <c r="J688" s="2"/>
      <c r="K688" s="2"/>
      <c r="L688" s="46"/>
      <c r="M688" s="2"/>
      <c r="N688" s="3"/>
      <c r="O688" s="2"/>
      <c r="P688" s="2"/>
      <c r="R688" s="2"/>
      <c r="T688" s="2"/>
      <c r="U688" s="2"/>
      <c r="V688" s="2"/>
      <c r="W688" s="2"/>
      <c r="X688" s="2"/>
      <c r="Y688" s="2"/>
      <c r="Z688" s="2"/>
      <c r="AA688" s="2"/>
      <c r="AB688" s="2"/>
      <c r="AC688" s="2"/>
      <c r="AD688" s="2"/>
    </row>
    <row r="689" spans="2:30" ht="12.6">
      <c r="B689" s="2"/>
      <c r="C689" s="2"/>
      <c r="D689" s="2"/>
      <c r="F689" s="46"/>
      <c r="G689" s="46"/>
      <c r="I689" s="2"/>
      <c r="J689" s="2"/>
      <c r="K689" s="2"/>
      <c r="L689" s="46"/>
      <c r="M689" s="2"/>
      <c r="N689" s="3"/>
      <c r="O689" s="2"/>
      <c r="P689" s="2"/>
      <c r="R689" s="2"/>
      <c r="T689" s="2"/>
      <c r="U689" s="2"/>
      <c r="V689" s="2"/>
      <c r="W689" s="2"/>
      <c r="X689" s="2"/>
      <c r="Y689" s="2"/>
      <c r="Z689" s="2"/>
      <c r="AA689" s="2"/>
      <c r="AB689" s="2"/>
      <c r="AC689" s="2"/>
      <c r="AD689" s="2"/>
    </row>
    <row r="690" spans="2:30" ht="12.6">
      <c r="B690" s="2"/>
      <c r="C690" s="2"/>
      <c r="D690" s="2"/>
      <c r="F690" s="46"/>
      <c r="G690" s="46"/>
      <c r="I690" s="2"/>
      <c r="J690" s="2"/>
      <c r="K690" s="2"/>
      <c r="L690" s="46"/>
      <c r="M690" s="2"/>
      <c r="N690" s="3"/>
      <c r="O690" s="2"/>
      <c r="P690" s="2"/>
      <c r="R690" s="2"/>
      <c r="T690" s="2"/>
      <c r="U690" s="2"/>
      <c r="V690" s="2"/>
      <c r="W690" s="2"/>
      <c r="X690" s="2"/>
      <c r="Y690" s="2"/>
      <c r="Z690" s="2"/>
      <c r="AA690" s="2"/>
      <c r="AB690" s="2"/>
      <c r="AC690" s="2"/>
      <c r="AD690" s="2"/>
    </row>
    <row r="691" spans="2:30" ht="12.6">
      <c r="B691" s="2"/>
      <c r="C691" s="2"/>
      <c r="D691" s="2"/>
      <c r="F691" s="46"/>
      <c r="G691" s="46"/>
      <c r="I691" s="2"/>
      <c r="J691" s="2"/>
      <c r="K691" s="2"/>
      <c r="L691" s="46"/>
      <c r="M691" s="2"/>
      <c r="N691" s="3"/>
      <c r="O691" s="2"/>
      <c r="P691" s="2"/>
      <c r="R691" s="2"/>
      <c r="T691" s="2"/>
      <c r="U691" s="2"/>
      <c r="V691" s="2"/>
      <c r="W691" s="2"/>
      <c r="X691" s="2"/>
      <c r="Y691" s="2"/>
      <c r="Z691" s="2"/>
      <c r="AA691" s="2"/>
      <c r="AB691" s="2"/>
      <c r="AC691" s="2"/>
      <c r="AD691" s="2"/>
    </row>
    <row r="692" spans="2:30" ht="12.6">
      <c r="B692" s="2"/>
      <c r="C692" s="2"/>
      <c r="D692" s="2"/>
      <c r="F692" s="46"/>
      <c r="G692" s="46"/>
      <c r="I692" s="2"/>
      <c r="J692" s="2"/>
      <c r="K692" s="2"/>
      <c r="L692" s="46"/>
      <c r="M692" s="2"/>
      <c r="N692" s="3"/>
      <c r="O692" s="2"/>
      <c r="P692" s="2"/>
      <c r="R692" s="2"/>
      <c r="T692" s="2"/>
      <c r="U692" s="2"/>
      <c r="V692" s="2"/>
      <c r="W692" s="2"/>
      <c r="X692" s="2"/>
      <c r="Y692" s="2"/>
      <c r="Z692" s="2"/>
      <c r="AA692" s="2"/>
      <c r="AB692" s="2"/>
      <c r="AC692" s="2"/>
      <c r="AD692" s="2"/>
    </row>
    <row r="693" spans="2:30" ht="12.6">
      <c r="B693" s="2"/>
      <c r="C693" s="2"/>
      <c r="D693" s="2"/>
      <c r="F693" s="46"/>
      <c r="G693" s="46"/>
      <c r="I693" s="2"/>
      <c r="J693" s="2"/>
      <c r="K693" s="2"/>
      <c r="L693" s="46"/>
      <c r="M693" s="2"/>
      <c r="N693" s="3"/>
      <c r="O693" s="2"/>
      <c r="P693" s="2"/>
      <c r="R693" s="2"/>
      <c r="T693" s="2"/>
      <c r="U693" s="2"/>
      <c r="V693" s="2"/>
      <c r="W693" s="2"/>
      <c r="X693" s="2"/>
      <c r="Y693" s="2"/>
      <c r="Z693" s="2"/>
      <c r="AA693" s="2"/>
      <c r="AB693" s="2"/>
      <c r="AC693" s="2"/>
      <c r="AD693" s="2"/>
    </row>
    <row r="694" spans="2:30" ht="12.6">
      <c r="B694" s="2"/>
      <c r="C694" s="2"/>
      <c r="D694" s="2"/>
      <c r="F694" s="46"/>
      <c r="G694" s="46"/>
      <c r="I694" s="2"/>
      <c r="J694" s="2"/>
      <c r="K694" s="2"/>
      <c r="L694" s="46"/>
      <c r="M694" s="2"/>
      <c r="N694" s="3"/>
      <c r="O694" s="2"/>
      <c r="P694" s="2"/>
      <c r="R694" s="2"/>
      <c r="T694" s="2"/>
      <c r="U694" s="2"/>
      <c r="V694" s="2"/>
      <c r="W694" s="2"/>
      <c r="X694" s="2"/>
      <c r="Y694" s="2"/>
      <c r="Z694" s="2"/>
      <c r="AA694" s="2"/>
      <c r="AB694" s="2"/>
      <c r="AC694" s="2"/>
      <c r="AD694" s="2"/>
    </row>
    <row r="695" spans="2:30" ht="12.6">
      <c r="B695" s="2"/>
      <c r="C695" s="2"/>
      <c r="D695" s="2"/>
      <c r="F695" s="46"/>
      <c r="G695" s="46"/>
      <c r="I695" s="2"/>
      <c r="J695" s="2"/>
      <c r="K695" s="2"/>
      <c r="L695" s="46"/>
      <c r="M695" s="2"/>
      <c r="N695" s="3"/>
      <c r="O695" s="2"/>
      <c r="P695" s="2"/>
      <c r="R695" s="2"/>
      <c r="T695" s="2"/>
      <c r="U695" s="2"/>
      <c r="V695" s="2"/>
      <c r="W695" s="2"/>
      <c r="X695" s="2"/>
      <c r="Y695" s="2"/>
      <c r="Z695" s="2"/>
      <c r="AA695" s="2"/>
      <c r="AB695" s="2"/>
      <c r="AC695" s="2"/>
      <c r="AD695" s="2"/>
    </row>
    <row r="696" spans="2:30" ht="12.6">
      <c r="B696" s="2"/>
      <c r="C696" s="2"/>
      <c r="D696" s="2"/>
      <c r="F696" s="46"/>
      <c r="G696" s="46"/>
      <c r="I696" s="2"/>
      <c r="J696" s="2"/>
      <c r="K696" s="2"/>
      <c r="L696" s="46"/>
      <c r="M696" s="2"/>
      <c r="N696" s="3"/>
      <c r="O696" s="2"/>
      <c r="P696" s="2"/>
      <c r="R696" s="2"/>
      <c r="T696" s="2"/>
      <c r="U696" s="2"/>
      <c r="V696" s="2"/>
      <c r="W696" s="2"/>
      <c r="X696" s="2"/>
      <c r="Y696" s="2"/>
      <c r="Z696" s="2"/>
      <c r="AA696" s="2"/>
      <c r="AB696" s="2"/>
      <c r="AC696" s="2"/>
      <c r="AD696" s="2"/>
    </row>
    <row r="697" spans="2:30" ht="12.6">
      <c r="B697" s="2"/>
      <c r="C697" s="2"/>
      <c r="D697" s="2"/>
      <c r="F697" s="46"/>
      <c r="G697" s="46"/>
      <c r="I697" s="2"/>
      <c r="J697" s="2"/>
      <c r="K697" s="2"/>
      <c r="L697" s="46"/>
      <c r="M697" s="2"/>
      <c r="N697" s="3"/>
      <c r="O697" s="2"/>
      <c r="P697" s="2"/>
      <c r="R697" s="2"/>
      <c r="T697" s="2"/>
      <c r="U697" s="2"/>
      <c r="V697" s="2"/>
      <c r="W697" s="2"/>
      <c r="X697" s="2"/>
      <c r="Y697" s="2"/>
      <c r="Z697" s="2"/>
      <c r="AA697" s="2"/>
      <c r="AB697" s="2"/>
      <c r="AC697" s="2"/>
      <c r="AD697" s="2"/>
    </row>
    <row r="698" spans="2:30" ht="12.6">
      <c r="B698" s="2"/>
      <c r="C698" s="2"/>
      <c r="D698" s="2"/>
      <c r="F698" s="46"/>
      <c r="G698" s="46"/>
      <c r="I698" s="2"/>
      <c r="J698" s="2"/>
      <c r="K698" s="2"/>
      <c r="L698" s="46"/>
      <c r="M698" s="2"/>
      <c r="N698" s="3"/>
      <c r="O698" s="2"/>
      <c r="P698" s="2"/>
      <c r="R698" s="2"/>
      <c r="T698" s="2"/>
      <c r="U698" s="2"/>
      <c r="V698" s="2"/>
      <c r="W698" s="2"/>
      <c r="X698" s="2"/>
      <c r="Y698" s="2"/>
      <c r="Z698" s="2"/>
      <c r="AA698" s="2"/>
      <c r="AB698" s="2"/>
      <c r="AC698" s="2"/>
      <c r="AD698" s="2"/>
    </row>
    <row r="699" spans="2:30" ht="12.6">
      <c r="B699" s="2"/>
      <c r="C699" s="2"/>
      <c r="D699" s="2"/>
      <c r="F699" s="46"/>
      <c r="G699" s="46"/>
      <c r="I699" s="2"/>
      <c r="J699" s="2"/>
      <c r="K699" s="2"/>
      <c r="L699" s="46"/>
      <c r="M699" s="2"/>
      <c r="N699" s="3"/>
      <c r="O699" s="2"/>
      <c r="P699" s="2"/>
      <c r="R699" s="2"/>
      <c r="T699" s="2"/>
      <c r="U699" s="2"/>
      <c r="V699" s="2"/>
      <c r="W699" s="2"/>
      <c r="X699" s="2"/>
      <c r="Y699" s="2"/>
      <c r="Z699" s="2"/>
      <c r="AA699" s="2"/>
      <c r="AB699" s="2"/>
      <c r="AC699" s="2"/>
      <c r="AD699" s="2"/>
    </row>
    <row r="700" spans="2:30" ht="12.6">
      <c r="B700" s="2"/>
      <c r="C700" s="2"/>
      <c r="D700" s="2"/>
      <c r="F700" s="46"/>
      <c r="G700" s="46"/>
      <c r="I700" s="2"/>
      <c r="J700" s="2"/>
      <c r="K700" s="2"/>
      <c r="L700" s="46"/>
      <c r="M700" s="2"/>
      <c r="N700" s="3"/>
      <c r="O700" s="2"/>
      <c r="P700" s="2"/>
      <c r="R700" s="2"/>
      <c r="T700" s="2"/>
      <c r="U700" s="2"/>
      <c r="V700" s="2"/>
      <c r="W700" s="2"/>
      <c r="X700" s="2"/>
      <c r="Y700" s="2"/>
      <c r="Z700" s="2"/>
      <c r="AA700" s="2"/>
      <c r="AB700" s="2"/>
      <c r="AC700" s="2"/>
      <c r="AD700" s="2"/>
    </row>
    <row r="701" spans="2:30" ht="12.6">
      <c r="B701" s="2"/>
      <c r="C701" s="2"/>
      <c r="D701" s="2"/>
      <c r="F701" s="46"/>
      <c r="G701" s="46"/>
      <c r="I701" s="2"/>
      <c r="J701" s="2"/>
      <c r="K701" s="2"/>
      <c r="L701" s="46"/>
      <c r="M701" s="2"/>
      <c r="N701" s="3"/>
      <c r="O701" s="2"/>
      <c r="P701" s="2"/>
      <c r="R701" s="2"/>
      <c r="T701" s="2"/>
      <c r="U701" s="2"/>
      <c r="V701" s="2"/>
      <c r="W701" s="2"/>
      <c r="X701" s="2"/>
      <c r="Y701" s="2"/>
      <c r="Z701" s="2"/>
      <c r="AA701" s="2"/>
      <c r="AB701" s="2"/>
      <c r="AC701" s="2"/>
      <c r="AD701" s="2"/>
    </row>
    <row r="702" spans="2:30" ht="12.6">
      <c r="B702" s="2"/>
      <c r="C702" s="2"/>
      <c r="D702" s="2"/>
      <c r="F702" s="46"/>
      <c r="G702" s="46"/>
      <c r="I702" s="2"/>
      <c r="J702" s="2"/>
      <c r="K702" s="2"/>
      <c r="L702" s="46"/>
      <c r="M702" s="2"/>
      <c r="N702" s="3"/>
      <c r="O702" s="2"/>
      <c r="P702" s="2"/>
      <c r="R702" s="2"/>
      <c r="T702" s="2"/>
      <c r="U702" s="2"/>
      <c r="V702" s="2"/>
      <c r="W702" s="2"/>
      <c r="X702" s="2"/>
      <c r="Y702" s="2"/>
      <c r="Z702" s="2"/>
      <c r="AA702" s="2"/>
      <c r="AB702" s="2"/>
      <c r="AC702" s="2"/>
      <c r="AD702" s="2"/>
    </row>
    <row r="703" spans="2:30" ht="12.6">
      <c r="B703" s="2"/>
      <c r="C703" s="2"/>
      <c r="D703" s="2"/>
      <c r="F703" s="46"/>
      <c r="G703" s="46"/>
      <c r="I703" s="2"/>
      <c r="J703" s="2"/>
      <c r="K703" s="2"/>
      <c r="L703" s="46"/>
      <c r="M703" s="2"/>
      <c r="N703" s="3"/>
      <c r="O703" s="2"/>
      <c r="P703" s="2"/>
      <c r="R703" s="2"/>
      <c r="T703" s="2"/>
      <c r="U703" s="2"/>
      <c r="V703" s="2"/>
      <c r="W703" s="2"/>
      <c r="X703" s="2"/>
      <c r="Y703" s="2"/>
      <c r="Z703" s="2"/>
      <c r="AA703" s="2"/>
      <c r="AB703" s="2"/>
      <c r="AC703" s="2"/>
      <c r="AD703" s="2"/>
    </row>
    <row r="704" spans="2:30" ht="12.6">
      <c r="B704" s="2"/>
      <c r="C704" s="2"/>
      <c r="D704" s="2"/>
      <c r="F704" s="46"/>
      <c r="G704" s="46"/>
      <c r="I704" s="2"/>
      <c r="J704" s="2"/>
      <c r="K704" s="2"/>
      <c r="L704" s="46"/>
      <c r="M704" s="2"/>
      <c r="N704" s="3"/>
      <c r="O704" s="2"/>
      <c r="P704" s="2"/>
      <c r="R704" s="2"/>
      <c r="T704" s="2"/>
      <c r="U704" s="2"/>
      <c r="V704" s="2"/>
      <c r="W704" s="2"/>
      <c r="X704" s="2"/>
      <c r="Y704" s="2"/>
      <c r="Z704" s="2"/>
      <c r="AA704" s="2"/>
      <c r="AB704" s="2"/>
      <c r="AC704" s="2"/>
      <c r="AD704" s="2"/>
    </row>
    <row r="705" spans="2:30" ht="12.6">
      <c r="B705" s="2"/>
      <c r="C705" s="2"/>
      <c r="D705" s="2"/>
      <c r="F705" s="46"/>
      <c r="G705" s="46"/>
      <c r="I705" s="2"/>
      <c r="J705" s="2"/>
      <c r="K705" s="2"/>
      <c r="L705" s="46"/>
      <c r="M705" s="2"/>
      <c r="N705" s="3"/>
      <c r="O705" s="2"/>
      <c r="P705" s="2"/>
      <c r="R705" s="2"/>
      <c r="T705" s="2"/>
      <c r="U705" s="2"/>
      <c r="V705" s="2"/>
      <c r="W705" s="2"/>
      <c r="X705" s="2"/>
      <c r="Y705" s="2"/>
      <c r="Z705" s="2"/>
      <c r="AA705" s="2"/>
      <c r="AB705" s="2"/>
      <c r="AC705" s="2"/>
      <c r="AD705" s="2"/>
    </row>
    <row r="706" spans="2:30" ht="12.6">
      <c r="B706" s="2"/>
      <c r="C706" s="2"/>
      <c r="D706" s="2"/>
      <c r="F706" s="46"/>
      <c r="G706" s="46"/>
      <c r="I706" s="2"/>
      <c r="J706" s="2"/>
      <c r="K706" s="2"/>
      <c r="L706" s="46"/>
      <c r="M706" s="2"/>
      <c r="N706" s="3"/>
      <c r="O706" s="2"/>
      <c r="P706" s="2"/>
      <c r="R706" s="2"/>
      <c r="T706" s="2"/>
      <c r="U706" s="2"/>
      <c r="V706" s="2"/>
      <c r="W706" s="2"/>
      <c r="X706" s="2"/>
      <c r="Y706" s="2"/>
      <c r="Z706" s="2"/>
      <c r="AA706" s="2"/>
      <c r="AB706" s="2"/>
      <c r="AC706" s="2"/>
      <c r="AD706" s="2"/>
    </row>
    <row r="707" spans="2:30" ht="12.6">
      <c r="B707" s="2"/>
      <c r="C707" s="2"/>
      <c r="D707" s="2"/>
      <c r="F707" s="46"/>
      <c r="G707" s="46"/>
      <c r="I707" s="2"/>
      <c r="J707" s="2"/>
      <c r="K707" s="2"/>
      <c r="L707" s="46"/>
      <c r="M707" s="2"/>
      <c r="N707" s="3"/>
      <c r="O707" s="2"/>
      <c r="P707" s="2"/>
      <c r="R707" s="2"/>
      <c r="T707" s="2"/>
      <c r="U707" s="2"/>
      <c r="V707" s="2"/>
      <c r="W707" s="2"/>
      <c r="X707" s="2"/>
      <c r="Y707" s="2"/>
      <c r="Z707" s="2"/>
      <c r="AA707" s="2"/>
      <c r="AB707" s="2"/>
      <c r="AC707" s="2"/>
      <c r="AD707" s="2"/>
    </row>
    <row r="708" spans="2:30" ht="12.6">
      <c r="B708" s="2"/>
      <c r="C708" s="2"/>
      <c r="D708" s="2"/>
      <c r="F708" s="46"/>
      <c r="G708" s="46"/>
      <c r="I708" s="2"/>
      <c r="J708" s="2"/>
      <c r="K708" s="2"/>
      <c r="L708" s="46"/>
      <c r="M708" s="2"/>
      <c r="N708" s="3"/>
      <c r="O708" s="2"/>
      <c r="P708" s="2"/>
      <c r="R708" s="2"/>
      <c r="T708" s="2"/>
      <c r="U708" s="2"/>
      <c r="V708" s="2"/>
      <c r="W708" s="2"/>
      <c r="X708" s="2"/>
      <c r="Y708" s="2"/>
      <c r="Z708" s="2"/>
      <c r="AA708" s="2"/>
      <c r="AB708" s="2"/>
      <c r="AC708" s="2"/>
      <c r="AD708" s="2"/>
    </row>
    <row r="709" spans="2:30" ht="12.6">
      <c r="B709" s="2"/>
      <c r="C709" s="2"/>
      <c r="D709" s="2"/>
      <c r="F709" s="46"/>
      <c r="G709" s="46"/>
      <c r="I709" s="2"/>
      <c r="J709" s="2"/>
      <c r="K709" s="2"/>
      <c r="L709" s="46"/>
      <c r="M709" s="2"/>
      <c r="N709" s="3"/>
      <c r="O709" s="2"/>
      <c r="P709" s="2"/>
      <c r="R709" s="2"/>
      <c r="T709" s="2"/>
      <c r="U709" s="2"/>
      <c r="V709" s="2"/>
      <c r="W709" s="2"/>
      <c r="X709" s="2"/>
      <c r="Y709" s="2"/>
      <c r="Z709" s="2"/>
      <c r="AA709" s="2"/>
      <c r="AB709" s="2"/>
      <c r="AC709" s="2"/>
      <c r="AD709" s="2"/>
    </row>
    <row r="710" spans="2:30" ht="12.6">
      <c r="B710" s="2"/>
      <c r="C710" s="2"/>
      <c r="D710" s="2"/>
      <c r="F710" s="46"/>
      <c r="G710" s="46"/>
      <c r="I710" s="2"/>
      <c r="J710" s="2"/>
      <c r="K710" s="2"/>
      <c r="L710" s="46"/>
      <c r="M710" s="2"/>
      <c r="N710" s="3"/>
      <c r="O710" s="2"/>
      <c r="P710" s="2"/>
      <c r="R710" s="2"/>
      <c r="T710" s="2"/>
      <c r="U710" s="2"/>
      <c r="V710" s="2"/>
      <c r="W710" s="2"/>
      <c r="X710" s="2"/>
      <c r="Y710" s="2"/>
      <c r="Z710" s="2"/>
      <c r="AA710" s="2"/>
      <c r="AB710" s="2"/>
      <c r="AC710" s="2"/>
      <c r="AD710" s="2"/>
    </row>
    <row r="711" spans="2:30" ht="12.6">
      <c r="B711" s="2"/>
      <c r="C711" s="2"/>
      <c r="D711" s="2"/>
      <c r="F711" s="46"/>
      <c r="G711" s="46"/>
      <c r="I711" s="2"/>
      <c r="J711" s="2"/>
      <c r="K711" s="2"/>
      <c r="L711" s="46"/>
      <c r="M711" s="2"/>
      <c r="N711" s="3"/>
      <c r="O711" s="2"/>
      <c r="P711" s="2"/>
      <c r="R711" s="2"/>
      <c r="T711" s="2"/>
      <c r="U711" s="2"/>
      <c r="V711" s="2"/>
      <c r="W711" s="2"/>
      <c r="X711" s="2"/>
      <c r="Y711" s="2"/>
      <c r="Z711" s="2"/>
      <c r="AA711" s="2"/>
      <c r="AB711" s="2"/>
      <c r="AC711" s="2"/>
      <c r="AD711" s="2"/>
    </row>
    <row r="712" spans="2:30" ht="12.6">
      <c r="B712" s="2"/>
      <c r="C712" s="2"/>
      <c r="D712" s="2"/>
      <c r="F712" s="46"/>
      <c r="G712" s="46"/>
      <c r="I712" s="2"/>
      <c r="J712" s="2"/>
      <c r="K712" s="2"/>
      <c r="L712" s="46"/>
      <c r="M712" s="2"/>
      <c r="N712" s="3"/>
      <c r="O712" s="2"/>
      <c r="P712" s="2"/>
      <c r="R712" s="2"/>
      <c r="T712" s="2"/>
      <c r="U712" s="2"/>
      <c r="V712" s="2"/>
      <c r="W712" s="2"/>
      <c r="X712" s="2"/>
      <c r="Y712" s="2"/>
      <c r="Z712" s="2"/>
      <c r="AA712" s="2"/>
      <c r="AB712" s="2"/>
      <c r="AC712" s="2"/>
      <c r="AD712" s="2"/>
    </row>
    <row r="713" spans="2:30" ht="12.6">
      <c r="B713" s="2"/>
      <c r="C713" s="2"/>
      <c r="D713" s="2"/>
      <c r="F713" s="46"/>
      <c r="G713" s="46"/>
      <c r="I713" s="2"/>
      <c r="J713" s="2"/>
      <c r="K713" s="2"/>
      <c r="L713" s="46"/>
      <c r="M713" s="2"/>
      <c r="N713" s="3"/>
      <c r="O713" s="2"/>
      <c r="P713" s="2"/>
      <c r="R713" s="2"/>
      <c r="T713" s="2"/>
      <c r="U713" s="2"/>
      <c r="V713" s="2"/>
      <c r="W713" s="2"/>
      <c r="X713" s="2"/>
      <c r="Y713" s="2"/>
      <c r="Z713" s="2"/>
      <c r="AA713" s="2"/>
      <c r="AB713" s="2"/>
      <c r="AC713" s="2"/>
      <c r="AD713" s="2"/>
    </row>
    <row r="714" spans="2:30" ht="12.6">
      <c r="B714" s="2"/>
      <c r="C714" s="2"/>
      <c r="D714" s="2"/>
      <c r="F714" s="46"/>
      <c r="G714" s="46"/>
      <c r="I714" s="2"/>
      <c r="J714" s="2"/>
      <c r="K714" s="2"/>
      <c r="L714" s="46"/>
      <c r="M714" s="2"/>
      <c r="N714" s="3"/>
      <c r="O714" s="2"/>
      <c r="P714" s="2"/>
      <c r="R714" s="2"/>
      <c r="T714" s="2"/>
      <c r="U714" s="2"/>
      <c r="V714" s="2"/>
      <c r="W714" s="2"/>
      <c r="X714" s="2"/>
      <c r="Y714" s="2"/>
      <c r="Z714" s="2"/>
      <c r="AA714" s="2"/>
      <c r="AB714" s="2"/>
      <c r="AC714" s="2"/>
      <c r="AD714" s="2"/>
    </row>
    <row r="715" spans="2:30" ht="12.6">
      <c r="B715" s="2"/>
      <c r="C715" s="2"/>
      <c r="D715" s="2"/>
      <c r="F715" s="46"/>
      <c r="G715" s="46"/>
      <c r="I715" s="2"/>
      <c r="J715" s="2"/>
      <c r="K715" s="2"/>
      <c r="L715" s="46"/>
      <c r="M715" s="2"/>
      <c r="N715" s="3"/>
      <c r="O715" s="2"/>
      <c r="P715" s="2"/>
      <c r="R715" s="2"/>
      <c r="T715" s="2"/>
      <c r="U715" s="2"/>
      <c r="V715" s="2"/>
      <c r="W715" s="2"/>
      <c r="X715" s="2"/>
      <c r="Y715" s="2"/>
      <c r="Z715" s="2"/>
      <c r="AA715" s="2"/>
      <c r="AB715" s="2"/>
      <c r="AC715" s="2"/>
      <c r="AD715" s="2"/>
    </row>
    <row r="716" spans="2:30" ht="12.6">
      <c r="B716" s="2"/>
      <c r="C716" s="2"/>
      <c r="D716" s="2"/>
      <c r="F716" s="46"/>
      <c r="G716" s="46"/>
      <c r="I716" s="2"/>
      <c r="J716" s="2"/>
      <c r="K716" s="2"/>
      <c r="L716" s="46"/>
      <c r="M716" s="2"/>
      <c r="N716" s="3"/>
      <c r="O716" s="2"/>
      <c r="P716" s="2"/>
      <c r="R716" s="2"/>
      <c r="T716" s="2"/>
      <c r="U716" s="2"/>
      <c r="V716" s="2"/>
      <c r="W716" s="2"/>
      <c r="X716" s="2"/>
      <c r="Y716" s="2"/>
      <c r="Z716" s="2"/>
      <c r="AA716" s="2"/>
      <c r="AB716" s="2"/>
      <c r="AC716" s="2"/>
      <c r="AD716" s="2"/>
    </row>
    <row r="717" spans="2:30" ht="12.6">
      <c r="B717" s="2"/>
      <c r="C717" s="2"/>
      <c r="D717" s="2"/>
      <c r="F717" s="46"/>
      <c r="G717" s="46"/>
      <c r="I717" s="2"/>
      <c r="J717" s="2"/>
      <c r="K717" s="2"/>
      <c r="L717" s="46"/>
      <c r="M717" s="2"/>
      <c r="N717" s="3"/>
      <c r="O717" s="2"/>
      <c r="P717" s="2"/>
      <c r="R717" s="2"/>
      <c r="T717" s="2"/>
      <c r="U717" s="2"/>
      <c r="V717" s="2"/>
      <c r="W717" s="2"/>
      <c r="X717" s="2"/>
      <c r="Y717" s="2"/>
      <c r="Z717" s="2"/>
      <c r="AA717" s="2"/>
      <c r="AB717" s="2"/>
      <c r="AC717" s="2"/>
      <c r="AD717" s="2"/>
    </row>
    <row r="718" spans="2:30" ht="12.6">
      <c r="B718" s="2"/>
      <c r="C718" s="2"/>
      <c r="D718" s="2"/>
      <c r="F718" s="46"/>
      <c r="G718" s="46"/>
      <c r="I718" s="2"/>
      <c r="J718" s="2"/>
      <c r="K718" s="2"/>
      <c r="L718" s="46"/>
      <c r="M718" s="2"/>
      <c r="N718" s="3"/>
      <c r="O718" s="2"/>
      <c r="P718" s="2"/>
      <c r="R718" s="2"/>
      <c r="T718" s="2"/>
      <c r="U718" s="2"/>
      <c r="V718" s="2"/>
      <c r="W718" s="2"/>
      <c r="X718" s="2"/>
      <c r="Y718" s="2"/>
      <c r="Z718" s="2"/>
      <c r="AA718" s="2"/>
      <c r="AB718" s="2"/>
      <c r="AC718" s="2"/>
      <c r="AD718" s="2"/>
    </row>
    <row r="719" spans="2:30" ht="12.6">
      <c r="B719" s="2"/>
      <c r="C719" s="2"/>
      <c r="D719" s="2"/>
      <c r="F719" s="46"/>
      <c r="G719" s="46"/>
      <c r="I719" s="2"/>
      <c r="J719" s="2"/>
      <c r="K719" s="2"/>
      <c r="L719" s="46"/>
      <c r="M719" s="2"/>
      <c r="N719" s="3"/>
      <c r="O719" s="2"/>
      <c r="P719" s="2"/>
      <c r="R719" s="2"/>
      <c r="T719" s="2"/>
      <c r="U719" s="2"/>
      <c r="V719" s="2"/>
      <c r="W719" s="2"/>
      <c r="X719" s="2"/>
      <c r="Y719" s="2"/>
      <c r="Z719" s="2"/>
      <c r="AA719" s="2"/>
      <c r="AB719" s="2"/>
      <c r="AC719" s="2"/>
      <c r="AD719" s="2"/>
    </row>
    <row r="720" spans="2:30" ht="12.6">
      <c r="B720" s="2"/>
      <c r="C720" s="2"/>
      <c r="D720" s="2"/>
      <c r="F720" s="46"/>
      <c r="G720" s="46"/>
      <c r="I720" s="2"/>
      <c r="J720" s="2"/>
      <c r="K720" s="2"/>
      <c r="L720" s="46"/>
      <c r="M720" s="2"/>
      <c r="N720" s="3"/>
      <c r="O720" s="2"/>
      <c r="P720" s="2"/>
      <c r="R720" s="2"/>
      <c r="T720" s="2"/>
      <c r="U720" s="2"/>
      <c r="V720" s="2"/>
      <c r="W720" s="2"/>
      <c r="X720" s="2"/>
      <c r="Y720" s="2"/>
      <c r="Z720" s="2"/>
      <c r="AA720" s="2"/>
      <c r="AB720" s="2"/>
      <c r="AC720" s="2"/>
      <c r="AD720" s="2"/>
    </row>
    <row r="721" spans="2:30" ht="12.6">
      <c r="B721" s="2"/>
      <c r="C721" s="2"/>
      <c r="D721" s="2"/>
      <c r="F721" s="46"/>
      <c r="G721" s="46"/>
      <c r="I721" s="2"/>
      <c r="J721" s="2"/>
      <c r="K721" s="2"/>
      <c r="L721" s="46"/>
      <c r="M721" s="2"/>
      <c r="N721" s="3"/>
      <c r="O721" s="2"/>
      <c r="P721" s="2"/>
      <c r="R721" s="2"/>
      <c r="T721" s="2"/>
      <c r="U721" s="2"/>
      <c r="V721" s="2"/>
      <c r="W721" s="2"/>
      <c r="X721" s="2"/>
      <c r="Y721" s="2"/>
      <c r="Z721" s="2"/>
      <c r="AA721" s="2"/>
      <c r="AB721" s="2"/>
      <c r="AC721" s="2"/>
      <c r="AD721" s="2"/>
    </row>
    <row r="722" spans="2:30" ht="12.6">
      <c r="B722" s="2"/>
      <c r="C722" s="2"/>
      <c r="D722" s="2"/>
      <c r="F722" s="46"/>
      <c r="G722" s="46"/>
      <c r="I722" s="2"/>
      <c r="J722" s="2"/>
      <c r="K722" s="2"/>
      <c r="L722" s="46"/>
      <c r="M722" s="2"/>
      <c r="N722" s="3"/>
      <c r="O722" s="2"/>
      <c r="P722" s="2"/>
      <c r="R722" s="2"/>
      <c r="T722" s="2"/>
      <c r="U722" s="2"/>
      <c r="V722" s="2"/>
      <c r="W722" s="2"/>
      <c r="X722" s="2"/>
      <c r="Y722" s="2"/>
      <c r="Z722" s="2"/>
      <c r="AA722" s="2"/>
      <c r="AB722" s="2"/>
      <c r="AC722" s="2"/>
      <c r="AD722" s="2"/>
    </row>
    <row r="723" spans="2:30" ht="12.6">
      <c r="B723" s="2"/>
      <c r="C723" s="2"/>
      <c r="D723" s="2"/>
      <c r="F723" s="46"/>
      <c r="G723" s="46"/>
      <c r="I723" s="2"/>
      <c r="J723" s="2"/>
      <c r="K723" s="2"/>
      <c r="L723" s="46"/>
      <c r="M723" s="2"/>
      <c r="N723" s="3"/>
      <c r="O723" s="2"/>
      <c r="P723" s="2"/>
      <c r="R723" s="2"/>
      <c r="T723" s="2"/>
      <c r="U723" s="2"/>
      <c r="V723" s="2"/>
      <c r="W723" s="2"/>
      <c r="X723" s="2"/>
      <c r="Y723" s="2"/>
      <c r="Z723" s="2"/>
      <c r="AA723" s="2"/>
      <c r="AB723" s="2"/>
      <c r="AC723" s="2"/>
      <c r="AD723" s="2"/>
    </row>
    <row r="724" spans="2:30" ht="12.6">
      <c r="B724" s="2"/>
      <c r="C724" s="2"/>
      <c r="D724" s="2"/>
      <c r="F724" s="46"/>
      <c r="G724" s="46"/>
      <c r="I724" s="2"/>
      <c r="J724" s="2"/>
      <c r="K724" s="2"/>
      <c r="L724" s="46"/>
      <c r="M724" s="2"/>
      <c r="N724" s="3"/>
      <c r="O724" s="2"/>
      <c r="P724" s="2"/>
      <c r="R724" s="2"/>
      <c r="T724" s="2"/>
      <c r="U724" s="2"/>
      <c r="V724" s="2"/>
      <c r="W724" s="2"/>
      <c r="X724" s="2"/>
      <c r="Y724" s="2"/>
      <c r="Z724" s="2"/>
      <c r="AA724" s="2"/>
      <c r="AB724" s="2"/>
      <c r="AC724" s="2"/>
      <c r="AD724" s="2"/>
    </row>
    <row r="725" spans="2:30" ht="12.6">
      <c r="B725" s="2"/>
      <c r="C725" s="2"/>
      <c r="D725" s="2"/>
      <c r="F725" s="46"/>
      <c r="G725" s="46"/>
      <c r="I725" s="2"/>
      <c r="J725" s="2"/>
      <c r="K725" s="2"/>
      <c r="L725" s="46"/>
      <c r="M725" s="2"/>
      <c r="N725" s="3"/>
      <c r="O725" s="2"/>
      <c r="P725" s="2"/>
      <c r="R725" s="2"/>
      <c r="T725" s="2"/>
      <c r="U725" s="2"/>
      <c r="V725" s="2"/>
      <c r="W725" s="2"/>
      <c r="X725" s="2"/>
      <c r="Y725" s="2"/>
      <c r="Z725" s="2"/>
      <c r="AA725" s="2"/>
      <c r="AB725" s="2"/>
      <c r="AC725" s="2"/>
      <c r="AD725" s="2"/>
    </row>
    <row r="726" spans="2:30" ht="12.6">
      <c r="B726" s="2"/>
      <c r="C726" s="2"/>
      <c r="D726" s="2"/>
      <c r="F726" s="46"/>
      <c r="G726" s="46"/>
      <c r="I726" s="2"/>
      <c r="J726" s="2"/>
      <c r="K726" s="2"/>
      <c r="L726" s="46"/>
      <c r="M726" s="2"/>
      <c r="N726" s="3"/>
      <c r="O726" s="2"/>
      <c r="P726" s="2"/>
      <c r="R726" s="2"/>
      <c r="T726" s="2"/>
      <c r="U726" s="2"/>
      <c r="V726" s="2"/>
      <c r="W726" s="2"/>
      <c r="X726" s="2"/>
      <c r="Y726" s="2"/>
      <c r="Z726" s="2"/>
      <c r="AA726" s="2"/>
      <c r="AB726" s="2"/>
      <c r="AC726" s="2"/>
      <c r="AD726" s="2"/>
    </row>
    <row r="727" spans="2:30" ht="12.6">
      <c r="B727" s="2"/>
      <c r="C727" s="2"/>
      <c r="D727" s="2"/>
      <c r="F727" s="46"/>
      <c r="G727" s="46"/>
      <c r="I727" s="2"/>
      <c r="J727" s="2"/>
      <c r="K727" s="2"/>
      <c r="L727" s="46"/>
      <c r="M727" s="2"/>
      <c r="N727" s="3"/>
      <c r="O727" s="2"/>
      <c r="P727" s="2"/>
      <c r="R727" s="2"/>
      <c r="T727" s="2"/>
      <c r="U727" s="2"/>
      <c r="V727" s="2"/>
      <c r="W727" s="2"/>
      <c r="X727" s="2"/>
      <c r="Y727" s="2"/>
      <c r="Z727" s="2"/>
      <c r="AA727" s="2"/>
      <c r="AB727" s="2"/>
      <c r="AC727" s="2"/>
      <c r="AD727" s="2"/>
    </row>
    <row r="728" spans="2:30" ht="12.6">
      <c r="B728" s="2"/>
      <c r="C728" s="2"/>
      <c r="D728" s="2"/>
      <c r="F728" s="46"/>
      <c r="G728" s="46"/>
      <c r="I728" s="2"/>
      <c r="J728" s="2"/>
      <c r="K728" s="2"/>
      <c r="L728" s="46"/>
      <c r="M728" s="2"/>
      <c r="N728" s="3"/>
      <c r="O728" s="2"/>
      <c r="P728" s="2"/>
      <c r="R728" s="2"/>
      <c r="T728" s="2"/>
      <c r="U728" s="2"/>
      <c r="V728" s="2"/>
      <c r="W728" s="2"/>
      <c r="X728" s="2"/>
      <c r="Y728" s="2"/>
      <c r="Z728" s="2"/>
      <c r="AA728" s="2"/>
      <c r="AB728" s="2"/>
      <c r="AC728" s="2"/>
      <c r="AD728" s="2"/>
    </row>
    <row r="729" spans="2:30" ht="12.6">
      <c r="B729" s="2"/>
      <c r="C729" s="2"/>
      <c r="D729" s="2"/>
      <c r="F729" s="46"/>
      <c r="G729" s="46"/>
      <c r="I729" s="2"/>
      <c r="J729" s="2"/>
      <c r="K729" s="2"/>
      <c r="L729" s="46"/>
      <c r="M729" s="2"/>
      <c r="N729" s="3"/>
      <c r="O729" s="2"/>
      <c r="P729" s="2"/>
      <c r="R729" s="2"/>
      <c r="T729" s="2"/>
      <c r="U729" s="2"/>
      <c r="V729" s="2"/>
      <c r="W729" s="2"/>
      <c r="X729" s="2"/>
      <c r="Y729" s="2"/>
      <c r="Z729" s="2"/>
      <c r="AA729" s="2"/>
      <c r="AB729" s="2"/>
      <c r="AC729" s="2"/>
      <c r="AD729" s="2"/>
    </row>
    <row r="730" spans="2:30" ht="12.6">
      <c r="B730" s="2"/>
      <c r="C730" s="2"/>
      <c r="D730" s="2"/>
      <c r="F730" s="46"/>
      <c r="G730" s="46"/>
      <c r="I730" s="2"/>
      <c r="J730" s="2"/>
      <c r="K730" s="2"/>
      <c r="L730" s="46"/>
      <c r="M730" s="2"/>
      <c r="N730" s="3"/>
      <c r="O730" s="2"/>
      <c r="P730" s="2"/>
      <c r="R730" s="2"/>
      <c r="T730" s="2"/>
      <c r="U730" s="2"/>
      <c r="V730" s="2"/>
      <c r="W730" s="2"/>
      <c r="X730" s="2"/>
      <c r="Y730" s="2"/>
      <c r="Z730" s="2"/>
      <c r="AA730" s="2"/>
      <c r="AB730" s="2"/>
      <c r="AC730" s="2"/>
      <c r="AD730" s="2"/>
    </row>
    <row r="731" spans="2:30" ht="12.6">
      <c r="B731" s="2"/>
      <c r="C731" s="2"/>
      <c r="D731" s="2"/>
      <c r="F731" s="46"/>
      <c r="G731" s="46"/>
      <c r="I731" s="2"/>
      <c r="J731" s="2"/>
      <c r="K731" s="2"/>
      <c r="L731" s="46"/>
      <c r="M731" s="2"/>
      <c r="N731" s="3"/>
      <c r="O731" s="2"/>
      <c r="P731" s="2"/>
      <c r="R731" s="2"/>
      <c r="T731" s="2"/>
      <c r="U731" s="2"/>
      <c r="V731" s="2"/>
      <c r="W731" s="2"/>
      <c r="X731" s="2"/>
      <c r="Y731" s="2"/>
      <c r="Z731" s="2"/>
      <c r="AA731" s="2"/>
      <c r="AB731" s="2"/>
      <c r="AC731" s="2"/>
      <c r="AD731" s="2"/>
    </row>
    <row r="732" spans="2:30" ht="12.6">
      <c r="B732" s="2"/>
      <c r="C732" s="2"/>
      <c r="D732" s="2"/>
      <c r="F732" s="46"/>
      <c r="G732" s="46"/>
      <c r="I732" s="2"/>
      <c r="J732" s="2"/>
      <c r="K732" s="2"/>
      <c r="L732" s="46"/>
      <c r="M732" s="2"/>
      <c r="N732" s="3"/>
      <c r="O732" s="2"/>
      <c r="P732" s="2"/>
      <c r="R732" s="2"/>
      <c r="T732" s="2"/>
      <c r="U732" s="2"/>
      <c r="V732" s="2"/>
      <c r="W732" s="2"/>
      <c r="X732" s="2"/>
      <c r="Y732" s="2"/>
      <c r="Z732" s="2"/>
      <c r="AA732" s="2"/>
      <c r="AB732" s="2"/>
      <c r="AC732" s="2"/>
      <c r="AD732" s="2"/>
    </row>
    <row r="733" spans="2:30" ht="12.6">
      <c r="B733" s="2"/>
      <c r="C733" s="2"/>
      <c r="D733" s="2"/>
      <c r="F733" s="46"/>
      <c r="G733" s="46"/>
      <c r="I733" s="2"/>
      <c r="J733" s="2"/>
      <c r="K733" s="2"/>
      <c r="L733" s="46"/>
      <c r="M733" s="2"/>
      <c r="N733" s="3"/>
      <c r="O733" s="2"/>
      <c r="P733" s="2"/>
      <c r="R733" s="2"/>
      <c r="T733" s="2"/>
      <c r="U733" s="2"/>
      <c r="V733" s="2"/>
      <c r="W733" s="2"/>
      <c r="X733" s="2"/>
      <c r="Y733" s="2"/>
      <c r="Z733" s="2"/>
      <c r="AA733" s="2"/>
      <c r="AB733" s="2"/>
      <c r="AC733" s="2"/>
      <c r="AD733" s="2"/>
    </row>
    <row r="734" spans="2:30" ht="12.6">
      <c r="B734" s="2"/>
      <c r="C734" s="2"/>
      <c r="D734" s="2"/>
      <c r="F734" s="46"/>
      <c r="G734" s="46"/>
      <c r="I734" s="2"/>
      <c r="J734" s="2"/>
      <c r="K734" s="2"/>
      <c r="L734" s="46"/>
      <c r="M734" s="2"/>
      <c r="N734" s="3"/>
      <c r="O734" s="2"/>
      <c r="P734" s="2"/>
      <c r="R734" s="2"/>
      <c r="T734" s="2"/>
      <c r="U734" s="2"/>
      <c r="V734" s="2"/>
      <c r="W734" s="2"/>
      <c r="X734" s="2"/>
      <c r="Y734" s="2"/>
      <c r="Z734" s="2"/>
      <c r="AA734" s="2"/>
      <c r="AB734" s="2"/>
      <c r="AC734" s="2"/>
      <c r="AD734" s="2"/>
    </row>
    <row r="735" spans="2:30" ht="12.6">
      <c r="B735" s="2"/>
      <c r="C735" s="2"/>
      <c r="D735" s="2"/>
      <c r="F735" s="46"/>
      <c r="G735" s="46"/>
      <c r="I735" s="2"/>
      <c r="J735" s="2"/>
      <c r="K735" s="2"/>
      <c r="L735" s="46"/>
      <c r="M735" s="2"/>
      <c r="N735" s="3"/>
      <c r="O735" s="2"/>
      <c r="P735" s="2"/>
      <c r="R735" s="2"/>
      <c r="T735" s="2"/>
      <c r="U735" s="2"/>
      <c r="V735" s="2"/>
      <c r="W735" s="2"/>
      <c r="X735" s="2"/>
      <c r="Y735" s="2"/>
      <c r="Z735" s="2"/>
      <c r="AA735" s="2"/>
      <c r="AB735" s="2"/>
      <c r="AC735" s="2"/>
      <c r="AD735" s="2"/>
    </row>
    <row r="736" spans="2:30" ht="12.6">
      <c r="B736" s="2"/>
      <c r="C736" s="2"/>
      <c r="D736" s="2"/>
      <c r="F736" s="46"/>
      <c r="G736" s="46"/>
      <c r="I736" s="2"/>
      <c r="J736" s="2"/>
      <c r="K736" s="2"/>
      <c r="L736" s="46"/>
      <c r="M736" s="2"/>
      <c r="N736" s="3"/>
      <c r="O736" s="2"/>
      <c r="P736" s="2"/>
      <c r="R736" s="2"/>
      <c r="T736" s="2"/>
      <c r="U736" s="2"/>
      <c r="V736" s="2"/>
      <c r="W736" s="2"/>
      <c r="X736" s="2"/>
      <c r="Y736" s="2"/>
      <c r="Z736" s="2"/>
      <c r="AA736" s="2"/>
      <c r="AB736" s="2"/>
      <c r="AC736" s="2"/>
      <c r="AD736" s="2"/>
    </row>
    <row r="737" spans="2:30" ht="12.6">
      <c r="B737" s="2"/>
      <c r="C737" s="2"/>
      <c r="D737" s="2"/>
      <c r="F737" s="46"/>
      <c r="G737" s="46"/>
      <c r="I737" s="2"/>
      <c r="J737" s="2"/>
      <c r="K737" s="2"/>
      <c r="L737" s="46"/>
      <c r="M737" s="2"/>
      <c r="N737" s="3"/>
      <c r="O737" s="2"/>
      <c r="P737" s="2"/>
      <c r="R737" s="2"/>
      <c r="T737" s="2"/>
      <c r="U737" s="2"/>
      <c r="V737" s="2"/>
      <c r="W737" s="2"/>
      <c r="X737" s="2"/>
      <c r="Y737" s="2"/>
      <c r="Z737" s="2"/>
      <c r="AA737" s="2"/>
      <c r="AB737" s="2"/>
      <c r="AC737" s="2"/>
      <c r="AD737" s="2"/>
    </row>
    <row r="738" spans="2:30" ht="12.6">
      <c r="B738" s="2"/>
      <c r="C738" s="2"/>
      <c r="D738" s="2"/>
      <c r="F738" s="46"/>
      <c r="G738" s="46"/>
      <c r="I738" s="2"/>
      <c r="J738" s="2"/>
      <c r="K738" s="2"/>
      <c r="L738" s="46"/>
      <c r="M738" s="2"/>
      <c r="N738" s="3"/>
      <c r="O738" s="2"/>
      <c r="P738" s="2"/>
      <c r="R738" s="2"/>
      <c r="T738" s="2"/>
      <c r="U738" s="2"/>
      <c r="V738" s="2"/>
      <c r="W738" s="2"/>
      <c r="X738" s="2"/>
      <c r="Y738" s="2"/>
      <c r="Z738" s="2"/>
      <c r="AA738" s="2"/>
      <c r="AB738" s="2"/>
      <c r="AC738" s="2"/>
      <c r="AD738" s="2"/>
    </row>
    <row r="739" spans="2:30" ht="12.6">
      <c r="B739" s="2"/>
      <c r="C739" s="2"/>
      <c r="D739" s="2"/>
      <c r="F739" s="46"/>
      <c r="G739" s="46"/>
      <c r="I739" s="2"/>
      <c r="J739" s="2"/>
      <c r="K739" s="2"/>
      <c r="L739" s="46"/>
      <c r="M739" s="2"/>
      <c r="N739" s="3"/>
      <c r="O739" s="2"/>
      <c r="P739" s="2"/>
      <c r="R739" s="2"/>
      <c r="T739" s="2"/>
      <c r="U739" s="2"/>
      <c r="V739" s="2"/>
      <c r="W739" s="2"/>
      <c r="X739" s="2"/>
      <c r="Y739" s="2"/>
      <c r="Z739" s="2"/>
      <c r="AA739" s="2"/>
      <c r="AB739" s="2"/>
      <c r="AC739" s="2"/>
      <c r="AD739" s="2"/>
    </row>
    <row r="740" spans="2:30" ht="12.6">
      <c r="B740" s="2"/>
      <c r="C740" s="2"/>
      <c r="D740" s="2"/>
      <c r="F740" s="46"/>
      <c r="G740" s="46"/>
      <c r="I740" s="2"/>
      <c r="J740" s="2"/>
      <c r="K740" s="2"/>
      <c r="L740" s="46"/>
      <c r="M740" s="2"/>
      <c r="N740" s="3"/>
      <c r="O740" s="2"/>
      <c r="P740" s="2"/>
      <c r="R740" s="2"/>
      <c r="T740" s="2"/>
      <c r="U740" s="2"/>
      <c r="V740" s="2"/>
      <c r="W740" s="2"/>
      <c r="X740" s="2"/>
      <c r="Y740" s="2"/>
      <c r="Z740" s="2"/>
      <c r="AA740" s="2"/>
      <c r="AB740" s="2"/>
      <c r="AC740" s="2"/>
      <c r="AD740" s="2"/>
    </row>
    <row r="741" spans="2:30" ht="12.6">
      <c r="B741" s="2"/>
      <c r="C741" s="2"/>
      <c r="D741" s="2"/>
      <c r="F741" s="46"/>
      <c r="G741" s="46"/>
      <c r="I741" s="2"/>
      <c r="J741" s="2"/>
      <c r="K741" s="2"/>
      <c r="L741" s="46"/>
      <c r="M741" s="2"/>
      <c r="N741" s="3"/>
      <c r="O741" s="2"/>
      <c r="P741" s="2"/>
      <c r="R741" s="2"/>
      <c r="T741" s="2"/>
      <c r="U741" s="2"/>
      <c r="V741" s="2"/>
      <c r="W741" s="2"/>
      <c r="X741" s="2"/>
      <c r="Y741" s="2"/>
      <c r="Z741" s="2"/>
      <c r="AA741" s="2"/>
      <c r="AB741" s="2"/>
      <c r="AC741" s="2"/>
      <c r="AD741" s="2"/>
    </row>
    <row r="742" spans="2:30" ht="12.6">
      <c r="B742" s="2"/>
      <c r="C742" s="2"/>
      <c r="D742" s="2"/>
      <c r="F742" s="46"/>
      <c r="G742" s="46"/>
      <c r="I742" s="2"/>
      <c r="J742" s="2"/>
      <c r="K742" s="2"/>
      <c r="L742" s="46"/>
      <c r="M742" s="2"/>
      <c r="N742" s="3"/>
      <c r="O742" s="2"/>
      <c r="P742" s="2"/>
      <c r="R742" s="2"/>
      <c r="T742" s="2"/>
      <c r="U742" s="2"/>
      <c r="V742" s="2"/>
      <c r="W742" s="2"/>
      <c r="X742" s="2"/>
      <c r="Y742" s="2"/>
      <c r="Z742" s="2"/>
      <c r="AA742" s="2"/>
      <c r="AB742" s="2"/>
      <c r="AC742" s="2"/>
      <c r="AD742" s="2"/>
    </row>
    <row r="743" spans="2:30" ht="12.6">
      <c r="B743" s="2"/>
      <c r="C743" s="2"/>
      <c r="D743" s="2"/>
      <c r="F743" s="46"/>
      <c r="G743" s="46"/>
      <c r="I743" s="2"/>
      <c r="J743" s="2"/>
      <c r="K743" s="2"/>
      <c r="L743" s="46"/>
      <c r="M743" s="2"/>
      <c r="N743" s="3"/>
      <c r="O743" s="2"/>
      <c r="P743" s="2"/>
      <c r="R743" s="2"/>
      <c r="T743" s="2"/>
      <c r="U743" s="2"/>
      <c r="V743" s="2"/>
      <c r="W743" s="2"/>
      <c r="X743" s="2"/>
      <c r="Y743" s="2"/>
      <c r="Z743" s="2"/>
      <c r="AA743" s="2"/>
      <c r="AB743" s="2"/>
      <c r="AC743" s="2"/>
      <c r="AD743" s="2"/>
    </row>
    <row r="744" spans="2:30" ht="12.6">
      <c r="B744" s="2"/>
      <c r="C744" s="2"/>
      <c r="D744" s="2"/>
      <c r="F744" s="46"/>
      <c r="G744" s="46"/>
      <c r="I744" s="2"/>
      <c r="J744" s="2"/>
      <c r="K744" s="2"/>
      <c r="L744" s="46"/>
      <c r="M744" s="2"/>
      <c r="N744" s="3"/>
      <c r="O744" s="2"/>
      <c r="P744" s="2"/>
      <c r="R744" s="2"/>
      <c r="T744" s="2"/>
      <c r="U744" s="2"/>
      <c r="V744" s="2"/>
      <c r="W744" s="2"/>
      <c r="X744" s="2"/>
      <c r="Y744" s="2"/>
      <c r="Z744" s="2"/>
      <c r="AA744" s="2"/>
      <c r="AB744" s="2"/>
      <c r="AC744" s="2"/>
      <c r="AD744" s="2"/>
    </row>
    <row r="745" spans="2:30" ht="12.6">
      <c r="B745" s="2"/>
      <c r="C745" s="2"/>
      <c r="D745" s="2"/>
      <c r="F745" s="46"/>
      <c r="G745" s="46"/>
      <c r="I745" s="2"/>
      <c r="J745" s="2"/>
      <c r="K745" s="2"/>
      <c r="L745" s="46"/>
      <c r="M745" s="2"/>
      <c r="N745" s="3"/>
      <c r="O745" s="2"/>
      <c r="P745" s="2"/>
      <c r="R745" s="2"/>
      <c r="T745" s="2"/>
      <c r="U745" s="2"/>
      <c r="V745" s="2"/>
      <c r="W745" s="2"/>
      <c r="X745" s="2"/>
      <c r="Y745" s="2"/>
      <c r="Z745" s="2"/>
      <c r="AA745" s="2"/>
      <c r="AB745" s="2"/>
      <c r="AC745" s="2"/>
      <c r="AD745" s="2"/>
    </row>
    <row r="746" spans="2:30" ht="12.6">
      <c r="B746" s="2"/>
      <c r="C746" s="2"/>
      <c r="D746" s="2"/>
      <c r="F746" s="46"/>
      <c r="G746" s="46"/>
      <c r="I746" s="2"/>
      <c r="J746" s="2"/>
      <c r="K746" s="2"/>
      <c r="L746" s="46"/>
      <c r="M746" s="2"/>
      <c r="N746" s="3"/>
      <c r="O746" s="2"/>
      <c r="P746" s="2"/>
      <c r="R746" s="2"/>
      <c r="T746" s="2"/>
      <c r="U746" s="2"/>
      <c r="V746" s="2"/>
      <c r="W746" s="2"/>
      <c r="X746" s="2"/>
      <c r="Y746" s="2"/>
      <c r="Z746" s="2"/>
      <c r="AA746" s="2"/>
      <c r="AB746" s="2"/>
      <c r="AC746" s="2"/>
      <c r="AD746" s="2"/>
    </row>
    <row r="747" spans="2:30" ht="12.6">
      <c r="B747" s="2"/>
      <c r="C747" s="2"/>
      <c r="D747" s="2"/>
      <c r="F747" s="46"/>
      <c r="G747" s="46"/>
      <c r="I747" s="2"/>
      <c r="J747" s="2"/>
      <c r="K747" s="2"/>
      <c r="L747" s="46"/>
      <c r="M747" s="2"/>
      <c r="N747" s="3"/>
      <c r="O747" s="2"/>
      <c r="P747" s="2"/>
      <c r="R747" s="2"/>
      <c r="T747" s="2"/>
      <c r="U747" s="2"/>
      <c r="V747" s="2"/>
      <c r="W747" s="2"/>
      <c r="X747" s="2"/>
      <c r="Y747" s="2"/>
      <c r="Z747" s="2"/>
      <c r="AA747" s="2"/>
      <c r="AB747" s="2"/>
      <c r="AC747" s="2"/>
      <c r="AD747" s="2"/>
    </row>
    <row r="748" spans="2:30" ht="12.6">
      <c r="B748" s="2"/>
      <c r="C748" s="2"/>
      <c r="D748" s="2"/>
      <c r="F748" s="46"/>
      <c r="G748" s="46"/>
      <c r="I748" s="2"/>
      <c r="J748" s="2"/>
      <c r="K748" s="2"/>
      <c r="L748" s="46"/>
      <c r="M748" s="2"/>
      <c r="N748" s="3"/>
      <c r="O748" s="2"/>
      <c r="P748" s="2"/>
      <c r="R748" s="2"/>
      <c r="T748" s="2"/>
      <c r="U748" s="2"/>
      <c r="V748" s="2"/>
      <c r="W748" s="2"/>
      <c r="X748" s="2"/>
      <c r="Y748" s="2"/>
      <c r="Z748" s="2"/>
      <c r="AA748" s="2"/>
      <c r="AB748" s="2"/>
      <c r="AC748" s="2"/>
      <c r="AD748" s="2"/>
    </row>
    <row r="749" spans="2:30" ht="12.6">
      <c r="B749" s="2"/>
      <c r="C749" s="2"/>
      <c r="D749" s="2"/>
      <c r="F749" s="46"/>
      <c r="G749" s="46"/>
      <c r="I749" s="2"/>
      <c r="J749" s="2"/>
      <c r="K749" s="2"/>
      <c r="L749" s="46"/>
      <c r="M749" s="2"/>
      <c r="N749" s="3"/>
      <c r="O749" s="2"/>
      <c r="P749" s="2"/>
      <c r="R749" s="2"/>
      <c r="T749" s="2"/>
      <c r="U749" s="2"/>
      <c r="V749" s="2"/>
      <c r="W749" s="2"/>
      <c r="X749" s="2"/>
      <c r="Y749" s="2"/>
      <c r="Z749" s="2"/>
      <c r="AA749" s="2"/>
      <c r="AB749" s="2"/>
      <c r="AC749" s="2"/>
      <c r="AD749" s="2"/>
    </row>
    <row r="750" spans="2:30" ht="12.6">
      <c r="B750" s="2"/>
      <c r="C750" s="2"/>
      <c r="D750" s="2"/>
      <c r="F750" s="46"/>
      <c r="G750" s="46"/>
      <c r="I750" s="2"/>
      <c r="J750" s="2"/>
      <c r="K750" s="2"/>
      <c r="L750" s="46"/>
      <c r="M750" s="2"/>
      <c r="N750" s="3"/>
      <c r="O750" s="2"/>
      <c r="P750" s="2"/>
      <c r="R750" s="2"/>
      <c r="T750" s="2"/>
      <c r="U750" s="2"/>
      <c r="V750" s="2"/>
      <c r="W750" s="2"/>
      <c r="X750" s="2"/>
      <c r="Y750" s="2"/>
      <c r="Z750" s="2"/>
      <c r="AA750" s="2"/>
      <c r="AB750" s="2"/>
      <c r="AC750" s="2"/>
      <c r="AD750" s="2"/>
    </row>
    <row r="751" spans="2:30" ht="12.6">
      <c r="B751" s="2"/>
      <c r="C751" s="2"/>
      <c r="D751" s="2"/>
      <c r="F751" s="46"/>
      <c r="G751" s="46"/>
      <c r="I751" s="2"/>
      <c r="J751" s="2"/>
      <c r="K751" s="2"/>
      <c r="L751" s="46"/>
      <c r="M751" s="2"/>
      <c r="N751" s="3"/>
      <c r="O751" s="2"/>
      <c r="P751" s="2"/>
      <c r="R751" s="2"/>
      <c r="T751" s="2"/>
      <c r="U751" s="2"/>
      <c r="V751" s="2"/>
      <c r="W751" s="2"/>
      <c r="X751" s="2"/>
      <c r="Y751" s="2"/>
      <c r="Z751" s="2"/>
      <c r="AA751" s="2"/>
      <c r="AB751" s="2"/>
      <c r="AC751" s="2"/>
      <c r="AD751" s="2"/>
    </row>
    <row r="752" spans="2:30" ht="12.6">
      <c r="B752" s="2"/>
      <c r="C752" s="2"/>
      <c r="D752" s="2"/>
      <c r="F752" s="46"/>
      <c r="G752" s="46"/>
      <c r="I752" s="2"/>
      <c r="J752" s="2"/>
      <c r="K752" s="2"/>
      <c r="L752" s="46"/>
      <c r="M752" s="2"/>
      <c r="N752" s="3"/>
      <c r="O752" s="2"/>
      <c r="P752" s="2"/>
      <c r="R752" s="2"/>
      <c r="T752" s="2"/>
      <c r="U752" s="2"/>
      <c r="V752" s="2"/>
      <c r="W752" s="2"/>
      <c r="X752" s="2"/>
      <c r="Y752" s="2"/>
      <c r="Z752" s="2"/>
      <c r="AA752" s="2"/>
      <c r="AB752" s="2"/>
      <c r="AC752" s="2"/>
      <c r="AD752" s="2"/>
    </row>
    <row r="753" spans="2:30" ht="12.6">
      <c r="B753" s="2"/>
      <c r="C753" s="2"/>
      <c r="D753" s="2"/>
      <c r="F753" s="46"/>
      <c r="G753" s="46"/>
      <c r="I753" s="2"/>
      <c r="J753" s="2"/>
      <c r="K753" s="2"/>
      <c r="L753" s="46"/>
      <c r="M753" s="2"/>
      <c r="N753" s="3"/>
      <c r="O753" s="2"/>
      <c r="P753" s="2"/>
      <c r="R753" s="2"/>
      <c r="T753" s="2"/>
      <c r="U753" s="2"/>
      <c r="V753" s="2"/>
      <c r="W753" s="2"/>
      <c r="X753" s="2"/>
      <c r="Y753" s="2"/>
      <c r="Z753" s="2"/>
      <c r="AA753" s="2"/>
      <c r="AB753" s="2"/>
      <c r="AC753" s="2"/>
      <c r="AD753" s="2"/>
    </row>
    <row r="754" spans="2:30" ht="12.6">
      <c r="B754" s="2"/>
      <c r="C754" s="2"/>
      <c r="D754" s="2"/>
      <c r="F754" s="46"/>
      <c r="G754" s="46"/>
      <c r="I754" s="2"/>
      <c r="J754" s="2"/>
      <c r="K754" s="2"/>
      <c r="L754" s="46"/>
      <c r="M754" s="2"/>
      <c r="N754" s="3"/>
      <c r="O754" s="2"/>
      <c r="P754" s="2"/>
      <c r="R754" s="2"/>
      <c r="T754" s="2"/>
      <c r="U754" s="2"/>
      <c r="V754" s="2"/>
      <c r="W754" s="2"/>
      <c r="X754" s="2"/>
      <c r="Y754" s="2"/>
      <c r="Z754" s="2"/>
      <c r="AA754" s="2"/>
      <c r="AB754" s="2"/>
      <c r="AC754" s="2"/>
      <c r="AD754" s="2"/>
    </row>
    <row r="755" spans="2:30" ht="12.6">
      <c r="B755" s="2"/>
      <c r="C755" s="2"/>
      <c r="D755" s="2"/>
      <c r="F755" s="46"/>
      <c r="G755" s="46"/>
      <c r="I755" s="2"/>
      <c r="J755" s="2"/>
      <c r="K755" s="2"/>
      <c r="L755" s="46"/>
      <c r="M755" s="2"/>
      <c r="N755" s="3"/>
      <c r="O755" s="2"/>
      <c r="P755" s="2"/>
      <c r="R755" s="2"/>
      <c r="T755" s="2"/>
      <c r="U755" s="2"/>
      <c r="V755" s="2"/>
      <c r="W755" s="2"/>
      <c r="X755" s="2"/>
      <c r="Y755" s="2"/>
      <c r="Z755" s="2"/>
      <c r="AA755" s="2"/>
      <c r="AB755" s="2"/>
      <c r="AC755" s="2"/>
      <c r="AD755" s="2"/>
    </row>
    <row r="756" spans="2:30" ht="12.6">
      <c r="B756" s="2"/>
      <c r="C756" s="2"/>
      <c r="D756" s="2"/>
      <c r="F756" s="46"/>
      <c r="G756" s="46"/>
      <c r="I756" s="2"/>
      <c r="J756" s="2"/>
      <c r="K756" s="2"/>
      <c r="L756" s="46"/>
      <c r="M756" s="2"/>
      <c r="N756" s="3"/>
      <c r="O756" s="2"/>
      <c r="P756" s="2"/>
      <c r="R756" s="2"/>
      <c r="T756" s="2"/>
      <c r="U756" s="2"/>
      <c r="V756" s="2"/>
      <c r="W756" s="2"/>
      <c r="X756" s="2"/>
      <c r="Y756" s="2"/>
      <c r="Z756" s="2"/>
      <c r="AA756" s="2"/>
      <c r="AB756" s="2"/>
      <c r="AC756" s="2"/>
      <c r="AD756" s="2"/>
    </row>
    <row r="757" spans="2:30" ht="12.6">
      <c r="B757" s="2"/>
      <c r="C757" s="2"/>
      <c r="D757" s="2"/>
      <c r="F757" s="46"/>
      <c r="G757" s="46"/>
      <c r="I757" s="2"/>
      <c r="J757" s="2"/>
      <c r="K757" s="2"/>
      <c r="L757" s="46"/>
      <c r="M757" s="2"/>
      <c r="N757" s="3"/>
      <c r="O757" s="2"/>
      <c r="P757" s="2"/>
      <c r="R757" s="2"/>
      <c r="T757" s="2"/>
      <c r="U757" s="2"/>
      <c r="V757" s="2"/>
      <c r="W757" s="2"/>
      <c r="X757" s="2"/>
      <c r="Y757" s="2"/>
      <c r="Z757" s="2"/>
      <c r="AA757" s="2"/>
      <c r="AB757" s="2"/>
      <c r="AC757" s="2"/>
      <c r="AD757" s="2"/>
    </row>
    <row r="758" spans="2:30" ht="12.6">
      <c r="B758" s="2"/>
      <c r="C758" s="2"/>
      <c r="D758" s="2"/>
      <c r="F758" s="46"/>
      <c r="G758" s="46"/>
      <c r="I758" s="2"/>
      <c r="J758" s="2"/>
      <c r="K758" s="2"/>
      <c r="L758" s="46"/>
      <c r="M758" s="2"/>
      <c r="N758" s="3"/>
      <c r="O758" s="2"/>
      <c r="P758" s="2"/>
      <c r="R758" s="2"/>
      <c r="T758" s="2"/>
      <c r="U758" s="2"/>
      <c r="V758" s="2"/>
      <c r="W758" s="2"/>
      <c r="X758" s="2"/>
      <c r="Y758" s="2"/>
      <c r="Z758" s="2"/>
      <c r="AA758" s="2"/>
      <c r="AB758" s="2"/>
      <c r="AC758" s="2"/>
      <c r="AD758" s="2"/>
    </row>
    <row r="759" spans="2:30" ht="12.6">
      <c r="B759" s="2"/>
      <c r="C759" s="2"/>
      <c r="D759" s="2"/>
      <c r="F759" s="46"/>
      <c r="G759" s="46"/>
      <c r="I759" s="2"/>
      <c r="J759" s="2"/>
      <c r="K759" s="2"/>
      <c r="L759" s="46"/>
      <c r="M759" s="2"/>
      <c r="N759" s="3"/>
      <c r="O759" s="2"/>
      <c r="P759" s="2"/>
      <c r="R759" s="2"/>
      <c r="T759" s="2"/>
      <c r="U759" s="2"/>
      <c r="V759" s="2"/>
      <c r="W759" s="2"/>
      <c r="X759" s="2"/>
      <c r="Y759" s="2"/>
      <c r="Z759" s="2"/>
      <c r="AA759" s="2"/>
      <c r="AB759" s="2"/>
      <c r="AC759" s="2"/>
      <c r="AD759" s="2"/>
    </row>
    <row r="760" spans="2:30" ht="12.6">
      <c r="B760" s="2"/>
      <c r="C760" s="2"/>
      <c r="D760" s="2"/>
      <c r="F760" s="46"/>
      <c r="G760" s="46"/>
      <c r="I760" s="2"/>
      <c r="J760" s="2"/>
      <c r="K760" s="2"/>
      <c r="L760" s="46"/>
      <c r="M760" s="2"/>
      <c r="N760" s="3"/>
      <c r="O760" s="2"/>
      <c r="P760" s="2"/>
      <c r="R760" s="2"/>
      <c r="T760" s="2"/>
      <c r="U760" s="2"/>
      <c r="V760" s="2"/>
      <c r="W760" s="2"/>
      <c r="X760" s="2"/>
      <c r="Y760" s="2"/>
      <c r="Z760" s="2"/>
      <c r="AA760" s="2"/>
      <c r="AB760" s="2"/>
      <c r="AC760" s="2"/>
      <c r="AD760" s="2"/>
    </row>
    <row r="761" spans="2:30" ht="12.6">
      <c r="B761" s="2"/>
      <c r="C761" s="2"/>
      <c r="D761" s="2"/>
      <c r="F761" s="46"/>
      <c r="G761" s="46"/>
      <c r="I761" s="2"/>
      <c r="J761" s="2"/>
      <c r="K761" s="2"/>
      <c r="L761" s="46"/>
      <c r="M761" s="2"/>
      <c r="N761" s="3"/>
      <c r="O761" s="2"/>
      <c r="P761" s="2"/>
      <c r="R761" s="2"/>
      <c r="T761" s="2"/>
      <c r="U761" s="2"/>
      <c r="V761" s="2"/>
      <c r="W761" s="2"/>
      <c r="X761" s="2"/>
      <c r="Y761" s="2"/>
      <c r="Z761" s="2"/>
      <c r="AA761" s="2"/>
      <c r="AB761" s="2"/>
      <c r="AC761" s="2"/>
      <c r="AD761" s="2"/>
    </row>
    <row r="762" spans="2:30" ht="12.6">
      <c r="B762" s="2"/>
      <c r="C762" s="2"/>
      <c r="D762" s="2"/>
      <c r="F762" s="46"/>
      <c r="G762" s="46"/>
      <c r="I762" s="2"/>
      <c r="J762" s="2"/>
      <c r="K762" s="2"/>
      <c r="L762" s="46"/>
      <c r="M762" s="2"/>
      <c r="N762" s="3"/>
      <c r="O762" s="2"/>
      <c r="P762" s="2"/>
      <c r="R762" s="2"/>
      <c r="T762" s="2"/>
      <c r="U762" s="2"/>
      <c r="V762" s="2"/>
      <c r="W762" s="2"/>
      <c r="X762" s="2"/>
      <c r="Y762" s="2"/>
      <c r="Z762" s="2"/>
      <c r="AA762" s="2"/>
      <c r="AB762" s="2"/>
      <c r="AC762" s="2"/>
      <c r="AD762" s="2"/>
    </row>
    <row r="763" spans="2:30" ht="12.6">
      <c r="B763" s="2"/>
      <c r="C763" s="2"/>
      <c r="D763" s="2"/>
      <c r="F763" s="46"/>
      <c r="G763" s="46"/>
      <c r="I763" s="2"/>
      <c r="J763" s="2"/>
      <c r="K763" s="2"/>
      <c r="L763" s="46"/>
      <c r="M763" s="2"/>
      <c r="N763" s="3"/>
      <c r="O763" s="2"/>
      <c r="P763" s="2"/>
      <c r="R763" s="2"/>
      <c r="T763" s="2"/>
      <c r="U763" s="2"/>
      <c r="V763" s="2"/>
      <c r="W763" s="2"/>
      <c r="X763" s="2"/>
      <c r="Y763" s="2"/>
      <c r="Z763" s="2"/>
      <c r="AA763" s="2"/>
      <c r="AB763" s="2"/>
      <c r="AC763" s="2"/>
      <c r="AD763" s="2"/>
    </row>
    <row r="764" spans="2:30" ht="12.6">
      <c r="B764" s="2"/>
      <c r="C764" s="2"/>
      <c r="D764" s="2"/>
      <c r="F764" s="46"/>
      <c r="G764" s="46"/>
      <c r="I764" s="2"/>
      <c r="J764" s="2"/>
      <c r="K764" s="2"/>
      <c r="L764" s="46"/>
      <c r="M764" s="2"/>
      <c r="N764" s="3"/>
      <c r="O764" s="2"/>
      <c r="P764" s="2"/>
      <c r="R764" s="2"/>
      <c r="T764" s="2"/>
      <c r="U764" s="2"/>
      <c r="V764" s="2"/>
      <c r="W764" s="2"/>
      <c r="X764" s="2"/>
      <c r="Y764" s="2"/>
      <c r="Z764" s="2"/>
      <c r="AA764" s="2"/>
      <c r="AB764" s="2"/>
      <c r="AC764" s="2"/>
      <c r="AD764" s="2"/>
    </row>
    <row r="765" spans="2:30" ht="12.6">
      <c r="B765" s="2"/>
      <c r="C765" s="2"/>
      <c r="D765" s="2"/>
      <c r="F765" s="46"/>
      <c r="G765" s="46"/>
      <c r="I765" s="2"/>
      <c r="J765" s="2"/>
      <c r="K765" s="2"/>
      <c r="L765" s="46"/>
      <c r="M765" s="2"/>
      <c r="N765" s="3"/>
      <c r="O765" s="2"/>
      <c r="P765" s="2"/>
      <c r="R765" s="2"/>
      <c r="T765" s="2"/>
      <c r="U765" s="2"/>
      <c r="V765" s="2"/>
      <c r="W765" s="2"/>
      <c r="X765" s="2"/>
      <c r="Y765" s="2"/>
      <c r="Z765" s="2"/>
      <c r="AA765" s="2"/>
      <c r="AB765" s="2"/>
      <c r="AC765" s="2"/>
      <c r="AD765" s="2"/>
    </row>
    <row r="766" spans="2:30" ht="12.6">
      <c r="B766" s="2"/>
      <c r="C766" s="2"/>
      <c r="D766" s="2"/>
      <c r="F766" s="46"/>
      <c r="G766" s="46"/>
      <c r="I766" s="2"/>
      <c r="J766" s="2"/>
      <c r="K766" s="2"/>
      <c r="L766" s="46"/>
      <c r="M766" s="2"/>
      <c r="N766" s="3"/>
      <c r="O766" s="2"/>
      <c r="P766" s="2"/>
      <c r="R766" s="2"/>
      <c r="T766" s="2"/>
      <c r="U766" s="2"/>
      <c r="V766" s="2"/>
      <c r="W766" s="2"/>
      <c r="X766" s="2"/>
      <c r="Y766" s="2"/>
      <c r="Z766" s="2"/>
      <c r="AA766" s="2"/>
      <c r="AB766" s="2"/>
      <c r="AC766" s="2"/>
      <c r="AD766" s="2"/>
    </row>
    <row r="767" spans="2:30" ht="12.6">
      <c r="B767" s="2"/>
      <c r="C767" s="2"/>
      <c r="D767" s="2"/>
      <c r="F767" s="46"/>
      <c r="G767" s="46"/>
      <c r="I767" s="2"/>
      <c r="J767" s="2"/>
      <c r="K767" s="2"/>
      <c r="L767" s="46"/>
      <c r="M767" s="2"/>
      <c r="N767" s="3"/>
      <c r="O767" s="2"/>
      <c r="P767" s="2"/>
      <c r="R767" s="2"/>
      <c r="T767" s="2"/>
      <c r="U767" s="2"/>
      <c r="V767" s="2"/>
      <c r="W767" s="2"/>
      <c r="X767" s="2"/>
      <c r="Y767" s="2"/>
      <c r="Z767" s="2"/>
      <c r="AA767" s="2"/>
      <c r="AB767" s="2"/>
      <c r="AC767" s="2"/>
      <c r="AD767" s="2"/>
    </row>
    <row r="768" spans="2:30" ht="12.6">
      <c r="B768" s="2"/>
      <c r="C768" s="2"/>
      <c r="D768" s="2"/>
      <c r="F768" s="46"/>
      <c r="G768" s="46"/>
      <c r="I768" s="2"/>
      <c r="J768" s="2"/>
      <c r="K768" s="2"/>
      <c r="L768" s="46"/>
      <c r="M768" s="2"/>
      <c r="N768" s="3"/>
      <c r="O768" s="2"/>
      <c r="P768" s="2"/>
      <c r="R768" s="2"/>
      <c r="T768" s="2"/>
      <c r="U768" s="2"/>
      <c r="V768" s="2"/>
      <c r="W768" s="2"/>
      <c r="X768" s="2"/>
      <c r="Y768" s="2"/>
      <c r="Z768" s="2"/>
      <c r="AA768" s="2"/>
      <c r="AB768" s="2"/>
      <c r="AC768" s="2"/>
      <c r="AD768" s="2"/>
    </row>
    <row r="769" spans="2:30" ht="12.6">
      <c r="B769" s="2"/>
      <c r="C769" s="2"/>
      <c r="D769" s="2"/>
      <c r="F769" s="46"/>
      <c r="G769" s="46"/>
      <c r="I769" s="2"/>
      <c r="J769" s="2"/>
      <c r="K769" s="2"/>
      <c r="L769" s="46"/>
      <c r="M769" s="2"/>
      <c r="N769" s="3"/>
      <c r="O769" s="2"/>
      <c r="P769" s="2"/>
      <c r="R769" s="2"/>
      <c r="T769" s="2"/>
      <c r="U769" s="2"/>
      <c r="V769" s="2"/>
      <c r="W769" s="2"/>
      <c r="X769" s="2"/>
      <c r="Y769" s="2"/>
      <c r="Z769" s="2"/>
      <c r="AA769" s="2"/>
      <c r="AB769" s="2"/>
      <c r="AC769" s="2"/>
      <c r="AD769" s="2"/>
    </row>
    <row r="770" spans="2:30" ht="12.6">
      <c r="B770" s="2"/>
      <c r="C770" s="2"/>
      <c r="D770" s="2"/>
      <c r="F770" s="46"/>
      <c r="G770" s="46"/>
      <c r="I770" s="2"/>
      <c r="J770" s="2"/>
      <c r="K770" s="2"/>
      <c r="L770" s="46"/>
      <c r="M770" s="2"/>
      <c r="N770" s="3"/>
      <c r="O770" s="2"/>
      <c r="P770" s="2"/>
      <c r="R770" s="2"/>
      <c r="T770" s="2"/>
      <c r="U770" s="2"/>
      <c r="V770" s="2"/>
      <c r="W770" s="2"/>
      <c r="X770" s="2"/>
      <c r="Y770" s="2"/>
      <c r="Z770" s="2"/>
      <c r="AA770" s="2"/>
      <c r="AB770" s="2"/>
      <c r="AC770" s="2"/>
      <c r="AD770" s="2"/>
    </row>
    <row r="771" spans="2:30" ht="12.6">
      <c r="B771" s="2"/>
      <c r="C771" s="2"/>
      <c r="D771" s="2"/>
      <c r="F771" s="46"/>
      <c r="G771" s="46"/>
      <c r="I771" s="2"/>
      <c r="J771" s="2"/>
      <c r="K771" s="2"/>
      <c r="L771" s="46"/>
      <c r="M771" s="2"/>
      <c r="N771" s="3"/>
      <c r="O771" s="2"/>
      <c r="P771" s="2"/>
      <c r="R771" s="2"/>
      <c r="T771" s="2"/>
      <c r="U771" s="2"/>
      <c r="V771" s="2"/>
      <c r="W771" s="2"/>
      <c r="X771" s="2"/>
      <c r="Y771" s="2"/>
      <c r="Z771" s="2"/>
      <c r="AA771" s="2"/>
      <c r="AB771" s="2"/>
      <c r="AC771" s="2"/>
      <c r="AD771" s="2"/>
    </row>
    <row r="772" spans="2:30" ht="12.6">
      <c r="B772" s="2"/>
      <c r="C772" s="2"/>
      <c r="D772" s="2"/>
      <c r="F772" s="46"/>
      <c r="G772" s="46"/>
      <c r="I772" s="2"/>
      <c r="J772" s="2"/>
      <c r="K772" s="2"/>
      <c r="L772" s="46"/>
      <c r="M772" s="2"/>
      <c r="N772" s="3"/>
      <c r="O772" s="2"/>
      <c r="P772" s="2"/>
      <c r="R772" s="2"/>
      <c r="T772" s="2"/>
      <c r="U772" s="2"/>
      <c r="V772" s="2"/>
      <c r="W772" s="2"/>
      <c r="X772" s="2"/>
      <c r="Y772" s="2"/>
      <c r="Z772" s="2"/>
      <c r="AA772" s="2"/>
      <c r="AB772" s="2"/>
      <c r="AC772" s="2"/>
      <c r="AD772" s="2"/>
    </row>
    <row r="773" spans="2:30" ht="12.6">
      <c r="B773" s="2"/>
      <c r="C773" s="2"/>
      <c r="D773" s="2"/>
      <c r="F773" s="46"/>
      <c r="G773" s="46"/>
      <c r="I773" s="2"/>
      <c r="J773" s="2"/>
      <c r="K773" s="2"/>
      <c r="L773" s="46"/>
      <c r="M773" s="2"/>
      <c r="N773" s="3"/>
      <c r="O773" s="2"/>
      <c r="P773" s="2"/>
      <c r="R773" s="2"/>
      <c r="T773" s="2"/>
      <c r="U773" s="2"/>
      <c r="V773" s="2"/>
      <c r="W773" s="2"/>
      <c r="X773" s="2"/>
      <c r="Y773" s="2"/>
      <c r="Z773" s="2"/>
      <c r="AA773" s="2"/>
      <c r="AB773" s="2"/>
      <c r="AC773" s="2"/>
      <c r="AD773" s="2"/>
    </row>
    <row r="774" spans="2:30" ht="12.6">
      <c r="B774" s="2"/>
      <c r="C774" s="2"/>
      <c r="D774" s="2"/>
      <c r="F774" s="46"/>
      <c r="G774" s="46"/>
      <c r="I774" s="2"/>
      <c r="J774" s="2"/>
      <c r="K774" s="2"/>
      <c r="L774" s="46"/>
      <c r="M774" s="2"/>
      <c r="N774" s="3"/>
      <c r="O774" s="2"/>
      <c r="P774" s="2"/>
      <c r="R774" s="2"/>
      <c r="T774" s="2"/>
      <c r="U774" s="2"/>
      <c r="V774" s="2"/>
      <c r="W774" s="2"/>
      <c r="X774" s="2"/>
      <c r="Y774" s="2"/>
      <c r="Z774" s="2"/>
      <c r="AA774" s="2"/>
      <c r="AB774" s="2"/>
      <c r="AC774" s="2"/>
      <c r="AD774" s="2"/>
    </row>
    <row r="775" spans="2:30" ht="12.6">
      <c r="B775" s="2"/>
      <c r="C775" s="2"/>
      <c r="D775" s="2"/>
      <c r="F775" s="46"/>
      <c r="G775" s="46"/>
      <c r="I775" s="2"/>
      <c r="J775" s="2"/>
      <c r="K775" s="2"/>
      <c r="L775" s="46"/>
      <c r="M775" s="2"/>
      <c r="N775" s="3"/>
      <c r="O775" s="2"/>
      <c r="P775" s="2"/>
      <c r="R775" s="2"/>
      <c r="T775" s="2"/>
      <c r="U775" s="2"/>
      <c r="V775" s="2"/>
      <c r="W775" s="2"/>
      <c r="X775" s="2"/>
      <c r="Y775" s="2"/>
      <c r="Z775" s="2"/>
      <c r="AA775" s="2"/>
      <c r="AB775" s="2"/>
      <c r="AC775" s="2"/>
      <c r="AD775" s="2"/>
    </row>
    <row r="776" spans="2:30" ht="12.6">
      <c r="B776" s="2"/>
      <c r="C776" s="2"/>
      <c r="D776" s="2"/>
      <c r="F776" s="46"/>
      <c r="G776" s="46"/>
      <c r="I776" s="2"/>
      <c r="J776" s="2"/>
      <c r="K776" s="2"/>
      <c r="L776" s="46"/>
      <c r="M776" s="2"/>
      <c r="N776" s="3"/>
      <c r="O776" s="2"/>
      <c r="P776" s="2"/>
      <c r="R776" s="2"/>
      <c r="T776" s="2"/>
      <c r="U776" s="2"/>
      <c r="V776" s="2"/>
      <c r="W776" s="2"/>
      <c r="X776" s="2"/>
      <c r="Y776" s="2"/>
      <c r="Z776" s="2"/>
      <c r="AA776" s="2"/>
      <c r="AB776" s="2"/>
      <c r="AC776" s="2"/>
      <c r="AD776" s="2"/>
    </row>
    <row r="777" spans="2:30" ht="12.6">
      <c r="B777" s="2"/>
      <c r="C777" s="2"/>
      <c r="D777" s="2"/>
      <c r="F777" s="46"/>
      <c r="G777" s="46"/>
      <c r="I777" s="2"/>
      <c r="J777" s="2"/>
      <c r="K777" s="2"/>
      <c r="L777" s="46"/>
      <c r="M777" s="2"/>
      <c r="N777" s="3"/>
      <c r="O777" s="2"/>
      <c r="P777" s="2"/>
      <c r="R777" s="2"/>
      <c r="T777" s="2"/>
      <c r="U777" s="2"/>
      <c r="V777" s="2"/>
      <c r="W777" s="2"/>
      <c r="X777" s="2"/>
      <c r="Y777" s="2"/>
      <c r="Z777" s="2"/>
      <c r="AA777" s="2"/>
      <c r="AB777" s="2"/>
      <c r="AC777" s="2"/>
      <c r="AD777" s="2"/>
    </row>
    <row r="778" spans="2:30" ht="12.6">
      <c r="B778" s="2"/>
      <c r="C778" s="2"/>
      <c r="D778" s="2"/>
      <c r="F778" s="46"/>
      <c r="G778" s="46"/>
      <c r="I778" s="2"/>
      <c r="J778" s="2"/>
      <c r="K778" s="2"/>
      <c r="L778" s="46"/>
      <c r="M778" s="2"/>
      <c r="N778" s="3"/>
      <c r="O778" s="2"/>
      <c r="P778" s="2"/>
      <c r="R778" s="2"/>
      <c r="T778" s="2"/>
      <c r="U778" s="2"/>
      <c r="V778" s="2"/>
      <c r="W778" s="2"/>
      <c r="X778" s="2"/>
      <c r="Y778" s="2"/>
      <c r="Z778" s="2"/>
      <c r="AA778" s="2"/>
      <c r="AB778" s="2"/>
      <c r="AC778" s="2"/>
      <c r="AD778" s="2"/>
    </row>
    <row r="779" spans="2:30" ht="12.6">
      <c r="B779" s="2"/>
      <c r="C779" s="2"/>
      <c r="D779" s="2"/>
      <c r="F779" s="46"/>
      <c r="G779" s="46"/>
      <c r="I779" s="2"/>
      <c r="J779" s="2"/>
      <c r="K779" s="2"/>
      <c r="L779" s="46"/>
      <c r="M779" s="2"/>
      <c r="N779" s="3"/>
      <c r="O779" s="2"/>
      <c r="P779" s="2"/>
      <c r="R779" s="2"/>
      <c r="T779" s="2"/>
      <c r="U779" s="2"/>
      <c r="V779" s="2"/>
      <c r="W779" s="2"/>
      <c r="X779" s="2"/>
      <c r="Y779" s="2"/>
      <c r="Z779" s="2"/>
      <c r="AA779" s="2"/>
      <c r="AB779" s="2"/>
      <c r="AC779" s="2"/>
      <c r="AD779" s="2"/>
    </row>
    <row r="780" spans="2:30" ht="12.6">
      <c r="B780" s="2"/>
      <c r="C780" s="2"/>
      <c r="D780" s="2"/>
      <c r="F780" s="46"/>
      <c r="G780" s="46"/>
      <c r="I780" s="2"/>
      <c r="J780" s="2"/>
      <c r="K780" s="2"/>
      <c r="L780" s="46"/>
      <c r="M780" s="2"/>
      <c r="N780" s="3"/>
      <c r="O780" s="2"/>
      <c r="P780" s="2"/>
      <c r="R780" s="2"/>
      <c r="T780" s="2"/>
      <c r="U780" s="2"/>
      <c r="V780" s="2"/>
      <c r="W780" s="2"/>
      <c r="X780" s="2"/>
      <c r="Y780" s="2"/>
      <c r="Z780" s="2"/>
      <c r="AA780" s="2"/>
      <c r="AB780" s="2"/>
      <c r="AC780" s="2"/>
      <c r="AD780" s="2"/>
    </row>
    <row r="781" spans="2:30" ht="12.6">
      <c r="B781" s="2"/>
      <c r="C781" s="2"/>
      <c r="D781" s="2"/>
      <c r="F781" s="46"/>
      <c r="G781" s="46"/>
      <c r="I781" s="2"/>
      <c r="J781" s="2"/>
      <c r="K781" s="2"/>
      <c r="L781" s="46"/>
      <c r="M781" s="2"/>
      <c r="N781" s="3"/>
      <c r="O781" s="2"/>
      <c r="P781" s="2"/>
      <c r="R781" s="2"/>
      <c r="T781" s="2"/>
      <c r="U781" s="2"/>
      <c r="V781" s="2"/>
      <c r="W781" s="2"/>
      <c r="X781" s="2"/>
      <c r="Y781" s="2"/>
      <c r="Z781" s="2"/>
      <c r="AA781" s="2"/>
      <c r="AB781" s="2"/>
      <c r="AC781" s="2"/>
      <c r="AD781" s="2"/>
    </row>
    <row r="782" spans="2:30" ht="12.6">
      <c r="B782" s="2"/>
      <c r="C782" s="2"/>
      <c r="D782" s="2"/>
      <c r="F782" s="46"/>
      <c r="G782" s="46"/>
      <c r="I782" s="2"/>
      <c r="J782" s="2"/>
      <c r="K782" s="2"/>
      <c r="L782" s="46"/>
      <c r="M782" s="2"/>
      <c r="N782" s="3"/>
      <c r="O782" s="2"/>
      <c r="P782" s="2"/>
      <c r="R782" s="2"/>
      <c r="T782" s="2"/>
      <c r="U782" s="2"/>
      <c r="V782" s="2"/>
      <c r="W782" s="2"/>
      <c r="X782" s="2"/>
      <c r="Y782" s="2"/>
      <c r="Z782" s="2"/>
      <c r="AA782" s="2"/>
      <c r="AB782" s="2"/>
      <c r="AC782" s="2"/>
      <c r="AD782" s="2"/>
    </row>
    <row r="783" spans="2:30" ht="12.6">
      <c r="B783" s="2"/>
      <c r="C783" s="2"/>
      <c r="D783" s="2"/>
      <c r="F783" s="46"/>
      <c r="G783" s="46"/>
      <c r="I783" s="2"/>
      <c r="J783" s="2"/>
      <c r="K783" s="2"/>
      <c r="L783" s="46"/>
      <c r="M783" s="2"/>
      <c r="N783" s="3"/>
      <c r="O783" s="2"/>
      <c r="P783" s="2"/>
      <c r="R783" s="2"/>
      <c r="T783" s="2"/>
      <c r="U783" s="2"/>
      <c r="V783" s="2"/>
      <c r="W783" s="2"/>
      <c r="X783" s="2"/>
      <c r="Y783" s="2"/>
      <c r="Z783" s="2"/>
      <c r="AA783" s="2"/>
      <c r="AB783" s="2"/>
      <c r="AC783" s="2"/>
      <c r="AD783" s="2"/>
    </row>
    <row r="784" spans="2:30" ht="12.6">
      <c r="B784" s="2"/>
      <c r="C784" s="2"/>
      <c r="D784" s="2"/>
      <c r="F784" s="46"/>
      <c r="G784" s="46"/>
      <c r="I784" s="2"/>
      <c r="J784" s="2"/>
      <c r="K784" s="2"/>
      <c r="L784" s="46"/>
      <c r="M784" s="2"/>
      <c r="N784" s="3"/>
      <c r="O784" s="2"/>
      <c r="P784" s="2"/>
      <c r="R784" s="2"/>
      <c r="T784" s="2"/>
      <c r="U784" s="2"/>
      <c r="V784" s="2"/>
      <c r="W784" s="2"/>
      <c r="X784" s="2"/>
      <c r="Y784" s="2"/>
      <c r="Z784" s="2"/>
      <c r="AA784" s="2"/>
      <c r="AB784" s="2"/>
      <c r="AC784" s="2"/>
      <c r="AD784" s="2"/>
    </row>
    <row r="785" spans="2:30" ht="12.6">
      <c r="B785" s="2"/>
      <c r="C785" s="2"/>
      <c r="D785" s="2"/>
      <c r="F785" s="46"/>
      <c r="G785" s="46"/>
      <c r="I785" s="2"/>
      <c r="J785" s="2"/>
      <c r="K785" s="2"/>
      <c r="L785" s="46"/>
      <c r="M785" s="2"/>
      <c r="N785" s="3"/>
      <c r="O785" s="2"/>
      <c r="P785" s="2"/>
      <c r="R785" s="2"/>
      <c r="T785" s="2"/>
      <c r="U785" s="2"/>
      <c r="V785" s="2"/>
      <c r="W785" s="2"/>
      <c r="X785" s="2"/>
      <c r="Y785" s="2"/>
      <c r="Z785" s="2"/>
      <c r="AA785" s="2"/>
      <c r="AB785" s="2"/>
      <c r="AC785" s="2"/>
      <c r="AD785" s="2"/>
    </row>
    <row r="786" spans="2:30" ht="12.6">
      <c r="B786" s="2"/>
      <c r="C786" s="2"/>
      <c r="D786" s="2"/>
      <c r="F786" s="46"/>
      <c r="G786" s="46"/>
      <c r="I786" s="2"/>
      <c r="J786" s="2"/>
      <c r="K786" s="2"/>
      <c r="L786" s="46"/>
      <c r="M786" s="2"/>
      <c r="N786" s="3"/>
      <c r="O786" s="2"/>
      <c r="P786" s="2"/>
      <c r="R786" s="2"/>
      <c r="T786" s="2"/>
      <c r="U786" s="2"/>
      <c r="V786" s="2"/>
      <c r="W786" s="2"/>
      <c r="X786" s="2"/>
      <c r="Y786" s="2"/>
      <c r="Z786" s="2"/>
      <c r="AA786" s="2"/>
      <c r="AB786" s="2"/>
      <c r="AC786" s="2"/>
      <c r="AD786" s="2"/>
    </row>
    <row r="787" spans="2:30" ht="12.6">
      <c r="B787" s="2"/>
      <c r="C787" s="2"/>
      <c r="D787" s="2"/>
      <c r="F787" s="46"/>
      <c r="G787" s="46"/>
      <c r="I787" s="2"/>
      <c r="J787" s="2"/>
      <c r="K787" s="2"/>
      <c r="L787" s="46"/>
      <c r="M787" s="2"/>
      <c r="N787" s="3"/>
      <c r="O787" s="2"/>
      <c r="P787" s="2"/>
      <c r="R787" s="2"/>
      <c r="T787" s="2"/>
      <c r="U787" s="2"/>
      <c r="V787" s="2"/>
      <c r="W787" s="2"/>
      <c r="X787" s="2"/>
      <c r="Y787" s="2"/>
      <c r="Z787" s="2"/>
      <c r="AA787" s="2"/>
      <c r="AB787" s="2"/>
      <c r="AC787" s="2"/>
      <c r="AD787" s="2"/>
    </row>
    <row r="788" spans="2:30" ht="12.6">
      <c r="B788" s="2"/>
      <c r="C788" s="2"/>
      <c r="D788" s="2"/>
      <c r="F788" s="46"/>
      <c r="G788" s="46"/>
      <c r="I788" s="2"/>
      <c r="J788" s="2"/>
      <c r="K788" s="2"/>
      <c r="L788" s="46"/>
      <c r="M788" s="2"/>
      <c r="N788" s="3"/>
      <c r="O788" s="2"/>
      <c r="P788" s="2"/>
      <c r="R788" s="2"/>
      <c r="T788" s="2"/>
      <c r="U788" s="2"/>
      <c r="V788" s="2"/>
      <c r="W788" s="2"/>
      <c r="X788" s="2"/>
      <c r="Y788" s="2"/>
      <c r="Z788" s="2"/>
      <c r="AA788" s="2"/>
      <c r="AB788" s="2"/>
      <c r="AC788" s="2"/>
      <c r="AD788" s="2"/>
    </row>
    <row r="789" spans="2:30" ht="12.6">
      <c r="B789" s="2"/>
      <c r="C789" s="2"/>
      <c r="D789" s="2"/>
      <c r="F789" s="46"/>
      <c r="G789" s="46"/>
      <c r="I789" s="2"/>
      <c r="J789" s="2"/>
      <c r="K789" s="2"/>
      <c r="L789" s="46"/>
      <c r="M789" s="2"/>
      <c r="N789" s="3"/>
      <c r="O789" s="2"/>
      <c r="P789" s="2"/>
      <c r="R789" s="2"/>
      <c r="T789" s="2"/>
      <c r="U789" s="2"/>
      <c r="V789" s="2"/>
      <c r="W789" s="2"/>
      <c r="X789" s="2"/>
      <c r="Y789" s="2"/>
      <c r="Z789" s="2"/>
      <c r="AA789" s="2"/>
      <c r="AB789" s="2"/>
      <c r="AC789" s="2"/>
      <c r="AD789" s="2"/>
    </row>
    <row r="790" spans="2:30" ht="12.6">
      <c r="B790" s="2"/>
      <c r="C790" s="2"/>
      <c r="D790" s="2"/>
      <c r="F790" s="46"/>
      <c r="G790" s="46"/>
      <c r="I790" s="2"/>
      <c r="J790" s="2"/>
      <c r="K790" s="2"/>
      <c r="L790" s="46"/>
      <c r="M790" s="2"/>
      <c r="N790" s="3"/>
      <c r="O790" s="2"/>
      <c r="P790" s="2"/>
      <c r="R790" s="2"/>
      <c r="T790" s="2"/>
      <c r="U790" s="2"/>
      <c r="V790" s="2"/>
      <c r="W790" s="2"/>
      <c r="X790" s="2"/>
      <c r="Y790" s="2"/>
      <c r="Z790" s="2"/>
      <c r="AA790" s="2"/>
      <c r="AB790" s="2"/>
      <c r="AC790" s="2"/>
      <c r="AD790" s="2"/>
    </row>
    <row r="791" spans="2:30" ht="12.6">
      <c r="B791" s="2"/>
      <c r="C791" s="2"/>
      <c r="D791" s="2"/>
      <c r="F791" s="46"/>
      <c r="G791" s="46"/>
      <c r="I791" s="2"/>
      <c r="J791" s="2"/>
      <c r="K791" s="2"/>
      <c r="L791" s="46"/>
      <c r="M791" s="2"/>
      <c r="N791" s="3"/>
      <c r="O791" s="2"/>
      <c r="P791" s="2"/>
      <c r="R791" s="2"/>
      <c r="T791" s="2"/>
      <c r="U791" s="2"/>
      <c r="V791" s="2"/>
      <c r="W791" s="2"/>
      <c r="X791" s="2"/>
      <c r="Y791" s="2"/>
      <c r="Z791" s="2"/>
      <c r="AA791" s="2"/>
      <c r="AB791" s="2"/>
      <c r="AC791" s="2"/>
      <c r="AD791" s="2"/>
    </row>
    <row r="792" spans="2:30" ht="12.6">
      <c r="B792" s="2"/>
      <c r="C792" s="2"/>
      <c r="D792" s="2"/>
      <c r="F792" s="46"/>
      <c r="G792" s="46"/>
      <c r="I792" s="2"/>
      <c r="J792" s="2"/>
      <c r="K792" s="2"/>
      <c r="L792" s="46"/>
      <c r="M792" s="2"/>
      <c r="N792" s="3"/>
      <c r="O792" s="2"/>
      <c r="P792" s="2"/>
      <c r="R792" s="2"/>
      <c r="T792" s="2"/>
      <c r="U792" s="2"/>
      <c r="V792" s="2"/>
      <c r="W792" s="2"/>
      <c r="X792" s="2"/>
      <c r="Y792" s="2"/>
      <c r="Z792" s="2"/>
      <c r="AA792" s="2"/>
      <c r="AB792" s="2"/>
      <c r="AC792" s="2"/>
      <c r="AD792" s="2"/>
    </row>
    <row r="793" spans="2:30" ht="12.6">
      <c r="B793" s="2"/>
      <c r="C793" s="2"/>
      <c r="D793" s="2"/>
      <c r="F793" s="46"/>
      <c r="G793" s="46"/>
      <c r="I793" s="2"/>
      <c r="J793" s="2"/>
      <c r="K793" s="2"/>
      <c r="L793" s="46"/>
      <c r="M793" s="2"/>
      <c r="N793" s="3"/>
      <c r="O793" s="2"/>
      <c r="P793" s="2"/>
      <c r="R793" s="2"/>
      <c r="T793" s="2"/>
      <c r="U793" s="2"/>
      <c r="V793" s="2"/>
      <c r="W793" s="2"/>
      <c r="X793" s="2"/>
      <c r="Y793" s="2"/>
      <c r="Z793" s="2"/>
      <c r="AA793" s="2"/>
      <c r="AB793" s="2"/>
      <c r="AC793" s="2"/>
      <c r="AD793" s="2"/>
    </row>
    <row r="794" spans="2:30" ht="12.6">
      <c r="B794" s="2"/>
      <c r="C794" s="2"/>
      <c r="D794" s="2"/>
      <c r="F794" s="46"/>
      <c r="G794" s="46"/>
      <c r="I794" s="2"/>
      <c r="J794" s="2"/>
      <c r="K794" s="2"/>
      <c r="L794" s="46"/>
      <c r="M794" s="2"/>
      <c r="N794" s="3"/>
      <c r="O794" s="2"/>
      <c r="P794" s="2"/>
      <c r="R794" s="2"/>
      <c r="T794" s="2"/>
      <c r="U794" s="2"/>
      <c r="V794" s="2"/>
      <c r="W794" s="2"/>
      <c r="X794" s="2"/>
      <c r="Y794" s="2"/>
      <c r="Z794" s="2"/>
      <c r="AA794" s="2"/>
      <c r="AB794" s="2"/>
      <c r="AC794" s="2"/>
      <c r="AD794" s="2"/>
    </row>
    <row r="795" spans="2:30" ht="12.6">
      <c r="B795" s="2"/>
      <c r="C795" s="2"/>
      <c r="D795" s="2"/>
      <c r="F795" s="46"/>
      <c r="G795" s="46"/>
      <c r="I795" s="2"/>
      <c r="J795" s="2"/>
      <c r="K795" s="2"/>
      <c r="L795" s="46"/>
      <c r="M795" s="2"/>
      <c r="N795" s="3"/>
      <c r="O795" s="2"/>
      <c r="P795" s="2"/>
      <c r="R795" s="2"/>
      <c r="T795" s="2"/>
      <c r="U795" s="2"/>
      <c r="V795" s="2"/>
      <c r="W795" s="2"/>
      <c r="X795" s="2"/>
      <c r="Y795" s="2"/>
      <c r="Z795" s="2"/>
      <c r="AA795" s="2"/>
      <c r="AB795" s="2"/>
      <c r="AC795" s="2"/>
      <c r="AD795" s="2"/>
    </row>
    <row r="796" spans="2:30" ht="12.6">
      <c r="B796" s="2"/>
      <c r="C796" s="2"/>
      <c r="D796" s="2"/>
      <c r="F796" s="46"/>
      <c r="G796" s="46"/>
      <c r="I796" s="2"/>
      <c r="J796" s="2"/>
      <c r="K796" s="2"/>
      <c r="L796" s="46"/>
      <c r="M796" s="2"/>
      <c r="N796" s="3"/>
      <c r="O796" s="2"/>
      <c r="P796" s="2"/>
      <c r="R796" s="2"/>
      <c r="T796" s="2"/>
      <c r="U796" s="2"/>
      <c r="V796" s="2"/>
      <c r="W796" s="2"/>
      <c r="X796" s="2"/>
      <c r="Y796" s="2"/>
      <c r="Z796" s="2"/>
      <c r="AA796" s="2"/>
      <c r="AB796" s="2"/>
      <c r="AC796" s="2"/>
      <c r="AD796" s="2"/>
    </row>
    <row r="797" spans="2:30" ht="12.6">
      <c r="B797" s="2"/>
      <c r="C797" s="2"/>
      <c r="D797" s="2"/>
      <c r="F797" s="46"/>
      <c r="G797" s="46"/>
      <c r="I797" s="2"/>
      <c r="J797" s="2"/>
      <c r="K797" s="2"/>
      <c r="L797" s="46"/>
      <c r="M797" s="2"/>
      <c r="N797" s="3"/>
      <c r="O797" s="2"/>
      <c r="P797" s="2"/>
      <c r="R797" s="2"/>
      <c r="T797" s="2"/>
      <c r="U797" s="2"/>
      <c r="V797" s="2"/>
      <c r="W797" s="2"/>
      <c r="X797" s="2"/>
      <c r="Y797" s="2"/>
      <c r="Z797" s="2"/>
      <c r="AA797" s="2"/>
      <c r="AB797" s="2"/>
      <c r="AC797" s="2"/>
      <c r="AD797" s="2"/>
    </row>
    <row r="798" spans="2:30" ht="12.6">
      <c r="B798" s="2"/>
      <c r="C798" s="2"/>
      <c r="D798" s="2"/>
      <c r="F798" s="46"/>
      <c r="G798" s="46"/>
      <c r="I798" s="2"/>
      <c r="J798" s="2"/>
      <c r="K798" s="2"/>
      <c r="L798" s="46"/>
      <c r="M798" s="2"/>
      <c r="N798" s="3"/>
      <c r="O798" s="2"/>
      <c r="P798" s="2"/>
      <c r="R798" s="2"/>
      <c r="T798" s="2"/>
      <c r="U798" s="2"/>
      <c r="V798" s="2"/>
      <c r="W798" s="2"/>
      <c r="X798" s="2"/>
      <c r="Y798" s="2"/>
      <c r="Z798" s="2"/>
      <c r="AA798" s="2"/>
      <c r="AB798" s="2"/>
      <c r="AC798" s="2"/>
      <c r="AD798" s="2"/>
    </row>
    <row r="799" spans="2:30" ht="12.6">
      <c r="B799" s="2"/>
      <c r="C799" s="2"/>
      <c r="D799" s="2"/>
      <c r="F799" s="46"/>
      <c r="G799" s="46"/>
      <c r="I799" s="2"/>
      <c r="J799" s="2"/>
      <c r="K799" s="2"/>
      <c r="L799" s="46"/>
      <c r="M799" s="2"/>
      <c r="N799" s="3"/>
      <c r="O799" s="2"/>
      <c r="P799" s="2"/>
      <c r="R799" s="2"/>
      <c r="T799" s="2"/>
      <c r="U799" s="2"/>
      <c r="V799" s="2"/>
      <c r="W799" s="2"/>
      <c r="X799" s="2"/>
      <c r="Y799" s="2"/>
      <c r="Z799" s="2"/>
      <c r="AA799" s="2"/>
      <c r="AB799" s="2"/>
      <c r="AC799" s="2"/>
      <c r="AD799" s="2"/>
    </row>
    <row r="800" spans="2:30" ht="12.6">
      <c r="B800" s="2"/>
      <c r="C800" s="2"/>
      <c r="D800" s="2"/>
      <c r="F800" s="46"/>
      <c r="G800" s="46"/>
      <c r="I800" s="2"/>
      <c r="J800" s="2"/>
      <c r="K800" s="2"/>
      <c r="L800" s="46"/>
      <c r="M800" s="2"/>
      <c r="N800" s="3"/>
      <c r="O800" s="2"/>
      <c r="P800" s="2"/>
      <c r="R800" s="2"/>
      <c r="T800" s="2"/>
      <c r="U800" s="2"/>
      <c r="V800" s="2"/>
      <c r="W800" s="2"/>
      <c r="X800" s="2"/>
      <c r="Y800" s="2"/>
      <c r="Z800" s="2"/>
      <c r="AA800" s="2"/>
      <c r="AB800" s="2"/>
      <c r="AC800" s="2"/>
      <c r="AD800" s="2"/>
    </row>
    <row r="801" spans="2:30" ht="12.6">
      <c r="B801" s="2"/>
      <c r="C801" s="2"/>
      <c r="D801" s="2"/>
      <c r="F801" s="46"/>
      <c r="G801" s="46"/>
      <c r="I801" s="2"/>
      <c r="J801" s="2"/>
      <c r="K801" s="2"/>
      <c r="L801" s="46"/>
      <c r="M801" s="2"/>
      <c r="N801" s="3"/>
      <c r="O801" s="2"/>
      <c r="P801" s="2"/>
      <c r="R801" s="2"/>
      <c r="T801" s="2"/>
      <c r="U801" s="2"/>
      <c r="V801" s="2"/>
      <c r="W801" s="2"/>
      <c r="X801" s="2"/>
      <c r="Y801" s="2"/>
      <c r="Z801" s="2"/>
      <c r="AA801" s="2"/>
      <c r="AB801" s="2"/>
      <c r="AC801" s="2"/>
      <c r="AD801" s="2"/>
    </row>
    <row r="802" spans="2:30" ht="12.6">
      <c r="B802" s="2"/>
      <c r="C802" s="2"/>
      <c r="D802" s="2"/>
      <c r="F802" s="46"/>
      <c r="G802" s="46"/>
      <c r="I802" s="2"/>
      <c r="J802" s="2"/>
      <c r="K802" s="2"/>
      <c r="L802" s="46"/>
      <c r="M802" s="2"/>
      <c r="N802" s="3"/>
      <c r="O802" s="2"/>
      <c r="P802" s="2"/>
      <c r="R802" s="2"/>
      <c r="T802" s="2"/>
      <c r="U802" s="2"/>
      <c r="V802" s="2"/>
      <c r="W802" s="2"/>
      <c r="X802" s="2"/>
      <c r="Y802" s="2"/>
      <c r="Z802" s="2"/>
      <c r="AA802" s="2"/>
      <c r="AB802" s="2"/>
      <c r="AC802" s="2"/>
      <c r="AD802" s="2"/>
    </row>
    <row r="803" spans="2:30" ht="12.6">
      <c r="B803" s="2"/>
      <c r="C803" s="2"/>
      <c r="D803" s="2"/>
      <c r="F803" s="46"/>
      <c r="G803" s="46"/>
      <c r="I803" s="2"/>
      <c r="J803" s="2"/>
      <c r="K803" s="2"/>
      <c r="L803" s="46"/>
      <c r="M803" s="2"/>
      <c r="N803" s="3"/>
      <c r="O803" s="2"/>
      <c r="P803" s="2"/>
      <c r="R803" s="2"/>
      <c r="T803" s="2"/>
      <c r="U803" s="2"/>
      <c r="V803" s="2"/>
      <c r="W803" s="2"/>
      <c r="X803" s="2"/>
      <c r="Y803" s="2"/>
      <c r="Z803" s="2"/>
      <c r="AA803" s="2"/>
      <c r="AB803" s="2"/>
      <c r="AC803" s="2"/>
      <c r="AD803" s="2"/>
    </row>
    <row r="804" spans="2:30" ht="12.6">
      <c r="B804" s="2"/>
      <c r="C804" s="2"/>
      <c r="D804" s="2"/>
      <c r="F804" s="46"/>
      <c r="G804" s="46"/>
      <c r="I804" s="2"/>
      <c r="J804" s="2"/>
      <c r="K804" s="2"/>
      <c r="L804" s="46"/>
      <c r="M804" s="2"/>
      <c r="N804" s="3"/>
      <c r="O804" s="2"/>
      <c r="P804" s="2"/>
      <c r="R804" s="2"/>
      <c r="T804" s="2"/>
      <c r="U804" s="2"/>
      <c r="V804" s="2"/>
      <c r="W804" s="2"/>
      <c r="X804" s="2"/>
      <c r="Y804" s="2"/>
      <c r="Z804" s="2"/>
      <c r="AA804" s="2"/>
      <c r="AB804" s="2"/>
      <c r="AC804" s="2"/>
      <c r="AD804" s="2"/>
    </row>
    <row r="805" spans="2:30" ht="12.6">
      <c r="B805" s="2"/>
      <c r="C805" s="2"/>
      <c r="D805" s="2"/>
      <c r="F805" s="46"/>
      <c r="G805" s="46"/>
      <c r="I805" s="2"/>
      <c r="J805" s="2"/>
      <c r="K805" s="2"/>
      <c r="L805" s="46"/>
      <c r="M805" s="2"/>
      <c r="N805" s="3"/>
      <c r="O805" s="2"/>
      <c r="P805" s="2"/>
      <c r="R805" s="2"/>
      <c r="T805" s="2"/>
      <c r="U805" s="2"/>
      <c r="V805" s="2"/>
      <c r="W805" s="2"/>
      <c r="X805" s="2"/>
      <c r="Y805" s="2"/>
      <c r="Z805" s="2"/>
      <c r="AA805" s="2"/>
      <c r="AB805" s="2"/>
      <c r="AC805" s="2"/>
      <c r="AD805" s="2"/>
    </row>
    <row r="806" spans="2:30" ht="12.6">
      <c r="B806" s="2"/>
      <c r="C806" s="2"/>
      <c r="D806" s="2"/>
      <c r="F806" s="46"/>
      <c r="G806" s="46"/>
      <c r="I806" s="2"/>
      <c r="J806" s="2"/>
      <c r="K806" s="2"/>
      <c r="L806" s="46"/>
      <c r="M806" s="2"/>
      <c r="N806" s="3"/>
      <c r="O806" s="2"/>
      <c r="P806" s="2"/>
      <c r="R806" s="2"/>
      <c r="T806" s="2"/>
      <c r="U806" s="2"/>
      <c r="V806" s="2"/>
      <c r="W806" s="2"/>
      <c r="X806" s="2"/>
      <c r="Y806" s="2"/>
      <c r="Z806" s="2"/>
      <c r="AA806" s="2"/>
      <c r="AB806" s="2"/>
      <c r="AC806" s="2"/>
      <c r="AD806" s="2"/>
    </row>
    <row r="807" spans="2:30" ht="12.6">
      <c r="B807" s="2"/>
      <c r="C807" s="2"/>
      <c r="D807" s="2"/>
      <c r="F807" s="46"/>
      <c r="G807" s="46"/>
      <c r="I807" s="2"/>
      <c r="J807" s="2"/>
      <c r="K807" s="2"/>
      <c r="L807" s="46"/>
      <c r="M807" s="2"/>
      <c r="N807" s="3"/>
      <c r="O807" s="2"/>
      <c r="P807" s="2"/>
      <c r="R807" s="2"/>
      <c r="T807" s="2"/>
      <c r="U807" s="2"/>
      <c r="V807" s="2"/>
      <c r="W807" s="2"/>
      <c r="X807" s="2"/>
      <c r="Y807" s="2"/>
      <c r="Z807" s="2"/>
      <c r="AA807" s="2"/>
      <c r="AB807" s="2"/>
      <c r="AC807" s="2"/>
      <c r="AD807" s="2"/>
    </row>
    <row r="808" spans="2:30" ht="12.6">
      <c r="B808" s="2"/>
      <c r="C808" s="2"/>
      <c r="D808" s="2"/>
      <c r="F808" s="46"/>
      <c r="G808" s="46"/>
      <c r="I808" s="2"/>
      <c r="J808" s="2"/>
      <c r="K808" s="2"/>
      <c r="L808" s="46"/>
      <c r="M808" s="2"/>
      <c r="N808" s="3"/>
      <c r="O808" s="2"/>
      <c r="P808" s="2"/>
      <c r="R808" s="2"/>
      <c r="T808" s="2"/>
      <c r="U808" s="2"/>
      <c r="V808" s="2"/>
      <c r="W808" s="2"/>
      <c r="X808" s="2"/>
      <c r="Y808" s="2"/>
      <c r="Z808" s="2"/>
      <c r="AA808" s="2"/>
      <c r="AB808" s="2"/>
      <c r="AC808" s="2"/>
      <c r="AD808" s="2"/>
    </row>
    <row r="809" spans="2:30" ht="12.6">
      <c r="B809" s="2"/>
      <c r="C809" s="2"/>
      <c r="D809" s="2"/>
      <c r="F809" s="46"/>
      <c r="G809" s="46"/>
      <c r="I809" s="2"/>
      <c r="J809" s="2"/>
      <c r="K809" s="2"/>
      <c r="L809" s="46"/>
      <c r="M809" s="2"/>
      <c r="N809" s="3"/>
      <c r="O809" s="2"/>
      <c r="P809" s="2"/>
      <c r="R809" s="2"/>
      <c r="T809" s="2"/>
      <c r="U809" s="2"/>
      <c r="V809" s="2"/>
      <c r="W809" s="2"/>
      <c r="X809" s="2"/>
      <c r="Y809" s="2"/>
      <c r="Z809" s="2"/>
      <c r="AA809" s="2"/>
      <c r="AB809" s="2"/>
      <c r="AC809" s="2"/>
      <c r="AD809" s="2"/>
    </row>
    <row r="810" spans="2:30" ht="12.6">
      <c r="B810" s="2"/>
      <c r="C810" s="2"/>
      <c r="D810" s="2"/>
      <c r="F810" s="46"/>
      <c r="G810" s="46"/>
      <c r="I810" s="2"/>
      <c r="J810" s="2"/>
      <c r="K810" s="2"/>
      <c r="L810" s="46"/>
      <c r="M810" s="2"/>
      <c r="N810" s="3"/>
      <c r="O810" s="2"/>
      <c r="P810" s="2"/>
      <c r="R810" s="2"/>
      <c r="T810" s="2"/>
      <c r="U810" s="2"/>
      <c r="V810" s="2"/>
      <c r="W810" s="2"/>
      <c r="X810" s="2"/>
      <c r="Y810" s="2"/>
      <c r="Z810" s="2"/>
      <c r="AA810" s="2"/>
      <c r="AB810" s="2"/>
      <c r="AC810" s="2"/>
      <c r="AD810" s="2"/>
    </row>
    <row r="811" spans="2:30" ht="12.6">
      <c r="B811" s="2"/>
      <c r="C811" s="2"/>
      <c r="D811" s="2"/>
      <c r="F811" s="46"/>
      <c r="G811" s="46"/>
      <c r="I811" s="2"/>
      <c r="J811" s="2"/>
      <c r="K811" s="2"/>
      <c r="L811" s="46"/>
      <c r="M811" s="2"/>
      <c r="N811" s="3"/>
      <c r="O811" s="2"/>
      <c r="P811" s="2"/>
      <c r="R811" s="2"/>
      <c r="T811" s="2"/>
      <c r="U811" s="2"/>
      <c r="V811" s="2"/>
      <c r="W811" s="2"/>
      <c r="X811" s="2"/>
      <c r="Y811" s="2"/>
      <c r="Z811" s="2"/>
      <c r="AA811" s="2"/>
      <c r="AB811" s="2"/>
      <c r="AC811" s="2"/>
      <c r="AD811" s="2"/>
    </row>
    <row r="812" spans="2:30" ht="12.6">
      <c r="B812" s="2"/>
      <c r="C812" s="2"/>
      <c r="D812" s="2"/>
      <c r="F812" s="46"/>
      <c r="G812" s="46"/>
      <c r="I812" s="2"/>
      <c r="J812" s="2"/>
      <c r="K812" s="2"/>
      <c r="L812" s="46"/>
      <c r="M812" s="2"/>
      <c r="N812" s="3"/>
      <c r="O812" s="2"/>
      <c r="P812" s="2"/>
      <c r="R812" s="2"/>
      <c r="T812" s="2"/>
      <c r="U812" s="2"/>
      <c r="V812" s="2"/>
      <c r="W812" s="2"/>
      <c r="X812" s="2"/>
      <c r="Y812" s="2"/>
      <c r="Z812" s="2"/>
      <c r="AA812" s="2"/>
      <c r="AB812" s="2"/>
      <c r="AC812" s="2"/>
      <c r="AD812" s="2"/>
    </row>
    <row r="813" spans="2:30" ht="12.6">
      <c r="B813" s="2"/>
      <c r="C813" s="2"/>
      <c r="D813" s="2"/>
      <c r="F813" s="46"/>
      <c r="G813" s="46"/>
      <c r="I813" s="2"/>
      <c r="J813" s="2"/>
      <c r="K813" s="2"/>
      <c r="L813" s="46"/>
      <c r="M813" s="2"/>
      <c r="N813" s="3"/>
      <c r="O813" s="2"/>
      <c r="P813" s="2"/>
      <c r="R813" s="2"/>
      <c r="T813" s="2"/>
      <c r="U813" s="2"/>
      <c r="V813" s="2"/>
      <c r="W813" s="2"/>
      <c r="X813" s="2"/>
      <c r="Y813" s="2"/>
      <c r="Z813" s="2"/>
      <c r="AA813" s="2"/>
      <c r="AB813" s="2"/>
      <c r="AC813" s="2"/>
      <c r="AD813" s="2"/>
    </row>
    <row r="814" spans="2:30" ht="12.6">
      <c r="B814" s="2"/>
      <c r="C814" s="2"/>
      <c r="D814" s="2"/>
      <c r="F814" s="46"/>
      <c r="G814" s="46"/>
      <c r="I814" s="2"/>
      <c r="J814" s="2"/>
      <c r="K814" s="2"/>
      <c r="L814" s="46"/>
      <c r="M814" s="2"/>
      <c r="N814" s="3"/>
      <c r="O814" s="2"/>
      <c r="P814" s="2"/>
      <c r="R814" s="2"/>
      <c r="T814" s="2"/>
      <c r="U814" s="2"/>
      <c r="V814" s="2"/>
      <c r="W814" s="2"/>
      <c r="X814" s="2"/>
      <c r="Y814" s="2"/>
      <c r="Z814" s="2"/>
      <c r="AA814" s="2"/>
      <c r="AB814" s="2"/>
      <c r="AC814" s="2"/>
      <c r="AD814" s="2"/>
    </row>
    <row r="815" spans="2:30" ht="12.6">
      <c r="B815" s="2"/>
      <c r="C815" s="2"/>
      <c r="D815" s="2"/>
      <c r="F815" s="46"/>
      <c r="G815" s="46"/>
      <c r="I815" s="2"/>
      <c r="J815" s="2"/>
      <c r="K815" s="2"/>
      <c r="L815" s="46"/>
      <c r="M815" s="2"/>
      <c r="N815" s="3"/>
      <c r="O815" s="2"/>
      <c r="P815" s="2"/>
      <c r="R815" s="2"/>
      <c r="T815" s="2"/>
      <c r="U815" s="2"/>
      <c r="V815" s="2"/>
      <c r="W815" s="2"/>
      <c r="X815" s="2"/>
      <c r="Y815" s="2"/>
      <c r="Z815" s="2"/>
      <c r="AA815" s="2"/>
      <c r="AB815" s="2"/>
      <c r="AC815" s="2"/>
      <c r="AD815" s="2"/>
    </row>
    <row r="816" spans="2:30" ht="12.6">
      <c r="B816" s="2"/>
      <c r="C816" s="2"/>
      <c r="D816" s="2"/>
      <c r="F816" s="46"/>
      <c r="G816" s="46"/>
      <c r="I816" s="2"/>
      <c r="J816" s="2"/>
      <c r="K816" s="2"/>
      <c r="L816" s="46"/>
      <c r="M816" s="2"/>
      <c r="N816" s="3"/>
      <c r="O816" s="2"/>
      <c r="P816" s="2"/>
      <c r="R816" s="2"/>
      <c r="T816" s="2"/>
      <c r="U816" s="2"/>
      <c r="V816" s="2"/>
      <c r="W816" s="2"/>
      <c r="X816" s="2"/>
      <c r="Y816" s="2"/>
      <c r="Z816" s="2"/>
      <c r="AA816" s="2"/>
      <c r="AB816" s="2"/>
      <c r="AC816" s="2"/>
      <c r="AD816" s="2"/>
    </row>
    <row r="817" spans="2:30" ht="12.6">
      <c r="B817" s="2"/>
      <c r="C817" s="2"/>
      <c r="D817" s="2"/>
      <c r="F817" s="46"/>
      <c r="G817" s="46"/>
      <c r="I817" s="2"/>
      <c r="J817" s="2"/>
      <c r="K817" s="2"/>
      <c r="L817" s="46"/>
      <c r="M817" s="2"/>
      <c r="N817" s="3"/>
      <c r="O817" s="2"/>
      <c r="P817" s="2"/>
      <c r="R817" s="2"/>
      <c r="T817" s="2"/>
      <c r="U817" s="2"/>
      <c r="V817" s="2"/>
      <c r="W817" s="2"/>
      <c r="X817" s="2"/>
      <c r="Y817" s="2"/>
      <c r="Z817" s="2"/>
      <c r="AA817" s="2"/>
      <c r="AB817" s="2"/>
      <c r="AC817" s="2"/>
      <c r="AD817" s="2"/>
    </row>
    <row r="818" spans="2:30" ht="12.6">
      <c r="B818" s="2"/>
      <c r="C818" s="2"/>
      <c r="D818" s="2"/>
      <c r="F818" s="46"/>
      <c r="G818" s="46"/>
      <c r="I818" s="2"/>
      <c r="J818" s="2"/>
      <c r="K818" s="2"/>
      <c r="L818" s="46"/>
      <c r="M818" s="2"/>
      <c r="N818" s="3"/>
      <c r="O818" s="2"/>
      <c r="P818" s="2"/>
      <c r="R818" s="2"/>
      <c r="T818" s="2"/>
      <c r="U818" s="2"/>
      <c r="V818" s="2"/>
      <c r="W818" s="2"/>
      <c r="X818" s="2"/>
      <c r="Y818" s="2"/>
      <c r="Z818" s="2"/>
      <c r="AA818" s="2"/>
      <c r="AB818" s="2"/>
      <c r="AC818" s="2"/>
      <c r="AD818" s="2"/>
    </row>
    <row r="819" spans="2:30" ht="12.6">
      <c r="B819" s="2"/>
      <c r="C819" s="2"/>
      <c r="D819" s="2"/>
      <c r="F819" s="46"/>
      <c r="G819" s="46"/>
      <c r="I819" s="2"/>
      <c r="J819" s="2"/>
      <c r="K819" s="2"/>
      <c r="L819" s="46"/>
      <c r="M819" s="2"/>
      <c r="N819" s="3"/>
      <c r="O819" s="2"/>
      <c r="P819" s="2"/>
      <c r="R819" s="2"/>
      <c r="T819" s="2"/>
      <c r="U819" s="2"/>
      <c r="V819" s="2"/>
      <c r="W819" s="2"/>
      <c r="X819" s="2"/>
      <c r="Y819" s="2"/>
      <c r="Z819" s="2"/>
      <c r="AA819" s="2"/>
      <c r="AB819" s="2"/>
      <c r="AC819" s="2"/>
      <c r="AD819" s="2"/>
    </row>
    <row r="820" spans="2:30" ht="12.6">
      <c r="B820" s="2"/>
      <c r="C820" s="2"/>
      <c r="D820" s="2"/>
      <c r="F820" s="46"/>
      <c r="G820" s="46"/>
      <c r="I820" s="2"/>
      <c r="J820" s="2"/>
      <c r="K820" s="2"/>
      <c r="L820" s="46"/>
      <c r="M820" s="2"/>
      <c r="N820" s="3"/>
      <c r="O820" s="2"/>
      <c r="P820" s="2"/>
      <c r="R820" s="2"/>
      <c r="T820" s="2"/>
      <c r="U820" s="2"/>
      <c r="V820" s="2"/>
      <c r="W820" s="2"/>
      <c r="X820" s="2"/>
      <c r="Y820" s="2"/>
      <c r="Z820" s="2"/>
      <c r="AA820" s="2"/>
      <c r="AB820" s="2"/>
      <c r="AC820" s="2"/>
      <c r="AD820" s="2"/>
    </row>
    <row r="821" spans="2:30" ht="12.6">
      <c r="B821" s="2"/>
      <c r="C821" s="2"/>
      <c r="D821" s="2"/>
      <c r="F821" s="46"/>
      <c r="G821" s="46"/>
      <c r="I821" s="2"/>
      <c r="J821" s="2"/>
      <c r="K821" s="2"/>
      <c r="L821" s="46"/>
      <c r="M821" s="2"/>
      <c r="N821" s="3"/>
      <c r="O821" s="2"/>
      <c r="P821" s="2"/>
      <c r="R821" s="2"/>
      <c r="T821" s="2"/>
      <c r="U821" s="2"/>
      <c r="V821" s="2"/>
      <c r="W821" s="2"/>
      <c r="X821" s="2"/>
      <c r="Y821" s="2"/>
      <c r="Z821" s="2"/>
      <c r="AA821" s="2"/>
      <c r="AB821" s="2"/>
      <c r="AC821" s="2"/>
      <c r="AD821" s="2"/>
    </row>
    <row r="822" spans="2:30" ht="12.6">
      <c r="B822" s="2"/>
      <c r="C822" s="2"/>
      <c r="D822" s="2"/>
      <c r="F822" s="46"/>
      <c r="G822" s="46"/>
      <c r="I822" s="2"/>
      <c r="J822" s="2"/>
      <c r="K822" s="2"/>
      <c r="L822" s="46"/>
      <c r="M822" s="2"/>
      <c r="N822" s="3"/>
      <c r="O822" s="2"/>
      <c r="P822" s="2"/>
      <c r="R822" s="2"/>
      <c r="T822" s="2"/>
      <c r="U822" s="2"/>
      <c r="V822" s="2"/>
      <c r="W822" s="2"/>
      <c r="X822" s="2"/>
      <c r="Y822" s="2"/>
      <c r="Z822" s="2"/>
      <c r="AA822" s="2"/>
      <c r="AB822" s="2"/>
      <c r="AC822" s="2"/>
      <c r="AD822" s="2"/>
    </row>
    <row r="823" spans="2:30" ht="12.6">
      <c r="B823" s="2"/>
      <c r="C823" s="2"/>
      <c r="D823" s="2"/>
      <c r="F823" s="46"/>
      <c r="G823" s="46"/>
      <c r="I823" s="2"/>
      <c r="J823" s="2"/>
      <c r="K823" s="2"/>
      <c r="L823" s="46"/>
      <c r="M823" s="2"/>
      <c r="N823" s="3"/>
      <c r="O823" s="2"/>
      <c r="P823" s="2"/>
      <c r="R823" s="2"/>
      <c r="T823" s="2"/>
      <c r="U823" s="2"/>
      <c r="V823" s="2"/>
      <c r="W823" s="2"/>
      <c r="X823" s="2"/>
      <c r="Y823" s="2"/>
      <c r="Z823" s="2"/>
      <c r="AA823" s="2"/>
      <c r="AB823" s="2"/>
      <c r="AC823" s="2"/>
      <c r="AD823" s="2"/>
    </row>
    <row r="824" spans="2:30" ht="12.6">
      <c r="B824" s="2"/>
      <c r="C824" s="2"/>
      <c r="D824" s="2"/>
      <c r="F824" s="46"/>
      <c r="G824" s="46"/>
      <c r="I824" s="2"/>
      <c r="J824" s="2"/>
      <c r="K824" s="2"/>
      <c r="L824" s="46"/>
      <c r="M824" s="2"/>
      <c r="N824" s="3"/>
      <c r="O824" s="2"/>
      <c r="P824" s="2"/>
      <c r="R824" s="2"/>
      <c r="T824" s="2"/>
      <c r="U824" s="2"/>
      <c r="V824" s="2"/>
      <c r="W824" s="2"/>
      <c r="X824" s="2"/>
      <c r="Y824" s="2"/>
      <c r="Z824" s="2"/>
      <c r="AA824" s="2"/>
      <c r="AB824" s="2"/>
      <c r="AC824" s="2"/>
      <c r="AD824" s="2"/>
    </row>
    <row r="825" spans="2:30" ht="12.6">
      <c r="B825" s="2"/>
      <c r="C825" s="2"/>
      <c r="D825" s="2"/>
      <c r="F825" s="46"/>
      <c r="G825" s="46"/>
      <c r="I825" s="2"/>
      <c r="J825" s="2"/>
      <c r="K825" s="2"/>
      <c r="L825" s="46"/>
      <c r="M825" s="2"/>
      <c r="N825" s="3"/>
      <c r="O825" s="2"/>
      <c r="P825" s="2"/>
      <c r="R825" s="2"/>
      <c r="T825" s="2"/>
      <c r="U825" s="2"/>
      <c r="V825" s="2"/>
      <c r="W825" s="2"/>
      <c r="X825" s="2"/>
      <c r="Y825" s="2"/>
      <c r="Z825" s="2"/>
      <c r="AA825" s="2"/>
      <c r="AB825" s="2"/>
      <c r="AC825" s="2"/>
      <c r="AD825" s="2"/>
    </row>
    <row r="826" spans="2:30" ht="12.6">
      <c r="B826" s="2"/>
      <c r="C826" s="2"/>
      <c r="D826" s="2"/>
      <c r="F826" s="46"/>
      <c r="G826" s="46"/>
      <c r="I826" s="2"/>
      <c r="J826" s="2"/>
      <c r="K826" s="2"/>
      <c r="L826" s="46"/>
      <c r="M826" s="2"/>
      <c r="N826" s="3"/>
      <c r="O826" s="2"/>
      <c r="P826" s="2"/>
      <c r="R826" s="2"/>
      <c r="T826" s="2"/>
      <c r="U826" s="2"/>
      <c r="V826" s="2"/>
      <c r="W826" s="2"/>
      <c r="X826" s="2"/>
      <c r="Y826" s="2"/>
      <c r="Z826" s="2"/>
      <c r="AA826" s="2"/>
      <c r="AB826" s="2"/>
      <c r="AC826" s="2"/>
      <c r="AD826" s="2"/>
    </row>
    <row r="827" spans="2:30" ht="12.6">
      <c r="B827" s="2"/>
      <c r="C827" s="2"/>
      <c r="D827" s="2"/>
      <c r="F827" s="46"/>
      <c r="G827" s="46"/>
      <c r="I827" s="2"/>
      <c r="J827" s="2"/>
      <c r="K827" s="2"/>
      <c r="L827" s="46"/>
      <c r="M827" s="2"/>
      <c r="N827" s="3"/>
      <c r="O827" s="2"/>
      <c r="P827" s="2"/>
      <c r="R827" s="2"/>
      <c r="T827" s="2"/>
      <c r="U827" s="2"/>
      <c r="V827" s="2"/>
      <c r="W827" s="2"/>
      <c r="X827" s="2"/>
      <c r="Y827" s="2"/>
      <c r="Z827" s="2"/>
      <c r="AA827" s="2"/>
      <c r="AB827" s="2"/>
      <c r="AC827" s="2"/>
      <c r="AD827" s="2"/>
    </row>
    <row r="828" spans="2:30" ht="12.6">
      <c r="B828" s="2"/>
      <c r="C828" s="2"/>
      <c r="D828" s="2"/>
      <c r="F828" s="46"/>
      <c r="G828" s="46"/>
      <c r="I828" s="2"/>
      <c r="J828" s="2"/>
      <c r="K828" s="2"/>
      <c r="L828" s="46"/>
      <c r="M828" s="2"/>
      <c r="N828" s="3"/>
      <c r="O828" s="2"/>
      <c r="P828" s="2"/>
      <c r="R828" s="2"/>
      <c r="T828" s="2"/>
      <c r="U828" s="2"/>
      <c r="V828" s="2"/>
      <c r="W828" s="2"/>
      <c r="X828" s="2"/>
      <c r="Y828" s="2"/>
      <c r="Z828" s="2"/>
      <c r="AA828" s="2"/>
      <c r="AB828" s="2"/>
      <c r="AC828" s="2"/>
      <c r="AD828" s="2"/>
    </row>
    <row r="829" spans="2:30" ht="12.6">
      <c r="B829" s="2"/>
      <c r="C829" s="2"/>
      <c r="D829" s="2"/>
      <c r="F829" s="46"/>
      <c r="G829" s="46"/>
      <c r="I829" s="2"/>
      <c r="J829" s="2"/>
      <c r="K829" s="2"/>
      <c r="L829" s="46"/>
      <c r="M829" s="2"/>
      <c r="N829" s="3"/>
      <c r="O829" s="2"/>
      <c r="P829" s="2"/>
      <c r="R829" s="2"/>
      <c r="T829" s="2"/>
      <c r="U829" s="2"/>
      <c r="V829" s="2"/>
      <c r="W829" s="2"/>
      <c r="X829" s="2"/>
      <c r="Y829" s="2"/>
      <c r="Z829" s="2"/>
      <c r="AA829" s="2"/>
      <c r="AB829" s="2"/>
      <c r="AC829" s="2"/>
      <c r="AD829" s="2"/>
    </row>
    <row r="830" spans="2:30" ht="12.6">
      <c r="B830" s="2"/>
      <c r="C830" s="2"/>
      <c r="D830" s="2"/>
      <c r="F830" s="46"/>
      <c r="G830" s="46"/>
      <c r="I830" s="2"/>
      <c r="J830" s="2"/>
      <c r="K830" s="2"/>
      <c r="L830" s="46"/>
      <c r="M830" s="2"/>
      <c r="N830" s="3"/>
      <c r="O830" s="2"/>
      <c r="P830" s="2"/>
      <c r="R830" s="2"/>
      <c r="T830" s="2"/>
      <c r="U830" s="2"/>
      <c r="V830" s="2"/>
      <c r="W830" s="2"/>
      <c r="X830" s="2"/>
      <c r="Y830" s="2"/>
      <c r="Z830" s="2"/>
      <c r="AA830" s="2"/>
      <c r="AB830" s="2"/>
      <c r="AC830" s="2"/>
      <c r="AD830" s="2"/>
    </row>
    <row r="831" spans="2:30" ht="12.6">
      <c r="B831" s="2"/>
      <c r="C831" s="2"/>
      <c r="D831" s="2"/>
      <c r="F831" s="46"/>
      <c r="G831" s="46"/>
      <c r="I831" s="2"/>
      <c r="J831" s="2"/>
      <c r="K831" s="2"/>
      <c r="L831" s="46"/>
      <c r="M831" s="2"/>
      <c r="N831" s="3"/>
      <c r="O831" s="2"/>
      <c r="P831" s="2"/>
      <c r="R831" s="2"/>
      <c r="T831" s="2"/>
      <c r="U831" s="2"/>
      <c r="V831" s="2"/>
      <c r="W831" s="2"/>
      <c r="X831" s="2"/>
      <c r="Y831" s="2"/>
      <c r="Z831" s="2"/>
      <c r="AA831" s="2"/>
      <c r="AB831" s="2"/>
      <c r="AC831" s="2"/>
      <c r="AD831" s="2"/>
    </row>
    <row r="832" spans="2:30" ht="12.6">
      <c r="B832" s="2"/>
      <c r="C832" s="2"/>
      <c r="D832" s="2"/>
      <c r="F832" s="46"/>
      <c r="G832" s="46"/>
      <c r="I832" s="2"/>
      <c r="J832" s="2"/>
      <c r="K832" s="2"/>
      <c r="L832" s="46"/>
      <c r="M832" s="2"/>
      <c r="N832" s="3"/>
      <c r="O832" s="2"/>
      <c r="P832" s="2"/>
      <c r="R832" s="2"/>
      <c r="T832" s="2"/>
      <c r="U832" s="2"/>
      <c r="V832" s="2"/>
      <c r="W832" s="2"/>
      <c r="X832" s="2"/>
      <c r="Y832" s="2"/>
      <c r="Z832" s="2"/>
      <c r="AA832" s="2"/>
      <c r="AB832" s="2"/>
      <c r="AC832" s="2"/>
      <c r="AD832" s="2"/>
    </row>
    <row r="833" spans="2:30" ht="12.6">
      <c r="B833" s="2"/>
      <c r="C833" s="2"/>
      <c r="D833" s="2"/>
      <c r="F833" s="46"/>
      <c r="G833" s="46"/>
      <c r="I833" s="2"/>
      <c r="J833" s="2"/>
      <c r="K833" s="2"/>
      <c r="L833" s="46"/>
      <c r="M833" s="2"/>
      <c r="N833" s="3"/>
      <c r="O833" s="2"/>
      <c r="P833" s="2"/>
      <c r="R833" s="2"/>
      <c r="T833" s="2"/>
      <c r="U833" s="2"/>
      <c r="V833" s="2"/>
      <c r="W833" s="2"/>
      <c r="X833" s="2"/>
      <c r="Y833" s="2"/>
      <c r="Z833" s="2"/>
      <c r="AA833" s="2"/>
      <c r="AB833" s="2"/>
      <c r="AC833" s="2"/>
      <c r="AD833" s="2"/>
    </row>
    <row r="834" spans="2:30" ht="12.6">
      <c r="B834" s="2"/>
      <c r="C834" s="2"/>
      <c r="D834" s="2"/>
      <c r="F834" s="46"/>
      <c r="G834" s="46"/>
      <c r="I834" s="2"/>
      <c r="J834" s="2"/>
      <c r="K834" s="2"/>
      <c r="L834" s="46"/>
      <c r="M834" s="2"/>
      <c r="N834" s="3"/>
      <c r="O834" s="2"/>
      <c r="P834" s="2"/>
      <c r="R834" s="2"/>
      <c r="T834" s="2"/>
      <c r="U834" s="2"/>
      <c r="V834" s="2"/>
      <c r="W834" s="2"/>
      <c r="X834" s="2"/>
      <c r="Y834" s="2"/>
      <c r="Z834" s="2"/>
      <c r="AA834" s="2"/>
      <c r="AB834" s="2"/>
      <c r="AC834" s="2"/>
      <c r="AD834" s="2"/>
    </row>
    <row r="835" spans="2:30" ht="12.6">
      <c r="B835" s="2"/>
      <c r="C835" s="2"/>
      <c r="D835" s="2"/>
      <c r="F835" s="46"/>
      <c r="G835" s="46"/>
      <c r="I835" s="2"/>
      <c r="J835" s="2"/>
      <c r="K835" s="2"/>
      <c r="L835" s="46"/>
      <c r="M835" s="2"/>
      <c r="N835" s="3"/>
      <c r="O835" s="2"/>
      <c r="P835" s="2"/>
      <c r="R835" s="2"/>
      <c r="T835" s="2"/>
      <c r="U835" s="2"/>
      <c r="V835" s="2"/>
      <c r="W835" s="2"/>
      <c r="X835" s="2"/>
      <c r="Y835" s="2"/>
      <c r="Z835" s="2"/>
      <c r="AA835" s="2"/>
      <c r="AB835" s="2"/>
      <c r="AC835" s="2"/>
      <c r="AD835" s="2"/>
    </row>
    <row r="836" spans="2:30" ht="12.6">
      <c r="B836" s="2"/>
      <c r="C836" s="2"/>
      <c r="D836" s="2"/>
      <c r="F836" s="46"/>
      <c r="G836" s="46"/>
      <c r="I836" s="2"/>
      <c r="J836" s="2"/>
      <c r="K836" s="2"/>
      <c r="L836" s="46"/>
      <c r="M836" s="2"/>
      <c r="N836" s="3"/>
      <c r="O836" s="2"/>
      <c r="P836" s="2"/>
      <c r="R836" s="2"/>
      <c r="T836" s="2"/>
      <c r="U836" s="2"/>
      <c r="V836" s="2"/>
      <c r="W836" s="2"/>
      <c r="X836" s="2"/>
      <c r="Y836" s="2"/>
      <c r="Z836" s="2"/>
      <c r="AA836" s="2"/>
      <c r="AB836" s="2"/>
      <c r="AC836" s="2"/>
      <c r="AD836" s="2"/>
    </row>
    <row r="837" spans="2:30" ht="12.6">
      <c r="B837" s="2"/>
      <c r="C837" s="2"/>
      <c r="D837" s="2"/>
      <c r="F837" s="46"/>
      <c r="G837" s="46"/>
      <c r="I837" s="2"/>
      <c r="J837" s="2"/>
      <c r="K837" s="2"/>
      <c r="L837" s="46"/>
      <c r="M837" s="2"/>
      <c r="N837" s="3"/>
      <c r="O837" s="2"/>
      <c r="P837" s="2"/>
      <c r="R837" s="2"/>
      <c r="T837" s="2"/>
      <c r="U837" s="2"/>
      <c r="V837" s="2"/>
      <c r="W837" s="2"/>
      <c r="X837" s="2"/>
      <c r="Y837" s="2"/>
      <c r="Z837" s="2"/>
      <c r="AA837" s="2"/>
      <c r="AB837" s="2"/>
      <c r="AC837" s="2"/>
      <c r="AD837" s="2"/>
    </row>
    <row r="838" spans="2:30" ht="12.6">
      <c r="B838" s="2"/>
      <c r="C838" s="2"/>
      <c r="D838" s="2"/>
      <c r="F838" s="46"/>
      <c r="G838" s="46"/>
      <c r="I838" s="2"/>
      <c r="J838" s="2"/>
      <c r="K838" s="2"/>
      <c r="L838" s="46"/>
      <c r="M838" s="2"/>
      <c r="N838" s="3"/>
      <c r="O838" s="2"/>
      <c r="P838" s="2"/>
      <c r="R838" s="2"/>
      <c r="T838" s="2"/>
      <c r="U838" s="2"/>
      <c r="V838" s="2"/>
      <c r="W838" s="2"/>
      <c r="X838" s="2"/>
      <c r="Y838" s="2"/>
      <c r="Z838" s="2"/>
      <c r="AA838" s="2"/>
      <c r="AB838" s="2"/>
      <c r="AC838" s="2"/>
      <c r="AD838" s="2"/>
    </row>
    <row r="839" spans="2:30" ht="12.6">
      <c r="B839" s="2"/>
      <c r="C839" s="2"/>
      <c r="D839" s="2"/>
      <c r="F839" s="46"/>
      <c r="G839" s="46"/>
      <c r="I839" s="2"/>
      <c r="J839" s="2"/>
      <c r="K839" s="2"/>
      <c r="L839" s="46"/>
      <c r="M839" s="2"/>
      <c r="N839" s="3"/>
      <c r="O839" s="2"/>
      <c r="P839" s="2"/>
      <c r="R839" s="2"/>
      <c r="T839" s="2"/>
      <c r="U839" s="2"/>
      <c r="V839" s="2"/>
      <c r="W839" s="2"/>
      <c r="X839" s="2"/>
      <c r="Y839" s="2"/>
      <c r="Z839" s="2"/>
      <c r="AA839" s="2"/>
      <c r="AB839" s="2"/>
      <c r="AC839" s="2"/>
      <c r="AD839" s="2"/>
    </row>
    <row r="840" spans="2:30" ht="12.6">
      <c r="B840" s="2"/>
      <c r="C840" s="2"/>
      <c r="D840" s="2"/>
      <c r="F840" s="46"/>
      <c r="G840" s="46"/>
      <c r="I840" s="2"/>
      <c r="J840" s="2"/>
      <c r="K840" s="2"/>
      <c r="L840" s="46"/>
      <c r="M840" s="2"/>
      <c r="N840" s="3"/>
      <c r="O840" s="2"/>
      <c r="P840" s="2"/>
      <c r="R840" s="2"/>
      <c r="T840" s="2"/>
      <c r="U840" s="2"/>
      <c r="V840" s="2"/>
      <c r="W840" s="2"/>
      <c r="X840" s="2"/>
      <c r="Y840" s="2"/>
      <c r="Z840" s="2"/>
      <c r="AA840" s="2"/>
      <c r="AB840" s="2"/>
      <c r="AC840" s="2"/>
      <c r="AD840" s="2"/>
    </row>
    <row r="841" spans="2:30" ht="12.6">
      <c r="B841" s="2"/>
      <c r="C841" s="2"/>
      <c r="D841" s="2"/>
      <c r="F841" s="46"/>
      <c r="G841" s="46"/>
      <c r="I841" s="2"/>
      <c r="J841" s="2"/>
      <c r="K841" s="2"/>
      <c r="L841" s="46"/>
      <c r="M841" s="2"/>
      <c r="N841" s="3"/>
      <c r="O841" s="2"/>
      <c r="P841" s="2"/>
      <c r="R841" s="2"/>
      <c r="T841" s="2"/>
      <c r="U841" s="2"/>
      <c r="V841" s="2"/>
      <c r="W841" s="2"/>
      <c r="X841" s="2"/>
      <c r="Y841" s="2"/>
      <c r="Z841" s="2"/>
      <c r="AA841" s="2"/>
      <c r="AB841" s="2"/>
      <c r="AC841" s="2"/>
      <c r="AD841" s="2"/>
    </row>
    <row r="842" spans="2:30" ht="12.6">
      <c r="B842" s="2"/>
      <c r="C842" s="2"/>
      <c r="D842" s="2"/>
      <c r="F842" s="46"/>
      <c r="G842" s="46"/>
      <c r="I842" s="2"/>
      <c r="J842" s="2"/>
      <c r="K842" s="2"/>
      <c r="L842" s="46"/>
      <c r="M842" s="2"/>
      <c r="N842" s="3"/>
      <c r="O842" s="2"/>
      <c r="P842" s="2"/>
      <c r="R842" s="2"/>
      <c r="T842" s="2"/>
      <c r="U842" s="2"/>
      <c r="V842" s="2"/>
      <c r="W842" s="2"/>
      <c r="X842" s="2"/>
      <c r="Y842" s="2"/>
      <c r="Z842" s="2"/>
      <c r="AA842" s="2"/>
      <c r="AB842" s="2"/>
      <c r="AC842" s="2"/>
      <c r="AD842" s="2"/>
    </row>
    <row r="843" spans="2:30" ht="12.6">
      <c r="B843" s="2"/>
      <c r="C843" s="2"/>
      <c r="D843" s="2"/>
      <c r="F843" s="46"/>
      <c r="G843" s="46"/>
      <c r="I843" s="2"/>
      <c r="J843" s="2"/>
      <c r="K843" s="2"/>
      <c r="L843" s="46"/>
      <c r="M843" s="2"/>
      <c r="N843" s="3"/>
      <c r="O843" s="2"/>
      <c r="P843" s="2"/>
      <c r="R843" s="2"/>
      <c r="T843" s="2"/>
      <c r="U843" s="2"/>
      <c r="V843" s="2"/>
      <c r="W843" s="2"/>
      <c r="X843" s="2"/>
      <c r="Y843" s="2"/>
      <c r="Z843" s="2"/>
      <c r="AA843" s="2"/>
      <c r="AB843" s="2"/>
      <c r="AC843" s="2"/>
      <c r="AD843" s="2"/>
    </row>
    <row r="844" spans="2:30" ht="12.6">
      <c r="B844" s="2"/>
      <c r="C844" s="2"/>
      <c r="D844" s="2"/>
      <c r="F844" s="46"/>
      <c r="G844" s="46"/>
      <c r="I844" s="2"/>
      <c r="J844" s="2"/>
      <c r="K844" s="2"/>
      <c r="L844" s="46"/>
      <c r="M844" s="2"/>
      <c r="N844" s="3"/>
      <c r="O844" s="2"/>
      <c r="P844" s="2"/>
      <c r="R844" s="2"/>
      <c r="T844" s="2"/>
      <c r="U844" s="2"/>
      <c r="V844" s="2"/>
      <c r="W844" s="2"/>
      <c r="X844" s="2"/>
      <c r="Y844" s="2"/>
      <c r="Z844" s="2"/>
      <c r="AA844" s="2"/>
      <c r="AB844" s="2"/>
      <c r="AC844" s="2"/>
      <c r="AD844" s="2"/>
    </row>
    <row r="845" spans="2:30" ht="12.6">
      <c r="B845" s="2"/>
      <c r="C845" s="2"/>
      <c r="D845" s="2"/>
      <c r="F845" s="46"/>
      <c r="G845" s="46"/>
      <c r="I845" s="2"/>
      <c r="J845" s="2"/>
      <c r="K845" s="2"/>
      <c r="L845" s="46"/>
      <c r="M845" s="2"/>
      <c r="N845" s="3"/>
      <c r="O845" s="2"/>
      <c r="P845" s="2"/>
      <c r="R845" s="2"/>
      <c r="T845" s="2"/>
      <c r="U845" s="2"/>
      <c r="V845" s="2"/>
      <c r="W845" s="2"/>
      <c r="X845" s="2"/>
      <c r="Y845" s="2"/>
      <c r="Z845" s="2"/>
      <c r="AA845" s="2"/>
      <c r="AB845" s="2"/>
      <c r="AC845" s="2"/>
      <c r="AD845" s="2"/>
    </row>
    <row r="846" spans="2:30" ht="12.6">
      <c r="B846" s="2"/>
      <c r="C846" s="2"/>
      <c r="D846" s="2"/>
      <c r="F846" s="46"/>
      <c r="G846" s="46"/>
      <c r="I846" s="2"/>
      <c r="J846" s="2"/>
      <c r="K846" s="2"/>
      <c r="L846" s="46"/>
      <c r="M846" s="2"/>
      <c r="N846" s="3"/>
      <c r="O846" s="2"/>
      <c r="P846" s="2"/>
      <c r="R846" s="2"/>
      <c r="T846" s="2"/>
      <c r="U846" s="2"/>
      <c r="V846" s="2"/>
      <c r="W846" s="2"/>
      <c r="X846" s="2"/>
      <c r="Y846" s="2"/>
      <c r="Z846" s="2"/>
      <c r="AA846" s="2"/>
      <c r="AB846" s="2"/>
      <c r="AC846" s="2"/>
      <c r="AD846" s="2"/>
    </row>
    <row r="847" spans="2:30" ht="12.6">
      <c r="B847" s="2"/>
      <c r="C847" s="2"/>
      <c r="D847" s="2"/>
      <c r="F847" s="46"/>
      <c r="G847" s="46"/>
      <c r="I847" s="2"/>
      <c r="J847" s="2"/>
      <c r="K847" s="2"/>
      <c r="L847" s="46"/>
      <c r="M847" s="2"/>
      <c r="N847" s="3"/>
      <c r="O847" s="2"/>
      <c r="P847" s="2"/>
      <c r="R847" s="2"/>
      <c r="T847" s="2"/>
      <c r="U847" s="2"/>
      <c r="V847" s="2"/>
      <c r="W847" s="2"/>
      <c r="X847" s="2"/>
      <c r="Y847" s="2"/>
      <c r="Z847" s="2"/>
      <c r="AA847" s="2"/>
      <c r="AB847" s="2"/>
      <c r="AC847" s="2"/>
      <c r="AD847" s="2"/>
    </row>
    <row r="848" spans="2:30" ht="12.6">
      <c r="B848" s="2"/>
      <c r="C848" s="2"/>
      <c r="D848" s="2"/>
      <c r="F848" s="46"/>
      <c r="G848" s="46"/>
      <c r="I848" s="2"/>
      <c r="J848" s="2"/>
      <c r="K848" s="2"/>
      <c r="L848" s="46"/>
      <c r="M848" s="2"/>
      <c r="N848" s="3"/>
      <c r="O848" s="2"/>
      <c r="P848" s="2"/>
      <c r="R848" s="2"/>
      <c r="T848" s="2"/>
      <c r="U848" s="2"/>
      <c r="V848" s="2"/>
      <c r="W848" s="2"/>
      <c r="X848" s="2"/>
      <c r="Y848" s="2"/>
      <c r="Z848" s="2"/>
      <c r="AA848" s="2"/>
      <c r="AB848" s="2"/>
      <c r="AC848" s="2"/>
      <c r="AD848" s="2"/>
    </row>
    <row r="849" spans="2:30" ht="12.6">
      <c r="B849" s="2"/>
      <c r="C849" s="2"/>
      <c r="D849" s="2"/>
      <c r="F849" s="46"/>
      <c r="G849" s="46"/>
      <c r="I849" s="2"/>
      <c r="J849" s="2"/>
      <c r="K849" s="2"/>
      <c r="L849" s="46"/>
      <c r="M849" s="2"/>
      <c r="N849" s="3"/>
      <c r="O849" s="2"/>
      <c r="P849" s="2"/>
      <c r="R849" s="2"/>
      <c r="T849" s="2"/>
      <c r="U849" s="2"/>
      <c r="V849" s="2"/>
      <c r="W849" s="2"/>
      <c r="X849" s="2"/>
      <c r="Y849" s="2"/>
      <c r="Z849" s="2"/>
      <c r="AA849" s="2"/>
      <c r="AB849" s="2"/>
      <c r="AC849" s="2"/>
      <c r="AD849" s="2"/>
    </row>
    <row r="850" spans="2:30" ht="12.6">
      <c r="B850" s="2"/>
      <c r="C850" s="2"/>
      <c r="D850" s="2"/>
      <c r="F850" s="46"/>
      <c r="G850" s="46"/>
      <c r="I850" s="2"/>
      <c r="J850" s="2"/>
      <c r="K850" s="2"/>
      <c r="L850" s="46"/>
      <c r="M850" s="2"/>
      <c r="N850" s="3"/>
      <c r="O850" s="2"/>
      <c r="P850" s="2"/>
      <c r="R850" s="2"/>
      <c r="T850" s="2"/>
      <c r="U850" s="2"/>
      <c r="V850" s="2"/>
      <c r="W850" s="2"/>
      <c r="X850" s="2"/>
      <c r="Y850" s="2"/>
      <c r="Z850" s="2"/>
      <c r="AA850" s="2"/>
      <c r="AB850" s="2"/>
      <c r="AC850" s="2"/>
      <c r="AD850" s="2"/>
    </row>
    <row r="851" spans="2:30" ht="12.6">
      <c r="B851" s="2"/>
      <c r="C851" s="2"/>
      <c r="D851" s="2"/>
      <c r="F851" s="46"/>
      <c r="G851" s="46"/>
      <c r="I851" s="2"/>
      <c r="J851" s="2"/>
      <c r="K851" s="2"/>
      <c r="L851" s="46"/>
      <c r="M851" s="2"/>
      <c r="N851" s="3"/>
      <c r="O851" s="2"/>
      <c r="P851" s="2"/>
      <c r="R851" s="2"/>
      <c r="T851" s="2"/>
      <c r="U851" s="2"/>
      <c r="V851" s="2"/>
      <c r="W851" s="2"/>
      <c r="X851" s="2"/>
      <c r="Y851" s="2"/>
      <c r="Z851" s="2"/>
      <c r="AA851" s="2"/>
      <c r="AB851" s="2"/>
      <c r="AC851" s="2"/>
      <c r="AD851" s="2"/>
    </row>
    <row r="852" spans="2:30" ht="12.6">
      <c r="B852" s="2"/>
      <c r="C852" s="2"/>
      <c r="D852" s="2"/>
      <c r="F852" s="46"/>
      <c r="G852" s="46"/>
      <c r="I852" s="2"/>
      <c r="J852" s="2"/>
      <c r="K852" s="2"/>
      <c r="L852" s="46"/>
      <c r="M852" s="2"/>
      <c r="N852" s="3"/>
      <c r="O852" s="2"/>
      <c r="P852" s="2"/>
      <c r="R852" s="2"/>
      <c r="T852" s="2"/>
      <c r="U852" s="2"/>
      <c r="V852" s="2"/>
      <c r="W852" s="2"/>
      <c r="X852" s="2"/>
      <c r="Y852" s="2"/>
      <c r="Z852" s="2"/>
      <c r="AA852" s="2"/>
      <c r="AB852" s="2"/>
      <c r="AC852" s="2"/>
      <c r="AD852" s="2"/>
    </row>
    <row r="853" spans="2:30" ht="12.6">
      <c r="B853" s="2"/>
      <c r="C853" s="2"/>
      <c r="D853" s="2"/>
      <c r="F853" s="46"/>
      <c r="G853" s="46"/>
      <c r="I853" s="2"/>
      <c r="J853" s="2"/>
      <c r="K853" s="2"/>
      <c r="L853" s="46"/>
      <c r="M853" s="2"/>
      <c r="N853" s="3"/>
      <c r="O853" s="2"/>
      <c r="P853" s="2"/>
      <c r="R853" s="2"/>
      <c r="T853" s="2"/>
      <c r="U853" s="2"/>
      <c r="V853" s="2"/>
      <c r="W853" s="2"/>
      <c r="X853" s="2"/>
      <c r="Y853" s="2"/>
      <c r="Z853" s="2"/>
      <c r="AA853" s="2"/>
      <c r="AB853" s="2"/>
      <c r="AC853" s="2"/>
      <c r="AD853" s="2"/>
    </row>
    <row r="854" spans="2:30" ht="12.6">
      <c r="B854" s="2"/>
      <c r="C854" s="2"/>
      <c r="D854" s="2"/>
      <c r="F854" s="46"/>
      <c r="G854" s="46"/>
      <c r="I854" s="2"/>
      <c r="J854" s="2"/>
      <c r="K854" s="2"/>
      <c r="L854" s="46"/>
      <c r="M854" s="2"/>
      <c r="N854" s="3"/>
      <c r="O854" s="2"/>
      <c r="P854" s="2"/>
      <c r="R854" s="2"/>
      <c r="T854" s="2"/>
      <c r="U854" s="2"/>
      <c r="V854" s="2"/>
      <c r="W854" s="2"/>
      <c r="X854" s="2"/>
      <c r="Y854" s="2"/>
      <c r="Z854" s="2"/>
      <c r="AA854" s="2"/>
      <c r="AB854" s="2"/>
      <c r="AC854" s="2"/>
      <c r="AD854" s="2"/>
    </row>
    <row r="855" spans="2:30" ht="12.6">
      <c r="B855" s="2"/>
      <c r="C855" s="2"/>
      <c r="D855" s="2"/>
      <c r="F855" s="46"/>
      <c r="G855" s="46"/>
      <c r="I855" s="2"/>
      <c r="J855" s="2"/>
      <c r="K855" s="2"/>
      <c r="L855" s="46"/>
      <c r="M855" s="2"/>
      <c r="N855" s="3"/>
      <c r="O855" s="2"/>
      <c r="P855" s="2"/>
      <c r="R855" s="2"/>
      <c r="T855" s="2"/>
      <c r="U855" s="2"/>
      <c r="V855" s="2"/>
      <c r="W855" s="2"/>
      <c r="X855" s="2"/>
      <c r="Y855" s="2"/>
      <c r="Z855" s="2"/>
      <c r="AA855" s="2"/>
      <c r="AB855" s="2"/>
      <c r="AC855" s="2"/>
      <c r="AD855" s="2"/>
    </row>
    <row r="856" spans="2:30" ht="12.6">
      <c r="B856" s="2"/>
      <c r="C856" s="2"/>
      <c r="D856" s="2"/>
      <c r="F856" s="46"/>
      <c r="G856" s="46"/>
      <c r="I856" s="2"/>
      <c r="J856" s="2"/>
      <c r="K856" s="2"/>
      <c r="L856" s="46"/>
      <c r="M856" s="2"/>
      <c r="N856" s="3"/>
      <c r="O856" s="2"/>
      <c r="P856" s="2"/>
      <c r="R856" s="2"/>
      <c r="T856" s="2"/>
      <c r="U856" s="2"/>
      <c r="V856" s="2"/>
      <c r="W856" s="2"/>
      <c r="X856" s="2"/>
      <c r="Y856" s="2"/>
      <c r="Z856" s="2"/>
      <c r="AA856" s="2"/>
      <c r="AB856" s="2"/>
      <c r="AC856" s="2"/>
      <c r="AD856" s="2"/>
    </row>
    <row r="857" spans="2:30" ht="12.6">
      <c r="B857" s="2"/>
      <c r="C857" s="2"/>
      <c r="D857" s="2"/>
      <c r="F857" s="46"/>
      <c r="G857" s="46"/>
      <c r="I857" s="2"/>
      <c r="J857" s="2"/>
      <c r="K857" s="2"/>
      <c r="L857" s="46"/>
      <c r="M857" s="2"/>
      <c r="N857" s="3"/>
      <c r="O857" s="2"/>
      <c r="P857" s="2"/>
      <c r="R857" s="2"/>
      <c r="T857" s="2"/>
      <c r="U857" s="2"/>
      <c r="V857" s="2"/>
      <c r="W857" s="2"/>
      <c r="X857" s="2"/>
      <c r="Y857" s="2"/>
      <c r="Z857" s="2"/>
      <c r="AA857" s="2"/>
      <c r="AB857" s="2"/>
      <c r="AC857" s="2"/>
      <c r="AD857" s="2"/>
    </row>
    <row r="858" spans="2:30" ht="12.6">
      <c r="B858" s="2"/>
      <c r="C858" s="2"/>
      <c r="D858" s="2"/>
      <c r="F858" s="46"/>
      <c r="G858" s="46"/>
      <c r="I858" s="2"/>
      <c r="J858" s="2"/>
      <c r="K858" s="2"/>
      <c r="L858" s="46"/>
      <c r="M858" s="2"/>
      <c r="N858" s="3"/>
      <c r="O858" s="2"/>
      <c r="P858" s="2"/>
      <c r="R858" s="2"/>
      <c r="T858" s="2"/>
      <c r="U858" s="2"/>
      <c r="V858" s="2"/>
      <c r="W858" s="2"/>
      <c r="X858" s="2"/>
      <c r="Y858" s="2"/>
      <c r="Z858" s="2"/>
      <c r="AA858" s="2"/>
      <c r="AB858" s="2"/>
      <c r="AC858" s="2"/>
      <c r="AD858" s="2"/>
    </row>
    <row r="859" spans="2:30" ht="12.6">
      <c r="B859" s="2"/>
      <c r="C859" s="2"/>
      <c r="D859" s="2"/>
      <c r="F859" s="46"/>
      <c r="G859" s="46"/>
      <c r="I859" s="2"/>
      <c r="J859" s="2"/>
      <c r="K859" s="2"/>
      <c r="L859" s="46"/>
      <c r="M859" s="2"/>
      <c r="N859" s="3"/>
      <c r="O859" s="2"/>
      <c r="P859" s="2"/>
      <c r="R859" s="2"/>
      <c r="T859" s="2"/>
      <c r="U859" s="2"/>
      <c r="V859" s="2"/>
      <c r="W859" s="2"/>
      <c r="X859" s="2"/>
      <c r="Y859" s="2"/>
      <c r="Z859" s="2"/>
      <c r="AA859" s="2"/>
      <c r="AB859" s="2"/>
      <c r="AC859" s="2"/>
      <c r="AD859" s="2"/>
    </row>
    <row r="860" spans="2:30" ht="12.6">
      <c r="B860" s="2"/>
      <c r="C860" s="2"/>
      <c r="D860" s="2"/>
      <c r="F860" s="46"/>
      <c r="G860" s="46"/>
      <c r="I860" s="2"/>
      <c r="J860" s="2"/>
      <c r="K860" s="2"/>
      <c r="L860" s="46"/>
      <c r="M860" s="2"/>
      <c r="N860" s="3"/>
      <c r="O860" s="2"/>
      <c r="P860" s="2"/>
      <c r="R860" s="2"/>
      <c r="T860" s="2"/>
      <c r="U860" s="2"/>
      <c r="V860" s="2"/>
      <c r="W860" s="2"/>
      <c r="X860" s="2"/>
      <c r="Y860" s="2"/>
      <c r="Z860" s="2"/>
      <c r="AA860" s="2"/>
      <c r="AB860" s="2"/>
      <c r="AC860" s="2"/>
      <c r="AD860" s="2"/>
    </row>
    <row r="861" spans="2:30" ht="12.6">
      <c r="B861" s="2"/>
      <c r="C861" s="2"/>
      <c r="D861" s="2"/>
      <c r="F861" s="46"/>
      <c r="G861" s="46"/>
      <c r="I861" s="2"/>
      <c r="J861" s="2"/>
      <c r="K861" s="2"/>
      <c r="L861" s="46"/>
      <c r="M861" s="2"/>
      <c r="N861" s="3"/>
      <c r="O861" s="2"/>
      <c r="P861" s="2"/>
      <c r="R861" s="2"/>
      <c r="T861" s="2"/>
      <c r="U861" s="2"/>
      <c r="V861" s="2"/>
      <c r="W861" s="2"/>
      <c r="X861" s="2"/>
      <c r="Y861" s="2"/>
      <c r="Z861" s="2"/>
      <c r="AA861" s="2"/>
      <c r="AB861" s="2"/>
      <c r="AC861" s="2"/>
      <c r="AD861" s="2"/>
    </row>
    <row r="862" spans="2:30" ht="12.6">
      <c r="B862" s="2"/>
      <c r="C862" s="2"/>
      <c r="D862" s="2"/>
      <c r="F862" s="46"/>
      <c r="G862" s="46"/>
      <c r="I862" s="2"/>
      <c r="J862" s="2"/>
      <c r="K862" s="2"/>
      <c r="L862" s="46"/>
      <c r="M862" s="2"/>
      <c r="N862" s="3"/>
      <c r="O862" s="2"/>
      <c r="P862" s="2"/>
      <c r="R862" s="2"/>
      <c r="T862" s="2"/>
      <c r="U862" s="2"/>
      <c r="V862" s="2"/>
      <c r="W862" s="2"/>
      <c r="X862" s="2"/>
      <c r="Y862" s="2"/>
      <c r="Z862" s="2"/>
      <c r="AA862" s="2"/>
      <c r="AB862" s="2"/>
      <c r="AC862" s="2"/>
      <c r="AD862" s="2"/>
    </row>
    <row r="863" spans="2:30" ht="12.6">
      <c r="B863" s="2"/>
      <c r="C863" s="2"/>
      <c r="D863" s="2"/>
      <c r="F863" s="46"/>
      <c r="G863" s="46"/>
      <c r="I863" s="2"/>
      <c r="J863" s="2"/>
      <c r="K863" s="2"/>
      <c r="L863" s="46"/>
      <c r="M863" s="2"/>
      <c r="N863" s="3"/>
      <c r="O863" s="2"/>
      <c r="P863" s="2"/>
      <c r="R863" s="2"/>
      <c r="T863" s="2"/>
      <c r="U863" s="2"/>
      <c r="V863" s="2"/>
      <c r="W863" s="2"/>
      <c r="X863" s="2"/>
      <c r="Y863" s="2"/>
      <c r="Z863" s="2"/>
      <c r="AA863" s="2"/>
      <c r="AB863" s="2"/>
      <c r="AC863" s="2"/>
      <c r="AD863" s="2"/>
    </row>
    <row r="864" spans="2:30" ht="12.6">
      <c r="B864" s="2"/>
      <c r="C864" s="2"/>
      <c r="D864" s="2"/>
      <c r="F864" s="46"/>
      <c r="G864" s="46"/>
      <c r="I864" s="2"/>
      <c r="J864" s="2"/>
      <c r="K864" s="2"/>
      <c r="L864" s="46"/>
      <c r="M864" s="2"/>
      <c r="N864" s="3"/>
      <c r="O864" s="2"/>
      <c r="P864" s="2"/>
      <c r="R864" s="2"/>
      <c r="T864" s="2"/>
      <c r="U864" s="2"/>
      <c r="V864" s="2"/>
      <c r="W864" s="2"/>
      <c r="X864" s="2"/>
      <c r="Y864" s="2"/>
      <c r="Z864" s="2"/>
      <c r="AA864" s="2"/>
      <c r="AB864" s="2"/>
      <c r="AC864" s="2"/>
      <c r="AD864" s="2"/>
    </row>
    <row r="865" spans="2:30" ht="12.6">
      <c r="B865" s="2"/>
      <c r="C865" s="2"/>
      <c r="D865" s="2"/>
      <c r="F865" s="46"/>
      <c r="G865" s="46"/>
      <c r="I865" s="2"/>
      <c r="J865" s="2"/>
      <c r="K865" s="2"/>
      <c r="L865" s="46"/>
      <c r="M865" s="2"/>
      <c r="N865" s="3"/>
      <c r="O865" s="2"/>
      <c r="P865" s="2"/>
      <c r="R865" s="2"/>
      <c r="T865" s="2"/>
      <c r="U865" s="2"/>
      <c r="V865" s="2"/>
      <c r="W865" s="2"/>
      <c r="X865" s="2"/>
      <c r="Y865" s="2"/>
      <c r="Z865" s="2"/>
      <c r="AA865" s="2"/>
      <c r="AB865" s="2"/>
      <c r="AC865" s="2"/>
      <c r="AD865" s="2"/>
    </row>
    <row r="866" spans="2:30" ht="12.6">
      <c r="B866" s="2"/>
      <c r="C866" s="2"/>
      <c r="D866" s="2"/>
      <c r="F866" s="46"/>
      <c r="G866" s="46"/>
      <c r="I866" s="2"/>
      <c r="J866" s="2"/>
      <c r="K866" s="2"/>
      <c r="L866" s="46"/>
      <c r="M866" s="2"/>
      <c r="N866" s="3"/>
      <c r="O866" s="2"/>
      <c r="P866" s="2"/>
      <c r="R866" s="2"/>
      <c r="T866" s="2"/>
      <c r="U866" s="2"/>
      <c r="V866" s="2"/>
      <c r="W866" s="2"/>
      <c r="X866" s="2"/>
      <c r="Y866" s="2"/>
      <c r="Z866" s="2"/>
      <c r="AA866" s="2"/>
      <c r="AB866" s="2"/>
      <c r="AC866" s="2"/>
      <c r="AD866" s="2"/>
    </row>
    <row r="867" spans="2:30" ht="12.6">
      <c r="B867" s="2"/>
      <c r="C867" s="2"/>
      <c r="D867" s="2"/>
      <c r="F867" s="46"/>
      <c r="G867" s="46"/>
      <c r="I867" s="2"/>
      <c r="J867" s="2"/>
      <c r="K867" s="2"/>
      <c r="L867" s="46"/>
      <c r="M867" s="2"/>
      <c r="N867" s="3"/>
      <c r="O867" s="2"/>
      <c r="P867" s="2"/>
      <c r="R867" s="2"/>
      <c r="T867" s="2"/>
      <c r="U867" s="2"/>
      <c r="V867" s="2"/>
      <c r="W867" s="2"/>
      <c r="X867" s="2"/>
      <c r="Y867" s="2"/>
      <c r="Z867" s="2"/>
      <c r="AA867" s="2"/>
      <c r="AB867" s="2"/>
      <c r="AC867" s="2"/>
      <c r="AD867" s="2"/>
    </row>
    <row r="868" spans="2:30" ht="12.6">
      <c r="B868" s="2"/>
      <c r="C868" s="2"/>
      <c r="D868" s="2"/>
      <c r="F868" s="46"/>
      <c r="G868" s="46"/>
      <c r="I868" s="2"/>
      <c r="J868" s="2"/>
      <c r="K868" s="2"/>
      <c r="L868" s="46"/>
      <c r="M868" s="2"/>
      <c r="N868" s="3"/>
      <c r="O868" s="2"/>
      <c r="P868" s="2"/>
      <c r="R868" s="2"/>
      <c r="T868" s="2"/>
      <c r="U868" s="2"/>
      <c r="V868" s="2"/>
      <c r="W868" s="2"/>
      <c r="X868" s="2"/>
      <c r="Y868" s="2"/>
      <c r="Z868" s="2"/>
      <c r="AA868" s="2"/>
      <c r="AB868" s="2"/>
      <c r="AC868" s="2"/>
      <c r="AD868" s="2"/>
    </row>
    <row r="869" spans="2:30" ht="12.6">
      <c r="B869" s="2"/>
      <c r="C869" s="2"/>
      <c r="D869" s="2"/>
      <c r="F869" s="46"/>
      <c r="G869" s="46"/>
      <c r="I869" s="2"/>
      <c r="J869" s="2"/>
      <c r="K869" s="2"/>
      <c r="L869" s="46"/>
      <c r="M869" s="2"/>
      <c r="N869" s="3"/>
      <c r="O869" s="2"/>
      <c r="P869" s="2"/>
      <c r="R869" s="2"/>
      <c r="T869" s="2"/>
      <c r="U869" s="2"/>
      <c r="V869" s="2"/>
      <c r="W869" s="2"/>
      <c r="X869" s="2"/>
      <c r="Y869" s="2"/>
      <c r="Z869" s="2"/>
      <c r="AA869" s="2"/>
      <c r="AB869" s="2"/>
      <c r="AC869" s="2"/>
      <c r="AD869" s="2"/>
    </row>
    <row r="870" spans="2:30" ht="12.6">
      <c r="B870" s="2"/>
      <c r="C870" s="2"/>
      <c r="D870" s="2"/>
      <c r="F870" s="46"/>
      <c r="G870" s="46"/>
      <c r="I870" s="2"/>
      <c r="J870" s="2"/>
      <c r="K870" s="2"/>
      <c r="L870" s="46"/>
      <c r="M870" s="2"/>
      <c r="N870" s="3"/>
      <c r="O870" s="2"/>
      <c r="P870" s="2"/>
      <c r="R870" s="2"/>
      <c r="T870" s="2"/>
      <c r="U870" s="2"/>
      <c r="V870" s="2"/>
      <c r="W870" s="2"/>
      <c r="X870" s="2"/>
      <c r="Y870" s="2"/>
      <c r="Z870" s="2"/>
      <c r="AA870" s="2"/>
      <c r="AB870" s="2"/>
      <c r="AC870" s="2"/>
      <c r="AD870" s="2"/>
    </row>
    <row r="871" spans="2:30" ht="12.6">
      <c r="B871" s="2"/>
      <c r="C871" s="2"/>
      <c r="D871" s="2"/>
      <c r="F871" s="46"/>
      <c r="G871" s="46"/>
      <c r="I871" s="2"/>
      <c r="J871" s="2"/>
      <c r="K871" s="2"/>
      <c r="L871" s="46"/>
      <c r="M871" s="2"/>
      <c r="N871" s="3"/>
      <c r="O871" s="2"/>
      <c r="P871" s="2"/>
      <c r="R871" s="2"/>
      <c r="T871" s="2"/>
      <c r="U871" s="2"/>
      <c r="V871" s="2"/>
      <c r="W871" s="2"/>
      <c r="X871" s="2"/>
      <c r="Y871" s="2"/>
      <c r="Z871" s="2"/>
      <c r="AA871" s="2"/>
      <c r="AB871" s="2"/>
      <c r="AC871" s="2"/>
      <c r="AD871" s="2"/>
    </row>
    <row r="872" spans="2:30" ht="12.6">
      <c r="B872" s="2"/>
      <c r="C872" s="2"/>
      <c r="D872" s="2"/>
      <c r="F872" s="46"/>
      <c r="G872" s="46"/>
      <c r="I872" s="2"/>
      <c r="J872" s="2"/>
      <c r="K872" s="2"/>
      <c r="L872" s="46"/>
      <c r="M872" s="2"/>
      <c r="N872" s="3"/>
      <c r="O872" s="2"/>
      <c r="P872" s="2"/>
      <c r="R872" s="2"/>
      <c r="T872" s="2"/>
      <c r="U872" s="2"/>
      <c r="V872" s="2"/>
      <c r="W872" s="2"/>
      <c r="X872" s="2"/>
      <c r="Y872" s="2"/>
      <c r="Z872" s="2"/>
      <c r="AA872" s="2"/>
      <c r="AB872" s="2"/>
      <c r="AC872" s="2"/>
      <c r="AD872" s="2"/>
    </row>
    <row r="873" spans="2:30" ht="12.6">
      <c r="B873" s="2"/>
      <c r="C873" s="2"/>
      <c r="D873" s="2"/>
      <c r="F873" s="46"/>
      <c r="G873" s="46"/>
      <c r="I873" s="2"/>
      <c r="J873" s="2"/>
      <c r="K873" s="2"/>
      <c r="L873" s="46"/>
      <c r="M873" s="2"/>
      <c r="N873" s="3"/>
      <c r="O873" s="2"/>
      <c r="P873" s="2"/>
      <c r="R873" s="2"/>
      <c r="T873" s="2"/>
      <c r="U873" s="2"/>
      <c r="V873" s="2"/>
      <c r="W873" s="2"/>
      <c r="X873" s="2"/>
      <c r="Y873" s="2"/>
      <c r="Z873" s="2"/>
      <c r="AA873" s="2"/>
      <c r="AB873" s="2"/>
      <c r="AC873" s="2"/>
      <c r="AD873" s="2"/>
    </row>
    <row r="874" spans="2:30" ht="12.6">
      <c r="B874" s="2"/>
      <c r="C874" s="2"/>
      <c r="D874" s="2"/>
      <c r="F874" s="46"/>
      <c r="G874" s="46"/>
      <c r="I874" s="2"/>
      <c r="J874" s="2"/>
      <c r="K874" s="2"/>
      <c r="L874" s="46"/>
      <c r="M874" s="2"/>
      <c r="N874" s="3"/>
      <c r="O874" s="2"/>
      <c r="P874" s="2"/>
      <c r="R874" s="2"/>
      <c r="T874" s="2"/>
      <c r="U874" s="2"/>
      <c r="V874" s="2"/>
      <c r="W874" s="2"/>
      <c r="X874" s="2"/>
      <c r="Y874" s="2"/>
      <c r="Z874" s="2"/>
      <c r="AA874" s="2"/>
      <c r="AB874" s="2"/>
      <c r="AC874" s="2"/>
      <c r="AD874" s="2"/>
    </row>
    <row r="875" spans="2:30" ht="12.6">
      <c r="B875" s="2"/>
      <c r="C875" s="2"/>
      <c r="D875" s="2"/>
      <c r="F875" s="46"/>
      <c r="G875" s="46"/>
      <c r="I875" s="2"/>
      <c r="J875" s="2"/>
      <c r="K875" s="2"/>
      <c r="L875" s="46"/>
      <c r="M875" s="2"/>
      <c r="N875" s="3"/>
      <c r="O875" s="2"/>
      <c r="P875" s="2"/>
      <c r="R875" s="2"/>
      <c r="T875" s="2"/>
      <c r="U875" s="2"/>
      <c r="V875" s="2"/>
      <c r="W875" s="2"/>
      <c r="X875" s="2"/>
      <c r="Y875" s="2"/>
      <c r="Z875" s="2"/>
      <c r="AA875" s="2"/>
      <c r="AB875" s="2"/>
      <c r="AC875" s="2"/>
      <c r="AD875" s="2"/>
    </row>
    <row r="876" spans="2:30" ht="12.6">
      <c r="B876" s="2"/>
      <c r="C876" s="2"/>
      <c r="D876" s="2"/>
      <c r="F876" s="46"/>
      <c r="G876" s="46"/>
      <c r="I876" s="2"/>
      <c r="J876" s="2"/>
      <c r="K876" s="2"/>
      <c r="L876" s="46"/>
      <c r="M876" s="2"/>
      <c r="N876" s="3"/>
      <c r="O876" s="2"/>
      <c r="P876" s="2"/>
      <c r="R876" s="2"/>
      <c r="T876" s="2"/>
      <c r="U876" s="2"/>
      <c r="V876" s="2"/>
      <c r="W876" s="2"/>
      <c r="X876" s="2"/>
      <c r="Y876" s="2"/>
      <c r="Z876" s="2"/>
      <c r="AA876" s="2"/>
      <c r="AB876" s="2"/>
      <c r="AC876" s="2"/>
      <c r="AD876" s="2"/>
    </row>
    <row r="877" spans="2:30" ht="12.6">
      <c r="B877" s="2"/>
      <c r="C877" s="2"/>
      <c r="D877" s="2"/>
      <c r="F877" s="46"/>
      <c r="G877" s="46"/>
      <c r="I877" s="2"/>
      <c r="J877" s="2"/>
      <c r="K877" s="2"/>
      <c r="L877" s="46"/>
      <c r="M877" s="2"/>
      <c r="N877" s="3"/>
      <c r="O877" s="2"/>
      <c r="P877" s="2"/>
      <c r="R877" s="2"/>
      <c r="T877" s="2"/>
      <c r="U877" s="2"/>
      <c r="V877" s="2"/>
      <c r="W877" s="2"/>
      <c r="X877" s="2"/>
      <c r="Y877" s="2"/>
      <c r="Z877" s="2"/>
      <c r="AA877" s="2"/>
      <c r="AB877" s="2"/>
      <c r="AC877" s="2"/>
      <c r="AD877" s="2"/>
    </row>
    <row r="878" spans="2:30" ht="12.6">
      <c r="B878" s="2"/>
      <c r="C878" s="2"/>
      <c r="D878" s="2"/>
      <c r="F878" s="46"/>
      <c r="G878" s="46"/>
      <c r="I878" s="2"/>
      <c r="J878" s="2"/>
      <c r="K878" s="2"/>
      <c r="L878" s="46"/>
      <c r="M878" s="2"/>
      <c r="N878" s="3"/>
      <c r="O878" s="2"/>
      <c r="P878" s="2"/>
      <c r="R878" s="2"/>
      <c r="T878" s="2"/>
      <c r="U878" s="2"/>
      <c r="V878" s="2"/>
      <c r="W878" s="2"/>
      <c r="X878" s="2"/>
      <c r="Y878" s="2"/>
      <c r="Z878" s="2"/>
      <c r="AA878" s="2"/>
      <c r="AB878" s="2"/>
      <c r="AC878" s="2"/>
      <c r="AD878" s="2"/>
    </row>
    <row r="879" spans="2:30" ht="12.6">
      <c r="B879" s="2"/>
      <c r="C879" s="2"/>
      <c r="D879" s="2"/>
      <c r="F879" s="46"/>
      <c r="G879" s="46"/>
      <c r="I879" s="2"/>
      <c r="J879" s="2"/>
      <c r="K879" s="2"/>
      <c r="L879" s="46"/>
      <c r="M879" s="2"/>
      <c r="N879" s="3"/>
      <c r="O879" s="2"/>
      <c r="P879" s="2"/>
      <c r="R879" s="2"/>
      <c r="T879" s="2"/>
      <c r="U879" s="2"/>
      <c r="V879" s="2"/>
      <c r="W879" s="2"/>
      <c r="X879" s="2"/>
      <c r="Y879" s="2"/>
      <c r="Z879" s="2"/>
      <c r="AA879" s="2"/>
      <c r="AB879" s="2"/>
      <c r="AC879" s="2"/>
      <c r="AD879" s="2"/>
    </row>
    <row r="880" spans="2:30" ht="12.6">
      <c r="B880" s="2"/>
      <c r="C880" s="2"/>
      <c r="D880" s="2"/>
      <c r="F880" s="46"/>
      <c r="G880" s="46"/>
      <c r="I880" s="2"/>
      <c r="J880" s="2"/>
      <c r="K880" s="2"/>
      <c r="L880" s="46"/>
      <c r="M880" s="2"/>
      <c r="N880" s="3"/>
      <c r="O880" s="2"/>
      <c r="P880" s="2"/>
      <c r="R880" s="2"/>
      <c r="T880" s="2"/>
      <c r="U880" s="2"/>
      <c r="V880" s="2"/>
      <c r="W880" s="2"/>
      <c r="X880" s="2"/>
      <c r="Y880" s="2"/>
      <c r="Z880" s="2"/>
      <c r="AA880" s="2"/>
      <c r="AB880" s="2"/>
      <c r="AC880" s="2"/>
      <c r="AD880" s="2"/>
    </row>
    <row r="881" spans="2:30" ht="12.6">
      <c r="B881" s="2"/>
      <c r="C881" s="2"/>
      <c r="D881" s="2"/>
      <c r="F881" s="46"/>
      <c r="G881" s="46"/>
      <c r="I881" s="2"/>
      <c r="J881" s="2"/>
      <c r="K881" s="2"/>
      <c r="L881" s="46"/>
      <c r="M881" s="2"/>
      <c r="N881" s="3"/>
      <c r="O881" s="2"/>
      <c r="P881" s="2"/>
      <c r="R881" s="2"/>
      <c r="T881" s="2"/>
      <c r="U881" s="2"/>
      <c r="V881" s="2"/>
      <c r="W881" s="2"/>
      <c r="X881" s="2"/>
      <c r="Y881" s="2"/>
      <c r="Z881" s="2"/>
      <c r="AA881" s="2"/>
      <c r="AB881" s="2"/>
      <c r="AC881" s="2"/>
      <c r="AD881" s="2"/>
    </row>
    <row r="882" spans="2:30" ht="12.6">
      <c r="B882" s="2"/>
      <c r="C882" s="2"/>
      <c r="D882" s="2"/>
      <c r="F882" s="46"/>
      <c r="G882" s="46"/>
      <c r="I882" s="2"/>
      <c r="J882" s="2"/>
      <c r="K882" s="2"/>
      <c r="L882" s="46"/>
      <c r="M882" s="2"/>
      <c r="N882" s="3"/>
      <c r="O882" s="2"/>
      <c r="P882" s="2"/>
      <c r="R882" s="2"/>
      <c r="T882" s="2"/>
      <c r="U882" s="2"/>
      <c r="V882" s="2"/>
      <c r="W882" s="2"/>
      <c r="X882" s="2"/>
      <c r="Y882" s="2"/>
      <c r="Z882" s="2"/>
      <c r="AA882" s="2"/>
      <c r="AB882" s="2"/>
      <c r="AC882" s="2"/>
      <c r="AD882" s="2"/>
    </row>
    <row r="883" spans="2:30" ht="12.6">
      <c r="B883" s="2"/>
      <c r="C883" s="2"/>
      <c r="D883" s="2"/>
      <c r="F883" s="46"/>
      <c r="G883" s="46"/>
      <c r="I883" s="2"/>
      <c r="J883" s="2"/>
      <c r="K883" s="2"/>
      <c r="L883" s="46"/>
      <c r="M883" s="2"/>
      <c r="N883" s="3"/>
      <c r="O883" s="2"/>
      <c r="P883" s="2"/>
      <c r="R883" s="2"/>
      <c r="T883" s="2"/>
      <c r="U883" s="2"/>
      <c r="V883" s="2"/>
      <c r="W883" s="2"/>
      <c r="X883" s="2"/>
      <c r="Y883" s="2"/>
      <c r="Z883" s="2"/>
      <c r="AA883" s="2"/>
      <c r="AB883" s="2"/>
      <c r="AC883" s="2"/>
      <c r="AD883" s="2"/>
    </row>
    <row r="884" spans="2:30" ht="12.6">
      <c r="B884" s="2"/>
      <c r="C884" s="2"/>
      <c r="D884" s="2"/>
      <c r="F884" s="46"/>
      <c r="G884" s="46"/>
      <c r="I884" s="2"/>
      <c r="J884" s="2"/>
      <c r="K884" s="2"/>
      <c r="L884" s="46"/>
      <c r="M884" s="2"/>
      <c r="N884" s="3"/>
      <c r="O884" s="2"/>
      <c r="P884" s="2"/>
      <c r="R884" s="2"/>
      <c r="T884" s="2"/>
      <c r="U884" s="2"/>
      <c r="V884" s="2"/>
      <c r="W884" s="2"/>
      <c r="X884" s="2"/>
      <c r="Y884" s="2"/>
      <c r="Z884" s="2"/>
      <c r="AA884" s="2"/>
      <c r="AB884" s="2"/>
      <c r="AC884" s="2"/>
      <c r="AD884" s="2"/>
    </row>
    <row r="885" spans="2:30" ht="12.6">
      <c r="B885" s="2"/>
      <c r="C885" s="2"/>
      <c r="D885" s="2"/>
      <c r="F885" s="46"/>
      <c r="G885" s="46"/>
      <c r="I885" s="2"/>
      <c r="J885" s="2"/>
      <c r="K885" s="2"/>
      <c r="L885" s="46"/>
      <c r="M885" s="2"/>
      <c r="N885" s="3"/>
      <c r="O885" s="2"/>
      <c r="P885" s="2"/>
      <c r="R885" s="2"/>
      <c r="T885" s="2"/>
      <c r="U885" s="2"/>
      <c r="V885" s="2"/>
      <c r="W885" s="2"/>
      <c r="X885" s="2"/>
      <c r="Y885" s="2"/>
      <c r="Z885" s="2"/>
      <c r="AA885" s="2"/>
      <c r="AB885" s="2"/>
      <c r="AC885" s="2"/>
      <c r="AD885" s="2"/>
    </row>
    <row r="886" spans="2:30" ht="12.6">
      <c r="B886" s="2"/>
      <c r="C886" s="2"/>
      <c r="D886" s="2"/>
      <c r="F886" s="46"/>
      <c r="G886" s="46"/>
      <c r="I886" s="2"/>
      <c r="J886" s="2"/>
      <c r="K886" s="2"/>
      <c r="L886" s="46"/>
      <c r="M886" s="2"/>
      <c r="N886" s="3"/>
      <c r="O886" s="2"/>
      <c r="P886" s="2"/>
      <c r="R886" s="2"/>
      <c r="T886" s="2"/>
      <c r="U886" s="2"/>
      <c r="V886" s="2"/>
      <c r="W886" s="2"/>
      <c r="X886" s="2"/>
      <c r="Y886" s="2"/>
      <c r="Z886" s="2"/>
      <c r="AA886" s="2"/>
      <c r="AB886" s="2"/>
      <c r="AC886" s="2"/>
      <c r="AD886" s="2"/>
    </row>
    <row r="887" spans="2:30" ht="12.6">
      <c r="B887" s="2"/>
      <c r="C887" s="2"/>
      <c r="D887" s="2"/>
      <c r="F887" s="46"/>
      <c r="G887" s="46"/>
      <c r="I887" s="2"/>
      <c r="J887" s="2"/>
      <c r="K887" s="2"/>
      <c r="L887" s="46"/>
      <c r="M887" s="2"/>
      <c r="N887" s="3"/>
      <c r="O887" s="2"/>
      <c r="P887" s="2"/>
      <c r="R887" s="2"/>
      <c r="T887" s="2"/>
      <c r="U887" s="2"/>
      <c r="V887" s="2"/>
      <c r="W887" s="2"/>
      <c r="X887" s="2"/>
      <c r="Y887" s="2"/>
      <c r="Z887" s="2"/>
      <c r="AA887" s="2"/>
      <c r="AB887" s="2"/>
      <c r="AC887" s="2"/>
      <c r="AD887" s="2"/>
    </row>
    <row r="888" spans="2:30" ht="12.6">
      <c r="B888" s="2"/>
      <c r="C888" s="2"/>
      <c r="D888" s="2"/>
      <c r="F888" s="46"/>
      <c r="G888" s="46"/>
      <c r="I888" s="2"/>
      <c r="J888" s="2"/>
      <c r="K888" s="2"/>
      <c r="L888" s="46"/>
      <c r="M888" s="2"/>
      <c r="N888" s="3"/>
      <c r="O888" s="2"/>
      <c r="P888" s="2"/>
      <c r="R888" s="2"/>
      <c r="T888" s="2"/>
      <c r="U888" s="2"/>
      <c r="V888" s="2"/>
      <c r="W888" s="2"/>
      <c r="X888" s="2"/>
      <c r="Y888" s="2"/>
      <c r="Z888" s="2"/>
      <c r="AA888" s="2"/>
      <c r="AB888" s="2"/>
      <c r="AC888" s="2"/>
      <c r="AD888" s="2"/>
    </row>
    <row r="889" spans="2:30" ht="12.6">
      <c r="B889" s="2"/>
      <c r="C889" s="2"/>
      <c r="D889" s="2"/>
      <c r="F889" s="46"/>
      <c r="G889" s="46"/>
      <c r="I889" s="2"/>
      <c r="J889" s="2"/>
      <c r="K889" s="2"/>
      <c r="L889" s="46"/>
      <c r="M889" s="2"/>
      <c r="N889" s="3"/>
      <c r="O889" s="2"/>
      <c r="P889" s="2"/>
      <c r="R889" s="2"/>
      <c r="T889" s="2"/>
      <c r="U889" s="2"/>
      <c r="V889" s="2"/>
      <c r="W889" s="2"/>
      <c r="X889" s="2"/>
      <c r="Y889" s="2"/>
      <c r="Z889" s="2"/>
      <c r="AA889" s="2"/>
      <c r="AB889" s="2"/>
      <c r="AC889" s="2"/>
      <c r="AD889" s="2"/>
    </row>
    <row r="890" spans="2:30" ht="12.6">
      <c r="B890" s="2"/>
      <c r="C890" s="2"/>
      <c r="D890" s="2"/>
      <c r="F890" s="46"/>
      <c r="G890" s="46"/>
      <c r="I890" s="2"/>
      <c r="J890" s="2"/>
      <c r="K890" s="2"/>
      <c r="L890" s="46"/>
      <c r="M890" s="2"/>
      <c r="N890" s="3"/>
      <c r="O890" s="2"/>
      <c r="P890" s="2"/>
      <c r="R890" s="2"/>
      <c r="T890" s="2"/>
      <c r="U890" s="2"/>
      <c r="V890" s="2"/>
      <c r="W890" s="2"/>
      <c r="X890" s="2"/>
      <c r="Y890" s="2"/>
      <c r="Z890" s="2"/>
      <c r="AA890" s="2"/>
      <c r="AB890" s="2"/>
      <c r="AC890" s="2"/>
      <c r="AD890" s="2"/>
    </row>
    <row r="891" spans="2:30" ht="12.6">
      <c r="B891" s="2"/>
      <c r="C891" s="2"/>
      <c r="D891" s="2"/>
      <c r="F891" s="46"/>
      <c r="G891" s="46"/>
      <c r="I891" s="2"/>
      <c r="J891" s="2"/>
      <c r="K891" s="2"/>
      <c r="L891" s="46"/>
      <c r="M891" s="2"/>
      <c r="N891" s="3"/>
      <c r="O891" s="2"/>
      <c r="P891" s="2"/>
      <c r="R891" s="2"/>
      <c r="T891" s="2"/>
      <c r="U891" s="2"/>
      <c r="V891" s="2"/>
      <c r="W891" s="2"/>
      <c r="X891" s="2"/>
      <c r="Y891" s="2"/>
      <c r="Z891" s="2"/>
      <c r="AA891" s="2"/>
      <c r="AB891" s="2"/>
      <c r="AC891" s="2"/>
      <c r="AD891" s="2"/>
    </row>
    <row r="892" spans="2:30" ht="12.6">
      <c r="B892" s="2"/>
      <c r="C892" s="2"/>
      <c r="D892" s="2"/>
      <c r="F892" s="46"/>
      <c r="G892" s="46"/>
      <c r="I892" s="2"/>
      <c r="J892" s="2"/>
      <c r="K892" s="2"/>
      <c r="L892" s="46"/>
      <c r="M892" s="2"/>
      <c r="N892" s="3"/>
      <c r="O892" s="2"/>
      <c r="P892" s="2"/>
      <c r="R892" s="2"/>
      <c r="T892" s="2"/>
      <c r="U892" s="2"/>
      <c r="V892" s="2"/>
      <c r="W892" s="2"/>
      <c r="X892" s="2"/>
      <c r="Y892" s="2"/>
      <c r="Z892" s="2"/>
      <c r="AA892" s="2"/>
      <c r="AB892" s="2"/>
      <c r="AC892" s="2"/>
      <c r="AD892" s="2"/>
    </row>
    <row r="893" spans="2:30" ht="12.6">
      <c r="B893" s="2"/>
      <c r="C893" s="2"/>
      <c r="D893" s="2"/>
      <c r="F893" s="46"/>
      <c r="G893" s="46"/>
      <c r="I893" s="2"/>
      <c r="J893" s="2"/>
      <c r="K893" s="2"/>
      <c r="L893" s="46"/>
      <c r="M893" s="2"/>
      <c r="N893" s="3"/>
      <c r="O893" s="2"/>
      <c r="P893" s="2"/>
      <c r="R893" s="2"/>
      <c r="T893" s="2"/>
      <c r="U893" s="2"/>
      <c r="V893" s="2"/>
      <c r="W893" s="2"/>
      <c r="X893" s="2"/>
      <c r="Y893" s="2"/>
      <c r="Z893" s="2"/>
      <c r="AA893" s="2"/>
      <c r="AB893" s="2"/>
      <c r="AC893" s="2"/>
      <c r="AD893" s="2"/>
    </row>
    <row r="894" spans="2:30" ht="12.6">
      <c r="B894" s="2"/>
      <c r="C894" s="2"/>
      <c r="D894" s="2"/>
      <c r="F894" s="46"/>
      <c r="G894" s="46"/>
      <c r="I894" s="2"/>
      <c r="J894" s="2"/>
      <c r="K894" s="2"/>
      <c r="L894" s="46"/>
      <c r="M894" s="2"/>
      <c r="N894" s="3"/>
      <c r="O894" s="2"/>
      <c r="P894" s="2"/>
      <c r="R894" s="2"/>
      <c r="T894" s="2"/>
      <c r="U894" s="2"/>
      <c r="V894" s="2"/>
      <c r="W894" s="2"/>
      <c r="X894" s="2"/>
      <c r="Y894" s="2"/>
      <c r="Z894" s="2"/>
      <c r="AA894" s="2"/>
      <c r="AB894" s="2"/>
      <c r="AC894" s="2"/>
      <c r="AD894" s="2"/>
    </row>
    <row r="895" spans="2:30" ht="12.6">
      <c r="B895" s="2"/>
      <c r="C895" s="2"/>
      <c r="D895" s="2"/>
      <c r="F895" s="46"/>
      <c r="G895" s="46"/>
      <c r="I895" s="2"/>
      <c r="J895" s="2"/>
      <c r="K895" s="2"/>
      <c r="L895" s="46"/>
      <c r="M895" s="2"/>
      <c r="N895" s="3"/>
      <c r="O895" s="2"/>
      <c r="P895" s="2"/>
      <c r="R895" s="2"/>
      <c r="T895" s="2"/>
      <c r="U895" s="2"/>
      <c r="V895" s="2"/>
      <c r="W895" s="2"/>
      <c r="X895" s="2"/>
      <c r="Y895" s="2"/>
      <c r="Z895" s="2"/>
      <c r="AA895" s="2"/>
      <c r="AB895" s="2"/>
      <c r="AC895" s="2"/>
      <c r="AD895" s="2"/>
    </row>
    <row r="896" spans="2:30" ht="12.6">
      <c r="B896" s="2"/>
      <c r="C896" s="2"/>
      <c r="D896" s="2"/>
      <c r="F896" s="46"/>
      <c r="G896" s="46"/>
      <c r="I896" s="2"/>
      <c r="J896" s="2"/>
      <c r="K896" s="2"/>
      <c r="L896" s="46"/>
      <c r="M896" s="2"/>
      <c r="N896" s="3"/>
      <c r="O896" s="2"/>
      <c r="P896" s="2"/>
      <c r="R896" s="2"/>
      <c r="T896" s="2"/>
      <c r="U896" s="2"/>
      <c r="V896" s="2"/>
      <c r="W896" s="2"/>
      <c r="X896" s="2"/>
      <c r="Y896" s="2"/>
      <c r="Z896" s="2"/>
      <c r="AA896" s="2"/>
      <c r="AB896" s="2"/>
      <c r="AC896" s="2"/>
      <c r="AD896" s="2"/>
    </row>
    <row r="897" spans="2:30" ht="12.6">
      <c r="B897" s="2"/>
      <c r="C897" s="2"/>
      <c r="D897" s="2"/>
      <c r="F897" s="46"/>
      <c r="G897" s="46"/>
      <c r="I897" s="2"/>
      <c r="J897" s="2"/>
      <c r="K897" s="2"/>
      <c r="L897" s="46"/>
      <c r="M897" s="2"/>
      <c r="N897" s="3"/>
      <c r="O897" s="2"/>
      <c r="P897" s="2"/>
      <c r="R897" s="2"/>
      <c r="T897" s="2"/>
      <c r="U897" s="2"/>
      <c r="V897" s="2"/>
      <c r="W897" s="2"/>
      <c r="X897" s="2"/>
      <c r="Y897" s="2"/>
      <c r="Z897" s="2"/>
      <c r="AA897" s="2"/>
      <c r="AB897" s="2"/>
      <c r="AC897" s="2"/>
      <c r="AD897" s="2"/>
    </row>
    <row r="898" spans="2:30" ht="12.6">
      <c r="B898" s="2"/>
      <c r="C898" s="2"/>
      <c r="D898" s="2"/>
      <c r="F898" s="46"/>
      <c r="G898" s="46"/>
      <c r="I898" s="2"/>
      <c r="J898" s="2"/>
      <c r="K898" s="2"/>
      <c r="L898" s="46"/>
      <c r="M898" s="2"/>
      <c r="N898" s="3"/>
      <c r="O898" s="2"/>
      <c r="P898" s="2"/>
      <c r="R898" s="2"/>
      <c r="T898" s="2"/>
      <c r="U898" s="2"/>
      <c r="V898" s="2"/>
      <c r="W898" s="2"/>
      <c r="X898" s="2"/>
      <c r="Y898" s="2"/>
      <c r="Z898" s="2"/>
      <c r="AA898" s="2"/>
      <c r="AB898" s="2"/>
      <c r="AC898" s="2"/>
      <c r="AD898" s="2"/>
    </row>
    <row r="899" spans="2:30" ht="12.6">
      <c r="B899" s="2"/>
      <c r="C899" s="2"/>
      <c r="D899" s="2"/>
      <c r="F899" s="46"/>
      <c r="G899" s="46"/>
      <c r="I899" s="2"/>
      <c r="J899" s="2"/>
      <c r="K899" s="2"/>
      <c r="L899" s="46"/>
      <c r="M899" s="2"/>
      <c r="N899" s="3"/>
      <c r="O899" s="2"/>
      <c r="P899" s="2"/>
      <c r="R899" s="2"/>
      <c r="T899" s="2"/>
      <c r="U899" s="2"/>
      <c r="V899" s="2"/>
      <c r="W899" s="2"/>
      <c r="X899" s="2"/>
      <c r="Y899" s="2"/>
      <c r="Z899" s="2"/>
      <c r="AA899" s="2"/>
      <c r="AB899" s="2"/>
      <c r="AC899" s="2"/>
      <c r="AD899" s="2"/>
    </row>
    <row r="900" spans="2:30" ht="12.6">
      <c r="B900" s="2"/>
      <c r="C900" s="2"/>
      <c r="D900" s="2"/>
      <c r="F900" s="46"/>
      <c r="G900" s="46"/>
      <c r="I900" s="2"/>
      <c r="J900" s="2"/>
      <c r="K900" s="2"/>
      <c r="L900" s="46"/>
      <c r="M900" s="2"/>
      <c r="N900" s="3"/>
      <c r="O900" s="2"/>
      <c r="P900" s="2"/>
      <c r="R900" s="2"/>
      <c r="T900" s="2"/>
      <c r="U900" s="2"/>
      <c r="V900" s="2"/>
      <c r="W900" s="2"/>
      <c r="X900" s="2"/>
      <c r="Y900" s="2"/>
      <c r="Z900" s="2"/>
      <c r="AA900" s="2"/>
      <c r="AB900" s="2"/>
      <c r="AC900" s="2"/>
      <c r="AD900" s="2"/>
    </row>
    <row r="901" spans="2:30" ht="12.6">
      <c r="B901" s="2"/>
      <c r="C901" s="2"/>
      <c r="D901" s="2"/>
      <c r="F901" s="46"/>
      <c r="G901" s="46"/>
      <c r="I901" s="2"/>
      <c r="J901" s="2"/>
      <c r="K901" s="2"/>
      <c r="L901" s="46"/>
      <c r="M901" s="2"/>
      <c r="N901" s="3"/>
      <c r="O901" s="2"/>
      <c r="P901" s="2"/>
      <c r="R901" s="2"/>
      <c r="T901" s="2"/>
      <c r="U901" s="2"/>
      <c r="V901" s="2"/>
      <c r="W901" s="2"/>
      <c r="X901" s="2"/>
      <c r="Y901" s="2"/>
      <c r="Z901" s="2"/>
      <c r="AA901" s="2"/>
      <c r="AB901" s="2"/>
      <c r="AC901" s="2"/>
      <c r="AD901" s="2"/>
    </row>
    <row r="902" spans="2:30" ht="12.6">
      <c r="B902" s="2"/>
      <c r="C902" s="2"/>
      <c r="D902" s="2"/>
      <c r="F902" s="46"/>
      <c r="G902" s="46"/>
      <c r="I902" s="2"/>
      <c r="J902" s="2"/>
      <c r="K902" s="2"/>
      <c r="L902" s="46"/>
      <c r="M902" s="2"/>
      <c r="N902" s="3"/>
      <c r="O902" s="2"/>
      <c r="P902" s="2"/>
      <c r="R902" s="2"/>
      <c r="T902" s="2"/>
      <c r="U902" s="2"/>
      <c r="V902" s="2"/>
      <c r="W902" s="2"/>
      <c r="X902" s="2"/>
      <c r="Y902" s="2"/>
      <c r="Z902" s="2"/>
      <c r="AA902" s="2"/>
      <c r="AB902" s="2"/>
      <c r="AC902" s="2"/>
      <c r="AD902" s="2"/>
    </row>
    <row r="903" spans="2:30" ht="12.6">
      <c r="B903" s="2"/>
      <c r="C903" s="2"/>
      <c r="D903" s="2"/>
      <c r="F903" s="46"/>
      <c r="G903" s="46"/>
      <c r="I903" s="2"/>
      <c r="J903" s="2"/>
      <c r="K903" s="2"/>
      <c r="L903" s="46"/>
      <c r="M903" s="2"/>
      <c r="N903" s="3"/>
      <c r="O903" s="2"/>
      <c r="P903" s="2"/>
      <c r="R903" s="2"/>
      <c r="T903" s="2"/>
      <c r="U903" s="2"/>
      <c r="V903" s="2"/>
      <c r="W903" s="2"/>
      <c r="X903" s="2"/>
      <c r="Y903" s="2"/>
      <c r="Z903" s="2"/>
      <c r="AA903" s="2"/>
      <c r="AB903" s="2"/>
      <c r="AC903" s="2"/>
      <c r="AD903" s="2"/>
    </row>
    <row r="904" spans="2:30" ht="12.6">
      <c r="B904" s="2"/>
      <c r="C904" s="2"/>
      <c r="D904" s="2"/>
      <c r="F904" s="46"/>
      <c r="G904" s="46"/>
      <c r="I904" s="2"/>
      <c r="J904" s="2"/>
      <c r="K904" s="2"/>
      <c r="L904" s="46"/>
      <c r="M904" s="2"/>
      <c r="N904" s="3"/>
      <c r="O904" s="2"/>
      <c r="P904" s="2"/>
      <c r="R904" s="2"/>
      <c r="T904" s="2"/>
      <c r="U904" s="2"/>
      <c r="V904" s="2"/>
      <c r="W904" s="2"/>
      <c r="X904" s="2"/>
      <c r="Y904" s="2"/>
      <c r="Z904" s="2"/>
      <c r="AA904" s="2"/>
      <c r="AB904" s="2"/>
      <c r="AC904" s="2"/>
      <c r="AD904" s="2"/>
    </row>
    <row r="905" spans="2:30" ht="12.6">
      <c r="B905" s="2"/>
      <c r="C905" s="2"/>
      <c r="D905" s="2"/>
      <c r="F905" s="46"/>
      <c r="G905" s="46"/>
      <c r="I905" s="2"/>
      <c r="J905" s="2"/>
      <c r="K905" s="2"/>
      <c r="L905" s="46"/>
      <c r="M905" s="2"/>
      <c r="N905" s="3"/>
      <c r="O905" s="2"/>
      <c r="P905" s="2"/>
      <c r="R905" s="2"/>
      <c r="T905" s="2"/>
      <c r="U905" s="2"/>
      <c r="V905" s="2"/>
      <c r="W905" s="2"/>
      <c r="X905" s="2"/>
      <c r="Y905" s="2"/>
      <c r="Z905" s="2"/>
      <c r="AA905" s="2"/>
      <c r="AB905" s="2"/>
      <c r="AC905" s="2"/>
      <c r="AD905" s="2"/>
    </row>
    <row r="906" spans="2:30" ht="12.6">
      <c r="B906" s="2"/>
      <c r="C906" s="2"/>
      <c r="D906" s="2"/>
      <c r="F906" s="46"/>
      <c r="G906" s="46"/>
      <c r="I906" s="2"/>
      <c r="J906" s="2"/>
      <c r="K906" s="2"/>
      <c r="L906" s="46"/>
      <c r="M906" s="2"/>
      <c r="N906" s="3"/>
      <c r="O906" s="2"/>
      <c r="P906" s="2"/>
      <c r="R906" s="2"/>
      <c r="T906" s="2"/>
      <c r="U906" s="2"/>
      <c r="V906" s="2"/>
      <c r="W906" s="2"/>
      <c r="X906" s="2"/>
      <c r="Y906" s="2"/>
      <c r="Z906" s="2"/>
      <c r="AA906" s="2"/>
      <c r="AB906" s="2"/>
      <c r="AC906" s="2"/>
      <c r="AD906" s="2"/>
    </row>
    <row r="907" spans="2:30" ht="12.6">
      <c r="B907" s="2"/>
      <c r="C907" s="2"/>
      <c r="D907" s="2"/>
      <c r="F907" s="46"/>
      <c r="G907" s="46"/>
      <c r="I907" s="2"/>
      <c r="J907" s="2"/>
      <c r="K907" s="2"/>
      <c r="L907" s="46"/>
      <c r="M907" s="2"/>
      <c r="N907" s="3"/>
      <c r="O907" s="2"/>
      <c r="P907" s="2"/>
      <c r="R907" s="2"/>
      <c r="T907" s="2"/>
      <c r="U907" s="2"/>
      <c r="V907" s="2"/>
      <c r="W907" s="2"/>
      <c r="X907" s="2"/>
      <c r="Y907" s="2"/>
      <c r="Z907" s="2"/>
      <c r="AA907" s="2"/>
      <c r="AB907" s="2"/>
      <c r="AC907" s="2"/>
      <c r="AD907" s="2"/>
    </row>
    <row r="908" spans="2:30" ht="12.6">
      <c r="B908" s="2"/>
      <c r="C908" s="2"/>
      <c r="D908" s="2"/>
      <c r="F908" s="46"/>
      <c r="G908" s="46"/>
      <c r="I908" s="2"/>
      <c r="J908" s="2"/>
      <c r="K908" s="2"/>
      <c r="L908" s="46"/>
      <c r="M908" s="2"/>
      <c r="N908" s="3"/>
      <c r="O908" s="2"/>
      <c r="P908" s="2"/>
      <c r="R908" s="2"/>
      <c r="T908" s="2"/>
      <c r="U908" s="2"/>
      <c r="V908" s="2"/>
      <c r="W908" s="2"/>
      <c r="X908" s="2"/>
      <c r="Y908" s="2"/>
      <c r="Z908" s="2"/>
      <c r="AA908" s="2"/>
      <c r="AB908" s="2"/>
      <c r="AC908" s="2"/>
      <c r="AD908" s="2"/>
    </row>
    <row r="909" spans="2:30" ht="12.6">
      <c r="B909" s="2"/>
      <c r="C909" s="2"/>
      <c r="D909" s="2"/>
      <c r="F909" s="46"/>
      <c r="G909" s="46"/>
      <c r="I909" s="2"/>
      <c r="J909" s="2"/>
      <c r="K909" s="2"/>
      <c r="L909" s="46"/>
      <c r="M909" s="2"/>
      <c r="N909" s="3"/>
      <c r="O909" s="2"/>
      <c r="P909" s="2"/>
      <c r="R909" s="2"/>
      <c r="T909" s="2"/>
      <c r="U909" s="2"/>
      <c r="V909" s="2"/>
      <c r="W909" s="2"/>
      <c r="X909" s="2"/>
      <c r="Y909" s="2"/>
      <c r="Z909" s="2"/>
      <c r="AA909" s="2"/>
      <c r="AB909" s="2"/>
      <c r="AC909" s="2"/>
      <c r="AD909" s="2"/>
    </row>
    <row r="910" spans="2:30" ht="12.6">
      <c r="B910" s="2"/>
      <c r="C910" s="2"/>
      <c r="D910" s="2"/>
      <c r="F910" s="46"/>
      <c r="G910" s="46"/>
      <c r="I910" s="2"/>
      <c r="J910" s="2"/>
      <c r="K910" s="2"/>
      <c r="L910" s="46"/>
      <c r="M910" s="2"/>
      <c r="N910" s="3"/>
      <c r="O910" s="2"/>
      <c r="P910" s="2"/>
      <c r="R910" s="2"/>
      <c r="T910" s="2"/>
      <c r="U910" s="2"/>
      <c r="V910" s="2"/>
      <c r="W910" s="2"/>
      <c r="X910" s="2"/>
      <c r="Y910" s="2"/>
      <c r="Z910" s="2"/>
      <c r="AA910" s="2"/>
      <c r="AB910" s="2"/>
      <c r="AC910" s="2"/>
      <c r="AD910" s="2"/>
    </row>
    <row r="911" spans="2:30" ht="12.6">
      <c r="B911" s="2"/>
      <c r="C911" s="2"/>
      <c r="D911" s="2"/>
      <c r="F911" s="46"/>
      <c r="G911" s="46"/>
      <c r="I911" s="2"/>
      <c r="J911" s="2"/>
      <c r="K911" s="2"/>
      <c r="L911" s="46"/>
      <c r="M911" s="2"/>
      <c r="N911" s="3"/>
      <c r="O911" s="2"/>
      <c r="P911" s="2"/>
      <c r="R911" s="2"/>
      <c r="T911" s="2"/>
      <c r="U911" s="2"/>
      <c r="V911" s="2"/>
      <c r="W911" s="2"/>
      <c r="X911" s="2"/>
      <c r="Y911" s="2"/>
      <c r="Z911" s="2"/>
      <c r="AA911" s="2"/>
      <c r="AB911" s="2"/>
      <c r="AC911" s="2"/>
      <c r="AD911" s="2"/>
    </row>
    <row r="912" spans="2:30" ht="12.6">
      <c r="B912" s="2"/>
      <c r="C912" s="2"/>
      <c r="D912" s="2"/>
      <c r="F912" s="46"/>
      <c r="G912" s="46"/>
      <c r="I912" s="2"/>
      <c r="J912" s="2"/>
      <c r="K912" s="2"/>
      <c r="L912" s="46"/>
      <c r="M912" s="2"/>
      <c r="N912" s="3"/>
      <c r="O912" s="2"/>
      <c r="P912" s="2"/>
      <c r="R912" s="2"/>
      <c r="T912" s="2"/>
      <c r="U912" s="2"/>
      <c r="V912" s="2"/>
      <c r="W912" s="2"/>
      <c r="X912" s="2"/>
      <c r="Y912" s="2"/>
      <c r="Z912" s="2"/>
      <c r="AA912" s="2"/>
      <c r="AB912" s="2"/>
      <c r="AC912" s="2"/>
      <c r="AD912" s="2"/>
    </row>
    <row r="913" spans="2:30" ht="12.6">
      <c r="B913" s="2"/>
      <c r="C913" s="2"/>
      <c r="D913" s="2"/>
      <c r="F913" s="46"/>
      <c r="G913" s="46"/>
      <c r="I913" s="2"/>
      <c r="J913" s="2"/>
      <c r="K913" s="2"/>
      <c r="L913" s="46"/>
      <c r="M913" s="2"/>
      <c r="N913" s="3"/>
      <c r="O913" s="2"/>
      <c r="P913" s="2"/>
      <c r="R913" s="2"/>
      <c r="T913" s="2"/>
      <c r="U913" s="2"/>
      <c r="V913" s="2"/>
      <c r="W913" s="2"/>
      <c r="X913" s="2"/>
      <c r="Y913" s="2"/>
      <c r="Z913" s="2"/>
      <c r="AA913" s="2"/>
      <c r="AB913" s="2"/>
      <c r="AC913" s="2"/>
      <c r="AD913" s="2"/>
    </row>
    <row r="914" spans="2:30" ht="12.6">
      <c r="B914" s="2"/>
      <c r="C914" s="2"/>
      <c r="D914" s="2"/>
      <c r="F914" s="46"/>
      <c r="G914" s="46"/>
      <c r="I914" s="2"/>
      <c r="J914" s="2"/>
      <c r="K914" s="2"/>
      <c r="L914" s="46"/>
      <c r="M914" s="2"/>
      <c r="N914" s="3"/>
      <c r="O914" s="2"/>
      <c r="P914" s="2"/>
      <c r="R914" s="2"/>
      <c r="T914" s="2"/>
      <c r="U914" s="2"/>
      <c r="V914" s="2"/>
      <c r="W914" s="2"/>
      <c r="X914" s="2"/>
      <c r="Y914" s="2"/>
      <c r="Z914" s="2"/>
      <c r="AA914" s="2"/>
      <c r="AB914" s="2"/>
      <c r="AC914" s="2"/>
      <c r="AD914" s="2"/>
    </row>
    <row r="915" spans="2:30" ht="12.6">
      <c r="B915" s="2"/>
      <c r="C915" s="2"/>
      <c r="D915" s="2"/>
      <c r="F915" s="46"/>
      <c r="G915" s="46"/>
      <c r="I915" s="2"/>
      <c r="J915" s="2"/>
      <c r="K915" s="2"/>
      <c r="L915" s="46"/>
      <c r="M915" s="2"/>
      <c r="N915" s="3"/>
      <c r="O915" s="2"/>
      <c r="P915" s="2"/>
      <c r="R915" s="2"/>
      <c r="T915" s="2"/>
      <c r="U915" s="2"/>
      <c r="V915" s="2"/>
      <c r="W915" s="2"/>
      <c r="X915" s="2"/>
      <c r="Y915" s="2"/>
      <c r="Z915" s="2"/>
      <c r="AA915" s="2"/>
      <c r="AB915" s="2"/>
      <c r="AC915" s="2"/>
      <c r="AD915" s="2"/>
    </row>
    <row r="916" spans="2:30" ht="12.6">
      <c r="B916" s="2"/>
      <c r="C916" s="2"/>
      <c r="D916" s="2"/>
      <c r="F916" s="46"/>
      <c r="G916" s="46"/>
      <c r="I916" s="2"/>
      <c r="J916" s="2"/>
      <c r="K916" s="2"/>
      <c r="L916" s="46"/>
      <c r="M916" s="2"/>
      <c r="N916" s="3"/>
      <c r="O916" s="2"/>
      <c r="P916" s="2"/>
      <c r="R916" s="2"/>
      <c r="T916" s="2"/>
      <c r="U916" s="2"/>
      <c r="V916" s="2"/>
      <c r="W916" s="2"/>
      <c r="X916" s="2"/>
      <c r="Y916" s="2"/>
      <c r="Z916" s="2"/>
      <c r="AA916" s="2"/>
      <c r="AB916" s="2"/>
      <c r="AC916" s="2"/>
      <c r="AD916" s="2"/>
    </row>
    <row r="917" spans="2:30" ht="12.6">
      <c r="B917" s="2"/>
      <c r="C917" s="2"/>
      <c r="D917" s="2"/>
      <c r="F917" s="46"/>
      <c r="G917" s="46"/>
      <c r="I917" s="2"/>
      <c r="J917" s="2"/>
      <c r="K917" s="2"/>
      <c r="L917" s="46"/>
      <c r="M917" s="2"/>
      <c r="N917" s="3"/>
      <c r="O917" s="2"/>
      <c r="P917" s="2"/>
      <c r="R917" s="2"/>
      <c r="T917" s="2"/>
      <c r="U917" s="2"/>
      <c r="V917" s="2"/>
      <c r="W917" s="2"/>
      <c r="X917" s="2"/>
      <c r="Y917" s="2"/>
      <c r="Z917" s="2"/>
      <c r="AA917" s="2"/>
      <c r="AB917" s="2"/>
      <c r="AC917" s="2"/>
      <c r="AD917" s="2"/>
    </row>
    <row r="918" spans="2:30" ht="12.6">
      <c r="B918" s="2"/>
      <c r="C918" s="2"/>
      <c r="D918" s="2"/>
      <c r="F918" s="46"/>
      <c r="G918" s="46"/>
      <c r="I918" s="2"/>
      <c r="J918" s="2"/>
      <c r="K918" s="2"/>
      <c r="L918" s="46"/>
      <c r="M918" s="2"/>
      <c r="N918" s="3"/>
      <c r="O918" s="2"/>
      <c r="P918" s="2"/>
      <c r="R918" s="2"/>
      <c r="T918" s="2"/>
      <c r="U918" s="2"/>
      <c r="V918" s="2"/>
      <c r="W918" s="2"/>
      <c r="X918" s="2"/>
      <c r="Y918" s="2"/>
      <c r="Z918" s="2"/>
      <c r="AA918" s="2"/>
      <c r="AB918" s="2"/>
      <c r="AC918" s="2"/>
      <c r="AD918" s="2"/>
    </row>
    <row r="919" spans="2:30" ht="12.6">
      <c r="B919" s="2"/>
      <c r="C919" s="2"/>
      <c r="D919" s="2"/>
      <c r="F919" s="46"/>
      <c r="G919" s="46"/>
      <c r="I919" s="2"/>
      <c r="J919" s="2"/>
      <c r="K919" s="2"/>
      <c r="L919" s="46"/>
      <c r="M919" s="2"/>
      <c r="N919" s="3"/>
      <c r="O919" s="2"/>
      <c r="P919" s="2"/>
      <c r="R919" s="2"/>
      <c r="T919" s="2"/>
      <c r="U919" s="2"/>
      <c r="V919" s="2"/>
      <c r="W919" s="2"/>
      <c r="X919" s="2"/>
      <c r="Y919" s="2"/>
      <c r="Z919" s="2"/>
      <c r="AA919" s="2"/>
      <c r="AB919" s="2"/>
      <c r="AC919" s="2"/>
      <c r="AD919" s="2"/>
    </row>
    <row r="920" spans="2:30" ht="12.6">
      <c r="B920" s="2"/>
      <c r="C920" s="2"/>
      <c r="D920" s="2"/>
      <c r="F920" s="46"/>
      <c r="G920" s="46"/>
      <c r="I920" s="2"/>
      <c r="J920" s="2"/>
      <c r="K920" s="2"/>
      <c r="L920" s="46"/>
      <c r="M920" s="2"/>
      <c r="N920" s="3"/>
      <c r="O920" s="2"/>
      <c r="P920" s="2"/>
      <c r="R920" s="2"/>
      <c r="T920" s="2"/>
      <c r="U920" s="2"/>
      <c r="V920" s="2"/>
      <c r="W920" s="2"/>
      <c r="X920" s="2"/>
      <c r="Y920" s="2"/>
      <c r="Z920" s="2"/>
      <c r="AA920" s="2"/>
      <c r="AB920" s="2"/>
      <c r="AC920" s="2"/>
      <c r="AD920" s="2"/>
    </row>
    <row r="921" spans="2:30" ht="12.6">
      <c r="B921" s="2"/>
      <c r="C921" s="2"/>
      <c r="D921" s="2"/>
      <c r="F921" s="46"/>
      <c r="G921" s="46"/>
      <c r="I921" s="2"/>
      <c r="J921" s="2"/>
      <c r="K921" s="2"/>
      <c r="L921" s="46"/>
      <c r="M921" s="2"/>
      <c r="N921" s="3"/>
      <c r="O921" s="2"/>
      <c r="P921" s="2"/>
      <c r="R921" s="2"/>
      <c r="T921" s="2"/>
      <c r="U921" s="2"/>
      <c r="V921" s="2"/>
      <c r="W921" s="2"/>
      <c r="X921" s="2"/>
      <c r="Y921" s="2"/>
      <c r="Z921" s="2"/>
      <c r="AA921" s="2"/>
      <c r="AB921" s="2"/>
      <c r="AC921" s="2"/>
      <c r="AD921" s="2"/>
    </row>
    <row r="922" spans="2:30" ht="12.6">
      <c r="B922" s="2"/>
      <c r="C922" s="2"/>
      <c r="D922" s="2"/>
      <c r="F922" s="46"/>
      <c r="G922" s="46"/>
      <c r="I922" s="2"/>
      <c r="J922" s="2"/>
      <c r="K922" s="2"/>
      <c r="L922" s="46"/>
      <c r="M922" s="2"/>
      <c r="N922" s="3"/>
      <c r="O922" s="2"/>
      <c r="P922" s="2"/>
      <c r="R922" s="2"/>
      <c r="T922" s="2"/>
      <c r="U922" s="2"/>
      <c r="V922" s="2"/>
      <c r="W922" s="2"/>
      <c r="X922" s="2"/>
      <c r="Y922" s="2"/>
      <c r="Z922" s="2"/>
      <c r="AA922" s="2"/>
      <c r="AB922" s="2"/>
      <c r="AC922" s="2"/>
      <c r="AD922" s="2"/>
    </row>
    <row r="923" spans="2:30" ht="12.6">
      <c r="B923" s="2"/>
      <c r="C923" s="2"/>
      <c r="D923" s="2"/>
      <c r="F923" s="46"/>
      <c r="G923" s="46"/>
      <c r="I923" s="2"/>
      <c r="J923" s="2"/>
      <c r="K923" s="2"/>
      <c r="L923" s="46"/>
      <c r="M923" s="2"/>
      <c r="N923" s="3"/>
      <c r="O923" s="2"/>
      <c r="P923" s="2"/>
      <c r="R923" s="2"/>
      <c r="T923" s="2"/>
      <c r="U923" s="2"/>
      <c r="V923" s="2"/>
      <c r="W923" s="2"/>
      <c r="X923" s="2"/>
      <c r="Y923" s="2"/>
      <c r="Z923" s="2"/>
      <c r="AA923" s="2"/>
      <c r="AB923" s="2"/>
      <c r="AC923" s="2"/>
      <c r="AD923" s="2"/>
    </row>
    <row r="924" spans="2:30" ht="12.6">
      <c r="B924" s="2"/>
      <c r="C924" s="2"/>
      <c r="D924" s="2"/>
      <c r="F924" s="46"/>
      <c r="G924" s="46"/>
      <c r="I924" s="2"/>
      <c r="J924" s="2"/>
      <c r="K924" s="2"/>
      <c r="L924" s="46"/>
      <c r="M924" s="2"/>
      <c r="N924" s="3"/>
      <c r="O924" s="2"/>
      <c r="P924" s="2"/>
      <c r="R924" s="2"/>
      <c r="T924" s="2"/>
      <c r="U924" s="2"/>
      <c r="V924" s="2"/>
      <c r="W924" s="2"/>
      <c r="X924" s="2"/>
      <c r="Y924" s="2"/>
      <c r="Z924" s="2"/>
      <c r="AA924" s="2"/>
      <c r="AB924" s="2"/>
      <c r="AC924" s="2"/>
      <c r="AD924" s="2"/>
    </row>
    <row r="925" spans="2:30" ht="12.6">
      <c r="B925" s="2"/>
      <c r="C925" s="2"/>
      <c r="D925" s="2"/>
      <c r="F925" s="46"/>
      <c r="G925" s="46"/>
      <c r="I925" s="2"/>
      <c r="J925" s="2"/>
      <c r="K925" s="2"/>
      <c r="L925" s="46"/>
      <c r="M925" s="2"/>
      <c r="N925" s="3"/>
      <c r="O925" s="2"/>
      <c r="P925" s="2"/>
      <c r="R925" s="2"/>
      <c r="T925" s="2"/>
      <c r="U925" s="2"/>
      <c r="V925" s="2"/>
      <c r="W925" s="2"/>
      <c r="X925" s="2"/>
      <c r="Y925" s="2"/>
      <c r="Z925" s="2"/>
      <c r="AA925" s="2"/>
      <c r="AB925" s="2"/>
      <c r="AC925" s="2"/>
      <c r="AD925" s="2"/>
    </row>
    <row r="926" spans="2:30" ht="12.6">
      <c r="B926" s="2"/>
      <c r="C926" s="2"/>
      <c r="D926" s="2"/>
      <c r="F926" s="46"/>
      <c r="G926" s="46"/>
      <c r="I926" s="2"/>
      <c r="J926" s="2"/>
      <c r="K926" s="2"/>
      <c r="L926" s="46"/>
      <c r="M926" s="2"/>
      <c r="N926" s="3"/>
      <c r="O926" s="2"/>
      <c r="P926" s="2"/>
      <c r="R926" s="2"/>
      <c r="T926" s="2"/>
      <c r="U926" s="2"/>
      <c r="V926" s="2"/>
      <c r="W926" s="2"/>
      <c r="X926" s="2"/>
      <c r="Y926" s="2"/>
      <c r="Z926" s="2"/>
      <c r="AA926" s="2"/>
      <c r="AB926" s="2"/>
      <c r="AC926" s="2"/>
      <c r="AD926" s="2"/>
    </row>
    <row r="927" spans="2:30" ht="12.6">
      <c r="B927" s="2"/>
      <c r="C927" s="2"/>
      <c r="D927" s="2"/>
      <c r="F927" s="46"/>
      <c r="G927" s="46"/>
      <c r="I927" s="2"/>
      <c r="J927" s="2"/>
      <c r="K927" s="2"/>
      <c r="L927" s="46"/>
      <c r="M927" s="2"/>
      <c r="N927" s="3"/>
      <c r="O927" s="2"/>
      <c r="P927" s="2"/>
      <c r="R927" s="2"/>
      <c r="T927" s="2"/>
      <c r="U927" s="2"/>
      <c r="V927" s="2"/>
      <c r="W927" s="2"/>
      <c r="X927" s="2"/>
      <c r="Y927" s="2"/>
      <c r="Z927" s="2"/>
      <c r="AA927" s="2"/>
      <c r="AB927" s="2"/>
      <c r="AC927" s="2"/>
      <c r="AD927" s="2"/>
    </row>
    <row r="928" spans="2:30" ht="12.6">
      <c r="B928" s="2"/>
      <c r="C928" s="2"/>
      <c r="D928" s="2"/>
      <c r="F928" s="46"/>
      <c r="G928" s="46"/>
      <c r="I928" s="2"/>
      <c r="J928" s="2"/>
      <c r="K928" s="2"/>
      <c r="L928" s="46"/>
      <c r="M928" s="2"/>
      <c r="N928" s="3"/>
      <c r="O928" s="2"/>
      <c r="P928" s="2"/>
      <c r="R928" s="2"/>
      <c r="T928" s="2"/>
      <c r="U928" s="2"/>
      <c r="V928" s="2"/>
      <c r="W928" s="2"/>
      <c r="X928" s="2"/>
      <c r="Y928" s="2"/>
      <c r="Z928" s="2"/>
      <c r="AA928" s="2"/>
      <c r="AB928" s="2"/>
      <c r="AC928" s="2"/>
      <c r="AD928" s="2"/>
    </row>
    <row r="929" spans="2:30" ht="12.6">
      <c r="B929" s="2"/>
      <c r="C929" s="2"/>
      <c r="D929" s="2"/>
      <c r="F929" s="46"/>
      <c r="G929" s="46"/>
      <c r="I929" s="2"/>
      <c r="J929" s="2"/>
      <c r="K929" s="2"/>
      <c r="L929" s="46"/>
      <c r="M929" s="2"/>
      <c r="N929" s="3"/>
      <c r="O929" s="2"/>
      <c r="P929" s="2"/>
      <c r="R929" s="2"/>
      <c r="T929" s="2"/>
      <c r="U929" s="2"/>
      <c r="V929" s="2"/>
      <c r="W929" s="2"/>
      <c r="X929" s="2"/>
      <c r="Y929" s="2"/>
      <c r="Z929" s="2"/>
      <c r="AA929" s="2"/>
      <c r="AB929" s="2"/>
      <c r="AC929" s="2"/>
      <c r="AD929" s="2"/>
    </row>
    <row r="930" spans="2:30" ht="12.6">
      <c r="B930" s="2"/>
      <c r="C930" s="2"/>
      <c r="D930" s="2"/>
      <c r="F930" s="46"/>
      <c r="G930" s="46"/>
      <c r="I930" s="2"/>
      <c r="J930" s="2"/>
      <c r="K930" s="2"/>
      <c r="L930" s="46"/>
      <c r="M930" s="2"/>
      <c r="N930" s="3"/>
      <c r="O930" s="2"/>
      <c r="P930" s="2"/>
      <c r="R930" s="2"/>
      <c r="T930" s="2"/>
      <c r="U930" s="2"/>
      <c r="V930" s="2"/>
      <c r="W930" s="2"/>
      <c r="X930" s="2"/>
      <c r="Y930" s="2"/>
      <c r="Z930" s="2"/>
      <c r="AA930" s="2"/>
      <c r="AB930" s="2"/>
      <c r="AC930" s="2"/>
      <c r="AD930" s="2"/>
    </row>
    <row r="931" spans="2:30" ht="12.6">
      <c r="B931" s="2"/>
      <c r="C931" s="2"/>
      <c r="D931" s="2"/>
      <c r="F931" s="46"/>
      <c r="G931" s="46"/>
      <c r="I931" s="2"/>
      <c r="J931" s="2"/>
      <c r="K931" s="2"/>
      <c r="L931" s="46"/>
      <c r="M931" s="2"/>
      <c r="N931" s="3"/>
      <c r="O931" s="2"/>
      <c r="P931" s="2"/>
      <c r="R931" s="2"/>
      <c r="T931" s="2"/>
      <c r="U931" s="2"/>
      <c r="V931" s="2"/>
      <c r="W931" s="2"/>
      <c r="X931" s="2"/>
      <c r="Y931" s="2"/>
      <c r="Z931" s="2"/>
      <c r="AA931" s="2"/>
      <c r="AB931" s="2"/>
      <c r="AC931" s="2"/>
      <c r="AD931" s="2"/>
    </row>
    <row r="932" spans="2:30" ht="12.6">
      <c r="B932" s="2"/>
      <c r="C932" s="2"/>
      <c r="D932" s="2"/>
      <c r="F932" s="46"/>
      <c r="G932" s="46"/>
      <c r="I932" s="2"/>
      <c r="J932" s="2"/>
      <c r="K932" s="2"/>
      <c r="L932" s="46"/>
      <c r="M932" s="2"/>
      <c r="N932" s="3"/>
      <c r="O932" s="2"/>
      <c r="P932" s="2"/>
      <c r="R932" s="2"/>
      <c r="T932" s="2"/>
      <c r="U932" s="2"/>
      <c r="V932" s="2"/>
      <c r="W932" s="2"/>
      <c r="X932" s="2"/>
      <c r="Y932" s="2"/>
      <c r="Z932" s="2"/>
      <c r="AA932" s="2"/>
      <c r="AB932" s="2"/>
      <c r="AC932" s="2"/>
      <c r="AD932" s="2"/>
    </row>
    <row r="933" spans="2:30" ht="12.6">
      <c r="B933" s="2"/>
      <c r="C933" s="2"/>
      <c r="D933" s="2"/>
      <c r="F933" s="46"/>
      <c r="G933" s="46"/>
      <c r="I933" s="2"/>
      <c r="J933" s="2"/>
      <c r="K933" s="2"/>
      <c r="L933" s="46"/>
      <c r="M933" s="2"/>
      <c r="N933" s="3"/>
      <c r="O933" s="2"/>
      <c r="P933" s="2"/>
      <c r="R933" s="2"/>
      <c r="T933" s="2"/>
      <c r="U933" s="2"/>
      <c r="V933" s="2"/>
      <c r="W933" s="2"/>
      <c r="X933" s="2"/>
      <c r="Y933" s="2"/>
      <c r="Z933" s="2"/>
      <c r="AA933" s="2"/>
      <c r="AB933" s="2"/>
      <c r="AC933" s="2"/>
      <c r="AD933" s="2"/>
    </row>
    <row r="934" spans="2:30" ht="12.6">
      <c r="B934" s="2"/>
      <c r="C934" s="2"/>
      <c r="D934" s="2"/>
      <c r="F934" s="46"/>
      <c r="G934" s="46"/>
      <c r="I934" s="2"/>
      <c r="J934" s="2"/>
      <c r="K934" s="2"/>
      <c r="L934" s="46"/>
      <c r="M934" s="2"/>
      <c r="N934" s="3"/>
      <c r="O934" s="2"/>
      <c r="P934" s="2"/>
      <c r="R934" s="2"/>
      <c r="T934" s="2"/>
      <c r="U934" s="2"/>
      <c r="V934" s="2"/>
      <c r="W934" s="2"/>
      <c r="X934" s="2"/>
      <c r="Y934" s="2"/>
      <c r="Z934" s="2"/>
      <c r="AA934" s="2"/>
      <c r="AB934" s="2"/>
      <c r="AC934" s="2"/>
      <c r="AD934" s="2"/>
    </row>
    <row r="935" spans="2:30" ht="12.6">
      <c r="B935" s="2"/>
      <c r="C935" s="2"/>
      <c r="D935" s="2"/>
      <c r="F935" s="46"/>
      <c r="G935" s="46"/>
      <c r="I935" s="2"/>
      <c r="J935" s="2"/>
      <c r="K935" s="2"/>
      <c r="L935" s="46"/>
      <c r="M935" s="2"/>
      <c r="N935" s="3"/>
      <c r="O935" s="2"/>
      <c r="P935" s="2"/>
      <c r="R935" s="2"/>
      <c r="T935" s="2"/>
      <c r="U935" s="2"/>
      <c r="V935" s="2"/>
      <c r="W935" s="2"/>
      <c r="X935" s="2"/>
      <c r="Y935" s="2"/>
      <c r="Z935" s="2"/>
      <c r="AA935" s="2"/>
      <c r="AB935" s="2"/>
      <c r="AC935" s="2"/>
      <c r="AD935" s="2"/>
    </row>
    <row r="936" spans="2:30" ht="12.6">
      <c r="B936" s="2"/>
      <c r="C936" s="2"/>
      <c r="D936" s="2"/>
      <c r="F936" s="46"/>
      <c r="G936" s="46"/>
      <c r="I936" s="2"/>
      <c r="J936" s="2"/>
      <c r="K936" s="2"/>
      <c r="L936" s="46"/>
      <c r="M936" s="2"/>
      <c r="N936" s="3"/>
      <c r="O936" s="2"/>
      <c r="P936" s="2"/>
      <c r="R936" s="2"/>
      <c r="T936" s="2"/>
      <c r="U936" s="2"/>
      <c r="V936" s="2"/>
      <c r="W936" s="2"/>
      <c r="X936" s="2"/>
      <c r="Y936" s="2"/>
      <c r="Z936" s="2"/>
      <c r="AA936" s="2"/>
      <c r="AB936" s="2"/>
      <c r="AC936" s="2"/>
      <c r="AD936" s="2"/>
    </row>
    <row r="937" spans="2:30" ht="12.6">
      <c r="B937" s="2"/>
      <c r="C937" s="2"/>
      <c r="D937" s="2"/>
      <c r="F937" s="46"/>
      <c r="G937" s="46"/>
      <c r="I937" s="2"/>
      <c r="J937" s="2"/>
      <c r="K937" s="2"/>
      <c r="L937" s="46"/>
      <c r="M937" s="2"/>
      <c r="N937" s="3"/>
      <c r="O937" s="2"/>
      <c r="P937" s="2"/>
      <c r="R937" s="2"/>
      <c r="T937" s="2"/>
      <c r="U937" s="2"/>
      <c r="V937" s="2"/>
      <c r="W937" s="2"/>
      <c r="X937" s="2"/>
      <c r="Y937" s="2"/>
      <c r="Z937" s="2"/>
      <c r="AA937" s="2"/>
      <c r="AB937" s="2"/>
      <c r="AC937" s="2"/>
      <c r="AD937" s="2"/>
    </row>
    <row r="938" spans="2:30" ht="12.6">
      <c r="B938" s="2"/>
      <c r="C938" s="2"/>
      <c r="D938" s="2"/>
      <c r="F938" s="46"/>
      <c r="G938" s="46"/>
      <c r="I938" s="2"/>
      <c r="J938" s="2"/>
      <c r="K938" s="2"/>
      <c r="L938" s="46"/>
      <c r="M938" s="2"/>
      <c r="N938" s="3"/>
      <c r="O938" s="2"/>
      <c r="P938" s="2"/>
      <c r="R938" s="2"/>
      <c r="T938" s="2"/>
      <c r="U938" s="2"/>
      <c r="V938" s="2"/>
      <c r="W938" s="2"/>
      <c r="X938" s="2"/>
      <c r="Y938" s="2"/>
      <c r="Z938" s="2"/>
      <c r="AA938" s="2"/>
      <c r="AB938" s="2"/>
      <c r="AC938" s="2"/>
      <c r="AD938" s="2"/>
    </row>
    <row r="939" spans="2:30" ht="12.6">
      <c r="B939" s="2"/>
      <c r="C939" s="2"/>
      <c r="D939" s="2"/>
      <c r="F939" s="46"/>
      <c r="G939" s="46"/>
      <c r="I939" s="2"/>
      <c r="J939" s="2"/>
      <c r="K939" s="2"/>
      <c r="L939" s="46"/>
      <c r="M939" s="2"/>
      <c r="N939" s="3"/>
      <c r="O939" s="2"/>
      <c r="P939" s="2"/>
      <c r="R939" s="2"/>
      <c r="T939" s="2"/>
      <c r="U939" s="2"/>
      <c r="V939" s="2"/>
      <c r="W939" s="2"/>
      <c r="X939" s="2"/>
      <c r="Y939" s="2"/>
      <c r="Z939" s="2"/>
      <c r="AA939" s="2"/>
      <c r="AB939" s="2"/>
      <c r="AC939" s="2"/>
      <c r="AD939" s="2"/>
    </row>
    <row r="940" spans="2:30" ht="12.6">
      <c r="B940" s="2"/>
      <c r="C940" s="2"/>
      <c r="D940" s="2"/>
      <c r="F940" s="46"/>
      <c r="G940" s="46"/>
      <c r="I940" s="2"/>
      <c r="J940" s="2"/>
      <c r="K940" s="2"/>
      <c r="L940" s="46"/>
      <c r="M940" s="2"/>
      <c r="N940" s="3"/>
      <c r="O940" s="2"/>
      <c r="P940" s="2"/>
      <c r="R940" s="2"/>
      <c r="T940" s="2"/>
      <c r="U940" s="2"/>
      <c r="V940" s="2"/>
      <c r="W940" s="2"/>
      <c r="X940" s="2"/>
      <c r="Y940" s="2"/>
      <c r="Z940" s="2"/>
      <c r="AA940" s="2"/>
      <c r="AB940" s="2"/>
      <c r="AC940" s="2"/>
      <c r="AD940" s="2"/>
    </row>
    <row r="941" spans="2:30" ht="12.6">
      <c r="B941" s="2"/>
      <c r="C941" s="2"/>
      <c r="D941" s="2"/>
      <c r="F941" s="46"/>
      <c r="G941" s="46"/>
      <c r="I941" s="2"/>
      <c r="J941" s="2"/>
      <c r="K941" s="2"/>
      <c r="L941" s="46"/>
      <c r="M941" s="2"/>
      <c r="N941" s="3"/>
      <c r="O941" s="2"/>
      <c r="P941" s="2"/>
      <c r="R941" s="2"/>
      <c r="T941" s="2"/>
      <c r="U941" s="2"/>
      <c r="V941" s="2"/>
      <c r="W941" s="2"/>
      <c r="X941" s="2"/>
      <c r="Y941" s="2"/>
      <c r="Z941" s="2"/>
      <c r="AA941" s="2"/>
      <c r="AB941" s="2"/>
      <c r="AC941" s="2"/>
      <c r="AD941" s="2"/>
    </row>
    <row r="942" spans="2:30" ht="12.6">
      <c r="B942" s="2"/>
      <c r="C942" s="2"/>
      <c r="D942" s="2"/>
      <c r="F942" s="46"/>
      <c r="G942" s="46"/>
      <c r="I942" s="2"/>
      <c r="J942" s="2"/>
      <c r="K942" s="2"/>
      <c r="L942" s="46"/>
      <c r="M942" s="2"/>
      <c r="N942" s="3"/>
      <c r="O942" s="2"/>
      <c r="P942" s="2"/>
      <c r="R942" s="2"/>
      <c r="T942" s="2"/>
      <c r="U942" s="2"/>
      <c r="V942" s="2"/>
      <c r="W942" s="2"/>
      <c r="X942" s="2"/>
      <c r="Y942" s="2"/>
      <c r="Z942" s="2"/>
      <c r="AA942" s="2"/>
      <c r="AB942" s="2"/>
      <c r="AC942" s="2"/>
      <c r="AD942" s="2"/>
    </row>
    <row r="943" spans="2:30" ht="12.6">
      <c r="B943" s="2"/>
      <c r="C943" s="2"/>
      <c r="D943" s="2"/>
      <c r="F943" s="46"/>
      <c r="G943" s="46"/>
      <c r="I943" s="2"/>
      <c r="J943" s="2"/>
      <c r="K943" s="2"/>
      <c r="L943" s="46"/>
      <c r="M943" s="2"/>
      <c r="N943" s="3"/>
      <c r="O943" s="2"/>
      <c r="P943" s="2"/>
      <c r="R943" s="2"/>
      <c r="T943" s="2"/>
      <c r="U943" s="2"/>
      <c r="V943" s="2"/>
      <c r="W943" s="2"/>
      <c r="X943" s="2"/>
      <c r="Y943" s="2"/>
      <c r="Z943" s="2"/>
      <c r="AA943" s="2"/>
      <c r="AB943" s="2"/>
      <c r="AC943" s="2"/>
      <c r="AD943" s="2"/>
    </row>
    <row r="944" spans="2:30" ht="12.6">
      <c r="B944" s="2"/>
      <c r="C944" s="2"/>
      <c r="D944" s="2"/>
      <c r="F944" s="46"/>
      <c r="G944" s="46"/>
      <c r="I944" s="2"/>
      <c r="J944" s="2"/>
      <c r="K944" s="2"/>
      <c r="L944" s="46"/>
      <c r="M944" s="2"/>
      <c r="N944" s="3"/>
      <c r="O944" s="2"/>
      <c r="P944" s="2"/>
      <c r="R944" s="2"/>
      <c r="T944" s="2"/>
      <c r="U944" s="2"/>
      <c r="V944" s="2"/>
      <c r="W944" s="2"/>
      <c r="X944" s="2"/>
      <c r="Y944" s="2"/>
      <c r="Z944" s="2"/>
      <c r="AA944" s="2"/>
      <c r="AB944" s="2"/>
      <c r="AC944" s="2"/>
      <c r="AD944" s="2"/>
    </row>
    <row r="945" spans="2:30" ht="12.6">
      <c r="B945" s="2"/>
      <c r="C945" s="2"/>
      <c r="D945" s="2"/>
      <c r="F945" s="46"/>
      <c r="G945" s="46"/>
      <c r="I945" s="2"/>
      <c r="J945" s="2"/>
      <c r="K945" s="2"/>
      <c r="L945" s="46"/>
      <c r="M945" s="2"/>
      <c r="N945" s="3"/>
      <c r="O945" s="2"/>
      <c r="P945" s="2"/>
      <c r="R945" s="2"/>
      <c r="T945" s="2"/>
      <c r="U945" s="2"/>
      <c r="V945" s="2"/>
      <c r="W945" s="2"/>
      <c r="X945" s="2"/>
      <c r="Y945" s="2"/>
      <c r="Z945" s="2"/>
      <c r="AA945" s="2"/>
      <c r="AB945" s="2"/>
      <c r="AC945" s="2"/>
      <c r="AD945" s="2"/>
    </row>
    <row r="946" spans="2:30" ht="12.6">
      <c r="B946" s="2"/>
      <c r="C946" s="2"/>
      <c r="D946" s="2"/>
      <c r="F946" s="46"/>
      <c r="G946" s="46"/>
      <c r="I946" s="2"/>
      <c r="J946" s="2"/>
      <c r="K946" s="2"/>
      <c r="L946" s="46"/>
      <c r="M946" s="2"/>
      <c r="N946" s="3"/>
      <c r="O946" s="2"/>
      <c r="P946" s="2"/>
      <c r="R946" s="2"/>
      <c r="T946" s="2"/>
      <c r="U946" s="2"/>
      <c r="V946" s="2"/>
      <c r="W946" s="2"/>
      <c r="X946" s="2"/>
      <c r="Y946" s="2"/>
      <c r="Z946" s="2"/>
      <c r="AA946" s="2"/>
      <c r="AB946" s="2"/>
      <c r="AC946" s="2"/>
      <c r="AD946" s="2"/>
    </row>
    <row r="947" spans="2:30" ht="12.6">
      <c r="B947" s="2"/>
      <c r="C947" s="2"/>
      <c r="D947" s="2"/>
      <c r="F947" s="46"/>
      <c r="G947" s="46"/>
      <c r="I947" s="2"/>
      <c r="J947" s="2"/>
      <c r="K947" s="2"/>
      <c r="L947" s="46"/>
      <c r="M947" s="2"/>
      <c r="N947" s="3"/>
      <c r="O947" s="2"/>
      <c r="P947" s="2"/>
      <c r="R947" s="2"/>
      <c r="T947" s="2"/>
      <c r="U947" s="2"/>
      <c r="V947" s="2"/>
      <c r="W947" s="2"/>
      <c r="X947" s="2"/>
      <c r="Y947" s="2"/>
      <c r="Z947" s="2"/>
      <c r="AA947" s="2"/>
      <c r="AB947" s="2"/>
      <c r="AC947" s="2"/>
      <c r="AD947" s="2"/>
    </row>
    <row r="948" spans="2:30" ht="12.6">
      <c r="B948" s="2"/>
      <c r="C948" s="2"/>
      <c r="D948" s="2"/>
      <c r="F948" s="46"/>
      <c r="G948" s="46"/>
      <c r="I948" s="2"/>
      <c r="J948" s="2"/>
      <c r="K948" s="2"/>
      <c r="L948" s="46"/>
      <c r="M948" s="2"/>
      <c r="N948" s="3"/>
      <c r="O948" s="2"/>
      <c r="P948" s="2"/>
      <c r="R948" s="2"/>
      <c r="T948" s="2"/>
      <c r="U948" s="2"/>
      <c r="V948" s="2"/>
      <c r="W948" s="2"/>
      <c r="X948" s="2"/>
      <c r="Y948" s="2"/>
      <c r="Z948" s="2"/>
      <c r="AA948" s="2"/>
      <c r="AB948" s="2"/>
      <c r="AC948" s="2"/>
      <c r="AD948" s="2"/>
    </row>
    <row r="949" spans="2:30" ht="12.6">
      <c r="B949" s="2"/>
      <c r="C949" s="2"/>
      <c r="D949" s="2"/>
      <c r="F949" s="46"/>
      <c r="G949" s="46"/>
      <c r="I949" s="2"/>
      <c r="J949" s="2"/>
      <c r="K949" s="2"/>
      <c r="L949" s="46"/>
      <c r="M949" s="2"/>
      <c r="N949" s="3"/>
      <c r="O949" s="2"/>
      <c r="P949" s="2"/>
      <c r="R949" s="2"/>
      <c r="T949" s="2"/>
      <c r="U949" s="2"/>
      <c r="V949" s="2"/>
      <c r="W949" s="2"/>
      <c r="X949" s="2"/>
      <c r="Y949" s="2"/>
      <c r="Z949" s="2"/>
      <c r="AA949" s="2"/>
      <c r="AB949" s="2"/>
      <c r="AC949" s="2"/>
      <c r="AD949" s="2"/>
    </row>
    <row r="950" spans="2:30" ht="12.6">
      <c r="B950" s="2"/>
      <c r="C950" s="2"/>
      <c r="D950" s="2"/>
      <c r="F950" s="46"/>
      <c r="G950" s="46"/>
      <c r="I950" s="2"/>
      <c r="J950" s="2"/>
      <c r="K950" s="2"/>
      <c r="L950" s="46"/>
      <c r="M950" s="2"/>
      <c r="N950" s="3"/>
      <c r="O950" s="2"/>
      <c r="P950" s="2"/>
      <c r="R950" s="2"/>
      <c r="T950" s="2"/>
      <c r="U950" s="2"/>
      <c r="V950" s="2"/>
      <c r="W950" s="2"/>
      <c r="X950" s="2"/>
      <c r="Y950" s="2"/>
      <c r="Z950" s="2"/>
      <c r="AA950" s="2"/>
      <c r="AB950" s="2"/>
      <c r="AC950" s="2"/>
      <c r="AD950" s="2"/>
    </row>
    <row r="951" spans="2:30" ht="12.6">
      <c r="B951" s="2"/>
      <c r="C951" s="2"/>
      <c r="D951" s="2"/>
      <c r="F951" s="46"/>
      <c r="G951" s="46"/>
      <c r="I951" s="2"/>
      <c r="J951" s="2"/>
      <c r="K951" s="2"/>
      <c r="L951" s="46"/>
      <c r="M951" s="2"/>
      <c r="N951" s="3"/>
      <c r="O951" s="2"/>
      <c r="P951" s="2"/>
      <c r="R951" s="2"/>
      <c r="T951" s="2"/>
      <c r="U951" s="2"/>
      <c r="V951" s="2"/>
      <c r="W951" s="2"/>
      <c r="X951" s="2"/>
      <c r="Y951" s="2"/>
      <c r="Z951" s="2"/>
      <c r="AA951" s="2"/>
      <c r="AB951" s="2"/>
      <c r="AC951" s="2"/>
      <c r="AD951" s="2"/>
    </row>
    <row r="952" spans="2:30" ht="12.6">
      <c r="B952" s="2"/>
      <c r="C952" s="2"/>
      <c r="D952" s="2"/>
      <c r="F952" s="46"/>
      <c r="G952" s="46"/>
      <c r="I952" s="2"/>
      <c r="J952" s="2"/>
      <c r="K952" s="2"/>
      <c r="L952" s="46"/>
      <c r="M952" s="2"/>
      <c r="N952" s="3"/>
      <c r="O952" s="2"/>
      <c r="P952" s="2"/>
      <c r="R952" s="2"/>
      <c r="T952" s="2"/>
      <c r="U952" s="2"/>
      <c r="V952" s="2"/>
      <c r="W952" s="2"/>
      <c r="X952" s="2"/>
      <c r="Y952" s="2"/>
      <c r="Z952" s="2"/>
      <c r="AA952" s="2"/>
      <c r="AB952" s="2"/>
      <c r="AC952" s="2"/>
      <c r="AD952" s="2"/>
    </row>
    <row r="953" spans="2:30" ht="12.6">
      <c r="B953" s="2"/>
      <c r="C953" s="2"/>
      <c r="D953" s="2"/>
      <c r="F953" s="46"/>
      <c r="G953" s="46"/>
      <c r="I953" s="2"/>
      <c r="J953" s="2"/>
      <c r="K953" s="2"/>
      <c r="L953" s="46"/>
      <c r="M953" s="2"/>
      <c r="N953" s="3"/>
      <c r="O953" s="2"/>
      <c r="P953" s="2"/>
      <c r="R953" s="2"/>
      <c r="T953" s="2"/>
      <c r="U953" s="2"/>
      <c r="V953" s="2"/>
      <c r="W953" s="2"/>
      <c r="X953" s="2"/>
      <c r="Y953" s="2"/>
      <c r="Z953" s="2"/>
      <c r="AA953" s="2"/>
      <c r="AB953" s="2"/>
      <c r="AC953" s="2"/>
      <c r="AD953" s="2"/>
    </row>
    <row r="954" spans="2:30" ht="12.6">
      <c r="B954" s="2"/>
      <c r="C954" s="2"/>
      <c r="D954" s="2"/>
      <c r="F954" s="46"/>
      <c r="G954" s="46"/>
      <c r="I954" s="2"/>
      <c r="J954" s="2"/>
      <c r="K954" s="2"/>
      <c r="L954" s="46"/>
      <c r="M954" s="2"/>
      <c r="N954" s="3"/>
      <c r="O954" s="2"/>
      <c r="P954" s="2"/>
      <c r="R954" s="2"/>
      <c r="T954" s="2"/>
      <c r="U954" s="2"/>
      <c r="V954" s="2"/>
      <c r="W954" s="2"/>
      <c r="X954" s="2"/>
      <c r="Y954" s="2"/>
      <c r="Z954" s="2"/>
      <c r="AA954" s="2"/>
      <c r="AB954" s="2"/>
      <c r="AC954" s="2"/>
      <c r="AD954" s="2"/>
    </row>
    <row r="955" spans="2:30" ht="12.6">
      <c r="B955" s="2"/>
      <c r="C955" s="2"/>
      <c r="D955" s="2"/>
      <c r="F955" s="46"/>
      <c r="G955" s="46"/>
      <c r="I955" s="2"/>
      <c r="J955" s="2"/>
      <c r="K955" s="2"/>
      <c r="L955" s="46"/>
      <c r="M955" s="2"/>
      <c r="N955" s="3"/>
      <c r="O955" s="2"/>
      <c r="P955" s="2"/>
      <c r="R955" s="2"/>
      <c r="T955" s="2"/>
      <c r="U955" s="2"/>
      <c r="V955" s="2"/>
      <c r="W955" s="2"/>
      <c r="X955" s="2"/>
      <c r="Y955" s="2"/>
      <c r="Z955" s="2"/>
      <c r="AA955" s="2"/>
      <c r="AB955" s="2"/>
      <c r="AC955" s="2"/>
      <c r="AD955" s="2"/>
    </row>
    <row r="956" spans="2:30" ht="12.6">
      <c r="B956" s="2"/>
      <c r="C956" s="2"/>
      <c r="D956" s="2"/>
      <c r="F956" s="46"/>
      <c r="G956" s="46"/>
      <c r="I956" s="2"/>
      <c r="J956" s="2"/>
      <c r="K956" s="2"/>
      <c r="L956" s="46"/>
      <c r="M956" s="2"/>
      <c r="N956" s="3"/>
      <c r="O956" s="2"/>
      <c r="P956" s="2"/>
      <c r="R956" s="2"/>
      <c r="T956" s="2"/>
      <c r="U956" s="2"/>
      <c r="V956" s="2"/>
      <c r="W956" s="2"/>
      <c r="X956" s="2"/>
      <c r="Y956" s="2"/>
      <c r="Z956" s="2"/>
      <c r="AA956" s="2"/>
      <c r="AB956" s="2"/>
      <c r="AC956" s="2"/>
      <c r="AD956" s="2"/>
    </row>
    <row r="957" spans="2:30" ht="12.6">
      <c r="B957" s="2"/>
      <c r="C957" s="2"/>
      <c r="D957" s="2"/>
      <c r="F957" s="46"/>
      <c r="G957" s="46"/>
      <c r="I957" s="2"/>
      <c r="J957" s="2"/>
      <c r="K957" s="2"/>
      <c r="L957" s="46"/>
      <c r="M957" s="2"/>
      <c r="N957" s="3"/>
      <c r="O957" s="2"/>
      <c r="P957" s="2"/>
      <c r="R957" s="2"/>
      <c r="T957" s="2"/>
      <c r="U957" s="2"/>
      <c r="V957" s="2"/>
      <c r="W957" s="2"/>
      <c r="X957" s="2"/>
      <c r="Y957" s="2"/>
      <c r="Z957" s="2"/>
      <c r="AA957" s="2"/>
      <c r="AB957" s="2"/>
      <c r="AC957" s="2"/>
      <c r="AD957" s="2"/>
    </row>
    <row r="958" spans="2:30" ht="12.6">
      <c r="B958" s="2"/>
      <c r="C958" s="2"/>
      <c r="D958" s="2"/>
      <c r="F958" s="46"/>
      <c r="G958" s="46"/>
      <c r="I958" s="2"/>
      <c r="J958" s="2"/>
      <c r="K958" s="2"/>
      <c r="L958" s="46"/>
      <c r="M958" s="2"/>
      <c r="N958" s="3"/>
      <c r="O958" s="2"/>
      <c r="P958" s="2"/>
      <c r="R958" s="2"/>
      <c r="T958" s="2"/>
      <c r="U958" s="2"/>
      <c r="V958" s="2"/>
      <c r="W958" s="2"/>
      <c r="X958" s="2"/>
      <c r="Y958" s="2"/>
      <c r="Z958" s="2"/>
      <c r="AA958" s="2"/>
      <c r="AB958" s="2"/>
      <c r="AC958" s="2"/>
      <c r="AD958" s="2"/>
    </row>
    <row r="959" spans="2:30" ht="12.6">
      <c r="B959" s="2"/>
      <c r="C959" s="2"/>
      <c r="D959" s="2"/>
      <c r="F959" s="46"/>
      <c r="G959" s="46"/>
      <c r="I959" s="2"/>
      <c r="J959" s="2"/>
      <c r="K959" s="2"/>
      <c r="L959" s="46"/>
      <c r="M959" s="2"/>
      <c r="N959" s="3"/>
      <c r="O959" s="2"/>
      <c r="P959" s="2"/>
      <c r="R959" s="2"/>
      <c r="T959" s="2"/>
      <c r="U959" s="2"/>
      <c r="V959" s="2"/>
      <c r="W959" s="2"/>
      <c r="X959" s="2"/>
      <c r="Y959" s="2"/>
      <c r="Z959" s="2"/>
      <c r="AA959" s="2"/>
      <c r="AB959" s="2"/>
      <c r="AC959" s="2"/>
      <c r="AD959" s="2"/>
    </row>
    <row r="960" spans="2:30" ht="12.6">
      <c r="B960" s="2"/>
      <c r="C960" s="2"/>
      <c r="D960" s="2"/>
      <c r="F960" s="46"/>
      <c r="G960" s="46"/>
      <c r="I960" s="2"/>
      <c r="J960" s="2"/>
      <c r="K960" s="2"/>
      <c r="L960" s="46"/>
      <c r="M960" s="2"/>
      <c r="N960" s="3"/>
      <c r="O960" s="2"/>
      <c r="P960" s="2"/>
      <c r="R960" s="2"/>
      <c r="T960" s="2"/>
      <c r="U960" s="2"/>
      <c r="V960" s="2"/>
      <c r="W960" s="2"/>
      <c r="X960" s="2"/>
      <c r="Y960" s="2"/>
      <c r="Z960" s="2"/>
      <c r="AA960" s="2"/>
      <c r="AB960" s="2"/>
      <c r="AC960" s="2"/>
      <c r="AD960" s="2"/>
    </row>
    <row r="961" spans="2:30" ht="12.6">
      <c r="B961" s="2"/>
      <c r="C961" s="2"/>
      <c r="D961" s="2"/>
      <c r="F961" s="46"/>
      <c r="G961" s="46"/>
      <c r="I961" s="2"/>
      <c r="J961" s="2"/>
      <c r="K961" s="2"/>
      <c r="L961" s="46"/>
      <c r="M961" s="2"/>
      <c r="N961" s="3"/>
      <c r="O961" s="2"/>
      <c r="P961" s="2"/>
      <c r="R961" s="2"/>
      <c r="T961" s="2"/>
      <c r="U961" s="2"/>
      <c r="V961" s="2"/>
      <c r="W961" s="2"/>
      <c r="X961" s="2"/>
      <c r="Y961" s="2"/>
      <c r="Z961" s="2"/>
      <c r="AA961" s="2"/>
      <c r="AB961" s="2"/>
      <c r="AC961" s="2"/>
      <c r="AD961" s="2"/>
    </row>
    <row r="962" spans="2:30" ht="12.6">
      <c r="B962" s="2"/>
      <c r="C962" s="2"/>
      <c r="D962" s="2"/>
      <c r="F962" s="46"/>
      <c r="G962" s="46"/>
      <c r="I962" s="2"/>
      <c r="J962" s="2"/>
      <c r="K962" s="2"/>
      <c r="L962" s="46"/>
      <c r="M962" s="2"/>
      <c r="N962" s="3"/>
      <c r="O962" s="2"/>
      <c r="P962" s="2"/>
      <c r="R962" s="2"/>
      <c r="T962" s="2"/>
      <c r="U962" s="2"/>
      <c r="V962" s="2"/>
      <c r="W962" s="2"/>
      <c r="X962" s="2"/>
      <c r="Y962" s="2"/>
      <c r="Z962" s="2"/>
      <c r="AA962" s="2"/>
      <c r="AB962" s="2"/>
      <c r="AC962" s="2"/>
      <c r="AD962" s="2"/>
    </row>
    <row r="963" spans="2:30" ht="12.6">
      <c r="B963" s="2"/>
      <c r="C963" s="2"/>
      <c r="D963" s="2"/>
      <c r="F963" s="46"/>
      <c r="G963" s="46"/>
      <c r="I963" s="2"/>
      <c r="J963" s="2"/>
      <c r="K963" s="2"/>
      <c r="L963" s="46"/>
      <c r="M963" s="2"/>
      <c r="N963" s="3"/>
      <c r="O963" s="2"/>
      <c r="P963" s="2"/>
      <c r="R963" s="2"/>
      <c r="T963" s="2"/>
      <c r="U963" s="2"/>
      <c r="V963" s="2"/>
      <c r="W963" s="2"/>
      <c r="X963" s="2"/>
      <c r="Y963" s="2"/>
      <c r="Z963" s="2"/>
      <c r="AA963" s="2"/>
      <c r="AB963" s="2"/>
      <c r="AC963" s="2"/>
      <c r="AD963" s="2"/>
    </row>
    <row r="964" spans="2:30" ht="12.6">
      <c r="B964" s="2"/>
      <c r="C964" s="2"/>
      <c r="D964" s="2"/>
      <c r="F964" s="46"/>
      <c r="G964" s="46"/>
      <c r="I964" s="2"/>
      <c r="J964" s="2"/>
      <c r="K964" s="2"/>
      <c r="L964" s="46"/>
      <c r="M964" s="2"/>
      <c r="N964" s="3"/>
      <c r="O964" s="2"/>
      <c r="P964" s="2"/>
      <c r="R964" s="2"/>
      <c r="T964" s="2"/>
      <c r="U964" s="2"/>
      <c r="V964" s="2"/>
      <c r="W964" s="2"/>
      <c r="X964" s="2"/>
      <c r="Y964" s="2"/>
      <c r="Z964" s="2"/>
      <c r="AA964" s="2"/>
      <c r="AB964" s="2"/>
      <c r="AC964" s="2"/>
      <c r="AD964" s="2"/>
    </row>
    <row r="965" spans="2:30" ht="12.6">
      <c r="B965" s="2"/>
      <c r="C965" s="2"/>
      <c r="D965" s="2"/>
      <c r="F965" s="46"/>
      <c r="G965" s="46"/>
      <c r="I965" s="2"/>
      <c r="J965" s="2"/>
      <c r="K965" s="2"/>
      <c r="L965" s="46"/>
      <c r="M965" s="2"/>
      <c r="N965" s="3"/>
      <c r="O965" s="2"/>
      <c r="P965" s="2"/>
      <c r="R965" s="2"/>
      <c r="T965" s="2"/>
      <c r="U965" s="2"/>
      <c r="V965" s="2"/>
      <c r="W965" s="2"/>
      <c r="X965" s="2"/>
      <c r="Y965" s="2"/>
      <c r="Z965" s="2"/>
      <c r="AA965" s="2"/>
      <c r="AB965" s="2"/>
      <c r="AC965" s="2"/>
      <c r="AD965" s="2"/>
    </row>
    <row r="966" spans="2:30" ht="12.6">
      <c r="B966" s="2"/>
      <c r="C966" s="2"/>
      <c r="D966" s="2"/>
      <c r="F966" s="46"/>
      <c r="G966" s="46"/>
      <c r="I966" s="2"/>
      <c r="J966" s="2"/>
      <c r="K966" s="2"/>
      <c r="L966" s="46"/>
      <c r="M966" s="2"/>
      <c r="N966" s="3"/>
      <c r="O966" s="2"/>
      <c r="P966" s="2"/>
      <c r="R966" s="2"/>
      <c r="T966" s="2"/>
      <c r="U966" s="2"/>
      <c r="V966" s="2"/>
      <c r="W966" s="2"/>
      <c r="X966" s="2"/>
      <c r="Y966" s="2"/>
      <c r="Z966" s="2"/>
      <c r="AA966" s="2"/>
      <c r="AB966" s="2"/>
      <c r="AC966" s="2"/>
      <c r="AD966" s="2"/>
    </row>
    <row r="967" spans="2:30" ht="12.6">
      <c r="B967" s="2"/>
      <c r="C967" s="2"/>
      <c r="D967" s="2"/>
      <c r="F967" s="46"/>
      <c r="G967" s="46"/>
      <c r="I967" s="2"/>
      <c r="J967" s="2"/>
      <c r="K967" s="2"/>
      <c r="L967" s="46"/>
      <c r="M967" s="2"/>
      <c r="N967" s="3"/>
      <c r="O967" s="2"/>
      <c r="P967" s="2"/>
      <c r="R967" s="2"/>
      <c r="T967" s="2"/>
      <c r="U967" s="2"/>
      <c r="V967" s="2"/>
      <c r="W967" s="2"/>
      <c r="X967" s="2"/>
      <c r="Y967" s="2"/>
      <c r="Z967" s="2"/>
      <c r="AA967" s="2"/>
      <c r="AB967" s="2"/>
      <c r="AC967" s="2"/>
      <c r="AD967" s="2"/>
    </row>
    <row r="968" spans="2:30" ht="12.6">
      <c r="B968" s="2"/>
      <c r="C968" s="2"/>
      <c r="D968" s="2"/>
      <c r="F968" s="46"/>
      <c r="G968" s="46"/>
      <c r="I968" s="2"/>
      <c r="J968" s="2"/>
      <c r="K968" s="2"/>
      <c r="L968" s="46"/>
      <c r="M968" s="2"/>
      <c r="N968" s="3"/>
      <c r="O968" s="2"/>
      <c r="P968" s="2"/>
      <c r="R968" s="2"/>
      <c r="T968" s="2"/>
      <c r="U968" s="2"/>
      <c r="V968" s="2"/>
      <c r="W968" s="2"/>
      <c r="X968" s="2"/>
      <c r="Y968" s="2"/>
      <c r="Z968" s="2"/>
      <c r="AA968" s="2"/>
      <c r="AB968" s="2"/>
      <c r="AC968" s="2"/>
      <c r="AD968" s="2"/>
    </row>
    <row r="969" spans="2:30" ht="12.6">
      <c r="B969" s="2"/>
      <c r="C969" s="2"/>
      <c r="D969" s="2"/>
      <c r="F969" s="46"/>
      <c r="G969" s="46"/>
      <c r="I969" s="2"/>
      <c r="J969" s="2"/>
      <c r="K969" s="2"/>
      <c r="L969" s="46"/>
      <c r="M969" s="2"/>
      <c r="N969" s="3"/>
      <c r="O969" s="2"/>
      <c r="P969" s="2"/>
      <c r="R969" s="2"/>
      <c r="T969" s="2"/>
      <c r="U969" s="2"/>
      <c r="V969" s="2"/>
      <c r="W969" s="2"/>
      <c r="X969" s="2"/>
      <c r="Y969" s="2"/>
      <c r="Z969" s="2"/>
      <c r="AA969" s="2"/>
      <c r="AB969" s="2"/>
      <c r="AC969" s="2"/>
      <c r="AD969" s="2"/>
    </row>
    <row r="970" spans="2:30" ht="12.6">
      <c r="B970" s="2"/>
      <c r="C970" s="2"/>
      <c r="D970" s="2"/>
      <c r="F970" s="46"/>
      <c r="G970" s="46"/>
      <c r="I970" s="2"/>
      <c r="J970" s="2"/>
      <c r="K970" s="2"/>
      <c r="L970" s="46"/>
      <c r="M970" s="2"/>
      <c r="N970" s="3"/>
      <c r="O970" s="2"/>
      <c r="P970" s="2"/>
      <c r="R970" s="2"/>
      <c r="T970" s="2"/>
      <c r="U970" s="2"/>
      <c r="V970" s="2"/>
      <c r="W970" s="2"/>
      <c r="X970" s="2"/>
      <c r="Y970" s="2"/>
      <c r="Z970" s="2"/>
      <c r="AA970" s="2"/>
      <c r="AB970" s="2"/>
      <c r="AC970" s="2"/>
      <c r="AD970" s="2"/>
    </row>
    <row r="971" spans="2:30" ht="12.6">
      <c r="B971" s="2"/>
      <c r="C971" s="2"/>
      <c r="D971" s="2"/>
      <c r="F971" s="46"/>
      <c r="G971" s="46"/>
      <c r="I971" s="2"/>
      <c r="J971" s="2"/>
      <c r="K971" s="2"/>
      <c r="L971" s="46"/>
      <c r="M971" s="2"/>
      <c r="N971" s="3"/>
      <c r="O971" s="2"/>
      <c r="P971" s="2"/>
      <c r="R971" s="2"/>
      <c r="T971" s="2"/>
      <c r="U971" s="2"/>
      <c r="V971" s="2"/>
      <c r="W971" s="2"/>
      <c r="X971" s="2"/>
      <c r="Y971" s="2"/>
      <c r="Z971" s="2"/>
      <c r="AA971" s="2"/>
      <c r="AB971" s="2"/>
      <c r="AC971" s="2"/>
      <c r="AD971" s="2"/>
    </row>
    <row r="972" spans="2:30" ht="12.6">
      <c r="B972" s="2"/>
      <c r="C972" s="2"/>
      <c r="D972" s="2"/>
      <c r="F972" s="46"/>
      <c r="G972" s="46"/>
      <c r="I972" s="2"/>
      <c r="J972" s="2"/>
      <c r="K972" s="2"/>
      <c r="L972" s="46"/>
      <c r="M972" s="2"/>
      <c r="N972" s="3"/>
      <c r="O972" s="2"/>
      <c r="P972" s="2"/>
      <c r="R972" s="2"/>
      <c r="T972" s="2"/>
      <c r="U972" s="2"/>
      <c r="V972" s="2"/>
      <c r="W972" s="2"/>
      <c r="X972" s="2"/>
      <c r="Y972" s="2"/>
      <c r="Z972" s="2"/>
      <c r="AA972" s="2"/>
      <c r="AB972" s="2"/>
      <c r="AC972" s="2"/>
      <c r="AD972" s="2"/>
    </row>
    <row r="973" spans="2:30" ht="12.6">
      <c r="B973" s="2"/>
      <c r="C973" s="2"/>
      <c r="D973" s="2"/>
      <c r="F973" s="46"/>
      <c r="G973" s="46"/>
      <c r="I973" s="2"/>
      <c r="J973" s="2"/>
      <c r="K973" s="2"/>
      <c r="L973" s="46"/>
      <c r="M973" s="2"/>
      <c r="N973" s="3"/>
      <c r="O973" s="2"/>
      <c r="P973" s="2"/>
      <c r="R973" s="2"/>
      <c r="T973" s="2"/>
      <c r="U973" s="2"/>
      <c r="V973" s="2"/>
      <c r="W973" s="2"/>
      <c r="X973" s="2"/>
      <c r="Y973" s="2"/>
      <c r="Z973" s="2"/>
      <c r="AA973" s="2"/>
      <c r="AB973" s="2"/>
      <c r="AC973" s="2"/>
      <c r="AD973" s="2"/>
    </row>
    <row r="974" spans="2:30" ht="12.6">
      <c r="B974" s="2"/>
      <c r="C974" s="2"/>
      <c r="D974" s="2"/>
      <c r="F974" s="46"/>
      <c r="G974" s="46"/>
      <c r="I974" s="2"/>
      <c r="J974" s="2"/>
      <c r="K974" s="2"/>
      <c r="L974" s="46"/>
      <c r="M974" s="2"/>
      <c r="N974" s="3"/>
      <c r="O974" s="2"/>
      <c r="P974" s="2"/>
      <c r="R974" s="2"/>
      <c r="T974" s="2"/>
      <c r="U974" s="2"/>
      <c r="V974" s="2"/>
      <c r="W974" s="2"/>
      <c r="X974" s="2"/>
      <c r="Y974" s="2"/>
      <c r="Z974" s="2"/>
      <c r="AA974" s="2"/>
      <c r="AB974" s="2"/>
      <c r="AC974" s="2"/>
      <c r="AD974" s="2"/>
    </row>
    <row r="975" spans="2:30" ht="12.6">
      <c r="B975" s="2"/>
      <c r="C975" s="2"/>
      <c r="D975" s="2"/>
      <c r="F975" s="46"/>
      <c r="G975" s="46"/>
      <c r="I975" s="2"/>
      <c r="J975" s="2"/>
      <c r="K975" s="2"/>
      <c r="L975" s="46"/>
      <c r="M975" s="2"/>
      <c r="N975" s="3"/>
      <c r="O975" s="2"/>
      <c r="P975" s="2"/>
      <c r="R975" s="2"/>
      <c r="T975" s="2"/>
      <c r="U975" s="2"/>
      <c r="V975" s="2"/>
      <c r="W975" s="2"/>
      <c r="X975" s="2"/>
      <c r="Y975" s="2"/>
      <c r="Z975" s="2"/>
      <c r="AA975" s="2"/>
      <c r="AB975" s="2"/>
      <c r="AC975" s="2"/>
      <c r="AD975" s="2"/>
    </row>
    <row r="976" spans="2:30" ht="12.6">
      <c r="B976" s="2"/>
      <c r="C976" s="2"/>
      <c r="D976" s="2"/>
      <c r="F976" s="46"/>
      <c r="G976" s="46"/>
      <c r="I976" s="2"/>
      <c r="J976" s="2"/>
      <c r="K976" s="2"/>
      <c r="L976" s="46"/>
      <c r="M976" s="2"/>
      <c r="N976" s="3"/>
      <c r="O976" s="2"/>
      <c r="P976" s="2"/>
      <c r="R976" s="2"/>
      <c r="T976" s="2"/>
      <c r="U976" s="2"/>
      <c r="V976" s="2"/>
      <c r="W976" s="2"/>
      <c r="X976" s="2"/>
      <c r="Y976" s="2"/>
      <c r="Z976" s="2"/>
      <c r="AA976" s="2"/>
      <c r="AB976" s="2"/>
      <c r="AC976" s="2"/>
      <c r="AD976" s="2"/>
    </row>
    <row r="977" spans="2:30" ht="12.6">
      <c r="B977" s="2"/>
      <c r="C977" s="2"/>
      <c r="D977" s="2"/>
      <c r="F977" s="46"/>
      <c r="G977" s="46"/>
      <c r="I977" s="2"/>
      <c r="J977" s="2"/>
      <c r="K977" s="2"/>
      <c r="L977" s="46"/>
      <c r="M977" s="2"/>
      <c r="N977" s="3"/>
      <c r="O977" s="2"/>
      <c r="P977" s="2"/>
      <c r="R977" s="2"/>
      <c r="T977" s="2"/>
      <c r="U977" s="2"/>
      <c r="V977" s="2"/>
      <c r="W977" s="2"/>
      <c r="X977" s="2"/>
      <c r="Y977" s="2"/>
      <c r="Z977" s="2"/>
      <c r="AA977" s="2"/>
      <c r="AB977" s="2"/>
      <c r="AC977" s="2"/>
      <c r="AD977" s="2"/>
    </row>
    <row r="978" spans="2:30" ht="12.6">
      <c r="B978" s="2"/>
      <c r="C978" s="2"/>
      <c r="D978" s="2"/>
      <c r="F978" s="46"/>
      <c r="G978" s="46"/>
      <c r="I978" s="2"/>
      <c r="J978" s="2"/>
      <c r="K978" s="2"/>
      <c r="L978" s="46"/>
      <c r="M978" s="2"/>
      <c r="N978" s="3"/>
      <c r="O978" s="2"/>
      <c r="P978" s="2"/>
      <c r="R978" s="2"/>
      <c r="T978" s="2"/>
      <c r="U978" s="2"/>
      <c r="V978" s="2"/>
      <c r="W978" s="2"/>
      <c r="X978" s="2"/>
      <c r="Y978" s="2"/>
      <c r="Z978" s="2"/>
      <c r="AA978" s="2"/>
      <c r="AB978" s="2"/>
      <c r="AC978" s="2"/>
      <c r="AD978" s="2"/>
    </row>
    <row r="979" spans="2:30" ht="12.6">
      <c r="B979" s="2"/>
      <c r="C979" s="2"/>
      <c r="D979" s="2"/>
      <c r="F979" s="46"/>
      <c r="G979" s="46"/>
      <c r="I979" s="2"/>
      <c r="J979" s="2"/>
      <c r="K979" s="2"/>
      <c r="L979" s="46"/>
      <c r="M979" s="2"/>
      <c r="N979" s="3"/>
      <c r="O979" s="2"/>
      <c r="P979" s="2"/>
      <c r="R979" s="2"/>
      <c r="T979" s="2"/>
      <c r="U979" s="2"/>
      <c r="V979" s="2"/>
      <c r="W979" s="2"/>
      <c r="X979" s="2"/>
      <c r="Y979" s="2"/>
      <c r="Z979" s="2"/>
      <c r="AA979" s="2"/>
      <c r="AB979" s="2"/>
      <c r="AC979" s="2"/>
      <c r="AD979" s="2"/>
    </row>
    <row r="980" spans="2:30" ht="12.6">
      <c r="B980" s="2"/>
      <c r="C980" s="2"/>
      <c r="D980" s="2"/>
      <c r="F980" s="46"/>
      <c r="G980" s="46"/>
      <c r="I980" s="2"/>
      <c r="J980" s="2"/>
      <c r="K980" s="2"/>
      <c r="L980" s="46"/>
      <c r="M980" s="2"/>
      <c r="N980" s="3"/>
      <c r="O980" s="2"/>
      <c r="P980" s="2"/>
      <c r="R980" s="2"/>
      <c r="T980" s="2"/>
      <c r="U980" s="2"/>
      <c r="V980" s="2"/>
      <c r="W980" s="2"/>
      <c r="X980" s="2"/>
      <c r="Y980" s="2"/>
      <c r="Z980" s="2"/>
      <c r="AA980" s="2"/>
      <c r="AB980" s="2"/>
      <c r="AC980" s="2"/>
      <c r="AD980" s="2"/>
    </row>
    <row r="981" spans="2:30" ht="12.6">
      <c r="B981" s="2"/>
      <c r="C981" s="2"/>
      <c r="D981" s="2"/>
      <c r="F981" s="46"/>
      <c r="G981" s="46"/>
      <c r="I981" s="2"/>
      <c r="J981" s="2"/>
      <c r="K981" s="2"/>
      <c r="L981" s="46"/>
      <c r="M981" s="2"/>
      <c r="N981" s="3"/>
      <c r="O981" s="2"/>
      <c r="P981" s="2"/>
      <c r="R981" s="2"/>
      <c r="T981" s="2"/>
      <c r="U981" s="2"/>
      <c r="V981" s="2"/>
      <c r="W981" s="2"/>
      <c r="X981" s="2"/>
      <c r="Y981" s="2"/>
      <c r="Z981" s="2"/>
      <c r="AA981" s="2"/>
      <c r="AB981" s="2"/>
      <c r="AC981" s="2"/>
      <c r="AD981" s="2"/>
    </row>
    <row r="982" spans="2:30" ht="12.6">
      <c r="B982" s="2"/>
      <c r="C982" s="2"/>
      <c r="D982" s="2"/>
      <c r="F982" s="46"/>
      <c r="G982" s="46"/>
      <c r="I982" s="2"/>
      <c r="J982" s="2"/>
      <c r="K982" s="2"/>
      <c r="L982" s="46"/>
      <c r="M982" s="2"/>
      <c r="N982" s="3"/>
      <c r="O982" s="2"/>
      <c r="P982" s="2"/>
      <c r="R982" s="2"/>
      <c r="T982" s="2"/>
      <c r="U982" s="2"/>
      <c r="V982" s="2"/>
      <c r="W982" s="2"/>
      <c r="X982" s="2"/>
      <c r="Y982" s="2"/>
      <c r="Z982" s="2"/>
      <c r="AA982" s="2"/>
      <c r="AB982" s="2"/>
      <c r="AC982" s="2"/>
      <c r="AD982" s="2"/>
    </row>
    <row r="983" spans="2:30" ht="12.6">
      <c r="B983" s="2"/>
      <c r="C983" s="2"/>
      <c r="D983" s="2"/>
      <c r="F983" s="46"/>
      <c r="G983" s="46"/>
      <c r="I983" s="2"/>
      <c r="J983" s="2"/>
      <c r="K983" s="2"/>
      <c r="L983" s="46"/>
      <c r="M983" s="2"/>
      <c r="N983" s="3"/>
      <c r="O983" s="2"/>
      <c r="P983" s="2"/>
      <c r="R983" s="2"/>
      <c r="T983" s="2"/>
      <c r="U983" s="2"/>
      <c r="V983" s="2"/>
      <c r="W983" s="2"/>
      <c r="X983" s="2"/>
      <c r="Y983" s="2"/>
      <c r="Z983" s="2"/>
      <c r="AA983" s="2"/>
      <c r="AB983" s="2"/>
      <c r="AC983" s="2"/>
      <c r="AD983" s="2"/>
    </row>
    <row r="984" spans="2:30" ht="12.6">
      <c r="B984" s="2"/>
      <c r="C984" s="2"/>
      <c r="D984" s="2"/>
      <c r="F984" s="46"/>
      <c r="G984" s="46"/>
      <c r="I984" s="2"/>
      <c r="J984" s="2"/>
      <c r="K984" s="2"/>
      <c r="L984" s="46"/>
      <c r="M984" s="2"/>
      <c r="N984" s="3"/>
      <c r="O984" s="2"/>
      <c r="P984" s="2"/>
      <c r="R984" s="2"/>
      <c r="T984" s="2"/>
      <c r="U984" s="2"/>
      <c r="V984" s="2"/>
      <c r="W984" s="2"/>
      <c r="X984" s="2"/>
      <c r="Y984" s="2"/>
      <c r="Z984" s="2"/>
      <c r="AA984" s="2"/>
      <c r="AB984" s="2"/>
      <c r="AC984" s="2"/>
      <c r="AD984" s="2"/>
    </row>
    <row r="985" spans="2:30" ht="12.6">
      <c r="B985" s="2"/>
      <c r="C985" s="2"/>
      <c r="D985" s="2"/>
      <c r="F985" s="46"/>
      <c r="G985" s="46"/>
      <c r="I985" s="2"/>
      <c r="J985" s="2"/>
      <c r="K985" s="2"/>
      <c r="L985" s="46"/>
      <c r="M985" s="2"/>
      <c r="N985" s="3"/>
      <c r="O985" s="2"/>
      <c r="P985" s="2"/>
      <c r="R985" s="2"/>
      <c r="T985" s="2"/>
      <c r="U985" s="2"/>
      <c r="V985" s="2"/>
      <c r="W985" s="2"/>
      <c r="X985" s="2"/>
      <c r="Y985" s="2"/>
      <c r="Z985" s="2"/>
      <c r="AA985" s="2"/>
      <c r="AB985" s="2"/>
      <c r="AC985" s="2"/>
      <c r="AD985" s="2"/>
    </row>
    <row r="986" spans="2:30" ht="12.6">
      <c r="B986" s="2"/>
      <c r="C986" s="2"/>
      <c r="D986" s="2"/>
      <c r="F986" s="46"/>
      <c r="G986" s="46"/>
      <c r="I986" s="2"/>
      <c r="J986" s="2"/>
      <c r="K986" s="2"/>
      <c r="L986" s="46"/>
      <c r="M986" s="2"/>
      <c r="N986" s="3"/>
      <c r="O986" s="2"/>
      <c r="P986" s="2"/>
      <c r="R986" s="2"/>
      <c r="T986" s="2"/>
      <c r="U986" s="2"/>
      <c r="V986" s="2"/>
      <c r="W986" s="2"/>
      <c r="X986" s="2"/>
      <c r="Y986" s="2"/>
      <c r="Z986" s="2"/>
      <c r="AA986" s="2"/>
      <c r="AB986" s="2"/>
      <c r="AC986" s="2"/>
      <c r="AD986" s="2"/>
    </row>
    <row r="987" spans="2:30" ht="12.6">
      <c r="B987" s="2"/>
      <c r="C987" s="2"/>
      <c r="D987" s="2"/>
      <c r="F987" s="46"/>
      <c r="G987" s="46"/>
      <c r="I987" s="2"/>
      <c r="J987" s="2"/>
      <c r="K987" s="2"/>
      <c r="L987" s="46"/>
      <c r="M987" s="2"/>
      <c r="N987" s="3"/>
      <c r="O987" s="2"/>
      <c r="P987" s="2"/>
      <c r="R987" s="2"/>
      <c r="T987" s="2"/>
      <c r="U987" s="2"/>
      <c r="V987" s="2"/>
      <c r="W987" s="2"/>
      <c r="X987" s="2"/>
      <c r="Y987" s="2"/>
      <c r="Z987" s="2"/>
      <c r="AA987" s="2"/>
      <c r="AB987" s="2"/>
      <c r="AC987" s="2"/>
      <c r="AD987" s="2"/>
    </row>
    <row r="988" spans="2:30" ht="12.6">
      <c r="B988" s="2"/>
      <c r="C988" s="2"/>
      <c r="D988" s="2"/>
      <c r="F988" s="46"/>
      <c r="G988" s="46"/>
      <c r="I988" s="2"/>
      <c r="J988" s="2"/>
      <c r="K988" s="2"/>
      <c r="L988" s="46"/>
      <c r="M988" s="2"/>
      <c r="N988" s="3"/>
      <c r="O988" s="2"/>
      <c r="P988" s="2"/>
      <c r="R988" s="2"/>
      <c r="T988" s="2"/>
      <c r="U988" s="2"/>
      <c r="V988" s="2"/>
      <c r="W988" s="2"/>
      <c r="X988" s="2"/>
      <c r="Y988" s="2"/>
      <c r="Z988" s="2"/>
      <c r="AA988" s="2"/>
      <c r="AB988" s="2"/>
      <c r="AC988" s="2"/>
      <c r="AD988" s="2"/>
    </row>
    <row r="989" spans="2:30" ht="12.6">
      <c r="B989" s="2"/>
      <c r="C989" s="2"/>
      <c r="D989" s="2"/>
      <c r="F989" s="46"/>
      <c r="G989" s="46"/>
      <c r="I989" s="2"/>
      <c r="J989" s="2"/>
      <c r="K989" s="2"/>
      <c r="L989" s="46"/>
      <c r="M989" s="2"/>
      <c r="N989" s="3"/>
      <c r="O989" s="2"/>
      <c r="P989" s="2"/>
      <c r="R989" s="2"/>
      <c r="T989" s="2"/>
      <c r="U989" s="2"/>
      <c r="V989" s="2"/>
      <c r="W989" s="2"/>
      <c r="X989" s="2"/>
      <c r="Y989" s="2"/>
      <c r="Z989" s="2"/>
      <c r="AA989" s="2"/>
      <c r="AB989" s="2"/>
      <c r="AC989" s="2"/>
      <c r="AD989" s="2"/>
    </row>
    <row r="990" spans="2:30" ht="12.6">
      <c r="B990" s="2"/>
      <c r="C990" s="2"/>
      <c r="D990" s="2"/>
      <c r="F990" s="46"/>
      <c r="G990" s="46"/>
      <c r="I990" s="2"/>
      <c r="J990" s="2"/>
      <c r="K990" s="2"/>
      <c r="L990" s="46"/>
      <c r="M990" s="2"/>
      <c r="N990" s="3"/>
      <c r="O990" s="2"/>
      <c r="P990" s="2"/>
      <c r="R990" s="2"/>
      <c r="T990" s="2"/>
      <c r="U990" s="2"/>
      <c r="V990" s="2"/>
      <c r="W990" s="2"/>
      <c r="X990" s="2"/>
      <c r="Y990" s="2"/>
      <c r="Z990" s="2"/>
      <c r="AA990" s="2"/>
      <c r="AB990" s="2"/>
      <c r="AC990" s="2"/>
      <c r="AD990" s="2"/>
    </row>
    <row r="991" spans="2:30" ht="12.6">
      <c r="B991" s="2"/>
      <c r="C991" s="2"/>
      <c r="D991" s="2"/>
      <c r="F991" s="46"/>
      <c r="G991" s="46"/>
      <c r="I991" s="2"/>
      <c r="J991" s="2"/>
      <c r="K991" s="2"/>
      <c r="L991" s="46"/>
      <c r="M991" s="2"/>
      <c r="N991" s="3"/>
      <c r="O991" s="2"/>
      <c r="P991" s="2"/>
      <c r="R991" s="2"/>
      <c r="T991" s="2"/>
      <c r="U991" s="2"/>
      <c r="V991" s="2"/>
      <c r="W991" s="2"/>
      <c r="X991" s="2"/>
      <c r="Y991" s="2"/>
      <c r="Z991" s="2"/>
      <c r="AA991" s="2"/>
      <c r="AB991" s="2"/>
      <c r="AC991" s="2"/>
      <c r="AD991" s="2"/>
    </row>
    <row r="992" spans="2:30" ht="12.6">
      <c r="B992" s="2"/>
      <c r="C992" s="2"/>
      <c r="D992" s="2"/>
      <c r="F992" s="46"/>
      <c r="G992" s="46"/>
      <c r="I992" s="2"/>
      <c r="J992" s="2"/>
      <c r="K992" s="2"/>
      <c r="L992" s="46"/>
      <c r="M992" s="2"/>
      <c r="N992" s="3"/>
      <c r="O992" s="2"/>
      <c r="P992" s="2"/>
      <c r="R992" s="2"/>
      <c r="T992" s="2"/>
      <c r="U992" s="2"/>
      <c r="V992" s="2"/>
      <c r="W992" s="2"/>
      <c r="X992" s="2"/>
      <c r="Y992" s="2"/>
      <c r="Z992" s="2"/>
      <c r="AA992" s="2"/>
      <c r="AB992" s="2"/>
      <c r="AC992" s="2"/>
      <c r="AD992" s="2"/>
    </row>
    <row r="993" spans="2:30" ht="12.6">
      <c r="B993" s="2"/>
      <c r="C993" s="2"/>
      <c r="D993" s="2"/>
      <c r="F993" s="46"/>
      <c r="G993" s="46"/>
      <c r="I993" s="2"/>
      <c r="J993" s="2"/>
      <c r="K993" s="2"/>
      <c r="L993" s="46"/>
      <c r="M993" s="2"/>
      <c r="N993" s="3"/>
      <c r="O993" s="2"/>
      <c r="P993" s="2"/>
      <c r="R993" s="2"/>
      <c r="T993" s="2"/>
      <c r="U993" s="2"/>
      <c r="V993" s="2"/>
      <c r="W993" s="2"/>
      <c r="X993" s="2"/>
      <c r="Y993" s="2"/>
      <c r="Z993" s="2"/>
      <c r="AA993" s="2"/>
      <c r="AB993" s="2"/>
      <c r="AC993" s="2"/>
      <c r="AD993" s="2"/>
    </row>
    <row r="994" spans="2:30" ht="12.6">
      <c r="B994" s="2"/>
      <c r="C994" s="2"/>
      <c r="D994" s="2"/>
      <c r="F994" s="46"/>
      <c r="G994" s="46"/>
      <c r="I994" s="2"/>
      <c r="J994" s="2"/>
      <c r="K994" s="2"/>
      <c r="L994" s="46"/>
      <c r="M994" s="2"/>
      <c r="N994" s="3"/>
      <c r="O994" s="2"/>
      <c r="P994" s="2"/>
      <c r="R994" s="2"/>
      <c r="T994" s="2"/>
      <c r="U994" s="2"/>
      <c r="V994" s="2"/>
      <c r="W994" s="2"/>
      <c r="X994" s="2"/>
      <c r="Y994" s="2"/>
      <c r="Z994" s="2"/>
      <c r="AA994" s="2"/>
      <c r="AB994" s="2"/>
      <c r="AC994" s="2"/>
      <c r="AD994" s="2"/>
    </row>
    <row r="995" spans="2:30" ht="12.6">
      <c r="B995" s="2"/>
      <c r="C995" s="2"/>
      <c r="D995" s="2"/>
      <c r="F995" s="46"/>
      <c r="G995" s="46"/>
      <c r="I995" s="2"/>
      <c r="J995" s="2"/>
      <c r="K995" s="2"/>
      <c r="L995" s="46"/>
      <c r="M995" s="2"/>
      <c r="N995" s="3"/>
      <c r="O995" s="2"/>
      <c r="P995" s="2"/>
      <c r="R995" s="2"/>
      <c r="T995" s="2"/>
      <c r="U995" s="2"/>
      <c r="V995" s="2"/>
      <c r="W995" s="2"/>
      <c r="X995" s="2"/>
      <c r="Y995" s="2"/>
      <c r="Z995" s="2"/>
      <c r="AA995" s="2"/>
      <c r="AB995" s="2"/>
      <c r="AC995" s="2"/>
      <c r="AD995" s="2"/>
    </row>
    <row r="996" spans="2:30" ht="12.6">
      <c r="B996" s="2"/>
      <c r="C996" s="2"/>
      <c r="D996" s="2"/>
      <c r="F996" s="46"/>
      <c r="G996" s="46"/>
      <c r="I996" s="2"/>
      <c r="J996" s="2"/>
      <c r="K996" s="2"/>
      <c r="L996" s="46"/>
      <c r="M996" s="2"/>
      <c r="N996" s="3"/>
      <c r="O996" s="2"/>
      <c r="P996" s="2"/>
      <c r="R996" s="2"/>
      <c r="T996" s="2"/>
      <c r="U996" s="2"/>
      <c r="V996" s="2"/>
      <c r="W996" s="2"/>
      <c r="X996" s="2"/>
      <c r="Y996" s="2"/>
      <c r="Z996" s="2"/>
      <c r="AA996" s="2"/>
      <c r="AB996" s="2"/>
      <c r="AC996" s="2"/>
      <c r="AD996" s="2"/>
    </row>
    <row r="997" spans="2:30" ht="12.6">
      <c r="B997" s="2"/>
      <c r="C997" s="2"/>
      <c r="D997" s="2"/>
      <c r="F997" s="46"/>
      <c r="G997" s="46"/>
      <c r="I997" s="2"/>
      <c r="J997" s="2"/>
      <c r="K997" s="2"/>
      <c r="L997" s="46"/>
      <c r="M997" s="2"/>
      <c r="N997" s="3"/>
      <c r="O997" s="2"/>
      <c r="P997" s="2"/>
      <c r="R997" s="2"/>
      <c r="T997" s="2"/>
      <c r="U997" s="2"/>
      <c r="V997" s="2"/>
      <c r="W997" s="2"/>
      <c r="X997" s="2"/>
      <c r="Y997" s="2"/>
      <c r="Z997" s="2"/>
      <c r="AA997" s="2"/>
      <c r="AB997" s="2"/>
      <c r="AC997" s="2"/>
      <c r="AD997" s="2"/>
    </row>
    <row r="998" spans="2:30" ht="12.6">
      <c r="B998" s="2"/>
      <c r="C998" s="2"/>
      <c r="D998" s="2"/>
      <c r="F998" s="46"/>
      <c r="G998" s="46"/>
      <c r="I998" s="2"/>
      <c r="J998" s="2"/>
      <c r="K998" s="2"/>
      <c r="L998" s="46"/>
      <c r="M998" s="2"/>
      <c r="N998" s="3"/>
      <c r="O998" s="2"/>
      <c r="P998" s="2"/>
      <c r="R998" s="2"/>
      <c r="T998" s="2"/>
      <c r="U998" s="2"/>
      <c r="V998" s="2"/>
      <c r="W998" s="2"/>
      <c r="X998" s="2"/>
      <c r="Y998" s="2"/>
      <c r="Z998" s="2"/>
      <c r="AA998" s="2"/>
      <c r="AB998" s="2"/>
      <c r="AC998" s="2"/>
      <c r="AD998" s="2"/>
    </row>
    <row r="999" spans="2:30" ht="12.6">
      <c r="B999" s="2"/>
      <c r="C999" s="2"/>
      <c r="D999" s="2"/>
      <c r="F999" s="46"/>
      <c r="G999" s="46"/>
      <c r="I999" s="2"/>
      <c r="J999" s="2"/>
      <c r="K999" s="2"/>
      <c r="L999" s="46"/>
      <c r="M999" s="2"/>
      <c r="N999" s="3"/>
      <c r="O999" s="2"/>
      <c r="P999" s="2"/>
      <c r="R999" s="2"/>
      <c r="T999" s="2"/>
      <c r="U999" s="2"/>
      <c r="V999" s="2"/>
      <c r="W999" s="2"/>
      <c r="X999" s="2"/>
      <c r="Y999" s="2"/>
      <c r="Z999" s="2"/>
      <c r="AA999" s="2"/>
      <c r="AB999" s="2"/>
      <c r="AC999" s="2"/>
      <c r="AD999" s="2"/>
    </row>
    <row r="1000" spans="2:30" ht="12.6">
      <c r="B1000" s="2"/>
      <c r="C1000" s="2"/>
      <c r="D1000" s="2"/>
      <c r="F1000" s="46"/>
      <c r="G1000" s="46"/>
      <c r="I1000" s="2"/>
      <c r="J1000" s="2"/>
      <c r="K1000" s="2"/>
      <c r="L1000" s="46"/>
      <c r="M1000" s="2"/>
      <c r="N1000" s="3"/>
      <c r="O1000" s="2"/>
      <c r="P1000" s="2"/>
      <c r="R1000" s="2"/>
      <c r="T1000" s="2"/>
      <c r="U1000" s="2"/>
      <c r="V1000" s="2"/>
      <c r="W1000" s="2"/>
      <c r="X1000" s="2"/>
      <c r="Y1000" s="2"/>
      <c r="Z1000" s="2"/>
      <c r="AA1000" s="2"/>
      <c r="AB1000" s="2"/>
      <c r="AC1000" s="2"/>
      <c r="AD1000" s="2"/>
    </row>
    <row r="1001" spans="2:30" ht="12.6">
      <c r="B1001" s="2"/>
      <c r="C1001" s="2"/>
      <c r="D1001" s="2"/>
      <c r="F1001" s="46"/>
      <c r="G1001" s="46"/>
      <c r="I1001" s="2"/>
      <c r="J1001" s="2"/>
      <c r="K1001" s="2"/>
      <c r="L1001" s="46"/>
      <c r="M1001" s="2"/>
      <c r="N1001" s="3"/>
      <c r="O1001" s="2"/>
      <c r="P1001" s="2"/>
      <c r="R1001" s="2"/>
      <c r="T1001" s="2"/>
      <c r="U1001" s="2"/>
      <c r="V1001" s="2"/>
      <c r="W1001" s="2"/>
      <c r="X1001" s="2"/>
      <c r="Y1001" s="2"/>
      <c r="Z1001" s="2"/>
      <c r="AA1001" s="2"/>
      <c r="AB1001" s="2"/>
      <c r="AC1001" s="2"/>
      <c r="AD1001" s="2"/>
    </row>
    <row r="1002" spans="2:30" ht="12.6">
      <c r="B1002" s="2"/>
      <c r="C1002" s="2"/>
      <c r="D1002" s="2"/>
      <c r="F1002" s="46"/>
      <c r="G1002" s="46"/>
      <c r="I1002" s="2"/>
      <c r="J1002" s="2"/>
      <c r="K1002" s="2"/>
      <c r="L1002" s="46"/>
      <c r="M1002" s="2"/>
      <c r="N1002" s="3"/>
      <c r="O1002" s="2"/>
      <c r="P1002" s="2"/>
      <c r="R1002" s="2"/>
      <c r="T1002" s="2"/>
      <c r="U1002" s="2"/>
      <c r="V1002" s="2"/>
      <c r="W1002" s="2"/>
      <c r="X1002" s="2"/>
      <c r="Y1002" s="2"/>
      <c r="Z1002" s="2"/>
      <c r="AA1002" s="2"/>
      <c r="AB1002" s="2"/>
      <c r="AC1002" s="2"/>
      <c r="AD1002" s="2"/>
    </row>
    <row r="1003" spans="2:30" ht="12.6">
      <c r="B1003" s="2"/>
      <c r="C1003" s="2"/>
      <c r="D1003" s="2"/>
      <c r="F1003" s="46"/>
      <c r="G1003" s="46"/>
      <c r="I1003" s="2"/>
      <c r="J1003" s="2"/>
      <c r="K1003" s="2"/>
      <c r="L1003" s="46"/>
      <c r="M1003" s="2"/>
      <c r="N1003" s="3"/>
      <c r="O1003" s="2"/>
      <c r="P1003" s="2"/>
      <c r="R1003" s="2"/>
      <c r="T1003" s="2"/>
      <c r="U1003" s="2"/>
      <c r="V1003" s="2"/>
      <c r="W1003" s="2"/>
      <c r="X1003" s="2"/>
      <c r="Y1003" s="2"/>
      <c r="Z1003" s="2"/>
      <c r="AA1003" s="2"/>
      <c r="AB1003" s="2"/>
      <c r="AC1003" s="2"/>
      <c r="AD1003" s="2"/>
    </row>
    <row r="1004" spans="2:30" ht="12.6">
      <c r="B1004" s="2"/>
      <c r="C1004" s="2"/>
      <c r="D1004" s="2"/>
      <c r="F1004" s="46"/>
      <c r="G1004" s="46"/>
      <c r="I1004" s="2"/>
      <c r="J1004" s="2"/>
      <c r="K1004" s="2"/>
      <c r="L1004" s="46"/>
      <c r="M1004" s="2"/>
      <c r="N1004" s="3"/>
      <c r="O1004" s="2"/>
      <c r="P1004" s="2"/>
      <c r="R1004" s="2"/>
      <c r="T1004" s="2"/>
      <c r="U1004" s="2"/>
      <c r="V1004" s="2"/>
      <c r="W1004" s="2"/>
      <c r="X1004" s="2"/>
      <c r="Y1004" s="2"/>
      <c r="Z1004" s="2"/>
      <c r="AA1004" s="2"/>
      <c r="AB1004" s="2"/>
      <c r="AC1004" s="2"/>
      <c r="AD1004" s="2"/>
    </row>
    <row r="1005" spans="2:30" ht="12.6">
      <c r="B1005" s="2"/>
      <c r="C1005" s="2"/>
      <c r="D1005" s="2"/>
      <c r="F1005" s="46"/>
      <c r="G1005" s="46"/>
      <c r="I1005" s="2"/>
      <c r="J1005" s="2"/>
      <c r="K1005" s="2"/>
      <c r="L1005" s="46"/>
      <c r="M1005" s="2"/>
      <c r="N1005" s="3"/>
      <c r="O1005" s="2"/>
      <c r="P1005" s="2"/>
      <c r="R1005" s="2"/>
      <c r="T1005" s="2"/>
      <c r="U1005" s="2"/>
      <c r="V1005" s="2"/>
      <c r="W1005" s="2"/>
      <c r="X1005" s="2"/>
      <c r="Y1005" s="2"/>
      <c r="Z1005" s="2"/>
      <c r="AA1005" s="2"/>
      <c r="AB1005" s="2"/>
      <c r="AC1005" s="2"/>
      <c r="AD1005" s="2"/>
    </row>
    <row r="1006" spans="2:30" ht="12.6">
      <c r="B1006" s="2"/>
      <c r="C1006" s="2"/>
      <c r="D1006" s="2"/>
      <c r="F1006" s="46"/>
      <c r="G1006" s="46"/>
      <c r="I1006" s="2"/>
      <c r="J1006" s="2"/>
      <c r="K1006" s="2"/>
      <c r="L1006" s="46"/>
      <c r="M1006" s="2"/>
      <c r="N1006" s="3"/>
      <c r="O1006" s="2"/>
      <c r="P1006" s="2"/>
      <c r="R1006" s="2"/>
      <c r="T1006" s="2"/>
      <c r="U1006" s="2"/>
      <c r="V1006" s="2"/>
      <c r="W1006" s="2"/>
      <c r="X1006" s="2"/>
      <c r="Y1006" s="2"/>
      <c r="Z1006" s="2"/>
      <c r="AA1006" s="2"/>
      <c r="AB1006" s="2"/>
      <c r="AC1006" s="2"/>
      <c r="AD1006" s="2"/>
    </row>
    <row r="1007" spans="2:30" ht="12.6">
      <c r="B1007" s="2"/>
      <c r="C1007" s="2"/>
      <c r="D1007" s="2"/>
      <c r="F1007" s="46"/>
      <c r="G1007" s="46"/>
      <c r="I1007" s="2"/>
      <c r="J1007" s="2"/>
      <c r="K1007" s="2"/>
      <c r="L1007" s="46"/>
      <c r="M1007" s="2"/>
      <c r="N1007" s="3"/>
      <c r="O1007" s="2"/>
      <c r="P1007" s="2"/>
      <c r="R1007" s="2"/>
      <c r="T1007" s="2"/>
      <c r="U1007" s="2"/>
      <c r="V1007" s="2"/>
      <c r="W1007" s="2"/>
      <c r="X1007" s="2"/>
      <c r="Y1007" s="2"/>
      <c r="Z1007" s="2"/>
      <c r="AA1007" s="2"/>
      <c r="AB1007" s="2"/>
      <c r="AC1007" s="2"/>
      <c r="AD1007" s="2"/>
    </row>
    <row r="1008" spans="2:30" ht="12.6">
      <c r="B1008" s="2"/>
      <c r="C1008" s="2"/>
      <c r="D1008" s="2"/>
      <c r="F1008" s="46"/>
      <c r="G1008" s="46"/>
      <c r="I1008" s="2"/>
      <c r="J1008" s="2"/>
      <c r="K1008" s="2"/>
      <c r="L1008" s="46"/>
      <c r="M1008" s="2"/>
      <c r="N1008" s="3"/>
      <c r="O1008" s="2"/>
      <c r="P1008" s="2"/>
      <c r="R1008" s="2"/>
      <c r="T1008" s="2"/>
      <c r="U1008" s="2"/>
      <c r="V1008" s="2"/>
      <c r="W1008" s="2"/>
      <c r="X1008" s="2"/>
      <c r="Y1008" s="2"/>
      <c r="Z1008" s="2"/>
      <c r="AA1008" s="2"/>
      <c r="AB1008" s="2"/>
      <c r="AC1008" s="2"/>
      <c r="AD1008" s="2"/>
    </row>
    <row r="1009" spans="2:30" ht="12.6">
      <c r="B1009" s="2"/>
      <c r="C1009" s="2"/>
      <c r="D1009" s="2"/>
      <c r="F1009" s="46"/>
      <c r="G1009" s="46"/>
      <c r="I1009" s="2"/>
      <c r="J1009" s="2"/>
      <c r="K1009" s="2"/>
      <c r="L1009" s="46"/>
      <c r="M1009" s="2"/>
      <c r="N1009" s="3"/>
      <c r="O1009" s="2"/>
      <c r="P1009" s="2"/>
      <c r="R1009" s="2"/>
      <c r="T1009" s="2"/>
      <c r="U1009" s="2"/>
      <c r="V1009" s="2"/>
      <c r="W1009" s="2"/>
      <c r="X1009" s="2"/>
      <c r="Y1009" s="2"/>
      <c r="Z1009" s="2"/>
      <c r="AA1009" s="2"/>
      <c r="AB1009" s="2"/>
      <c r="AC1009" s="2"/>
      <c r="AD1009" s="2"/>
    </row>
    <row r="1010" spans="2:30" ht="12.6">
      <c r="B1010" s="2"/>
      <c r="C1010" s="2"/>
      <c r="D1010" s="2"/>
      <c r="F1010" s="46"/>
      <c r="G1010" s="46"/>
      <c r="I1010" s="2"/>
      <c r="J1010" s="2"/>
      <c r="K1010" s="2"/>
      <c r="L1010" s="46"/>
      <c r="M1010" s="2"/>
      <c r="N1010" s="3"/>
      <c r="O1010" s="2"/>
      <c r="P1010" s="2"/>
      <c r="R1010" s="2"/>
      <c r="T1010" s="2"/>
      <c r="U1010" s="2"/>
      <c r="V1010" s="2"/>
      <c r="W1010" s="2"/>
      <c r="X1010" s="2"/>
      <c r="Y1010" s="2"/>
      <c r="Z1010" s="2"/>
      <c r="AA1010" s="2"/>
      <c r="AB1010" s="2"/>
      <c r="AC1010" s="2"/>
      <c r="AD1010" s="2"/>
    </row>
    <row r="1011" spans="2:30" ht="12.6">
      <c r="B1011" s="2"/>
      <c r="C1011" s="2"/>
      <c r="D1011" s="2"/>
      <c r="F1011" s="46"/>
      <c r="G1011" s="46"/>
      <c r="I1011" s="2"/>
      <c r="J1011" s="2"/>
      <c r="K1011" s="2"/>
      <c r="L1011" s="46"/>
      <c r="M1011" s="2"/>
      <c r="N1011" s="3"/>
      <c r="O1011" s="2"/>
      <c r="P1011" s="2"/>
      <c r="R1011" s="2"/>
      <c r="T1011" s="2"/>
      <c r="U1011" s="2"/>
      <c r="V1011" s="2"/>
      <c r="W1011" s="2"/>
      <c r="X1011" s="2"/>
      <c r="Y1011" s="2"/>
      <c r="Z1011" s="2"/>
      <c r="AA1011" s="2"/>
      <c r="AB1011" s="2"/>
      <c r="AC1011" s="2"/>
      <c r="AD1011" s="2"/>
    </row>
    <row r="1012" spans="2:30" ht="12.6">
      <c r="B1012" s="2"/>
      <c r="C1012" s="2"/>
      <c r="D1012" s="2"/>
      <c r="F1012" s="46"/>
      <c r="G1012" s="46"/>
      <c r="I1012" s="2"/>
      <c r="J1012" s="2"/>
      <c r="K1012" s="2"/>
      <c r="L1012" s="46"/>
      <c r="M1012" s="2"/>
      <c r="N1012" s="3"/>
      <c r="O1012" s="2"/>
      <c r="P1012" s="2"/>
      <c r="R1012" s="2"/>
      <c r="T1012" s="2"/>
      <c r="U1012" s="2"/>
      <c r="V1012" s="2"/>
      <c r="W1012" s="2"/>
      <c r="X1012" s="2"/>
      <c r="Y1012" s="2"/>
      <c r="Z1012" s="2"/>
      <c r="AA1012" s="2"/>
      <c r="AB1012" s="2"/>
      <c r="AC1012" s="2"/>
      <c r="AD1012" s="2"/>
    </row>
    <row r="1013" spans="2:30" ht="12.6">
      <c r="B1013" s="2"/>
      <c r="C1013" s="2"/>
      <c r="D1013" s="2"/>
      <c r="F1013" s="46"/>
      <c r="G1013" s="46"/>
      <c r="I1013" s="2"/>
      <c r="J1013" s="2"/>
      <c r="K1013" s="2"/>
      <c r="L1013" s="46"/>
      <c r="M1013" s="2"/>
      <c r="N1013" s="3"/>
      <c r="O1013" s="2"/>
      <c r="P1013" s="2"/>
      <c r="R1013" s="2"/>
      <c r="T1013" s="2"/>
      <c r="U1013" s="2"/>
      <c r="V1013" s="2"/>
      <c r="W1013" s="2"/>
      <c r="X1013" s="2"/>
      <c r="Y1013" s="2"/>
      <c r="Z1013" s="2"/>
      <c r="AA1013" s="2"/>
      <c r="AB1013" s="2"/>
      <c r="AC1013" s="2"/>
      <c r="AD1013" s="2"/>
    </row>
    <row r="1014" spans="2:30" ht="12.6">
      <c r="B1014" s="2"/>
      <c r="C1014" s="2"/>
      <c r="D1014" s="2"/>
      <c r="F1014" s="46"/>
      <c r="G1014" s="46"/>
      <c r="I1014" s="2"/>
      <c r="J1014" s="2"/>
      <c r="K1014" s="2"/>
      <c r="L1014" s="46"/>
      <c r="M1014" s="2"/>
      <c r="N1014" s="3"/>
      <c r="O1014" s="2"/>
      <c r="P1014" s="2"/>
      <c r="R1014" s="2"/>
      <c r="T1014" s="2"/>
      <c r="U1014" s="2"/>
      <c r="V1014" s="2"/>
      <c r="W1014" s="2"/>
      <c r="X1014" s="2"/>
      <c r="Y1014" s="2"/>
      <c r="Z1014" s="2"/>
      <c r="AA1014" s="2"/>
      <c r="AB1014" s="2"/>
      <c r="AC1014" s="2"/>
      <c r="AD1014" s="2"/>
    </row>
    <row r="1015" spans="2:30" ht="12.6">
      <c r="B1015" s="2"/>
      <c r="C1015" s="2"/>
      <c r="D1015" s="2"/>
      <c r="F1015" s="46"/>
      <c r="G1015" s="46"/>
      <c r="I1015" s="2"/>
      <c r="J1015" s="2"/>
      <c r="K1015" s="2"/>
      <c r="L1015" s="46"/>
      <c r="M1015" s="2"/>
      <c r="N1015" s="3"/>
      <c r="O1015" s="2"/>
      <c r="P1015" s="2"/>
      <c r="R1015" s="2"/>
      <c r="T1015" s="2"/>
      <c r="U1015" s="2"/>
      <c r="V1015" s="2"/>
      <c r="W1015" s="2"/>
      <c r="X1015" s="2"/>
      <c r="Y1015" s="2"/>
      <c r="Z1015" s="2"/>
      <c r="AA1015" s="2"/>
      <c r="AB1015" s="2"/>
      <c r="AC1015" s="2"/>
      <c r="AD1015" s="2"/>
    </row>
    <row r="1016" spans="2:30" ht="12.6">
      <c r="B1016" s="2"/>
      <c r="C1016" s="2"/>
      <c r="D1016" s="2"/>
      <c r="F1016" s="46"/>
      <c r="G1016" s="46"/>
      <c r="I1016" s="2"/>
      <c r="J1016" s="2"/>
      <c r="K1016" s="2"/>
      <c r="L1016" s="46"/>
      <c r="M1016" s="2"/>
      <c r="N1016" s="3"/>
      <c r="O1016" s="2"/>
      <c r="P1016" s="2"/>
      <c r="R1016" s="2"/>
      <c r="T1016" s="2"/>
      <c r="U1016" s="2"/>
      <c r="V1016" s="2"/>
      <c r="W1016" s="2"/>
      <c r="X1016" s="2"/>
      <c r="Y1016" s="2"/>
      <c r="Z1016" s="2"/>
      <c r="AA1016" s="2"/>
      <c r="AB1016" s="2"/>
      <c r="AC1016" s="2"/>
      <c r="AD1016" s="2"/>
    </row>
    <row r="1017" spans="2:30" ht="12.6">
      <c r="B1017" s="2"/>
      <c r="C1017" s="2"/>
      <c r="D1017" s="2"/>
      <c r="F1017" s="46"/>
      <c r="G1017" s="46"/>
      <c r="I1017" s="2"/>
      <c r="J1017" s="2"/>
      <c r="K1017" s="2"/>
      <c r="L1017" s="46"/>
      <c r="M1017" s="2"/>
      <c r="N1017" s="3"/>
      <c r="O1017" s="2"/>
      <c r="P1017" s="2"/>
      <c r="R1017" s="2"/>
      <c r="T1017" s="2"/>
      <c r="U1017" s="2"/>
      <c r="V1017" s="2"/>
      <c r="W1017" s="2"/>
      <c r="X1017" s="2"/>
      <c r="Y1017" s="2"/>
      <c r="Z1017" s="2"/>
      <c r="AA1017" s="2"/>
      <c r="AB1017" s="2"/>
      <c r="AC1017" s="2"/>
      <c r="AD1017" s="2"/>
    </row>
    <row r="1018" spans="2:30" ht="12.6">
      <c r="B1018" s="2"/>
      <c r="C1018" s="2"/>
      <c r="D1018" s="2"/>
      <c r="F1018" s="46"/>
      <c r="G1018" s="46"/>
      <c r="I1018" s="2"/>
      <c r="J1018" s="2"/>
      <c r="K1018" s="2"/>
      <c r="L1018" s="46"/>
      <c r="M1018" s="2"/>
      <c r="N1018" s="3"/>
      <c r="O1018" s="2"/>
      <c r="P1018" s="2"/>
      <c r="R1018" s="2"/>
      <c r="T1018" s="2"/>
      <c r="U1018" s="2"/>
      <c r="V1018" s="2"/>
      <c r="W1018" s="2"/>
      <c r="X1018" s="2"/>
      <c r="Y1018" s="2"/>
      <c r="Z1018" s="2"/>
      <c r="AA1018" s="2"/>
      <c r="AB1018" s="2"/>
      <c r="AC1018" s="2"/>
      <c r="AD1018" s="2"/>
    </row>
    <row r="1019" spans="2:30" ht="12.6">
      <c r="B1019" s="2"/>
      <c r="C1019" s="2"/>
      <c r="D1019" s="2"/>
      <c r="F1019" s="46"/>
      <c r="G1019" s="46"/>
      <c r="I1019" s="2"/>
      <c r="J1019" s="2"/>
      <c r="K1019" s="2"/>
      <c r="L1019" s="46"/>
      <c r="M1019" s="2"/>
      <c r="N1019" s="3"/>
      <c r="O1019" s="2"/>
      <c r="P1019" s="2"/>
      <c r="R1019" s="2"/>
      <c r="T1019" s="2"/>
      <c r="U1019" s="2"/>
      <c r="V1019" s="2"/>
      <c r="W1019" s="2"/>
      <c r="X1019" s="2"/>
      <c r="Y1019" s="2"/>
      <c r="Z1019" s="2"/>
      <c r="AA1019" s="2"/>
      <c r="AB1019" s="2"/>
      <c r="AC1019" s="2"/>
      <c r="AD1019" s="2"/>
    </row>
    <row r="1020" spans="2:30" ht="12.6">
      <c r="B1020" s="2"/>
      <c r="C1020" s="2"/>
      <c r="D1020" s="2"/>
      <c r="F1020" s="46"/>
      <c r="G1020" s="46"/>
      <c r="I1020" s="2"/>
      <c r="J1020" s="2"/>
      <c r="K1020" s="2"/>
      <c r="L1020" s="46"/>
      <c r="M1020" s="2"/>
      <c r="N1020" s="3"/>
      <c r="O1020" s="2"/>
      <c r="P1020" s="2"/>
      <c r="R1020" s="2"/>
      <c r="T1020" s="2"/>
      <c r="U1020" s="2"/>
      <c r="V1020" s="2"/>
      <c r="W1020" s="2"/>
      <c r="X1020" s="2"/>
      <c r="Y1020" s="2"/>
      <c r="Z1020" s="2"/>
      <c r="AA1020" s="2"/>
      <c r="AB1020" s="2"/>
      <c r="AC1020" s="2"/>
      <c r="AD1020" s="2"/>
    </row>
    <row r="1021" spans="2:30" ht="12.6">
      <c r="B1021" s="2"/>
      <c r="C1021" s="2"/>
      <c r="D1021" s="2"/>
      <c r="F1021" s="46"/>
      <c r="G1021" s="46"/>
      <c r="I1021" s="2"/>
      <c r="J1021" s="2"/>
      <c r="K1021" s="2"/>
      <c r="L1021" s="46"/>
      <c r="M1021" s="2"/>
      <c r="N1021" s="3"/>
      <c r="O1021" s="2"/>
      <c r="P1021" s="2"/>
      <c r="R1021" s="2"/>
      <c r="T1021" s="2"/>
      <c r="U1021" s="2"/>
      <c r="V1021" s="2"/>
      <c r="W1021" s="2"/>
      <c r="X1021" s="2"/>
      <c r="Y1021" s="2"/>
      <c r="Z1021" s="2"/>
      <c r="AA1021" s="2"/>
      <c r="AB1021" s="2"/>
      <c r="AC1021" s="2"/>
      <c r="AD1021" s="2"/>
    </row>
    <row r="1022" spans="2:30" ht="12.6">
      <c r="B1022" s="2"/>
      <c r="C1022" s="2"/>
      <c r="D1022" s="2"/>
      <c r="F1022" s="46"/>
      <c r="G1022" s="46"/>
      <c r="I1022" s="2"/>
      <c r="J1022" s="2"/>
      <c r="K1022" s="2"/>
      <c r="L1022" s="46"/>
      <c r="M1022" s="2"/>
      <c r="N1022" s="3"/>
      <c r="O1022" s="2"/>
      <c r="P1022" s="2"/>
      <c r="R1022" s="2"/>
      <c r="T1022" s="2"/>
      <c r="U1022" s="2"/>
      <c r="V1022" s="2"/>
      <c r="W1022" s="2"/>
      <c r="X1022" s="2"/>
      <c r="Y1022" s="2"/>
      <c r="Z1022" s="2"/>
      <c r="AA1022" s="2"/>
      <c r="AB1022" s="2"/>
      <c r="AC1022" s="2"/>
      <c r="AD1022" s="2"/>
    </row>
    <row r="1023" spans="2:30" ht="12.6">
      <c r="B1023" s="2"/>
      <c r="C1023" s="2"/>
      <c r="D1023" s="2"/>
      <c r="F1023" s="46"/>
      <c r="G1023" s="46"/>
      <c r="I1023" s="2"/>
      <c r="J1023" s="2"/>
      <c r="K1023" s="2"/>
      <c r="L1023" s="46"/>
      <c r="M1023" s="2"/>
      <c r="N1023" s="3"/>
      <c r="O1023" s="2"/>
      <c r="P1023" s="2"/>
      <c r="R1023" s="2"/>
      <c r="T1023" s="2"/>
      <c r="U1023" s="2"/>
      <c r="V1023" s="2"/>
      <c r="W1023" s="2"/>
      <c r="X1023" s="2"/>
      <c r="Y1023" s="2"/>
      <c r="Z1023" s="2"/>
      <c r="AA1023" s="2"/>
      <c r="AB1023" s="2"/>
      <c r="AC1023" s="2"/>
      <c r="AD1023" s="2"/>
    </row>
    <row r="1024" spans="2:30" ht="12.6">
      <c r="B1024" s="2"/>
      <c r="C1024" s="2"/>
      <c r="D1024" s="2"/>
      <c r="F1024" s="46"/>
      <c r="G1024" s="46"/>
      <c r="I1024" s="2"/>
      <c r="J1024" s="2"/>
      <c r="K1024" s="2"/>
      <c r="L1024" s="46"/>
      <c r="M1024" s="2"/>
      <c r="N1024" s="3"/>
      <c r="O1024" s="2"/>
      <c r="P1024" s="2"/>
      <c r="R1024" s="2"/>
      <c r="T1024" s="2"/>
      <c r="U1024" s="2"/>
      <c r="V1024" s="2"/>
      <c r="W1024" s="2"/>
      <c r="X1024" s="2"/>
      <c r="Y1024" s="2"/>
      <c r="Z1024" s="2"/>
      <c r="AA1024" s="2"/>
      <c r="AB1024" s="2"/>
      <c r="AC1024" s="2"/>
      <c r="AD1024" s="2"/>
    </row>
    <row r="1025" spans="2:30" ht="12.6">
      <c r="B1025" s="2"/>
      <c r="C1025" s="2"/>
      <c r="D1025" s="2"/>
      <c r="F1025" s="46"/>
      <c r="G1025" s="46"/>
      <c r="I1025" s="2"/>
      <c r="J1025" s="2"/>
      <c r="K1025" s="2"/>
      <c r="L1025" s="46"/>
      <c r="M1025" s="2"/>
      <c r="N1025" s="3"/>
      <c r="O1025" s="2"/>
      <c r="P1025" s="2"/>
      <c r="R1025" s="2"/>
      <c r="T1025" s="2"/>
      <c r="U1025" s="2"/>
      <c r="V1025" s="2"/>
      <c r="W1025" s="2"/>
      <c r="X1025" s="2"/>
      <c r="Y1025" s="2"/>
      <c r="Z1025" s="2"/>
      <c r="AA1025" s="2"/>
      <c r="AB1025" s="2"/>
      <c r="AC1025" s="2"/>
      <c r="AD1025" s="2"/>
    </row>
    <row r="1026" spans="2:30" ht="12.6">
      <c r="B1026" s="2"/>
      <c r="C1026" s="2"/>
      <c r="D1026" s="2"/>
      <c r="F1026" s="46"/>
      <c r="G1026" s="46"/>
      <c r="I1026" s="2"/>
      <c r="J1026" s="2"/>
      <c r="K1026" s="2"/>
      <c r="L1026" s="46"/>
      <c r="M1026" s="2"/>
      <c r="N1026" s="3"/>
      <c r="O1026" s="2"/>
      <c r="P1026" s="2"/>
      <c r="R1026" s="2"/>
      <c r="T1026" s="2"/>
      <c r="U1026" s="2"/>
      <c r="V1026" s="2"/>
      <c r="W1026" s="2"/>
      <c r="X1026" s="2"/>
      <c r="Y1026" s="2"/>
      <c r="Z1026" s="2"/>
      <c r="AA1026" s="2"/>
      <c r="AB1026" s="2"/>
      <c r="AC1026" s="2"/>
      <c r="AD1026" s="2"/>
    </row>
    <row r="1027" spans="2:30" ht="12.6">
      <c r="B1027" s="2"/>
      <c r="C1027" s="2"/>
      <c r="D1027" s="2"/>
      <c r="F1027" s="46"/>
      <c r="G1027" s="46"/>
      <c r="I1027" s="2"/>
      <c r="J1027" s="2"/>
      <c r="K1027" s="2"/>
      <c r="L1027" s="46"/>
      <c r="M1027" s="2"/>
      <c r="N1027" s="3"/>
      <c r="O1027" s="2"/>
      <c r="P1027" s="2"/>
      <c r="R1027" s="2"/>
      <c r="T1027" s="2"/>
      <c r="U1027" s="2"/>
      <c r="V1027" s="2"/>
      <c r="W1027" s="2"/>
      <c r="X1027" s="2"/>
      <c r="Y1027" s="2"/>
      <c r="Z1027" s="2"/>
      <c r="AA1027" s="2"/>
      <c r="AB1027" s="2"/>
      <c r="AC1027" s="2"/>
      <c r="AD1027" s="2"/>
    </row>
    <row r="1028" spans="2:30" ht="12.6">
      <c r="B1028" s="2"/>
      <c r="C1028" s="2"/>
      <c r="D1028" s="2"/>
      <c r="F1028" s="46"/>
      <c r="G1028" s="46"/>
      <c r="I1028" s="2"/>
      <c r="J1028" s="2"/>
      <c r="K1028" s="2"/>
      <c r="L1028" s="46"/>
      <c r="M1028" s="2"/>
      <c r="N1028" s="3"/>
      <c r="O1028" s="2"/>
      <c r="P1028" s="2"/>
      <c r="R1028" s="2"/>
      <c r="T1028" s="2"/>
      <c r="U1028" s="2"/>
      <c r="V1028" s="2"/>
      <c r="W1028" s="2"/>
      <c r="X1028" s="2"/>
      <c r="Y1028" s="2"/>
      <c r="Z1028" s="2"/>
      <c r="AA1028" s="2"/>
      <c r="AB1028" s="2"/>
      <c r="AC1028" s="2"/>
      <c r="AD1028" s="2"/>
    </row>
    <row r="1029" spans="2:30" ht="12.6">
      <c r="B1029" s="2"/>
      <c r="C1029" s="2"/>
      <c r="D1029" s="2"/>
      <c r="F1029" s="46"/>
      <c r="G1029" s="46"/>
      <c r="I1029" s="2"/>
      <c r="J1029" s="2"/>
      <c r="K1029" s="2"/>
      <c r="L1029" s="46"/>
      <c r="M1029" s="2"/>
      <c r="N1029" s="3"/>
      <c r="O1029" s="2"/>
      <c r="P1029" s="2"/>
      <c r="R1029" s="2"/>
      <c r="T1029" s="2"/>
      <c r="U1029" s="2"/>
      <c r="V1029" s="2"/>
      <c r="W1029" s="2"/>
      <c r="X1029" s="2"/>
      <c r="Y1029" s="2"/>
      <c r="Z1029" s="2"/>
      <c r="AA1029" s="2"/>
      <c r="AB1029" s="2"/>
      <c r="AC1029" s="2"/>
      <c r="AD1029" s="2"/>
    </row>
    <row r="1030" spans="2:30" ht="12.6">
      <c r="B1030" s="2"/>
      <c r="C1030" s="2"/>
      <c r="D1030" s="2"/>
      <c r="F1030" s="46"/>
      <c r="G1030" s="46"/>
      <c r="I1030" s="2"/>
      <c r="J1030" s="2"/>
      <c r="K1030" s="2"/>
      <c r="L1030" s="46"/>
      <c r="M1030" s="2"/>
      <c r="N1030" s="3"/>
      <c r="O1030" s="2"/>
      <c r="P1030" s="2"/>
      <c r="R1030" s="2"/>
      <c r="T1030" s="2"/>
      <c r="U1030" s="2"/>
      <c r="V1030" s="2"/>
      <c r="W1030" s="2"/>
      <c r="X1030" s="2"/>
      <c r="Y1030" s="2"/>
      <c r="Z1030" s="2"/>
      <c r="AA1030" s="2"/>
      <c r="AB1030" s="2"/>
      <c r="AC1030" s="2"/>
      <c r="AD1030" s="2"/>
    </row>
    <row r="1031" spans="2:30" ht="12.6">
      <c r="B1031" s="2"/>
      <c r="C1031" s="2"/>
      <c r="D1031" s="2"/>
      <c r="F1031" s="46"/>
      <c r="G1031" s="46"/>
      <c r="I1031" s="2"/>
      <c r="J1031" s="2"/>
      <c r="K1031" s="2"/>
      <c r="L1031" s="46"/>
      <c r="M1031" s="2"/>
      <c r="N1031" s="3"/>
      <c r="O1031" s="2"/>
      <c r="P1031" s="2"/>
      <c r="R1031" s="2"/>
      <c r="T1031" s="2"/>
      <c r="U1031" s="2"/>
      <c r="V1031" s="2"/>
      <c r="W1031" s="2"/>
      <c r="X1031" s="2"/>
      <c r="Y1031" s="2"/>
      <c r="Z1031" s="2"/>
      <c r="AA1031" s="2"/>
      <c r="AB1031" s="2"/>
      <c r="AC1031" s="2"/>
      <c r="AD1031" s="2"/>
    </row>
    <row r="1032" spans="2:30" ht="12.6">
      <c r="B1032" s="2"/>
      <c r="C1032" s="2"/>
      <c r="D1032" s="2"/>
      <c r="F1032" s="46"/>
      <c r="G1032" s="46"/>
      <c r="I1032" s="2"/>
      <c r="J1032" s="2"/>
      <c r="K1032" s="2"/>
      <c r="L1032" s="46"/>
      <c r="M1032" s="2"/>
      <c r="N1032" s="3"/>
      <c r="O1032" s="2"/>
      <c r="P1032" s="2"/>
      <c r="R1032" s="2"/>
      <c r="T1032" s="2"/>
      <c r="U1032" s="2"/>
      <c r="V1032" s="2"/>
      <c r="W1032" s="2"/>
      <c r="X1032" s="2"/>
      <c r="Y1032" s="2"/>
      <c r="Z1032" s="2"/>
      <c r="AA1032" s="2"/>
      <c r="AB1032" s="2"/>
      <c r="AC1032" s="2"/>
      <c r="AD1032" s="2"/>
    </row>
    <row r="1033" spans="2:30" ht="12.6">
      <c r="B1033" s="2"/>
      <c r="C1033" s="2"/>
      <c r="D1033" s="2"/>
      <c r="F1033" s="46"/>
      <c r="G1033" s="46"/>
      <c r="I1033" s="2"/>
      <c r="J1033" s="2"/>
      <c r="K1033" s="2"/>
      <c r="L1033" s="46"/>
      <c r="M1033" s="2"/>
      <c r="N1033" s="3"/>
      <c r="O1033" s="2"/>
      <c r="P1033" s="2"/>
      <c r="R1033" s="2"/>
      <c r="T1033" s="2"/>
      <c r="U1033" s="2"/>
      <c r="V1033" s="2"/>
      <c r="W1033" s="2"/>
      <c r="X1033" s="2"/>
      <c r="Y1033" s="2"/>
      <c r="Z1033" s="2"/>
      <c r="AA1033" s="2"/>
      <c r="AB1033" s="2"/>
      <c r="AC1033" s="2"/>
      <c r="AD1033" s="2"/>
    </row>
    <row r="1034" spans="2:30" ht="12.6">
      <c r="B1034" s="2"/>
      <c r="C1034" s="2"/>
      <c r="D1034" s="2"/>
      <c r="F1034" s="46"/>
      <c r="G1034" s="46"/>
      <c r="I1034" s="2"/>
      <c r="J1034" s="2"/>
      <c r="K1034" s="2"/>
      <c r="L1034" s="46"/>
      <c r="M1034" s="2"/>
      <c r="N1034" s="3"/>
      <c r="O1034" s="2"/>
      <c r="P1034" s="2"/>
      <c r="R1034" s="2"/>
      <c r="T1034" s="2"/>
      <c r="U1034" s="2"/>
      <c r="V1034" s="2"/>
      <c r="W1034" s="2"/>
      <c r="X1034" s="2"/>
      <c r="Y1034" s="2"/>
      <c r="Z1034" s="2"/>
      <c r="AA1034" s="2"/>
      <c r="AB1034" s="2"/>
      <c r="AC1034" s="2"/>
      <c r="AD1034" s="2"/>
    </row>
    <row r="1035" spans="2:30" ht="12.6">
      <c r="B1035" s="2"/>
      <c r="C1035" s="2"/>
      <c r="D1035" s="2"/>
      <c r="F1035" s="46"/>
      <c r="G1035" s="46"/>
      <c r="I1035" s="2"/>
      <c r="J1035" s="2"/>
      <c r="K1035" s="2"/>
      <c r="L1035" s="46"/>
      <c r="M1035" s="2"/>
      <c r="N1035" s="3"/>
      <c r="O1035" s="2"/>
      <c r="P1035" s="2"/>
      <c r="R1035" s="2"/>
      <c r="T1035" s="2"/>
      <c r="U1035" s="2"/>
      <c r="V1035" s="2"/>
      <c r="W1035" s="2"/>
      <c r="X1035" s="2"/>
      <c r="Y1035" s="2"/>
      <c r="Z1035" s="2"/>
      <c r="AA1035" s="2"/>
      <c r="AB1035" s="2"/>
      <c r="AC1035" s="2"/>
      <c r="AD1035" s="2"/>
    </row>
    <row r="1036" spans="2:30" ht="12.6">
      <c r="B1036" s="2"/>
      <c r="C1036" s="2"/>
      <c r="D1036" s="2"/>
      <c r="F1036" s="46"/>
      <c r="G1036" s="46"/>
      <c r="I1036" s="2"/>
      <c r="J1036" s="2"/>
      <c r="K1036" s="2"/>
      <c r="L1036" s="46"/>
      <c r="M1036" s="2"/>
      <c r="N1036" s="3"/>
      <c r="O1036" s="2"/>
      <c r="P1036" s="2"/>
      <c r="R1036" s="2"/>
      <c r="T1036" s="2"/>
      <c r="U1036" s="2"/>
      <c r="V1036" s="2"/>
      <c r="W1036" s="2"/>
      <c r="X1036" s="2"/>
      <c r="Y1036" s="2"/>
      <c r="Z1036" s="2"/>
      <c r="AA1036" s="2"/>
      <c r="AB1036" s="2"/>
      <c r="AC1036" s="2"/>
      <c r="AD1036" s="2"/>
    </row>
    <row r="1037" spans="2:30" ht="12.6">
      <c r="B1037" s="2"/>
      <c r="C1037" s="2"/>
      <c r="D1037" s="2"/>
      <c r="F1037" s="46"/>
      <c r="G1037" s="46"/>
      <c r="I1037" s="2"/>
      <c r="J1037" s="2"/>
      <c r="K1037" s="2"/>
      <c r="L1037" s="46"/>
      <c r="M1037" s="2"/>
      <c r="N1037" s="3"/>
      <c r="O1037" s="2"/>
      <c r="P1037" s="2"/>
      <c r="R1037" s="2"/>
      <c r="T1037" s="2"/>
      <c r="U1037" s="2"/>
      <c r="V1037" s="2"/>
      <c r="W1037" s="2"/>
      <c r="X1037" s="2"/>
      <c r="Y1037" s="2"/>
      <c r="Z1037" s="2"/>
      <c r="AA1037" s="2"/>
      <c r="AB1037" s="2"/>
      <c r="AC1037" s="2"/>
      <c r="AD1037" s="2"/>
    </row>
    <row r="1038" spans="2:30" ht="12.6">
      <c r="B1038" s="2"/>
      <c r="C1038" s="2"/>
      <c r="D1038" s="2"/>
      <c r="F1038" s="46"/>
      <c r="G1038" s="46"/>
      <c r="I1038" s="2"/>
      <c r="J1038" s="2"/>
      <c r="K1038" s="2"/>
      <c r="L1038" s="46"/>
      <c r="M1038" s="2"/>
      <c r="N1038" s="3"/>
      <c r="O1038" s="2"/>
      <c r="P1038" s="2"/>
      <c r="R1038" s="2"/>
      <c r="T1038" s="2"/>
      <c r="U1038" s="2"/>
      <c r="V1038" s="2"/>
      <c r="W1038" s="2"/>
      <c r="X1038" s="2"/>
      <c r="Y1038" s="2"/>
      <c r="Z1038" s="2"/>
      <c r="AA1038" s="2"/>
      <c r="AB1038" s="2"/>
      <c r="AC1038" s="2"/>
      <c r="AD1038" s="2"/>
    </row>
    <row r="1039" spans="2:30" ht="12.6">
      <c r="B1039" s="2"/>
      <c r="C1039" s="2"/>
      <c r="D1039" s="2"/>
      <c r="F1039" s="46"/>
      <c r="G1039" s="46"/>
      <c r="I1039" s="2"/>
      <c r="J1039" s="2"/>
      <c r="K1039" s="2"/>
      <c r="L1039" s="46"/>
      <c r="M1039" s="2"/>
      <c r="N1039" s="3"/>
      <c r="O1039" s="2"/>
      <c r="P1039" s="2"/>
      <c r="R1039" s="2"/>
      <c r="T1039" s="2"/>
      <c r="U1039" s="2"/>
      <c r="V1039" s="2"/>
      <c r="W1039" s="2"/>
      <c r="X1039" s="2"/>
      <c r="Y1039" s="2"/>
      <c r="Z1039" s="2"/>
      <c r="AA1039" s="2"/>
      <c r="AB1039" s="2"/>
      <c r="AC1039" s="2"/>
      <c r="AD1039" s="2"/>
    </row>
    <row r="1040" spans="2:30" ht="12.6">
      <c r="B1040" s="2"/>
      <c r="C1040" s="2"/>
      <c r="D1040" s="2"/>
      <c r="F1040" s="46"/>
      <c r="G1040" s="46"/>
      <c r="I1040" s="2"/>
      <c r="J1040" s="2"/>
      <c r="K1040" s="2"/>
      <c r="L1040" s="46"/>
      <c r="M1040" s="2"/>
      <c r="N1040" s="3"/>
      <c r="O1040" s="2"/>
      <c r="P1040" s="2"/>
      <c r="R1040" s="2"/>
      <c r="T1040" s="2"/>
      <c r="U1040" s="2"/>
      <c r="V1040" s="2"/>
      <c r="W1040" s="2"/>
      <c r="X1040" s="2"/>
      <c r="Y1040" s="2"/>
      <c r="Z1040" s="2"/>
      <c r="AA1040" s="2"/>
      <c r="AB1040" s="2"/>
      <c r="AC1040" s="2"/>
      <c r="AD1040" s="2"/>
    </row>
    <row r="1041" spans="2:30" ht="12.6">
      <c r="B1041" s="2"/>
      <c r="C1041" s="2"/>
      <c r="D1041" s="2"/>
      <c r="F1041" s="46"/>
      <c r="G1041" s="46"/>
      <c r="I1041" s="2"/>
      <c r="J1041" s="2"/>
      <c r="K1041" s="2"/>
      <c r="L1041" s="46"/>
      <c r="M1041" s="2"/>
      <c r="N1041" s="3"/>
      <c r="O1041" s="2"/>
      <c r="P1041" s="2"/>
      <c r="R1041" s="2"/>
      <c r="T1041" s="2"/>
      <c r="U1041" s="2"/>
      <c r="V1041" s="2"/>
      <c r="W1041" s="2"/>
      <c r="X1041" s="2"/>
      <c r="Y1041" s="2"/>
      <c r="Z1041" s="2"/>
      <c r="AA1041" s="2"/>
      <c r="AB1041" s="2"/>
      <c r="AC1041" s="2"/>
      <c r="AD1041" s="2"/>
    </row>
    <row r="1042" spans="2:30" ht="12.6">
      <c r="B1042" s="2"/>
      <c r="C1042" s="2"/>
      <c r="D1042" s="2"/>
      <c r="F1042" s="46"/>
      <c r="G1042" s="46"/>
      <c r="I1042" s="2"/>
      <c r="J1042" s="2"/>
      <c r="K1042" s="2"/>
      <c r="L1042" s="46"/>
      <c r="M1042" s="2"/>
      <c r="N1042" s="3"/>
      <c r="O1042" s="2"/>
      <c r="P1042" s="2"/>
      <c r="R1042" s="2"/>
      <c r="T1042" s="2"/>
      <c r="U1042" s="2"/>
      <c r="V1042" s="2"/>
      <c r="W1042" s="2"/>
      <c r="X1042" s="2"/>
      <c r="Y1042" s="2"/>
      <c r="Z1042" s="2"/>
      <c r="AA1042" s="2"/>
      <c r="AB1042" s="2"/>
      <c r="AC1042" s="2"/>
      <c r="AD1042" s="2"/>
    </row>
    <row r="1043" spans="2:30" ht="12.6">
      <c r="B1043" s="2"/>
      <c r="C1043" s="2"/>
      <c r="D1043" s="2"/>
      <c r="F1043" s="46"/>
      <c r="G1043" s="46"/>
      <c r="I1043" s="2"/>
      <c r="J1043" s="2"/>
      <c r="K1043" s="2"/>
      <c r="L1043" s="46"/>
      <c r="M1043" s="2"/>
      <c r="N1043" s="3"/>
      <c r="O1043" s="2"/>
      <c r="P1043" s="2"/>
      <c r="R1043" s="2"/>
      <c r="T1043" s="2"/>
      <c r="U1043" s="2"/>
      <c r="V1043" s="2"/>
      <c r="W1043" s="2"/>
      <c r="X1043" s="2"/>
      <c r="Y1043" s="2"/>
      <c r="Z1043" s="2"/>
      <c r="AA1043" s="2"/>
      <c r="AB1043" s="2"/>
      <c r="AC1043" s="2"/>
      <c r="AD1043" s="2"/>
    </row>
    <row r="1044" spans="2:30" ht="12.6">
      <c r="B1044" s="2"/>
      <c r="C1044" s="2"/>
      <c r="D1044" s="2"/>
      <c r="F1044" s="46"/>
      <c r="G1044" s="46"/>
      <c r="I1044" s="2"/>
      <c r="J1044" s="2"/>
      <c r="K1044" s="2"/>
      <c r="L1044" s="46"/>
      <c r="M1044" s="2"/>
      <c r="N1044" s="3"/>
      <c r="O1044" s="2"/>
      <c r="P1044" s="2"/>
      <c r="R1044" s="2"/>
      <c r="T1044" s="2"/>
      <c r="U1044" s="2"/>
      <c r="V1044" s="2"/>
      <c r="W1044" s="2"/>
      <c r="X1044" s="2"/>
      <c r="Y1044" s="2"/>
      <c r="Z1044" s="2"/>
      <c r="AA1044" s="2"/>
      <c r="AB1044" s="2"/>
      <c r="AC1044" s="2"/>
      <c r="AD1044" s="2"/>
    </row>
    <row r="1045" spans="2:30" ht="12.6">
      <c r="B1045" s="2"/>
      <c r="C1045" s="2"/>
      <c r="D1045" s="2"/>
      <c r="F1045" s="46"/>
      <c r="G1045" s="46"/>
      <c r="I1045" s="2"/>
      <c r="J1045" s="2"/>
      <c r="K1045" s="2"/>
      <c r="L1045" s="46"/>
      <c r="M1045" s="2"/>
      <c r="N1045" s="3"/>
      <c r="O1045" s="2"/>
      <c r="P1045" s="2"/>
      <c r="R1045" s="2"/>
      <c r="T1045" s="2"/>
      <c r="U1045" s="2"/>
      <c r="V1045" s="2"/>
      <c r="W1045" s="2"/>
      <c r="X1045" s="2"/>
      <c r="Y1045" s="2"/>
      <c r="Z1045" s="2"/>
      <c r="AA1045" s="2"/>
      <c r="AB1045" s="2"/>
      <c r="AC1045" s="2"/>
      <c r="AD1045" s="2"/>
    </row>
    <row r="1046" spans="2:30" ht="12.6">
      <c r="B1046" s="2"/>
      <c r="C1046" s="2"/>
      <c r="D1046" s="2"/>
      <c r="F1046" s="46"/>
      <c r="G1046" s="46"/>
      <c r="I1046" s="2"/>
      <c r="J1046" s="2"/>
      <c r="K1046" s="2"/>
      <c r="L1046" s="46"/>
      <c r="M1046" s="2"/>
      <c r="N1046" s="3"/>
      <c r="O1046" s="2"/>
      <c r="P1046" s="2"/>
      <c r="R1046" s="2"/>
      <c r="T1046" s="2"/>
      <c r="U1046" s="2"/>
      <c r="V1046" s="2"/>
      <c r="W1046" s="2"/>
      <c r="X1046" s="2"/>
      <c r="Y1046" s="2"/>
      <c r="Z1046" s="2"/>
      <c r="AA1046" s="2"/>
      <c r="AB1046" s="2"/>
      <c r="AC1046" s="2"/>
      <c r="AD1046" s="2"/>
    </row>
    <row r="1047" spans="2:30" ht="12.6">
      <c r="B1047" s="2"/>
      <c r="C1047" s="2"/>
      <c r="D1047" s="2"/>
      <c r="F1047" s="46"/>
      <c r="G1047" s="46"/>
      <c r="I1047" s="2"/>
      <c r="J1047" s="2"/>
      <c r="K1047" s="2"/>
      <c r="L1047" s="46"/>
      <c r="M1047" s="2"/>
      <c r="N1047" s="3"/>
      <c r="O1047" s="2"/>
      <c r="P1047" s="2"/>
      <c r="R1047" s="2"/>
      <c r="T1047" s="2"/>
      <c r="U1047" s="2"/>
      <c r="V1047" s="2"/>
      <c r="W1047" s="2"/>
      <c r="X1047" s="2"/>
      <c r="Y1047" s="2"/>
      <c r="Z1047" s="2"/>
      <c r="AA1047" s="2"/>
      <c r="AB1047" s="2"/>
      <c r="AC1047" s="2"/>
      <c r="AD1047" s="2"/>
    </row>
    <row r="1048" spans="2:30" ht="15.75" customHeight="1">
      <c r="B1048" s="2"/>
      <c r="C1048" s="2"/>
      <c r="D1048" s="2"/>
      <c r="F1048" s="46"/>
      <c r="G1048" s="46"/>
      <c r="I1048" s="2"/>
    </row>
  </sheetData>
  <customSheetViews>
    <customSheetView guid="{AE0FC7FE-2FE6-4B0C-A4E6-232EF5C18160}" filter="1" showAutoFilter="1">
      <pageMargins left="0" right="0" top="0" bottom="0" header="0" footer="0"/>
      <autoFilter ref="A34:L121" xr:uid="{19D896C4-E424-4E04-A161-17F5E1FF6424}"/>
    </customSheetView>
    <customSheetView guid="{4A56F7F6-4E79-49A1-A88F-FAC8AB32C8DF}" filter="1" showAutoFilter="1">
      <pageMargins left="0" right="0" top="0" bottom="0" header="0" footer="0"/>
      <autoFilter ref="A1:S125" xr:uid="{4616B0D9-18F2-472A-A2F6-B49B426B0C98}"/>
    </customSheetView>
  </customSheetViews>
  <dataValidations count="4">
    <dataValidation type="list" allowBlank="1" showErrorMessage="1" sqref="F36:F126 H36:H126 H25:H34 H2:H5 H6:H23 F25:F34 F2:F5 F6:F23" xr:uid="{00000000-0002-0000-0000-000000000000}">
      <formula1>"N,Y"</formula1>
    </dataValidation>
    <dataValidation type="list" allowBlank="1" showErrorMessage="1" sqref="B94:B126 B40:B92" xr:uid="{00000000-0002-0000-0000-000001000000}">
      <formula1>"Kanuengnit,Kornnapan,Jantida,Rojareak,Pairote,Peecharat"</formula1>
    </dataValidation>
    <dataValidation type="list" allowBlank="1" showErrorMessage="1" sqref="E36:E126 E25:E34 E2:E5 E6:E23" xr:uid="{00000000-0002-0000-0000-000003000000}">
      <formula1>"POST,GET"</formula1>
    </dataValidation>
    <dataValidation type="list" allowBlank="1" showErrorMessage="1" sqref="K2:K125" xr:uid="{00000000-0002-0000-0000-000002000000}">
      <formula1>"NB/UNW,CS1,CS2,CL1,CL2"</formula1>
    </dataValidation>
  </dataValidations>
  <hyperlinks>
    <hyperlink ref="A2" location="'backup_Update Docmument Status'!A1" display="Update Docmument Status" xr:uid="{00000000-0004-0000-0000-000000000000}"/>
    <hyperlink ref="A3" location="'Policy Printing API'!A1" display="Policy Printing API" xr:uid="{00000000-0004-0000-0000-000001000000}"/>
    <hyperlink ref="A4" location="'Create Customer API'!A1" display="Create Customer API" xr:uid="{00000000-0004-0000-0000-000002000000}"/>
    <hyperlink ref="A5" location="'Notification Policy Delivery AP'!A1" display="Policy Delivery API" xr:uid="{00000000-0004-0000-0000-000003000000}"/>
    <hyperlink ref="A6" location="'Stamp Duty API'!A1" display="Stamp Duty API" xr:uid="{00000000-0004-0000-0000-000004000000}"/>
    <hyperlink ref="A7" location="'Personal Verification'!A1" display="Personal Verification (DOPA/AMLO/Black List/Bankruptcy/PEP)" xr:uid="{00000000-0004-0000-0000-000005000000}"/>
    <hyperlink ref="A8" location="'UW Status Update_V2'!A1" display="UW Status Update V2 (Existing core/New core)" xr:uid="{00000000-0004-0000-0000-000006000000}"/>
    <hyperlink ref="A9" location="'Update Policy Receive Date'!A1" display="Update Policy Receive Date" xr:uid="{00000000-0004-0000-0000-000007000000}"/>
    <hyperlink ref="A10" location="SubmitCommission!A1" display="Commission" xr:uid="{00000000-0004-0000-0000-000008000000}"/>
    <hyperlink ref="A11" location="'Validate-Sales-illustration'!A1" display="Validate-Sales-illustration" xr:uid="{00000000-0004-0000-0000-000009000000}"/>
    <hyperlink ref="A12" r:id="rId1" location="gid=1619630015" xr:uid="{00000000-0004-0000-0000-00000A000000}"/>
    <hyperlink ref="A13" r:id="rId2" location="gid=424960181" xr:uid="{00000000-0004-0000-0000-00000B000000}"/>
    <hyperlink ref="A14" r:id="rId3" location="gid=1891032418" xr:uid="{00000000-0004-0000-0000-00000C000000}"/>
    <hyperlink ref="A15" r:id="rId4" location="gid=1966985525" xr:uid="{00000000-0004-0000-0000-00000D000000}"/>
    <hyperlink ref="A16" location="'Send Billing Info API'!A1" display="Send Billing Info API" xr:uid="{00000000-0004-0000-0000-00000E000000}"/>
    <hyperlink ref="A17" location="'Policy Printing API_V2_16092025'!A1" display="Policy Printing API_V2_16092025" xr:uid="{00000000-0004-0000-0000-00000F000000}"/>
    <hyperlink ref="A18" location="'RetrieveInfoforUWRule API'!A1" display="RetrieveInfoforUWRule API" xr:uid="{00000000-0004-0000-0000-000010000000}"/>
    <hyperlink ref="A19" location="'Initiate Doctor Consultation AP'!A1" display="Initiate Doctor Consultation API" xr:uid="{00000000-0004-0000-0000-000011000000}"/>
    <hyperlink ref="A20" location="'Register Collection API'!A1" display="Register Collection API" xr:uid="{00000000-0004-0000-0000-000012000000}"/>
    <hyperlink ref="A22" location="'Temp Receipt Number Submit API'!A1" display="Temp Receipt Number Submit API" xr:uid="{00000000-0004-0000-0000-000013000000}"/>
    <hyperlink ref="A25" location="'SMS Service'!A1" display="SMS Service" xr:uid="{00000000-0004-0000-0000-000014000000}"/>
    <hyperlink ref="A26" location="'Email Service'!A1" display="Email Service" xr:uid="{00000000-0004-0000-0000-000015000000}"/>
    <hyperlink ref="A27" location="'Generate Letter Service'!A1" display="Generate Letter Service (Send Billing Info API)" xr:uid="{00000000-0004-0000-0000-000016000000}"/>
    <hyperlink ref="A28" location="'RiskScoring-sys'!A8" display="Risk Scoring" xr:uid="{00000000-0004-0000-0000-000017000000}"/>
    <hyperlink ref="A29" location="'Search KYC'!A1" display="Search KYC" xr:uid="{00000000-0004-0000-0000-000018000000}"/>
    <hyperlink ref="A32" r:id="rId5" xr:uid="{00000000-0004-0000-0000-000019000000}"/>
    <hyperlink ref="A34" r:id="rId6" xr:uid="{00000000-0004-0000-0000-00001A000000}"/>
    <hyperlink ref="A36" location="'E Payment'!A1" display="E-Payment API" xr:uid="{00000000-0004-0000-0000-00001B000000}"/>
    <hyperlink ref="A37" location="'(New) Request Payment Cancellat'!A1" display="Request Payment Cancellation" xr:uid="{00000000-0004-0000-0000-00001C000000}"/>
    <hyperlink ref="A38" location="'Refund Payment'!A1" display="Refund Payment" xr:uid="{00000000-0004-0000-0000-00001D000000}"/>
    <hyperlink ref="A39" location="'Reject Payment'!A1" display="Reject Payment" xr:uid="{00000000-0004-0000-0000-00001E000000}"/>
    <hyperlink ref="A40" location="InitiateInvestigation!A1" display="Initiate Investigation" xr:uid="{00000000-0004-0000-0000-00001F000000}"/>
    <hyperlink ref="A41" location="CancelInvestigation!A1" display="Cancel Investigation" xr:uid="{00000000-0004-0000-0000-000020000000}"/>
    <hyperlink ref="A42" location="'Search Billing Number NDID'!A1" display="Search Billing Number NDID" xr:uid="{00000000-0004-0000-0000-000021000000}"/>
    <hyperlink ref="A43" location="'Save Billing Number NDID'!A1" display="Save Billing Number NDID" xr:uid="{00000000-0004-0000-0000-000022000000}"/>
    <hyperlink ref="A44" r:id="rId7" xr:uid="{00000000-0004-0000-0000-000023000000}"/>
    <hyperlink ref="A45" location="'Update Claim Reversal Status'!A1" display="Update Claim Reversal Status" xr:uid="{00000000-0004-0000-0000-000024000000}"/>
    <hyperlink ref="A46" r:id="rId8" xr:uid="{00000000-0004-0000-0000-000025000000}"/>
    <hyperlink ref="A47" r:id="rId9" xr:uid="{00000000-0004-0000-0000-000026000000}"/>
    <hyperlink ref="A48" r:id="rId10" location="gid=953673142" xr:uid="{00000000-0004-0000-0000-000027000000}"/>
    <hyperlink ref="A49" r:id="rId11" location="gid=0" xr:uid="{00000000-0004-0000-0000-000028000000}"/>
    <hyperlink ref="A50" r:id="rId12" location="gid=1195315985" xr:uid="{00000000-0004-0000-0000-000029000000}"/>
    <hyperlink ref="A51" r:id="rId13" location="gid=1244182446" xr:uid="{00000000-0004-0000-0000-00002A000000}"/>
    <hyperlink ref="A52" r:id="rId14" location="gid=302592015" xr:uid="{00000000-0004-0000-0000-00002B000000}"/>
    <hyperlink ref="A53" r:id="rId15" location="gid=96265617&amp;range=C625" xr:uid="{00000000-0004-0000-0000-00002C000000}"/>
    <hyperlink ref="A54" r:id="rId16" location="gid=441186894" xr:uid="{00000000-0004-0000-0000-00002D000000}"/>
    <hyperlink ref="A55" r:id="rId17" location="gid=1211400795" xr:uid="{00000000-0004-0000-0000-00002E000000}"/>
    <hyperlink ref="A56" r:id="rId18" location="gid=147959799" xr:uid="{00000000-0004-0000-0000-00002F000000}"/>
    <hyperlink ref="A57" r:id="rId19" location="gid=147959799" xr:uid="{00000000-0004-0000-0000-000030000000}"/>
    <hyperlink ref="A58" r:id="rId20" location="gid=1799012864&amp;range=B2:C2" xr:uid="{00000000-0004-0000-0000-000031000000}"/>
    <hyperlink ref="J57" r:id="rId21" location="gid=1682901176&amp;range=B2:C2" xr:uid="{00000000-0004-0000-0000-000032000000}"/>
    <hyperlink ref="A59" r:id="rId22" location="gid=1564133859&amp;range=B2:C2" xr:uid="{00000000-0004-0000-0000-000033000000}"/>
    <hyperlink ref="A60" r:id="rId23" location="gid=618356746" xr:uid="{00000000-0004-0000-0000-000034000000}"/>
    <hyperlink ref="A61" r:id="rId24" location="gid=849898616" xr:uid="{00000000-0004-0000-0000-000035000000}"/>
    <hyperlink ref="A62" r:id="rId25" location="gid=12860473" xr:uid="{00000000-0004-0000-0000-000036000000}"/>
    <hyperlink ref="A63" r:id="rId26" location="gid=980421383" xr:uid="{00000000-0004-0000-0000-000037000000}"/>
    <hyperlink ref="A64" r:id="rId27" location="gid=12773182&amp;range=B2:C2" xr:uid="{00000000-0004-0000-0000-000038000000}"/>
    <hyperlink ref="A65" r:id="rId28" location="gid=167405725&amp;range=B2:C2" xr:uid="{00000000-0004-0000-0000-000039000000}"/>
    <hyperlink ref="A67" r:id="rId29" location="gid=1708733852" xr:uid="{00000000-0004-0000-0000-00003A000000}"/>
    <hyperlink ref="A68" r:id="rId30" location="gid=1547751061" xr:uid="{00000000-0004-0000-0000-00003B000000}"/>
    <hyperlink ref="A69" r:id="rId31" location="gid=1997097806" xr:uid="{00000000-0004-0000-0000-00003C000000}"/>
    <hyperlink ref="A70" r:id="rId32" location="gid=405474228" xr:uid="{00000000-0004-0000-0000-00003D000000}"/>
    <hyperlink ref="A72" r:id="rId33" location="gid=2014821001" xr:uid="{00000000-0004-0000-0000-00003E000000}"/>
    <hyperlink ref="A74" location="'Consent Register'!A1" display="Consent Register" xr:uid="{00000000-0004-0000-0000-00003F000000}"/>
    <hyperlink ref="A76" location="'Initiate Recurring Update API'!A1" display="Initiate Recurring Update API" xr:uid="{00000000-0004-0000-0000-000040000000}"/>
    <hyperlink ref="A78" location="'Register Collection API'!A1" display="Register Collection" xr:uid="{00000000-0004-0000-0000-000041000000}"/>
    <hyperlink ref="A96" r:id="rId34" location="gid=249730590&amp;range=A1" xr:uid="{00000000-0004-0000-0000-000043000000}"/>
    <hyperlink ref="A97" r:id="rId35" location="gid=1783890772&amp;range=A1" xr:uid="{00000000-0004-0000-0000-000044000000}"/>
    <hyperlink ref="A98" r:id="rId36" location="gid=821785288&amp;range=A1" xr:uid="{00000000-0004-0000-0000-000045000000}"/>
    <hyperlink ref="A99" r:id="rId37" location="gid=134985718&amp;range=A1" xr:uid="{00000000-0004-0000-0000-000046000000}"/>
    <hyperlink ref="A100" r:id="rId38" location="gid=755260321&amp;range=A1" xr:uid="{00000000-0004-0000-0000-000047000000}"/>
    <hyperlink ref="A101" r:id="rId39" location="gid=1758347341&amp;range=A1" xr:uid="{00000000-0004-0000-0000-000048000000}"/>
    <hyperlink ref="A102" r:id="rId40" location="gid=57178676&amp;range=A1" xr:uid="{00000000-0004-0000-0000-000049000000}"/>
    <hyperlink ref="A103" r:id="rId41" location="gid=1460206976&amp;range=A1" xr:uid="{00000000-0004-0000-0000-00004A000000}"/>
    <hyperlink ref="A104" r:id="rId42" location="gid=842119985&amp;range=A1" xr:uid="{00000000-0004-0000-0000-00004B000000}"/>
    <hyperlink ref="A105" r:id="rId43" location="gid=1433288536&amp;range=A1" xr:uid="{00000000-0004-0000-0000-00004C000000}"/>
    <hyperlink ref="A106" r:id="rId44" location="gid=1783315229&amp;range=A1" xr:uid="{00000000-0004-0000-0000-00004D000000}"/>
    <hyperlink ref="A107" r:id="rId45" location="gid=1832195851&amp;range=A1" xr:uid="{00000000-0004-0000-0000-00004E000000}"/>
    <hyperlink ref="A108" r:id="rId46" location="gid=732000687&amp;range=A1" xr:uid="{00000000-0004-0000-0000-00004F000000}"/>
    <hyperlink ref="A109" r:id="rId47" location="gid=658536638&amp;range=A1" xr:uid="{00000000-0004-0000-0000-000050000000}"/>
    <hyperlink ref="A110" r:id="rId48" location="gid=84656649&amp;range=A1" xr:uid="{00000000-0004-0000-0000-000051000000}"/>
    <hyperlink ref="A111" r:id="rId49" location="gid=1041805536&amp;range=A1" xr:uid="{00000000-0004-0000-0000-000052000000}"/>
    <hyperlink ref="A112" r:id="rId50" location="gid=1544095498&amp;range=A1" xr:uid="{00000000-0004-0000-0000-000053000000}"/>
    <hyperlink ref="A113" r:id="rId51" location="gid=596682011&amp;range=A1" xr:uid="{00000000-0004-0000-0000-000054000000}"/>
    <hyperlink ref="A114" r:id="rId52" location="gid=0&amp;range=A1" xr:uid="{00000000-0004-0000-0000-000055000000}"/>
    <hyperlink ref="A115" r:id="rId53" location="gid=189969897&amp;range=A1" xr:uid="{00000000-0004-0000-0000-000056000000}"/>
    <hyperlink ref="A116" r:id="rId54" location="gid=361039169&amp;range=A1" xr:uid="{00000000-0004-0000-0000-000057000000}"/>
    <hyperlink ref="A117" r:id="rId55" location="gid=1666852753&amp;range=A1" xr:uid="{00000000-0004-0000-0000-000058000000}"/>
    <hyperlink ref="A118" r:id="rId56" location="gid=899337344&amp;range=A1" xr:uid="{00000000-0004-0000-0000-000059000000}"/>
    <hyperlink ref="A119" r:id="rId57" location="gid=1133943613&amp;range=A1" xr:uid="{00000000-0004-0000-0000-00005A000000}"/>
    <hyperlink ref="A120" r:id="rId58" location="gid=1630800789&amp;range=A1" xr:uid="{00000000-0004-0000-0000-00005B000000}"/>
    <hyperlink ref="A121" r:id="rId59" location="gid=450839858&amp;range=A1" xr:uid="{00000000-0004-0000-0000-00005C000000}"/>
    <hyperlink ref="A122" r:id="rId60" location="gid=1971520456&amp;range=A1" xr:uid="{00000000-0004-0000-0000-00005D000000}"/>
    <hyperlink ref="A123" r:id="rId61" location="gid=1971520456&amp;range=A1" xr:uid="{00000000-0004-0000-0000-00005E000000}"/>
    <hyperlink ref="A124" r:id="rId62" location="gid=266205080&amp;range=A1" xr:uid="{00000000-0004-0000-0000-00005F000000}"/>
    <hyperlink ref="A125" r:id="rId63" location="gid=634312453&amp;range=A1" xr:uid="{00000000-0004-0000-0000-000060000000}"/>
    <hyperlink ref="A33" location="'Query Customer Tier'!A1" display="Query Customer Tier" xr:uid="{DCA34502-E6A7-44EE-9D08-630EA8F5C8B8}"/>
    <hyperlink ref="A80" r:id="rId64" xr:uid="{11921F0A-7C94-498F-A148-00502583CA97}"/>
  </hyperlinks>
  <pageMargins left="0" right="0" top="0" bottom="0" header="0" footer="0"/>
  <legacyDrawing r:id="rId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
  <sheetViews>
    <sheetView workbookViewId="0"/>
  </sheetViews>
  <sheetFormatPr defaultColWidth="12.5703125" defaultRowHeight="15.75" customHeight="1"/>
  <cols>
    <col min="1" max="1" width="18.7109375" customWidth="1"/>
    <col min="2" max="2" width="94.7109375" customWidth="1"/>
  </cols>
  <sheetData>
    <row r="1" spans="1:2" ht="15.75" customHeight="1">
      <c r="A1" s="63" t="s">
        <v>259</v>
      </c>
      <c r="B1" s="63" t="s">
        <v>260</v>
      </c>
    </row>
    <row r="2" spans="1:2" ht="15.75" customHeight="1">
      <c r="A2" s="52" t="s">
        <v>261</v>
      </c>
      <c r="B2" s="668" t="s">
        <v>262</v>
      </c>
    </row>
  </sheetData>
  <hyperlinks>
    <hyperlink ref="B2" r:id="rId1" location="gid=1213738980" xr:uid="{00000000-0004-0000-0200-000000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8"/>
  <sheetViews>
    <sheetView workbookViewId="0">
      <selection activeCell="A2" sqref="A2"/>
    </sheetView>
  </sheetViews>
  <sheetFormatPr defaultColWidth="12.5703125" defaultRowHeight="15.75" customHeight="1"/>
  <cols>
    <col min="1" max="1" width="38.28515625" customWidth="1"/>
  </cols>
  <sheetData>
    <row r="1" spans="1:4" ht="15.75" customHeight="1">
      <c r="A1" s="62" t="s">
        <v>117</v>
      </c>
      <c r="B1" s="62" t="s">
        <v>154</v>
      </c>
      <c r="C1" s="62" t="s">
        <v>155</v>
      </c>
      <c r="D1" s="62" t="s">
        <v>156</v>
      </c>
    </row>
    <row r="2" spans="1:4" ht="15.75" customHeight="1">
      <c r="A2" s="64" t="s">
        <v>263</v>
      </c>
      <c r="B2" s="52"/>
      <c r="C2" s="52"/>
      <c r="D2" s="52" t="s">
        <v>164</v>
      </c>
    </row>
    <row r="3" spans="1:4" ht="15.75" customHeight="1">
      <c r="A3" s="30"/>
      <c r="B3" s="52"/>
      <c r="C3" s="52"/>
      <c r="D3" s="52"/>
    </row>
    <row r="4" spans="1:4" ht="15.75" customHeight="1">
      <c r="A4" s="30"/>
      <c r="B4" s="52"/>
      <c r="C4" s="52"/>
      <c r="D4" s="52"/>
    </row>
    <row r="5" spans="1:4" ht="15.75" customHeight="1">
      <c r="A5" s="30"/>
      <c r="B5" s="52"/>
      <c r="C5" s="52"/>
      <c r="D5" s="52"/>
    </row>
    <row r="6" spans="1:4" ht="15.75" customHeight="1">
      <c r="A6" s="30"/>
      <c r="B6" s="52"/>
      <c r="C6" s="52"/>
      <c r="D6" s="52"/>
    </row>
    <row r="7" spans="1:4" ht="15.75" customHeight="1">
      <c r="A7" s="30"/>
      <c r="B7" s="52"/>
      <c r="C7" s="52"/>
      <c r="D7" s="52"/>
    </row>
    <row r="8" spans="1:4" ht="15.75" customHeight="1">
      <c r="A8" s="30"/>
      <c r="B8" s="52"/>
      <c r="C8" s="52"/>
      <c r="D8" s="52"/>
    </row>
  </sheetData>
  <hyperlinks>
    <hyperlink ref="A2" location="'Submit Proposal and Upload Docu'!A1" display="Submit Proposal and Upload Documents" xr:uid="{00000000-0004-0000-0300-000000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E552-760A-4B85-9B07-EA8CA3A2B8E9}">
  <dimension ref="A1:AB90"/>
  <sheetViews>
    <sheetView topLeftCell="A31" workbookViewId="0">
      <selection activeCell="B45" sqref="B45"/>
    </sheetView>
  </sheetViews>
  <sheetFormatPr defaultRowHeight="12.6"/>
  <cols>
    <col min="2" max="2" width="21.140625" customWidth="1"/>
    <col min="3" max="3" width="25.7109375" customWidth="1"/>
    <col min="4" max="4" width="26.28515625" customWidth="1"/>
    <col min="7" max="7" width="122.85546875" bestFit="1" customWidth="1"/>
    <col min="8" max="8" width="26.5703125" customWidth="1"/>
  </cols>
  <sheetData>
    <row r="1" spans="1:28" ht="12.6" customHeight="1">
      <c r="A1" s="1620" t="s">
        <v>264</v>
      </c>
      <c r="B1" s="2459"/>
      <c r="C1" s="2460"/>
      <c r="D1" s="1621"/>
      <c r="E1" s="1512"/>
      <c r="F1" s="1512"/>
      <c r="G1" s="1512"/>
      <c r="H1" s="1512"/>
      <c r="I1" s="1512"/>
      <c r="J1" s="1512"/>
      <c r="K1" s="1513"/>
      <c r="L1" s="1512"/>
      <c r="M1" s="1512"/>
      <c r="N1" s="1512"/>
      <c r="O1" s="1512"/>
      <c r="P1" s="1512"/>
      <c r="Q1" s="1512"/>
      <c r="R1" s="1512"/>
      <c r="S1" s="1512"/>
      <c r="T1" s="1512"/>
      <c r="U1" s="1512"/>
      <c r="V1" s="1512"/>
      <c r="W1" s="1512"/>
      <c r="X1" s="1512"/>
      <c r="Y1" s="1512"/>
      <c r="Z1" s="1512"/>
      <c r="AA1" s="1512"/>
      <c r="AB1" s="1513"/>
    </row>
    <row r="2" spans="1:28" ht="26.1">
      <c r="A2" s="1622" t="s">
        <v>265</v>
      </c>
      <c r="B2" s="2461" t="s">
        <v>266</v>
      </c>
      <c r="C2" s="2462"/>
      <c r="D2" s="2463"/>
      <c r="E2" s="1517"/>
      <c r="F2" s="1517"/>
      <c r="G2" s="1512" t="s">
        <v>267</v>
      </c>
      <c r="H2" s="1517"/>
      <c r="I2" s="1517"/>
      <c r="J2" s="1517"/>
      <c r="K2" s="1518"/>
      <c r="L2" s="1517"/>
      <c r="M2" s="1517"/>
      <c r="N2" s="1517"/>
      <c r="O2" s="1517"/>
      <c r="P2" s="1517"/>
      <c r="Q2" s="1517"/>
      <c r="R2" s="1517"/>
      <c r="S2" s="1517"/>
      <c r="T2" s="1517"/>
      <c r="U2" s="1517"/>
      <c r="V2" s="1517"/>
      <c r="W2" s="1517"/>
      <c r="X2" s="1517"/>
      <c r="Y2" s="1517"/>
      <c r="Z2" s="1517"/>
      <c r="AA2" s="1517"/>
      <c r="AB2" s="1518"/>
    </row>
    <row r="3" spans="1:28" ht="33" customHeight="1">
      <c r="A3" s="1622" t="s">
        <v>268</v>
      </c>
      <c r="B3" s="2464" t="s">
        <v>269</v>
      </c>
      <c r="C3" s="2465"/>
      <c r="D3" s="1517"/>
      <c r="E3" s="1517"/>
      <c r="F3" s="1517" t="s">
        <v>270</v>
      </c>
      <c r="G3" s="2192" t="s">
        <v>271</v>
      </c>
      <c r="H3" s="1517"/>
      <c r="I3" s="1517"/>
      <c r="J3" s="1517"/>
      <c r="K3" s="1518"/>
      <c r="L3" s="1517"/>
      <c r="M3" s="1517"/>
      <c r="N3" s="1517"/>
      <c r="O3" s="1517"/>
      <c r="P3" s="1517"/>
      <c r="Q3" s="1517"/>
      <c r="R3" s="1517"/>
      <c r="S3" s="1517"/>
      <c r="T3" s="1517"/>
      <c r="U3" s="1517"/>
      <c r="V3" s="1517"/>
      <c r="W3" s="1517"/>
      <c r="X3" s="1517"/>
      <c r="Y3" s="1517"/>
      <c r="Z3" s="1517"/>
      <c r="AA3" s="1517"/>
      <c r="AB3" s="1518"/>
    </row>
    <row r="4" spans="1:28" ht="30" customHeight="1">
      <c r="A4" s="1622" t="s">
        <v>272</v>
      </c>
      <c r="B4" s="2466"/>
      <c r="C4" s="2441"/>
      <c r="D4" s="1517"/>
      <c r="E4" s="1517"/>
      <c r="F4" s="1517" t="s">
        <v>273</v>
      </c>
      <c r="G4" s="2192" t="s">
        <v>274</v>
      </c>
      <c r="H4" s="1517"/>
      <c r="I4" s="1517"/>
      <c r="J4" s="1517"/>
      <c r="K4" s="1518"/>
      <c r="L4" s="1517"/>
      <c r="M4" s="1517"/>
      <c r="N4" s="1517"/>
      <c r="O4" s="1517"/>
      <c r="P4" s="1517"/>
      <c r="Q4" s="1517"/>
      <c r="R4" s="1517"/>
      <c r="S4" s="1517"/>
      <c r="T4" s="1517"/>
      <c r="U4" s="1517"/>
      <c r="V4" s="1517"/>
      <c r="W4" s="1517"/>
      <c r="X4" s="1517"/>
      <c r="Y4" s="1517"/>
      <c r="Z4" s="1517"/>
      <c r="AA4" s="1517"/>
      <c r="AB4" s="1518"/>
    </row>
    <row r="5" spans="1:28" ht="32.25" customHeight="1">
      <c r="A5" s="1519"/>
      <c r="B5" s="1520"/>
      <c r="C5" s="1520"/>
      <c r="D5" s="1517"/>
      <c r="E5" s="1517"/>
      <c r="F5" s="1517" t="s">
        <v>275</v>
      </c>
      <c r="G5" s="2192" t="s">
        <v>276</v>
      </c>
      <c r="H5" s="1517"/>
      <c r="I5" s="1517"/>
      <c r="J5" s="1517"/>
      <c r="K5" s="1518"/>
      <c r="L5" s="1517"/>
      <c r="M5" s="1517"/>
      <c r="N5" s="1517"/>
      <c r="O5" s="1517"/>
      <c r="P5" s="1517"/>
      <c r="Q5" s="1517"/>
      <c r="R5" s="1517"/>
      <c r="S5" s="1517"/>
      <c r="T5" s="1517"/>
      <c r="U5" s="1517"/>
      <c r="V5" s="1517"/>
      <c r="W5" s="1517"/>
      <c r="X5" s="1517"/>
      <c r="Y5" s="1517"/>
      <c r="Z5" s="1517"/>
      <c r="AA5" s="1517"/>
      <c r="AB5" s="1518"/>
    </row>
    <row r="6" spans="1:28" ht="12.95">
      <c r="A6" s="1622" t="s">
        <v>277</v>
      </c>
      <c r="B6" s="2467" t="s">
        <v>278</v>
      </c>
      <c r="C6" s="2468"/>
      <c r="D6" s="1517"/>
      <c r="E6" s="1517"/>
      <c r="F6" s="1517"/>
      <c r="G6" s="1517"/>
      <c r="H6" s="1517"/>
      <c r="I6" s="1517"/>
      <c r="J6" s="1517"/>
      <c r="K6" s="1518"/>
      <c r="L6" s="1517"/>
      <c r="M6" s="1517"/>
      <c r="N6" s="1517"/>
      <c r="O6" s="1517"/>
      <c r="P6" s="1517"/>
      <c r="Q6" s="1517"/>
      <c r="R6" s="1517"/>
      <c r="S6" s="1517"/>
      <c r="T6" s="1517"/>
      <c r="U6" s="1517"/>
      <c r="V6" s="1517"/>
      <c r="W6" s="1517"/>
      <c r="X6" s="1517"/>
      <c r="Y6" s="1517"/>
      <c r="Z6" s="1517"/>
      <c r="AA6" s="1517"/>
      <c r="AB6" s="1518"/>
    </row>
    <row r="7" spans="1:28" ht="12.95">
      <c r="A7" s="1622" t="s">
        <v>279</v>
      </c>
      <c r="B7" s="2467" t="s">
        <v>280</v>
      </c>
      <c r="C7" s="2468"/>
      <c r="D7" s="1517"/>
      <c r="E7" s="1517"/>
      <c r="F7" s="1517"/>
      <c r="G7" s="1517"/>
      <c r="H7" s="1517"/>
      <c r="I7" s="1517"/>
      <c r="J7" s="1517"/>
      <c r="K7" s="1518"/>
      <c r="L7" s="1517"/>
      <c r="M7" s="1517"/>
      <c r="N7" s="1517"/>
      <c r="O7" s="1517"/>
      <c r="P7" s="1517"/>
      <c r="Q7" s="1517"/>
      <c r="R7" s="1517"/>
      <c r="S7" s="1517"/>
      <c r="T7" s="1517"/>
      <c r="U7" s="1517"/>
      <c r="V7" s="1517"/>
      <c r="W7" s="1517"/>
      <c r="X7" s="1517"/>
      <c r="Y7" s="1517"/>
      <c r="Z7" s="1517"/>
      <c r="AA7" s="1517"/>
      <c r="AB7" s="1518"/>
    </row>
    <row r="8" spans="1:28" ht="39">
      <c r="A8" s="1622" t="s">
        <v>281</v>
      </c>
      <c r="B8" s="2467" t="s">
        <v>282</v>
      </c>
      <c r="C8" s="2468"/>
      <c r="D8" s="1517"/>
      <c r="E8" s="1517"/>
      <c r="F8" s="1517"/>
      <c r="G8" s="1517"/>
      <c r="H8" s="1517"/>
      <c r="I8" s="1517"/>
      <c r="J8" s="1517"/>
      <c r="K8" s="1518"/>
      <c r="L8" s="1517"/>
      <c r="M8" s="1517"/>
      <c r="N8" s="1517"/>
      <c r="O8" s="1517"/>
      <c r="P8" s="1517"/>
      <c r="Q8" s="1517"/>
      <c r="R8" s="1517"/>
      <c r="S8" s="1517"/>
      <c r="T8" s="1517"/>
      <c r="U8" s="1517"/>
      <c r="V8" s="1517"/>
      <c r="W8" s="1517"/>
      <c r="X8" s="1517"/>
      <c r="Y8" s="1517"/>
      <c r="Z8" s="1517"/>
      <c r="AA8" s="1517"/>
      <c r="AB8" s="1518"/>
    </row>
    <row r="9" spans="1:28" ht="12.95">
      <c r="A9" s="1622" t="s">
        <v>283</v>
      </c>
      <c r="B9" s="2467" t="s">
        <v>164</v>
      </c>
      <c r="C9" s="2468"/>
      <c r="D9" s="1517"/>
      <c r="E9" s="1517"/>
      <c r="F9" s="1517"/>
      <c r="G9" s="1517"/>
      <c r="H9" s="1517"/>
      <c r="I9" s="1517"/>
      <c r="J9" s="1517"/>
      <c r="K9" s="1518"/>
      <c r="L9" s="1517"/>
      <c r="M9" s="1517"/>
      <c r="N9" s="1517"/>
      <c r="O9" s="1517"/>
      <c r="P9" s="1517"/>
      <c r="Q9" s="1517"/>
      <c r="R9" s="1517"/>
      <c r="S9" s="1517"/>
      <c r="T9" s="1517"/>
      <c r="U9" s="1517"/>
      <c r="V9" s="1517"/>
      <c r="W9" s="1517"/>
      <c r="X9" s="1517"/>
      <c r="Y9" s="1517"/>
      <c r="Z9" s="1517"/>
      <c r="AA9" s="1517"/>
      <c r="AB9" s="1518"/>
    </row>
    <row r="10" spans="1:28" ht="26.1">
      <c r="A10" s="1622" t="s">
        <v>284</v>
      </c>
      <c r="B10" s="2467" t="s">
        <v>285</v>
      </c>
      <c r="C10" s="2468"/>
      <c r="D10" s="1517"/>
      <c r="E10" s="1517"/>
      <c r="F10" s="1517"/>
      <c r="G10" s="1517"/>
      <c r="H10" s="1517"/>
      <c r="I10" s="1517"/>
      <c r="J10" s="1517"/>
      <c r="K10" s="1518"/>
      <c r="L10" s="1517"/>
      <c r="M10" s="1517"/>
      <c r="N10" s="1517"/>
      <c r="O10" s="1517"/>
      <c r="P10" s="1517"/>
      <c r="Q10" s="1517"/>
      <c r="R10" s="1517"/>
      <c r="S10" s="1517"/>
      <c r="T10" s="1517"/>
      <c r="U10" s="1517"/>
      <c r="V10" s="1517"/>
      <c r="W10" s="1517"/>
      <c r="X10" s="1517"/>
      <c r="Y10" s="1517"/>
      <c r="Z10" s="1517"/>
      <c r="AA10" s="1517"/>
      <c r="AB10" s="1518"/>
    </row>
    <row r="11" spans="1:28" ht="12.95">
      <c r="A11" s="1622" t="s">
        <v>286</v>
      </c>
      <c r="B11" s="2467" t="s">
        <v>287</v>
      </c>
      <c r="C11" s="2468"/>
      <c r="D11" s="1520"/>
      <c r="E11" s="1520"/>
      <c r="F11" s="1520"/>
      <c r="G11" s="1520"/>
      <c r="H11" s="1520"/>
      <c r="I11" s="1520"/>
      <c r="J11" s="1520"/>
      <c r="K11" s="1524"/>
      <c r="L11" s="1517"/>
      <c r="M11" s="1517"/>
      <c r="N11" s="1517"/>
      <c r="O11" s="1517"/>
      <c r="P11" s="1517"/>
      <c r="Q11" s="1517"/>
      <c r="R11" s="1517"/>
      <c r="S11" s="1517"/>
      <c r="T11" s="1517"/>
      <c r="U11" s="1517"/>
      <c r="V11" s="1517"/>
      <c r="W11" s="1517"/>
      <c r="X11" s="1517"/>
      <c r="Y11" s="1517"/>
      <c r="Z11" s="1517"/>
      <c r="AA11" s="1517"/>
      <c r="AB11" s="1518"/>
    </row>
    <row r="12" spans="1:28" ht="12.95">
      <c r="A12" s="2469" t="s">
        <v>288</v>
      </c>
      <c r="B12" s="2470"/>
      <c r="C12" s="2470"/>
      <c r="D12" s="2470"/>
      <c r="E12" s="2470"/>
      <c r="F12" s="2470"/>
      <c r="G12" s="2470"/>
      <c r="H12" s="2470"/>
      <c r="I12" s="2470"/>
      <c r="J12" s="2470"/>
      <c r="K12" s="2471"/>
      <c r="L12" s="1517"/>
      <c r="M12" s="1517"/>
      <c r="N12" s="1517"/>
      <c r="O12" s="1517"/>
      <c r="P12" s="1517"/>
      <c r="Q12" s="1517"/>
      <c r="R12" s="1517"/>
      <c r="S12" s="1517"/>
      <c r="T12" s="1517"/>
      <c r="U12" s="1517"/>
      <c r="V12" s="1517"/>
      <c r="W12" s="1517"/>
      <c r="X12" s="1517"/>
      <c r="Y12" s="1517"/>
      <c r="Z12" s="1517"/>
      <c r="AA12" s="1517"/>
      <c r="AB12" s="1518"/>
    </row>
    <row r="13" spans="1:28" ht="12.95">
      <c r="A13" s="2436" t="s">
        <v>289</v>
      </c>
      <c r="B13" s="2437"/>
      <c r="C13" s="2437"/>
      <c r="D13" s="2437"/>
      <c r="E13" s="2437"/>
      <c r="F13" s="2437"/>
      <c r="G13" s="2437"/>
      <c r="H13" s="2437"/>
      <c r="I13" s="2437"/>
      <c r="J13" s="2437"/>
      <c r="K13" s="2438"/>
      <c r="L13" s="1517"/>
      <c r="M13" s="1517"/>
      <c r="N13" s="1517"/>
      <c r="O13" s="1517"/>
      <c r="P13" s="1517"/>
      <c r="Q13" s="1517"/>
      <c r="R13" s="1517"/>
      <c r="S13" s="1517"/>
      <c r="T13" s="1517"/>
      <c r="U13" s="1517"/>
      <c r="V13" s="1517"/>
      <c r="W13" s="1517"/>
      <c r="X13" s="1517"/>
      <c r="Y13" s="1517"/>
      <c r="Z13" s="1517"/>
      <c r="AA13" s="1517"/>
      <c r="AB13" s="1518"/>
    </row>
    <row r="14" spans="1:28" ht="26.1">
      <c r="A14" s="1623" t="s">
        <v>290</v>
      </c>
      <c r="B14" s="1624" t="s">
        <v>291</v>
      </c>
      <c r="C14" s="1624" t="s">
        <v>292</v>
      </c>
      <c r="D14" s="1624" t="s">
        <v>293</v>
      </c>
      <c r="E14" s="1624" t="s">
        <v>294</v>
      </c>
      <c r="F14" s="1624" t="s">
        <v>295</v>
      </c>
      <c r="G14" s="1624" t="s">
        <v>296</v>
      </c>
      <c r="H14" s="1624" t="s">
        <v>297</v>
      </c>
      <c r="I14" s="1624" t="s">
        <v>298</v>
      </c>
      <c r="J14" s="1624" t="s">
        <v>299</v>
      </c>
      <c r="K14" s="1624" t="s">
        <v>300</v>
      </c>
      <c r="L14" s="1517"/>
      <c r="M14" s="1517"/>
      <c r="N14" s="1517"/>
      <c r="O14" s="1517"/>
      <c r="P14" s="1517"/>
      <c r="Q14" s="1517"/>
      <c r="R14" s="1517"/>
      <c r="S14" s="1517"/>
      <c r="T14" s="1517"/>
      <c r="U14" s="1517"/>
      <c r="V14" s="1517"/>
      <c r="W14" s="1517"/>
      <c r="X14" s="1517"/>
      <c r="Y14" s="1517"/>
      <c r="Z14" s="1517"/>
      <c r="AA14" s="1517"/>
      <c r="AB14" s="1518"/>
    </row>
    <row r="15" spans="1:28" ht="12.95">
      <c r="A15" s="2436" t="s">
        <v>301</v>
      </c>
      <c r="B15" s="2437"/>
      <c r="C15" s="2437"/>
      <c r="D15" s="2437"/>
      <c r="E15" s="2437"/>
      <c r="F15" s="2437"/>
      <c r="G15" s="2437"/>
      <c r="H15" s="2437"/>
      <c r="I15" s="2437"/>
      <c r="J15" s="2437"/>
      <c r="K15" s="2438"/>
      <c r="L15" s="1517"/>
      <c r="M15" s="1517"/>
      <c r="N15" s="1517"/>
      <c r="O15" s="1517"/>
      <c r="P15" s="1517"/>
      <c r="Q15" s="1517"/>
      <c r="R15" s="1517"/>
      <c r="S15" s="1517"/>
      <c r="T15" s="1517"/>
      <c r="U15" s="1517"/>
      <c r="V15" s="1517"/>
      <c r="W15" s="1517"/>
      <c r="X15" s="1517"/>
      <c r="Y15" s="1517"/>
      <c r="Z15" s="1517"/>
      <c r="AA15" s="1517"/>
      <c r="AB15" s="1518"/>
    </row>
    <row r="16" spans="1:28">
      <c r="A16" s="1625"/>
      <c r="B16" s="1626"/>
      <c r="C16" s="1626"/>
      <c r="D16" s="1626"/>
      <c r="E16" s="1626"/>
      <c r="F16" s="1626"/>
      <c r="G16" s="1626"/>
      <c r="H16" s="1626"/>
      <c r="I16" s="1626"/>
      <c r="J16" s="1626"/>
      <c r="K16" s="1626"/>
      <c r="L16" s="1517"/>
      <c r="M16" s="1517"/>
      <c r="N16" s="1517"/>
      <c r="O16" s="1517"/>
      <c r="P16" s="1517"/>
      <c r="Q16" s="1517"/>
      <c r="R16" s="1517"/>
      <c r="S16" s="1517"/>
      <c r="T16" s="1517"/>
      <c r="U16" s="1517"/>
      <c r="V16" s="1517"/>
      <c r="W16" s="1517"/>
      <c r="X16" s="1517"/>
      <c r="Y16" s="1517"/>
      <c r="Z16" s="1517"/>
      <c r="AA16" s="1517"/>
      <c r="AB16" s="1518"/>
    </row>
    <row r="17" spans="1:28">
      <c r="A17" s="1625"/>
      <c r="B17" s="1626"/>
      <c r="C17" s="1626"/>
      <c r="D17" s="1626"/>
      <c r="E17" s="1626"/>
      <c r="F17" s="1626"/>
      <c r="G17" s="1626"/>
      <c r="H17" s="1626"/>
      <c r="I17" s="1626"/>
      <c r="J17" s="1626"/>
      <c r="K17" s="1626"/>
      <c r="L17" s="1517"/>
      <c r="M17" s="1517"/>
      <c r="N17" s="1517"/>
      <c r="O17" s="1517"/>
      <c r="P17" s="1517"/>
      <c r="Q17" s="1517"/>
      <c r="R17" s="1517"/>
      <c r="S17" s="1517"/>
      <c r="T17" s="1517"/>
      <c r="U17" s="1517"/>
      <c r="V17" s="1517"/>
      <c r="W17" s="1517"/>
      <c r="X17" s="1517"/>
      <c r="Y17" s="1517"/>
      <c r="Z17" s="1517"/>
      <c r="AA17" s="1517"/>
      <c r="AB17" s="1518"/>
    </row>
    <row r="18" spans="1:28">
      <c r="A18" s="1625"/>
      <c r="B18" s="1626"/>
      <c r="C18" s="1626"/>
      <c r="D18" s="1626"/>
      <c r="E18" s="1626"/>
      <c r="F18" s="1626"/>
      <c r="G18" s="1626"/>
      <c r="H18" s="1626"/>
      <c r="I18" s="1626"/>
      <c r="J18" s="1626"/>
      <c r="K18" s="1626"/>
      <c r="L18" s="1517"/>
      <c r="M18" s="1517"/>
      <c r="N18" s="1517"/>
      <c r="O18" s="1517"/>
      <c r="P18" s="1517"/>
      <c r="Q18" s="1517"/>
      <c r="R18" s="1517"/>
      <c r="S18" s="1517"/>
      <c r="T18" s="1517"/>
      <c r="U18" s="1517"/>
      <c r="V18" s="1517"/>
      <c r="W18" s="1517"/>
      <c r="X18" s="1517"/>
      <c r="Y18" s="1517"/>
      <c r="Z18" s="1517"/>
      <c r="AA18" s="1517"/>
      <c r="AB18" s="1518"/>
    </row>
    <row r="19" spans="1:28" ht="12.6" customHeight="1">
      <c r="A19" s="1625"/>
      <c r="B19" s="1626"/>
      <c r="C19" s="1626"/>
      <c r="D19" s="1626"/>
      <c r="E19" s="1626"/>
      <c r="F19" s="1626"/>
      <c r="G19" s="1626"/>
      <c r="H19" s="1626"/>
      <c r="I19" s="1626"/>
      <c r="J19" s="1626"/>
      <c r="K19" s="1626"/>
      <c r="L19" s="1517"/>
      <c r="M19" s="1517"/>
      <c r="N19" s="1517"/>
      <c r="O19" s="1517"/>
      <c r="P19" s="1517"/>
      <c r="Q19" s="1517"/>
      <c r="R19" s="1517"/>
      <c r="S19" s="1517"/>
      <c r="T19" s="1517"/>
      <c r="U19" s="1517"/>
      <c r="V19" s="1517"/>
      <c r="W19" s="1517"/>
      <c r="X19" s="1517"/>
      <c r="Y19" s="1517"/>
      <c r="Z19" s="1517"/>
      <c r="AA19" s="1517"/>
      <c r="AB19" s="1518"/>
    </row>
    <row r="20" spans="1:28">
      <c r="A20" s="1625"/>
      <c r="B20" s="1626"/>
      <c r="C20" s="1626"/>
      <c r="D20" s="1626"/>
      <c r="E20" s="1626"/>
      <c r="F20" s="1626"/>
      <c r="G20" s="1626"/>
      <c r="H20" s="1626"/>
      <c r="I20" s="1626"/>
      <c r="J20" s="1626"/>
      <c r="K20" s="1626"/>
      <c r="L20" s="1517"/>
      <c r="M20" s="1517"/>
      <c r="N20" s="1517"/>
      <c r="O20" s="1517"/>
      <c r="P20" s="1517"/>
      <c r="Q20" s="1517"/>
      <c r="R20" s="1517"/>
      <c r="S20" s="1517"/>
      <c r="T20" s="1517"/>
      <c r="U20" s="1517"/>
      <c r="V20" s="1517"/>
      <c r="W20" s="1517"/>
      <c r="X20" s="1517"/>
      <c r="Y20" s="1517"/>
      <c r="Z20" s="1517"/>
      <c r="AA20" s="1517"/>
      <c r="AB20" s="1518"/>
    </row>
    <row r="21" spans="1:28" ht="12.6" customHeight="1">
      <c r="A21" s="1625"/>
      <c r="B21" s="1626"/>
      <c r="C21" s="1626"/>
      <c r="D21" s="1626"/>
      <c r="E21" s="1626"/>
      <c r="F21" s="1626"/>
      <c r="G21" s="1626"/>
      <c r="H21" s="1626"/>
      <c r="I21" s="1626"/>
      <c r="J21" s="1626"/>
      <c r="K21" s="1626"/>
      <c r="L21" s="1517"/>
      <c r="M21" s="1517"/>
      <c r="N21" s="1517"/>
      <c r="O21" s="1517"/>
      <c r="P21" s="1517"/>
      <c r="Q21" s="1517"/>
      <c r="R21" s="1517"/>
      <c r="S21" s="1517"/>
      <c r="T21" s="1517"/>
      <c r="U21" s="1517"/>
      <c r="V21" s="1517"/>
      <c r="W21" s="1517"/>
      <c r="X21" s="1517"/>
      <c r="Y21" s="1517"/>
      <c r="Z21" s="1517"/>
      <c r="AA21" s="1517"/>
      <c r="AB21" s="1518"/>
    </row>
    <row r="22" spans="1:28" ht="12.6" customHeight="1">
      <c r="A22" s="1530">
        <v>1</v>
      </c>
      <c r="B22" s="1531" t="s">
        <v>302</v>
      </c>
      <c r="C22" s="1524" t="s">
        <v>303</v>
      </c>
      <c r="D22" s="1627">
        <v>18264</v>
      </c>
      <c r="E22" s="1524"/>
      <c r="F22" s="1524" t="s">
        <v>304</v>
      </c>
      <c r="G22" s="1524" t="s">
        <v>305</v>
      </c>
      <c r="H22" s="1524" t="s">
        <v>306</v>
      </c>
      <c r="I22" s="1524" t="s">
        <v>307</v>
      </c>
      <c r="J22" s="1524"/>
      <c r="K22" s="1524"/>
      <c r="L22" s="1517"/>
      <c r="M22" s="1517"/>
      <c r="N22" s="1517"/>
      <c r="O22" s="1517"/>
      <c r="P22" s="1517"/>
      <c r="Q22" s="1517"/>
      <c r="R22" s="1517"/>
      <c r="S22" s="1517"/>
      <c r="T22" s="1517"/>
      <c r="U22" s="1517"/>
      <c r="V22" s="1517"/>
      <c r="W22" s="1517"/>
      <c r="X22" s="1517"/>
      <c r="Y22" s="1517"/>
      <c r="Z22" s="1517"/>
      <c r="AA22" s="1517"/>
      <c r="AB22" s="1518"/>
    </row>
    <row r="23" spans="1:28">
      <c r="A23" s="1530">
        <v>2</v>
      </c>
      <c r="B23" s="1531" t="s">
        <v>308</v>
      </c>
      <c r="C23" s="1524" t="s">
        <v>303</v>
      </c>
      <c r="D23" s="1524" t="s">
        <v>309</v>
      </c>
      <c r="E23" s="1524"/>
      <c r="F23" s="1524" t="s">
        <v>304</v>
      </c>
      <c r="G23" s="1534" t="s">
        <v>310</v>
      </c>
      <c r="H23" s="1524" t="s">
        <v>311</v>
      </c>
      <c r="I23" s="1524" t="s">
        <v>307</v>
      </c>
      <c r="J23" s="1524"/>
      <c r="K23" s="1524"/>
      <c r="L23" s="1517"/>
      <c r="M23" s="1517"/>
      <c r="N23" s="1517"/>
      <c r="O23" s="1517"/>
      <c r="P23" s="1517"/>
      <c r="Q23" s="1517"/>
      <c r="R23" s="1517"/>
      <c r="S23" s="1517"/>
      <c r="T23" s="1517"/>
      <c r="U23" s="1517"/>
      <c r="V23" s="1517"/>
      <c r="W23" s="1517"/>
      <c r="X23" s="1517"/>
      <c r="Y23" s="1517"/>
      <c r="Z23" s="1517"/>
      <c r="AA23" s="1517"/>
      <c r="AB23" s="1518"/>
    </row>
    <row r="24" spans="1:28">
      <c r="A24" s="1530">
        <v>3</v>
      </c>
      <c r="B24" s="1531" t="s">
        <v>312</v>
      </c>
      <c r="C24" s="1524" t="s">
        <v>303</v>
      </c>
      <c r="D24" s="1524" t="s">
        <v>309</v>
      </c>
      <c r="E24" s="1524"/>
      <c r="F24" s="1524" t="s">
        <v>304</v>
      </c>
      <c r="G24" s="1534" t="s">
        <v>313</v>
      </c>
      <c r="H24" s="1524" t="s">
        <v>311</v>
      </c>
      <c r="I24" s="1524" t="s">
        <v>307</v>
      </c>
      <c r="J24" s="1524"/>
      <c r="K24" s="1545"/>
      <c r="L24" s="1517"/>
      <c r="M24" s="1517"/>
      <c r="N24" s="1517"/>
      <c r="O24" s="1517"/>
      <c r="P24" s="1517"/>
      <c r="Q24" s="1517"/>
      <c r="R24" s="1517"/>
      <c r="S24" s="1517"/>
      <c r="T24" s="1517"/>
      <c r="U24" s="1517"/>
      <c r="V24" s="1517"/>
      <c r="W24" s="1517"/>
      <c r="X24" s="1517"/>
      <c r="Y24" s="1517"/>
      <c r="Z24" s="1517"/>
      <c r="AA24" s="1517"/>
      <c r="AB24" s="1518"/>
    </row>
    <row r="25" spans="1:28" ht="15.75" customHeight="1">
      <c r="A25" s="1536">
        <v>4</v>
      </c>
      <c r="B25" s="1531" t="s">
        <v>314</v>
      </c>
      <c r="C25" s="1531" t="s">
        <v>303</v>
      </c>
      <c r="D25" s="1531" t="s">
        <v>309</v>
      </c>
      <c r="E25" s="1545"/>
      <c r="F25" s="1531" t="s">
        <v>315</v>
      </c>
      <c r="G25" s="1531" t="s">
        <v>316</v>
      </c>
      <c r="H25" s="1531" t="s">
        <v>317</v>
      </c>
      <c r="I25" s="1531" t="s">
        <v>307</v>
      </c>
      <c r="J25" s="1545"/>
      <c r="K25" s="1524"/>
      <c r="L25" s="1517"/>
      <c r="M25" s="1517"/>
      <c r="N25" s="1517"/>
      <c r="O25" s="1517"/>
      <c r="P25" s="1517"/>
      <c r="Q25" s="1517"/>
      <c r="R25" s="1517"/>
      <c r="S25" s="1517"/>
      <c r="T25" s="1517"/>
      <c r="U25" s="1517"/>
      <c r="V25" s="1517"/>
      <c r="W25" s="1517"/>
      <c r="X25" s="1517"/>
      <c r="Y25" s="1517"/>
      <c r="Z25" s="1517"/>
      <c r="AA25" s="1517"/>
      <c r="AB25" s="1518"/>
    </row>
    <row r="26" spans="1:28" ht="12.6" customHeight="1">
      <c r="A26" s="2436" t="s">
        <v>318</v>
      </c>
      <c r="B26" s="2437"/>
      <c r="C26" s="2437"/>
      <c r="D26" s="2437"/>
      <c r="E26" s="2437"/>
      <c r="F26" s="2437"/>
      <c r="G26" s="2437"/>
      <c r="H26" s="2437"/>
      <c r="I26" s="2437"/>
      <c r="J26" s="2437"/>
      <c r="K26" s="2438"/>
      <c r="L26" s="1517"/>
      <c r="M26" s="1517"/>
      <c r="N26" s="1517"/>
      <c r="O26" s="1517"/>
      <c r="P26" s="1517"/>
      <c r="Q26" s="1517"/>
      <c r="R26" s="1517"/>
      <c r="S26" s="1517"/>
      <c r="T26" s="1517"/>
      <c r="U26" s="1517"/>
      <c r="V26" s="1517"/>
      <c r="W26" s="1517"/>
      <c r="X26" s="1517"/>
      <c r="Y26" s="1517"/>
      <c r="Z26" s="1517"/>
      <c r="AA26" s="1517"/>
      <c r="AB26" s="1518"/>
    </row>
    <row r="27" spans="1:28">
      <c r="A27" s="1625"/>
      <c r="B27" s="1626"/>
      <c r="C27" s="1626"/>
      <c r="D27" s="1626"/>
      <c r="E27" s="1626"/>
      <c r="F27" s="1626"/>
      <c r="G27" s="1626"/>
      <c r="H27" s="1626"/>
      <c r="I27" s="1626"/>
      <c r="J27" s="1626"/>
      <c r="K27" s="1626"/>
      <c r="L27" s="1517"/>
      <c r="M27" s="1517"/>
      <c r="N27" s="1517"/>
      <c r="O27" s="1517"/>
      <c r="P27" s="1517"/>
      <c r="Q27" s="1517"/>
      <c r="R27" s="1517"/>
      <c r="S27" s="1517"/>
      <c r="T27" s="1517"/>
      <c r="U27" s="1517"/>
      <c r="V27" s="1517"/>
      <c r="W27" s="1517"/>
      <c r="X27" s="1517"/>
      <c r="Y27" s="1517"/>
      <c r="Z27" s="1517"/>
      <c r="AA27" s="1517"/>
      <c r="AB27" s="1518"/>
    </row>
    <row r="28" spans="1:28" ht="12.6" customHeight="1">
      <c r="A28" s="2436" t="s">
        <v>319</v>
      </c>
      <c r="B28" s="2437"/>
      <c r="C28" s="2437"/>
      <c r="D28" s="2437"/>
      <c r="E28" s="2437"/>
      <c r="F28" s="2437"/>
      <c r="G28" s="2437"/>
      <c r="H28" s="2437"/>
      <c r="I28" s="2437"/>
      <c r="J28" s="2437"/>
      <c r="K28" s="2438"/>
      <c r="L28" s="1517"/>
      <c r="M28" s="1517"/>
      <c r="N28" s="1517"/>
      <c r="O28" s="1517"/>
      <c r="P28" s="1517"/>
      <c r="Q28" s="1517"/>
      <c r="R28" s="1517"/>
      <c r="S28" s="1517"/>
      <c r="T28" s="1517"/>
      <c r="U28" s="1517"/>
      <c r="V28" s="1517"/>
      <c r="W28" s="1517"/>
      <c r="X28" s="1517"/>
      <c r="Y28" s="1517"/>
      <c r="Z28" s="1517"/>
      <c r="AA28" s="1517"/>
      <c r="AB28" s="1518"/>
    </row>
    <row r="29" spans="1:28" ht="12.6" customHeight="1">
      <c r="A29" s="1625"/>
      <c r="B29" s="1626"/>
      <c r="C29" s="1626"/>
      <c r="D29" s="1626"/>
      <c r="E29" s="1626"/>
      <c r="F29" s="1626"/>
      <c r="G29" s="1626"/>
      <c r="H29" s="1626"/>
      <c r="I29" s="1626"/>
      <c r="J29" s="1626"/>
      <c r="K29" s="1626"/>
      <c r="L29" s="1517"/>
      <c r="M29" s="1517"/>
      <c r="N29" s="1517"/>
      <c r="O29" s="1517"/>
      <c r="P29" s="1517"/>
      <c r="Q29" s="1517"/>
      <c r="R29" s="1517"/>
      <c r="S29" s="1517"/>
      <c r="T29" s="1517"/>
      <c r="U29" s="1517"/>
      <c r="V29" s="1517"/>
      <c r="W29" s="1517"/>
      <c r="X29" s="1517"/>
      <c r="Y29" s="1517"/>
      <c r="Z29" s="1517"/>
      <c r="AA29" s="1517"/>
      <c r="AB29" s="1518"/>
    </row>
    <row r="30" spans="1:28" ht="12.95">
      <c r="A30" s="2436" t="s">
        <v>320</v>
      </c>
      <c r="B30" s="2437"/>
      <c r="C30" s="2437"/>
      <c r="D30" s="2437"/>
      <c r="E30" s="2437"/>
      <c r="F30" s="2437"/>
      <c r="G30" s="2437"/>
      <c r="H30" s="2437"/>
      <c r="I30" s="2437"/>
      <c r="J30" s="2437"/>
      <c r="K30" s="2438"/>
      <c r="L30" s="1517"/>
      <c r="M30" s="1517"/>
      <c r="N30" s="1517"/>
      <c r="O30" s="1517"/>
      <c r="P30" s="1517"/>
      <c r="Q30" s="1517"/>
      <c r="R30" s="1517"/>
      <c r="S30" s="1517"/>
      <c r="T30" s="1517"/>
      <c r="U30" s="1517"/>
      <c r="V30" s="1517"/>
      <c r="W30" s="1517"/>
      <c r="X30" s="1517"/>
      <c r="Y30" s="1517"/>
      <c r="Z30" s="1517"/>
      <c r="AA30" s="1517"/>
      <c r="AB30" s="1518"/>
    </row>
    <row r="31" spans="1:28">
      <c r="A31" s="1625"/>
      <c r="B31" s="1626"/>
      <c r="C31" s="1626"/>
      <c r="D31" s="1626"/>
      <c r="E31" s="1626"/>
      <c r="F31" s="1626"/>
      <c r="G31" s="1626"/>
      <c r="H31" s="1626"/>
      <c r="I31" s="1626"/>
      <c r="J31" s="1626"/>
      <c r="K31" s="1626"/>
      <c r="L31" s="1517"/>
      <c r="M31" s="1517"/>
      <c r="N31" s="1517"/>
      <c r="O31" s="1517"/>
      <c r="P31" s="1517"/>
      <c r="Q31" s="1517"/>
      <c r="R31" s="1517"/>
      <c r="S31" s="1517"/>
      <c r="T31" s="1517"/>
      <c r="U31" s="1517"/>
      <c r="V31" s="1517"/>
      <c r="W31" s="1517"/>
      <c r="X31" s="1517"/>
      <c r="Y31" s="1517"/>
      <c r="Z31" s="1517"/>
      <c r="AA31" s="1517"/>
      <c r="AB31" s="1518"/>
    </row>
    <row r="32" spans="1:28" ht="12.6" customHeight="1">
      <c r="A32" s="1628">
        <v>1</v>
      </c>
      <c r="B32" s="1545" t="s">
        <v>321</v>
      </c>
      <c r="C32" s="1534" t="s">
        <v>303</v>
      </c>
      <c r="D32" s="1524">
        <v>13</v>
      </c>
      <c r="E32" s="1524"/>
      <c r="F32" s="1524" t="s">
        <v>304</v>
      </c>
      <c r="G32" s="1524" t="s">
        <v>322</v>
      </c>
      <c r="H32" s="1524">
        <v>1111111111111</v>
      </c>
      <c r="I32" s="1524"/>
      <c r="J32" s="1524"/>
      <c r="K32" s="1524"/>
      <c r="L32" s="1517"/>
      <c r="M32" s="1517"/>
      <c r="N32" s="1517"/>
      <c r="O32" s="1517"/>
      <c r="P32" s="1517"/>
      <c r="Q32" s="1517"/>
      <c r="R32" s="1517"/>
      <c r="S32" s="1517"/>
      <c r="T32" s="1517"/>
      <c r="U32" s="1517"/>
      <c r="V32" s="1517"/>
      <c r="W32" s="1517"/>
      <c r="X32" s="1517"/>
      <c r="Y32" s="1517"/>
      <c r="Z32" s="1517"/>
      <c r="AA32" s="1517"/>
      <c r="AB32" s="1518"/>
    </row>
    <row r="33" spans="1:28" ht="12.6" customHeight="1">
      <c r="A33" s="2436" t="s">
        <v>323</v>
      </c>
      <c r="B33" s="2437"/>
      <c r="C33" s="2437"/>
      <c r="D33" s="2437"/>
      <c r="E33" s="2437"/>
      <c r="F33" s="2437"/>
      <c r="G33" s="2437"/>
      <c r="H33" s="2437"/>
      <c r="I33" s="2437"/>
      <c r="J33" s="2437"/>
      <c r="K33" s="2438"/>
      <c r="L33" s="1517"/>
      <c r="M33" s="1517"/>
      <c r="N33" s="1517"/>
      <c r="O33" s="1517"/>
      <c r="P33" s="1517"/>
      <c r="Q33" s="1517"/>
      <c r="R33" s="1517"/>
      <c r="S33" s="1517"/>
      <c r="T33" s="1517"/>
      <c r="U33" s="1517"/>
      <c r="V33" s="1517"/>
      <c r="W33" s="1517"/>
      <c r="X33" s="1517"/>
      <c r="Y33" s="1517"/>
      <c r="Z33" s="1517"/>
      <c r="AA33" s="1517"/>
      <c r="AB33" s="1518"/>
    </row>
    <row r="34" spans="1:28" ht="12.6" customHeight="1">
      <c r="A34" s="1623" t="s">
        <v>290</v>
      </c>
      <c r="B34" s="1624" t="s">
        <v>291</v>
      </c>
      <c r="C34" s="1624" t="s">
        <v>292</v>
      </c>
      <c r="D34" s="1624" t="s">
        <v>293</v>
      </c>
      <c r="E34" s="1624" t="s">
        <v>294</v>
      </c>
      <c r="F34" s="1624" t="s">
        <v>295</v>
      </c>
      <c r="G34" s="1624" t="s">
        <v>296</v>
      </c>
      <c r="H34" s="1624" t="s">
        <v>297</v>
      </c>
      <c r="I34" s="1624" t="s">
        <v>298</v>
      </c>
      <c r="J34" s="1624" t="s">
        <v>299</v>
      </c>
      <c r="K34" s="1624" t="s">
        <v>300</v>
      </c>
      <c r="L34" s="1517"/>
      <c r="M34" s="1517"/>
      <c r="N34" s="1517"/>
      <c r="O34" s="1517"/>
      <c r="P34" s="1517"/>
      <c r="Q34" s="1517"/>
      <c r="R34" s="1517"/>
      <c r="S34" s="1517"/>
      <c r="T34" s="1517"/>
      <c r="U34" s="1517"/>
      <c r="V34" s="1517"/>
      <c r="W34" s="1517"/>
      <c r="X34" s="1517"/>
      <c r="Y34" s="1517"/>
      <c r="Z34" s="1517"/>
      <c r="AA34" s="1517"/>
      <c r="AB34" s="1518"/>
    </row>
    <row r="35" spans="1:28" ht="12.6" customHeight="1">
      <c r="A35" s="2436" t="s">
        <v>324</v>
      </c>
      <c r="B35" s="2437"/>
      <c r="C35" s="2437"/>
      <c r="D35" s="2437"/>
      <c r="E35" s="2437"/>
      <c r="F35" s="2437"/>
      <c r="G35" s="2437"/>
      <c r="H35" s="2437"/>
      <c r="I35" s="2437"/>
      <c r="J35" s="2437"/>
      <c r="K35" s="2438"/>
      <c r="L35" s="1517"/>
      <c r="M35" s="1517"/>
      <c r="N35" s="1517"/>
      <c r="O35" s="1517"/>
      <c r="P35" s="1517"/>
      <c r="Q35" s="1517"/>
      <c r="R35" s="1517"/>
      <c r="S35" s="1517"/>
      <c r="T35" s="1517"/>
      <c r="U35" s="1517"/>
      <c r="V35" s="1517"/>
      <c r="W35" s="1517"/>
      <c r="X35" s="1517"/>
      <c r="Y35" s="1517"/>
      <c r="Z35" s="1517"/>
      <c r="AA35" s="1517"/>
      <c r="AB35" s="1518"/>
    </row>
    <row r="36" spans="1:28" ht="12.6" customHeight="1">
      <c r="A36" s="1555">
        <v>1</v>
      </c>
      <c r="B36" s="1531" t="s">
        <v>325</v>
      </c>
      <c r="C36" s="1556" t="s">
        <v>326</v>
      </c>
      <c r="D36" s="1545"/>
      <c r="E36" s="1545"/>
      <c r="F36" s="1534" t="s">
        <v>304</v>
      </c>
      <c r="G36" s="1531" t="s">
        <v>327</v>
      </c>
      <c r="H36" s="1531">
        <v>201</v>
      </c>
      <c r="I36" s="1545"/>
      <c r="J36" s="1545"/>
      <c r="K36" s="1545"/>
      <c r="L36" s="1517"/>
      <c r="M36" s="1517"/>
      <c r="N36" s="1517"/>
      <c r="O36" s="1517"/>
      <c r="P36" s="1517"/>
      <c r="Q36" s="1517"/>
      <c r="R36" s="1517"/>
      <c r="S36" s="1517"/>
      <c r="T36" s="1517"/>
      <c r="U36" s="1517"/>
      <c r="V36" s="1517"/>
      <c r="W36" s="1517"/>
      <c r="X36" s="1517"/>
      <c r="Y36" s="1517"/>
      <c r="Z36" s="1517"/>
      <c r="AA36" s="1517"/>
      <c r="AB36" s="1518"/>
    </row>
    <row r="37" spans="1:28" ht="25.5" customHeight="1">
      <c r="A37" s="1555">
        <v>2</v>
      </c>
      <c r="B37" s="1531" t="s">
        <v>314</v>
      </c>
      <c r="C37" s="1531" t="s">
        <v>303</v>
      </c>
      <c r="D37" s="1531">
        <v>100</v>
      </c>
      <c r="E37" s="1545"/>
      <c r="F37" s="1534" t="s">
        <v>304</v>
      </c>
      <c r="G37" s="1531" t="s">
        <v>316</v>
      </c>
      <c r="H37" s="1545"/>
      <c r="I37" s="1545"/>
      <c r="J37" s="1531" t="s">
        <v>328</v>
      </c>
      <c r="K37" s="1545"/>
      <c r="L37" s="1517"/>
      <c r="M37" s="1517"/>
      <c r="N37" s="1517"/>
      <c r="O37" s="1517"/>
      <c r="P37" s="1517"/>
      <c r="Q37" s="1517"/>
      <c r="R37" s="1517"/>
      <c r="S37" s="1517"/>
      <c r="T37" s="1517"/>
      <c r="U37" s="1517"/>
      <c r="V37" s="1517"/>
      <c r="W37" s="1517"/>
      <c r="X37" s="1517"/>
      <c r="Y37" s="1517"/>
      <c r="Z37" s="1517"/>
      <c r="AA37" s="1517"/>
      <c r="AB37" s="1518"/>
    </row>
    <row r="38" spans="1:28" ht="12.6" customHeight="1">
      <c r="A38" s="1555">
        <v>3</v>
      </c>
      <c r="B38" s="1531" t="s">
        <v>329</v>
      </c>
      <c r="C38" s="1524" t="s">
        <v>330</v>
      </c>
      <c r="D38" s="1629" t="s">
        <v>237</v>
      </c>
      <c r="E38" s="1531" t="s">
        <v>331</v>
      </c>
      <c r="F38" s="1534" t="s">
        <v>304</v>
      </c>
      <c r="G38" s="1531" t="s">
        <v>332</v>
      </c>
      <c r="H38" s="1545"/>
      <c r="I38" s="1545"/>
      <c r="J38" s="1531" t="s">
        <v>333</v>
      </c>
      <c r="K38" s="1545"/>
      <c r="L38" s="1517"/>
      <c r="M38" s="1517"/>
      <c r="N38" s="1517"/>
      <c r="O38" s="1517"/>
      <c r="P38" s="1517"/>
      <c r="Q38" s="1517"/>
      <c r="R38" s="1517"/>
      <c r="S38" s="1517"/>
      <c r="T38" s="1517"/>
      <c r="U38" s="1517"/>
      <c r="V38" s="1517"/>
      <c r="W38" s="1517"/>
      <c r="X38" s="1517"/>
      <c r="Y38" s="1517"/>
      <c r="Z38" s="1517"/>
      <c r="AA38" s="1517"/>
      <c r="AB38" s="1518"/>
    </row>
    <row r="39" spans="1:28" ht="12.6" customHeight="1">
      <c r="A39" s="1555">
        <v>4</v>
      </c>
      <c r="B39" s="1531" t="s">
        <v>334</v>
      </c>
      <c r="C39" s="1524" t="s">
        <v>330</v>
      </c>
      <c r="D39" s="1629" t="s">
        <v>237</v>
      </c>
      <c r="E39" s="1531" t="s">
        <v>331</v>
      </c>
      <c r="F39" s="1534" t="s">
        <v>304</v>
      </c>
      <c r="G39" s="1531" t="s">
        <v>335</v>
      </c>
      <c r="H39" s="1545"/>
      <c r="I39" s="1545"/>
      <c r="J39" s="1531" t="s">
        <v>336</v>
      </c>
      <c r="K39" s="1545"/>
      <c r="L39" s="1517"/>
      <c r="M39" s="1517"/>
      <c r="N39" s="1517"/>
      <c r="O39" s="1517"/>
      <c r="P39" s="1517"/>
      <c r="Q39" s="1517"/>
      <c r="R39" s="1517"/>
      <c r="S39" s="1517"/>
      <c r="T39" s="1517"/>
      <c r="U39" s="1517"/>
      <c r="V39" s="1517"/>
      <c r="W39" s="1517"/>
      <c r="X39" s="1517"/>
      <c r="Y39" s="1517"/>
      <c r="Z39" s="1517"/>
      <c r="AA39" s="1517"/>
      <c r="AB39" s="1518"/>
    </row>
    <row r="40" spans="1:28" ht="12.6" customHeight="1">
      <c r="A40" s="2436" t="s">
        <v>337</v>
      </c>
      <c r="B40" s="2437"/>
      <c r="C40" s="2437"/>
      <c r="D40" s="2437"/>
      <c r="E40" s="2437"/>
      <c r="F40" s="2437"/>
      <c r="G40" s="2437"/>
      <c r="H40" s="2437"/>
      <c r="I40" s="2437"/>
      <c r="J40" s="2437"/>
      <c r="K40" s="2438"/>
      <c r="L40" s="1517"/>
      <c r="M40" s="1517"/>
      <c r="N40" s="1517"/>
      <c r="O40" s="1517"/>
      <c r="P40" s="1517"/>
      <c r="Q40" s="1517"/>
      <c r="R40" s="1517"/>
      <c r="S40" s="1517"/>
      <c r="T40" s="1517"/>
      <c r="U40" s="1517"/>
      <c r="V40" s="1517"/>
      <c r="W40" s="1517"/>
      <c r="X40" s="1517"/>
      <c r="Y40" s="1517"/>
      <c r="Z40" s="1517"/>
      <c r="AA40" s="1517"/>
      <c r="AB40" s="1518"/>
    </row>
    <row r="41" spans="1:28">
      <c r="A41" s="1560">
        <v>1</v>
      </c>
      <c r="B41" s="1630" t="s">
        <v>338</v>
      </c>
      <c r="C41" s="1556" t="s">
        <v>339</v>
      </c>
      <c r="D41" s="1524"/>
      <c r="E41" s="1524"/>
      <c r="F41" s="1524" t="s">
        <v>304</v>
      </c>
      <c r="G41" s="1556" t="s">
        <v>340</v>
      </c>
      <c r="H41" s="1556">
        <v>11111111</v>
      </c>
      <c r="I41" s="1545"/>
      <c r="J41" s="1524"/>
      <c r="K41" s="1524"/>
      <c r="L41" s="1517"/>
      <c r="M41" s="1517"/>
      <c r="N41" s="1517"/>
      <c r="O41" s="1517"/>
      <c r="P41" s="1517"/>
      <c r="Q41" s="1517"/>
      <c r="R41" s="1517"/>
      <c r="S41" s="1517"/>
      <c r="T41" s="1517"/>
      <c r="U41" s="1517"/>
      <c r="V41" s="1517"/>
      <c r="W41" s="1517"/>
      <c r="X41" s="1517"/>
      <c r="Y41" s="1517"/>
      <c r="Z41" s="1517"/>
      <c r="AA41" s="1517"/>
      <c r="AB41" s="1518"/>
    </row>
    <row r="42" spans="1:28">
      <c r="A42" s="1560">
        <v>2</v>
      </c>
      <c r="B42" s="1630" t="s">
        <v>341</v>
      </c>
      <c r="C42" s="1556" t="s">
        <v>342</v>
      </c>
      <c r="D42" s="1524"/>
      <c r="E42" s="1524"/>
      <c r="F42" s="1524"/>
      <c r="G42" s="1524"/>
      <c r="H42" s="1524"/>
      <c r="I42" s="1545"/>
      <c r="J42" s="1524"/>
      <c r="K42" s="1524"/>
      <c r="L42" s="1517"/>
      <c r="M42" s="1517"/>
      <c r="N42" s="1517"/>
      <c r="O42" s="1517"/>
      <c r="P42" s="1517"/>
      <c r="Q42" s="1517"/>
      <c r="R42" s="1517"/>
      <c r="S42" s="1517"/>
      <c r="T42" s="1517"/>
      <c r="U42" s="1517"/>
      <c r="V42" s="1517"/>
      <c r="W42" s="1517"/>
      <c r="X42" s="1517"/>
      <c r="Y42" s="1517"/>
      <c r="Z42" s="1517"/>
      <c r="AA42" s="1517"/>
      <c r="AB42" s="1518"/>
    </row>
    <row r="43" spans="1:28" ht="12.6" customHeight="1">
      <c r="A43" s="1560">
        <v>2.1</v>
      </c>
      <c r="B43" s="1531" t="s">
        <v>343</v>
      </c>
      <c r="C43" s="1556" t="s">
        <v>339</v>
      </c>
      <c r="D43" s="1524"/>
      <c r="E43" s="1524"/>
      <c r="F43" s="1524" t="s">
        <v>315</v>
      </c>
      <c r="G43" s="1556" t="s">
        <v>344</v>
      </c>
      <c r="H43" s="1556">
        <v>2</v>
      </c>
      <c r="I43" s="1545"/>
      <c r="J43" s="1524"/>
      <c r="K43" s="1524"/>
      <c r="L43" s="1517"/>
      <c r="M43" s="1517"/>
      <c r="N43" s="1517"/>
      <c r="O43" s="1517"/>
      <c r="P43" s="1517"/>
      <c r="Q43" s="1517"/>
      <c r="R43" s="1517"/>
      <c r="S43" s="1517"/>
      <c r="T43" s="1517"/>
      <c r="U43" s="1517"/>
      <c r="V43" s="1517"/>
      <c r="W43" s="1517"/>
      <c r="X43" s="1517"/>
      <c r="Y43" s="1517"/>
      <c r="Z43" s="1517"/>
      <c r="AA43" s="1517"/>
      <c r="AB43" s="1518"/>
    </row>
    <row r="44" spans="1:28">
      <c r="A44" s="1560">
        <v>2.2000000000000002</v>
      </c>
      <c r="B44" s="1531" t="s">
        <v>345</v>
      </c>
      <c r="C44" s="1556" t="s">
        <v>339</v>
      </c>
      <c r="D44" s="1524"/>
      <c r="E44" s="1524"/>
      <c r="F44" s="1524" t="s">
        <v>315</v>
      </c>
      <c r="G44" s="1556" t="s">
        <v>346</v>
      </c>
      <c r="H44" s="1556">
        <v>1</v>
      </c>
      <c r="I44" s="1545"/>
      <c r="J44" s="1524"/>
      <c r="K44" s="1524"/>
      <c r="L44" s="1517"/>
      <c r="M44" s="1517"/>
      <c r="N44" s="1517"/>
      <c r="O44" s="1517"/>
      <c r="P44" s="1517"/>
      <c r="Q44" s="1517"/>
      <c r="R44" s="1517"/>
      <c r="S44" s="1517"/>
      <c r="T44" s="1517"/>
      <c r="U44" s="1517"/>
      <c r="V44" s="1517"/>
      <c r="W44" s="1517"/>
      <c r="X44" s="1517"/>
      <c r="Y44" s="1517"/>
      <c r="Z44" s="1517"/>
      <c r="AA44" s="1517"/>
      <c r="AB44" s="1518"/>
    </row>
    <row r="45" spans="1:28" ht="12.6" customHeight="1">
      <c r="A45" s="1560">
        <v>2.2999999999999998</v>
      </c>
      <c r="B45" s="1531" t="s">
        <v>347</v>
      </c>
      <c r="C45" s="1556" t="s">
        <v>348</v>
      </c>
      <c r="D45" s="1524"/>
      <c r="E45" s="1524"/>
      <c r="F45" s="1524" t="s">
        <v>315</v>
      </c>
      <c r="G45" s="1556" t="s">
        <v>349</v>
      </c>
      <c r="H45" s="1545" t="s">
        <v>350</v>
      </c>
      <c r="I45" s="1545"/>
      <c r="J45" s="1631" t="s">
        <v>351</v>
      </c>
      <c r="K45" s="1524"/>
      <c r="L45" s="1517"/>
      <c r="M45" s="1517"/>
      <c r="N45" s="1517"/>
      <c r="O45" s="1517"/>
      <c r="P45" s="1517"/>
      <c r="Q45" s="1517"/>
      <c r="R45" s="1517"/>
      <c r="S45" s="1517"/>
      <c r="T45" s="1517"/>
      <c r="U45" s="1517"/>
      <c r="V45" s="1517"/>
      <c r="W45" s="1517"/>
      <c r="X45" s="1517"/>
      <c r="Y45" s="1517"/>
      <c r="Z45" s="1517"/>
      <c r="AA45" s="1517"/>
      <c r="AB45" s="1518"/>
    </row>
    <row r="46" spans="1:28" ht="12.6" customHeight="1">
      <c r="A46" s="1560">
        <v>2.4</v>
      </c>
      <c r="B46" s="1531" t="s">
        <v>352</v>
      </c>
      <c r="C46" s="1556" t="s">
        <v>339</v>
      </c>
      <c r="D46" s="1524"/>
      <c r="E46" s="1524"/>
      <c r="F46" s="1524" t="s">
        <v>315</v>
      </c>
      <c r="G46" s="1524"/>
      <c r="H46" s="1630">
        <v>100</v>
      </c>
      <c r="I46" s="1545"/>
      <c r="J46" s="1524"/>
      <c r="K46" s="1524"/>
      <c r="L46" s="1517"/>
      <c r="M46" s="1517"/>
      <c r="N46" s="1517"/>
      <c r="O46" s="1517"/>
      <c r="P46" s="1517"/>
      <c r="Q46" s="1517"/>
      <c r="R46" s="1517"/>
      <c r="S46" s="1517"/>
      <c r="T46" s="1517"/>
      <c r="U46" s="1517"/>
      <c r="V46" s="1517"/>
      <c r="W46" s="1517"/>
      <c r="X46" s="1517"/>
      <c r="Y46" s="1517"/>
      <c r="Z46" s="1517"/>
      <c r="AA46" s="1517"/>
      <c r="AB46" s="1518"/>
    </row>
    <row r="47" spans="1:28">
      <c r="A47" s="1560">
        <v>2.5</v>
      </c>
      <c r="B47" s="1531" t="s">
        <v>353</v>
      </c>
      <c r="C47" s="1556" t="s">
        <v>339</v>
      </c>
      <c r="D47" s="1524"/>
      <c r="E47" s="1524"/>
      <c r="F47" s="1524" t="s">
        <v>315</v>
      </c>
      <c r="G47" s="1524"/>
      <c r="H47" s="1630">
        <v>0</v>
      </c>
      <c r="I47" s="1545"/>
      <c r="J47" s="1524"/>
      <c r="K47" s="1524"/>
      <c r="L47" s="1517"/>
      <c r="M47" s="1517"/>
      <c r="N47" s="1517"/>
      <c r="O47" s="1517"/>
      <c r="P47" s="1517"/>
      <c r="Q47" s="1517"/>
      <c r="R47" s="1517"/>
      <c r="S47" s="1517"/>
      <c r="T47" s="1517"/>
      <c r="U47" s="1517"/>
      <c r="V47" s="1517"/>
      <c r="W47" s="1517"/>
      <c r="X47" s="1517"/>
      <c r="Y47" s="1517"/>
      <c r="Z47" s="1517"/>
      <c r="AA47" s="1517"/>
      <c r="AB47" s="1518"/>
    </row>
    <row r="48" spans="1:28" ht="12.6" customHeight="1">
      <c r="A48" s="1560">
        <v>3</v>
      </c>
      <c r="B48" s="1630" t="s">
        <v>354</v>
      </c>
      <c r="C48" s="1556" t="s">
        <v>342</v>
      </c>
      <c r="D48" s="1524"/>
      <c r="E48" s="1524"/>
      <c r="F48" s="1524"/>
      <c r="G48" s="1524"/>
      <c r="H48" s="1545"/>
      <c r="I48" s="1545"/>
      <c r="J48" s="1524"/>
      <c r="K48" s="1524"/>
      <c r="L48" s="1517"/>
      <c r="M48" s="1517"/>
      <c r="N48" s="1517"/>
      <c r="O48" s="1517"/>
      <c r="P48" s="1517"/>
      <c r="Q48" s="1517"/>
      <c r="R48" s="1517"/>
      <c r="S48" s="1517"/>
      <c r="T48" s="1517"/>
      <c r="U48" s="1517"/>
      <c r="V48" s="1517"/>
      <c r="W48" s="1517"/>
      <c r="X48" s="1517"/>
      <c r="Y48" s="1517"/>
      <c r="Z48" s="1517"/>
      <c r="AA48" s="1517"/>
      <c r="AB48" s="1518"/>
    </row>
    <row r="49" spans="1:28">
      <c r="A49" s="1560">
        <v>3.1</v>
      </c>
      <c r="B49" s="1531" t="s">
        <v>345</v>
      </c>
      <c r="C49" s="1556" t="s">
        <v>339</v>
      </c>
      <c r="D49" s="1524"/>
      <c r="E49" s="1524"/>
      <c r="F49" s="1524" t="s">
        <v>315</v>
      </c>
      <c r="G49" s="1524"/>
      <c r="H49" s="1630">
        <v>1</v>
      </c>
      <c r="I49" s="1545"/>
      <c r="J49" s="1524"/>
      <c r="K49" s="1524"/>
      <c r="L49" s="1517"/>
      <c r="M49" s="1517"/>
      <c r="N49" s="1517"/>
      <c r="O49" s="1517"/>
      <c r="P49" s="1517"/>
      <c r="Q49" s="1517"/>
      <c r="R49" s="1517"/>
      <c r="S49" s="1517"/>
      <c r="T49" s="1517"/>
      <c r="U49" s="1517"/>
      <c r="V49" s="1517"/>
      <c r="W49" s="1517"/>
      <c r="X49" s="1517"/>
      <c r="Y49" s="1517"/>
      <c r="Z49" s="1517"/>
      <c r="AA49" s="1517"/>
      <c r="AB49" s="1518"/>
    </row>
    <row r="50" spans="1:28">
      <c r="A50" s="1560">
        <v>3.2</v>
      </c>
      <c r="B50" s="1531" t="s">
        <v>347</v>
      </c>
      <c r="C50" s="1556" t="s">
        <v>348</v>
      </c>
      <c r="D50" s="1524"/>
      <c r="E50" s="1524"/>
      <c r="F50" s="1524" t="s">
        <v>315</v>
      </c>
      <c r="G50" s="1556" t="s">
        <v>355</v>
      </c>
      <c r="H50" s="1545" t="s">
        <v>356</v>
      </c>
      <c r="I50" s="1545"/>
      <c r="J50" s="1632" t="s">
        <v>357</v>
      </c>
      <c r="K50" s="1524"/>
      <c r="L50" s="1517"/>
      <c r="M50" s="1517"/>
      <c r="N50" s="1517"/>
      <c r="O50" s="1517"/>
      <c r="P50" s="1517"/>
      <c r="Q50" s="1517"/>
      <c r="R50" s="1517"/>
      <c r="S50" s="1517"/>
      <c r="T50" s="1517"/>
      <c r="U50" s="1517"/>
      <c r="V50" s="1517"/>
      <c r="W50" s="1517"/>
      <c r="X50" s="1517"/>
      <c r="Y50" s="1517"/>
      <c r="Z50" s="1517"/>
      <c r="AA50" s="1517"/>
      <c r="AB50" s="1518"/>
    </row>
    <row r="51" spans="1:28">
      <c r="A51" s="1560">
        <v>3.3</v>
      </c>
      <c r="B51" s="1531" t="s">
        <v>358</v>
      </c>
      <c r="C51" s="1556" t="s">
        <v>348</v>
      </c>
      <c r="D51" s="1524"/>
      <c r="E51" s="1524"/>
      <c r="F51" s="1524" t="s">
        <v>315</v>
      </c>
      <c r="G51" s="1524"/>
      <c r="H51" s="1545">
        <v>20111230</v>
      </c>
      <c r="I51" s="1545"/>
      <c r="J51" s="1524"/>
      <c r="K51" s="1524"/>
      <c r="L51" s="1517"/>
      <c r="M51" s="1517"/>
      <c r="N51" s="1517"/>
      <c r="O51" s="1517"/>
      <c r="P51" s="1517"/>
      <c r="Q51" s="1517"/>
      <c r="R51" s="1517"/>
      <c r="S51" s="1517"/>
      <c r="T51" s="1517"/>
      <c r="U51" s="1517"/>
      <c r="V51" s="1517"/>
      <c r="W51" s="1517"/>
      <c r="X51" s="1517"/>
      <c r="Y51" s="1517"/>
      <c r="Z51" s="1517"/>
      <c r="AA51" s="1517"/>
      <c r="AB51" s="1518"/>
    </row>
    <row r="52" spans="1:28" ht="12.6" customHeight="1">
      <c r="A52" s="2169">
        <v>3.4</v>
      </c>
      <c r="B52" s="2170" t="s">
        <v>359</v>
      </c>
      <c r="C52" s="2171" t="s">
        <v>348</v>
      </c>
      <c r="D52" s="1524"/>
      <c r="E52" s="1524"/>
      <c r="F52" s="1524" t="s">
        <v>315</v>
      </c>
      <c r="G52" s="1524"/>
      <c r="H52" s="1545">
        <v>20111231</v>
      </c>
      <c r="I52" s="1545"/>
      <c r="J52" s="1524"/>
      <c r="K52" s="1524"/>
      <c r="L52" s="1517"/>
      <c r="M52" s="1517"/>
      <c r="N52" s="1517"/>
      <c r="O52" s="1517"/>
      <c r="P52" s="1517"/>
      <c r="Q52" s="1517"/>
      <c r="R52" s="1517"/>
      <c r="S52" s="1517"/>
      <c r="T52" s="1517"/>
      <c r="U52" s="1517"/>
      <c r="V52" s="1517"/>
      <c r="W52" s="1517"/>
      <c r="X52" s="1517"/>
      <c r="Y52" s="1517"/>
      <c r="Z52" s="1517"/>
      <c r="AA52" s="1517"/>
      <c r="AB52" s="1518"/>
    </row>
    <row r="53" spans="1:28">
      <c r="A53" s="2172">
        <v>4</v>
      </c>
      <c r="B53" s="2172" t="s">
        <v>360</v>
      </c>
      <c r="C53" s="2172" t="s">
        <v>348</v>
      </c>
      <c r="D53" s="2167"/>
      <c r="E53" s="1626"/>
      <c r="F53" s="1626" t="s">
        <v>304</v>
      </c>
      <c r="G53" s="1626"/>
      <c r="H53" s="1626" t="s">
        <v>361</v>
      </c>
      <c r="I53" s="1626"/>
      <c r="J53" s="1626"/>
      <c r="K53" s="1626"/>
      <c r="L53" s="1517" t="s">
        <v>362</v>
      </c>
      <c r="M53" s="1517"/>
      <c r="N53" s="1517"/>
      <c r="O53" s="1517"/>
      <c r="P53" s="1517"/>
      <c r="Q53" s="1517"/>
      <c r="R53" s="1517"/>
      <c r="S53" s="1517"/>
      <c r="T53" s="1517"/>
      <c r="U53" s="1517"/>
      <c r="V53" s="1517"/>
      <c r="W53" s="1517"/>
      <c r="X53" s="1517"/>
      <c r="Y53" s="1517"/>
      <c r="Z53" s="1517"/>
      <c r="AA53" s="1517"/>
      <c r="AB53" s="1518"/>
    </row>
    <row r="54" spans="1:28">
      <c r="A54" s="2172">
        <v>5</v>
      </c>
      <c r="B54" s="2214" t="s">
        <v>363</v>
      </c>
      <c r="C54" s="2172" t="s">
        <v>342</v>
      </c>
      <c r="D54" s="2167"/>
      <c r="E54" s="1626"/>
      <c r="F54" s="1626"/>
      <c r="G54" s="1626"/>
      <c r="H54" s="1626"/>
      <c r="I54" s="1626"/>
      <c r="J54" s="1626"/>
      <c r="K54" s="1626"/>
      <c r="L54" s="1517" t="s">
        <v>362</v>
      </c>
      <c r="M54" s="1517"/>
      <c r="N54" s="1517"/>
      <c r="O54" s="1517"/>
      <c r="P54" s="1517"/>
      <c r="Q54" s="1517"/>
      <c r="R54" s="1517"/>
      <c r="S54" s="1517"/>
      <c r="T54" s="1517"/>
      <c r="U54" s="1517"/>
      <c r="V54" s="1517"/>
      <c r="W54" s="1517"/>
      <c r="X54" s="1517"/>
      <c r="Y54" s="1517"/>
      <c r="Z54" s="1517"/>
      <c r="AA54" s="1517"/>
      <c r="AB54" s="1518"/>
    </row>
    <row r="55" spans="1:28">
      <c r="A55" s="2172">
        <v>5.0999999999999996</v>
      </c>
      <c r="B55" s="2214" t="s">
        <v>364</v>
      </c>
      <c r="C55" s="2172" t="s">
        <v>348</v>
      </c>
      <c r="D55" s="2167"/>
      <c r="E55" s="1626"/>
      <c r="F55" s="1626" t="s">
        <v>315</v>
      </c>
      <c r="G55" s="1626"/>
      <c r="H55" s="1626" t="s">
        <v>365</v>
      </c>
      <c r="I55" s="1626"/>
      <c r="J55" s="1626"/>
      <c r="K55" s="1626"/>
      <c r="L55" s="1517" t="s">
        <v>362</v>
      </c>
      <c r="M55" s="1517"/>
      <c r="N55" s="1517"/>
      <c r="O55" s="1517"/>
      <c r="P55" s="1517"/>
      <c r="Q55" s="1517"/>
      <c r="R55" s="1517"/>
      <c r="S55" s="1517"/>
      <c r="T55" s="1517"/>
      <c r="U55" s="1517"/>
      <c r="V55" s="1517"/>
      <c r="W55" s="1517"/>
      <c r="X55" s="1517"/>
      <c r="Y55" s="1517"/>
      <c r="Z55" s="1517"/>
      <c r="AA55" s="1517"/>
      <c r="AB55" s="1518"/>
    </row>
    <row r="56" spans="1:28">
      <c r="A56" s="2172">
        <v>5.2</v>
      </c>
      <c r="B56" s="2214" t="s">
        <v>366</v>
      </c>
      <c r="C56" s="2172" t="s">
        <v>348</v>
      </c>
      <c r="D56" s="2167"/>
      <c r="E56" s="1626"/>
      <c r="F56" s="1626" t="s">
        <v>315</v>
      </c>
      <c r="G56" s="1626"/>
      <c r="H56" s="2133">
        <v>290000</v>
      </c>
      <c r="I56" s="1626"/>
      <c r="J56" s="1626"/>
      <c r="K56" s="1626"/>
      <c r="L56" s="1517" t="s">
        <v>362</v>
      </c>
      <c r="M56" s="1517"/>
      <c r="N56" s="1517"/>
      <c r="O56" s="1517"/>
      <c r="P56" s="1517"/>
      <c r="Q56" s="1517"/>
      <c r="R56" s="1517"/>
      <c r="S56" s="1517"/>
      <c r="T56" s="1517"/>
      <c r="U56" s="1517"/>
      <c r="V56" s="1517"/>
      <c r="W56" s="1517"/>
      <c r="X56" s="1517"/>
      <c r="Y56" s="1517"/>
      <c r="Z56" s="1517"/>
      <c r="AA56" s="1517"/>
      <c r="AB56" s="1518"/>
    </row>
    <row r="57" spans="1:28">
      <c r="A57" s="2172">
        <v>5.3</v>
      </c>
      <c r="B57" s="2214" t="s">
        <v>367</v>
      </c>
      <c r="C57" s="2172" t="s">
        <v>348</v>
      </c>
      <c r="D57" s="2167"/>
      <c r="E57" s="1626"/>
      <c r="F57" s="1626" t="s">
        <v>315</v>
      </c>
      <c r="G57" s="1626"/>
      <c r="H57" s="1626"/>
      <c r="I57" s="1626"/>
      <c r="J57" s="1626"/>
      <c r="K57" s="1626"/>
      <c r="L57" s="1517" t="s">
        <v>362</v>
      </c>
    </row>
    <row r="58" spans="1:28">
      <c r="A58" s="2173">
        <v>6</v>
      </c>
      <c r="B58" s="2215" t="s">
        <v>368</v>
      </c>
      <c r="C58" s="2134" t="s">
        <v>369</v>
      </c>
      <c r="D58" s="2168"/>
      <c r="E58" s="1633"/>
      <c r="F58" s="1633"/>
      <c r="G58" s="1633"/>
      <c r="H58" s="1633"/>
      <c r="I58" s="1633"/>
      <c r="J58" s="1633"/>
      <c r="K58" s="1633"/>
      <c r="L58" s="1517" t="s">
        <v>362</v>
      </c>
      <c r="M58" s="1517"/>
      <c r="N58" s="1517"/>
      <c r="O58" s="1517"/>
      <c r="P58" s="1517"/>
      <c r="Q58" s="1517"/>
      <c r="R58" s="1517"/>
      <c r="S58" s="1517"/>
      <c r="T58" s="1517"/>
      <c r="U58" s="1517"/>
      <c r="V58" s="1517"/>
      <c r="W58" s="1517"/>
      <c r="X58" s="1517"/>
      <c r="Y58" s="1517"/>
      <c r="Z58" s="1517"/>
      <c r="AA58" s="1517"/>
      <c r="AB58" s="1518"/>
    </row>
    <row r="59" spans="1:28">
      <c r="A59" s="2172">
        <v>6.1</v>
      </c>
      <c r="B59" s="2214" t="s">
        <v>370</v>
      </c>
      <c r="C59" s="2172" t="s">
        <v>348</v>
      </c>
      <c r="D59" s="2167"/>
      <c r="E59" s="1626"/>
      <c r="F59" s="1626" t="s">
        <v>315</v>
      </c>
      <c r="G59" s="1626"/>
      <c r="H59" s="1626"/>
      <c r="I59" s="1626"/>
      <c r="J59" s="1626"/>
      <c r="K59" s="1626"/>
      <c r="L59" s="1517" t="s">
        <v>362</v>
      </c>
      <c r="M59" s="1517"/>
      <c r="N59" s="1517"/>
      <c r="O59" s="1517"/>
      <c r="P59" s="1517"/>
      <c r="Q59" s="1517"/>
      <c r="R59" s="1517"/>
      <c r="S59" s="1517"/>
      <c r="T59" s="1517"/>
      <c r="U59" s="1517"/>
      <c r="V59" s="1517"/>
      <c r="W59" s="1517"/>
      <c r="X59" s="1517"/>
      <c r="Y59" s="1517"/>
      <c r="Z59" s="1517"/>
      <c r="AA59" s="1517"/>
      <c r="AB59" s="1518"/>
    </row>
    <row r="60" spans="1:28">
      <c r="A60" s="2172">
        <v>6.2</v>
      </c>
      <c r="B60" s="2214" t="s">
        <v>371</v>
      </c>
      <c r="C60" s="2172" t="s">
        <v>348</v>
      </c>
      <c r="D60" s="2167"/>
      <c r="E60" s="1626"/>
      <c r="F60" s="1626" t="s">
        <v>315</v>
      </c>
      <c r="G60" s="1626"/>
      <c r="H60" s="1626"/>
      <c r="I60" s="1626"/>
      <c r="J60" s="1626"/>
      <c r="K60" s="1626"/>
      <c r="L60" s="1517" t="s">
        <v>362</v>
      </c>
      <c r="M60" s="1517"/>
      <c r="N60" s="1517"/>
      <c r="O60" s="1517"/>
      <c r="P60" s="1517"/>
      <c r="Q60" s="1517"/>
      <c r="R60" s="1517"/>
      <c r="S60" s="1517"/>
      <c r="T60" s="1517"/>
      <c r="U60" s="1517"/>
      <c r="V60" s="1517"/>
      <c r="W60" s="1517"/>
      <c r="X60" s="1517"/>
      <c r="Y60" s="1517"/>
      <c r="Z60" s="1517"/>
      <c r="AA60" s="1517"/>
      <c r="AB60" s="1518"/>
    </row>
    <row r="61" spans="1:28">
      <c r="A61" s="2172">
        <v>6.3</v>
      </c>
      <c r="B61" s="2214" t="s">
        <v>372</v>
      </c>
      <c r="C61" s="2172" t="s">
        <v>348</v>
      </c>
      <c r="D61" s="2167"/>
      <c r="E61" s="1626"/>
      <c r="F61" s="1626" t="s">
        <v>315</v>
      </c>
      <c r="G61" s="1626"/>
      <c r="H61" s="1626"/>
      <c r="I61" s="1626"/>
      <c r="J61" s="1626"/>
      <c r="K61" s="1626"/>
      <c r="L61" s="1517" t="s">
        <v>362</v>
      </c>
      <c r="M61" s="1520"/>
      <c r="N61" s="1520"/>
      <c r="O61" s="1520"/>
      <c r="P61" s="1520"/>
      <c r="Q61" s="1520"/>
      <c r="R61" s="1520"/>
      <c r="S61" s="1520"/>
      <c r="T61" s="1520"/>
      <c r="U61" s="1520"/>
      <c r="V61" s="1520"/>
      <c r="W61" s="1520"/>
      <c r="X61" s="1520"/>
      <c r="Y61" s="1520"/>
      <c r="Z61" s="1520"/>
      <c r="AA61" s="1520"/>
      <c r="AB61" s="1524"/>
    </row>
    <row r="62" spans="1:28" ht="12.6" customHeight="1">
      <c r="A62" s="2457" t="s">
        <v>373</v>
      </c>
      <c r="B62" s="2458"/>
      <c r="C62" s="2458"/>
      <c r="D62" s="2437"/>
      <c r="E62" s="2437"/>
      <c r="F62" s="2437"/>
      <c r="G62" s="2437"/>
      <c r="H62" s="2437"/>
      <c r="I62" s="2437"/>
      <c r="J62" s="2437"/>
      <c r="K62" s="2438"/>
    </row>
    <row r="63" spans="1:28" ht="12.75" customHeight="1">
      <c r="A63" s="1634">
        <v>1</v>
      </c>
      <c r="B63" s="1534" t="s">
        <v>374</v>
      </c>
      <c r="C63" s="1534" t="s">
        <v>375</v>
      </c>
      <c r="D63" s="1635" t="s">
        <v>237</v>
      </c>
      <c r="E63" s="1524"/>
      <c r="F63" s="1636" t="s">
        <v>304</v>
      </c>
      <c r="G63" s="1524" t="s">
        <v>376</v>
      </c>
      <c r="H63" s="1524"/>
      <c r="I63" s="1534" t="s">
        <v>377</v>
      </c>
      <c r="J63" s="1524"/>
      <c r="K63" s="1524"/>
    </row>
    <row r="64" spans="1:28" ht="14.25" customHeight="1">
      <c r="A64" s="1634">
        <v>1.1000000000000001</v>
      </c>
      <c r="B64" s="1534" t="s">
        <v>378</v>
      </c>
      <c r="C64" s="1534" t="s">
        <v>303</v>
      </c>
      <c r="D64" s="1635" t="s">
        <v>237</v>
      </c>
      <c r="E64" s="1524"/>
      <c r="F64" s="1534" t="s">
        <v>304</v>
      </c>
      <c r="G64" s="1534" t="s">
        <v>379</v>
      </c>
      <c r="H64" s="1531" t="s">
        <v>380</v>
      </c>
      <c r="I64" s="1531" t="s">
        <v>307</v>
      </c>
      <c r="J64" s="1524"/>
      <c r="K64" s="1524"/>
    </row>
    <row r="65" spans="1:11" ht="13.5" customHeight="1">
      <c r="A65" s="1634">
        <v>1.2</v>
      </c>
      <c r="B65" s="1534" t="s">
        <v>381</v>
      </c>
      <c r="C65" s="1534" t="s">
        <v>303</v>
      </c>
      <c r="D65" s="1635" t="s">
        <v>237</v>
      </c>
      <c r="E65" s="1524"/>
      <c r="F65" s="1637" t="s">
        <v>304</v>
      </c>
      <c r="G65" s="1534" t="s">
        <v>382</v>
      </c>
      <c r="H65" s="1531" t="s">
        <v>383</v>
      </c>
      <c r="I65" s="1531" t="s">
        <v>307</v>
      </c>
      <c r="J65" s="1524"/>
      <c r="K65" s="1524"/>
    </row>
    <row r="66" spans="1:11" ht="37.5">
      <c r="A66" s="1634">
        <v>1.3</v>
      </c>
      <c r="B66" s="1534" t="s">
        <v>384</v>
      </c>
      <c r="C66" s="1534" t="s">
        <v>303</v>
      </c>
      <c r="D66" s="1635" t="s">
        <v>237</v>
      </c>
      <c r="E66" s="1524"/>
      <c r="F66" s="1534" t="s">
        <v>304</v>
      </c>
      <c r="G66" s="1534" t="s">
        <v>385</v>
      </c>
      <c r="H66" s="1531" t="s">
        <v>386</v>
      </c>
      <c r="I66" s="1531" t="s">
        <v>307</v>
      </c>
      <c r="J66" s="1524"/>
      <c r="K66" s="1524"/>
    </row>
    <row r="67" spans="1:11" ht="75">
      <c r="A67" s="1634">
        <v>1.4</v>
      </c>
      <c r="B67" s="1534" t="s">
        <v>387</v>
      </c>
      <c r="C67" s="1534" t="s">
        <v>375</v>
      </c>
      <c r="D67" s="1635" t="s">
        <v>237</v>
      </c>
      <c r="E67" s="1524"/>
      <c r="F67" s="1534" t="s">
        <v>315</v>
      </c>
      <c r="G67" s="1534" t="s">
        <v>388</v>
      </c>
      <c r="H67" s="1531" t="s">
        <v>389</v>
      </c>
      <c r="I67" s="1531" t="s">
        <v>307</v>
      </c>
      <c r="J67" s="1524"/>
      <c r="K67" s="1524"/>
    </row>
    <row r="68" spans="1:11">
      <c r="A68" s="1519"/>
      <c r="B68" s="1520"/>
      <c r="C68" s="1520"/>
      <c r="D68" s="1520"/>
      <c r="E68" s="1520"/>
      <c r="F68" s="1520"/>
      <c r="G68" s="1520"/>
      <c r="H68" s="1520"/>
      <c r="I68" s="1520"/>
      <c r="J68" s="1520"/>
      <c r="K68" s="1524"/>
    </row>
    <row r="69" spans="1:11" ht="12.6" customHeight="1">
      <c r="A69" s="2436" t="s">
        <v>390</v>
      </c>
      <c r="B69" s="2437"/>
      <c r="C69" s="2437"/>
      <c r="D69" s="2437"/>
      <c r="E69" s="2437"/>
      <c r="F69" s="2437"/>
      <c r="G69" s="2437"/>
      <c r="H69" s="2437"/>
      <c r="I69" s="2437"/>
      <c r="J69" s="2437"/>
      <c r="K69" s="2438"/>
    </row>
    <row r="70" spans="1:11" ht="45" customHeight="1">
      <c r="A70" s="2452" t="s">
        <v>391</v>
      </c>
      <c r="B70" s="2453"/>
      <c r="C70" s="2453"/>
      <c r="D70" s="2453"/>
      <c r="E70" s="2453"/>
      <c r="F70" s="2453"/>
      <c r="G70" s="2453"/>
      <c r="H70" s="2453"/>
      <c r="I70" s="2453"/>
      <c r="J70" s="2453"/>
      <c r="K70" s="2454"/>
    </row>
    <row r="71" spans="1:11" ht="12.6" customHeight="1">
      <c r="A71" s="2436" t="s">
        <v>392</v>
      </c>
      <c r="B71" s="2437"/>
      <c r="C71" s="2437"/>
      <c r="D71" s="2437"/>
      <c r="E71" s="2437"/>
      <c r="F71" s="2437"/>
      <c r="G71" s="2437"/>
      <c r="H71" s="2437"/>
      <c r="I71" s="2437"/>
      <c r="J71" s="2437"/>
      <c r="K71" s="2438"/>
    </row>
    <row r="72" spans="1:11" ht="158.25" customHeight="1">
      <c r="A72" s="2452" t="s">
        <v>393</v>
      </c>
      <c r="B72" s="2455"/>
      <c r="C72" s="2455"/>
      <c r="D72" s="2455"/>
      <c r="E72" s="2455"/>
      <c r="F72" s="2455"/>
      <c r="G72" s="2455"/>
      <c r="H72" s="2455"/>
      <c r="I72" s="2455"/>
      <c r="J72" s="2455"/>
      <c r="K72" s="2456"/>
    </row>
    <row r="73" spans="1:11">
      <c r="A73" s="1519"/>
      <c r="B73" s="1520"/>
      <c r="C73" s="1520"/>
      <c r="D73" s="1520"/>
      <c r="E73" s="1520"/>
      <c r="F73" s="1520"/>
      <c r="G73" s="1520"/>
      <c r="H73" s="1520"/>
      <c r="I73" s="1520"/>
      <c r="J73" s="1520"/>
      <c r="K73" s="1524"/>
    </row>
    <row r="74" spans="1:11" ht="12.6" customHeight="1">
      <c r="A74" s="2436" t="s">
        <v>394</v>
      </c>
      <c r="B74" s="2437"/>
      <c r="C74" s="2437"/>
      <c r="D74" s="2437"/>
      <c r="E74" s="2437"/>
      <c r="F74" s="2437"/>
      <c r="G74" s="2437"/>
      <c r="H74" s="2437"/>
      <c r="I74" s="2437"/>
      <c r="J74" s="2437"/>
      <c r="K74" s="2438"/>
    </row>
    <row r="75" spans="1:11" ht="90" customHeight="1">
      <c r="A75" s="2439" t="s">
        <v>395</v>
      </c>
      <c r="B75" s="2440"/>
      <c r="C75" s="2440"/>
      <c r="D75" s="2440"/>
      <c r="E75" s="2440"/>
      <c r="F75" s="2440"/>
      <c r="G75" s="2440"/>
      <c r="H75" s="2440"/>
      <c r="I75" s="2440"/>
      <c r="J75" s="2440"/>
      <c r="K75" s="2441"/>
    </row>
    <row r="76" spans="1:11" ht="12.6" customHeight="1">
      <c r="A76" s="2436" t="s">
        <v>396</v>
      </c>
      <c r="B76" s="2437"/>
      <c r="C76" s="2437"/>
      <c r="D76" s="2437"/>
      <c r="E76" s="2437"/>
      <c r="F76" s="2437"/>
      <c r="G76" s="2437"/>
      <c r="H76" s="2437"/>
      <c r="I76" s="2437"/>
      <c r="J76" s="2437"/>
      <c r="K76" s="2438"/>
    </row>
    <row r="77" spans="1:11" ht="99.75" customHeight="1">
      <c r="A77" s="2439" t="s">
        <v>397</v>
      </c>
      <c r="B77" s="2440"/>
      <c r="C77" s="2440"/>
      <c r="D77" s="2440"/>
      <c r="E77" s="2440"/>
      <c r="F77" s="2440"/>
      <c r="G77" s="2440"/>
      <c r="H77" s="2440"/>
      <c r="I77" s="2440"/>
      <c r="J77" s="2440"/>
      <c r="K77" s="2441"/>
    </row>
    <row r="78" spans="1:11" ht="12.6" customHeight="1">
      <c r="A78" s="2436" t="s">
        <v>398</v>
      </c>
      <c r="B78" s="2437"/>
      <c r="C78" s="2437"/>
      <c r="D78" s="2437"/>
      <c r="E78" s="2437"/>
      <c r="F78" s="2437"/>
      <c r="G78" s="2437"/>
      <c r="H78" s="2437"/>
      <c r="I78" s="2437"/>
      <c r="J78" s="2437"/>
      <c r="K78" s="2438"/>
    </row>
    <row r="79" spans="1:11" ht="12.6" customHeight="1">
      <c r="A79" s="2445"/>
      <c r="B79" s="2440"/>
      <c r="C79" s="2440"/>
      <c r="D79" s="2440"/>
      <c r="E79" s="2440"/>
      <c r="F79" s="2440"/>
      <c r="G79" s="2440"/>
      <c r="H79" s="2440"/>
      <c r="I79" s="2440"/>
      <c r="J79" s="2440"/>
      <c r="K79" s="2441"/>
    </row>
    <row r="80" spans="1:11">
      <c r="A80" s="1564"/>
      <c r="B80" s="1517"/>
      <c r="C80" s="1517"/>
      <c r="D80" s="1517"/>
      <c r="E80" s="1517"/>
      <c r="F80" s="1517"/>
      <c r="G80" s="1517"/>
      <c r="H80" s="1517"/>
      <c r="I80" s="1517"/>
      <c r="J80" s="1517"/>
      <c r="K80" s="1518"/>
    </row>
    <row r="81" spans="1:11">
      <c r="A81" s="1564"/>
      <c r="B81" s="1517"/>
      <c r="C81" s="1517"/>
      <c r="D81" s="1517"/>
      <c r="E81" s="1517"/>
      <c r="F81" s="1517"/>
      <c r="G81" s="1517"/>
      <c r="H81" s="1517"/>
      <c r="I81" s="1517"/>
      <c r="J81" s="1517"/>
      <c r="K81" s="1518"/>
    </row>
    <row r="82" spans="1:11">
      <c r="A82" s="1564"/>
      <c r="B82" s="1517"/>
      <c r="C82" s="1517"/>
      <c r="D82" s="1517"/>
      <c r="E82" s="1517"/>
      <c r="F82" s="1517"/>
      <c r="G82" s="1517"/>
      <c r="H82" s="1517"/>
      <c r="I82" s="1517"/>
      <c r="J82" s="1517"/>
      <c r="K82" s="1518"/>
    </row>
    <row r="83" spans="1:11">
      <c r="A83" s="1564"/>
      <c r="B83" s="1517"/>
      <c r="C83" s="1517"/>
      <c r="D83" s="1517"/>
      <c r="E83" s="1517"/>
      <c r="F83" s="1517"/>
      <c r="G83" s="1517"/>
      <c r="H83" s="1517"/>
      <c r="I83" s="1517"/>
      <c r="J83" s="1517"/>
      <c r="K83" s="1518"/>
    </row>
    <row r="84" spans="1:11" ht="12.6" customHeight="1">
      <c r="A84" s="2446"/>
      <c r="B84" s="2447"/>
      <c r="C84" s="2447"/>
      <c r="D84" s="2447"/>
      <c r="E84" s="2447"/>
      <c r="F84" s="2448"/>
      <c r="G84" s="1517"/>
      <c r="H84" s="1517"/>
      <c r="I84" s="1517"/>
      <c r="J84" s="1517"/>
      <c r="K84" s="1518"/>
    </row>
    <row r="85" spans="1:11" ht="12.6" customHeight="1">
      <c r="A85" s="2449"/>
      <c r="B85" s="2450"/>
      <c r="C85" s="2450"/>
      <c r="D85" s="2450"/>
      <c r="E85" s="2450"/>
      <c r="F85" s="2451"/>
      <c r="G85" s="1517"/>
      <c r="H85" s="1517"/>
      <c r="I85" s="1517"/>
      <c r="J85" s="1517"/>
      <c r="K85" s="1518"/>
    </row>
    <row r="86" spans="1:11">
      <c r="A86" s="1564"/>
      <c r="B86" s="1517"/>
      <c r="C86" s="1517"/>
      <c r="D86" s="1517"/>
      <c r="E86" s="1517"/>
      <c r="F86" s="1517"/>
      <c r="G86" s="1517"/>
      <c r="H86" s="1517"/>
      <c r="I86" s="1517"/>
      <c r="J86" s="1517"/>
      <c r="K86" s="1518"/>
    </row>
    <row r="87" spans="1:11" ht="12.6" customHeight="1">
      <c r="A87" s="2449"/>
      <c r="B87" s="2450"/>
      <c r="C87" s="2450"/>
      <c r="D87" s="2450"/>
      <c r="E87" s="2450"/>
      <c r="F87" s="2451"/>
      <c r="G87" s="1517"/>
      <c r="H87" s="1517"/>
      <c r="I87" s="1517"/>
      <c r="J87" s="1517"/>
      <c r="K87" s="1518"/>
    </row>
    <row r="88" spans="1:11">
      <c r="A88" s="1564"/>
      <c r="B88" s="1517"/>
      <c r="C88" s="1517"/>
      <c r="D88" s="1517"/>
      <c r="E88" s="1517"/>
      <c r="F88" s="1517"/>
      <c r="G88" s="1517"/>
      <c r="H88" s="1517"/>
      <c r="I88" s="1517"/>
      <c r="J88" s="1517"/>
      <c r="K88" s="1518"/>
    </row>
    <row r="89" spans="1:11">
      <c r="A89" s="1564"/>
      <c r="B89" s="1517"/>
      <c r="C89" s="1517"/>
      <c r="D89" s="1517"/>
      <c r="E89" s="1517"/>
      <c r="F89" s="1517"/>
      <c r="G89" s="1517"/>
      <c r="H89" s="1517"/>
      <c r="I89" s="1517"/>
      <c r="J89" s="1517"/>
      <c r="K89" s="1518"/>
    </row>
    <row r="90" spans="1:11" ht="12.6" customHeight="1">
      <c r="A90" s="2442"/>
      <c r="B90" s="2443"/>
      <c r="C90" s="2443"/>
      <c r="D90" s="2443"/>
      <c r="E90" s="2443"/>
      <c r="F90" s="2444"/>
      <c r="G90" s="1520"/>
      <c r="H90" s="1520"/>
      <c r="I90" s="1520"/>
      <c r="J90" s="1520"/>
      <c r="K90" s="1524"/>
    </row>
  </sheetData>
  <mergeCells count="34">
    <mergeCell ref="B1:C1"/>
    <mergeCell ref="B2:D2"/>
    <mergeCell ref="B3:C3"/>
    <mergeCell ref="B4:C4"/>
    <mergeCell ref="A28:K28"/>
    <mergeCell ref="B6:C6"/>
    <mergeCell ref="B7:C7"/>
    <mergeCell ref="B8:C8"/>
    <mergeCell ref="B9:C9"/>
    <mergeCell ref="B10:C10"/>
    <mergeCell ref="B11:C11"/>
    <mergeCell ref="A12:K12"/>
    <mergeCell ref="A13:K13"/>
    <mergeCell ref="A15:K15"/>
    <mergeCell ref="A26:K26"/>
    <mergeCell ref="A40:K40"/>
    <mergeCell ref="A62:K62"/>
    <mergeCell ref="A69:K69"/>
    <mergeCell ref="A30:K30"/>
    <mergeCell ref="A33:K33"/>
    <mergeCell ref="A35:K35"/>
    <mergeCell ref="A70:K70"/>
    <mergeCell ref="A71:K71"/>
    <mergeCell ref="A72:K72"/>
    <mergeCell ref="A74:K74"/>
    <mergeCell ref="A75:K75"/>
    <mergeCell ref="A76:K76"/>
    <mergeCell ref="A77:K77"/>
    <mergeCell ref="A90:F90"/>
    <mergeCell ref="A78:K78"/>
    <mergeCell ref="A79:K79"/>
    <mergeCell ref="A84:F84"/>
    <mergeCell ref="A85:F85"/>
    <mergeCell ref="A87:F8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Z1005"/>
  <sheetViews>
    <sheetView topLeftCell="A19" workbookViewId="0">
      <selection activeCell="C36" sqref="C36"/>
    </sheetView>
  </sheetViews>
  <sheetFormatPr defaultColWidth="12.5703125" defaultRowHeight="15.75" customHeight="1"/>
  <cols>
    <col min="2" max="2" width="35.28515625" customWidth="1"/>
    <col min="5" max="5" width="22.140625" customWidth="1"/>
    <col min="7" max="7" width="61.85546875" customWidth="1"/>
    <col min="8" max="8" width="17.140625" customWidth="1"/>
    <col min="9" max="10" width="37.42578125" customWidth="1"/>
    <col min="11" max="11" width="36.42578125" customWidth="1"/>
    <col min="12" max="12" width="42.7109375" customWidth="1"/>
    <col min="14" max="26" width="12.5703125" style="36"/>
  </cols>
  <sheetData>
    <row r="1" spans="1:13" ht="15.75" customHeight="1">
      <c r="A1" s="65" t="s">
        <v>277</v>
      </c>
      <c r="B1" s="2472" t="s">
        <v>278</v>
      </c>
      <c r="C1" s="2805"/>
      <c r="D1" s="66"/>
      <c r="E1" s="33"/>
      <c r="F1" s="33"/>
      <c r="G1" s="33"/>
      <c r="H1" s="67"/>
      <c r="I1" s="33"/>
      <c r="J1" s="33"/>
      <c r="K1" s="33"/>
      <c r="L1" s="36"/>
      <c r="M1" s="36"/>
    </row>
    <row r="2" spans="1:13" ht="15.75" customHeight="1">
      <c r="A2" s="65" t="s">
        <v>279</v>
      </c>
      <c r="B2" s="2472" t="s">
        <v>280</v>
      </c>
      <c r="C2" s="2805"/>
      <c r="D2" s="66"/>
      <c r="E2" s="33"/>
      <c r="F2" s="33"/>
      <c r="G2" s="33"/>
      <c r="H2" s="67"/>
      <c r="I2" s="33"/>
      <c r="J2" s="33"/>
      <c r="K2" s="33"/>
      <c r="L2" s="36"/>
      <c r="M2" s="36"/>
    </row>
    <row r="3" spans="1:13" ht="15.75" customHeight="1">
      <c r="A3" s="65" t="s">
        <v>281</v>
      </c>
      <c r="B3" s="2472" t="s">
        <v>399</v>
      </c>
      <c r="C3" s="2805"/>
      <c r="D3" s="33"/>
      <c r="E3" s="33"/>
      <c r="F3" s="33"/>
      <c r="G3" s="33"/>
      <c r="H3" s="67"/>
      <c r="I3" s="33"/>
      <c r="J3" s="33"/>
      <c r="K3" s="33"/>
      <c r="L3" s="36"/>
      <c r="M3" s="36"/>
    </row>
    <row r="4" spans="1:13" ht="15.75" customHeight="1">
      <c r="A4" s="65" t="s">
        <v>283</v>
      </c>
      <c r="B4" s="2472" t="s">
        <v>164</v>
      </c>
      <c r="C4" s="2805"/>
      <c r="D4" s="66"/>
      <c r="E4" s="33"/>
      <c r="F4" s="33"/>
      <c r="G4" s="33"/>
      <c r="H4" s="67"/>
      <c r="I4" s="33"/>
      <c r="J4" s="33"/>
      <c r="K4" s="33"/>
      <c r="L4" s="36"/>
      <c r="M4" s="36"/>
    </row>
    <row r="5" spans="1:13" ht="15.75" customHeight="1">
      <c r="A5" s="65" t="s">
        <v>284</v>
      </c>
      <c r="B5" s="2472" t="s">
        <v>285</v>
      </c>
      <c r="C5" s="2805"/>
      <c r="D5" s="33"/>
      <c r="E5" s="33"/>
      <c r="F5" s="33"/>
      <c r="G5" s="33"/>
      <c r="H5" s="67"/>
      <c r="I5" s="33"/>
      <c r="J5" s="33"/>
      <c r="K5" s="33"/>
      <c r="L5" s="36"/>
      <c r="M5" s="36"/>
    </row>
    <row r="6" spans="1:13" ht="15.75" customHeight="1">
      <c r="A6" s="65" t="s">
        <v>286</v>
      </c>
      <c r="B6" s="2472" t="s">
        <v>400</v>
      </c>
      <c r="C6" s="2805"/>
      <c r="D6" s="66"/>
      <c r="E6" s="33"/>
      <c r="F6" s="33"/>
      <c r="G6" s="33"/>
      <c r="H6" s="67"/>
      <c r="I6" s="33"/>
      <c r="J6" s="33"/>
      <c r="K6" s="33"/>
      <c r="L6" s="36"/>
      <c r="M6" s="36"/>
    </row>
    <row r="7" spans="1:13" ht="15.75" customHeight="1">
      <c r="A7" s="2473" t="s">
        <v>288</v>
      </c>
      <c r="B7" s="2806"/>
      <c r="C7" s="2806"/>
      <c r="D7" s="2806"/>
      <c r="E7" s="2806"/>
      <c r="F7" s="2806"/>
      <c r="G7" s="2806"/>
      <c r="H7" s="2806"/>
      <c r="I7" s="2806"/>
      <c r="J7" s="2806"/>
      <c r="K7" s="2805"/>
      <c r="L7" s="36"/>
      <c r="M7" s="36"/>
    </row>
    <row r="8" spans="1:13" ht="15.75" customHeight="1">
      <c r="A8" s="2474" t="s">
        <v>289</v>
      </c>
      <c r="B8" s="2806"/>
      <c r="C8" s="2806"/>
      <c r="D8" s="2806"/>
      <c r="E8" s="2806"/>
      <c r="F8" s="2806"/>
      <c r="G8" s="2806"/>
      <c r="H8" s="2806"/>
      <c r="I8" s="2806"/>
      <c r="J8" s="2806"/>
      <c r="K8" s="2805"/>
      <c r="L8" s="36"/>
      <c r="M8" s="36"/>
    </row>
    <row r="9" spans="1:13" ht="15.75" customHeight="1">
      <c r="A9" s="68" t="s">
        <v>290</v>
      </c>
      <c r="B9" s="68" t="s">
        <v>291</v>
      </c>
      <c r="C9" s="68" t="s">
        <v>292</v>
      </c>
      <c r="D9" s="68" t="s">
        <v>293</v>
      </c>
      <c r="E9" s="68" t="s">
        <v>294</v>
      </c>
      <c r="F9" s="68" t="s">
        <v>295</v>
      </c>
      <c r="G9" s="68" t="s">
        <v>296</v>
      </c>
      <c r="H9" s="69" t="s">
        <v>297</v>
      </c>
      <c r="I9" s="68" t="s">
        <v>298</v>
      </c>
      <c r="J9" s="68" t="s">
        <v>299</v>
      </c>
      <c r="K9" s="68" t="s">
        <v>300</v>
      </c>
      <c r="L9" s="36"/>
      <c r="M9" s="36"/>
    </row>
    <row r="10" spans="1:13" ht="15.75" customHeight="1">
      <c r="A10" s="671" t="s">
        <v>301</v>
      </c>
      <c r="B10" s="672"/>
      <c r="C10" s="672"/>
      <c r="D10" s="673"/>
      <c r="E10" s="672"/>
      <c r="F10" s="672"/>
      <c r="G10" s="672"/>
      <c r="H10" s="674"/>
      <c r="I10" s="672"/>
      <c r="J10" s="672"/>
      <c r="K10" s="675"/>
      <c r="L10" s="36"/>
      <c r="M10" s="36"/>
    </row>
    <row r="11" spans="1:13" ht="15.75" customHeight="1">
      <c r="A11" s="70">
        <v>1</v>
      </c>
      <c r="B11" s="71" t="s">
        <v>302</v>
      </c>
      <c r="C11" s="70" t="s">
        <v>303</v>
      </c>
      <c r="D11" s="72" t="s">
        <v>401</v>
      </c>
      <c r="E11" s="34"/>
      <c r="F11" s="70" t="s">
        <v>304</v>
      </c>
      <c r="G11" s="34" t="s">
        <v>305</v>
      </c>
      <c r="H11" s="73" t="s">
        <v>306</v>
      </c>
      <c r="I11" s="74" t="s">
        <v>307</v>
      </c>
      <c r="J11" s="34"/>
      <c r="K11" s="75" t="s">
        <v>307</v>
      </c>
      <c r="L11" s="36"/>
      <c r="M11" s="36"/>
    </row>
    <row r="12" spans="1:13" ht="15.75" customHeight="1">
      <c r="A12" s="70">
        <v>2</v>
      </c>
      <c r="B12" s="71" t="s">
        <v>308</v>
      </c>
      <c r="C12" s="70" t="s">
        <v>303</v>
      </c>
      <c r="D12" s="72" t="s">
        <v>309</v>
      </c>
      <c r="E12" s="34"/>
      <c r="F12" s="70" t="s">
        <v>304</v>
      </c>
      <c r="G12" s="76" t="s">
        <v>310</v>
      </c>
      <c r="H12" s="73" t="s">
        <v>311</v>
      </c>
      <c r="I12" s="70" t="s">
        <v>307</v>
      </c>
      <c r="J12" s="34"/>
      <c r="K12" s="75" t="s">
        <v>307</v>
      </c>
      <c r="L12" s="36"/>
      <c r="M12" s="36"/>
    </row>
    <row r="13" spans="1:13" ht="15.75" customHeight="1">
      <c r="A13" s="70">
        <v>3</v>
      </c>
      <c r="B13" s="71" t="s">
        <v>312</v>
      </c>
      <c r="C13" s="70" t="s">
        <v>303</v>
      </c>
      <c r="D13" s="72" t="s">
        <v>309</v>
      </c>
      <c r="E13" s="34"/>
      <c r="F13" s="70" t="s">
        <v>304</v>
      </c>
      <c r="G13" s="76" t="s">
        <v>402</v>
      </c>
      <c r="H13" s="77" t="s">
        <v>311</v>
      </c>
      <c r="I13" s="70" t="s">
        <v>307</v>
      </c>
      <c r="J13" s="34"/>
      <c r="K13" s="75" t="s">
        <v>307</v>
      </c>
      <c r="L13" s="36"/>
      <c r="M13" s="36"/>
    </row>
    <row r="14" spans="1:13" ht="15.75" customHeight="1">
      <c r="A14" s="78">
        <v>4</v>
      </c>
      <c r="B14" s="71" t="s">
        <v>314</v>
      </c>
      <c r="C14" s="78" t="s">
        <v>303</v>
      </c>
      <c r="D14" s="676" t="s">
        <v>309</v>
      </c>
      <c r="E14" s="79"/>
      <c r="F14" s="78" t="s">
        <v>315</v>
      </c>
      <c r="G14" s="677" t="s">
        <v>316</v>
      </c>
      <c r="H14" s="80" t="s">
        <v>317</v>
      </c>
      <c r="I14" s="78" t="s">
        <v>307</v>
      </c>
      <c r="J14" s="79"/>
      <c r="K14" s="81" t="s">
        <v>403</v>
      </c>
      <c r="L14" s="36"/>
      <c r="M14" s="36"/>
    </row>
    <row r="15" spans="1:13" ht="15.75" customHeight="1">
      <c r="A15" s="671" t="s">
        <v>318</v>
      </c>
      <c r="B15" s="672"/>
      <c r="C15" s="672"/>
      <c r="D15" s="672"/>
      <c r="E15" s="672"/>
      <c r="F15" s="672"/>
      <c r="G15" s="674"/>
      <c r="H15" s="678"/>
      <c r="I15" s="672"/>
      <c r="J15" s="672"/>
      <c r="K15" s="675"/>
      <c r="L15" s="36"/>
      <c r="M15" s="36"/>
    </row>
    <row r="16" spans="1:13" ht="15.75" customHeight="1">
      <c r="A16" s="82"/>
      <c r="B16" s="82"/>
      <c r="C16" s="82"/>
      <c r="D16" s="82"/>
      <c r="E16" s="82"/>
      <c r="F16" s="82"/>
      <c r="G16" s="83"/>
      <c r="H16" s="83"/>
      <c r="I16" s="82"/>
      <c r="J16" s="83"/>
      <c r="K16" s="82"/>
      <c r="L16" s="36"/>
      <c r="M16" s="36"/>
    </row>
    <row r="17" spans="1:16" ht="15.75" customHeight="1">
      <c r="A17" s="671" t="s">
        <v>319</v>
      </c>
      <c r="B17" s="672"/>
      <c r="C17" s="672"/>
      <c r="D17" s="672"/>
      <c r="E17" s="672"/>
      <c r="F17" s="672"/>
      <c r="G17" s="672"/>
      <c r="H17" s="674"/>
      <c r="I17" s="672"/>
      <c r="J17" s="672"/>
      <c r="K17" s="675"/>
      <c r="L17" s="36"/>
      <c r="M17" s="36"/>
    </row>
    <row r="18" spans="1:16" ht="15.75" customHeight="1">
      <c r="A18" s="82"/>
      <c r="B18" s="82"/>
      <c r="C18" s="82"/>
      <c r="D18" s="82"/>
      <c r="E18" s="82"/>
      <c r="F18" s="82"/>
      <c r="G18" s="82"/>
      <c r="H18" s="82"/>
      <c r="I18" s="82"/>
      <c r="J18" s="82"/>
      <c r="K18" s="82"/>
      <c r="L18" s="36"/>
      <c r="M18" s="36"/>
    </row>
    <row r="19" spans="1:16" ht="15.75" customHeight="1">
      <c r="A19" s="671" t="s">
        <v>320</v>
      </c>
      <c r="B19" s="672"/>
      <c r="C19" s="672"/>
      <c r="D19" s="672"/>
      <c r="E19" s="672"/>
      <c r="F19" s="672"/>
      <c r="G19" s="672"/>
      <c r="H19" s="672"/>
      <c r="I19" s="672"/>
      <c r="J19" s="672"/>
      <c r="K19" s="675"/>
      <c r="L19" s="36"/>
      <c r="M19" s="36"/>
    </row>
    <row r="20" spans="1:16" ht="15.75" customHeight="1">
      <c r="A20" s="82"/>
      <c r="B20" s="82"/>
      <c r="C20" s="82"/>
      <c r="D20" s="82"/>
      <c r="E20" s="82"/>
      <c r="F20" s="82"/>
      <c r="G20" s="82"/>
      <c r="H20" s="83"/>
      <c r="I20" s="82"/>
      <c r="J20" s="82"/>
      <c r="K20" s="82"/>
      <c r="L20" s="36"/>
      <c r="M20" s="36"/>
    </row>
    <row r="21" spans="1:16" ht="15.75" customHeight="1">
      <c r="A21" s="84">
        <v>1</v>
      </c>
      <c r="B21" s="85" t="s">
        <v>381</v>
      </c>
      <c r="C21" s="70" t="s">
        <v>404</v>
      </c>
      <c r="D21" s="72">
        <v>45672</v>
      </c>
      <c r="E21" s="34"/>
      <c r="F21" s="70" t="s">
        <v>304</v>
      </c>
      <c r="G21" s="34" t="s">
        <v>405</v>
      </c>
      <c r="H21" s="73" t="s">
        <v>406</v>
      </c>
      <c r="I21" s="34"/>
      <c r="J21" s="85" t="s">
        <v>407</v>
      </c>
      <c r="K21" s="34"/>
      <c r="L21" s="33"/>
      <c r="M21" s="33"/>
    </row>
    <row r="22" spans="1:16" ht="15.75" customHeight="1">
      <c r="A22" s="70">
        <v>2</v>
      </c>
      <c r="B22" s="85" t="s">
        <v>408</v>
      </c>
      <c r="C22" s="70" t="s">
        <v>303</v>
      </c>
      <c r="D22" s="72">
        <v>45667</v>
      </c>
      <c r="E22" s="34"/>
      <c r="F22" s="70" t="s">
        <v>409</v>
      </c>
      <c r="G22" s="34" t="s">
        <v>410</v>
      </c>
      <c r="H22" s="73" t="s">
        <v>411</v>
      </c>
      <c r="I22" s="34"/>
      <c r="J22" s="85" t="s">
        <v>412</v>
      </c>
      <c r="K22" s="34"/>
      <c r="L22" s="33"/>
      <c r="M22" s="33"/>
    </row>
    <row r="23" spans="1:16" ht="15.75" customHeight="1">
      <c r="A23" s="84">
        <v>3</v>
      </c>
      <c r="B23" s="85" t="s">
        <v>413</v>
      </c>
      <c r="C23" s="86" t="s">
        <v>414</v>
      </c>
      <c r="D23" s="34"/>
      <c r="E23" s="70" t="s">
        <v>415</v>
      </c>
      <c r="F23" s="70" t="s">
        <v>409</v>
      </c>
      <c r="G23" s="87" t="s">
        <v>416</v>
      </c>
      <c r="H23" s="73" t="s">
        <v>417</v>
      </c>
      <c r="I23" s="34"/>
      <c r="J23" s="85" t="s">
        <v>418</v>
      </c>
      <c r="K23" s="34"/>
      <c r="L23" s="33"/>
      <c r="M23" s="33"/>
    </row>
    <row r="24" spans="1:16" ht="15.75" customHeight="1">
      <c r="A24" s="84">
        <v>4</v>
      </c>
      <c r="B24" s="85" t="s">
        <v>419</v>
      </c>
      <c r="C24" s="70" t="s">
        <v>303</v>
      </c>
      <c r="D24" s="72">
        <v>45659</v>
      </c>
      <c r="E24" s="34"/>
      <c r="F24" s="70" t="s">
        <v>409</v>
      </c>
      <c r="G24" s="34" t="s">
        <v>420</v>
      </c>
      <c r="H24" s="73" t="s">
        <v>421</v>
      </c>
      <c r="I24" s="34"/>
      <c r="J24" s="85" t="s">
        <v>422</v>
      </c>
      <c r="K24" s="34" t="s">
        <v>423</v>
      </c>
      <c r="L24" s="33"/>
      <c r="M24" s="33"/>
    </row>
    <row r="25" spans="1:16" ht="15.75" customHeight="1">
      <c r="A25" s="84">
        <v>6</v>
      </c>
      <c r="B25" s="85" t="s">
        <v>424</v>
      </c>
      <c r="C25" s="70" t="s">
        <v>303</v>
      </c>
      <c r="D25" s="72">
        <v>45677</v>
      </c>
      <c r="E25" s="34"/>
      <c r="F25" s="70" t="s">
        <v>409</v>
      </c>
      <c r="G25" s="34" t="s">
        <v>425</v>
      </c>
      <c r="H25" s="73"/>
      <c r="I25" s="85" t="s">
        <v>426</v>
      </c>
      <c r="J25" s="85" t="s">
        <v>427</v>
      </c>
      <c r="K25" s="34"/>
      <c r="L25" s="33"/>
      <c r="M25" s="33"/>
    </row>
    <row r="26" spans="1:16" ht="12.6">
      <c r="A26" s="84">
        <v>7</v>
      </c>
      <c r="B26" s="85" t="s">
        <v>428</v>
      </c>
      <c r="C26" s="84" t="s">
        <v>303</v>
      </c>
      <c r="D26" s="88">
        <v>45661</v>
      </c>
      <c r="E26" s="34"/>
      <c r="F26" s="84" t="s">
        <v>409</v>
      </c>
      <c r="G26" s="85" t="s">
        <v>429</v>
      </c>
      <c r="H26" s="73" t="s">
        <v>430</v>
      </c>
      <c r="I26" s="34"/>
      <c r="J26" s="85" t="s">
        <v>431</v>
      </c>
      <c r="K26" s="34"/>
      <c r="L26" s="33"/>
      <c r="M26" s="33"/>
      <c r="P26" s="33" t="s">
        <v>432</v>
      </c>
    </row>
    <row r="27" spans="1:16" ht="75">
      <c r="A27" s="84">
        <v>8</v>
      </c>
      <c r="B27" s="85" t="s">
        <v>433</v>
      </c>
      <c r="C27" s="84" t="s">
        <v>404</v>
      </c>
      <c r="D27" s="88">
        <v>45659</v>
      </c>
      <c r="E27" s="34"/>
      <c r="F27" s="70" t="s">
        <v>409</v>
      </c>
      <c r="G27" s="76" t="s">
        <v>434</v>
      </c>
      <c r="H27" s="76" t="s">
        <v>435</v>
      </c>
      <c r="I27" s="84" t="s">
        <v>436</v>
      </c>
      <c r="J27" s="34" t="s">
        <v>437</v>
      </c>
      <c r="K27" s="89" t="s">
        <v>438</v>
      </c>
      <c r="L27" s="90" t="s">
        <v>439</v>
      </c>
      <c r="M27" s="33" t="str">
        <f ca="1">IFERROR(__xludf.UNSUPPORTED("GOOGLETRANSLATE(L27,""th"",""en"")"),"""Warranty Status / Underwrite Status
A,B = Warranty Denied
C = Warranty Canceled
Z = Warranty Postponed
*** Confirm mapping with IMO status""")</f>
        <v>"Warranty Status / Underwrite Status
A,B = Warranty Denied
C = Warranty Canceled
Z = Warranty Postponed
*** Confirm mapping with IMO status"</v>
      </c>
      <c r="P27" s="33" t="s">
        <v>440</v>
      </c>
    </row>
    <row r="28" spans="1:16" ht="12.6">
      <c r="A28" s="84">
        <v>9</v>
      </c>
      <c r="B28" s="85" t="s">
        <v>441</v>
      </c>
      <c r="C28" s="84" t="s">
        <v>303</v>
      </c>
      <c r="D28" s="88" t="s">
        <v>309</v>
      </c>
      <c r="E28" s="34"/>
      <c r="F28" s="70" t="s">
        <v>409</v>
      </c>
      <c r="G28" s="76" t="s">
        <v>442</v>
      </c>
      <c r="H28" s="73"/>
      <c r="I28" s="34"/>
      <c r="J28" s="85" t="s">
        <v>437</v>
      </c>
      <c r="K28" s="34"/>
      <c r="L28" s="33"/>
      <c r="M28" s="33"/>
    </row>
    <row r="29" spans="1:16" ht="24.95">
      <c r="A29" s="84">
        <v>10</v>
      </c>
      <c r="B29" s="85" t="s">
        <v>443</v>
      </c>
      <c r="C29" s="70" t="s">
        <v>303</v>
      </c>
      <c r="D29" s="72">
        <v>45672</v>
      </c>
      <c r="E29" s="34"/>
      <c r="F29" s="70" t="s">
        <v>409</v>
      </c>
      <c r="G29" s="34" t="s">
        <v>444</v>
      </c>
      <c r="H29" s="73" t="s">
        <v>445</v>
      </c>
      <c r="I29" s="34"/>
      <c r="J29" s="85" t="s">
        <v>446</v>
      </c>
      <c r="K29" s="34"/>
      <c r="L29" s="33"/>
      <c r="M29" s="33"/>
    </row>
    <row r="30" spans="1:16" ht="24.95">
      <c r="A30" s="84">
        <v>11</v>
      </c>
      <c r="B30" s="85" t="s">
        <v>447</v>
      </c>
      <c r="C30" s="70" t="s">
        <v>303</v>
      </c>
      <c r="D30" s="72">
        <v>45659</v>
      </c>
      <c r="E30" s="34"/>
      <c r="F30" s="70" t="s">
        <v>409</v>
      </c>
      <c r="G30" s="34" t="s">
        <v>448</v>
      </c>
      <c r="H30" s="73" t="s">
        <v>449</v>
      </c>
      <c r="I30" s="34"/>
      <c r="J30" s="85" t="s">
        <v>446</v>
      </c>
      <c r="K30" s="34"/>
      <c r="L30" s="33"/>
      <c r="M30" s="33"/>
    </row>
    <row r="31" spans="1:16" ht="24.95">
      <c r="A31" s="91">
        <v>12</v>
      </c>
      <c r="B31" s="79" t="s">
        <v>450</v>
      </c>
      <c r="C31" s="70" t="s">
        <v>303</v>
      </c>
      <c r="D31" s="72">
        <v>45677</v>
      </c>
      <c r="E31" s="34"/>
      <c r="F31" s="92" t="s">
        <v>409</v>
      </c>
      <c r="G31" s="73" t="s">
        <v>451</v>
      </c>
      <c r="H31" s="73" t="s">
        <v>452</v>
      </c>
      <c r="I31" s="34"/>
      <c r="J31" s="85" t="s">
        <v>437</v>
      </c>
      <c r="K31" s="85" t="s">
        <v>453</v>
      </c>
      <c r="L31" s="33"/>
      <c r="M31" s="33"/>
    </row>
    <row r="32" spans="1:16" ht="24.95">
      <c r="A32" s="91">
        <v>13</v>
      </c>
      <c r="B32" s="34" t="s">
        <v>454</v>
      </c>
      <c r="C32" s="70" t="s">
        <v>414</v>
      </c>
      <c r="D32" s="93"/>
      <c r="E32" s="70" t="s">
        <v>415</v>
      </c>
      <c r="F32" s="70" t="s">
        <v>409</v>
      </c>
      <c r="G32" s="73" t="s">
        <v>455</v>
      </c>
      <c r="H32" s="94">
        <v>45412</v>
      </c>
      <c r="I32" s="34"/>
      <c r="J32" s="85" t="s">
        <v>437</v>
      </c>
      <c r="K32" s="85" t="s">
        <v>456</v>
      </c>
      <c r="L32" s="33"/>
      <c r="M32" s="33"/>
    </row>
    <row r="33" spans="1:13" ht="24.95">
      <c r="A33" s="91">
        <v>14</v>
      </c>
      <c r="B33" s="34" t="s">
        <v>457</v>
      </c>
      <c r="C33" s="70" t="s">
        <v>303</v>
      </c>
      <c r="D33" s="72">
        <v>45845</v>
      </c>
      <c r="E33" s="34"/>
      <c r="F33" s="70" t="s">
        <v>409</v>
      </c>
      <c r="G33" s="73" t="s">
        <v>458</v>
      </c>
      <c r="H33" s="73" t="s">
        <v>459</v>
      </c>
      <c r="I33" s="34"/>
      <c r="J33" s="85" t="s">
        <v>437</v>
      </c>
      <c r="K33" s="85" t="s">
        <v>453</v>
      </c>
      <c r="L33" s="33"/>
      <c r="M33" s="33"/>
    </row>
    <row r="34" spans="1:13" ht="24.95">
      <c r="A34" s="95">
        <v>15</v>
      </c>
      <c r="B34" s="96" t="s">
        <v>460</v>
      </c>
      <c r="C34" s="95" t="s">
        <v>326</v>
      </c>
      <c r="D34" s="97" t="s">
        <v>461</v>
      </c>
      <c r="E34" s="95" t="s">
        <v>462</v>
      </c>
      <c r="F34" s="98" t="s">
        <v>304</v>
      </c>
      <c r="G34" s="99" t="s">
        <v>463</v>
      </c>
      <c r="H34" s="99" t="s">
        <v>464</v>
      </c>
      <c r="I34" s="96"/>
      <c r="J34" s="100" t="s">
        <v>465</v>
      </c>
      <c r="K34" s="96"/>
      <c r="L34" s="33"/>
      <c r="M34" s="33"/>
    </row>
    <row r="35" spans="1:13" ht="14.1">
      <c r="A35" s="95">
        <v>17</v>
      </c>
      <c r="B35" s="96" t="s">
        <v>466</v>
      </c>
      <c r="C35" s="101" t="s">
        <v>414</v>
      </c>
      <c r="D35" s="96"/>
      <c r="E35" s="95" t="s">
        <v>415</v>
      </c>
      <c r="F35" s="98" t="s">
        <v>409</v>
      </c>
      <c r="G35" s="102" t="s">
        <v>467</v>
      </c>
      <c r="H35" s="99" t="s">
        <v>417</v>
      </c>
      <c r="I35" s="96"/>
      <c r="J35" s="100" t="s">
        <v>468</v>
      </c>
      <c r="K35" s="96"/>
      <c r="L35" s="33"/>
      <c r="M35" s="33"/>
    </row>
    <row r="36" spans="1:13" ht="24.95">
      <c r="A36" s="91">
        <v>18</v>
      </c>
      <c r="B36" s="34" t="s">
        <v>469</v>
      </c>
      <c r="C36" s="84" t="s">
        <v>470</v>
      </c>
      <c r="D36" s="103" t="s">
        <v>237</v>
      </c>
      <c r="E36" s="34"/>
      <c r="F36" s="70" t="s">
        <v>409</v>
      </c>
      <c r="G36" s="104" t="s">
        <v>471</v>
      </c>
      <c r="H36" s="73"/>
      <c r="I36" s="34"/>
      <c r="J36" s="76" t="s">
        <v>472</v>
      </c>
      <c r="K36" s="34"/>
      <c r="L36" s="33"/>
      <c r="M36" s="33"/>
    </row>
    <row r="37" spans="1:13" ht="12.6">
      <c r="A37" s="95">
        <v>18.100000000000001</v>
      </c>
      <c r="B37" s="96" t="s">
        <v>473</v>
      </c>
      <c r="C37" s="95" t="s">
        <v>303</v>
      </c>
      <c r="D37" s="95" t="s">
        <v>474</v>
      </c>
      <c r="E37" s="96"/>
      <c r="F37" s="95" t="s">
        <v>304</v>
      </c>
      <c r="G37" s="99" t="s">
        <v>475</v>
      </c>
      <c r="H37" s="105">
        <v>947670002725</v>
      </c>
      <c r="I37" s="96"/>
      <c r="J37" s="99"/>
      <c r="K37" s="96"/>
      <c r="L37" s="33"/>
      <c r="M37" s="33"/>
    </row>
    <row r="38" spans="1:13" ht="14.45">
      <c r="A38" s="95">
        <v>18.2</v>
      </c>
      <c r="B38" s="96" t="s">
        <v>476</v>
      </c>
      <c r="C38" s="98" t="s">
        <v>348</v>
      </c>
      <c r="D38" s="106" t="s">
        <v>477</v>
      </c>
      <c r="E38" s="96"/>
      <c r="F38" s="98" t="s">
        <v>304</v>
      </c>
      <c r="G38" s="107" t="s">
        <v>478</v>
      </c>
      <c r="H38" s="99" t="s">
        <v>479</v>
      </c>
      <c r="I38" s="96"/>
      <c r="J38" s="99"/>
      <c r="K38" s="96" t="s">
        <v>480</v>
      </c>
      <c r="L38" s="33"/>
      <c r="M38" s="33"/>
    </row>
    <row r="39" spans="1:13" ht="75">
      <c r="A39" s="91">
        <v>18.3</v>
      </c>
      <c r="B39" s="34" t="s">
        <v>481</v>
      </c>
      <c r="C39" s="70" t="s">
        <v>326</v>
      </c>
      <c r="D39" s="108" t="s">
        <v>461</v>
      </c>
      <c r="E39" s="70" t="s">
        <v>462</v>
      </c>
      <c r="F39" s="84" t="s">
        <v>304</v>
      </c>
      <c r="G39" s="73" t="s">
        <v>482</v>
      </c>
      <c r="H39" s="73" t="s">
        <v>464</v>
      </c>
      <c r="I39" s="34"/>
      <c r="J39" s="85" t="s">
        <v>465</v>
      </c>
      <c r="K39" s="85" t="s">
        <v>483</v>
      </c>
      <c r="L39" s="109" t="s">
        <v>484</v>
      </c>
      <c r="M39" s="33"/>
    </row>
    <row r="40" spans="1:13" ht="14.1">
      <c r="A40" s="91">
        <v>18.399999999999999</v>
      </c>
      <c r="B40" s="34" t="s">
        <v>485</v>
      </c>
      <c r="C40" s="86" t="s">
        <v>414</v>
      </c>
      <c r="D40" s="34"/>
      <c r="E40" s="70" t="s">
        <v>415</v>
      </c>
      <c r="F40" s="84" t="s">
        <v>304</v>
      </c>
      <c r="G40" s="87" t="s">
        <v>416</v>
      </c>
      <c r="H40" s="73" t="s">
        <v>417</v>
      </c>
      <c r="I40" s="34"/>
      <c r="J40" s="34"/>
      <c r="K40" s="34"/>
      <c r="L40" s="33"/>
      <c r="M40" s="33"/>
    </row>
    <row r="41" spans="1:13" ht="14.1">
      <c r="A41" s="91">
        <v>19</v>
      </c>
      <c r="B41" s="34" t="s">
        <v>486</v>
      </c>
      <c r="C41" s="86" t="s">
        <v>303</v>
      </c>
      <c r="D41" s="70">
        <v>50</v>
      </c>
      <c r="E41" s="70"/>
      <c r="F41" s="84" t="s">
        <v>304</v>
      </c>
      <c r="G41" s="87" t="s">
        <v>487</v>
      </c>
      <c r="H41" s="73" t="s">
        <v>488</v>
      </c>
      <c r="I41" s="34"/>
      <c r="J41" s="34"/>
      <c r="K41" s="34"/>
      <c r="L41" s="36"/>
      <c r="M41" s="36"/>
    </row>
    <row r="42" spans="1:13" ht="12.6">
      <c r="A42" s="36"/>
      <c r="B42" s="36"/>
      <c r="C42" s="36"/>
      <c r="D42" s="36"/>
      <c r="E42" s="36"/>
      <c r="F42" s="36"/>
      <c r="G42" s="36"/>
      <c r="H42" s="36"/>
      <c r="I42" s="36"/>
      <c r="J42" s="36"/>
      <c r="K42" s="36"/>
      <c r="L42" s="36"/>
      <c r="M42" s="36"/>
    </row>
    <row r="43" spans="1:13" ht="12.6">
      <c r="A43" s="33"/>
      <c r="B43" s="33"/>
      <c r="C43" s="33"/>
      <c r="D43" s="33"/>
      <c r="E43" s="33"/>
      <c r="F43" s="33"/>
      <c r="G43" s="33"/>
      <c r="H43" s="33"/>
      <c r="I43" s="33"/>
      <c r="J43" s="33"/>
      <c r="K43" s="33"/>
      <c r="L43" s="36"/>
      <c r="M43" s="36"/>
    </row>
    <row r="44" spans="1:13" ht="12.95">
      <c r="A44" s="671" t="s">
        <v>323</v>
      </c>
      <c r="B44" s="674"/>
      <c r="C44" s="672"/>
      <c r="D44" s="672"/>
      <c r="E44" s="672"/>
      <c r="F44" s="672"/>
      <c r="G44" s="672"/>
      <c r="H44" s="672"/>
      <c r="I44" s="672"/>
      <c r="J44" s="672"/>
      <c r="K44" s="675"/>
      <c r="L44" s="36"/>
      <c r="M44" s="36"/>
    </row>
    <row r="45" spans="1:13" ht="26.1">
      <c r="A45" s="68" t="s">
        <v>290</v>
      </c>
      <c r="B45" s="69" t="s">
        <v>291</v>
      </c>
      <c r="C45" s="68" t="s">
        <v>292</v>
      </c>
      <c r="D45" s="68" t="s">
        <v>293</v>
      </c>
      <c r="E45" s="68" t="s">
        <v>294</v>
      </c>
      <c r="F45" s="68" t="s">
        <v>295</v>
      </c>
      <c r="G45" s="68" t="s">
        <v>296</v>
      </c>
      <c r="H45" s="68" t="s">
        <v>297</v>
      </c>
      <c r="I45" s="68" t="s">
        <v>298</v>
      </c>
      <c r="J45" s="110" t="s">
        <v>299</v>
      </c>
      <c r="K45" s="68" t="s">
        <v>300</v>
      </c>
      <c r="L45" s="36"/>
      <c r="M45" s="36"/>
    </row>
    <row r="46" spans="1:13" ht="26.1">
      <c r="A46" s="671" t="s">
        <v>324</v>
      </c>
      <c r="B46" s="674"/>
      <c r="C46" s="672"/>
      <c r="D46" s="672"/>
      <c r="E46" s="672"/>
      <c r="F46" s="672"/>
      <c r="G46" s="674"/>
      <c r="H46" s="672"/>
      <c r="I46" s="672"/>
      <c r="J46" s="672"/>
      <c r="K46" s="675"/>
      <c r="L46" s="36"/>
      <c r="M46" s="36"/>
    </row>
    <row r="47" spans="1:13" ht="12.6">
      <c r="A47" s="84">
        <v>1</v>
      </c>
      <c r="B47" s="71" t="s">
        <v>325</v>
      </c>
      <c r="C47" s="111" t="s">
        <v>326</v>
      </c>
      <c r="D47" s="79"/>
      <c r="E47" s="79"/>
      <c r="F47" s="84" t="s">
        <v>304</v>
      </c>
      <c r="G47" s="71" t="s">
        <v>489</v>
      </c>
      <c r="H47" s="112">
        <v>200</v>
      </c>
      <c r="I47" s="79"/>
      <c r="J47" s="79"/>
      <c r="K47" s="79"/>
      <c r="L47" s="36"/>
      <c r="M47" s="36"/>
    </row>
    <row r="48" spans="1:13" ht="37.5">
      <c r="A48" s="679">
        <v>2</v>
      </c>
      <c r="B48" s="677" t="s">
        <v>314</v>
      </c>
      <c r="C48" s="680" t="s">
        <v>303</v>
      </c>
      <c r="D48" s="680">
        <v>100</v>
      </c>
      <c r="E48" s="681"/>
      <c r="F48" s="682" t="s">
        <v>304</v>
      </c>
      <c r="G48" s="683" t="s">
        <v>316</v>
      </c>
      <c r="H48" s="34"/>
      <c r="I48" s="681"/>
      <c r="J48" s="680" t="s">
        <v>328</v>
      </c>
      <c r="K48" s="681"/>
      <c r="L48" s="36"/>
      <c r="M48" s="36"/>
    </row>
    <row r="49" spans="1:13" ht="12.6">
      <c r="A49" s="679">
        <v>3</v>
      </c>
      <c r="B49" s="677" t="s">
        <v>329</v>
      </c>
      <c r="C49" s="680" t="s">
        <v>330</v>
      </c>
      <c r="D49" s="680" t="s">
        <v>237</v>
      </c>
      <c r="E49" s="680" t="s">
        <v>331</v>
      </c>
      <c r="F49" s="682" t="s">
        <v>304</v>
      </c>
      <c r="G49" s="683" t="s">
        <v>332</v>
      </c>
      <c r="H49" s="34"/>
      <c r="I49" s="681"/>
      <c r="J49" s="680" t="s">
        <v>333</v>
      </c>
      <c r="K49" s="681"/>
      <c r="L49" s="36"/>
      <c r="M49" s="36"/>
    </row>
    <row r="50" spans="1:13" ht="12.6">
      <c r="A50" s="679">
        <v>4</v>
      </c>
      <c r="B50" s="677" t="s">
        <v>334</v>
      </c>
      <c r="C50" s="680" t="s">
        <v>330</v>
      </c>
      <c r="D50" s="680" t="s">
        <v>237</v>
      </c>
      <c r="E50" s="680" t="s">
        <v>331</v>
      </c>
      <c r="F50" s="682" t="s">
        <v>304</v>
      </c>
      <c r="G50" s="677" t="s">
        <v>335</v>
      </c>
      <c r="H50" s="73"/>
      <c r="I50" s="681"/>
      <c r="J50" s="680" t="s">
        <v>336</v>
      </c>
      <c r="K50" s="681"/>
      <c r="L50" s="36"/>
      <c r="M50" s="36"/>
    </row>
    <row r="51" spans="1:13" ht="12.95">
      <c r="A51" s="684" t="s">
        <v>337</v>
      </c>
      <c r="B51" s="672"/>
      <c r="C51" s="672"/>
      <c r="D51" s="672"/>
      <c r="E51" s="672"/>
      <c r="F51" s="672"/>
      <c r="G51" s="672"/>
      <c r="H51" s="672"/>
      <c r="I51" s="672"/>
      <c r="J51" s="672"/>
      <c r="K51" s="675"/>
      <c r="L51" s="36"/>
      <c r="M51" s="36"/>
    </row>
    <row r="52" spans="1:13" ht="12.6">
      <c r="A52" s="111">
        <v>1</v>
      </c>
      <c r="B52" s="113" t="s">
        <v>490</v>
      </c>
      <c r="C52" s="111" t="s">
        <v>326</v>
      </c>
      <c r="D52" s="84" t="s">
        <v>237</v>
      </c>
      <c r="E52" s="34"/>
      <c r="F52" s="84" t="s">
        <v>304</v>
      </c>
      <c r="G52" s="113" t="s">
        <v>491</v>
      </c>
      <c r="H52" s="114" t="s">
        <v>492</v>
      </c>
      <c r="I52" s="78" t="s">
        <v>307</v>
      </c>
      <c r="J52" s="85" t="s">
        <v>493</v>
      </c>
      <c r="K52" s="34"/>
      <c r="L52" s="36"/>
      <c r="M52" s="36"/>
    </row>
    <row r="53" spans="1:13" ht="24.95">
      <c r="A53" s="84">
        <v>2</v>
      </c>
      <c r="B53" s="85" t="s">
        <v>494</v>
      </c>
      <c r="C53" s="84" t="s">
        <v>470</v>
      </c>
      <c r="D53" s="84" t="s">
        <v>237</v>
      </c>
      <c r="E53" s="34"/>
      <c r="F53" s="84" t="s">
        <v>304</v>
      </c>
      <c r="G53" s="85" t="s">
        <v>493</v>
      </c>
      <c r="H53" s="34"/>
      <c r="I53" s="78" t="s">
        <v>307</v>
      </c>
      <c r="J53" s="85" t="s">
        <v>493</v>
      </c>
      <c r="K53" s="34"/>
      <c r="L53" s="36"/>
      <c r="M53" s="36"/>
    </row>
    <row r="54" spans="1:13" ht="12.6">
      <c r="A54" s="84">
        <v>2.1</v>
      </c>
      <c r="B54" s="85" t="s">
        <v>384</v>
      </c>
      <c r="C54" s="84" t="s">
        <v>303</v>
      </c>
      <c r="D54" s="84" t="s">
        <v>237</v>
      </c>
      <c r="E54" s="33"/>
      <c r="F54" s="84" t="s">
        <v>304</v>
      </c>
      <c r="G54" s="85" t="s">
        <v>495</v>
      </c>
      <c r="H54" s="76" t="s">
        <v>496</v>
      </c>
      <c r="I54" s="78" t="s">
        <v>307</v>
      </c>
      <c r="J54" s="34"/>
      <c r="K54" s="34"/>
      <c r="L54" s="36"/>
      <c r="M54" s="36"/>
    </row>
    <row r="55" spans="1:13" ht="12.95">
      <c r="A55" s="684" t="s">
        <v>373</v>
      </c>
      <c r="B55" s="672"/>
      <c r="C55" s="672"/>
      <c r="D55" s="672"/>
      <c r="E55" s="672"/>
      <c r="F55" s="672"/>
      <c r="G55" s="672"/>
      <c r="H55" s="672"/>
      <c r="I55" s="672"/>
      <c r="J55" s="672"/>
      <c r="K55" s="675"/>
      <c r="L55" s="36"/>
      <c r="M55" s="36"/>
    </row>
    <row r="56" spans="1:13" ht="12.6">
      <c r="A56" s="685">
        <v>1</v>
      </c>
      <c r="B56" s="85" t="s">
        <v>374</v>
      </c>
      <c r="C56" s="84" t="s">
        <v>375</v>
      </c>
      <c r="D56" s="686" t="s">
        <v>237</v>
      </c>
      <c r="E56" s="34"/>
      <c r="F56" s="686" t="s">
        <v>304</v>
      </c>
      <c r="G56" s="33" t="s">
        <v>376</v>
      </c>
      <c r="H56" s="34"/>
      <c r="I56" s="85" t="s">
        <v>377</v>
      </c>
      <c r="J56" s="34"/>
      <c r="K56" s="34"/>
      <c r="L56" s="36"/>
      <c r="M56" s="36"/>
    </row>
    <row r="57" spans="1:13" ht="24.95">
      <c r="A57" s="687">
        <v>1.1000000000000001</v>
      </c>
      <c r="B57" s="85" t="s">
        <v>497</v>
      </c>
      <c r="C57" s="84" t="s">
        <v>303</v>
      </c>
      <c r="D57" s="115" t="s">
        <v>237</v>
      </c>
      <c r="E57" s="34"/>
      <c r="F57" s="84" t="s">
        <v>304</v>
      </c>
      <c r="G57" s="85" t="s">
        <v>379</v>
      </c>
      <c r="H57" s="85" t="s">
        <v>380</v>
      </c>
      <c r="I57" s="78" t="s">
        <v>307</v>
      </c>
      <c r="J57" s="34"/>
      <c r="K57" s="34"/>
      <c r="L57" s="36"/>
      <c r="M57" s="36"/>
    </row>
    <row r="58" spans="1:13" ht="12.6">
      <c r="A58" s="687">
        <v>1.2</v>
      </c>
      <c r="B58" s="85" t="s">
        <v>498</v>
      </c>
      <c r="C58" s="84" t="s">
        <v>303</v>
      </c>
      <c r="D58" s="115" t="s">
        <v>237</v>
      </c>
      <c r="E58" s="34"/>
      <c r="F58" s="115" t="s">
        <v>304</v>
      </c>
      <c r="G58" s="85" t="s">
        <v>382</v>
      </c>
      <c r="H58" s="85" t="s">
        <v>383</v>
      </c>
      <c r="I58" s="78" t="s">
        <v>307</v>
      </c>
      <c r="J58" s="34"/>
      <c r="K58" s="34"/>
      <c r="L58" s="36"/>
      <c r="M58" s="36"/>
    </row>
    <row r="59" spans="1:13" ht="50.1">
      <c r="A59" s="687">
        <v>1.3</v>
      </c>
      <c r="B59" s="85" t="s">
        <v>499</v>
      </c>
      <c r="C59" s="84" t="s">
        <v>303</v>
      </c>
      <c r="D59" s="115" t="s">
        <v>237</v>
      </c>
      <c r="E59" s="34"/>
      <c r="F59" s="115" t="s">
        <v>304</v>
      </c>
      <c r="G59" s="85" t="s">
        <v>385</v>
      </c>
      <c r="H59" s="85" t="s">
        <v>386</v>
      </c>
      <c r="I59" s="78" t="s">
        <v>307</v>
      </c>
      <c r="J59" s="34"/>
      <c r="K59" s="34"/>
      <c r="L59" s="36"/>
      <c r="M59" s="36"/>
    </row>
    <row r="60" spans="1:13" ht="99.95">
      <c r="A60" s="687">
        <v>1.4</v>
      </c>
      <c r="B60" s="85" t="s">
        <v>500</v>
      </c>
      <c r="C60" s="84" t="s">
        <v>375</v>
      </c>
      <c r="D60" s="115" t="s">
        <v>237</v>
      </c>
      <c r="E60" s="34"/>
      <c r="F60" s="84" t="s">
        <v>315</v>
      </c>
      <c r="G60" s="85" t="s">
        <v>388</v>
      </c>
      <c r="H60" s="85" t="s">
        <v>501</v>
      </c>
      <c r="I60" s="78" t="s">
        <v>307</v>
      </c>
      <c r="J60" s="34"/>
      <c r="K60" s="34"/>
      <c r="L60" s="36"/>
      <c r="M60" s="36"/>
    </row>
    <row r="61" spans="1:13" ht="12.6">
      <c r="A61" s="36"/>
      <c r="B61" s="36"/>
      <c r="C61" s="36"/>
      <c r="D61" s="36"/>
      <c r="E61" s="36"/>
      <c r="F61" s="36"/>
      <c r="G61" s="36"/>
      <c r="H61" s="36"/>
      <c r="I61" s="36"/>
      <c r="J61" s="36"/>
      <c r="K61" s="36"/>
      <c r="L61" s="36"/>
      <c r="M61" s="36"/>
    </row>
    <row r="62" spans="1:13" ht="12.6">
      <c r="A62" s="36"/>
      <c r="B62" s="36"/>
      <c r="C62" s="36"/>
      <c r="D62" s="36"/>
      <c r="E62" s="36"/>
      <c r="F62" s="36"/>
      <c r="G62" s="36"/>
      <c r="H62" s="36"/>
      <c r="I62" s="36"/>
      <c r="J62" s="36"/>
      <c r="K62" s="36"/>
      <c r="L62" s="36"/>
      <c r="M62" s="36"/>
    </row>
    <row r="63" spans="1:13" ht="12.95">
      <c r="A63" s="36"/>
      <c r="B63" s="116" t="s">
        <v>502</v>
      </c>
      <c r="C63" s="116" t="s">
        <v>503</v>
      </c>
      <c r="D63" s="36"/>
      <c r="E63" s="36"/>
      <c r="F63" s="36"/>
      <c r="G63" s="36"/>
      <c r="H63" s="36"/>
      <c r="I63" s="36"/>
      <c r="J63" s="36"/>
      <c r="K63" s="36"/>
      <c r="L63" s="36"/>
      <c r="M63" s="36"/>
    </row>
    <row r="64" spans="1:13" ht="12.6">
      <c r="A64" s="36"/>
      <c r="B64" s="36" t="s">
        <v>504</v>
      </c>
      <c r="C64" s="36" t="s">
        <v>505</v>
      </c>
      <c r="D64" s="36"/>
      <c r="E64" s="36"/>
      <c r="F64" s="36"/>
      <c r="G64" s="36"/>
      <c r="H64" s="36"/>
      <c r="I64" s="36"/>
      <c r="J64" s="36"/>
      <c r="K64" s="36"/>
      <c r="L64" s="36"/>
      <c r="M64" s="36"/>
    </row>
    <row r="65" spans="1:13" ht="12.6">
      <c r="A65" s="36"/>
      <c r="B65" s="36" t="s">
        <v>506</v>
      </c>
      <c r="C65" s="36" t="s">
        <v>507</v>
      </c>
      <c r="D65" s="36"/>
      <c r="E65" s="36"/>
      <c r="F65" s="36"/>
      <c r="G65" s="36"/>
      <c r="H65" s="36"/>
      <c r="I65" s="36"/>
      <c r="J65" s="36"/>
      <c r="K65" s="36"/>
      <c r="L65" s="36"/>
      <c r="M65" s="36"/>
    </row>
    <row r="66" spans="1:13" ht="12.6">
      <c r="A66" s="36"/>
      <c r="B66" s="36" t="s">
        <v>508</v>
      </c>
      <c r="C66" s="36" t="s">
        <v>509</v>
      </c>
      <c r="D66" s="36"/>
      <c r="E66" s="36"/>
      <c r="F66" s="36"/>
      <c r="G66" s="36"/>
      <c r="H66" s="36"/>
      <c r="I66" s="36"/>
      <c r="J66" s="36"/>
      <c r="K66" s="36"/>
      <c r="L66" s="36"/>
      <c r="M66" s="36"/>
    </row>
    <row r="67" spans="1:13" ht="12.6">
      <c r="A67" s="36"/>
      <c r="B67" s="36" t="s">
        <v>510</v>
      </c>
      <c r="C67" s="36" t="s">
        <v>511</v>
      </c>
      <c r="D67" s="36"/>
      <c r="E67" s="36"/>
      <c r="F67" s="36"/>
      <c r="G67" s="36"/>
      <c r="H67" s="36"/>
      <c r="I67" s="36"/>
      <c r="J67" s="36"/>
      <c r="K67" s="36"/>
      <c r="L67" s="36"/>
      <c r="M67" s="36"/>
    </row>
    <row r="68" spans="1:13" ht="12.6">
      <c r="A68" s="36"/>
      <c r="B68" s="36" t="s">
        <v>512</v>
      </c>
      <c r="C68" s="36"/>
      <c r="D68" s="36"/>
      <c r="E68" s="36"/>
      <c r="F68" s="36"/>
      <c r="G68" s="36"/>
      <c r="H68" s="36"/>
      <c r="I68" s="36"/>
      <c r="J68" s="36"/>
      <c r="K68" s="36"/>
      <c r="L68" s="36"/>
      <c r="M68" s="36"/>
    </row>
    <row r="69" spans="1:13" ht="12.6">
      <c r="A69" s="36"/>
      <c r="B69" s="36" t="s">
        <v>513</v>
      </c>
      <c r="C69" s="36"/>
      <c r="D69" s="36"/>
      <c r="E69" s="36"/>
      <c r="F69" s="36"/>
      <c r="G69" s="36"/>
      <c r="H69" s="36"/>
      <c r="I69" s="36"/>
      <c r="J69" s="36"/>
      <c r="K69" s="36"/>
      <c r="L69" s="36"/>
      <c r="M69" s="36"/>
    </row>
    <row r="70" spans="1:13" ht="12.6">
      <c r="A70" s="36"/>
      <c r="B70" s="36" t="s">
        <v>514</v>
      </c>
      <c r="C70" s="36"/>
      <c r="D70" s="36"/>
      <c r="E70" s="36"/>
      <c r="F70" s="36"/>
      <c r="G70" s="36"/>
      <c r="H70" s="36"/>
      <c r="I70" s="36"/>
      <c r="J70" s="36"/>
      <c r="K70" s="36"/>
      <c r="L70" s="36"/>
      <c r="M70" s="36"/>
    </row>
    <row r="71" spans="1:13" ht="12.6">
      <c r="A71" s="36"/>
      <c r="B71" s="36" t="s">
        <v>515</v>
      </c>
      <c r="C71" s="36"/>
      <c r="D71" s="36"/>
      <c r="E71" s="36"/>
      <c r="F71" s="36"/>
      <c r="G71" s="36"/>
      <c r="H71" s="36"/>
      <c r="I71" s="36"/>
      <c r="J71" s="36"/>
      <c r="K71" s="36"/>
      <c r="L71" s="36"/>
      <c r="M71" s="36"/>
    </row>
    <row r="72" spans="1:13" ht="12.6">
      <c r="A72" s="36"/>
      <c r="B72" s="36" t="s">
        <v>516</v>
      </c>
      <c r="C72" s="36"/>
      <c r="D72" s="36"/>
      <c r="E72" s="36"/>
      <c r="F72" s="36"/>
      <c r="G72" s="36"/>
      <c r="H72" s="36"/>
      <c r="I72" s="36"/>
      <c r="J72" s="36"/>
      <c r="K72" s="36"/>
      <c r="L72" s="36"/>
      <c r="M72" s="36"/>
    </row>
    <row r="73" spans="1:13" ht="12.6">
      <c r="A73" s="36"/>
      <c r="B73" s="36" t="s">
        <v>517</v>
      </c>
      <c r="C73" s="36"/>
      <c r="D73" s="36"/>
      <c r="E73" s="36"/>
      <c r="F73" s="36"/>
      <c r="G73" s="36"/>
      <c r="H73" s="36"/>
      <c r="I73" s="36"/>
      <c r="J73" s="36"/>
      <c r="K73" s="36"/>
      <c r="L73" s="36"/>
      <c r="M73" s="36"/>
    </row>
    <row r="74" spans="1:13" ht="12.6">
      <c r="A74" s="36"/>
      <c r="B74" s="36"/>
      <c r="C74" s="36"/>
      <c r="D74" s="36"/>
      <c r="E74" s="36"/>
      <c r="F74" s="36"/>
      <c r="G74" s="36"/>
      <c r="H74" s="36"/>
      <c r="I74" s="36"/>
      <c r="J74" s="36"/>
      <c r="K74" s="36"/>
      <c r="L74" s="36"/>
      <c r="M74" s="36"/>
    </row>
    <row r="75" spans="1:13" ht="12.6">
      <c r="A75" s="36"/>
      <c r="B75" s="36"/>
      <c r="C75" s="36"/>
      <c r="D75" s="36"/>
      <c r="E75" s="36"/>
      <c r="F75" s="36"/>
      <c r="G75" s="36"/>
      <c r="H75" s="36"/>
      <c r="I75" s="36"/>
      <c r="J75" s="36"/>
      <c r="K75" s="36"/>
      <c r="L75" s="36"/>
      <c r="M75" s="36"/>
    </row>
    <row r="76" spans="1:13" ht="12.6">
      <c r="A76" s="36"/>
      <c r="B76" s="36"/>
      <c r="C76" s="36"/>
      <c r="D76" s="36"/>
      <c r="E76" s="36"/>
      <c r="F76" s="36"/>
      <c r="G76" s="36"/>
      <c r="H76" s="36"/>
      <c r="I76" s="36"/>
      <c r="J76" s="36"/>
      <c r="K76" s="36"/>
      <c r="L76" s="36"/>
      <c r="M76" s="36"/>
    </row>
    <row r="77" spans="1:13" ht="12.6">
      <c r="A77" s="36"/>
      <c r="B77" s="36"/>
      <c r="C77" s="36"/>
      <c r="D77" s="36"/>
      <c r="E77" s="36"/>
      <c r="F77" s="36"/>
      <c r="G77" s="36"/>
      <c r="H77" s="36"/>
      <c r="I77" s="36"/>
      <c r="J77" s="36"/>
      <c r="K77" s="36"/>
      <c r="L77" s="36"/>
      <c r="M77" s="36"/>
    </row>
    <row r="78" spans="1:13" ht="12.6">
      <c r="A78" s="36"/>
      <c r="B78" s="36"/>
      <c r="C78" s="36"/>
      <c r="D78" s="36"/>
      <c r="E78" s="36"/>
      <c r="F78" s="36"/>
      <c r="G78" s="36"/>
      <c r="H78" s="36"/>
      <c r="I78" s="36"/>
      <c r="J78" s="36"/>
      <c r="K78" s="36"/>
      <c r="L78" s="36"/>
      <c r="M78" s="36"/>
    </row>
    <row r="79" spans="1:13" ht="12.6">
      <c r="A79" s="36"/>
      <c r="B79" s="36"/>
      <c r="C79" s="36"/>
      <c r="D79" s="36"/>
      <c r="E79" s="36"/>
      <c r="F79" s="36"/>
      <c r="G79" s="36"/>
      <c r="H79" s="36"/>
      <c r="I79" s="36"/>
      <c r="J79" s="36"/>
      <c r="K79" s="36"/>
      <c r="L79" s="36"/>
      <c r="M79" s="36"/>
    </row>
    <row r="80" spans="1:13" ht="12.6">
      <c r="A80" s="36"/>
      <c r="B80" s="36"/>
      <c r="C80" s="36"/>
      <c r="D80" s="36"/>
      <c r="E80" s="36"/>
      <c r="F80" s="36"/>
      <c r="G80" s="36"/>
      <c r="H80" s="36"/>
      <c r="I80" s="36"/>
      <c r="J80" s="36"/>
      <c r="K80" s="36"/>
      <c r="L80" s="36"/>
      <c r="M80" s="36"/>
    </row>
    <row r="81" spans="1:13" ht="12.6">
      <c r="A81" s="36"/>
      <c r="B81" s="36"/>
      <c r="C81" s="36"/>
      <c r="D81" s="36"/>
      <c r="E81" s="36"/>
      <c r="F81" s="36"/>
      <c r="G81" s="36"/>
      <c r="H81" s="36"/>
      <c r="I81" s="36"/>
      <c r="J81" s="36"/>
      <c r="K81" s="36"/>
      <c r="L81" s="36"/>
      <c r="M81" s="36"/>
    </row>
    <row r="82" spans="1:13" ht="12.6">
      <c r="A82" s="36"/>
      <c r="B82" s="36"/>
      <c r="C82" s="36"/>
      <c r="D82" s="36"/>
      <c r="E82" s="36"/>
      <c r="F82" s="36"/>
      <c r="G82" s="36"/>
      <c r="H82" s="36"/>
      <c r="I82" s="36"/>
      <c r="J82" s="36"/>
      <c r="K82" s="36"/>
      <c r="L82" s="36"/>
      <c r="M82" s="36"/>
    </row>
    <row r="83" spans="1:13" ht="12.6">
      <c r="A83" s="36"/>
      <c r="B83" s="36"/>
      <c r="C83" s="36"/>
      <c r="D83" s="36"/>
      <c r="E83" s="36"/>
      <c r="F83" s="36"/>
      <c r="G83" s="36"/>
      <c r="H83" s="36"/>
      <c r="I83" s="36"/>
      <c r="J83" s="36"/>
      <c r="K83" s="36"/>
      <c r="L83" s="36"/>
      <c r="M83" s="36"/>
    </row>
    <row r="84" spans="1:13" ht="12.6">
      <c r="A84" s="36"/>
      <c r="B84" s="36"/>
      <c r="C84" s="36"/>
      <c r="D84" s="36"/>
      <c r="E84" s="36"/>
      <c r="F84" s="36"/>
      <c r="G84" s="36"/>
      <c r="H84" s="36"/>
      <c r="I84" s="36"/>
      <c r="J84" s="36"/>
      <c r="K84" s="36"/>
      <c r="L84" s="36"/>
      <c r="M84" s="36"/>
    </row>
    <row r="85" spans="1:13" ht="12.6">
      <c r="A85" s="36"/>
      <c r="B85" s="36"/>
      <c r="C85" s="36"/>
      <c r="D85" s="36"/>
      <c r="E85" s="36"/>
      <c r="F85" s="36"/>
      <c r="G85" s="36"/>
      <c r="H85" s="36"/>
      <c r="I85" s="36"/>
      <c r="J85" s="36"/>
      <c r="K85" s="36"/>
      <c r="L85" s="36"/>
      <c r="M85" s="36"/>
    </row>
    <row r="86" spans="1:13" ht="12.6">
      <c r="A86" s="36"/>
      <c r="B86" s="36"/>
      <c r="C86" s="36"/>
      <c r="D86" s="36"/>
      <c r="E86" s="36"/>
      <c r="F86" s="36"/>
      <c r="G86" s="36"/>
      <c r="H86" s="36"/>
      <c r="I86" s="36"/>
      <c r="J86" s="36"/>
      <c r="K86" s="36"/>
      <c r="L86" s="36"/>
      <c r="M86" s="36"/>
    </row>
    <row r="87" spans="1:13" ht="12.6">
      <c r="A87" s="36"/>
      <c r="B87" s="36"/>
      <c r="C87" s="36"/>
      <c r="D87" s="36"/>
      <c r="E87" s="36"/>
      <c r="F87" s="36"/>
      <c r="G87" s="36"/>
      <c r="H87" s="36"/>
      <c r="I87" s="36"/>
      <c r="J87" s="36"/>
      <c r="K87" s="36"/>
      <c r="L87" s="36"/>
      <c r="M87" s="36"/>
    </row>
    <row r="88" spans="1:13" ht="12.6">
      <c r="A88" s="36"/>
      <c r="B88" s="36"/>
      <c r="C88" s="36"/>
      <c r="D88" s="36"/>
      <c r="E88" s="36"/>
      <c r="F88" s="36"/>
      <c r="G88" s="36"/>
      <c r="H88" s="36"/>
      <c r="I88" s="36"/>
      <c r="J88" s="36"/>
      <c r="K88" s="36"/>
      <c r="L88" s="36"/>
      <c r="M88" s="36"/>
    </row>
    <row r="89" spans="1:13" ht="12.6">
      <c r="A89" s="36"/>
      <c r="B89" s="36"/>
      <c r="C89" s="36"/>
      <c r="D89" s="36"/>
      <c r="E89" s="36"/>
      <c r="F89" s="36"/>
      <c r="G89" s="36"/>
      <c r="H89" s="36"/>
      <c r="I89" s="36"/>
      <c r="J89" s="36"/>
      <c r="K89" s="36"/>
      <c r="L89" s="36"/>
      <c r="M89" s="36"/>
    </row>
    <row r="90" spans="1:13" ht="12.6">
      <c r="A90" s="36"/>
      <c r="B90" s="36"/>
      <c r="C90" s="36"/>
      <c r="D90" s="36"/>
      <c r="E90" s="36"/>
      <c r="F90" s="36"/>
      <c r="G90" s="36"/>
      <c r="H90" s="36"/>
      <c r="I90" s="36"/>
      <c r="J90" s="36"/>
      <c r="K90" s="36"/>
      <c r="L90" s="36"/>
      <c r="M90" s="36"/>
    </row>
    <row r="91" spans="1:13" ht="12.6">
      <c r="A91" s="36"/>
      <c r="B91" s="36"/>
      <c r="C91" s="36"/>
      <c r="D91" s="36"/>
      <c r="E91" s="36"/>
      <c r="F91" s="36"/>
      <c r="G91" s="36"/>
      <c r="H91" s="36"/>
      <c r="I91" s="36"/>
      <c r="J91" s="36"/>
      <c r="K91" s="36"/>
      <c r="L91" s="36"/>
      <c r="M91" s="36"/>
    </row>
    <row r="92" spans="1:13" ht="12.6">
      <c r="A92" s="36"/>
      <c r="B92" s="36"/>
      <c r="C92" s="36"/>
      <c r="D92" s="36"/>
      <c r="E92" s="36"/>
      <c r="F92" s="36"/>
      <c r="G92" s="36"/>
      <c r="H92" s="36"/>
      <c r="I92" s="36"/>
      <c r="J92" s="36"/>
      <c r="K92" s="36"/>
      <c r="L92" s="36"/>
      <c r="M92" s="36"/>
    </row>
    <row r="93" spans="1:13" ht="12.6">
      <c r="A93" s="36"/>
      <c r="B93" s="36"/>
      <c r="C93" s="36"/>
      <c r="D93" s="36"/>
      <c r="E93" s="36"/>
      <c r="F93" s="36"/>
      <c r="G93" s="36"/>
      <c r="H93" s="36"/>
      <c r="I93" s="36"/>
      <c r="J93" s="36"/>
      <c r="K93" s="36"/>
      <c r="L93" s="36"/>
      <c r="M93" s="36"/>
    </row>
    <row r="94" spans="1:13" ht="12.6">
      <c r="A94" s="36"/>
      <c r="B94" s="36"/>
      <c r="C94" s="36"/>
      <c r="D94" s="36"/>
      <c r="E94" s="36"/>
      <c r="F94" s="36"/>
      <c r="G94" s="36"/>
      <c r="H94" s="36"/>
      <c r="I94" s="36"/>
      <c r="J94" s="36"/>
      <c r="K94" s="36"/>
      <c r="L94" s="36"/>
      <c r="M94" s="36"/>
    </row>
    <row r="95" spans="1:13" ht="12.6">
      <c r="A95" s="36"/>
      <c r="B95" s="36"/>
      <c r="C95" s="36"/>
      <c r="D95" s="36"/>
      <c r="E95" s="36"/>
      <c r="F95" s="36"/>
      <c r="G95" s="36"/>
      <c r="H95" s="36"/>
      <c r="I95" s="36"/>
      <c r="J95" s="36"/>
      <c r="K95" s="36"/>
      <c r="L95" s="36"/>
      <c r="M95" s="36"/>
    </row>
    <row r="96" spans="1:13" ht="12.6">
      <c r="A96" s="36"/>
      <c r="B96" s="36"/>
      <c r="C96" s="36"/>
      <c r="D96" s="36"/>
      <c r="E96" s="36"/>
      <c r="F96" s="36"/>
      <c r="G96" s="36"/>
      <c r="H96" s="36"/>
      <c r="I96" s="36"/>
      <c r="J96" s="36"/>
      <c r="K96" s="36"/>
      <c r="L96" s="36"/>
      <c r="M96" s="36"/>
    </row>
    <row r="97" spans="1:13" ht="12.6">
      <c r="A97" s="36"/>
      <c r="B97" s="36"/>
      <c r="C97" s="36"/>
      <c r="D97" s="36"/>
      <c r="E97" s="36"/>
      <c r="F97" s="36"/>
      <c r="G97" s="36"/>
      <c r="H97" s="36"/>
      <c r="I97" s="36"/>
      <c r="J97" s="36"/>
      <c r="K97" s="36"/>
      <c r="L97" s="36"/>
      <c r="M97" s="36"/>
    </row>
    <row r="98" spans="1:13" ht="12.6">
      <c r="A98" s="36"/>
      <c r="B98" s="36"/>
      <c r="C98" s="36"/>
      <c r="D98" s="36"/>
      <c r="E98" s="36"/>
      <c r="F98" s="36"/>
      <c r="G98" s="36"/>
      <c r="H98" s="36"/>
      <c r="I98" s="36"/>
      <c r="J98" s="36"/>
      <c r="K98" s="36"/>
      <c r="L98" s="36"/>
      <c r="M98" s="36"/>
    </row>
    <row r="99" spans="1:13" ht="12.6">
      <c r="A99" s="36"/>
      <c r="B99" s="36"/>
      <c r="C99" s="36"/>
      <c r="D99" s="36"/>
      <c r="E99" s="36"/>
      <c r="F99" s="36"/>
      <c r="G99" s="36"/>
      <c r="H99" s="36"/>
      <c r="I99" s="36"/>
      <c r="J99" s="36"/>
      <c r="K99" s="36"/>
      <c r="L99" s="36"/>
      <c r="M99" s="36"/>
    </row>
    <row r="100" spans="1:13" ht="12.6">
      <c r="A100" s="36"/>
      <c r="B100" s="36"/>
      <c r="C100" s="36"/>
      <c r="D100" s="36"/>
      <c r="E100" s="36"/>
      <c r="F100" s="36"/>
      <c r="G100" s="36"/>
      <c r="H100" s="36"/>
      <c r="I100" s="36"/>
      <c r="J100" s="36"/>
      <c r="K100" s="36"/>
      <c r="L100" s="36"/>
      <c r="M100" s="36"/>
    </row>
    <row r="101" spans="1:13" ht="12.6">
      <c r="A101" s="36"/>
      <c r="B101" s="36"/>
      <c r="C101" s="36"/>
      <c r="D101" s="36"/>
      <c r="E101" s="36"/>
      <c r="F101" s="36"/>
      <c r="G101" s="36"/>
      <c r="H101" s="36"/>
      <c r="I101" s="36"/>
      <c r="J101" s="36"/>
      <c r="K101" s="36"/>
      <c r="L101" s="36"/>
      <c r="M101" s="36"/>
    </row>
    <row r="102" spans="1:13" ht="12.6">
      <c r="A102" s="36"/>
      <c r="B102" s="36"/>
      <c r="C102" s="36"/>
      <c r="D102" s="36"/>
      <c r="E102" s="36"/>
      <c r="F102" s="36"/>
      <c r="G102" s="36"/>
      <c r="H102" s="36"/>
      <c r="I102" s="36"/>
      <c r="J102" s="36"/>
      <c r="K102" s="36"/>
      <c r="L102" s="36"/>
      <c r="M102" s="36"/>
    </row>
    <row r="103" spans="1:13" ht="12.6">
      <c r="A103" s="36"/>
      <c r="B103" s="36"/>
      <c r="C103" s="36"/>
      <c r="D103" s="36"/>
      <c r="E103" s="36"/>
      <c r="F103" s="36"/>
      <c r="G103" s="36"/>
      <c r="H103" s="36"/>
      <c r="I103" s="36"/>
      <c r="J103" s="36"/>
      <c r="K103" s="36"/>
      <c r="L103" s="36"/>
      <c r="M103" s="36"/>
    </row>
    <row r="104" spans="1:13" ht="12.6">
      <c r="A104" s="36"/>
      <c r="B104" s="36"/>
      <c r="C104" s="36"/>
      <c r="D104" s="36"/>
      <c r="E104" s="36"/>
      <c r="F104" s="36"/>
      <c r="G104" s="36"/>
      <c r="H104" s="36"/>
      <c r="I104" s="36"/>
      <c r="J104" s="36"/>
      <c r="K104" s="36"/>
      <c r="L104" s="36"/>
      <c r="M104" s="36"/>
    </row>
    <row r="105" spans="1:13" ht="12.6">
      <c r="A105" s="36"/>
      <c r="B105" s="36"/>
      <c r="C105" s="36"/>
      <c r="D105" s="36"/>
      <c r="E105" s="36"/>
      <c r="F105" s="36"/>
      <c r="G105" s="36"/>
      <c r="H105" s="36"/>
      <c r="I105" s="36"/>
      <c r="J105" s="36"/>
      <c r="K105" s="36"/>
      <c r="L105" s="36"/>
      <c r="M105" s="36"/>
    </row>
    <row r="106" spans="1:13" ht="12.6">
      <c r="A106" s="36"/>
      <c r="B106" s="36"/>
      <c r="C106" s="36"/>
      <c r="D106" s="36"/>
      <c r="E106" s="36"/>
      <c r="F106" s="36"/>
      <c r="G106" s="36"/>
      <c r="H106" s="36"/>
      <c r="I106" s="36"/>
      <c r="J106" s="36"/>
      <c r="K106" s="36"/>
      <c r="L106" s="36"/>
      <c r="M106" s="36"/>
    </row>
    <row r="107" spans="1:13" ht="12.6">
      <c r="A107" s="36"/>
      <c r="B107" s="36"/>
      <c r="C107" s="36"/>
      <c r="D107" s="36"/>
      <c r="E107" s="36"/>
      <c r="F107" s="36"/>
      <c r="G107" s="36"/>
      <c r="H107" s="36"/>
      <c r="I107" s="36"/>
      <c r="J107" s="36"/>
      <c r="K107" s="36"/>
      <c r="L107" s="36"/>
      <c r="M107" s="36"/>
    </row>
    <row r="108" spans="1:13" ht="12.6">
      <c r="A108" s="36"/>
      <c r="B108" s="36"/>
      <c r="C108" s="36"/>
      <c r="D108" s="36"/>
      <c r="E108" s="36"/>
      <c r="F108" s="36"/>
      <c r="G108" s="36"/>
      <c r="H108" s="36"/>
      <c r="I108" s="36"/>
      <c r="J108" s="36"/>
      <c r="K108" s="36"/>
      <c r="L108" s="36"/>
      <c r="M108" s="36"/>
    </row>
    <row r="109" spans="1:13" ht="12.6">
      <c r="A109" s="36"/>
      <c r="B109" s="36"/>
      <c r="C109" s="36"/>
      <c r="D109" s="36"/>
      <c r="E109" s="36"/>
      <c r="F109" s="36"/>
      <c r="G109" s="36"/>
      <c r="H109" s="36"/>
      <c r="I109" s="36"/>
      <c r="J109" s="36"/>
      <c r="K109" s="36"/>
      <c r="L109" s="36"/>
      <c r="M109" s="36"/>
    </row>
    <row r="110" spans="1:13" ht="12.6">
      <c r="A110" s="36"/>
      <c r="B110" s="36"/>
      <c r="C110" s="36"/>
      <c r="D110" s="36"/>
      <c r="E110" s="36"/>
      <c r="F110" s="36"/>
      <c r="G110" s="36"/>
      <c r="H110" s="36"/>
      <c r="I110" s="36"/>
      <c r="J110" s="36"/>
      <c r="K110" s="36"/>
      <c r="L110" s="36"/>
      <c r="M110" s="36"/>
    </row>
    <row r="111" spans="1:13" ht="12.6">
      <c r="A111" s="36"/>
      <c r="B111" s="36"/>
      <c r="C111" s="36"/>
      <c r="D111" s="36"/>
      <c r="E111" s="36"/>
      <c r="F111" s="36"/>
      <c r="G111" s="36"/>
      <c r="H111" s="36"/>
      <c r="I111" s="36"/>
      <c r="J111" s="36"/>
      <c r="K111" s="36"/>
      <c r="L111" s="36"/>
      <c r="M111" s="36"/>
    </row>
    <row r="112" spans="1:13" ht="12.6">
      <c r="A112" s="36"/>
      <c r="B112" s="36"/>
      <c r="C112" s="36"/>
      <c r="D112" s="36"/>
      <c r="E112" s="36"/>
      <c r="F112" s="36"/>
      <c r="G112" s="36"/>
      <c r="H112" s="36"/>
      <c r="I112" s="36"/>
      <c r="J112" s="36"/>
      <c r="K112" s="36"/>
      <c r="L112" s="36"/>
      <c r="M112" s="36"/>
    </row>
    <row r="113" spans="1:13" ht="12.6">
      <c r="A113" s="36"/>
      <c r="B113" s="36"/>
      <c r="C113" s="36"/>
      <c r="D113" s="36"/>
      <c r="E113" s="36"/>
      <c r="F113" s="36"/>
      <c r="G113" s="36"/>
      <c r="H113" s="36"/>
      <c r="I113" s="36"/>
      <c r="J113" s="36"/>
      <c r="K113" s="36"/>
      <c r="L113" s="36"/>
      <c r="M113" s="36"/>
    </row>
    <row r="114" spans="1:13" ht="12.6">
      <c r="A114" s="36"/>
      <c r="B114" s="36"/>
      <c r="C114" s="36"/>
      <c r="D114" s="36"/>
      <c r="E114" s="36"/>
      <c r="F114" s="36"/>
      <c r="G114" s="36"/>
      <c r="H114" s="36"/>
      <c r="I114" s="36"/>
      <c r="J114" s="36"/>
      <c r="K114" s="36"/>
      <c r="L114" s="36"/>
      <c r="M114" s="36"/>
    </row>
    <row r="115" spans="1:13" ht="12.6">
      <c r="A115" s="36"/>
      <c r="B115" s="36"/>
      <c r="C115" s="36"/>
      <c r="D115" s="36"/>
      <c r="E115" s="36"/>
      <c r="F115" s="36"/>
      <c r="G115" s="36"/>
      <c r="H115" s="36"/>
      <c r="I115" s="36"/>
      <c r="J115" s="36"/>
      <c r="K115" s="36"/>
      <c r="L115" s="36"/>
      <c r="M115" s="36"/>
    </row>
    <row r="116" spans="1:13" ht="12.6">
      <c r="A116" s="36"/>
      <c r="B116" s="36"/>
      <c r="C116" s="36"/>
      <c r="D116" s="36"/>
      <c r="E116" s="36"/>
      <c r="F116" s="36"/>
      <c r="G116" s="36"/>
      <c r="H116" s="36"/>
      <c r="I116" s="36"/>
      <c r="J116" s="36"/>
      <c r="K116" s="36"/>
      <c r="L116" s="36"/>
      <c r="M116" s="36"/>
    </row>
    <row r="117" spans="1:13" ht="12.6">
      <c r="A117" s="36"/>
      <c r="B117" s="36"/>
      <c r="C117" s="36"/>
      <c r="D117" s="36"/>
      <c r="E117" s="36"/>
      <c r="F117" s="36"/>
      <c r="G117" s="36"/>
      <c r="H117" s="36"/>
      <c r="I117" s="36"/>
      <c r="J117" s="36"/>
      <c r="K117" s="36"/>
      <c r="L117" s="36"/>
      <c r="M117" s="36"/>
    </row>
    <row r="118" spans="1:13" ht="12.6">
      <c r="A118" s="36"/>
      <c r="B118" s="36"/>
      <c r="C118" s="36"/>
      <c r="D118" s="36"/>
      <c r="E118" s="36"/>
      <c r="F118" s="36"/>
      <c r="G118" s="36"/>
      <c r="H118" s="36"/>
      <c r="I118" s="36"/>
      <c r="J118" s="36"/>
      <c r="K118" s="36"/>
      <c r="L118" s="36"/>
      <c r="M118" s="36"/>
    </row>
    <row r="119" spans="1:13" ht="12.6">
      <c r="A119" s="36"/>
      <c r="B119" s="36"/>
      <c r="C119" s="36"/>
      <c r="D119" s="36"/>
      <c r="E119" s="36"/>
      <c r="F119" s="36"/>
      <c r="G119" s="36"/>
      <c r="H119" s="36"/>
      <c r="I119" s="36"/>
      <c r="J119" s="36"/>
      <c r="K119" s="36"/>
      <c r="L119" s="36"/>
      <c r="M119" s="36"/>
    </row>
    <row r="120" spans="1:13" ht="12.6">
      <c r="A120" s="36"/>
      <c r="B120" s="36"/>
      <c r="C120" s="36"/>
      <c r="D120" s="36"/>
      <c r="E120" s="36"/>
      <c r="F120" s="36"/>
      <c r="G120" s="36"/>
      <c r="H120" s="36"/>
      <c r="I120" s="36"/>
      <c r="J120" s="36"/>
      <c r="K120" s="36"/>
      <c r="L120" s="36"/>
      <c r="M120" s="36"/>
    </row>
    <row r="121" spans="1:13" ht="12.6">
      <c r="A121" s="36"/>
      <c r="B121" s="36"/>
      <c r="C121" s="36"/>
      <c r="D121" s="36"/>
      <c r="E121" s="36"/>
      <c r="F121" s="36"/>
      <c r="G121" s="36"/>
      <c r="H121" s="36"/>
      <c r="I121" s="36"/>
      <c r="J121" s="36"/>
      <c r="K121" s="36"/>
      <c r="L121" s="36"/>
      <c r="M121" s="36"/>
    </row>
    <row r="122" spans="1:13" ht="12.6">
      <c r="A122" s="36"/>
      <c r="B122" s="36"/>
      <c r="C122" s="36"/>
      <c r="D122" s="36"/>
      <c r="E122" s="36"/>
      <c r="F122" s="36"/>
      <c r="G122" s="36"/>
      <c r="H122" s="36"/>
      <c r="I122" s="36"/>
      <c r="J122" s="36"/>
      <c r="K122" s="36"/>
      <c r="L122" s="36"/>
      <c r="M122" s="36"/>
    </row>
    <row r="123" spans="1:13" ht="12.6">
      <c r="A123" s="36"/>
      <c r="B123" s="36"/>
      <c r="C123" s="36"/>
      <c r="D123" s="36"/>
      <c r="E123" s="36"/>
      <c r="F123" s="36"/>
      <c r="G123" s="36"/>
      <c r="H123" s="36"/>
      <c r="I123" s="36"/>
      <c r="J123" s="36"/>
      <c r="K123" s="36"/>
      <c r="L123" s="36"/>
      <c r="M123" s="36"/>
    </row>
    <row r="124" spans="1:13" ht="12.6">
      <c r="A124" s="36"/>
      <c r="B124" s="36"/>
      <c r="C124" s="36"/>
      <c r="D124" s="36"/>
      <c r="E124" s="36"/>
      <c r="F124" s="36"/>
      <c r="G124" s="36"/>
      <c r="H124" s="36"/>
      <c r="I124" s="36"/>
      <c r="J124" s="36"/>
      <c r="K124" s="36"/>
      <c r="L124" s="36"/>
      <c r="M124" s="36"/>
    </row>
    <row r="125" spans="1:13" ht="12.6">
      <c r="A125" s="36"/>
      <c r="B125" s="36"/>
      <c r="C125" s="36"/>
      <c r="D125" s="36"/>
      <c r="E125" s="36"/>
      <c r="F125" s="36"/>
      <c r="G125" s="36"/>
      <c r="H125" s="36"/>
      <c r="I125" s="36"/>
      <c r="J125" s="36"/>
      <c r="K125" s="36"/>
      <c r="L125" s="36"/>
      <c r="M125" s="36"/>
    </row>
    <row r="126" spans="1:13" ht="12.6">
      <c r="A126" s="36"/>
      <c r="B126" s="36"/>
      <c r="C126" s="36"/>
      <c r="D126" s="36"/>
      <c r="E126" s="36"/>
      <c r="F126" s="36"/>
      <c r="G126" s="36"/>
      <c r="H126" s="36"/>
      <c r="I126" s="36"/>
      <c r="J126" s="36"/>
      <c r="K126" s="36"/>
      <c r="L126" s="36"/>
      <c r="M126" s="36"/>
    </row>
    <row r="127" spans="1:13" ht="12.6">
      <c r="A127" s="36"/>
      <c r="B127" s="36"/>
      <c r="C127" s="36"/>
      <c r="D127" s="36"/>
      <c r="E127" s="36"/>
      <c r="F127" s="36"/>
      <c r="G127" s="36"/>
      <c r="H127" s="36"/>
      <c r="I127" s="36"/>
      <c r="J127" s="36"/>
      <c r="K127" s="36"/>
      <c r="L127" s="36"/>
      <c r="M127" s="36"/>
    </row>
    <row r="128" spans="1:13" ht="12.6">
      <c r="A128" s="36"/>
      <c r="B128" s="36"/>
      <c r="C128" s="36"/>
      <c r="D128" s="36"/>
      <c r="E128" s="36"/>
      <c r="F128" s="36"/>
      <c r="G128" s="36"/>
      <c r="H128" s="36"/>
      <c r="I128" s="36"/>
      <c r="J128" s="36"/>
      <c r="K128" s="36"/>
      <c r="L128" s="36"/>
      <c r="M128" s="36"/>
    </row>
    <row r="129" spans="1:13" ht="12.6">
      <c r="A129" s="36"/>
      <c r="B129" s="36"/>
      <c r="C129" s="36"/>
      <c r="D129" s="36"/>
      <c r="E129" s="36"/>
      <c r="F129" s="36"/>
      <c r="G129" s="36"/>
      <c r="H129" s="36"/>
      <c r="I129" s="36"/>
      <c r="J129" s="36"/>
      <c r="K129" s="36"/>
      <c r="L129" s="36"/>
      <c r="M129" s="36"/>
    </row>
    <row r="130" spans="1:13" ht="12.6">
      <c r="A130" s="36"/>
      <c r="B130" s="36"/>
      <c r="C130" s="36"/>
      <c r="D130" s="36"/>
      <c r="E130" s="36"/>
      <c r="F130" s="36"/>
      <c r="G130" s="36"/>
      <c r="H130" s="36"/>
      <c r="I130" s="36"/>
      <c r="J130" s="36"/>
      <c r="K130" s="36"/>
      <c r="L130" s="36"/>
      <c r="M130" s="36"/>
    </row>
    <row r="131" spans="1:13" ht="12.6">
      <c r="A131" s="36"/>
      <c r="B131" s="36"/>
      <c r="C131" s="36"/>
      <c r="D131" s="36"/>
      <c r="E131" s="36"/>
      <c r="F131" s="36"/>
      <c r="G131" s="36"/>
      <c r="H131" s="36"/>
      <c r="I131" s="36"/>
      <c r="J131" s="36"/>
      <c r="K131" s="36"/>
      <c r="L131" s="36"/>
      <c r="M131" s="36"/>
    </row>
    <row r="132" spans="1:13" ht="12.6">
      <c r="A132" s="36"/>
      <c r="B132" s="36"/>
      <c r="C132" s="36"/>
      <c r="D132" s="36"/>
      <c r="E132" s="36"/>
      <c r="F132" s="36"/>
      <c r="G132" s="36"/>
      <c r="H132" s="36"/>
      <c r="I132" s="36"/>
      <c r="J132" s="36"/>
      <c r="K132" s="36"/>
      <c r="L132" s="36"/>
      <c r="M132" s="36"/>
    </row>
    <row r="133" spans="1:13" ht="12.6">
      <c r="A133" s="36"/>
      <c r="B133" s="36"/>
      <c r="C133" s="36"/>
      <c r="D133" s="36"/>
      <c r="E133" s="36"/>
      <c r="F133" s="36"/>
      <c r="G133" s="36"/>
      <c r="H133" s="36"/>
      <c r="I133" s="36"/>
      <c r="J133" s="36"/>
      <c r="K133" s="36"/>
      <c r="L133" s="36"/>
      <c r="M133" s="36"/>
    </row>
    <row r="134" spans="1:13" ht="12.6">
      <c r="A134" s="36"/>
      <c r="B134" s="36"/>
      <c r="C134" s="36"/>
      <c r="D134" s="36"/>
      <c r="E134" s="36"/>
      <c r="F134" s="36"/>
      <c r="G134" s="36"/>
      <c r="H134" s="36"/>
      <c r="I134" s="36"/>
      <c r="J134" s="36"/>
      <c r="K134" s="36"/>
      <c r="L134" s="36"/>
      <c r="M134" s="36"/>
    </row>
    <row r="135" spans="1:13" ht="12.6">
      <c r="A135" s="36"/>
      <c r="B135" s="36"/>
      <c r="C135" s="36"/>
      <c r="D135" s="36"/>
      <c r="E135" s="36"/>
      <c r="F135" s="36"/>
      <c r="G135" s="36"/>
      <c r="H135" s="36"/>
      <c r="I135" s="36"/>
      <c r="J135" s="36"/>
      <c r="K135" s="36"/>
      <c r="L135" s="36"/>
      <c r="M135" s="36"/>
    </row>
    <row r="136" spans="1:13" ht="12.6">
      <c r="A136" s="36"/>
      <c r="B136" s="36"/>
      <c r="C136" s="36"/>
      <c r="D136" s="36"/>
      <c r="E136" s="36"/>
      <c r="F136" s="36"/>
      <c r="G136" s="36"/>
      <c r="H136" s="36"/>
      <c r="I136" s="36"/>
      <c r="J136" s="36"/>
      <c r="K136" s="36"/>
      <c r="L136" s="36"/>
      <c r="M136" s="36"/>
    </row>
    <row r="137" spans="1:13" ht="12.6">
      <c r="A137" s="36"/>
      <c r="B137" s="36"/>
      <c r="C137" s="36"/>
      <c r="D137" s="36"/>
      <c r="E137" s="36"/>
      <c r="F137" s="36"/>
      <c r="G137" s="36"/>
      <c r="H137" s="36"/>
      <c r="I137" s="36"/>
      <c r="J137" s="36"/>
      <c r="K137" s="36"/>
      <c r="L137" s="36"/>
      <c r="M137" s="36"/>
    </row>
    <row r="138" spans="1:13" ht="12.6">
      <c r="A138" s="36"/>
      <c r="B138" s="36"/>
      <c r="C138" s="36"/>
      <c r="D138" s="36"/>
      <c r="E138" s="36"/>
      <c r="F138" s="36"/>
      <c r="G138" s="36"/>
      <c r="H138" s="36"/>
      <c r="I138" s="36"/>
      <c r="J138" s="36"/>
      <c r="K138" s="36"/>
      <c r="L138" s="36"/>
      <c r="M138" s="36"/>
    </row>
    <row r="139" spans="1:13" ht="12.6">
      <c r="A139" s="36"/>
      <c r="B139" s="36"/>
      <c r="C139" s="36"/>
      <c r="D139" s="36"/>
      <c r="E139" s="36"/>
      <c r="F139" s="36"/>
      <c r="G139" s="36"/>
      <c r="H139" s="36"/>
      <c r="I139" s="36"/>
      <c r="J139" s="36"/>
      <c r="K139" s="36"/>
      <c r="L139" s="36"/>
      <c r="M139" s="36"/>
    </row>
    <row r="140" spans="1:13" ht="12.6">
      <c r="A140" s="36"/>
      <c r="B140" s="36"/>
      <c r="C140" s="36"/>
      <c r="D140" s="36"/>
      <c r="E140" s="36"/>
      <c r="F140" s="36"/>
      <c r="G140" s="36"/>
      <c r="H140" s="36"/>
      <c r="I140" s="36"/>
      <c r="J140" s="36"/>
      <c r="K140" s="36"/>
      <c r="L140" s="36"/>
      <c r="M140" s="36"/>
    </row>
    <row r="141" spans="1:13" ht="12.6">
      <c r="A141" s="36"/>
      <c r="B141" s="36"/>
      <c r="C141" s="36"/>
      <c r="D141" s="36"/>
      <c r="E141" s="36"/>
      <c r="F141" s="36"/>
      <c r="G141" s="36"/>
      <c r="H141" s="36"/>
      <c r="I141" s="36"/>
      <c r="J141" s="36"/>
      <c r="K141" s="36"/>
      <c r="L141" s="36"/>
      <c r="M141" s="36"/>
    </row>
    <row r="142" spans="1:13" ht="12.6">
      <c r="A142" s="36"/>
      <c r="B142" s="36"/>
      <c r="C142" s="36"/>
      <c r="D142" s="36"/>
      <c r="E142" s="36"/>
      <c r="F142" s="36"/>
      <c r="G142" s="36"/>
      <c r="H142" s="36"/>
      <c r="I142" s="36"/>
      <c r="J142" s="36"/>
      <c r="K142" s="36"/>
      <c r="L142" s="36"/>
      <c r="M142" s="36"/>
    </row>
    <row r="143" spans="1:13" ht="12.6">
      <c r="A143" s="36"/>
      <c r="B143" s="36"/>
      <c r="C143" s="36"/>
      <c r="D143" s="36"/>
      <c r="E143" s="36"/>
      <c r="F143" s="36"/>
      <c r="G143" s="36"/>
      <c r="H143" s="36"/>
      <c r="I143" s="36"/>
      <c r="J143" s="36"/>
      <c r="K143" s="36"/>
      <c r="L143" s="36"/>
      <c r="M143" s="36"/>
    </row>
    <row r="144" spans="1:13" ht="12.6">
      <c r="A144" s="36"/>
      <c r="B144" s="36"/>
      <c r="C144" s="36"/>
      <c r="D144" s="36"/>
      <c r="E144" s="36"/>
      <c r="F144" s="36"/>
      <c r="G144" s="36"/>
      <c r="H144" s="36"/>
      <c r="I144" s="36"/>
      <c r="J144" s="36"/>
      <c r="K144" s="36"/>
      <c r="L144" s="36"/>
      <c r="M144" s="36"/>
    </row>
    <row r="145" spans="1:13" ht="12.6">
      <c r="A145" s="36"/>
      <c r="B145" s="36"/>
      <c r="C145" s="36"/>
      <c r="D145" s="36"/>
      <c r="E145" s="36"/>
      <c r="F145" s="36"/>
      <c r="G145" s="36"/>
      <c r="H145" s="36"/>
      <c r="I145" s="36"/>
      <c r="J145" s="36"/>
      <c r="K145" s="36"/>
      <c r="L145" s="36"/>
      <c r="M145" s="36"/>
    </row>
    <row r="146" spans="1:13" ht="12.6">
      <c r="A146" s="36"/>
      <c r="B146" s="36"/>
      <c r="C146" s="36"/>
      <c r="D146" s="36"/>
      <c r="E146" s="36"/>
      <c r="F146" s="36"/>
      <c r="G146" s="36"/>
      <c r="H146" s="36"/>
      <c r="I146" s="36"/>
      <c r="J146" s="36"/>
      <c r="K146" s="36"/>
      <c r="L146" s="36"/>
      <c r="M146" s="36"/>
    </row>
    <row r="147" spans="1:13" ht="12.6">
      <c r="A147" s="36"/>
      <c r="B147" s="36"/>
      <c r="C147" s="36"/>
      <c r="D147" s="36"/>
      <c r="E147" s="36"/>
      <c r="F147" s="36"/>
      <c r="G147" s="36"/>
      <c r="H147" s="36"/>
      <c r="I147" s="36"/>
      <c r="J147" s="36"/>
      <c r="K147" s="36"/>
      <c r="L147" s="36"/>
      <c r="M147" s="36"/>
    </row>
    <row r="148" spans="1:13" ht="12.6">
      <c r="A148" s="36"/>
      <c r="B148" s="36"/>
      <c r="C148" s="36"/>
      <c r="D148" s="36"/>
      <c r="E148" s="36"/>
      <c r="F148" s="36"/>
      <c r="G148" s="36"/>
      <c r="H148" s="36"/>
      <c r="I148" s="36"/>
      <c r="J148" s="36"/>
      <c r="K148" s="36"/>
      <c r="L148" s="36"/>
      <c r="M148" s="36"/>
    </row>
    <row r="149" spans="1:13" ht="12.6">
      <c r="A149" s="36"/>
      <c r="B149" s="36"/>
      <c r="C149" s="36"/>
      <c r="D149" s="36"/>
      <c r="E149" s="36"/>
      <c r="F149" s="36"/>
      <c r="G149" s="36"/>
      <c r="H149" s="36"/>
      <c r="I149" s="36"/>
      <c r="J149" s="36"/>
      <c r="K149" s="36"/>
      <c r="L149" s="36"/>
      <c r="M149" s="36"/>
    </row>
    <row r="150" spans="1:13" ht="12.6">
      <c r="A150" s="36"/>
      <c r="B150" s="36"/>
      <c r="C150" s="36"/>
      <c r="D150" s="36"/>
      <c r="E150" s="36"/>
      <c r="F150" s="36"/>
      <c r="G150" s="36"/>
      <c r="H150" s="36"/>
      <c r="I150" s="36"/>
      <c r="J150" s="36"/>
      <c r="K150" s="36"/>
      <c r="L150" s="36"/>
      <c r="M150" s="36"/>
    </row>
    <row r="151" spans="1:13" ht="12.6">
      <c r="A151" s="36"/>
      <c r="B151" s="36"/>
      <c r="C151" s="36"/>
      <c r="D151" s="36"/>
      <c r="E151" s="36"/>
      <c r="F151" s="36"/>
      <c r="G151" s="36"/>
      <c r="H151" s="36"/>
      <c r="I151" s="36"/>
      <c r="J151" s="36"/>
      <c r="K151" s="36"/>
      <c r="L151" s="36"/>
      <c r="M151" s="36"/>
    </row>
    <row r="152" spans="1:13" ht="12.6">
      <c r="A152" s="36"/>
      <c r="B152" s="36"/>
      <c r="C152" s="36"/>
      <c r="D152" s="36"/>
      <c r="E152" s="36"/>
      <c r="F152" s="36"/>
      <c r="G152" s="36"/>
      <c r="H152" s="36"/>
      <c r="I152" s="36"/>
      <c r="J152" s="36"/>
      <c r="K152" s="36"/>
      <c r="L152" s="36"/>
      <c r="M152" s="36"/>
    </row>
    <row r="153" spans="1:13" ht="12.6">
      <c r="A153" s="36"/>
      <c r="B153" s="36"/>
      <c r="C153" s="36"/>
      <c r="D153" s="36"/>
      <c r="E153" s="36"/>
      <c r="F153" s="36"/>
      <c r="G153" s="36"/>
      <c r="H153" s="36"/>
      <c r="I153" s="36"/>
      <c r="J153" s="36"/>
      <c r="K153" s="36"/>
      <c r="L153" s="36"/>
      <c r="M153" s="36"/>
    </row>
    <row r="154" spans="1:13" ht="12.6">
      <c r="A154" s="36"/>
      <c r="B154" s="36"/>
      <c r="C154" s="36"/>
      <c r="D154" s="36"/>
      <c r="E154" s="36"/>
      <c r="F154" s="36"/>
      <c r="G154" s="36"/>
      <c r="H154" s="36"/>
      <c r="I154" s="36"/>
      <c r="J154" s="36"/>
      <c r="K154" s="36"/>
      <c r="L154" s="36"/>
      <c r="M154" s="36"/>
    </row>
    <row r="155" spans="1:13" ht="12.6">
      <c r="A155" s="36"/>
      <c r="B155" s="36"/>
      <c r="C155" s="36"/>
      <c r="D155" s="36"/>
      <c r="E155" s="36"/>
      <c r="F155" s="36"/>
      <c r="G155" s="36"/>
      <c r="H155" s="36"/>
      <c r="I155" s="36"/>
      <c r="J155" s="36"/>
      <c r="K155" s="36"/>
      <c r="L155" s="36"/>
      <c r="M155" s="36"/>
    </row>
    <row r="156" spans="1:13" ht="12.6">
      <c r="A156" s="36"/>
      <c r="B156" s="36"/>
      <c r="C156" s="36"/>
      <c r="D156" s="36"/>
      <c r="E156" s="36"/>
      <c r="F156" s="36"/>
      <c r="G156" s="36"/>
      <c r="H156" s="36"/>
      <c r="I156" s="36"/>
      <c r="J156" s="36"/>
      <c r="K156" s="36"/>
      <c r="L156" s="36"/>
      <c r="M156" s="36"/>
    </row>
    <row r="157" spans="1:13" ht="12.6">
      <c r="A157" s="36"/>
      <c r="B157" s="36"/>
      <c r="C157" s="36"/>
      <c r="D157" s="36"/>
      <c r="E157" s="36"/>
      <c r="F157" s="36"/>
      <c r="G157" s="36"/>
      <c r="H157" s="36"/>
      <c r="I157" s="36"/>
      <c r="J157" s="36"/>
      <c r="K157" s="36"/>
      <c r="L157" s="36"/>
      <c r="M157" s="36"/>
    </row>
    <row r="158" spans="1:13" ht="12.6">
      <c r="A158" s="36"/>
      <c r="B158" s="36"/>
      <c r="C158" s="36"/>
      <c r="D158" s="36"/>
      <c r="E158" s="36"/>
      <c r="F158" s="36"/>
      <c r="G158" s="36"/>
      <c r="H158" s="36"/>
      <c r="I158" s="36"/>
      <c r="J158" s="36"/>
      <c r="K158" s="36"/>
      <c r="L158" s="36"/>
      <c r="M158" s="36"/>
    </row>
    <row r="159" spans="1:13" ht="12.6">
      <c r="A159" s="36"/>
      <c r="B159" s="36"/>
      <c r="C159" s="36"/>
      <c r="D159" s="36"/>
      <c r="E159" s="36"/>
      <c r="F159" s="36"/>
      <c r="G159" s="36"/>
      <c r="H159" s="36"/>
      <c r="I159" s="36"/>
      <c r="J159" s="36"/>
      <c r="K159" s="36"/>
      <c r="L159" s="36"/>
      <c r="M159" s="36"/>
    </row>
    <row r="160" spans="1:13" ht="12.6">
      <c r="A160" s="36"/>
      <c r="B160" s="36"/>
      <c r="C160" s="36"/>
      <c r="D160" s="36"/>
      <c r="E160" s="36"/>
      <c r="F160" s="36"/>
      <c r="G160" s="36"/>
      <c r="H160" s="36"/>
      <c r="I160" s="36"/>
      <c r="J160" s="36"/>
      <c r="K160" s="36"/>
      <c r="L160" s="36"/>
      <c r="M160" s="36"/>
    </row>
    <row r="161" spans="1:13" ht="12.6">
      <c r="A161" s="36"/>
      <c r="B161" s="36"/>
      <c r="C161" s="36"/>
      <c r="D161" s="36"/>
      <c r="E161" s="36"/>
      <c r="F161" s="36"/>
      <c r="G161" s="36"/>
      <c r="H161" s="36"/>
      <c r="I161" s="36"/>
      <c r="J161" s="36"/>
      <c r="K161" s="36"/>
      <c r="L161" s="36"/>
      <c r="M161" s="36"/>
    </row>
    <row r="162" spans="1:13" ht="12.6">
      <c r="A162" s="36"/>
      <c r="B162" s="36"/>
      <c r="C162" s="36"/>
      <c r="D162" s="36"/>
      <c r="E162" s="36"/>
      <c r="F162" s="36"/>
      <c r="G162" s="36"/>
      <c r="H162" s="36"/>
      <c r="I162" s="36"/>
      <c r="J162" s="36"/>
      <c r="K162" s="36"/>
      <c r="L162" s="36"/>
      <c r="M162" s="36"/>
    </row>
    <row r="163" spans="1:13" ht="12.6">
      <c r="A163" s="36"/>
      <c r="B163" s="36"/>
      <c r="C163" s="36"/>
      <c r="D163" s="36"/>
      <c r="E163" s="36"/>
      <c r="F163" s="36"/>
      <c r="G163" s="36"/>
      <c r="H163" s="36"/>
      <c r="I163" s="36"/>
      <c r="J163" s="36"/>
      <c r="K163" s="36"/>
      <c r="L163" s="36"/>
      <c r="M163" s="36"/>
    </row>
    <row r="164" spans="1:13" ht="12.6">
      <c r="A164" s="36"/>
      <c r="B164" s="36"/>
      <c r="C164" s="36"/>
      <c r="D164" s="36"/>
      <c r="E164" s="36"/>
      <c r="F164" s="36"/>
      <c r="G164" s="36"/>
      <c r="H164" s="36"/>
      <c r="I164" s="36"/>
      <c r="J164" s="36"/>
      <c r="K164" s="36"/>
      <c r="L164" s="36"/>
      <c r="M164" s="36"/>
    </row>
    <row r="165" spans="1:13" ht="12.6">
      <c r="A165" s="36"/>
      <c r="B165" s="36"/>
      <c r="C165" s="36"/>
      <c r="D165" s="36"/>
      <c r="E165" s="36"/>
      <c r="F165" s="36"/>
      <c r="G165" s="36"/>
      <c r="H165" s="36"/>
      <c r="I165" s="36"/>
      <c r="J165" s="36"/>
      <c r="K165" s="36"/>
      <c r="L165" s="36"/>
      <c r="M165" s="36"/>
    </row>
    <row r="166" spans="1:13" ht="12.6">
      <c r="A166" s="36"/>
      <c r="B166" s="36"/>
      <c r="C166" s="36"/>
      <c r="D166" s="36"/>
      <c r="E166" s="36"/>
      <c r="F166" s="36"/>
      <c r="G166" s="36"/>
      <c r="H166" s="36"/>
      <c r="I166" s="36"/>
      <c r="J166" s="36"/>
      <c r="K166" s="36"/>
      <c r="L166" s="36"/>
      <c r="M166" s="36"/>
    </row>
    <row r="167" spans="1:13" ht="12.6">
      <c r="A167" s="36"/>
      <c r="B167" s="36"/>
      <c r="C167" s="36"/>
      <c r="D167" s="36"/>
      <c r="E167" s="36"/>
      <c r="F167" s="36"/>
      <c r="G167" s="36"/>
      <c r="H167" s="36"/>
      <c r="I167" s="36"/>
      <c r="J167" s="36"/>
      <c r="K167" s="36"/>
      <c r="L167" s="36"/>
      <c r="M167" s="36"/>
    </row>
    <row r="168" spans="1:13" ht="12.6">
      <c r="A168" s="36"/>
      <c r="B168" s="36"/>
      <c r="C168" s="36"/>
      <c r="D168" s="36"/>
      <c r="E168" s="36"/>
      <c r="F168" s="36"/>
      <c r="G168" s="36"/>
      <c r="H168" s="36"/>
      <c r="I168" s="36"/>
      <c r="J168" s="36"/>
      <c r="K168" s="36"/>
      <c r="L168" s="36"/>
      <c r="M168" s="36"/>
    </row>
    <row r="169" spans="1:13" ht="12.6">
      <c r="A169" s="36"/>
      <c r="B169" s="36"/>
      <c r="C169" s="36"/>
      <c r="D169" s="36"/>
      <c r="E169" s="36"/>
      <c r="F169" s="36"/>
      <c r="G169" s="36"/>
      <c r="H169" s="36"/>
      <c r="I169" s="36"/>
      <c r="J169" s="36"/>
      <c r="K169" s="36"/>
      <c r="L169" s="36"/>
      <c r="M169" s="36"/>
    </row>
    <row r="170" spans="1:13" ht="12.6">
      <c r="A170" s="36"/>
      <c r="B170" s="36"/>
      <c r="C170" s="36"/>
      <c r="D170" s="36"/>
      <c r="E170" s="36"/>
      <c r="F170" s="36"/>
      <c r="G170" s="36"/>
      <c r="H170" s="36"/>
      <c r="I170" s="36"/>
      <c r="J170" s="36"/>
      <c r="K170" s="36"/>
      <c r="L170" s="36"/>
      <c r="M170" s="36"/>
    </row>
    <row r="171" spans="1:13" ht="12.6">
      <c r="A171" s="36"/>
      <c r="B171" s="36"/>
      <c r="C171" s="36"/>
      <c r="D171" s="36"/>
      <c r="E171" s="36"/>
      <c r="F171" s="36"/>
      <c r="G171" s="36"/>
      <c r="H171" s="36"/>
      <c r="I171" s="36"/>
      <c r="J171" s="36"/>
      <c r="K171" s="36"/>
      <c r="L171" s="36"/>
      <c r="M171" s="36"/>
    </row>
    <row r="172" spans="1:13" ht="12.6">
      <c r="A172" s="36"/>
      <c r="B172" s="36"/>
      <c r="C172" s="36"/>
      <c r="D172" s="36"/>
      <c r="E172" s="36"/>
      <c r="F172" s="36"/>
      <c r="G172" s="36"/>
      <c r="H172" s="36"/>
      <c r="I172" s="36"/>
      <c r="J172" s="36"/>
      <c r="K172" s="36"/>
      <c r="L172" s="36"/>
      <c r="M172" s="36"/>
    </row>
    <row r="173" spans="1:13" ht="12.6">
      <c r="A173" s="36"/>
      <c r="B173" s="36"/>
      <c r="C173" s="36"/>
      <c r="D173" s="36"/>
      <c r="E173" s="36"/>
      <c r="F173" s="36"/>
      <c r="G173" s="36"/>
      <c r="H173" s="36"/>
      <c r="I173" s="36"/>
      <c r="J173" s="36"/>
      <c r="K173" s="36"/>
      <c r="L173" s="36"/>
      <c r="M173" s="36"/>
    </row>
    <row r="174" spans="1:13" ht="12.6">
      <c r="A174" s="36"/>
      <c r="B174" s="36"/>
      <c r="C174" s="36"/>
      <c r="D174" s="36"/>
      <c r="E174" s="36"/>
      <c r="F174" s="36"/>
      <c r="G174" s="36"/>
      <c r="H174" s="36"/>
      <c r="I174" s="36"/>
      <c r="J174" s="36"/>
      <c r="K174" s="36"/>
      <c r="L174" s="36"/>
      <c r="M174" s="36"/>
    </row>
    <row r="175" spans="1:13" ht="12.6">
      <c r="A175" s="36"/>
      <c r="B175" s="36"/>
      <c r="C175" s="36"/>
      <c r="D175" s="36"/>
      <c r="E175" s="36"/>
      <c r="F175" s="36"/>
      <c r="G175" s="36"/>
      <c r="H175" s="36"/>
      <c r="I175" s="36"/>
      <c r="J175" s="36"/>
      <c r="K175" s="36"/>
      <c r="L175" s="36"/>
      <c r="M175" s="36"/>
    </row>
    <row r="176" spans="1:13" ht="12.6">
      <c r="A176" s="36"/>
      <c r="B176" s="36"/>
      <c r="C176" s="36"/>
      <c r="D176" s="36"/>
      <c r="E176" s="36"/>
      <c r="F176" s="36"/>
      <c r="G176" s="36"/>
      <c r="H176" s="36"/>
      <c r="I176" s="36"/>
      <c r="J176" s="36"/>
      <c r="K176" s="36"/>
      <c r="L176" s="36"/>
      <c r="M176" s="36"/>
    </row>
    <row r="177" spans="1:13" ht="12.6">
      <c r="A177" s="36"/>
      <c r="B177" s="36"/>
      <c r="C177" s="36"/>
      <c r="D177" s="36"/>
      <c r="E177" s="36"/>
      <c r="F177" s="36"/>
      <c r="G177" s="36"/>
      <c r="H177" s="36"/>
      <c r="I177" s="36"/>
      <c r="J177" s="36"/>
      <c r="K177" s="36"/>
      <c r="L177" s="36"/>
      <c r="M177" s="36"/>
    </row>
    <row r="178" spans="1:13" ht="12.6">
      <c r="A178" s="36"/>
      <c r="B178" s="36"/>
      <c r="C178" s="36"/>
      <c r="D178" s="36"/>
      <c r="E178" s="36"/>
      <c r="F178" s="36"/>
      <c r="G178" s="36"/>
      <c r="H178" s="36"/>
      <c r="I178" s="36"/>
      <c r="J178" s="36"/>
      <c r="K178" s="36"/>
      <c r="L178" s="36"/>
      <c r="M178" s="36"/>
    </row>
    <row r="179" spans="1:13" ht="12.6">
      <c r="A179" s="36"/>
      <c r="B179" s="36"/>
      <c r="C179" s="36"/>
      <c r="D179" s="36"/>
      <c r="E179" s="36"/>
      <c r="F179" s="36"/>
      <c r="G179" s="36"/>
      <c r="H179" s="36"/>
      <c r="I179" s="36"/>
      <c r="J179" s="36"/>
      <c r="K179" s="36"/>
      <c r="L179" s="36"/>
      <c r="M179" s="36"/>
    </row>
    <row r="180" spans="1:13" ht="12.6">
      <c r="A180" s="36"/>
      <c r="B180" s="36"/>
      <c r="C180" s="36"/>
      <c r="D180" s="36"/>
      <c r="E180" s="36"/>
      <c r="F180" s="36"/>
      <c r="G180" s="36"/>
      <c r="H180" s="36"/>
      <c r="I180" s="36"/>
      <c r="J180" s="36"/>
      <c r="K180" s="36"/>
      <c r="L180" s="36"/>
      <c r="M180" s="36"/>
    </row>
    <row r="181" spans="1:13" ht="12.6">
      <c r="A181" s="36"/>
      <c r="B181" s="36"/>
      <c r="C181" s="36"/>
      <c r="D181" s="36"/>
      <c r="E181" s="36"/>
      <c r="F181" s="36"/>
      <c r="G181" s="36"/>
      <c r="H181" s="36"/>
      <c r="I181" s="36"/>
      <c r="J181" s="36"/>
      <c r="K181" s="36"/>
      <c r="L181" s="36"/>
      <c r="M181" s="36"/>
    </row>
    <row r="182" spans="1:13" ht="12.6">
      <c r="A182" s="36"/>
      <c r="B182" s="36"/>
      <c r="C182" s="36"/>
      <c r="D182" s="36"/>
      <c r="E182" s="36"/>
      <c r="F182" s="36"/>
      <c r="G182" s="36"/>
      <c r="H182" s="36"/>
      <c r="I182" s="36"/>
      <c r="J182" s="36"/>
      <c r="K182" s="36"/>
      <c r="L182" s="36"/>
      <c r="M182" s="36"/>
    </row>
    <row r="183" spans="1:13" ht="12.6">
      <c r="A183" s="36"/>
      <c r="B183" s="36"/>
      <c r="C183" s="36"/>
      <c r="D183" s="36"/>
      <c r="E183" s="36"/>
      <c r="F183" s="36"/>
      <c r="G183" s="36"/>
      <c r="H183" s="36"/>
      <c r="I183" s="36"/>
      <c r="J183" s="36"/>
      <c r="K183" s="36"/>
      <c r="L183" s="36"/>
      <c r="M183" s="36"/>
    </row>
    <row r="184" spans="1:13" ht="12.6">
      <c r="A184" s="36"/>
      <c r="B184" s="36"/>
      <c r="C184" s="36"/>
      <c r="D184" s="36"/>
      <c r="E184" s="36"/>
      <c r="F184" s="36"/>
      <c r="G184" s="36"/>
      <c r="H184" s="36"/>
      <c r="I184" s="36"/>
      <c r="J184" s="36"/>
      <c r="K184" s="36"/>
      <c r="L184" s="36"/>
      <c r="M184" s="36"/>
    </row>
    <row r="185" spans="1:13" ht="12.6">
      <c r="A185" s="36"/>
      <c r="B185" s="36"/>
      <c r="C185" s="36"/>
      <c r="D185" s="36"/>
      <c r="E185" s="36"/>
      <c r="F185" s="36"/>
      <c r="G185" s="36"/>
      <c r="H185" s="36"/>
      <c r="I185" s="36"/>
      <c r="J185" s="36"/>
      <c r="K185" s="36"/>
      <c r="L185" s="36"/>
      <c r="M185" s="36"/>
    </row>
    <row r="186" spans="1:13" ht="12.6">
      <c r="A186" s="36"/>
      <c r="B186" s="36"/>
      <c r="C186" s="36"/>
      <c r="D186" s="36"/>
      <c r="E186" s="36"/>
      <c r="F186" s="36"/>
      <c r="G186" s="36"/>
      <c r="H186" s="36"/>
      <c r="I186" s="36"/>
      <c r="J186" s="36"/>
      <c r="K186" s="36"/>
      <c r="L186" s="36"/>
      <c r="M186" s="36"/>
    </row>
    <row r="187" spans="1:13" ht="12.6">
      <c r="A187" s="36"/>
      <c r="B187" s="36"/>
      <c r="C187" s="36"/>
      <c r="D187" s="36"/>
      <c r="E187" s="36"/>
      <c r="F187" s="36"/>
      <c r="G187" s="36"/>
      <c r="H187" s="36"/>
      <c r="I187" s="36"/>
      <c r="J187" s="36"/>
      <c r="K187" s="36"/>
      <c r="L187" s="36"/>
      <c r="M187" s="36"/>
    </row>
    <row r="188" spans="1:13" ht="12.6">
      <c r="A188" s="36"/>
      <c r="B188" s="36"/>
      <c r="C188" s="36"/>
      <c r="D188" s="36"/>
      <c r="E188" s="36"/>
      <c r="F188" s="36"/>
      <c r="G188" s="36"/>
      <c r="H188" s="36"/>
      <c r="I188" s="36"/>
      <c r="J188" s="36"/>
      <c r="K188" s="36"/>
      <c r="L188" s="36"/>
      <c r="M188" s="36"/>
    </row>
    <row r="189" spans="1:13" ht="12.6">
      <c r="A189" s="36"/>
      <c r="B189" s="36"/>
      <c r="C189" s="36"/>
      <c r="D189" s="36"/>
      <c r="E189" s="36"/>
      <c r="F189" s="36"/>
      <c r="G189" s="36"/>
      <c r="H189" s="36"/>
      <c r="I189" s="36"/>
      <c r="J189" s="36"/>
      <c r="K189" s="36"/>
      <c r="L189" s="36"/>
      <c r="M189" s="36"/>
    </row>
    <row r="190" spans="1:13" ht="12.6">
      <c r="A190" s="36"/>
      <c r="B190" s="36"/>
      <c r="C190" s="36"/>
      <c r="D190" s="36"/>
      <c r="E190" s="36"/>
      <c r="F190" s="36"/>
      <c r="G190" s="36"/>
      <c r="H190" s="36"/>
      <c r="I190" s="36"/>
      <c r="J190" s="36"/>
      <c r="K190" s="36"/>
      <c r="L190" s="36"/>
      <c r="M190" s="36"/>
    </row>
    <row r="191" spans="1:13" ht="12.6">
      <c r="A191" s="36"/>
      <c r="B191" s="36"/>
      <c r="C191" s="36"/>
      <c r="D191" s="36"/>
      <c r="E191" s="36"/>
      <c r="F191" s="36"/>
      <c r="G191" s="36"/>
      <c r="H191" s="36"/>
      <c r="I191" s="36"/>
      <c r="J191" s="36"/>
      <c r="K191" s="36"/>
      <c r="L191" s="36"/>
      <c r="M191" s="36"/>
    </row>
    <row r="192" spans="1:13" ht="12.6">
      <c r="A192" s="36"/>
      <c r="B192" s="36"/>
      <c r="C192" s="36"/>
      <c r="D192" s="36"/>
      <c r="E192" s="36"/>
      <c r="F192" s="36"/>
      <c r="G192" s="36"/>
      <c r="H192" s="36"/>
      <c r="I192" s="36"/>
      <c r="J192" s="36"/>
      <c r="K192" s="36"/>
      <c r="L192" s="36"/>
      <c r="M192" s="36"/>
    </row>
    <row r="193" spans="1:13" ht="12.6">
      <c r="A193" s="36"/>
      <c r="B193" s="36"/>
      <c r="C193" s="36"/>
      <c r="D193" s="36"/>
      <c r="E193" s="36"/>
      <c r="F193" s="36"/>
      <c r="G193" s="36"/>
      <c r="H193" s="36"/>
      <c r="I193" s="36"/>
      <c r="J193" s="36"/>
      <c r="K193" s="36"/>
      <c r="L193" s="36"/>
      <c r="M193" s="36"/>
    </row>
    <row r="194" spans="1:13" ht="12.6">
      <c r="A194" s="36"/>
      <c r="B194" s="36"/>
      <c r="C194" s="36"/>
      <c r="D194" s="36"/>
      <c r="E194" s="36"/>
      <c r="F194" s="36"/>
      <c r="G194" s="36"/>
      <c r="H194" s="36"/>
      <c r="I194" s="36"/>
      <c r="J194" s="36"/>
      <c r="K194" s="36"/>
      <c r="L194" s="36"/>
      <c r="M194" s="36"/>
    </row>
    <row r="195" spans="1:13" ht="12.6">
      <c r="A195" s="36"/>
      <c r="B195" s="36"/>
      <c r="C195" s="36"/>
      <c r="D195" s="36"/>
      <c r="E195" s="36"/>
      <c r="F195" s="36"/>
      <c r="G195" s="36"/>
      <c r="H195" s="36"/>
      <c r="I195" s="36"/>
      <c r="J195" s="36"/>
      <c r="K195" s="36"/>
      <c r="L195" s="36"/>
      <c r="M195" s="36"/>
    </row>
    <row r="196" spans="1:13" ht="12.6">
      <c r="A196" s="36"/>
      <c r="B196" s="36"/>
      <c r="C196" s="36"/>
      <c r="D196" s="36"/>
      <c r="E196" s="36"/>
      <c r="F196" s="36"/>
      <c r="G196" s="36"/>
      <c r="H196" s="36"/>
      <c r="I196" s="36"/>
      <c r="J196" s="36"/>
      <c r="K196" s="36"/>
      <c r="L196" s="36"/>
      <c r="M196" s="36"/>
    </row>
    <row r="197" spans="1:13" ht="12.6">
      <c r="A197" s="36"/>
      <c r="B197" s="36"/>
      <c r="C197" s="36"/>
      <c r="D197" s="36"/>
      <c r="E197" s="36"/>
      <c r="F197" s="36"/>
      <c r="G197" s="36"/>
      <c r="H197" s="36"/>
      <c r="I197" s="36"/>
      <c r="J197" s="36"/>
      <c r="K197" s="36"/>
      <c r="L197" s="36"/>
      <c r="M197" s="36"/>
    </row>
    <row r="198" spans="1:13" ht="12.6">
      <c r="A198" s="36"/>
      <c r="B198" s="36"/>
      <c r="C198" s="36"/>
      <c r="D198" s="36"/>
      <c r="E198" s="36"/>
      <c r="F198" s="36"/>
      <c r="G198" s="36"/>
      <c r="H198" s="36"/>
      <c r="I198" s="36"/>
      <c r="J198" s="36"/>
      <c r="K198" s="36"/>
      <c r="L198" s="36"/>
      <c r="M198" s="36"/>
    </row>
    <row r="199" spans="1:13" ht="12.6">
      <c r="A199" s="36"/>
      <c r="B199" s="36"/>
      <c r="C199" s="36"/>
      <c r="D199" s="36"/>
      <c r="E199" s="36"/>
      <c r="F199" s="36"/>
      <c r="G199" s="36"/>
      <c r="H199" s="36"/>
      <c r="I199" s="36"/>
      <c r="J199" s="36"/>
      <c r="K199" s="36"/>
      <c r="L199" s="36"/>
      <c r="M199" s="36"/>
    </row>
    <row r="200" spans="1:13" ht="12.6">
      <c r="A200" s="36"/>
      <c r="B200" s="36"/>
      <c r="C200" s="36"/>
      <c r="D200" s="36"/>
      <c r="E200" s="36"/>
      <c r="F200" s="36"/>
      <c r="G200" s="36"/>
      <c r="H200" s="36"/>
      <c r="I200" s="36"/>
      <c r="J200" s="36"/>
      <c r="K200" s="36"/>
      <c r="L200" s="36"/>
      <c r="M200" s="36"/>
    </row>
    <row r="201" spans="1:13" ht="12.6">
      <c r="A201" s="36"/>
      <c r="B201" s="36"/>
      <c r="C201" s="36"/>
      <c r="D201" s="36"/>
      <c r="E201" s="36"/>
      <c r="F201" s="36"/>
      <c r="G201" s="36"/>
      <c r="H201" s="36"/>
      <c r="I201" s="36"/>
      <c r="J201" s="36"/>
      <c r="K201" s="36"/>
      <c r="L201" s="36"/>
      <c r="M201" s="36"/>
    </row>
    <row r="202" spans="1:13" ht="12.6">
      <c r="A202" s="36"/>
      <c r="B202" s="36"/>
      <c r="C202" s="36"/>
      <c r="D202" s="36"/>
      <c r="E202" s="36"/>
      <c r="F202" s="36"/>
      <c r="G202" s="36"/>
      <c r="H202" s="36"/>
      <c r="I202" s="36"/>
      <c r="J202" s="36"/>
      <c r="K202" s="36"/>
      <c r="L202" s="36"/>
      <c r="M202" s="36"/>
    </row>
    <row r="203" spans="1:13" ht="12.6">
      <c r="A203" s="36"/>
      <c r="B203" s="36"/>
      <c r="C203" s="36"/>
      <c r="D203" s="36"/>
      <c r="E203" s="36"/>
      <c r="F203" s="36"/>
      <c r="G203" s="36"/>
      <c r="H203" s="36"/>
      <c r="I203" s="36"/>
      <c r="J203" s="36"/>
      <c r="K203" s="36"/>
      <c r="L203" s="36"/>
      <c r="M203" s="36"/>
    </row>
    <row r="204" spans="1:13" ht="12.6">
      <c r="A204" s="36"/>
      <c r="B204" s="36"/>
      <c r="C204" s="36"/>
      <c r="D204" s="36"/>
      <c r="E204" s="36"/>
      <c r="F204" s="36"/>
      <c r="G204" s="36"/>
      <c r="H204" s="36"/>
      <c r="I204" s="36"/>
      <c r="J204" s="36"/>
      <c r="K204" s="36"/>
      <c r="L204" s="36"/>
      <c r="M204" s="36"/>
    </row>
    <row r="205" spans="1:13" ht="12.6">
      <c r="A205" s="36"/>
      <c r="B205" s="36"/>
      <c r="C205" s="36"/>
      <c r="D205" s="36"/>
      <c r="E205" s="36"/>
      <c r="F205" s="36"/>
      <c r="G205" s="36"/>
      <c r="H205" s="36"/>
      <c r="I205" s="36"/>
      <c r="J205" s="36"/>
      <c r="K205" s="36"/>
      <c r="L205" s="36"/>
      <c r="M205" s="36"/>
    </row>
    <row r="206" spans="1:13" ht="12.6">
      <c r="A206" s="36"/>
      <c r="B206" s="36"/>
      <c r="C206" s="36"/>
      <c r="D206" s="36"/>
      <c r="E206" s="36"/>
      <c r="F206" s="36"/>
      <c r="G206" s="36"/>
      <c r="H206" s="36"/>
      <c r="I206" s="36"/>
      <c r="J206" s="36"/>
      <c r="K206" s="36"/>
      <c r="L206" s="36"/>
      <c r="M206" s="36"/>
    </row>
    <row r="207" spans="1:13" ht="12.6">
      <c r="A207" s="36"/>
      <c r="B207" s="36"/>
      <c r="C207" s="36"/>
      <c r="D207" s="36"/>
      <c r="E207" s="36"/>
      <c r="F207" s="36"/>
      <c r="G207" s="36"/>
      <c r="H207" s="36"/>
      <c r="I207" s="36"/>
      <c r="J207" s="36"/>
      <c r="K207" s="36"/>
      <c r="L207" s="36"/>
      <c r="M207" s="36"/>
    </row>
    <row r="208" spans="1:13" ht="12.6">
      <c r="A208" s="36"/>
      <c r="B208" s="36"/>
      <c r="C208" s="36"/>
      <c r="D208" s="36"/>
      <c r="E208" s="36"/>
      <c r="F208" s="36"/>
      <c r="G208" s="36"/>
      <c r="H208" s="36"/>
      <c r="I208" s="36"/>
      <c r="J208" s="36"/>
      <c r="K208" s="36"/>
      <c r="L208" s="36"/>
      <c r="M208" s="36"/>
    </row>
    <row r="209" spans="1:13" ht="12.6">
      <c r="A209" s="36"/>
      <c r="B209" s="36"/>
      <c r="C209" s="36"/>
      <c r="D209" s="36"/>
      <c r="E209" s="36"/>
      <c r="F209" s="36"/>
      <c r="G209" s="36"/>
      <c r="H209" s="36"/>
      <c r="I209" s="36"/>
      <c r="J209" s="36"/>
      <c r="K209" s="36"/>
      <c r="L209" s="36"/>
      <c r="M209" s="36"/>
    </row>
    <row r="210" spans="1:13" ht="12.6">
      <c r="A210" s="36"/>
      <c r="B210" s="36"/>
      <c r="C210" s="36"/>
      <c r="D210" s="36"/>
      <c r="E210" s="36"/>
      <c r="F210" s="36"/>
      <c r="G210" s="36"/>
      <c r="H210" s="36"/>
      <c r="I210" s="36"/>
      <c r="J210" s="36"/>
      <c r="K210" s="36"/>
      <c r="L210" s="36"/>
      <c r="M210" s="36"/>
    </row>
    <row r="211" spans="1:13" ht="12.6">
      <c r="A211" s="36"/>
      <c r="B211" s="36"/>
      <c r="C211" s="36"/>
      <c r="D211" s="36"/>
      <c r="E211" s="36"/>
      <c r="F211" s="36"/>
      <c r="G211" s="36"/>
      <c r="H211" s="36"/>
      <c r="I211" s="36"/>
      <c r="J211" s="36"/>
      <c r="K211" s="36"/>
      <c r="L211" s="36"/>
      <c r="M211" s="36"/>
    </row>
    <row r="212" spans="1:13" ht="12.6">
      <c r="A212" s="36"/>
      <c r="B212" s="36"/>
      <c r="C212" s="36"/>
      <c r="D212" s="36"/>
      <c r="E212" s="36"/>
      <c r="F212" s="36"/>
      <c r="G212" s="36"/>
      <c r="H212" s="36"/>
      <c r="I212" s="36"/>
      <c r="J212" s="36"/>
      <c r="K212" s="36"/>
      <c r="L212" s="36"/>
      <c r="M212" s="36"/>
    </row>
    <row r="213" spans="1:13" ht="12.6">
      <c r="A213" s="36"/>
      <c r="B213" s="36"/>
      <c r="C213" s="36"/>
      <c r="D213" s="36"/>
      <c r="E213" s="36"/>
      <c r="F213" s="36"/>
      <c r="G213" s="36"/>
      <c r="H213" s="36"/>
      <c r="I213" s="36"/>
      <c r="J213" s="36"/>
      <c r="K213" s="36"/>
      <c r="L213" s="36"/>
      <c r="M213" s="36"/>
    </row>
    <row r="214" spans="1:13" ht="12.6">
      <c r="A214" s="36"/>
      <c r="B214" s="36"/>
      <c r="C214" s="36"/>
      <c r="D214" s="36"/>
      <c r="E214" s="36"/>
      <c r="F214" s="36"/>
      <c r="G214" s="36"/>
      <c r="H214" s="36"/>
      <c r="I214" s="36"/>
      <c r="J214" s="36"/>
      <c r="K214" s="36"/>
      <c r="L214" s="36"/>
      <c r="M214" s="36"/>
    </row>
    <row r="215" spans="1:13" ht="12.6">
      <c r="A215" s="36"/>
      <c r="B215" s="36"/>
      <c r="C215" s="36"/>
      <c r="D215" s="36"/>
      <c r="E215" s="36"/>
      <c r="F215" s="36"/>
      <c r="G215" s="36"/>
      <c r="H215" s="36"/>
      <c r="I215" s="36"/>
      <c r="J215" s="36"/>
      <c r="K215" s="36"/>
      <c r="L215" s="36"/>
      <c r="M215" s="36"/>
    </row>
    <row r="216" spans="1:13" ht="12.6">
      <c r="A216" s="36"/>
      <c r="B216" s="36"/>
      <c r="C216" s="36"/>
      <c r="D216" s="36"/>
      <c r="E216" s="36"/>
      <c r="F216" s="36"/>
      <c r="G216" s="36"/>
      <c r="H216" s="36"/>
      <c r="I216" s="36"/>
      <c r="J216" s="36"/>
      <c r="K216" s="36"/>
      <c r="L216" s="36"/>
      <c r="M216" s="36"/>
    </row>
    <row r="217" spans="1:13" ht="12.6">
      <c r="A217" s="36"/>
      <c r="B217" s="36"/>
      <c r="C217" s="36"/>
      <c r="D217" s="36"/>
      <c r="E217" s="36"/>
      <c r="F217" s="36"/>
      <c r="G217" s="36"/>
      <c r="H217" s="36"/>
      <c r="I217" s="36"/>
      <c r="J217" s="36"/>
      <c r="K217" s="36"/>
      <c r="L217" s="36"/>
      <c r="M217" s="36"/>
    </row>
    <row r="218" spans="1:13" ht="12.6">
      <c r="A218" s="36"/>
      <c r="B218" s="36"/>
      <c r="C218" s="36"/>
      <c r="D218" s="36"/>
      <c r="E218" s="36"/>
      <c r="F218" s="36"/>
      <c r="G218" s="36"/>
      <c r="H218" s="36"/>
      <c r="I218" s="36"/>
      <c r="J218" s="36"/>
      <c r="K218" s="36"/>
      <c r="L218" s="36"/>
      <c r="M218" s="36"/>
    </row>
    <row r="219" spans="1:13" ht="12.6">
      <c r="A219" s="36"/>
      <c r="B219" s="36"/>
      <c r="C219" s="36"/>
      <c r="D219" s="36"/>
      <c r="E219" s="36"/>
      <c r="F219" s="36"/>
      <c r="G219" s="36"/>
      <c r="H219" s="36"/>
      <c r="I219" s="36"/>
      <c r="J219" s="36"/>
      <c r="K219" s="36"/>
      <c r="L219" s="36"/>
      <c r="M219" s="36"/>
    </row>
    <row r="220" spans="1:13" ht="12.6">
      <c r="A220" s="36"/>
      <c r="B220" s="36"/>
      <c r="C220" s="36"/>
      <c r="D220" s="36"/>
      <c r="E220" s="36"/>
      <c r="F220" s="36"/>
      <c r="G220" s="36"/>
      <c r="H220" s="36"/>
      <c r="I220" s="36"/>
      <c r="J220" s="36"/>
      <c r="K220" s="36"/>
      <c r="L220" s="36"/>
      <c r="M220" s="36"/>
    </row>
    <row r="221" spans="1:13" ht="12.6">
      <c r="A221" s="36"/>
      <c r="B221" s="36"/>
      <c r="C221" s="36"/>
      <c r="D221" s="36"/>
      <c r="E221" s="36"/>
      <c r="F221" s="36"/>
      <c r="G221" s="36"/>
      <c r="H221" s="36"/>
      <c r="I221" s="36"/>
      <c r="J221" s="36"/>
      <c r="K221" s="36"/>
      <c r="L221" s="36"/>
      <c r="M221" s="36"/>
    </row>
    <row r="222" spans="1:13" ht="12.6">
      <c r="A222" s="36"/>
      <c r="B222" s="36"/>
      <c r="C222" s="36"/>
      <c r="D222" s="36"/>
      <c r="E222" s="36"/>
      <c r="F222" s="36"/>
      <c r="G222" s="36"/>
      <c r="H222" s="36"/>
      <c r="I222" s="36"/>
      <c r="J222" s="36"/>
      <c r="K222" s="36"/>
      <c r="L222" s="36"/>
      <c r="M222" s="36"/>
    </row>
    <row r="223" spans="1:13" ht="12.6">
      <c r="A223" s="36"/>
      <c r="B223" s="36"/>
      <c r="C223" s="36"/>
      <c r="D223" s="36"/>
      <c r="E223" s="36"/>
      <c r="F223" s="36"/>
      <c r="G223" s="36"/>
      <c r="H223" s="36"/>
      <c r="I223" s="36"/>
      <c r="J223" s="36"/>
      <c r="K223" s="36"/>
      <c r="L223" s="36"/>
      <c r="M223" s="36"/>
    </row>
    <row r="224" spans="1:13" ht="12.6">
      <c r="A224" s="36"/>
      <c r="B224" s="36"/>
      <c r="C224" s="36"/>
      <c r="D224" s="36"/>
      <c r="E224" s="36"/>
      <c r="F224" s="36"/>
      <c r="G224" s="36"/>
      <c r="H224" s="36"/>
      <c r="I224" s="36"/>
      <c r="J224" s="36"/>
      <c r="K224" s="36"/>
      <c r="L224" s="36"/>
      <c r="M224" s="36"/>
    </row>
    <row r="225" spans="1:13" ht="12.6">
      <c r="A225" s="36"/>
      <c r="B225" s="36"/>
      <c r="C225" s="36"/>
      <c r="D225" s="36"/>
      <c r="E225" s="36"/>
      <c r="F225" s="36"/>
      <c r="G225" s="36"/>
      <c r="H225" s="36"/>
      <c r="I225" s="36"/>
      <c r="J225" s="36"/>
      <c r="K225" s="36"/>
      <c r="L225" s="36"/>
      <c r="M225" s="36"/>
    </row>
    <row r="226" spans="1:13" ht="12.6">
      <c r="A226" s="36"/>
      <c r="B226" s="36"/>
      <c r="C226" s="36"/>
      <c r="D226" s="36"/>
      <c r="E226" s="36"/>
      <c r="F226" s="36"/>
      <c r="G226" s="36"/>
      <c r="H226" s="36"/>
      <c r="I226" s="36"/>
      <c r="J226" s="36"/>
      <c r="K226" s="36"/>
      <c r="L226" s="36"/>
      <c r="M226" s="36"/>
    </row>
    <row r="227" spans="1:13" ht="12.6">
      <c r="A227" s="36"/>
      <c r="B227" s="36"/>
      <c r="C227" s="36"/>
      <c r="D227" s="36"/>
      <c r="E227" s="36"/>
      <c r="F227" s="36"/>
      <c r="G227" s="36"/>
      <c r="H227" s="36"/>
      <c r="I227" s="36"/>
      <c r="J227" s="36"/>
      <c r="K227" s="36"/>
      <c r="L227" s="36"/>
      <c r="M227" s="36"/>
    </row>
    <row r="228" spans="1:13" ht="12.6">
      <c r="A228" s="36"/>
      <c r="B228" s="36"/>
      <c r="C228" s="36"/>
      <c r="D228" s="36"/>
      <c r="E228" s="36"/>
      <c r="F228" s="36"/>
      <c r="G228" s="36"/>
      <c r="H228" s="36"/>
      <c r="I228" s="36"/>
      <c r="J228" s="36"/>
      <c r="K228" s="36"/>
      <c r="L228" s="36"/>
      <c r="M228" s="36"/>
    </row>
    <row r="229" spans="1:13" ht="12.6">
      <c r="A229" s="36"/>
      <c r="B229" s="36"/>
      <c r="C229" s="36"/>
      <c r="D229" s="36"/>
      <c r="E229" s="36"/>
      <c r="F229" s="36"/>
      <c r="G229" s="36"/>
      <c r="H229" s="36"/>
      <c r="I229" s="36"/>
      <c r="J229" s="36"/>
      <c r="K229" s="36"/>
      <c r="L229" s="36"/>
      <c r="M229" s="36"/>
    </row>
    <row r="230" spans="1:13" ht="12.6">
      <c r="A230" s="36"/>
      <c r="B230" s="36"/>
      <c r="C230" s="36"/>
      <c r="D230" s="36"/>
      <c r="E230" s="36"/>
      <c r="F230" s="36"/>
      <c r="G230" s="36"/>
      <c r="H230" s="36"/>
      <c r="I230" s="36"/>
      <c r="J230" s="36"/>
      <c r="K230" s="36"/>
      <c r="L230" s="36"/>
      <c r="M230" s="36"/>
    </row>
    <row r="231" spans="1:13" ht="12.6">
      <c r="A231" s="36"/>
      <c r="B231" s="36"/>
      <c r="C231" s="36"/>
      <c r="D231" s="36"/>
      <c r="E231" s="36"/>
      <c r="F231" s="36"/>
      <c r="G231" s="36"/>
      <c r="H231" s="36"/>
      <c r="I231" s="36"/>
      <c r="J231" s="36"/>
      <c r="K231" s="36"/>
      <c r="L231" s="36"/>
      <c r="M231" s="36"/>
    </row>
    <row r="232" spans="1:13" ht="12.6">
      <c r="A232" s="36"/>
      <c r="B232" s="36"/>
      <c r="C232" s="36"/>
      <c r="D232" s="36"/>
      <c r="E232" s="36"/>
      <c r="F232" s="36"/>
      <c r="G232" s="36"/>
      <c r="H232" s="36"/>
      <c r="I232" s="36"/>
      <c r="J232" s="36"/>
      <c r="K232" s="36"/>
      <c r="L232" s="36"/>
      <c r="M232" s="36"/>
    </row>
    <row r="233" spans="1:13" ht="12.6">
      <c r="A233" s="36"/>
      <c r="B233" s="36"/>
      <c r="C233" s="36"/>
      <c r="D233" s="36"/>
      <c r="E233" s="36"/>
      <c r="F233" s="36"/>
      <c r="G233" s="36"/>
      <c r="H233" s="36"/>
      <c r="I233" s="36"/>
      <c r="J233" s="36"/>
      <c r="K233" s="36"/>
      <c r="L233" s="36"/>
      <c r="M233" s="36"/>
    </row>
    <row r="234" spans="1:13" ht="12.6">
      <c r="A234" s="36"/>
      <c r="B234" s="36"/>
      <c r="C234" s="36"/>
      <c r="D234" s="36"/>
      <c r="E234" s="36"/>
      <c r="F234" s="36"/>
      <c r="G234" s="36"/>
      <c r="H234" s="36"/>
      <c r="I234" s="36"/>
      <c r="J234" s="36"/>
      <c r="K234" s="36"/>
      <c r="L234" s="36"/>
      <c r="M234" s="36"/>
    </row>
    <row r="235" spans="1:13" ht="12.6">
      <c r="A235" s="36"/>
      <c r="B235" s="36"/>
      <c r="C235" s="36"/>
      <c r="D235" s="36"/>
      <c r="E235" s="36"/>
      <c r="F235" s="36"/>
      <c r="G235" s="36"/>
      <c r="H235" s="36"/>
      <c r="I235" s="36"/>
      <c r="J235" s="36"/>
      <c r="K235" s="36"/>
      <c r="L235" s="36"/>
      <c r="M235" s="36"/>
    </row>
    <row r="236" spans="1:13" ht="12.6">
      <c r="A236" s="36"/>
      <c r="B236" s="36"/>
      <c r="C236" s="36"/>
      <c r="D236" s="36"/>
      <c r="E236" s="36"/>
      <c r="F236" s="36"/>
      <c r="G236" s="36"/>
      <c r="H236" s="36"/>
      <c r="I236" s="36"/>
      <c r="J236" s="36"/>
      <c r="K236" s="36"/>
      <c r="L236" s="36"/>
      <c r="M236" s="36"/>
    </row>
    <row r="237" spans="1:13" ht="12.6">
      <c r="A237" s="36"/>
      <c r="B237" s="36"/>
      <c r="C237" s="36"/>
      <c r="D237" s="36"/>
      <c r="E237" s="36"/>
      <c r="F237" s="36"/>
      <c r="G237" s="36"/>
      <c r="H237" s="36"/>
      <c r="I237" s="36"/>
      <c r="J237" s="36"/>
      <c r="K237" s="36"/>
      <c r="L237" s="36"/>
      <c r="M237" s="36"/>
    </row>
    <row r="238" spans="1:13" ht="12.6">
      <c r="A238" s="36"/>
      <c r="B238" s="36"/>
      <c r="C238" s="36"/>
      <c r="D238" s="36"/>
      <c r="E238" s="36"/>
      <c r="F238" s="36"/>
      <c r="G238" s="36"/>
      <c r="H238" s="36"/>
      <c r="I238" s="36"/>
      <c r="J238" s="36"/>
      <c r="K238" s="36"/>
      <c r="L238" s="36"/>
      <c r="M238" s="36"/>
    </row>
    <row r="239" spans="1:13" ht="12.6">
      <c r="A239" s="36"/>
      <c r="B239" s="36"/>
      <c r="C239" s="36"/>
      <c r="D239" s="36"/>
      <c r="E239" s="36"/>
      <c r="F239" s="36"/>
      <c r="G239" s="36"/>
      <c r="H239" s="36"/>
      <c r="I239" s="36"/>
      <c r="J239" s="36"/>
      <c r="K239" s="36"/>
      <c r="L239" s="36"/>
      <c r="M239" s="36"/>
    </row>
    <row r="240" spans="1:13" ht="12.6">
      <c r="A240" s="36"/>
      <c r="B240" s="36"/>
      <c r="C240" s="36"/>
      <c r="D240" s="36"/>
      <c r="E240" s="36"/>
      <c r="F240" s="36"/>
      <c r="G240" s="36"/>
      <c r="H240" s="36"/>
      <c r="I240" s="36"/>
      <c r="J240" s="36"/>
      <c r="K240" s="36"/>
      <c r="L240" s="36"/>
      <c r="M240" s="36"/>
    </row>
    <row r="241" spans="1:13" ht="12.6">
      <c r="A241" s="36"/>
      <c r="B241" s="36"/>
      <c r="C241" s="36"/>
      <c r="D241" s="36"/>
      <c r="E241" s="36"/>
      <c r="F241" s="36"/>
      <c r="G241" s="36"/>
      <c r="H241" s="36"/>
      <c r="I241" s="36"/>
      <c r="J241" s="36"/>
      <c r="K241" s="36"/>
      <c r="L241" s="36"/>
      <c r="M241" s="36"/>
    </row>
    <row r="242" spans="1:13" ht="12.6">
      <c r="A242" s="36"/>
      <c r="B242" s="36"/>
      <c r="C242" s="36"/>
      <c r="D242" s="36"/>
      <c r="E242" s="36"/>
      <c r="F242" s="36"/>
      <c r="G242" s="36"/>
      <c r="H242" s="36"/>
      <c r="I242" s="36"/>
      <c r="J242" s="36"/>
      <c r="K242" s="36"/>
      <c r="L242" s="36"/>
      <c r="M242" s="36"/>
    </row>
    <row r="243" spans="1:13" ht="12.6">
      <c r="A243" s="36"/>
      <c r="B243" s="36"/>
      <c r="C243" s="36"/>
      <c r="D243" s="36"/>
      <c r="E243" s="36"/>
      <c r="F243" s="36"/>
      <c r="G243" s="36"/>
      <c r="H243" s="36"/>
      <c r="I243" s="36"/>
      <c r="J243" s="36"/>
      <c r="K243" s="36"/>
      <c r="L243" s="36"/>
      <c r="M243" s="36"/>
    </row>
    <row r="244" spans="1:13" ht="12.6">
      <c r="A244" s="36"/>
      <c r="B244" s="36"/>
      <c r="C244" s="36"/>
      <c r="D244" s="36"/>
      <c r="E244" s="36"/>
      <c r="F244" s="36"/>
      <c r="G244" s="36"/>
      <c r="H244" s="36"/>
      <c r="I244" s="36"/>
      <c r="J244" s="36"/>
      <c r="K244" s="36"/>
      <c r="L244" s="36"/>
      <c r="M244" s="36"/>
    </row>
    <row r="245" spans="1:13" ht="12.6">
      <c r="A245" s="36"/>
      <c r="B245" s="36"/>
      <c r="C245" s="36"/>
      <c r="D245" s="36"/>
      <c r="E245" s="36"/>
      <c r="F245" s="36"/>
      <c r="G245" s="36"/>
      <c r="H245" s="36"/>
      <c r="I245" s="36"/>
      <c r="J245" s="36"/>
      <c r="K245" s="36"/>
      <c r="L245" s="36"/>
      <c r="M245" s="36"/>
    </row>
    <row r="246" spans="1:13" ht="12.6">
      <c r="A246" s="36"/>
      <c r="B246" s="36"/>
      <c r="C246" s="36"/>
      <c r="D246" s="36"/>
      <c r="E246" s="36"/>
      <c r="F246" s="36"/>
      <c r="G246" s="36"/>
      <c r="H246" s="36"/>
      <c r="I246" s="36"/>
      <c r="J246" s="36"/>
      <c r="K246" s="36"/>
      <c r="L246" s="36"/>
      <c r="M246" s="36"/>
    </row>
    <row r="247" spans="1:13" ht="12.6">
      <c r="A247" s="36"/>
      <c r="B247" s="36"/>
      <c r="C247" s="36"/>
      <c r="D247" s="36"/>
      <c r="E247" s="36"/>
      <c r="F247" s="36"/>
      <c r="G247" s="36"/>
      <c r="H247" s="36"/>
      <c r="I247" s="36"/>
      <c r="J247" s="36"/>
      <c r="K247" s="36"/>
      <c r="L247" s="36"/>
      <c r="M247" s="36"/>
    </row>
    <row r="248" spans="1:13" ht="12.6">
      <c r="A248" s="36"/>
      <c r="B248" s="36"/>
      <c r="C248" s="36"/>
      <c r="D248" s="36"/>
      <c r="E248" s="36"/>
      <c r="F248" s="36"/>
      <c r="G248" s="36"/>
      <c r="H248" s="36"/>
      <c r="I248" s="36"/>
      <c r="J248" s="36"/>
      <c r="K248" s="36"/>
      <c r="L248" s="36"/>
      <c r="M248" s="36"/>
    </row>
    <row r="249" spans="1:13" ht="12.6">
      <c r="A249" s="36"/>
      <c r="B249" s="36"/>
      <c r="C249" s="36"/>
      <c r="D249" s="36"/>
      <c r="E249" s="36"/>
      <c r="F249" s="36"/>
      <c r="G249" s="36"/>
      <c r="H249" s="36"/>
      <c r="I249" s="36"/>
      <c r="J249" s="36"/>
      <c r="K249" s="36"/>
      <c r="L249" s="36"/>
      <c r="M249" s="36"/>
    </row>
    <row r="250" spans="1:13" ht="12.6">
      <c r="A250" s="36"/>
      <c r="B250" s="36"/>
      <c r="C250" s="36"/>
      <c r="D250" s="36"/>
      <c r="E250" s="36"/>
      <c r="F250" s="36"/>
      <c r="G250" s="36"/>
      <c r="H250" s="36"/>
      <c r="I250" s="36"/>
      <c r="J250" s="36"/>
      <c r="K250" s="36"/>
      <c r="L250" s="36"/>
      <c r="M250" s="36"/>
    </row>
    <row r="251" spans="1:13" ht="12.6">
      <c r="A251" s="36"/>
      <c r="B251" s="36"/>
      <c r="C251" s="36"/>
      <c r="D251" s="36"/>
      <c r="E251" s="36"/>
      <c r="F251" s="36"/>
      <c r="G251" s="36"/>
      <c r="H251" s="36"/>
      <c r="I251" s="36"/>
      <c r="J251" s="36"/>
      <c r="K251" s="36"/>
      <c r="L251" s="36"/>
      <c r="M251" s="36"/>
    </row>
    <row r="252" spans="1:13" ht="12.6">
      <c r="A252" s="36"/>
      <c r="B252" s="36"/>
      <c r="C252" s="36"/>
      <c r="D252" s="36"/>
      <c r="E252" s="36"/>
      <c r="F252" s="36"/>
      <c r="G252" s="36"/>
      <c r="H252" s="36"/>
      <c r="I252" s="36"/>
      <c r="J252" s="36"/>
      <c r="K252" s="36"/>
      <c r="L252" s="36"/>
      <c r="M252" s="36"/>
    </row>
    <row r="253" spans="1:13" ht="12.6">
      <c r="A253" s="36"/>
      <c r="B253" s="36"/>
      <c r="C253" s="36"/>
      <c r="D253" s="36"/>
      <c r="E253" s="36"/>
      <c r="F253" s="36"/>
      <c r="G253" s="36"/>
      <c r="H253" s="36"/>
      <c r="I253" s="36"/>
      <c r="J253" s="36"/>
      <c r="K253" s="36"/>
      <c r="L253" s="36"/>
      <c r="M253" s="36"/>
    </row>
    <row r="254" spans="1:13" ht="12.6">
      <c r="A254" s="36"/>
      <c r="B254" s="36"/>
      <c r="C254" s="36"/>
      <c r="D254" s="36"/>
      <c r="E254" s="36"/>
      <c r="F254" s="36"/>
      <c r="G254" s="36"/>
      <c r="H254" s="36"/>
      <c r="I254" s="36"/>
      <c r="J254" s="36"/>
      <c r="K254" s="36"/>
      <c r="L254" s="36"/>
      <c r="M254" s="36"/>
    </row>
    <row r="255" spans="1:13" ht="12.6">
      <c r="A255" s="36"/>
      <c r="B255" s="36"/>
      <c r="C255" s="36"/>
      <c r="D255" s="36"/>
      <c r="E255" s="36"/>
      <c r="F255" s="36"/>
      <c r="G255" s="36"/>
      <c r="H255" s="36"/>
      <c r="I255" s="36"/>
      <c r="J255" s="36"/>
      <c r="K255" s="36"/>
      <c r="L255" s="36"/>
      <c r="M255" s="36"/>
    </row>
    <row r="256" spans="1:13" ht="12.6">
      <c r="A256" s="36"/>
      <c r="B256" s="36"/>
      <c r="C256" s="36"/>
      <c r="D256" s="36"/>
      <c r="E256" s="36"/>
      <c r="F256" s="36"/>
      <c r="G256" s="36"/>
      <c r="H256" s="36"/>
      <c r="I256" s="36"/>
      <c r="J256" s="36"/>
      <c r="K256" s="36"/>
      <c r="L256" s="36"/>
      <c r="M256" s="36"/>
    </row>
    <row r="257" spans="1:13" ht="12.6">
      <c r="A257" s="36"/>
      <c r="B257" s="36"/>
      <c r="C257" s="36"/>
      <c r="D257" s="36"/>
      <c r="E257" s="36"/>
      <c r="F257" s="36"/>
      <c r="G257" s="36"/>
      <c r="H257" s="36"/>
      <c r="I257" s="36"/>
      <c r="J257" s="36"/>
      <c r="K257" s="36"/>
      <c r="L257" s="36"/>
      <c r="M257" s="36"/>
    </row>
    <row r="258" spans="1:13" ht="12.6">
      <c r="A258" s="36"/>
      <c r="B258" s="36"/>
      <c r="C258" s="36"/>
      <c r="D258" s="36"/>
      <c r="E258" s="36"/>
      <c r="F258" s="36"/>
      <c r="G258" s="36"/>
      <c r="H258" s="36"/>
      <c r="I258" s="36"/>
      <c r="J258" s="36"/>
      <c r="K258" s="36"/>
      <c r="L258" s="36"/>
      <c r="M258" s="36"/>
    </row>
    <row r="259" spans="1:13" ht="12.6">
      <c r="A259" s="36"/>
      <c r="B259" s="36"/>
      <c r="C259" s="36"/>
      <c r="D259" s="36"/>
      <c r="E259" s="36"/>
      <c r="F259" s="36"/>
      <c r="G259" s="36"/>
      <c r="H259" s="36"/>
      <c r="I259" s="36"/>
      <c r="J259" s="36"/>
      <c r="K259" s="36"/>
      <c r="L259" s="36"/>
      <c r="M259" s="36"/>
    </row>
    <row r="260" spans="1:13" ht="12.6">
      <c r="A260" s="36"/>
      <c r="B260" s="36"/>
      <c r="C260" s="36"/>
      <c r="D260" s="36"/>
      <c r="E260" s="36"/>
      <c r="F260" s="36"/>
      <c r="G260" s="36"/>
      <c r="H260" s="36"/>
      <c r="I260" s="36"/>
      <c r="J260" s="36"/>
      <c r="K260" s="36"/>
      <c r="L260" s="36"/>
      <c r="M260" s="36"/>
    </row>
    <row r="261" spans="1:13" ht="12.6">
      <c r="A261" s="36"/>
      <c r="B261" s="36"/>
      <c r="C261" s="36"/>
      <c r="D261" s="36"/>
      <c r="E261" s="36"/>
      <c r="F261" s="36"/>
      <c r="G261" s="36"/>
      <c r="H261" s="36"/>
      <c r="I261" s="36"/>
      <c r="J261" s="36"/>
      <c r="K261" s="36"/>
      <c r="L261" s="36"/>
      <c r="M261" s="36"/>
    </row>
    <row r="262" spans="1:13" ht="12.6">
      <c r="A262" s="36"/>
      <c r="B262" s="36"/>
      <c r="C262" s="36"/>
      <c r="D262" s="36"/>
      <c r="E262" s="36"/>
      <c r="F262" s="36"/>
      <c r="G262" s="36"/>
      <c r="H262" s="36"/>
      <c r="I262" s="36"/>
      <c r="J262" s="36"/>
      <c r="K262" s="36"/>
      <c r="L262" s="36"/>
      <c r="M262" s="36"/>
    </row>
    <row r="263" spans="1:13" ht="12.6">
      <c r="A263" s="36"/>
      <c r="B263" s="36"/>
      <c r="C263" s="36"/>
      <c r="D263" s="36"/>
      <c r="E263" s="36"/>
      <c r="F263" s="36"/>
      <c r="G263" s="36"/>
      <c r="H263" s="36"/>
      <c r="I263" s="36"/>
      <c r="J263" s="36"/>
      <c r="K263" s="36"/>
      <c r="L263" s="36"/>
      <c r="M263" s="36"/>
    </row>
    <row r="264" spans="1:13" ht="12.6">
      <c r="A264" s="36"/>
      <c r="B264" s="36"/>
      <c r="C264" s="36"/>
      <c r="D264" s="36"/>
      <c r="E264" s="36"/>
      <c r="F264" s="36"/>
      <c r="G264" s="36"/>
      <c r="H264" s="36"/>
      <c r="I264" s="36"/>
      <c r="J264" s="36"/>
      <c r="K264" s="36"/>
      <c r="L264" s="36"/>
      <c r="M264" s="36"/>
    </row>
    <row r="265" spans="1:13" ht="12.6">
      <c r="A265" s="36"/>
      <c r="B265" s="36"/>
      <c r="C265" s="36"/>
      <c r="D265" s="36"/>
      <c r="E265" s="36"/>
      <c r="F265" s="36"/>
      <c r="G265" s="36"/>
      <c r="H265" s="36"/>
      <c r="I265" s="36"/>
      <c r="J265" s="36"/>
      <c r="K265" s="36"/>
      <c r="L265" s="36"/>
      <c r="M265" s="36"/>
    </row>
    <row r="266" spans="1:13" ht="12.6">
      <c r="A266" s="36"/>
      <c r="B266" s="36"/>
      <c r="C266" s="36"/>
      <c r="D266" s="36"/>
      <c r="E266" s="36"/>
      <c r="F266" s="36"/>
      <c r="G266" s="36"/>
      <c r="H266" s="36"/>
      <c r="I266" s="36"/>
      <c r="J266" s="36"/>
      <c r="K266" s="36"/>
      <c r="L266" s="36"/>
      <c r="M266" s="36"/>
    </row>
    <row r="267" spans="1:13" ht="12.6">
      <c r="A267" s="36"/>
      <c r="B267" s="36"/>
      <c r="C267" s="36"/>
      <c r="D267" s="36"/>
      <c r="E267" s="36"/>
      <c r="F267" s="36"/>
      <c r="G267" s="36"/>
      <c r="H267" s="36"/>
      <c r="I267" s="36"/>
      <c r="J267" s="36"/>
      <c r="K267" s="36"/>
      <c r="L267" s="36"/>
      <c r="M267" s="36"/>
    </row>
    <row r="268" spans="1:13" ht="12.6">
      <c r="A268" s="36"/>
      <c r="B268" s="36"/>
      <c r="C268" s="36"/>
      <c r="D268" s="36"/>
      <c r="E268" s="36"/>
      <c r="F268" s="36"/>
      <c r="G268" s="36"/>
      <c r="H268" s="36"/>
      <c r="I268" s="36"/>
      <c r="J268" s="36"/>
      <c r="K268" s="36"/>
      <c r="L268" s="36"/>
      <c r="M268" s="36"/>
    </row>
    <row r="269" spans="1:13" ht="12.6">
      <c r="A269" s="36"/>
      <c r="B269" s="36"/>
      <c r="C269" s="36"/>
      <c r="D269" s="36"/>
      <c r="E269" s="36"/>
      <c r="F269" s="36"/>
      <c r="G269" s="36"/>
      <c r="H269" s="36"/>
      <c r="I269" s="36"/>
      <c r="J269" s="36"/>
      <c r="K269" s="36"/>
      <c r="L269" s="36"/>
      <c r="M269" s="36"/>
    </row>
    <row r="270" spans="1:13" ht="12.6">
      <c r="A270" s="36"/>
      <c r="B270" s="36"/>
      <c r="C270" s="36"/>
      <c r="D270" s="36"/>
      <c r="E270" s="36"/>
      <c r="F270" s="36"/>
      <c r="G270" s="36"/>
      <c r="H270" s="36"/>
      <c r="I270" s="36"/>
      <c r="J270" s="36"/>
      <c r="K270" s="36"/>
      <c r="L270" s="36"/>
      <c r="M270" s="36"/>
    </row>
    <row r="271" spans="1:13" ht="12.6">
      <c r="A271" s="36"/>
      <c r="B271" s="36"/>
      <c r="C271" s="36"/>
      <c r="D271" s="36"/>
      <c r="E271" s="36"/>
      <c r="F271" s="36"/>
      <c r="G271" s="36"/>
      <c r="H271" s="36"/>
      <c r="I271" s="36"/>
      <c r="J271" s="36"/>
      <c r="K271" s="36"/>
      <c r="L271" s="36"/>
      <c r="M271" s="36"/>
    </row>
    <row r="272" spans="1:13" ht="12.6">
      <c r="A272" s="36"/>
      <c r="B272" s="36"/>
      <c r="C272" s="36"/>
      <c r="D272" s="36"/>
      <c r="E272" s="36"/>
      <c r="F272" s="36"/>
      <c r="G272" s="36"/>
      <c r="H272" s="36"/>
      <c r="I272" s="36"/>
      <c r="J272" s="36"/>
      <c r="K272" s="36"/>
      <c r="L272" s="36"/>
      <c r="M272" s="36"/>
    </row>
    <row r="273" spans="1:13" ht="12.6">
      <c r="A273" s="36"/>
      <c r="B273" s="36"/>
      <c r="C273" s="36"/>
      <c r="D273" s="36"/>
      <c r="E273" s="36"/>
      <c r="F273" s="36"/>
      <c r="G273" s="36"/>
      <c r="H273" s="36"/>
      <c r="I273" s="36"/>
      <c r="J273" s="36"/>
      <c r="K273" s="36"/>
      <c r="L273" s="36"/>
      <c r="M273" s="36"/>
    </row>
    <row r="274" spans="1:13" ht="12.6">
      <c r="A274" s="36"/>
      <c r="B274" s="36"/>
      <c r="C274" s="36"/>
      <c r="D274" s="36"/>
      <c r="E274" s="36"/>
      <c r="F274" s="36"/>
      <c r="G274" s="36"/>
      <c r="H274" s="36"/>
      <c r="I274" s="36"/>
      <c r="J274" s="36"/>
      <c r="K274" s="36"/>
      <c r="L274" s="36"/>
      <c r="M274" s="36"/>
    </row>
    <row r="275" spans="1:13" ht="12.6">
      <c r="A275" s="36"/>
      <c r="B275" s="36"/>
      <c r="C275" s="36"/>
      <c r="D275" s="36"/>
      <c r="E275" s="36"/>
      <c r="F275" s="36"/>
      <c r="G275" s="36"/>
      <c r="H275" s="36"/>
      <c r="I275" s="36"/>
      <c r="J275" s="36"/>
      <c r="K275" s="36"/>
      <c r="L275" s="36"/>
      <c r="M275" s="36"/>
    </row>
    <row r="276" spans="1:13" ht="12.6">
      <c r="A276" s="36"/>
      <c r="B276" s="36"/>
      <c r="C276" s="36"/>
      <c r="D276" s="36"/>
      <c r="E276" s="36"/>
      <c r="F276" s="36"/>
      <c r="G276" s="36"/>
      <c r="H276" s="36"/>
      <c r="I276" s="36"/>
      <c r="J276" s="36"/>
      <c r="K276" s="36"/>
      <c r="L276" s="36"/>
      <c r="M276" s="36"/>
    </row>
    <row r="277" spans="1:13" ht="12.6">
      <c r="A277" s="36"/>
      <c r="B277" s="36"/>
      <c r="C277" s="36"/>
      <c r="D277" s="36"/>
      <c r="E277" s="36"/>
      <c r="F277" s="36"/>
      <c r="G277" s="36"/>
      <c r="H277" s="36"/>
      <c r="I277" s="36"/>
      <c r="J277" s="36"/>
      <c r="K277" s="36"/>
      <c r="L277" s="36"/>
      <c r="M277" s="36"/>
    </row>
    <row r="278" spans="1:13" ht="12.6">
      <c r="A278" s="36"/>
      <c r="B278" s="36"/>
      <c r="C278" s="36"/>
      <c r="D278" s="36"/>
      <c r="E278" s="36"/>
      <c r="F278" s="36"/>
      <c r="G278" s="36"/>
      <c r="H278" s="36"/>
      <c r="I278" s="36"/>
      <c r="J278" s="36"/>
      <c r="K278" s="36"/>
      <c r="L278" s="36"/>
      <c r="M278" s="36"/>
    </row>
    <row r="279" spans="1:13" ht="12.6">
      <c r="A279" s="36"/>
      <c r="B279" s="36"/>
      <c r="C279" s="36"/>
      <c r="D279" s="36"/>
      <c r="E279" s="36"/>
      <c r="F279" s="36"/>
      <c r="G279" s="36"/>
      <c r="H279" s="36"/>
      <c r="I279" s="36"/>
      <c r="J279" s="36"/>
      <c r="K279" s="36"/>
      <c r="L279" s="36"/>
      <c r="M279" s="36"/>
    </row>
    <row r="280" spans="1:13" ht="12.6">
      <c r="A280" s="36"/>
      <c r="B280" s="36"/>
      <c r="C280" s="36"/>
      <c r="D280" s="36"/>
      <c r="E280" s="36"/>
      <c r="F280" s="36"/>
      <c r="G280" s="36"/>
      <c r="H280" s="36"/>
      <c r="I280" s="36"/>
      <c r="J280" s="36"/>
      <c r="K280" s="36"/>
      <c r="L280" s="36"/>
      <c r="M280" s="36"/>
    </row>
    <row r="281" spans="1:13" ht="12.6">
      <c r="A281" s="36"/>
      <c r="B281" s="36"/>
      <c r="C281" s="36"/>
      <c r="D281" s="36"/>
      <c r="E281" s="36"/>
      <c r="F281" s="36"/>
      <c r="G281" s="36"/>
      <c r="H281" s="36"/>
      <c r="I281" s="36"/>
      <c r="J281" s="36"/>
      <c r="K281" s="36"/>
      <c r="L281" s="36"/>
      <c r="M281" s="36"/>
    </row>
    <row r="282" spans="1:13" ht="12.6">
      <c r="A282" s="36"/>
      <c r="B282" s="36"/>
      <c r="C282" s="36"/>
      <c r="D282" s="36"/>
      <c r="E282" s="36"/>
      <c r="F282" s="36"/>
      <c r="G282" s="36"/>
      <c r="H282" s="36"/>
      <c r="I282" s="36"/>
      <c r="J282" s="36"/>
      <c r="K282" s="36"/>
      <c r="L282" s="36"/>
      <c r="M282" s="36"/>
    </row>
    <row r="283" spans="1:13" ht="12.6">
      <c r="A283" s="36"/>
      <c r="B283" s="36"/>
      <c r="C283" s="36"/>
      <c r="D283" s="36"/>
      <c r="E283" s="36"/>
      <c r="F283" s="36"/>
      <c r="G283" s="36"/>
      <c r="H283" s="36"/>
      <c r="I283" s="36"/>
      <c r="J283" s="36"/>
      <c r="K283" s="36"/>
      <c r="L283" s="36"/>
      <c r="M283" s="36"/>
    </row>
    <row r="284" spans="1:13" ht="12.6">
      <c r="A284" s="36"/>
      <c r="B284" s="36"/>
      <c r="C284" s="36"/>
      <c r="D284" s="36"/>
      <c r="E284" s="36"/>
      <c r="F284" s="36"/>
      <c r="G284" s="36"/>
      <c r="H284" s="36"/>
      <c r="I284" s="36"/>
      <c r="J284" s="36"/>
      <c r="K284" s="36"/>
      <c r="L284" s="36"/>
      <c r="M284" s="36"/>
    </row>
    <row r="285" spans="1:13" ht="12.6">
      <c r="A285" s="36"/>
      <c r="B285" s="36"/>
      <c r="C285" s="36"/>
      <c r="D285" s="36"/>
      <c r="E285" s="36"/>
      <c r="F285" s="36"/>
      <c r="G285" s="36"/>
      <c r="H285" s="36"/>
      <c r="I285" s="36"/>
      <c r="J285" s="36"/>
      <c r="K285" s="36"/>
      <c r="L285" s="36"/>
      <c r="M285" s="36"/>
    </row>
    <row r="286" spans="1:13" ht="12.6">
      <c r="A286" s="36"/>
      <c r="B286" s="36"/>
      <c r="C286" s="36"/>
      <c r="D286" s="36"/>
      <c r="E286" s="36"/>
      <c r="F286" s="36"/>
      <c r="G286" s="36"/>
      <c r="H286" s="36"/>
      <c r="I286" s="36"/>
      <c r="J286" s="36"/>
      <c r="K286" s="36"/>
      <c r="L286" s="36"/>
      <c r="M286" s="36"/>
    </row>
    <row r="287" spans="1:13" ht="12.6">
      <c r="A287" s="36"/>
      <c r="B287" s="36"/>
      <c r="C287" s="36"/>
      <c r="D287" s="36"/>
      <c r="E287" s="36"/>
      <c r="F287" s="36"/>
      <c r="G287" s="36"/>
      <c r="H287" s="36"/>
      <c r="I287" s="36"/>
      <c r="J287" s="36"/>
      <c r="K287" s="36"/>
      <c r="L287" s="36"/>
      <c r="M287" s="36"/>
    </row>
    <row r="288" spans="1:13" ht="12.6">
      <c r="A288" s="36"/>
      <c r="B288" s="36"/>
      <c r="C288" s="36"/>
      <c r="D288" s="36"/>
      <c r="E288" s="36"/>
      <c r="F288" s="36"/>
      <c r="G288" s="36"/>
      <c r="H288" s="36"/>
      <c r="I288" s="36"/>
      <c r="J288" s="36"/>
      <c r="K288" s="36"/>
      <c r="L288" s="36"/>
      <c r="M288" s="36"/>
    </row>
    <row r="289" spans="1:13" ht="12.6">
      <c r="A289" s="36"/>
      <c r="B289" s="36"/>
      <c r="C289" s="36"/>
      <c r="D289" s="36"/>
      <c r="E289" s="36"/>
      <c r="F289" s="36"/>
      <c r="G289" s="36"/>
      <c r="H289" s="36"/>
      <c r="I289" s="36"/>
      <c r="J289" s="36"/>
      <c r="K289" s="36"/>
      <c r="L289" s="36"/>
      <c r="M289" s="36"/>
    </row>
    <row r="290" spans="1:13" ht="12.6">
      <c r="A290" s="36"/>
      <c r="B290" s="36"/>
      <c r="C290" s="36"/>
      <c r="D290" s="36"/>
      <c r="E290" s="36"/>
      <c r="F290" s="36"/>
      <c r="G290" s="36"/>
      <c r="H290" s="36"/>
      <c r="I290" s="36"/>
      <c r="J290" s="36"/>
      <c r="K290" s="36"/>
      <c r="L290" s="36"/>
      <c r="M290" s="36"/>
    </row>
    <row r="291" spans="1:13" ht="12.6">
      <c r="A291" s="36"/>
      <c r="B291" s="36"/>
      <c r="C291" s="36"/>
      <c r="D291" s="36"/>
      <c r="E291" s="36"/>
      <c r="F291" s="36"/>
      <c r="G291" s="36"/>
      <c r="H291" s="36"/>
      <c r="I291" s="36"/>
      <c r="J291" s="36"/>
      <c r="K291" s="36"/>
      <c r="L291" s="36"/>
      <c r="M291" s="36"/>
    </row>
    <row r="292" spans="1:13" ht="12.6">
      <c r="A292" s="36"/>
      <c r="B292" s="36"/>
      <c r="C292" s="36"/>
      <c r="D292" s="36"/>
      <c r="E292" s="36"/>
      <c r="F292" s="36"/>
      <c r="G292" s="36"/>
      <c r="H292" s="36"/>
      <c r="I292" s="36"/>
      <c r="J292" s="36"/>
      <c r="K292" s="36"/>
      <c r="L292" s="36"/>
      <c r="M292" s="36"/>
    </row>
    <row r="293" spans="1:13" ht="12.6">
      <c r="A293" s="36"/>
      <c r="B293" s="36"/>
      <c r="C293" s="36"/>
      <c r="D293" s="36"/>
      <c r="E293" s="36"/>
      <c r="F293" s="36"/>
      <c r="G293" s="36"/>
      <c r="H293" s="36"/>
      <c r="I293" s="36"/>
      <c r="J293" s="36"/>
      <c r="K293" s="36"/>
      <c r="L293" s="36"/>
      <c r="M293" s="36"/>
    </row>
    <row r="294" spans="1:13" ht="12.6">
      <c r="A294" s="36"/>
      <c r="B294" s="36"/>
      <c r="C294" s="36"/>
      <c r="D294" s="36"/>
      <c r="E294" s="36"/>
      <c r="F294" s="36"/>
      <c r="G294" s="36"/>
      <c r="H294" s="36"/>
      <c r="I294" s="36"/>
      <c r="J294" s="36"/>
      <c r="K294" s="36"/>
      <c r="L294" s="36"/>
      <c r="M294" s="36"/>
    </row>
    <row r="295" spans="1:13" ht="12.6">
      <c r="A295" s="36"/>
      <c r="B295" s="36"/>
      <c r="C295" s="36"/>
      <c r="D295" s="36"/>
      <c r="E295" s="36"/>
      <c r="F295" s="36"/>
      <c r="G295" s="36"/>
      <c r="H295" s="36"/>
      <c r="I295" s="36"/>
      <c r="J295" s="36"/>
      <c r="K295" s="36"/>
      <c r="L295" s="36"/>
      <c r="M295" s="36"/>
    </row>
    <row r="296" spans="1:13" ht="12.6">
      <c r="A296" s="36"/>
      <c r="B296" s="36"/>
      <c r="C296" s="36"/>
      <c r="D296" s="36"/>
      <c r="E296" s="36"/>
      <c r="F296" s="36"/>
      <c r="G296" s="36"/>
      <c r="H296" s="36"/>
      <c r="I296" s="36"/>
      <c r="J296" s="36"/>
      <c r="K296" s="36"/>
      <c r="L296" s="36"/>
      <c r="M296" s="36"/>
    </row>
    <row r="297" spans="1:13" ht="12.6">
      <c r="A297" s="36"/>
      <c r="B297" s="36"/>
      <c r="C297" s="36"/>
      <c r="D297" s="36"/>
      <c r="E297" s="36"/>
      <c r="F297" s="36"/>
      <c r="G297" s="36"/>
      <c r="H297" s="36"/>
      <c r="I297" s="36"/>
      <c r="J297" s="36"/>
      <c r="K297" s="36"/>
      <c r="L297" s="36"/>
      <c r="M297" s="36"/>
    </row>
    <row r="298" spans="1:13" ht="12.6">
      <c r="A298" s="36"/>
      <c r="B298" s="36"/>
      <c r="C298" s="36"/>
      <c r="D298" s="36"/>
      <c r="E298" s="36"/>
      <c r="F298" s="36"/>
      <c r="G298" s="36"/>
      <c r="H298" s="36"/>
      <c r="I298" s="36"/>
      <c r="J298" s="36"/>
      <c r="K298" s="36"/>
      <c r="L298" s="36"/>
      <c r="M298" s="36"/>
    </row>
    <row r="299" spans="1:13" ht="12.6">
      <c r="A299" s="36"/>
      <c r="B299" s="36"/>
      <c r="C299" s="36"/>
      <c r="D299" s="36"/>
      <c r="E299" s="36"/>
      <c r="F299" s="36"/>
      <c r="G299" s="36"/>
      <c r="H299" s="36"/>
      <c r="I299" s="36"/>
      <c r="J299" s="36"/>
      <c r="K299" s="36"/>
      <c r="L299" s="36"/>
      <c r="M299" s="36"/>
    </row>
    <row r="300" spans="1:13" ht="12.6">
      <c r="A300" s="36"/>
      <c r="B300" s="36"/>
      <c r="C300" s="36"/>
      <c r="D300" s="36"/>
      <c r="E300" s="36"/>
      <c r="F300" s="36"/>
      <c r="G300" s="36"/>
      <c r="H300" s="36"/>
      <c r="I300" s="36"/>
      <c r="J300" s="36"/>
      <c r="K300" s="36"/>
      <c r="L300" s="36"/>
      <c r="M300" s="36"/>
    </row>
    <row r="301" spans="1:13" ht="12.6">
      <c r="A301" s="36"/>
      <c r="B301" s="36"/>
      <c r="C301" s="36"/>
      <c r="D301" s="36"/>
      <c r="E301" s="36"/>
      <c r="F301" s="36"/>
      <c r="G301" s="36"/>
      <c r="H301" s="36"/>
      <c r="I301" s="36"/>
      <c r="J301" s="36"/>
      <c r="K301" s="36"/>
      <c r="L301" s="36"/>
      <c r="M301" s="36"/>
    </row>
    <row r="302" spans="1:13" ht="12.6">
      <c r="A302" s="36"/>
      <c r="B302" s="36"/>
      <c r="C302" s="36"/>
      <c r="D302" s="36"/>
      <c r="E302" s="36"/>
      <c r="F302" s="36"/>
      <c r="G302" s="36"/>
      <c r="H302" s="36"/>
      <c r="I302" s="36"/>
      <c r="J302" s="36"/>
      <c r="K302" s="36"/>
      <c r="L302" s="36"/>
      <c r="M302" s="36"/>
    </row>
    <row r="303" spans="1:13" ht="12.6">
      <c r="A303" s="36"/>
      <c r="B303" s="36"/>
      <c r="C303" s="36"/>
      <c r="D303" s="36"/>
      <c r="E303" s="36"/>
      <c r="F303" s="36"/>
      <c r="G303" s="36"/>
      <c r="H303" s="36"/>
      <c r="I303" s="36"/>
      <c r="J303" s="36"/>
      <c r="K303" s="36"/>
      <c r="L303" s="36"/>
      <c r="M303" s="36"/>
    </row>
    <row r="304" spans="1:13" ht="12.6">
      <c r="A304" s="36"/>
      <c r="B304" s="36"/>
      <c r="C304" s="36"/>
      <c r="D304" s="36"/>
      <c r="E304" s="36"/>
      <c r="F304" s="36"/>
      <c r="G304" s="36"/>
      <c r="H304" s="36"/>
      <c r="I304" s="36"/>
      <c r="J304" s="36"/>
      <c r="K304" s="36"/>
      <c r="L304" s="36"/>
      <c r="M304" s="36"/>
    </row>
    <row r="305" spans="1:13" ht="12.6">
      <c r="A305" s="36"/>
      <c r="B305" s="36"/>
      <c r="C305" s="36"/>
      <c r="D305" s="36"/>
      <c r="E305" s="36"/>
      <c r="F305" s="36"/>
      <c r="G305" s="36"/>
      <c r="H305" s="36"/>
      <c r="I305" s="36"/>
      <c r="J305" s="36"/>
      <c r="K305" s="36"/>
      <c r="L305" s="36"/>
      <c r="M305" s="36"/>
    </row>
    <row r="306" spans="1:13" ht="12.6">
      <c r="A306" s="36"/>
      <c r="B306" s="36"/>
      <c r="C306" s="36"/>
      <c r="D306" s="36"/>
      <c r="E306" s="36"/>
      <c r="F306" s="36"/>
      <c r="G306" s="36"/>
      <c r="H306" s="36"/>
      <c r="I306" s="36"/>
      <c r="J306" s="36"/>
      <c r="K306" s="36"/>
      <c r="L306" s="36"/>
      <c r="M306" s="36"/>
    </row>
    <row r="307" spans="1:13" ht="12.6">
      <c r="A307" s="36"/>
      <c r="B307" s="36"/>
      <c r="C307" s="36"/>
      <c r="D307" s="36"/>
      <c r="E307" s="36"/>
      <c r="F307" s="36"/>
      <c r="G307" s="36"/>
      <c r="H307" s="36"/>
      <c r="I307" s="36"/>
      <c r="J307" s="36"/>
      <c r="K307" s="36"/>
      <c r="L307" s="36"/>
      <c r="M307" s="36"/>
    </row>
    <row r="308" spans="1:13" ht="12.6">
      <c r="A308" s="36"/>
      <c r="B308" s="36"/>
      <c r="C308" s="36"/>
      <c r="D308" s="36"/>
      <c r="E308" s="36"/>
      <c r="F308" s="36"/>
      <c r="G308" s="36"/>
      <c r="H308" s="36"/>
      <c r="I308" s="36"/>
      <c r="J308" s="36"/>
      <c r="K308" s="36"/>
      <c r="L308" s="36"/>
      <c r="M308" s="36"/>
    </row>
    <row r="309" spans="1:13" ht="12.6">
      <c r="A309" s="36"/>
      <c r="B309" s="36"/>
      <c r="C309" s="36"/>
      <c r="D309" s="36"/>
      <c r="E309" s="36"/>
      <c r="F309" s="36"/>
      <c r="G309" s="36"/>
      <c r="H309" s="36"/>
      <c r="I309" s="36"/>
      <c r="J309" s="36"/>
      <c r="K309" s="36"/>
      <c r="L309" s="36"/>
      <c r="M309" s="36"/>
    </row>
    <row r="310" spans="1:13" ht="12.6">
      <c r="A310" s="36"/>
      <c r="B310" s="36"/>
      <c r="C310" s="36"/>
      <c r="D310" s="36"/>
      <c r="E310" s="36"/>
      <c r="F310" s="36"/>
      <c r="G310" s="36"/>
      <c r="H310" s="36"/>
      <c r="I310" s="36"/>
      <c r="J310" s="36"/>
      <c r="K310" s="36"/>
      <c r="L310" s="36"/>
      <c r="M310" s="36"/>
    </row>
    <row r="311" spans="1:13" ht="12.6">
      <c r="A311" s="36"/>
      <c r="B311" s="36"/>
      <c r="C311" s="36"/>
      <c r="D311" s="36"/>
      <c r="E311" s="36"/>
      <c r="F311" s="36"/>
      <c r="G311" s="36"/>
      <c r="H311" s="36"/>
      <c r="I311" s="36"/>
      <c r="J311" s="36"/>
      <c r="K311" s="36"/>
      <c r="L311" s="36"/>
      <c r="M311" s="36"/>
    </row>
    <row r="312" spans="1:13" ht="12.6">
      <c r="A312" s="36"/>
      <c r="B312" s="36"/>
      <c r="C312" s="36"/>
      <c r="D312" s="36"/>
      <c r="E312" s="36"/>
      <c r="F312" s="36"/>
      <c r="G312" s="36"/>
      <c r="H312" s="36"/>
      <c r="I312" s="36"/>
      <c r="J312" s="36"/>
      <c r="K312" s="36"/>
      <c r="L312" s="36"/>
      <c r="M312" s="36"/>
    </row>
    <row r="313" spans="1:13" ht="12.6">
      <c r="A313" s="36"/>
      <c r="B313" s="36"/>
      <c r="C313" s="36"/>
      <c r="D313" s="36"/>
      <c r="E313" s="36"/>
      <c r="F313" s="36"/>
      <c r="G313" s="36"/>
      <c r="H313" s="36"/>
      <c r="I313" s="36"/>
      <c r="J313" s="36"/>
      <c r="K313" s="36"/>
      <c r="L313" s="36"/>
      <c r="M313" s="36"/>
    </row>
    <row r="314" spans="1:13" ht="12.6">
      <c r="A314" s="36"/>
      <c r="B314" s="36"/>
      <c r="C314" s="36"/>
      <c r="D314" s="36"/>
      <c r="E314" s="36"/>
      <c r="F314" s="36"/>
      <c r="G314" s="36"/>
      <c r="H314" s="36"/>
      <c r="I314" s="36"/>
      <c r="J314" s="36"/>
      <c r="K314" s="36"/>
      <c r="L314" s="36"/>
      <c r="M314" s="36"/>
    </row>
    <row r="315" spans="1:13" ht="12.6">
      <c r="A315" s="36"/>
      <c r="B315" s="36"/>
      <c r="C315" s="36"/>
      <c r="D315" s="36"/>
      <c r="E315" s="36"/>
      <c r="F315" s="36"/>
      <c r="G315" s="36"/>
      <c r="H315" s="36"/>
      <c r="I315" s="36"/>
      <c r="J315" s="36"/>
      <c r="K315" s="36"/>
      <c r="L315" s="36"/>
      <c r="M315" s="36"/>
    </row>
    <row r="316" spans="1:13" ht="12.6">
      <c r="A316" s="36"/>
      <c r="B316" s="36"/>
      <c r="C316" s="36"/>
      <c r="D316" s="36"/>
      <c r="E316" s="36"/>
      <c r="F316" s="36"/>
      <c r="G316" s="36"/>
      <c r="H316" s="36"/>
      <c r="I316" s="36"/>
      <c r="J316" s="36"/>
      <c r="K316" s="36"/>
      <c r="L316" s="36"/>
      <c r="M316" s="36"/>
    </row>
    <row r="317" spans="1:13" ht="12.6">
      <c r="A317" s="36"/>
      <c r="B317" s="36"/>
      <c r="C317" s="36"/>
      <c r="D317" s="36"/>
      <c r="E317" s="36"/>
      <c r="F317" s="36"/>
      <c r="G317" s="36"/>
      <c r="H317" s="36"/>
      <c r="I317" s="36"/>
      <c r="J317" s="36"/>
      <c r="K317" s="36"/>
      <c r="L317" s="36"/>
      <c r="M317" s="36"/>
    </row>
    <row r="318" spans="1:13" ht="12.6">
      <c r="A318" s="36"/>
      <c r="B318" s="36"/>
      <c r="C318" s="36"/>
      <c r="D318" s="36"/>
      <c r="E318" s="36"/>
      <c r="F318" s="36"/>
      <c r="G318" s="36"/>
      <c r="H318" s="36"/>
      <c r="I318" s="36"/>
      <c r="J318" s="36"/>
      <c r="K318" s="36"/>
      <c r="L318" s="36"/>
      <c r="M318" s="36"/>
    </row>
    <row r="319" spans="1:13" ht="12.6">
      <c r="A319" s="36"/>
      <c r="B319" s="36"/>
      <c r="C319" s="36"/>
      <c r="D319" s="36"/>
      <c r="E319" s="36"/>
      <c r="F319" s="36"/>
      <c r="G319" s="36"/>
      <c r="H319" s="36"/>
      <c r="I319" s="36"/>
      <c r="J319" s="36"/>
      <c r="K319" s="36"/>
      <c r="L319" s="36"/>
      <c r="M319" s="36"/>
    </row>
    <row r="320" spans="1:13" ht="12.6">
      <c r="A320" s="36"/>
      <c r="B320" s="36"/>
      <c r="C320" s="36"/>
      <c r="D320" s="36"/>
      <c r="E320" s="36"/>
      <c r="F320" s="36"/>
      <c r="G320" s="36"/>
      <c r="H320" s="36"/>
      <c r="I320" s="36"/>
      <c r="J320" s="36"/>
      <c r="K320" s="36"/>
      <c r="L320" s="36"/>
      <c r="M320" s="36"/>
    </row>
    <row r="321" spans="1:13" ht="12.6">
      <c r="A321" s="36"/>
      <c r="B321" s="36"/>
      <c r="C321" s="36"/>
      <c r="D321" s="36"/>
      <c r="E321" s="36"/>
      <c r="F321" s="36"/>
      <c r="G321" s="36"/>
      <c r="H321" s="36"/>
      <c r="I321" s="36"/>
      <c r="J321" s="36"/>
      <c r="K321" s="36"/>
      <c r="L321" s="36"/>
      <c r="M321" s="36"/>
    </row>
    <row r="322" spans="1:13" ht="12.6">
      <c r="A322" s="36"/>
      <c r="B322" s="36"/>
      <c r="C322" s="36"/>
      <c r="D322" s="36"/>
      <c r="E322" s="36"/>
      <c r="F322" s="36"/>
      <c r="G322" s="36"/>
      <c r="H322" s="36"/>
      <c r="I322" s="36"/>
      <c r="J322" s="36"/>
      <c r="K322" s="36"/>
      <c r="L322" s="36"/>
      <c r="M322" s="36"/>
    </row>
    <row r="323" spans="1:13" ht="12.6">
      <c r="A323" s="36"/>
      <c r="B323" s="36"/>
      <c r="C323" s="36"/>
      <c r="D323" s="36"/>
      <c r="E323" s="36"/>
      <c r="F323" s="36"/>
      <c r="G323" s="36"/>
      <c r="H323" s="36"/>
      <c r="I323" s="36"/>
      <c r="J323" s="36"/>
      <c r="K323" s="36"/>
      <c r="L323" s="36"/>
      <c r="M323" s="36"/>
    </row>
    <row r="324" spans="1:13" ht="12.6">
      <c r="A324" s="36"/>
      <c r="B324" s="36"/>
      <c r="C324" s="36"/>
      <c r="D324" s="36"/>
      <c r="E324" s="36"/>
      <c r="F324" s="36"/>
      <c r="G324" s="36"/>
      <c r="H324" s="36"/>
      <c r="I324" s="36"/>
      <c r="J324" s="36"/>
      <c r="K324" s="36"/>
      <c r="L324" s="36"/>
      <c r="M324" s="36"/>
    </row>
    <row r="325" spans="1:13" ht="12.6">
      <c r="A325" s="36"/>
      <c r="B325" s="36"/>
      <c r="C325" s="36"/>
      <c r="D325" s="36"/>
      <c r="E325" s="36"/>
      <c r="F325" s="36"/>
      <c r="G325" s="36"/>
      <c r="H325" s="36"/>
      <c r="I325" s="36"/>
      <c r="J325" s="36"/>
      <c r="K325" s="36"/>
      <c r="L325" s="36"/>
      <c r="M325" s="36"/>
    </row>
    <row r="326" spans="1:13" ht="12.6">
      <c r="A326" s="36"/>
      <c r="B326" s="36"/>
      <c r="C326" s="36"/>
      <c r="D326" s="36"/>
      <c r="E326" s="36"/>
      <c r="F326" s="36"/>
      <c r="G326" s="36"/>
      <c r="H326" s="36"/>
      <c r="I326" s="36"/>
      <c r="J326" s="36"/>
      <c r="K326" s="36"/>
      <c r="L326" s="36"/>
      <c r="M326" s="36"/>
    </row>
    <row r="327" spans="1:13" ht="12.6">
      <c r="A327" s="36"/>
      <c r="B327" s="36"/>
      <c r="C327" s="36"/>
      <c r="D327" s="36"/>
      <c r="E327" s="36"/>
      <c r="F327" s="36"/>
      <c r="G327" s="36"/>
      <c r="H327" s="36"/>
      <c r="I327" s="36"/>
      <c r="J327" s="36"/>
      <c r="K327" s="36"/>
      <c r="L327" s="36"/>
      <c r="M327" s="36"/>
    </row>
    <row r="328" spans="1:13" ht="12.6">
      <c r="A328" s="36"/>
      <c r="B328" s="36"/>
      <c r="C328" s="36"/>
      <c r="D328" s="36"/>
      <c r="E328" s="36"/>
      <c r="F328" s="36"/>
      <c r="G328" s="36"/>
      <c r="H328" s="36"/>
      <c r="I328" s="36"/>
      <c r="J328" s="36"/>
      <c r="K328" s="36"/>
      <c r="L328" s="36"/>
      <c r="M328" s="36"/>
    </row>
    <row r="329" spans="1:13" ht="12.6">
      <c r="A329" s="36"/>
      <c r="B329" s="36"/>
      <c r="C329" s="36"/>
      <c r="D329" s="36"/>
      <c r="E329" s="36"/>
      <c r="F329" s="36"/>
      <c r="G329" s="36"/>
      <c r="H329" s="36"/>
      <c r="I329" s="36"/>
      <c r="J329" s="36"/>
      <c r="K329" s="36"/>
      <c r="L329" s="36"/>
      <c r="M329" s="36"/>
    </row>
    <row r="330" spans="1:13" ht="12.6">
      <c r="A330" s="36"/>
      <c r="B330" s="36"/>
      <c r="C330" s="36"/>
      <c r="D330" s="36"/>
      <c r="E330" s="36"/>
      <c r="F330" s="36"/>
      <c r="G330" s="36"/>
      <c r="H330" s="36"/>
      <c r="I330" s="36"/>
      <c r="J330" s="36"/>
      <c r="K330" s="36"/>
      <c r="L330" s="36"/>
      <c r="M330" s="36"/>
    </row>
    <row r="331" spans="1:13" ht="12.6">
      <c r="A331" s="36"/>
      <c r="B331" s="36"/>
      <c r="C331" s="36"/>
      <c r="D331" s="36"/>
      <c r="E331" s="36"/>
      <c r="F331" s="36"/>
      <c r="G331" s="36"/>
      <c r="H331" s="36"/>
      <c r="I331" s="36"/>
      <c r="J331" s="36"/>
      <c r="K331" s="36"/>
      <c r="L331" s="36"/>
      <c r="M331" s="36"/>
    </row>
    <row r="332" spans="1:13" ht="12.6">
      <c r="A332" s="36"/>
      <c r="B332" s="36"/>
      <c r="C332" s="36"/>
      <c r="D332" s="36"/>
      <c r="E332" s="36"/>
      <c r="F332" s="36"/>
      <c r="G332" s="36"/>
      <c r="H332" s="36"/>
      <c r="I332" s="36"/>
      <c r="J332" s="36"/>
      <c r="K332" s="36"/>
      <c r="L332" s="36"/>
      <c r="M332" s="36"/>
    </row>
    <row r="333" spans="1:13" ht="12.6">
      <c r="A333" s="36"/>
      <c r="B333" s="36"/>
      <c r="C333" s="36"/>
      <c r="D333" s="36"/>
      <c r="E333" s="36"/>
      <c r="F333" s="36"/>
      <c r="G333" s="36"/>
      <c r="H333" s="36"/>
      <c r="I333" s="36"/>
      <c r="J333" s="36"/>
      <c r="K333" s="36"/>
      <c r="L333" s="36"/>
      <c r="M333" s="36"/>
    </row>
    <row r="334" spans="1:13" ht="12.6">
      <c r="A334" s="36"/>
      <c r="B334" s="36"/>
      <c r="C334" s="36"/>
      <c r="D334" s="36"/>
      <c r="E334" s="36"/>
      <c r="F334" s="36"/>
      <c r="G334" s="36"/>
      <c r="H334" s="36"/>
      <c r="I334" s="36"/>
      <c r="J334" s="36"/>
      <c r="K334" s="36"/>
      <c r="L334" s="36"/>
      <c r="M334" s="36"/>
    </row>
    <row r="335" spans="1:13" ht="12.6">
      <c r="A335" s="36"/>
      <c r="B335" s="36"/>
      <c r="C335" s="36"/>
      <c r="D335" s="36"/>
      <c r="E335" s="36"/>
      <c r="F335" s="36"/>
      <c r="G335" s="36"/>
      <c r="H335" s="36"/>
      <c r="I335" s="36"/>
      <c r="J335" s="36"/>
      <c r="K335" s="36"/>
      <c r="L335" s="36"/>
      <c r="M335" s="36"/>
    </row>
    <row r="336" spans="1:13" ht="12.6">
      <c r="A336" s="36"/>
      <c r="B336" s="36"/>
      <c r="C336" s="36"/>
      <c r="D336" s="36"/>
      <c r="E336" s="36"/>
      <c r="F336" s="36"/>
      <c r="G336" s="36"/>
      <c r="H336" s="36"/>
      <c r="I336" s="36"/>
      <c r="J336" s="36"/>
      <c r="K336" s="36"/>
      <c r="L336" s="36"/>
      <c r="M336" s="36"/>
    </row>
    <row r="337" spans="1:13" ht="12.6">
      <c r="A337" s="36"/>
      <c r="B337" s="36"/>
      <c r="C337" s="36"/>
      <c r="D337" s="36"/>
      <c r="E337" s="36"/>
      <c r="F337" s="36"/>
      <c r="G337" s="36"/>
      <c r="H337" s="36"/>
      <c r="I337" s="36"/>
      <c r="J337" s="36"/>
      <c r="K337" s="36"/>
      <c r="L337" s="36"/>
      <c r="M337" s="36"/>
    </row>
    <row r="338" spans="1:13" ht="12.6">
      <c r="A338" s="36"/>
      <c r="B338" s="36"/>
      <c r="C338" s="36"/>
      <c r="D338" s="36"/>
      <c r="E338" s="36"/>
      <c r="F338" s="36"/>
      <c r="G338" s="36"/>
      <c r="H338" s="36"/>
      <c r="I338" s="36"/>
      <c r="J338" s="36"/>
      <c r="K338" s="36"/>
      <c r="L338" s="36"/>
      <c r="M338" s="36"/>
    </row>
    <row r="339" spans="1:13" ht="12.6">
      <c r="A339" s="36"/>
      <c r="B339" s="36"/>
      <c r="C339" s="36"/>
      <c r="D339" s="36"/>
      <c r="E339" s="36"/>
      <c r="F339" s="36"/>
      <c r="G339" s="36"/>
      <c r="H339" s="36"/>
      <c r="I339" s="36"/>
      <c r="J339" s="36"/>
      <c r="K339" s="36"/>
      <c r="L339" s="36"/>
      <c r="M339" s="36"/>
    </row>
    <row r="340" spans="1:13" ht="12.6">
      <c r="A340" s="36"/>
      <c r="B340" s="36"/>
      <c r="C340" s="36"/>
      <c r="D340" s="36"/>
      <c r="E340" s="36"/>
      <c r="F340" s="36"/>
      <c r="G340" s="36"/>
      <c r="H340" s="36"/>
      <c r="I340" s="36"/>
      <c r="J340" s="36"/>
      <c r="K340" s="36"/>
      <c r="L340" s="36"/>
      <c r="M340" s="36"/>
    </row>
    <row r="341" spans="1:13" ht="12.6">
      <c r="A341" s="36"/>
      <c r="B341" s="36"/>
      <c r="C341" s="36"/>
      <c r="D341" s="36"/>
      <c r="E341" s="36"/>
      <c r="F341" s="36"/>
      <c r="G341" s="36"/>
      <c r="H341" s="36"/>
      <c r="I341" s="36"/>
      <c r="J341" s="36"/>
      <c r="K341" s="36"/>
      <c r="L341" s="36"/>
      <c r="M341" s="36"/>
    </row>
    <row r="342" spans="1:13" ht="12.6">
      <c r="A342" s="36"/>
      <c r="B342" s="36"/>
      <c r="C342" s="36"/>
      <c r="D342" s="36"/>
      <c r="E342" s="36"/>
      <c r="F342" s="36"/>
      <c r="G342" s="36"/>
      <c r="H342" s="36"/>
      <c r="I342" s="36"/>
      <c r="J342" s="36"/>
      <c r="K342" s="36"/>
      <c r="L342" s="36"/>
      <c r="M342" s="36"/>
    </row>
    <row r="343" spans="1:13" ht="12.6">
      <c r="A343" s="36"/>
      <c r="B343" s="36"/>
      <c r="C343" s="36"/>
      <c r="D343" s="36"/>
      <c r="E343" s="36"/>
      <c r="F343" s="36"/>
      <c r="G343" s="36"/>
      <c r="H343" s="36"/>
      <c r="I343" s="36"/>
      <c r="J343" s="36"/>
      <c r="K343" s="36"/>
      <c r="L343" s="36"/>
      <c r="M343" s="36"/>
    </row>
    <row r="344" spans="1:13" ht="12.6">
      <c r="A344" s="36"/>
      <c r="B344" s="36"/>
      <c r="C344" s="36"/>
      <c r="D344" s="36"/>
      <c r="E344" s="36"/>
      <c r="F344" s="36"/>
      <c r="G344" s="36"/>
      <c r="H344" s="36"/>
      <c r="I344" s="36"/>
      <c r="J344" s="36"/>
      <c r="K344" s="36"/>
      <c r="L344" s="36"/>
      <c r="M344" s="36"/>
    </row>
    <row r="345" spans="1:13" ht="12.6">
      <c r="A345" s="36"/>
      <c r="B345" s="36"/>
      <c r="C345" s="36"/>
      <c r="D345" s="36"/>
      <c r="E345" s="36"/>
      <c r="F345" s="36"/>
      <c r="G345" s="36"/>
      <c r="H345" s="36"/>
      <c r="I345" s="36"/>
      <c r="J345" s="36"/>
      <c r="K345" s="36"/>
      <c r="L345" s="36"/>
      <c r="M345" s="36"/>
    </row>
    <row r="346" spans="1:13" ht="12.6">
      <c r="A346" s="36"/>
      <c r="B346" s="36"/>
      <c r="C346" s="36"/>
      <c r="D346" s="36"/>
      <c r="E346" s="36"/>
      <c r="F346" s="36"/>
      <c r="G346" s="36"/>
      <c r="H346" s="36"/>
      <c r="I346" s="36"/>
      <c r="J346" s="36"/>
      <c r="K346" s="36"/>
      <c r="L346" s="36"/>
      <c r="M346" s="36"/>
    </row>
    <row r="347" spans="1:13" ht="12.6">
      <c r="A347" s="36"/>
      <c r="B347" s="36"/>
      <c r="C347" s="36"/>
      <c r="D347" s="36"/>
      <c r="E347" s="36"/>
      <c r="F347" s="36"/>
      <c r="G347" s="36"/>
      <c r="H347" s="36"/>
      <c r="I347" s="36"/>
      <c r="J347" s="36"/>
      <c r="K347" s="36"/>
      <c r="L347" s="36"/>
      <c r="M347" s="36"/>
    </row>
    <row r="348" spans="1:13" ht="12.6">
      <c r="A348" s="36"/>
      <c r="B348" s="36"/>
      <c r="C348" s="36"/>
      <c r="D348" s="36"/>
      <c r="E348" s="36"/>
      <c r="F348" s="36"/>
      <c r="G348" s="36"/>
      <c r="H348" s="36"/>
      <c r="I348" s="36"/>
      <c r="J348" s="36"/>
      <c r="K348" s="36"/>
      <c r="L348" s="36"/>
      <c r="M348" s="36"/>
    </row>
    <row r="349" spans="1:13" ht="12.6">
      <c r="A349" s="36"/>
      <c r="B349" s="36"/>
      <c r="C349" s="36"/>
      <c r="D349" s="36"/>
      <c r="E349" s="36"/>
      <c r="F349" s="36"/>
      <c r="G349" s="36"/>
      <c r="H349" s="36"/>
      <c r="I349" s="36"/>
      <c r="J349" s="36"/>
      <c r="K349" s="36"/>
      <c r="L349" s="36"/>
      <c r="M349" s="36"/>
    </row>
    <row r="350" spans="1:13" ht="12.6">
      <c r="A350" s="36"/>
      <c r="B350" s="36"/>
      <c r="C350" s="36"/>
      <c r="D350" s="36"/>
      <c r="E350" s="36"/>
      <c r="F350" s="36"/>
      <c r="G350" s="36"/>
      <c r="H350" s="36"/>
      <c r="I350" s="36"/>
      <c r="J350" s="36"/>
      <c r="K350" s="36"/>
      <c r="L350" s="36"/>
      <c r="M350" s="36"/>
    </row>
    <row r="351" spans="1:13" ht="12.6">
      <c r="A351" s="36"/>
      <c r="B351" s="36"/>
      <c r="C351" s="36"/>
      <c r="D351" s="36"/>
      <c r="E351" s="36"/>
      <c r="F351" s="36"/>
      <c r="G351" s="36"/>
      <c r="H351" s="36"/>
      <c r="I351" s="36"/>
      <c r="J351" s="36"/>
      <c r="K351" s="36"/>
      <c r="L351" s="36"/>
      <c r="M351" s="36"/>
    </row>
    <row r="352" spans="1:13" ht="12.6">
      <c r="A352" s="36"/>
      <c r="B352" s="36"/>
      <c r="C352" s="36"/>
      <c r="D352" s="36"/>
      <c r="E352" s="36"/>
      <c r="F352" s="36"/>
      <c r="G352" s="36"/>
      <c r="H352" s="36"/>
      <c r="I352" s="36"/>
      <c r="J352" s="36"/>
      <c r="K352" s="36"/>
      <c r="L352" s="36"/>
      <c r="M352" s="36"/>
    </row>
    <row r="353" spans="1:13" ht="12.6">
      <c r="A353" s="36"/>
      <c r="B353" s="36"/>
      <c r="C353" s="36"/>
      <c r="D353" s="36"/>
      <c r="E353" s="36"/>
      <c r="F353" s="36"/>
      <c r="G353" s="36"/>
      <c r="H353" s="36"/>
      <c r="I353" s="36"/>
      <c r="J353" s="36"/>
      <c r="K353" s="36"/>
      <c r="L353" s="36"/>
      <c r="M353" s="36"/>
    </row>
    <row r="354" spans="1:13" ht="12.6">
      <c r="A354" s="36"/>
      <c r="B354" s="36"/>
      <c r="C354" s="36"/>
      <c r="D354" s="36"/>
      <c r="E354" s="36"/>
      <c r="F354" s="36"/>
      <c r="G354" s="36"/>
      <c r="H354" s="36"/>
      <c r="I354" s="36"/>
      <c r="J354" s="36"/>
      <c r="K354" s="36"/>
      <c r="L354" s="36"/>
      <c r="M354" s="36"/>
    </row>
    <row r="355" spans="1:13" ht="12.6">
      <c r="A355" s="36"/>
      <c r="B355" s="36"/>
      <c r="C355" s="36"/>
      <c r="D355" s="36"/>
      <c r="E355" s="36"/>
      <c r="F355" s="36"/>
      <c r="G355" s="36"/>
      <c r="H355" s="36"/>
      <c r="I355" s="36"/>
      <c r="J355" s="36"/>
      <c r="K355" s="36"/>
      <c r="L355" s="36"/>
      <c r="M355" s="36"/>
    </row>
    <row r="356" spans="1:13" ht="12.6">
      <c r="A356" s="36"/>
      <c r="B356" s="36"/>
      <c r="C356" s="36"/>
      <c r="D356" s="36"/>
      <c r="E356" s="36"/>
      <c r="F356" s="36"/>
      <c r="G356" s="36"/>
      <c r="H356" s="36"/>
      <c r="I356" s="36"/>
      <c r="J356" s="36"/>
      <c r="K356" s="36"/>
      <c r="L356" s="36"/>
      <c r="M356" s="36"/>
    </row>
    <row r="357" spans="1:13" ht="12.6">
      <c r="A357" s="36"/>
      <c r="B357" s="36"/>
      <c r="C357" s="36"/>
      <c r="D357" s="36"/>
      <c r="E357" s="36"/>
      <c r="F357" s="36"/>
      <c r="G357" s="36"/>
      <c r="H357" s="36"/>
      <c r="I357" s="36"/>
      <c r="J357" s="36"/>
      <c r="K357" s="36"/>
      <c r="L357" s="36"/>
      <c r="M357" s="36"/>
    </row>
    <row r="358" spans="1:13" ht="12.6">
      <c r="A358" s="36"/>
      <c r="B358" s="36"/>
      <c r="C358" s="36"/>
      <c r="D358" s="36"/>
      <c r="E358" s="36"/>
      <c r="F358" s="36"/>
      <c r="G358" s="36"/>
      <c r="H358" s="36"/>
      <c r="I358" s="36"/>
      <c r="J358" s="36"/>
      <c r="K358" s="36"/>
      <c r="L358" s="36"/>
      <c r="M358" s="36"/>
    </row>
    <row r="359" spans="1:13" ht="12.6">
      <c r="A359" s="36"/>
      <c r="B359" s="36"/>
      <c r="C359" s="36"/>
      <c r="D359" s="36"/>
      <c r="E359" s="36"/>
      <c r="F359" s="36"/>
      <c r="G359" s="36"/>
      <c r="H359" s="36"/>
      <c r="I359" s="36"/>
      <c r="J359" s="36"/>
      <c r="K359" s="36"/>
      <c r="L359" s="36"/>
      <c r="M359" s="36"/>
    </row>
    <row r="360" spans="1:13" ht="12.6">
      <c r="A360" s="36"/>
      <c r="B360" s="36"/>
      <c r="C360" s="36"/>
      <c r="D360" s="36"/>
      <c r="E360" s="36"/>
      <c r="F360" s="36"/>
      <c r="G360" s="36"/>
      <c r="H360" s="36"/>
      <c r="I360" s="36"/>
      <c r="J360" s="36"/>
      <c r="K360" s="36"/>
      <c r="L360" s="36"/>
      <c r="M360" s="36"/>
    </row>
    <row r="361" spans="1:13" ht="12.6">
      <c r="A361" s="36"/>
      <c r="B361" s="36"/>
      <c r="C361" s="36"/>
      <c r="D361" s="36"/>
      <c r="E361" s="36"/>
      <c r="F361" s="36"/>
      <c r="G361" s="36"/>
      <c r="H361" s="36"/>
      <c r="I361" s="36"/>
      <c r="J361" s="36"/>
      <c r="K361" s="36"/>
      <c r="L361" s="36"/>
      <c r="M361" s="36"/>
    </row>
    <row r="362" spans="1:13" ht="12.6">
      <c r="A362" s="36"/>
      <c r="B362" s="36"/>
      <c r="C362" s="36"/>
      <c r="D362" s="36"/>
      <c r="E362" s="36"/>
      <c r="F362" s="36"/>
      <c r="G362" s="36"/>
      <c r="H362" s="36"/>
      <c r="I362" s="36"/>
      <c r="J362" s="36"/>
      <c r="K362" s="36"/>
      <c r="L362" s="36"/>
      <c r="M362" s="36"/>
    </row>
    <row r="363" spans="1:13" ht="12.6">
      <c r="A363" s="36"/>
      <c r="B363" s="36"/>
      <c r="C363" s="36"/>
      <c r="D363" s="36"/>
      <c r="E363" s="36"/>
      <c r="F363" s="36"/>
      <c r="G363" s="36"/>
      <c r="H363" s="36"/>
      <c r="I363" s="36"/>
      <c r="J363" s="36"/>
      <c r="K363" s="36"/>
      <c r="L363" s="36"/>
      <c r="M363" s="36"/>
    </row>
    <row r="364" spans="1:13" ht="12.6">
      <c r="A364" s="36"/>
      <c r="B364" s="36"/>
      <c r="C364" s="36"/>
      <c r="D364" s="36"/>
      <c r="E364" s="36"/>
      <c r="F364" s="36"/>
      <c r="G364" s="36"/>
      <c r="H364" s="36"/>
      <c r="I364" s="36"/>
      <c r="J364" s="36"/>
      <c r="K364" s="36"/>
      <c r="L364" s="36"/>
      <c r="M364" s="36"/>
    </row>
    <row r="365" spans="1:13" ht="12.6">
      <c r="A365" s="36"/>
      <c r="B365" s="36"/>
      <c r="C365" s="36"/>
      <c r="D365" s="36"/>
      <c r="E365" s="36"/>
      <c r="F365" s="36"/>
      <c r="G365" s="36"/>
      <c r="H365" s="36"/>
      <c r="I365" s="36"/>
      <c r="J365" s="36"/>
      <c r="K365" s="36"/>
      <c r="L365" s="36"/>
      <c r="M365" s="36"/>
    </row>
    <row r="366" spans="1:13" ht="12.6">
      <c r="A366" s="36"/>
      <c r="B366" s="36"/>
      <c r="C366" s="36"/>
      <c r="D366" s="36"/>
      <c r="E366" s="36"/>
      <c r="F366" s="36"/>
      <c r="G366" s="36"/>
      <c r="H366" s="36"/>
      <c r="I366" s="36"/>
      <c r="J366" s="36"/>
      <c r="K366" s="36"/>
      <c r="L366" s="36"/>
      <c r="M366" s="36"/>
    </row>
    <row r="367" spans="1:13" ht="12.6">
      <c r="A367" s="36"/>
      <c r="B367" s="36"/>
      <c r="C367" s="36"/>
      <c r="D367" s="36"/>
      <c r="E367" s="36"/>
      <c r="F367" s="36"/>
      <c r="G367" s="36"/>
      <c r="H367" s="36"/>
      <c r="I367" s="36"/>
      <c r="J367" s="36"/>
      <c r="K367" s="36"/>
      <c r="L367" s="36"/>
      <c r="M367" s="36"/>
    </row>
    <row r="368" spans="1:13" ht="12.6">
      <c r="A368" s="36"/>
      <c r="B368" s="36"/>
      <c r="C368" s="36"/>
      <c r="D368" s="36"/>
      <c r="E368" s="36"/>
      <c r="F368" s="36"/>
      <c r="G368" s="36"/>
      <c r="H368" s="36"/>
      <c r="I368" s="36"/>
      <c r="J368" s="36"/>
      <c r="K368" s="36"/>
      <c r="L368" s="36"/>
      <c r="M368" s="36"/>
    </row>
    <row r="369" spans="1:13" ht="12.6">
      <c r="A369" s="36"/>
      <c r="B369" s="36"/>
      <c r="C369" s="36"/>
      <c r="D369" s="36"/>
      <c r="E369" s="36"/>
      <c r="F369" s="36"/>
      <c r="G369" s="36"/>
      <c r="H369" s="36"/>
      <c r="I369" s="36"/>
      <c r="J369" s="36"/>
      <c r="K369" s="36"/>
      <c r="L369" s="36"/>
      <c r="M369" s="36"/>
    </row>
    <row r="370" spans="1:13" ht="12.6">
      <c r="A370" s="36"/>
      <c r="B370" s="36"/>
      <c r="C370" s="36"/>
      <c r="D370" s="36"/>
      <c r="E370" s="36"/>
      <c r="F370" s="36"/>
      <c r="G370" s="36"/>
      <c r="H370" s="36"/>
      <c r="I370" s="36"/>
      <c r="J370" s="36"/>
      <c r="K370" s="36"/>
      <c r="L370" s="36"/>
      <c r="M370" s="36"/>
    </row>
    <row r="371" spans="1:13" ht="12.6">
      <c r="A371" s="36"/>
      <c r="B371" s="36"/>
      <c r="C371" s="36"/>
      <c r="D371" s="36"/>
      <c r="E371" s="36"/>
      <c r="F371" s="36"/>
      <c r="G371" s="36"/>
      <c r="H371" s="36"/>
      <c r="I371" s="36"/>
      <c r="J371" s="36"/>
      <c r="K371" s="36"/>
      <c r="L371" s="36"/>
      <c r="M371" s="36"/>
    </row>
    <row r="372" spans="1:13" ht="12.6">
      <c r="A372" s="36"/>
      <c r="B372" s="36"/>
      <c r="C372" s="36"/>
      <c r="D372" s="36"/>
      <c r="E372" s="36"/>
      <c r="F372" s="36"/>
      <c r="G372" s="36"/>
      <c r="H372" s="36"/>
      <c r="I372" s="36"/>
      <c r="J372" s="36"/>
      <c r="K372" s="36"/>
      <c r="L372" s="36"/>
      <c r="M372" s="36"/>
    </row>
    <row r="373" spans="1:13" ht="12.6">
      <c r="A373" s="36"/>
      <c r="B373" s="36"/>
      <c r="C373" s="36"/>
      <c r="D373" s="36"/>
      <c r="E373" s="36"/>
      <c r="F373" s="36"/>
      <c r="G373" s="36"/>
      <c r="H373" s="36"/>
      <c r="I373" s="36"/>
      <c r="J373" s="36"/>
      <c r="K373" s="36"/>
      <c r="L373" s="36"/>
      <c r="M373" s="36"/>
    </row>
    <row r="374" spans="1:13" ht="12.6">
      <c r="A374" s="36"/>
      <c r="B374" s="36"/>
      <c r="C374" s="36"/>
      <c r="D374" s="36"/>
      <c r="E374" s="36"/>
      <c r="F374" s="36"/>
      <c r="G374" s="36"/>
      <c r="H374" s="36"/>
      <c r="I374" s="36"/>
      <c r="J374" s="36"/>
      <c r="K374" s="36"/>
      <c r="L374" s="36"/>
      <c r="M374" s="36"/>
    </row>
    <row r="375" spans="1:13" ht="12.6">
      <c r="A375" s="36"/>
      <c r="B375" s="36"/>
      <c r="C375" s="36"/>
      <c r="D375" s="36"/>
      <c r="E375" s="36"/>
      <c r="F375" s="36"/>
      <c r="G375" s="36"/>
      <c r="H375" s="36"/>
      <c r="I375" s="36"/>
      <c r="J375" s="36"/>
      <c r="K375" s="36"/>
      <c r="L375" s="36"/>
      <c r="M375" s="36"/>
    </row>
    <row r="376" spans="1:13" ht="12.6">
      <c r="A376" s="36"/>
      <c r="B376" s="36"/>
      <c r="C376" s="36"/>
      <c r="D376" s="36"/>
      <c r="E376" s="36"/>
      <c r="F376" s="36"/>
      <c r="G376" s="36"/>
      <c r="H376" s="36"/>
      <c r="I376" s="36"/>
      <c r="J376" s="36"/>
      <c r="K376" s="36"/>
      <c r="L376" s="36"/>
      <c r="M376" s="36"/>
    </row>
    <row r="377" spans="1:13" ht="12.6">
      <c r="A377" s="36"/>
      <c r="B377" s="36"/>
      <c r="C377" s="36"/>
      <c r="D377" s="36"/>
      <c r="E377" s="36"/>
      <c r="F377" s="36"/>
      <c r="G377" s="36"/>
      <c r="H377" s="36"/>
      <c r="I377" s="36"/>
      <c r="J377" s="36"/>
      <c r="K377" s="36"/>
      <c r="L377" s="36"/>
      <c r="M377" s="36"/>
    </row>
    <row r="378" spans="1:13" ht="12.6">
      <c r="A378" s="36"/>
      <c r="B378" s="36"/>
      <c r="C378" s="36"/>
      <c r="D378" s="36"/>
      <c r="E378" s="36"/>
      <c r="F378" s="36"/>
      <c r="G378" s="36"/>
      <c r="H378" s="36"/>
      <c r="I378" s="36"/>
      <c r="J378" s="36"/>
      <c r="K378" s="36"/>
      <c r="L378" s="36"/>
      <c r="M378" s="36"/>
    </row>
    <row r="379" spans="1:13" ht="12.6">
      <c r="A379" s="36"/>
      <c r="B379" s="36"/>
      <c r="C379" s="36"/>
      <c r="D379" s="36"/>
      <c r="E379" s="36"/>
      <c r="F379" s="36"/>
      <c r="G379" s="36"/>
      <c r="H379" s="36"/>
      <c r="I379" s="36"/>
      <c r="J379" s="36"/>
      <c r="K379" s="36"/>
      <c r="L379" s="36"/>
      <c r="M379" s="36"/>
    </row>
    <row r="380" spans="1:13" ht="12.6">
      <c r="A380" s="36"/>
      <c r="B380" s="36"/>
      <c r="C380" s="36"/>
      <c r="D380" s="36"/>
      <c r="E380" s="36"/>
      <c r="F380" s="36"/>
      <c r="G380" s="36"/>
      <c r="H380" s="36"/>
      <c r="I380" s="36"/>
      <c r="J380" s="36"/>
      <c r="K380" s="36"/>
      <c r="L380" s="36"/>
      <c r="M380" s="36"/>
    </row>
    <row r="381" spans="1:13" ht="12.6">
      <c r="A381" s="36"/>
      <c r="B381" s="36"/>
      <c r="C381" s="36"/>
      <c r="D381" s="36"/>
      <c r="E381" s="36"/>
      <c r="F381" s="36"/>
      <c r="G381" s="36"/>
      <c r="H381" s="36"/>
      <c r="I381" s="36"/>
      <c r="J381" s="36"/>
      <c r="K381" s="36"/>
      <c r="L381" s="36"/>
      <c r="M381" s="36"/>
    </row>
    <row r="382" spans="1:13" ht="12.6">
      <c r="A382" s="36"/>
      <c r="B382" s="36"/>
      <c r="C382" s="36"/>
      <c r="D382" s="36"/>
      <c r="E382" s="36"/>
      <c r="F382" s="36"/>
      <c r="G382" s="36"/>
      <c r="H382" s="36"/>
      <c r="I382" s="36"/>
      <c r="J382" s="36"/>
      <c r="K382" s="36"/>
      <c r="L382" s="36"/>
      <c r="M382" s="36"/>
    </row>
    <row r="383" spans="1:13" ht="12.6">
      <c r="A383" s="36"/>
      <c r="B383" s="36"/>
      <c r="C383" s="36"/>
      <c r="D383" s="36"/>
      <c r="E383" s="36"/>
      <c r="F383" s="36"/>
      <c r="G383" s="36"/>
      <c r="H383" s="36"/>
      <c r="I383" s="36"/>
      <c r="J383" s="36"/>
      <c r="K383" s="36"/>
      <c r="L383" s="36"/>
      <c r="M383" s="36"/>
    </row>
    <row r="384" spans="1:13" ht="12.6">
      <c r="A384" s="36"/>
      <c r="B384" s="36"/>
      <c r="C384" s="36"/>
      <c r="D384" s="36"/>
      <c r="E384" s="36"/>
      <c r="F384" s="36"/>
      <c r="G384" s="36"/>
      <c r="H384" s="36"/>
      <c r="I384" s="36"/>
      <c r="J384" s="36"/>
      <c r="K384" s="36"/>
      <c r="L384" s="36"/>
      <c r="M384" s="36"/>
    </row>
    <row r="385" spans="1:13" ht="12.6">
      <c r="A385" s="36"/>
      <c r="B385" s="36"/>
      <c r="C385" s="36"/>
      <c r="D385" s="36"/>
      <c r="E385" s="36"/>
      <c r="F385" s="36"/>
      <c r="G385" s="36"/>
      <c r="H385" s="36"/>
      <c r="I385" s="36"/>
      <c r="J385" s="36"/>
      <c r="K385" s="36"/>
      <c r="L385" s="36"/>
      <c r="M385" s="36"/>
    </row>
    <row r="386" spans="1:13" ht="12.6">
      <c r="A386" s="36"/>
      <c r="B386" s="36"/>
      <c r="C386" s="36"/>
      <c r="D386" s="36"/>
      <c r="E386" s="36"/>
      <c r="F386" s="36"/>
      <c r="G386" s="36"/>
      <c r="H386" s="36"/>
      <c r="I386" s="36"/>
      <c r="J386" s="36"/>
      <c r="K386" s="36"/>
      <c r="L386" s="36"/>
      <c r="M386" s="36"/>
    </row>
    <row r="387" spans="1:13" ht="12.6">
      <c r="A387" s="36"/>
      <c r="B387" s="36"/>
      <c r="C387" s="36"/>
      <c r="D387" s="36"/>
      <c r="E387" s="36"/>
      <c r="F387" s="36"/>
      <c r="G387" s="36"/>
      <c r="H387" s="36"/>
      <c r="I387" s="36"/>
      <c r="J387" s="36"/>
      <c r="K387" s="36"/>
      <c r="L387" s="36"/>
      <c r="M387" s="36"/>
    </row>
    <row r="388" spans="1:13" ht="12.6">
      <c r="A388" s="36"/>
      <c r="B388" s="36"/>
      <c r="C388" s="36"/>
      <c r="D388" s="36"/>
      <c r="E388" s="36"/>
      <c r="F388" s="36"/>
      <c r="G388" s="36"/>
      <c r="H388" s="36"/>
      <c r="I388" s="36"/>
      <c r="J388" s="36"/>
      <c r="K388" s="36"/>
      <c r="L388" s="36"/>
      <c r="M388" s="36"/>
    </row>
    <row r="389" spans="1:13" ht="12.6">
      <c r="A389" s="36"/>
      <c r="B389" s="36"/>
      <c r="C389" s="36"/>
      <c r="D389" s="36"/>
      <c r="E389" s="36"/>
      <c r="F389" s="36"/>
      <c r="G389" s="36"/>
      <c r="H389" s="36"/>
      <c r="I389" s="36"/>
      <c r="J389" s="36"/>
      <c r="K389" s="36"/>
      <c r="L389" s="36"/>
      <c r="M389" s="36"/>
    </row>
    <row r="390" spans="1:13" ht="12.6">
      <c r="A390" s="36"/>
      <c r="B390" s="36"/>
      <c r="C390" s="36"/>
      <c r="D390" s="36"/>
      <c r="E390" s="36"/>
      <c r="F390" s="36"/>
      <c r="G390" s="36"/>
      <c r="H390" s="36"/>
      <c r="I390" s="36"/>
      <c r="J390" s="36"/>
      <c r="K390" s="36"/>
      <c r="L390" s="36"/>
      <c r="M390" s="36"/>
    </row>
    <row r="391" spans="1:13" ht="12.6">
      <c r="A391" s="36"/>
      <c r="B391" s="36"/>
      <c r="C391" s="36"/>
      <c r="D391" s="36"/>
      <c r="E391" s="36"/>
      <c r="F391" s="36"/>
      <c r="G391" s="36"/>
      <c r="H391" s="36"/>
      <c r="I391" s="36"/>
      <c r="J391" s="36"/>
      <c r="K391" s="36"/>
      <c r="L391" s="36"/>
      <c r="M391" s="36"/>
    </row>
    <row r="392" spans="1:13" ht="12.6">
      <c r="A392" s="36"/>
      <c r="B392" s="36"/>
      <c r="C392" s="36"/>
      <c r="D392" s="36"/>
      <c r="E392" s="36"/>
      <c r="F392" s="36"/>
      <c r="G392" s="36"/>
      <c r="H392" s="36"/>
      <c r="I392" s="36"/>
      <c r="J392" s="36"/>
      <c r="K392" s="36"/>
      <c r="L392" s="36"/>
      <c r="M392" s="36"/>
    </row>
    <row r="393" spans="1:13" ht="12.6">
      <c r="A393" s="36"/>
      <c r="B393" s="36"/>
      <c r="C393" s="36"/>
      <c r="D393" s="36"/>
      <c r="E393" s="36"/>
      <c r="F393" s="36"/>
      <c r="G393" s="36"/>
      <c r="H393" s="36"/>
      <c r="I393" s="36"/>
      <c r="J393" s="36"/>
      <c r="K393" s="36"/>
      <c r="L393" s="36"/>
      <c r="M393" s="36"/>
    </row>
    <row r="394" spans="1:13" ht="12.6">
      <c r="A394" s="36"/>
      <c r="B394" s="36"/>
      <c r="C394" s="36"/>
      <c r="D394" s="36"/>
      <c r="E394" s="36"/>
      <c r="F394" s="36"/>
      <c r="G394" s="36"/>
      <c r="H394" s="36"/>
      <c r="I394" s="36"/>
      <c r="J394" s="36"/>
      <c r="K394" s="36"/>
      <c r="L394" s="36"/>
      <c r="M394" s="36"/>
    </row>
    <row r="395" spans="1:13" ht="12.6">
      <c r="A395" s="36"/>
      <c r="B395" s="36"/>
      <c r="C395" s="36"/>
      <c r="D395" s="36"/>
      <c r="E395" s="36"/>
      <c r="F395" s="36"/>
      <c r="G395" s="36"/>
      <c r="H395" s="36"/>
      <c r="I395" s="36"/>
      <c r="J395" s="36"/>
      <c r="K395" s="36"/>
      <c r="L395" s="36"/>
      <c r="M395" s="36"/>
    </row>
    <row r="396" spans="1:13" ht="12.6">
      <c r="A396" s="36"/>
      <c r="B396" s="36"/>
      <c r="C396" s="36"/>
      <c r="D396" s="36"/>
      <c r="E396" s="36"/>
      <c r="F396" s="36"/>
      <c r="G396" s="36"/>
      <c r="H396" s="36"/>
      <c r="I396" s="36"/>
      <c r="J396" s="36"/>
      <c r="K396" s="36"/>
      <c r="L396" s="36"/>
      <c r="M396" s="36"/>
    </row>
    <row r="397" spans="1:13" ht="12.6">
      <c r="A397" s="36"/>
      <c r="B397" s="36"/>
      <c r="C397" s="36"/>
      <c r="D397" s="36"/>
      <c r="E397" s="36"/>
      <c r="F397" s="36"/>
      <c r="G397" s="36"/>
      <c r="H397" s="36"/>
      <c r="I397" s="36"/>
      <c r="J397" s="36"/>
      <c r="K397" s="36"/>
      <c r="L397" s="36"/>
      <c r="M397" s="36"/>
    </row>
    <row r="398" spans="1:13" ht="12.6">
      <c r="A398" s="36"/>
      <c r="B398" s="36"/>
      <c r="C398" s="36"/>
      <c r="D398" s="36"/>
      <c r="E398" s="36"/>
      <c r="F398" s="36"/>
      <c r="G398" s="36"/>
      <c r="H398" s="36"/>
      <c r="I398" s="36"/>
      <c r="J398" s="36"/>
      <c r="K398" s="36"/>
      <c r="L398" s="36"/>
      <c r="M398" s="36"/>
    </row>
    <row r="399" spans="1:13" ht="12.6">
      <c r="A399" s="36"/>
      <c r="B399" s="36"/>
      <c r="C399" s="36"/>
      <c r="D399" s="36"/>
      <c r="E399" s="36"/>
      <c r="F399" s="36"/>
      <c r="G399" s="36"/>
      <c r="H399" s="36"/>
      <c r="I399" s="36"/>
      <c r="J399" s="36"/>
      <c r="K399" s="36"/>
      <c r="L399" s="36"/>
      <c r="M399" s="36"/>
    </row>
    <row r="400" spans="1:13" ht="12.6">
      <c r="A400" s="36"/>
      <c r="B400" s="36"/>
      <c r="C400" s="36"/>
      <c r="D400" s="36"/>
      <c r="E400" s="36"/>
      <c r="F400" s="36"/>
      <c r="G400" s="36"/>
      <c r="H400" s="36"/>
      <c r="I400" s="36"/>
      <c r="J400" s="36"/>
      <c r="K400" s="36"/>
      <c r="L400" s="36"/>
      <c r="M400" s="36"/>
    </row>
    <row r="401" spans="1:13" ht="12.6">
      <c r="A401" s="36"/>
      <c r="B401" s="36"/>
      <c r="C401" s="36"/>
      <c r="D401" s="36"/>
      <c r="E401" s="36"/>
      <c r="F401" s="36"/>
      <c r="G401" s="36"/>
      <c r="H401" s="36"/>
      <c r="I401" s="36"/>
      <c r="J401" s="36"/>
      <c r="K401" s="36"/>
      <c r="L401" s="36"/>
      <c r="M401" s="36"/>
    </row>
    <row r="402" spans="1:13" ht="12.6">
      <c r="A402" s="36"/>
      <c r="B402" s="36"/>
      <c r="C402" s="36"/>
      <c r="D402" s="36"/>
      <c r="E402" s="36"/>
      <c r="F402" s="36"/>
      <c r="G402" s="36"/>
      <c r="H402" s="36"/>
      <c r="I402" s="36"/>
      <c r="J402" s="36"/>
      <c r="K402" s="36"/>
      <c r="L402" s="36"/>
      <c r="M402" s="36"/>
    </row>
    <row r="403" spans="1:13" ht="12.6">
      <c r="A403" s="36"/>
      <c r="B403" s="36"/>
      <c r="C403" s="36"/>
      <c r="D403" s="36"/>
      <c r="E403" s="36"/>
      <c r="F403" s="36"/>
      <c r="G403" s="36"/>
      <c r="H403" s="36"/>
      <c r="I403" s="36"/>
      <c r="J403" s="36"/>
      <c r="K403" s="36"/>
      <c r="L403" s="36"/>
      <c r="M403" s="36"/>
    </row>
    <row r="404" spans="1:13" ht="12.6">
      <c r="A404" s="36"/>
      <c r="B404" s="36"/>
      <c r="C404" s="36"/>
      <c r="D404" s="36"/>
      <c r="E404" s="36"/>
      <c r="F404" s="36"/>
      <c r="G404" s="36"/>
      <c r="H404" s="36"/>
      <c r="I404" s="36"/>
      <c r="J404" s="36"/>
      <c r="K404" s="36"/>
      <c r="L404" s="36"/>
      <c r="M404" s="36"/>
    </row>
    <row r="405" spans="1:13" ht="12.6">
      <c r="A405" s="36"/>
      <c r="B405" s="36"/>
      <c r="C405" s="36"/>
      <c r="D405" s="36"/>
      <c r="E405" s="36"/>
      <c r="F405" s="36"/>
      <c r="G405" s="36"/>
      <c r="H405" s="36"/>
      <c r="I405" s="36"/>
      <c r="J405" s="36"/>
      <c r="K405" s="36"/>
      <c r="L405" s="36"/>
      <c r="M405" s="36"/>
    </row>
    <row r="406" spans="1:13" ht="12.6">
      <c r="A406" s="36"/>
      <c r="B406" s="36"/>
      <c r="C406" s="36"/>
      <c r="D406" s="36"/>
      <c r="E406" s="36"/>
      <c r="F406" s="36"/>
      <c r="G406" s="36"/>
      <c r="H406" s="36"/>
      <c r="I406" s="36"/>
      <c r="J406" s="36"/>
      <c r="K406" s="36"/>
      <c r="L406" s="36"/>
      <c r="M406" s="36"/>
    </row>
    <row r="407" spans="1:13" ht="12.6">
      <c r="A407" s="36"/>
      <c r="B407" s="36"/>
      <c r="C407" s="36"/>
      <c r="D407" s="36"/>
      <c r="E407" s="36"/>
      <c r="F407" s="36"/>
      <c r="G407" s="36"/>
      <c r="H407" s="36"/>
      <c r="I407" s="36"/>
      <c r="J407" s="36"/>
      <c r="K407" s="36"/>
      <c r="L407" s="36"/>
      <c r="M407" s="36"/>
    </row>
    <row r="408" spans="1:13" ht="12.6">
      <c r="A408" s="36"/>
      <c r="B408" s="36"/>
      <c r="C408" s="36"/>
      <c r="D408" s="36"/>
      <c r="E408" s="36"/>
      <c r="F408" s="36"/>
      <c r="G408" s="36"/>
      <c r="H408" s="36"/>
      <c r="I408" s="36"/>
      <c r="J408" s="36"/>
      <c r="K408" s="36"/>
      <c r="L408" s="36"/>
      <c r="M408" s="36"/>
    </row>
    <row r="409" spans="1:13" ht="12.6">
      <c r="A409" s="36"/>
      <c r="B409" s="36"/>
      <c r="C409" s="36"/>
      <c r="D409" s="36"/>
      <c r="E409" s="36"/>
      <c r="F409" s="36"/>
      <c r="G409" s="36"/>
      <c r="H409" s="36"/>
      <c r="I409" s="36"/>
      <c r="J409" s="36"/>
      <c r="K409" s="36"/>
      <c r="L409" s="36"/>
      <c r="M409" s="36"/>
    </row>
    <row r="410" spans="1:13" ht="12.6">
      <c r="A410" s="36"/>
      <c r="B410" s="36"/>
      <c r="C410" s="36"/>
      <c r="D410" s="36"/>
      <c r="E410" s="36"/>
      <c r="F410" s="36"/>
      <c r="G410" s="36"/>
      <c r="H410" s="36"/>
      <c r="I410" s="36"/>
      <c r="J410" s="36"/>
      <c r="K410" s="36"/>
      <c r="L410" s="36"/>
      <c r="M410" s="36"/>
    </row>
    <row r="411" spans="1:13" ht="12.6">
      <c r="A411" s="36"/>
      <c r="B411" s="36"/>
      <c r="C411" s="36"/>
      <c r="D411" s="36"/>
      <c r="E411" s="36"/>
      <c r="F411" s="36"/>
      <c r="G411" s="36"/>
      <c r="H411" s="36"/>
      <c r="I411" s="36"/>
      <c r="J411" s="36"/>
      <c r="K411" s="36"/>
      <c r="L411" s="36"/>
      <c r="M411" s="36"/>
    </row>
    <row r="412" spans="1:13" ht="12.6">
      <c r="A412" s="36"/>
      <c r="B412" s="36"/>
      <c r="C412" s="36"/>
      <c r="D412" s="36"/>
      <c r="E412" s="36"/>
      <c r="F412" s="36"/>
      <c r="G412" s="36"/>
      <c r="H412" s="36"/>
      <c r="I412" s="36"/>
      <c r="J412" s="36"/>
      <c r="K412" s="36"/>
      <c r="L412" s="36"/>
      <c r="M412" s="36"/>
    </row>
    <row r="413" spans="1:13" ht="12.6">
      <c r="A413" s="36"/>
      <c r="B413" s="36"/>
      <c r="C413" s="36"/>
      <c r="D413" s="36"/>
      <c r="E413" s="36"/>
      <c r="F413" s="36"/>
      <c r="G413" s="36"/>
      <c r="H413" s="36"/>
      <c r="I413" s="36"/>
      <c r="J413" s="36"/>
      <c r="K413" s="36"/>
      <c r="L413" s="36"/>
      <c r="M413" s="36"/>
    </row>
    <row r="414" spans="1:13" ht="12.6">
      <c r="A414" s="36"/>
      <c r="B414" s="36"/>
      <c r="C414" s="36"/>
      <c r="D414" s="36"/>
      <c r="E414" s="36"/>
      <c r="F414" s="36"/>
      <c r="G414" s="36"/>
      <c r="H414" s="36"/>
      <c r="I414" s="36"/>
      <c r="J414" s="36"/>
      <c r="K414" s="36"/>
      <c r="L414" s="36"/>
      <c r="M414" s="36"/>
    </row>
    <row r="415" spans="1:13" ht="12.6">
      <c r="A415" s="36"/>
      <c r="B415" s="36"/>
      <c r="C415" s="36"/>
      <c r="D415" s="36"/>
      <c r="E415" s="36"/>
      <c r="F415" s="36"/>
      <c r="G415" s="36"/>
      <c r="H415" s="36"/>
      <c r="I415" s="36"/>
      <c r="J415" s="36"/>
      <c r="K415" s="36"/>
      <c r="L415" s="36"/>
      <c r="M415" s="36"/>
    </row>
    <row r="416" spans="1:13" ht="12.6">
      <c r="A416" s="36"/>
      <c r="B416" s="36"/>
      <c r="C416" s="36"/>
      <c r="D416" s="36"/>
      <c r="E416" s="36"/>
      <c r="F416" s="36"/>
      <c r="G416" s="36"/>
      <c r="H416" s="36"/>
      <c r="I416" s="36"/>
      <c r="J416" s="36"/>
      <c r="K416" s="36"/>
      <c r="L416" s="36"/>
      <c r="M416" s="36"/>
    </row>
    <row r="417" spans="1:13" ht="12.6">
      <c r="A417" s="36"/>
      <c r="B417" s="36"/>
      <c r="C417" s="36"/>
      <c r="D417" s="36"/>
      <c r="E417" s="36"/>
      <c r="F417" s="36"/>
      <c r="G417" s="36"/>
      <c r="H417" s="36"/>
      <c r="I417" s="36"/>
      <c r="J417" s="36"/>
      <c r="K417" s="36"/>
      <c r="L417" s="36"/>
      <c r="M417" s="36"/>
    </row>
    <row r="418" spans="1:13" ht="12.6">
      <c r="A418" s="36"/>
      <c r="B418" s="36"/>
      <c r="C418" s="36"/>
      <c r="D418" s="36"/>
      <c r="E418" s="36"/>
      <c r="F418" s="36"/>
      <c r="G418" s="36"/>
      <c r="H418" s="36"/>
      <c r="I418" s="36"/>
      <c r="J418" s="36"/>
      <c r="K418" s="36"/>
      <c r="L418" s="36"/>
      <c r="M418" s="36"/>
    </row>
    <row r="419" spans="1:13" ht="12.6">
      <c r="A419" s="36"/>
      <c r="B419" s="36"/>
      <c r="C419" s="36"/>
      <c r="D419" s="36"/>
      <c r="E419" s="36"/>
      <c r="F419" s="36"/>
      <c r="G419" s="36"/>
      <c r="H419" s="36"/>
      <c r="I419" s="36"/>
      <c r="J419" s="36"/>
      <c r="K419" s="36"/>
      <c r="L419" s="36"/>
      <c r="M419" s="36"/>
    </row>
    <row r="420" spans="1:13" ht="12.6">
      <c r="A420" s="36"/>
      <c r="B420" s="36"/>
      <c r="C420" s="36"/>
      <c r="D420" s="36"/>
      <c r="E420" s="36"/>
      <c r="F420" s="36"/>
      <c r="G420" s="36"/>
      <c r="H420" s="36"/>
      <c r="I420" s="36"/>
      <c r="J420" s="36"/>
      <c r="K420" s="36"/>
      <c r="L420" s="36"/>
      <c r="M420" s="36"/>
    </row>
    <row r="421" spans="1:13" ht="12.6">
      <c r="A421" s="36"/>
      <c r="B421" s="36"/>
      <c r="C421" s="36"/>
      <c r="D421" s="36"/>
      <c r="E421" s="36"/>
      <c r="F421" s="36"/>
      <c r="G421" s="36"/>
      <c r="H421" s="36"/>
      <c r="I421" s="36"/>
      <c r="J421" s="36"/>
      <c r="K421" s="36"/>
      <c r="L421" s="36"/>
      <c r="M421" s="36"/>
    </row>
    <row r="422" spans="1:13" ht="12.6">
      <c r="A422" s="36"/>
      <c r="B422" s="36"/>
      <c r="C422" s="36"/>
      <c r="D422" s="36"/>
      <c r="E422" s="36"/>
      <c r="F422" s="36"/>
      <c r="G422" s="36"/>
      <c r="H422" s="36"/>
      <c r="I422" s="36"/>
      <c r="J422" s="36"/>
      <c r="K422" s="36"/>
      <c r="L422" s="36"/>
      <c r="M422" s="36"/>
    </row>
    <row r="423" spans="1:13" ht="12.6">
      <c r="A423" s="36"/>
      <c r="B423" s="36"/>
      <c r="C423" s="36"/>
      <c r="D423" s="36"/>
      <c r="E423" s="36"/>
      <c r="F423" s="36"/>
      <c r="G423" s="36"/>
      <c r="H423" s="36"/>
      <c r="I423" s="36"/>
      <c r="J423" s="36"/>
      <c r="K423" s="36"/>
      <c r="L423" s="36"/>
      <c r="M423" s="36"/>
    </row>
    <row r="424" spans="1:13" ht="12.6">
      <c r="A424" s="36"/>
      <c r="B424" s="36"/>
      <c r="C424" s="36"/>
      <c r="D424" s="36"/>
      <c r="E424" s="36"/>
      <c r="F424" s="36"/>
      <c r="G424" s="36"/>
      <c r="H424" s="36"/>
      <c r="I424" s="36"/>
      <c r="J424" s="36"/>
      <c r="K424" s="36"/>
      <c r="L424" s="36"/>
      <c r="M424" s="36"/>
    </row>
    <row r="425" spans="1:13" ht="12.6">
      <c r="A425" s="36"/>
      <c r="B425" s="36"/>
      <c r="C425" s="36"/>
      <c r="D425" s="36"/>
      <c r="E425" s="36"/>
      <c r="F425" s="36"/>
      <c r="G425" s="36"/>
      <c r="H425" s="36"/>
      <c r="I425" s="36"/>
      <c r="J425" s="36"/>
      <c r="K425" s="36"/>
      <c r="L425" s="36"/>
      <c r="M425" s="36"/>
    </row>
    <row r="426" spans="1:13" ht="12.6">
      <c r="A426" s="36"/>
      <c r="B426" s="36"/>
      <c r="C426" s="36"/>
      <c r="D426" s="36"/>
      <c r="E426" s="36"/>
      <c r="F426" s="36"/>
      <c r="G426" s="36"/>
      <c r="H426" s="36"/>
      <c r="I426" s="36"/>
      <c r="J426" s="36"/>
      <c r="K426" s="36"/>
      <c r="L426" s="36"/>
      <c r="M426" s="36"/>
    </row>
    <row r="427" spans="1:13" ht="12.6">
      <c r="A427" s="36"/>
      <c r="B427" s="36"/>
      <c r="C427" s="36"/>
      <c r="D427" s="36"/>
      <c r="E427" s="36"/>
      <c r="F427" s="36"/>
      <c r="G427" s="36"/>
      <c r="H427" s="36"/>
      <c r="I427" s="36"/>
      <c r="J427" s="36"/>
      <c r="K427" s="36"/>
      <c r="L427" s="36"/>
      <c r="M427" s="36"/>
    </row>
    <row r="428" spans="1:13" ht="12.6">
      <c r="A428" s="36"/>
      <c r="B428" s="36"/>
      <c r="C428" s="36"/>
      <c r="D428" s="36"/>
      <c r="E428" s="36"/>
      <c r="F428" s="36"/>
      <c r="G428" s="36"/>
      <c r="H428" s="36"/>
      <c r="I428" s="36"/>
      <c r="J428" s="36"/>
      <c r="K428" s="36"/>
      <c r="L428" s="36"/>
      <c r="M428" s="36"/>
    </row>
    <row r="429" spans="1:13" ht="12.6">
      <c r="A429" s="36"/>
      <c r="B429" s="36"/>
      <c r="C429" s="36"/>
      <c r="D429" s="36"/>
      <c r="E429" s="36"/>
      <c r="F429" s="36"/>
      <c r="G429" s="36"/>
      <c r="H429" s="36"/>
      <c r="I429" s="36"/>
      <c r="J429" s="36"/>
      <c r="K429" s="36"/>
      <c r="L429" s="36"/>
      <c r="M429" s="36"/>
    </row>
    <row r="430" spans="1:13" ht="12.6">
      <c r="A430" s="36"/>
      <c r="B430" s="36"/>
      <c r="C430" s="36"/>
      <c r="D430" s="36"/>
      <c r="E430" s="36"/>
      <c r="F430" s="36"/>
      <c r="G430" s="36"/>
      <c r="H430" s="36"/>
      <c r="I430" s="36"/>
      <c r="J430" s="36"/>
      <c r="K430" s="36"/>
      <c r="L430" s="36"/>
      <c r="M430" s="36"/>
    </row>
    <row r="431" spans="1:13" ht="12.6">
      <c r="A431" s="36"/>
      <c r="B431" s="36"/>
      <c r="C431" s="36"/>
      <c r="D431" s="36"/>
      <c r="E431" s="36"/>
      <c r="F431" s="36"/>
      <c r="G431" s="36"/>
      <c r="H431" s="36"/>
      <c r="I431" s="36"/>
      <c r="J431" s="36"/>
      <c r="K431" s="36"/>
      <c r="L431" s="36"/>
      <c r="M431" s="36"/>
    </row>
    <row r="432" spans="1:13" ht="12.6">
      <c r="A432" s="36"/>
      <c r="B432" s="36"/>
      <c r="C432" s="36"/>
      <c r="D432" s="36"/>
      <c r="E432" s="36"/>
      <c r="F432" s="36"/>
      <c r="G432" s="36"/>
      <c r="H432" s="36"/>
      <c r="I432" s="36"/>
      <c r="J432" s="36"/>
      <c r="K432" s="36"/>
      <c r="L432" s="36"/>
      <c r="M432" s="36"/>
    </row>
    <row r="433" spans="1:13" ht="12.6">
      <c r="A433" s="36"/>
      <c r="B433" s="36"/>
      <c r="C433" s="36"/>
      <c r="D433" s="36"/>
      <c r="E433" s="36"/>
      <c r="F433" s="36"/>
      <c r="G433" s="36"/>
      <c r="H433" s="36"/>
      <c r="I433" s="36"/>
      <c r="J433" s="36"/>
      <c r="K433" s="36"/>
      <c r="L433" s="36"/>
      <c r="M433" s="36"/>
    </row>
    <row r="434" spans="1:13" ht="12.6">
      <c r="A434" s="36"/>
      <c r="B434" s="36"/>
      <c r="C434" s="36"/>
      <c r="D434" s="36"/>
      <c r="E434" s="36"/>
      <c r="F434" s="36"/>
      <c r="G434" s="36"/>
      <c r="H434" s="36"/>
      <c r="I434" s="36"/>
      <c r="J434" s="36"/>
      <c r="K434" s="36"/>
      <c r="L434" s="36"/>
      <c r="M434" s="36"/>
    </row>
    <row r="435" spans="1:13" ht="12.6">
      <c r="A435" s="36"/>
      <c r="B435" s="36"/>
      <c r="C435" s="36"/>
      <c r="D435" s="36"/>
      <c r="E435" s="36"/>
      <c r="F435" s="36"/>
      <c r="G435" s="36"/>
      <c r="H435" s="36"/>
      <c r="I435" s="36"/>
      <c r="J435" s="36"/>
      <c r="K435" s="36"/>
      <c r="L435" s="36"/>
      <c r="M435" s="36"/>
    </row>
    <row r="436" spans="1:13" ht="12.6">
      <c r="A436" s="36"/>
      <c r="B436" s="36"/>
      <c r="C436" s="36"/>
      <c r="D436" s="36"/>
      <c r="E436" s="36"/>
      <c r="F436" s="36"/>
      <c r="G436" s="36"/>
      <c r="H436" s="36"/>
      <c r="I436" s="36"/>
      <c r="J436" s="36"/>
      <c r="K436" s="36"/>
      <c r="L436" s="36"/>
      <c r="M436" s="36"/>
    </row>
    <row r="437" spans="1:13" ht="12.6">
      <c r="A437" s="36"/>
      <c r="B437" s="36"/>
      <c r="C437" s="36"/>
      <c r="D437" s="36"/>
      <c r="E437" s="36"/>
      <c r="F437" s="36"/>
      <c r="G437" s="36"/>
      <c r="H437" s="36"/>
      <c r="I437" s="36"/>
      <c r="J437" s="36"/>
      <c r="K437" s="36"/>
      <c r="L437" s="36"/>
      <c r="M437" s="36"/>
    </row>
    <row r="438" spans="1:13" ht="12.6">
      <c r="A438" s="36"/>
      <c r="B438" s="36"/>
      <c r="C438" s="36"/>
      <c r="D438" s="36"/>
      <c r="E438" s="36"/>
      <c r="F438" s="36"/>
      <c r="G438" s="36"/>
      <c r="H438" s="36"/>
      <c r="I438" s="36"/>
      <c r="J438" s="36"/>
      <c r="K438" s="36"/>
      <c r="L438" s="36"/>
      <c r="M438" s="36"/>
    </row>
    <row r="439" spans="1:13" ht="12.6">
      <c r="A439" s="36"/>
      <c r="B439" s="36"/>
      <c r="C439" s="36"/>
      <c r="D439" s="36"/>
      <c r="E439" s="36"/>
      <c r="F439" s="36"/>
      <c r="G439" s="36"/>
      <c r="H439" s="36"/>
      <c r="I439" s="36"/>
      <c r="J439" s="36"/>
      <c r="K439" s="36"/>
      <c r="L439" s="36"/>
      <c r="M439" s="36"/>
    </row>
    <row r="440" spans="1:13" ht="12.6">
      <c r="A440" s="36"/>
      <c r="B440" s="36"/>
      <c r="C440" s="36"/>
      <c r="D440" s="36"/>
      <c r="E440" s="36"/>
      <c r="F440" s="36"/>
      <c r="G440" s="36"/>
      <c r="H440" s="36"/>
      <c r="I440" s="36"/>
      <c r="J440" s="36"/>
      <c r="K440" s="36"/>
      <c r="L440" s="36"/>
      <c r="M440" s="36"/>
    </row>
    <row r="441" spans="1:13" ht="12.6">
      <c r="A441" s="36"/>
      <c r="B441" s="36"/>
      <c r="C441" s="36"/>
      <c r="D441" s="36"/>
      <c r="E441" s="36"/>
      <c r="F441" s="36"/>
      <c r="G441" s="36"/>
      <c r="H441" s="36"/>
      <c r="I441" s="36"/>
      <c r="J441" s="36"/>
      <c r="K441" s="36"/>
      <c r="L441" s="36"/>
      <c r="M441" s="36"/>
    </row>
    <row r="442" spans="1:13" ht="12.6">
      <c r="A442" s="36"/>
      <c r="B442" s="36"/>
      <c r="C442" s="36"/>
      <c r="D442" s="36"/>
      <c r="E442" s="36"/>
      <c r="F442" s="36"/>
      <c r="G442" s="36"/>
      <c r="H442" s="36"/>
      <c r="I442" s="36"/>
      <c r="J442" s="36"/>
      <c r="K442" s="36"/>
      <c r="L442" s="36"/>
      <c r="M442" s="36"/>
    </row>
    <row r="443" spans="1:13" ht="12.6">
      <c r="A443" s="36"/>
      <c r="B443" s="36"/>
      <c r="C443" s="36"/>
      <c r="D443" s="36"/>
      <c r="E443" s="36"/>
      <c r="F443" s="36"/>
      <c r="G443" s="36"/>
      <c r="H443" s="36"/>
      <c r="I443" s="36"/>
      <c r="J443" s="36"/>
      <c r="K443" s="36"/>
      <c r="L443" s="36"/>
      <c r="M443" s="36"/>
    </row>
    <row r="444" spans="1:13" ht="12.6">
      <c r="A444" s="36"/>
      <c r="B444" s="36"/>
      <c r="C444" s="36"/>
      <c r="D444" s="36"/>
      <c r="E444" s="36"/>
      <c r="F444" s="36"/>
      <c r="G444" s="36"/>
      <c r="H444" s="36"/>
      <c r="I444" s="36"/>
      <c r="J444" s="36"/>
      <c r="K444" s="36"/>
      <c r="L444" s="36"/>
      <c r="M444" s="36"/>
    </row>
    <row r="445" spans="1:13" ht="12.6">
      <c r="A445" s="36"/>
      <c r="B445" s="36"/>
      <c r="C445" s="36"/>
      <c r="D445" s="36"/>
      <c r="E445" s="36"/>
      <c r="F445" s="36"/>
      <c r="G445" s="36"/>
      <c r="H445" s="36"/>
      <c r="I445" s="36"/>
      <c r="J445" s="36"/>
      <c r="K445" s="36"/>
      <c r="L445" s="36"/>
      <c r="M445" s="36"/>
    </row>
    <row r="446" spans="1:13" ht="12.6">
      <c r="A446" s="36"/>
      <c r="B446" s="36"/>
      <c r="C446" s="36"/>
      <c r="D446" s="36"/>
      <c r="E446" s="36"/>
      <c r="F446" s="36"/>
      <c r="G446" s="36"/>
      <c r="H446" s="36"/>
      <c r="I446" s="36"/>
      <c r="J446" s="36"/>
      <c r="K446" s="36"/>
      <c r="L446" s="36"/>
      <c r="M446" s="36"/>
    </row>
    <row r="447" spans="1:13" ht="12.6">
      <c r="A447" s="36"/>
      <c r="B447" s="36"/>
      <c r="C447" s="36"/>
      <c r="D447" s="36"/>
      <c r="E447" s="36"/>
      <c r="F447" s="36"/>
      <c r="G447" s="36"/>
      <c r="H447" s="36"/>
      <c r="I447" s="36"/>
      <c r="J447" s="36"/>
      <c r="K447" s="36"/>
      <c r="L447" s="36"/>
      <c r="M447" s="36"/>
    </row>
    <row r="448" spans="1:13" ht="12.6">
      <c r="A448" s="36"/>
      <c r="B448" s="36"/>
      <c r="C448" s="36"/>
      <c r="D448" s="36"/>
      <c r="E448" s="36"/>
      <c r="F448" s="36"/>
      <c r="G448" s="36"/>
      <c r="H448" s="36"/>
      <c r="I448" s="36"/>
      <c r="J448" s="36"/>
      <c r="K448" s="36"/>
      <c r="L448" s="36"/>
      <c r="M448" s="36"/>
    </row>
    <row r="449" spans="1:13" ht="12.6">
      <c r="A449" s="36"/>
      <c r="B449" s="36"/>
      <c r="C449" s="36"/>
      <c r="D449" s="36"/>
      <c r="E449" s="36"/>
      <c r="F449" s="36"/>
      <c r="G449" s="36"/>
      <c r="H449" s="36"/>
      <c r="I449" s="36"/>
      <c r="J449" s="36"/>
      <c r="K449" s="36"/>
      <c r="L449" s="36"/>
      <c r="M449" s="36"/>
    </row>
    <row r="450" spans="1:13" ht="12.6">
      <c r="A450" s="36"/>
      <c r="B450" s="36"/>
      <c r="C450" s="36"/>
      <c r="D450" s="36"/>
      <c r="E450" s="36"/>
      <c r="F450" s="36"/>
      <c r="G450" s="36"/>
      <c r="H450" s="36"/>
      <c r="I450" s="36"/>
      <c r="J450" s="36"/>
      <c r="K450" s="36"/>
      <c r="L450" s="36"/>
      <c r="M450" s="36"/>
    </row>
    <row r="451" spans="1:13" ht="12.6">
      <c r="A451" s="36"/>
      <c r="B451" s="36"/>
      <c r="C451" s="36"/>
      <c r="D451" s="36"/>
      <c r="E451" s="36"/>
      <c r="F451" s="36"/>
      <c r="G451" s="36"/>
      <c r="H451" s="36"/>
      <c r="I451" s="36"/>
      <c r="J451" s="36"/>
      <c r="K451" s="36"/>
      <c r="L451" s="36"/>
      <c r="M451" s="36"/>
    </row>
    <row r="452" spans="1:13" ht="12.6">
      <c r="A452" s="36"/>
      <c r="B452" s="36"/>
      <c r="C452" s="36"/>
      <c r="D452" s="36"/>
      <c r="E452" s="36"/>
      <c r="F452" s="36"/>
      <c r="G452" s="36"/>
      <c r="H452" s="36"/>
      <c r="I452" s="36"/>
      <c r="J452" s="36"/>
      <c r="K452" s="36"/>
      <c r="L452" s="36"/>
      <c r="M452" s="36"/>
    </row>
    <row r="453" spans="1:13" ht="12.6">
      <c r="A453" s="36"/>
      <c r="B453" s="36"/>
      <c r="C453" s="36"/>
      <c r="D453" s="36"/>
      <c r="E453" s="36"/>
      <c r="F453" s="36"/>
      <c r="G453" s="36"/>
      <c r="H453" s="36"/>
      <c r="I453" s="36"/>
      <c r="J453" s="36"/>
      <c r="K453" s="36"/>
      <c r="L453" s="36"/>
      <c r="M453" s="36"/>
    </row>
    <row r="454" spans="1:13" ht="12.6">
      <c r="A454" s="36"/>
      <c r="B454" s="36"/>
      <c r="C454" s="36"/>
      <c r="D454" s="36"/>
      <c r="E454" s="36"/>
      <c r="F454" s="36"/>
      <c r="G454" s="36"/>
      <c r="H454" s="36"/>
      <c r="I454" s="36"/>
      <c r="J454" s="36"/>
      <c r="K454" s="36"/>
      <c r="L454" s="36"/>
      <c r="M454" s="36"/>
    </row>
    <row r="455" spans="1:13" ht="12.6">
      <c r="A455" s="36"/>
      <c r="B455" s="36"/>
      <c r="C455" s="36"/>
      <c r="D455" s="36"/>
      <c r="E455" s="36"/>
      <c r="F455" s="36"/>
      <c r="G455" s="36"/>
      <c r="H455" s="36"/>
      <c r="I455" s="36"/>
      <c r="J455" s="36"/>
      <c r="K455" s="36"/>
      <c r="L455" s="36"/>
      <c r="M455" s="36"/>
    </row>
    <row r="456" spans="1:13" ht="12.6">
      <c r="A456" s="36"/>
      <c r="B456" s="36"/>
      <c r="C456" s="36"/>
      <c r="D456" s="36"/>
      <c r="E456" s="36"/>
      <c r="F456" s="36"/>
      <c r="G456" s="36"/>
      <c r="H456" s="36"/>
      <c r="I456" s="36"/>
      <c r="J456" s="36"/>
      <c r="K456" s="36"/>
      <c r="L456" s="36"/>
      <c r="M456" s="36"/>
    </row>
    <row r="457" spans="1:13" ht="12.6">
      <c r="A457" s="36"/>
      <c r="B457" s="36"/>
      <c r="C457" s="36"/>
      <c r="D457" s="36"/>
      <c r="E457" s="36"/>
      <c r="F457" s="36"/>
      <c r="G457" s="36"/>
      <c r="H457" s="36"/>
      <c r="I457" s="36"/>
      <c r="J457" s="36"/>
      <c r="K457" s="36"/>
      <c r="L457" s="36"/>
      <c r="M457" s="36"/>
    </row>
    <row r="458" spans="1:13" ht="12.6">
      <c r="A458" s="36"/>
      <c r="B458" s="36"/>
      <c r="C458" s="36"/>
      <c r="D458" s="36"/>
      <c r="E458" s="36"/>
      <c r="F458" s="36"/>
      <c r="G458" s="36"/>
      <c r="H458" s="36"/>
      <c r="I458" s="36"/>
      <c r="J458" s="36"/>
      <c r="K458" s="36"/>
      <c r="L458" s="36"/>
      <c r="M458" s="36"/>
    </row>
    <row r="459" spans="1:13" ht="12.6">
      <c r="A459" s="36"/>
      <c r="B459" s="36"/>
      <c r="C459" s="36"/>
      <c r="D459" s="36"/>
      <c r="E459" s="36"/>
      <c r="F459" s="36"/>
      <c r="G459" s="36"/>
      <c r="H459" s="36"/>
      <c r="I459" s="36"/>
      <c r="J459" s="36"/>
      <c r="K459" s="36"/>
      <c r="L459" s="36"/>
      <c r="M459" s="36"/>
    </row>
    <row r="460" spans="1:13" ht="12.6">
      <c r="A460" s="36"/>
      <c r="B460" s="36"/>
      <c r="C460" s="36"/>
      <c r="D460" s="36"/>
      <c r="E460" s="36"/>
      <c r="F460" s="36"/>
      <c r="G460" s="36"/>
      <c r="H460" s="36"/>
      <c r="I460" s="36"/>
      <c r="J460" s="36"/>
      <c r="K460" s="36"/>
      <c r="L460" s="36"/>
      <c r="M460" s="36"/>
    </row>
    <row r="461" spans="1:13" ht="12.6">
      <c r="A461" s="36"/>
      <c r="B461" s="36"/>
      <c r="C461" s="36"/>
      <c r="D461" s="36"/>
      <c r="E461" s="36"/>
      <c r="F461" s="36"/>
      <c r="G461" s="36"/>
      <c r="H461" s="36"/>
      <c r="I461" s="36"/>
      <c r="J461" s="36"/>
      <c r="K461" s="36"/>
      <c r="L461" s="36"/>
      <c r="M461" s="36"/>
    </row>
    <row r="462" spans="1:13" ht="12.6">
      <c r="A462" s="36"/>
      <c r="B462" s="36"/>
      <c r="C462" s="36"/>
      <c r="D462" s="36"/>
      <c r="E462" s="36"/>
      <c r="F462" s="36"/>
      <c r="G462" s="36"/>
      <c r="H462" s="36"/>
      <c r="I462" s="36"/>
      <c r="J462" s="36"/>
      <c r="K462" s="36"/>
      <c r="L462" s="36"/>
      <c r="M462" s="36"/>
    </row>
    <row r="463" spans="1:13" ht="12.6">
      <c r="A463" s="36"/>
      <c r="B463" s="36"/>
      <c r="C463" s="36"/>
      <c r="D463" s="36"/>
      <c r="E463" s="36"/>
      <c r="F463" s="36"/>
      <c r="G463" s="36"/>
      <c r="H463" s="36"/>
      <c r="I463" s="36"/>
      <c r="J463" s="36"/>
      <c r="K463" s="36"/>
      <c r="L463" s="36"/>
      <c r="M463" s="36"/>
    </row>
    <row r="464" spans="1:13" ht="12.6">
      <c r="A464" s="36"/>
      <c r="B464" s="36"/>
      <c r="C464" s="36"/>
      <c r="D464" s="36"/>
      <c r="E464" s="36"/>
      <c r="F464" s="36"/>
      <c r="G464" s="36"/>
      <c r="H464" s="36"/>
      <c r="I464" s="36"/>
      <c r="J464" s="36"/>
      <c r="K464" s="36"/>
      <c r="L464" s="36"/>
      <c r="M464" s="36"/>
    </row>
    <row r="465" spans="1:13" ht="12.6">
      <c r="A465" s="36"/>
      <c r="B465" s="36"/>
      <c r="C465" s="36"/>
      <c r="D465" s="36"/>
      <c r="E465" s="36"/>
      <c r="F465" s="36"/>
      <c r="G465" s="36"/>
      <c r="H465" s="36"/>
      <c r="I465" s="36"/>
      <c r="J465" s="36"/>
      <c r="K465" s="36"/>
      <c r="L465" s="36"/>
      <c r="M465" s="36"/>
    </row>
    <row r="466" spans="1:13" ht="12.6">
      <c r="A466" s="36"/>
      <c r="B466" s="36"/>
      <c r="C466" s="36"/>
      <c r="D466" s="36"/>
      <c r="E466" s="36"/>
      <c r="F466" s="36"/>
      <c r="G466" s="36"/>
      <c r="H466" s="36"/>
      <c r="I466" s="36"/>
      <c r="J466" s="36"/>
      <c r="K466" s="36"/>
      <c r="L466" s="36"/>
      <c r="M466" s="36"/>
    </row>
    <row r="467" spans="1:13" ht="12.6">
      <c r="A467" s="36"/>
      <c r="B467" s="36"/>
      <c r="C467" s="36"/>
      <c r="D467" s="36"/>
      <c r="E467" s="36"/>
      <c r="F467" s="36"/>
      <c r="G467" s="36"/>
      <c r="H467" s="36"/>
      <c r="I467" s="36"/>
      <c r="J467" s="36"/>
      <c r="K467" s="36"/>
      <c r="L467" s="36"/>
      <c r="M467" s="36"/>
    </row>
    <row r="468" spans="1:13" ht="12.6">
      <c r="A468" s="36"/>
      <c r="B468" s="36"/>
      <c r="C468" s="36"/>
      <c r="D468" s="36"/>
      <c r="E468" s="36"/>
      <c r="F468" s="36"/>
      <c r="G468" s="36"/>
      <c r="H468" s="36"/>
      <c r="I468" s="36"/>
      <c r="J468" s="36"/>
      <c r="K468" s="36"/>
      <c r="L468" s="36"/>
      <c r="M468" s="36"/>
    </row>
    <row r="469" spans="1:13" ht="12.6">
      <c r="A469" s="36"/>
      <c r="B469" s="36"/>
      <c r="C469" s="36"/>
      <c r="D469" s="36"/>
      <c r="E469" s="36"/>
      <c r="F469" s="36"/>
      <c r="G469" s="36"/>
      <c r="H469" s="36"/>
      <c r="I469" s="36"/>
      <c r="J469" s="36"/>
      <c r="K469" s="36"/>
      <c r="L469" s="36"/>
      <c r="M469" s="36"/>
    </row>
    <row r="470" spans="1:13" ht="12.6">
      <c r="A470" s="36"/>
      <c r="B470" s="36"/>
      <c r="C470" s="36"/>
      <c r="D470" s="36"/>
      <c r="E470" s="36"/>
      <c r="F470" s="36"/>
      <c r="G470" s="36"/>
      <c r="H470" s="36"/>
      <c r="I470" s="36"/>
      <c r="J470" s="36"/>
      <c r="K470" s="36"/>
      <c r="L470" s="36"/>
      <c r="M470" s="36"/>
    </row>
    <row r="471" spans="1:13" ht="12.6">
      <c r="A471" s="36"/>
      <c r="B471" s="36"/>
      <c r="C471" s="36"/>
      <c r="D471" s="36"/>
      <c r="E471" s="36"/>
      <c r="F471" s="36"/>
      <c r="G471" s="36"/>
      <c r="H471" s="36"/>
      <c r="I471" s="36"/>
      <c r="J471" s="36"/>
      <c r="K471" s="36"/>
      <c r="L471" s="36"/>
      <c r="M471" s="36"/>
    </row>
    <row r="472" spans="1:13" ht="12.6">
      <c r="A472" s="36"/>
      <c r="B472" s="36"/>
      <c r="C472" s="36"/>
      <c r="D472" s="36"/>
      <c r="E472" s="36"/>
      <c r="F472" s="36"/>
      <c r="G472" s="36"/>
      <c r="H472" s="36"/>
      <c r="I472" s="36"/>
      <c r="J472" s="36"/>
      <c r="K472" s="36"/>
      <c r="L472" s="36"/>
      <c r="M472" s="36"/>
    </row>
    <row r="473" spans="1:13" ht="12.6">
      <c r="A473" s="36"/>
      <c r="B473" s="36"/>
      <c r="C473" s="36"/>
      <c r="D473" s="36"/>
      <c r="E473" s="36"/>
      <c r="F473" s="36"/>
      <c r="G473" s="36"/>
      <c r="H473" s="36"/>
      <c r="I473" s="36"/>
      <c r="J473" s="36"/>
      <c r="K473" s="36"/>
      <c r="L473" s="36"/>
      <c r="M473" s="36"/>
    </row>
    <row r="474" spans="1:13" ht="12.6">
      <c r="A474" s="36"/>
      <c r="B474" s="36"/>
      <c r="C474" s="36"/>
      <c r="D474" s="36"/>
      <c r="E474" s="36"/>
      <c r="F474" s="36"/>
      <c r="G474" s="36"/>
      <c r="H474" s="36"/>
      <c r="I474" s="36"/>
      <c r="J474" s="36"/>
      <c r="K474" s="36"/>
      <c r="L474" s="36"/>
      <c r="M474" s="36"/>
    </row>
    <row r="475" spans="1:13" ht="12.6">
      <c r="A475" s="36"/>
      <c r="B475" s="36"/>
      <c r="C475" s="36"/>
      <c r="D475" s="36"/>
      <c r="E475" s="36"/>
      <c r="F475" s="36"/>
      <c r="G475" s="36"/>
      <c r="H475" s="36"/>
      <c r="I475" s="36"/>
      <c r="J475" s="36"/>
      <c r="K475" s="36"/>
      <c r="L475" s="36"/>
      <c r="M475" s="36"/>
    </row>
    <row r="476" spans="1:13" ht="12.6">
      <c r="A476" s="36"/>
      <c r="B476" s="36"/>
      <c r="C476" s="36"/>
      <c r="D476" s="36"/>
      <c r="E476" s="36"/>
      <c r="F476" s="36"/>
      <c r="G476" s="36"/>
      <c r="H476" s="36"/>
      <c r="I476" s="36"/>
      <c r="J476" s="36"/>
      <c r="K476" s="36"/>
      <c r="L476" s="36"/>
      <c r="M476" s="36"/>
    </row>
    <row r="477" spans="1:13" ht="12.6">
      <c r="A477" s="36"/>
      <c r="B477" s="36"/>
      <c r="C477" s="36"/>
      <c r="D477" s="36"/>
      <c r="E477" s="36"/>
      <c r="F477" s="36"/>
      <c r="G477" s="36"/>
      <c r="H477" s="36"/>
      <c r="I477" s="36"/>
      <c r="J477" s="36"/>
      <c r="K477" s="36"/>
      <c r="L477" s="36"/>
      <c r="M477" s="36"/>
    </row>
    <row r="478" spans="1:13" ht="12.6">
      <c r="A478" s="36"/>
      <c r="B478" s="36"/>
      <c r="C478" s="36"/>
      <c r="D478" s="36"/>
      <c r="E478" s="36"/>
      <c r="F478" s="36"/>
      <c r="G478" s="36"/>
      <c r="H478" s="36"/>
      <c r="I478" s="36"/>
      <c r="J478" s="36"/>
      <c r="K478" s="36"/>
      <c r="L478" s="36"/>
      <c r="M478" s="36"/>
    </row>
    <row r="479" spans="1:13" ht="12.6">
      <c r="A479" s="36"/>
      <c r="B479" s="36"/>
      <c r="C479" s="36"/>
      <c r="D479" s="36"/>
      <c r="E479" s="36"/>
      <c r="F479" s="36"/>
      <c r="G479" s="36"/>
      <c r="H479" s="36"/>
      <c r="I479" s="36"/>
      <c r="J479" s="36"/>
      <c r="K479" s="36"/>
      <c r="L479" s="36"/>
      <c r="M479" s="36"/>
    </row>
    <row r="480" spans="1:13" ht="12.6">
      <c r="A480" s="36"/>
      <c r="B480" s="36"/>
      <c r="C480" s="36"/>
      <c r="D480" s="36"/>
      <c r="E480" s="36"/>
      <c r="F480" s="36"/>
      <c r="G480" s="36"/>
      <c r="H480" s="36"/>
      <c r="I480" s="36"/>
      <c r="J480" s="36"/>
      <c r="K480" s="36"/>
      <c r="L480" s="36"/>
      <c r="M480" s="36"/>
    </row>
    <row r="481" spans="1:13" ht="12.6">
      <c r="A481" s="36"/>
      <c r="B481" s="36"/>
      <c r="C481" s="36"/>
      <c r="D481" s="36"/>
      <c r="E481" s="36"/>
      <c r="F481" s="36"/>
      <c r="G481" s="36"/>
      <c r="H481" s="36"/>
      <c r="I481" s="36"/>
      <c r="J481" s="36"/>
      <c r="K481" s="36"/>
      <c r="L481" s="36"/>
      <c r="M481" s="36"/>
    </row>
    <row r="482" spans="1:13" ht="12.6">
      <c r="A482" s="36"/>
      <c r="B482" s="36"/>
      <c r="C482" s="36"/>
      <c r="D482" s="36"/>
      <c r="E482" s="36"/>
      <c r="F482" s="36"/>
      <c r="G482" s="36"/>
      <c r="H482" s="36"/>
      <c r="I482" s="36"/>
      <c r="J482" s="36"/>
      <c r="K482" s="36"/>
      <c r="L482" s="36"/>
      <c r="M482" s="36"/>
    </row>
    <row r="483" spans="1:13" ht="12.6">
      <c r="A483" s="36"/>
      <c r="B483" s="36"/>
      <c r="C483" s="36"/>
      <c r="D483" s="36"/>
      <c r="E483" s="36"/>
      <c r="F483" s="36"/>
      <c r="G483" s="36"/>
      <c r="H483" s="36"/>
      <c r="I483" s="36"/>
      <c r="J483" s="36"/>
      <c r="K483" s="36"/>
      <c r="L483" s="36"/>
      <c r="M483" s="36"/>
    </row>
    <row r="484" spans="1:13" ht="12.6">
      <c r="A484" s="36"/>
      <c r="B484" s="36"/>
      <c r="C484" s="36"/>
      <c r="D484" s="36"/>
      <c r="E484" s="36"/>
      <c r="F484" s="36"/>
      <c r="G484" s="36"/>
      <c r="H484" s="36"/>
      <c r="I484" s="36"/>
      <c r="J484" s="36"/>
      <c r="K484" s="36"/>
      <c r="L484" s="36"/>
      <c r="M484" s="36"/>
    </row>
    <row r="485" spans="1:13" ht="12.6">
      <c r="A485" s="36"/>
      <c r="B485" s="36"/>
      <c r="C485" s="36"/>
      <c r="D485" s="36"/>
      <c r="E485" s="36"/>
      <c r="F485" s="36"/>
      <c r="G485" s="36"/>
      <c r="H485" s="36"/>
      <c r="I485" s="36"/>
      <c r="J485" s="36"/>
      <c r="K485" s="36"/>
      <c r="L485" s="36"/>
      <c r="M485" s="36"/>
    </row>
    <row r="486" spans="1:13" ht="12.6">
      <c r="A486" s="36"/>
      <c r="B486" s="36"/>
      <c r="C486" s="36"/>
      <c r="D486" s="36"/>
      <c r="E486" s="36"/>
      <c r="F486" s="36"/>
      <c r="G486" s="36"/>
      <c r="H486" s="36"/>
      <c r="I486" s="36"/>
      <c r="J486" s="36"/>
      <c r="K486" s="36"/>
      <c r="L486" s="36"/>
      <c r="M486" s="36"/>
    </row>
    <row r="487" spans="1:13" ht="12.6">
      <c r="A487" s="36"/>
      <c r="B487" s="36"/>
      <c r="C487" s="36"/>
      <c r="D487" s="36"/>
      <c r="E487" s="36"/>
      <c r="F487" s="36"/>
      <c r="G487" s="36"/>
      <c r="H487" s="36"/>
      <c r="I487" s="36"/>
      <c r="J487" s="36"/>
      <c r="K487" s="36"/>
      <c r="L487" s="36"/>
      <c r="M487" s="36"/>
    </row>
    <row r="488" spans="1:13" ht="12.6">
      <c r="A488" s="36"/>
      <c r="B488" s="36"/>
      <c r="C488" s="36"/>
      <c r="D488" s="36"/>
      <c r="E488" s="36"/>
      <c r="F488" s="36"/>
      <c r="G488" s="36"/>
      <c r="H488" s="36"/>
      <c r="I488" s="36"/>
      <c r="J488" s="36"/>
      <c r="K488" s="36"/>
      <c r="L488" s="36"/>
      <c r="M488" s="36"/>
    </row>
    <row r="489" spans="1:13" ht="12.6">
      <c r="A489" s="36"/>
      <c r="B489" s="36"/>
      <c r="C489" s="36"/>
      <c r="D489" s="36"/>
      <c r="E489" s="36"/>
      <c r="F489" s="36"/>
      <c r="G489" s="36"/>
      <c r="H489" s="36"/>
      <c r="I489" s="36"/>
      <c r="J489" s="36"/>
      <c r="K489" s="36"/>
      <c r="L489" s="36"/>
      <c r="M489" s="36"/>
    </row>
    <row r="490" spans="1:13" ht="12.6">
      <c r="A490" s="36"/>
      <c r="B490" s="36"/>
      <c r="C490" s="36"/>
      <c r="D490" s="36"/>
      <c r="E490" s="36"/>
      <c r="F490" s="36"/>
      <c r="G490" s="36"/>
      <c r="H490" s="36"/>
      <c r="I490" s="36"/>
      <c r="J490" s="36"/>
      <c r="K490" s="36"/>
      <c r="L490" s="36"/>
      <c r="M490" s="36"/>
    </row>
    <row r="491" spans="1:13" ht="12.6">
      <c r="A491" s="36"/>
      <c r="B491" s="36"/>
      <c r="C491" s="36"/>
      <c r="D491" s="36"/>
      <c r="E491" s="36"/>
      <c r="F491" s="36"/>
      <c r="G491" s="36"/>
      <c r="H491" s="36"/>
      <c r="I491" s="36"/>
      <c r="J491" s="36"/>
      <c r="K491" s="36"/>
      <c r="L491" s="36"/>
      <c r="M491" s="36"/>
    </row>
    <row r="492" spans="1:13" ht="12.6">
      <c r="A492" s="36"/>
      <c r="B492" s="36"/>
      <c r="C492" s="36"/>
      <c r="D492" s="36"/>
      <c r="E492" s="36"/>
      <c r="F492" s="36"/>
      <c r="G492" s="36"/>
      <c r="H492" s="36"/>
      <c r="I492" s="36"/>
      <c r="J492" s="36"/>
      <c r="K492" s="36"/>
      <c r="L492" s="36"/>
      <c r="M492" s="36"/>
    </row>
    <row r="493" spans="1:13" ht="12.6">
      <c r="A493" s="36"/>
      <c r="B493" s="36"/>
      <c r="C493" s="36"/>
      <c r="D493" s="36"/>
      <c r="E493" s="36"/>
      <c r="F493" s="36"/>
      <c r="G493" s="36"/>
      <c r="H493" s="36"/>
      <c r="I493" s="36"/>
      <c r="J493" s="36"/>
      <c r="K493" s="36"/>
      <c r="L493" s="36"/>
      <c r="M493" s="36"/>
    </row>
    <row r="494" spans="1:13" ht="12.6">
      <c r="A494" s="36"/>
      <c r="B494" s="36"/>
      <c r="C494" s="36"/>
      <c r="D494" s="36"/>
      <c r="E494" s="36"/>
      <c r="F494" s="36"/>
      <c r="G494" s="36"/>
      <c r="H494" s="36"/>
      <c r="I494" s="36"/>
      <c r="J494" s="36"/>
      <c r="K494" s="36"/>
      <c r="L494" s="36"/>
      <c r="M494" s="36"/>
    </row>
    <row r="495" spans="1:13" ht="12.6">
      <c r="A495" s="36"/>
      <c r="B495" s="36"/>
      <c r="C495" s="36"/>
      <c r="D495" s="36"/>
      <c r="E495" s="36"/>
      <c r="F495" s="36"/>
      <c r="G495" s="36"/>
      <c r="H495" s="36"/>
      <c r="I495" s="36"/>
      <c r="J495" s="36"/>
      <c r="K495" s="36"/>
      <c r="L495" s="36"/>
      <c r="M495" s="36"/>
    </row>
    <row r="496" spans="1:13" ht="12.6">
      <c r="A496" s="36"/>
      <c r="B496" s="36"/>
      <c r="C496" s="36"/>
      <c r="D496" s="36"/>
      <c r="E496" s="36"/>
      <c r="F496" s="36"/>
      <c r="G496" s="36"/>
      <c r="H496" s="36"/>
      <c r="I496" s="36"/>
      <c r="J496" s="36"/>
      <c r="K496" s="36"/>
      <c r="L496" s="36"/>
      <c r="M496" s="36"/>
    </row>
    <row r="497" spans="1:13" ht="12.6">
      <c r="A497" s="36"/>
      <c r="B497" s="36"/>
      <c r="C497" s="36"/>
      <c r="D497" s="36"/>
      <c r="E497" s="36"/>
      <c r="F497" s="36"/>
      <c r="G497" s="36"/>
      <c r="H497" s="36"/>
      <c r="I497" s="36"/>
      <c r="J497" s="36"/>
      <c r="K497" s="36"/>
      <c r="L497" s="36"/>
      <c r="M497" s="36"/>
    </row>
    <row r="498" spans="1:13" ht="12.6">
      <c r="A498" s="36"/>
      <c r="B498" s="36"/>
      <c r="C498" s="36"/>
      <c r="D498" s="36"/>
      <c r="E498" s="36"/>
      <c r="F498" s="36"/>
      <c r="G498" s="36"/>
      <c r="H498" s="36"/>
      <c r="I498" s="36"/>
      <c r="J498" s="36"/>
      <c r="K498" s="36"/>
      <c r="L498" s="36"/>
      <c r="M498" s="36"/>
    </row>
    <row r="499" spans="1:13" ht="12.6">
      <c r="A499" s="36"/>
      <c r="B499" s="36"/>
      <c r="C499" s="36"/>
      <c r="D499" s="36"/>
      <c r="E499" s="36"/>
      <c r="F499" s="36"/>
      <c r="G499" s="36"/>
      <c r="H499" s="36"/>
      <c r="I499" s="36"/>
      <c r="J499" s="36"/>
      <c r="K499" s="36"/>
      <c r="L499" s="36"/>
      <c r="M499" s="36"/>
    </row>
    <row r="500" spans="1:13" ht="12.6">
      <c r="A500" s="36"/>
      <c r="B500" s="36"/>
      <c r="C500" s="36"/>
      <c r="D500" s="36"/>
      <c r="E500" s="36"/>
      <c r="F500" s="36"/>
      <c r="G500" s="36"/>
      <c r="H500" s="36"/>
      <c r="I500" s="36"/>
      <c r="J500" s="36"/>
      <c r="K500" s="36"/>
      <c r="L500" s="36"/>
      <c r="M500" s="36"/>
    </row>
    <row r="501" spans="1:13" ht="12.6">
      <c r="A501" s="36"/>
      <c r="B501" s="36"/>
      <c r="C501" s="36"/>
      <c r="D501" s="36"/>
      <c r="E501" s="36"/>
      <c r="F501" s="36"/>
      <c r="G501" s="36"/>
      <c r="H501" s="36"/>
      <c r="I501" s="36"/>
      <c r="J501" s="36"/>
      <c r="K501" s="36"/>
      <c r="L501" s="36"/>
      <c r="M501" s="36"/>
    </row>
    <row r="502" spans="1:13" ht="12.6">
      <c r="A502" s="36"/>
      <c r="B502" s="36"/>
      <c r="C502" s="36"/>
      <c r="D502" s="36"/>
      <c r="E502" s="36"/>
      <c r="F502" s="36"/>
      <c r="G502" s="36"/>
      <c r="H502" s="36"/>
      <c r="I502" s="36"/>
      <c r="J502" s="36"/>
      <c r="K502" s="36"/>
      <c r="L502" s="36"/>
      <c r="M502" s="36"/>
    </row>
    <row r="503" spans="1:13" ht="12.6">
      <c r="A503" s="36"/>
      <c r="B503" s="36"/>
      <c r="C503" s="36"/>
      <c r="D503" s="36"/>
      <c r="E503" s="36"/>
      <c r="F503" s="36"/>
      <c r="G503" s="36"/>
      <c r="H503" s="36"/>
      <c r="I503" s="36"/>
      <c r="J503" s="36"/>
      <c r="K503" s="36"/>
      <c r="L503" s="36"/>
      <c r="M503" s="36"/>
    </row>
    <row r="504" spans="1:13" ht="12.6">
      <c r="A504" s="36"/>
      <c r="B504" s="36"/>
      <c r="C504" s="36"/>
      <c r="D504" s="36"/>
      <c r="E504" s="36"/>
      <c r="F504" s="36"/>
      <c r="G504" s="36"/>
      <c r="H504" s="36"/>
      <c r="I504" s="36"/>
      <c r="J504" s="36"/>
      <c r="K504" s="36"/>
      <c r="L504" s="36"/>
      <c r="M504" s="36"/>
    </row>
    <row r="505" spans="1:13" ht="12.6">
      <c r="A505" s="36"/>
      <c r="B505" s="36"/>
      <c r="C505" s="36"/>
      <c r="D505" s="36"/>
      <c r="E505" s="36"/>
      <c r="F505" s="36"/>
      <c r="G505" s="36"/>
      <c r="H505" s="36"/>
      <c r="I505" s="36"/>
      <c r="J505" s="36"/>
      <c r="K505" s="36"/>
      <c r="L505" s="36"/>
      <c r="M505" s="36"/>
    </row>
    <row r="506" spans="1:13" ht="12.6">
      <c r="A506" s="36"/>
      <c r="B506" s="36"/>
      <c r="C506" s="36"/>
      <c r="D506" s="36"/>
      <c r="E506" s="36"/>
      <c r="F506" s="36"/>
      <c r="G506" s="36"/>
      <c r="H506" s="36"/>
      <c r="I506" s="36"/>
      <c r="J506" s="36"/>
      <c r="K506" s="36"/>
      <c r="L506" s="36"/>
      <c r="M506" s="36"/>
    </row>
    <row r="507" spans="1:13" ht="12.6">
      <c r="A507" s="36"/>
      <c r="B507" s="36"/>
      <c r="C507" s="36"/>
      <c r="D507" s="36"/>
      <c r="E507" s="36"/>
      <c r="F507" s="36"/>
      <c r="G507" s="36"/>
      <c r="H507" s="36"/>
      <c r="I507" s="36"/>
      <c r="J507" s="36"/>
      <c r="K507" s="36"/>
      <c r="L507" s="36"/>
      <c r="M507" s="36"/>
    </row>
    <row r="508" spans="1:13" ht="12.6">
      <c r="A508" s="36"/>
      <c r="B508" s="36"/>
      <c r="C508" s="36"/>
      <c r="D508" s="36"/>
      <c r="E508" s="36"/>
      <c r="F508" s="36"/>
      <c r="G508" s="36"/>
      <c r="H508" s="36"/>
      <c r="I508" s="36"/>
      <c r="J508" s="36"/>
      <c r="K508" s="36"/>
      <c r="L508" s="36"/>
      <c r="M508" s="36"/>
    </row>
    <row r="509" spans="1:13" ht="12.6">
      <c r="A509" s="36"/>
      <c r="B509" s="36"/>
      <c r="C509" s="36"/>
      <c r="D509" s="36"/>
      <c r="E509" s="36"/>
      <c r="F509" s="36"/>
      <c r="G509" s="36"/>
      <c r="H509" s="36"/>
      <c r="I509" s="36"/>
      <c r="J509" s="36"/>
      <c r="K509" s="36"/>
      <c r="L509" s="36"/>
      <c r="M509" s="36"/>
    </row>
    <row r="510" spans="1:13" ht="12.6">
      <c r="A510" s="36"/>
      <c r="B510" s="36"/>
      <c r="C510" s="36"/>
      <c r="D510" s="36"/>
      <c r="E510" s="36"/>
      <c r="F510" s="36"/>
      <c r="G510" s="36"/>
      <c r="H510" s="36"/>
      <c r="I510" s="36"/>
      <c r="J510" s="36"/>
      <c r="K510" s="36"/>
      <c r="L510" s="36"/>
      <c r="M510" s="36"/>
    </row>
    <row r="511" spans="1:13" ht="12.6">
      <c r="A511" s="36"/>
      <c r="B511" s="36"/>
      <c r="C511" s="36"/>
      <c r="D511" s="36"/>
      <c r="E511" s="36"/>
      <c r="F511" s="36"/>
      <c r="G511" s="36"/>
      <c r="H511" s="36"/>
      <c r="I511" s="36"/>
      <c r="J511" s="36"/>
      <c r="K511" s="36"/>
      <c r="L511" s="36"/>
      <c r="M511" s="36"/>
    </row>
    <row r="512" spans="1:13" ht="12.6">
      <c r="A512" s="36"/>
      <c r="B512" s="36"/>
      <c r="C512" s="36"/>
      <c r="D512" s="36"/>
      <c r="E512" s="36"/>
      <c r="F512" s="36"/>
      <c r="G512" s="36"/>
      <c r="H512" s="36"/>
      <c r="I512" s="36"/>
      <c r="J512" s="36"/>
      <c r="K512" s="36"/>
      <c r="L512" s="36"/>
      <c r="M512" s="36"/>
    </row>
    <row r="513" spans="1:13" ht="12.6">
      <c r="A513" s="36"/>
      <c r="B513" s="36"/>
      <c r="C513" s="36"/>
      <c r="D513" s="36"/>
      <c r="E513" s="36"/>
      <c r="F513" s="36"/>
      <c r="G513" s="36"/>
      <c r="H513" s="36"/>
      <c r="I513" s="36"/>
      <c r="J513" s="36"/>
      <c r="K513" s="36"/>
      <c r="L513" s="36"/>
      <c r="M513" s="36"/>
    </row>
    <row r="514" spans="1:13" ht="12.6">
      <c r="A514" s="36"/>
      <c r="B514" s="36"/>
      <c r="C514" s="36"/>
      <c r="D514" s="36"/>
      <c r="E514" s="36"/>
      <c r="F514" s="36"/>
      <c r="G514" s="36"/>
      <c r="H514" s="36"/>
      <c r="I514" s="36"/>
      <c r="J514" s="36"/>
      <c r="K514" s="36"/>
      <c r="L514" s="36"/>
      <c r="M514" s="36"/>
    </row>
    <row r="515" spans="1:13" ht="12.6">
      <c r="A515" s="36"/>
      <c r="B515" s="36"/>
      <c r="C515" s="36"/>
      <c r="D515" s="36"/>
      <c r="E515" s="36"/>
      <c r="F515" s="36"/>
      <c r="G515" s="36"/>
      <c r="H515" s="36"/>
      <c r="I515" s="36"/>
      <c r="J515" s="36"/>
      <c r="K515" s="36"/>
      <c r="L515" s="36"/>
      <c r="M515" s="36"/>
    </row>
    <row r="516" spans="1:13" ht="12.6">
      <c r="A516" s="36"/>
      <c r="B516" s="36"/>
      <c r="C516" s="36"/>
      <c r="D516" s="36"/>
      <c r="E516" s="36"/>
      <c r="F516" s="36"/>
      <c r="G516" s="36"/>
      <c r="H516" s="36"/>
      <c r="I516" s="36"/>
      <c r="J516" s="36"/>
      <c r="K516" s="36"/>
      <c r="L516" s="36"/>
      <c r="M516" s="36"/>
    </row>
    <row r="517" spans="1:13" ht="12.6">
      <c r="A517" s="36"/>
      <c r="B517" s="36"/>
      <c r="C517" s="36"/>
      <c r="D517" s="36"/>
      <c r="E517" s="36"/>
      <c r="F517" s="36"/>
      <c r="G517" s="36"/>
      <c r="H517" s="36"/>
      <c r="I517" s="36"/>
      <c r="J517" s="36"/>
      <c r="K517" s="36"/>
      <c r="L517" s="36"/>
      <c r="M517" s="36"/>
    </row>
    <row r="518" spans="1:13" ht="12.6">
      <c r="A518" s="36"/>
      <c r="B518" s="36"/>
      <c r="C518" s="36"/>
      <c r="D518" s="36"/>
      <c r="E518" s="36"/>
      <c r="F518" s="36"/>
      <c r="G518" s="36"/>
      <c r="H518" s="36"/>
      <c r="I518" s="36"/>
      <c r="J518" s="36"/>
      <c r="K518" s="36"/>
      <c r="L518" s="36"/>
      <c r="M518" s="36"/>
    </row>
    <row r="519" spans="1:13" ht="12.6">
      <c r="A519" s="36"/>
      <c r="B519" s="36"/>
      <c r="C519" s="36"/>
      <c r="D519" s="36"/>
      <c r="E519" s="36"/>
      <c r="F519" s="36"/>
      <c r="G519" s="36"/>
      <c r="H519" s="36"/>
      <c r="I519" s="36"/>
      <c r="J519" s="36"/>
      <c r="K519" s="36"/>
      <c r="L519" s="36"/>
      <c r="M519" s="36"/>
    </row>
    <row r="520" spans="1:13" ht="12.6">
      <c r="A520" s="36"/>
      <c r="B520" s="36"/>
      <c r="C520" s="36"/>
      <c r="D520" s="36"/>
      <c r="E520" s="36"/>
      <c r="F520" s="36"/>
      <c r="G520" s="36"/>
      <c r="H520" s="36"/>
      <c r="I520" s="36"/>
      <c r="J520" s="36"/>
      <c r="K520" s="36"/>
      <c r="L520" s="36"/>
      <c r="M520" s="36"/>
    </row>
    <row r="521" spans="1:13" ht="12.6">
      <c r="A521" s="36"/>
      <c r="B521" s="36"/>
      <c r="C521" s="36"/>
      <c r="D521" s="36"/>
      <c r="E521" s="36"/>
      <c r="F521" s="36"/>
      <c r="G521" s="36"/>
      <c r="H521" s="36"/>
      <c r="I521" s="36"/>
      <c r="J521" s="36"/>
      <c r="K521" s="36"/>
      <c r="L521" s="36"/>
      <c r="M521" s="36"/>
    </row>
    <row r="522" spans="1:13" ht="12.6">
      <c r="A522" s="36"/>
      <c r="B522" s="36"/>
      <c r="C522" s="36"/>
      <c r="D522" s="36"/>
      <c r="E522" s="36"/>
      <c r="F522" s="36"/>
      <c r="G522" s="36"/>
      <c r="H522" s="36"/>
      <c r="I522" s="36"/>
      <c r="J522" s="36"/>
      <c r="K522" s="36"/>
      <c r="L522" s="36"/>
      <c r="M522" s="36"/>
    </row>
    <row r="523" spans="1:13" ht="12.6">
      <c r="A523" s="36"/>
      <c r="B523" s="36"/>
      <c r="C523" s="36"/>
      <c r="D523" s="36"/>
      <c r="E523" s="36"/>
      <c r="F523" s="36"/>
      <c r="G523" s="36"/>
      <c r="H523" s="36"/>
      <c r="I523" s="36"/>
      <c r="J523" s="36"/>
      <c r="K523" s="36"/>
      <c r="L523" s="36"/>
      <c r="M523" s="36"/>
    </row>
    <row r="524" spans="1:13" ht="12.6">
      <c r="A524" s="36"/>
      <c r="B524" s="36"/>
      <c r="C524" s="36"/>
      <c r="D524" s="36"/>
      <c r="E524" s="36"/>
      <c r="F524" s="36"/>
      <c r="G524" s="36"/>
      <c r="H524" s="36"/>
      <c r="I524" s="36"/>
      <c r="J524" s="36"/>
      <c r="K524" s="36"/>
      <c r="L524" s="36"/>
      <c r="M524" s="36"/>
    </row>
    <row r="525" spans="1:13" ht="12.6">
      <c r="A525" s="36"/>
      <c r="B525" s="36"/>
      <c r="C525" s="36"/>
      <c r="D525" s="36"/>
      <c r="E525" s="36"/>
      <c r="F525" s="36"/>
      <c r="G525" s="36"/>
      <c r="H525" s="36"/>
      <c r="I525" s="36"/>
      <c r="J525" s="36"/>
      <c r="K525" s="36"/>
      <c r="L525" s="36"/>
      <c r="M525" s="36"/>
    </row>
    <row r="526" spans="1:13" ht="12.6">
      <c r="A526" s="36"/>
      <c r="B526" s="36"/>
      <c r="C526" s="36"/>
      <c r="D526" s="36"/>
      <c r="E526" s="36"/>
      <c r="F526" s="36"/>
      <c r="G526" s="36"/>
      <c r="H526" s="36"/>
      <c r="I526" s="36"/>
      <c r="J526" s="36"/>
      <c r="K526" s="36"/>
      <c r="L526" s="36"/>
      <c r="M526" s="36"/>
    </row>
    <row r="527" spans="1:13" ht="12.6">
      <c r="A527" s="36"/>
      <c r="B527" s="36"/>
      <c r="C527" s="36"/>
      <c r="D527" s="36"/>
      <c r="E527" s="36"/>
      <c r="F527" s="36"/>
      <c r="G527" s="36"/>
      <c r="H527" s="36"/>
      <c r="I527" s="36"/>
      <c r="J527" s="36"/>
      <c r="K527" s="36"/>
      <c r="L527" s="36"/>
      <c r="M527" s="36"/>
    </row>
    <row r="528" spans="1:13" ht="12.6">
      <c r="A528" s="36"/>
      <c r="B528" s="36"/>
      <c r="C528" s="36"/>
      <c r="D528" s="36"/>
      <c r="E528" s="36"/>
      <c r="F528" s="36"/>
      <c r="G528" s="36"/>
      <c r="H528" s="36"/>
      <c r="I528" s="36"/>
      <c r="J528" s="36"/>
      <c r="K528" s="36"/>
      <c r="L528" s="36"/>
      <c r="M528" s="36"/>
    </row>
    <row r="529" spans="1:13" ht="12.6">
      <c r="A529" s="36"/>
      <c r="B529" s="36"/>
      <c r="C529" s="36"/>
      <c r="D529" s="36"/>
      <c r="E529" s="36"/>
      <c r="F529" s="36"/>
      <c r="G529" s="36"/>
      <c r="H529" s="36"/>
      <c r="I529" s="36"/>
      <c r="J529" s="36"/>
      <c r="K529" s="36"/>
      <c r="L529" s="36"/>
      <c r="M529" s="36"/>
    </row>
    <row r="530" spans="1:13" ht="12.6">
      <c r="A530" s="36"/>
      <c r="B530" s="36"/>
      <c r="C530" s="36"/>
      <c r="D530" s="36"/>
      <c r="E530" s="36"/>
      <c r="F530" s="36"/>
      <c r="G530" s="36"/>
      <c r="H530" s="36"/>
      <c r="I530" s="36"/>
      <c r="J530" s="36"/>
      <c r="K530" s="36"/>
      <c r="L530" s="36"/>
      <c r="M530" s="36"/>
    </row>
    <row r="531" spans="1:13" ht="12.6">
      <c r="A531" s="36"/>
      <c r="B531" s="36"/>
      <c r="C531" s="36"/>
      <c r="D531" s="36"/>
      <c r="E531" s="36"/>
      <c r="F531" s="36"/>
      <c r="G531" s="36"/>
      <c r="H531" s="36"/>
      <c r="I531" s="36"/>
      <c r="J531" s="36"/>
      <c r="K531" s="36"/>
      <c r="L531" s="36"/>
      <c r="M531" s="36"/>
    </row>
    <row r="532" spans="1:13" ht="12.6">
      <c r="A532" s="36"/>
      <c r="B532" s="36"/>
      <c r="C532" s="36"/>
      <c r="D532" s="36"/>
      <c r="E532" s="36"/>
      <c r="F532" s="36"/>
      <c r="G532" s="36"/>
      <c r="H532" s="36"/>
      <c r="I532" s="36"/>
      <c r="J532" s="36"/>
      <c r="K532" s="36"/>
      <c r="L532" s="36"/>
      <c r="M532" s="36"/>
    </row>
    <row r="533" spans="1:13" ht="12.6">
      <c r="A533" s="36"/>
      <c r="B533" s="36"/>
      <c r="C533" s="36"/>
      <c r="D533" s="36"/>
      <c r="E533" s="36"/>
      <c r="F533" s="36"/>
      <c r="G533" s="36"/>
      <c r="H533" s="36"/>
      <c r="I533" s="36"/>
      <c r="J533" s="36"/>
      <c r="K533" s="36"/>
      <c r="L533" s="36"/>
      <c r="M533" s="36"/>
    </row>
    <row r="534" spans="1:13" ht="12.6">
      <c r="A534" s="36"/>
      <c r="B534" s="36"/>
      <c r="C534" s="36"/>
      <c r="D534" s="36"/>
      <c r="E534" s="36"/>
      <c r="F534" s="36"/>
      <c r="G534" s="36"/>
      <c r="H534" s="36"/>
      <c r="I534" s="36"/>
      <c r="J534" s="36"/>
      <c r="K534" s="36"/>
      <c r="L534" s="36"/>
      <c r="M534" s="36"/>
    </row>
    <row r="535" spans="1:13" ht="12.6">
      <c r="A535" s="36"/>
      <c r="B535" s="36"/>
      <c r="C535" s="36"/>
      <c r="D535" s="36"/>
      <c r="E535" s="36"/>
      <c r="F535" s="36"/>
      <c r="G535" s="36"/>
      <c r="H535" s="36"/>
      <c r="I535" s="36"/>
      <c r="J535" s="36"/>
      <c r="K535" s="36"/>
      <c r="L535" s="36"/>
      <c r="M535" s="36"/>
    </row>
    <row r="536" spans="1:13" ht="12.6">
      <c r="A536" s="36"/>
      <c r="B536" s="36"/>
      <c r="C536" s="36"/>
      <c r="D536" s="36"/>
      <c r="E536" s="36"/>
      <c r="F536" s="36"/>
      <c r="G536" s="36"/>
      <c r="H536" s="36"/>
      <c r="I536" s="36"/>
      <c r="J536" s="36"/>
      <c r="K536" s="36"/>
      <c r="L536" s="36"/>
      <c r="M536" s="36"/>
    </row>
    <row r="537" spans="1:13" ht="12.6">
      <c r="A537" s="36"/>
      <c r="B537" s="36"/>
      <c r="C537" s="36"/>
      <c r="D537" s="36"/>
      <c r="E537" s="36"/>
      <c r="F537" s="36"/>
      <c r="G537" s="36"/>
      <c r="H537" s="36"/>
      <c r="I537" s="36"/>
      <c r="J537" s="36"/>
      <c r="K537" s="36"/>
      <c r="L537" s="36"/>
      <c r="M537" s="36"/>
    </row>
    <row r="538" spans="1:13" ht="12.6">
      <c r="A538" s="36"/>
      <c r="B538" s="36"/>
      <c r="C538" s="36"/>
      <c r="D538" s="36"/>
      <c r="E538" s="36"/>
      <c r="F538" s="36"/>
      <c r="G538" s="36"/>
      <c r="H538" s="36"/>
      <c r="I538" s="36"/>
      <c r="J538" s="36"/>
      <c r="K538" s="36"/>
      <c r="L538" s="36"/>
      <c r="M538" s="36"/>
    </row>
    <row r="539" spans="1:13" ht="12.6">
      <c r="A539" s="36"/>
      <c r="B539" s="36"/>
      <c r="C539" s="36"/>
      <c r="D539" s="36"/>
      <c r="E539" s="36"/>
      <c r="F539" s="36"/>
      <c r="G539" s="36"/>
      <c r="H539" s="36"/>
      <c r="I539" s="36"/>
      <c r="J539" s="36"/>
      <c r="K539" s="36"/>
      <c r="L539" s="36"/>
      <c r="M539" s="36"/>
    </row>
    <row r="540" spans="1:13" ht="12.6">
      <c r="A540" s="36"/>
      <c r="B540" s="36"/>
      <c r="C540" s="36"/>
      <c r="D540" s="36"/>
      <c r="E540" s="36"/>
      <c r="F540" s="36"/>
      <c r="G540" s="36"/>
      <c r="H540" s="36"/>
      <c r="I540" s="36"/>
      <c r="J540" s="36"/>
      <c r="K540" s="36"/>
      <c r="L540" s="36"/>
      <c r="M540" s="36"/>
    </row>
    <row r="541" spans="1:13" ht="12.6">
      <c r="A541" s="36"/>
      <c r="B541" s="36"/>
      <c r="C541" s="36"/>
      <c r="D541" s="36"/>
      <c r="E541" s="36"/>
      <c r="F541" s="36"/>
      <c r="G541" s="36"/>
      <c r="H541" s="36"/>
      <c r="I541" s="36"/>
      <c r="J541" s="36"/>
      <c r="K541" s="36"/>
      <c r="L541" s="36"/>
      <c r="M541" s="36"/>
    </row>
    <row r="542" spans="1:13" ht="12.6">
      <c r="A542" s="36"/>
      <c r="B542" s="36"/>
      <c r="C542" s="36"/>
      <c r="D542" s="36"/>
      <c r="E542" s="36"/>
      <c r="F542" s="36"/>
      <c r="G542" s="36"/>
      <c r="H542" s="36"/>
      <c r="I542" s="36"/>
      <c r="J542" s="36"/>
      <c r="K542" s="36"/>
      <c r="L542" s="36"/>
      <c r="M542" s="36"/>
    </row>
    <row r="543" spans="1:13" ht="12.6">
      <c r="A543" s="36"/>
      <c r="B543" s="36"/>
      <c r="C543" s="36"/>
      <c r="D543" s="36"/>
      <c r="E543" s="36"/>
      <c r="F543" s="36"/>
      <c r="G543" s="36"/>
      <c r="H543" s="36"/>
      <c r="I543" s="36"/>
      <c r="J543" s="36"/>
      <c r="K543" s="36"/>
      <c r="L543" s="36"/>
      <c r="M543" s="36"/>
    </row>
    <row r="544" spans="1:13" ht="12.6">
      <c r="A544" s="36"/>
      <c r="B544" s="36"/>
      <c r="C544" s="36"/>
      <c r="D544" s="36"/>
      <c r="E544" s="36"/>
      <c r="F544" s="36"/>
      <c r="G544" s="36"/>
      <c r="H544" s="36"/>
      <c r="I544" s="36"/>
      <c r="J544" s="36"/>
      <c r="K544" s="36"/>
      <c r="L544" s="36"/>
      <c r="M544" s="36"/>
    </row>
    <row r="545" spans="1:13" ht="12.6">
      <c r="A545" s="36"/>
      <c r="B545" s="36"/>
      <c r="C545" s="36"/>
      <c r="D545" s="36"/>
      <c r="E545" s="36"/>
      <c r="F545" s="36"/>
      <c r="G545" s="36"/>
      <c r="H545" s="36"/>
      <c r="I545" s="36"/>
      <c r="J545" s="36"/>
      <c r="K545" s="36"/>
      <c r="L545" s="36"/>
      <c r="M545" s="36"/>
    </row>
    <row r="546" spans="1:13" ht="12.6">
      <c r="A546" s="36"/>
      <c r="B546" s="36"/>
      <c r="C546" s="36"/>
      <c r="D546" s="36"/>
      <c r="E546" s="36"/>
      <c r="F546" s="36"/>
      <c r="G546" s="36"/>
      <c r="H546" s="36"/>
      <c r="I546" s="36"/>
      <c r="J546" s="36"/>
      <c r="K546" s="36"/>
      <c r="L546" s="36"/>
      <c r="M546" s="36"/>
    </row>
    <row r="547" spans="1:13" ht="12.6">
      <c r="A547" s="36"/>
      <c r="B547" s="36"/>
      <c r="C547" s="36"/>
      <c r="D547" s="36"/>
      <c r="E547" s="36"/>
      <c r="F547" s="36"/>
      <c r="G547" s="36"/>
      <c r="H547" s="36"/>
      <c r="I547" s="36"/>
      <c r="J547" s="36"/>
      <c r="K547" s="36"/>
      <c r="L547" s="36"/>
      <c r="M547" s="36"/>
    </row>
    <row r="548" spans="1:13" ht="12.6">
      <c r="A548" s="36"/>
      <c r="B548" s="36"/>
      <c r="C548" s="36"/>
      <c r="D548" s="36"/>
      <c r="E548" s="36"/>
      <c r="F548" s="36"/>
      <c r="G548" s="36"/>
      <c r="H548" s="36"/>
      <c r="I548" s="36"/>
      <c r="J548" s="36"/>
      <c r="K548" s="36"/>
      <c r="L548" s="36"/>
      <c r="M548" s="36"/>
    </row>
    <row r="549" spans="1:13" ht="12.6">
      <c r="A549" s="36"/>
      <c r="B549" s="36"/>
      <c r="C549" s="36"/>
      <c r="D549" s="36"/>
      <c r="E549" s="36"/>
      <c r="F549" s="36"/>
      <c r="G549" s="36"/>
      <c r="H549" s="36"/>
      <c r="I549" s="36"/>
      <c r="J549" s="36"/>
      <c r="K549" s="36"/>
      <c r="L549" s="36"/>
      <c r="M549" s="36"/>
    </row>
    <row r="550" spans="1:13" ht="12.6">
      <c r="A550" s="36"/>
      <c r="B550" s="36"/>
      <c r="C550" s="36"/>
      <c r="D550" s="36"/>
      <c r="E550" s="36"/>
      <c r="F550" s="36"/>
      <c r="G550" s="36"/>
      <c r="H550" s="36"/>
      <c r="I550" s="36"/>
      <c r="J550" s="36"/>
      <c r="K550" s="36"/>
      <c r="L550" s="36"/>
      <c r="M550" s="36"/>
    </row>
    <row r="551" spans="1:13" ht="12.6">
      <c r="A551" s="36"/>
      <c r="B551" s="36"/>
      <c r="C551" s="36"/>
      <c r="D551" s="36"/>
      <c r="E551" s="36"/>
      <c r="F551" s="36"/>
      <c r="G551" s="36"/>
      <c r="H551" s="36"/>
      <c r="I551" s="36"/>
      <c r="J551" s="36"/>
      <c r="K551" s="36"/>
      <c r="L551" s="36"/>
      <c r="M551" s="36"/>
    </row>
    <row r="552" spans="1:13" ht="12.6">
      <c r="A552" s="36"/>
      <c r="B552" s="36"/>
      <c r="C552" s="36"/>
      <c r="D552" s="36"/>
      <c r="E552" s="36"/>
      <c r="F552" s="36"/>
      <c r="G552" s="36"/>
      <c r="H552" s="36"/>
      <c r="I552" s="36"/>
      <c r="J552" s="36"/>
      <c r="K552" s="36"/>
      <c r="L552" s="36"/>
      <c r="M552" s="36"/>
    </row>
    <row r="553" spans="1:13" ht="12.6">
      <c r="A553" s="36"/>
      <c r="B553" s="36"/>
      <c r="C553" s="36"/>
      <c r="D553" s="36"/>
      <c r="E553" s="36"/>
      <c r="F553" s="36"/>
      <c r="G553" s="36"/>
      <c r="H553" s="36"/>
      <c r="I553" s="36"/>
      <c r="J553" s="36"/>
      <c r="K553" s="36"/>
      <c r="L553" s="36"/>
      <c r="M553" s="36"/>
    </row>
    <row r="554" spans="1:13" ht="12.6">
      <c r="A554" s="36"/>
      <c r="B554" s="36"/>
      <c r="C554" s="36"/>
      <c r="D554" s="36"/>
      <c r="E554" s="36"/>
      <c r="F554" s="36"/>
      <c r="G554" s="36"/>
      <c r="H554" s="36"/>
      <c r="I554" s="36"/>
      <c r="J554" s="36"/>
      <c r="K554" s="36"/>
      <c r="L554" s="36"/>
      <c r="M554" s="36"/>
    </row>
    <row r="555" spans="1:13" ht="12.6">
      <c r="A555" s="36"/>
      <c r="B555" s="36"/>
      <c r="C555" s="36"/>
      <c r="D555" s="36"/>
      <c r="E555" s="36"/>
      <c r="F555" s="36"/>
      <c r="G555" s="36"/>
      <c r="H555" s="36"/>
      <c r="I555" s="36"/>
      <c r="J555" s="36"/>
      <c r="K555" s="36"/>
      <c r="L555" s="36"/>
      <c r="M555" s="36"/>
    </row>
    <row r="556" spans="1:13" ht="12.6">
      <c r="A556" s="36"/>
      <c r="B556" s="36"/>
      <c r="C556" s="36"/>
      <c r="D556" s="36"/>
      <c r="E556" s="36"/>
      <c r="F556" s="36"/>
      <c r="G556" s="36"/>
      <c r="H556" s="36"/>
      <c r="I556" s="36"/>
      <c r="J556" s="36"/>
      <c r="K556" s="36"/>
      <c r="L556" s="36"/>
      <c r="M556" s="36"/>
    </row>
    <row r="557" spans="1:13" ht="12.6">
      <c r="A557" s="36"/>
      <c r="B557" s="36"/>
      <c r="C557" s="36"/>
      <c r="D557" s="36"/>
      <c r="E557" s="36"/>
      <c r="F557" s="36"/>
      <c r="G557" s="36"/>
      <c r="H557" s="36"/>
      <c r="I557" s="36"/>
      <c r="J557" s="36"/>
      <c r="K557" s="36"/>
      <c r="L557" s="36"/>
      <c r="M557" s="36"/>
    </row>
    <row r="558" spans="1:13" ht="12.6">
      <c r="A558" s="36"/>
      <c r="B558" s="36"/>
      <c r="C558" s="36"/>
      <c r="D558" s="36"/>
      <c r="E558" s="36"/>
      <c r="F558" s="36"/>
      <c r="G558" s="36"/>
      <c r="H558" s="36"/>
      <c r="I558" s="36"/>
      <c r="J558" s="36"/>
      <c r="K558" s="36"/>
      <c r="L558" s="36"/>
      <c r="M558" s="36"/>
    </row>
    <row r="559" spans="1:13" ht="12.6">
      <c r="A559" s="36"/>
      <c r="B559" s="36"/>
      <c r="C559" s="36"/>
      <c r="D559" s="36"/>
      <c r="E559" s="36"/>
      <c r="F559" s="36"/>
      <c r="G559" s="36"/>
      <c r="H559" s="36"/>
      <c r="I559" s="36"/>
      <c r="J559" s="36"/>
      <c r="K559" s="36"/>
      <c r="L559" s="36"/>
      <c r="M559" s="36"/>
    </row>
    <row r="560" spans="1:13" ht="12.6">
      <c r="A560" s="36"/>
      <c r="B560" s="36"/>
      <c r="C560" s="36"/>
      <c r="D560" s="36"/>
      <c r="E560" s="36"/>
      <c r="F560" s="36"/>
      <c r="G560" s="36"/>
      <c r="H560" s="36"/>
      <c r="I560" s="36"/>
      <c r="J560" s="36"/>
      <c r="K560" s="36"/>
      <c r="L560" s="36"/>
      <c r="M560" s="36"/>
    </row>
    <row r="561" spans="1:13" ht="12.6">
      <c r="A561" s="36"/>
      <c r="B561" s="36"/>
      <c r="C561" s="36"/>
      <c r="D561" s="36"/>
      <c r="E561" s="36"/>
      <c r="F561" s="36"/>
      <c r="G561" s="36"/>
      <c r="H561" s="36"/>
      <c r="I561" s="36"/>
      <c r="J561" s="36"/>
      <c r="K561" s="36"/>
      <c r="L561" s="36"/>
      <c r="M561" s="36"/>
    </row>
    <row r="562" spans="1:13" ht="12.6">
      <c r="A562" s="36"/>
      <c r="B562" s="36"/>
      <c r="C562" s="36"/>
      <c r="D562" s="36"/>
      <c r="E562" s="36"/>
      <c r="F562" s="36"/>
      <c r="G562" s="36"/>
      <c r="H562" s="36"/>
      <c r="I562" s="36"/>
      <c r="J562" s="36"/>
      <c r="K562" s="36"/>
      <c r="L562" s="36"/>
      <c r="M562" s="36"/>
    </row>
    <row r="563" spans="1:13" ht="12.6">
      <c r="A563" s="36"/>
      <c r="B563" s="36"/>
      <c r="C563" s="36"/>
      <c r="D563" s="36"/>
      <c r="E563" s="36"/>
      <c r="F563" s="36"/>
      <c r="G563" s="36"/>
      <c r="H563" s="36"/>
      <c r="I563" s="36"/>
      <c r="J563" s="36"/>
      <c r="K563" s="36"/>
      <c r="L563" s="36"/>
      <c r="M563" s="36"/>
    </row>
    <row r="564" spans="1:13" ht="12.6">
      <c r="A564" s="36"/>
      <c r="B564" s="36"/>
      <c r="C564" s="36"/>
      <c r="D564" s="36"/>
      <c r="E564" s="36"/>
      <c r="F564" s="36"/>
      <c r="G564" s="36"/>
      <c r="H564" s="36"/>
      <c r="I564" s="36"/>
      <c r="J564" s="36"/>
      <c r="K564" s="36"/>
      <c r="L564" s="36"/>
      <c r="M564" s="36"/>
    </row>
    <row r="565" spans="1:13" ht="12.6">
      <c r="A565" s="36"/>
      <c r="B565" s="36"/>
      <c r="C565" s="36"/>
      <c r="D565" s="36"/>
      <c r="E565" s="36"/>
      <c r="F565" s="36"/>
      <c r="G565" s="36"/>
      <c r="H565" s="36"/>
      <c r="I565" s="36"/>
      <c r="J565" s="36"/>
      <c r="K565" s="36"/>
      <c r="L565" s="36"/>
      <c r="M565" s="36"/>
    </row>
    <row r="566" spans="1:13" ht="12.6">
      <c r="A566" s="36"/>
      <c r="B566" s="36"/>
      <c r="C566" s="36"/>
      <c r="D566" s="36"/>
      <c r="E566" s="36"/>
      <c r="F566" s="36"/>
      <c r="G566" s="36"/>
      <c r="H566" s="36"/>
      <c r="I566" s="36"/>
      <c r="J566" s="36"/>
      <c r="K566" s="36"/>
      <c r="L566" s="36"/>
      <c r="M566" s="36"/>
    </row>
    <row r="567" spans="1:13" ht="12.6">
      <c r="A567" s="36"/>
      <c r="B567" s="36"/>
      <c r="C567" s="36"/>
      <c r="D567" s="36"/>
      <c r="E567" s="36"/>
      <c r="F567" s="36"/>
      <c r="G567" s="36"/>
      <c r="H567" s="36"/>
      <c r="I567" s="36"/>
      <c r="J567" s="36"/>
      <c r="K567" s="36"/>
      <c r="L567" s="36"/>
      <c r="M567" s="36"/>
    </row>
    <row r="568" spans="1:13" ht="12.6">
      <c r="A568" s="36"/>
      <c r="B568" s="36"/>
      <c r="C568" s="36"/>
      <c r="D568" s="36"/>
      <c r="E568" s="36"/>
      <c r="F568" s="36"/>
      <c r="G568" s="36"/>
      <c r="H568" s="36"/>
      <c r="I568" s="36"/>
      <c r="J568" s="36"/>
      <c r="K568" s="36"/>
      <c r="L568" s="36"/>
      <c r="M568" s="36"/>
    </row>
    <row r="569" spans="1:13" ht="12.6">
      <c r="A569" s="36"/>
      <c r="B569" s="36"/>
      <c r="C569" s="36"/>
      <c r="D569" s="36"/>
      <c r="E569" s="36"/>
      <c r="F569" s="36"/>
      <c r="G569" s="36"/>
      <c r="H569" s="36"/>
      <c r="I569" s="36"/>
      <c r="J569" s="36"/>
      <c r="K569" s="36"/>
      <c r="L569" s="36"/>
      <c r="M569" s="36"/>
    </row>
    <row r="570" spans="1:13" ht="12.6">
      <c r="A570" s="36"/>
      <c r="B570" s="36"/>
      <c r="C570" s="36"/>
      <c r="D570" s="36"/>
      <c r="E570" s="36"/>
      <c r="F570" s="36"/>
      <c r="G570" s="36"/>
      <c r="H570" s="36"/>
      <c r="I570" s="36"/>
      <c r="J570" s="36"/>
      <c r="K570" s="36"/>
      <c r="L570" s="36"/>
      <c r="M570" s="36"/>
    </row>
    <row r="571" spans="1:13" ht="12.6">
      <c r="A571" s="36"/>
      <c r="B571" s="36"/>
      <c r="C571" s="36"/>
      <c r="D571" s="36"/>
      <c r="E571" s="36"/>
      <c r="F571" s="36"/>
      <c r="G571" s="36"/>
      <c r="H571" s="36"/>
      <c r="I571" s="36"/>
      <c r="J571" s="36"/>
      <c r="K571" s="36"/>
      <c r="L571" s="36"/>
      <c r="M571" s="36"/>
    </row>
    <row r="572" spans="1:13" ht="12.6">
      <c r="A572" s="36"/>
      <c r="B572" s="36"/>
      <c r="C572" s="36"/>
      <c r="D572" s="36"/>
      <c r="E572" s="36"/>
      <c r="F572" s="36"/>
      <c r="G572" s="36"/>
      <c r="H572" s="36"/>
      <c r="I572" s="36"/>
      <c r="J572" s="36"/>
      <c r="K572" s="36"/>
      <c r="L572" s="36"/>
      <c r="M572" s="36"/>
    </row>
    <row r="573" spans="1:13" ht="12.6">
      <c r="A573" s="36"/>
      <c r="B573" s="36"/>
      <c r="C573" s="36"/>
      <c r="D573" s="36"/>
      <c r="E573" s="36"/>
      <c r="F573" s="36"/>
      <c r="G573" s="36"/>
      <c r="H573" s="36"/>
      <c r="I573" s="36"/>
      <c r="J573" s="36"/>
      <c r="K573" s="36"/>
      <c r="L573" s="36"/>
      <c r="M573" s="36"/>
    </row>
    <row r="574" spans="1:13" ht="12.6">
      <c r="A574" s="36"/>
      <c r="B574" s="36"/>
      <c r="C574" s="36"/>
      <c r="D574" s="36"/>
      <c r="E574" s="36"/>
      <c r="F574" s="36"/>
      <c r="G574" s="36"/>
      <c r="H574" s="36"/>
      <c r="I574" s="36"/>
      <c r="J574" s="36"/>
      <c r="K574" s="36"/>
      <c r="L574" s="36"/>
      <c r="M574" s="36"/>
    </row>
    <row r="575" spans="1:13" ht="12.6">
      <c r="A575" s="36"/>
      <c r="B575" s="36"/>
      <c r="C575" s="36"/>
      <c r="D575" s="36"/>
      <c r="E575" s="36"/>
      <c r="F575" s="36"/>
      <c r="G575" s="36"/>
      <c r="H575" s="36"/>
      <c r="I575" s="36"/>
      <c r="J575" s="36"/>
      <c r="K575" s="36"/>
      <c r="L575" s="36"/>
      <c r="M575" s="36"/>
    </row>
    <row r="576" spans="1:13" ht="12.6">
      <c r="A576" s="36"/>
      <c r="B576" s="36"/>
      <c r="C576" s="36"/>
      <c r="D576" s="36"/>
      <c r="E576" s="36"/>
      <c r="F576" s="36"/>
      <c r="G576" s="36"/>
      <c r="H576" s="36"/>
      <c r="I576" s="36"/>
      <c r="J576" s="36"/>
      <c r="K576" s="36"/>
      <c r="L576" s="36"/>
      <c r="M576" s="36"/>
    </row>
    <row r="577" spans="1:13" ht="12.6">
      <c r="A577" s="36"/>
      <c r="B577" s="36"/>
      <c r="C577" s="36"/>
      <c r="D577" s="36"/>
      <c r="E577" s="36"/>
      <c r="F577" s="36"/>
      <c r="G577" s="36"/>
      <c r="H577" s="36"/>
      <c r="I577" s="36"/>
      <c r="J577" s="36"/>
      <c r="K577" s="36"/>
      <c r="L577" s="36"/>
      <c r="M577" s="36"/>
    </row>
    <row r="578" spans="1:13" ht="12.6">
      <c r="A578" s="36"/>
      <c r="B578" s="36"/>
      <c r="C578" s="36"/>
      <c r="D578" s="36"/>
      <c r="E578" s="36"/>
      <c r="F578" s="36"/>
      <c r="G578" s="36"/>
      <c r="H578" s="36"/>
      <c r="I578" s="36"/>
      <c r="J578" s="36"/>
      <c r="K578" s="36"/>
      <c r="L578" s="36"/>
      <c r="M578" s="36"/>
    </row>
    <row r="579" spans="1:13" ht="12.6">
      <c r="A579" s="36"/>
      <c r="B579" s="36"/>
      <c r="C579" s="36"/>
      <c r="D579" s="36"/>
      <c r="E579" s="36"/>
      <c r="F579" s="36"/>
      <c r="G579" s="36"/>
      <c r="H579" s="36"/>
      <c r="I579" s="36"/>
      <c r="J579" s="36"/>
      <c r="K579" s="36"/>
      <c r="L579" s="36"/>
      <c r="M579" s="36"/>
    </row>
    <row r="580" spans="1:13" ht="12.6">
      <c r="A580" s="36"/>
      <c r="B580" s="36"/>
      <c r="C580" s="36"/>
      <c r="D580" s="36"/>
      <c r="E580" s="36"/>
      <c r="F580" s="36"/>
      <c r="G580" s="36"/>
      <c r="H580" s="36"/>
      <c r="I580" s="36"/>
      <c r="J580" s="36"/>
      <c r="K580" s="36"/>
      <c r="L580" s="36"/>
      <c r="M580" s="36"/>
    </row>
    <row r="581" spans="1:13" ht="12.6">
      <c r="A581" s="36"/>
      <c r="B581" s="36"/>
      <c r="C581" s="36"/>
      <c r="D581" s="36"/>
      <c r="E581" s="36"/>
      <c r="F581" s="36"/>
      <c r="G581" s="36"/>
      <c r="H581" s="36"/>
      <c r="I581" s="36"/>
      <c r="J581" s="36"/>
      <c r="K581" s="36"/>
      <c r="L581" s="36"/>
      <c r="M581" s="36"/>
    </row>
    <row r="582" spans="1:13" ht="12.6">
      <c r="A582" s="36"/>
      <c r="B582" s="36"/>
      <c r="C582" s="36"/>
      <c r="D582" s="36"/>
      <c r="E582" s="36"/>
      <c r="F582" s="36"/>
      <c r="G582" s="36"/>
      <c r="H582" s="36"/>
      <c r="I582" s="36"/>
      <c r="J582" s="36"/>
      <c r="K582" s="36"/>
      <c r="L582" s="36"/>
      <c r="M582" s="36"/>
    </row>
    <row r="583" spans="1:13" ht="12.6">
      <c r="A583" s="36"/>
      <c r="B583" s="36"/>
      <c r="C583" s="36"/>
      <c r="D583" s="36"/>
      <c r="E583" s="36"/>
      <c r="F583" s="36"/>
      <c r="G583" s="36"/>
      <c r="H583" s="36"/>
      <c r="I583" s="36"/>
      <c r="J583" s="36"/>
      <c r="K583" s="36"/>
      <c r="L583" s="36"/>
      <c r="M583" s="36"/>
    </row>
    <row r="584" spans="1:13" ht="12.6">
      <c r="A584" s="36"/>
      <c r="B584" s="36"/>
      <c r="C584" s="36"/>
      <c r="D584" s="36"/>
      <c r="E584" s="36"/>
      <c r="F584" s="36"/>
      <c r="G584" s="36"/>
      <c r="H584" s="36"/>
      <c r="I584" s="36"/>
      <c r="J584" s="36"/>
      <c r="K584" s="36"/>
      <c r="L584" s="36"/>
      <c r="M584" s="36"/>
    </row>
    <row r="585" spans="1:13" ht="12.6">
      <c r="A585" s="36"/>
      <c r="B585" s="36"/>
      <c r="C585" s="36"/>
      <c r="D585" s="36"/>
      <c r="E585" s="36"/>
      <c r="F585" s="36"/>
      <c r="G585" s="36"/>
      <c r="H585" s="36"/>
      <c r="I585" s="36"/>
      <c r="J585" s="36"/>
      <c r="K585" s="36"/>
      <c r="L585" s="36"/>
      <c r="M585" s="36"/>
    </row>
    <row r="586" spans="1:13" ht="12.6">
      <c r="A586" s="36"/>
      <c r="B586" s="36"/>
      <c r="C586" s="36"/>
      <c r="D586" s="36"/>
      <c r="E586" s="36"/>
      <c r="F586" s="36"/>
      <c r="G586" s="36"/>
      <c r="H586" s="36"/>
      <c r="I586" s="36"/>
      <c r="J586" s="36"/>
      <c r="K586" s="36"/>
      <c r="L586" s="36"/>
      <c r="M586" s="36"/>
    </row>
    <row r="587" spans="1:13" ht="12.6">
      <c r="A587" s="36"/>
      <c r="B587" s="36"/>
      <c r="C587" s="36"/>
      <c r="D587" s="36"/>
      <c r="E587" s="36"/>
      <c r="F587" s="36"/>
      <c r="G587" s="36"/>
      <c r="H587" s="36"/>
      <c r="I587" s="36"/>
      <c r="J587" s="36"/>
      <c r="K587" s="36"/>
      <c r="L587" s="36"/>
      <c r="M587" s="36"/>
    </row>
    <row r="588" spans="1:13" ht="12.6">
      <c r="A588" s="36"/>
      <c r="B588" s="36"/>
      <c r="C588" s="36"/>
      <c r="D588" s="36"/>
      <c r="E588" s="36"/>
      <c r="F588" s="36"/>
      <c r="G588" s="36"/>
      <c r="H588" s="36"/>
      <c r="I588" s="36"/>
      <c r="J588" s="36"/>
      <c r="K588" s="36"/>
      <c r="L588" s="36"/>
      <c r="M588" s="36"/>
    </row>
    <row r="589" spans="1:13" ht="12.6">
      <c r="A589" s="36"/>
      <c r="B589" s="36"/>
      <c r="C589" s="36"/>
      <c r="D589" s="36"/>
      <c r="E589" s="36"/>
      <c r="F589" s="36"/>
      <c r="G589" s="36"/>
      <c r="H589" s="36"/>
      <c r="I589" s="36"/>
      <c r="J589" s="36"/>
      <c r="K589" s="36"/>
      <c r="L589" s="36"/>
      <c r="M589" s="36"/>
    </row>
    <row r="590" spans="1:13" ht="12.6">
      <c r="A590" s="36"/>
      <c r="B590" s="36"/>
      <c r="C590" s="36"/>
      <c r="D590" s="36"/>
      <c r="E590" s="36"/>
      <c r="F590" s="36"/>
      <c r="G590" s="36"/>
      <c r="H590" s="36"/>
      <c r="I590" s="36"/>
      <c r="J590" s="36"/>
      <c r="K590" s="36"/>
      <c r="L590" s="36"/>
      <c r="M590" s="36"/>
    </row>
    <row r="591" spans="1:13" ht="12.6">
      <c r="A591" s="36"/>
      <c r="B591" s="36"/>
      <c r="C591" s="36"/>
      <c r="D591" s="36"/>
      <c r="E591" s="36"/>
      <c r="F591" s="36"/>
      <c r="G591" s="36"/>
      <c r="H591" s="36"/>
      <c r="I591" s="36"/>
      <c r="J591" s="36"/>
      <c r="K591" s="36"/>
      <c r="L591" s="36"/>
      <c r="M591" s="36"/>
    </row>
    <row r="592" spans="1:13" ht="12.6">
      <c r="A592" s="36"/>
      <c r="B592" s="36"/>
      <c r="C592" s="36"/>
      <c r="D592" s="36"/>
      <c r="E592" s="36"/>
      <c r="F592" s="36"/>
      <c r="G592" s="36"/>
      <c r="H592" s="36"/>
      <c r="I592" s="36"/>
      <c r="J592" s="36"/>
      <c r="K592" s="36"/>
      <c r="L592" s="36"/>
      <c r="M592" s="36"/>
    </row>
    <row r="593" spans="1:13" ht="12.6">
      <c r="A593" s="36"/>
      <c r="B593" s="36"/>
      <c r="C593" s="36"/>
      <c r="D593" s="36"/>
      <c r="E593" s="36"/>
      <c r="F593" s="36"/>
      <c r="G593" s="36"/>
      <c r="H593" s="36"/>
      <c r="I593" s="36"/>
      <c r="J593" s="36"/>
      <c r="K593" s="36"/>
      <c r="L593" s="36"/>
      <c r="M593" s="36"/>
    </row>
    <row r="594" spans="1:13" ht="12.6">
      <c r="A594" s="36"/>
      <c r="B594" s="36"/>
      <c r="C594" s="36"/>
      <c r="D594" s="36"/>
      <c r="E594" s="36"/>
      <c r="F594" s="36"/>
      <c r="G594" s="36"/>
      <c r="H594" s="36"/>
      <c r="I594" s="36"/>
      <c r="J594" s="36"/>
      <c r="K594" s="36"/>
      <c r="L594" s="36"/>
      <c r="M594" s="36"/>
    </row>
    <row r="595" spans="1:13" ht="12.6">
      <c r="A595" s="36"/>
      <c r="B595" s="36"/>
      <c r="C595" s="36"/>
      <c r="D595" s="36"/>
      <c r="E595" s="36"/>
      <c r="F595" s="36"/>
      <c r="G595" s="36"/>
      <c r="H595" s="36"/>
      <c r="I595" s="36"/>
      <c r="J595" s="36"/>
      <c r="K595" s="36"/>
      <c r="L595" s="36"/>
      <c r="M595" s="36"/>
    </row>
    <row r="596" spans="1:13" ht="12.6">
      <c r="A596" s="36"/>
      <c r="B596" s="36"/>
      <c r="C596" s="36"/>
      <c r="D596" s="36"/>
      <c r="E596" s="36"/>
      <c r="F596" s="36"/>
      <c r="G596" s="36"/>
      <c r="H596" s="36"/>
      <c r="I596" s="36"/>
      <c r="J596" s="36"/>
      <c r="K596" s="36"/>
      <c r="L596" s="36"/>
      <c r="M596" s="36"/>
    </row>
    <row r="597" spans="1:13" ht="12.6">
      <c r="A597" s="36"/>
      <c r="B597" s="36"/>
      <c r="C597" s="36"/>
      <c r="D597" s="36"/>
      <c r="E597" s="36"/>
      <c r="F597" s="36"/>
      <c r="G597" s="36"/>
      <c r="H597" s="36"/>
      <c r="I597" s="36"/>
      <c r="J597" s="36"/>
      <c r="K597" s="36"/>
      <c r="L597" s="36"/>
      <c r="M597" s="36"/>
    </row>
    <row r="598" spans="1:13" ht="12.6">
      <c r="A598" s="36"/>
      <c r="B598" s="36"/>
      <c r="C598" s="36"/>
      <c r="D598" s="36"/>
      <c r="E598" s="36"/>
      <c r="F598" s="36"/>
      <c r="G598" s="36"/>
      <c r="H598" s="36"/>
      <c r="I598" s="36"/>
      <c r="J598" s="36"/>
      <c r="K598" s="36"/>
      <c r="L598" s="36"/>
      <c r="M598" s="36"/>
    </row>
    <row r="599" spans="1:13" ht="12.6">
      <c r="A599" s="36"/>
      <c r="B599" s="36"/>
      <c r="C599" s="36"/>
      <c r="D599" s="36"/>
      <c r="E599" s="36"/>
      <c r="F599" s="36"/>
      <c r="G599" s="36"/>
      <c r="H599" s="36"/>
      <c r="I599" s="36"/>
      <c r="J599" s="36"/>
      <c r="K599" s="36"/>
      <c r="L599" s="36"/>
      <c r="M599" s="36"/>
    </row>
    <row r="600" spans="1:13" ht="12.6">
      <c r="A600" s="36"/>
      <c r="B600" s="36"/>
      <c r="C600" s="36"/>
      <c r="D600" s="36"/>
      <c r="E600" s="36"/>
      <c r="F600" s="36"/>
      <c r="G600" s="36"/>
      <c r="H600" s="36"/>
      <c r="I600" s="36"/>
      <c r="J600" s="36"/>
      <c r="K600" s="36"/>
      <c r="L600" s="36"/>
      <c r="M600" s="36"/>
    </row>
    <row r="601" spans="1:13" ht="12.6">
      <c r="A601" s="36"/>
      <c r="B601" s="36"/>
      <c r="C601" s="36"/>
      <c r="D601" s="36"/>
      <c r="E601" s="36"/>
      <c r="F601" s="36"/>
      <c r="G601" s="36"/>
      <c r="H601" s="36"/>
      <c r="I601" s="36"/>
      <c r="J601" s="36"/>
      <c r="K601" s="36"/>
      <c r="L601" s="36"/>
      <c r="M601" s="36"/>
    </row>
    <row r="602" spans="1:13" ht="12.6">
      <c r="A602" s="36"/>
      <c r="B602" s="36"/>
      <c r="C602" s="36"/>
      <c r="D602" s="36"/>
      <c r="E602" s="36"/>
      <c r="F602" s="36"/>
      <c r="G602" s="36"/>
      <c r="H602" s="36"/>
      <c r="I602" s="36"/>
      <c r="J602" s="36"/>
      <c r="K602" s="36"/>
      <c r="L602" s="36"/>
      <c r="M602" s="36"/>
    </row>
    <row r="603" spans="1:13" ht="12.6">
      <c r="A603" s="36"/>
      <c r="B603" s="36"/>
      <c r="C603" s="36"/>
      <c r="D603" s="36"/>
      <c r="E603" s="36"/>
      <c r="F603" s="36"/>
      <c r="G603" s="36"/>
      <c r="H603" s="36"/>
      <c r="I603" s="36"/>
      <c r="J603" s="36"/>
      <c r="K603" s="36"/>
      <c r="L603" s="36"/>
      <c r="M603" s="36"/>
    </row>
    <row r="604" spans="1:13" ht="12.6">
      <c r="A604" s="36"/>
      <c r="B604" s="36"/>
      <c r="C604" s="36"/>
      <c r="D604" s="36"/>
      <c r="E604" s="36"/>
      <c r="F604" s="36"/>
      <c r="G604" s="36"/>
      <c r="H604" s="36"/>
      <c r="I604" s="36"/>
      <c r="J604" s="36"/>
      <c r="K604" s="36"/>
      <c r="L604" s="36"/>
      <c r="M604" s="36"/>
    </row>
    <row r="605" spans="1:13" ht="12.6">
      <c r="A605" s="36"/>
      <c r="B605" s="36"/>
      <c r="C605" s="36"/>
      <c r="D605" s="36"/>
      <c r="E605" s="36"/>
      <c r="F605" s="36"/>
      <c r="G605" s="36"/>
      <c r="H605" s="36"/>
      <c r="I605" s="36"/>
      <c r="J605" s="36"/>
      <c r="K605" s="36"/>
      <c r="L605" s="36"/>
      <c r="M605" s="36"/>
    </row>
    <row r="606" spans="1:13" ht="12.6">
      <c r="A606" s="36"/>
      <c r="B606" s="36"/>
      <c r="C606" s="36"/>
      <c r="D606" s="36"/>
      <c r="E606" s="36"/>
      <c r="F606" s="36"/>
      <c r="G606" s="36"/>
      <c r="H606" s="36"/>
      <c r="I606" s="36"/>
      <c r="J606" s="36"/>
      <c r="K606" s="36"/>
      <c r="L606" s="36"/>
      <c r="M606" s="36"/>
    </row>
    <row r="607" spans="1:13" ht="12.6">
      <c r="A607" s="36"/>
      <c r="B607" s="36"/>
      <c r="C607" s="36"/>
      <c r="D607" s="36"/>
      <c r="E607" s="36"/>
      <c r="F607" s="36"/>
      <c r="G607" s="36"/>
      <c r="H607" s="36"/>
      <c r="I607" s="36"/>
      <c r="J607" s="36"/>
      <c r="K607" s="36"/>
      <c r="L607" s="36"/>
      <c r="M607" s="36"/>
    </row>
    <row r="608" spans="1:13" ht="12.6">
      <c r="A608" s="36"/>
      <c r="B608" s="36"/>
      <c r="C608" s="36"/>
      <c r="D608" s="36"/>
      <c r="E608" s="36"/>
      <c r="F608" s="36"/>
      <c r="G608" s="36"/>
      <c r="H608" s="36"/>
      <c r="I608" s="36"/>
      <c r="J608" s="36"/>
      <c r="K608" s="36"/>
      <c r="L608" s="36"/>
      <c r="M608" s="36"/>
    </row>
    <row r="609" spans="1:13" ht="12.6">
      <c r="A609" s="36"/>
      <c r="B609" s="36"/>
      <c r="C609" s="36"/>
      <c r="D609" s="36"/>
      <c r="E609" s="36"/>
      <c r="F609" s="36"/>
      <c r="G609" s="36"/>
      <c r="H609" s="36"/>
      <c r="I609" s="36"/>
      <c r="J609" s="36"/>
      <c r="K609" s="36"/>
      <c r="L609" s="36"/>
      <c r="M609" s="36"/>
    </row>
    <row r="610" spans="1:13" ht="12.6">
      <c r="A610" s="36"/>
      <c r="B610" s="36"/>
      <c r="C610" s="36"/>
      <c r="D610" s="36"/>
      <c r="E610" s="36"/>
      <c r="F610" s="36"/>
      <c r="G610" s="36"/>
      <c r="H610" s="36"/>
      <c r="I610" s="36"/>
      <c r="J610" s="36"/>
      <c r="K610" s="36"/>
      <c r="L610" s="36"/>
      <c r="M610" s="36"/>
    </row>
    <row r="611" spans="1:13" ht="12.6">
      <c r="A611" s="36"/>
      <c r="B611" s="36"/>
      <c r="C611" s="36"/>
      <c r="D611" s="36"/>
      <c r="E611" s="36"/>
      <c r="F611" s="36"/>
      <c r="G611" s="36"/>
      <c r="H611" s="36"/>
      <c r="I611" s="36"/>
      <c r="J611" s="36"/>
      <c r="K611" s="36"/>
      <c r="L611" s="36"/>
      <c r="M611" s="36"/>
    </row>
    <row r="612" spans="1:13" ht="12.6">
      <c r="A612" s="36"/>
      <c r="B612" s="36"/>
      <c r="C612" s="36"/>
      <c r="D612" s="36"/>
      <c r="E612" s="36"/>
      <c r="F612" s="36"/>
      <c r="G612" s="36"/>
      <c r="H612" s="36"/>
      <c r="I612" s="36"/>
      <c r="J612" s="36"/>
      <c r="K612" s="36"/>
      <c r="L612" s="36"/>
      <c r="M612" s="36"/>
    </row>
    <row r="613" spans="1:13" ht="12.6">
      <c r="A613" s="36"/>
      <c r="B613" s="36"/>
      <c r="C613" s="36"/>
      <c r="D613" s="36"/>
      <c r="E613" s="36"/>
      <c r="F613" s="36"/>
      <c r="G613" s="36"/>
      <c r="H613" s="36"/>
      <c r="I613" s="36"/>
      <c r="J613" s="36"/>
      <c r="K613" s="36"/>
      <c r="L613" s="36"/>
      <c r="M613" s="36"/>
    </row>
    <row r="614" spans="1:13" ht="12.6">
      <c r="A614" s="36"/>
      <c r="B614" s="36"/>
      <c r="C614" s="36"/>
      <c r="D614" s="36"/>
      <c r="E614" s="36"/>
      <c r="F614" s="36"/>
      <c r="G614" s="36"/>
      <c r="H614" s="36"/>
      <c r="I614" s="36"/>
      <c r="J614" s="36"/>
      <c r="K614" s="36"/>
      <c r="L614" s="36"/>
      <c r="M614" s="36"/>
    </row>
    <row r="615" spans="1:13" ht="12.6">
      <c r="A615" s="36"/>
      <c r="B615" s="36"/>
      <c r="C615" s="36"/>
      <c r="D615" s="36"/>
      <c r="E615" s="36"/>
      <c r="F615" s="36"/>
      <c r="G615" s="36"/>
      <c r="H615" s="36"/>
      <c r="I615" s="36"/>
      <c r="J615" s="36"/>
      <c r="K615" s="36"/>
      <c r="L615" s="36"/>
      <c r="M615" s="36"/>
    </row>
    <row r="616" spans="1:13" ht="12.6">
      <c r="A616" s="36"/>
      <c r="B616" s="36"/>
      <c r="C616" s="36"/>
      <c r="D616" s="36"/>
      <c r="E616" s="36"/>
      <c r="F616" s="36"/>
      <c r="G616" s="36"/>
      <c r="H616" s="36"/>
      <c r="I616" s="36"/>
      <c r="J616" s="36"/>
      <c r="K616" s="36"/>
      <c r="L616" s="36"/>
      <c r="M616" s="36"/>
    </row>
    <row r="617" spans="1:13" ht="12.6">
      <c r="A617" s="36"/>
      <c r="B617" s="36"/>
      <c r="C617" s="36"/>
      <c r="D617" s="36"/>
      <c r="E617" s="36"/>
      <c r="F617" s="36"/>
      <c r="G617" s="36"/>
      <c r="H617" s="36"/>
      <c r="I617" s="36"/>
      <c r="J617" s="36"/>
      <c r="K617" s="36"/>
      <c r="L617" s="36"/>
      <c r="M617" s="36"/>
    </row>
    <row r="618" spans="1:13" ht="12.6">
      <c r="A618" s="36"/>
      <c r="B618" s="36"/>
      <c r="C618" s="36"/>
      <c r="D618" s="36"/>
      <c r="E618" s="36"/>
      <c r="F618" s="36"/>
      <c r="G618" s="36"/>
      <c r="H618" s="36"/>
      <c r="I618" s="36"/>
      <c r="J618" s="36"/>
      <c r="K618" s="36"/>
      <c r="L618" s="36"/>
      <c r="M618" s="36"/>
    </row>
    <row r="619" spans="1:13" ht="12.6">
      <c r="A619" s="36"/>
      <c r="B619" s="36"/>
      <c r="C619" s="36"/>
      <c r="D619" s="36"/>
      <c r="E619" s="36"/>
      <c r="F619" s="36"/>
      <c r="G619" s="36"/>
      <c r="H619" s="36"/>
      <c r="I619" s="36"/>
      <c r="J619" s="36"/>
      <c r="K619" s="36"/>
      <c r="L619" s="36"/>
      <c r="M619" s="36"/>
    </row>
    <row r="620" spans="1:13" ht="12.6">
      <c r="A620" s="36"/>
      <c r="B620" s="36"/>
      <c r="C620" s="36"/>
      <c r="D620" s="36"/>
      <c r="E620" s="36"/>
      <c r="F620" s="36"/>
      <c r="G620" s="36"/>
      <c r="H620" s="36"/>
      <c r="I620" s="36"/>
      <c r="J620" s="36"/>
      <c r="K620" s="36"/>
      <c r="L620" s="36"/>
      <c r="M620" s="36"/>
    </row>
    <row r="621" spans="1:13" ht="12.6">
      <c r="A621" s="36"/>
      <c r="B621" s="36"/>
      <c r="C621" s="36"/>
      <c r="D621" s="36"/>
      <c r="E621" s="36"/>
      <c r="F621" s="36"/>
      <c r="G621" s="36"/>
      <c r="H621" s="36"/>
      <c r="I621" s="36"/>
      <c r="J621" s="36"/>
      <c r="K621" s="36"/>
      <c r="L621" s="36"/>
      <c r="M621" s="36"/>
    </row>
    <row r="622" spans="1:13" ht="12.6">
      <c r="A622" s="36"/>
      <c r="B622" s="36"/>
      <c r="C622" s="36"/>
      <c r="D622" s="36"/>
      <c r="E622" s="36"/>
      <c r="F622" s="36"/>
      <c r="G622" s="36"/>
      <c r="H622" s="36"/>
      <c r="I622" s="36"/>
      <c r="J622" s="36"/>
      <c r="K622" s="36"/>
      <c r="L622" s="36"/>
      <c r="M622" s="36"/>
    </row>
    <row r="623" spans="1:13" ht="12.6">
      <c r="A623" s="36"/>
      <c r="B623" s="36"/>
      <c r="C623" s="36"/>
      <c r="D623" s="36"/>
      <c r="E623" s="36"/>
      <c r="F623" s="36"/>
      <c r="G623" s="36"/>
      <c r="H623" s="36"/>
      <c r="I623" s="36"/>
      <c r="J623" s="36"/>
      <c r="K623" s="36"/>
      <c r="L623" s="36"/>
      <c r="M623" s="36"/>
    </row>
    <row r="624" spans="1:13" ht="12.6">
      <c r="A624" s="36"/>
      <c r="B624" s="36"/>
      <c r="C624" s="36"/>
      <c r="D624" s="36"/>
      <c r="E624" s="36"/>
      <c r="F624" s="36"/>
      <c r="G624" s="36"/>
      <c r="H624" s="36"/>
      <c r="I624" s="36"/>
      <c r="J624" s="36"/>
      <c r="K624" s="36"/>
      <c r="L624" s="36"/>
      <c r="M624" s="36"/>
    </row>
    <row r="625" spans="1:13" ht="12.6">
      <c r="A625" s="36"/>
      <c r="B625" s="36"/>
      <c r="C625" s="36"/>
      <c r="D625" s="36"/>
      <c r="E625" s="36"/>
      <c r="F625" s="36"/>
      <c r="G625" s="36"/>
      <c r="H625" s="36"/>
      <c r="I625" s="36"/>
      <c r="J625" s="36"/>
      <c r="K625" s="36"/>
      <c r="L625" s="36"/>
      <c r="M625" s="36"/>
    </row>
    <row r="626" spans="1:13" ht="12.6">
      <c r="A626" s="36"/>
      <c r="B626" s="36"/>
      <c r="C626" s="36"/>
      <c r="D626" s="36"/>
      <c r="E626" s="36"/>
      <c r="F626" s="36"/>
      <c r="G626" s="36"/>
      <c r="H626" s="36"/>
      <c r="I626" s="36"/>
      <c r="J626" s="36"/>
      <c r="K626" s="36"/>
      <c r="L626" s="36"/>
      <c r="M626" s="36"/>
    </row>
    <row r="627" spans="1:13" ht="12.6">
      <c r="A627" s="36"/>
      <c r="B627" s="36"/>
      <c r="C627" s="36"/>
      <c r="D627" s="36"/>
      <c r="E627" s="36"/>
      <c r="F627" s="36"/>
      <c r="G627" s="36"/>
      <c r="H627" s="36"/>
      <c r="I627" s="36"/>
      <c r="J627" s="36"/>
      <c r="K627" s="36"/>
      <c r="L627" s="36"/>
      <c r="M627" s="36"/>
    </row>
    <row r="628" spans="1:13" ht="12.6">
      <c r="A628" s="36"/>
      <c r="B628" s="36"/>
      <c r="C628" s="36"/>
      <c r="D628" s="36"/>
      <c r="E628" s="36"/>
      <c r="F628" s="36"/>
      <c r="G628" s="36"/>
      <c r="H628" s="36"/>
      <c r="I628" s="36"/>
      <c r="J628" s="36"/>
      <c r="K628" s="36"/>
      <c r="L628" s="36"/>
      <c r="M628" s="36"/>
    </row>
    <row r="629" spans="1:13" ht="12.6">
      <c r="A629" s="36"/>
      <c r="B629" s="36"/>
      <c r="C629" s="36"/>
      <c r="D629" s="36"/>
      <c r="E629" s="36"/>
      <c r="F629" s="36"/>
      <c r="G629" s="36"/>
      <c r="H629" s="36"/>
      <c r="I629" s="36"/>
      <c r="J629" s="36"/>
      <c r="K629" s="36"/>
      <c r="L629" s="36"/>
      <c r="M629" s="36"/>
    </row>
    <row r="630" spans="1:13" ht="12.6">
      <c r="A630" s="36"/>
      <c r="B630" s="36"/>
      <c r="C630" s="36"/>
      <c r="D630" s="36"/>
      <c r="E630" s="36"/>
      <c r="F630" s="36"/>
      <c r="G630" s="36"/>
      <c r="H630" s="36"/>
      <c r="I630" s="36"/>
      <c r="J630" s="36"/>
      <c r="K630" s="36"/>
      <c r="L630" s="36"/>
      <c r="M630" s="36"/>
    </row>
    <row r="631" spans="1:13" ht="12.6">
      <c r="A631" s="36"/>
      <c r="B631" s="36"/>
      <c r="C631" s="36"/>
      <c r="D631" s="36"/>
      <c r="E631" s="36"/>
      <c r="F631" s="36"/>
      <c r="G631" s="36"/>
      <c r="H631" s="36"/>
      <c r="I631" s="36"/>
      <c r="J631" s="36"/>
      <c r="K631" s="36"/>
      <c r="L631" s="36"/>
      <c r="M631" s="36"/>
    </row>
    <row r="632" spans="1:13" ht="12.6">
      <c r="A632" s="36"/>
      <c r="B632" s="36"/>
      <c r="C632" s="36"/>
      <c r="D632" s="36"/>
      <c r="E632" s="36"/>
      <c r="F632" s="36"/>
      <c r="G632" s="36"/>
      <c r="H632" s="36"/>
      <c r="I632" s="36"/>
      <c r="J632" s="36"/>
      <c r="K632" s="36"/>
      <c r="L632" s="36"/>
      <c r="M632" s="36"/>
    </row>
    <row r="633" spans="1:13" ht="12.6">
      <c r="A633" s="36"/>
      <c r="B633" s="36"/>
      <c r="C633" s="36"/>
      <c r="D633" s="36"/>
      <c r="E633" s="36"/>
      <c r="F633" s="36"/>
      <c r="G633" s="36"/>
      <c r="H633" s="36"/>
      <c r="I633" s="36"/>
      <c r="J633" s="36"/>
      <c r="K633" s="36"/>
      <c r="L633" s="36"/>
      <c r="M633" s="36"/>
    </row>
    <row r="634" spans="1:13" ht="12.6">
      <c r="A634" s="36"/>
      <c r="B634" s="36"/>
      <c r="C634" s="36"/>
      <c r="D634" s="36"/>
      <c r="E634" s="36"/>
      <c r="F634" s="36"/>
      <c r="G634" s="36"/>
      <c r="H634" s="36"/>
      <c r="I634" s="36"/>
      <c r="J634" s="36"/>
      <c r="K634" s="36"/>
      <c r="L634" s="36"/>
      <c r="M634" s="36"/>
    </row>
    <row r="635" spans="1:13" ht="12.6">
      <c r="A635" s="36"/>
      <c r="B635" s="36"/>
      <c r="C635" s="36"/>
      <c r="D635" s="36"/>
      <c r="E635" s="36"/>
      <c r="F635" s="36"/>
      <c r="G635" s="36"/>
      <c r="H635" s="36"/>
      <c r="I635" s="36"/>
      <c r="J635" s="36"/>
      <c r="K635" s="36"/>
      <c r="L635" s="36"/>
      <c r="M635" s="36"/>
    </row>
    <row r="636" spans="1:13" ht="12.6">
      <c r="A636" s="36"/>
      <c r="B636" s="36"/>
      <c r="C636" s="36"/>
      <c r="D636" s="36"/>
      <c r="E636" s="36"/>
      <c r="F636" s="36"/>
      <c r="G636" s="36"/>
      <c r="H636" s="36"/>
      <c r="I636" s="36"/>
      <c r="J636" s="36"/>
      <c r="K636" s="36"/>
      <c r="L636" s="36"/>
      <c r="M636" s="36"/>
    </row>
    <row r="637" spans="1:13" ht="12.6">
      <c r="A637" s="36"/>
      <c r="B637" s="36"/>
      <c r="C637" s="36"/>
      <c r="D637" s="36"/>
      <c r="E637" s="36"/>
      <c r="F637" s="36"/>
      <c r="G637" s="36"/>
      <c r="H637" s="36"/>
      <c r="I637" s="36"/>
      <c r="J637" s="36"/>
      <c r="K637" s="36"/>
      <c r="L637" s="36"/>
      <c r="M637" s="36"/>
    </row>
    <row r="638" spans="1:13" ht="12.6">
      <c r="A638" s="36"/>
      <c r="B638" s="36"/>
      <c r="C638" s="36"/>
      <c r="D638" s="36"/>
      <c r="E638" s="36"/>
      <c r="F638" s="36"/>
      <c r="G638" s="36"/>
      <c r="H638" s="36"/>
      <c r="I638" s="36"/>
      <c r="J638" s="36"/>
      <c r="K638" s="36"/>
      <c r="L638" s="36"/>
      <c r="M638" s="36"/>
    </row>
    <row r="639" spans="1:13" ht="12.6">
      <c r="A639" s="36"/>
      <c r="B639" s="36"/>
      <c r="C639" s="36"/>
      <c r="D639" s="36"/>
      <c r="E639" s="36"/>
      <c r="F639" s="36"/>
      <c r="G639" s="36"/>
      <c r="H639" s="36"/>
      <c r="I639" s="36"/>
      <c r="J639" s="36"/>
      <c r="K639" s="36"/>
      <c r="L639" s="36"/>
      <c r="M639" s="36"/>
    </row>
    <row r="640" spans="1:13" ht="12.6">
      <c r="A640" s="36"/>
      <c r="B640" s="36"/>
      <c r="C640" s="36"/>
      <c r="D640" s="36"/>
      <c r="E640" s="36"/>
      <c r="F640" s="36"/>
      <c r="G640" s="36"/>
      <c r="H640" s="36"/>
      <c r="I640" s="36"/>
      <c r="J640" s="36"/>
      <c r="K640" s="36"/>
      <c r="L640" s="36"/>
      <c r="M640" s="36"/>
    </row>
    <row r="641" spans="1:13" ht="12.6">
      <c r="A641" s="36"/>
      <c r="B641" s="36"/>
      <c r="C641" s="36"/>
      <c r="D641" s="36"/>
      <c r="E641" s="36"/>
      <c r="F641" s="36"/>
      <c r="G641" s="36"/>
      <c r="H641" s="36"/>
      <c r="I641" s="36"/>
      <c r="J641" s="36"/>
      <c r="K641" s="36"/>
      <c r="L641" s="36"/>
      <c r="M641" s="36"/>
    </row>
    <row r="642" spans="1:13" ht="12.6">
      <c r="A642" s="36"/>
      <c r="B642" s="36"/>
      <c r="C642" s="36"/>
      <c r="D642" s="36"/>
      <c r="E642" s="36"/>
      <c r="F642" s="36"/>
      <c r="G642" s="36"/>
      <c r="H642" s="36"/>
      <c r="I642" s="36"/>
      <c r="J642" s="36"/>
      <c r="K642" s="36"/>
      <c r="L642" s="36"/>
      <c r="M642" s="36"/>
    </row>
    <row r="643" spans="1:13" ht="12.6">
      <c r="A643" s="36"/>
      <c r="B643" s="36"/>
      <c r="C643" s="36"/>
      <c r="D643" s="36"/>
      <c r="E643" s="36"/>
      <c r="F643" s="36"/>
      <c r="G643" s="36"/>
      <c r="H643" s="36"/>
      <c r="I643" s="36"/>
      <c r="J643" s="36"/>
      <c r="K643" s="36"/>
      <c r="L643" s="36"/>
      <c r="M643" s="36"/>
    </row>
    <row r="644" spans="1:13" ht="12.6">
      <c r="A644" s="36"/>
      <c r="B644" s="36"/>
      <c r="C644" s="36"/>
      <c r="D644" s="36"/>
      <c r="E644" s="36"/>
      <c r="F644" s="36"/>
      <c r="G644" s="36"/>
      <c r="H644" s="36"/>
      <c r="I644" s="36"/>
      <c r="J644" s="36"/>
      <c r="K644" s="36"/>
      <c r="L644" s="36"/>
      <c r="M644" s="36"/>
    </row>
    <row r="645" spans="1:13" ht="12.6">
      <c r="A645" s="36"/>
      <c r="B645" s="36"/>
      <c r="C645" s="36"/>
      <c r="D645" s="36"/>
      <c r="E645" s="36"/>
      <c r="F645" s="36"/>
      <c r="G645" s="36"/>
      <c r="H645" s="36"/>
      <c r="I645" s="36"/>
      <c r="J645" s="36"/>
      <c r="K645" s="36"/>
      <c r="L645" s="36"/>
      <c r="M645" s="36"/>
    </row>
    <row r="646" spans="1:13" ht="12.6">
      <c r="A646" s="36"/>
      <c r="B646" s="36"/>
      <c r="C646" s="36"/>
      <c r="D646" s="36"/>
      <c r="E646" s="36"/>
      <c r="F646" s="36"/>
      <c r="G646" s="36"/>
      <c r="H646" s="36"/>
      <c r="I646" s="36"/>
      <c r="J646" s="36"/>
      <c r="K646" s="36"/>
      <c r="L646" s="36"/>
      <c r="M646" s="36"/>
    </row>
    <row r="647" spans="1:13" ht="12.6">
      <c r="A647" s="36"/>
      <c r="B647" s="36"/>
      <c r="C647" s="36"/>
      <c r="D647" s="36"/>
      <c r="E647" s="36"/>
      <c r="F647" s="36"/>
      <c r="G647" s="36"/>
      <c r="H647" s="36"/>
      <c r="I647" s="36"/>
      <c r="J647" s="36"/>
      <c r="K647" s="36"/>
      <c r="L647" s="36"/>
      <c r="M647" s="36"/>
    </row>
    <row r="648" spans="1:13" ht="12.6">
      <c r="A648" s="36"/>
      <c r="B648" s="36"/>
      <c r="C648" s="36"/>
      <c r="D648" s="36"/>
      <c r="E648" s="36"/>
      <c r="F648" s="36"/>
      <c r="G648" s="36"/>
      <c r="H648" s="36"/>
      <c r="I648" s="36"/>
      <c r="J648" s="36"/>
      <c r="K648" s="36"/>
      <c r="L648" s="36"/>
      <c r="M648" s="36"/>
    </row>
    <row r="649" spans="1:13" ht="12.6">
      <c r="A649" s="36"/>
      <c r="B649" s="36"/>
      <c r="C649" s="36"/>
      <c r="D649" s="36"/>
      <c r="E649" s="36"/>
      <c r="F649" s="36"/>
      <c r="G649" s="36"/>
      <c r="H649" s="36"/>
      <c r="I649" s="36"/>
      <c r="J649" s="36"/>
      <c r="K649" s="36"/>
      <c r="L649" s="36"/>
      <c r="M649" s="36"/>
    </row>
    <row r="650" spans="1:13" ht="12.6">
      <c r="A650" s="36"/>
      <c r="B650" s="36"/>
      <c r="C650" s="36"/>
      <c r="D650" s="36"/>
      <c r="E650" s="36"/>
      <c r="F650" s="36"/>
      <c r="G650" s="36"/>
      <c r="H650" s="36"/>
      <c r="I650" s="36"/>
      <c r="J650" s="36"/>
      <c r="K650" s="36"/>
      <c r="L650" s="36"/>
      <c r="M650" s="36"/>
    </row>
    <row r="651" spans="1:13" ht="12.6">
      <c r="A651" s="36"/>
      <c r="B651" s="36"/>
      <c r="C651" s="36"/>
      <c r="D651" s="36"/>
      <c r="E651" s="36"/>
      <c r="F651" s="36"/>
      <c r="G651" s="36"/>
      <c r="H651" s="36"/>
      <c r="I651" s="36"/>
      <c r="J651" s="36"/>
      <c r="K651" s="36"/>
      <c r="L651" s="36"/>
      <c r="M651" s="36"/>
    </row>
    <row r="652" spans="1:13" ht="12.6">
      <c r="A652" s="36"/>
      <c r="B652" s="36"/>
      <c r="C652" s="36"/>
      <c r="D652" s="36"/>
      <c r="E652" s="36"/>
      <c r="F652" s="36"/>
      <c r="G652" s="36"/>
      <c r="H652" s="36"/>
      <c r="I652" s="36"/>
      <c r="J652" s="36"/>
      <c r="K652" s="36"/>
      <c r="L652" s="36"/>
      <c r="M652" s="36"/>
    </row>
    <row r="653" spans="1:13" ht="12.6">
      <c r="A653" s="36"/>
      <c r="B653" s="36"/>
      <c r="C653" s="36"/>
      <c r="D653" s="36"/>
      <c r="E653" s="36"/>
      <c r="F653" s="36"/>
      <c r="G653" s="36"/>
      <c r="H653" s="36"/>
      <c r="I653" s="36"/>
      <c r="J653" s="36"/>
      <c r="K653" s="36"/>
      <c r="L653" s="36"/>
      <c r="M653" s="36"/>
    </row>
    <row r="654" spans="1:13" ht="12.6">
      <c r="A654" s="36"/>
      <c r="B654" s="36"/>
      <c r="C654" s="36"/>
      <c r="D654" s="36"/>
      <c r="E654" s="36"/>
      <c r="F654" s="36"/>
      <c r="G654" s="36"/>
      <c r="H654" s="36"/>
      <c r="I654" s="36"/>
      <c r="J654" s="36"/>
      <c r="K654" s="36"/>
      <c r="L654" s="36"/>
      <c r="M654" s="36"/>
    </row>
    <row r="655" spans="1:13" ht="12.6">
      <c r="A655" s="36"/>
      <c r="B655" s="36"/>
      <c r="C655" s="36"/>
      <c r="D655" s="36"/>
      <c r="E655" s="36"/>
      <c r="F655" s="36"/>
      <c r="G655" s="36"/>
      <c r="H655" s="36"/>
      <c r="I655" s="36"/>
      <c r="J655" s="36"/>
      <c r="K655" s="36"/>
      <c r="L655" s="36"/>
      <c r="M655" s="36"/>
    </row>
    <row r="656" spans="1:13" ht="12.6">
      <c r="A656" s="36"/>
      <c r="B656" s="36"/>
      <c r="C656" s="36"/>
      <c r="D656" s="36"/>
      <c r="E656" s="36"/>
      <c r="F656" s="36"/>
      <c r="G656" s="36"/>
      <c r="H656" s="36"/>
      <c r="I656" s="36"/>
      <c r="J656" s="36"/>
      <c r="K656" s="36"/>
      <c r="L656" s="36"/>
      <c r="M656" s="36"/>
    </row>
    <row r="657" spans="1:13" ht="12.6">
      <c r="A657" s="36"/>
      <c r="B657" s="36"/>
      <c r="C657" s="36"/>
      <c r="D657" s="36"/>
      <c r="E657" s="36"/>
      <c r="F657" s="36"/>
      <c r="G657" s="36"/>
      <c r="H657" s="36"/>
      <c r="I657" s="36"/>
      <c r="J657" s="36"/>
      <c r="K657" s="36"/>
      <c r="L657" s="36"/>
      <c r="M657" s="36"/>
    </row>
    <row r="658" spans="1:13" ht="12.6">
      <c r="A658" s="36"/>
      <c r="B658" s="36"/>
      <c r="C658" s="36"/>
      <c r="D658" s="36"/>
      <c r="E658" s="36"/>
      <c r="F658" s="36"/>
      <c r="G658" s="36"/>
      <c r="H658" s="36"/>
      <c r="I658" s="36"/>
      <c r="J658" s="36"/>
      <c r="K658" s="36"/>
      <c r="L658" s="36"/>
      <c r="M658" s="36"/>
    </row>
    <row r="659" spans="1:13" ht="12.6">
      <c r="A659" s="36"/>
      <c r="B659" s="36"/>
      <c r="C659" s="36"/>
      <c r="D659" s="36"/>
      <c r="E659" s="36"/>
      <c r="F659" s="36"/>
      <c r="G659" s="36"/>
      <c r="H659" s="36"/>
      <c r="I659" s="36"/>
      <c r="J659" s="36"/>
      <c r="K659" s="36"/>
      <c r="L659" s="36"/>
      <c r="M659" s="36"/>
    </row>
    <row r="660" spans="1:13" ht="12.6">
      <c r="A660" s="36"/>
      <c r="B660" s="36"/>
      <c r="C660" s="36"/>
      <c r="D660" s="36"/>
      <c r="E660" s="36"/>
      <c r="F660" s="36"/>
      <c r="G660" s="36"/>
      <c r="H660" s="36"/>
      <c r="I660" s="36"/>
      <c r="J660" s="36"/>
      <c r="K660" s="36"/>
      <c r="L660" s="36"/>
      <c r="M660" s="36"/>
    </row>
    <row r="661" spans="1:13" ht="12.6">
      <c r="A661" s="36"/>
      <c r="B661" s="36"/>
      <c r="C661" s="36"/>
      <c r="D661" s="36"/>
      <c r="E661" s="36"/>
      <c r="F661" s="36"/>
      <c r="G661" s="36"/>
      <c r="H661" s="36"/>
      <c r="I661" s="36"/>
      <c r="J661" s="36"/>
      <c r="K661" s="36"/>
      <c r="L661" s="36"/>
      <c r="M661" s="36"/>
    </row>
    <row r="662" spans="1:13" ht="12.6">
      <c r="A662" s="36"/>
      <c r="B662" s="36"/>
      <c r="C662" s="36"/>
      <c r="D662" s="36"/>
      <c r="E662" s="36"/>
      <c r="F662" s="36"/>
      <c r="G662" s="36"/>
      <c r="H662" s="36"/>
      <c r="I662" s="36"/>
      <c r="J662" s="36"/>
      <c r="K662" s="36"/>
      <c r="L662" s="36"/>
      <c r="M662" s="36"/>
    </row>
    <row r="663" spans="1:13" ht="12.6">
      <c r="A663" s="36"/>
      <c r="B663" s="36"/>
      <c r="C663" s="36"/>
      <c r="D663" s="36"/>
      <c r="E663" s="36"/>
      <c r="F663" s="36"/>
      <c r="G663" s="36"/>
      <c r="H663" s="36"/>
      <c r="I663" s="36"/>
      <c r="J663" s="36"/>
      <c r="K663" s="36"/>
      <c r="L663" s="36"/>
      <c r="M663" s="36"/>
    </row>
    <row r="664" spans="1:13" ht="12.6">
      <c r="A664" s="36"/>
      <c r="B664" s="36"/>
      <c r="C664" s="36"/>
      <c r="D664" s="36"/>
      <c r="E664" s="36"/>
      <c r="F664" s="36"/>
      <c r="G664" s="36"/>
      <c r="H664" s="36"/>
      <c r="I664" s="36"/>
      <c r="J664" s="36"/>
      <c r="K664" s="36"/>
      <c r="L664" s="36"/>
      <c r="M664" s="36"/>
    </row>
    <row r="665" spans="1:13" ht="12.6">
      <c r="A665" s="36"/>
      <c r="B665" s="36"/>
      <c r="C665" s="36"/>
      <c r="D665" s="36"/>
      <c r="E665" s="36"/>
      <c r="F665" s="36"/>
      <c r="G665" s="36"/>
      <c r="H665" s="36"/>
      <c r="I665" s="36"/>
      <c r="J665" s="36"/>
      <c r="K665" s="36"/>
      <c r="L665" s="36"/>
      <c r="M665" s="36"/>
    </row>
    <row r="666" spans="1:13" ht="12.6">
      <c r="A666" s="36"/>
      <c r="B666" s="36"/>
      <c r="C666" s="36"/>
      <c r="D666" s="36"/>
      <c r="E666" s="36"/>
      <c r="F666" s="36"/>
      <c r="G666" s="36"/>
      <c r="H666" s="36"/>
      <c r="I666" s="36"/>
      <c r="J666" s="36"/>
      <c r="K666" s="36"/>
      <c r="L666" s="36"/>
      <c r="M666" s="36"/>
    </row>
    <row r="667" spans="1:13" ht="12.6">
      <c r="A667" s="36"/>
      <c r="B667" s="36"/>
      <c r="C667" s="36"/>
      <c r="D667" s="36"/>
      <c r="E667" s="36"/>
      <c r="F667" s="36"/>
      <c r="G667" s="36"/>
      <c r="H667" s="36"/>
      <c r="I667" s="36"/>
      <c r="J667" s="36"/>
      <c r="K667" s="36"/>
      <c r="L667" s="36"/>
      <c r="M667" s="36"/>
    </row>
    <row r="668" spans="1:13" ht="12.6">
      <c r="A668" s="36"/>
      <c r="B668" s="36"/>
      <c r="C668" s="36"/>
      <c r="D668" s="36"/>
      <c r="E668" s="36"/>
      <c r="F668" s="36"/>
      <c r="G668" s="36"/>
      <c r="H668" s="36"/>
      <c r="I668" s="36"/>
      <c r="J668" s="36"/>
      <c r="K668" s="36"/>
      <c r="L668" s="36"/>
      <c r="M668" s="36"/>
    </row>
    <row r="669" spans="1:13" ht="12.6">
      <c r="A669" s="36"/>
      <c r="B669" s="36"/>
      <c r="C669" s="36"/>
      <c r="D669" s="36"/>
      <c r="E669" s="36"/>
      <c r="F669" s="36"/>
      <c r="G669" s="36"/>
      <c r="H669" s="36"/>
      <c r="I669" s="36"/>
      <c r="J669" s="36"/>
      <c r="K669" s="36"/>
      <c r="L669" s="36"/>
      <c r="M669" s="36"/>
    </row>
    <row r="670" spans="1:13" ht="12.6">
      <c r="A670" s="36"/>
      <c r="B670" s="36"/>
      <c r="C670" s="36"/>
      <c r="D670" s="36"/>
      <c r="E670" s="36"/>
      <c r="F670" s="36"/>
      <c r="G670" s="36"/>
      <c r="H670" s="36"/>
      <c r="I670" s="36"/>
      <c r="J670" s="36"/>
      <c r="K670" s="36"/>
      <c r="L670" s="36"/>
      <c r="M670" s="36"/>
    </row>
    <row r="671" spans="1:13" ht="12.6">
      <c r="A671" s="36"/>
      <c r="B671" s="36"/>
      <c r="C671" s="36"/>
      <c r="D671" s="36"/>
      <c r="E671" s="36"/>
      <c r="F671" s="36"/>
      <c r="G671" s="36"/>
      <c r="H671" s="36"/>
      <c r="I671" s="36"/>
      <c r="J671" s="36"/>
      <c r="K671" s="36"/>
      <c r="L671" s="36"/>
      <c r="M671" s="36"/>
    </row>
    <row r="672" spans="1:13" ht="12.6">
      <c r="A672" s="36"/>
      <c r="B672" s="36"/>
      <c r="C672" s="36"/>
      <c r="D672" s="36"/>
      <c r="E672" s="36"/>
      <c r="F672" s="36"/>
      <c r="G672" s="36"/>
      <c r="H672" s="36"/>
      <c r="I672" s="36"/>
      <c r="J672" s="36"/>
      <c r="K672" s="36"/>
      <c r="L672" s="36"/>
      <c r="M672" s="36"/>
    </row>
    <row r="673" spans="1:13" ht="12.6">
      <c r="A673" s="36"/>
      <c r="B673" s="36"/>
      <c r="C673" s="36"/>
      <c r="D673" s="36"/>
      <c r="E673" s="36"/>
      <c r="F673" s="36"/>
      <c r="G673" s="36"/>
      <c r="H673" s="36"/>
      <c r="I673" s="36"/>
      <c r="J673" s="36"/>
      <c r="K673" s="36"/>
      <c r="L673" s="36"/>
      <c r="M673" s="36"/>
    </row>
    <row r="674" spans="1:13" ht="12.6">
      <c r="A674" s="36"/>
      <c r="B674" s="36"/>
      <c r="C674" s="36"/>
      <c r="D674" s="36"/>
      <c r="E674" s="36"/>
      <c r="F674" s="36"/>
      <c r="G674" s="36"/>
      <c r="H674" s="36"/>
      <c r="I674" s="36"/>
      <c r="J674" s="36"/>
      <c r="K674" s="36"/>
      <c r="L674" s="36"/>
      <c r="M674" s="36"/>
    </row>
    <row r="675" spans="1:13" ht="12.6">
      <c r="A675" s="36"/>
      <c r="B675" s="36"/>
      <c r="C675" s="36"/>
      <c r="D675" s="36"/>
      <c r="E675" s="36"/>
      <c r="F675" s="36"/>
      <c r="G675" s="36"/>
      <c r="H675" s="36"/>
      <c r="I675" s="36"/>
      <c r="J675" s="36"/>
      <c r="K675" s="36"/>
      <c r="L675" s="36"/>
      <c r="M675" s="36"/>
    </row>
    <row r="676" spans="1:13" ht="12.6">
      <c r="A676" s="36"/>
      <c r="B676" s="36"/>
      <c r="C676" s="36"/>
      <c r="D676" s="36"/>
      <c r="E676" s="36"/>
      <c r="F676" s="36"/>
      <c r="G676" s="36"/>
      <c r="H676" s="36"/>
      <c r="I676" s="36"/>
      <c r="J676" s="36"/>
      <c r="K676" s="36"/>
      <c r="L676" s="36"/>
      <c r="M676" s="36"/>
    </row>
    <row r="677" spans="1:13" ht="12.6">
      <c r="A677" s="36"/>
      <c r="B677" s="36"/>
      <c r="C677" s="36"/>
      <c r="D677" s="36"/>
      <c r="E677" s="36"/>
      <c r="F677" s="36"/>
      <c r="G677" s="36"/>
      <c r="H677" s="36"/>
      <c r="I677" s="36"/>
      <c r="J677" s="36"/>
      <c r="K677" s="36"/>
      <c r="L677" s="36"/>
      <c r="M677" s="36"/>
    </row>
    <row r="678" spans="1:13" ht="12.6">
      <c r="A678" s="36"/>
      <c r="B678" s="36"/>
      <c r="C678" s="36"/>
      <c r="D678" s="36"/>
      <c r="E678" s="36"/>
      <c r="F678" s="36"/>
      <c r="G678" s="36"/>
      <c r="H678" s="36"/>
      <c r="I678" s="36"/>
      <c r="J678" s="36"/>
      <c r="K678" s="36"/>
      <c r="L678" s="36"/>
      <c r="M678" s="36"/>
    </row>
    <row r="679" spans="1:13" ht="12.6">
      <c r="A679" s="36"/>
      <c r="B679" s="36"/>
      <c r="C679" s="36"/>
      <c r="D679" s="36"/>
      <c r="E679" s="36"/>
      <c r="F679" s="36"/>
      <c r="G679" s="36"/>
      <c r="H679" s="36"/>
      <c r="I679" s="36"/>
      <c r="J679" s="36"/>
      <c r="K679" s="36"/>
      <c r="L679" s="36"/>
      <c r="M679" s="36"/>
    </row>
    <row r="680" spans="1:13" ht="12.6">
      <c r="A680" s="36"/>
      <c r="B680" s="36"/>
      <c r="C680" s="36"/>
      <c r="D680" s="36"/>
      <c r="E680" s="36"/>
      <c r="F680" s="36"/>
      <c r="G680" s="36"/>
      <c r="H680" s="36"/>
      <c r="I680" s="36"/>
      <c r="J680" s="36"/>
      <c r="K680" s="36"/>
      <c r="L680" s="36"/>
      <c r="M680" s="36"/>
    </row>
    <row r="681" spans="1:13" ht="12.6">
      <c r="A681" s="36"/>
      <c r="B681" s="36"/>
      <c r="C681" s="36"/>
      <c r="D681" s="36"/>
      <c r="E681" s="36"/>
      <c r="F681" s="36"/>
      <c r="G681" s="36"/>
      <c r="H681" s="36"/>
      <c r="I681" s="36"/>
      <c r="J681" s="36"/>
      <c r="K681" s="36"/>
      <c r="L681" s="36"/>
      <c r="M681" s="36"/>
    </row>
    <row r="682" spans="1:13" ht="12.6">
      <c r="A682" s="36"/>
      <c r="B682" s="36"/>
      <c r="C682" s="36"/>
      <c r="D682" s="36"/>
      <c r="E682" s="36"/>
      <c r="F682" s="36"/>
      <c r="G682" s="36"/>
      <c r="H682" s="36"/>
      <c r="I682" s="36"/>
      <c r="J682" s="36"/>
      <c r="K682" s="36"/>
      <c r="L682" s="36"/>
      <c r="M682" s="36"/>
    </row>
    <row r="683" spans="1:13" ht="12.6">
      <c r="A683" s="36"/>
      <c r="B683" s="36"/>
      <c r="C683" s="36"/>
      <c r="D683" s="36"/>
      <c r="E683" s="36"/>
      <c r="F683" s="36"/>
      <c r="G683" s="36"/>
      <c r="H683" s="36"/>
      <c r="I683" s="36"/>
      <c r="J683" s="36"/>
      <c r="K683" s="36"/>
      <c r="L683" s="36"/>
      <c r="M683" s="36"/>
    </row>
    <row r="684" spans="1:13" ht="12.6">
      <c r="A684" s="36"/>
      <c r="B684" s="36"/>
      <c r="C684" s="36"/>
      <c r="D684" s="36"/>
      <c r="E684" s="36"/>
      <c r="F684" s="36"/>
      <c r="G684" s="36"/>
      <c r="H684" s="36"/>
      <c r="I684" s="36"/>
      <c r="J684" s="36"/>
      <c r="K684" s="36"/>
      <c r="L684" s="36"/>
      <c r="M684" s="36"/>
    </row>
    <row r="685" spans="1:13" ht="12.6">
      <c r="A685" s="36"/>
      <c r="B685" s="36"/>
      <c r="C685" s="36"/>
      <c r="D685" s="36"/>
      <c r="E685" s="36"/>
      <c r="F685" s="36"/>
      <c r="G685" s="36"/>
      <c r="H685" s="36"/>
      <c r="I685" s="36"/>
      <c r="J685" s="36"/>
      <c r="K685" s="36"/>
      <c r="L685" s="36"/>
      <c r="M685" s="36"/>
    </row>
    <row r="686" spans="1:13" ht="12.6">
      <c r="A686" s="36"/>
      <c r="B686" s="36"/>
      <c r="C686" s="36"/>
      <c r="D686" s="36"/>
      <c r="E686" s="36"/>
      <c r="F686" s="36"/>
      <c r="G686" s="36"/>
      <c r="H686" s="36"/>
      <c r="I686" s="36"/>
      <c r="J686" s="36"/>
      <c r="K686" s="36"/>
      <c r="L686" s="36"/>
      <c r="M686" s="36"/>
    </row>
    <row r="687" spans="1:13" ht="12.6">
      <c r="A687" s="36"/>
      <c r="B687" s="36"/>
      <c r="C687" s="36"/>
      <c r="D687" s="36"/>
      <c r="E687" s="36"/>
      <c r="F687" s="36"/>
      <c r="G687" s="36"/>
      <c r="H687" s="36"/>
      <c r="I687" s="36"/>
      <c r="J687" s="36"/>
      <c r="K687" s="36"/>
      <c r="L687" s="36"/>
      <c r="M687" s="36"/>
    </row>
    <row r="688" spans="1:13" ht="12.6">
      <c r="A688" s="36"/>
      <c r="B688" s="36"/>
      <c r="C688" s="36"/>
      <c r="D688" s="36"/>
      <c r="E688" s="36"/>
      <c r="F688" s="36"/>
      <c r="G688" s="36"/>
      <c r="H688" s="36"/>
      <c r="I688" s="36"/>
      <c r="J688" s="36"/>
      <c r="K688" s="36"/>
      <c r="L688" s="36"/>
      <c r="M688" s="36"/>
    </row>
    <row r="689" spans="1:13" ht="12.6">
      <c r="A689" s="36"/>
      <c r="B689" s="36"/>
      <c r="C689" s="36"/>
      <c r="D689" s="36"/>
      <c r="E689" s="36"/>
      <c r="F689" s="36"/>
      <c r="G689" s="36"/>
      <c r="H689" s="36"/>
      <c r="I689" s="36"/>
      <c r="J689" s="36"/>
      <c r="K689" s="36"/>
      <c r="L689" s="36"/>
      <c r="M689" s="36"/>
    </row>
    <row r="690" spans="1:13" ht="12.6">
      <c r="A690" s="36"/>
      <c r="B690" s="36"/>
      <c r="C690" s="36"/>
      <c r="D690" s="36"/>
      <c r="E690" s="36"/>
      <c r="F690" s="36"/>
      <c r="G690" s="36"/>
      <c r="H690" s="36"/>
      <c r="I690" s="36"/>
      <c r="J690" s="36"/>
      <c r="K690" s="36"/>
      <c r="L690" s="36"/>
      <c r="M690" s="36"/>
    </row>
    <row r="691" spans="1:13" ht="12.6">
      <c r="A691" s="36"/>
      <c r="B691" s="36"/>
      <c r="C691" s="36"/>
      <c r="D691" s="36"/>
      <c r="E691" s="36"/>
      <c r="F691" s="36"/>
      <c r="G691" s="36"/>
      <c r="H691" s="36"/>
      <c r="I691" s="36"/>
      <c r="J691" s="36"/>
      <c r="K691" s="36"/>
      <c r="L691" s="36"/>
      <c r="M691" s="36"/>
    </row>
    <row r="692" spans="1:13" ht="12.6">
      <c r="A692" s="36"/>
      <c r="B692" s="36"/>
      <c r="C692" s="36"/>
      <c r="D692" s="36"/>
      <c r="E692" s="36"/>
      <c r="F692" s="36"/>
      <c r="G692" s="36"/>
      <c r="H692" s="36"/>
      <c r="I692" s="36"/>
      <c r="J692" s="36"/>
      <c r="K692" s="36"/>
      <c r="L692" s="36"/>
      <c r="M692" s="36"/>
    </row>
    <row r="693" spans="1:13" ht="12.6">
      <c r="A693" s="36"/>
      <c r="B693" s="36"/>
      <c r="C693" s="36"/>
      <c r="D693" s="36"/>
      <c r="E693" s="36"/>
      <c r="F693" s="36"/>
      <c r="G693" s="36"/>
      <c r="H693" s="36"/>
      <c r="I693" s="36"/>
      <c r="J693" s="36"/>
      <c r="K693" s="36"/>
      <c r="L693" s="36"/>
      <c r="M693" s="36"/>
    </row>
    <row r="694" spans="1:13" ht="12.6">
      <c r="A694" s="36"/>
      <c r="B694" s="36"/>
      <c r="C694" s="36"/>
      <c r="D694" s="36"/>
      <c r="E694" s="36"/>
      <c r="F694" s="36"/>
      <c r="G694" s="36"/>
      <c r="H694" s="36"/>
      <c r="I694" s="36"/>
      <c r="J694" s="36"/>
      <c r="K694" s="36"/>
      <c r="L694" s="36"/>
      <c r="M694" s="36"/>
    </row>
    <row r="695" spans="1:13" ht="12.6">
      <c r="A695" s="36"/>
      <c r="B695" s="36"/>
      <c r="C695" s="36"/>
      <c r="D695" s="36"/>
      <c r="E695" s="36"/>
      <c r="F695" s="36"/>
      <c r="G695" s="36"/>
      <c r="H695" s="36"/>
      <c r="I695" s="36"/>
      <c r="J695" s="36"/>
      <c r="K695" s="36"/>
      <c r="L695" s="36"/>
      <c r="M695" s="36"/>
    </row>
    <row r="696" spans="1:13" ht="12.6">
      <c r="A696" s="36"/>
      <c r="B696" s="36"/>
      <c r="C696" s="36"/>
      <c r="D696" s="36"/>
      <c r="E696" s="36"/>
      <c r="F696" s="36"/>
      <c r="G696" s="36"/>
      <c r="H696" s="36"/>
      <c r="I696" s="36"/>
      <c r="J696" s="36"/>
      <c r="K696" s="36"/>
      <c r="L696" s="36"/>
      <c r="M696" s="36"/>
    </row>
    <row r="697" spans="1:13" ht="12.6">
      <c r="A697" s="36"/>
      <c r="B697" s="36"/>
      <c r="C697" s="36"/>
      <c r="D697" s="36"/>
      <c r="E697" s="36"/>
      <c r="F697" s="36"/>
      <c r="G697" s="36"/>
      <c r="H697" s="36"/>
      <c r="I697" s="36"/>
      <c r="J697" s="36"/>
      <c r="K697" s="36"/>
      <c r="L697" s="36"/>
      <c r="M697" s="36"/>
    </row>
    <row r="698" spans="1:13" ht="12.6">
      <c r="A698" s="36"/>
      <c r="B698" s="36"/>
      <c r="C698" s="36"/>
      <c r="D698" s="36"/>
      <c r="E698" s="36"/>
      <c r="F698" s="36"/>
      <c r="G698" s="36"/>
      <c r="H698" s="36"/>
      <c r="I698" s="36"/>
      <c r="J698" s="36"/>
      <c r="K698" s="36"/>
      <c r="L698" s="36"/>
      <c r="M698" s="36"/>
    </row>
    <row r="699" spans="1:13" ht="12.6">
      <c r="A699" s="36"/>
      <c r="B699" s="36"/>
      <c r="C699" s="36"/>
      <c r="D699" s="36"/>
      <c r="E699" s="36"/>
      <c r="F699" s="36"/>
      <c r="G699" s="36"/>
      <c r="H699" s="36"/>
      <c r="I699" s="36"/>
      <c r="J699" s="36"/>
      <c r="K699" s="36"/>
      <c r="L699" s="36"/>
      <c r="M699" s="36"/>
    </row>
    <row r="700" spans="1:13" ht="12.6">
      <c r="A700" s="36"/>
      <c r="B700" s="36"/>
      <c r="C700" s="36"/>
      <c r="D700" s="36"/>
      <c r="E700" s="36"/>
      <c r="F700" s="36"/>
      <c r="G700" s="36"/>
      <c r="H700" s="36"/>
      <c r="I700" s="36"/>
      <c r="J700" s="36"/>
      <c r="K700" s="36"/>
      <c r="L700" s="36"/>
      <c r="M700" s="36"/>
    </row>
    <row r="701" spans="1:13" ht="12.6">
      <c r="A701" s="36"/>
      <c r="B701" s="36"/>
      <c r="C701" s="36"/>
      <c r="D701" s="36"/>
      <c r="E701" s="36"/>
      <c r="F701" s="36"/>
      <c r="G701" s="36"/>
      <c r="H701" s="36"/>
      <c r="I701" s="36"/>
      <c r="J701" s="36"/>
      <c r="K701" s="36"/>
      <c r="L701" s="36"/>
      <c r="M701" s="36"/>
    </row>
    <row r="702" spans="1:13" ht="12.6">
      <c r="A702" s="36"/>
      <c r="B702" s="36"/>
      <c r="C702" s="36"/>
      <c r="D702" s="36"/>
      <c r="E702" s="36"/>
      <c r="F702" s="36"/>
      <c r="G702" s="36"/>
      <c r="H702" s="36"/>
      <c r="I702" s="36"/>
      <c r="J702" s="36"/>
      <c r="K702" s="36"/>
      <c r="L702" s="36"/>
      <c r="M702" s="36"/>
    </row>
    <row r="703" spans="1:13" ht="12.6">
      <c r="A703" s="36"/>
      <c r="B703" s="36"/>
      <c r="C703" s="36"/>
      <c r="D703" s="36"/>
      <c r="E703" s="36"/>
      <c r="F703" s="36"/>
      <c r="G703" s="36"/>
      <c r="H703" s="36"/>
      <c r="I703" s="36"/>
      <c r="J703" s="36"/>
      <c r="K703" s="36"/>
      <c r="L703" s="36"/>
      <c r="M703" s="36"/>
    </row>
    <row r="704" spans="1:13" ht="12.6">
      <c r="A704" s="36"/>
      <c r="B704" s="36"/>
      <c r="C704" s="36"/>
      <c r="D704" s="36"/>
      <c r="E704" s="36"/>
      <c r="F704" s="36"/>
      <c r="G704" s="36"/>
      <c r="H704" s="36"/>
      <c r="I704" s="36"/>
      <c r="J704" s="36"/>
      <c r="K704" s="36"/>
      <c r="L704" s="36"/>
      <c r="M704" s="36"/>
    </row>
    <row r="705" spans="1:13" ht="12.6">
      <c r="A705" s="36"/>
      <c r="B705" s="36"/>
      <c r="C705" s="36"/>
      <c r="D705" s="36"/>
      <c r="E705" s="36"/>
      <c r="F705" s="36"/>
      <c r="G705" s="36"/>
      <c r="H705" s="36"/>
      <c r="I705" s="36"/>
      <c r="J705" s="36"/>
      <c r="K705" s="36"/>
      <c r="L705" s="36"/>
      <c r="M705" s="36"/>
    </row>
    <row r="706" spans="1:13" ht="12.6">
      <c r="A706" s="36"/>
      <c r="B706" s="36"/>
      <c r="C706" s="36"/>
      <c r="D706" s="36"/>
      <c r="E706" s="36"/>
      <c r="F706" s="36"/>
      <c r="G706" s="36"/>
      <c r="H706" s="36"/>
      <c r="I706" s="36"/>
      <c r="J706" s="36"/>
      <c r="K706" s="36"/>
      <c r="L706" s="36"/>
      <c r="M706" s="36"/>
    </row>
    <row r="707" spans="1:13" ht="12.6">
      <c r="A707" s="36"/>
      <c r="B707" s="36"/>
      <c r="C707" s="36"/>
      <c r="D707" s="36"/>
      <c r="E707" s="36"/>
      <c r="F707" s="36"/>
      <c r="G707" s="36"/>
      <c r="H707" s="36"/>
      <c r="I707" s="36"/>
      <c r="J707" s="36"/>
      <c r="K707" s="36"/>
      <c r="L707" s="36"/>
      <c r="M707" s="36"/>
    </row>
    <row r="708" spans="1:13" ht="12.6">
      <c r="A708" s="36"/>
      <c r="B708" s="36"/>
      <c r="C708" s="36"/>
      <c r="D708" s="36"/>
      <c r="E708" s="36"/>
      <c r="F708" s="36"/>
      <c r="G708" s="36"/>
      <c r="H708" s="36"/>
      <c r="I708" s="36"/>
      <c r="J708" s="36"/>
      <c r="K708" s="36"/>
      <c r="L708" s="36"/>
      <c r="M708" s="36"/>
    </row>
    <row r="709" spans="1:13" ht="12.6">
      <c r="A709" s="36"/>
      <c r="B709" s="36"/>
      <c r="C709" s="36"/>
      <c r="D709" s="36"/>
      <c r="E709" s="36"/>
      <c r="F709" s="36"/>
      <c r="G709" s="36"/>
      <c r="H709" s="36"/>
      <c r="I709" s="36"/>
      <c r="J709" s="36"/>
      <c r="K709" s="36"/>
      <c r="L709" s="36"/>
      <c r="M709" s="36"/>
    </row>
    <row r="710" spans="1:13" ht="12.6">
      <c r="A710" s="36"/>
      <c r="B710" s="36"/>
      <c r="C710" s="36"/>
      <c r="D710" s="36"/>
      <c r="E710" s="36"/>
      <c r="F710" s="36"/>
      <c r="G710" s="36"/>
      <c r="H710" s="36"/>
      <c r="I710" s="36"/>
      <c r="J710" s="36"/>
      <c r="K710" s="36"/>
      <c r="L710" s="36"/>
      <c r="M710" s="36"/>
    </row>
    <row r="711" spans="1:13" ht="12.6">
      <c r="A711" s="36"/>
      <c r="B711" s="36"/>
      <c r="C711" s="36"/>
      <c r="D711" s="36"/>
      <c r="E711" s="36"/>
      <c r="F711" s="36"/>
      <c r="G711" s="36"/>
      <c r="H711" s="36"/>
      <c r="I711" s="36"/>
      <c r="J711" s="36"/>
      <c r="K711" s="36"/>
      <c r="L711" s="36"/>
      <c r="M711" s="36"/>
    </row>
    <row r="712" spans="1:13" ht="12.6">
      <c r="A712" s="36"/>
      <c r="B712" s="36"/>
      <c r="C712" s="36"/>
      <c r="D712" s="36"/>
      <c r="E712" s="36"/>
      <c r="F712" s="36"/>
      <c r="G712" s="36"/>
      <c r="H712" s="36"/>
      <c r="I712" s="36"/>
      <c r="J712" s="36"/>
      <c r="K712" s="36"/>
      <c r="L712" s="36"/>
      <c r="M712" s="36"/>
    </row>
    <row r="713" spans="1:13" ht="12.6">
      <c r="A713" s="36"/>
      <c r="B713" s="36"/>
      <c r="C713" s="36"/>
      <c r="D713" s="36"/>
      <c r="E713" s="36"/>
      <c r="F713" s="36"/>
      <c r="G713" s="36"/>
      <c r="H713" s="36"/>
      <c r="I713" s="36"/>
      <c r="J713" s="36"/>
      <c r="K713" s="36"/>
      <c r="L713" s="36"/>
      <c r="M713" s="36"/>
    </row>
    <row r="714" spans="1:13" ht="12.6">
      <c r="A714" s="36"/>
      <c r="B714" s="36"/>
      <c r="C714" s="36"/>
      <c r="D714" s="36"/>
      <c r="E714" s="36"/>
      <c r="F714" s="36"/>
      <c r="G714" s="36"/>
      <c r="H714" s="36"/>
      <c r="I714" s="36"/>
      <c r="J714" s="36"/>
      <c r="K714" s="36"/>
      <c r="L714" s="36"/>
      <c r="M714" s="36"/>
    </row>
    <row r="715" spans="1:13" ht="12.6">
      <c r="A715" s="36"/>
      <c r="B715" s="36"/>
      <c r="C715" s="36"/>
      <c r="D715" s="36"/>
      <c r="E715" s="36"/>
      <c r="F715" s="36"/>
      <c r="G715" s="36"/>
      <c r="H715" s="36"/>
      <c r="I715" s="36"/>
      <c r="J715" s="36"/>
      <c r="K715" s="36"/>
      <c r="L715" s="36"/>
      <c r="M715" s="36"/>
    </row>
    <row r="716" spans="1:13" ht="12.6">
      <c r="A716" s="36"/>
      <c r="B716" s="36"/>
      <c r="C716" s="36"/>
      <c r="D716" s="36"/>
      <c r="E716" s="36"/>
      <c r="F716" s="36"/>
      <c r="G716" s="36"/>
      <c r="H716" s="36"/>
      <c r="I716" s="36"/>
      <c r="J716" s="36"/>
      <c r="K716" s="36"/>
      <c r="L716" s="36"/>
      <c r="M716" s="36"/>
    </row>
    <row r="717" spans="1:13" ht="12.6">
      <c r="A717" s="36"/>
      <c r="B717" s="36"/>
      <c r="C717" s="36"/>
      <c r="D717" s="36"/>
      <c r="E717" s="36"/>
      <c r="F717" s="36"/>
      <c r="G717" s="36"/>
      <c r="H717" s="36"/>
      <c r="I717" s="36"/>
      <c r="J717" s="36"/>
      <c r="K717" s="36"/>
      <c r="L717" s="36"/>
      <c r="M717" s="36"/>
    </row>
    <row r="718" spans="1:13" ht="12.6">
      <c r="A718" s="36"/>
      <c r="B718" s="36"/>
      <c r="C718" s="36"/>
      <c r="D718" s="36"/>
      <c r="E718" s="36"/>
      <c r="F718" s="36"/>
      <c r="G718" s="36"/>
      <c r="H718" s="36"/>
      <c r="I718" s="36"/>
      <c r="J718" s="36"/>
      <c r="K718" s="36"/>
      <c r="L718" s="36"/>
      <c r="M718" s="36"/>
    </row>
    <row r="719" spans="1:13" ht="12.6">
      <c r="A719" s="36"/>
      <c r="B719" s="36"/>
      <c r="C719" s="36"/>
      <c r="D719" s="36"/>
      <c r="E719" s="36"/>
      <c r="F719" s="36"/>
      <c r="G719" s="36"/>
      <c r="H719" s="36"/>
      <c r="I719" s="36"/>
      <c r="J719" s="36"/>
      <c r="K719" s="36"/>
      <c r="L719" s="36"/>
      <c r="M719" s="36"/>
    </row>
    <row r="720" spans="1:13" ht="12.6">
      <c r="A720" s="36"/>
      <c r="B720" s="36"/>
      <c r="C720" s="36"/>
      <c r="D720" s="36"/>
      <c r="E720" s="36"/>
      <c r="F720" s="36"/>
      <c r="G720" s="36"/>
      <c r="H720" s="36"/>
      <c r="I720" s="36"/>
      <c r="J720" s="36"/>
      <c r="K720" s="36"/>
      <c r="L720" s="36"/>
      <c r="M720" s="36"/>
    </row>
    <row r="721" spans="1:13" ht="12.6">
      <c r="A721" s="36"/>
      <c r="B721" s="36"/>
      <c r="C721" s="36"/>
      <c r="D721" s="36"/>
      <c r="E721" s="36"/>
      <c r="F721" s="36"/>
      <c r="G721" s="36"/>
      <c r="H721" s="36"/>
      <c r="I721" s="36"/>
      <c r="J721" s="36"/>
      <c r="K721" s="36"/>
      <c r="L721" s="36"/>
      <c r="M721" s="36"/>
    </row>
    <row r="722" spans="1:13" ht="12.6">
      <c r="A722" s="36"/>
      <c r="B722" s="36"/>
      <c r="C722" s="36"/>
      <c r="D722" s="36"/>
      <c r="E722" s="36"/>
      <c r="F722" s="36"/>
      <c r="G722" s="36"/>
      <c r="H722" s="36"/>
      <c r="I722" s="36"/>
      <c r="J722" s="36"/>
      <c r="K722" s="36"/>
      <c r="L722" s="36"/>
      <c r="M722" s="36"/>
    </row>
    <row r="723" spans="1:13" ht="12.6">
      <c r="A723" s="36"/>
      <c r="B723" s="36"/>
      <c r="C723" s="36"/>
      <c r="D723" s="36"/>
      <c r="E723" s="36"/>
      <c r="F723" s="36"/>
      <c r="G723" s="36"/>
      <c r="H723" s="36"/>
      <c r="I723" s="36"/>
      <c r="J723" s="36"/>
      <c r="K723" s="36"/>
      <c r="L723" s="36"/>
      <c r="M723" s="36"/>
    </row>
    <row r="724" spans="1:13" ht="12.6">
      <c r="A724" s="36"/>
      <c r="B724" s="36"/>
      <c r="C724" s="36"/>
      <c r="D724" s="36"/>
      <c r="E724" s="36"/>
      <c r="F724" s="36"/>
      <c r="G724" s="36"/>
      <c r="H724" s="36"/>
      <c r="I724" s="36"/>
      <c r="J724" s="36"/>
      <c r="K724" s="36"/>
      <c r="L724" s="36"/>
      <c r="M724" s="36"/>
    </row>
    <row r="725" spans="1:13" ht="12.6">
      <c r="A725" s="36"/>
      <c r="B725" s="36"/>
      <c r="C725" s="36"/>
      <c r="D725" s="36"/>
      <c r="E725" s="36"/>
      <c r="F725" s="36"/>
      <c r="G725" s="36"/>
      <c r="H725" s="36"/>
      <c r="I725" s="36"/>
      <c r="J725" s="36"/>
      <c r="K725" s="36"/>
      <c r="L725" s="36"/>
      <c r="M725" s="36"/>
    </row>
    <row r="726" spans="1:13" ht="12.6">
      <c r="A726" s="36"/>
      <c r="B726" s="36"/>
      <c r="C726" s="36"/>
      <c r="D726" s="36"/>
      <c r="E726" s="36"/>
      <c r="F726" s="36"/>
      <c r="G726" s="36"/>
      <c r="H726" s="36"/>
      <c r="I726" s="36"/>
      <c r="J726" s="36"/>
      <c r="K726" s="36"/>
      <c r="L726" s="36"/>
      <c r="M726" s="36"/>
    </row>
    <row r="727" spans="1:13" ht="12.6">
      <c r="A727" s="36"/>
      <c r="B727" s="36"/>
      <c r="C727" s="36"/>
      <c r="D727" s="36"/>
      <c r="E727" s="36"/>
      <c r="F727" s="36"/>
      <c r="G727" s="36"/>
      <c r="H727" s="36"/>
      <c r="I727" s="36"/>
      <c r="J727" s="36"/>
      <c r="K727" s="36"/>
      <c r="L727" s="36"/>
      <c r="M727" s="36"/>
    </row>
    <row r="728" spans="1:13" ht="12.6">
      <c r="A728" s="36"/>
      <c r="B728" s="36"/>
      <c r="C728" s="36"/>
      <c r="D728" s="36"/>
      <c r="E728" s="36"/>
      <c r="F728" s="36"/>
      <c r="G728" s="36"/>
      <c r="H728" s="36"/>
      <c r="I728" s="36"/>
      <c r="J728" s="36"/>
      <c r="K728" s="36"/>
      <c r="L728" s="36"/>
      <c r="M728" s="36"/>
    </row>
    <row r="729" spans="1:13" ht="12.6">
      <c r="A729" s="36"/>
      <c r="B729" s="36"/>
      <c r="C729" s="36"/>
      <c r="D729" s="36"/>
      <c r="E729" s="36"/>
      <c r="F729" s="36"/>
      <c r="G729" s="36"/>
      <c r="H729" s="36"/>
      <c r="I729" s="36"/>
      <c r="J729" s="36"/>
      <c r="K729" s="36"/>
      <c r="L729" s="36"/>
      <c r="M729" s="36"/>
    </row>
    <row r="730" spans="1:13" ht="12.6">
      <c r="A730" s="36"/>
      <c r="B730" s="36"/>
      <c r="C730" s="36"/>
      <c r="D730" s="36"/>
      <c r="E730" s="36"/>
      <c r="F730" s="36"/>
      <c r="G730" s="36"/>
      <c r="H730" s="36"/>
      <c r="I730" s="36"/>
      <c r="J730" s="36"/>
      <c r="K730" s="36"/>
      <c r="L730" s="36"/>
      <c r="M730" s="36"/>
    </row>
    <row r="731" spans="1:13" ht="12.6">
      <c r="A731" s="36"/>
      <c r="B731" s="36"/>
      <c r="C731" s="36"/>
      <c r="D731" s="36"/>
      <c r="E731" s="36"/>
      <c r="F731" s="36"/>
      <c r="G731" s="36"/>
      <c r="H731" s="36"/>
      <c r="I731" s="36"/>
      <c r="J731" s="36"/>
      <c r="K731" s="36"/>
      <c r="L731" s="36"/>
      <c r="M731" s="36"/>
    </row>
    <row r="732" spans="1:13" ht="12.6">
      <c r="A732" s="36"/>
      <c r="B732" s="36"/>
      <c r="C732" s="36"/>
      <c r="D732" s="36"/>
      <c r="E732" s="36"/>
      <c r="F732" s="36"/>
      <c r="G732" s="36"/>
      <c r="H732" s="36"/>
      <c r="I732" s="36"/>
      <c r="J732" s="36"/>
      <c r="K732" s="36"/>
      <c r="L732" s="36"/>
      <c r="M732" s="36"/>
    </row>
    <row r="733" spans="1:13" ht="12.6">
      <c r="A733" s="36"/>
      <c r="B733" s="36"/>
      <c r="C733" s="36"/>
      <c r="D733" s="36"/>
      <c r="E733" s="36"/>
      <c r="F733" s="36"/>
      <c r="G733" s="36"/>
      <c r="H733" s="36"/>
      <c r="I733" s="36"/>
      <c r="J733" s="36"/>
      <c r="K733" s="36"/>
      <c r="L733" s="36"/>
      <c r="M733" s="36"/>
    </row>
    <row r="734" spans="1:13" ht="12.6">
      <c r="A734" s="36"/>
      <c r="B734" s="36"/>
      <c r="C734" s="36"/>
      <c r="D734" s="36"/>
      <c r="E734" s="36"/>
      <c r="F734" s="36"/>
      <c r="G734" s="36"/>
      <c r="H734" s="36"/>
      <c r="I734" s="36"/>
      <c r="J734" s="36"/>
      <c r="K734" s="36"/>
      <c r="L734" s="36"/>
      <c r="M734" s="36"/>
    </row>
    <row r="735" spans="1:13" ht="12.6">
      <c r="A735" s="36"/>
      <c r="B735" s="36"/>
      <c r="C735" s="36"/>
      <c r="D735" s="36"/>
      <c r="E735" s="36"/>
      <c r="F735" s="36"/>
      <c r="G735" s="36"/>
      <c r="H735" s="36"/>
      <c r="I735" s="36"/>
      <c r="J735" s="36"/>
      <c r="K735" s="36"/>
      <c r="L735" s="36"/>
      <c r="M735" s="36"/>
    </row>
    <row r="736" spans="1:13" ht="12.6">
      <c r="A736" s="36"/>
      <c r="B736" s="36"/>
      <c r="C736" s="36"/>
      <c r="D736" s="36"/>
      <c r="E736" s="36"/>
      <c r="F736" s="36"/>
      <c r="G736" s="36"/>
      <c r="H736" s="36"/>
      <c r="I736" s="36"/>
      <c r="J736" s="36"/>
      <c r="K736" s="36"/>
      <c r="L736" s="36"/>
      <c r="M736" s="36"/>
    </row>
    <row r="737" spans="1:13" ht="12.6">
      <c r="A737" s="36"/>
      <c r="B737" s="36"/>
      <c r="C737" s="36"/>
      <c r="D737" s="36"/>
      <c r="E737" s="36"/>
      <c r="F737" s="36"/>
      <c r="G737" s="36"/>
      <c r="H737" s="36"/>
      <c r="I737" s="36"/>
      <c r="J737" s="36"/>
      <c r="K737" s="36"/>
      <c r="L737" s="36"/>
      <c r="M737" s="36"/>
    </row>
    <row r="738" spans="1:13" ht="12.6">
      <c r="A738" s="36"/>
      <c r="B738" s="36"/>
      <c r="C738" s="36"/>
      <c r="D738" s="36"/>
      <c r="E738" s="36"/>
      <c r="F738" s="36"/>
      <c r="G738" s="36"/>
      <c r="H738" s="36"/>
      <c r="I738" s="36"/>
      <c r="J738" s="36"/>
      <c r="K738" s="36"/>
      <c r="L738" s="36"/>
      <c r="M738" s="36"/>
    </row>
    <row r="739" spans="1:13" ht="12.6">
      <c r="A739" s="36"/>
      <c r="B739" s="36"/>
      <c r="C739" s="36"/>
      <c r="D739" s="36"/>
      <c r="E739" s="36"/>
      <c r="F739" s="36"/>
      <c r="G739" s="36"/>
      <c r="H739" s="36"/>
      <c r="I739" s="36"/>
      <c r="J739" s="36"/>
      <c r="K739" s="36"/>
      <c r="L739" s="36"/>
      <c r="M739" s="36"/>
    </row>
    <row r="740" spans="1:13" ht="12.6">
      <c r="A740" s="36"/>
      <c r="B740" s="36"/>
      <c r="C740" s="36"/>
      <c r="D740" s="36"/>
      <c r="E740" s="36"/>
      <c r="F740" s="36"/>
      <c r="G740" s="36"/>
      <c r="H740" s="36"/>
      <c r="I740" s="36"/>
      <c r="J740" s="36"/>
      <c r="K740" s="36"/>
      <c r="L740" s="36"/>
      <c r="M740" s="36"/>
    </row>
    <row r="741" spans="1:13" ht="12.6">
      <c r="A741" s="36"/>
      <c r="B741" s="36"/>
      <c r="C741" s="36"/>
      <c r="D741" s="36"/>
      <c r="E741" s="36"/>
      <c r="F741" s="36"/>
      <c r="G741" s="36"/>
      <c r="H741" s="36"/>
      <c r="I741" s="36"/>
      <c r="J741" s="36"/>
      <c r="K741" s="36"/>
      <c r="L741" s="36"/>
      <c r="M741" s="36"/>
    </row>
    <row r="742" spans="1:13" ht="12.6">
      <c r="A742" s="36"/>
      <c r="B742" s="36"/>
      <c r="C742" s="36"/>
      <c r="D742" s="36"/>
      <c r="E742" s="36"/>
      <c r="F742" s="36"/>
      <c r="G742" s="36"/>
      <c r="H742" s="36"/>
      <c r="I742" s="36"/>
      <c r="J742" s="36"/>
      <c r="K742" s="36"/>
      <c r="L742" s="36"/>
      <c r="M742" s="36"/>
    </row>
    <row r="743" spans="1:13" ht="12.6">
      <c r="A743" s="36"/>
      <c r="B743" s="36"/>
      <c r="C743" s="36"/>
      <c r="D743" s="36"/>
      <c r="E743" s="36"/>
      <c r="F743" s="36"/>
      <c r="G743" s="36"/>
      <c r="H743" s="36"/>
      <c r="I743" s="36"/>
      <c r="J743" s="36"/>
      <c r="K743" s="36"/>
      <c r="L743" s="36"/>
      <c r="M743" s="36"/>
    </row>
    <row r="744" spans="1:13" ht="12.6">
      <c r="A744" s="36"/>
      <c r="B744" s="36"/>
      <c r="C744" s="36"/>
      <c r="D744" s="36"/>
      <c r="E744" s="36"/>
      <c r="F744" s="36"/>
      <c r="G744" s="36"/>
      <c r="H744" s="36"/>
      <c r="I744" s="36"/>
      <c r="J744" s="36"/>
      <c r="K744" s="36"/>
      <c r="L744" s="36"/>
      <c r="M744" s="36"/>
    </row>
    <row r="745" spans="1:13" ht="12.6">
      <c r="A745" s="36"/>
      <c r="B745" s="36"/>
      <c r="C745" s="36"/>
      <c r="D745" s="36"/>
      <c r="E745" s="36"/>
      <c r="F745" s="36"/>
      <c r="G745" s="36"/>
      <c r="H745" s="36"/>
      <c r="I745" s="36"/>
      <c r="J745" s="36"/>
      <c r="K745" s="36"/>
      <c r="L745" s="36"/>
      <c r="M745" s="36"/>
    </row>
    <row r="746" spans="1:13" ht="12.6">
      <c r="A746" s="36"/>
      <c r="B746" s="36"/>
      <c r="C746" s="36"/>
      <c r="D746" s="36"/>
      <c r="E746" s="36"/>
      <c r="F746" s="36"/>
      <c r="G746" s="36"/>
      <c r="H746" s="36"/>
      <c r="I746" s="36"/>
      <c r="J746" s="36"/>
      <c r="K746" s="36"/>
      <c r="L746" s="36"/>
      <c r="M746" s="36"/>
    </row>
    <row r="747" spans="1:13" ht="12.6">
      <c r="A747" s="36"/>
      <c r="B747" s="36"/>
      <c r="C747" s="36"/>
      <c r="D747" s="36"/>
      <c r="E747" s="36"/>
      <c r="F747" s="36"/>
      <c r="G747" s="36"/>
      <c r="H747" s="36"/>
      <c r="I747" s="36"/>
      <c r="J747" s="36"/>
      <c r="K747" s="36"/>
      <c r="L747" s="36"/>
      <c r="M747" s="36"/>
    </row>
    <row r="748" spans="1:13" ht="12.6">
      <c r="A748" s="36"/>
      <c r="B748" s="36"/>
      <c r="C748" s="36"/>
      <c r="D748" s="36"/>
      <c r="E748" s="36"/>
      <c r="F748" s="36"/>
      <c r="G748" s="36"/>
      <c r="H748" s="36"/>
      <c r="I748" s="36"/>
      <c r="J748" s="36"/>
      <c r="K748" s="36"/>
      <c r="L748" s="36"/>
      <c r="M748" s="36"/>
    </row>
    <row r="749" spans="1:13" ht="12.6">
      <c r="A749" s="36"/>
      <c r="B749" s="36"/>
      <c r="C749" s="36"/>
      <c r="D749" s="36"/>
      <c r="E749" s="36"/>
      <c r="F749" s="36"/>
      <c r="G749" s="36"/>
      <c r="H749" s="36"/>
      <c r="I749" s="36"/>
      <c r="J749" s="36"/>
      <c r="K749" s="36"/>
      <c r="L749" s="36"/>
      <c r="M749" s="36"/>
    </row>
    <row r="750" spans="1:13" ht="12.6">
      <c r="A750" s="36"/>
      <c r="B750" s="36"/>
      <c r="C750" s="36"/>
      <c r="D750" s="36"/>
      <c r="E750" s="36"/>
      <c r="F750" s="36"/>
      <c r="G750" s="36"/>
      <c r="H750" s="36"/>
      <c r="I750" s="36"/>
      <c r="J750" s="36"/>
      <c r="K750" s="36"/>
      <c r="L750" s="36"/>
      <c r="M750" s="36"/>
    </row>
    <row r="751" spans="1:13" ht="12.6">
      <c r="A751" s="36"/>
      <c r="B751" s="36"/>
      <c r="C751" s="36"/>
      <c r="D751" s="36"/>
      <c r="E751" s="36"/>
      <c r="F751" s="36"/>
      <c r="G751" s="36"/>
      <c r="H751" s="36"/>
      <c r="I751" s="36"/>
      <c r="J751" s="36"/>
      <c r="K751" s="36"/>
      <c r="L751" s="36"/>
      <c r="M751" s="36"/>
    </row>
    <row r="752" spans="1:13" ht="12.6">
      <c r="A752" s="36"/>
      <c r="B752" s="36"/>
      <c r="C752" s="36"/>
      <c r="D752" s="36"/>
      <c r="E752" s="36"/>
      <c r="F752" s="36"/>
      <c r="G752" s="36"/>
      <c r="H752" s="36"/>
      <c r="I752" s="36"/>
      <c r="J752" s="36"/>
      <c r="K752" s="36"/>
      <c r="L752" s="36"/>
      <c r="M752" s="36"/>
    </row>
    <row r="753" spans="1:13" ht="12.6">
      <c r="A753" s="36"/>
      <c r="B753" s="36"/>
      <c r="C753" s="36"/>
      <c r="D753" s="36"/>
      <c r="E753" s="36"/>
      <c r="F753" s="36"/>
      <c r="G753" s="36"/>
      <c r="H753" s="36"/>
      <c r="I753" s="36"/>
      <c r="J753" s="36"/>
      <c r="K753" s="36"/>
      <c r="L753" s="36"/>
      <c r="M753" s="36"/>
    </row>
    <row r="754" spans="1:13" ht="12.6">
      <c r="A754" s="36"/>
      <c r="B754" s="36"/>
      <c r="C754" s="36"/>
      <c r="D754" s="36"/>
      <c r="E754" s="36"/>
      <c r="F754" s="36"/>
      <c r="G754" s="36"/>
      <c r="H754" s="36"/>
      <c r="I754" s="36"/>
      <c r="J754" s="36"/>
      <c r="K754" s="36"/>
      <c r="L754" s="36"/>
      <c r="M754" s="36"/>
    </row>
    <row r="755" spans="1:13" ht="12.6">
      <c r="A755" s="36"/>
      <c r="B755" s="36"/>
      <c r="C755" s="36"/>
      <c r="D755" s="36"/>
      <c r="E755" s="36"/>
      <c r="F755" s="36"/>
      <c r="G755" s="36"/>
      <c r="H755" s="36"/>
      <c r="I755" s="36"/>
      <c r="J755" s="36"/>
      <c r="K755" s="36"/>
      <c r="L755" s="36"/>
      <c r="M755" s="36"/>
    </row>
    <row r="756" spans="1:13" ht="12.6">
      <c r="A756" s="36"/>
      <c r="B756" s="36"/>
      <c r="C756" s="36"/>
      <c r="D756" s="36"/>
      <c r="E756" s="36"/>
      <c r="F756" s="36"/>
      <c r="G756" s="36"/>
      <c r="H756" s="36"/>
      <c r="I756" s="36"/>
      <c r="J756" s="36"/>
      <c r="K756" s="36"/>
      <c r="L756" s="36"/>
      <c r="M756" s="36"/>
    </row>
    <row r="757" spans="1:13" ht="12.6">
      <c r="A757" s="36"/>
      <c r="B757" s="36"/>
      <c r="C757" s="36"/>
      <c r="D757" s="36"/>
      <c r="E757" s="36"/>
      <c r="F757" s="36"/>
      <c r="G757" s="36"/>
      <c r="H757" s="36"/>
      <c r="I757" s="36"/>
      <c r="J757" s="36"/>
      <c r="K757" s="36"/>
      <c r="L757" s="36"/>
      <c r="M757" s="36"/>
    </row>
    <row r="758" spans="1:13" ht="12.6">
      <c r="A758" s="36"/>
      <c r="B758" s="36"/>
      <c r="C758" s="36"/>
      <c r="D758" s="36"/>
      <c r="E758" s="36"/>
      <c r="F758" s="36"/>
      <c r="G758" s="36"/>
      <c r="H758" s="36"/>
      <c r="I758" s="36"/>
      <c r="J758" s="36"/>
      <c r="K758" s="36"/>
      <c r="L758" s="36"/>
      <c r="M758" s="36"/>
    </row>
    <row r="759" spans="1:13" ht="12.6">
      <c r="A759" s="36"/>
      <c r="B759" s="36"/>
      <c r="C759" s="36"/>
      <c r="D759" s="36"/>
      <c r="E759" s="36"/>
      <c r="F759" s="36"/>
      <c r="G759" s="36"/>
      <c r="H759" s="36"/>
      <c r="I759" s="36"/>
      <c r="J759" s="36"/>
      <c r="K759" s="36"/>
      <c r="L759" s="36"/>
      <c r="M759" s="36"/>
    </row>
    <row r="760" spans="1:13" ht="12.6">
      <c r="A760" s="36"/>
      <c r="B760" s="36"/>
      <c r="C760" s="36"/>
      <c r="D760" s="36"/>
      <c r="E760" s="36"/>
      <c r="F760" s="36"/>
      <c r="G760" s="36"/>
      <c r="H760" s="36"/>
      <c r="I760" s="36"/>
      <c r="J760" s="36"/>
      <c r="K760" s="36"/>
      <c r="L760" s="36"/>
      <c r="M760" s="36"/>
    </row>
    <row r="761" spans="1:13" ht="12.6">
      <c r="A761" s="36"/>
      <c r="B761" s="36"/>
      <c r="C761" s="36"/>
      <c r="D761" s="36"/>
      <c r="E761" s="36"/>
      <c r="F761" s="36"/>
      <c r="G761" s="36"/>
      <c r="H761" s="36"/>
      <c r="I761" s="36"/>
      <c r="J761" s="36"/>
      <c r="K761" s="36"/>
      <c r="L761" s="36"/>
      <c r="M761" s="36"/>
    </row>
    <row r="762" spans="1:13" ht="12.6">
      <c r="A762" s="36"/>
      <c r="B762" s="36"/>
      <c r="C762" s="36"/>
      <c r="D762" s="36"/>
      <c r="E762" s="36"/>
      <c r="F762" s="36"/>
      <c r="G762" s="36"/>
      <c r="H762" s="36"/>
      <c r="I762" s="36"/>
      <c r="J762" s="36"/>
      <c r="K762" s="36"/>
      <c r="L762" s="36"/>
      <c r="M762" s="36"/>
    </row>
    <row r="763" spans="1:13" ht="12.6">
      <c r="A763" s="36"/>
      <c r="B763" s="36"/>
      <c r="C763" s="36"/>
      <c r="D763" s="36"/>
      <c r="E763" s="36"/>
      <c r="F763" s="36"/>
      <c r="G763" s="36"/>
      <c r="H763" s="36"/>
      <c r="I763" s="36"/>
      <c r="J763" s="36"/>
      <c r="K763" s="36"/>
      <c r="L763" s="36"/>
      <c r="M763" s="36"/>
    </row>
    <row r="764" spans="1:13" ht="12.6">
      <c r="A764" s="36"/>
      <c r="B764" s="36"/>
      <c r="C764" s="36"/>
      <c r="D764" s="36"/>
      <c r="E764" s="36"/>
      <c r="F764" s="36"/>
      <c r="G764" s="36"/>
      <c r="H764" s="36"/>
      <c r="I764" s="36"/>
      <c r="J764" s="36"/>
      <c r="K764" s="36"/>
      <c r="L764" s="36"/>
      <c r="M764" s="36"/>
    </row>
    <row r="765" spans="1:13" ht="12.6">
      <c r="A765" s="36"/>
      <c r="B765" s="36"/>
      <c r="C765" s="36"/>
      <c r="D765" s="36"/>
      <c r="E765" s="36"/>
      <c r="F765" s="36"/>
      <c r="G765" s="36"/>
      <c r="H765" s="36"/>
      <c r="I765" s="36"/>
      <c r="J765" s="36"/>
      <c r="K765" s="36"/>
      <c r="L765" s="36"/>
      <c r="M765" s="36"/>
    </row>
    <row r="766" spans="1:13" ht="12.6">
      <c r="A766" s="36"/>
      <c r="B766" s="36"/>
      <c r="C766" s="36"/>
      <c r="D766" s="36"/>
      <c r="E766" s="36"/>
      <c r="F766" s="36"/>
      <c r="G766" s="36"/>
      <c r="H766" s="36"/>
      <c r="I766" s="36"/>
      <c r="J766" s="36"/>
      <c r="K766" s="36"/>
      <c r="L766" s="36"/>
      <c r="M766" s="36"/>
    </row>
    <row r="767" spans="1:13" ht="12.6">
      <c r="A767" s="36"/>
      <c r="B767" s="36"/>
      <c r="C767" s="36"/>
      <c r="D767" s="36"/>
      <c r="E767" s="36"/>
      <c r="F767" s="36"/>
      <c r="G767" s="36"/>
      <c r="H767" s="36"/>
      <c r="I767" s="36"/>
      <c r="J767" s="36"/>
      <c r="K767" s="36"/>
      <c r="L767" s="36"/>
      <c r="M767" s="36"/>
    </row>
    <row r="768" spans="1:13" ht="12.6">
      <c r="A768" s="36"/>
      <c r="B768" s="36"/>
      <c r="C768" s="36"/>
      <c r="D768" s="36"/>
      <c r="E768" s="36"/>
      <c r="F768" s="36"/>
      <c r="G768" s="36"/>
      <c r="H768" s="36"/>
      <c r="I768" s="36"/>
      <c r="J768" s="36"/>
      <c r="K768" s="36"/>
      <c r="L768" s="36"/>
      <c r="M768" s="36"/>
    </row>
    <row r="769" spans="1:13" ht="12.6">
      <c r="A769" s="36"/>
      <c r="B769" s="36"/>
      <c r="C769" s="36"/>
      <c r="D769" s="36"/>
      <c r="E769" s="36"/>
      <c r="F769" s="36"/>
      <c r="G769" s="36"/>
      <c r="H769" s="36"/>
      <c r="I769" s="36"/>
      <c r="J769" s="36"/>
      <c r="K769" s="36"/>
      <c r="L769" s="36"/>
      <c r="M769" s="36"/>
    </row>
    <row r="770" spans="1:13" ht="12.6">
      <c r="A770" s="36"/>
      <c r="B770" s="36"/>
      <c r="C770" s="36"/>
      <c r="D770" s="36"/>
      <c r="E770" s="36"/>
      <c r="F770" s="36"/>
      <c r="G770" s="36"/>
      <c r="H770" s="36"/>
      <c r="I770" s="36"/>
      <c r="J770" s="36"/>
      <c r="K770" s="36"/>
      <c r="L770" s="36"/>
      <c r="M770" s="36"/>
    </row>
    <row r="771" spans="1:13" ht="12.6">
      <c r="A771" s="36"/>
      <c r="B771" s="36"/>
      <c r="C771" s="36"/>
      <c r="D771" s="36"/>
      <c r="E771" s="36"/>
      <c r="F771" s="36"/>
      <c r="G771" s="36"/>
      <c r="H771" s="36"/>
      <c r="I771" s="36"/>
      <c r="J771" s="36"/>
      <c r="K771" s="36"/>
      <c r="L771" s="36"/>
      <c r="M771" s="36"/>
    </row>
    <row r="772" spans="1:13" ht="12.6">
      <c r="A772" s="36"/>
      <c r="B772" s="36"/>
      <c r="C772" s="36"/>
      <c r="D772" s="36"/>
      <c r="E772" s="36"/>
      <c r="F772" s="36"/>
      <c r="G772" s="36"/>
      <c r="H772" s="36"/>
      <c r="I772" s="36"/>
      <c r="J772" s="36"/>
      <c r="K772" s="36"/>
      <c r="L772" s="36"/>
      <c r="M772" s="36"/>
    </row>
    <row r="773" spans="1:13" ht="12.6">
      <c r="A773" s="36"/>
      <c r="B773" s="36"/>
      <c r="C773" s="36"/>
      <c r="D773" s="36"/>
      <c r="E773" s="36"/>
      <c r="F773" s="36"/>
      <c r="G773" s="36"/>
      <c r="H773" s="36"/>
      <c r="I773" s="36"/>
      <c r="J773" s="36"/>
      <c r="K773" s="36"/>
      <c r="L773" s="36"/>
      <c r="M773" s="36"/>
    </row>
    <row r="774" spans="1:13" ht="12.6">
      <c r="A774" s="36"/>
      <c r="B774" s="36"/>
      <c r="C774" s="36"/>
      <c r="D774" s="36"/>
      <c r="E774" s="36"/>
      <c r="F774" s="36"/>
      <c r="G774" s="36"/>
      <c r="H774" s="36"/>
      <c r="I774" s="36"/>
      <c r="J774" s="36"/>
      <c r="K774" s="36"/>
      <c r="L774" s="36"/>
      <c r="M774" s="36"/>
    </row>
    <row r="775" spans="1:13" ht="12.6">
      <c r="A775" s="36"/>
      <c r="B775" s="36"/>
      <c r="C775" s="36"/>
      <c r="D775" s="36"/>
      <c r="E775" s="36"/>
      <c r="F775" s="36"/>
      <c r="G775" s="36"/>
      <c r="H775" s="36"/>
      <c r="I775" s="36"/>
      <c r="J775" s="36"/>
      <c r="K775" s="36"/>
      <c r="L775" s="36"/>
      <c r="M775" s="36"/>
    </row>
    <row r="776" spans="1:13" ht="12.6">
      <c r="A776" s="36"/>
      <c r="B776" s="36"/>
      <c r="C776" s="36"/>
      <c r="D776" s="36"/>
      <c r="E776" s="36"/>
      <c r="F776" s="36"/>
      <c r="G776" s="36"/>
      <c r="H776" s="36"/>
      <c r="I776" s="36"/>
      <c r="J776" s="36"/>
      <c r="K776" s="36"/>
      <c r="L776" s="36"/>
      <c r="M776" s="36"/>
    </row>
    <row r="777" spans="1:13" ht="12.6">
      <c r="A777" s="36"/>
      <c r="B777" s="36"/>
      <c r="C777" s="36"/>
      <c r="D777" s="36"/>
      <c r="E777" s="36"/>
      <c r="F777" s="36"/>
      <c r="G777" s="36"/>
      <c r="H777" s="36"/>
      <c r="I777" s="36"/>
      <c r="J777" s="36"/>
      <c r="K777" s="36"/>
      <c r="L777" s="36"/>
      <c r="M777" s="36"/>
    </row>
    <row r="778" spans="1:13" ht="12.6">
      <c r="A778" s="36"/>
      <c r="B778" s="36"/>
      <c r="C778" s="36"/>
      <c r="D778" s="36"/>
      <c r="E778" s="36"/>
      <c r="F778" s="36"/>
      <c r="G778" s="36"/>
      <c r="H778" s="36"/>
      <c r="I778" s="36"/>
      <c r="J778" s="36"/>
      <c r="K778" s="36"/>
      <c r="L778" s="36"/>
      <c r="M778" s="36"/>
    </row>
    <row r="779" spans="1:13" ht="12.6">
      <c r="A779" s="36"/>
      <c r="B779" s="36"/>
      <c r="C779" s="36"/>
      <c r="D779" s="36"/>
      <c r="E779" s="36"/>
      <c r="F779" s="36"/>
      <c r="G779" s="36"/>
      <c r="H779" s="36"/>
      <c r="I779" s="36"/>
      <c r="J779" s="36"/>
      <c r="K779" s="36"/>
      <c r="L779" s="36"/>
      <c r="M779" s="36"/>
    </row>
    <row r="780" spans="1:13" ht="12.6">
      <c r="A780" s="36"/>
      <c r="B780" s="36"/>
      <c r="C780" s="36"/>
      <c r="D780" s="36"/>
      <c r="E780" s="36"/>
      <c r="F780" s="36"/>
      <c r="G780" s="36"/>
      <c r="H780" s="36"/>
      <c r="I780" s="36"/>
      <c r="J780" s="36"/>
      <c r="K780" s="36"/>
      <c r="L780" s="36"/>
      <c r="M780" s="36"/>
    </row>
    <row r="781" spans="1:13" ht="12.6">
      <c r="A781" s="36"/>
      <c r="B781" s="36"/>
      <c r="C781" s="36"/>
      <c r="D781" s="36"/>
      <c r="E781" s="36"/>
      <c r="F781" s="36"/>
      <c r="G781" s="36"/>
      <c r="H781" s="36"/>
      <c r="I781" s="36"/>
      <c r="J781" s="36"/>
      <c r="K781" s="36"/>
      <c r="L781" s="36"/>
      <c r="M781" s="36"/>
    </row>
    <row r="782" spans="1:13" ht="12.6">
      <c r="A782" s="36"/>
      <c r="B782" s="36"/>
      <c r="C782" s="36"/>
      <c r="D782" s="36"/>
      <c r="E782" s="36"/>
      <c r="F782" s="36"/>
      <c r="G782" s="36"/>
      <c r="H782" s="36"/>
      <c r="I782" s="36"/>
      <c r="J782" s="36"/>
      <c r="K782" s="36"/>
      <c r="L782" s="36"/>
      <c r="M782" s="36"/>
    </row>
    <row r="783" spans="1:13" ht="12.6">
      <c r="A783" s="36"/>
      <c r="B783" s="36"/>
      <c r="C783" s="36"/>
      <c r="D783" s="36"/>
      <c r="E783" s="36"/>
      <c r="F783" s="36"/>
      <c r="G783" s="36"/>
      <c r="H783" s="36"/>
      <c r="I783" s="36"/>
      <c r="J783" s="36"/>
      <c r="K783" s="36"/>
      <c r="L783" s="36"/>
      <c r="M783" s="36"/>
    </row>
    <row r="784" spans="1:13" ht="12.6">
      <c r="A784" s="36"/>
      <c r="B784" s="36"/>
      <c r="C784" s="36"/>
      <c r="D784" s="36"/>
      <c r="E784" s="36"/>
      <c r="F784" s="36"/>
      <c r="G784" s="36"/>
      <c r="H784" s="36"/>
      <c r="I784" s="36"/>
      <c r="J784" s="36"/>
      <c r="K784" s="36"/>
      <c r="L784" s="36"/>
      <c r="M784" s="36"/>
    </row>
    <row r="785" spans="1:13" ht="12.6">
      <c r="A785" s="36"/>
      <c r="B785" s="36"/>
      <c r="C785" s="36"/>
      <c r="D785" s="36"/>
      <c r="E785" s="36"/>
      <c r="F785" s="36"/>
      <c r="G785" s="36"/>
      <c r="H785" s="36"/>
      <c r="I785" s="36"/>
      <c r="J785" s="36"/>
      <c r="K785" s="36"/>
      <c r="L785" s="36"/>
      <c r="M785" s="36"/>
    </row>
    <row r="786" spans="1:13" ht="12.6">
      <c r="A786" s="36"/>
      <c r="B786" s="36"/>
      <c r="C786" s="36"/>
      <c r="D786" s="36"/>
      <c r="E786" s="36"/>
      <c r="F786" s="36"/>
      <c r="G786" s="36"/>
      <c r="H786" s="36"/>
      <c r="I786" s="36"/>
      <c r="J786" s="36"/>
      <c r="K786" s="36"/>
      <c r="L786" s="36"/>
      <c r="M786" s="36"/>
    </row>
    <row r="787" spans="1:13" ht="12.6">
      <c r="A787" s="36"/>
      <c r="B787" s="36"/>
      <c r="C787" s="36"/>
      <c r="D787" s="36"/>
      <c r="E787" s="36"/>
      <c r="F787" s="36"/>
      <c r="G787" s="36"/>
      <c r="H787" s="36"/>
      <c r="I787" s="36"/>
      <c r="J787" s="36"/>
      <c r="K787" s="36"/>
      <c r="L787" s="36"/>
      <c r="M787" s="36"/>
    </row>
    <row r="788" spans="1:13" ht="12.6">
      <c r="A788" s="36"/>
      <c r="B788" s="36"/>
      <c r="C788" s="36"/>
      <c r="D788" s="36"/>
      <c r="E788" s="36"/>
      <c r="F788" s="36"/>
      <c r="G788" s="36"/>
      <c r="H788" s="36"/>
      <c r="I788" s="36"/>
      <c r="J788" s="36"/>
      <c r="K788" s="36"/>
      <c r="L788" s="36"/>
      <c r="M788" s="36"/>
    </row>
    <row r="789" spans="1:13" ht="12.6">
      <c r="A789" s="36"/>
      <c r="B789" s="36"/>
      <c r="C789" s="36"/>
      <c r="D789" s="36"/>
      <c r="E789" s="36"/>
      <c r="F789" s="36"/>
      <c r="G789" s="36"/>
      <c r="H789" s="36"/>
      <c r="I789" s="36"/>
      <c r="J789" s="36"/>
      <c r="K789" s="36"/>
      <c r="L789" s="36"/>
      <c r="M789" s="36"/>
    </row>
    <row r="790" spans="1:13" ht="12.6">
      <c r="A790" s="36"/>
      <c r="B790" s="36"/>
      <c r="C790" s="36"/>
      <c r="D790" s="36"/>
      <c r="E790" s="36"/>
      <c r="F790" s="36"/>
      <c r="G790" s="36"/>
      <c r="H790" s="36"/>
      <c r="I790" s="36"/>
      <c r="J790" s="36"/>
      <c r="K790" s="36"/>
      <c r="L790" s="36"/>
      <c r="M790" s="36"/>
    </row>
    <row r="791" spans="1:13" ht="12.6">
      <c r="A791" s="36"/>
      <c r="B791" s="36"/>
      <c r="C791" s="36"/>
      <c r="D791" s="36"/>
      <c r="E791" s="36"/>
      <c r="F791" s="36"/>
      <c r="G791" s="36"/>
      <c r="H791" s="36"/>
      <c r="I791" s="36"/>
      <c r="J791" s="36"/>
      <c r="K791" s="36"/>
      <c r="L791" s="36"/>
      <c r="M791" s="36"/>
    </row>
    <row r="792" spans="1:13" ht="12.6">
      <c r="A792" s="36"/>
      <c r="B792" s="36"/>
      <c r="C792" s="36"/>
      <c r="D792" s="36"/>
      <c r="E792" s="36"/>
      <c r="F792" s="36"/>
      <c r="G792" s="36"/>
      <c r="H792" s="36"/>
      <c r="I792" s="36"/>
      <c r="J792" s="36"/>
      <c r="K792" s="36"/>
      <c r="L792" s="36"/>
      <c r="M792" s="36"/>
    </row>
    <row r="793" spans="1:13" ht="12.6">
      <c r="A793" s="36"/>
      <c r="B793" s="36"/>
      <c r="C793" s="36"/>
      <c r="D793" s="36"/>
      <c r="E793" s="36"/>
      <c r="F793" s="36"/>
      <c r="G793" s="36"/>
      <c r="H793" s="36"/>
      <c r="I793" s="36"/>
      <c r="J793" s="36"/>
      <c r="K793" s="36"/>
      <c r="L793" s="36"/>
      <c r="M793" s="36"/>
    </row>
    <row r="794" spans="1:13" ht="12.6">
      <c r="A794" s="36"/>
      <c r="B794" s="36"/>
      <c r="C794" s="36"/>
      <c r="D794" s="36"/>
      <c r="E794" s="36"/>
      <c r="F794" s="36"/>
      <c r="G794" s="36"/>
      <c r="H794" s="36"/>
      <c r="I794" s="36"/>
      <c r="J794" s="36"/>
      <c r="K794" s="36"/>
      <c r="L794" s="36"/>
      <c r="M794" s="36"/>
    </row>
    <row r="795" spans="1:13" ht="12.6">
      <c r="A795" s="36"/>
      <c r="B795" s="36"/>
      <c r="C795" s="36"/>
      <c r="D795" s="36"/>
      <c r="E795" s="36"/>
      <c r="F795" s="36"/>
      <c r="G795" s="36"/>
      <c r="H795" s="36"/>
      <c r="I795" s="36"/>
      <c r="J795" s="36"/>
      <c r="K795" s="36"/>
      <c r="L795" s="36"/>
      <c r="M795" s="36"/>
    </row>
    <row r="796" spans="1:13" ht="12.6">
      <c r="A796" s="36"/>
      <c r="B796" s="36"/>
      <c r="C796" s="36"/>
      <c r="D796" s="36"/>
      <c r="E796" s="36"/>
      <c r="F796" s="36"/>
      <c r="G796" s="36"/>
      <c r="H796" s="36"/>
      <c r="I796" s="36"/>
      <c r="J796" s="36"/>
      <c r="K796" s="36"/>
      <c r="L796" s="36"/>
      <c r="M796" s="36"/>
    </row>
    <row r="797" spans="1:13" ht="12.6">
      <c r="A797" s="36"/>
      <c r="B797" s="36"/>
      <c r="C797" s="36"/>
      <c r="D797" s="36"/>
      <c r="E797" s="36"/>
      <c r="F797" s="36"/>
      <c r="G797" s="36"/>
      <c r="H797" s="36"/>
      <c r="I797" s="36"/>
      <c r="J797" s="36"/>
      <c r="K797" s="36"/>
      <c r="L797" s="36"/>
      <c r="M797" s="36"/>
    </row>
    <row r="798" spans="1:13" ht="12.6">
      <c r="A798" s="36"/>
      <c r="B798" s="36"/>
      <c r="C798" s="36"/>
      <c r="D798" s="36"/>
      <c r="E798" s="36"/>
      <c r="F798" s="36"/>
      <c r="G798" s="36"/>
      <c r="H798" s="36"/>
      <c r="I798" s="36"/>
      <c r="J798" s="36"/>
      <c r="K798" s="36"/>
      <c r="L798" s="36"/>
      <c r="M798" s="36"/>
    </row>
    <row r="799" spans="1:13" ht="12.6">
      <c r="A799" s="36"/>
      <c r="B799" s="36"/>
      <c r="C799" s="36"/>
      <c r="D799" s="36"/>
      <c r="E799" s="36"/>
      <c r="F799" s="36"/>
      <c r="G799" s="36"/>
      <c r="H799" s="36"/>
      <c r="I799" s="36"/>
      <c r="J799" s="36"/>
      <c r="K799" s="36"/>
      <c r="L799" s="36"/>
      <c r="M799" s="36"/>
    </row>
    <row r="800" spans="1:13" ht="12.6">
      <c r="A800" s="36"/>
      <c r="B800" s="36"/>
      <c r="C800" s="36"/>
      <c r="D800" s="36"/>
      <c r="E800" s="36"/>
      <c r="F800" s="36"/>
      <c r="G800" s="36"/>
      <c r="H800" s="36"/>
      <c r="I800" s="36"/>
      <c r="J800" s="36"/>
      <c r="K800" s="36"/>
      <c r="L800" s="36"/>
      <c r="M800" s="36"/>
    </row>
    <row r="801" spans="1:13" ht="12.6">
      <c r="A801" s="36"/>
      <c r="B801" s="36"/>
      <c r="C801" s="36"/>
      <c r="D801" s="36"/>
      <c r="E801" s="36"/>
      <c r="F801" s="36"/>
      <c r="G801" s="36"/>
      <c r="H801" s="36"/>
      <c r="I801" s="36"/>
      <c r="J801" s="36"/>
      <c r="K801" s="36"/>
      <c r="L801" s="36"/>
      <c r="M801" s="36"/>
    </row>
    <row r="802" spans="1:13" ht="12.6">
      <c r="A802" s="36"/>
      <c r="B802" s="36"/>
      <c r="C802" s="36"/>
      <c r="D802" s="36"/>
      <c r="E802" s="36"/>
      <c r="F802" s="36"/>
      <c r="G802" s="36"/>
      <c r="H802" s="36"/>
      <c r="I802" s="36"/>
      <c r="J802" s="36"/>
      <c r="K802" s="36"/>
      <c r="L802" s="36"/>
      <c r="M802" s="36"/>
    </row>
    <row r="803" spans="1:13" ht="12.6">
      <c r="A803" s="36"/>
      <c r="B803" s="36"/>
      <c r="C803" s="36"/>
      <c r="D803" s="36"/>
      <c r="E803" s="36"/>
      <c r="F803" s="36"/>
      <c r="G803" s="36"/>
      <c r="H803" s="36"/>
      <c r="I803" s="36"/>
      <c r="J803" s="36"/>
      <c r="K803" s="36"/>
      <c r="L803" s="36"/>
      <c r="M803" s="36"/>
    </row>
    <row r="804" spans="1:13" ht="12.6">
      <c r="A804" s="36"/>
      <c r="B804" s="36"/>
      <c r="C804" s="36"/>
      <c r="D804" s="36"/>
      <c r="E804" s="36"/>
      <c r="F804" s="36"/>
      <c r="G804" s="36"/>
      <c r="H804" s="36"/>
      <c r="I804" s="36"/>
      <c r="J804" s="36"/>
      <c r="K804" s="36"/>
      <c r="L804" s="36"/>
      <c r="M804" s="36"/>
    </row>
    <row r="805" spans="1:13" ht="12.6">
      <c r="A805" s="36"/>
      <c r="B805" s="36"/>
      <c r="C805" s="36"/>
      <c r="D805" s="36"/>
      <c r="E805" s="36"/>
      <c r="F805" s="36"/>
      <c r="G805" s="36"/>
      <c r="H805" s="36"/>
      <c r="I805" s="36"/>
      <c r="J805" s="36"/>
      <c r="K805" s="36"/>
      <c r="L805" s="36"/>
      <c r="M805" s="36"/>
    </row>
    <row r="806" spans="1:13" ht="12.6">
      <c r="A806" s="36"/>
      <c r="B806" s="36"/>
      <c r="C806" s="36"/>
      <c r="D806" s="36"/>
      <c r="E806" s="36"/>
      <c r="F806" s="36"/>
      <c r="G806" s="36"/>
      <c r="H806" s="36"/>
      <c r="I806" s="36"/>
      <c r="J806" s="36"/>
      <c r="K806" s="36"/>
      <c r="L806" s="36"/>
      <c r="M806" s="36"/>
    </row>
    <row r="807" spans="1:13" ht="12.6">
      <c r="A807" s="36"/>
      <c r="B807" s="36"/>
      <c r="C807" s="36"/>
      <c r="D807" s="36"/>
      <c r="E807" s="36"/>
      <c r="F807" s="36"/>
      <c r="G807" s="36"/>
      <c r="H807" s="36"/>
      <c r="I807" s="36"/>
      <c r="J807" s="36"/>
      <c r="K807" s="36"/>
      <c r="L807" s="36"/>
      <c r="M807" s="36"/>
    </row>
    <row r="808" spans="1:13" ht="12.6">
      <c r="A808" s="36"/>
      <c r="B808" s="36"/>
      <c r="C808" s="36"/>
      <c r="D808" s="36"/>
      <c r="E808" s="36"/>
      <c r="F808" s="36"/>
      <c r="G808" s="36"/>
      <c r="H808" s="36"/>
      <c r="I808" s="36"/>
      <c r="J808" s="36"/>
      <c r="K808" s="36"/>
      <c r="L808" s="36"/>
      <c r="M808" s="36"/>
    </row>
    <row r="809" spans="1:13" ht="12.6">
      <c r="A809" s="36"/>
      <c r="B809" s="36"/>
      <c r="C809" s="36"/>
      <c r="D809" s="36"/>
      <c r="E809" s="36"/>
      <c r="F809" s="36"/>
      <c r="G809" s="36"/>
      <c r="H809" s="36"/>
      <c r="I809" s="36"/>
      <c r="J809" s="36"/>
      <c r="K809" s="36"/>
      <c r="L809" s="36"/>
      <c r="M809" s="36"/>
    </row>
    <row r="810" spans="1:13" ht="12.6">
      <c r="A810" s="36"/>
      <c r="B810" s="36"/>
      <c r="C810" s="36"/>
      <c r="D810" s="36"/>
      <c r="E810" s="36"/>
      <c r="F810" s="36"/>
      <c r="G810" s="36"/>
      <c r="H810" s="36"/>
      <c r="I810" s="36"/>
      <c r="J810" s="36"/>
      <c r="K810" s="36"/>
      <c r="L810" s="36"/>
      <c r="M810" s="36"/>
    </row>
    <row r="811" spans="1:13" ht="12.6">
      <c r="A811" s="36"/>
      <c r="B811" s="36"/>
      <c r="C811" s="36"/>
      <c r="D811" s="36"/>
      <c r="E811" s="36"/>
      <c r="F811" s="36"/>
      <c r="G811" s="36"/>
      <c r="H811" s="36"/>
      <c r="I811" s="36"/>
      <c r="J811" s="36"/>
      <c r="K811" s="36"/>
      <c r="L811" s="36"/>
      <c r="M811" s="36"/>
    </row>
    <row r="812" spans="1:13" ht="12.6">
      <c r="A812" s="36"/>
      <c r="B812" s="36"/>
      <c r="C812" s="36"/>
      <c r="D812" s="36"/>
      <c r="E812" s="36"/>
      <c r="F812" s="36"/>
      <c r="G812" s="36"/>
      <c r="H812" s="36"/>
      <c r="I812" s="36"/>
      <c r="J812" s="36"/>
      <c r="K812" s="36"/>
      <c r="L812" s="36"/>
      <c r="M812" s="36"/>
    </row>
    <row r="813" spans="1:13" ht="12.6">
      <c r="A813" s="36"/>
      <c r="B813" s="36"/>
      <c r="C813" s="36"/>
      <c r="D813" s="36"/>
      <c r="E813" s="36"/>
      <c r="F813" s="36"/>
      <c r="G813" s="36"/>
      <c r="H813" s="36"/>
      <c r="I813" s="36"/>
      <c r="J813" s="36"/>
      <c r="K813" s="36"/>
      <c r="L813" s="36"/>
      <c r="M813" s="36"/>
    </row>
    <row r="814" spans="1:13" ht="12.6">
      <c r="A814" s="36"/>
      <c r="B814" s="36"/>
      <c r="C814" s="36"/>
      <c r="D814" s="36"/>
      <c r="E814" s="36"/>
      <c r="F814" s="36"/>
      <c r="G814" s="36"/>
      <c r="H814" s="36"/>
      <c r="I814" s="36"/>
      <c r="J814" s="36"/>
      <c r="K814" s="36"/>
      <c r="L814" s="36"/>
      <c r="M814" s="36"/>
    </row>
    <row r="815" spans="1:13" ht="12.6">
      <c r="A815" s="36"/>
      <c r="B815" s="36"/>
      <c r="C815" s="36"/>
      <c r="D815" s="36"/>
      <c r="E815" s="36"/>
      <c r="F815" s="36"/>
      <c r="G815" s="36"/>
      <c r="H815" s="36"/>
      <c r="I815" s="36"/>
      <c r="J815" s="36"/>
      <c r="K815" s="36"/>
      <c r="L815" s="36"/>
      <c r="M815" s="36"/>
    </row>
    <row r="816" spans="1:13" ht="12.6">
      <c r="A816" s="36"/>
      <c r="B816" s="36"/>
      <c r="C816" s="36"/>
      <c r="D816" s="36"/>
      <c r="E816" s="36"/>
      <c r="F816" s="36"/>
      <c r="G816" s="36"/>
      <c r="H816" s="36"/>
      <c r="I816" s="36"/>
      <c r="J816" s="36"/>
      <c r="K816" s="36"/>
      <c r="L816" s="36"/>
      <c r="M816" s="36"/>
    </row>
    <row r="817" spans="1:13" ht="12.6">
      <c r="A817" s="36"/>
      <c r="B817" s="36"/>
      <c r="C817" s="36"/>
      <c r="D817" s="36"/>
      <c r="E817" s="36"/>
      <c r="F817" s="36"/>
      <c r="G817" s="36"/>
      <c r="H817" s="36"/>
      <c r="I817" s="36"/>
      <c r="J817" s="36"/>
      <c r="K817" s="36"/>
      <c r="L817" s="36"/>
      <c r="M817" s="36"/>
    </row>
    <row r="818" spans="1:13" ht="12.6">
      <c r="A818" s="36"/>
      <c r="B818" s="36"/>
      <c r="C818" s="36"/>
      <c r="D818" s="36"/>
      <c r="E818" s="36"/>
      <c r="F818" s="36"/>
      <c r="G818" s="36"/>
      <c r="H818" s="36"/>
      <c r="I818" s="36"/>
      <c r="J818" s="36"/>
      <c r="K818" s="36"/>
      <c r="L818" s="36"/>
      <c r="M818" s="36"/>
    </row>
    <row r="819" spans="1:13" ht="12.6">
      <c r="A819" s="36"/>
      <c r="B819" s="36"/>
      <c r="C819" s="36"/>
      <c r="D819" s="36"/>
      <c r="E819" s="36"/>
      <c r="F819" s="36"/>
      <c r="G819" s="36"/>
      <c r="H819" s="36"/>
      <c r="I819" s="36"/>
      <c r="J819" s="36"/>
      <c r="K819" s="36"/>
      <c r="L819" s="36"/>
      <c r="M819" s="36"/>
    </row>
    <row r="820" spans="1:13" ht="12.6">
      <c r="A820" s="36"/>
      <c r="B820" s="36"/>
      <c r="C820" s="36"/>
      <c r="D820" s="36"/>
      <c r="E820" s="36"/>
      <c r="F820" s="36"/>
      <c r="G820" s="36"/>
      <c r="H820" s="36"/>
      <c r="I820" s="36"/>
      <c r="J820" s="36"/>
      <c r="K820" s="36"/>
      <c r="L820" s="36"/>
      <c r="M820" s="36"/>
    </row>
    <row r="821" spans="1:13" ht="12.6">
      <c r="A821" s="36"/>
      <c r="B821" s="36"/>
      <c r="C821" s="36"/>
      <c r="D821" s="36"/>
      <c r="E821" s="36"/>
      <c r="F821" s="36"/>
      <c r="G821" s="36"/>
      <c r="H821" s="36"/>
      <c r="I821" s="36"/>
      <c r="J821" s="36"/>
      <c r="K821" s="36"/>
      <c r="L821" s="36"/>
      <c r="M821" s="36"/>
    </row>
    <row r="822" spans="1:13" ht="12.6">
      <c r="A822" s="36"/>
      <c r="B822" s="36"/>
      <c r="C822" s="36"/>
      <c r="D822" s="36"/>
      <c r="E822" s="36"/>
      <c r="F822" s="36"/>
      <c r="G822" s="36"/>
      <c r="H822" s="36"/>
      <c r="I822" s="36"/>
      <c r="J822" s="36"/>
      <c r="K822" s="36"/>
      <c r="L822" s="36"/>
      <c r="M822" s="36"/>
    </row>
    <row r="823" spans="1:13" ht="12.6">
      <c r="A823" s="36"/>
      <c r="B823" s="36"/>
      <c r="C823" s="36"/>
      <c r="D823" s="36"/>
      <c r="E823" s="36"/>
      <c r="F823" s="36"/>
      <c r="G823" s="36"/>
      <c r="H823" s="36"/>
      <c r="I823" s="36"/>
      <c r="J823" s="36"/>
      <c r="K823" s="36"/>
      <c r="L823" s="36"/>
      <c r="M823" s="36"/>
    </row>
    <row r="824" spans="1:13" ht="12.6">
      <c r="A824" s="36"/>
      <c r="B824" s="36"/>
      <c r="C824" s="36"/>
      <c r="D824" s="36"/>
      <c r="E824" s="36"/>
      <c r="F824" s="36"/>
      <c r="G824" s="36"/>
      <c r="H824" s="36"/>
      <c r="I824" s="36"/>
      <c r="J824" s="36"/>
      <c r="K824" s="36"/>
      <c r="L824" s="36"/>
      <c r="M824" s="36"/>
    </row>
    <row r="825" spans="1:13" ht="12.6">
      <c r="A825" s="36"/>
      <c r="B825" s="36"/>
      <c r="C825" s="36"/>
      <c r="D825" s="36"/>
      <c r="E825" s="36"/>
      <c r="F825" s="36"/>
      <c r="G825" s="36"/>
      <c r="H825" s="36"/>
      <c r="I825" s="36"/>
      <c r="J825" s="36"/>
      <c r="K825" s="36"/>
      <c r="L825" s="36"/>
      <c r="M825" s="36"/>
    </row>
    <row r="826" spans="1:13" ht="12.6">
      <c r="A826" s="36"/>
      <c r="B826" s="36"/>
      <c r="C826" s="36"/>
      <c r="D826" s="36"/>
      <c r="E826" s="36"/>
      <c r="F826" s="36"/>
      <c r="G826" s="36"/>
      <c r="H826" s="36"/>
      <c r="I826" s="36"/>
      <c r="J826" s="36"/>
      <c r="K826" s="36"/>
      <c r="L826" s="36"/>
      <c r="M826" s="36"/>
    </row>
    <row r="827" spans="1:13" ht="12.6">
      <c r="A827" s="36"/>
      <c r="B827" s="36"/>
      <c r="C827" s="36"/>
      <c r="D827" s="36"/>
      <c r="E827" s="36"/>
      <c r="F827" s="36"/>
      <c r="G827" s="36"/>
      <c r="H827" s="36"/>
      <c r="I827" s="36"/>
      <c r="J827" s="36"/>
      <c r="K827" s="36"/>
      <c r="L827" s="36"/>
      <c r="M827" s="36"/>
    </row>
    <row r="828" spans="1:13" ht="12.6">
      <c r="A828" s="36"/>
      <c r="B828" s="36"/>
      <c r="C828" s="36"/>
      <c r="D828" s="36"/>
      <c r="E828" s="36"/>
      <c r="F828" s="36"/>
      <c r="G828" s="36"/>
      <c r="H828" s="36"/>
      <c r="I828" s="36"/>
      <c r="J828" s="36"/>
      <c r="K828" s="36"/>
      <c r="L828" s="36"/>
      <c r="M828" s="36"/>
    </row>
    <row r="829" spans="1:13" ht="12.6">
      <c r="A829" s="36"/>
      <c r="B829" s="36"/>
      <c r="C829" s="36"/>
      <c r="D829" s="36"/>
      <c r="E829" s="36"/>
      <c r="F829" s="36"/>
      <c r="G829" s="36"/>
      <c r="H829" s="36"/>
      <c r="I829" s="36"/>
      <c r="J829" s="36"/>
      <c r="K829" s="36"/>
      <c r="L829" s="36"/>
      <c r="M829" s="36"/>
    </row>
    <row r="830" spans="1:13" ht="12.6">
      <c r="A830" s="36"/>
      <c r="B830" s="36"/>
      <c r="C830" s="36"/>
      <c r="D830" s="36"/>
      <c r="E830" s="36"/>
      <c r="F830" s="36"/>
      <c r="G830" s="36"/>
      <c r="H830" s="36"/>
      <c r="I830" s="36"/>
      <c r="J830" s="36"/>
      <c r="K830" s="36"/>
      <c r="L830" s="36"/>
      <c r="M830" s="36"/>
    </row>
    <row r="831" spans="1:13" ht="12.6">
      <c r="A831" s="36"/>
      <c r="B831" s="36"/>
      <c r="C831" s="36"/>
      <c r="D831" s="36"/>
      <c r="E831" s="36"/>
      <c r="F831" s="36"/>
      <c r="G831" s="36"/>
      <c r="H831" s="36"/>
      <c r="I831" s="36"/>
      <c r="J831" s="36"/>
      <c r="K831" s="36"/>
      <c r="L831" s="36"/>
      <c r="M831" s="36"/>
    </row>
    <row r="832" spans="1:13" ht="12.6">
      <c r="A832" s="36"/>
      <c r="B832" s="36"/>
      <c r="C832" s="36"/>
      <c r="D832" s="36"/>
      <c r="E832" s="36"/>
      <c r="F832" s="36"/>
      <c r="G832" s="36"/>
      <c r="H832" s="36"/>
      <c r="I832" s="36"/>
      <c r="J832" s="36"/>
      <c r="K832" s="36"/>
      <c r="L832" s="36"/>
      <c r="M832" s="36"/>
    </row>
    <row r="833" spans="1:13" ht="12.6">
      <c r="A833" s="36"/>
      <c r="B833" s="36"/>
      <c r="C833" s="36"/>
      <c r="D833" s="36"/>
      <c r="E833" s="36"/>
      <c r="F833" s="36"/>
      <c r="G833" s="36"/>
      <c r="H833" s="36"/>
      <c r="I833" s="36"/>
      <c r="J833" s="36"/>
      <c r="K833" s="36"/>
      <c r="L833" s="36"/>
      <c r="M833" s="36"/>
    </row>
    <row r="834" spans="1:13" ht="12.6">
      <c r="A834" s="36"/>
      <c r="B834" s="36"/>
      <c r="C834" s="36"/>
      <c r="D834" s="36"/>
      <c r="E834" s="36"/>
      <c r="F834" s="36"/>
      <c r="G834" s="36"/>
      <c r="H834" s="36"/>
      <c r="I834" s="36"/>
      <c r="J834" s="36"/>
      <c r="K834" s="36"/>
      <c r="L834" s="36"/>
      <c r="M834" s="36"/>
    </row>
    <row r="835" spans="1:13" ht="12.6">
      <c r="A835" s="36"/>
      <c r="B835" s="36"/>
      <c r="C835" s="36"/>
      <c r="D835" s="36"/>
      <c r="E835" s="36"/>
      <c r="F835" s="36"/>
      <c r="G835" s="36"/>
      <c r="H835" s="36"/>
      <c r="I835" s="36"/>
      <c r="J835" s="36"/>
      <c r="K835" s="36"/>
      <c r="L835" s="36"/>
      <c r="M835" s="36"/>
    </row>
    <row r="836" spans="1:13" ht="12.6">
      <c r="A836" s="36"/>
      <c r="B836" s="36"/>
      <c r="C836" s="36"/>
      <c r="D836" s="36"/>
      <c r="E836" s="36"/>
      <c r="F836" s="36"/>
      <c r="G836" s="36"/>
      <c r="H836" s="36"/>
      <c r="I836" s="36"/>
      <c r="J836" s="36"/>
      <c r="K836" s="36"/>
      <c r="L836" s="36"/>
      <c r="M836" s="36"/>
    </row>
    <row r="837" spans="1:13" ht="12.6">
      <c r="A837" s="36"/>
      <c r="B837" s="36"/>
      <c r="C837" s="36"/>
      <c r="D837" s="36"/>
      <c r="E837" s="36"/>
      <c r="F837" s="36"/>
      <c r="G837" s="36"/>
      <c r="H837" s="36"/>
      <c r="I837" s="36"/>
      <c r="J837" s="36"/>
      <c r="K837" s="36"/>
      <c r="L837" s="36"/>
      <c r="M837" s="36"/>
    </row>
    <row r="838" spans="1:13" ht="12.6">
      <c r="A838" s="36"/>
      <c r="B838" s="36"/>
      <c r="C838" s="36"/>
      <c r="D838" s="36"/>
      <c r="E838" s="36"/>
      <c r="F838" s="36"/>
      <c r="G838" s="36"/>
      <c r="H838" s="36"/>
      <c r="I838" s="36"/>
      <c r="J838" s="36"/>
      <c r="K838" s="36"/>
      <c r="L838" s="36"/>
      <c r="M838" s="36"/>
    </row>
    <row r="839" spans="1:13" ht="12.6">
      <c r="A839" s="36"/>
      <c r="B839" s="36"/>
      <c r="C839" s="36"/>
      <c r="D839" s="36"/>
      <c r="E839" s="36"/>
      <c r="F839" s="36"/>
      <c r="G839" s="36"/>
      <c r="H839" s="36"/>
      <c r="I839" s="36"/>
      <c r="J839" s="36"/>
      <c r="K839" s="36"/>
      <c r="L839" s="36"/>
      <c r="M839" s="36"/>
    </row>
    <row r="840" spans="1:13" ht="12.6">
      <c r="A840" s="36"/>
      <c r="B840" s="36"/>
      <c r="C840" s="36"/>
      <c r="D840" s="36"/>
      <c r="E840" s="36"/>
      <c r="F840" s="36"/>
      <c r="G840" s="36"/>
      <c r="H840" s="36"/>
      <c r="I840" s="36"/>
      <c r="J840" s="36"/>
      <c r="K840" s="36"/>
      <c r="L840" s="36"/>
      <c r="M840" s="36"/>
    </row>
    <row r="841" spans="1:13" ht="12.6">
      <c r="A841" s="36"/>
      <c r="B841" s="36"/>
      <c r="C841" s="36"/>
      <c r="D841" s="36"/>
      <c r="E841" s="36"/>
      <c r="F841" s="36"/>
      <c r="G841" s="36"/>
      <c r="H841" s="36"/>
      <c r="I841" s="36"/>
      <c r="J841" s="36"/>
      <c r="K841" s="36"/>
      <c r="L841" s="36"/>
      <c r="M841" s="36"/>
    </row>
    <row r="842" spans="1:13" ht="12.6">
      <c r="A842" s="36"/>
      <c r="B842" s="36"/>
      <c r="C842" s="36"/>
      <c r="D842" s="36"/>
      <c r="E842" s="36"/>
      <c r="F842" s="36"/>
      <c r="G842" s="36"/>
      <c r="H842" s="36"/>
      <c r="I842" s="36"/>
      <c r="J842" s="36"/>
      <c r="K842" s="36"/>
      <c r="L842" s="36"/>
      <c r="M842" s="36"/>
    </row>
    <row r="843" spans="1:13" ht="12.6">
      <c r="A843" s="36"/>
      <c r="B843" s="36"/>
      <c r="C843" s="36"/>
      <c r="D843" s="36"/>
      <c r="E843" s="36"/>
      <c r="F843" s="36"/>
      <c r="G843" s="36"/>
      <c r="H843" s="36"/>
      <c r="I843" s="36"/>
      <c r="J843" s="36"/>
      <c r="K843" s="36"/>
      <c r="L843" s="36"/>
      <c r="M843" s="36"/>
    </row>
    <row r="844" spans="1:13" ht="12.6">
      <c r="A844" s="36"/>
      <c r="B844" s="36"/>
      <c r="C844" s="36"/>
      <c r="D844" s="36"/>
      <c r="E844" s="36"/>
      <c r="F844" s="36"/>
      <c r="G844" s="36"/>
      <c r="H844" s="36"/>
      <c r="I844" s="36"/>
      <c r="J844" s="36"/>
      <c r="K844" s="36"/>
      <c r="L844" s="36"/>
      <c r="M844" s="36"/>
    </row>
    <row r="845" spans="1:13" ht="12.6">
      <c r="A845" s="36"/>
      <c r="B845" s="36"/>
      <c r="C845" s="36"/>
      <c r="D845" s="36"/>
      <c r="E845" s="36"/>
      <c r="F845" s="36"/>
      <c r="G845" s="36"/>
      <c r="H845" s="36"/>
      <c r="I845" s="36"/>
      <c r="J845" s="36"/>
      <c r="K845" s="36"/>
      <c r="L845" s="36"/>
      <c r="M845" s="36"/>
    </row>
    <row r="846" spans="1:13" ht="12.6">
      <c r="A846" s="36"/>
      <c r="B846" s="36"/>
      <c r="C846" s="36"/>
      <c r="D846" s="36"/>
      <c r="E846" s="36"/>
      <c r="F846" s="36"/>
      <c r="G846" s="36"/>
      <c r="H846" s="36"/>
      <c r="I846" s="36"/>
      <c r="J846" s="36"/>
      <c r="K846" s="36"/>
      <c r="L846" s="36"/>
      <c r="M846" s="36"/>
    </row>
    <row r="847" spans="1:13" ht="12.6">
      <c r="A847" s="36"/>
      <c r="B847" s="36"/>
      <c r="C847" s="36"/>
      <c r="D847" s="36"/>
      <c r="E847" s="36"/>
      <c r="F847" s="36"/>
      <c r="G847" s="36"/>
      <c r="H847" s="36"/>
      <c r="I847" s="36"/>
      <c r="J847" s="36"/>
      <c r="K847" s="36"/>
      <c r="L847" s="36"/>
      <c r="M847" s="36"/>
    </row>
    <row r="848" spans="1:13" ht="12.6">
      <c r="A848" s="36"/>
      <c r="B848" s="36"/>
      <c r="C848" s="36"/>
      <c r="D848" s="36"/>
      <c r="E848" s="36"/>
      <c r="F848" s="36"/>
      <c r="G848" s="36"/>
      <c r="H848" s="36"/>
      <c r="I848" s="36"/>
      <c r="J848" s="36"/>
      <c r="K848" s="36"/>
      <c r="L848" s="36"/>
      <c r="M848" s="36"/>
    </row>
    <row r="849" spans="1:13" ht="12.6">
      <c r="A849" s="36"/>
      <c r="B849" s="36"/>
      <c r="C849" s="36"/>
      <c r="D849" s="36"/>
      <c r="E849" s="36"/>
      <c r="F849" s="36"/>
      <c r="G849" s="36"/>
      <c r="H849" s="36"/>
      <c r="I849" s="36"/>
      <c r="J849" s="36"/>
      <c r="K849" s="36"/>
      <c r="L849" s="36"/>
      <c r="M849" s="36"/>
    </row>
    <row r="850" spans="1:13" ht="12.6">
      <c r="A850" s="36"/>
      <c r="B850" s="36"/>
      <c r="C850" s="36"/>
      <c r="D850" s="36"/>
      <c r="E850" s="36"/>
      <c r="F850" s="36"/>
      <c r="G850" s="36"/>
      <c r="H850" s="36"/>
      <c r="I850" s="36"/>
      <c r="J850" s="36"/>
      <c r="K850" s="36"/>
      <c r="L850" s="36"/>
      <c r="M850" s="36"/>
    </row>
    <row r="851" spans="1:13" ht="12.6">
      <c r="A851" s="36"/>
      <c r="B851" s="36"/>
      <c r="C851" s="36"/>
      <c r="D851" s="36"/>
      <c r="E851" s="36"/>
      <c r="F851" s="36"/>
      <c r="G851" s="36"/>
      <c r="H851" s="36"/>
      <c r="I851" s="36"/>
      <c r="J851" s="36"/>
      <c r="K851" s="36"/>
      <c r="L851" s="36"/>
      <c r="M851" s="36"/>
    </row>
    <row r="852" spans="1:13" ht="12.6">
      <c r="A852" s="36"/>
      <c r="B852" s="36"/>
      <c r="C852" s="36"/>
      <c r="D852" s="36"/>
      <c r="E852" s="36"/>
      <c r="F852" s="36"/>
      <c r="G852" s="36"/>
      <c r="H852" s="36"/>
      <c r="I852" s="36"/>
      <c r="J852" s="36"/>
      <c r="K852" s="36"/>
      <c r="L852" s="36"/>
      <c r="M852" s="36"/>
    </row>
    <row r="853" spans="1:13" ht="12.6">
      <c r="A853" s="36"/>
      <c r="B853" s="36"/>
      <c r="C853" s="36"/>
      <c r="D853" s="36"/>
      <c r="E853" s="36"/>
      <c r="F853" s="36"/>
      <c r="G853" s="36"/>
      <c r="H853" s="36"/>
      <c r="I853" s="36"/>
      <c r="J853" s="36"/>
      <c r="K853" s="36"/>
      <c r="L853" s="36"/>
      <c r="M853" s="36"/>
    </row>
    <row r="854" spans="1:13" ht="12.6">
      <c r="A854" s="36"/>
      <c r="B854" s="36"/>
      <c r="C854" s="36"/>
      <c r="D854" s="36"/>
      <c r="E854" s="36"/>
      <c r="F854" s="36"/>
      <c r="G854" s="36"/>
      <c r="H854" s="36"/>
      <c r="I854" s="36"/>
      <c r="J854" s="36"/>
      <c r="K854" s="36"/>
      <c r="L854" s="36"/>
      <c r="M854" s="36"/>
    </row>
    <row r="855" spans="1:13" ht="12.6">
      <c r="A855" s="36"/>
      <c r="B855" s="36"/>
      <c r="C855" s="36"/>
      <c r="D855" s="36"/>
      <c r="E855" s="36"/>
      <c r="F855" s="36"/>
      <c r="G855" s="36"/>
      <c r="H855" s="36"/>
      <c r="I855" s="36"/>
      <c r="J855" s="36"/>
      <c r="K855" s="36"/>
      <c r="L855" s="36"/>
      <c r="M855" s="36"/>
    </row>
    <row r="856" spans="1:13" ht="12.6">
      <c r="A856" s="36"/>
      <c r="B856" s="36"/>
      <c r="C856" s="36"/>
      <c r="D856" s="36"/>
      <c r="E856" s="36"/>
      <c r="F856" s="36"/>
      <c r="G856" s="36"/>
      <c r="H856" s="36"/>
      <c r="I856" s="36"/>
      <c r="J856" s="36"/>
      <c r="K856" s="36"/>
      <c r="L856" s="36"/>
      <c r="M856" s="36"/>
    </row>
    <row r="857" spans="1:13" ht="12.6">
      <c r="A857" s="36"/>
      <c r="B857" s="36"/>
      <c r="C857" s="36"/>
      <c r="D857" s="36"/>
      <c r="E857" s="36"/>
      <c r="F857" s="36"/>
      <c r="G857" s="36"/>
      <c r="H857" s="36"/>
      <c r="I857" s="36"/>
      <c r="J857" s="36"/>
      <c r="K857" s="36"/>
      <c r="L857" s="36"/>
      <c r="M857" s="36"/>
    </row>
    <row r="858" spans="1:13" ht="12.6">
      <c r="A858" s="36"/>
      <c r="B858" s="36"/>
      <c r="C858" s="36"/>
      <c r="D858" s="36"/>
      <c r="E858" s="36"/>
      <c r="F858" s="36"/>
      <c r="G858" s="36"/>
      <c r="H858" s="36"/>
      <c r="I858" s="36"/>
      <c r="J858" s="36"/>
      <c r="K858" s="36"/>
      <c r="L858" s="36"/>
      <c r="M858" s="36"/>
    </row>
    <row r="859" spans="1:13" ht="12.6">
      <c r="A859" s="36"/>
      <c r="B859" s="36"/>
      <c r="C859" s="36"/>
      <c r="D859" s="36"/>
      <c r="E859" s="36"/>
      <c r="F859" s="36"/>
      <c r="G859" s="36"/>
      <c r="H859" s="36"/>
      <c r="I859" s="36"/>
      <c r="J859" s="36"/>
      <c r="K859" s="36"/>
      <c r="L859" s="36"/>
      <c r="M859" s="36"/>
    </row>
    <row r="860" spans="1:13" ht="12.6">
      <c r="A860" s="36"/>
      <c r="B860" s="36"/>
      <c r="C860" s="36"/>
      <c r="D860" s="36"/>
      <c r="E860" s="36"/>
      <c r="F860" s="36"/>
      <c r="G860" s="36"/>
      <c r="H860" s="36"/>
      <c r="I860" s="36"/>
      <c r="J860" s="36"/>
      <c r="K860" s="36"/>
      <c r="L860" s="36"/>
      <c r="M860" s="36"/>
    </row>
    <row r="861" spans="1:13" ht="12.6">
      <c r="A861" s="36"/>
      <c r="B861" s="36"/>
      <c r="C861" s="36"/>
      <c r="D861" s="36"/>
      <c r="E861" s="36"/>
      <c r="F861" s="36"/>
      <c r="G861" s="36"/>
      <c r="H861" s="36"/>
      <c r="I861" s="36"/>
      <c r="J861" s="36"/>
      <c r="K861" s="36"/>
      <c r="L861" s="36"/>
      <c r="M861" s="36"/>
    </row>
    <row r="862" spans="1:13" ht="12.6">
      <c r="A862" s="36"/>
      <c r="B862" s="36"/>
      <c r="C862" s="36"/>
      <c r="D862" s="36"/>
      <c r="E862" s="36"/>
      <c r="F862" s="36"/>
      <c r="G862" s="36"/>
      <c r="H862" s="36"/>
      <c r="I862" s="36"/>
      <c r="J862" s="36"/>
      <c r="K862" s="36"/>
      <c r="L862" s="36"/>
      <c r="M862" s="36"/>
    </row>
    <row r="863" spans="1:13" ht="12.6">
      <c r="A863" s="36"/>
      <c r="B863" s="36"/>
      <c r="C863" s="36"/>
      <c r="D863" s="36"/>
      <c r="E863" s="36"/>
      <c r="F863" s="36"/>
      <c r="G863" s="36"/>
      <c r="H863" s="36"/>
      <c r="I863" s="36"/>
      <c r="J863" s="36"/>
      <c r="K863" s="36"/>
      <c r="L863" s="36"/>
      <c r="M863" s="36"/>
    </row>
    <row r="864" spans="1:13" ht="12.6">
      <c r="A864" s="36"/>
      <c r="B864" s="36"/>
      <c r="C864" s="36"/>
      <c r="D864" s="36"/>
      <c r="E864" s="36"/>
      <c r="F864" s="36"/>
      <c r="G864" s="36"/>
      <c r="H864" s="36"/>
      <c r="I864" s="36"/>
      <c r="J864" s="36"/>
      <c r="K864" s="36"/>
      <c r="L864" s="36"/>
      <c r="M864" s="36"/>
    </row>
    <row r="865" spans="1:13" ht="12.6">
      <c r="A865" s="36"/>
      <c r="B865" s="36"/>
      <c r="C865" s="36"/>
      <c r="D865" s="36"/>
      <c r="E865" s="36"/>
      <c r="F865" s="36"/>
      <c r="G865" s="36"/>
      <c r="H865" s="36"/>
      <c r="I865" s="36"/>
      <c r="J865" s="36"/>
      <c r="K865" s="36"/>
      <c r="L865" s="36"/>
      <c r="M865" s="36"/>
    </row>
    <row r="866" spans="1:13" ht="12.6">
      <c r="A866" s="36"/>
      <c r="B866" s="36"/>
      <c r="C866" s="36"/>
      <c r="D866" s="36"/>
      <c r="E866" s="36"/>
      <c r="F866" s="36"/>
      <c r="G866" s="36"/>
      <c r="H866" s="36"/>
      <c r="I866" s="36"/>
      <c r="J866" s="36"/>
      <c r="K866" s="36"/>
      <c r="L866" s="36"/>
      <c r="M866" s="36"/>
    </row>
    <row r="867" spans="1:13" ht="12.6">
      <c r="A867" s="36"/>
      <c r="B867" s="36"/>
      <c r="C867" s="36"/>
      <c r="D867" s="36"/>
      <c r="E867" s="36"/>
      <c r="F867" s="36"/>
      <c r="G867" s="36"/>
      <c r="H867" s="36"/>
      <c r="I867" s="36"/>
      <c r="J867" s="36"/>
      <c r="K867" s="36"/>
      <c r="L867" s="36"/>
      <c r="M867" s="36"/>
    </row>
    <row r="868" spans="1:13" ht="12.6">
      <c r="A868" s="36"/>
      <c r="B868" s="36"/>
      <c r="C868" s="36"/>
      <c r="D868" s="36"/>
      <c r="E868" s="36"/>
      <c r="F868" s="36"/>
      <c r="G868" s="36"/>
      <c r="H868" s="36"/>
      <c r="I868" s="36"/>
      <c r="J868" s="36"/>
      <c r="K868" s="36"/>
      <c r="L868" s="36"/>
      <c r="M868" s="36"/>
    </row>
    <row r="869" spans="1:13" ht="12.6">
      <c r="A869" s="36"/>
      <c r="B869" s="36"/>
      <c r="C869" s="36"/>
      <c r="D869" s="36"/>
      <c r="E869" s="36"/>
      <c r="F869" s="36"/>
      <c r="G869" s="36"/>
      <c r="H869" s="36"/>
      <c r="I869" s="36"/>
      <c r="J869" s="36"/>
      <c r="K869" s="36"/>
      <c r="L869" s="36"/>
      <c r="M869" s="36"/>
    </row>
    <row r="870" spans="1:13" ht="12.6">
      <c r="A870" s="36"/>
      <c r="B870" s="36"/>
      <c r="C870" s="36"/>
      <c r="D870" s="36"/>
      <c r="E870" s="36"/>
      <c r="F870" s="36"/>
      <c r="G870" s="36"/>
      <c r="H870" s="36"/>
      <c r="I870" s="36"/>
      <c r="J870" s="36"/>
      <c r="K870" s="36"/>
      <c r="L870" s="36"/>
      <c r="M870" s="36"/>
    </row>
    <row r="871" spans="1:13" ht="12.6">
      <c r="A871" s="36"/>
      <c r="B871" s="36"/>
      <c r="C871" s="36"/>
      <c r="D871" s="36"/>
      <c r="E871" s="36"/>
      <c r="F871" s="36"/>
      <c r="G871" s="36"/>
      <c r="H871" s="36"/>
      <c r="I871" s="36"/>
      <c r="J871" s="36"/>
      <c r="K871" s="36"/>
      <c r="L871" s="36"/>
      <c r="M871" s="36"/>
    </row>
    <row r="872" spans="1:13" ht="12.6">
      <c r="A872" s="36"/>
      <c r="B872" s="36"/>
      <c r="C872" s="36"/>
      <c r="D872" s="36"/>
      <c r="E872" s="36"/>
      <c r="F872" s="36"/>
      <c r="G872" s="36"/>
      <c r="H872" s="36"/>
      <c r="I872" s="36"/>
      <c r="J872" s="36"/>
      <c r="K872" s="36"/>
      <c r="L872" s="36"/>
      <c r="M872" s="36"/>
    </row>
    <row r="873" spans="1:13" ht="12.6">
      <c r="A873" s="36"/>
      <c r="B873" s="36"/>
      <c r="C873" s="36"/>
      <c r="D873" s="36"/>
      <c r="E873" s="36"/>
      <c r="F873" s="36"/>
      <c r="G873" s="36"/>
      <c r="H873" s="36"/>
      <c r="I873" s="36"/>
      <c r="J873" s="36"/>
      <c r="K873" s="36"/>
      <c r="L873" s="36"/>
      <c r="M873" s="36"/>
    </row>
    <row r="874" spans="1:13" ht="12.6">
      <c r="A874" s="36"/>
      <c r="B874" s="36"/>
      <c r="C874" s="36"/>
      <c r="D874" s="36"/>
      <c r="E874" s="36"/>
      <c r="F874" s="36"/>
      <c r="G874" s="36"/>
      <c r="H874" s="36"/>
      <c r="I874" s="36"/>
      <c r="J874" s="36"/>
      <c r="K874" s="36"/>
      <c r="L874" s="36"/>
      <c r="M874" s="36"/>
    </row>
    <row r="875" spans="1:13" ht="12.6">
      <c r="A875" s="36"/>
      <c r="B875" s="36"/>
      <c r="C875" s="36"/>
      <c r="D875" s="36"/>
      <c r="E875" s="36"/>
      <c r="F875" s="36"/>
      <c r="G875" s="36"/>
      <c r="H875" s="36"/>
      <c r="I875" s="36"/>
      <c r="J875" s="36"/>
      <c r="K875" s="36"/>
      <c r="L875" s="36"/>
      <c r="M875" s="36"/>
    </row>
    <row r="876" spans="1:13" ht="12.6">
      <c r="A876" s="36"/>
      <c r="B876" s="36"/>
      <c r="C876" s="36"/>
      <c r="D876" s="36"/>
      <c r="E876" s="36"/>
      <c r="F876" s="36"/>
      <c r="G876" s="36"/>
      <c r="H876" s="36"/>
      <c r="I876" s="36"/>
      <c r="J876" s="36"/>
      <c r="K876" s="36"/>
      <c r="L876" s="36"/>
      <c r="M876" s="36"/>
    </row>
    <row r="877" spans="1:13" ht="12.6">
      <c r="A877" s="36"/>
      <c r="B877" s="36"/>
      <c r="C877" s="36"/>
      <c r="D877" s="36"/>
      <c r="E877" s="36"/>
      <c r="F877" s="36"/>
      <c r="G877" s="36"/>
      <c r="H877" s="36"/>
      <c r="I877" s="36"/>
      <c r="J877" s="36"/>
      <c r="K877" s="36"/>
      <c r="L877" s="36"/>
      <c r="M877" s="36"/>
    </row>
    <row r="878" spans="1:13" ht="12.6">
      <c r="A878" s="36"/>
      <c r="B878" s="36"/>
      <c r="C878" s="36"/>
      <c r="D878" s="36"/>
      <c r="E878" s="36"/>
      <c r="F878" s="36"/>
      <c r="G878" s="36"/>
      <c r="H878" s="36"/>
      <c r="I878" s="36"/>
      <c r="J878" s="36"/>
      <c r="K878" s="36"/>
      <c r="L878" s="36"/>
      <c r="M878" s="36"/>
    </row>
    <row r="879" spans="1:13" ht="12.6">
      <c r="A879" s="36"/>
      <c r="B879" s="36"/>
      <c r="C879" s="36"/>
      <c r="D879" s="36"/>
      <c r="E879" s="36"/>
      <c r="F879" s="36"/>
      <c r="G879" s="36"/>
      <c r="H879" s="36"/>
      <c r="I879" s="36"/>
      <c r="J879" s="36"/>
      <c r="K879" s="36"/>
      <c r="L879" s="36"/>
      <c r="M879" s="36"/>
    </row>
    <row r="880" spans="1:13" ht="12.6">
      <c r="A880" s="36"/>
      <c r="B880" s="36"/>
      <c r="C880" s="36"/>
      <c r="D880" s="36"/>
      <c r="E880" s="36"/>
      <c r="F880" s="36"/>
      <c r="G880" s="36"/>
      <c r="H880" s="36"/>
      <c r="I880" s="36"/>
      <c r="J880" s="36"/>
      <c r="K880" s="36"/>
      <c r="L880" s="36"/>
      <c r="M880" s="36"/>
    </row>
    <row r="881" spans="1:13" ht="12.6">
      <c r="A881" s="36"/>
      <c r="B881" s="36"/>
      <c r="C881" s="36"/>
      <c r="D881" s="36"/>
      <c r="E881" s="36"/>
      <c r="F881" s="36"/>
      <c r="G881" s="36"/>
      <c r="H881" s="36"/>
      <c r="I881" s="36"/>
      <c r="J881" s="36"/>
      <c r="K881" s="36"/>
      <c r="L881" s="36"/>
      <c r="M881" s="36"/>
    </row>
    <row r="882" spans="1:13" ht="12.6">
      <c r="A882" s="36"/>
      <c r="B882" s="36"/>
      <c r="C882" s="36"/>
      <c r="D882" s="36"/>
      <c r="E882" s="36"/>
      <c r="F882" s="36"/>
      <c r="G882" s="36"/>
      <c r="H882" s="36"/>
      <c r="I882" s="36"/>
      <c r="J882" s="36"/>
      <c r="K882" s="36"/>
      <c r="L882" s="36"/>
      <c r="M882" s="36"/>
    </row>
    <row r="883" spans="1:13" ht="12.6">
      <c r="A883" s="36"/>
      <c r="B883" s="36"/>
      <c r="C883" s="36"/>
      <c r="D883" s="36"/>
      <c r="E883" s="36"/>
      <c r="F883" s="36"/>
      <c r="G883" s="36"/>
      <c r="H883" s="36"/>
      <c r="I883" s="36"/>
      <c r="J883" s="36"/>
      <c r="K883" s="36"/>
      <c r="L883" s="36"/>
      <c r="M883" s="36"/>
    </row>
    <row r="884" spans="1:13" ht="12.6">
      <c r="A884" s="36"/>
      <c r="B884" s="36"/>
      <c r="C884" s="36"/>
      <c r="D884" s="36"/>
      <c r="E884" s="36"/>
      <c r="F884" s="36"/>
      <c r="G884" s="36"/>
      <c r="H884" s="36"/>
      <c r="I884" s="36"/>
      <c r="J884" s="36"/>
      <c r="K884" s="36"/>
      <c r="L884" s="36"/>
      <c r="M884" s="36"/>
    </row>
    <row r="885" spans="1:13" ht="12.6">
      <c r="A885" s="36"/>
      <c r="B885" s="36"/>
      <c r="C885" s="36"/>
      <c r="D885" s="36"/>
      <c r="E885" s="36"/>
      <c r="F885" s="36"/>
      <c r="G885" s="36"/>
      <c r="H885" s="36"/>
      <c r="I885" s="36"/>
      <c r="J885" s="36"/>
      <c r="K885" s="36"/>
      <c r="L885" s="36"/>
      <c r="M885" s="36"/>
    </row>
    <row r="886" spans="1:13" ht="12.6">
      <c r="A886" s="36"/>
      <c r="B886" s="36"/>
      <c r="C886" s="36"/>
      <c r="D886" s="36"/>
      <c r="E886" s="36"/>
      <c r="F886" s="36"/>
      <c r="G886" s="36"/>
      <c r="H886" s="36"/>
      <c r="I886" s="36"/>
      <c r="J886" s="36"/>
      <c r="K886" s="36"/>
      <c r="L886" s="36"/>
      <c r="M886" s="36"/>
    </row>
    <row r="887" spans="1:13" ht="12.6">
      <c r="A887" s="36"/>
      <c r="B887" s="36"/>
      <c r="C887" s="36"/>
      <c r="D887" s="36"/>
      <c r="E887" s="36"/>
      <c r="F887" s="36"/>
      <c r="G887" s="36"/>
      <c r="H887" s="36"/>
      <c r="I887" s="36"/>
      <c r="J887" s="36"/>
      <c r="K887" s="36"/>
      <c r="L887" s="36"/>
      <c r="M887" s="36"/>
    </row>
    <row r="888" spans="1:13" ht="12.6">
      <c r="A888" s="36"/>
      <c r="B888" s="36"/>
      <c r="C888" s="36"/>
      <c r="D888" s="36"/>
      <c r="E888" s="36"/>
      <c r="F888" s="36"/>
      <c r="G888" s="36"/>
      <c r="H888" s="36"/>
      <c r="I888" s="36"/>
      <c r="J888" s="36"/>
      <c r="K888" s="36"/>
      <c r="L888" s="36"/>
      <c r="M888" s="36"/>
    </row>
    <row r="889" spans="1:13" ht="12.6">
      <c r="A889" s="36"/>
      <c r="B889" s="36"/>
      <c r="C889" s="36"/>
      <c r="D889" s="36"/>
      <c r="E889" s="36"/>
      <c r="F889" s="36"/>
      <c r="G889" s="36"/>
      <c r="H889" s="36"/>
      <c r="I889" s="36"/>
      <c r="J889" s="36"/>
      <c r="K889" s="36"/>
      <c r="L889" s="36"/>
      <c r="M889" s="36"/>
    </row>
    <row r="890" spans="1:13" ht="12.6">
      <c r="A890" s="36"/>
      <c r="B890" s="36"/>
      <c r="C890" s="36"/>
      <c r="D890" s="36"/>
      <c r="E890" s="36"/>
      <c r="F890" s="36"/>
      <c r="G890" s="36"/>
      <c r="H890" s="36"/>
      <c r="I890" s="36"/>
      <c r="J890" s="36"/>
      <c r="K890" s="36"/>
      <c r="L890" s="36"/>
      <c r="M890" s="36"/>
    </row>
    <row r="891" spans="1:13" ht="12.6">
      <c r="A891" s="36"/>
      <c r="B891" s="36"/>
      <c r="C891" s="36"/>
      <c r="D891" s="36"/>
      <c r="E891" s="36"/>
      <c r="F891" s="36"/>
      <c r="G891" s="36"/>
      <c r="H891" s="36"/>
      <c r="I891" s="36"/>
      <c r="J891" s="36"/>
      <c r="K891" s="36"/>
      <c r="L891" s="36"/>
      <c r="M891" s="36"/>
    </row>
    <row r="892" spans="1:13" ht="12.6">
      <c r="A892" s="36"/>
      <c r="B892" s="36"/>
      <c r="C892" s="36"/>
      <c r="D892" s="36"/>
      <c r="E892" s="36"/>
      <c r="F892" s="36"/>
      <c r="G892" s="36"/>
      <c r="H892" s="36"/>
      <c r="I892" s="36"/>
      <c r="J892" s="36"/>
      <c r="K892" s="36"/>
      <c r="L892" s="36"/>
      <c r="M892" s="36"/>
    </row>
    <row r="893" spans="1:13" ht="12.6">
      <c r="A893" s="36"/>
      <c r="B893" s="36"/>
      <c r="C893" s="36"/>
      <c r="D893" s="36"/>
      <c r="E893" s="36"/>
      <c r="F893" s="36"/>
      <c r="G893" s="36"/>
      <c r="H893" s="36"/>
      <c r="I893" s="36"/>
      <c r="J893" s="36"/>
      <c r="K893" s="36"/>
      <c r="L893" s="36"/>
      <c r="M893" s="36"/>
    </row>
    <row r="894" spans="1:13" ht="12.6">
      <c r="A894" s="36"/>
      <c r="B894" s="36"/>
      <c r="C894" s="36"/>
      <c r="D894" s="36"/>
      <c r="E894" s="36"/>
      <c r="F894" s="36"/>
      <c r="G894" s="36"/>
      <c r="H894" s="36"/>
      <c r="I894" s="36"/>
      <c r="J894" s="36"/>
      <c r="K894" s="36"/>
      <c r="L894" s="36"/>
      <c r="M894" s="36"/>
    </row>
    <row r="895" spans="1:13" ht="12.6">
      <c r="A895" s="36"/>
      <c r="B895" s="36"/>
      <c r="C895" s="36"/>
      <c r="D895" s="36"/>
      <c r="E895" s="36"/>
      <c r="F895" s="36"/>
      <c r="G895" s="36"/>
      <c r="H895" s="36"/>
      <c r="I895" s="36"/>
      <c r="J895" s="36"/>
      <c r="K895" s="36"/>
      <c r="L895" s="36"/>
      <c r="M895" s="36"/>
    </row>
    <row r="896" spans="1:13" ht="12.6">
      <c r="A896" s="36"/>
      <c r="B896" s="36"/>
      <c r="C896" s="36"/>
      <c r="D896" s="36"/>
      <c r="E896" s="36"/>
      <c r="F896" s="36"/>
      <c r="G896" s="36"/>
      <c r="H896" s="36"/>
      <c r="I896" s="36"/>
      <c r="J896" s="36"/>
      <c r="K896" s="36"/>
      <c r="L896" s="36"/>
      <c r="M896" s="36"/>
    </row>
    <row r="897" spans="1:13" ht="12.6">
      <c r="A897" s="36"/>
      <c r="B897" s="36"/>
      <c r="C897" s="36"/>
      <c r="D897" s="36"/>
      <c r="E897" s="36"/>
      <c r="F897" s="36"/>
      <c r="G897" s="36"/>
      <c r="H897" s="36"/>
      <c r="I897" s="36"/>
      <c r="J897" s="36"/>
      <c r="K897" s="36"/>
      <c r="L897" s="36"/>
      <c r="M897" s="36"/>
    </row>
    <row r="898" spans="1:13" ht="12.6">
      <c r="A898" s="36"/>
      <c r="B898" s="36"/>
      <c r="C898" s="36"/>
      <c r="D898" s="36"/>
      <c r="E898" s="36"/>
      <c r="F898" s="36"/>
      <c r="G898" s="36"/>
      <c r="H898" s="36"/>
      <c r="I898" s="36"/>
      <c r="J898" s="36"/>
      <c r="K898" s="36"/>
      <c r="L898" s="36"/>
      <c r="M898" s="36"/>
    </row>
    <row r="899" spans="1:13" ht="12.6">
      <c r="A899" s="36"/>
      <c r="B899" s="36"/>
      <c r="C899" s="36"/>
      <c r="D899" s="36"/>
      <c r="E899" s="36"/>
      <c r="F899" s="36"/>
      <c r="G899" s="36"/>
      <c r="H899" s="36"/>
      <c r="I899" s="36"/>
      <c r="J899" s="36"/>
      <c r="K899" s="36"/>
      <c r="L899" s="36"/>
      <c r="M899" s="36"/>
    </row>
    <row r="900" spans="1:13" ht="12.6">
      <c r="A900" s="36"/>
      <c r="B900" s="36"/>
      <c r="C900" s="36"/>
      <c r="D900" s="36"/>
      <c r="E900" s="36"/>
      <c r="F900" s="36"/>
      <c r="G900" s="36"/>
      <c r="H900" s="36"/>
      <c r="I900" s="36"/>
      <c r="J900" s="36"/>
      <c r="K900" s="36"/>
      <c r="L900" s="36"/>
      <c r="M900" s="36"/>
    </row>
    <row r="901" spans="1:13" ht="12.6">
      <c r="A901" s="36"/>
      <c r="B901" s="36"/>
      <c r="C901" s="36"/>
      <c r="D901" s="36"/>
      <c r="E901" s="36"/>
      <c r="F901" s="36"/>
      <c r="G901" s="36"/>
      <c r="H901" s="36"/>
      <c r="I901" s="36"/>
      <c r="J901" s="36"/>
      <c r="K901" s="36"/>
      <c r="L901" s="36"/>
      <c r="M901" s="36"/>
    </row>
    <row r="902" spans="1:13" ht="12.6">
      <c r="A902" s="36"/>
      <c r="B902" s="36"/>
      <c r="C902" s="36"/>
      <c r="D902" s="36"/>
      <c r="E902" s="36"/>
      <c r="F902" s="36"/>
      <c r="G902" s="36"/>
      <c r="H902" s="36"/>
      <c r="I902" s="36"/>
      <c r="J902" s="36"/>
      <c r="K902" s="36"/>
      <c r="L902" s="36"/>
      <c r="M902" s="36"/>
    </row>
    <row r="903" spans="1:13" ht="12.6">
      <c r="A903" s="36"/>
      <c r="B903" s="36"/>
      <c r="C903" s="36"/>
      <c r="D903" s="36"/>
      <c r="E903" s="36"/>
      <c r="F903" s="36"/>
      <c r="G903" s="36"/>
      <c r="H903" s="36"/>
      <c r="I903" s="36"/>
      <c r="J903" s="36"/>
      <c r="K903" s="36"/>
      <c r="L903" s="36"/>
      <c r="M903" s="36"/>
    </row>
    <row r="904" spans="1:13" ht="12.6">
      <c r="A904" s="36"/>
      <c r="B904" s="36"/>
      <c r="C904" s="36"/>
      <c r="D904" s="36"/>
      <c r="E904" s="36"/>
      <c r="F904" s="36"/>
      <c r="G904" s="36"/>
      <c r="H904" s="36"/>
      <c r="I904" s="36"/>
      <c r="J904" s="36"/>
      <c r="K904" s="36"/>
      <c r="L904" s="36"/>
      <c r="M904" s="36"/>
    </row>
    <row r="905" spans="1:13" ht="12.6">
      <c r="A905" s="36"/>
      <c r="B905" s="36"/>
      <c r="C905" s="36"/>
      <c r="D905" s="36"/>
      <c r="E905" s="36"/>
      <c r="F905" s="36"/>
      <c r="G905" s="36"/>
      <c r="H905" s="36"/>
      <c r="I905" s="36"/>
      <c r="J905" s="36"/>
      <c r="K905" s="36"/>
      <c r="L905" s="36"/>
      <c r="M905" s="36"/>
    </row>
    <row r="906" spans="1:13" ht="12.6">
      <c r="A906" s="36"/>
      <c r="B906" s="36"/>
      <c r="C906" s="36"/>
      <c r="D906" s="36"/>
      <c r="E906" s="36"/>
      <c r="F906" s="36"/>
      <c r="G906" s="36"/>
      <c r="H906" s="36"/>
      <c r="I906" s="36"/>
      <c r="J906" s="36"/>
      <c r="K906" s="36"/>
      <c r="L906" s="36"/>
      <c r="M906" s="36"/>
    </row>
    <row r="907" spans="1:13" ht="12.6">
      <c r="A907" s="36"/>
      <c r="B907" s="36"/>
      <c r="C907" s="36"/>
      <c r="D907" s="36"/>
      <c r="E907" s="36"/>
      <c r="F907" s="36"/>
      <c r="G907" s="36"/>
      <c r="H907" s="36"/>
      <c r="I907" s="36"/>
      <c r="J907" s="36"/>
      <c r="K907" s="36"/>
      <c r="L907" s="36"/>
      <c r="M907" s="36"/>
    </row>
    <row r="908" spans="1:13" ht="12.6">
      <c r="A908" s="36"/>
      <c r="B908" s="36"/>
      <c r="C908" s="36"/>
      <c r="D908" s="36"/>
      <c r="E908" s="36"/>
      <c r="F908" s="36"/>
      <c r="G908" s="36"/>
      <c r="H908" s="36"/>
      <c r="I908" s="36"/>
      <c r="J908" s="36"/>
      <c r="K908" s="36"/>
      <c r="L908" s="36"/>
      <c r="M908" s="36"/>
    </row>
    <row r="909" spans="1:13" ht="12.6">
      <c r="A909" s="36"/>
      <c r="B909" s="36"/>
      <c r="C909" s="36"/>
      <c r="D909" s="36"/>
      <c r="E909" s="36"/>
      <c r="F909" s="36"/>
      <c r="G909" s="36"/>
      <c r="H909" s="36"/>
      <c r="I909" s="36"/>
      <c r="J909" s="36"/>
      <c r="K909" s="36"/>
      <c r="L909" s="36"/>
      <c r="M909" s="36"/>
    </row>
    <row r="910" spans="1:13" ht="12.6">
      <c r="A910" s="36"/>
      <c r="B910" s="36"/>
      <c r="C910" s="36"/>
      <c r="D910" s="36"/>
      <c r="E910" s="36"/>
      <c r="F910" s="36"/>
      <c r="G910" s="36"/>
      <c r="H910" s="36"/>
      <c r="I910" s="36"/>
      <c r="J910" s="36"/>
      <c r="K910" s="36"/>
      <c r="L910" s="36"/>
      <c r="M910" s="36"/>
    </row>
    <row r="911" spans="1:13" ht="12.6">
      <c r="A911" s="36"/>
      <c r="B911" s="36"/>
      <c r="C911" s="36"/>
      <c r="D911" s="36"/>
      <c r="E911" s="36"/>
      <c r="F911" s="36"/>
      <c r="G911" s="36"/>
      <c r="H911" s="36"/>
      <c r="I911" s="36"/>
      <c r="J911" s="36"/>
      <c r="K911" s="36"/>
      <c r="L911" s="36"/>
      <c r="M911" s="36"/>
    </row>
    <row r="912" spans="1:13" ht="12.6">
      <c r="A912" s="36"/>
      <c r="B912" s="36"/>
      <c r="C912" s="36"/>
      <c r="D912" s="36"/>
      <c r="E912" s="36"/>
      <c r="F912" s="36"/>
      <c r="G912" s="36"/>
      <c r="H912" s="36"/>
      <c r="I912" s="36"/>
      <c r="J912" s="36"/>
      <c r="K912" s="36"/>
      <c r="L912" s="36"/>
      <c r="M912" s="36"/>
    </row>
    <row r="913" spans="1:13" ht="12.6">
      <c r="A913" s="36"/>
      <c r="B913" s="36"/>
      <c r="C913" s="36"/>
      <c r="D913" s="36"/>
      <c r="E913" s="36"/>
      <c r="F913" s="36"/>
      <c r="G913" s="36"/>
      <c r="H913" s="36"/>
      <c r="I913" s="36"/>
      <c r="J913" s="36"/>
      <c r="K913" s="36"/>
      <c r="L913" s="36"/>
      <c r="M913" s="36"/>
    </row>
    <row r="914" spans="1:13" ht="12.6">
      <c r="A914" s="36"/>
      <c r="B914" s="36"/>
      <c r="C914" s="36"/>
      <c r="D914" s="36"/>
      <c r="E914" s="36"/>
      <c r="F914" s="36"/>
      <c r="G914" s="36"/>
      <c r="H914" s="36"/>
      <c r="I914" s="36"/>
      <c r="J914" s="36"/>
      <c r="K914" s="36"/>
      <c r="L914" s="36"/>
      <c r="M914" s="36"/>
    </row>
    <row r="915" spans="1:13" ht="12.6">
      <c r="A915" s="36"/>
      <c r="B915" s="36"/>
      <c r="C915" s="36"/>
      <c r="D915" s="36"/>
      <c r="E915" s="36"/>
      <c r="F915" s="36"/>
      <c r="G915" s="36"/>
      <c r="H915" s="36"/>
      <c r="I915" s="36"/>
      <c r="J915" s="36"/>
      <c r="K915" s="36"/>
      <c r="L915" s="36"/>
      <c r="M915" s="36"/>
    </row>
    <row r="916" spans="1:13" ht="12.6">
      <c r="A916" s="36"/>
      <c r="B916" s="36"/>
      <c r="C916" s="36"/>
      <c r="D916" s="36"/>
      <c r="E916" s="36"/>
      <c r="F916" s="36"/>
      <c r="G916" s="36"/>
      <c r="H916" s="36"/>
      <c r="I916" s="36"/>
      <c r="J916" s="36"/>
      <c r="K916" s="36"/>
      <c r="L916" s="36"/>
      <c r="M916" s="36"/>
    </row>
    <row r="917" spans="1:13" ht="12.6">
      <c r="A917" s="36"/>
      <c r="B917" s="36"/>
      <c r="C917" s="36"/>
      <c r="D917" s="36"/>
      <c r="E917" s="36"/>
      <c r="F917" s="36"/>
      <c r="G917" s="36"/>
      <c r="H917" s="36"/>
      <c r="I917" s="36"/>
      <c r="J917" s="36"/>
      <c r="K917" s="36"/>
      <c r="L917" s="36"/>
      <c r="M917" s="36"/>
    </row>
    <row r="918" spans="1:13" ht="12.6">
      <c r="A918" s="36"/>
      <c r="B918" s="36"/>
      <c r="C918" s="36"/>
      <c r="D918" s="36"/>
      <c r="E918" s="36"/>
      <c r="F918" s="36"/>
      <c r="G918" s="36"/>
      <c r="H918" s="36"/>
      <c r="I918" s="36"/>
      <c r="J918" s="36"/>
      <c r="K918" s="36"/>
      <c r="L918" s="36"/>
      <c r="M918" s="36"/>
    </row>
    <row r="919" spans="1:13" ht="12.6">
      <c r="A919" s="36"/>
      <c r="B919" s="36"/>
      <c r="C919" s="36"/>
      <c r="D919" s="36"/>
      <c r="E919" s="36"/>
      <c r="F919" s="36"/>
      <c r="G919" s="36"/>
      <c r="H919" s="36"/>
      <c r="I919" s="36"/>
      <c r="J919" s="36"/>
      <c r="K919" s="36"/>
      <c r="L919" s="36"/>
      <c r="M919" s="36"/>
    </row>
    <row r="920" spans="1:13" ht="12.6">
      <c r="A920" s="36"/>
      <c r="B920" s="36"/>
      <c r="C920" s="36"/>
      <c r="D920" s="36"/>
      <c r="E920" s="36"/>
      <c r="F920" s="36"/>
      <c r="G920" s="36"/>
      <c r="H920" s="36"/>
      <c r="I920" s="36"/>
      <c r="J920" s="36"/>
      <c r="K920" s="36"/>
      <c r="L920" s="36"/>
      <c r="M920" s="36"/>
    </row>
    <row r="921" spans="1:13" ht="12.6">
      <c r="A921" s="36"/>
      <c r="B921" s="36"/>
      <c r="C921" s="36"/>
      <c r="D921" s="36"/>
      <c r="E921" s="36"/>
      <c r="F921" s="36"/>
      <c r="G921" s="36"/>
      <c r="H921" s="36"/>
      <c r="I921" s="36"/>
      <c r="J921" s="36"/>
      <c r="K921" s="36"/>
      <c r="L921" s="36"/>
      <c r="M921" s="36"/>
    </row>
    <row r="922" spans="1:13" ht="12.6">
      <c r="A922" s="36"/>
      <c r="B922" s="36"/>
      <c r="C922" s="36"/>
      <c r="D922" s="36"/>
      <c r="E922" s="36"/>
      <c r="F922" s="36"/>
      <c r="G922" s="36"/>
      <c r="H922" s="36"/>
      <c r="I922" s="36"/>
      <c r="J922" s="36"/>
      <c r="K922" s="36"/>
      <c r="L922" s="36"/>
      <c r="M922" s="36"/>
    </row>
    <row r="923" spans="1:13" ht="12.6">
      <c r="A923" s="36"/>
      <c r="B923" s="36"/>
      <c r="C923" s="36"/>
      <c r="D923" s="36"/>
      <c r="E923" s="36"/>
      <c r="F923" s="36"/>
      <c r="G923" s="36"/>
      <c r="H923" s="36"/>
      <c r="I923" s="36"/>
      <c r="J923" s="36"/>
      <c r="K923" s="36"/>
      <c r="L923" s="36"/>
      <c r="M923" s="36"/>
    </row>
    <row r="924" spans="1:13" ht="12.6">
      <c r="A924" s="36"/>
      <c r="B924" s="36"/>
      <c r="C924" s="36"/>
      <c r="D924" s="36"/>
      <c r="E924" s="36"/>
      <c r="F924" s="36"/>
      <c r="G924" s="36"/>
      <c r="H924" s="36"/>
      <c r="I924" s="36"/>
      <c r="J924" s="36"/>
      <c r="K924" s="36"/>
      <c r="L924" s="36"/>
      <c r="M924" s="36"/>
    </row>
    <row r="925" spans="1:13" ht="12.6">
      <c r="A925" s="36"/>
      <c r="B925" s="36"/>
      <c r="C925" s="36"/>
      <c r="D925" s="36"/>
      <c r="E925" s="36"/>
      <c r="F925" s="36"/>
      <c r="G925" s="36"/>
      <c r="H925" s="36"/>
      <c r="I925" s="36"/>
      <c r="J925" s="36"/>
      <c r="K925" s="36"/>
      <c r="L925" s="36"/>
      <c r="M925" s="36"/>
    </row>
    <row r="926" spans="1:13" ht="12.6">
      <c r="A926" s="36"/>
      <c r="B926" s="36"/>
      <c r="C926" s="36"/>
      <c r="D926" s="36"/>
      <c r="E926" s="36"/>
      <c r="F926" s="36"/>
      <c r="G926" s="36"/>
      <c r="H926" s="36"/>
      <c r="I926" s="36"/>
      <c r="J926" s="36"/>
      <c r="K926" s="36"/>
      <c r="L926" s="36"/>
      <c r="M926" s="36"/>
    </row>
    <row r="927" spans="1:13" ht="12.6">
      <c r="A927" s="36"/>
      <c r="B927" s="36"/>
      <c r="C927" s="36"/>
      <c r="D927" s="36"/>
      <c r="E927" s="36"/>
      <c r="F927" s="36"/>
      <c r="G927" s="36"/>
      <c r="H927" s="36"/>
      <c r="I927" s="36"/>
      <c r="J927" s="36"/>
      <c r="K927" s="36"/>
      <c r="L927" s="36"/>
      <c r="M927" s="36"/>
    </row>
    <row r="928" spans="1:13" ht="12.6">
      <c r="A928" s="36"/>
      <c r="B928" s="36"/>
      <c r="C928" s="36"/>
      <c r="D928" s="36"/>
      <c r="E928" s="36"/>
      <c r="F928" s="36"/>
      <c r="G928" s="36"/>
      <c r="H928" s="36"/>
      <c r="I928" s="36"/>
      <c r="J928" s="36"/>
      <c r="K928" s="36"/>
      <c r="L928" s="36"/>
      <c r="M928" s="36"/>
    </row>
    <row r="929" spans="1:13" ht="12.6">
      <c r="A929" s="36"/>
      <c r="B929" s="36"/>
      <c r="C929" s="36"/>
      <c r="D929" s="36"/>
      <c r="E929" s="36"/>
      <c r="F929" s="36"/>
      <c r="G929" s="36"/>
      <c r="H929" s="36"/>
      <c r="I929" s="36"/>
      <c r="J929" s="36"/>
      <c r="K929" s="36"/>
      <c r="L929" s="36"/>
      <c r="M929" s="36"/>
    </row>
    <row r="930" spans="1:13" ht="12.6">
      <c r="A930" s="36"/>
      <c r="B930" s="36"/>
      <c r="C930" s="36"/>
      <c r="D930" s="36"/>
      <c r="E930" s="36"/>
      <c r="F930" s="36"/>
      <c r="G930" s="36"/>
      <c r="H930" s="36"/>
      <c r="I930" s="36"/>
      <c r="J930" s="36"/>
      <c r="K930" s="36"/>
      <c r="L930" s="36"/>
      <c r="M930" s="36"/>
    </row>
    <row r="931" spans="1:13" ht="12.6">
      <c r="A931" s="36"/>
      <c r="B931" s="36"/>
      <c r="C931" s="36"/>
      <c r="D931" s="36"/>
      <c r="E931" s="36"/>
      <c r="F931" s="36"/>
      <c r="G931" s="36"/>
      <c r="H931" s="36"/>
      <c r="I931" s="36"/>
      <c r="J931" s="36"/>
      <c r="K931" s="36"/>
      <c r="L931" s="36"/>
      <c r="M931" s="36"/>
    </row>
    <row r="932" spans="1:13" ht="12.6">
      <c r="A932" s="36"/>
      <c r="B932" s="36"/>
      <c r="C932" s="36"/>
      <c r="D932" s="36"/>
      <c r="E932" s="36"/>
      <c r="F932" s="36"/>
      <c r="G932" s="36"/>
      <c r="H932" s="36"/>
      <c r="I932" s="36"/>
      <c r="J932" s="36"/>
      <c r="K932" s="36"/>
      <c r="L932" s="36"/>
      <c r="M932" s="36"/>
    </row>
    <row r="933" spans="1:13" ht="12.6">
      <c r="A933" s="36"/>
      <c r="B933" s="36"/>
      <c r="C933" s="36"/>
      <c r="D933" s="36"/>
      <c r="E933" s="36"/>
      <c r="F933" s="36"/>
      <c r="G933" s="36"/>
      <c r="H933" s="36"/>
      <c r="I933" s="36"/>
      <c r="J933" s="36"/>
      <c r="K933" s="36"/>
      <c r="L933" s="36"/>
      <c r="M933" s="36"/>
    </row>
    <row r="934" spans="1:13" ht="12.6">
      <c r="A934" s="36"/>
      <c r="B934" s="36"/>
      <c r="C934" s="36"/>
      <c r="D934" s="36"/>
      <c r="E934" s="36"/>
      <c r="F934" s="36"/>
      <c r="G934" s="36"/>
      <c r="H934" s="36"/>
      <c r="I934" s="36"/>
      <c r="J934" s="36"/>
      <c r="K934" s="36"/>
      <c r="L934" s="36"/>
      <c r="M934" s="36"/>
    </row>
    <row r="935" spans="1:13" ht="12.6">
      <c r="A935" s="36"/>
      <c r="B935" s="36"/>
      <c r="C935" s="36"/>
      <c r="D935" s="36"/>
      <c r="E935" s="36"/>
      <c r="F935" s="36"/>
      <c r="G935" s="36"/>
      <c r="H935" s="36"/>
      <c r="I935" s="36"/>
      <c r="J935" s="36"/>
      <c r="K935" s="36"/>
      <c r="L935" s="36"/>
      <c r="M935" s="36"/>
    </row>
    <row r="936" spans="1:13" ht="12.6">
      <c r="A936" s="36"/>
      <c r="B936" s="36"/>
      <c r="C936" s="36"/>
      <c r="D936" s="36"/>
      <c r="E936" s="36"/>
      <c r="F936" s="36"/>
      <c r="G936" s="36"/>
      <c r="H936" s="36"/>
      <c r="I936" s="36"/>
      <c r="J936" s="36"/>
      <c r="K936" s="36"/>
      <c r="L936" s="36"/>
      <c r="M936" s="36"/>
    </row>
    <row r="937" spans="1:13" ht="12.6">
      <c r="A937" s="36"/>
      <c r="B937" s="36"/>
      <c r="C937" s="36"/>
      <c r="D937" s="36"/>
      <c r="E937" s="36"/>
      <c r="F937" s="36"/>
      <c r="G937" s="36"/>
      <c r="H937" s="36"/>
      <c r="I937" s="36"/>
      <c r="J937" s="36"/>
      <c r="K937" s="36"/>
      <c r="L937" s="36"/>
      <c r="M937" s="36"/>
    </row>
    <row r="938" spans="1:13" ht="12.6">
      <c r="A938" s="36"/>
      <c r="B938" s="36"/>
      <c r="C938" s="36"/>
      <c r="D938" s="36"/>
      <c r="E938" s="36"/>
      <c r="F938" s="36"/>
      <c r="G938" s="36"/>
      <c r="H938" s="36"/>
      <c r="I938" s="36"/>
      <c r="J938" s="36"/>
      <c r="K938" s="36"/>
      <c r="L938" s="36"/>
      <c r="M938" s="36"/>
    </row>
    <row r="939" spans="1:13" ht="12.6">
      <c r="A939" s="36"/>
      <c r="B939" s="36"/>
      <c r="C939" s="36"/>
      <c r="D939" s="36"/>
      <c r="E939" s="36"/>
      <c r="F939" s="36"/>
      <c r="G939" s="36"/>
      <c r="H939" s="36"/>
      <c r="I939" s="36"/>
      <c r="J939" s="36"/>
      <c r="K939" s="36"/>
      <c r="L939" s="36"/>
      <c r="M939" s="36"/>
    </row>
    <row r="940" spans="1:13" ht="12.6">
      <c r="A940" s="36"/>
      <c r="B940" s="36"/>
      <c r="C940" s="36"/>
      <c r="D940" s="36"/>
      <c r="E940" s="36"/>
      <c r="F940" s="36"/>
      <c r="G940" s="36"/>
      <c r="H940" s="36"/>
      <c r="I940" s="36"/>
      <c r="J940" s="36"/>
      <c r="K940" s="36"/>
      <c r="L940" s="36"/>
      <c r="M940" s="36"/>
    </row>
    <row r="941" spans="1:13" ht="12.6">
      <c r="A941" s="36"/>
      <c r="B941" s="36"/>
      <c r="C941" s="36"/>
      <c r="D941" s="36"/>
      <c r="E941" s="36"/>
      <c r="F941" s="36"/>
      <c r="G941" s="36"/>
      <c r="H941" s="36"/>
      <c r="I941" s="36"/>
      <c r="J941" s="36"/>
      <c r="K941" s="36"/>
      <c r="L941" s="36"/>
      <c r="M941" s="36"/>
    </row>
    <row r="942" spans="1:13" ht="12.6">
      <c r="A942" s="36"/>
      <c r="B942" s="36"/>
      <c r="C942" s="36"/>
      <c r="D942" s="36"/>
      <c r="E942" s="36"/>
      <c r="F942" s="36"/>
      <c r="G942" s="36"/>
      <c r="H942" s="36"/>
      <c r="I942" s="36"/>
      <c r="J942" s="36"/>
      <c r="K942" s="36"/>
      <c r="L942" s="36"/>
      <c r="M942" s="36"/>
    </row>
    <row r="943" spans="1:13" ht="12.6">
      <c r="A943" s="36"/>
      <c r="B943" s="36"/>
      <c r="C943" s="36"/>
      <c r="D943" s="36"/>
      <c r="E943" s="36"/>
      <c r="F943" s="36"/>
      <c r="G943" s="36"/>
      <c r="H943" s="36"/>
      <c r="I943" s="36"/>
      <c r="J943" s="36"/>
      <c r="K943" s="36"/>
      <c r="L943" s="36"/>
      <c r="M943" s="36"/>
    </row>
    <row r="944" spans="1:13" ht="12.6">
      <c r="A944" s="36"/>
      <c r="B944" s="36"/>
      <c r="C944" s="36"/>
      <c r="D944" s="36"/>
      <c r="E944" s="36"/>
      <c r="F944" s="36"/>
      <c r="G944" s="36"/>
      <c r="H944" s="36"/>
      <c r="I944" s="36"/>
      <c r="J944" s="36"/>
      <c r="K944" s="36"/>
      <c r="L944" s="36"/>
      <c r="M944" s="36"/>
    </row>
    <row r="945" spans="1:13" ht="12.6">
      <c r="A945" s="36"/>
      <c r="B945" s="36"/>
      <c r="C945" s="36"/>
      <c r="D945" s="36"/>
      <c r="E945" s="36"/>
      <c r="F945" s="36"/>
      <c r="G945" s="36"/>
      <c r="H945" s="36"/>
      <c r="I945" s="36"/>
      <c r="J945" s="36"/>
      <c r="K945" s="36"/>
      <c r="L945" s="36"/>
      <c r="M945" s="36"/>
    </row>
    <row r="946" spans="1:13" ht="12.6">
      <c r="A946" s="36"/>
      <c r="B946" s="36"/>
      <c r="C946" s="36"/>
      <c r="D946" s="36"/>
      <c r="E946" s="36"/>
      <c r="F946" s="36"/>
      <c r="G946" s="36"/>
      <c r="H946" s="36"/>
      <c r="I946" s="36"/>
      <c r="J946" s="36"/>
      <c r="K946" s="36"/>
      <c r="L946" s="36"/>
      <c r="M946" s="36"/>
    </row>
    <row r="947" spans="1:13" ht="12.6">
      <c r="A947" s="36"/>
      <c r="B947" s="36"/>
      <c r="C947" s="36"/>
      <c r="D947" s="36"/>
      <c r="E947" s="36"/>
      <c r="F947" s="36"/>
      <c r="G947" s="36"/>
      <c r="H947" s="36"/>
      <c r="I947" s="36"/>
      <c r="J947" s="36"/>
      <c r="K947" s="36"/>
      <c r="L947" s="36"/>
      <c r="M947" s="36"/>
    </row>
    <row r="948" spans="1:13" ht="12.6">
      <c r="A948" s="36"/>
      <c r="B948" s="36"/>
      <c r="C948" s="36"/>
      <c r="D948" s="36"/>
      <c r="E948" s="36"/>
      <c r="F948" s="36"/>
      <c r="G948" s="36"/>
      <c r="H948" s="36"/>
      <c r="I948" s="36"/>
      <c r="J948" s="36"/>
      <c r="K948" s="36"/>
      <c r="L948" s="36"/>
      <c r="M948" s="36"/>
    </row>
    <row r="949" spans="1:13" ht="12.6">
      <c r="A949" s="36"/>
      <c r="B949" s="36"/>
      <c r="C949" s="36"/>
      <c r="D949" s="36"/>
      <c r="E949" s="36"/>
      <c r="F949" s="36"/>
      <c r="G949" s="36"/>
      <c r="H949" s="36"/>
      <c r="I949" s="36"/>
      <c r="J949" s="36"/>
      <c r="K949" s="36"/>
      <c r="L949" s="36"/>
      <c r="M949" s="36"/>
    </row>
    <row r="950" spans="1:13" ht="12.6">
      <c r="A950" s="36"/>
      <c r="B950" s="36"/>
      <c r="C950" s="36"/>
      <c r="D950" s="36"/>
      <c r="E950" s="36"/>
      <c r="F950" s="36"/>
      <c r="G950" s="36"/>
      <c r="H950" s="36"/>
      <c r="I950" s="36"/>
      <c r="J950" s="36"/>
      <c r="K950" s="36"/>
      <c r="L950" s="36"/>
      <c r="M950" s="36"/>
    </row>
    <row r="951" spans="1:13" ht="12.6">
      <c r="A951" s="36"/>
      <c r="B951" s="36"/>
      <c r="C951" s="36"/>
      <c r="D951" s="36"/>
      <c r="E951" s="36"/>
      <c r="F951" s="36"/>
      <c r="G951" s="36"/>
      <c r="H951" s="36"/>
      <c r="I951" s="36"/>
      <c r="J951" s="36"/>
      <c r="K951" s="36"/>
      <c r="L951" s="36"/>
      <c r="M951" s="36"/>
    </row>
    <row r="952" spans="1:13" ht="12.6">
      <c r="A952" s="36"/>
      <c r="B952" s="36"/>
      <c r="C952" s="36"/>
      <c r="D952" s="36"/>
      <c r="E952" s="36"/>
      <c r="F952" s="36"/>
      <c r="G952" s="36"/>
      <c r="H952" s="36"/>
      <c r="I952" s="36"/>
      <c r="J952" s="36"/>
      <c r="K952" s="36"/>
      <c r="L952" s="36"/>
      <c r="M952" s="36"/>
    </row>
    <row r="953" spans="1:13" ht="12.6">
      <c r="A953" s="36"/>
      <c r="B953" s="36"/>
      <c r="C953" s="36"/>
      <c r="D953" s="36"/>
      <c r="E953" s="36"/>
      <c r="F953" s="36"/>
      <c r="G953" s="36"/>
      <c r="H953" s="36"/>
      <c r="I953" s="36"/>
      <c r="J953" s="36"/>
      <c r="K953" s="36"/>
      <c r="L953" s="36"/>
      <c r="M953" s="36"/>
    </row>
    <row r="954" spans="1:13" ht="12.6">
      <c r="A954" s="36"/>
      <c r="B954" s="36"/>
      <c r="C954" s="36"/>
      <c r="D954" s="36"/>
      <c r="E954" s="36"/>
      <c r="F954" s="36"/>
      <c r="G954" s="36"/>
      <c r="H954" s="36"/>
      <c r="I954" s="36"/>
      <c r="J954" s="36"/>
      <c r="K954" s="36"/>
      <c r="L954" s="36"/>
      <c r="M954" s="36"/>
    </row>
    <row r="955" spans="1:13" ht="12.6">
      <c r="A955" s="36"/>
      <c r="B955" s="36"/>
      <c r="C955" s="36"/>
      <c r="D955" s="36"/>
      <c r="E955" s="36"/>
      <c r="F955" s="36"/>
      <c r="G955" s="36"/>
      <c r="H955" s="36"/>
      <c r="I955" s="36"/>
      <c r="J955" s="36"/>
      <c r="K955" s="36"/>
      <c r="L955" s="36"/>
      <c r="M955" s="36"/>
    </row>
    <row r="956" spans="1:13" ht="12.6">
      <c r="A956" s="36"/>
      <c r="B956" s="36"/>
      <c r="C956" s="36"/>
      <c r="D956" s="36"/>
      <c r="E956" s="36"/>
      <c r="F956" s="36"/>
      <c r="G956" s="36"/>
      <c r="H956" s="36"/>
      <c r="I956" s="36"/>
      <c r="J956" s="36"/>
      <c r="K956" s="36"/>
      <c r="L956" s="36"/>
      <c r="M956" s="36"/>
    </row>
    <row r="957" spans="1:13" ht="12.6">
      <c r="A957" s="36"/>
      <c r="B957" s="36"/>
      <c r="C957" s="36"/>
      <c r="D957" s="36"/>
      <c r="E957" s="36"/>
      <c r="F957" s="36"/>
      <c r="G957" s="36"/>
      <c r="H957" s="36"/>
      <c r="I957" s="36"/>
      <c r="J957" s="36"/>
      <c r="K957" s="36"/>
      <c r="L957" s="36"/>
      <c r="M957" s="36"/>
    </row>
    <row r="958" spans="1:13" ht="12.6">
      <c r="A958" s="36"/>
      <c r="B958" s="36"/>
      <c r="C958" s="36"/>
      <c r="D958" s="36"/>
      <c r="E958" s="36"/>
      <c r="F958" s="36"/>
      <c r="G958" s="36"/>
      <c r="H958" s="36"/>
      <c r="I958" s="36"/>
      <c r="J958" s="36"/>
      <c r="K958" s="36"/>
      <c r="L958" s="36"/>
      <c r="M958" s="36"/>
    </row>
    <row r="959" spans="1:13" ht="12.6">
      <c r="A959" s="36"/>
      <c r="B959" s="36"/>
      <c r="C959" s="36"/>
      <c r="D959" s="36"/>
      <c r="E959" s="36"/>
      <c r="F959" s="36"/>
      <c r="G959" s="36"/>
      <c r="H959" s="36"/>
      <c r="I959" s="36"/>
      <c r="J959" s="36"/>
      <c r="K959" s="36"/>
      <c r="L959" s="36"/>
      <c r="M959" s="36"/>
    </row>
    <row r="960" spans="1:13" ht="12.6">
      <c r="A960" s="36"/>
      <c r="B960" s="36"/>
      <c r="C960" s="36"/>
      <c r="D960" s="36"/>
      <c r="E960" s="36"/>
      <c r="F960" s="36"/>
      <c r="G960" s="36"/>
      <c r="H960" s="36"/>
      <c r="I960" s="36"/>
      <c r="J960" s="36"/>
      <c r="K960" s="36"/>
      <c r="L960" s="36"/>
      <c r="M960" s="36"/>
    </row>
    <row r="961" spans="1:13" ht="12.6">
      <c r="A961" s="36"/>
      <c r="B961" s="36"/>
      <c r="C961" s="36"/>
      <c r="D961" s="36"/>
      <c r="E961" s="36"/>
      <c r="F961" s="36"/>
      <c r="G961" s="36"/>
      <c r="H961" s="36"/>
      <c r="I961" s="36"/>
      <c r="J961" s="36"/>
      <c r="K961" s="36"/>
      <c r="L961" s="36"/>
      <c r="M961" s="36"/>
    </row>
    <row r="962" spans="1:13" ht="12.6">
      <c r="A962" s="36"/>
      <c r="B962" s="36"/>
      <c r="C962" s="36"/>
      <c r="D962" s="36"/>
      <c r="E962" s="36"/>
      <c r="F962" s="36"/>
      <c r="G962" s="36"/>
      <c r="H962" s="36"/>
      <c r="I962" s="36"/>
      <c r="J962" s="36"/>
      <c r="K962" s="36"/>
      <c r="L962" s="36"/>
      <c r="M962" s="36"/>
    </row>
    <row r="963" spans="1:13" ht="12.6">
      <c r="A963" s="36"/>
      <c r="B963" s="36"/>
      <c r="C963" s="36"/>
      <c r="D963" s="36"/>
      <c r="E963" s="36"/>
      <c r="F963" s="36"/>
      <c r="G963" s="36"/>
      <c r="H963" s="36"/>
      <c r="I963" s="36"/>
      <c r="J963" s="36"/>
      <c r="K963" s="36"/>
      <c r="L963" s="36"/>
      <c r="M963" s="36"/>
    </row>
    <row r="964" spans="1:13" ht="12.6">
      <c r="A964" s="36"/>
      <c r="B964" s="36"/>
      <c r="C964" s="36"/>
      <c r="D964" s="36"/>
      <c r="E964" s="36"/>
      <c r="F964" s="36"/>
      <c r="G964" s="36"/>
      <c r="H964" s="36"/>
      <c r="I964" s="36"/>
      <c r="J964" s="36"/>
      <c r="K964" s="36"/>
      <c r="L964" s="36"/>
      <c r="M964" s="36"/>
    </row>
    <row r="965" spans="1:13" ht="12.6">
      <c r="A965" s="36"/>
      <c r="B965" s="36"/>
      <c r="C965" s="36"/>
      <c r="D965" s="36"/>
      <c r="E965" s="36"/>
      <c r="F965" s="36"/>
      <c r="G965" s="36"/>
      <c r="H965" s="36"/>
      <c r="I965" s="36"/>
      <c r="J965" s="36"/>
      <c r="K965" s="36"/>
      <c r="L965" s="36"/>
      <c r="M965" s="36"/>
    </row>
    <row r="966" spans="1:13" ht="12.6">
      <c r="A966" s="36"/>
      <c r="B966" s="36"/>
      <c r="C966" s="36"/>
      <c r="D966" s="36"/>
      <c r="E966" s="36"/>
      <c r="F966" s="36"/>
      <c r="G966" s="36"/>
      <c r="H966" s="36"/>
      <c r="I966" s="36"/>
      <c r="J966" s="36"/>
      <c r="K966" s="36"/>
      <c r="L966" s="36"/>
      <c r="M966" s="36"/>
    </row>
    <row r="967" spans="1:13" ht="12.6">
      <c r="A967" s="36"/>
      <c r="B967" s="36"/>
      <c r="C967" s="36"/>
      <c r="D967" s="36"/>
      <c r="E967" s="36"/>
      <c r="F967" s="36"/>
      <c r="G967" s="36"/>
      <c r="H967" s="36"/>
      <c r="I967" s="36"/>
      <c r="J967" s="36"/>
      <c r="K967" s="36"/>
      <c r="L967" s="36"/>
      <c r="M967" s="36"/>
    </row>
    <row r="968" spans="1:13" ht="12.6">
      <c r="A968" s="36"/>
      <c r="B968" s="36"/>
      <c r="C968" s="36"/>
      <c r="D968" s="36"/>
      <c r="E968" s="36"/>
      <c r="F968" s="36"/>
      <c r="G968" s="36"/>
      <c r="H968" s="36"/>
      <c r="I968" s="36"/>
      <c r="J968" s="36"/>
      <c r="K968" s="36"/>
      <c r="L968" s="36"/>
      <c r="M968" s="36"/>
    </row>
    <row r="969" spans="1:13" ht="12.6">
      <c r="A969" s="36"/>
      <c r="B969" s="36"/>
      <c r="C969" s="36"/>
      <c r="D969" s="36"/>
      <c r="E969" s="36"/>
      <c r="F969" s="36"/>
      <c r="G969" s="36"/>
      <c r="H969" s="36"/>
      <c r="I969" s="36"/>
      <c r="J969" s="36"/>
      <c r="K969" s="36"/>
      <c r="L969" s="36"/>
      <c r="M969" s="36"/>
    </row>
    <row r="970" spans="1:13" ht="12.6">
      <c r="A970" s="36"/>
      <c r="B970" s="36"/>
      <c r="C970" s="36"/>
      <c r="D970" s="36"/>
      <c r="E970" s="36"/>
      <c r="F970" s="36"/>
      <c r="G970" s="36"/>
      <c r="H970" s="36"/>
      <c r="I970" s="36"/>
      <c r="J970" s="36"/>
      <c r="K970" s="36"/>
      <c r="L970" s="36"/>
      <c r="M970" s="36"/>
    </row>
    <row r="971" spans="1:13" ht="12.6">
      <c r="A971" s="36"/>
      <c r="B971" s="36"/>
      <c r="C971" s="36"/>
      <c r="D971" s="36"/>
      <c r="E971" s="36"/>
      <c r="F971" s="36"/>
      <c r="G971" s="36"/>
      <c r="H971" s="36"/>
      <c r="I971" s="36"/>
      <c r="J971" s="36"/>
      <c r="K971" s="36"/>
      <c r="L971" s="36"/>
      <c r="M971" s="36"/>
    </row>
    <row r="972" spans="1:13" ht="12.6">
      <c r="A972" s="36"/>
      <c r="B972" s="36"/>
      <c r="C972" s="36"/>
      <c r="D972" s="36"/>
      <c r="E972" s="36"/>
      <c r="F972" s="36"/>
      <c r="G972" s="36"/>
      <c r="H972" s="36"/>
      <c r="I972" s="36"/>
      <c r="J972" s="36"/>
      <c r="K972" s="36"/>
      <c r="L972" s="36"/>
      <c r="M972" s="36"/>
    </row>
    <row r="973" spans="1:13" ht="12.6">
      <c r="A973" s="36"/>
      <c r="B973" s="36"/>
      <c r="C973" s="36"/>
      <c r="D973" s="36"/>
      <c r="E973" s="36"/>
      <c r="F973" s="36"/>
      <c r="G973" s="36"/>
      <c r="H973" s="36"/>
      <c r="I973" s="36"/>
      <c r="J973" s="36"/>
      <c r="K973" s="36"/>
      <c r="L973" s="36"/>
      <c r="M973" s="36"/>
    </row>
    <row r="974" spans="1:13" ht="12.6">
      <c r="A974" s="36"/>
      <c r="B974" s="36"/>
      <c r="C974" s="36"/>
      <c r="D974" s="36"/>
      <c r="E974" s="36"/>
      <c r="F974" s="36"/>
      <c r="G974" s="36"/>
      <c r="H974" s="36"/>
      <c r="I974" s="36"/>
      <c r="J974" s="36"/>
      <c r="K974" s="36"/>
      <c r="L974" s="36"/>
      <c r="M974" s="36"/>
    </row>
    <row r="975" spans="1:13" ht="12.6">
      <c r="A975" s="36"/>
      <c r="B975" s="36"/>
      <c r="C975" s="36"/>
      <c r="D975" s="36"/>
      <c r="E975" s="36"/>
      <c r="F975" s="36"/>
      <c r="G975" s="36"/>
      <c r="H975" s="36"/>
      <c r="I975" s="36"/>
      <c r="J975" s="36"/>
      <c r="K975" s="36"/>
      <c r="L975" s="36"/>
      <c r="M975" s="36"/>
    </row>
    <row r="976" spans="1:13" ht="12.6">
      <c r="A976" s="36"/>
      <c r="B976" s="36"/>
      <c r="C976" s="36"/>
      <c r="D976" s="36"/>
      <c r="E976" s="36"/>
      <c r="F976" s="36"/>
      <c r="G976" s="36"/>
      <c r="H976" s="36"/>
      <c r="I976" s="36"/>
      <c r="J976" s="36"/>
      <c r="K976" s="36"/>
      <c r="L976" s="36"/>
      <c r="M976" s="36"/>
    </row>
    <row r="977" spans="1:13" ht="12.6">
      <c r="A977" s="36"/>
      <c r="B977" s="36"/>
      <c r="C977" s="36"/>
      <c r="D977" s="36"/>
      <c r="E977" s="36"/>
      <c r="F977" s="36"/>
      <c r="G977" s="36"/>
      <c r="H977" s="36"/>
      <c r="I977" s="36"/>
      <c r="J977" s="36"/>
      <c r="K977" s="36"/>
      <c r="L977" s="36"/>
      <c r="M977" s="36"/>
    </row>
    <row r="978" spans="1:13" ht="12.6">
      <c r="A978" s="36"/>
      <c r="B978" s="36"/>
      <c r="C978" s="36"/>
      <c r="D978" s="36"/>
      <c r="E978" s="36"/>
      <c r="F978" s="36"/>
      <c r="G978" s="36"/>
      <c r="H978" s="36"/>
      <c r="I978" s="36"/>
      <c r="J978" s="36"/>
      <c r="K978" s="36"/>
      <c r="L978" s="36"/>
      <c r="M978" s="36"/>
    </row>
    <row r="979" spans="1:13" ht="12.6">
      <c r="A979" s="36"/>
      <c r="B979" s="36"/>
      <c r="C979" s="36"/>
      <c r="D979" s="36"/>
      <c r="E979" s="36"/>
      <c r="F979" s="36"/>
      <c r="G979" s="36"/>
      <c r="H979" s="36"/>
      <c r="I979" s="36"/>
      <c r="J979" s="36"/>
      <c r="K979" s="36"/>
      <c r="L979" s="36"/>
      <c r="M979" s="36"/>
    </row>
    <row r="980" spans="1:13" ht="12.6">
      <c r="A980" s="36"/>
      <c r="B980" s="36"/>
      <c r="C980" s="36"/>
      <c r="D980" s="36"/>
      <c r="E980" s="36"/>
      <c r="F980" s="36"/>
      <c r="G980" s="36"/>
      <c r="H980" s="36"/>
      <c r="I980" s="36"/>
      <c r="J980" s="36"/>
      <c r="K980" s="36"/>
      <c r="L980" s="36"/>
      <c r="M980" s="36"/>
    </row>
    <row r="981" spans="1:13" ht="12.6">
      <c r="A981" s="36"/>
      <c r="B981" s="36"/>
      <c r="C981" s="36"/>
      <c r="D981" s="36"/>
      <c r="E981" s="36"/>
      <c r="F981" s="36"/>
      <c r="G981" s="36"/>
      <c r="H981" s="36"/>
      <c r="I981" s="36"/>
      <c r="J981" s="36"/>
      <c r="K981" s="36"/>
      <c r="L981" s="36"/>
      <c r="M981" s="36"/>
    </row>
    <row r="982" spans="1:13" ht="12.6">
      <c r="A982" s="36"/>
      <c r="B982" s="36"/>
      <c r="C982" s="36"/>
      <c r="D982" s="36"/>
      <c r="E982" s="36"/>
      <c r="F982" s="36"/>
      <c r="G982" s="36"/>
      <c r="H982" s="36"/>
      <c r="I982" s="36"/>
      <c r="J982" s="36"/>
      <c r="K982" s="36"/>
      <c r="L982" s="36"/>
      <c r="M982" s="36"/>
    </row>
    <row r="983" spans="1:13" ht="12.6">
      <c r="A983" s="36"/>
      <c r="B983" s="36"/>
      <c r="C983" s="36"/>
      <c r="D983" s="36"/>
      <c r="E983" s="36"/>
      <c r="F983" s="36"/>
      <c r="G983" s="36"/>
      <c r="H983" s="36"/>
      <c r="I983" s="36"/>
      <c r="J983" s="36"/>
      <c r="K983" s="36"/>
      <c r="L983" s="36"/>
      <c r="M983" s="36"/>
    </row>
    <row r="984" spans="1:13" ht="12.6">
      <c r="A984" s="36"/>
      <c r="B984" s="36"/>
      <c r="C984" s="36"/>
      <c r="D984" s="36"/>
      <c r="E984" s="36"/>
      <c r="F984" s="36"/>
      <c r="G984" s="36"/>
      <c r="H984" s="36"/>
      <c r="I984" s="36"/>
      <c r="J984" s="36"/>
      <c r="K984" s="36"/>
      <c r="L984" s="36"/>
      <c r="M984" s="36"/>
    </row>
    <row r="985" spans="1:13" ht="12.6">
      <c r="A985" s="36"/>
      <c r="B985" s="36"/>
      <c r="C985" s="36"/>
      <c r="D985" s="36"/>
      <c r="E985" s="36"/>
      <c r="F985" s="36"/>
      <c r="G985" s="36"/>
      <c r="H985" s="36"/>
      <c r="I985" s="36"/>
      <c r="J985" s="36"/>
      <c r="K985" s="36"/>
      <c r="L985" s="36"/>
      <c r="M985" s="36"/>
    </row>
    <row r="986" spans="1:13" ht="12.6">
      <c r="A986" s="36"/>
      <c r="B986" s="36"/>
      <c r="C986" s="36"/>
      <c r="D986" s="36"/>
      <c r="E986" s="36"/>
      <c r="F986" s="36"/>
      <c r="G986" s="36"/>
      <c r="H986" s="36"/>
      <c r="I986" s="36"/>
      <c r="J986" s="36"/>
      <c r="K986" s="36"/>
      <c r="L986" s="36"/>
      <c r="M986" s="36"/>
    </row>
    <row r="987" spans="1:13" ht="12.6">
      <c r="A987" s="36"/>
      <c r="B987" s="36"/>
      <c r="C987" s="36"/>
      <c r="D987" s="36"/>
      <c r="E987" s="36"/>
      <c r="F987" s="36"/>
      <c r="G987" s="36"/>
      <c r="H987" s="36"/>
      <c r="I987" s="36"/>
      <c r="J987" s="36"/>
      <c r="K987" s="36"/>
      <c r="L987" s="36"/>
      <c r="M987" s="36"/>
    </row>
    <row r="988" spans="1:13" ht="12.6">
      <c r="A988" s="36"/>
      <c r="B988" s="36"/>
      <c r="C988" s="36"/>
      <c r="D988" s="36"/>
      <c r="E988" s="36"/>
      <c r="F988" s="36"/>
      <c r="G988" s="36"/>
      <c r="H988" s="36"/>
      <c r="I988" s="36"/>
      <c r="J988" s="36"/>
      <c r="K988" s="36"/>
      <c r="L988" s="36"/>
      <c r="M988" s="36"/>
    </row>
    <row r="989" spans="1:13" ht="12.6">
      <c r="A989" s="36"/>
      <c r="B989" s="36"/>
      <c r="C989" s="36"/>
      <c r="D989" s="36"/>
      <c r="E989" s="36"/>
      <c r="F989" s="36"/>
      <c r="G989" s="36"/>
      <c r="H989" s="36"/>
      <c r="I989" s="36"/>
      <c r="J989" s="36"/>
      <c r="K989" s="36"/>
      <c r="L989" s="36"/>
      <c r="M989" s="36"/>
    </row>
    <row r="990" spans="1:13" ht="12.6">
      <c r="A990" s="36"/>
      <c r="B990" s="36"/>
      <c r="C990" s="36"/>
      <c r="D990" s="36"/>
      <c r="E990" s="36"/>
      <c r="F990" s="36"/>
      <c r="G990" s="36"/>
      <c r="H990" s="36"/>
      <c r="I990" s="36"/>
      <c r="J990" s="36"/>
      <c r="K990" s="36"/>
      <c r="L990" s="36"/>
      <c r="M990" s="36"/>
    </row>
    <row r="991" spans="1:13" ht="12.6">
      <c r="A991" s="36"/>
      <c r="B991" s="36"/>
      <c r="C991" s="36"/>
      <c r="D991" s="36"/>
      <c r="E991" s="36"/>
      <c r="F991" s="36"/>
      <c r="G991" s="36"/>
      <c r="H991" s="36"/>
      <c r="I991" s="36"/>
      <c r="J991" s="36"/>
      <c r="K991" s="36"/>
      <c r="L991" s="36"/>
      <c r="M991" s="36"/>
    </row>
    <row r="992" spans="1:13" ht="12.6">
      <c r="A992" s="36"/>
      <c r="B992" s="36"/>
      <c r="C992" s="36"/>
      <c r="D992" s="36"/>
      <c r="E992" s="36"/>
      <c r="F992" s="36"/>
      <c r="G992" s="36"/>
      <c r="H992" s="36"/>
      <c r="I992" s="36"/>
      <c r="J992" s="36"/>
      <c r="K992" s="36"/>
      <c r="L992" s="36"/>
      <c r="M992" s="36"/>
    </row>
    <row r="993" spans="1:13" ht="12.6">
      <c r="A993" s="36"/>
      <c r="B993" s="36"/>
      <c r="C993" s="36"/>
      <c r="D993" s="36"/>
      <c r="E993" s="36"/>
      <c r="F993" s="36"/>
      <c r="G993" s="36"/>
      <c r="H993" s="36"/>
      <c r="I993" s="36"/>
      <c r="J993" s="36"/>
      <c r="K993" s="36"/>
      <c r="L993" s="36"/>
      <c r="M993" s="36"/>
    </row>
    <row r="994" spans="1:13" ht="12.6">
      <c r="A994" s="36"/>
      <c r="B994" s="36"/>
      <c r="C994" s="36"/>
      <c r="D994" s="36"/>
      <c r="E994" s="36"/>
      <c r="F994" s="36"/>
      <c r="G994" s="36"/>
      <c r="H994" s="36"/>
      <c r="I994" s="36"/>
      <c r="J994" s="36"/>
      <c r="K994" s="36"/>
      <c r="L994" s="36"/>
      <c r="M994" s="36"/>
    </row>
    <row r="995" spans="1:13" ht="12.6">
      <c r="A995" s="36"/>
      <c r="B995" s="36"/>
      <c r="C995" s="36"/>
      <c r="D995" s="36"/>
      <c r="E995" s="36"/>
      <c r="F995" s="36"/>
      <c r="G995" s="36"/>
      <c r="H995" s="36"/>
      <c r="I995" s="36"/>
      <c r="J995" s="36"/>
      <c r="K995" s="36"/>
      <c r="L995" s="36"/>
      <c r="M995" s="36"/>
    </row>
    <row r="996" spans="1:13" ht="12.6">
      <c r="A996" s="36"/>
      <c r="B996" s="36"/>
      <c r="C996" s="36"/>
      <c r="D996" s="36"/>
      <c r="E996" s="36"/>
      <c r="F996" s="36"/>
      <c r="G996" s="36"/>
      <c r="H996" s="36"/>
      <c r="I996" s="36"/>
      <c r="J996" s="36"/>
      <c r="K996" s="36"/>
      <c r="L996" s="36"/>
      <c r="M996" s="36"/>
    </row>
    <row r="997" spans="1:13" ht="12.6">
      <c r="A997" s="36"/>
      <c r="B997" s="36"/>
      <c r="C997" s="36"/>
      <c r="D997" s="36"/>
      <c r="E997" s="36"/>
      <c r="F997" s="36"/>
      <c r="G997" s="36"/>
      <c r="H997" s="36"/>
      <c r="I997" s="36"/>
      <c r="J997" s="36"/>
      <c r="K997" s="36"/>
      <c r="L997" s="36"/>
      <c r="M997" s="36"/>
    </row>
    <row r="998" spans="1:13" ht="12.6">
      <c r="A998" s="36"/>
      <c r="B998" s="36"/>
      <c r="C998" s="36"/>
      <c r="D998" s="36"/>
      <c r="E998" s="36"/>
      <c r="F998" s="36"/>
      <c r="G998" s="36"/>
      <c r="H998" s="36"/>
      <c r="I998" s="36"/>
      <c r="J998" s="36"/>
      <c r="K998" s="36"/>
      <c r="L998" s="36"/>
      <c r="M998" s="36"/>
    </row>
    <row r="999" spans="1:13" ht="12.6">
      <c r="A999" s="36"/>
      <c r="B999" s="36"/>
      <c r="C999" s="36"/>
      <c r="D999" s="36"/>
      <c r="E999" s="36"/>
      <c r="F999" s="36"/>
      <c r="G999" s="36"/>
      <c r="H999" s="36"/>
      <c r="I999" s="36"/>
      <c r="J999" s="36"/>
      <c r="K999" s="36"/>
      <c r="L999" s="36"/>
      <c r="M999" s="36"/>
    </row>
    <row r="1000" spans="1:13" ht="12.6">
      <c r="A1000" s="36"/>
      <c r="B1000" s="36"/>
      <c r="C1000" s="36"/>
      <c r="D1000" s="36"/>
      <c r="E1000" s="36"/>
      <c r="F1000" s="36"/>
      <c r="G1000" s="36"/>
      <c r="H1000" s="36"/>
      <c r="I1000" s="36"/>
      <c r="J1000" s="36"/>
      <c r="K1000" s="36"/>
      <c r="L1000" s="36"/>
      <c r="M1000" s="36"/>
    </row>
    <row r="1001" spans="1:13" ht="12.6">
      <c r="A1001" s="36"/>
      <c r="B1001" s="36"/>
      <c r="C1001" s="36"/>
      <c r="D1001" s="36"/>
      <c r="E1001" s="36"/>
      <c r="F1001" s="36"/>
      <c r="G1001" s="36"/>
      <c r="H1001" s="36"/>
      <c r="I1001" s="36"/>
      <c r="J1001" s="36"/>
      <c r="K1001" s="36"/>
      <c r="L1001" s="36"/>
      <c r="M1001" s="36"/>
    </row>
    <row r="1002" spans="1:13" ht="12.6">
      <c r="A1002" s="36"/>
      <c r="B1002" s="36"/>
      <c r="C1002" s="36"/>
      <c r="D1002" s="36"/>
      <c r="E1002" s="36"/>
      <c r="F1002" s="36"/>
      <c r="G1002" s="36"/>
      <c r="H1002" s="36"/>
      <c r="I1002" s="36"/>
      <c r="J1002" s="36"/>
      <c r="K1002" s="36"/>
      <c r="L1002" s="36"/>
      <c r="M1002" s="36"/>
    </row>
    <row r="1003" spans="1:13" ht="12.6">
      <c r="A1003" s="36"/>
      <c r="B1003" s="36"/>
      <c r="C1003" s="36"/>
      <c r="D1003" s="36"/>
      <c r="E1003" s="36"/>
      <c r="F1003" s="36"/>
      <c r="G1003" s="36"/>
      <c r="H1003" s="36"/>
      <c r="I1003" s="36"/>
      <c r="J1003" s="36"/>
      <c r="K1003" s="36"/>
      <c r="L1003" s="36"/>
      <c r="M1003" s="36"/>
    </row>
    <row r="1004" spans="1:13" ht="12.6">
      <c r="A1004" s="36"/>
      <c r="B1004" s="36"/>
      <c r="C1004" s="36"/>
      <c r="D1004" s="36"/>
      <c r="E1004" s="36"/>
      <c r="F1004" s="36"/>
      <c r="G1004" s="36"/>
      <c r="H1004" s="36"/>
      <c r="I1004" s="36"/>
      <c r="J1004" s="36"/>
      <c r="K1004" s="36"/>
      <c r="L1004" s="36"/>
      <c r="M1004" s="36"/>
    </row>
    <row r="1005" spans="1:13" ht="12.6">
      <c r="A1005" s="36"/>
      <c r="B1005" s="36"/>
      <c r="C1005" s="36"/>
      <c r="D1005" s="36"/>
      <c r="E1005" s="36"/>
      <c r="F1005" s="36"/>
      <c r="G1005" s="36"/>
      <c r="H1005" s="36"/>
      <c r="I1005" s="36"/>
      <c r="J1005" s="36"/>
      <c r="K1005" s="36"/>
      <c r="L1005" s="36"/>
      <c r="M1005" s="36"/>
    </row>
  </sheetData>
  <mergeCells count="8">
    <mergeCell ref="B6:C6"/>
    <mergeCell ref="A7:K7"/>
    <mergeCell ref="A8:K8"/>
    <mergeCell ref="B1:C1"/>
    <mergeCell ref="B2:C2"/>
    <mergeCell ref="B3:C3"/>
    <mergeCell ref="B4:C4"/>
    <mergeCell ref="B5:C5"/>
  </mergeCells>
  <hyperlinks>
    <hyperlink ref="K27" r:id="rId1" location="gid=468971118" xr:uid="{00000000-0004-0000-0400-000000000000}"/>
  </hyperlinks>
  <pageMargins left="0" right="0" top="0" bottom="0" header="0" footer="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Z1049"/>
  <sheetViews>
    <sheetView topLeftCell="A21" workbookViewId="0">
      <selection activeCell="B32" sqref="B32"/>
    </sheetView>
  </sheetViews>
  <sheetFormatPr defaultColWidth="12.5703125" defaultRowHeight="15.75" customHeight="1"/>
  <cols>
    <col min="2" max="2" width="35.28515625" customWidth="1"/>
    <col min="3" max="3" width="14.28515625" customWidth="1"/>
    <col min="5" max="5" width="12" customWidth="1"/>
    <col min="7" max="7" width="42.5703125" style="1305" customWidth="1"/>
    <col min="8" max="8" width="15.5703125" customWidth="1"/>
    <col min="9" max="9" width="34.5703125" style="1305" customWidth="1"/>
    <col min="10" max="10" width="46.7109375" customWidth="1"/>
    <col min="11" max="11" width="36.42578125" customWidth="1"/>
    <col min="12" max="12" width="42.7109375" customWidth="1"/>
  </cols>
  <sheetData>
    <row r="1" spans="1:26" ht="12.95">
      <c r="A1" s="65" t="s">
        <v>277</v>
      </c>
      <c r="B1" s="2472" t="s">
        <v>278</v>
      </c>
      <c r="C1" s="2805"/>
      <c r="D1" s="66"/>
      <c r="E1" s="33"/>
      <c r="F1" s="33"/>
      <c r="G1" s="121"/>
      <c r="H1" s="67"/>
      <c r="I1" s="121"/>
      <c r="J1" s="33"/>
      <c r="K1" s="33"/>
      <c r="L1" s="36"/>
      <c r="M1" s="36"/>
      <c r="N1" s="36"/>
      <c r="O1" s="36"/>
      <c r="P1" s="36"/>
      <c r="Q1" s="36"/>
      <c r="R1" s="36"/>
      <c r="S1" s="36"/>
      <c r="T1" s="36"/>
      <c r="U1" s="36"/>
      <c r="V1" s="36"/>
      <c r="W1" s="36"/>
      <c r="X1" s="36"/>
      <c r="Y1" s="36"/>
      <c r="Z1" s="36"/>
    </row>
    <row r="2" spans="1:26" ht="12.95">
      <c r="A2" s="65" t="s">
        <v>279</v>
      </c>
      <c r="B2" s="2472" t="s">
        <v>280</v>
      </c>
      <c r="C2" s="2805"/>
      <c r="D2" s="66"/>
      <c r="E2" s="33"/>
      <c r="F2" s="33"/>
      <c r="G2" s="121"/>
      <c r="H2" s="67"/>
      <c r="I2" s="121"/>
      <c r="J2" s="33"/>
      <c r="K2" s="33"/>
      <c r="L2" s="36"/>
      <c r="M2" s="36"/>
      <c r="N2" s="36"/>
      <c r="O2" s="36"/>
      <c r="P2" s="36"/>
      <c r="Q2" s="36"/>
      <c r="R2" s="36"/>
      <c r="S2" s="36"/>
      <c r="T2" s="36"/>
      <c r="U2" s="36"/>
      <c r="V2" s="36"/>
      <c r="W2" s="36"/>
      <c r="X2" s="36"/>
      <c r="Y2" s="36"/>
      <c r="Z2" s="36"/>
    </row>
    <row r="3" spans="1:26" ht="26.1">
      <c r="A3" s="65" t="s">
        <v>281</v>
      </c>
      <c r="B3" s="2472" t="s">
        <v>399</v>
      </c>
      <c r="C3" s="2805"/>
      <c r="D3" s="33"/>
      <c r="E3" s="1390" t="s">
        <v>518</v>
      </c>
      <c r="F3" s="33"/>
      <c r="G3" s="121"/>
      <c r="H3" s="67"/>
      <c r="I3" s="121"/>
      <c r="J3" s="33"/>
      <c r="K3" s="33"/>
      <c r="L3" s="36"/>
      <c r="M3" s="36"/>
      <c r="N3" s="36"/>
      <c r="O3" s="36"/>
      <c r="P3" s="36"/>
      <c r="Q3" s="36"/>
      <c r="R3" s="36"/>
      <c r="S3" s="36"/>
      <c r="T3" s="36"/>
      <c r="U3" s="36"/>
      <c r="V3" s="36"/>
      <c r="W3" s="36"/>
      <c r="X3" s="36"/>
      <c r="Y3" s="36"/>
      <c r="Z3" s="36"/>
    </row>
    <row r="4" spans="1:26" ht="12.95">
      <c r="A4" s="65" t="s">
        <v>283</v>
      </c>
      <c r="B4" s="2472" t="s">
        <v>164</v>
      </c>
      <c r="C4" s="2805"/>
      <c r="D4" s="66"/>
      <c r="E4" s="33"/>
      <c r="F4" s="33"/>
      <c r="G4" s="121"/>
      <c r="H4" s="67"/>
      <c r="I4" s="121"/>
      <c r="J4" s="33"/>
      <c r="K4" s="33"/>
      <c r="L4" s="36"/>
      <c r="M4" s="36"/>
      <c r="N4" s="36"/>
      <c r="O4" s="36"/>
      <c r="P4" s="36"/>
      <c r="Q4" s="36"/>
      <c r="R4" s="36"/>
      <c r="S4" s="36"/>
      <c r="T4" s="36"/>
      <c r="U4" s="36"/>
      <c r="V4" s="36"/>
      <c r="W4" s="36"/>
      <c r="X4" s="36"/>
      <c r="Y4" s="36"/>
      <c r="Z4" s="36"/>
    </row>
    <row r="5" spans="1:26" ht="12.95">
      <c r="A5" s="65" t="s">
        <v>284</v>
      </c>
      <c r="B5" s="2472" t="s">
        <v>285</v>
      </c>
      <c r="C5" s="2805"/>
      <c r="D5" s="33"/>
      <c r="E5" s="33"/>
      <c r="F5" s="33"/>
      <c r="G5" s="121"/>
      <c r="H5" s="67"/>
      <c r="I5" s="121"/>
      <c r="J5" s="33"/>
      <c r="K5" s="33"/>
      <c r="L5" s="36"/>
      <c r="M5" s="36"/>
      <c r="N5" s="36"/>
      <c r="O5" s="36"/>
      <c r="P5" s="36"/>
      <c r="Q5" s="36"/>
      <c r="R5" s="36"/>
      <c r="S5" s="36"/>
      <c r="T5" s="36"/>
      <c r="U5" s="36"/>
      <c r="V5" s="36"/>
      <c r="W5" s="36"/>
      <c r="X5" s="36"/>
      <c r="Y5" s="36"/>
      <c r="Z5" s="36"/>
    </row>
    <row r="6" spans="1:26" ht="12.95">
      <c r="A6" s="65" t="s">
        <v>286</v>
      </c>
      <c r="B6" s="2472" t="s">
        <v>400</v>
      </c>
      <c r="C6" s="2805"/>
      <c r="D6" s="66"/>
      <c r="E6" s="33"/>
      <c r="F6" s="33"/>
      <c r="G6" s="121"/>
      <c r="H6" s="67"/>
      <c r="I6" s="121"/>
      <c r="J6" s="33"/>
      <c r="K6" s="33"/>
      <c r="L6" s="36"/>
      <c r="M6" s="36"/>
      <c r="N6" s="36"/>
      <c r="O6" s="36"/>
      <c r="P6" s="36"/>
      <c r="Q6" s="36"/>
      <c r="R6" s="36"/>
      <c r="S6" s="36"/>
      <c r="T6" s="36"/>
      <c r="U6" s="36"/>
      <c r="V6" s="36"/>
      <c r="W6" s="36"/>
      <c r="X6" s="36"/>
      <c r="Y6" s="36"/>
      <c r="Z6" s="36"/>
    </row>
    <row r="7" spans="1:26" ht="12.6">
      <c r="A7" s="2473" t="s">
        <v>288</v>
      </c>
      <c r="B7" s="2806"/>
      <c r="C7" s="2806"/>
      <c r="D7" s="2806"/>
      <c r="E7" s="2806"/>
      <c r="F7" s="2806"/>
      <c r="G7" s="2806"/>
      <c r="H7" s="2806"/>
      <c r="I7" s="2806"/>
      <c r="J7" s="2806"/>
      <c r="K7" s="2805"/>
      <c r="L7" s="36"/>
      <c r="M7" s="36"/>
      <c r="N7" s="36"/>
      <c r="O7" s="36"/>
      <c r="P7" s="36"/>
      <c r="Q7" s="36"/>
      <c r="R7" s="36"/>
      <c r="S7" s="36"/>
      <c r="T7" s="36"/>
      <c r="U7" s="36"/>
      <c r="V7" s="36"/>
      <c r="W7" s="36"/>
      <c r="X7" s="36"/>
      <c r="Y7" s="36"/>
      <c r="Z7" s="36"/>
    </row>
    <row r="8" spans="1:26" ht="12.6">
      <c r="A8" s="2474" t="s">
        <v>289</v>
      </c>
      <c r="B8" s="2806"/>
      <c r="C8" s="2806"/>
      <c r="D8" s="2806"/>
      <c r="E8" s="2806"/>
      <c r="F8" s="2806"/>
      <c r="G8" s="2806"/>
      <c r="H8" s="2806"/>
      <c r="I8" s="2806"/>
      <c r="J8" s="2806"/>
      <c r="K8" s="2805"/>
      <c r="L8" s="36"/>
      <c r="M8" s="36"/>
      <c r="N8" s="36"/>
      <c r="O8" s="36"/>
      <c r="P8" s="36"/>
      <c r="Q8" s="36"/>
      <c r="R8" s="36"/>
      <c r="S8" s="36"/>
      <c r="T8" s="36"/>
      <c r="U8" s="36"/>
      <c r="V8" s="36"/>
      <c r="W8" s="36"/>
      <c r="X8" s="36"/>
      <c r="Y8" s="36"/>
      <c r="Z8" s="36"/>
    </row>
    <row r="9" spans="1:26" ht="26.1">
      <c r="A9" s="68" t="s">
        <v>290</v>
      </c>
      <c r="B9" s="68" t="s">
        <v>291</v>
      </c>
      <c r="C9" s="68" t="s">
        <v>292</v>
      </c>
      <c r="D9" s="68" t="s">
        <v>293</v>
      </c>
      <c r="E9" s="68" t="s">
        <v>294</v>
      </c>
      <c r="F9" s="68" t="s">
        <v>295</v>
      </c>
      <c r="G9" s="68" t="s">
        <v>296</v>
      </c>
      <c r="H9" s="69" t="s">
        <v>297</v>
      </c>
      <c r="I9" s="68" t="s">
        <v>298</v>
      </c>
      <c r="J9" s="68" t="s">
        <v>299</v>
      </c>
      <c r="K9" s="68" t="s">
        <v>300</v>
      </c>
      <c r="L9" s="36"/>
      <c r="M9" s="36"/>
      <c r="N9" s="36"/>
      <c r="O9" s="36"/>
      <c r="P9" s="36"/>
      <c r="Q9" s="36"/>
      <c r="R9" s="36"/>
      <c r="S9" s="36"/>
      <c r="T9" s="36"/>
      <c r="U9" s="36"/>
      <c r="V9" s="36"/>
      <c r="W9" s="36"/>
      <c r="X9" s="36"/>
      <c r="Y9" s="36"/>
      <c r="Z9" s="36"/>
    </row>
    <row r="10" spans="1:26" ht="12.95">
      <c r="A10" s="671" t="s">
        <v>301</v>
      </c>
      <c r="B10" s="672"/>
      <c r="C10" s="672"/>
      <c r="D10" s="673"/>
      <c r="E10" s="672"/>
      <c r="F10" s="672"/>
      <c r="G10" s="1487"/>
      <c r="H10" s="674"/>
      <c r="I10" s="1487"/>
      <c r="J10" s="672"/>
      <c r="K10" s="675"/>
      <c r="L10" s="36"/>
      <c r="M10" s="36"/>
      <c r="N10" s="36"/>
      <c r="O10" s="36"/>
      <c r="P10" s="36"/>
      <c r="Q10" s="36"/>
      <c r="R10" s="36"/>
      <c r="S10" s="36"/>
      <c r="T10" s="36"/>
      <c r="U10" s="36"/>
      <c r="V10" s="36"/>
      <c r="W10" s="36"/>
      <c r="X10" s="36"/>
      <c r="Y10" s="36"/>
      <c r="Z10" s="36"/>
    </row>
    <row r="11" spans="1:26" ht="37.5">
      <c r="A11" s="70">
        <v>1</v>
      </c>
      <c r="B11" s="71" t="s">
        <v>302</v>
      </c>
      <c r="C11" s="70" t="s">
        <v>303</v>
      </c>
      <c r="D11" s="72" t="s">
        <v>401</v>
      </c>
      <c r="E11" s="34"/>
      <c r="F11" s="70" t="s">
        <v>304</v>
      </c>
      <c r="G11" s="85" t="s">
        <v>305</v>
      </c>
      <c r="H11" s="73" t="s">
        <v>306</v>
      </c>
      <c r="I11" s="90" t="s">
        <v>307</v>
      </c>
      <c r="J11" s="34"/>
      <c r="K11" s="75" t="s">
        <v>307</v>
      </c>
      <c r="L11" s="36"/>
      <c r="M11" s="36"/>
      <c r="N11" s="36"/>
      <c r="O11" s="36"/>
      <c r="P11" s="36"/>
      <c r="Q11" s="36"/>
      <c r="R11" s="36"/>
      <c r="S11" s="36"/>
      <c r="T11" s="36"/>
      <c r="U11" s="36"/>
      <c r="V11" s="36"/>
      <c r="W11" s="36"/>
      <c r="X11" s="36"/>
      <c r="Y11" s="36"/>
      <c r="Z11" s="36"/>
    </row>
    <row r="12" spans="1:26" ht="14.1">
      <c r="A12" s="70">
        <v>2</v>
      </c>
      <c r="B12" s="71" t="s">
        <v>308</v>
      </c>
      <c r="C12" s="70" t="s">
        <v>303</v>
      </c>
      <c r="D12" s="72" t="s">
        <v>309</v>
      </c>
      <c r="E12" s="34"/>
      <c r="F12" s="70" t="s">
        <v>304</v>
      </c>
      <c r="G12" s="76" t="s">
        <v>310</v>
      </c>
      <c r="H12" s="73" t="s">
        <v>311</v>
      </c>
      <c r="I12" s="84" t="s">
        <v>307</v>
      </c>
      <c r="J12" s="34"/>
      <c r="K12" s="75" t="s">
        <v>307</v>
      </c>
      <c r="L12" s="36"/>
      <c r="M12" s="36"/>
      <c r="N12" s="36"/>
      <c r="O12" s="36"/>
      <c r="P12" s="36"/>
      <c r="Q12" s="36"/>
      <c r="R12" s="36"/>
      <c r="S12" s="36"/>
      <c r="T12" s="36"/>
      <c r="U12" s="36"/>
      <c r="V12" s="36"/>
      <c r="W12" s="36"/>
      <c r="X12" s="36"/>
      <c r="Y12" s="36"/>
      <c r="Z12" s="36"/>
    </row>
    <row r="13" spans="1:26" ht="37.5">
      <c r="A13" s="70">
        <v>3</v>
      </c>
      <c r="B13" s="71" t="s">
        <v>312</v>
      </c>
      <c r="C13" s="70" t="s">
        <v>303</v>
      </c>
      <c r="D13" s="72" t="s">
        <v>309</v>
      </c>
      <c r="E13" s="34"/>
      <c r="F13" s="70" t="s">
        <v>304</v>
      </c>
      <c r="G13" s="76" t="s">
        <v>402</v>
      </c>
      <c r="H13" s="77" t="s">
        <v>311</v>
      </c>
      <c r="I13" s="84" t="s">
        <v>307</v>
      </c>
      <c r="J13" s="34"/>
      <c r="K13" s="75" t="s">
        <v>307</v>
      </c>
      <c r="L13" s="36"/>
      <c r="M13" s="36"/>
      <c r="N13" s="36"/>
      <c r="O13" s="36"/>
      <c r="P13" s="36"/>
      <c r="Q13" s="36"/>
      <c r="R13" s="36"/>
      <c r="S13" s="36"/>
      <c r="T13" s="36"/>
      <c r="U13" s="36"/>
      <c r="V13" s="36"/>
      <c r="W13" s="36"/>
      <c r="X13" s="36"/>
      <c r="Y13" s="36"/>
      <c r="Z13" s="36"/>
    </row>
    <row r="14" spans="1:26" ht="50.1">
      <c r="A14" s="78">
        <v>4</v>
      </c>
      <c r="B14" s="71" t="s">
        <v>314</v>
      </c>
      <c r="C14" s="78" t="s">
        <v>303</v>
      </c>
      <c r="D14" s="676" t="s">
        <v>309</v>
      </c>
      <c r="E14" s="79"/>
      <c r="F14" s="78" t="s">
        <v>315</v>
      </c>
      <c r="G14" s="677" t="s">
        <v>316</v>
      </c>
      <c r="H14" s="80" t="s">
        <v>317</v>
      </c>
      <c r="I14" s="78" t="s">
        <v>307</v>
      </c>
      <c r="J14" s="79"/>
      <c r="K14" s="81" t="s">
        <v>403</v>
      </c>
      <c r="L14" s="36"/>
      <c r="M14" s="36"/>
      <c r="N14" s="36"/>
      <c r="O14" s="36"/>
      <c r="P14" s="36"/>
      <c r="Q14" s="36"/>
      <c r="R14" s="36"/>
      <c r="S14" s="36"/>
      <c r="T14" s="36"/>
      <c r="U14" s="36"/>
      <c r="V14" s="36"/>
      <c r="W14" s="36"/>
      <c r="X14" s="36"/>
      <c r="Y14" s="36"/>
      <c r="Z14" s="36"/>
    </row>
    <row r="15" spans="1:26" ht="26.1">
      <c r="A15" s="671" t="s">
        <v>318</v>
      </c>
      <c r="B15" s="672"/>
      <c r="C15" s="672"/>
      <c r="D15" s="672"/>
      <c r="E15" s="672"/>
      <c r="F15" s="672"/>
      <c r="G15" s="1494"/>
      <c r="H15" s="678"/>
      <c r="I15" s="1487"/>
      <c r="J15" s="672"/>
      <c r="K15" s="675"/>
      <c r="L15" s="36"/>
      <c r="M15" s="36"/>
      <c r="N15" s="36"/>
      <c r="O15" s="36"/>
      <c r="P15" s="36"/>
      <c r="Q15" s="36"/>
      <c r="R15" s="36"/>
      <c r="S15" s="36"/>
      <c r="T15" s="36"/>
      <c r="U15" s="36"/>
      <c r="V15" s="36"/>
      <c r="W15" s="36"/>
      <c r="X15" s="36"/>
      <c r="Y15" s="36"/>
      <c r="Z15" s="36"/>
    </row>
    <row r="16" spans="1:26" ht="12.6">
      <c r="A16" s="82"/>
      <c r="B16" s="82"/>
      <c r="C16" s="82"/>
      <c r="D16" s="82"/>
      <c r="E16" s="82"/>
      <c r="F16" s="82"/>
      <c r="G16" s="995"/>
      <c r="H16" s="83"/>
      <c r="I16" s="994"/>
      <c r="J16" s="83"/>
      <c r="K16" s="82"/>
      <c r="L16" s="36"/>
      <c r="M16" s="36"/>
      <c r="N16" s="36"/>
      <c r="O16" s="36"/>
      <c r="P16" s="36"/>
      <c r="Q16" s="36"/>
      <c r="R16" s="36"/>
      <c r="S16" s="36"/>
      <c r="T16" s="36"/>
      <c r="U16" s="36"/>
      <c r="V16" s="36"/>
      <c r="W16" s="36"/>
      <c r="X16" s="36"/>
      <c r="Y16" s="36"/>
      <c r="Z16" s="36"/>
    </row>
    <row r="17" spans="1:26" ht="26.1">
      <c r="A17" s="671" t="s">
        <v>319</v>
      </c>
      <c r="B17" s="672"/>
      <c r="C17" s="672"/>
      <c r="D17" s="672"/>
      <c r="E17" s="672"/>
      <c r="F17" s="672"/>
      <c r="G17" s="1487"/>
      <c r="H17" s="674"/>
      <c r="I17" s="1487"/>
      <c r="J17" s="672"/>
      <c r="K17" s="675"/>
      <c r="L17" s="36"/>
      <c r="M17" s="36"/>
      <c r="N17" s="36"/>
      <c r="O17" s="36"/>
      <c r="P17" s="36"/>
      <c r="Q17" s="36"/>
      <c r="R17" s="36"/>
      <c r="S17" s="36"/>
      <c r="T17" s="36"/>
      <c r="U17" s="36"/>
      <c r="V17" s="36"/>
      <c r="W17" s="36"/>
      <c r="X17" s="36"/>
      <c r="Y17" s="36"/>
      <c r="Z17" s="36"/>
    </row>
    <row r="18" spans="1:26" ht="12.6">
      <c r="A18" s="82"/>
      <c r="B18" s="82"/>
      <c r="C18" s="82"/>
      <c r="D18" s="82"/>
      <c r="E18" s="82"/>
      <c r="F18" s="82"/>
      <c r="G18" s="994"/>
      <c r="H18" s="82"/>
      <c r="I18" s="994"/>
      <c r="J18" s="82"/>
      <c r="K18" s="82"/>
      <c r="L18" s="36"/>
      <c r="M18" s="36"/>
      <c r="N18" s="36"/>
      <c r="O18" s="36"/>
      <c r="P18" s="36"/>
      <c r="Q18" s="36"/>
      <c r="R18" s="36"/>
      <c r="S18" s="36"/>
      <c r="T18" s="36"/>
      <c r="U18" s="36"/>
      <c r="V18" s="36"/>
      <c r="W18" s="36"/>
      <c r="X18" s="36"/>
      <c r="Y18" s="36"/>
      <c r="Z18" s="36"/>
    </row>
    <row r="19" spans="1:26" ht="12.95">
      <c r="A19" s="671" t="s">
        <v>320</v>
      </c>
      <c r="B19" s="672"/>
      <c r="C19" s="672"/>
      <c r="D19" s="672"/>
      <c r="E19" s="672"/>
      <c r="F19" s="672"/>
      <c r="G19" s="1487"/>
      <c r="H19" s="672"/>
      <c r="I19" s="1487"/>
      <c r="J19" s="672"/>
      <c r="K19" s="675"/>
      <c r="L19" s="36"/>
      <c r="M19" s="36"/>
      <c r="N19" s="36"/>
      <c r="O19" s="36"/>
      <c r="P19" s="36"/>
      <c r="Q19" s="36"/>
      <c r="R19" s="36"/>
      <c r="S19" s="36"/>
      <c r="T19" s="36"/>
      <c r="U19" s="36"/>
      <c r="V19" s="36"/>
      <c r="W19" s="36"/>
      <c r="X19" s="36"/>
      <c r="Y19" s="36"/>
      <c r="Z19" s="36"/>
    </row>
    <row r="20" spans="1:26" ht="12.6">
      <c r="A20" s="82"/>
      <c r="B20" s="82"/>
      <c r="C20" s="82"/>
      <c r="D20" s="82"/>
      <c r="E20" s="82"/>
      <c r="F20" s="82"/>
      <c r="G20" s="994"/>
      <c r="H20" s="83"/>
      <c r="I20" s="994"/>
      <c r="J20" s="82"/>
      <c r="K20" s="82"/>
      <c r="L20" s="36"/>
      <c r="M20" s="36"/>
      <c r="N20" s="36"/>
      <c r="O20" s="36"/>
      <c r="P20" s="36"/>
      <c r="Q20" s="36"/>
      <c r="R20" s="36"/>
      <c r="S20" s="36"/>
      <c r="T20" s="36"/>
      <c r="U20" s="36"/>
      <c r="V20" s="36"/>
      <c r="W20" s="36"/>
      <c r="X20" s="36"/>
      <c r="Y20" s="36"/>
      <c r="Z20" s="36"/>
    </row>
    <row r="21" spans="1:26" ht="84" customHeight="1">
      <c r="A21" s="98">
        <v>1</v>
      </c>
      <c r="B21" s="100" t="s">
        <v>381</v>
      </c>
      <c r="C21" s="95" t="s">
        <v>404</v>
      </c>
      <c r="D21" s="117" t="s">
        <v>401</v>
      </c>
      <c r="E21" s="96"/>
      <c r="F21" s="95" t="s">
        <v>304</v>
      </c>
      <c r="G21" s="100" t="s">
        <v>519</v>
      </c>
      <c r="H21" s="99" t="s">
        <v>406</v>
      </c>
      <c r="I21" s="100"/>
      <c r="J21" s="100" t="s">
        <v>520</v>
      </c>
      <c r="K21" s="96"/>
      <c r="L21" s="1391"/>
      <c r="M21" s="1391"/>
      <c r="N21" s="1340"/>
      <c r="O21" s="1340"/>
      <c r="P21" s="1340"/>
      <c r="Q21" s="1340"/>
      <c r="R21" s="1340"/>
      <c r="S21" s="1340"/>
      <c r="T21" s="1340"/>
      <c r="U21" s="1340"/>
      <c r="V21" s="1340"/>
      <c r="W21" s="1340"/>
      <c r="X21" s="1340"/>
      <c r="Y21" s="1340"/>
      <c r="Z21" s="1340"/>
    </row>
    <row r="22" spans="1:26" ht="24.95">
      <c r="A22" s="70">
        <v>2</v>
      </c>
      <c r="B22" s="85" t="s">
        <v>408</v>
      </c>
      <c r="C22" s="70" t="s">
        <v>303</v>
      </c>
      <c r="D22" s="187" t="s">
        <v>521</v>
      </c>
      <c r="E22" s="34"/>
      <c r="F22" s="70" t="s">
        <v>304</v>
      </c>
      <c r="G22" s="85" t="s">
        <v>410</v>
      </c>
      <c r="H22" s="73" t="s">
        <v>411</v>
      </c>
      <c r="I22" s="85"/>
      <c r="J22" s="1756" t="s">
        <v>522</v>
      </c>
      <c r="K22" s="34"/>
      <c r="L22" s="33"/>
      <c r="M22" s="33"/>
      <c r="N22" s="36"/>
      <c r="O22" s="36"/>
      <c r="P22" s="36"/>
      <c r="Q22" s="36"/>
      <c r="R22" s="36"/>
      <c r="S22" s="36"/>
      <c r="T22" s="36"/>
      <c r="U22" s="36"/>
      <c r="V22" s="36"/>
      <c r="W22" s="36"/>
      <c r="X22" s="36"/>
      <c r="Y22" s="36"/>
      <c r="Z22" s="36"/>
    </row>
    <row r="23" spans="1:26" ht="24.95">
      <c r="A23" s="84">
        <v>3</v>
      </c>
      <c r="B23" s="85" t="s">
        <v>413</v>
      </c>
      <c r="C23" s="86" t="s">
        <v>414</v>
      </c>
      <c r="D23" s="70"/>
      <c r="E23" s="70" t="s">
        <v>415</v>
      </c>
      <c r="F23" s="70" t="s">
        <v>409</v>
      </c>
      <c r="G23" s="30" t="s">
        <v>416</v>
      </c>
      <c r="H23" s="73" t="s">
        <v>417</v>
      </c>
      <c r="I23" s="85"/>
      <c r="J23" s="100" t="s">
        <v>523</v>
      </c>
      <c r="K23" s="34"/>
      <c r="L23" s="33"/>
      <c r="M23" s="33"/>
      <c r="N23" s="36"/>
      <c r="O23" s="36"/>
      <c r="P23" s="36"/>
      <c r="Q23" s="36"/>
      <c r="R23" s="36"/>
      <c r="S23" s="36"/>
      <c r="T23" s="36"/>
      <c r="U23" s="36"/>
      <c r="V23" s="36"/>
      <c r="W23" s="36"/>
      <c r="X23" s="36"/>
      <c r="Y23" s="36"/>
      <c r="Z23" s="36"/>
    </row>
    <row r="24" spans="1:26" ht="12.6">
      <c r="A24" s="84">
        <v>4</v>
      </c>
      <c r="B24" s="85" t="s">
        <v>419</v>
      </c>
      <c r="C24" s="70" t="s">
        <v>303</v>
      </c>
      <c r="D24" s="187" t="s">
        <v>524</v>
      </c>
      <c r="E24" s="34"/>
      <c r="F24" s="70" t="s">
        <v>409</v>
      </c>
      <c r="G24" s="85" t="s">
        <v>420</v>
      </c>
      <c r="H24" s="73" t="s">
        <v>421</v>
      </c>
      <c r="I24" s="85"/>
      <c r="J24" s="85" t="s">
        <v>525</v>
      </c>
      <c r="K24" s="34" t="s">
        <v>423</v>
      </c>
      <c r="L24" s="33"/>
      <c r="M24" s="33"/>
      <c r="N24" s="36"/>
      <c r="O24" s="36"/>
      <c r="P24" s="36"/>
      <c r="Q24" s="36"/>
      <c r="R24" s="36"/>
      <c r="S24" s="36"/>
      <c r="T24" s="36"/>
      <c r="U24" s="36"/>
      <c r="V24" s="36"/>
      <c r="W24" s="36"/>
      <c r="X24" s="36"/>
      <c r="Y24" s="36"/>
      <c r="Z24" s="36"/>
    </row>
    <row r="25" spans="1:26" ht="24.95">
      <c r="A25" s="84">
        <v>5</v>
      </c>
      <c r="B25" s="85" t="s">
        <v>424</v>
      </c>
      <c r="C25" s="70" t="s">
        <v>303</v>
      </c>
      <c r="D25" s="187" t="s">
        <v>526</v>
      </c>
      <c r="E25" s="34"/>
      <c r="F25" s="70" t="s">
        <v>409</v>
      </c>
      <c r="G25" s="85" t="s">
        <v>425</v>
      </c>
      <c r="H25" s="73"/>
      <c r="I25" s="85" t="s">
        <v>426</v>
      </c>
      <c r="J25" s="85" t="s">
        <v>427</v>
      </c>
      <c r="K25" s="34"/>
      <c r="L25" s="33"/>
      <c r="M25" s="33"/>
      <c r="N25" s="36"/>
      <c r="O25" s="36"/>
      <c r="P25" s="36"/>
      <c r="Q25" s="36"/>
      <c r="R25" s="36"/>
      <c r="S25" s="36"/>
      <c r="T25" s="36"/>
      <c r="U25" s="36"/>
      <c r="V25" s="36"/>
      <c r="W25" s="36"/>
      <c r="X25" s="36"/>
      <c r="Y25" s="36"/>
      <c r="Z25" s="36"/>
    </row>
    <row r="26" spans="1:26" ht="12.6">
      <c r="A26" s="84">
        <v>6</v>
      </c>
      <c r="B26" s="85" t="s">
        <v>428</v>
      </c>
      <c r="C26" s="84" t="s">
        <v>303</v>
      </c>
      <c r="D26" s="167" t="s">
        <v>527</v>
      </c>
      <c r="E26" s="34"/>
      <c r="F26" s="84" t="s">
        <v>409</v>
      </c>
      <c r="G26" s="85" t="s">
        <v>429</v>
      </c>
      <c r="H26" s="73" t="s">
        <v>430</v>
      </c>
      <c r="I26" s="85"/>
      <c r="J26" s="85" t="s">
        <v>468</v>
      </c>
      <c r="K26" s="34"/>
      <c r="L26" s="33"/>
      <c r="M26" s="33"/>
      <c r="N26" s="36"/>
      <c r="O26" s="36"/>
      <c r="P26" s="33" t="s">
        <v>432</v>
      </c>
      <c r="Q26" s="36"/>
      <c r="R26" s="36"/>
      <c r="S26" s="36"/>
      <c r="T26" s="36"/>
      <c r="U26" s="36"/>
      <c r="V26" s="36"/>
      <c r="W26" s="36"/>
      <c r="X26" s="36"/>
      <c r="Y26" s="36"/>
      <c r="Z26" s="36"/>
    </row>
    <row r="27" spans="1:26" ht="75">
      <c r="A27" s="84">
        <v>7</v>
      </c>
      <c r="B27" s="85" t="s">
        <v>433</v>
      </c>
      <c r="C27" s="84" t="s">
        <v>404</v>
      </c>
      <c r="D27" s="167" t="s">
        <v>524</v>
      </c>
      <c r="E27" s="34"/>
      <c r="F27" s="70" t="s">
        <v>409</v>
      </c>
      <c r="G27" s="76" t="s">
        <v>434</v>
      </c>
      <c r="H27" s="76" t="s">
        <v>435</v>
      </c>
      <c r="I27" s="84" t="s">
        <v>436</v>
      </c>
      <c r="J27" s="34" t="s">
        <v>437</v>
      </c>
      <c r="K27" s="89" t="s">
        <v>438</v>
      </c>
      <c r="L27" s="90" t="s">
        <v>439</v>
      </c>
      <c r="M27" s="33" t="str">
        <f ca="1">IFERROR(__xludf.UNSUPPORTED("GOOGLETRANSLATE(L27,""th"",""en"")"),"""Warranty Status / Underwrite Status
A,B = Warranty Denied
C = Warranty Canceled
Z = Warranty Postponed
*** Confirm mapping with IMO status""")</f>
        <v>"Warranty Status / Underwrite Status
A,B = Warranty Denied
C = Warranty Canceled
Z = Warranty Postponed
*** Confirm mapping with IMO status"</v>
      </c>
      <c r="N27" s="36"/>
      <c r="O27" s="36"/>
      <c r="P27" s="33" t="s">
        <v>440</v>
      </c>
      <c r="Q27" s="36"/>
      <c r="R27" s="36"/>
      <c r="S27" s="36"/>
      <c r="T27" s="36"/>
      <c r="U27" s="36"/>
      <c r="V27" s="36"/>
      <c r="W27" s="36"/>
      <c r="X27" s="36"/>
      <c r="Y27" s="36"/>
      <c r="Z27" s="36"/>
    </row>
    <row r="28" spans="1:26" ht="38.1">
      <c r="A28" s="84">
        <v>8</v>
      </c>
      <c r="B28" s="85" t="s">
        <v>441</v>
      </c>
      <c r="C28" s="84" t="s">
        <v>303</v>
      </c>
      <c r="D28" s="88" t="s">
        <v>309</v>
      </c>
      <c r="E28" s="34"/>
      <c r="F28" s="70" t="s">
        <v>409</v>
      </c>
      <c r="G28" s="76" t="s">
        <v>442</v>
      </c>
      <c r="H28" s="73"/>
      <c r="I28" s="85"/>
      <c r="J28" s="85" t="s">
        <v>528</v>
      </c>
      <c r="K28" s="34"/>
      <c r="L28" s="33"/>
      <c r="M28" s="33"/>
      <c r="N28" s="36"/>
      <c r="O28" s="36"/>
      <c r="P28" s="36"/>
      <c r="Q28" s="36"/>
      <c r="R28" s="36"/>
      <c r="S28" s="36"/>
      <c r="T28" s="36"/>
      <c r="U28" s="36"/>
      <c r="V28" s="36"/>
      <c r="W28" s="36"/>
      <c r="X28" s="36"/>
      <c r="Y28" s="36"/>
      <c r="Z28" s="36"/>
    </row>
    <row r="29" spans="1:26" ht="12.6">
      <c r="A29" s="84" t="s">
        <v>529</v>
      </c>
      <c r="B29" s="85" t="s">
        <v>443</v>
      </c>
      <c r="C29" s="70" t="s">
        <v>303</v>
      </c>
      <c r="D29" s="187" t="s">
        <v>530</v>
      </c>
      <c r="E29" s="34"/>
      <c r="F29" s="70" t="s">
        <v>409</v>
      </c>
      <c r="G29" s="85" t="s">
        <v>444</v>
      </c>
      <c r="H29" s="73" t="s">
        <v>445</v>
      </c>
      <c r="I29" s="85"/>
      <c r="J29" s="85" t="s">
        <v>446</v>
      </c>
      <c r="K29" s="34"/>
      <c r="L29" s="33"/>
      <c r="M29" s="33"/>
      <c r="N29" s="36"/>
      <c r="O29" s="36"/>
      <c r="P29" s="36"/>
      <c r="Q29" s="36"/>
      <c r="R29" s="36"/>
      <c r="S29" s="36"/>
      <c r="T29" s="36"/>
      <c r="U29" s="36"/>
      <c r="V29" s="36"/>
      <c r="W29" s="36"/>
      <c r="X29" s="36"/>
      <c r="Y29" s="36"/>
      <c r="Z29" s="36"/>
    </row>
    <row r="30" spans="1:26" ht="12.6">
      <c r="A30" s="84">
        <v>10</v>
      </c>
      <c r="B30" s="85" t="s">
        <v>447</v>
      </c>
      <c r="C30" s="70" t="s">
        <v>303</v>
      </c>
      <c r="D30" s="187" t="s">
        <v>524</v>
      </c>
      <c r="E30" s="34"/>
      <c r="F30" s="70" t="s">
        <v>409</v>
      </c>
      <c r="G30" s="85" t="s">
        <v>448</v>
      </c>
      <c r="H30" s="73" t="s">
        <v>449</v>
      </c>
      <c r="I30" s="85"/>
      <c r="J30" s="85" t="s">
        <v>446</v>
      </c>
      <c r="K30" s="34"/>
      <c r="L30" s="33"/>
      <c r="M30" s="33"/>
      <c r="N30" s="36"/>
      <c r="O30" s="36"/>
      <c r="P30" s="36"/>
      <c r="Q30" s="36"/>
      <c r="R30" s="36"/>
      <c r="S30" s="36"/>
      <c r="T30" s="36"/>
      <c r="U30" s="36"/>
      <c r="V30" s="36"/>
      <c r="W30" s="36"/>
      <c r="X30" s="36"/>
      <c r="Y30" s="36"/>
      <c r="Z30" s="36"/>
    </row>
    <row r="31" spans="1:26" ht="24.95">
      <c r="A31" s="84">
        <v>11</v>
      </c>
      <c r="B31" s="79" t="s">
        <v>450</v>
      </c>
      <c r="C31" s="70" t="s">
        <v>303</v>
      </c>
      <c r="D31" s="187" t="s">
        <v>526</v>
      </c>
      <c r="E31" s="34"/>
      <c r="F31" s="92" t="s">
        <v>409</v>
      </c>
      <c r="G31" s="76" t="s">
        <v>451</v>
      </c>
      <c r="H31" s="73" t="s">
        <v>452</v>
      </c>
      <c r="I31" s="85"/>
      <c r="J31" s="85" t="s">
        <v>437</v>
      </c>
      <c r="K31" s="85" t="s">
        <v>453</v>
      </c>
      <c r="L31" s="33"/>
      <c r="M31" s="33"/>
      <c r="N31" s="36"/>
      <c r="O31" s="36"/>
      <c r="P31" s="36"/>
      <c r="Q31" s="36"/>
      <c r="R31" s="36"/>
      <c r="S31" s="36"/>
      <c r="T31" s="36"/>
      <c r="U31" s="36"/>
      <c r="V31" s="36"/>
      <c r="W31" s="36"/>
      <c r="X31" s="36"/>
      <c r="Y31" s="36"/>
      <c r="Z31" s="36"/>
    </row>
    <row r="32" spans="1:26" ht="24.95">
      <c r="A32" s="84">
        <v>12</v>
      </c>
      <c r="B32" s="34" t="s">
        <v>454</v>
      </c>
      <c r="C32" s="70" t="s">
        <v>414</v>
      </c>
      <c r="D32" s="72"/>
      <c r="E32" s="70" t="s">
        <v>415</v>
      </c>
      <c r="F32" s="70" t="s">
        <v>409</v>
      </c>
      <c r="G32" s="76" t="s">
        <v>455</v>
      </c>
      <c r="H32" s="94">
        <v>45412</v>
      </c>
      <c r="I32" s="85"/>
      <c r="J32" s="85" t="s">
        <v>437</v>
      </c>
      <c r="K32" s="85" t="s">
        <v>456</v>
      </c>
      <c r="L32" s="33"/>
      <c r="M32" s="33"/>
      <c r="N32" s="36"/>
      <c r="O32" s="36"/>
      <c r="P32" s="36"/>
      <c r="Q32" s="36"/>
      <c r="R32" s="36"/>
      <c r="S32" s="36"/>
      <c r="T32" s="36"/>
      <c r="U32" s="36"/>
      <c r="V32" s="36"/>
      <c r="W32" s="36"/>
      <c r="X32" s="36"/>
      <c r="Y32" s="36"/>
      <c r="Z32" s="36"/>
    </row>
    <row r="33" spans="1:26" ht="24.95">
      <c r="A33" s="84">
        <v>13</v>
      </c>
      <c r="B33" s="34" t="s">
        <v>457</v>
      </c>
      <c r="C33" s="70" t="s">
        <v>303</v>
      </c>
      <c r="D33" s="187" t="s">
        <v>531</v>
      </c>
      <c r="E33" s="34"/>
      <c r="F33" s="70" t="s">
        <v>409</v>
      </c>
      <c r="G33" s="76" t="s">
        <v>458</v>
      </c>
      <c r="H33" s="73" t="s">
        <v>459</v>
      </c>
      <c r="I33" s="85"/>
      <c r="J33" s="85" t="s">
        <v>437</v>
      </c>
      <c r="K33" s="85" t="s">
        <v>453</v>
      </c>
      <c r="L33" s="33"/>
      <c r="M33" s="33"/>
      <c r="N33" s="36"/>
      <c r="O33" s="36"/>
      <c r="P33" s="36"/>
      <c r="Q33" s="36"/>
      <c r="R33" s="36"/>
      <c r="S33" s="36"/>
      <c r="T33" s="36"/>
      <c r="U33" s="36"/>
      <c r="V33" s="36"/>
      <c r="W33" s="36"/>
      <c r="X33" s="36"/>
      <c r="Y33" s="36"/>
      <c r="Z33" s="36"/>
    </row>
    <row r="34" spans="1:26" ht="24.95">
      <c r="A34" s="84">
        <v>14</v>
      </c>
      <c r="B34" s="34" t="s">
        <v>460</v>
      </c>
      <c r="C34" s="70" t="s">
        <v>326</v>
      </c>
      <c r="D34" s="119" t="s">
        <v>461</v>
      </c>
      <c r="E34" s="70" t="s">
        <v>462</v>
      </c>
      <c r="F34" s="84" t="s">
        <v>304</v>
      </c>
      <c r="G34" s="76" t="s">
        <v>463</v>
      </c>
      <c r="H34" s="73" t="s">
        <v>464</v>
      </c>
      <c r="I34" s="85"/>
      <c r="J34" s="100" t="s">
        <v>532</v>
      </c>
      <c r="K34" s="34"/>
      <c r="L34" s="33"/>
      <c r="M34" s="33"/>
      <c r="N34" s="36"/>
      <c r="O34" s="36"/>
      <c r="P34" s="36"/>
      <c r="Q34" s="36"/>
      <c r="R34" s="36"/>
      <c r="S34" s="36"/>
      <c r="T34" s="36"/>
      <c r="U34" s="36"/>
      <c r="V34" s="36"/>
      <c r="W34" s="36"/>
      <c r="X34" s="36"/>
      <c r="Y34" s="36"/>
      <c r="Z34" s="36"/>
    </row>
    <row r="35" spans="1:26" ht="39.75" customHeight="1">
      <c r="A35" s="84">
        <v>15</v>
      </c>
      <c r="B35" s="34" t="s">
        <v>466</v>
      </c>
      <c r="C35" s="86" t="s">
        <v>414</v>
      </c>
      <c r="D35" s="70"/>
      <c r="E35" s="70" t="s">
        <v>415</v>
      </c>
      <c r="F35" s="84" t="s">
        <v>409</v>
      </c>
      <c r="G35" s="172" t="s">
        <v>467</v>
      </c>
      <c r="H35" s="73" t="s">
        <v>417</v>
      </c>
      <c r="I35" s="85"/>
      <c r="J35" s="100" t="s">
        <v>533</v>
      </c>
      <c r="K35" s="34"/>
      <c r="L35" s="33"/>
      <c r="M35" s="33"/>
      <c r="N35" s="36"/>
      <c r="O35" s="36"/>
      <c r="P35" s="36"/>
      <c r="Q35" s="36"/>
      <c r="R35" s="36"/>
      <c r="S35" s="36"/>
      <c r="T35" s="36"/>
      <c r="U35" s="36"/>
      <c r="V35" s="36"/>
      <c r="W35" s="36"/>
      <c r="X35" s="36"/>
      <c r="Y35" s="36"/>
      <c r="Z35" s="36"/>
    </row>
    <row r="36" spans="1:26" ht="14.45">
      <c r="A36" s="84">
        <v>16</v>
      </c>
      <c r="B36" s="34" t="s">
        <v>469</v>
      </c>
      <c r="C36" s="84" t="s">
        <v>470</v>
      </c>
      <c r="D36" s="103" t="s">
        <v>237</v>
      </c>
      <c r="E36" s="34"/>
      <c r="F36" s="70" t="s">
        <v>409</v>
      </c>
      <c r="G36" s="1495" t="s">
        <v>471</v>
      </c>
      <c r="H36" s="73"/>
      <c r="I36" s="85"/>
      <c r="J36" s="76" t="s">
        <v>472</v>
      </c>
      <c r="K36" s="34"/>
      <c r="L36" s="33"/>
      <c r="M36" s="33"/>
      <c r="N36" s="36"/>
      <c r="O36" s="36"/>
      <c r="P36" s="36"/>
      <c r="Q36" s="36"/>
      <c r="R36" s="36"/>
      <c r="S36" s="36"/>
      <c r="T36" s="36"/>
      <c r="U36" s="36"/>
      <c r="V36" s="36"/>
      <c r="W36" s="36"/>
      <c r="X36" s="36"/>
      <c r="Y36" s="36"/>
      <c r="Z36" s="36"/>
    </row>
    <row r="37" spans="1:26" ht="12.6">
      <c r="A37" s="70">
        <v>17.100000000000001</v>
      </c>
      <c r="B37" s="34" t="s">
        <v>473</v>
      </c>
      <c r="C37" s="70" t="s">
        <v>303</v>
      </c>
      <c r="D37" s="70" t="s">
        <v>474</v>
      </c>
      <c r="E37" s="34"/>
      <c r="F37" s="70" t="s">
        <v>304</v>
      </c>
      <c r="G37" s="76" t="s">
        <v>475</v>
      </c>
      <c r="H37" s="94">
        <v>947670002725</v>
      </c>
      <c r="I37" s="85"/>
      <c r="J37" s="73"/>
      <c r="K37" s="34"/>
      <c r="L37" s="33"/>
      <c r="M37" s="33"/>
      <c r="N37" s="36"/>
      <c r="O37" s="36"/>
      <c r="P37" s="36"/>
      <c r="Q37" s="36"/>
      <c r="R37" s="36"/>
      <c r="S37" s="36"/>
      <c r="T37" s="36"/>
      <c r="U37" s="36"/>
      <c r="V37" s="36"/>
      <c r="W37" s="36"/>
      <c r="X37" s="36"/>
      <c r="Y37" s="36"/>
      <c r="Z37" s="36"/>
    </row>
    <row r="38" spans="1:26" ht="87">
      <c r="A38" s="70">
        <v>17.2</v>
      </c>
      <c r="B38" s="34" t="s">
        <v>476</v>
      </c>
      <c r="C38" s="84" t="s">
        <v>348</v>
      </c>
      <c r="D38" s="103" t="s">
        <v>477</v>
      </c>
      <c r="E38" s="34"/>
      <c r="F38" s="84" t="s">
        <v>304</v>
      </c>
      <c r="G38" s="1495" t="s">
        <v>478</v>
      </c>
      <c r="H38" s="73" t="s">
        <v>479</v>
      </c>
      <c r="J38" s="73"/>
      <c r="K38" s="85" t="s">
        <v>480</v>
      </c>
      <c r="L38" s="33"/>
      <c r="M38" s="33"/>
      <c r="N38" s="36"/>
      <c r="O38" s="36"/>
      <c r="P38" s="36"/>
      <c r="Q38" s="36"/>
      <c r="R38" s="36"/>
      <c r="S38" s="36"/>
      <c r="T38" s="36"/>
      <c r="U38" s="36"/>
      <c r="V38" s="36"/>
      <c r="W38" s="36"/>
      <c r="X38" s="36"/>
      <c r="Y38" s="36"/>
      <c r="Z38" s="36"/>
    </row>
    <row r="39" spans="1:26" ht="75">
      <c r="A39" s="91">
        <v>17.3</v>
      </c>
      <c r="B39" s="34" t="s">
        <v>481</v>
      </c>
      <c r="C39" s="70" t="s">
        <v>326</v>
      </c>
      <c r="D39" s="108" t="s">
        <v>461</v>
      </c>
      <c r="E39" s="70" t="s">
        <v>462</v>
      </c>
      <c r="F39" s="84" t="s">
        <v>304</v>
      </c>
      <c r="G39" s="76" t="s">
        <v>482</v>
      </c>
      <c r="H39" s="73" t="s">
        <v>464</v>
      </c>
      <c r="I39" s="85"/>
      <c r="J39" s="1211" t="s">
        <v>465</v>
      </c>
      <c r="K39" s="85" t="s">
        <v>483</v>
      </c>
      <c r="L39" s="109" t="s">
        <v>484</v>
      </c>
      <c r="M39" s="33"/>
      <c r="N39" s="36"/>
      <c r="O39" s="36"/>
      <c r="P39" s="36"/>
      <c r="Q39" s="36"/>
      <c r="R39" s="36"/>
      <c r="S39" s="36"/>
      <c r="T39" s="36"/>
      <c r="U39" s="36"/>
      <c r="V39" s="36"/>
      <c r="W39" s="36"/>
      <c r="X39" s="36"/>
      <c r="Y39" s="36"/>
      <c r="Z39" s="36"/>
    </row>
    <row r="40" spans="1:26" ht="14.1">
      <c r="A40" s="91">
        <v>17.399999999999999</v>
      </c>
      <c r="B40" s="34" t="s">
        <v>485</v>
      </c>
      <c r="C40" s="86" t="s">
        <v>414</v>
      </c>
      <c r="D40" s="70"/>
      <c r="E40" s="70" t="s">
        <v>415</v>
      </c>
      <c r="F40" s="84" t="s">
        <v>304</v>
      </c>
      <c r="G40" s="30" t="s">
        <v>416</v>
      </c>
      <c r="H40" s="73" t="s">
        <v>417</v>
      </c>
      <c r="I40" s="85"/>
      <c r="J40" s="34"/>
      <c r="K40" s="34"/>
      <c r="L40" s="33"/>
      <c r="M40" s="33"/>
      <c r="N40" s="36"/>
      <c r="O40" s="36"/>
      <c r="P40" s="36"/>
      <c r="Q40" s="36"/>
      <c r="R40" s="36"/>
      <c r="S40" s="36"/>
      <c r="T40" s="36"/>
      <c r="U40" s="36"/>
      <c r="V40" s="36"/>
      <c r="W40" s="36"/>
      <c r="X40" s="36"/>
      <c r="Y40" s="36"/>
      <c r="Z40" s="36"/>
    </row>
    <row r="41" spans="1:26" ht="14.1">
      <c r="A41" s="1417">
        <v>18</v>
      </c>
      <c r="B41" s="697" t="s">
        <v>486</v>
      </c>
      <c r="C41" s="1418" t="s">
        <v>303</v>
      </c>
      <c r="D41" s="1419">
        <v>50</v>
      </c>
      <c r="E41" s="1419"/>
      <c r="F41" s="998" t="s">
        <v>304</v>
      </c>
      <c r="G41" s="1496" t="s">
        <v>487</v>
      </c>
      <c r="H41" s="1387" t="s">
        <v>488</v>
      </c>
      <c r="I41" s="822"/>
      <c r="J41" s="697"/>
      <c r="K41" s="697"/>
      <c r="L41" s="33"/>
      <c r="M41" s="33"/>
      <c r="N41" s="36"/>
      <c r="O41" s="36"/>
      <c r="P41" s="36"/>
      <c r="Q41" s="36"/>
      <c r="R41" s="36"/>
      <c r="S41" s="36"/>
      <c r="T41" s="36"/>
      <c r="U41" s="36"/>
      <c r="V41" s="36"/>
      <c r="W41" s="36"/>
      <c r="X41" s="36"/>
      <c r="Y41" s="36"/>
      <c r="Z41" s="36"/>
    </row>
    <row r="42" spans="1:26" ht="12.6">
      <c r="A42" s="1212">
        <v>19</v>
      </c>
      <c r="B42" s="1213" t="s">
        <v>534</v>
      </c>
      <c r="C42" s="1214" t="s">
        <v>375</v>
      </c>
      <c r="D42" s="1223"/>
      <c r="E42" s="1216"/>
      <c r="F42" s="1214" t="s">
        <v>409</v>
      </c>
      <c r="G42" s="1213"/>
      <c r="H42" s="1217"/>
      <c r="I42" s="1213" t="s">
        <v>535</v>
      </c>
      <c r="J42" s="1426" t="s">
        <v>536</v>
      </c>
      <c r="K42" s="1421"/>
      <c r="L42" s="1371"/>
      <c r="M42" s="36"/>
      <c r="N42" s="36"/>
      <c r="O42" s="36"/>
      <c r="P42" s="36"/>
      <c r="Q42" s="36"/>
      <c r="R42" s="36"/>
      <c r="S42" s="36"/>
      <c r="T42" s="36"/>
      <c r="U42" s="36"/>
      <c r="V42" s="36"/>
      <c r="W42" s="36"/>
      <c r="X42" s="36"/>
      <c r="Y42" s="36"/>
      <c r="Z42" s="36"/>
    </row>
    <row r="43" spans="1:26" ht="12.6">
      <c r="A43" s="1212">
        <v>19.100000000000001</v>
      </c>
      <c r="B43" s="1213" t="s">
        <v>537</v>
      </c>
      <c r="C43" s="1214" t="s">
        <v>375</v>
      </c>
      <c r="D43" s="1223"/>
      <c r="E43" s="1216"/>
      <c r="F43" s="1214" t="s">
        <v>304</v>
      </c>
      <c r="G43" s="1213"/>
      <c r="H43" s="1217" t="s">
        <v>538</v>
      </c>
      <c r="I43" s="1213"/>
      <c r="J43" s="1213"/>
      <c r="K43" s="1218"/>
      <c r="L43" s="1371"/>
      <c r="M43" s="36"/>
      <c r="N43" s="36"/>
      <c r="O43" s="36"/>
      <c r="P43" s="36"/>
      <c r="Q43" s="36"/>
      <c r="R43" s="36"/>
      <c r="S43" s="36"/>
      <c r="T43" s="36"/>
      <c r="U43" s="36"/>
      <c r="V43" s="36"/>
      <c r="W43" s="36"/>
      <c r="X43" s="36"/>
      <c r="Y43" s="36"/>
      <c r="Z43" s="36"/>
    </row>
    <row r="44" spans="1:26" ht="12.6">
      <c r="A44" s="1212" t="s">
        <v>539</v>
      </c>
      <c r="B44" s="1213" t="s">
        <v>540</v>
      </c>
      <c r="C44" s="1214" t="s">
        <v>303</v>
      </c>
      <c r="D44" s="1212" t="s">
        <v>309</v>
      </c>
      <c r="E44" s="1216"/>
      <c r="F44" s="1214" t="s">
        <v>304</v>
      </c>
      <c r="G44" s="1213" t="s">
        <v>541</v>
      </c>
      <c r="H44" s="1217" t="s">
        <v>542</v>
      </c>
      <c r="I44" s="1213"/>
      <c r="J44" s="1213"/>
      <c r="K44" s="1218"/>
      <c r="L44" s="1371"/>
      <c r="M44" s="36"/>
      <c r="N44" s="36"/>
      <c r="O44" s="36"/>
      <c r="P44" s="36"/>
      <c r="Q44" s="36"/>
      <c r="R44" s="36"/>
      <c r="S44" s="36"/>
      <c r="T44" s="36"/>
      <c r="U44" s="36"/>
      <c r="V44" s="36"/>
      <c r="W44" s="36"/>
      <c r="X44" s="36"/>
      <c r="Y44" s="36"/>
      <c r="Z44" s="36"/>
    </row>
    <row r="45" spans="1:26" ht="12.6">
      <c r="A45" s="1212" t="s">
        <v>543</v>
      </c>
      <c r="B45" s="1213" t="s">
        <v>544</v>
      </c>
      <c r="C45" s="1214" t="s">
        <v>303</v>
      </c>
      <c r="D45" s="1212" t="s">
        <v>309</v>
      </c>
      <c r="E45" s="1216"/>
      <c r="F45" s="1214" t="s">
        <v>304</v>
      </c>
      <c r="G45" s="1213" t="s">
        <v>545</v>
      </c>
      <c r="H45" s="1217" t="s">
        <v>546</v>
      </c>
      <c r="I45" s="1213"/>
      <c r="J45" s="1213"/>
      <c r="K45" s="1218"/>
      <c r="L45" s="1371"/>
      <c r="M45" s="36"/>
      <c r="N45" s="36"/>
      <c r="O45" s="36"/>
      <c r="P45" s="36"/>
      <c r="Q45" s="36"/>
      <c r="R45" s="36"/>
      <c r="S45" s="36"/>
      <c r="T45" s="36"/>
      <c r="U45" s="36"/>
      <c r="V45" s="36"/>
      <c r="W45" s="36"/>
      <c r="X45" s="36"/>
      <c r="Y45" s="36"/>
      <c r="Z45" s="36"/>
    </row>
    <row r="46" spans="1:26" ht="12.6">
      <c r="A46" s="1212" t="s">
        <v>547</v>
      </c>
      <c r="B46" s="1213" t="s">
        <v>548</v>
      </c>
      <c r="C46" s="1214" t="s">
        <v>303</v>
      </c>
      <c r="D46" s="1212" t="s">
        <v>309</v>
      </c>
      <c r="E46" s="1216"/>
      <c r="F46" s="1214" t="s">
        <v>315</v>
      </c>
      <c r="G46" s="1213" t="s">
        <v>549</v>
      </c>
      <c r="H46" s="1217" t="s">
        <v>550</v>
      </c>
      <c r="I46" s="1213"/>
      <c r="J46" s="1213"/>
      <c r="K46" s="1218"/>
      <c r="L46" s="1371"/>
      <c r="M46" s="36"/>
      <c r="N46" s="36"/>
      <c r="O46" s="36"/>
      <c r="P46" s="36"/>
      <c r="Q46" s="36"/>
      <c r="R46" s="36"/>
      <c r="S46" s="36"/>
      <c r="T46" s="36"/>
      <c r="U46" s="36"/>
      <c r="V46" s="36"/>
      <c r="W46" s="36"/>
      <c r="X46" s="36"/>
      <c r="Y46" s="36"/>
      <c r="Z46" s="36"/>
    </row>
    <row r="47" spans="1:26" ht="12.6">
      <c r="A47" s="1212" t="s">
        <v>551</v>
      </c>
      <c r="B47" s="1213" t="s">
        <v>552</v>
      </c>
      <c r="C47" s="1214" t="s">
        <v>303</v>
      </c>
      <c r="D47" s="1215" t="s">
        <v>553</v>
      </c>
      <c r="E47" s="1216"/>
      <c r="F47" s="1214" t="s">
        <v>304</v>
      </c>
      <c r="G47" s="1213" t="s">
        <v>554</v>
      </c>
      <c r="H47" s="1217" t="s">
        <v>555</v>
      </c>
      <c r="I47" s="1213"/>
      <c r="J47" s="1213"/>
      <c r="K47" s="1218"/>
      <c r="L47" s="1371"/>
      <c r="M47" s="36"/>
      <c r="N47" s="36"/>
      <c r="O47" s="36"/>
      <c r="P47" s="36"/>
      <c r="Q47" s="36"/>
      <c r="R47" s="36"/>
      <c r="S47" s="36"/>
      <c r="T47" s="36"/>
      <c r="U47" s="36"/>
      <c r="V47" s="36"/>
      <c r="W47" s="36"/>
      <c r="X47" s="36"/>
      <c r="Y47" s="36"/>
      <c r="Z47" s="36"/>
    </row>
    <row r="48" spans="1:26" ht="37.5">
      <c r="A48" s="1212" t="s">
        <v>556</v>
      </c>
      <c r="B48" s="1213" t="s">
        <v>557</v>
      </c>
      <c r="C48" s="1214" t="s">
        <v>303</v>
      </c>
      <c r="D48" s="1212" t="s">
        <v>309</v>
      </c>
      <c r="E48" s="1216"/>
      <c r="F48" s="1214" t="s">
        <v>304</v>
      </c>
      <c r="G48" s="1213" t="s">
        <v>558</v>
      </c>
      <c r="H48" s="1217" t="s">
        <v>559</v>
      </c>
      <c r="I48" s="1213"/>
      <c r="J48" s="1213"/>
      <c r="K48" s="1218"/>
      <c r="L48" s="1371"/>
      <c r="M48" s="36"/>
      <c r="N48" s="36"/>
      <c r="O48" s="36"/>
      <c r="P48" s="36"/>
      <c r="Q48" s="36"/>
      <c r="R48" s="36"/>
      <c r="S48" s="36"/>
      <c r="T48" s="36"/>
      <c r="U48" s="36"/>
      <c r="V48" s="36"/>
      <c r="W48" s="36"/>
      <c r="X48" s="36"/>
      <c r="Y48" s="36"/>
      <c r="Z48" s="36"/>
    </row>
    <row r="49" spans="1:26" ht="12.6">
      <c r="A49" s="1212">
        <v>19.2</v>
      </c>
      <c r="B49" s="1218" t="s">
        <v>560</v>
      </c>
      <c r="C49" s="1214" t="s">
        <v>375</v>
      </c>
      <c r="D49" s="1223"/>
      <c r="E49" s="1216"/>
      <c r="F49" s="1214" t="s">
        <v>315</v>
      </c>
      <c r="G49" s="1213"/>
      <c r="H49" s="1217"/>
      <c r="I49" s="1420"/>
      <c r="J49" s="1420"/>
      <c r="K49" s="1218"/>
      <c r="L49" s="1371"/>
      <c r="M49" s="36"/>
      <c r="N49" s="36"/>
      <c r="O49" s="36"/>
      <c r="P49" s="36"/>
      <c r="Q49" s="36"/>
      <c r="R49" s="36"/>
      <c r="S49" s="36"/>
      <c r="T49" s="36"/>
      <c r="U49" s="36"/>
      <c r="V49" s="36"/>
      <c r="W49" s="36"/>
      <c r="X49" s="36"/>
      <c r="Y49" s="36"/>
      <c r="Z49" s="36"/>
    </row>
    <row r="50" spans="1:26" ht="12.6">
      <c r="A50" s="1212" t="s">
        <v>561</v>
      </c>
      <c r="B50" s="1213" t="s">
        <v>562</v>
      </c>
      <c r="C50" s="1214" t="s">
        <v>303</v>
      </c>
      <c r="D50" s="1212" t="s">
        <v>309</v>
      </c>
      <c r="E50" s="1216"/>
      <c r="F50" s="1214" t="s">
        <v>304</v>
      </c>
      <c r="G50" s="1213" t="s">
        <v>563</v>
      </c>
      <c r="H50" s="1217" t="s">
        <v>542</v>
      </c>
      <c r="I50" s="1213"/>
      <c r="J50" s="1213"/>
      <c r="K50" s="1218"/>
      <c r="L50" s="1371"/>
      <c r="M50" s="36"/>
      <c r="N50" s="36"/>
      <c r="O50" s="36"/>
      <c r="P50" s="36"/>
      <c r="Q50" s="36"/>
      <c r="R50" s="36"/>
      <c r="S50" s="36"/>
      <c r="T50" s="36"/>
      <c r="U50" s="36"/>
      <c r="V50" s="36"/>
      <c r="W50" s="36"/>
      <c r="X50" s="36"/>
      <c r="Y50" s="36"/>
      <c r="Z50" s="36"/>
    </row>
    <row r="51" spans="1:26" ht="12.6">
      <c r="A51" s="1212" t="s">
        <v>564</v>
      </c>
      <c r="B51" s="1213" t="s">
        <v>565</v>
      </c>
      <c r="C51" s="1214" t="s">
        <v>303</v>
      </c>
      <c r="D51" s="1212" t="s">
        <v>309</v>
      </c>
      <c r="E51" s="1216"/>
      <c r="F51" s="1214" t="s">
        <v>304</v>
      </c>
      <c r="G51" s="1213" t="s">
        <v>566</v>
      </c>
      <c r="H51" s="1217" t="s">
        <v>546</v>
      </c>
      <c r="I51" s="1213"/>
      <c r="J51" s="1213"/>
      <c r="K51" s="1218"/>
      <c r="L51" s="1371"/>
      <c r="M51" s="36"/>
      <c r="N51" s="36"/>
      <c r="O51" s="36"/>
      <c r="P51" s="36"/>
      <c r="Q51" s="36"/>
      <c r="R51" s="36"/>
      <c r="S51" s="36"/>
      <c r="T51" s="36"/>
      <c r="U51" s="36"/>
      <c r="V51" s="36"/>
      <c r="W51" s="36"/>
      <c r="X51" s="36"/>
      <c r="Y51" s="36"/>
      <c r="Z51" s="36"/>
    </row>
    <row r="52" spans="1:26" ht="12.6">
      <c r="A52" s="1212" t="s">
        <v>567</v>
      </c>
      <c r="B52" s="1213" t="s">
        <v>568</v>
      </c>
      <c r="C52" s="1214" t="s">
        <v>303</v>
      </c>
      <c r="D52" s="1212" t="s">
        <v>309</v>
      </c>
      <c r="E52" s="1216"/>
      <c r="F52" s="1214" t="s">
        <v>315</v>
      </c>
      <c r="G52" s="1213" t="s">
        <v>569</v>
      </c>
      <c r="H52" s="1217" t="s">
        <v>550</v>
      </c>
      <c r="I52" s="1213"/>
      <c r="J52" s="1213"/>
      <c r="K52" s="1218"/>
      <c r="L52" s="1371"/>
      <c r="M52" s="36"/>
      <c r="N52" s="36"/>
      <c r="O52" s="36"/>
      <c r="P52" s="36"/>
      <c r="Q52" s="36"/>
      <c r="R52" s="36"/>
      <c r="S52" s="36"/>
      <c r="T52" s="36"/>
      <c r="U52" s="36"/>
      <c r="V52" s="36"/>
      <c r="W52" s="36"/>
      <c r="X52" s="36"/>
      <c r="Y52" s="36"/>
      <c r="Z52" s="36"/>
    </row>
    <row r="53" spans="1:26" ht="12.6">
      <c r="A53" s="1212" t="s">
        <v>570</v>
      </c>
      <c r="B53" s="1213" t="s">
        <v>571</v>
      </c>
      <c r="C53" s="1214" t="s">
        <v>303</v>
      </c>
      <c r="D53" s="1215" t="s">
        <v>553</v>
      </c>
      <c r="E53" s="1216"/>
      <c r="F53" s="1214" t="s">
        <v>304</v>
      </c>
      <c r="G53" s="1213" t="s">
        <v>554</v>
      </c>
      <c r="H53" s="1217" t="s">
        <v>555</v>
      </c>
      <c r="I53" s="1213"/>
      <c r="J53" s="1213"/>
      <c r="K53" s="1218"/>
      <c r="L53" s="1371"/>
      <c r="M53" s="36"/>
      <c r="N53" s="36"/>
      <c r="O53" s="36"/>
      <c r="P53" s="36"/>
      <c r="Q53" s="36"/>
      <c r="R53" s="36"/>
      <c r="S53" s="36"/>
      <c r="T53" s="36"/>
      <c r="U53" s="36"/>
      <c r="V53" s="36"/>
      <c r="W53" s="36"/>
      <c r="X53" s="36"/>
      <c r="Y53" s="36"/>
      <c r="Z53" s="36"/>
    </row>
    <row r="54" spans="1:26" ht="12.6">
      <c r="A54" s="1212" t="s">
        <v>572</v>
      </c>
      <c r="B54" s="1213" t="s">
        <v>573</v>
      </c>
      <c r="C54" s="1214" t="s">
        <v>303</v>
      </c>
      <c r="D54" s="1212" t="s">
        <v>309</v>
      </c>
      <c r="E54" s="1216"/>
      <c r="F54" s="1214" t="s">
        <v>304</v>
      </c>
      <c r="G54" s="1213" t="s">
        <v>574</v>
      </c>
      <c r="H54" s="1215" t="s">
        <v>559</v>
      </c>
      <c r="I54" s="1213"/>
      <c r="J54" s="1213"/>
      <c r="K54" s="1218"/>
      <c r="L54" s="1371"/>
      <c r="M54" s="36"/>
      <c r="N54" s="36"/>
      <c r="O54" s="36"/>
      <c r="P54" s="36"/>
      <c r="Q54" s="36"/>
      <c r="R54" s="36"/>
      <c r="S54" s="36"/>
      <c r="T54" s="36"/>
      <c r="U54" s="36"/>
      <c r="V54" s="36"/>
      <c r="W54" s="36"/>
      <c r="X54" s="36"/>
      <c r="Y54" s="36"/>
      <c r="Z54" s="36"/>
    </row>
    <row r="55" spans="1:26" ht="12.6">
      <c r="A55" s="1212">
        <v>20</v>
      </c>
      <c r="B55" s="1213" t="s">
        <v>575</v>
      </c>
      <c r="C55" s="1214" t="s">
        <v>326</v>
      </c>
      <c r="D55" s="1215" t="s">
        <v>576</v>
      </c>
      <c r="E55" s="1216"/>
      <c r="F55" s="1214" t="s">
        <v>409</v>
      </c>
      <c r="G55" s="1213" t="s">
        <v>577</v>
      </c>
      <c r="H55" s="1215"/>
      <c r="I55" s="1213" t="s">
        <v>578</v>
      </c>
      <c r="J55" s="1213"/>
      <c r="K55" s="1218"/>
      <c r="L55" s="1371"/>
      <c r="M55" s="36"/>
      <c r="N55" s="36"/>
      <c r="O55" s="36"/>
      <c r="P55" s="36"/>
      <c r="Q55" s="36"/>
      <c r="R55" s="36"/>
      <c r="S55" s="36"/>
      <c r="T55" s="36"/>
      <c r="U55" s="36"/>
      <c r="V55" s="36"/>
      <c r="W55" s="36"/>
      <c r="X55" s="36"/>
      <c r="Y55" s="36"/>
      <c r="Z55" s="36"/>
    </row>
    <row r="56" spans="1:26" ht="12.6">
      <c r="A56" s="1212">
        <v>21</v>
      </c>
      <c r="B56" s="1213" t="s">
        <v>579</v>
      </c>
      <c r="C56" s="1214" t="s">
        <v>375</v>
      </c>
      <c r="D56" s="1220"/>
      <c r="E56" s="1216"/>
      <c r="F56" s="1214" t="s">
        <v>409</v>
      </c>
      <c r="G56" s="1213"/>
      <c r="H56" s="1215"/>
      <c r="I56" s="1213" t="s">
        <v>578</v>
      </c>
      <c r="J56" s="1213"/>
      <c r="K56" s="1218"/>
      <c r="L56" s="1371"/>
      <c r="M56" s="36"/>
      <c r="N56" s="36"/>
      <c r="O56" s="36"/>
      <c r="P56" s="36"/>
      <c r="Q56" s="36"/>
      <c r="R56" s="36"/>
      <c r="S56" s="36"/>
      <c r="T56" s="36"/>
      <c r="U56" s="36"/>
      <c r="V56" s="36"/>
      <c r="W56" s="36"/>
      <c r="X56" s="36"/>
      <c r="Y56" s="36"/>
      <c r="Z56" s="36"/>
    </row>
    <row r="57" spans="1:26" ht="12.6">
      <c r="A57" s="1212">
        <v>21.1</v>
      </c>
      <c r="B57" s="1213" t="s">
        <v>580</v>
      </c>
      <c r="C57" s="1214" t="s">
        <v>303</v>
      </c>
      <c r="D57" s="1220">
        <v>45667</v>
      </c>
      <c r="E57" s="1216"/>
      <c r="F57" s="1214" t="s">
        <v>304</v>
      </c>
      <c r="G57" s="1213" t="s">
        <v>581</v>
      </c>
      <c r="H57" s="1215" t="s">
        <v>582</v>
      </c>
      <c r="I57" s="1213"/>
      <c r="J57" s="1213"/>
      <c r="K57" s="1218"/>
      <c r="L57" s="1371"/>
      <c r="M57" s="36"/>
      <c r="N57" s="36"/>
      <c r="O57" s="36"/>
      <c r="P57" s="36"/>
      <c r="Q57" s="36"/>
      <c r="R57" s="36"/>
      <c r="S57" s="36"/>
      <c r="T57" s="36"/>
      <c r="U57" s="36"/>
      <c r="V57" s="36"/>
      <c r="W57" s="36"/>
      <c r="X57" s="36"/>
      <c r="Y57" s="36"/>
      <c r="Z57" s="36"/>
    </row>
    <row r="58" spans="1:26" ht="12.6">
      <c r="A58" s="1212">
        <v>21.2</v>
      </c>
      <c r="B58" s="1213" t="s">
        <v>583</v>
      </c>
      <c r="C58" s="1214" t="s">
        <v>303</v>
      </c>
      <c r="D58" s="1215" t="s">
        <v>576</v>
      </c>
      <c r="E58" s="1216"/>
      <c r="F58" s="1214" t="s">
        <v>304</v>
      </c>
      <c r="G58" s="1213" t="s">
        <v>584</v>
      </c>
      <c r="H58" s="1215" t="s">
        <v>585</v>
      </c>
      <c r="I58" s="1213"/>
      <c r="J58" s="1213"/>
      <c r="K58" s="1218"/>
      <c r="L58" s="1371"/>
      <c r="M58" s="36"/>
      <c r="N58" s="36"/>
      <c r="O58" s="36"/>
      <c r="P58" s="36"/>
      <c r="Q58" s="36"/>
      <c r="R58" s="36"/>
      <c r="S58" s="36"/>
      <c r="T58" s="36"/>
      <c r="U58" s="36"/>
      <c r="V58" s="36"/>
      <c r="W58" s="36"/>
      <c r="X58" s="36"/>
      <c r="Y58" s="36"/>
      <c r="Z58" s="36"/>
    </row>
    <row r="59" spans="1:26" ht="12.6">
      <c r="A59" s="1212">
        <v>21.3</v>
      </c>
      <c r="B59" s="1213" t="s">
        <v>586</v>
      </c>
      <c r="C59" s="1214" t="s">
        <v>303</v>
      </c>
      <c r="D59" s="1215" t="s">
        <v>576</v>
      </c>
      <c r="E59" s="1216"/>
      <c r="F59" s="1214" t="s">
        <v>304</v>
      </c>
      <c r="G59" s="1213" t="s">
        <v>587</v>
      </c>
      <c r="H59" s="1215" t="s">
        <v>588</v>
      </c>
      <c r="I59" s="1213"/>
      <c r="J59" s="1213"/>
      <c r="K59" s="1218"/>
      <c r="L59" s="1371"/>
      <c r="M59" s="36"/>
      <c r="N59" s="36"/>
      <c r="O59" s="36"/>
      <c r="P59" s="36"/>
      <c r="Q59" s="36"/>
      <c r="R59" s="36"/>
      <c r="S59" s="36"/>
      <c r="T59" s="36"/>
      <c r="U59" s="36"/>
      <c r="V59" s="36"/>
      <c r="W59" s="36"/>
      <c r="X59" s="36"/>
      <c r="Y59" s="36"/>
      <c r="Z59" s="36"/>
    </row>
    <row r="60" spans="1:26" ht="24.95">
      <c r="A60" s="1212">
        <v>21.4</v>
      </c>
      <c r="B60" s="1213" t="s">
        <v>589</v>
      </c>
      <c r="C60" s="1214" t="s">
        <v>303</v>
      </c>
      <c r="D60" s="1215" t="s">
        <v>530</v>
      </c>
      <c r="E60" s="1216"/>
      <c r="F60" s="1214" t="s">
        <v>304</v>
      </c>
      <c r="G60" s="1213" t="s">
        <v>590</v>
      </c>
      <c r="H60" s="1215" t="s">
        <v>591</v>
      </c>
      <c r="I60" s="1213"/>
      <c r="J60" s="1213"/>
      <c r="K60" s="1218"/>
      <c r="L60" s="1371"/>
      <c r="M60" s="36"/>
      <c r="N60" s="36"/>
      <c r="O60" s="36"/>
      <c r="P60" s="36"/>
      <c r="Q60" s="36"/>
      <c r="R60" s="36"/>
      <c r="S60" s="36"/>
      <c r="T60" s="36"/>
      <c r="U60" s="36"/>
      <c r="V60" s="36"/>
      <c r="W60" s="36"/>
      <c r="X60" s="36"/>
      <c r="Y60" s="36"/>
      <c r="Z60" s="36"/>
    </row>
    <row r="61" spans="1:26" ht="12.6">
      <c r="A61" s="1212">
        <v>21.5</v>
      </c>
      <c r="B61" s="1213" t="s">
        <v>592</v>
      </c>
      <c r="C61" s="1214" t="s">
        <v>303</v>
      </c>
      <c r="D61" s="1215" t="s">
        <v>553</v>
      </c>
      <c r="E61" s="1216"/>
      <c r="F61" s="1214" t="s">
        <v>304</v>
      </c>
      <c r="G61" s="1213" t="s">
        <v>593</v>
      </c>
      <c r="H61" s="1215" t="s">
        <v>594</v>
      </c>
      <c r="I61" s="1213"/>
      <c r="J61" s="1213"/>
      <c r="K61" s="1218"/>
      <c r="L61" s="1371"/>
      <c r="M61" s="36"/>
      <c r="N61" s="36"/>
      <c r="O61" s="36"/>
      <c r="P61" s="36"/>
      <c r="Q61" s="36"/>
      <c r="R61" s="36"/>
      <c r="S61" s="36"/>
      <c r="T61" s="36"/>
      <c r="U61" s="36"/>
      <c r="V61" s="36"/>
      <c r="W61" s="36"/>
      <c r="X61" s="36"/>
      <c r="Y61" s="36"/>
      <c r="Z61" s="36"/>
    </row>
    <row r="62" spans="1:26" ht="12.6">
      <c r="A62" s="1368">
        <v>21.6</v>
      </c>
      <c r="B62" s="1213" t="s">
        <v>595</v>
      </c>
      <c r="C62" s="1214" t="s">
        <v>303</v>
      </c>
      <c r="D62" s="1215" t="s">
        <v>576</v>
      </c>
      <c r="E62" s="1216"/>
      <c r="F62" s="1214" t="s">
        <v>409</v>
      </c>
      <c r="G62" s="1213" t="s">
        <v>596</v>
      </c>
      <c r="H62" s="1215" t="s">
        <v>597</v>
      </c>
      <c r="I62" s="1213" t="s">
        <v>598</v>
      </c>
      <c r="J62" s="1218"/>
      <c r="K62" s="1218"/>
      <c r="L62" s="1371"/>
      <c r="M62" s="36"/>
      <c r="N62" s="36"/>
      <c r="O62" s="36"/>
      <c r="P62" s="36"/>
      <c r="Q62" s="36"/>
      <c r="R62" s="36"/>
      <c r="S62" s="36"/>
      <c r="T62" s="36"/>
      <c r="U62" s="36"/>
      <c r="V62" s="36"/>
      <c r="W62" s="36"/>
      <c r="X62" s="36"/>
      <c r="Y62" s="36"/>
      <c r="Z62" s="36"/>
    </row>
    <row r="63" spans="1:26" ht="24.95">
      <c r="A63" s="1368">
        <v>21.7</v>
      </c>
      <c r="B63" s="1213" t="s">
        <v>599</v>
      </c>
      <c r="C63" s="1214" t="s">
        <v>303</v>
      </c>
      <c r="D63" s="1215" t="s">
        <v>600</v>
      </c>
      <c r="E63" s="1216"/>
      <c r="F63" s="1214" t="s">
        <v>304</v>
      </c>
      <c r="G63" s="1213" t="s">
        <v>601</v>
      </c>
      <c r="H63" s="1215" t="s">
        <v>492</v>
      </c>
      <c r="I63" s="1213" t="s">
        <v>602</v>
      </c>
      <c r="J63" s="1218"/>
      <c r="K63" s="1218"/>
      <c r="L63" s="1371"/>
      <c r="M63" s="36"/>
      <c r="N63" s="36"/>
      <c r="O63" s="36"/>
      <c r="P63" s="36"/>
      <c r="Q63" s="36"/>
      <c r="R63" s="36"/>
      <c r="S63" s="36"/>
      <c r="T63" s="36"/>
      <c r="U63" s="36"/>
      <c r="V63" s="36"/>
      <c r="W63" s="36"/>
      <c r="X63" s="36"/>
      <c r="Y63" s="36"/>
      <c r="Z63" s="36"/>
    </row>
    <row r="64" spans="1:26" ht="50.1">
      <c r="A64" s="1368">
        <v>21.8</v>
      </c>
      <c r="B64" s="1213" t="s">
        <v>603</v>
      </c>
      <c r="C64" s="1214" t="s">
        <v>604</v>
      </c>
      <c r="D64" s="1214" t="s">
        <v>237</v>
      </c>
      <c r="E64" s="1218"/>
      <c r="F64" s="1214" t="s">
        <v>304</v>
      </c>
      <c r="G64" s="1213" t="s">
        <v>605</v>
      </c>
      <c r="H64" s="1215" t="s">
        <v>606</v>
      </c>
      <c r="I64" s="1334" t="s">
        <v>607</v>
      </c>
      <c r="J64" s="1213"/>
      <c r="K64" s="1218"/>
      <c r="L64" s="1371"/>
      <c r="M64" s="36"/>
      <c r="N64" s="36"/>
      <c r="O64" s="36"/>
      <c r="P64" s="36"/>
      <c r="Q64" s="36"/>
      <c r="R64" s="36"/>
      <c r="S64" s="36"/>
      <c r="T64" s="36"/>
      <c r="U64" s="36"/>
      <c r="V64" s="36"/>
      <c r="W64" s="36"/>
      <c r="X64" s="36"/>
      <c r="Y64" s="36"/>
      <c r="Z64" s="36"/>
    </row>
    <row r="65" spans="1:26" ht="34.5" customHeight="1">
      <c r="A65" s="1368">
        <v>21.9</v>
      </c>
      <c r="B65" s="1213" t="s">
        <v>608</v>
      </c>
      <c r="C65" s="1214" t="s">
        <v>303</v>
      </c>
      <c r="D65" s="1215">
        <v>1</v>
      </c>
      <c r="E65" s="1216"/>
      <c r="F65" s="1214" t="s">
        <v>304</v>
      </c>
      <c r="G65" s="1213" t="s">
        <v>609</v>
      </c>
      <c r="H65" s="1215" t="s">
        <v>492</v>
      </c>
      <c r="I65" s="1213"/>
      <c r="J65" s="1218"/>
      <c r="K65" s="1218"/>
      <c r="L65" s="1371"/>
      <c r="M65" s="36"/>
      <c r="N65" s="36"/>
      <c r="O65" s="36"/>
      <c r="P65" s="36"/>
      <c r="Q65" s="36"/>
      <c r="R65" s="36"/>
      <c r="S65" s="36"/>
      <c r="T65" s="36"/>
      <c r="U65" s="36"/>
      <c r="V65" s="36"/>
      <c r="W65" s="36"/>
      <c r="X65" s="36"/>
      <c r="Y65" s="36"/>
      <c r="Z65" s="36"/>
    </row>
    <row r="66" spans="1:26" ht="37.5">
      <c r="A66" s="1221">
        <v>21.1</v>
      </c>
      <c r="B66" s="1213" t="s">
        <v>610</v>
      </c>
      <c r="C66" s="1214" t="s">
        <v>303</v>
      </c>
      <c r="D66" s="1215" t="s">
        <v>521</v>
      </c>
      <c r="E66" s="1216"/>
      <c r="F66" s="1214" t="s">
        <v>304</v>
      </c>
      <c r="G66" s="1213" t="s">
        <v>611</v>
      </c>
      <c r="H66" s="1215" t="s">
        <v>612</v>
      </c>
      <c r="I66" s="1213" t="s">
        <v>613</v>
      </c>
      <c r="J66" s="1213"/>
      <c r="K66" s="1218"/>
      <c r="L66" s="1371"/>
      <c r="M66" s="36"/>
      <c r="N66" s="36"/>
      <c r="O66" s="36"/>
      <c r="P66" s="36"/>
      <c r="Q66" s="36"/>
      <c r="R66" s="36"/>
      <c r="S66" s="36"/>
      <c r="T66" s="36"/>
      <c r="U66" s="36"/>
      <c r="V66" s="36"/>
      <c r="W66" s="36"/>
      <c r="X66" s="36"/>
      <c r="Y66" s="36"/>
      <c r="Z66" s="36"/>
    </row>
    <row r="67" spans="1:26" ht="37.5">
      <c r="A67" s="1221">
        <v>21.11</v>
      </c>
      <c r="B67" s="1213" t="s">
        <v>614</v>
      </c>
      <c r="C67" s="1214" t="s">
        <v>615</v>
      </c>
      <c r="D67" s="1215"/>
      <c r="E67" s="1216"/>
      <c r="F67" s="1214" t="s">
        <v>315</v>
      </c>
      <c r="G67" s="1213"/>
      <c r="H67" s="1215"/>
      <c r="I67" s="1213" t="s">
        <v>616</v>
      </c>
      <c r="J67" s="1213"/>
      <c r="K67" s="1218"/>
      <c r="L67" s="1371"/>
      <c r="M67" s="36"/>
      <c r="N67" s="36"/>
      <c r="O67" s="36"/>
      <c r="P67" s="36"/>
      <c r="Q67" s="36"/>
      <c r="R67" s="36"/>
      <c r="S67" s="36"/>
      <c r="T67" s="36"/>
      <c r="U67" s="36"/>
      <c r="V67" s="36"/>
      <c r="W67" s="36"/>
      <c r="X67" s="36"/>
      <c r="Y67" s="36"/>
      <c r="Z67" s="36"/>
    </row>
    <row r="68" spans="1:26" ht="12.6">
      <c r="A68" s="1221" t="s">
        <v>617</v>
      </c>
      <c r="B68" s="1222" t="s">
        <v>618</v>
      </c>
      <c r="C68" s="1214" t="s">
        <v>303</v>
      </c>
      <c r="D68" s="1215" t="s">
        <v>521</v>
      </c>
      <c r="E68" s="1222"/>
      <c r="F68" s="1214" t="s">
        <v>304</v>
      </c>
      <c r="G68" s="1488" t="s">
        <v>619</v>
      </c>
      <c r="H68" s="1333" t="s">
        <v>620</v>
      </c>
      <c r="I68" s="1488"/>
      <c r="J68" s="1213"/>
      <c r="K68" s="1222"/>
      <c r="L68" s="1371"/>
      <c r="M68" s="36"/>
      <c r="N68" s="36"/>
      <c r="O68" s="36"/>
      <c r="P68" s="36"/>
      <c r="Q68" s="36"/>
      <c r="R68" s="36"/>
      <c r="S68" s="36"/>
      <c r="T68" s="36"/>
      <c r="U68" s="36"/>
      <c r="V68" s="36"/>
      <c r="W68" s="36"/>
      <c r="X68" s="36"/>
      <c r="Y68" s="36"/>
      <c r="Z68" s="36"/>
    </row>
    <row r="69" spans="1:26" ht="12.6">
      <c r="A69" s="1221" t="s">
        <v>621</v>
      </c>
      <c r="B69" s="1218" t="s">
        <v>622</v>
      </c>
      <c r="C69" s="1214" t="s">
        <v>303</v>
      </c>
      <c r="D69" s="1215" t="s">
        <v>576</v>
      </c>
      <c r="E69" s="1218"/>
      <c r="F69" s="1214" t="s">
        <v>304</v>
      </c>
      <c r="G69" s="1213" t="s">
        <v>623</v>
      </c>
      <c r="H69" s="1333" t="s">
        <v>588</v>
      </c>
      <c r="I69" s="1213"/>
      <c r="J69" s="1213"/>
      <c r="K69" s="1218"/>
      <c r="L69" s="1371"/>
      <c r="M69" s="36"/>
      <c r="N69" s="36"/>
      <c r="O69" s="36"/>
      <c r="P69" s="36"/>
      <c r="Q69" s="36"/>
      <c r="R69" s="36"/>
      <c r="S69" s="36"/>
      <c r="T69" s="36"/>
      <c r="U69" s="36"/>
      <c r="V69" s="36"/>
      <c r="W69" s="36"/>
      <c r="X69" s="36"/>
      <c r="Y69" s="36"/>
      <c r="Z69" s="36"/>
    </row>
    <row r="70" spans="1:26" ht="12.6">
      <c r="A70" s="1221" t="s">
        <v>624</v>
      </c>
      <c r="B70" s="1218" t="s">
        <v>625</v>
      </c>
      <c r="C70" s="1214" t="s">
        <v>303</v>
      </c>
      <c r="D70" s="1215" t="s">
        <v>576</v>
      </c>
      <c r="E70" s="1218"/>
      <c r="F70" s="1214" t="s">
        <v>304</v>
      </c>
      <c r="G70" s="1213" t="s">
        <v>626</v>
      </c>
      <c r="H70" s="1333" t="s">
        <v>627</v>
      </c>
      <c r="I70" s="1213"/>
      <c r="J70" s="1213"/>
      <c r="K70" s="1218"/>
      <c r="L70" s="1371"/>
      <c r="M70" s="36"/>
      <c r="N70" s="36"/>
      <c r="O70" s="36"/>
      <c r="P70" s="36"/>
      <c r="Q70" s="36"/>
      <c r="R70" s="36"/>
      <c r="S70" s="36"/>
      <c r="T70" s="36"/>
      <c r="U70" s="36"/>
      <c r="V70" s="36"/>
      <c r="W70" s="36"/>
      <c r="X70" s="36"/>
      <c r="Y70" s="36"/>
      <c r="Z70" s="36"/>
    </row>
    <row r="71" spans="1:26" ht="12.6">
      <c r="A71" s="1212">
        <v>21.12</v>
      </c>
      <c r="B71" s="1213" t="s">
        <v>628</v>
      </c>
      <c r="C71" s="1214" t="s">
        <v>375</v>
      </c>
      <c r="D71" s="1223"/>
      <c r="E71" s="1216"/>
      <c r="F71" s="1214" t="s">
        <v>304</v>
      </c>
      <c r="G71" s="1213"/>
      <c r="H71" s="1217"/>
      <c r="I71" s="1213"/>
      <c r="J71" s="1213"/>
      <c r="K71" s="1218"/>
      <c r="L71" s="1371"/>
      <c r="M71" s="36"/>
      <c r="N71" s="36"/>
      <c r="O71" s="36"/>
      <c r="P71" s="36"/>
      <c r="Q71" s="36"/>
      <c r="R71" s="36"/>
      <c r="S71" s="36"/>
      <c r="T71" s="36"/>
      <c r="U71" s="36"/>
      <c r="V71" s="36"/>
      <c r="W71" s="36"/>
      <c r="X71" s="36"/>
      <c r="Y71" s="36"/>
      <c r="Z71" s="36"/>
    </row>
    <row r="72" spans="1:26" ht="12.6">
      <c r="A72" s="1212" t="s">
        <v>629</v>
      </c>
      <c r="B72" s="1213" t="s">
        <v>562</v>
      </c>
      <c r="C72" s="1214" t="s">
        <v>303</v>
      </c>
      <c r="D72" s="1212" t="s">
        <v>309</v>
      </c>
      <c r="E72" s="1216"/>
      <c r="F72" s="1214" t="s">
        <v>304</v>
      </c>
      <c r="G72" s="1213" t="s">
        <v>541</v>
      </c>
      <c r="H72" s="1217" t="s">
        <v>542</v>
      </c>
      <c r="I72" s="1213"/>
      <c r="J72" s="1213"/>
      <c r="K72" s="1218"/>
      <c r="L72" s="1371"/>
      <c r="M72" s="36"/>
      <c r="N72" s="36"/>
      <c r="O72" s="36"/>
      <c r="P72" s="36"/>
      <c r="Q72" s="36"/>
      <c r="R72" s="36"/>
      <c r="S72" s="36"/>
      <c r="T72" s="36"/>
      <c r="U72" s="36"/>
      <c r="V72" s="36"/>
      <c r="W72" s="36"/>
      <c r="X72" s="36"/>
      <c r="Y72" s="36"/>
      <c r="Z72" s="36"/>
    </row>
    <row r="73" spans="1:26" ht="12.6">
      <c r="A73" s="1212" t="s">
        <v>630</v>
      </c>
      <c r="B73" s="1213" t="s">
        <v>565</v>
      </c>
      <c r="C73" s="1214" t="s">
        <v>303</v>
      </c>
      <c r="D73" s="1212" t="s">
        <v>309</v>
      </c>
      <c r="E73" s="1216"/>
      <c r="F73" s="1214" t="s">
        <v>304</v>
      </c>
      <c r="G73" s="1213" t="s">
        <v>545</v>
      </c>
      <c r="H73" s="1217" t="s">
        <v>546</v>
      </c>
      <c r="I73" s="1213"/>
      <c r="J73" s="1213"/>
      <c r="K73" s="1218"/>
      <c r="L73" s="1371"/>
      <c r="M73" s="36"/>
      <c r="N73" s="36"/>
      <c r="O73" s="36"/>
      <c r="P73" s="36"/>
      <c r="Q73" s="36"/>
      <c r="R73" s="36"/>
      <c r="S73" s="36"/>
      <c r="T73" s="36"/>
      <c r="U73" s="36"/>
      <c r="V73" s="36"/>
      <c r="W73" s="36"/>
      <c r="X73" s="36"/>
      <c r="Y73" s="36"/>
      <c r="Z73" s="36"/>
    </row>
    <row r="74" spans="1:26" ht="12.95">
      <c r="A74" s="1212" t="s">
        <v>631</v>
      </c>
      <c r="B74" s="1213" t="s">
        <v>568</v>
      </c>
      <c r="C74" s="1214" t="s">
        <v>303</v>
      </c>
      <c r="D74" s="1212" t="s">
        <v>309</v>
      </c>
      <c r="E74" s="1216"/>
      <c r="F74" s="1214" t="s">
        <v>315</v>
      </c>
      <c r="G74" s="1213" t="s">
        <v>549</v>
      </c>
      <c r="H74" s="1217" t="s">
        <v>550</v>
      </c>
      <c r="I74" s="1213"/>
      <c r="J74" s="1213"/>
      <c r="K74" s="1416"/>
      <c r="L74" s="1371"/>
      <c r="M74" s="36"/>
      <c r="N74" s="36"/>
      <c r="O74" s="36"/>
      <c r="P74" s="36"/>
      <c r="Q74" s="36"/>
      <c r="R74" s="36"/>
      <c r="S74" s="36"/>
      <c r="T74" s="36"/>
      <c r="U74" s="36"/>
      <c r="V74" s="36"/>
      <c r="W74" s="36"/>
      <c r="X74" s="36"/>
      <c r="Y74" s="36"/>
      <c r="Z74" s="36"/>
    </row>
    <row r="75" spans="1:26" ht="12.6">
      <c r="A75" s="1212" t="s">
        <v>632</v>
      </c>
      <c r="B75" s="1213" t="s">
        <v>571</v>
      </c>
      <c r="C75" s="1214" t="s">
        <v>303</v>
      </c>
      <c r="D75" s="1215" t="s">
        <v>553</v>
      </c>
      <c r="E75" s="1216"/>
      <c r="F75" s="1214" t="s">
        <v>304</v>
      </c>
      <c r="G75" s="1213" t="s">
        <v>554</v>
      </c>
      <c r="H75" s="1217" t="s">
        <v>555</v>
      </c>
      <c r="I75" s="1213"/>
      <c r="J75" s="1213"/>
      <c r="K75" s="1218"/>
      <c r="L75" s="1371"/>
      <c r="M75" s="36"/>
      <c r="N75" s="36"/>
      <c r="O75" s="36"/>
      <c r="P75" s="36"/>
      <c r="Q75" s="36"/>
      <c r="R75" s="36"/>
      <c r="S75" s="36"/>
      <c r="T75" s="36"/>
      <c r="U75" s="36"/>
      <c r="V75" s="36"/>
      <c r="W75" s="36"/>
      <c r="X75" s="36"/>
      <c r="Y75" s="36"/>
      <c r="Z75" s="36"/>
    </row>
    <row r="76" spans="1:26" ht="12.6">
      <c r="A76" s="1212" t="s">
        <v>633</v>
      </c>
      <c r="B76" s="1213" t="s">
        <v>634</v>
      </c>
      <c r="C76" s="1214" t="s">
        <v>303</v>
      </c>
      <c r="D76" s="1215" t="s">
        <v>524</v>
      </c>
      <c r="E76" s="1216"/>
      <c r="F76" s="1214" t="s">
        <v>304</v>
      </c>
      <c r="G76" s="1213" t="s">
        <v>635</v>
      </c>
      <c r="H76" s="1217" t="s">
        <v>636</v>
      </c>
      <c r="I76" s="1213"/>
      <c r="J76" s="1213"/>
      <c r="K76" s="1218"/>
      <c r="L76" s="1371"/>
      <c r="M76" s="36"/>
      <c r="N76" s="36"/>
      <c r="O76" s="36"/>
      <c r="P76" s="36"/>
      <c r="Q76" s="36"/>
      <c r="R76" s="36"/>
      <c r="S76" s="36"/>
      <c r="T76" s="36"/>
      <c r="U76" s="36"/>
      <c r="V76" s="36"/>
      <c r="W76" s="36"/>
      <c r="X76" s="36"/>
      <c r="Y76" s="36"/>
      <c r="Z76" s="36"/>
    </row>
    <row r="77" spans="1:26" ht="12.6">
      <c r="A77" s="1212" t="s">
        <v>637</v>
      </c>
      <c r="B77" s="1213" t="s">
        <v>638</v>
      </c>
      <c r="C77" s="1214" t="s">
        <v>303</v>
      </c>
      <c r="D77" s="1215" t="s">
        <v>600</v>
      </c>
      <c r="E77" s="1216"/>
      <c r="F77" s="1214" t="s">
        <v>304</v>
      </c>
      <c r="G77" s="1213" t="s">
        <v>639</v>
      </c>
      <c r="H77" s="1217" t="s">
        <v>640</v>
      </c>
      <c r="I77" s="1213"/>
      <c r="J77" s="1213"/>
      <c r="K77" s="1218"/>
      <c r="L77" s="1371"/>
      <c r="M77" s="36"/>
      <c r="N77" s="36"/>
      <c r="O77" s="36"/>
      <c r="P77" s="36"/>
      <c r="Q77" s="36"/>
      <c r="R77" s="36"/>
      <c r="S77" s="36"/>
      <c r="T77" s="36"/>
      <c r="U77" s="36"/>
      <c r="V77" s="36"/>
      <c r="W77" s="36"/>
      <c r="X77" s="36"/>
      <c r="Y77" s="36"/>
      <c r="Z77" s="36"/>
    </row>
    <row r="78" spans="1:26" ht="12.6">
      <c r="A78" s="1212">
        <v>21.13</v>
      </c>
      <c r="B78" s="1218" t="s">
        <v>641</v>
      </c>
      <c r="C78" s="1214" t="s">
        <v>375</v>
      </c>
      <c r="D78" s="1223"/>
      <c r="E78" s="1216"/>
      <c r="F78" s="1214" t="s">
        <v>304</v>
      </c>
      <c r="G78" s="1213"/>
      <c r="H78" s="1217"/>
      <c r="I78" s="1213"/>
      <c r="J78" s="1420"/>
      <c r="K78" s="1218"/>
      <c r="L78" s="1371"/>
      <c r="M78" s="36"/>
      <c r="N78" s="36"/>
      <c r="O78" s="36"/>
      <c r="P78" s="36"/>
      <c r="Q78" s="36"/>
      <c r="R78" s="36"/>
      <c r="S78" s="36"/>
      <c r="T78" s="36"/>
      <c r="U78" s="36"/>
      <c r="V78" s="36"/>
      <c r="W78" s="36"/>
      <c r="X78" s="36"/>
      <c r="Y78" s="36"/>
      <c r="Z78" s="36"/>
    </row>
    <row r="79" spans="1:26" ht="12.6">
      <c r="A79" s="1212" t="s">
        <v>642</v>
      </c>
      <c r="B79" s="1213" t="s">
        <v>562</v>
      </c>
      <c r="C79" s="1214" t="s">
        <v>303</v>
      </c>
      <c r="D79" s="1212" t="s">
        <v>309</v>
      </c>
      <c r="E79" s="1216"/>
      <c r="F79" s="1214" t="s">
        <v>304</v>
      </c>
      <c r="G79" s="1213" t="s">
        <v>643</v>
      </c>
      <c r="H79" s="1217" t="s">
        <v>542</v>
      </c>
      <c r="I79" s="1213"/>
      <c r="J79" s="1213"/>
      <c r="K79" s="1218"/>
      <c r="L79" s="1371"/>
      <c r="M79" s="36"/>
      <c r="N79" s="36"/>
      <c r="O79" s="36"/>
      <c r="P79" s="36"/>
      <c r="Q79" s="36"/>
      <c r="R79" s="36"/>
      <c r="S79" s="36"/>
      <c r="T79" s="36"/>
      <c r="U79" s="36"/>
      <c r="V79" s="36"/>
      <c r="W79" s="36"/>
      <c r="X79" s="36"/>
      <c r="Y79" s="36"/>
      <c r="Z79" s="36"/>
    </row>
    <row r="80" spans="1:26" ht="12.6">
      <c r="A80" s="1212" t="s">
        <v>644</v>
      </c>
      <c r="B80" s="1213" t="s">
        <v>565</v>
      </c>
      <c r="C80" s="1214" t="s">
        <v>303</v>
      </c>
      <c r="D80" s="1212" t="s">
        <v>309</v>
      </c>
      <c r="E80" s="1216"/>
      <c r="F80" s="1214" t="s">
        <v>304</v>
      </c>
      <c r="G80" s="1213" t="s">
        <v>645</v>
      </c>
      <c r="H80" s="1217" t="s">
        <v>546</v>
      </c>
      <c r="I80" s="1213"/>
      <c r="J80" s="1213"/>
      <c r="K80" s="1218"/>
      <c r="L80" s="1371"/>
      <c r="M80" s="36"/>
      <c r="N80" s="36"/>
      <c r="O80" s="36"/>
      <c r="P80" s="36"/>
      <c r="Q80" s="36"/>
      <c r="R80" s="36"/>
      <c r="S80" s="36"/>
      <c r="T80" s="36"/>
      <c r="U80" s="36"/>
      <c r="V80" s="36"/>
      <c r="W80" s="36"/>
      <c r="X80" s="36"/>
      <c r="Y80" s="36"/>
      <c r="Z80" s="36"/>
    </row>
    <row r="81" spans="1:26" ht="12.6">
      <c r="A81" s="1212" t="s">
        <v>646</v>
      </c>
      <c r="B81" s="1213" t="s">
        <v>568</v>
      </c>
      <c r="C81" s="1214" t="s">
        <v>303</v>
      </c>
      <c r="D81" s="1212" t="s">
        <v>309</v>
      </c>
      <c r="E81" s="1216"/>
      <c r="F81" s="1214" t="s">
        <v>315</v>
      </c>
      <c r="G81" s="1213" t="s">
        <v>647</v>
      </c>
      <c r="H81" s="1217" t="s">
        <v>550</v>
      </c>
      <c r="I81" s="1213"/>
      <c r="J81" s="1213"/>
      <c r="K81" s="1218"/>
      <c r="L81" s="1371"/>
      <c r="M81" s="36"/>
      <c r="N81" s="36"/>
      <c r="O81" s="36"/>
      <c r="P81" s="36"/>
      <c r="Q81" s="36"/>
      <c r="R81" s="36"/>
      <c r="S81" s="36"/>
      <c r="T81" s="36"/>
      <c r="U81" s="36"/>
      <c r="V81" s="36"/>
      <c r="W81" s="36"/>
      <c r="X81" s="36"/>
      <c r="Y81" s="36"/>
      <c r="Z81" s="36"/>
    </row>
    <row r="82" spans="1:26" ht="12.6">
      <c r="A82" s="1212" t="s">
        <v>648</v>
      </c>
      <c r="B82" s="1213" t="s">
        <v>571</v>
      </c>
      <c r="C82" s="1214" t="s">
        <v>303</v>
      </c>
      <c r="D82" s="1215" t="s">
        <v>553</v>
      </c>
      <c r="E82" s="1216"/>
      <c r="F82" s="1214" t="s">
        <v>304</v>
      </c>
      <c r="G82" s="1213" t="s">
        <v>554</v>
      </c>
      <c r="H82" s="1217" t="s">
        <v>555</v>
      </c>
      <c r="I82" s="1213"/>
      <c r="J82" s="1213"/>
      <c r="K82" s="1218"/>
      <c r="L82" s="1371"/>
      <c r="M82" s="36"/>
      <c r="N82" s="36"/>
      <c r="O82" s="36"/>
      <c r="P82" s="36"/>
      <c r="Q82" s="36"/>
      <c r="R82" s="36"/>
      <c r="S82" s="36"/>
      <c r="T82" s="36"/>
      <c r="U82" s="36"/>
      <c r="V82" s="36"/>
      <c r="W82" s="36"/>
      <c r="X82" s="36"/>
      <c r="Y82" s="36"/>
      <c r="Z82" s="36"/>
    </row>
    <row r="83" spans="1:26" ht="12.6">
      <c r="A83" s="1212" t="s">
        <v>649</v>
      </c>
      <c r="B83" s="1213" t="s">
        <v>638</v>
      </c>
      <c r="C83" s="1214" t="s">
        <v>303</v>
      </c>
      <c r="D83" s="1215" t="s">
        <v>600</v>
      </c>
      <c r="E83" s="1216"/>
      <c r="F83" s="1214" t="s">
        <v>304</v>
      </c>
      <c r="G83" s="1213" t="s">
        <v>650</v>
      </c>
      <c r="H83" s="1215" t="s">
        <v>651</v>
      </c>
      <c r="I83" s="1213"/>
      <c r="J83" s="1213"/>
      <c r="K83" s="1218"/>
      <c r="L83" s="1371"/>
      <c r="M83" s="36"/>
      <c r="N83" s="36"/>
      <c r="O83" s="36"/>
      <c r="P83" s="36"/>
      <c r="Q83" s="36"/>
      <c r="R83" s="36"/>
      <c r="S83" s="36"/>
      <c r="T83" s="36"/>
      <c r="U83" s="36"/>
      <c r="V83" s="36"/>
      <c r="W83" s="36"/>
      <c r="X83" s="36"/>
      <c r="Y83" s="36"/>
      <c r="Z83" s="36"/>
    </row>
    <row r="84" spans="1:26" ht="12.6">
      <c r="A84" s="1212" t="s">
        <v>652</v>
      </c>
      <c r="B84" s="1213" t="s">
        <v>653</v>
      </c>
      <c r="C84" s="1214" t="s">
        <v>303</v>
      </c>
      <c r="D84" s="1215" t="s">
        <v>526</v>
      </c>
      <c r="E84" s="1216"/>
      <c r="F84" s="1214" t="s">
        <v>304</v>
      </c>
      <c r="G84" s="1213" t="s">
        <v>654</v>
      </c>
      <c r="H84" s="1215" t="s">
        <v>655</v>
      </c>
      <c r="I84" s="1213"/>
      <c r="J84" s="1213"/>
      <c r="K84" s="1218"/>
      <c r="L84" s="1371"/>
      <c r="M84" s="36"/>
      <c r="N84" s="36"/>
      <c r="O84" s="36"/>
      <c r="P84" s="36"/>
      <c r="Q84" s="36"/>
      <c r="R84" s="36"/>
      <c r="S84" s="36"/>
      <c r="T84" s="36"/>
      <c r="U84" s="36"/>
      <c r="V84" s="36"/>
      <c r="W84" s="36"/>
      <c r="X84" s="36"/>
      <c r="Y84" s="36"/>
      <c r="Z84" s="36"/>
    </row>
    <row r="85" spans="1:26" ht="12.6">
      <c r="A85" s="1331">
        <v>22</v>
      </c>
      <c r="B85" s="1218" t="s">
        <v>656</v>
      </c>
      <c r="C85" s="1332" t="s">
        <v>657</v>
      </c>
      <c r="D85" s="1363"/>
      <c r="E85" s="1364"/>
      <c r="F85" s="1365" t="s">
        <v>315</v>
      </c>
      <c r="G85" s="1497" t="s">
        <v>658</v>
      </c>
      <c r="H85" s="1218" t="b">
        <v>1</v>
      </c>
      <c r="I85" s="1213"/>
      <c r="J85" s="1213"/>
      <c r="K85" s="1218"/>
      <c r="L85" s="1371"/>
      <c r="M85" s="36"/>
      <c r="N85" s="36"/>
      <c r="O85" s="36"/>
      <c r="P85" s="36"/>
      <c r="Q85" s="36"/>
      <c r="R85" s="36"/>
      <c r="S85" s="36"/>
      <c r="T85" s="36"/>
      <c r="U85" s="36"/>
      <c r="V85" s="36"/>
      <c r="W85" s="36"/>
      <c r="X85" s="36"/>
      <c r="Y85" s="36"/>
      <c r="Z85" s="36"/>
    </row>
    <row r="86" spans="1:26" ht="12.6">
      <c r="A86" s="1210"/>
      <c r="B86" s="1210"/>
      <c r="C86" s="1210"/>
      <c r="D86" s="1210"/>
      <c r="E86" s="1210"/>
      <c r="F86" s="1210"/>
      <c r="G86" s="1374"/>
      <c r="H86" s="1210"/>
      <c r="I86" s="1374"/>
      <c r="J86" s="832"/>
      <c r="K86" s="832"/>
      <c r="L86" s="36"/>
      <c r="M86" s="36"/>
      <c r="N86" s="36"/>
      <c r="O86" s="36"/>
      <c r="P86" s="36"/>
      <c r="Q86" s="36"/>
      <c r="R86" s="36"/>
      <c r="S86" s="36"/>
      <c r="T86" s="36"/>
      <c r="U86" s="36"/>
      <c r="V86" s="36"/>
      <c r="W86" s="36"/>
      <c r="X86" s="36"/>
      <c r="Y86" s="36"/>
      <c r="Z86" s="36"/>
    </row>
    <row r="87" spans="1:26" ht="12.95">
      <c r="A87" s="671" t="s">
        <v>323</v>
      </c>
      <c r="B87" s="674"/>
      <c r="C87" s="672"/>
      <c r="D87" s="672"/>
      <c r="E87" s="672"/>
      <c r="F87" s="672"/>
      <c r="G87" s="1487"/>
      <c r="H87" s="672"/>
      <c r="I87" s="1487"/>
      <c r="J87" s="672"/>
      <c r="K87" s="675"/>
      <c r="L87" s="36"/>
      <c r="M87" s="36"/>
      <c r="N87" s="36"/>
      <c r="O87" s="36"/>
      <c r="P87" s="36"/>
      <c r="Q87" s="36"/>
      <c r="R87" s="36"/>
      <c r="S87" s="36"/>
      <c r="T87" s="36"/>
      <c r="U87" s="36"/>
      <c r="V87" s="36"/>
      <c r="W87" s="36"/>
      <c r="X87" s="36"/>
      <c r="Y87" s="36"/>
      <c r="Z87" s="36"/>
    </row>
    <row r="88" spans="1:26" ht="26.1">
      <c r="A88" s="68" t="s">
        <v>290</v>
      </c>
      <c r="B88" s="69" t="s">
        <v>291</v>
      </c>
      <c r="C88" s="68" t="s">
        <v>292</v>
      </c>
      <c r="D88" s="68" t="s">
        <v>293</v>
      </c>
      <c r="E88" s="68" t="s">
        <v>294</v>
      </c>
      <c r="F88" s="68" t="s">
        <v>295</v>
      </c>
      <c r="G88" s="68" t="s">
        <v>296</v>
      </c>
      <c r="H88" s="68" t="s">
        <v>297</v>
      </c>
      <c r="I88" s="68" t="s">
        <v>298</v>
      </c>
      <c r="J88" s="110" t="s">
        <v>299</v>
      </c>
      <c r="K88" s="68" t="s">
        <v>300</v>
      </c>
      <c r="L88" s="36"/>
      <c r="M88" s="36"/>
      <c r="N88" s="36"/>
      <c r="O88" s="36"/>
      <c r="P88" s="36"/>
      <c r="Q88" s="36"/>
      <c r="R88" s="36"/>
      <c r="S88" s="36"/>
      <c r="T88" s="36"/>
      <c r="U88" s="36"/>
      <c r="V88" s="36"/>
      <c r="W88" s="36"/>
      <c r="X88" s="36"/>
      <c r="Y88" s="36"/>
      <c r="Z88" s="36"/>
    </row>
    <row r="89" spans="1:26" ht="26.1">
      <c r="A89" s="671" t="s">
        <v>324</v>
      </c>
      <c r="B89" s="674"/>
      <c r="C89" s="672"/>
      <c r="D89" s="672"/>
      <c r="E89" s="672"/>
      <c r="F89" s="672"/>
      <c r="G89" s="1494"/>
      <c r="H89" s="672"/>
      <c r="I89" s="1487"/>
      <c r="J89" s="672"/>
      <c r="K89" s="675"/>
      <c r="L89" s="36"/>
      <c r="M89" s="36"/>
      <c r="N89" s="36"/>
      <c r="O89" s="36"/>
      <c r="P89" s="36"/>
      <c r="Q89" s="36"/>
      <c r="R89" s="36"/>
      <c r="S89" s="36"/>
      <c r="T89" s="36"/>
      <c r="U89" s="36"/>
      <c r="V89" s="36"/>
      <c r="W89" s="36"/>
      <c r="X89" s="36"/>
      <c r="Y89" s="36"/>
      <c r="Z89" s="36"/>
    </row>
    <row r="90" spans="1:26" ht="12.6">
      <c r="A90" s="84">
        <v>1</v>
      </c>
      <c r="B90" s="71" t="s">
        <v>325</v>
      </c>
      <c r="C90" s="111" t="s">
        <v>326</v>
      </c>
      <c r="D90" s="79"/>
      <c r="E90" s="79"/>
      <c r="F90" s="84" t="s">
        <v>304</v>
      </c>
      <c r="G90" s="71" t="s">
        <v>489</v>
      </c>
      <c r="H90" s="112">
        <v>200</v>
      </c>
      <c r="I90" s="71"/>
      <c r="J90" s="79"/>
      <c r="K90" s="79"/>
      <c r="L90" s="36"/>
      <c r="M90" s="36"/>
      <c r="N90" s="36"/>
      <c r="O90" s="36"/>
      <c r="P90" s="36"/>
      <c r="Q90" s="36"/>
      <c r="R90" s="36"/>
      <c r="S90" s="36"/>
      <c r="T90" s="36"/>
      <c r="U90" s="36"/>
      <c r="V90" s="36"/>
      <c r="W90" s="36"/>
      <c r="X90" s="36"/>
      <c r="Y90" s="36"/>
      <c r="Z90" s="36"/>
    </row>
    <row r="91" spans="1:26" ht="50.1">
      <c r="A91" s="679">
        <v>2</v>
      </c>
      <c r="B91" s="677" t="s">
        <v>314</v>
      </c>
      <c r="C91" s="680" t="s">
        <v>303</v>
      </c>
      <c r="D91" s="680">
        <v>100</v>
      </c>
      <c r="E91" s="681"/>
      <c r="F91" s="682" t="s">
        <v>304</v>
      </c>
      <c r="G91" s="683" t="s">
        <v>316</v>
      </c>
      <c r="H91" s="34"/>
      <c r="I91" s="683"/>
      <c r="J91" s="680" t="s">
        <v>328</v>
      </c>
      <c r="K91" s="681"/>
      <c r="L91" s="36"/>
      <c r="M91" s="36"/>
      <c r="N91" s="36"/>
      <c r="O91" s="36"/>
      <c r="P91" s="36"/>
      <c r="Q91" s="36"/>
      <c r="R91" s="36"/>
      <c r="S91" s="36"/>
      <c r="T91" s="36"/>
      <c r="U91" s="36"/>
      <c r="V91" s="36"/>
      <c r="W91" s="36"/>
      <c r="X91" s="36"/>
      <c r="Y91" s="36"/>
      <c r="Z91" s="36"/>
    </row>
    <row r="92" spans="1:26" ht="37.5">
      <c r="A92" s="679">
        <v>3</v>
      </c>
      <c r="B92" s="677" t="s">
        <v>329</v>
      </c>
      <c r="C92" s="680" t="s">
        <v>330</v>
      </c>
      <c r="D92" s="680" t="s">
        <v>237</v>
      </c>
      <c r="E92" s="680" t="s">
        <v>331</v>
      </c>
      <c r="F92" s="682" t="s">
        <v>304</v>
      </c>
      <c r="G92" s="683" t="s">
        <v>332</v>
      </c>
      <c r="H92" s="34"/>
      <c r="I92" s="683"/>
      <c r="J92" s="680" t="s">
        <v>333</v>
      </c>
      <c r="K92" s="681"/>
      <c r="L92" s="36"/>
      <c r="M92" s="36"/>
      <c r="N92" s="36"/>
      <c r="O92" s="36"/>
      <c r="P92" s="36"/>
      <c r="Q92" s="36"/>
      <c r="R92" s="36"/>
      <c r="S92" s="36"/>
      <c r="T92" s="36"/>
      <c r="U92" s="36"/>
      <c r="V92" s="36"/>
      <c r="W92" s="36"/>
      <c r="X92" s="36"/>
      <c r="Y92" s="36"/>
      <c r="Z92" s="36"/>
    </row>
    <row r="93" spans="1:26" ht="37.5">
      <c r="A93" s="679">
        <v>4</v>
      </c>
      <c r="B93" s="677" t="s">
        <v>334</v>
      </c>
      <c r="C93" s="680" t="s">
        <v>330</v>
      </c>
      <c r="D93" s="680" t="s">
        <v>237</v>
      </c>
      <c r="E93" s="680" t="s">
        <v>331</v>
      </c>
      <c r="F93" s="682" t="s">
        <v>304</v>
      </c>
      <c r="G93" s="677" t="s">
        <v>335</v>
      </c>
      <c r="H93" s="73"/>
      <c r="I93" s="683"/>
      <c r="J93" s="680" t="s">
        <v>336</v>
      </c>
      <c r="K93" s="681"/>
      <c r="L93" s="36"/>
      <c r="M93" s="36"/>
      <c r="N93" s="36"/>
      <c r="O93" s="36"/>
      <c r="P93" s="36"/>
      <c r="Q93" s="36"/>
      <c r="R93" s="36"/>
      <c r="S93" s="36"/>
      <c r="T93" s="36"/>
      <c r="U93" s="36"/>
      <c r="V93" s="36"/>
      <c r="W93" s="36"/>
      <c r="X93" s="36"/>
      <c r="Y93" s="36"/>
      <c r="Z93" s="36"/>
    </row>
    <row r="94" spans="1:26" ht="12.95">
      <c r="A94" s="684" t="s">
        <v>337</v>
      </c>
      <c r="B94" s="672"/>
      <c r="C94" s="672"/>
      <c r="D94" s="672"/>
      <c r="E94" s="672"/>
      <c r="F94" s="672"/>
      <c r="G94" s="1487"/>
      <c r="H94" s="672"/>
      <c r="I94" s="1487"/>
      <c r="J94" s="672"/>
      <c r="K94" s="675"/>
      <c r="L94" s="36"/>
      <c r="M94" s="36"/>
      <c r="N94" s="36"/>
      <c r="O94" s="36"/>
      <c r="P94" s="36"/>
      <c r="Q94" s="36"/>
      <c r="R94" s="36"/>
      <c r="S94" s="36"/>
      <c r="T94" s="36"/>
      <c r="U94" s="36"/>
      <c r="V94" s="36"/>
      <c r="W94" s="36"/>
      <c r="X94" s="36"/>
      <c r="Y94" s="36"/>
      <c r="Z94" s="36"/>
    </row>
    <row r="95" spans="1:26" ht="12.6">
      <c r="A95" s="111">
        <v>1</v>
      </c>
      <c r="B95" s="113" t="s">
        <v>490</v>
      </c>
      <c r="C95" s="111" t="s">
        <v>326</v>
      </c>
      <c r="D95" s="84" t="s">
        <v>237</v>
      </c>
      <c r="E95" s="34"/>
      <c r="F95" s="84" t="s">
        <v>304</v>
      </c>
      <c r="G95" s="113" t="s">
        <v>491</v>
      </c>
      <c r="H95" s="114" t="s">
        <v>492</v>
      </c>
      <c r="I95" s="78" t="s">
        <v>307</v>
      </c>
      <c r="J95" s="85" t="s">
        <v>493</v>
      </c>
      <c r="K95" s="34"/>
      <c r="L95" s="36"/>
      <c r="M95" s="36"/>
      <c r="N95" s="36"/>
      <c r="O95" s="36"/>
      <c r="P95" s="36"/>
      <c r="Q95" s="36"/>
      <c r="R95" s="36"/>
      <c r="S95" s="36"/>
      <c r="T95" s="36"/>
      <c r="U95" s="36"/>
      <c r="V95" s="36"/>
      <c r="W95" s="36"/>
      <c r="X95" s="36"/>
      <c r="Y95" s="36"/>
      <c r="Z95" s="36"/>
    </row>
    <row r="96" spans="1:26" ht="12.6">
      <c r="A96" s="84">
        <v>2</v>
      </c>
      <c r="B96" s="85" t="s">
        <v>494</v>
      </c>
      <c r="C96" s="84" t="s">
        <v>470</v>
      </c>
      <c r="D96" s="84" t="s">
        <v>237</v>
      </c>
      <c r="E96" s="697"/>
      <c r="F96" s="84" t="s">
        <v>304</v>
      </c>
      <c r="G96" s="85" t="s">
        <v>493</v>
      </c>
      <c r="H96" s="34"/>
      <c r="I96" s="78" t="s">
        <v>307</v>
      </c>
      <c r="J96" s="85" t="s">
        <v>493</v>
      </c>
      <c r="K96" s="34"/>
      <c r="L96" s="36"/>
      <c r="M96" s="36"/>
      <c r="N96" s="36"/>
      <c r="O96" s="36"/>
      <c r="P96" s="36"/>
      <c r="Q96" s="36"/>
      <c r="R96" s="36"/>
      <c r="S96" s="36"/>
      <c r="T96" s="36"/>
      <c r="U96" s="36"/>
      <c r="V96" s="36"/>
      <c r="W96" s="36"/>
      <c r="X96" s="36"/>
      <c r="Y96" s="36"/>
      <c r="Z96" s="36"/>
    </row>
    <row r="97" spans="1:26" ht="12.6">
      <c r="A97" s="998">
        <v>2.1</v>
      </c>
      <c r="B97" s="822" t="s">
        <v>384</v>
      </c>
      <c r="C97" s="998" t="s">
        <v>303</v>
      </c>
      <c r="D97" s="1335" t="s">
        <v>237</v>
      </c>
      <c r="E97" s="697"/>
      <c r="F97" s="1336" t="s">
        <v>304</v>
      </c>
      <c r="G97" s="822" t="s">
        <v>495</v>
      </c>
      <c r="H97" s="1337" t="s">
        <v>496</v>
      </c>
      <c r="I97" s="999" t="s">
        <v>307</v>
      </c>
      <c r="J97" s="34"/>
      <c r="K97" s="34"/>
      <c r="L97" s="36"/>
      <c r="M97" s="36"/>
      <c r="N97" s="36"/>
      <c r="O97" s="36"/>
      <c r="P97" s="36"/>
      <c r="Q97" s="36"/>
      <c r="R97" s="36"/>
      <c r="S97" s="36"/>
      <c r="T97" s="36"/>
      <c r="U97" s="36"/>
      <c r="V97" s="36"/>
      <c r="W97" s="36"/>
      <c r="X97" s="36"/>
      <c r="Y97" s="36"/>
      <c r="Z97" s="36"/>
    </row>
    <row r="98" spans="1:26" ht="12.6">
      <c r="A98" s="1214">
        <v>2.2000000000000002</v>
      </c>
      <c r="B98" s="1213" t="s">
        <v>659</v>
      </c>
      <c r="C98" s="1214" t="s">
        <v>303</v>
      </c>
      <c r="D98" s="1214" t="s">
        <v>237</v>
      </c>
      <c r="E98" s="1218"/>
      <c r="F98" s="1214" t="s">
        <v>315</v>
      </c>
      <c r="G98" s="1213"/>
      <c r="H98" s="1334"/>
      <c r="I98" s="1214"/>
      <c r="J98" s="1366"/>
      <c r="K98" s="1224"/>
      <c r="L98" s="36"/>
      <c r="M98" s="36"/>
      <c r="N98" s="36"/>
      <c r="O98" s="36"/>
      <c r="P98" s="36"/>
      <c r="Q98" s="36"/>
      <c r="R98" s="36"/>
      <c r="S98" s="36"/>
      <c r="T98" s="36"/>
      <c r="U98" s="36"/>
      <c r="V98" s="36"/>
      <c r="W98" s="36"/>
      <c r="X98" s="36"/>
      <c r="Y98" s="36"/>
      <c r="Z98" s="36"/>
    </row>
    <row r="99" spans="1:26" ht="12.95">
      <c r="A99" s="1338" t="s">
        <v>373</v>
      </c>
      <c r="B99" s="1339"/>
      <c r="C99" s="1339"/>
      <c r="D99" s="1339"/>
      <c r="E99" s="1339"/>
      <c r="F99" s="1339"/>
      <c r="G99" s="1489"/>
      <c r="H99" s="1339"/>
      <c r="I99" s="1489"/>
      <c r="J99" s="672"/>
      <c r="K99" s="675"/>
      <c r="L99" s="36"/>
      <c r="M99" s="36"/>
      <c r="N99" s="36"/>
      <c r="O99" s="36"/>
      <c r="P99" s="36"/>
      <c r="Q99" s="36"/>
      <c r="R99" s="36"/>
      <c r="S99" s="36"/>
      <c r="T99" s="36"/>
      <c r="U99" s="36"/>
      <c r="V99" s="36"/>
      <c r="W99" s="36"/>
      <c r="X99" s="36"/>
      <c r="Y99" s="36"/>
      <c r="Z99" s="36"/>
    </row>
    <row r="100" spans="1:26" ht="12.6">
      <c r="A100" s="685">
        <v>1</v>
      </c>
      <c r="B100" s="85" t="s">
        <v>374</v>
      </c>
      <c r="C100" s="84" t="s">
        <v>375</v>
      </c>
      <c r="D100" s="686" t="s">
        <v>237</v>
      </c>
      <c r="E100" s="34"/>
      <c r="F100" s="686" t="s">
        <v>304</v>
      </c>
      <c r="G100" s="121" t="s">
        <v>376</v>
      </c>
      <c r="H100" s="34"/>
      <c r="I100" s="85" t="s">
        <v>377</v>
      </c>
      <c r="J100" s="34"/>
      <c r="K100" s="34"/>
      <c r="L100" s="36"/>
      <c r="M100" s="36"/>
      <c r="N100" s="36"/>
      <c r="O100" s="36"/>
      <c r="P100" s="36"/>
      <c r="Q100" s="36"/>
      <c r="R100" s="36"/>
      <c r="S100" s="36"/>
      <c r="T100" s="36"/>
      <c r="U100" s="36"/>
      <c r="V100" s="36"/>
      <c r="W100" s="36"/>
      <c r="X100" s="36"/>
      <c r="Y100" s="36"/>
      <c r="Z100" s="36"/>
    </row>
    <row r="101" spans="1:26" ht="24.95">
      <c r="A101" s="687">
        <v>1.1000000000000001</v>
      </c>
      <c r="B101" s="85" t="s">
        <v>497</v>
      </c>
      <c r="C101" s="84" t="s">
        <v>303</v>
      </c>
      <c r="D101" s="115" t="s">
        <v>237</v>
      </c>
      <c r="E101" s="34"/>
      <c r="F101" s="84" t="s">
        <v>304</v>
      </c>
      <c r="G101" s="85" t="s">
        <v>379</v>
      </c>
      <c r="H101" s="85" t="s">
        <v>380</v>
      </c>
      <c r="I101" s="78" t="s">
        <v>307</v>
      </c>
      <c r="J101" s="34"/>
      <c r="K101" s="34"/>
      <c r="L101" s="36"/>
      <c r="M101" s="36"/>
      <c r="N101" s="36"/>
      <c r="O101" s="36"/>
      <c r="P101" s="36"/>
      <c r="Q101" s="36"/>
      <c r="R101" s="36"/>
      <c r="S101" s="36"/>
      <c r="T101" s="36"/>
      <c r="U101" s="36"/>
      <c r="V101" s="36"/>
      <c r="W101" s="36"/>
      <c r="X101" s="36"/>
      <c r="Y101" s="36"/>
      <c r="Z101" s="36"/>
    </row>
    <row r="102" spans="1:26" ht="24.95">
      <c r="A102" s="687">
        <v>1.2</v>
      </c>
      <c r="B102" s="85" t="s">
        <v>498</v>
      </c>
      <c r="C102" s="84" t="s">
        <v>303</v>
      </c>
      <c r="D102" s="115" t="s">
        <v>237</v>
      </c>
      <c r="E102" s="34"/>
      <c r="F102" s="115" t="s">
        <v>304</v>
      </c>
      <c r="G102" s="85" t="s">
        <v>382</v>
      </c>
      <c r="H102" s="85" t="s">
        <v>383</v>
      </c>
      <c r="I102" s="78" t="s">
        <v>307</v>
      </c>
      <c r="J102" s="34"/>
      <c r="K102" s="34"/>
      <c r="L102" s="36"/>
      <c r="M102" s="36"/>
      <c r="N102" s="36"/>
      <c r="O102" s="36"/>
      <c r="P102" s="36"/>
      <c r="Q102" s="36"/>
      <c r="R102" s="36"/>
      <c r="S102" s="36"/>
      <c r="T102" s="36"/>
      <c r="U102" s="36"/>
      <c r="V102" s="36"/>
      <c r="W102" s="36"/>
      <c r="X102" s="36"/>
      <c r="Y102" s="36"/>
      <c r="Z102" s="36"/>
    </row>
    <row r="103" spans="1:26" ht="75">
      <c r="A103" s="687">
        <v>1.3</v>
      </c>
      <c r="B103" s="85" t="s">
        <v>499</v>
      </c>
      <c r="C103" s="84" t="s">
        <v>303</v>
      </c>
      <c r="D103" s="115" t="s">
        <v>237</v>
      </c>
      <c r="E103" s="34"/>
      <c r="F103" s="115" t="s">
        <v>304</v>
      </c>
      <c r="G103" s="85" t="s">
        <v>385</v>
      </c>
      <c r="H103" s="85" t="s">
        <v>386</v>
      </c>
      <c r="I103" s="78" t="s">
        <v>307</v>
      </c>
      <c r="J103" s="34"/>
      <c r="K103" s="34"/>
      <c r="L103" s="36"/>
      <c r="M103" s="36"/>
      <c r="N103" s="36"/>
      <c r="O103" s="36"/>
      <c r="P103" s="36"/>
      <c r="Q103" s="36"/>
      <c r="R103" s="36"/>
      <c r="S103" s="36"/>
      <c r="T103" s="36"/>
      <c r="U103" s="36"/>
      <c r="V103" s="36"/>
      <c r="W103" s="36"/>
      <c r="X103" s="36"/>
      <c r="Y103" s="36"/>
      <c r="Z103" s="36"/>
    </row>
    <row r="104" spans="1:26" ht="23.25" customHeight="1">
      <c r="A104" s="687">
        <v>1.4</v>
      </c>
      <c r="B104" s="85" t="s">
        <v>500</v>
      </c>
      <c r="C104" s="84" t="s">
        <v>375</v>
      </c>
      <c r="D104" s="115" t="s">
        <v>237</v>
      </c>
      <c r="E104" s="34"/>
      <c r="F104" s="84" t="s">
        <v>315</v>
      </c>
      <c r="G104" s="85" t="s">
        <v>388</v>
      </c>
      <c r="H104" s="85" t="s">
        <v>501</v>
      </c>
      <c r="I104" s="78" t="s">
        <v>307</v>
      </c>
      <c r="J104" s="34"/>
      <c r="K104" s="34"/>
      <c r="L104" s="36"/>
      <c r="M104" s="36"/>
      <c r="N104" s="36"/>
      <c r="O104" s="36"/>
      <c r="P104" s="36"/>
      <c r="Q104" s="36"/>
      <c r="R104" s="36"/>
      <c r="S104" s="36"/>
      <c r="T104" s="36"/>
      <c r="U104" s="36"/>
      <c r="V104" s="36"/>
      <c r="W104" s="36"/>
      <c r="X104" s="36"/>
      <c r="Y104" s="36"/>
      <c r="Z104" s="36"/>
    </row>
    <row r="105" spans="1:26" ht="12.6">
      <c r="A105" s="36"/>
      <c r="B105" s="36"/>
      <c r="C105" s="36"/>
      <c r="D105" s="36"/>
      <c r="E105" s="36"/>
      <c r="F105" s="36"/>
      <c r="G105" s="346"/>
      <c r="H105" s="36"/>
      <c r="I105" s="346"/>
      <c r="J105" s="36"/>
      <c r="K105" s="36"/>
      <c r="L105" s="36"/>
      <c r="M105" s="36"/>
      <c r="N105" s="36"/>
      <c r="O105" s="36"/>
      <c r="P105" s="36"/>
      <c r="Q105" s="36"/>
      <c r="R105" s="36"/>
      <c r="S105" s="36"/>
      <c r="T105" s="36"/>
      <c r="U105" s="36"/>
      <c r="V105" s="36"/>
      <c r="W105" s="36"/>
      <c r="X105" s="36"/>
      <c r="Y105" s="36"/>
      <c r="Z105" s="36"/>
    </row>
    <row r="106" spans="1:26" ht="12.6">
      <c r="A106" s="36"/>
      <c r="B106" s="36"/>
      <c r="C106" s="36"/>
      <c r="D106" s="36"/>
      <c r="E106" s="36"/>
      <c r="F106" s="36"/>
      <c r="G106" s="346"/>
      <c r="H106" s="36"/>
      <c r="I106" s="346"/>
      <c r="J106" s="36"/>
      <c r="K106" s="36"/>
      <c r="L106" s="36"/>
      <c r="M106" s="36"/>
      <c r="N106" s="36"/>
      <c r="O106" s="36"/>
      <c r="P106" s="36"/>
      <c r="Q106" s="36"/>
      <c r="R106" s="36"/>
      <c r="S106" s="36"/>
      <c r="T106" s="36"/>
      <c r="U106" s="36"/>
      <c r="V106" s="36"/>
      <c r="W106" s="36"/>
      <c r="X106" s="36"/>
      <c r="Y106" s="36"/>
      <c r="Z106" s="36"/>
    </row>
    <row r="107" spans="1:26" ht="12.95">
      <c r="A107" s="36"/>
      <c r="B107" s="116" t="s">
        <v>502</v>
      </c>
      <c r="C107" s="116" t="s">
        <v>503</v>
      </c>
      <c r="D107" s="36"/>
      <c r="E107" s="36"/>
      <c r="F107" s="36"/>
      <c r="G107" s="346"/>
      <c r="H107" s="36"/>
      <c r="I107" s="346"/>
      <c r="J107" s="36"/>
      <c r="K107" s="36"/>
      <c r="L107" s="36"/>
      <c r="M107" s="36"/>
      <c r="N107" s="36"/>
      <c r="O107" s="36"/>
      <c r="P107" s="36"/>
      <c r="Q107" s="36"/>
      <c r="R107" s="36"/>
      <c r="S107" s="36"/>
      <c r="T107" s="36"/>
      <c r="U107" s="36"/>
      <c r="V107" s="36"/>
      <c r="W107" s="36"/>
      <c r="X107" s="36"/>
      <c r="Y107" s="36"/>
      <c r="Z107" s="36"/>
    </row>
    <row r="108" spans="1:26" ht="12.6">
      <c r="A108" s="36"/>
      <c r="B108" s="36" t="s">
        <v>504</v>
      </c>
      <c r="C108" s="36" t="s">
        <v>505</v>
      </c>
      <c r="D108" s="36"/>
      <c r="E108" s="36"/>
      <c r="F108" s="36"/>
      <c r="G108" s="346"/>
      <c r="H108" s="36"/>
      <c r="I108" s="346"/>
      <c r="J108" s="36"/>
      <c r="K108" s="36"/>
      <c r="L108" s="36"/>
      <c r="M108" s="36"/>
      <c r="N108" s="36"/>
      <c r="O108" s="36"/>
      <c r="P108" s="36"/>
      <c r="Q108" s="36"/>
      <c r="R108" s="36"/>
      <c r="S108" s="36"/>
      <c r="T108" s="36"/>
      <c r="U108" s="36"/>
      <c r="V108" s="36"/>
      <c r="W108" s="36"/>
      <c r="X108" s="36"/>
      <c r="Y108" s="36"/>
      <c r="Z108" s="36"/>
    </row>
    <row r="109" spans="1:26" ht="12.6">
      <c r="A109" s="36"/>
      <c r="B109" s="36" t="s">
        <v>506</v>
      </c>
      <c r="C109" s="36" t="s">
        <v>507</v>
      </c>
      <c r="D109" s="36"/>
      <c r="E109" s="36"/>
      <c r="F109" s="36"/>
      <c r="G109" s="346"/>
      <c r="H109" s="36"/>
      <c r="I109" s="346"/>
      <c r="J109" s="36"/>
      <c r="K109" s="36"/>
      <c r="L109" s="36"/>
      <c r="M109" s="36"/>
      <c r="N109" s="36"/>
      <c r="O109" s="36"/>
      <c r="P109" s="36"/>
      <c r="Q109" s="36"/>
      <c r="R109" s="36"/>
      <c r="S109" s="36"/>
      <c r="T109" s="36"/>
      <c r="U109" s="36"/>
      <c r="V109" s="36"/>
      <c r="W109" s="36"/>
      <c r="X109" s="36"/>
      <c r="Y109" s="36"/>
      <c r="Z109" s="36"/>
    </row>
    <row r="110" spans="1:26" ht="12.6">
      <c r="A110" s="36"/>
      <c r="B110" s="36" t="s">
        <v>508</v>
      </c>
      <c r="C110" s="36" t="s">
        <v>509</v>
      </c>
      <c r="D110" s="36"/>
      <c r="E110" s="36"/>
      <c r="F110" s="36"/>
      <c r="G110" s="346"/>
      <c r="H110" s="36"/>
      <c r="I110" s="346"/>
      <c r="J110" s="36"/>
      <c r="K110" s="36"/>
      <c r="L110" s="36"/>
      <c r="M110" s="36"/>
      <c r="N110" s="36"/>
      <c r="O110" s="36"/>
      <c r="P110" s="36"/>
      <c r="Q110" s="36"/>
      <c r="R110" s="36"/>
      <c r="S110" s="36"/>
      <c r="T110" s="36"/>
      <c r="U110" s="36"/>
      <c r="V110" s="36"/>
      <c r="W110" s="36"/>
      <c r="X110" s="36"/>
      <c r="Y110" s="36"/>
      <c r="Z110" s="36"/>
    </row>
    <row r="111" spans="1:26" ht="12.6">
      <c r="A111" s="36"/>
      <c r="B111" s="36" t="s">
        <v>510</v>
      </c>
      <c r="C111" s="36" t="s">
        <v>511</v>
      </c>
      <c r="D111" s="36"/>
      <c r="E111" s="36"/>
      <c r="F111" s="36"/>
      <c r="G111" s="346"/>
      <c r="H111" s="36"/>
      <c r="I111" s="346"/>
      <c r="J111" s="36"/>
      <c r="K111" s="36"/>
      <c r="L111" s="36"/>
      <c r="M111" s="36"/>
      <c r="N111" s="36"/>
      <c r="O111" s="36"/>
      <c r="P111" s="36"/>
      <c r="Q111" s="36"/>
      <c r="R111" s="36"/>
      <c r="S111" s="36"/>
      <c r="T111" s="36"/>
      <c r="U111" s="36"/>
      <c r="V111" s="36"/>
      <c r="W111" s="36"/>
      <c r="X111" s="36"/>
      <c r="Y111" s="36"/>
      <c r="Z111" s="36"/>
    </row>
    <row r="112" spans="1:26" ht="12.6">
      <c r="A112" s="36"/>
      <c r="B112" s="36" t="s">
        <v>512</v>
      </c>
      <c r="C112" s="36"/>
      <c r="D112" s="36"/>
      <c r="E112" s="36"/>
      <c r="F112" s="36"/>
      <c r="G112" s="346"/>
      <c r="H112" s="36"/>
      <c r="I112" s="346"/>
      <c r="J112" s="36"/>
      <c r="K112" s="36"/>
      <c r="L112" s="36"/>
      <c r="M112" s="36"/>
      <c r="N112" s="36"/>
      <c r="O112" s="36"/>
      <c r="P112" s="36"/>
      <c r="Q112" s="36"/>
      <c r="R112" s="36"/>
      <c r="S112" s="36"/>
      <c r="T112" s="36"/>
      <c r="U112" s="36"/>
      <c r="V112" s="36"/>
      <c r="W112" s="36"/>
      <c r="X112" s="36"/>
      <c r="Y112" s="36"/>
      <c r="Z112" s="36"/>
    </row>
    <row r="113" spans="1:26" ht="12.6">
      <c r="A113" s="36"/>
      <c r="B113" s="36" t="s">
        <v>513</v>
      </c>
      <c r="C113" s="36"/>
      <c r="D113" s="36"/>
      <c r="E113" s="36"/>
      <c r="F113" s="36"/>
      <c r="G113" s="346"/>
      <c r="H113" s="36"/>
      <c r="I113" s="346"/>
      <c r="J113" s="36"/>
      <c r="K113" s="36"/>
      <c r="L113" s="36"/>
      <c r="M113" s="36"/>
      <c r="N113" s="36"/>
      <c r="O113" s="36"/>
      <c r="P113" s="36"/>
      <c r="Q113" s="36"/>
      <c r="R113" s="36"/>
      <c r="S113" s="36"/>
      <c r="T113" s="36"/>
      <c r="U113" s="36"/>
      <c r="V113" s="36"/>
      <c r="W113" s="36"/>
      <c r="X113" s="36"/>
      <c r="Y113" s="36"/>
      <c r="Z113" s="36"/>
    </row>
    <row r="114" spans="1:26" ht="12.6">
      <c r="A114" s="36"/>
      <c r="B114" s="36" t="s">
        <v>514</v>
      </c>
      <c r="C114" s="36"/>
      <c r="D114" s="36"/>
      <c r="E114" s="36"/>
      <c r="F114" s="36"/>
      <c r="G114" s="346"/>
      <c r="H114" s="36"/>
      <c r="I114" s="346"/>
      <c r="J114" s="36"/>
      <c r="K114" s="36"/>
      <c r="L114" s="36"/>
      <c r="M114" s="36"/>
      <c r="N114" s="36"/>
      <c r="O114" s="36"/>
      <c r="P114" s="36"/>
      <c r="Q114" s="36"/>
      <c r="R114" s="36"/>
      <c r="S114" s="36"/>
      <c r="T114" s="36"/>
      <c r="U114" s="36"/>
      <c r="V114" s="36"/>
      <c r="W114" s="36"/>
      <c r="X114" s="36"/>
      <c r="Y114" s="36"/>
      <c r="Z114" s="36"/>
    </row>
    <row r="115" spans="1:26" ht="12.6">
      <c r="A115" s="36"/>
      <c r="B115" s="36" t="s">
        <v>515</v>
      </c>
      <c r="C115" s="36"/>
      <c r="D115" s="36"/>
      <c r="E115" s="36"/>
      <c r="F115" s="36"/>
      <c r="G115" s="346"/>
      <c r="H115" s="36"/>
      <c r="I115" s="346"/>
      <c r="J115" s="36"/>
      <c r="K115" s="36"/>
      <c r="L115" s="36"/>
      <c r="M115" s="36"/>
      <c r="N115" s="36"/>
      <c r="O115" s="36"/>
      <c r="P115" s="36"/>
      <c r="Q115" s="36"/>
      <c r="R115" s="36"/>
      <c r="S115" s="36"/>
      <c r="T115" s="36"/>
      <c r="U115" s="36"/>
      <c r="V115" s="36"/>
      <c r="W115" s="36"/>
      <c r="X115" s="36"/>
      <c r="Y115" s="36"/>
      <c r="Z115" s="36"/>
    </row>
    <row r="116" spans="1:26" ht="12.6">
      <c r="A116" s="36"/>
      <c r="B116" s="36" t="s">
        <v>516</v>
      </c>
      <c r="C116" s="36"/>
      <c r="D116" s="36"/>
      <c r="E116" s="36"/>
      <c r="F116" s="36"/>
      <c r="G116" s="346"/>
      <c r="H116" s="36"/>
      <c r="I116" s="346"/>
      <c r="J116" s="36"/>
      <c r="K116" s="36"/>
      <c r="L116" s="36"/>
      <c r="M116" s="36"/>
      <c r="N116" s="36"/>
      <c r="O116" s="36"/>
      <c r="P116" s="36"/>
      <c r="Q116" s="36"/>
      <c r="R116" s="36"/>
      <c r="S116" s="36"/>
      <c r="T116" s="36"/>
      <c r="U116" s="36"/>
      <c r="V116" s="36"/>
      <c r="W116" s="36"/>
      <c r="X116" s="36"/>
      <c r="Y116" s="36"/>
      <c r="Z116" s="36"/>
    </row>
    <row r="117" spans="1:26" ht="12.6">
      <c r="A117" s="36"/>
      <c r="B117" s="36" t="s">
        <v>517</v>
      </c>
      <c r="C117" s="36"/>
      <c r="D117" s="36"/>
      <c r="E117" s="36"/>
      <c r="F117" s="36"/>
      <c r="G117" s="346"/>
      <c r="H117" s="36"/>
      <c r="I117" s="346"/>
      <c r="J117" s="36"/>
      <c r="K117" s="36"/>
      <c r="L117" s="36"/>
      <c r="M117" s="36"/>
      <c r="N117" s="36"/>
      <c r="O117" s="36"/>
      <c r="P117" s="36"/>
      <c r="Q117" s="36"/>
      <c r="R117" s="36"/>
      <c r="S117" s="36"/>
      <c r="T117" s="36"/>
      <c r="U117" s="36"/>
      <c r="V117" s="36"/>
      <c r="W117" s="36"/>
      <c r="X117" s="36"/>
      <c r="Y117" s="36"/>
      <c r="Z117" s="36"/>
    </row>
    <row r="118" spans="1:26" ht="12.6">
      <c r="A118" s="36"/>
      <c r="B118" s="36"/>
      <c r="C118" s="36"/>
      <c r="D118" s="36"/>
      <c r="E118" s="36"/>
      <c r="F118" s="36"/>
      <c r="G118" s="346"/>
      <c r="H118" s="36"/>
      <c r="I118" s="346"/>
      <c r="J118" s="36"/>
      <c r="K118" s="36"/>
      <c r="L118" s="36"/>
      <c r="M118" s="36"/>
      <c r="N118" s="36"/>
      <c r="O118" s="36"/>
      <c r="P118" s="36"/>
      <c r="Q118" s="36"/>
      <c r="R118" s="36"/>
      <c r="S118" s="36"/>
      <c r="T118" s="36"/>
      <c r="U118" s="36"/>
      <c r="V118" s="36"/>
      <c r="W118" s="36"/>
      <c r="X118" s="36"/>
      <c r="Y118" s="36"/>
      <c r="Z118" s="36"/>
    </row>
    <row r="119" spans="1:26" ht="12.6">
      <c r="A119" s="36"/>
      <c r="B119" s="1371"/>
      <c r="C119" s="1371"/>
      <c r="D119" s="1371"/>
      <c r="E119" s="1371"/>
      <c r="F119" s="1371"/>
      <c r="G119" s="1490"/>
      <c r="H119" s="1371"/>
      <c r="I119" s="346"/>
      <c r="J119" s="36"/>
      <c r="K119" s="36"/>
      <c r="L119" s="36"/>
      <c r="M119" s="36"/>
      <c r="N119" s="36"/>
      <c r="O119" s="36"/>
      <c r="P119" s="36"/>
      <c r="Q119" s="36"/>
      <c r="R119" s="36"/>
      <c r="S119" s="36"/>
      <c r="T119" s="36"/>
      <c r="U119" s="36"/>
      <c r="V119" s="36"/>
      <c r="W119" s="36"/>
      <c r="X119" s="36"/>
      <c r="Y119" s="36"/>
      <c r="Z119" s="36"/>
    </row>
    <row r="120" spans="1:26" ht="12.95">
      <c r="A120" s="1371"/>
      <c r="B120" s="1381" t="s">
        <v>390</v>
      </c>
      <c r="C120" s="2481" t="s">
        <v>660</v>
      </c>
      <c r="D120" s="2481"/>
      <c r="E120" s="1382"/>
      <c r="F120" s="1382"/>
      <c r="G120" s="1382"/>
      <c r="H120" s="1383"/>
      <c r="I120" s="1490"/>
      <c r="J120" s="36"/>
      <c r="K120" s="36"/>
      <c r="L120" s="36"/>
      <c r="M120" s="36"/>
      <c r="N120" s="36"/>
      <c r="O120" s="36"/>
      <c r="P120" s="36"/>
      <c r="Q120" s="36"/>
      <c r="R120" s="36"/>
      <c r="S120" s="36"/>
      <c r="T120" s="36"/>
      <c r="U120" s="36"/>
      <c r="V120" s="36"/>
      <c r="W120" s="36"/>
      <c r="X120" s="36"/>
      <c r="Y120" s="36"/>
      <c r="Z120" s="36"/>
    </row>
    <row r="121" spans="1:26" ht="12.6">
      <c r="A121" s="1371"/>
      <c r="B121" s="2475" t="s">
        <v>661</v>
      </c>
      <c r="C121" s="2476"/>
      <c r="D121" s="2476"/>
      <c r="E121" s="2476"/>
      <c r="F121" s="2476"/>
      <c r="G121" s="2476"/>
      <c r="H121" s="2477"/>
      <c r="I121" s="1490"/>
      <c r="J121" s="36"/>
      <c r="K121" s="36"/>
      <c r="L121" s="36"/>
      <c r="M121" s="36"/>
      <c r="N121" s="36"/>
      <c r="O121" s="36"/>
      <c r="P121" s="36"/>
      <c r="Q121" s="36"/>
      <c r="R121" s="36"/>
      <c r="S121" s="36"/>
      <c r="T121" s="36"/>
      <c r="U121" s="36"/>
      <c r="V121" s="36"/>
      <c r="W121" s="36"/>
      <c r="X121" s="36"/>
      <c r="Y121" s="36"/>
      <c r="Z121" s="36"/>
    </row>
    <row r="122" spans="1:26" ht="12.6">
      <c r="A122" s="36"/>
      <c r="B122" s="1371"/>
      <c r="C122" s="1371"/>
      <c r="D122" s="1371"/>
      <c r="E122" s="1371"/>
      <c r="F122" s="1371"/>
      <c r="G122" s="1490"/>
      <c r="H122" s="1371"/>
      <c r="I122" s="346"/>
      <c r="J122" s="36"/>
      <c r="K122" s="36"/>
      <c r="L122" s="36"/>
      <c r="M122" s="36"/>
      <c r="N122" s="36"/>
      <c r="O122" s="36"/>
      <c r="P122" s="36"/>
      <c r="Q122" s="36"/>
      <c r="R122" s="36"/>
      <c r="S122" s="36"/>
      <c r="T122" s="36"/>
      <c r="U122" s="36"/>
      <c r="V122" s="36"/>
      <c r="W122" s="36"/>
      <c r="X122" s="36"/>
      <c r="Y122" s="36"/>
      <c r="Z122" s="36"/>
    </row>
    <row r="123" spans="1:26" ht="12.95">
      <c r="A123" s="1371"/>
      <c r="B123" s="791" t="s">
        <v>662</v>
      </c>
      <c r="C123" s="1012"/>
      <c r="D123" s="1012"/>
      <c r="E123" s="1012"/>
      <c r="F123" s="1012"/>
      <c r="G123" s="1010"/>
      <c r="H123" s="1013"/>
      <c r="I123" s="1490"/>
      <c r="J123" s="36"/>
      <c r="K123" s="36"/>
      <c r="L123" s="36"/>
      <c r="M123" s="36"/>
      <c r="N123" s="36"/>
      <c r="O123" s="36"/>
      <c r="P123" s="36"/>
      <c r="Q123" s="36"/>
      <c r="R123" s="36"/>
      <c r="S123" s="36"/>
      <c r="T123" s="36"/>
      <c r="U123" s="36"/>
      <c r="V123" s="36"/>
      <c r="W123" s="36"/>
      <c r="X123" s="36"/>
      <c r="Y123" s="36"/>
      <c r="Z123" s="36"/>
    </row>
    <row r="124" spans="1:26" ht="12.6">
      <c r="A124" s="1371"/>
      <c r="B124" s="2478"/>
      <c r="C124" s="2479"/>
      <c r="D124" s="2479"/>
      <c r="E124" s="2479"/>
      <c r="F124" s="2479"/>
      <c r="G124" s="2479"/>
      <c r="H124" s="2480"/>
      <c r="I124" s="1490"/>
      <c r="J124" s="36"/>
      <c r="K124" s="36"/>
      <c r="L124" s="36"/>
      <c r="M124" s="36"/>
      <c r="N124" s="36"/>
      <c r="O124" s="36"/>
      <c r="P124" s="36"/>
      <c r="Q124" s="36"/>
      <c r="R124" s="36"/>
      <c r="S124" s="36"/>
      <c r="T124" s="36"/>
      <c r="U124" s="36"/>
      <c r="V124" s="36"/>
      <c r="W124" s="36"/>
      <c r="X124" s="36"/>
      <c r="Y124" s="36"/>
      <c r="Z124" s="36"/>
    </row>
    <row r="125" spans="1:26" ht="12.6">
      <c r="A125" s="36"/>
      <c r="B125" s="1371"/>
      <c r="C125" s="1371"/>
      <c r="D125" s="1371"/>
      <c r="E125" s="1371"/>
      <c r="F125" s="1371"/>
      <c r="G125" s="1490"/>
      <c r="H125" s="1371"/>
      <c r="I125" s="346"/>
      <c r="J125" s="36"/>
      <c r="K125" s="36"/>
      <c r="L125" s="36"/>
      <c r="M125" s="36"/>
      <c r="N125" s="36"/>
      <c r="O125" s="36"/>
      <c r="P125" s="36"/>
      <c r="Q125" s="36"/>
      <c r="R125" s="36"/>
      <c r="S125" s="36"/>
      <c r="T125" s="36"/>
      <c r="U125" s="36"/>
      <c r="V125" s="36"/>
      <c r="W125" s="36"/>
      <c r="X125" s="36"/>
      <c r="Y125" s="36"/>
      <c r="Z125" s="36"/>
    </row>
    <row r="126" spans="1:26" ht="12.6">
      <c r="A126" s="36"/>
      <c r="B126" s="36"/>
      <c r="C126" s="36"/>
      <c r="D126" s="36"/>
      <c r="E126" s="36"/>
      <c r="F126" s="36"/>
      <c r="G126" s="346"/>
      <c r="H126" s="36"/>
      <c r="I126" s="346"/>
      <c r="J126" s="36"/>
      <c r="K126" s="36"/>
      <c r="L126" s="36"/>
      <c r="M126" s="36"/>
      <c r="N126" s="36"/>
      <c r="O126" s="36"/>
      <c r="P126" s="36"/>
      <c r="Q126" s="36"/>
      <c r="R126" s="36"/>
      <c r="S126" s="36"/>
      <c r="T126" s="36"/>
      <c r="U126" s="36"/>
      <c r="V126" s="36"/>
      <c r="W126" s="36"/>
      <c r="X126" s="36"/>
      <c r="Y126" s="36"/>
      <c r="Z126" s="36"/>
    </row>
    <row r="127" spans="1:26" ht="12.6">
      <c r="A127" s="36"/>
      <c r="B127" s="36"/>
      <c r="C127" s="36"/>
      <c r="D127" s="36"/>
      <c r="E127" s="36"/>
      <c r="F127" s="36"/>
      <c r="G127" s="346"/>
      <c r="H127" s="36"/>
      <c r="I127" s="346"/>
      <c r="J127" s="36"/>
      <c r="K127" s="36"/>
      <c r="L127" s="36"/>
      <c r="M127" s="36"/>
      <c r="N127" s="36"/>
      <c r="O127" s="36"/>
      <c r="P127" s="36"/>
      <c r="Q127" s="36"/>
      <c r="R127" s="36"/>
      <c r="S127" s="36"/>
      <c r="T127" s="36"/>
      <c r="U127" s="36"/>
      <c r="V127" s="36"/>
      <c r="W127" s="36"/>
      <c r="X127" s="36"/>
      <c r="Y127" s="36"/>
      <c r="Z127" s="36"/>
    </row>
    <row r="128" spans="1:26" ht="12.6">
      <c r="A128" s="36"/>
      <c r="B128" s="36"/>
      <c r="C128" s="36"/>
      <c r="D128" s="36"/>
      <c r="E128" s="36"/>
      <c r="F128" s="36"/>
      <c r="G128" s="346"/>
      <c r="H128" s="36"/>
      <c r="I128" s="346"/>
      <c r="J128" s="36"/>
      <c r="K128" s="36"/>
      <c r="L128" s="36"/>
      <c r="M128" s="36"/>
      <c r="N128" s="36"/>
      <c r="O128" s="36"/>
      <c r="P128" s="36"/>
      <c r="Q128" s="36"/>
      <c r="R128" s="36"/>
      <c r="S128" s="36"/>
      <c r="T128" s="36"/>
      <c r="U128" s="36"/>
      <c r="V128" s="36"/>
      <c r="W128" s="36"/>
      <c r="X128" s="36"/>
      <c r="Y128" s="36"/>
      <c r="Z128" s="36"/>
    </row>
    <row r="129" spans="1:26" ht="12.6">
      <c r="A129" s="36"/>
      <c r="B129" s="36"/>
      <c r="C129" s="36"/>
      <c r="D129" s="36"/>
      <c r="E129" s="36"/>
      <c r="F129" s="36"/>
      <c r="G129" s="346"/>
      <c r="H129" s="36"/>
      <c r="I129" s="346"/>
      <c r="J129" s="36"/>
      <c r="K129" s="36"/>
      <c r="L129" s="36"/>
      <c r="M129" s="36"/>
      <c r="N129" s="36"/>
      <c r="O129" s="36"/>
      <c r="P129" s="36"/>
      <c r="Q129" s="36"/>
      <c r="R129" s="36"/>
      <c r="S129" s="36"/>
      <c r="T129" s="36"/>
      <c r="U129" s="36"/>
      <c r="V129" s="36"/>
      <c r="W129" s="36"/>
      <c r="X129" s="36"/>
      <c r="Y129" s="36"/>
      <c r="Z129" s="36"/>
    </row>
    <row r="130" spans="1:26" ht="12.6">
      <c r="A130" s="36"/>
      <c r="B130" s="36"/>
      <c r="C130" s="36"/>
      <c r="D130" s="36"/>
      <c r="E130" s="36"/>
      <c r="F130" s="36"/>
      <c r="G130" s="346"/>
      <c r="H130" s="36"/>
      <c r="I130" s="346"/>
      <c r="J130" s="36"/>
      <c r="K130" s="36"/>
      <c r="L130" s="36"/>
      <c r="M130" s="36"/>
      <c r="N130" s="36"/>
      <c r="O130" s="36"/>
      <c r="P130" s="36"/>
      <c r="Q130" s="36"/>
      <c r="R130" s="36"/>
      <c r="S130" s="36"/>
      <c r="T130" s="36"/>
      <c r="U130" s="36"/>
      <c r="V130" s="36"/>
      <c r="W130" s="36"/>
      <c r="X130" s="36"/>
      <c r="Y130" s="36"/>
      <c r="Z130" s="36"/>
    </row>
    <row r="131" spans="1:26" ht="12.6">
      <c r="A131" s="36"/>
      <c r="B131" s="36"/>
      <c r="C131" s="36"/>
      <c r="D131" s="36"/>
      <c r="E131" s="36"/>
      <c r="F131" s="36"/>
      <c r="G131" s="346"/>
      <c r="H131" s="36"/>
      <c r="I131" s="346"/>
      <c r="J131" s="36"/>
      <c r="K131" s="36"/>
      <c r="L131" s="36"/>
      <c r="M131" s="36"/>
      <c r="N131" s="36"/>
      <c r="O131" s="36"/>
      <c r="P131" s="36"/>
      <c r="Q131" s="36"/>
      <c r="R131" s="36"/>
      <c r="S131" s="36"/>
      <c r="T131" s="36"/>
      <c r="U131" s="36"/>
      <c r="V131" s="36"/>
      <c r="W131" s="36"/>
      <c r="X131" s="36"/>
      <c r="Y131" s="36"/>
      <c r="Z131" s="36"/>
    </row>
    <row r="132" spans="1:26" ht="12.6">
      <c r="A132" s="36"/>
      <c r="B132" s="36"/>
      <c r="C132" s="36"/>
      <c r="D132" s="36"/>
      <c r="E132" s="36"/>
      <c r="F132" s="36"/>
      <c r="G132" s="346"/>
      <c r="H132" s="36"/>
      <c r="I132" s="346"/>
      <c r="J132" s="36"/>
      <c r="K132" s="36"/>
      <c r="L132" s="36"/>
      <c r="M132" s="36"/>
      <c r="N132" s="36"/>
      <c r="O132" s="36"/>
      <c r="P132" s="36"/>
      <c r="Q132" s="36"/>
      <c r="R132" s="36"/>
      <c r="S132" s="36"/>
      <c r="T132" s="36"/>
      <c r="U132" s="36"/>
      <c r="V132" s="36"/>
      <c r="W132" s="36"/>
      <c r="X132" s="36"/>
      <c r="Y132" s="36"/>
      <c r="Z132" s="36"/>
    </row>
    <row r="133" spans="1:26" ht="12.6">
      <c r="A133" s="36"/>
      <c r="B133" s="36"/>
      <c r="C133" s="36"/>
      <c r="D133" s="36"/>
      <c r="E133" s="36"/>
      <c r="F133" s="36"/>
      <c r="G133" s="346"/>
      <c r="H133" s="36"/>
      <c r="I133" s="346"/>
      <c r="J133" s="36"/>
      <c r="K133" s="36"/>
      <c r="L133" s="36"/>
      <c r="M133" s="36"/>
      <c r="N133" s="36"/>
      <c r="O133" s="36"/>
      <c r="P133" s="36"/>
      <c r="Q133" s="36"/>
      <c r="R133" s="36"/>
      <c r="S133" s="36"/>
      <c r="T133" s="36"/>
      <c r="U133" s="36"/>
      <c r="V133" s="36"/>
      <c r="W133" s="36"/>
      <c r="X133" s="36"/>
      <c r="Y133" s="36"/>
      <c r="Z133" s="36"/>
    </row>
    <row r="134" spans="1:26" ht="12.6">
      <c r="A134" s="36"/>
      <c r="B134" s="36"/>
      <c r="C134" s="36"/>
      <c r="D134" s="36"/>
      <c r="E134" s="36"/>
      <c r="F134" s="36"/>
      <c r="G134" s="346"/>
      <c r="H134" s="36"/>
      <c r="I134" s="346"/>
      <c r="J134" s="36"/>
      <c r="K134" s="36"/>
      <c r="L134" s="36"/>
      <c r="M134" s="36"/>
      <c r="N134" s="36"/>
      <c r="O134" s="36"/>
      <c r="P134" s="36"/>
      <c r="Q134" s="36"/>
      <c r="R134" s="36"/>
      <c r="S134" s="36"/>
      <c r="T134" s="36"/>
      <c r="U134" s="36"/>
      <c r="V134" s="36"/>
      <c r="W134" s="36"/>
      <c r="X134" s="36"/>
      <c r="Y134" s="36"/>
      <c r="Z134" s="36"/>
    </row>
    <row r="135" spans="1:26" ht="12.6">
      <c r="A135" s="36"/>
      <c r="B135" s="36"/>
      <c r="C135" s="36"/>
      <c r="D135" s="36"/>
      <c r="E135" s="36"/>
      <c r="F135" s="36"/>
      <c r="G135" s="346"/>
      <c r="H135" s="36"/>
      <c r="I135" s="346"/>
      <c r="J135" s="36"/>
      <c r="K135" s="36"/>
      <c r="L135" s="36"/>
      <c r="M135" s="36"/>
      <c r="N135" s="36"/>
      <c r="O135" s="36"/>
      <c r="P135" s="36"/>
      <c r="Q135" s="36"/>
      <c r="R135" s="36"/>
      <c r="S135" s="36"/>
      <c r="T135" s="36"/>
      <c r="U135" s="36"/>
      <c r="V135" s="36"/>
      <c r="W135" s="36"/>
      <c r="X135" s="36"/>
      <c r="Y135" s="36"/>
      <c r="Z135" s="36"/>
    </row>
    <row r="136" spans="1:26" ht="12.6">
      <c r="A136" s="36"/>
      <c r="B136" s="36"/>
      <c r="C136" s="36"/>
      <c r="D136" s="36"/>
      <c r="E136" s="36"/>
      <c r="F136" s="36"/>
      <c r="G136" s="346"/>
      <c r="H136" s="36"/>
      <c r="I136" s="346"/>
      <c r="J136" s="36"/>
      <c r="K136" s="36"/>
      <c r="L136" s="36"/>
      <c r="M136" s="36"/>
      <c r="N136" s="36"/>
      <c r="O136" s="36"/>
      <c r="P136" s="36"/>
      <c r="Q136" s="36"/>
      <c r="R136" s="36"/>
      <c r="S136" s="36"/>
      <c r="T136" s="36"/>
      <c r="U136" s="36"/>
      <c r="V136" s="36"/>
      <c r="W136" s="36"/>
      <c r="X136" s="36"/>
      <c r="Y136" s="36"/>
      <c r="Z136" s="36"/>
    </row>
    <row r="137" spans="1:26" ht="12.6">
      <c r="A137" s="36"/>
      <c r="B137" s="36"/>
      <c r="C137" s="36"/>
      <c r="D137" s="36"/>
      <c r="E137" s="36"/>
      <c r="F137" s="36"/>
      <c r="G137" s="346"/>
      <c r="H137" s="36"/>
      <c r="I137" s="346"/>
      <c r="J137" s="36"/>
      <c r="K137" s="36"/>
      <c r="L137" s="36"/>
      <c r="M137" s="36"/>
      <c r="N137" s="36"/>
      <c r="O137" s="36"/>
      <c r="P137" s="36"/>
      <c r="Q137" s="36"/>
      <c r="R137" s="36"/>
      <c r="S137" s="36"/>
      <c r="T137" s="36"/>
      <c r="U137" s="36"/>
      <c r="V137" s="36"/>
      <c r="W137" s="36"/>
      <c r="X137" s="36"/>
      <c r="Y137" s="36"/>
      <c r="Z137" s="36"/>
    </row>
    <row r="138" spans="1:26" ht="12.6">
      <c r="A138" s="36"/>
      <c r="B138" s="36"/>
      <c r="C138" s="36"/>
      <c r="D138" s="36"/>
      <c r="E138" s="36"/>
      <c r="F138" s="36"/>
      <c r="G138" s="346"/>
      <c r="H138" s="36"/>
      <c r="I138" s="346"/>
      <c r="J138" s="36"/>
      <c r="K138" s="36"/>
      <c r="L138" s="36"/>
      <c r="M138" s="36"/>
      <c r="N138" s="36"/>
      <c r="O138" s="36"/>
      <c r="P138" s="36"/>
      <c r="Q138" s="36"/>
      <c r="R138" s="36"/>
      <c r="S138" s="36"/>
      <c r="T138" s="36"/>
      <c r="U138" s="36"/>
      <c r="V138" s="36"/>
      <c r="W138" s="36"/>
      <c r="X138" s="36"/>
      <c r="Y138" s="36"/>
      <c r="Z138" s="36"/>
    </row>
    <row r="139" spans="1:26" ht="12.6">
      <c r="A139" s="36"/>
      <c r="B139" s="36"/>
      <c r="C139" s="36"/>
      <c r="D139" s="36"/>
      <c r="E139" s="36"/>
      <c r="F139" s="36"/>
      <c r="G139" s="346"/>
      <c r="H139" s="36"/>
      <c r="I139" s="346"/>
      <c r="J139" s="36"/>
      <c r="K139" s="36"/>
      <c r="L139" s="36"/>
      <c r="M139" s="36"/>
      <c r="N139" s="36"/>
      <c r="O139" s="36"/>
      <c r="P139" s="36"/>
      <c r="Q139" s="36"/>
      <c r="R139" s="36"/>
      <c r="S139" s="36"/>
      <c r="T139" s="36"/>
      <c r="U139" s="36"/>
      <c r="V139" s="36"/>
      <c r="W139" s="36"/>
      <c r="X139" s="36"/>
      <c r="Y139" s="36"/>
      <c r="Z139" s="36"/>
    </row>
    <row r="140" spans="1:26" ht="12.6">
      <c r="A140" s="36"/>
      <c r="B140" s="36"/>
      <c r="C140" s="36"/>
      <c r="D140" s="36"/>
      <c r="E140" s="36"/>
      <c r="F140" s="36"/>
      <c r="G140" s="346"/>
      <c r="H140" s="36"/>
      <c r="I140" s="346"/>
      <c r="J140" s="36"/>
      <c r="K140" s="36"/>
      <c r="L140" s="36"/>
      <c r="M140" s="36"/>
      <c r="N140" s="36"/>
      <c r="O140" s="36"/>
      <c r="P140" s="36"/>
      <c r="Q140" s="36"/>
      <c r="R140" s="36"/>
      <c r="S140" s="36"/>
      <c r="T140" s="36"/>
      <c r="U140" s="36"/>
      <c r="V140" s="36"/>
      <c r="W140" s="36"/>
      <c r="X140" s="36"/>
      <c r="Y140" s="36"/>
      <c r="Z140" s="36"/>
    </row>
    <row r="141" spans="1:26" ht="12.6">
      <c r="A141" s="36"/>
      <c r="B141" s="36"/>
      <c r="C141" s="36"/>
      <c r="D141" s="36"/>
      <c r="E141" s="36"/>
      <c r="F141" s="36"/>
      <c r="G141" s="346"/>
      <c r="H141" s="36"/>
      <c r="I141" s="346"/>
      <c r="J141" s="36"/>
      <c r="K141" s="36"/>
      <c r="L141" s="36"/>
      <c r="M141" s="36"/>
      <c r="N141" s="36"/>
      <c r="O141" s="36"/>
      <c r="P141" s="36"/>
      <c r="Q141" s="36"/>
      <c r="R141" s="36"/>
      <c r="S141" s="36"/>
      <c r="T141" s="36"/>
      <c r="U141" s="36"/>
      <c r="V141" s="36"/>
      <c r="W141" s="36"/>
      <c r="X141" s="36"/>
      <c r="Y141" s="36"/>
      <c r="Z141" s="36"/>
    </row>
    <row r="142" spans="1:26" ht="12.6">
      <c r="A142" s="36"/>
      <c r="B142" s="36"/>
      <c r="C142" s="36"/>
      <c r="D142" s="36"/>
      <c r="E142" s="36"/>
      <c r="F142" s="36"/>
      <c r="G142" s="346"/>
      <c r="H142" s="36"/>
      <c r="I142" s="346"/>
      <c r="J142" s="36"/>
      <c r="K142" s="36"/>
      <c r="L142" s="36"/>
      <c r="M142" s="36"/>
      <c r="N142" s="36"/>
      <c r="O142" s="36"/>
      <c r="P142" s="36"/>
      <c r="Q142" s="36"/>
      <c r="R142" s="36"/>
      <c r="S142" s="36"/>
      <c r="T142" s="36"/>
      <c r="U142" s="36"/>
      <c r="V142" s="36"/>
      <c r="W142" s="36"/>
      <c r="X142" s="36"/>
      <c r="Y142" s="36"/>
      <c r="Z142" s="36"/>
    </row>
    <row r="143" spans="1:26" ht="12.6">
      <c r="A143" s="36"/>
      <c r="B143" s="36"/>
      <c r="C143" s="36"/>
      <c r="D143" s="36"/>
      <c r="E143" s="36"/>
      <c r="F143" s="36"/>
      <c r="G143" s="346"/>
      <c r="H143" s="36"/>
      <c r="I143" s="346"/>
      <c r="J143" s="36"/>
      <c r="K143" s="36"/>
      <c r="L143" s="36"/>
      <c r="M143" s="36"/>
      <c r="N143" s="36"/>
      <c r="O143" s="36"/>
      <c r="P143" s="36"/>
      <c r="Q143" s="36"/>
      <c r="R143" s="36"/>
      <c r="S143" s="36"/>
      <c r="T143" s="36"/>
      <c r="U143" s="36"/>
      <c r="V143" s="36"/>
      <c r="W143" s="36"/>
      <c r="X143" s="36"/>
      <c r="Y143" s="36"/>
      <c r="Z143" s="36"/>
    </row>
    <row r="144" spans="1:26" ht="12.6">
      <c r="A144" s="36"/>
      <c r="B144" s="36"/>
      <c r="C144" s="36"/>
      <c r="D144" s="36"/>
      <c r="E144" s="36"/>
      <c r="F144" s="36"/>
      <c r="G144" s="346"/>
      <c r="H144" s="36"/>
      <c r="I144" s="346"/>
      <c r="J144" s="36"/>
      <c r="K144" s="36"/>
      <c r="L144" s="36"/>
      <c r="M144" s="36"/>
      <c r="N144" s="36"/>
      <c r="O144" s="36"/>
      <c r="P144" s="36"/>
      <c r="Q144" s="36"/>
      <c r="R144" s="36"/>
      <c r="S144" s="36"/>
      <c r="T144" s="36"/>
      <c r="U144" s="36"/>
      <c r="V144" s="36"/>
      <c r="W144" s="36"/>
      <c r="X144" s="36"/>
      <c r="Y144" s="36"/>
      <c r="Z144" s="36"/>
    </row>
    <row r="145" spans="1:26" ht="12.6">
      <c r="A145" s="36"/>
      <c r="B145" s="36"/>
      <c r="C145" s="36"/>
      <c r="D145" s="36"/>
      <c r="E145" s="36"/>
      <c r="F145" s="36"/>
      <c r="G145" s="346"/>
      <c r="H145" s="36"/>
      <c r="I145" s="346"/>
      <c r="J145" s="36"/>
      <c r="K145" s="36"/>
      <c r="L145" s="36"/>
      <c r="M145" s="36"/>
      <c r="N145" s="36"/>
      <c r="O145" s="36"/>
      <c r="P145" s="36"/>
      <c r="Q145" s="36"/>
      <c r="R145" s="36"/>
      <c r="S145" s="36"/>
      <c r="T145" s="36"/>
      <c r="U145" s="36"/>
      <c r="V145" s="36"/>
      <c r="W145" s="36"/>
      <c r="X145" s="36"/>
      <c r="Y145" s="36"/>
      <c r="Z145" s="36"/>
    </row>
    <row r="146" spans="1:26" ht="12.6">
      <c r="A146" s="36"/>
      <c r="B146" s="36"/>
      <c r="C146" s="36"/>
      <c r="D146" s="36"/>
      <c r="E146" s="36"/>
      <c r="F146" s="36"/>
      <c r="G146" s="346"/>
      <c r="H146" s="36"/>
      <c r="I146" s="346"/>
      <c r="J146" s="36"/>
      <c r="K146" s="36"/>
      <c r="L146" s="36"/>
      <c r="M146" s="36"/>
      <c r="N146" s="36"/>
      <c r="O146" s="36"/>
      <c r="P146" s="36"/>
      <c r="Q146" s="36"/>
      <c r="R146" s="36"/>
      <c r="S146" s="36"/>
      <c r="T146" s="36"/>
      <c r="U146" s="36"/>
      <c r="V146" s="36"/>
      <c r="W146" s="36"/>
      <c r="X146" s="36"/>
      <c r="Y146" s="36"/>
      <c r="Z146" s="36"/>
    </row>
    <row r="147" spans="1:26" ht="12.6">
      <c r="A147" s="36"/>
      <c r="B147" s="36"/>
      <c r="C147" s="36"/>
      <c r="D147" s="36"/>
      <c r="E147" s="36"/>
      <c r="F147" s="36"/>
      <c r="G147" s="346"/>
      <c r="H147" s="36"/>
      <c r="I147" s="346"/>
      <c r="J147" s="36"/>
      <c r="K147" s="36"/>
      <c r="L147" s="36"/>
      <c r="M147" s="36"/>
      <c r="N147" s="36"/>
      <c r="O147" s="36"/>
      <c r="P147" s="36"/>
      <c r="Q147" s="36"/>
      <c r="R147" s="36"/>
      <c r="S147" s="36"/>
      <c r="T147" s="36"/>
      <c r="U147" s="36"/>
      <c r="V147" s="36"/>
      <c r="W147" s="36"/>
      <c r="X147" s="36"/>
      <c r="Y147" s="36"/>
      <c r="Z147" s="36"/>
    </row>
    <row r="148" spans="1:26" ht="12.6">
      <c r="A148" s="36"/>
      <c r="B148" s="36"/>
      <c r="C148" s="36"/>
      <c r="D148" s="36"/>
      <c r="E148" s="36"/>
      <c r="F148" s="36"/>
      <c r="G148" s="346"/>
      <c r="H148" s="36"/>
      <c r="I148" s="346"/>
      <c r="J148" s="36"/>
      <c r="K148" s="36"/>
      <c r="L148" s="36"/>
      <c r="M148" s="36"/>
      <c r="N148" s="36"/>
      <c r="O148" s="36"/>
      <c r="P148" s="36"/>
      <c r="Q148" s="36"/>
      <c r="R148" s="36"/>
      <c r="S148" s="36"/>
      <c r="T148" s="36"/>
      <c r="U148" s="36"/>
      <c r="V148" s="36"/>
      <c r="W148" s="36"/>
      <c r="X148" s="36"/>
      <c r="Y148" s="36"/>
      <c r="Z148" s="36"/>
    </row>
    <row r="149" spans="1:26" ht="12.6">
      <c r="A149" s="36"/>
      <c r="B149" s="36"/>
      <c r="C149" s="36"/>
      <c r="D149" s="36"/>
      <c r="E149" s="36"/>
      <c r="F149" s="36"/>
      <c r="G149" s="346"/>
      <c r="H149" s="36"/>
      <c r="I149" s="346"/>
      <c r="J149" s="36"/>
      <c r="K149" s="36"/>
      <c r="L149" s="36"/>
      <c r="M149" s="36"/>
      <c r="N149" s="36"/>
      <c r="O149" s="36"/>
      <c r="P149" s="36"/>
      <c r="Q149" s="36"/>
      <c r="R149" s="36"/>
      <c r="S149" s="36"/>
      <c r="T149" s="36"/>
      <c r="U149" s="36"/>
      <c r="V149" s="36"/>
      <c r="W149" s="36"/>
      <c r="X149" s="36"/>
      <c r="Y149" s="36"/>
      <c r="Z149" s="36"/>
    </row>
    <row r="150" spans="1:26" ht="12.6">
      <c r="A150" s="36"/>
      <c r="B150" s="36"/>
      <c r="C150" s="36"/>
      <c r="D150" s="36"/>
      <c r="E150" s="36"/>
      <c r="F150" s="36"/>
      <c r="G150" s="346"/>
      <c r="H150" s="36"/>
      <c r="I150" s="346"/>
      <c r="J150" s="36"/>
      <c r="K150" s="36"/>
      <c r="L150" s="36"/>
      <c r="M150" s="36"/>
      <c r="N150" s="36"/>
      <c r="O150" s="36"/>
      <c r="P150" s="36"/>
      <c r="Q150" s="36"/>
      <c r="R150" s="36"/>
      <c r="S150" s="36"/>
      <c r="T150" s="36"/>
      <c r="U150" s="36"/>
      <c r="V150" s="36"/>
      <c r="W150" s="36"/>
      <c r="X150" s="36"/>
      <c r="Y150" s="36"/>
      <c r="Z150" s="36"/>
    </row>
    <row r="151" spans="1:26" ht="12.6">
      <c r="A151" s="36"/>
      <c r="B151" s="36"/>
      <c r="C151" s="36"/>
      <c r="D151" s="36"/>
      <c r="E151" s="36"/>
      <c r="F151" s="36"/>
      <c r="G151" s="346"/>
      <c r="H151" s="36"/>
      <c r="I151" s="346"/>
      <c r="J151" s="36"/>
      <c r="K151" s="36"/>
      <c r="L151" s="36"/>
      <c r="M151" s="36"/>
      <c r="N151" s="36"/>
      <c r="O151" s="36"/>
      <c r="P151" s="36"/>
      <c r="Q151" s="36"/>
      <c r="R151" s="36"/>
      <c r="S151" s="36"/>
      <c r="T151" s="36"/>
      <c r="U151" s="36"/>
      <c r="V151" s="36"/>
      <c r="W151" s="36"/>
      <c r="X151" s="36"/>
      <c r="Y151" s="36"/>
      <c r="Z151" s="36"/>
    </row>
    <row r="152" spans="1:26" ht="12.6">
      <c r="A152" s="36"/>
      <c r="B152" s="36"/>
      <c r="C152" s="36"/>
      <c r="D152" s="36"/>
      <c r="E152" s="36"/>
      <c r="F152" s="36"/>
      <c r="G152" s="346"/>
      <c r="H152" s="36"/>
      <c r="I152" s="346"/>
      <c r="J152" s="36"/>
      <c r="K152" s="36"/>
      <c r="L152" s="36"/>
      <c r="M152" s="36"/>
      <c r="N152" s="36"/>
      <c r="O152" s="36"/>
      <c r="P152" s="36"/>
      <c r="Q152" s="36"/>
      <c r="R152" s="36"/>
      <c r="S152" s="36"/>
      <c r="T152" s="36"/>
      <c r="U152" s="36"/>
      <c r="V152" s="36"/>
      <c r="W152" s="36"/>
      <c r="X152" s="36"/>
      <c r="Y152" s="36"/>
      <c r="Z152" s="36"/>
    </row>
    <row r="153" spans="1:26" ht="12.6">
      <c r="A153" s="36"/>
      <c r="B153" s="36"/>
      <c r="C153" s="36"/>
      <c r="D153" s="36"/>
      <c r="E153" s="36"/>
      <c r="F153" s="36"/>
      <c r="G153" s="346"/>
      <c r="H153" s="36"/>
      <c r="I153" s="346"/>
      <c r="J153" s="36"/>
      <c r="K153" s="36"/>
      <c r="L153" s="36"/>
      <c r="M153" s="36"/>
      <c r="N153" s="36"/>
      <c r="O153" s="36"/>
      <c r="P153" s="36"/>
      <c r="Q153" s="36"/>
      <c r="R153" s="36"/>
      <c r="S153" s="36"/>
      <c r="T153" s="36"/>
      <c r="U153" s="36"/>
      <c r="V153" s="36"/>
      <c r="W153" s="36"/>
      <c r="X153" s="36"/>
      <c r="Y153" s="36"/>
      <c r="Z153" s="36"/>
    </row>
    <row r="154" spans="1:26" ht="12.6">
      <c r="A154" s="36"/>
      <c r="B154" s="36"/>
      <c r="C154" s="36"/>
      <c r="D154" s="36"/>
      <c r="E154" s="36"/>
      <c r="F154" s="36"/>
      <c r="G154" s="346"/>
      <c r="H154" s="36"/>
      <c r="I154" s="346"/>
      <c r="J154" s="36"/>
      <c r="K154" s="36"/>
      <c r="L154" s="36"/>
      <c r="M154" s="36"/>
      <c r="N154" s="36"/>
      <c r="O154" s="36"/>
      <c r="P154" s="36"/>
      <c r="Q154" s="36"/>
      <c r="R154" s="36"/>
      <c r="S154" s="36"/>
      <c r="T154" s="36"/>
      <c r="U154" s="36"/>
      <c r="V154" s="36"/>
      <c r="W154" s="36"/>
      <c r="X154" s="36"/>
      <c r="Y154" s="36"/>
      <c r="Z154" s="36"/>
    </row>
    <row r="155" spans="1:26" ht="12.6">
      <c r="A155" s="36"/>
      <c r="B155" s="36"/>
      <c r="C155" s="36"/>
      <c r="D155" s="36"/>
      <c r="E155" s="36"/>
      <c r="F155" s="36"/>
      <c r="G155" s="346"/>
      <c r="H155" s="36"/>
      <c r="I155" s="346"/>
      <c r="J155" s="36"/>
      <c r="K155" s="36"/>
      <c r="L155" s="36"/>
      <c r="M155" s="36"/>
      <c r="N155" s="36"/>
      <c r="O155" s="36"/>
      <c r="P155" s="36"/>
      <c r="Q155" s="36"/>
      <c r="R155" s="36"/>
      <c r="S155" s="36"/>
      <c r="T155" s="36"/>
      <c r="U155" s="36"/>
      <c r="V155" s="36"/>
      <c r="W155" s="36"/>
      <c r="X155" s="36"/>
      <c r="Y155" s="36"/>
      <c r="Z155" s="36"/>
    </row>
    <row r="156" spans="1:26" ht="12.6">
      <c r="A156" s="36"/>
      <c r="B156" s="36"/>
      <c r="C156" s="36"/>
      <c r="D156" s="36"/>
      <c r="E156" s="36"/>
      <c r="F156" s="36"/>
      <c r="G156" s="346"/>
      <c r="H156" s="36"/>
      <c r="I156" s="346"/>
      <c r="J156" s="36"/>
      <c r="K156" s="36"/>
      <c r="L156" s="36"/>
      <c r="M156" s="36"/>
      <c r="N156" s="36"/>
      <c r="O156" s="36"/>
      <c r="P156" s="36"/>
      <c r="Q156" s="36"/>
      <c r="R156" s="36"/>
      <c r="S156" s="36"/>
      <c r="T156" s="36"/>
      <c r="U156" s="36"/>
      <c r="V156" s="36"/>
      <c r="W156" s="36"/>
      <c r="X156" s="36"/>
      <c r="Y156" s="36"/>
      <c r="Z156" s="36"/>
    </row>
    <row r="157" spans="1:26" ht="12.6">
      <c r="A157" s="36"/>
      <c r="B157" s="36"/>
      <c r="C157" s="36"/>
      <c r="D157" s="36"/>
      <c r="E157" s="36"/>
      <c r="F157" s="36"/>
      <c r="G157" s="346"/>
      <c r="H157" s="36"/>
      <c r="I157" s="346"/>
      <c r="J157" s="36"/>
      <c r="K157" s="36"/>
      <c r="L157" s="36"/>
      <c r="M157" s="36"/>
      <c r="N157" s="36"/>
      <c r="O157" s="36"/>
      <c r="P157" s="36"/>
      <c r="Q157" s="36"/>
      <c r="R157" s="36"/>
      <c r="S157" s="36"/>
      <c r="T157" s="36"/>
      <c r="U157" s="36"/>
      <c r="V157" s="36"/>
      <c r="W157" s="36"/>
      <c r="X157" s="36"/>
      <c r="Y157" s="36"/>
      <c r="Z157" s="36"/>
    </row>
    <row r="158" spans="1:26" ht="12.6">
      <c r="A158" s="36"/>
      <c r="B158" s="36"/>
      <c r="C158" s="36"/>
      <c r="D158" s="36"/>
      <c r="E158" s="36"/>
      <c r="F158" s="36"/>
      <c r="G158" s="346"/>
      <c r="H158" s="36"/>
      <c r="I158" s="346"/>
      <c r="J158" s="36"/>
      <c r="K158" s="36"/>
      <c r="L158" s="36"/>
      <c r="M158" s="36"/>
      <c r="N158" s="36"/>
      <c r="O158" s="36"/>
      <c r="P158" s="36"/>
      <c r="Q158" s="36"/>
      <c r="R158" s="36"/>
      <c r="S158" s="36"/>
      <c r="T158" s="36"/>
      <c r="U158" s="36"/>
      <c r="V158" s="36"/>
      <c r="W158" s="36"/>
      <c r="X158" s="36"/>
      <c r="Y158" s="36"/>
      <c r="Z158" s="36"/>
    </row>
    <row r="159" spans="1:26" ht="12.6">
      <c r="A159" s="36"/>
      <c r="B159" s="36"/>
      <c r="C159" s="36"/>
      <c r="D159" s="36"/>
      <c r="E159" s="36"/>
      <c r="F159" s="36"/>
      <c r="G159" s="346"/>
      <c r="H159" s="36"/>
      <c r="I159" s="346"/>
      <c r="J159" s="36"/>
      <c r="K159" s="36"/>
      <c r="L159" s="36"/>
      <c r="M159" s="36"/>
      <c r="N159" s="36"/>
      <c r="O159" s="36"/>
      <c r="P159" s="36"/>
      <c r="Q159" s="36"/>
      <c r="R159" s="36"/>
      <c r="S159" s="36"/>
      <c r="T159" s="36"/>
      <c r="U159" s="36"/>
      <c r="V159" s="36"/>
      <c r="W159" s="36"/>
      <c r="X159" s="36"/>
      <c r="Y159" s="36"/>
      <c r="Z159" s="36"/>
    </row>
    <row r="160" spans="1:26" ht="12.6">
      <c r="A160" s="36"/>
      <c r="B160" s="36"/>
      <c r="C160" s="36"/>
      <c r="D160" s="36"/>
      <c r="E160" s="36"/>
      <c r="F160" s="36"/>
      <c r="G160" s="346"/>
      <c r="H160" s="36"/>
      <c r="I160" s="346"/>
      <c r="J160" s="36"/>
      <c r="K160" s="36"/>
      <c r="L160" s="36"/>
      <c r="M160" s="36"/>
      <c r="N160" s="36"/>
      <c r="O160" s="36"/>
      <c r="P160" s="36"/>
      <c r="Q160" s="36"/>
      <c r="R160" s="36"/>
      <c r="S160" s="36"/>
      <c r="T160" s="36"/>
      <c r="U160" s="36"/>
      <c r="V160" s="36"/>
      <c r="W160" s="36"/>
      <c r="X160" s="36"/>
      <c r="Y160" s="36"/>
      <c r="Z160" s="36"/>
    </row>
    <row r="161" spans="1:26" ht="12.6">
      <c r="A161" s="36"/>
      <c r="B161" s="36"/>
      <c r="C161" s="36"/>
      <c r="D161" s="36"/>
      <c r="E161" s="36"/>
      <c r="F161" s="36"/>
      <c r="G161" s="346"/>
      <c r="H161" s="36"/>
      <c r="I161" s="346"/>
      <c r="J161" s="36"/>
      <c r="K161" s="36"/>
      <c r="L161" s="36"/>
      <c r="M161" s="36"/>
      <c r="N161" s="36"/>
      <c r="O161" s="36"/>
      <c r="P161" s="36"/>
      <c r="Q161" s="36"/>
      <c r="R161" s="36"/>
      <c r="S161" s="36"/>
      <c r="T161" s="36"/>
      <c r="U161" s="36"/>
      <c r="V161" s="36"/>
      <c r="W161" s="36"/>
      <c r="X161" s="36"/>
      <c r="Y161" s="36"/>
      <c r="Z161" s="36"/>
    </row>
    <row r="162" spans="1:26" ht="12.6">
      <c r="A162" s="36"/>
      <c r="B162" s="36"/>
      <c r="C162" s="36"/>
      <c r="D162" s="36"/>
      <c r="E162" s="36"/>
      <c r="F162" s="36"/>
      <c r="G162" s="346"/>
      <c r="H162" s="36"/>
      <c r="I162" s="346"/>
      <c r="J162" s="36"/>
      <c r="K162" s="36"/>
      <c r="L162" s="36"/>
      <c r="M162" s="36"/>
      <c r="N162" s="36"/>
      <c r="O162" s="36"/>
      <c r="P162" s="36"/>
      <c r="Q162" s="36"/>
      <c r="R162" s="36"/>
      <c r="S162" s="36"/>
      <c r="T162" s="36"/>
      <c r="U162" s="36"/>
      <c r="V162" s="36"/>
      <c r="W162" s="36"/>
      <c r="X162" s="36"/>
      <c r="Y162" s="36"/>
      <c r="Z162" s="36"/>
    </row>
    <row r="163" spans="1:26" ht="12.6">
      <c r="A163" s="36"/>
      <c r="B163" s="36"/>
      <c r="C163" s="36"/>
      <c r="D163" s="36"/>
      <c r="E163" s="36"/>
      <c r="F163" s="36"/>
      <c r="G163" s="346"/>
      <c r="H163" s="36"/>
      <c r="I163" s="346"/>
      <c r="J163" s="36"/>
      <c r="K163" s="36"/>
      <c r="L163" s="36"/>
      <c r="M163" s="36"/>
      <c r="N163" s="36"/>
      <c r="O163" s="36"/>
      <c r="P163" s="36"/>
      <c r="Q163" s="36"/>
      <c r="R163" s="36"/>
      <c r="S163" s="36"/>
      <c r="T163" s="36"/>
      <c r="U163" s="36"/>
      <c r="V163" s="36"/>
      <c r="W163" s="36"/>
      <c r="X163" s="36"/>
      <c r="Y163" s="36"/>
      <c r="Z163" s="36"/>
    </row>
    <row r="164" spans="1:26" ht="12.6">
      <c r="A164" s="36"/>
      <c r="B164" s="36"/>
      <c r="C164" s="36"/>
      <c r="D164" s="36"/>
      <c r="E164" s="36"/>
      <c r="F164" s="36"/>
      <c r="G164" s="346"/>
      <c r="H164" s="36"/>
      <c r="I164" s="346"/>
      <c r="J164" s="36"/>
      <c r="K164" s="36"/>
      <c r="L164" s="36"/>
      <c r="M164" s="36"/>
      <c r="N164" s="36"/>
      <c r="O164" s="36"/>
      <c r="P164" s="36"/>
      <c r="Q164" s="36"/>
      <c r="R164" s="36"/>
      <c r="S164" s="36"/>
      <c r="T164" s="36"/>
      <c r="U164" s="36"/>
      <c r="V164" s="36"/>
      <c r="W164" s="36"/>
      <c r="X164" s="36"/>
      <c r="Y164" s="36"/>
      <c r="Z164" s="36"/>
    </row>
    <row r="165" spans="1:26" ht="12.6">
      <c r="A165" s="36"/>
      <c r="B165" s="36"/>
      <c r="C165" s="36"/>
      <c r="D165" s="36"/>
      <c r="E165" s="36"/>
      <c r="F165" s="36"/>
      <c r="G165" s="346"/>
      <c r="H165" s="36"/>
      <c r="I165" s="346"/>
      <c r="J165" s="36"/>
      <c r="K165" s="36"/>
      <c r="L165" s="36"/>
      <c r="M165" s="36"/>
      <c r="N165" s="36"/>
      <c r="O165" s="36"/>
      <c r="P165" s="36"/>
      <c r="Q165" s="36"/>
      <c r="R165" s="36"/>
      <c r="S165" s="36"/>
      <c r="T165" s="36"/>
      <c r="U165" s="36"/>
      <c r="V165" s="36"/>
      <c r="W165" s="36"/>
      <c r="X165" s="36"/>
      <c r="Y165" s="36"/>
      <c r="Z165" s="36"/>
    </row>
    <row r="166" spans="1:26" ht="12.6">
      <c r="A166" s="36"/>
      <c r="B166" s="36"/>
      <c r="C166" s="36"/>
      <c r="D166" s="36"/>
      <c r="E166" s="36"/>
      <c r="F166" s="36"/>
      <c r="G166" s="346"/>
      <c r="H166" s="36"/>
      <c r="I166" s="346"/>
      <c r="J166" s="36"/>
      <c r="K166" s="36"/>
      <c r="L166" s="36"/>
      <c r="M166" s="36"/>
      <c r="N166" s="36"/>
      <c r="O166" s="36"/>
      <c r="P166" s="36"/>
      <c r="Q166" s="36"/>
      <c r="R166" s="36"/>
      <c r="S166" s="36"/>
      <c r="T166" s="36"/>
      <c r="U166" s="36"/>
      <c r="V166" s="36"/>
      <c r="W166" s="36"/>
      <c r="X166" s="36"/>
      <c r="Y166" s="36"/>
      <c r="Z166" s="36"/>
    </row>
    <row r="167" spans="1:26" ht="12.6">
      <c r="A167" s="36"/>
      <c r="B167" s="36"/>
      <c r="C167" s="36"/>
      <c r="D167" s="36"/>
      <c r="E167" s="36"/>
      <c r="F167" s="36"/>
      <c r="G167" s="346"/>
      <c r="H167" s="36"/>
      <c r="I167" s="346"/>
      <c r="J167" s="36"/>
      <c r="K167" s="36"/>
      <c r="L167" s="36"/>
      <c r="M167" s="36"/>
      <c r="N167" s="36"/>
      <c r="O167" s="36"/>
      <c r="P167" s="36"/>
      <c r="Q167" s="36"/>
      <c r="R167" s="36"/>
      <c r="S167" s="36"/>
      <c r="T167" s="36"/>
      <c r="U167" s="36"/>
      <c r="V167" s="36"/>
      <c r="W167" s="36"/>
      <c r="X167" s="36"/>
      <c r="Y167" s="36"/>
      <c r="Z167" s="36"/>
    </row>
    <row r="168" spans="1:26" ht="12.6">
      <c r="A168" s="36"/>
      <c r="B168" s="36"/>
      <c r="C168" s="36"/>
      <c r="D168" s="36"/>
      <c r="E168" s="36"/>
      <c r="F168" s="36"/>
      <c r="G168" s="346"/>
      <c r="H168" s="36"/>
      <c r="I168" s="346"/>
      <c r="J168" s="36"/>
      <c r="K168" s="36"/>
      <c r="L168" s="36"/>
      <c r="M168" s="36"/>
      <c r="N168" s="36"/>
      <c r="O168" s="36"/>
      <c r="P168" s="36"/>
      <c r="Q168" s="36"/>
      <c r="R168" s="36"/>
      <c r="S168" s="36"/>
      <c r="T168" s="36"/>
      <c r="U168" s="36"/>
      <c r="V168" s="36"/>
      <c r="W168" s="36"/>
      <c r="X168" s="36"/>
      <c r="Y168" s="36"/>
      <c r="Z168" s="36"/>
    </row>
    <row r="169" spans="1:26" ht="12.6">
      <c r="A169" s="36"/>
      <c r="B169" s="36"/>
      <c r="C169" s="36"/>
      <c r="D169" s="36"/>
      <c r="E169" s="36"/>
      <c r="F169" s="36"/>
      <c r="G169" s="346"/>
      <c r="H169" s="36"/>
      <c r="I169" s="346"/>
      <c r="J169" s="36"/>
      <c r="K169" s="36"/>
      <c r="L169" s="36"/>
      <c r="M169" s="36"/>
      <c r="N169" s="36"/>
      <c r="O169" s="36"/>
      <c r="P169" s="36"/>
      <c r="Q169" s="36"/>
      <c r="R169" s="36"/>
      <c r="S169" s="36"/>
      <c r="T169" s="36"/>
      <c r="U169" s="36"/>
      <c r="V169" s="36"/>
      <c r="W169" s="36"/>
      <c r="X169" s="36"/>
      <c r="Y169" s="36"/>
      <c r="Z169" s="36"/>
    </row>
    <row r="170" spans="1:26" ht="12.6">
      <c r="A170" s="36"/>
      <c r="B170" s="36"/>
      <c r="C170" s="36"/>
      <c r="D170" s="36"/>
      <c r="E170" s="36"/>
      <c r="F170" s="36"/>
      <c r="G170" s="346"/>
      <c r="H170" s="36"/>
      <c r="I170" s="346"/>
      <c r="J170" s="36"/>
      <c r="K170" s="36"/>
      <c r="L170" s="36"/>
      <c r="M170" s="36"/>
      <c r="N170" s="36"/>
      <c r="O170" s="36"/>
      <c r="P170" s="36"/>
      <c r="Q170" s="36"/>
      <c r="R170" s="36"/>
      <c r="S170" s="36"/>
      <c r="T170" s="36"/>
      <c r="U170" s="36"/>
      <c r="V170" s="36"/>
      <c r="W170" s="36"/>
      <c r="X170" s="36"/>
      <c r="Y170" s="36"/>
      <c r="Z170" s="36"/>
    </row>
    <row r="171" spans="1:26" ht="12.6">
      <c r="A171" s="36"/>
      <c r="B171" s="36"/>
      <c r="C171" s="36"/>
      <c r="D171" s="36"/>
      <c r="E171" s="36"/>
      <c r="F171" s="36"/>
      <c r="G171" s="346"/>
      <c r="H171" s="36"/>
      <c r="I171" s="346"/>
      <c r="J171" s="36"/>
      <c r="K171" s="36"/>
      <c r="L171" s="36"/>
      <c r="M171" s="36"/>
      <c r="N171" s="36"/>
      <c r="O171" s="36"/>
      <c r="P171" s="36"/>
      <c r="Q171" s="36"/>
      <c r="R171" s="36"/>
      <c r="S171" s="36"/>
      <c r="T171" s="36"/>
      <c r="U171" s="36"/>
      <c r="V171" s="36"/>
      <c r="W171" s="36"/>
      <c r="X171" s="36"/>
      <c r="Y171" s="36"/>
      <c r="Z171" s="36"/>
    </row>
    <row r="172" spans="1:26" ht="12.6">
      <c r="A172" s="36"/>
      <c r="B172" s="36"/>
      <c r="C172" s="36"/>
      <c r="D172" s="36"/>
      <c r="E172" s="36"/>
      <c r="F172" s="36"/>
      <c r="G172" s="346"/>
      <c r="H172" s="36"/>
      <c r="I172" s="346"/>
      <c r="J172" s="36"/>
      <c r="K172" s="36"/>
      <c r="L172" s="36"/>
      <c r="M172" s="36"/>
      <c r="N172" s="36"/>
      <c r="O172" s="36"/>
      <c r="P172" s="36"/>
      <c r="Q172" s="36"/>
      <c r="R172" s="36"/>
      <c r="S172" s="36"/>
      <c r="T172" s="36"/>
      <c r="U172" s="36"/>
      <c r="V172" s="36"/>
      <c r="W172" s="36"/>
      <c r="X172" s="36"/>
      <c r="Y172" s="36"/>
      <c r="Z172" s="36"/>
    </row>
    <row r="173" spans="1:26" ht="12.6">
      <c r="A173" s="36"/>
      <c r="B173" s="36"/>
      <c r="C173" s="36"/>
      <c r="D173" s="36"/>
      <c r="E173" s="36"/>
      <c r="F173" s="36"/>
      <c r="G173" s="346"/>
      <c r="H173" s="36"/>
      <c r="I173" s="346"/>
      <c r="J173" s="36"/>
      <c r="K173" s="36"/>
      <c r="L173" s="36"/>
      <c r="M173" s="36"/>
      <c r="N173" s="36"/>
      <c r="O173" s="36"/>
      <c r="P173" s="36"/>
      <c r="Q173" s="36"/>
      <c r="R173" s="36"/>
      <c r="S173" s="36"/>
      <c r="T173" s="36"/>
      <c r="U173" s="36"/>
      <c r="V173" s="36"/>
      <c r="W173" s="36"/>
      <c r="X173" s="36"/>
      <c r="Y173" s="36"/>
      <c r="Z173" s="36"/>
    </row>
    <row r="174" spans="1:26" ht="12.6">
      <c r="A174" s="36"/>
      <c r="B174" s="36"/>
      <c r="C174" s="36"/>
      <c r="D174" s="36"/>
      <c r="E174" s="36"/>
      <c r="F174" s="36"/>
      <c r="G174" s="346"/>
      <c r="H174" s="36"/>
      <c r="I174" s="346"/>
      <c r="J174" s="36"/>
      <c r="K174" s="36"/>
      <c r="L174" s="36"/>
      <c r="M174" s="36"/>
      <c r="N174" s="36"/>
      <c r="O174" s="36"/>
      <c r="P174" s="36"/>
      <c r="Q174" s="36"/>
      <c r="R174" s="36"/>
      <c r="S174" s="36"/>
      <c r="T174" s="36"/>
      <c r="U174" s="36"/>
      <c r="V174" s="36"/>
      <c r="W174" s="36"/>
      <c r="X174" s="36"/>
      <c r="Y174" s="36"/>
      <c r="Z174" s="36"/>
    </row>
    <row r="175" spans="1:26" ht="12.6">
      <c r="A175" s="36"/>
      <c r="B175" s="36"/>
      <c r="C175" s="36"/>
      <c r="D175" s="36"/>
      <c r="E175" s="36"/>
      <c r="F175" s="36"/>
      <c r="G175" s="346"/>
      <c r="H175" s="36"/>
      <c r="I175" s="346"/>
      <c r="J175" s="36"/>
      <c r="K175" s="36"/>
      <c r="L175" s="36"/>
      <c r="M175" s="36"/>
      <c r="N175" s="36"/>
      <c r="O175" s="36"/>
      <c r="P175" s="36"/>
      <c r="Q175" s="36"/>
      <c r="R175" s="36"/>
      <c r="S175" s="36"/>
      <c r="T175" s="36"/>
      <c r="U175" s="36"/>
      <c r="V175" s="36"/>
      <c r="W175" s="36"/>
      <c r="X175" s="36"/>
      <c r="Y175" s="36"/>
      <c r="Z175" s="36"/>
    </row>
    <row r="176" spans="1:26" ht="12.6">
      <c r="A176" s="36"/>
      <c r="B176" s="36"/>
      <c r="C176" s="36"/>
      <c r="D176" s="36"/>
      <c r="E176" s="36"/>
      <c r="F176" s="36"/>
      <c r="G176" s="346"/>
      <c r="H176" s="36"/>
      <c r="I176" s="346"/>
      <c r="J176" s="36"/>
      <c r="K176" s="36"/>
      <c r="L176" s="36"/>
      <c r="M176" s="36"/>
      <c r="N176" s="36"/>
      <c r="O176" s="36"/>
      <c r="P176" s="36"/>
      <c r="Q176" s="36"/>
      <c r="R176" s="36"/>
      <c r="S176" s="36"/>
      <c r="T176" s="36"/>
      <c r="U176" s="36"/>
      <c r="V176" s="36"/>
      <c r="W176" s="36"/>
      <c r="X176" s="36"/>
      <c r="Y176" s="36"/>
      <c r="Z176" s="36"/>
    </row>
    <row r="177" spans="1:26" ht="12.6">
      <c r="A177" s="36"/>
      <c r="B177" s="36"/>
      <c r="C177" s="36"/>
      <c r="D177" s="36"/>
      <c r="E177" s="36"/>
      <c r="F177" s="36"/>
      <c r="G177" s="346"/>
      <c r="H177" s="36"/>
      <c r="I177" s="346"/>
      <c r="J177" s="36"/>
      <c r="K177" s="36"/>
      <c r="L177" s="36"/>
      <c r="M177" s="36"/>
      <c r="N177" s="36"/>
      <c r="O177" s="36"/>
      <c r="P177" s="36"/>
      <c r="Q177" s="36"/>
      <c r="R177" s="36"/>
      <c r="S177" s="36"/>
      <c r="T177" s="36"/>
      <c r="U177" s="36"/>
      <c r="V177" s="36"/>
      <c r="W177" s="36"/>
      <c r="X177" s="36"/>
      <c r="Y177" s="36"/>
      <c r="Z177" s="36"/>
    </row>
    <row r="178" spans="1:26" ht="12.6">
      <c r="A178" s="36"/>
      <c r="B178" s="36"/>
      <c r="C178" s="36"/>
      <c r="D178" s="36"/>
      <c r="E178" s="36"/>
      <c r="F178" s="36"/>
      <c r="G178" s="346"/>
      <c r="H178" s="36"/>
      <c r="I178" s="346"/>
      <c r="J178" s="36"/>
      <c r="K178" s="36"/>
      <c r="L178" s="36"/>
      <c r="M178" s="36"/>
      <c r="N178" s="36"/>
      <c r="O178" s="36"/>
      <c r="P178" s="36"/>
      <c r="Q178" s="36"/>
      <c r="R178" s="36"/>
      <c r="S178" s="36"/>
      <c r="T178" s="36"/>
      <c r="U178" s="36"/>
      <c r="V178" s="36"/>
      <c r="W178" s="36"/>
      <c r="X178" s="36"/>
      <c r="Y178" s="36"/>
      <c r="Z178" s="36"/>
    </row>
    <row r="179" spans="1:26" ht="12.6">
      <c r="A179" s="36"/>
      <c r="B179" s="36"/>
      <c r="C179" s="36"/>
      <c r="D179" s="36"/>
      <c r="E179" s="36"/>
      <c r="F179" s="36"/>
      <c r="G179" s="346"/>
      <c r="H179" s="36"/>
      <c r="I179" s="346"/>
      <c r="J179" s="36"/>
      <c r="K179" s="36"/>
      <c r="L179" s="36"/>
      <c r="M179" s="36"/>
      <c r="N179" s="36"/>
      <c r="O179" s="36"/>
      <c r="P179" s="36"/>
      <c r="Q179" s="36"/>
      <c r="R179" s="36"/>
      <c r="S179" s="36"/>
      <c r="T179" s="36"/>
      <c r="U179" s="36"/>
      <c r="V179" s="36"/>
      <c r="W179" s="36"/>
      <c r="X179" s="36"/>
      <c r="Y179" s="36"/>
      <c r="Z179" s="36"/>
    </row>
    <row r="180" spans="1:26" ht="12.6">
      <c r="A180" s="36"/>
      <c r="B180" s="36"/>
      <c r="C180" s="36"/>
      <c r="D180" s="36"/>
      <c r="E180" s="36"/>
      <c r="F180" s="36"/>
      <c r="G180" s="346"/>
      <c r="H180" s="36"/>
      <c r="I180" s="346"/>
      <c r="J180" s="36"/>
      <c r="K180" s="36"/>
      <c r="L180" s="36"/>
      <c r="M180" s="36"/>
      <c r="N180" s="36"/>
      <c r="O180" s="36"/>
      <c r="P180" s="36"/>
      <c r="Q180" s="36"/>
      <c r="R180" s="36"/>
      <c r="S180" s="36"/>
      <c r="T180" s="36"/>
      <c r="U180" s="36"/>
      <c r="V180" s="36"/>
      <c r="W180" s="36"/>
      <c r="X180" s="36"/>
      <c r="Y180" s="36"/>
      <c r="Z180" s="36"/>
    </row>
    <row r="181" spans="1:26" ht="12.6">
      <c r="A181" s="36"/>
      <c r="B181" s="36"/>
      <c r="C181" s="36"/>
      <c r="D181" s="36"/>
      <c r="E181" s="36"/>
      <c r="F181" s="36"/>
      <c r="G181" s="346"/>
      <c r="H181" s="36"/>
      <c r="I181" s="346"/>
      <c r="J181" s="36"/>
      <c r="K181" s="36"/>
      <c r="L181" s="36"/>
      <c r="M181" s="36"/>
      <c r="N181" s="36"/>
      <c r="O181" s="36"/>
      <c r="P181" s="36"/>
      <c r="Q181" s="36"/>
      <c r="R181" s="36"/>
      <c r="S181" s="36"/>
      <c r="T181" s="36"/>
      <c r="U181" s="36"/>
      <c r="V181" s="36"/>
      <c r="W181" s="36"/>
      <c r="X181" s="36"/>
      <c r="Y181" s="36"/>
      <c r="Z181" s="36"/>
    </row>
    <row r="182" spans="1:26" ht="12.6">
      <c r="A182" s="36"/>
      <c r="B182" s="36"/>
      <c r="C182" s="36"/>
      <c r="D182" s="36"/>
      <c r="E182" s="36"/>
      <c r="F182" s="36"/>
      <c r="G182" s="346"/>
      <c r="H182" s="36"/>
      <c r="I182" s="346"/>
      <c r="J182" s="36"/>
      <c r="K182" s="36"/>
      <c r="L182" s="36"/>
      <c r="M182" s="36"/>
      <c r="N182" s="36"/>
      <c r="O182" s="36"/>
      <c r="P182" s="36"/>
      <c r="Q182" s="36"/>
      <c r="R182" s="36"/>
      <c r="S182" s="36"/>
      <c r="T182" s="36"/>
      <c r="U182" s="36"/>
      <c r="V182" s="36"/>
      <c r="W182" s="36"/>
      <c r="X182" s="36"/>
      <c r="Y182" s="36"/>
      <c r="Z182" s="36"/>
    </row>
    <row r="183" spans="1:26" ht="12.6">
      <c r="A183" s="36"/>
      <c r="B183" s="36"/>
      <c r="C183" s="36"/>
      <c r="D183" s="36"/>
      <c r="E183" s="36"/>
      <c r="F183" s="36"/>
      <c r="G183" s="346"/>
      <c r="H183" s="36"/>
      <c r="I183" s="346"/>
      <c r="J183" s="36"/>
      <c r="K183" s="36"/>
      <c r="L183" s="36"/>
      <c r="M183" s="36"/>
      <c r="N183" s="36"/>
      <c r="O183" s="36"/>
      <c r="P183" s="36"/>
      <c r="Q183" s="36"/>
      <c r="R183" s="36"/>
      <c r="S183" s="36"/>
      <c r="T183" s="36"/>
      <c r="U183" s="36"/>
      <c r="V183" s="36"/>
      <c r="W183" s="36"/>
      <c r="X183" s="36"/>
      <c r="Y183" s="36"/>
      <c r="Z183" s="36"/>
    </row>
    <row r="184" spans="1:26" ht="12.6">
      <c r="A184" s="36"/>
      <c r="B184" s="36"/>
      <c r="C184" s="36"/>
      <c r="D184" s="36"/>
      <c r="E184" s="36"/>
      <c r="F184" s="36"/>
      <c r="G184" s="346"/>
      <c r="H184" s="36"/>
      <c r="I184" s="346"/>
      <c r="J184" s="36"/>
      <c r="K184" s="36"/>
      <c r="L184" s="36"/>
      <c r="M184" s="36"/>
      <c r="N184" s="36"/>
      <c r="O184" s="36"/>
      <c r="P184" s="36"/>
      <c r="Q184" s="36"/>
      <c r="R184" s="36"/>
      <c r="S184" s="36"/>
      <c r="T184" s="36"/>
      <c r="U184" s="36"/>
      <c r="V184" s="36"/>
      <c r="W184" s="36"/>
      <c r="X184" s="36"/>
      <c r="Y184" s="36"/>
      <c r="Z184" s="36"/>
    </row>
    <row r="185" spans="1:26" ht="12.6">
      <c r="A185" s="36"/>
      <c r="B185" s="36"/>
      <c r="C185" s="36"/>
      <c r="D185" s="36"/>
      <c r="E185" s="36"/>
      <c r="F185" s="36"/>
      <c r="G185" s="346"/>
      <c r="H185" s="36"/>
      <c r="I185" s="346"/>
      <c r="J185" s="36"/>
      <c r="K185" s="36"/>
      <c r="L185" s="36"/>
      <c r="M185" s="36"/>
      <c r="N185" s="36"/>
      <c r="O185" s="36"/>
      <c r="P185" s="36"/>
      <c r="Q185" s="36"/>
      <c r="R185" s="36"/>
      <c r="S185" s="36"/>
      <c r="T185" s="36"/>
      <c r="U185" s="36"/>
      <c r="V185" s="36"/>
      <c r="W185" s="36"/>
      <c r="X185" s="36"/>
      <c r="Y185" s="36"/>
      <c r="Z185" s="36"/>
    </row>
    <row r="186" spans="1:26" ht="12.6">
      <c r="A186" s="36"/>
      <c r="B186" s="36"/>
      <c r="C186" s="36"/>
      <c r="D186" s="36"/>
      <c r="E186" s="36"/>
      <c r="F186" s="36"/>
      <c r="G186" s="346"/>
      <c r="H186" s="36"/>
      <c r="I186" s="346"/>
      <c r="J186" s="36"/>
      <c r="K186" s="36"/>
      <c r="L186" s="36"/>
      <c r="M186" s="36"/>
      <c r="N186" s="36"/>
      <c r="O186" s="36"/>
      <c r="P186" s="36"/>
      <c r="Q186" s="36"/>
      <c r="R186" s="36"/>
      <c r="S186" s="36"/>
      <c r="T186" s="36"/>
      <c r="U186" s="36"/>
      <c r="V186" s="36"/>
      <c r="W186" s="36"/>
      <c r="X186" s="36"/>
      <c r="Y186" s="36"/>
      <c r="Z186" s="36"/>
    </row>
    <row r="187" spans="1:26" ht="12.6">
      <c r="A187" s="36"/>
      <c r="B187" s="36"/>
      <c r="C187" s="36"/>
      <c r="D187" s="36"/>
      <c r="E187" s="36"/>
      <c r="F187" s="36"/>
      <c r="G187" s="346"/>
      <c r="H187" s="36"/>
      <c r="I187" s="346"/>
      <c r="J187" s="36"/>
      <c r="K187" s="36"/>
      <c r="L187" s="36"/>
      <c r="M187" s="36"/>
      <c r="N187" s="36"/>
      <c r="O187" s="36"/>
      <c r="P187" s="36"/>
      <c r="Q187" s="36"/>
      <c r="R187" s="36"/>
      <c r="S187" s="36"/>
      <c r="T187" s="36"/>
      <c r="U187" s="36"/>
      <c r="V187" s="36"/>
      <c r="W187" s="36"/>
      <c r="X187" s="36"/>
      <c r="Y187" s="36"/>
      <c r="Z187" s="36"/>
    </row>
    <row r="188" spans="1:26" ht="12.6">
      <c r="A188" s="36"/>
      <c r="B188" s="36"/>
      <c r="C188" s="36"/>
      <c r="D188" s="36"/>
      <c r="E188" s="36"/>
      <c r="F188" s="36"/>
      <c r="G188" s="346"/>
      <c r="H188" s="36"/>
      <c r="I188" s="346"/>
      <c r="J188" s="36"/>
      <c r="K188" s="36"/>
      <c r="L188" s="36"/>
      <c r="M188" s="36"/>
      <c r="N188" s="36"/>
      <c r="O188" s="36"/>
      <c r="P188" s="36"/>
      <c r="Q188" s="36"/>
      <c r="R188" s="36"/>
      <c r="S188" s="36"/>
      <c r="T188" s="36"/>
      <c r="U188" s="36"/>
      <c r="V188" s="36"/>
      <c r="W188" s="36"/>
      <c r="X188" s="36"/>
      <c r="Y188" s="36"/>
      <c r="Z188" s="36"/>
    </row>
    <row r="189" spans="1:26" ht="12.6">
      <c r="A189" s="36"/>
      <c r="B189" s="36"/>
      <c r="C189" s="36"/>
      <c r="D189" s="36"/>
      <c r="E189" s="36"/>
      <c r="F189" s="36"/>
      <c r="G189" s="346"/>
      <c r="H189" s="36"/>
      <c r="I189" s="346"/>
      <c r="J189" s="36"/>
      <c r="K189" s="36"/>
      <c r="L189" s="36"/>
      <c r="M189" s="36"/>
      <c r="N189" s="36"/>
      <c r="O189" s="36"/>
      <c r="P189" s="36"/>
      <c r="Q189" s="36"/>
      <c r="R189" s="36"/>
      <c r="S189" s="36"/>
      <c r="T189" s="36"/>
      <c r="U189" s="36"/>
      <c r="V189" s="36"/>
      <c r="W189" s="36"/>
      <c r="X189" s="36"/>
      <c r="Y189" s="36"/>
      <c r="Z189" s="36"/>
    </row>
    <row r="190" spans="1:26" ht="12.6">
      <c r="A190" s="36"/>
      <c r="B190" s="36"/>
      <c r="C190" s="36"/>
      <c r="D190" s="36"/>
      <c r="E190" s="36"/>
      <c r="F190" s="36"/>
      <c r="G190" s="346"/>
      <c r="H190" s="36"/>
      <c r="I190" s="346"/>
      <c r="J190" s="36"/>
      <c r="K190" s="36"/>
      <c r="L190" s="36"/>
      <c r="M190" s="36"/>
      <c r="N190" s="36"/>
      <c r="O190" s="36"/>
      <c r="P190" s="36"/>
      <c r="Q190" s="36"/>
      <c r="R190" s="36"/>
      <c r="S190" s="36"/>
      <c r="T190" s="36"/>
      <c r="U190" s="36"/>
      <c r="V190" s="36"/>
      <c r="W190" s="36"/>
      <c r="X190" s="36"/>
      <c r="Y190" s="36"/>
      <c r="Z190" s="36"/>
    </row>
    <row r="191" spans="1:26" ht="12.6">
      <c r="A191" s="36"/>
      <c r="B191" s="36"/>
      <c r="C191" s="36"/>
      <c r="D191" s="36"/>
      <c r="E191" s="36"/>
      <c r="F191" s="36"/>
      <c r="G191" s="346"/>
      <c r="H191" s="36"/>
      <c r="I191" s="346"/>
      <c r="J191" s="36"/>
      <c r="K191" s="36"/>
      <c r="L191" s="36"/>
      <c r="M191" s="36"/>
      <c r="N191" s="36"/>
      <c r="O191" s="36"/>
      <c r="P191" s="36"/>
      <c r="Q191" s="36"/>
      <c r="R191" s="36"/>
      <c r="S191" s="36"/>
      <c r="T191" s="36"/>
      <c r="U191" s="36"/>
      <c r="V191" s="36"/>
      <c r="W191" s="36"/>
      <c r="X191" s="36"/>
      <c r="Y191" s="36"/>
      <c r="Z191" s="36"/>
    </row>
    <row r="192" spans="1:26" ht="12.6">
      <c r="A192" s="36"/>
      <c r="B192" s="36"/>
      <c r="C192" s="36"/>
      <c r="D192" s="36"/>
      <c r="E192" s="36"/>
      <c r="F192" s="36"/>
      <c r="G192" s="346"/>
      <c r="H192" s="36"/>
      <c r="I192" s="346"/>
      <c r="J192" s="36"/>
      <c r="K192" s="36"/>
      <c r="L192" s="36"/>
      <c r="M192" s="36"/>
      <c r="N192" s="36"/>
      <c r="O192" s="36"/>
      <c r="P192" s="36"/>
      <c r="Q192" s="36"/>
      <c r="R192" s="36"/>
      <c r="S192" s="36"/>
      <c r="T192" s="36"/>
      <c r="U192" s="36"/>
      <c r="V192" s="36"/>
      <c r="W192" s="36"/>
      <c r="X192" s="36"/>
      <c r="Y192" s="36"/>
      <c r="Z192" s="36"/>
    </row>
    <row r="193" spans="1:26" ht="12.6">
      <c r="A193" s="36"/>
      <c r="B193" s="36"/>
      <c r="C193" s="36"/>
      <c r="D193" s="36"/>
      <c r="E193" s="36"/>
      <c r="F193" s="36"/>
      <c r="G193" s="346"/>
      <c r="H193" s="36"/>
      <c r="I193" s="346"/>
      <c r="J193" s="36"/>
      <c r="K193" s="36"/>
      <c r="L193" s="36"/>
      <c r="M193" s="36"/>
      <c r="N193" s="36"/>
      <c r="O193" s="36"/>
      <c r="P193" s="36"/>
      <c r="Q193" s="36"/>
      <c r="R193" s="36"/>
      <c r="S193" s="36"/>
      <c r="T193" s="36"/>
      <c r="U193" s="36"/>
      <c r="V193" s="36"/>
      <c r="W193" s="36"/>
      <c r="X193" s="36"/>
      <c r="Y193" s="36"/>
      <c r="Z193" s="36"/>
    </row>
    <row r="194" spans="1:26" ht="12.6">
      <c r="A194" s="36"/>
      <c r="B194" s="36"/>
      <c r="C194" s="36"/>
      <c r="D194" s="36"/>
      <c r="E194" s="36"/>
      <c r="F194" s="36"/>
      <c r="G194" s="346"/>
      <c r="H194" s="36"/>
      <c r="I194" s="346"/>
      <c r="J194" s="36"/>
      <c r="K194" s="36"/>
      <c r="L194" s="36"/>
      <c r="M194" s="36"/>
      <c r="N194" s="36"/>
      <c r="O194" s="36"/>
      <c r="P194" s="36"/>
      <c r="Q194" s="36"/>
      <c r="R194" s="36"/>
      <c r="S194" s="36"/>
      <c r="T194" s="36"/>
      <c r="U194" s="36"/>
      <c r="V194" s="36"/>
      <c r="W194" s="36"/>
      <c r="X194" s="36"/>
      <c r="Y194" s="36"/>
      <c r="Z194" s="36"/>
    </row>
    <row r="195" spans="1:26" ht="12.6">
      <c r="A195" s="36"/>
      <c r="B195" s="36"/>
      <c r="C195" s="36"/>
      <c r="D195" s="36"/>
      <c r="E195" s="36"/>
      <c r="F195" s="36"/>
      <c r="G195" s="346"/>
      <c r="H195" s="36"/>
      <c r="I195" s="346"/>
      <c r="J195" s="36"/>
      <c r="K195" s="36"/>
      <c r="L195" s="36"/>
      <c r="M195" s="36"/>
      <c r="N195" s="36"/>
      <c r="O195" s="36"/>
      <c r="P195" s="36"/>
      <c r="Q195" s="36"/>
      <c r="R195" s="36"/>
      <c r="S195" s="36"/>
      <c r="T195" s="36"/>
      <c r="U195" s="36"/>
      <c r="V195" s="36"/>
      <c r="W195" s="36"/>
      <c r="X195" s="36"/>
      <c r="Y195" s="36"/>
      <c r="Z195" s="36"/>
    </row>
    <row r="196" spans="1:26" ht="12.6">
      <c r="A196" s="36"/>
      <c r="B196" s="36"/>
      <c r="C196" s="36"/>
      <c r="D196" s="36"/>
      <c r="E196" s="36"/>
      <c r="F196" s="36"/>
      <c r="G196" s="346"/>
      <c r="H196" s="36"/>
      <c r="I196" s="346"/>
      <c r="J196" s="36"/>
      <c r="K196" s="36"/>
      <c r="L196" s="36"/>
      <c r="M196" s="36"/>
      <c r="N196" s="36"/>
      <c r="O196" s="36"/>
      <c r="P196" s="36"/>
      <c r="Q196" s="36"/>
      <c r="R196" s="36"/>
      <c r="S196" s="36"/>
      <c r="T196" s="36"/>
      <c r="U196" s="36"/>
      <c r="V196" s="36"/>
      <c r="W196" s="36"/>
      <c r="X196" s="36"/>
      <c r="Y196" s="36"/>
      <c r="Z196" s="36"/>
    </row>
    <row r="197" spans="1:26" ht="12.6">
      <c r="A197" s="36"/>
      <c r="B197" s="36"/>
      <c r="C197" s="36"/>
      <c r="D197" s="36"/>
      <c r="E197" s="36"/>
      <c r="F197" s="36"/>
      <c r="G197" s="346"/>
      <c r="H197" s="36"/>
      <c r="I197" s="346"/>
      <c r="J197" s="36"/>
      <c r="K197" s="36"/>
      <c r="L197" s="36"/>
      <c r="M197" s="36"/>
      <c r="N197" s="36"/>
      <c r="O197" s="36"/>
      <c r="P197" s="36"/>
      <c r="Q197" s="36"/>
      <c r="R197" s="36"/>
      <c r="S197" s="36"/>
      <c r="T197" s="36"/>
      <c r="U197" s="36"/>
      <c r="V197" s="36"/>
      <c r="W197" s="36"/>
      <c r="X197" s="36"/>
      <c r="Y197" s="36"/>
      <c r="Z197" s="36"/>
    </row>
    <row r="198" spans="1:26" ht="12.6">
      <c r="A198" s="36"/>
      <c r="B198" s="36"/>
      <c r="C198" s="36"/>
      <c r="D198" s="36"/>
      <c r="E198" s="36"/>
      <c r="F198" s="36"/>
      <c r="G198" s="346"/>
      <c r="H198" s="36"/>
      <c r="I198" s="346"/>
      <c r="J198" s="36"/>
      <c r="K198" s="36"/>
      <c r="L198" s="36"/>
      <c r="M198" s="36"/>
      <c r="N198" s="36"/>
      <c r="O198" s="36"/>
      <c r="P198" s="36"/>
      <c r="Q198" s="36"/>
      <c r="R198" s="36"/>
      <c r="S198" s="36"/>
      <c r="T198" s="36"/>
      <c r="U198" s="36"/>
      <c r="V198" s="36"/>
      <c r="W198" s="36"/>
      <c r="X198" s="36"/>
      <c r="Y198" s="36"/>
      <c r="Z198" s="36"/>
    </row>
    <row r="199" spans="1:26" ht="12.6">
      <c r="A199" s="36"/>
      <c r="B199" s="36"/>
      <c r="C199" s="36"/>
      <c r="D199" s="36"/>
      <c r="E199" s="36"/>
      <c r="F199" s="36"/>
      <c r="G199" s="346"/>
      <c r="H199" s="36"/>
      <c r="I199" s="346"/>
      <c r="J199" s="36"/>
      <c r="K199" s="36"/>
      <c r="L199" s="36"/>
      <c r="M199" s="36"/>
      <c r="N199" s="36"/>
      <c r="O199" s="36"/>
      <c r="P199" s="36"/>
      <c r="Q199" s="36"/>
      <c r="R199" s="36"/>
      <c r="S199" s="36"/>
      <c r="T199" s="36"/>
      <c r="U199" s="36"/>
      <c r="V199" s="36"/>
      <c r="W199" s="36"/>
      <c r="X199" s="36"/>
      <c r="Y199" s="36"/>
      <c r="Z199" s="36"/>
    </row>
    <row r="200" spans="1:26" ht="12.6">
      <c r="A200" s="36"/>
      <c r="B200" s="36"/>
      <c r="C200" s="36"/>
      <c r="D200" s="36"/>
      <c r="E200" s="36"/>
      <c r="F200" s="36"/>
      <c r="G200" s="346"/>
      <c r="H200" s="36"/>
      <c r="I200" s="346"/>
      <c r="J200" s="36"/>
      <c r="K200" s="36"/>
      <c r="L200" s="36"/>
      <c r="M200" s="36"/>
      <c r="N200" s="36"/>
      <c r="O200" s="36"/>
      <c r="P200" s="36"/>
      <c r="Q200" s="36"/>
      <c r="R200" s="36"/>
      <c r="S200" s="36"/>
      <c r="T200" s="36"/>
      <c r="U200" s="36"/>
      <c r="V200" s="36"/>
      <c r="W200" s="36"/>
      <c r="X200" s="36"/>
      <c r="Y200" s="36"/>
      <c r="Z200" s="36"/>
    </row>
    <row r="201" spans="1:26" ht="12.6">
      <c r="A201" s="36"/>
      <c r="B201" s="36"/>
      <c r="C201" s="36"/>
      <c r="D201" s="36"/>
      <c r="E201" s="36"/>
      <c r="F201" s="36"/>
      <c r="G201" s="346"/>
      <c r="H201" s="36"/>
      <c r="I201" s="346"/>
      <c r="J201" s="36"/>
      <c r="K201" s="36"/>
      <c r="L201" s="36"/>
      <c r="M201" s="36"/>
      <c r="N201" s="36"/>
      <c r="O201" s="36"/>
      <c r="P201" s="36"/>
      <c r="Q201" s="36"/>
      <c r="R201" s="36"/>
      <c r="S201" s="36"/>
      <c r="T201" s="36"/>
      <c r="U201" s="36"/>
      <c r="V201" s="36"/>
      <c r="W201" s="36"/>
      <c r="X201" s="36"/>
      <c r="Y201" s="36"/>
      <c r="Z201" s="36"/>
    </row>
    <row r="202" spans="1:26" ht="12.6">
      <c r="A202" s="36"/>
      <c r="B202" s="36"/>
      <c r="C202" s="36"/>
      <c r="D202" s="36"/>
      <c r="E202" s="36"/>
      <c r="F202" s="36"/>
      <c r="G202" s="346"/>
      <c r="H202" s="36"/>
      <c r="I202" s="346"/>
      <c r="J202" s="36"/>
      <c r="K202" s="36"/>
      <c r="L202" s="36"/>
      <c r="M202" s="36"/>
      <c r="N202" s="36"/>
      <c r="O202" s="36"/>
      <c r="P202" s="36"/>
      <c r="Q202" s="36"/>
      <c r="R202" s="36"/>
      <c r="S202" s="36"/>
      <c r="T202" s="36"/>
      <c r="U202" s="36"/>
      <c r="V202" s="36"/>
      <c r="W202" s="36"/>
      <c r="X202" s="36"/>
      <c r="Y202" s="36"/>
      <c r="Z202" s="36"/>
    </row>
    <row r="203" spans="1:26" ht="12.6">
      <c r="A203" s="36"/>
      <c r="B203" s="36"/>
      <c r="C203" s="36"/>
      <c r="D203" s="36"/>
      <c r="E203" s="36"/>
      <c r="F203" s="36"/>
      <c r="G203" s="346"/>
      <c r="H203" s="36"/>
      <c r="I203" s="346"/>
      <c r="J203" s="36"/>
      <c r="K203" s="36"/>
      <c r="L203" s="36"/>
      <c r="M203" s="36"/>
      <c r="N203" s="36"/>
      <c r="O203" s="36"/>
      <c r="P203" s="36"/>
      <c r="Q203" s="36"/>
      <c r="R203" s="36"/>
      <c r="S203" s="36"/>
      <c r="T203" s="36"/>
      <c r="U203" s="36"/>
      <c r="V203" s="36"/>
      <c r="W203" s="36"/>
      <c r="X203" s="36"/>
      <c r="Y203" s="36"/>
      <c r="Z203" s="36"/>
    </row>
    <row r="204" spans="1:26" ht="12.6">
      <c r="A204" s="36"/>
      <c r="B204" s="36"/>
      <c r="C204" s="36"/>
      <c r="D204" s="36"/>
      <c r="E204" s="36"/>
      <c r="F204" s="36"/>
      <c r="G204" s="346"/>
      <c r="H204" s="36"/>
      <c r="I204" s="346"/>
      <c r="J204" s="36"/>
      <c r="K204" s="36"/>
      <c r="L204" s="36"/>
      <c r="M204" s="36"/>
      <c r="N204" s="36"/>
      <c r="O204" s="36"/>
      <c r="P204" s="36"/>
      <c r="Q204" s="36"/>
      <c r="R204" s="36"/>
      <c r="S204" s="36"/>
      <c r="T204" s="36"/>
      <c r="U204" s="36"/>
      <c r="V204" s="36"/>
      <c r="W204" s="36"/>
      <c r="X204" s="36"/>
      <c r="Y204" s="36"/>
      <c r="Z204" s="36"/>
    </row>
    <row r="205" spans="1:26" ht="12.6">
      <c r="A205" s="36"/>
      <c r="B205" s="36"/>
      <c r="C205" s="36"/>
      <c r="D205" s="36"/>
      <c r="E205" s="36"/>
      <c r="F205" s="36"/>
      <c r="G205" s="346"/>
      <c r="H205" s="36"/>
      <c r="I205" s="346"/>
      <c r="J205" s="36"/>
      <c r="K205" s="36"/>
      <c r="L205" s="36"/>
      <c r="M205" s="36"/>
      <c r="N205" s="36"/>
      <c r="O205" s="36"/>
      <c r="P205" s="36"/>
      <c r="Q205" s="36"/>
      <c r="R205" s="36"/>
      <c r="S205" s="36"/>
      <c r="T205" s="36"/>
      <c r="U205" s="36"/>
      <c r="V205" s="36"/>
      <c r="W205" s="36"/>
      <c r="X205" s="36"/>
      <c r="Y205" s="36"/>
      <c r="Z205" s="36"/>
    </row>
    <row r="206" spans="1:26" ht="12.6">
      <c r="A206" s="36"/>
      <c r="B206" s="36"/>
      <c r="C206" s="36"/>
      <c r="D206" s="36"/>
      <c r="E206" s="36"/>
      <c r="F206" s="36"/>
      <c r="G206" s="346"/>
      <c r="H206" s="36"/>
      <c r="I206" s="346"/>
      <c r="J206" s="36"/>
      <c r="K206" s="36"/>
      <c r="L206" s="36"/>
      <c r="M206" s="36"/>
      <c r="N206" s="36"/>
      <c r="O206" s="36"/>
      <c r="P206" s="36"/>
      <c r="Q206" s="36"/>
      <c r="R206" s="36"/>
      <c r="S206" s="36"/>
      <c r="T206" s="36"/>
      <c r="U206" s="36"/>
      <c r="V206" s="36"/>
      <c r="W206" s="36"/>
      <c r="X206" s="36"/>
      <c r="Y206" s="36"/>
      <c r="Z206" s="36"/>
    </row>
    <row r="207" spans="1:26" ht="12.6">
      <c r="A207" s="36"/>
      <c r="B207" s="36"/>
      <c r="C207" s="36"/>
      <c r="D207" s="36"/>
      <c r="E207" s="36"/>
      <c r="F207" s="36"/>
      <c r="G207" s="346"/>
      <c r="H207" s="36"/>
      <c r="I207" s="346"/>
      <c r="J207" s="36"/>
      <c r="K207" s="36"/>
      <c r="L207" s="36"/>
      <c r="M207" s="36"/>
      <c r="N207" s="36"/>
      <c r="O207" s="36"/>
      <c r="P207" s="36"/>
      <c r="Q207" s="36"/>
      <c r="R207" s="36"/>
      <c r="S207" s="36"/>
      <c r="T207" s="36"/>
      <c r="U207" s="36"/>
      <c r="V207" s="36"/>
      <c r="W207" s="36"/>
      <c r="X207" s="36"/>
      <c r="Y207" s="36"/>
      <c r="Z207" s="36"/>
    </row>
    <row r="208" spans="1:26" ht="12.6">
      <c r="A208" s="36"/>
      <c r="B208" s="36"/>
      <c r="C208" s="36"/>
      <c r="D208" s="36"/>
      <c r="E208" s="36"/>
      <c r="F208" s="36"/>
      <c r="G208" s="346"/>
      <c r="H208" s="36"/>
      <c r="I208" s="346"/>
      <c r="J208" s="36"/>
      <c r="K208" s="36"/>
      <c r="L208" s="36"/>
      <c r="M208" s="36"/>
      <c r="N208" s="36"/>
      <c r="O208" s="36"/>
      <c r="P208" s="36"/>
      <c r="Q208" s="36"/>
      <c r="R208" s="36"/>
      <c r="S208" s="36"/>
      <c r="T208" s="36"/>
      <c r="U208" s="36"/>
      <c r="V208" s="36"/>
      <c r="W208" s="36"/>
      <c r="X208" s="36"/>
      <c r="Y208" s="36"/>
      <c r="Z208" s="36"/>
    </row>
    <row r="209" spans="1:26" ht="12.6">
      <c r="A209" s="36"/>
      <c r="B209" s="36"/>
      <c r="C209" s="36"/>
      <c r="D209" s="36"/>
      <c r="E209" s="36"/>
      <c r="F209" s="36"/>
      <c r="G209" s="346"/>
      <c r="H209" s="36"/>
      <c r="I209" s="346"/>
      <c r="J209" s="36"/>
      <c r="K209" s="36"/>
      <c r="L209" s="36"/>
      <c r="M209" s="36"/>
      <c r="N209" s="36"/>
      <c r="O209" s="36"/>
      <c r="P209" s="36"/>
      <c r="Q209" s="36"/>
      <c r="R209" s="36"/>
      <c r="S209" s="36"/>
      <c r="T209" s="36"/>
      <c r="U209" s="36"/>
      <c r="V209" s="36"/>
      <c r="W209" s="36"/>
      <c r="X209" s="36"/>
      <c r="Y209" s="36"/>
      <c r="Z209" s="36"/>
    </row>
    <row r="210" spans="1:26" ht="12.6">
      <c r="A210" s="36"/>
      <c r="B210" s="36"/>
      <c r="C210" s="36"/>
      <c r="D210" s="36"/>
      <c r="E210" s="36"/>
      <c r="F210" s="36"/>
      <c r="G210" s="346"/>
      <c r="H210" s="36"/>
      <c r="I210" s="346"/>
      <c r="J210" s="36"/>
      <c r="K210" s="36"/>
      <c r="L210" s="36"/>
      <c r="M210" s="36"/>
      <c r="N210" s="36"/>
      <c r="O210" s="36"/>
      <c r="P210" s="36"/>
      <c r="Q210" s="36"/>
      <c r="R210" s="36"/>
      <c r="S210" s="36"/>
      <c r="T210" s="36"/>
      <c r="U210" s="36"/>
      <c r="V210" s="36"/>
      <c r="W210" s="36"/>
      <c r="X210" s="36"/>
      <c r="Y210" s="36"/>
      <c r="Z210" s="36"/>
    </row>
    <row r="211" spans="1:26" ht="12.6">
      <c r="A211" s="36"/>
      <c r="B211" s="36"/>
      <c r="C211" s="36"/>
      <c r="D211" s="36"/>
      <c r="E211" s="36"/>
      <c r="F211" s="36"/>
      <c r="G211" s="346"/>
      <c r="H211" s="36"/>
      <c r="I211" s="346"/>
      <c r="J211" s="36"/>
      <c r="K211" s="36"/>
      <c r="L211" s="36"/>
      <c r="M211" s="36"/>
      <c r="N211" s="36"/>
      <c r="O211" s="36"/>
      <c r="P211" s="36"/>
      <c r="Q211" s="36"/>
      <c r="R211" s="36"/>
      <c r="S211" s="36"/>
      <c r="T211" s="36"/>
      <c r="U211" s="36"/>
      <c r="V211" s="36"/>
      <c r="W211" s="36"/>
      <c r="X211" s="36"/>
      <c r="Y211" s="36"/>
      <c r="Z211" s="36"/>
    </row>
    <row r="212" spans="1:26" ht="12.6">
      <c r="A212" s="36"/>
      <c r="B212" s="36"/>
      <c r="C212" s="36"/>
      <c r="D212" s="36"/>
      <c r="E212" s="36"/>
      <c r="F212" s="36"/>
      <c r="G212" s="346"/>
      <c r="H212" s="36"/>
      <c r="I212" s="346"/>
      <c r="J212" s="36"/>
      <c r="K212" s="36"/>
      <c r="L212" s="36"/>
      <c r="M212" s="36"/>
      <c r="N212" s="36"/>
      <c r="O212" s="36"/>
      <c r="P212" s="36"/>
      <c r="Q212" s="36"/>
      <c r="R212" s="36"/>
      <c r="S212" s="36"/>
      <c r="T212" s="36"/>
      <c r="U212" s="36"/>
      <c r="V212" s="36"/>
      <c r="W212" s="36"/>
      <c r="X212" s="36"/>
      <c r="Y212" s="36"/>
      <c r="Z212" s="36"/>
    </row>
    <row r="213" spans="1:26" ht="12.6">
      <c r="A213" s="36"/>
      <c r="B213" s="36"/>
      <c r="C213" s="36"/>
      <c r="D213" s="36"/>
      <c r="E213" s="36"/>
      <c r="F213" s="36"/>
      <c r="G213" s="346"/>
      <c r="H213" s="36"/>
      <c r="I213" s="346"/>
      <c r="J213" s="36"/>
      <c r="K213" s="36"/>
      <c r="L213" s="36"/>
      <c r="M213" s="36"/>
      <c r="N213" s="36"/>
      <c r="O213" s="36"/>
      <c r="P213" s="36"/>
      <c r="Q213" s="36"/>
      <c r="R213" s="36"/>
      <c r="S213" s="36"/>
      <c r="T213" s="36"/>
      <c r="U213" s="36"/>
      <c r="V213" s="36"/>
      <c r="W213" s="36"/>
      <c r="X213" s="36"/>
      <c r="Y213" s="36"/>
      <c r="Z213" s="36"/>
    </row>
    <row r="214" spans="1:26" ht="12.6">
      <c r="A214" s="36"/>
      <c r="B214" s="36"/>
      <c r="C214" s="36"/>
      <c r="D214" s="36"/>
      <c r="E214" s="36"/>
      <c r="F214" s="36"/>
      <c r="G214" s="346"/>
      <c r="H214" s="36"/>
      <c r="I214" s="346"/>
      <c r="J214" s="36"/>
      <c r="K214" s="36"/>
      <c r="L214" s="36"/>
      <c r="M214" s="36"/>
      <c r="N214" s="36"/>
      <c r="O214" s="36"/>
      <c r="P214" s="36"/>
      <c r="Q214" s="36"/>
      <c r="R214" s="36"/>
      <c r="S214" s="36"/>
      <c r="T214" s="36"/>
      <c r="U214" s="36"/>
      <c r="V214" s="36"/>
      <c r="W214" s="36"/>
      <c r="X214" s="36"/>
      <c r="Y214" s="36"/>
      <c r="Z214" s="36"/>
    </row>
    <row r="215" spans="1:26" ht="12.6">
      <c r="A215" s="36"/>
      <c r="B215" s="36"/>
      <c r="C215" s="36"/>
      <c r="D215" s="36"/>
      <c r="E215" s="36"/>
      <c r="F215" s="36"/>
      <c r="G215" s="346"/>
      <c r="H215" s="36"/>
      <c r="I215" s="346"/>
      <c r="J215" s="36"/>
      <c r="K215" s="36"/>
      <c r="L215" s="36"/>
      <c r="M215" s="36"/>
      <c r="N215" s="36"/>
      <c r="O215" s="36"/>
      <c r="P215" s="36"/>
      <c r="Q215" s="36"/>
      <c r="R215" s="36"/>
      <c r="S215" s="36"/>
      <c r="T215" s="36"/>
      <c r="U215" s="36"/>
      <c r="V215" s="36"/>
      <c r="W215" s="36"/>
      <c r="X215" s="36"/>
      <c r="Y215" s="36"/>
      <c r="Z215" s="36"/>
    </row>
    <row r="216" spans="1:26" ht="12.6">
      <c r="A216" s="36"/>
      <c r="B216" s="36"/>
      <c r="C216" s="36"/>
      <c r="D216" s="36"/>
      <c r="E216" s="36"/>
      <c r="F216" s="36"/>
      <c r="G216" s="346"/>
      <c r="H216" s="36"/>
      <c r="I216" s="346"/>
      <c r="J216" s="36"/>
      <c r="K216" s="36"/>
      <c r="L216" s="36"/>
      <c r="M216" s="36"/>
      <c r="N216" s="36"/>
      <c r="O216" s="36"/>
      <c r="P216" s="36"/>
      <c r="Q216" s="36"/>
      <c r="R216" s="36"/>
      <c r="S216" s="36"/>
      <c r="T216" s="36"/>
      <c r="U216" s="36"/>
      <c r="V216" s="36"/>
      <c r="W216" s="36"/>
      <c r="X216" s="36"/>
      <c r="Y216" s="36"/>
      <c r="Z216" s="36"/>
    </row>
    <row r="217" spans="1:26" ht="12.6">
      <c r="A217" s="36"/>
      <c r="B217" s="36"/>
      <c r="C217" s="36"/>
      <c r="D217" s="36"/>
      <c r="E217" s="36"/>
      <c r="F217" s="36"/>
      <c r="G217" s="346"/>
      <c r="H217" s="36"/>
      <c r="I217" s="346"/>
      <c r="J217" s="36"/>
      <c r="K217" s="36"/>
      <c r="L217" s="36"/>
      <c r="M217" s="36"/>
      <c r="N217" s="36"/>
      <c r="O217" s="36"/>
      <c r="P217" s="36"/>
      <c r="Q217" s="36"/>
      <c r="R217" s="36"/>
      <c r="S217" s="36"/>
      <c r="T217" s="36"/>
      <c r="U217" s="36"/>
      <c r="V217" s="36"/>
      <c r="W217" s="36"/>
      <c r="X217" s="36"/>
      <c r="Y217" s="36"/>
      <c r="Z217" s="36"/>
    </row>
    <row r="218" spans="1:26" ht="12.6">
      <c r="A218" s="36"/>
      <c r="B218" s="36"/>
      <c r="C218" s="36"/>
      <c r="D218" s="36"/>
      <c r="E218" s="36"/>
      <c r="F218" s="36"/>
      <c r="G218" s="346"/>
      <c r="H218" s="36"/>
      <c r="I218" s="346"/>
      <c r="J218" s="36"/>
      <c r="K218" s="36"/>
      <c r="L218" s="36"/>
      <c r="M218" s="36"/>
      <c r="N218" s="36"/>
      <c r="O218" s="36"/>
      <c r="P218" s="36"/>
      <c r="Q218" s="36"/>
      <c r="R218" s="36"/>
      <c r="S218" s="36"/>
      <c r="T218" s="36"/>
      <c r="U218" s="36"/>
      <c r="V218" s="36"/>
      <c r="W218" s="36"/>
      <c r="X218" s="36"/>
      <c r="Y218" s="36"/>
      <c r="Z218" s="36"/>
    </row>
    <row r="219" spans="1:26" ht="12.6">
      <c r="A219" s="36"/>
      <c r="B219" s="36"/>
      <c r="C219" s="36"/>
      <c r="D219" s="36"/>
      <c r="E219" s="36"/>
      <c r="F219" s="36"/>
      <c r="G219" s="346"/>
      <c r="H219" s="36"/>
      <c r="I219" s="346"/>
      <c r="J219" s="36"/>
      <c r="K219" s="36"/>
      <c r="L219" s="36"/>
      <c r="M219" s="36"/>
      <c r="N219" s="36"/>
      <c r="O219" s="36"/>
      <c r="P219" s="36"/>
      <c r="Q219" s="36"/>
      <c r="R219" s="36"/>
      <c r="S219" s="36"/>
      <c r="T219" s="36"/>
      <c r="U219" s="36"/>
      <c r="V219" s="36"/>
      <c r="W219" s="36"/>
      <c r="X219" s="36"/>
      <c r="Y219" s="36"/>
      <c r="Z219" s="36"/>
    </row>
    <row r="220" spans="1:26" ht="12.6">
      <c r="A220" s="36"/>
      <c r="B220" s="36"/>
      <c r="C220" s="36"/>
      <c r="D220" s="36"/>
      <c r="E220" s="36"/>
      <c r="F220" s="36"/>
      <c r="G220" s="346"/>
      <c r="H220" s="36"/>
      <c r="I220" s="346"/>
      <c r="J220" s="36"/>
      <c r="K220" s="36"/>
      <c r="L220" s="36"/>
      <c r="M220" s="36"/>
      <c r="N220" s="36"/>
      <c r="O220" s="36"/>
      <c r="P220" s="36"/>
      <c r="Q220" s="36"/>
      <c r="R220" s="36"/>
      <c r="S220" s="36"/>
      <c r="T220" s="36"/>
      <c r="U220" s="36"/>
      <c r="V220" s="36"/>
      <c r="W220" s="36"/>
      <c r="X220" s="36"/>
      <c r="Y220" s="36"/>
      <c r="Z220" s="36"/>
    </row>
    <row r="221" spans="1:26" ht="12.6">
      <c r="A221" s="36"/>
      <c r="B221" s="36"/>
      <c r="C221" s="36"/>
      <c r="D221" s="36"/>
      <c r="E221" s="36"/>
      <c r="F221" s="36"/>
      <c r="G221" s="346"/>
      <c r="H221" s="36"/>
      <c r="I221" s="346"/>
      <c r="J221" s="36"/>
      <c r="K221" s="36"/>
      <c r="L221" s="36"/>
      <c r="M221" s="36"/>
      <c r="N221" s="36"/>
      <c r="O221" s="36"/>
      <c r="P221" s="36"/>
      <c r="Q221" s="36"/>
      <c r="R221" s="36"/>
      <c r="S221" s="36"/>
      <c r="T221" s="36"/>
      <c r="U221" s="36"/>
      <c r="V221" s="36"/>
      <c r="W221" s="36"/>
      <c r="X221" s="36"/>
      <c r="Y221" s="36"/>
      <c r="Z221" s="36"/>
    </row>
    <row r="222" spans="1:26" ht="12.6">
      <c r="A222" s="36"/>
      <c r="B222" s="36"/>
      <c r="C222" s="36"/>
      <c r="D222" s="36"/>
      <c r="E222" s="36"/>
      <c r="F222" s="36"/>
      <c r="G222" s="346"/>
      <c r="H222" s="36"/>
      <c r="I222" s="346"/>
      <c r="J222" s="36"/>
      <c r="K222" s="36"/>
      <c r="L222" s="36"/>
      <c r="M222" s="36"/>
      <c r="N222" s="36"/>
      <c r="O222" s="36"/>
      <c r="P222" s="36"/>
      <c r="Q222" s="36"/>
      <c r="R222" s="36"/>
      <c r="S222" s="36"/>
      <c r="T222" s="36"/>
      <c r="U222" s="36"/>
      <c r="V222" s="36"/>
      <c r="W222" s="36"/>
      <c r="X222" s="36"/>
      <c r="Y222" s="36"/>
      <c r="Z222" s="36"/>
    </row>
    <row r="223" spans="1:26" ht="12.6">
      <c r="A223" s="36"/>
      <c r="B223" s="36"/>
      <c r="C223" s="36"/>
      <c r="D223" s="36"/>
      <c r="E223" s="36"/>
      <c r="F223" s="36"/>
      <c r="G223" s="346"/>
      <c r="H223" s="36"/>
      <c r="I223" s="346"/>
      <c r="J223" s="36"/>
      <c r="K223" s="36"/>
      <c r="L223" s="36"/>
      <c r="M223" s="36"/>
      <c r="N223" s="36"/>
      <c r="O223" s="36"/>
      <c r="P223" s="36"/>
      <c r="Q223" s="36"/>
      <c r="R223" s="36"/>
      <c r="S223" s="36"/>
      <c r="T223" s="36"/>
      <c r="U223" s="36"/>
      <c r="V223" s="36"/>
      <c r="W223" s="36"/>
      <c r="X223" s="36"/>
      <c r="Y223" s="36"/>
      <c r="Z223" s="36"/>
    </row>
    <row r="224" spans="1:26" ht="12.6">
      <c r="A224" s="36"/>
      <c r="B224" s="36"/>
      <c r="C224" s="36"/>
      <c r="D224" s="36"/>
      <c r="E224" s="36"/>
      <c r="F224" s="36"/>
      <c r="G224" s="346"/>
      <c r="H224" s="36"/>
      <c r="I224" s="346"/>
      <c r="J224" s="36"/>
      <c r="K224" s="36"/>
      <c r="L224" s="36"/>
      <c r="M224" s="36"/>
      <c r="N224" s="36"/>
      <c r="O224" s="36"/>
      <c r="P224" s="36"/>
      <c r="Q224" s="36"/>
      <c r="R224" s="36"/>
      <c r="S224" s="36"/>
      <c r="T224" s="36"/>
      <c r="U224" s="36"/>
      <c r="V224" s="36"/>
      <c r="W224" s="36"/>
      <c r="X224" s="36"/>
      <c r="Y224" s="36"/>
      <c r="Z224" s="36"/>
    </row>
    <row r="225" spans="1:26" ht="12.6">
      <c r="A225" s="36"/>
      <c r="B225" s="36"/>
      <c r="C225" s="36"/>
      <c r="D225" s="36"/>
      <c r="E225" s="36"/>
      <c r="F225" s="36"/>
      <c r="G225" s="346"/>
      <c r="H225" s="36"/>
      <c r="I225" s="346"/>
      <c r="J225" s="36"/>
      <c r="K225" s="36"/>
      <c r="L225" s="36"/>
      <c r="M225" s="36"/>
      <c r="N225" s="36"/>
      <c r="O225" s="36"/>
      <c r="P225" s="36"/>
      <c r="Q225" s="36"/>
      <c r="R225" s="36"/>
      <c r="S225" s="36"/>
      <c r="T225" s="36"/>
      <c r="U225" s="36"/>
      <c r="V225" s="36"/>
      <c r="W225" s="36"/>
      <c r="X225" s="36"/>
      <c r="Y225" s="36"/>
      <c r="Z225" s="36"/>
    </row>
    <row r="226" spans="1:26" ht="12.6">
      <c r="A226" s="36"/>
      <c r="B226" s="36"/>
      <c r="C226" s="36"/>
      <c r="D226" s="36"/>
      <c r="E226" s="36"/>
      <c r="F226" s="36"/>
      <c r="G226" s="346"/>
      <c r="H226" s="36"/>
      <c r="I226" s="346"/>
      <c r="J226" s="36"/>
      <c r="K226" s="36"/>
      <c r="L226" s="36"/>
      <c r="M226" s="36"/>
      <c r="N226" s="36"/>
      <c r="O226" s="36"/>
      <c r="P226" s="36"/>
      <c r="Q226" s="36"/>
      <c r="R226" s="36"/>
      <c r="S226" s="36"/>
      <c r="T226" s="36"/>
      <c r="U226" s="36"/>
      <c r="V226" s="36"/>
      <c r="W226" s="36"/>
      <c r="X226" s="36"/>
      <c r="Y226" s="36"/>
      <c r="Z226" s="36"/>
    </row>
    <row r="227" spans="1:26" ht="12.6">
      <c r="A227" s="36"/>
      <c r="B227" s="36"/>
      <c r="C227" s="36"/>
      <c r="D227" s="36"/>
      <c r="E227" s="36"/>
      <c r="F227" s="36"/>
      <c r="G227" s="346"/>
      <c r="H227" s="36"/>
      <c r="I227" s="346"/>
      <c r="J227" s="36"/>
      <c r="K227" s="36"/>
      <c r="L227" s="36"/>
      <c r="M227" s="36"/>
      <c r="N227" s="36"/>
      <c r="O227" s="36"/>
      <c r="P227" s="36"/>
      <c r="Q227" s="36"/>
      <c r="R227" s="36"/>
      <c r="S227" s="36"/>
      <c r="T227" s="36"/>
      <c r="U227" s="36"/>
      <c r="V227" s="36"/>
      <c r="W227" s="36"/>
      <c r="X227" s="36"/>
      <c r="Y227" s="36"/>
      <c r="Z227" s="36"/>
    </row>
    <row r="228" spans="1:26" ht="12.6">
      <c r="A228" s="36"/>
      <c r="B228" s="36"/>
      <c r="C228" s="36"/>
      <c r="D228" s="36"/>
      <c r="E228" s="36"/>
      <c r="F228" s="36"/>
      <c r="G228" s="346"/>
      <c r="H228" s="36"/>
      <c r="I228" s="346"/>
      <c r="J228" s="36"/>
      <c r="K228" s="36"/>
      <c r="L228" s="36"/>
      <c r="M228" s="36"/>
      <c r="N228" s="36"/>
      <c r="O228" s="36"/>
      <c r="P228" s="36"/>
      <c r="Q228" s="36"/>
      <c r="R228" s="36"/>
      <c r="S228" s="36"/>
      <c r="T228" s="36"/>
      <c r="U228" s="36"/>
      <c r="V228" s="36"/>
      <c r="W228" s="36"/>
      <c r="X228" s="36"/>
      <c r="Y228" s="36"/>
      <c r="Z228" s="36"/>
    </row>
    <row r="229" spans="1:26" ht="12.6">
      <c r="A229" s="36"/>
      <c r="B229" s="36"/>
      <c r="C229" s="36"/>
      <c r="D229" s="36"/>
      <c r="E229" s="36"/>
      <c r="F229" s="36"/>
      <c r="G229" s="346"/>
      <c r="H229" s="36"/>
      <c r="I229" s="346"/>
      <c r="J229" s="36"/>
      <c r="K229" s="36"/>
      <c r="L229" s="36"/>
      <c r="M229" s="36"/>
      <c r="N229" s="36"/>
      <c r="O229" s="36"/>
      <c r="P229" s="36"/>
      <c r="Q229" s="36"/>
      <c r="R229" s="36"/>
      <c r="S229" s="36"/>
      <c r="T229" s="36"/>
      <c r="U229" s="36"/>
      <c r="V229" s="36"/>
      <c r="W229" s="36"/>
      <c r="X229" s="36"/>
      <c r="Y229" s="36"/>
      <c r="Z229" s="36"/>
    </row>
    <row r="230" spans="1:26" ht="12.6">
      <c r="A230" s="36"/>
      <c r="B230" s="36"/>
      <c r="C230" s="36"/>
      <c r="D230" s="36"/>
      <c r="E230" s="36"/>
      <c r="F230" s="36"/>
      <c r="G230" s="346"/>
      <c r="H230" s="36"/>
      <c r="I230" s="346"/>
      <c r="J230" s="36"/>
      <c r="K230" s="36"/>
      <c r="L230" s="36"/>
      <c r="M230" s="36"/>
      <c r="N230" s="36"/>
      <c r="O230" s="36"/>
      <c r="P230" s="36"/>
      <c r="Q230" s="36"/>
      <c r="R230" s="36"/>
      <c r="S230" s="36"/>
      <c r="T230" s="36"/>
      <c r="U230" s="36"/>
      <c r="V230" s="36"/>
      <c r="W230" s="36"/>
      <c r="X230" s="36"/>
      <c r="Y230" s="36"/>
      <c r="Z230" s="36"/>
    </row>
    <row r="231" spans="1:26" ht="12.6">
      <c r="A231" s="36"/>
      <c r="B231" s="36"/>
      <c r="C231" s="36"/>
      <c r="D231" s="36"/>
      <c r="E231" s="36"/>
      <c r="F231" s="36"/>
      <c r="G231" s="346"/>
      <c r="H231" s="36"/>
      <c r="I231" s="346"/>
      <c r="J231" s="36"/>
      <c r="K231" s="36"/>
      <c r="L231" s="36"/>
      <c r="M231" s="36"/>
      <c r="N231" s="36"/>
      <c r="O231" s="36"/>
      <c r="P231" s="36"/>
      <c r="Q231" s="36"/>
      <c r="R231" s="36"/>
      <c r="S231" s="36"/>
      <c r="T231" s="36"/>
      <c r="U231" s="36"/>
      <c r="V231" s="36"/>
      <c r="W231" s="36"/>
      <c r="X231" s="36"/>
      <c r="Y231" s="36"/>
      <c r="Z231" s="36"/>
    </row>
    <row r="232" spans="1:26" ht="12.6">
      <c r="A232" s="36"/>
      <c r="B232" s="36"/>
      <c r="C232" s="36"/>
      <c r="D232" s="36"/>
      <c r="E232" s="36"/>
      <c r="F232" s="36"/>
      <c r="G232" s="346"/>
      <c r="H232" s="36"/>
      <c r="I232" s="346"/>
      <c r="J232" s="36"/>
      <c r="K232" s="36"/>
      <c r="L232" s="36"/>
      <c r="M232" s="36"/>
      <c r="N232" s="36"/>
      <c r="O232" s="36"/>
      <c r="P232" s="36"/>
      <c r="Q232" s="36"/>
      <c r="R232" s="36"/>
      <c r="S232" s="36"/>
      <c r="T232" s="36"/>
      <c r="U232" s="36"/>
      <c r="V232" s="36"/>
      <c r="W232" s="36"/>
      <c r="X232" s="36"/>
      <c r="Y232" s="36"/>
      <c r="Z232" s="36"/>
    </row>
    <row r="233" spans="1:26" ht="12.6">
      <c r="A233" s="36"/>
      <c r="B233" s="36"/>
      <c r="C233" s="36"/>
      <c r="D233" s="36"/>
      <c r="E233" s="36"/>
      <c r="F233" s="36"/>
      <c r="G233" s="346"/>
      <c r="H233" s="36"/>
      <c r="I233" s="346"/>
      <c r="J233" s="36"/>
      <c r="K233" s="36"/>
      <c r="L233" s="36"/>
      <c r="M233" s="36"/>
      <c r="N233" s="36"/>
      <c r="O233" s="36"/>
      <c r="P233" s="36"/>
      <c r="Q233" s="36"/>
      <c r="R233" s="36"/>
      <c r="S233" s="36"/>
      <c r="T233" s="36"/>
      <c r="U233" s="36"/>
      <c r="V233" s="36"/>
      <c r="W233" s="36"/>
      <c r="X233" s="36"/>
      <c r="Y233" s="36"/>
      <c r="Z233" s="36"/>
    </row>
    <row r="234" spans="1:26" ht="12.6">
      <c r="A234" s="36"/>
      <c r="B234" s="36"/>
      <c r="C234" s="36"/>
      <c r="D234" s="36"/>
      <c r="E234" s="36"/>
      <c r="F234" s="36"/>
      <c r="G234" s="346"/>
      <c r="H234" s="36"/>
      <c r="I234" s="346"/>
      <c r="J234" s="36"/>
      <c r="K234" s="36"/>
      <c r="L234" s="36"/>
      <c r="M234" s="36"/>
      <c r="N234" s="36"/>
      <c r="O234" s="36"/>
      <c r="P234" s="36"/>
      <c r="Q234" s="36"/>
      <c r="R234" s="36"/>
      <c r="S234" s="36"/>
      <c r="T234" s="36"/>
      <c r="U234" s="36"/>
      <c r="V234" s="36"/>
      <c r="W234" s="36"/>
      <c r="X234" s="36"/>
      <c r="Y234" s="36"/>
      <c r="Z234" s="36"/>
    </row>
    <row r="235" spans="1:26" ht="12.6">
      <c r="A235" s="36"/>
      <c r="B235" s="36"/>
      <c r="C235" s="36"/>
      <c r="D235" s="36"/>
      <c r="E235" s="36"/>
      <c r="F235" s="36"/>
      <c r="G235" s="346"/>
      <c r="H235" s="36"/>
      <c r="I235" s="346"/>
      <c r="J235" s="36"/>
      <c r="K235" s="36"/>
      <c r="L235" s="36"/>
      <c r="M235" s="36"/>
      <c r="N235" s="36"/>
      <c r="O235" s="36"/>
      <c r="P235" s="36"/>
      <c r="Q235" s="36"/>
      <c r="R235" s="36"/>
      <c r="S235" s="36"/>
      <c r="T235" s="36"/>
      <c r="U235" s="36"/>
      <c r="V235" s="36"/>
      <c r="W235" s="36"/>
      <c r="X235" s="36"/>
      <c r="Y235" s="36"/>
      <c r="Z235" s="36"/>
    </row>
    <row r="236" spans="1:26" ht="12.6">
      <c r="A236" s="36"/>
      <c r="B236" s="36"/>
      <c r="C236" s="36"/>
      <c r="D236" s="36"/>
      <c r="E236" s="36"/>
      <c r="F236" s="36"/>
      <c r="G236" s="346"/>
      <c r="H236" s="36"/>
      <c r="I236" s="346"/>
      <c r="J236" s="36"/>
      <c r="K236" s="36"/>
      <c r="L236" s="36"/>
      <c r="M236" s="36"/>
      <c r="N236" s="36"/>
      <c r="O236" s="36"/>
      <c r="P236" s="36"/>
      <c r="Q236" s="36"/>
      <c r="R236" s="36"/>
      <c r="S236" s="36"/>
      <c r="T236" s="36"/>
      <c r="U236" s="36"/>
      <c r="V236" s="36"/>
      <c r="W236" s="36"/>
      <c r="X236" s="36"/>
      <c r="Y236" s="36"/>
      <c r="Z236" s="36"/>
    </row>
    <row r="237" spans="1:26" ht="12.6">
      <c r="A237" s="36"/>
      <c r="B237" s="36"/>
      <c r="C237" s="36"/>
      <c r="D237" s="36"/>
      <c r="E237" s="36"/>
      <c r="F237" s="36"/>
      <c r="G237" s="346"/>
      <c r="H237" s="36"/>
      <c r="I237" s="346"/>
      <c r="J237" s="36"/>
      <c r="K237" s="36"/>
      <c r="L237" s="36"/>
      <c r="M237" s="36"/>
      <c r="N237" s="36"/>
      <c r="O237" s="36"/>
      <c r="P237" s="36"/>
      <c r="Q237" s="36"/>
      <c r="R237" s="36"/>
      <c r="S237" s="36"/>
      <c r="T237" s="36"/>
      <c r="U237" s="36"/>
      <c r="V237" s="36"/>
      <c r="W237" s="36"/>
      <c r="X237" s="36"/>
      <c r="Y237" s="36"/>
      <c r="Z237" s="36"/>
    </row>
    <row r="238" spans="1:26" ht="12.6">
      <c r="A238" s="36"/>
      <c r="B238" s="36"/>
      <c r="C238" s="36"/>
      <c r="D238" s="36"/>
      <c r="E238" s="36"/>
      <c r="F238" s="36"/>
      <c r="G238" s="346"/>
      <c r="H238" s="36"/>
      <c r="I238" s="346"/>
      <c r="J238" s="36"/>
      <c r="K238" s="36"/>
      <c r="L238" s="36"/>
      <c r="M238" s="36"/>
      <c r="N238" s="36"/>
      <c r="O238" s="36"/>
      <c r="P238" s="36"/>
      <c r="Q238" s="36"/>
      <c r="R238" s="36"/>
      <c r="S238" s="36"/>
      <c r="T238" s="36"/>
      <c r="U238" s="36"/>
      <c r="V238" s="36"/>
      <c r="W238" s="36"/>
      <c r="X238" s="36"/>
      <c r="Y238" s="36"/>
      <c r="Z238" s="36"/>
    </row>
    <row r="239" spans="1:26" ht="12.6">
      <c r="A239" s="36"/>
      <c r="B239" s="36"/>
      <c r="C239" s="36"/>
      <c r="D239" s="36"/>
      <c r="E239" s="36"/>
      <c r="F239" s="36"/>
      <c r="G239" s="346"/>
      <c r="H239" s="36"/>
      <c r="I239" s="346"/>
      <c r="J239" s="36"/>
      <c r="K239" s="36"/>
      <c r="L239" s="36"/>
      <c r="M239" s="36"/>
      <c r="N239" s="36"/>
      <c r="O239" s="36"/>
      <c r="P239" s="36"/>
      <c r="Q239" s="36"/>
      <c r="R239" s="36"/>
      <c r="S239" s="36"/>
      <c r="T239" s="36"/>
      <c r="U239" s="36"/>
      <c r="V239" s="36"/>
      <c r="W239" s="36"/>
      <c r="X239" s="36"/>
      <c r="Y239" s="36"/>
      <c r="Z239" s="36"/>
    </row>
    <row r="240" spans="1:26" ht="12.6">
      <c r="A240" s="36"/>
      <c r="B240" s="36"/>
      <c r="C240" s="36"/>
      <c r="D240" s="36"/>
      <c r="E240" s="36"/>
      <c r="F240" s="36"/>
      <c r="G240" s="346"/>
      <c r="H240" s="36"/>
      <c r="I240" s="346"/>
      <c r="J240" s="36"/>
      <c r="K240" s="36"/>
      <c r="L240" s="36"/>
      <c r="M240" s="36"/>
      <c r="N240" s="36"/>
      <c r="O240" s="36"/>
      <c r="P240" s="36"/>
      <c r="Q240" s="36"/>
      <c r="R240" s="36"/>
      <c r="S240" s="36"/>
      <c r="T240" s="36"/>
      <c r="U240" s="36"/>
      <c r="V240" s="36"/>
      <c r="W240" s="36"/>
      <c r="X240" s="36"/>
      <c r="Y240" s="36"/>
      <c r="Z240" s="36"/>
    </row>
    <row r="241" spans="1:26" ht="12.6">
      <c r="A241" s="36"/>
      <c r="B241" s="36"/>
      <c r="C241" s="36"/>
      <c r="D241" s="36"/>
      <c r="E241" s="36"/>
      <c r="F241" s="36"/>
      <c r="G241" s="346"/>
      <c r="H241" s="36"/>
      <c r="I241" s="346"/>
      <c r="J241" s="36"/>
      <c r="K241" s="36"/>
      <c r="L241" s="36"/>
      <c r="M241" s="36"/>
      <c r="N241" s="36"/>
      <c r="O241" s="36"/>
      <c r="P241" s="36"/>
      <c r="Q241" s="36"/>
      <c r="R241" s="36"/>
      <c r="S241" s="36"/>
      <c r="T241" s="36"/>
      <c r="U241" s="36"/>
      <c r="V241" s="36"/>
      <c r="W241" s="36"/>
      <c r="X241" s="36"/>
      <c r="Y241" s="36"/>
      <c r="Z241" s="36"/>
    </row>
    <row r="242" spans="1:26" ht="12.6">
      <c r="A242" s="36"/>
      <c r="B242" s="36"/>
      <c r="C242" s="36"/>
      <c r="D242" s="36"/>
      <c r="E242" s="36"/>
      <c r="F242" s="36"/>
      <c r="G242" s="346"/>
      <c r="H242" s="36"/>
      <c r="I242" s="346"/>
      <c r="J242" s="36"/>
      <c r="K242" s="36"/>
      <c r="L242" s="36"/>
      <c r="M242" s="36"/>
      <c r="N242" s="36"/>
      <c r="O242" s="36"/>
      <c r="P242" s="36"/>
      <c r="Q242" s="36"/>
      <c r="R242" s="36"/>
      <c r="S242" s="36"/>
      <c r="T242" s="36"/>
      <c r="U242" s="36"/>
      <c r="V242" s="36"/>
      <c r="W242" s="36"/>
      <c r="X242" s="36"/>
      <c r="Y242" s="36"/>
      <c r="Z242" s="36"/>
    </row>
    <row r="243" spans="1:26" ht="12.6">
      <c r="A243" s="36"/>
      <c r="B243" s="36"/>
      <c r="C243" s="36"/>
      <c r="D243" s="36"/>
      <c r="E243" s="36"/>
      <c r="F243" s="36"/>
      <c r="G243" s="346"/>
      <c r="H243" s="36"/>
      <c r="I243" s="346"/>
      <c r="J243" s="36"/>
      <c r="K243" s="36"/>
      <c r="L243" s="36"/>
      <c r="M243" s="36"/>
      <c r="N243" s="36"/>
      <c r="O243" s="36"/>
      <c r="P243" s="36"/>
      <c r="Q243" s="36"/>
      <c r="R243" s="36"/>
      <c r="S243" s="36"/>
      <c r="T243" s="36"/>
      <c r="U243" s="36"/>
      <c r="V243" s="36"/>
      <c r="W243" s="36"/>
      <c r="X243" s="36"/>
      <c r="Y243" s="36"/>
      <c r="Z243" s="36"/>
    </row>
    <row r="244" spans="1:26" ht="12.6">
      <c r="A244" s="36"/>
      <c r="B244" s="36"/>
      <c r="C244" s="36"/>
      <c r="D244" s="36"/>
      <c r="E244" s="36"/>
      <c r="F244" s="36"/>
      <c r="G244" s="346"/>
      <c r="H244" s="36"/>
      <c r="I244" s="346"/>
      <c r="J244" s="36"/>
      <c r="K244" s="36"/>
      <c r="L244" s="36"/>
      <c r="M244" s="36"/>
      <c r="N244" s="36"/>
      <c r="O244" s="36"/>
      <c r="P244" s="36"/>
      <c r="Q244" s="36"/>
      <c r="R244" s="36"/>
      <c r="S244" s="36"/>
      <c r="T244" s="36"/>
      <c r="U244" s="36"/>
      <c r="V244" s="36"/>
      <c r="W244" s="36"/>
      <c r="X244" s="36"/>
      <c r="Y244" s="36"/>
      <c r="Z244" s="36"/>
    </row>
    <row r="245" spans="1:26" ht="12.6">
      <c r="A245" s="36"/>
      <c r="B245" s="36"/>
      <c r="C245" s="36"/>
      <c r="D245" s="36"/>
      <c r="E245" s="36"/>
      <c r="F245" s="36"/>
      <c r="G245" s="346"/>
      <c r="H245" s="36"/>
      <c r="I245" s="346"/>
      <c r="J245" s="36"/>
      <c r="K245" s="36"/>
      <c r="L245" s="36"/>
      <c r="M245" s="36"/>
      <c r="N245" s="36"/>
      <c r="O245" s="36"/>
      <c r="P245" s="36"/>
      <c r="Q245" s="36"/>
      <c r="R245" s="36"/>
      <c r="S245" s="36"/>
      <c r="T245" s="36"/>
      <c r="U245" s="36"/>
      <c r="V245" s="36"/>
      <c r="W245" s="36"/>
      <c r="X245" s="36"/>
      <c r="Y245" s="36"/>
      <c r="Z245" s="36"/>
    </row>
    <row r="246" spans="1:26" ht="12.6">
      <c r="A246" s="36"/>
      <c r="B246" s="36"/>
      <c r="C246" s="36"/>
      <c r="D246" s="36"/>
      <c r="E246" s="36"/>
      <c r="F246" s="36"/>
      <c r="G246" s="346"/>
      <c r="H246" s="36"/>
      <c r="I246" s="346"/>
      <c r="J246" s="36"/>
      <c r="K246" s="36"/>
      <c r="L246" s="36"/>
      <c r="M246" s="36"/>
      <c r="N246" s="36"/>
      <c r="O246" s="36"/>
      <c r="P246" s="36"/>
      <c r="Q246" s="36"/>
      <c r="R246" s="36"/>
      <c r="S246" s="36"/>
      <c r="T246" s="36"/>
      <c r="U246" s="36"/>
      <c r="V246" s="36"/>
      <c r="W246" s="36"/>
      <c r="X246" s="36"/>
      <c r="Y246" s="36"/>
      <c r="Z246" s="36"/>
    </row>
    <row r="247" spans="1:26" ht="12.6">
      <c r="A247" s="36"/>
      <c r="B247" s="36"/>
      <c r="C247" s="36"/>
      <c r="D247" s="36"/>
      <c r="E247" s="36"/>
      <c r="F247" s="36"/>
      <c r="G247" s="346"/>
      <c r="H247" s="36"/>
      <c r="I247" s="346"/>
      <c r="J247" s="36"/>
      <c r="K247" s="36"/>
      <c r="L247" s="36"/>
      <c r="M247" s="36"/>
      <c r="N247" s="36"/>
      <c r="O247" s="36"/>
      <c r="P247" s="36"/>
      <c r="Q247" s="36"/>
      <c r="R247" s="36"/>
      <c r="S247" s="36"/>
      <c r="T247" s="36"/>
      <c r="U247" s="36"/>
      <c r="V247" s="36"/>
      <c r="W247" s="36"/>
      <c r="X247" s="36"/>
      <c r="Y247" s="36"/>
      <c r="Z247" s="36"/>
    </row>
    <row r="248" spans="1:26" ht="12.6">
      <c r="A248" s="36"/>
      <c r="B248" s="36"/>
      <c r="C248" s="36"/>
      <c r="D248" s="36"/>
      <c r="E248" s="36"/>
      <c r="F248" s="36"/>
      <c r="G248" s="346"/>
      <c r="H248" s="36"/>
      <c r="I248" s="346"/>
      <c r="J248" s="36"/>
      <c r="K248" s="36"/>
      <c r="L248" s="36"/>
      <c r="M248" s="36"/>
      <c r="N248" s="36"/>
      <c r="O248" s="36"/>
      <c r="P248" s="36"/>
      <c r="Q248" s="36"/>
      <c r="R248" s="36"/>
      <c r="S248" s="36"/>
      <c r="T248" s="36"/>
      <c r="U248" s="36"/>
      <c r="V248" s="36"/>
      <c r="W248" s="36"/>
      <c r="X248" s="36"/>
      <c r="Y248" s="36"/>
      <c r="Z248" s="36"/>
    </row>
    <row r="249" spans="1:26" ht="12.6">
      <c r="A249" s="36"/>
      <c r="B249" s="36"/>
      <c r="C249" s="36"/>
      <c r="D249" s="36"/>
      <c r="E249" s="36"/>
      <c r="F249" s="36"/>
      <c r="G249" s="346"/>
      <c r="H249" s="36"/>
      <c r="I249" s="346"/>
      <c r="J249" s="36"/>
      <c r="K249" s="36"/>
      <c r="L249" s="36"/>
      <c r="M249" s="36"/>
      <c r="N249" s="36"/>
      <c r="O249" s="36"/>
      <c r="P249" s="36"/>
      <c r="Q249" s="36"/>
      <c r="R249" s="36"/>
      <c r="S249" s="36"/>
      <c r="T249" s="36"/>
      <c r="U249" s="36"/>
      <c r="V249" s="36"/>
      <c r="W249" s="36"/>
      <c r="X249" s="36"/>
      <c r="Y249" s="36"/>
      <c r="Z249" s="36"/>
    </row>
    <row r="250" spans="1:26" ht="12.6">
      <c r="A250" s="36"/>
      <c r="B250" s="36"/>
      <c r="C250" s="36"/>
      <c r="D250" s="36"/>
      <c r="E250" s="36"/>
      <c r="F250" s="36"/>
      <c r="G250" s="346"/>
      <c r="H250" s="36"/>
      <c r="I250" s="346"/>
      <c r="J250" s="36"/>
      <c r="K250" s="36"/>
      <c r="L250" s="36"/>
      <c r="M250" s="36"/>
      <c r="N250" s="36"/>
      <c r="O250" s="36"/>
      <c r="P250" s="36"/>
      <c r="Q250" s="36"/>
      <c r="R250" s="36"/>
      <c r="S250" s="36"/>
      <c r="T250" s="36"/>
      <c r="U250" s="36"/>
      <c r="V250" s="36"/>
      <c r="W250" s="36"/>
      <c r="X250" s="36"/>
      <c r="Y250" s="36"/>
      <c r="Z250" s="36"/>
    </row>
    <row r="251" spans="1:26" ht="12.6">
      <c r="A251" s="36"/>
      <c r="B251" s="36"/>
      <c r="C251" s="36"/>
      <c r="D251" s="36"/>
      <c r="E251" s="36"/>
      <c r="F251" s="36"/>
      <c r="G251" s="346"/>
      <c r="H251" s="36"/>
      <c r="I251" s="346"/>
      <c r="J251" s="36"/>
      <c r="K251" s="36"/>
      <c r="L251" s="36"/>
      <c r="M251" s="36"/>
      <c r="N251" s="36"/>
      <c r="O251" s="36"/>
      <c r="P251" s="36"/>
      <c r="Q251" s="36"/>
      <c r="R251" s="36"/>
      <c r="S251" s="36"/>
      <c r="T251" s="36"/>
      <c r="U251" s="36"/>
      <c r="V251" s="36"/>
      <c r="W251" s="36"/>
      <c r="X251" s="36"/>
      <c r="Y251" s="36"/>
      <c r="Z251" s="36"/>
    </row>
    <row r="252" spans="1:26" ht="12.6">
      <c r="A252" s="36"/>
      <c r="B252" s="36"/>
      <c r="C252" s="36"/>
      <c r="D252" s="36"/>
      <c r="E252" s="36"/>
      <c r="F252" s="36"/>
      <c r="G252" s="346"/>
      <c r="H252" s="36"/>
      <c r="I252" s="346"/>
      <c r="J252" s="36"/>
      <c r="K252" s="36"/>
      <c r="L252" s="36"/>
      <c r="M252" s="36"/>
      <c r="N252" s="36"/>
      <c r="O252" s="36"/>
      <c r="P252" s="36"/>
      <c r="Q252" s="36"/>
      <c r="R252" s="36"/>
      <c r="S252" s="36"/>
      <c r="T252" s="36"/>
      <c r="U252" s="36"/>
      <c r="V252" s="36"/>
      <c r="W252" s="36"/>
      <c r="X252" s="36"/>
      <c r="Y252" s="36"/>
      <c r="Z252" s="36"/>
    </row>
    <row r="253" spans="1:26" ht="12.6">
      <c r="A253" s="36"/>
      <c r="B253" s="36"/>
      <c r="C253" s="36"/>
      <c r="D253" s="36"/>
      <c r="E253" s="36"/>
      <c r="F253" s="36"/>
      <c r="G253" s="346"/>
      <c r="H253" s="36"/>
      <c r="I253" s="346"/>
      <c r="J253" s="36"/>
      <c r="K253" s="36"/>
      <c r="L253" s="36"/>
      <c r="M253" s="36"/>
      <c r="N253" s="36"/>
      <c r="O253" s="36"/>
      <c r="P253" s="36"/>
      <c r="Q253" s="36"/>
      <c r="R253" s="36"/>
      <c r="S253" s="36"/>
      <c r="T253" s="36"/>
      <c r="U253" s="36"/>
      <c r="V253" s="36"/>
      <c r="W253" s="36"/>
      <c r="X253" s="36"/>
      <c r="Y253" s="36"/>
      <c r="Z253" s="36"/>
    </row>
    <row r="254" spans="1:26" ht="12.6">
      <c r="A254" s="36"/>
      <c r="B254" s="36"/>
      <c r="C254" s="36"/>
      <c r="D254" s="36"/>
      <c r="E254" s="36"/>
      <c r="F254" s="36"/>
      <c r="G254" s="346"/>
      <c r="H254" s="36"/>
      <c r="I254" s="346"/>
      <c r="J254" s="36"/>
      <c r="K254" s="36"/>
      <c r="L254" s="36"/>
      <c r="M254" s="36"/>
      <c r="N254" s="36"/>
      <c r="O254" s="36"/>
      <c r="P254" s="36"/>
      <c r="Q254" s="36"/>
      <c r="R254" s="36"/>
      <c r="S254" s="36"/>
      <c r="T254" s="36"/>
      <c r="U254" s="36"/>
      <c r="V254" s="36"/>
      <c r="W254" s="36"/>
      <c r="X254" s="36"/>
      <c r="Y254" s="36"/>
      <c r="Z254" s="36"/>
    </row>
    <row r="255" spans="1:26" ht="12.6">
      <c r="A255" s="36"/>
      <c r="B255" s="36"/>
      <c r="C255" s="36"/>
      <c r="D255" s="36"/>
      <c r="E255" s="36"/>
      <c r="F255" s="36"/>
      <c r="G255" s="346"/>
      <c r="H255" s="36"/>
      <c r="I255" s="346"/>
      <c r="J255" s="36"/>
      <c r="K255" s="36"/>
      <c r="L255" s="36"/>
      <c r="M255" s="36"/>
      <c r="N255" s="36"/>
      <c r="O255" s="36"/>
      <c r="P255" s="36"/>
      <c r="Q255" s="36"/>
      <c r="R255" s="36"/>
      <c r="S255" s="36"/>
      <c r="T255" s="36"/>
      <c r="U255" s="36"/>
      <c r="V255" s="36"/>
      <c r="W255" s="36"/>
      <c r="X255" s="36"/>
      <c r="Y255" s="36"/>
      <c r="Z255" s="36"/>
    </row>
    <row r="256" spans="1:26" ht="12.6">
      <c r="A256" s="36"/>
      <c r="B256" s="36"/>
      <c r="C256" s="36"/>
      <c r="D256" s="36"/>
      <c r="E256" s="36"/>
      <c r="F256" s="36"/>
      <c r="G256" s="346"/>
      <c r="H256" s="36"/>
      <c r="I256" s="346"/>
      <c r="J256" s="36"/>
      <c r="K256" s="36"/>
      <c r="L256" s="36"/>
      <c r="M256" s="36"/>
      <c r="N256" s="36"/>
      <c r="O256" s="36"/>
      <c r="P256" s="36"/>
      <c r="Q256" s="36"/>
      <c r="R256" s="36"/>
      <c r="S256" s="36"/>
      <c r="T256" s="36"/>
      <c r="U256" s="36"/>
      <c r="V256" s="36"/>
      <c r="W256" s="36"/>
      <c r="X256" s="36"/>
      <c r="Y256" s="36"/>
      <c r="Z256" s="36"/>
    </row>
    <row r="257" spans="1:26" ht="12.6">
      <c r="A257" s="36"/>
      <c r="B257" s="36"/>
      <c r="C257" s="36"/>
      <c r="D257" s="36"/>
      <c r="E257" s="36"/>
      <c r="F257" s="36"/>
      <c r="G257" s="346"/>
      <c r="H257" s="36"/>
      <c r="I257" s="346"/>
      <c r="J257" s="36"/>
      <c r="K257" s="36"/>
      <c r="L257" s="36"/>
      <c r="M257" s="36"/>
      <c r="N257" s="36"/>
      <c r="O257" s="36"/>
      <c r="P257" s="36"/>
      <c r="Q257" s="36"/>
      <c r="R257" s="36"/>
      <c r="S257" s="36"/>
      <c r="T257" s="36"/>
      <c r="U257" s="36"/>
      <c r="V257" s="36"/>
      <c r="W257" s="36"/>
      <c r="X257" s="36"/>
      <c r="Y257" s="36"/>
      <c r="Z257" s="36"/>
    </row>
    <row r="258" spans="1:26" ht="12.6">
      <c r="A258" s="36"/>
      <c r="B258" s="36"/>
      <c r="C258" s="36"/>
      <c r="D258" s="36"/>
      <c r="E258" s="36"/>
      <c r="F258" s="36"/>
      <c r="G258" s="346"/>
      <c r="H258" s="36"/>
      <c r="I258" s="346"/>
      <c r="J258" s="36"/>
      <c r="K258" s="36"/>
      <c r="L258" s="36"/>
      <c r="M258" s="36"/>
      <c r="N258" s="36"/>
      <c r="O258" s="36"/>
      <c r="P258" s="36"/>
      <c r="Q258" s="36"/>
      <c r="R258" s="36"/>
      <c r="S258" s="36"/>
      <c r="T258" s="36"/>
      <c r="U258" s="36"/>
      <c r="V258" s="36"/>
      <c r="W258" s="36"/>
      <c r="X258" s="36"/>
      <c r="Y258" s="36"/>
      <c r="Z258" s="36"/>
    </row>
    <row r="259" spans="1:26" ht="12.6">
      <c r="A259" s="36"/>
      <c r="B259" s="36"/>
      <c r="C259" s="36"/>
      <c r="D259" s="36"/>
      <c r="E259" s="36"/>
      <c r="F259" s="36"/>
      <c r="G259" s="346"/>
      <c r="H259" s="36"/>
      <c r="I259" s="346"/>
      <c r="J259" s="36"/>
      <c r="K259" s="36"/>
      <c r="L259" s="36"/>
      <c r="M259" s="36"/>
      <c r="N259" s="36"/>
      <c r="O259" s="36"/>
      <c r="P259" s="36"/>
      <c r="Q259" s="36"/>
      <c r="R259" s="36"/>
      <c r="S259" s="36"/>
      <c r="T259" s="36"/>
      <c r="U259" s="36"/>
      <c r="V259" s="36"/>
      <c r="W259" s="36"/>
      <c r="X259" s="36"/>
      <c r="Y259" s="36"/>
      <c r="Z259" s="36"/>
    </row>
    <row r="260" spans="1:26" ht="12.6">
      <c r="A260" s="36"/>
      <c r="B260" s="36"/>
      <c r="C260" s="36"/>
      <c r="D260" s="36"/>
      <c r="E260" s="36"/>
      <c r="F260" s="36"/>
      <c r="G260" s="346"/>
      <c r="H260" s="36"/>
      <c r="I260" s="346"/>
      <c r="J260" s="36"/>
      <c r="K260" s="36"/>
      <c r="L260" s="36"/>
      <c r="M260" s="36"/>
      <c r="N260" s="36"/>
      <c r="O260" s="36"/>
      <c r="P260" s="36"/>
      <c r="Q260" s="36"/>
      <c r="R260" s="36"/>
      <c r="S260" s="36"/>
      <c r="T260" s="36"/>
      <c r="U260" s="36"/>
      <c r="V260" s="36"/>
      <c r="W260" s="36"/>
      <c r="X260" s="36"/>
      <c r="Y260" s="36"/>
      <c r="Z260" s="36"/>
    </row>
    <row r="261" spans="1:26" ht="12.6">
      <c r="A261" s="36"/>
      <c r="B261" s="36"/>
      <c r="C261" s="36"/>
      <c r="D261" s="36"/>
      <c r="E261" s="36"/>
      <c r="F261" s="36"/>
      <c r="G261" s="346"/>
      <c r="H261" s="36"/>
      <c r="I261" s="346"/>
      <c r="J261" s="36"/>
      <c r="K261" s="36"/>
      <c r="L261" s="36"/>
      <c r="M261" s="36"/>
      <c r="N261" s="36"/>
      <c r="O261" s="36"/>
      <c r="P261" s="36"/>
      <c r="Q261" s="36"/>
      <c r="R261" s="36"/>
      <c r="S261" s="36"/>
      <c r="T261" s="36"/>
      <c r="U261" s="36"/>
      <c r="V261" s="36"/>
      <c r="W261" s="36"/>
      <c r="X261" s="36"/>
      <c r="Y261" s="36"/>
      <c r="Z261" s="36"/>
    </row>
    <row r="262" spans="1:26" ht="12.6">
      <c r="A262" s="36"/>
      <c r="B262" s="36"/>
      <c r="C262" s="36"/>
      <c r="D262" s="36"/>
      <c r="E262" s="36"/>
      <c r="F262" s="36"/>
      <c r="G262" s="346"/>
      <c r="H262" s="36"/>
      <c r="I262" s="346"/>
      <c r="J262" s="36"/>
      <c r="K262" s="36"/>
      <c r="L262" s="36"/>
      <c r="M262" s="36"/>
      <c r="N262" s="36"/>
      <c r="O262" s="36"/>
      <c r="P262" s="36"/>
      <c r="Q262" s="36"/>
      <c r="R262" s="36"/>
      <c r="S262" s="36"/>
      <c r="T262" s="36"/>
      <c r="U262" s="36"/>
      <c r="V262" s="36"/>
      <c r="W262" s="36"/>
      <c r="X262" s="36"/>
      <c r="Y262" s="36"/>
      <c r="Z262" s="36"/>
    </row>
    <row r="263" spans="1:26" ht="12.6">
      <c r="A263" s="36"/>
      <c r="B263" s="36"/>
      <c r="C263" s="36"/>
      <c r="D263" s="36"/>
      <c r="E263" s="36"/>
      <c r="F263" s="36"/>
      <c r="G263" s="346"/>
      <c r="H263" s="36"/>
      <c r="I263" s="346"/>
      <c r="J263" s="36"/>
      <c r="K263" s="36"/>
      <c r="L263" s="36"/>
      <c r="M263" s="36"/>
      <c r="N263" s="36"/>
      <c r="O263" s="36"/>
      <c r="P263" s="36"/>
      <c r="Q263" s="36"/>
      <c r="R263" s="36"/>
      <c r="S263" s="36"/>
      <c r="T263" s="36"/>
      <c r="U263" s="36"/>
      <c r="V263" s="36"/>
      <c r="W263" s="36"/>
      <c r="X263" s="36"/>
      <c r="Y263" s="36"/>
      <c r="Z263" s="36"/>
    </row>
    <row r="264" spans="1:26" ht="12.6">
      <c r="A264" s="36"/>
      <c r="B264" s="36"/>
      <c r="C264" s="36"/>
      <c r="D264" s="36"/>
      <c r="E264" s="36"/>
      <c r="F264" s="36"/>
      <c r="G264" s="346"/>
      <c r="H264" s="36"/>
      <c r="I264" s="346"/>
      <c r="J264" s="36"/>
      <c r="K264" s="36"/>
      <c r="L264" s="36"/>
      <c r="M264" s="36"/>
      <c r="N264" s="36"/>
      <c r="O264" s="36"/>
      <c r="P264" s="36"/>
      <c r="Q264" s="36"/>
      <c r="R264" s="36"/>
      <c r="S264" s="36"/>
      <c r="T264" s="36"/>
      <c r="U264" s="36"/>
      <c r="V264" s="36"/>
      <c r="W264" s="36"/>
      <c r="X264" s="36"/>
      <c r="Y264" s="36"/>
      <c r="Z264" s="36"/>
    </row>
    <row r="265" spans="1:26" ht="12.6">
      <c r="A265" s="36"/>
      <c r="B265" s="36"/>
      <c r="C265" s="36"/>
      <c r="D265" s="36"/>
      <c r="E265" s="36"/>
      <c r="F265" s="36"/>
      <c r="G265" s="346"/>
      <c r="H265" s="36"/>
      <c r="I265" s="346"/>
      <c r="J265" s="36"/>
      <c r="K265" s="36"/>
      <c r="L265" s="36"/>
      <c r="M265" s="36"/>
      <c r="N265" s="36"/>
      <c r="O265" s="36"/>
      <c r="P265" s="36"/>
      <c r="Q265" s="36"/>
      <c r="R265" s="36"/>
      <c r="S265" s="36"/>
      <c r="T265" s="36"/>
      <c r="U265" s="36"/>
      <c r="V265" s="36"/>
      <c r="W265" s="36"/>
      <c r="X265" s="36"/>
      <c r="Y265" s="36"/>
      <c r="Z265" s="36"/>
    </row>
    <row r="266" spans="1:26" ht="12.6">
      <c r="A266" s="36"/>
      <c r="B266" s="36"/>
      <c r="C266" s="36"/>
      <c r="D266" s="36"/>
      <c r="E266" s="36"/>
      <c r="F266" s="36"/>
      <c r="G266" s="346"/>
      <c r="H266" s="36"/>
      <c r="I266" s="346"/>
      <c r="J266" s="36"/>
      <c r="K266" s="36"/>
      <c r="L266" s="36"/>
      <c r="M266" s="36"/>
      <c r="N266" s="36"/>
      <c r="O266" s="36"/>
      <c r="P266" s="36"/>
      <c r="Q266" s="36"/>
      <c r="R266" s="36"/>
      <c r="S266" s="36"/>
      <c r="T266" s="36"/>
      <c r="U266" s="36"/>
      <c r="V266" s="36"/>
      <c r="W266" s="36"/>
      <c r="X266" s="36"/>
      <c r="Y266" s="36"/>
      <c r="Z266" s="36"/>
    </row>
    <row r="267" spans="1:26" ht="12.6">
      <c r="A267" s="36"/>
      <c r="B267" s="36"/>
      <c r="C267" s="36"/>
      <c r="D267" s="36"/>
      <c r="E267" s="36"/>
      <c r="F267" s="36"/>
      <c r="G267" s="346"/>
      <c r="H267" s="36"/>
      <c r="I267" s="346"/>
      <c r="J267" s="36"/>
      <c r="K267" s="36"/>
      <c r="L267" s="36"/>
      <c r="M267" s="36"/>
      <c r="N267" s="36"/>
      <c r="O267" s="36"/>
      <c r="P267" s="36"/>
      <c r="Q267" s="36"/>
      <c r="R267" s="36"/>
      <c r="S267" s="36"/>
      <c r="T267" s="36"/>
      <c r="U267" s="36"/>
      <c r="V267" s="36"/>
      <c r="W267" s="36"/>
      <c r="X267" s="36"/>
      <c r="Y267" s="36"/>
      <c r="Z267" s="36"/>
    </row>
    <row r="268" spans="1:26" ht="12.6">
      <c r="A268" s="36"/>
      <c r="B268" s="36"/>
      <c r="C268" s="36"/>
      <c r="D268" s="36"/>
      <c r="E268" s="36"/>
      <c r="F268" s="36"/>
      <c r="G268" s="346"/>
      <c r="H268" s="36"/>
      <c r="I268" s="346"/>
      <c r="J268" s="36"/>
      <c r="K268" s="36"/>
      <c r="L268" s="36"/>
      <c r="M268" s="36"/>
      <c r="N268" s="36"/>
      <c r="O268" s="36"/>
      <c r="P268" s="36"/>
      <c r="Q268" s="36"/>
      <c r="R268" s="36"/>
      <c r="S268" s="36"/>
      <c r="T268" s="36"/>
      <c r="U268" s="36"/>
      <c r="V268" s="36"/>
      <c r="W268" s="36"/>
      <c r="X268" s="36"/>
      <c r="Y268" s="36"/>
      <c r="Z268" s="36"/>
    </row>
    <row r="269" spans="1:26" ht="12.6">
      <c r="A269" s="36"/>
      <c r="B269" s="36"/>
      <c r="C269" s="36"/>
      <c r="D269" s="36"/>
      <c r="E269" s="36"/>
      <c r="F269" s="36"/>
      <c r="G269" s="346"/>
      <c r="H269" s="36"/>
      <c r="I269" s="346"/>
      <c r="J269" s="36"/>
      <c r="K269" s="36"/>
      <c r="L269" s="36"/>
      <c r="M269" s="36"/>
      <c r="N269" s="36"/>
      <c r="O269" s="36"/>
      <c r="P269" s="36"/>
      <c r="Q269" s="36"/>
      <c r="R269" s="36"/>
      <c r="S269" s="36"/>
      <c r="T269" s="36"/>
      <c r="U269" s="36"/>
      <c r="V269" s="36"/>
      <c r="W269" s="36"/>
      <c r="X269" s="36"/>
      <c r="Y269" s="36"/>
      <c r="Z269" s="36"/>
    </row>
    <row r="270" spans="1:26" ht="12.6">
      <c r="A270" s="36"/>
      <c r="B270" s="36"/>
      <c r="C270" s="36"/>
      <c r="D270" s="36"/>
      <c r="E270" s="36"/>
      <c r="F270" s="36"/>
      <c r="G270" s="346"/>
      <c r="H270" s="36"/>
      <c r="I270" s="346"/>
      <c r="J270" s="36"/>
      <c r="K270" s="36"/>
      <c r="L270" s="36"/>
      <c r="M270" s="36"/>
      <c r="N270" s="36"/>
      <c r="O270" s="36"/>
      <c r="P270" s="36"/>
      <c r="Q270" s="36"/>
      <c r="R270" s="36"/>
      <c r="S270" s="36"/>
      <c r="T270" s="36"/>
      <c r="U270" s="36"/>
      <c r="V270" s="36"/>
      <c r="W270" s="36"/>
      <c r="X270" s="36"/>
      <c r="Y270" s="36"/>
      <c r="Z270" s="36"/>
    </row>
    <row r="271" spans="1:26" ht="12.6">
      <c r="A271" s="36"/>
      <c r="B271" s="36"/>
      <c r="C271" s="36"/>
      <c r="D271" s="36"/>
      <c r="E271" s="36"/>
      <c r="F271" s="36"/>
      <c r="G271" s="346"/>
      <c r="H271" s="36"/>
      <c r="I271" s="346"/>
      <c r="J271" s="36"/>
      <c r="K271" s="36"/>
      <c r="L271" s="36"/>
      <c r="M271" s="36"/>
      <c r="N271" s="36"/>
      <c r="O271" s="36"/>
      <c r="P271" s="36"/>
      <c r="Q271" s="36"/>
      <c r="R271" s="36"/>
      <c r="S271" s="36"/>
      <c r="T271" s="36"/>
      <c r="U271" s="36"/>
      <c r="V271" s="36"/>
      <c r="W271" s="36"/>
      <c r="X271" s="36"/>
      <c r="Y271" s="36"/>
      <c r="Z271" s="36"/>
    </row>
    <row r="272" spans="1:26" ht="12.6">
      <c r="A272" s="36"/>
      <c r="B272" s="36"/>
      <c r="C272" s="36"/>
      <c r="D272" s="36"/>
      <c r="E272" s="36"/>
      <c r="F272" s="36"/>
      <c r="G272" s="346"/>
      <c r="H272" s="36"/>
      <c r="I272" s="346"/>
      <c r="J272" s="36"/>
      <c r="K272" s="36"/>
      <c r="L272" s="36"/>
      <c r="M272" s="36"/>
      <c r="N272" s="36"/>
      <c r="O272" s="36"/>
      <c r="P272" s="36"/>
      <c r="Q272" s="36"/>
      <c r="R272" s="36"/>
      <c r="S272" s="36"/>
      <c r="T272" s="36"/>
      <c r="U272" s="36"/>
      <c r="V272" s="36"/>
      <c r="W272" s="36"/>
      <c r="X272" s="36"/>
      <c r="Y272" s="36"/>
      <c r="Z272" s="36"/>
    </row>
    <row r="273" spans="1:26" ht="12.6">
      <c r="A273" s="36"/>
      <c r="B273" s="36"/>
      <c r="C273" s="36"/>
      <c r="D273" s="36"/>
      <c r="E273" s="36"/>
      <c r="F273" s="36"/>
      <c r="G273" s="346"/>
      <c r="H273" s="36"/>
      <c r="I273" s="346"/>
      <c r="J273" s="36"/>
      <c r="K273" s="36"/>
      <c r="L273" s="36"/>
      <c r="M273" s="36"/>
      <c r="N273" s="36"/>
      <c r="O273" s="36"/>
      <c r="P273" s="36"/>
      <c r="Q273" s="36"/>
      <c r="R273" s="36"/>
      <c r="S273" s="36"/>
      <c r="T273" s="36"/>
      <c r="U273" s="36"/>
      <c r="V273" s="36"/>
      <c r="W273" s="36"/>
      <c r="X273" s="36"/>
      <c r="Y273" s="36"/>
      <c r="Z273" s="36"/>
    </row>
    <row r="274" spans="1:26" ht="12.6">
      <c r="A274" s="36"/>
      <c r="B274" s="36"/>
      <c r="C274" s="36"/>
      <c r="D274" s="36"/>
      <c r="E274" s="36"/>
      <c r="F274" s="36"/>
      <c r="G274" s="346"/>
      <c r="H274" s="36"/>
      <c r="I274" s="346"/>
      <c r="J274" s="36"/>
      <c r="K274" s="36"/>
      <c r="L274" s="36"/>
      <c r="M274" s="36"/>
      <c r="N274" s="36"/>
      <c r="O274" s="36"/>
      <c r="P274" s="36"/>
      <c r="Q274" s="36"/>
      <c r="R274" s="36"/>
      <c r="S274" s="36"/>
      <c r="T274" s="36"/>
      <c r="U274" s="36"/>
      <c r="V274" s="36"/>
      <c r="W274" s="36"/>
      <c r="X274" s="36"/>
      <c r="Y274" s="36"/>
      <c r="Z274" s="36"/>
    </row>
    <row r="275" spans="1:26" ht="12.6">
      <c r="A275" s="36"/>
      <c r="B275" s="36"/>
      <c r="C275" s="36"/>
      <c r="D275" s="36"/>
      <c r="E275" s="36"/>
      <c r="F275" s="36"/>
      <c r="G275" s="346"/>
      <c r="H275" s="36"/>
      <c r="I275" s="346"/>
      <c r="J275" s="36"/>
      <c r="K275" s="36"/>
      <c r="L275" s="36"/>
      <c r="M275" s="36"/>
      <c r="N275" s="36"/>
      <c r="O275" s="36"/>
      <c r="P275" s="36"/>
      <c r="Q275" s="36"/>
      <c r="R275" s="36"/>
      <c r="S275" s="36"/>
      <c r="T275" s="36"/>
      <c r="U275" s="36"/>
      <c r="V275" s="36"/>
      <c r="W275" s="36"/>
      <c r="X275" s="36"/>
      <c r="Y275" s="36"/>
      <c r="Z275" s="36"/>
    </row>
    <row r="276" spans="1:26" ht="12.6">
      <c r="A276" s="36"/>
      <c r="B276" s="36"/>
      <c r="C276" s="36"/>
      <c r="D276" s="36"/>
      <c r="E276" s="36"/>
      <c r="F276" s="36"/>
      <c r="G276" s="346"/>
      <c r="H276" s="36"/>
      <c r="I276" s="346"/>
      <c r="J276" s="36"/>
      <c r="K276" s="36"/>
      <c r="L276" s="36"/>
      <c r="M276" s="36"/>
      <c r="N276" s="36"/>
      <c r="O276" s="36"/>
      <c r="P276" s="36"/>
      <c r="Q276" s="36"/>
      <c r="R276" s="36"/>
      <c r="S276" s="36"/>
      <c r="T276" s="36"/>
      <c r="U276" s="36"/>
      <c r="V276" s="36"/>
      <c r="W276" s="36"/>
      <c r="X276" s="36"/>
      <c r="Y276" s="36"/>
      <c r="Z276" s="36"/>
    </row>
    <row r="277" spans="1:26" ht="12.6">
      <c r="A277" s="36"/>
      <c r="B277" s="36"/>
      <c r="C277" s="36"/>
      <c r="D277" s="36"/>
      <c r="E277" s="36"/>
      <c r="F277" s="36"/>
      <c r="G277" s="346"/>
      <c r="H277" s="36"/>
      <c r="I277" s="346"/>
      <c r="J277" s="36"/>
      <c r="K277" s="36"/>
      <c r="L277" s="36"/>
      <c r="M277" s="36"/>
      <c r="N277" s="36"/>
      <c r="O277" s="36"/>
      <c r="P277" s="36"/>
      <c r="Q277" s="36"/>
      <c r="R277" s="36"/>
      <c r="S277" s="36"/>
      <c r="T277" s="36"/>
      <c r="U277" s="36"/>
      <c r="V277" s="36"/>
      <c r="W277" s="36"/>
      <c r="X277" s="36"/>
      <c r="Y277" s="36"/>
      <c r="Z277" s="36"/>
    </row>
    <row r="278" spans="1:26" ht="12.6">
      <c r="A278" s="36"/>
      <c r="B278" s="36"/>
      <c r="C278" s="36"/>
      <c r="D278" s="36"/>
      <c r="E278" s="36"/>
      <c r="F278" s="36"/>
      <c r="G278" s="346"/>
      <c r="H278" s="36"/>
      <c r="I278" s="346"/>
      <c r="J278" s="36"/>
      <c r="K278" s="36"/>
      <c r="L278" s="36"/>
      <c r="M278" s="36"/>
      <c r="N278" s="36"/>
      <c r="O278" s="36"/>
      <c r="P278" s="36"/>
      <c r="Q278" s="36"/>
      <c r="R278" s="36"/>
      <c r="S278" s="36"/>
      <c r="T278" s="36"/>
      <c r="U278" s="36"/>
      <c r="V278" s="36"/>
      <c r="W278" s="36"/>
      <c r="X278" s="36"/>
      <c r="Y278" s="36"/>
      <c r="Z278" s="36"/>
    </row>
    <row r="279" spans="1:26" ht="12.6">
      <c r="A279" s="36"/>
      <c r="B279" s="36"/>
      <c r="C279" s="36"/>
      <c r="D279" s="36"/>
      <c r="E279" s="36"/>
      <c r="F279" s="36"/>
      <c r="G279" s="346"/>
      <c r="H279" s="36"/>
      <c r="I279" s="346"/>
      <c r="J279" s="36"/>
      <c r="K279" s="36"/>
      <c r="L279" s="36"/>
      <c r="M279" s="36"/>
      <c r="N279" s="36"/>
      <c r="O279" s="36"/>
      <c r="P279" s="36"/>
      <c r="Q279" s="36"/>
      <c r="R279" s="36"/>
      <c r="S279" s="36"/>
      <c r="T279" s="36"/>
      <c r="U279" s="36"/>
      <c r="V279" s="36"/>
      <c r="W279" s="36"/>
      <c r="X279" s="36"/>
      <c r="Y279" s="36"/>
      <c r="Z279" s="36"/>
    </row>
    <row r="280" spans="1:26" ht="12.6">
      <c r="A280" s="36"/>
      <c r="B280" s="36"/>
      <c r="C280" s="36"/>
      <c r="D280" s="36"/>
      <c r="E280" s="36"/>
      <c r="F280" s="36"/>
      <c r="G280" s="346"/>
      <c r="H280" s="36"/>
      <c r="I280" s="346"/>
      <c r="J280" s="36"/>
      <c r="K280" s="36"/>
      <c r="L280" s="36"/>
      <c r="M280" s="36"/>
      <c r="N280" s="36"/>
      <c r="O280" s="36"/>
      <c r="P280" s="36"/>
      <c r="Q280" s="36"/>
      <c r="R280" s="36"/>
      <c r="S280" s="36"/>
      <c r="T280" s="36"/>
      <c r="U280" s="36"/>
      <c r="V280" s="36"/>
      <c r="W280" s="36"/>
      <c r="X280" s="36"/>
      <c r="Y280" s="36"/>
      <c r="Z280" s="36"/>
    </row>
    <row r="281" spans="1:26" ht="12.6">
      <c r="A281" s="36"/>
      <c r="B281" s="36"/>
      <c r="C281" s="36"/>
      <c r="D281" s="36"/>
      <c r="E281" s="36"/>
      <c r="F281" s="36"/>
      <c r="G281" s="346"/>
      <c r="H281" s="36"/>
      <c r="I281" s="346"/>
      <c r="J281" s="36"/>
      <c r="K281" s="36"/>
      <c r="L281" s="36"/>
      <c r="M281" s="36"/>
      <c r="N281" s="36"/>
      <c r="O281" s="36"/>
      <c r="P281" s="36"/>
      <c r="Q281" s="36"/>
      <c r="R281" s="36"/>
      <c r="S281" s="36"/>
      <c r="T281" s="36"/>
      <c r="U281" s="36"/>
      <c r="V281" s="36"/>
      <c r="W281" s="36"/>
      <c r="X281" s="36"/>
      <c r="Y281" s="36"/>
      <c r="Z281" s="36"/>
    </row>
    <row r="282" spans="1:26" ht="12.6">
      <c r="A282" s="36"/>
      <c r="B282" s="36"/>
      <c r="C282" s="36"/>
      <c r="D282" s="36"/>
      <c r="E282" s="36"/>
      <c r="F282" s="36"/>
      <c r="G282" s="346"/>
      <c r="H282" s="36"/>
      <c r="I282" s="346"/>
      <c r="J282" s="36"/>
      <c r="K282" s="36"/>
      <c r="L282" s="36"/>
      <c r="M282" s="36"/>
      <c r="N282" s="36"/>
      <c r="O282" s="36"/>
      <c r="P282" s="36"/>
      <c r="Q282" s="36"/>
      <c r="R282" s="36"/>
      <c r="S282" s="36"/>
      <c r="T282" s="36"/>
      <c r="U282" s="36"/>
      <c r="V282" s="36"/>
      <c r="W282" s="36"/>
      <c r="X282" s="36"/>
      <c r="Y282" s="36"/>
      <c r="Z282" s="36"/>
    </row>
    <row r="283" spans="1:26" ht="12.6">
      <c r="A283" s="36"/>
      <c r="B283" s="36"/>
      <c r="C283" s="36"/>
      <c r="D283" s="36"/>
      <c r="E283" s="36"/>
      <c r="F283" s="36"/>
      <c r="G283" s="346"/>
      <c r="H283" s="36"/>
      <c r="I283" s="346"/>
      <c r="J283" s="36"/>
      <c r="K283" s="36"/>
      <c r="L283" s="36"/>
      <c r="M283" s="36"/>
      <c r="N283" s="36"/>
      <c r="O283" s="36"/>
      <c r="P283" s="36"/>
      <c r="Q283" s="36"/>
      <c r="R283" s="36"/>
      <c r="S283" s="36"/>
      <c r="T283" s="36"/>
      <c r="U283" s="36"/>
      <c r="V283" s="36"/>
      <c r="W283" s="36"/>
      <c r="X283" s="36"/>
      <c r="Y283" s="36"/>
      <c r="Z283" s="36"/>
    </row>
    <row r="284" spans="1:26" ht="12.6">
      <c r="A284" s="36"/>
      <c r="B284" s="36"/>
      <c r="C284" s="36"/>
      <c r="D284" s="36"/>
      <c r="E284" s="36"/>
      <c r="F284" s="36"/>
      <c r="G284" s="346"/>
      <c r="H284" s="36"/>
      <c r="I284" s="346"/>
      <c r="J284" s="36"/>
      <c r="K284" s="36"/>
      <c r="L284" s="36"/>
      <c r="M284" s="36"/>
      <c r="N284" s="36"/>
      <c r="O284" s="36"/>
      <c r="P284" s="36"/>
      <c r="Q284" s="36"/>
      <c r="R284" s="36"/>
      <c r="S284" s="36"/>
      <c r="T284" s="36"/>
      <c r="U284" s="36"/>
      <c r="V284" s="36"/>
      <c r="W284" s="36"/>
      <c r="X284" s="36"/>
      <c r="Y284" s="36"/>
      <c r="Z284" s="36"/>
    </row>
    <row r="285" spans="1:26" ht="12.6">
      <c r="A285" s="36"/>
      <c r="B285" s="36"/>
      <c r="C285" s="36"/>
      <c r="D285" s="36"/>
      <c r="E285" s="36"/>
      <c r="F285" s="36"/>
      <c r="G285" s="346"/>
      <c r="H285" s="36"/>
      <c r="I285" s="346"/>
      <c r="J285" s="36"/>
      <c r="K285" s="36"/>
      <c r="L285" s="36"/>
      <c r="M285" s="36"/>
      <c r="N285" s="36"/>
      <c r="O285" s="36"/>
      <c r="P285" s="36"/>
      <c r="Q285" s="36"/>
      <c r="R285" s="36"/>
      <c r="S285" s="36"/>
      <c r="T285" s="36"/>
      <c r="U285" s="36"/>
      <c r="V285" s="36"/>
      <c r="W285" s="36"/>
      <c r="X285" s="36"/>
      <c r="Y285" s="36"/>
      <c r="Z285" s="36"/>
    </row>
    <row r="286" spans="1:26" ht="12.6">
      <c r="A286" s="36"/>
      <c r="B286" s="36"/>
      <c r="C286" s="36"/>
      <c r="D286" s="36"/>
      <c r="E286" s="36"/>
      <c r="F286" s="36"/>
      <c r="G286" s="346"/>
      <c r="H286" s="36"/>
      <c r="I286" s="346"/>
      <c r="J286" s="36"/>
      <c r="K286" s="36"/>
      <c r="L286" s="36"/>
      <c r="M286" s="36"/>
      <c r="N286" s="36"/>
      <c r="O286" s="36"/>
      <c r="P286" s="36"/>
      <c r="Q286" s="36"/>
      <c r="R286" s="36"/>
      <c r="S286" s="36"/>
      <c r="T286" s="36"/>
      <c r="U286" s="36"/>
      <c r="V286" s="36"/>
      <c r="W286" s="36"/>
      <c r="X286" s="36"/>
      <c r="Y286" s="36"/>
      <c r="Z286" s="36"/>
    </row>
    <row r="287" spans="1:26" ht="12.6">
      <c r="A287" s="36"/>
      <c r="B287" s="36"/>
      <c r="C287" s="36"/>
      <c r="D287" s="36"/>
      <c r="E287" s="36"/>
      <c r="F287" s="36"/>
      <c r="G287" s="346"/>
      <c r="H287" s="36"/>
      <c r="I287" s="346"/>
      <c r="J287" s="36"/>
      <c r="K287" s="36"/>
      <c r="L287" s="36"/>
      <c r="M287" s="36"/>
      <c r="N287" s="36"/>
      <c r="O287" s="36"/>
      <c r="P287" s="36"/>
      <c r="Q287" s="36"/>
      <c r="R287" s="36"/>
      <c r="S287" s="36"/>
      <c r="T287" s="36"/>
      <c r="U287" s="36"/>
      <c r="V287" s="36"/>
      <c r="W287" s="36"/>
      <c r="X287" s="36"/>
      <c r="Y287" s="36"/>
      <c r="Z287" s="36"/>
    </row>
    <row r="288" spans="1:26" ht="12.6">
      <c r="A288" s="36"/>
      <c r="B288" s="36"/>
      <c r="C288" s="36"/>
      <c r="D288" s="36"/>
      <c r="E288" s="36"/>
      <c r="F288" s="36"/>
      <c r="G288" s="346"/>
      <c r="H288" s="36"/>
      <c r="I288" s="346"/>
      <c r="J288" s="36"/>
      <c r="K288" s="36"/>
      <c r="L288" s="36"/>
      <c r="M288" s="36"/>
      <c r="N288" s="36"/>
      <c r="O288" s="36"/>
      <c r="P288" s="36"/>
      <c r="Q288" s="36"/>
      <c r="R288" s="36"/>
      <c r="S288" s="36"/>
      <c r="T288" s="36"/>
      <c r="U288" s="36"/>
      <c r="V288" s="36"/>
      <c r="W288" s="36"/>
      <c r="X288" s="36"/>
      <c r="Y288" s="36"/>
      <c r="Z288" s="36"/>
    </row>
    <row r="289" spans="1:26" ht="12.6">
      <c r="A289" s="36"/>
      <c r="B289" s="36"/>
      <c r="C289" s="36"/>
      <c r="D289" s="36"/>
      <c r="E289" s="36"/>
      <c r="F289" s="36"/>
      <c r="G289" s="346"/>
      <c r="H289" s="36"/>
      <c r="I289" s="346"/>
      <c r="J289" s="36"/>
      <c r="K289" s="36"/>
      <c r="L289" s="36"/>
      <c r="M289" s="36"/>
      <c r="N289" s="36"/>
      <c r="O289" s="36"/>
      <c r="P289" s="36"/>
      <c r="Q289" s="36"/>
      <c r="R289" s="36"/>
      <c r="S289" s="36"/>
      <c r="T289" s="36"/>
      <c r="U289" s="36"/>
      <c r="V289" s="36"/>
      <c r="W289" s="36"/>
      <c r="X289" s="36"/>
      <c r="Y289" s="36"/>
      <c r="Z289" s="36"/>
    </row>
    <row r="290" spans="1:26" ht="12.6">
      <c r="A290" s="36"/>
      <c r="B290" s="36"/>
      <c r="C290" s="36"/>
      <c r="D290" s="36"/>
      <c r="E290" s="36"/>
      <c r="F290" s="36"/>
      <c r="G290" s="346"/>
      <c r="H290" s="36"/>
      <c r="I290" s="346"/>
      <c r="J290" s="36"/>
      <c r="K290" s="36"/>
      <c r="L290" s="36"/>
      <c r="M290" s="36"/>
      <c r="N290" s="36"/>
      <c r="O290" s="36"/>
      <c r="P290" s="36"/>
      <c r="Q290" s="36"/>
      <c r="R290" s="36"/>
      <c r="S290" s="36"/>
      <c r="T290" s="36"/>
      <c r="U290" s="36"/>
      <c r="V290" s="36"/>
      <c r="W290" s="36"/>
      <c r="X290" s="36"/>
      <c r="Y290" s="36"/>
      <c r="Z290" s="36"/>
    </row>
    <row r="291" spans="1:26" ht="12.6">
      <c r="A291" s="36"/>
      <c r="B291" s="36"/>
      <c r="C291" s="36"/>
      <c r="D291" s="36"/>
      <c r="E291" s="36"/>
      <c r="F291" s="36"/>
      <c r="G291" s="346"/>
      <c r="H291" s="36"/>
      <c r="I291" s="346"/>
      <c r="J291" s="36"/>
      <c r="K291" s="36"/>
      <c r="L291" s="36"/>
      <c r="M291" s="36"/>
      <c r="N291" s="36"/>
      <c r="O291" s="36"/>
      <c r="P291" s="36"/>
      <c r="Q291" s="36"/>
      <c r="R291" s="36"/>
      <c r="S291" s="36"/>
      <c r="T291" s="36"/>
      <c r="U291" s="36"/>
      <c r="V291" s="36"/>
      <c r="W291" s="36"/>
      <c r="X291" s="36"/>
      <c r="Y291" s="36"/>
      <c r="Z291" s="36"/>
    </row>
    <row r="292" spans="1:26" ht="12.6">
      <c r="A292" s="36"/>
      <c r="B292" s="36"/>
      <c r="C292" s="36"/>
      <c r="D292" s="36"/>
      <c r="E292" s="36"/>
      <c r="F292" s="36"/>
      <c r="G292" s="346"/>
      <c r="H292" s="36"/>
      <c r="I292" s="346"/>
      <c r="J292" s="36"/>
      <c r="K292" s="36"/>
      <c r="L292" s="36"/>
      <c r="M292" s="36"/>
      <c r="N292" s="36"/>
      <c r="O292" s="36"/>
      <c r="P292" s="36"/>
      <c r="Q292" s="36"/>
      <c r="R292" s="36"/>
      <c r="S292" s="36"/>
      <c r="T292" s="36"/>
      <c r="U292" s="36"/>
      <c r="V292" s="36"/>
      <c r="W292" s="36"/>
      <c r="X292" s="36"/>
      <c r="Y292" s="36"/>
      <c r="Z292" s="36"/>
    </row>
    <row r="293" spans="1:26" ht="12.6">
      <c r="A293" s="36"/>
      <c r="B293" s="36"/>
      <c r="C293" s="36"/>
      <c r="D293" s="36"/>
      <c r="E293" s="36"/>
      <c r="F293" s="36"/>
      <c r="G293" s="346"/>
      <c r="H293" s="36"/>
      <c r="I293" s="346"/>
      <c r="J293" s="36"/>
      <c r="K293" s="36"/>
      <c r="L293" s="36"/>
      <c r="M293" s="36"/>
      <c r="N293" s="36"/>
      <c r="O293" s="36"/>
      <c r="P293" s="36"/>
      <c r="Q293" s="36"/>
      <c r="R293" s="36"/>
      <c r="S293" s="36"/>
      <c r="T293" s="36"/>
      <c r="U293" s="36"/>
      <c r="V293" s="36"/>
      <c r="W293" s="36"/>
      <c r="X293" s="36"/>
      <c r="Y293" s="36"/>
      <c r="Z293" s="36"/>
    </row>
    <row r="294" spans="1:26" ht="12.6">
      <c r="A294" s="36"/>
      <c r="B294" s="36"/>
      <c r="C294" s="36"/>
      <c r="D294" s="36"/>
      <c r="E294" s="36"/>
      <c r="F294" s="36"/>
      <c r="G294" s="346"/>
      <c r="H294" s="36"/>
      <c r="I294" s="346"/>
      <c r="J294" s="36"/>
      <c r="K294" s="36"/>
      <c r="L294" s="36"/>
      <c r="M294" s="36"/>
      <c r="N294" s="36"/>
      <c r="O294" s="36"/>
      <c r="P294" s="36"/>
      <c r="Q294" s="36"/>
      <c r="R294" s="36"/>
      <c r="S294" s="36"/>
      <c r="T294" s="36"/>
      <c r="U294" s="36"/>
      <c r="V294" s="36"/>
      <c r="W294" s="36"/>
      <c r="X294" s="36"/>
      <c r="Y294" s="36"/>
      <c r="Z294" s="36"/>
    </row>
    <row r="295" spans="1:26" ht="12.6">
      <c r="A295" s="36"/>
      <c r="B295" s="36"/>
      <c r="C295" s="36"/>
      <c r="D295" s="36"/>
      <c r="E295" s="36"/>
      <c r="F295" s="36"/>
      <c r="G295" s="346"/>
      <c r="H295" s="36"/>
      <c r="I295" s="346"/>
      <c r="J295" s="36"/>
      <c r="K295" s="36"/>
      <c r="L295" s="36"/>
      <c r="M295" s="36"/>
      <c r="N295" s="36"/>
      <c r="O295" s="36"/>
      <c r="P295" s="36"/>
      <c r="Q295" s="36"/>
      <c r="R295" s="36"/>
      <c r="S295" s="36"/>
      <c r="T295" s="36"/>
      <c r="U295" s="36"/>
      <c r="V295" s="36"/>
      <c r="W295" s="36"/>
      <c r="X295" s="36"/>
      <c r="Y295" s="36"/>
      <c r="Z295" s="36"/>
    </row>
    <row r="296" spans="1:26" ht="12.6">
      <c r="A296" s="36"/>
      <c r="B296" s="36"/>
      <c r="C296" s="36"/>
      <c r="D296" s="36"/>
      <c r="E296" s="36"/>
      <c r="F296" s="36"/>
      <c r="G296" s="346"/>
      <c r="H296" s="36"/>
      <c r="I296" s="346"/>
      <c r="J296" s="36"/>
      <c r="K296" s="36"/>
      <c r="L296" s="36"/>
      <c r="M296" s="36"/>
      <c r="N296" s="36"/>
      <c r="O296" s="36"/>
      <c r="P296" s="36"/>
      <c r="Q296" s="36"/>
      <c r="R296" s="36"/>
      <c r="S296" s="36"/>
      <c r="T296" s="36"/>
      <c r="U296" s="36"/>
      <c r="V296" s="36"/>
      <c r="W296" s="36"/>
      <c r="X296" s="36"/>
      <c r="Y296" s="36"/>
      <c r="Z296" s="36"/>
    </row>
    <row r="297" spans="1:26" ht="12.6">
      <c r="A297" s="36"/>
      <c r="B297" s="36"/>
      <c r="C297" s="36"/>
      <c r="D297" s="36"/>
      <c r="E297" s="36"/>
      <c r="F297" s="36"/>
      <c r="G297" s="346"/>
      <c r="H297" s="36"/>
      <c r="I297" s="346"/>
      <c r="J297" s="36"/>
      <c r="K297" s="36"/>
      <c r="L297" s="36"/>
      <c r="M297" s="36"/>
      <c r="N297" s="36"/>
      <c r="O297" s="36"/>
      <c r="P297" s="36"/>
      <c r="Q297" s="36"/>
      <c r="R297" s="36"/>
      <c r="S297" s="36"/>
      <c r="T297" s="36"/>
      <c r="U297" s="36"/>
      <c r="V297" s="36"/>
      <c r="W297" s="36"/>
      <c r="X297" s="36"/>
      <c r="Y297" s="36"/>
      <c r="Z297" s="36"/>
    </row>
    <row r="298" spans="1:26" ht="12.6">
      <c r="A298" s="36"/>
      <c r="B298" s="36"/>
      <c r="C298" s="36"/>
      <c r="D298" s="36"/>
      <c r="E298" s="36"/>
      <c r="F298" s="36"/>
      <c r="G298" s="346"/>
      <c r="H298" s="36"/>
      <c r="I298" s="346"/>
      <c r="J298" s="36"/>
      <c r="K298" s="36"/>
      <c r="L298" s="36"/>
      <c r="M298" s="36"/>
      <c r="N298" s="36"/>
      <c r="O298" s="36"/>
      <c r="P298" s="36"/>
      <c r="Q298" s="36"/>
      <c r="R298" s="36"/>
      <c r="S298" s="36"/>
      <c r="T298" s="36"/>
      <c r="U298" s="36"/>
      <c r="V298" s="36"/>
      <c r="W298" s="36"/>
      <c r="X298" s="36"/>
      <c r="Y298" s="36"/>
      <c r="Z298" s="36"/>
    </row>
    <row r="299" spans="1:26" ht="12.6">
      <c r="A299" s="36"/>
      <c r="B299" s="36"/>
      <c r="C299" s="36"/>
      <c r="D299" s="36"/>
      <c r="E299" s="36"/>
      <c r="F299" s="36"/>
      <c r="G299" s="346"/>
      <c r="H299" s="36"/>
      <c r="I299" s="346"/>
      <c r="J299" s="36"/>
      <c r="K299" s="36"/>
      <c r="L299" s="36"/>
      <c r="M299" s="36"/>
      <c r="N299" s="36"/>
      <c r="O299" s="36"/>
      <c r="P299" s="36"/>
      <c r="Q299" s="36"/>
      <c r="R299" s="36"/>
      <c r="S299" s="36"/>
      <c r="T299" s="36"/>
      <c r="U299" s="36"/>
      <c r="V299" s="36"/>
      <c r="W299" s="36"/>
      <c r="X299" s="36"/>
      <c r="Y299" s="36"/>
      <c r="Z299" s="36"/>
    </row>
    <row r="300" spans="1:26" ht="12.6">
      <c r="A300" s="36"/>
      <c r="B300" s="36"/>
      <c r="C300" s="36"/>
      <c r="D300" s="36"/>
      <c r="E300" s="36"/>
      <c r="F300" s="36"/>
      <c r="G300" s="346"/>
      <c r="H300" s="36"/>
      <c r="I300" s="346"/>
      <c r="J300" s="36"/>
      <c r="K300" s="36"/>
      <c r="L300" s="36"/>
      <c r="M300" s="36"/>
      <c r="N300" s="36"/>
      <c r="O300" s="36"/>
      <c r="P300" s="36"/>
      <c r="Q300" s="36"/>
      <c r="R300" s="36"/>
      <c r="S300" s="36"/>
      <c r="T300" s="36"/>
      <c r="U300" s="36"/>
      <c r="V300" s="36"/>
      <c r="W300" s="36"/>
      <c r="X300" s="36"/>
      <c r="Y300" s="36"/>
      <c r="Z300" s="36"/>
    </row>
    <row r="301" spans="1:26" ht="12.6">
      <c r="A301" s="36"/>
      <c r="B301" s="36"/>
      <c r="C301" s="36"/>
      <c r="D301" s="36"/>
      <c r="E301" s="36"/>
      <c r="F301" s="36"/>
      <c r="G301" s="346"/>
      <c r="H301" s="36"/>
      <c r="I301" s="346"/>
      <c r="J301" s="36"/>
      <c r="K301" s="36"/>
      <c r="L301" s="36"/>
      <c r="M301" s="36"/>
      <c r="N301" s="36"/>
      <c r="O301" s="36"/>
      <c r="P301" s="36"/>
      <c r="Q301" s="36"/>
      <c r="R301" s="36"/>
      <c r="S301" s="36"/>
      <c r="T301" s="36"/>
      <c r="U301" s="36"/>
      <c r="V301" s="36"/>
      <c r="W301" s="36"/>
      <c r="X301" s="36"/>
      <c r="Y301" s="36"/>
      <c r="Z301" s="36"/>
    </row>
    <row r="302" spans="1:26" ht="12.6">
      <c r="A302" s="36"/>
      <c r="B302" s="36"/>
      <c r="C302" s="36"/>
      <c r="D302" s="36"/>
      <c r="E302" s="36"/>
      <c r="F302" s="36"/>
      <c r="G302" s="346"/>
      <c r="H302" s="36"/>
      <c r="I302" s="346"/>
      <c r="J302" s="36"/>
      <c r="K302" s="36"/>
      <c r="L302" s="36"/>
      <c r="M302" s="36"/>
      <c r="N302" s="36"/>
      <c r="O302" s="36"/>
      <c r="P302" s="36"/>
      <c r="Q302" s="36"/>
      <c r="R302" s="36"/>
      <c r="S302" s="36"/>
      <c r="T302" s="36"/>
      <c r="U302" s="36"/>
      <c r="V302" s="36"/>
      <c r="W302" s="36"/>
      <c r="X302" s="36"/>
      <c r="Y302" s="36"/>
      <c r="Z302" s="36"/>
    </row>
    <row r="303" spans="1:26" ht="12.6">
      <c r="A303" s="36"/>
      <c r="B303" s="36"/>
      <c r="C303" s="36"/>
      <c r="D303" s="36"/>
      <c r="E303" s="36"/>
      <c r="F303" s="36"/>
      <c r="G303" s="346"/>
      <c r="H303" s="36"/>
      <c r="I303" s="346"/>
      <c r="J303" s="36"/>
      <c r="K303" s="36"/>
      <c r="L303" s="36"/>
      <c r="M303" s="36"/>
      <c r="N303" s="36"/>
      <c r="O303" s="36"/>
      <c r="P303" s="36"/>
      <c r="Q303" s="36"/>
      <c r="R303" s="36"/>
      <c r="S303" s="36"/>
      <c r="T303" s="36"/>
      <c r="U303" s="36"/>
      <c r="V303" s="36"/>
      <c r="W303" s="36"/>
      <c r="X303" s="36"/>
      <c r="Y303" s="36"/>
      <c r="Z303" s="36"/>
    </row>
    <row r="304" spans="1:26" ht="12.6">
      <c r="A304" s="36"/>
      <c r="B304" s="36"/>
      <c r="C304" s="36"/>
      <c r="D304" s="36"/>
      <c r="E304" s="36"/>
      <c r="F304" s="36"/>
      <c r="G304" s="346"/>
      <c r="H304" s="36"/>
      <c r="I304" s="346"/>
      <c r="J304" s="36"/>
      <c r="K304" s="36"/>
      <c r="L304" s="36"/>
      <c r="M304" s="36"/>
      <c r="N304" s="36"/>
      <c r="O304" s="36"/>
      <c r="P304" s="36"/>
      <c r="Q304" s="36"/>
      <c r="R304" s="36"/>
      <c r="S304" s="36"/>
      <c r="T304" s="36"/>
      <c r="U304" s="36"/>
      <c r="V304" s="36"/>
      <c r="W304" s="36"/>
      <c r="X304" s="36"/>
      <c r="Y304" s="36"/>
      <c r="Z304" s="36"/>
    </row>
    <row r="305" spans="1:26" ht="12.6">
      <c r="A305" s="36"/>
      <c r="B305" s="36"/>
      <c r="C305" s="36"/>
      <c r="D305" s="36"/>
      <c r="E305" s="36"/>
      <c r="F305" s="36"/>
      <c r="G305" s="346"/>
      <c r="H305" s="36"/>
      <c r="I305" s="346"/>
      <c r="J305" s="36"/>
      <c r="K305" s="36"/>
      <c r="L305" s="36"/>
      <c r="M305" s="36"/>
      <c r="N305" s="36"/>
      <c r="O305" s="36"/>
      <c r="P305" s="36"/>
      <c r="Q305" s="36"/>
      <c r="R305" s="36"/>
      <c r="S305" s="36"/>
      <c r="T305" s="36"/>
      <c r="U305" s="36"/>
      <c r="V305" s="36"/>
      <c r="W305" s="36"/>
      <c r="X305" s="36"/>
      <c r="Y305" s="36"/>
      <c r="Z305" s="36"/>
    </row>
    <row r="306" spans="1:26" ht="12.6">
      <c r="A306" s="36"/>
      <c r="B306" s="36"/>
      <c r="C306" s="36"/>
      <c r="D306" s="36"/>
      <c r="E306" s="36"/>
      <c r="F306" s="36"/>
      <c r="G306" s="346"/>
      <c r="H306" s="36"/>
      <c r="I306" s="346"/>
      <c r="J306" s="36"/>
      <c r="K306" s="36"/>
      <c r="L306" s="36"/>
      <c r="M306" s="36"/>
      <c r="N306" s="36"/>
      <c r="O306" s="36"/>
      <c r="P306" s="36"/>
      <c r="Q306" s="36"/>
      <c r="R306" s="36"/>
      <c r="S306" s="36"/>
      <c r="T306" s="36"/>
      <c r="U306" s="36"/>
      <c r="V306" s="36"/>
      <c r="W306" s="36"/>
      <c r="X306" s="36"/>
      <c r="Y306" s="36"/>
      <c r="Z306" s="36"/>
    </row>
    <row r="307" spans="1:26" ht="12.6">
      <c r="A307" s="36"/>
      <c r="B307" s="36"/>
      <c r="C307" s="36"/>
      <c r="D307" s="36"/>
      <c r="E307" s="36"/>
      <c r="F307" s="36"/>
      <c r="G307" s="346"/>
      <c r="H307" s="36"/>
      <c r="I307" s="346"/>
      <c r="J307" s="36"/>
      <c r="K307" s="36"/>
      <c r="L307" s="36"/>
      <c r="M307" s="36"/>
      <c r="N307" s="36"/>
      <c r="O307" s="36"/>
      <c r="P307" s="36"/>
      <c r="Q307" s="36"/>
      <c r="R307" s="36"/>
      <c r="S307" s="36"/>
      <c r="T307" s="36"/>
      <c r="U307" s="36"/>
      <c r="V307" s="36"/>
      <c r="W307" s="36"/>
      <c r="X307" s="36"/>
      <c r="Y307" s="36"/>
      <c r="Z307" s="36"/>
    </row>
    <row r="308" spans="1:26" ht="12.6">
      <c r="A308" s="36"/>
      <c r="B308" s="36"/>
      <c r="C308" s="36"/>
      <c r="D308" s="36"/>
      <c r="E308" s="36"/>
      <c r="F308" s="36"/>
      <c r="G308" s="346"/>
      <c r="H308" s="36"/>
      <c r="I308" s="346"/>
      <c r="J308" s="36"/>
      <c r="K308" s="36"/>
      <c r="L308" s="36"/>
      <c r="M308" s="36"/>
      <c r="N308" s="36"/>
      <c r="O308" s="36"/>
      <c r="P308" s="36"/>
      <c r="Q308" s="36"/>
      <c r="R308" s="36"/>
      <c r="S308" s="36"/>
      <c r="T308" s="36"/>
      <c r="U308" s="36"/>
      <c r="V308" s="36"/>
      <c r="W308" s="36"/>
      <c r="X308" s="36"/>
      <c r="Y308" s="36"/>
      <c r="Z308" s="36"/>
    </row>
    <row r="309" spans="1:26" ht="12.6">
      <c r="A309" s="36"/>
      <c r="B309" s="36"/>
      <c r="C309" s="36"/>
      <c r="D309" s="36"/>
      <c r="E309" s="36"/>
      <c r="F309" s="36"/>
      <c r="G309" s="346"/>
      <c r="H309" s="36"/>
      <c r="I309" s="346"/>
      <c r="J309" s="36"/>
      <c r="K309" s="36"/>
      <c r="L309" s="36"/>
      <c r="M309" s="36"/>
      <c r="N309" s="36"/>
      <c r="O309" s="36"/>
      <c r="P309" s="36"/>
      <c r="Q309" s="36"/>
      <c r="R309" s="36"/>
      <c r="S309" s="36"/>
      <c r="T309" s="36"/>
      <c r="U309" s="36"/>
      <c r="V309" s="36"/>
      <c r="W309" s="36"/>
      <c r="X309" s="36"/>
      <c r="Y309" s="36"/>
      <c r="Z309" s="36"/>
    </row>
    <row r="310" spans="1:26" ht="12.6">
      <c r="A310" s="36"/>
      <c r="B310" s="36"/>
      <c r="C310" s="36"/>
      <c r="D310" s="36"/>
      <c r="E310" s="36"/>
      <c r="F310" s="36"/>
      <c r="G310" s="346"/>
      <c r="H310" s="36"/>
      <c r="I310" s="346"/>
      <c r="J310" s="36"/>
      <c r="K310" s="36"/>
      <c r="L310" s="36"/>
      <c r="M310" s="36"/>
      <c r="N310" s="36"/>
      <c r="O310" s="36"/>
      <c r="P310" s="36"/>
      <c r="Q310" s="36"/>
      <c r="R310" s="36"/>
      <c r="S310" s="36"/>
      <c r="T310" s="36"/>
      <c r="U310" s="36"/>
      <c r="V310" s="36"/>
      <c r="W310" s="36"/>
      <c r="X310" s="36"/>
      <c r="Y310" s="36"/>
      <c r="Z310" s="36"/>
    </row>
    <row r="311" spans="1:26" ht="12.6">
      <c r="A311" s="36"/>
      <c r="B311" s="36"/>
      <c r="C311" s="36"/>
      <c r="D311" s="36"/>
      <c r="E311" s="36"/>
      <c r="F311" s="36"/>
      <c r="G311" s="346"/>
      <c r="H311" s="36"/>
      <c r="I311" s="346"/>
      <c r="J311" s="36"/>
      <c r="K311" s="36"/>
      <c r="L311" s="36"/>
      <c r="M311" s="36"/>
      <c r="N311" s="36"/>
      <c r="O311" s="36"/>
      <c r="P311" s="36"/>
      <c r="Q311" s="36"/>
      <c r="R311" s="36"/>
      <c r="S311" s="36"/>
      <c r="T311" s="36"/>
      <c r="U311" s="36"/>
      <c r="V311" s="36"/>
      <c r="W311" s="36"/>
      <c r="X311" s="36"/>
      <c r="Y311" s="36"/>
      <c r="Z311" s="36"/>
    </row>
    <row r="312" spans="1:26" ht="12.6">
      <c r="A312" s="36"/>
      <c r="B312" s="36"/>
      <c r="C312" s="36"/>
      <c r="D312" s="36"/>
      <c r="E312" s="36"/>
      <c r="F312" s="36"/>
      <c r="G312" s="346"/>
      <c r="H312" s="36"/>
      <c r="I312" s="346"/>
      <c r="J312" s="36"/>
      <c r="K312" s="36"/>
      <c r="L312" s="36"/>
      <c r="M312" s="36"/>
      <c r="N312" s="36"/>
      <c r="O312" s="36"/>
      <c r="P312" s="36"/>
      <c r="Q312" s="36"/>
      <c r="R312" s="36"/>
      <c r="S312" s="36"/>
      <c r="T312" s="36"/>
      <c r="U312" s="36"/>
      <c r="V312" s="36"/>
      <c r="W312" s="36"/>
      <c r="X312" s="36"/>
      <c r="Y312" s="36"/>
      <c r="Z312" s="36"/>
    </row>
    <row r="313" spans="1:26" ht="12.6">
      <c r="A313" s="36"/>
      <c r="B313" s="36"/>
      <c r="C313" s="36"/>
      <c r="D313" s="36"/>
      <c r="E313" s="36"/>
      <c r="F313" s="36"/>
      <c r="G313" s="346"/>
      <c r="H313" s="36"/>
      <c r="I313" s="346"/>
      <c r="J313" s="36"/>
      <c r="K313" s="36"/>
      <c r="L313" s="36"/>
      <c r="M313" s="36"/>
      <c r="N313" s="36"/>
      <c r="O313" s="36"/>
      <c r="P313" s="36"/>
      <c r="Q313" s="36"/>
      <c r="R313" s="36"/>
      <c r="S313" s="36"/>
      <c r="T313" s="36"/>
      <c r="U313" s="36"/>
      <c r="V313" s="36"/>
      <c r="W313" s="36"/>
      <c r="X313" s="36"/>
      <c r="Y313" s="36"/>
      <c r="Z313" s="36"/>
    </row>
    <row r="314" spans="1:26" ht="12.6">
      <c r="A314" s="36"/>
      <c r="B314" s="36"/>
      <c r="C314" s="36"/>
      <c r="D314" s="36"/>
      <c r="E314" s="36"/>
      <c r="F314" s="36"/>
      <c r="G314" s="346"/>
      <c r="H314" s="36"/>
      <c r="I314" s="346"/>
      <c r="J314" s="36"/>
      <c r="K314" s="36"/>
      <c r="L314" s="36"/>
      <c r="M314" s="36"/>
      <c r="N314" s="36"/>
      <c r="O314" s="36"/>
      <c r="P314" s="36"/>
      <c r="Q314" s="36"/>
      <c r="R314" s="36"/>
      <c r="S314" s="36"/>
      <c r="T314" s="36"/>
      <c r="U314" s="36"/>
      <c r="V314" s="36"/>
      <c r="W314" s="36"/>
      <c r="X314" s="36"/>
      <c r="Y314" s="36"/>
      <c r="Z314" s="36"/>
    </row>
    <row r="315" spans="1:26" ht="12.6">
      <c r="A315" s="36"/>
      <c r="B315" s="36"/>
      <c r="C315" s="36"/>
      <c r="D315" s="36"/>
      <c r="E315" s="36"/>
      <c r="F315" s="36"/>
      <c r="G315" s="346"/>
      <c r="H315" s="36"/>
      <c r="I315" s="346"/>
      <c r="J315" s="36"/>
      <c r="K315" s="36"/>
      <c r="L315" s="36"/>
      <c r="M315" s="36"/>
      <c r="N315" s="36"/>
      <c r="O315" s="36"/>
      <c r="P315" s="36"/>
      <c r="Q315" s="36"/>
      <c r="R315" s="36"/>
      <c r="S315" s="36"/>
      <c r="T315" s="36"/>
      <c r="U315" s="36"/>
      <c r="V315" s="36"/>
      <c r="W315" s="36"/>
      <c r="X315" s="36"/>
      <c r="Y315" s="36"/>
      <c r="Z315" s="36"/>
    </row>
    <row r="316" spans="1:26" ht="12.6">
      <c r="A316" s="36"/>
      <c r="B316" s="36"/>
      <c r="C316" s="36"/>
      <c r="D316" s="36"/>
      <c r="E316" s="36"/>
      <c r="F316" s="36"/>
      <c r="G316" s="346"/>
      <c r="H316" s="36"/>
      <c r="I316" s="346"/>
      <c r="J316" s="36"/>
      <c r="K316" s="36"/>
      <c r="L316" s="36"/>
      <c r="M316" s="36"/>
      <c r="N316" s="36"/>
      <c r="O316" s="36"/>
      <c r="P316" s="36"/>
      <c r="Q316" s="36"/>
      <c r="R316" s="36"/>
      <c r="S316" s="36"/>
      <c r="T316" s="36"/>
      <c r="U316" s="36"/>
      <c r="V316" s="36"/>
      <c r="W316" s="36"/>
      <c r="X316" s="36"/>
      <c r="Y316" s="36"/>
      <c r="Z316" s="36"/>
    </row>
    <row r="317" spans="1:26" ht="12.6">
      <c r="A317" s="36"/>
      <c r="B317" s="36"/>
      <c r="C317" s="36"/>
      <c r="D317" s="36"/>
      <c r="E317" s="36"/>
      <c r="F317" s="36"/>
      <c r="G317" s="346"/>
      <c r="H317" s="36"/>
      <c r="I317" s="346"/>
      <c r="J317" s="36"/>
      <c r="K317" s="36"/>
      <c r="L317" s="36"/>
      <c r="M317" s="36"/>
      <c r="N317" s="36"/>
      <c r="O317" s="36"/>
      <c r="P317" s="36"/>
      <c r="Q317" s="36"/>
      <c r="R317" s="36"/>
      <c r="S317" s="36"/>
      <c r="T317" s="36"/>
      <c r="U317" s="36"/>
      <c r="V317" s="36"/>
      <c r="W317" s="36"/>
      <c r="X317" s="36"/>
      <c r="Y317" s="36"/>
      <c r="Z317" s="36"/>
    </row>
    <row r="318" spans="1:26" ht="12.6">
      <c r="A318" s="36"/>
      <c r="B318" s="36"/>
      <c r="C318" s="36"/>
      <c r="D318" s="36"/>
      <c r="E318" s="36"/>
      <c r="F318" s="36"/>
      <c r="G318" s="346"/>
      <c r="H318" s="36"/>
      <c r="I318" s="346"/>
      <c r="J318" s="36"/>
      <c r="K318" s="36"/>
      <c r="L318" s="36"/>
      <c r="M318" s="36"/>
      <c r="N318" s="36"/>
      <c r="O318" s="36"/>
      <c r="P318" s="36"/>
      <c r="Q318" s="36"/>
      <c r="R318" s="36"/>
      <c r="S318" s="36"/>
      <c r="T318" s="36"/>
      <c r="U318" s="36"/>
      <c r="V318" s="36"/>
      <c r="W318" s="36"/>
      <c r="X318" s="36"/>
      <c r="Y318" s="36"/>
      <c r="Z318" s="36"/>
    </row>
    <row r="319" spans="1:26" ht="12.6">
      <c r="A319" s="36"/>
      <c r="B319" s="36"/>
      <c r="C319" s="36"/>
      <c r="D319" s="36"/>
      <c r="E319" s="36"/>
      <c r="F319" s="36"/>
      <c r="G319" s="346"/>
      <c r="H319" s="36"/>
      <c r="I319" s="346"/>
      <c r="J319" s="36"/>
      <c r="K319" s="36"/>
      <c r="L319" s="36"/>
      <c r="M319" s="36"/>
      <c r="N319" s="36"/>
      <c r="O319" s="36"/>
      <c r="P319" s="36"/>
      <c r="Q319" s="36"/>
      <c r="R319" s="36"/>
      <c r="S319" s="36"/>
      <c r="T319" s="36"/>
      <c r="U319" s="36"/>
      <c r="V319" s="36"/>
      <c r="W319" s="36"/>
      <c r="X319" s="36"/>
      <c r="Y319" s="36"/>
      <c r="Z319" s="36"/>
    </row>
    <row r="320" spans="1:26" ht="12.6">
      <c r="A320" s="36"/>
      <c r="B320" s="36"/>
      <c r="C320" s="36"/>
      <c r="D320" s="36"/>
      <c r="E320" s="36"/>
      <c r="F320" s="36"/>
      <c r="G320" s="346"/>
      <c r="H320" s="36"/>
      <c r="I320" s="346"/>
      <c r="J320" s="36"/>
      <c r="K320" s="36"/>
      <c r="L320" s="36"/>
      <c r="M320" s="36"/>
      <c r="N320" s="36"/>
      <c r="O320" s="36"/>
      <c r="P320" s="36"/>
      <c r="Q320" s="36"/>
      <c r="R320" s="36"/>
      <c r="S320" s="36"/>
      <c r="T320" s="36"/>
      <c r="U320" s="36"/>
      <c r="V320" s="36"/>
      <c r="W320" s="36"/>
      <c r="X320" s="36"/>
      <c r="Y320" s="36"/>
      <c r="Z320" s="36"/>
    </row>
    <row r="321" spans="1:26" ht="12.6">
      <c r="A321" s="36"/>
      <c r="B321" s="36"/>
      <c r="C321" s="36"/>
      <c r="D321" s="36"/>
      <c r="E321" s="36"/>
      <c r="F321" s="36"/>
      <c r="G321" s="346"/>
      <c r="H321" s="36"/>
      <c r="I321" s="346"/>
      <c r="J321" s="36"/>
      <c r="K321" s="36"/>
      <c r="L321" s="36"/>
      <c r="M321" s="36"/>
      <c r="N321" s="36"/>
      <c r="O321" s="36"/>
      <c r="P321" s="36"/>
      <c r="Q321" s="36"/>
      <c r="R321" s="36"/>
      <c r="S321" s="36"/>
      <c r="T321" s="36"/>
      <c r="U321" s="36"/>
      <c r="V321" s="36"/>
      <c r="W321" s="36"/>
      <c r="X321" s="36"/>
      <c r="Y321" s="36"/>
      <c r="Z321" s="36"/>
    </row>
    <row r="322" spans="1:26" ht="12.6">
      <c r="A322" s="36"/>
      <c r="B322" s="36"/>
      <c r="C322" s="36"/>
      <c r="D322" s="36"/>
      <c r="E322" s="36"/>
      <c r="F322" s="36"/>
      <c r="G322" s="346"/>
      <c r="H322" s="36"/>
      <c r="I322" s="346"/>
      <c r="J322" s="36"/>
      <c r="K322" s="36"/>
      <c r="L322" s="36"/>
      <c r="M322" s="36"/>
      <c r="N322" s="36"/>
      <c r="O322" s="36"/>
      <c r="P322" s="36"/>
      <c r="Q322" s="36"/>
      <c r="R322" s="36"/>
      <c r="S322" s="36"/>
      <c r="T322" s="36"/>
      <c r="U322" s="36"/>
      <c r="V322" s="36"/>
      <c r="W322" s="36"/>
      <c r="X322" s="36"/>
      <c r="Y322" s="36"/>
      <c r="Z322" s="36"/>
    </row>
    <row r="323" spans="1:26" ht="12.6">
      <c r="A323" s="36"/>
      <c r="B323" s="36"/>
      <c r="C323" s="36"/>
      <c r="D323" s="36"/>
      <c r="E323" s="36"/>
      <c r="F323" s="36"/>
      <c r="G323" s="346"/>
      <c r="H323" s="36"/>
      <c r="I323" s="346"/>
      <c r="J323" s="36"/>
      <c r="K323" s="36"/>
      <c r="L323" s="36"/>
      <c r="M323" s="36"/>
      <c r="N323" s="36"/>
      <c r="O323" s="36"/>
      <c r="P323" s="36"/>
      <c r="Q323" s="36"/>
      <c r="R323" s="36"/>
      <c r="S323" s="36"/>
      <c r="T323" s="36"/>
      <c r="U323" s="36"/>
      <c r="V323" s="36"/>
      <c r="W323" s="36"/>
      <c r="X323" s="36"/>
      <c r="Y323" s="36"/>
      <c r="Z323" s="36"/>
    </row>
    <row r="324" spans="1:26" ht="12.6">
      <c r="A324" s="36"/>
      <c r="B324" s="36"/>
      <c r="C324" s="36"/>
      <c r="D324" s="36"/>
      <c r="E324" s="36"/>
      <c r="F324" s="36"/>
      <c r="G324" s="346"/>
      <c r="H324" s="36"/>
      <c r="I324" s="346"/>
      <c r="J324" s="36"/>
      <c r="K324" s="36"/>
      <c r="L324" s="36"/>
      <c r="M324" s="36"/>
      <c r="N324" s="36"/>
      <c r="O324" s="36"/>
      <c r="P324" s="36"/>
      <c r="Q324" s="36"/>
      <c r="R324" s="36"/>
      <c r="S324" s="36"/>
      <c r="T324" s="36"/>
      <c r="U324" s="36"/>
      <c r="V324" s="36"/>
      <c r="W324" s="36"/>
      <c r="X324" s="36"/>
      <c r="Y324" s="36"/>
      <c r="Z324" s="36"/>
    </row>
    <row r="325" spans="1:26" ht="12.6">
      <c r="A325" s="36"/>
      <c r="B325" s="36"/>
      <c r="C325" s="36"/>
      <c r="D325" s="36"/>
      <c r="E325" s="36"/>
      <c r="F325" s="36"/>
      <c r="G325" s="346"/>
      <c r="H325" s="36"/>
      <c r="I325" s="346"/>
      <c r="J325" s="36"/>
      <c r="K325" s="36"/>
      <c r="L325" s="36"/>
      <c r="M325" s="36"/>
      <c r="N325" s="36"/>
      <c r="O325" s="36"/>
      <c r="P325" s="36"/>
      <c r="Q325" s="36"/>
      <c r="R325" s="36"/>
      <c r="S325" s="36"/>
      <c r="T325" s="36"/>
      <c r="U325" s="36"/>
      <c r="V325" s="36"/>
      <c r="W325" s="36"/>
      <c r="X325" s="36"/>
      <c r="Y325" s="36"/>
      <c r="Z325" s="36"/>
    </row>
    <row r="326" spans="1:26" ht="12.6">
      <c r="A326" s="36"/>
      <c r="B326" s="36"/>
      <c r="C326" s="36"/>
      <c r="D326" s="36"/>
      <c r="E326" s="36"/>
      <c r="F326" s="36"/>
      <c r="G326" s="346"/>
      <c r="H326" s="36"/>
      <c r="I326" s="346"/>
      <c r="J326" s="36"/>
      <c r="K326" s="36"/>
      <c r="L326" s="36"/>
      <c r="M326" s="36"/>
      <c r="N326" s="36"/>
      <c r="O326" s="36"/>
      <c r="P326" s="36"/>
      <c r="Q326" s="36"/>
      <c r="R326" s="36"/>
      <c r="S326" s="36"/>
      <c r="T326" s="36"/>
      <c r="U326" s="36"/>
      <c r="V326" s="36"/>
      <c r="W326" s="36"/>
      <c r="X326" s="36"/>
      <c r="Y326" s="36"/>
      <c r="Z326" s="36"/>
    </row>
    <row r="327" spans="1:26" ht="12.6">
      <c r="A327" s="36"/>
      <c r="B327" s="36"/>
      <c r="C327" s="36"/>
      <c r="D327" s="36"/>
      <c r="E327" s="36"/>
      <c r="F327" s="36"/>
      <c r="G327" s="346"/>
      <c r="H327" s="36"/>
      <c r="I327" s="346"/>
      <c r="J327" s="36"/>
      <c r="K327" s="36"/>
      <c r="L327" s="36"/>
      <c r="M327" s="36"/>
      <c r="N327" s="36"/>
      <c r="O327" s="36"/>
      <c r="P327" s="36"/>
      <c r="Q327" s="36"/>
      <c r="R327" s="36"/>
      <c r="S327" s="36"/>
      <c r="T327" s="36"/>
      <c r="U327" s="36"/>
      <c r="V327" s="36"/>
      <c r="W327" s="36"/>
      <c r="X327" s="36"/>
      <c r="Y327" s="36"/>
      <c r="Z327" s="36"/>
    </row>
    <row r="328" spans="1:26" ht="12.6">
      <c r="A328" s="36"/>
      <c r="B328" s="36"/>
      <c r="C328" s="36"/>
      <c r="D328" s="36"/>
      <c r="E328" s="36"/>
      <c r="F328" s="36"/>
      <c r="G328" s="346"/>
      <c r="H328" s="36"/>
      <c r="I328" s="346"/>
      <c r="J328" s="36"/>
      <c r="K328" s="36"/>
      <c r="L328" s="36"/>
      <c r="M328" s="36"/>
      <c r="N328" s="36"/>
      <c r="O328" s="36"/>
      <c r="P328" s="36"/>
      <c r="Q328" s="36"/>
      <c r="R328" s="36"/>
      <c r="S328" s="36"/>
      <c r="T328" s="36"/>
      <c r="U328" s="36"/>
      <c r="V328" s="36"/>
      <c r="W328" s="36"/>
      <c r="X328" s="36"/>
      <c r="Y328" s="36"/>
      <c r="Z328" s="36"/>
    </row>
    <row r="329" spans="1:26" ht="12.6">
      <c r="A329" s="36"/>
      <c r="B329" s="36"/>
      <c r="C329" s="36"/>
      <c r="D329" s="36"/>
      <c r="E329" s="36"/>
      <c r="F329" s="36"/>
      <c r="G329" s="346"/>
      <c r="H329" s="36"/>
      <c r="I329" s="346"/>
      <c r="J329" s="36"/>
      <c r="K329" s="36"/>
      <c r="L329" s="36"/>
      <c r="M329" s="36"/>
      <c r="N329" s="36"/>
      <c r="O329" s="36"/>
      <c r="P329" s="36"/>
      <c r="Q329" s="36"/>
      <c r="R329" s="36"/>
      <c r="S329" s="36"/>
      <c r="T329" s="36"/>
      <c r="U329" s="36"/>
      <c r="V329" s="36"/>
      <c r="W329" s="36"/>
      <c r="X329" s="36"/>
      <c r="Y329" s="36"/>
      <c r="Z329" s="36"/>
    </row>
    <row r="330" spans="1:26" ht="12.6">
      <c r="A330" s="36"/>
      <c r="B330" s="36"/>
      <c r="C330" s="36"/>
      <c r="D330" s="36"/>
      <c r="E330" s="36"/>
      <c r="F330" s="36"/>
      <c r="G330" s="346"/>
      <c r="H330" s="36"/>
      <c r="I330" s="346"/>
      <c r="J330" s="36"/>
      <c r="K330" s="36"/>
      <c r="L330" s="36"/>
      <c r="M330" s="36"/>
      <c r="N330" s="36"/>
      <c r="O330" s="36"/>
      <c r="P330" s="36"/>
      <c r="Q330" s="36"/>
      <c r="R330" s="36"/>
      <c r="S330" s="36"/>
      <c r="T330" s="36"/>
      <c r="U330" s="36"/>
      <c r="V330" s="36"/>
      <c r="W330" s="36"/>
      <c r="X330" s="36"/>
      <c r="Y330" s="36"/>
      <c r="Z330" s="36"/>
    </row>
    <row r="331" spans="1:26" ht="12.6">
      <c r="A331" s="36"/>
      <c r="B331" s="36"/>
      <c r="C331" s="36"/>
      <c r="D331" s="36"/>
      <c r="E331" s="36"/>
      <c r="F331" s="36"/>
      <c r="G331" s="346"/>
      <c r="H331" s="36"/>
      <c r="I331" s="346"/>
      <c r="J331" s="36"/>
      <c r="K331" s="36"/>
      <c r="L331" s="36"/>
      <c r="M331" s="36"/>
      <c r="N331" s="36"/>
      <c r="O331" s="36"/>
      <c r="P331" s="36"/>
      <c r="Q331" s="36"/>
      <c r="R331" s="36"/>
      <c r="S331" s="36"/>
      <c r="T331" s="36"/>
      <c r="U331" s="36"/>
      <c r="V331" s="36"/>
      <c r="W331" s="36"/>
      <c r="X331" s="36"/>
      <c r="Y331" s="36"/>
      <c r="Z331" s="36"/>
    </row>
    <row r="332" spans="1:26" ht="12.6">
      <c r="A332" s="36"/>
      <c r="B332" s="36"/>
      <c r="C332" s="36"/>
      <c r="D332" s="36"/>
      <c r="E332" s="36"/>
      <c r="F332" s="36"/>
      <c r="G332" s="346"/>
      <c r="H332" s="36"/>
      <c r="I332" s="346"/>
      <c r="J332" s="36"/>
      <c r="K332" s="36"/>
      <c r="L332" s="36"/>
      <c r="M332" s="36"/>
      <c r="N332" s="36"/>
      <c r="O332" s="36"/>
      <c r="P332" s="36"/>
      <c r="Q332" s="36"/>
      <c r="R332" s="36"/>
      <c r="S332" s="36"/>
      <c r="T332" s="36"/>
      <c r="U332" s="36"/>
      <c r="V332" s="36"/>
      <c r="W332" s="36"/>
      <c r="X332" s="36"/>
      <c r="Y332" s="36"/>
      <c r="Z332" s="36"/>
    </row>
    <row r="333" spans="1:26" ht="12.6">
      <c r="A333" s="36"/>
      <c r="B333" s="36"/>
      <c r="C333" s="36"/>
      <c r="D333" s="36"/>
      <c r="E333" s="36"/>
      <c r="F333" s="36"/>
      <c r="G333" s="346"/>
      <c r="H333" s="36"/>
      <c r="I333" s="346"/>
      <c r="J333" s="36"/>
      <c r="K333" s="36"/>
      <c r="L333" s="36"/>
      <c r="M333" s="36"/>
      <c r="N333" s="36"/>
      <c r="O333" s="36"/>
      <c r="P333" s="36"/>
      <c r="Q333" s="36"/>
      <c r="R333" s="36"/>
      <c r="S333" s="36"/>
      <c r="T333" s="36"/>
      <c r="U333" s="36"/>
      <c r="V333" s="36"/>
      <c r="W333" s="36"/>
      <c r="X333" s="36"/>
      <c r="Y333" s="36"/>
      <c r="Z333" s="36"/>
    </row>
    <row r="334" spans="1:26" ht="12.6">
      <c r="A334" s="36"/>
      <c r="B334" s="36"/>
      <c r="C334" s="36"/>
      <c r="D334" s="36"/>
      <c r="E334" s="36"/>
      <c r="F334" s="36"/>
      <c r="G334" s="346"/>
      <c r="H334" s="36"/>
      <c r="I334" s="346"/>
      <c r="J334" s="36"/>
      <c r="K334" s="36"/>
      <c r="L334" s="36"/>
      <c r="M334" s="36"/>
      <c r="N334" s="36"/>
      <c r="O334" s="36"/>
      <c r="P334" s="36"/>
      <c r="Q334" s="36"/>
      <c r="R334" s="36"/>
      <c r="S334" s="36"/>
      <c r="T334" s="36"/>
      <c r="U334" s="36"/>
      <c r="V334" s="36"/>
      <c r="W334" s="36"/>
      <c r="X334" s="36"/>
      <c r="Y334" s="36"/>
      <c r="Z334" s="36"/>
    </row>
    <row r="335" spans="1:26" ht="12.6">
      <c r="A335" s="36"/>
      <c r="B335" s="36"/>
      <c r="C335" s="36"/>
      <c r="D335" s="36"/>
      <c r="E335" s="36"/>
      <c r="F335" s="36"/>
      <c r="G335" s="346"/>
      <c r="H335" s="36"/>
      <c r="I335" s="346"/>
      <c r="J335" s="36"/>
      <c r="K335" s="36"/>
      <c r="L335" s="36"/>
      <c r="M335" s="36"/>
      <c r="N335" s="36"/>
      <c r="O335" s="36"/>
      <c r="P335" s="36"/>
      <c r="Q335" s="36"/>
      <c r="R335" s="36"/>
      <c r="S335" s="36"/>
      <c r="T335" s="36"/>
      <c r="U335" s="36"/>
      <c r="V335" s="36"/>
      <c r="W335" s="36"/>
      <c r="X335" s="36"/>
      <c r="Y335" s="36"/>
      <c r="Z335" s="36"/>
    </row>
    <row r="336" spans="1:26" ht="12.6">
      <c r="A336" s="36"/>
      <c r="B336" s="36"/>
      <c r="C336" s="36"/>
      <c r="D336" s="36"/>
      <c r="E336" s="36"/>
      <c r="F336" s="36"/>
      <c r="G336" s="346"/>
      <c r="H336" s="36"/>
      <c r="I336" s="346"/>
      <c r="J336" s="36"/>
      <c r="K336" s="36"/>
      <c r="L336" s="36"/>
      <c r="M336" s="36"/>
      <c r="N336" s="36"/>
      <c r="O336" s="36"/>
      <c r="P336" s="36"/>
      <c r="Q336" s="36"/>
      <c r="R336" s="36"/>
      <c r="S336" s="36"/>
      <c r="T336" s="36"/>
      <c r="U336" s="36"/>
      <c r="V336" s="36"/>
      <c r="W336" s="36"/>
      <c r="X336" s="36"/>
      <c r="Y336" s="36"/>
      <c r="Z336" s="36"/>
    </row>
    <row r="337" spans="1:26" ht="12.6">
      <c r="A337" s="36"/>
      <c r="B337" s="36"/>
      <c r="C337" s="36"/>
      <c r="D337" s="36"/>
      <c r="E337" s="36"/>
      <c r="F337" s="36"/>
      <c r="G337" s="346"/>
      <c r="H337" s="36"/>
      <c r="I337" s="346"/>
      <c r="J337" s="36"/>
      <c r="K337" s="36"/>
      <c r="L337" s="36"/>
      <c r="M337" s="36"/>
      <c r="N337" s="36"/>
      <c r="O337" s="36"/>
      <c r="P337" s="36"/>
      <c r="Q337" s="36"/>
      <c r="R337" s="36"/>
      <c r="S337" s="36"/>
      <c r="T337" s="36"/>
      <c r="U337" s="36"/>
      <c r="V337" s="36"/>
      <c r="W337" s="36"/>
      <c r="X337" s="36"/>
      <c r="Y337" s="36"/>
      <c r="Z337" s="36"/>
    </row>
    <row r="338" spans="1:26" ht="12.6">
      <c r="A338" s="36"/>
      <c r="B338" s="36"/>
      <c r="C338" s="36"/>
      <c r="D338" s="36"/>
      <c r="E338" s="36"/>
      <c r="F338" s="36"/>
      <c r="G338" s="346"/>
      <c r="H338" s="36"/>
      <c r="I338" s="346"/>
      <c r="J338" s="36"/>
      <c r="K338" s="36"/>
      <c r="L338" s="36"/>
      <c r="M338" s="36"/>
      <c r="N338" s="36"/>
      <c r="O338" s="36"/>
      <c r="P338" s="36"/>
      <c r="Q338" s="36"/>
      <c r="R338" s="36"/>
      <c r="S338" s="36"/>
      <c r="T338" s="36"/>
      <c r="U338" s="36"/>
      <c r="V338" s="36"/>
      <c r="W338" s="36"/>
      <c r="X338" s="36"/>
      <c r="Y338" s="36"/>
      <c r="Z338" s="36"/>
    </row>
    <row r="339" spans="1:26" ht="12.6">
      <c r="A339" s="36"/>
      <c r="B339" s="36"/>
      <c r="C339" s="36"/>
      <c r="D339" s="36"/>
      <c r="E339" s="36"/>
      <c r="F339" s="36"/>
      <c r="G339" s="346"/>
      <c r="H339" s="36"/>
      <c r="I339" s="346"/>
      <c r="J339" s="36"/>
      <c r="K339" s="36"/>
      <c r="L339" s="36"/>
      <c r="M339" s="36"/>
      <c r="N339" s="36"/>
      <c r="O339" s="36"/>
      <c r="P339" s="36"/>
      <c r="Q339" s="36"/>
      <c r="R339" s="36"/>
      <c r="S339" s="36"/>
      <c r="T339" s="36"/>
      <c r="U339" s="36"/>
      <c r="V339" s="36"/>
      <c r="W339" s="36"/>
      <c r="X339" s="36"/>
      <c r="Y339" s="36"/>
      <c r="Z339" s="36"/>
    </row>
    <row r="340" spans="1:26" ht="12.6">
      <c r="A340" s="36"/>
      <c r="B340" s="36"/>
      <c r="C340" s="36"/>
      <c r="D340" s="36"/>
      <c r="E340" s="36"/>
      <c r="F340" s="36"/>
      <c r="G340" s="346"/>
      <c r="H340" s="36"/>
      <c r="I340" s="346"/>
      <c r="J340" s="36"/>
      <c r="K340" s="36"/>
      <c r="L340" s="36"/>
      <c r="M340" s="36"/>
      <c r="N340" s="36"/>
      <c r="O340" s="36"/>
      <c r="P340" s="36"/>
      <c r="Q340" s="36"/>
      <c r="R340" s="36"/>
      <c r="S340" s="36"/>
      <c r="T340" s="36"/>
      <c r="U340" s="36"/>
      <c r="V340" s="36"/>
      <c r="W340" s="36"/>
      <c r="X340" s="36"/>
      <c r="Y340" s="36"/>
      <c r="Z340" s="36"/>
    </row>
    <row r="341" spans="1:26" ht="12.6">
      <c r="A341" s="36"/>
      <c r="B341" s="36"/>
      <c r="C341" s="36"/>
      <c r="D341" s="36"/>
      <c r="E341" s="36"/>
      <c r="F341" s="36"/>
      <c r="G341" s="346"/>
      <c r="H341" s="36"/>
      <c r="I341" s="346"/>
      <c r="J341" s="36"/>
      <c r="K341" s="36"/>
      <c r="L341" s="36"/>
      <c r="M341" s="36"/>
      <c r="N341" s="36"/>
      <c r="O341" s="36"/>
      <c r="P341" s="36"/>
      <c r="Q341" s="36"/>
      <c r="R341" s="36"/>
      <c r="S341" s="36"/>
      <c r="T341" s="36"/>
      <c r="U341" s="36"/>
      <c r="V341" s="36"/>
      <c r="W341" s="36"/>
      <c r="X341" s="36"/>
      <c r="Y341" s="36"/>
      <c r="Z341" s="36"/>
    </row>
    <row r="342" spans="1:26" ht="12.6">
      <c r="A342" s="36"/>
      <c r="B342" s="36"/>
      <c r="C342" s="36"/>
      <c r="D342" s="36"/>
      <c r="E342" s="36"/>
      <c r="F342" s="36"/>
      <c r="G342" s="346"/>
      <c r="H342" s="36"/>
      <c r="I342" s="346"/>
      <c r="J342" s="36"/>
      <c r="K342" s="36"/>
      <c r="L342" s="36"/>
      <c r="M342" s="36"/>
      <c r="N342" s="36"/>
      <c r="O342" s="36"/>
      <c r="P342" s="36"/>
      <c r="Q342" s="36"/>
      <c r="R342" s="36"/>
      <c r="S342" s="36"/>
      <c r="T342" s="36"/>
      <c r="U342" s="36"/>
      <c r="V342" s="36"/>
      <c r="W342" s="36"/>
      <c r="X342" s="36"/>
      <c r="Y342" s="36"/>
      <c r="Z342" s="36"/>
    </row>
    <row r="343" spans="1:26" ht="12.6">
      <c r="A343" s="36"/>
      <c r="B343" s="36"/>
      <c r="C343" s="36"/>
      <c r="D343" s="36"/>
      <c r="E343" s="36"/>
      <c r="F343" s="36"/>
      <c r="G343" s="346"/>
      <c r="H343" s="36"/>
      <c r="I343" s="346"/>
      <c r="J343" s="36"/>
      <c r="K343" s="36"/>
      <c r="L343" s="36"/>
      <c r="M343" s="36"/>
      <c r="N343" s="36"/>
      <c r="O343" s="36"/>
      <c r="P343" s="36"/>
      <c r="Q343" s="36"/>
      <c r="R343" s="36"/>
      <c r="S343" s="36"/>
      <c r="T343" s="36"/>
      <c r="U343" s="36"/>
      <c r="V343" s="36"/>
      <c r="W343" s="36"/>
      <c r="X343" s="36"/>
      <c r="Y343" s="36"/>
      <c r="Z343" s="36"/>
    </row>
    <row r="344" spans="1:26" ht="12.6">
      <c r="A344" s="36"/>
      <c r="B344" s="36"/>
      <c r="C344" s="36"/>
      <c r="D344" s="36"/>
      <c r="E344" s="36"/>
      <c r="F344" s="36"/>
      <c r="G344" s="346"/>
      <c r="H344" s="36"/>
      <c r="I344" s="346"/>
      <c r="J344" s="36"/>
      <c r="K344" s="36"/>
      <c r="L344" s="36"/>
      <c r="M344" s="36"/>
      <c r="N344" s="36"/>
      <c r="O344" s="36"/>
      <c r="P344" s="36"/>
      <c r="Q344" s="36"/>
      <c r="R344" s="36"/>
      <c r="S344" s="36"/>
      <c r="T344" s="36"/>
      <c r="U344" s="36"/>
      <c r="V344" s="36"/>
      <c r="W344" s="36"/>
      <c r="X344" s="36"/>
      <c r="Y344" s="36"/>
      <c r="Z344" s="36"/>
    </row>
    <row r="345" spans="1:26" ht="12.6">
      <c r="A345" s="36"/>
      <c r="B345" s="36"/>
      <c r="C345" s="36"/>
      <c r="D345" s="36"/>
      <c r="E345" s="36"/>
      <c r="F345" s="36"/>
      <c r="G345" s="346"/>
      <c r="H345" s="36"/>
      <c r="I345" s="346"/>
      <c r="J345" s="36"/>
      <c r="K345" s="36"/>
      <c r="L345" s="36"/>
      <c r="M345" s="36"/>
      <c r="N345" s="36"/>
      <c r="O345" s="36"/>
      <c r="P345" s="36"/>
      <c r="Q345" s="36"/>
      <c r="R345" s="36"/>
      <c r="S345" s="36"/>
      <c r="T345" s="36"/>
      <c r="U345" s="36"/>
      <c r="V345" s="36"/>
      <c r="W345" s="36"/>
      <c r="X345" s="36"/>
      <c r="Y345" s="36"/>
      <c r="Z345" s="36"/>
    </row>
    <row r="346" spans="1:26" ht="12.6">
      <c r="A346" s="36"/>
      <c r="B346" s="36"/>
      <c r="C346" s="36"/>
      <c r="D346" s="36"/>
      <c r="E346" s="36"/>
      <c r="F346" s="36"/>
      <c r="G346" s="346"/>
      <c r="H346" s="36"/>
      <c r="I346" s="346"/>
      <c r="J346" s="36"/>
      <c r="K346" s="36"/>
      <c r="L346" s="36"/>
      <c r="M346" s="36"/>
      <c r="N346" s="36"/>
      <c r="O346" s="36"/>
      <c r="P346" s="36"/>
      <c r="Q346" s="36"/>
      <c r="R346" s="36"/>
      <c r="S346" s="36"/>
      <c r="T346" s="36"/>
      <c r="U346" s="36"/>
      <c r="V346" s="36"/>
      <c r="W346" s="36"/>
      <c r="X346" s="36"/>
      <c r="Y346" s="36"/>
      <c r="Z346" s="36"/>
    </row>
    <row r="347" spans="1:26" ht="12.6">
      <c r="A347" s="36"/>
      <c r="B347" s="36"/>
      <c r="C347" s="36"/>
      <c r="D347" s="36"/>
      <c r="E347" s="36"/>
      <c r="F347" s="36"/>
      <c r="G347" s="346"/>
      <c r="H347" s="36"/>
      <c r="I347" s="346"/>
      <c r="J347" s="36"/>
      <c r="K347" s="36"/>
      <c r="L347" s="36"/>
      <c r="M347" s="36"/>
      <c r="N347" s="36"/>
      <c r="O347" s="36"/>
      <c r="P347" s="36"/>
      <c r="Q347" s="36"/>
      <c r="R347" s="36"/>
      <c r="S347" s="36"/>
      <c r="T347" s="36"/>
      <c r="U347" s="36"/>
      <c r="V347" s="36"/>
      <c r="W347" s="36"/>
      <c r="X347" s="36"/>
      <c r="Y347" s="36"/>
      <c r="Z347" s="36"/>
    </row>
    <row r="348" spans="1:26" ht="12.6">
      <c r="A348" s="36"/>
      <c r="B348" s="36"/>
      <c r="C348" s="36"/>
      <c r="D348" s="36"/>
      <c r="E348" s="36"/>
      <c r="F348" s="36"/>
      <c r="G348" s="346"/>
      <c r="H348" s="36"/>
      <c r="I348" s="346"/>
      <c r="J348" s="36"/>
      <c r="K348" s="36"/>
      <c r="L348" s="36"/>
      <c r="M348" s="36"/>
      <c r="N348" s="36"/>
      <c r="O348" s="36"/>
      <c r="P348" s="36"/>
      <c r="Q348" s="36"/>
      <c r="R348" s="36"/>
      <c r="S348" s="36"/>
      <c r="T348" s="36"/>
      <c r="U348" s="36"/>
      <c r="V348" s="36"/>
      <c r="W348" s="36"/>
      <c r="X348" s="36"/>
      <c r="Y348" s="36"/>
      <c r="Z348" s="36"/>
    </row>
    <row r="349" spans="1:26" ht="12.6">
      <c r="A349" s="36"/>
      <c r="B349" s="36"/>
      <c r="C349" s="36"/>
      <c r="D349" s="36"/>
      <c r="E349" s="36"/>
      <c r="F349" s="36"/>
      <c r="G349" s="346"/>
      <c r="H349" s="36"/>
      <c r="I349" s="346"/>
      <c r="J349" s="36"/>
      <c r="K349" s="36"/>
      <c r="L349" s="36"/>
      <c r="M349" s="36"/>
      <c r="N349" s="36"/>
      <c r="O349" s="36"/>
      <c r="P349" s="36"/>
      <c r="Q349" s="36"/>
      <c r="R349" s="36"/>
      <c r="S349" s="36"/>
      <c r="T349" s="36"/>
      <c r="U349" s="36"/>
      <c r="V349" s="36"/>
      <c r="W349" s="36"/>
      <c r="X349" s="36"/>
      <c r="Y349" s="36"/>
      <c r="Z349" s="36"/>
    </row>
    <row r="350" spans="1:26" ht="12.6">
      <c r="A350" s="36"/>
      <c r="B350" s="36"/>
      <c r="C350" s="36"/>
      <c r="D350" s="36"/>
      <c r="E350" s="36"/>
      <c r="F350" s="36"/>
      <c r="G350" s="346"/>
      <c r="H350" s="36"/>
      <c r="I350" s="346"/>
      <c r="J350" s="36"/>
      <c r="K350" s="36"/>
      <c r="L350" s="36"/>
      <c r="M350" s="36"/>
      <c r="N350" s="36"/>
      <c r="O350" s="36"/>
      <c r="P350" s="36"/>
      <c r="Q350" s="36"/>
      <c r="R350" s="36"/>
      <c r="S350" s="36"/>
      <c r="T350" s="36"/>
      <c r="U350" s="36"/>
      <c r="V350" s="36"/>
      <c r="W350" s="36"/>
      <c r="X350" s="36"/>
      <c r="Y350" s="36"/>
      <c r="Z350" s="36"/>
    </row>
    <row r="351" spans="1:26" ht="12.6">
      <c r="A351" s="36"/>
      <c r="B351" s="36"/>
      <c r="C351" s="36"/>
      <c r="D351" s="36"/>
      <c r="E351" s="36"/>
      <c r="F351" s="36"/>
      <c r="G351" s="346"/>
      <c r="H351" s="36"/>
      <c r="I351" s="346"/>
      <c r="J351" s="36"/>
      <c r="K351" s="36"/>
      <c r="L351" s="36"/>
      <c r="M351" s="36"/>
      <c r="N351" s="36"/>
      <c r="O351" s="36"/>
      <c r="P351" s="36"/>
      <c r="Q351" s="36"/>
      <c r="R351" s="36"/>
      <c r="S351" s="36"/>
      <c r="T351" s="36"/>
      <c r="U351" s="36"/>
      <c r="V351" s="36"/>
      <c r="W351" s="36"/>
      <c r="X351" s="36"/>
      <c r="Y351" s="36"/>
      <c r="Z351" s="36"/>
    </row>
    <row r="352" spans="1:26" ht="12.6">
      <c r="A352" s="36"/>
      <c r="B352" s="36"/>
      <c r="C352" s="36"/>
      <c r="D352" s="36"/>
      <c r="E352" s="36"/>
      <c r="F352" s="36"/>
      <c r="G352" s="346"/>
      <c r="H352" s="36"/>
      <c r="I352" s="346"/>
      <c r="J352" s="36"/>
      <c r="K352" s="36"/>
      <c r="L352" s="36"/>
      <c r="M352" s="36"/>
      <c r="N352" s="36"/>
      <c r="O352" s="36"/>
      <c r="P352" s="36"/>
      <c r="Q352" s="36"/>
      <c r="R352" s="36"/>
      <c r="S352" s="36"/>
      <c r="T352" s="36"/>
      <c r="U352" s="36"/>
      <c r="V352" s="36"/>
      <c r="W352" s="36"/>
      <c r="X352" s="36"/>
      <c r="Y352" s="36"/>
      <c r="Z352" s="36"/>
    </row>
    <row r="353" spans="1:26" ht="12.6">
      <c r="A353" s="36"/>
      <c r="B353" s="36"/>
      <c r="C353" s="36"/>
      <c r="D353" s="36"/>
      <c r="E353" s="36"/>
      <c r="F353" s="36"/>
      <c r="G353" s="346"/>
      <c r="H353" s="36"/>
      <c r="I353" s="346"/>
      <c r="J353" s="36"/>
      <c r="K353" s="36"/>
      <c r="L353" s="36"/>
      <c r="M353" s="36"/>
      <c r="N353" s="36"/>
      <c r="O353" s="36"/>
      <c r="P353" s="36"/>
      <c r="Q353" s="36"/>
      <c r="R353" s="36"/>
      <c r="S353" s="36"/>
      <c r="T353" s="36"/>
      <c r="U353" s="36"/>
      <c r="V353" s="36"/>
      <c r="W353" s="36"/>
      <c r="X353" s="36"/>
      <c r="Y353" s="36"/>
      <c r="Z353" s="36"/>
    </row>
    <row r="354" spans="1:26" ht="12.6">
      <c r="A354" s="36"/>
      <c r="B354" s="36"/>
      <c r="C354" s="36"/>
      <c r="D354" s="36"/>
      <c r="E354" s="36"/>
      <c r="F354" s="36"/>
      <c r="G354" s="346"/>
      <c r="H354" s="36"/>
      <c r="I354" s="346"/>
      <c r="J354" s="36"/>
      <c r="K354" s="36"/>
      <c r="L354" s="36"/>
      <c r="M354" s="36"/>
      <c r="N354" s="36"/>
      <c r="O354" s="36"/>
      <c r="P354" s="36"/>
      <c r="Q354" s="36"/>
      <c r="R354" s="36"/>
      <c r="S354" s="36"/>
      <c r="T354" s="36"/>
      <c r="U354" s="36"/>
      <c r="V354" s="36"/>
      <c r="W354" s="36"/>
      <c r="X354" s="36"/>
      <c r="Y354" s="36"/>
      <c r="Z354" s="36"/>
    </row>
    <row r="355" spans="1:26" ht="12.6">
      <c r="A355" s="36"/>
      <c r="B355" s="36"/>
      <c r="C355" s="36"/>
      <c r="D355" s="36"/>
      <c r="E355" s="36"/>
      <c r="F355" s="36"/>
      <c r="G355" s="346"/>
      <c r="H355" s="36"/>
      <c r="I355" s="346"/>
      <c r="J355" s="36"/>
      <c r="K355" s="36"/>
      <c r="L355" s="36"/>
      <c r="M355" s="36"/>
      <c r="N355" s="36"/>
      <c r="O355" s="36"/>
      <c r="P355" s="36"/>
      <c r="Q355" s="36"/>
      <c r="R355" s="36"/>
      <c r="S355" s="36"/>
      <c r="T355" s="36"/>
      <c r="U355" s="36"/>
      <c r="V355" s="36"/>
      <c r="W355" s="36"/>
      <c r="X355" s="36"/>
      <c r="Y355" s="36"/>
      <c r="Z355" s="36"/>
    </row>
    <row r="356" spans="1:26" ht="12.6">
      <c r="A356" s="36"/>
      <c r="B356" s="36"/>
      <c r="C356" s="36"/>
      <c r="D356" s="36"/>
      <c r="E356" s="36"/>
      <c r="F356" s="36"/>
      <c r="G356" s="346"/>
      <c r="H356" s="36"/>
      <c r="I356" s="346"/>
      <c r="J356" s="36"/>
      <c r="K356" s="36"/>
      <c r="L356" s="36"/>
      <c r="M356" s="36"/>
      <c r="N356" s="36"/>
      <c r="O356" s="36"/>
      <c r="P356" s="36"/>
      <c r="Q356" s="36"/>
      <c r="R356" s="36"/>
      <c r="S356" s="36"/>
      <c r="T356" s="36"/>
      <c r="U356" s="36"/>
      <c r="V356" s="36"/>
      <c r="W356" s="36"/>
      <c r="X356" s="36"/>
      <c r="Y356" s="36"/>
      <c r="Z356" s="36"/>
    </row>
    <row r="357" spans="1:26" ht="12.6">
      <c r="A357" s="36"/>
      <c r="B357" s="36"/>
      <c r="C357" s="36"/>
      <c r="D357" s="36"/>
      <c r="E357" s="36"/>
      <c r="F357" s="36"/>
      <c r="G357" s="346"/>
      <c r="H357" s="36"/>
      <c r="I357" s="346"/>
      <c r="J357" s="36"/>
      <c r="K357" s="36"/>
      <c r="L357" s="36"/>
      <c r="M357" s="36"/>
      <c r="N357" s="36"/>
      <c r="O357" s="36"/>
      <c r="P357" s="36"/>
      <c r="Q357" s="36"/>
      <c r="R357" s="36"/>
      <c r="S357" s="36"/>
      <c r="T357" s="36"/>
      <c r="U357" s="36"/>
      <c r="V357" s="36"/>
      <c r="W357" s="36"/>
      <c r="X357" s="36"/>
      <c r="Y357" s="36"/>
      <c r="Z357" s="36"/>
    </row>
    <row r="358" spans="1:26" ht="12.6">
      <c r="A358" s="36"/>
      <c r="B358" s="36"/>
      <c r="C358" s="36"/>
      <c r="D358" s="36"/>
      <c r="E358" s="36"/>
      <c r="F358" s="36"/>
      <c r="G358" s="346"/>
      <c r="H358" s="36"/>
      <c r="I358" s="346"/>
      <c r="J358" s="36"/>
      <c r="K358" s="36"/>
      <c r="L358" s="36"/>
      <c r="M358" s="36"/>
      <c r="N358" s="36"/>
      <c r="O358" s="36"/>
      <c r="P358" s="36"/>
      <c r="Q358" s="36"/>
      <c r="R358" s="36"/>
      <c r="S358" s="36"/>
      <c r="T358" s="36"/>
      <c r="U358" s="36"/>
      <c r="V358" s="36"/>
      <c r="W358" s="36"/>
      <c r="X358" s="36"/>
      <c r="Y358" s="36"/>
      <c r="Z358" s="36"/>
    </row>
    <row r="359" spans="1:26" ht="12.6">
      <c r="A359" s="36"/>
      <c r="B359" s="36"/>
      <c r="C359" s="36"/>
      <c r="D359" s="36"/>
      <c r="E359" s="36"/>
      <c r="F359" s="36"/>
      <c r="G359" s="346"/>
      <c r="H359" s="36"/>
      <c r="I359" s="346"/>
      <c r="J359" s="36"/>
      <c r="K359" s="36"/>
      <c r="L359" s="36"/>
      <c r="M359" s="36"/>
      <c r="N359" s="36"/>
      <c r="O359" s="36"/>
      <c r="P359" s="36"/>
      <c r="Q359" s="36"/>
      <c r="R359" s="36"/>
      <c r="S359" s="36"/>
      <c r="T359" s="36"/>
      <c r="U359" s="36"/>
      <c r="V359" s="36"/>
      <c r="W359" s="36"/>
      <c r="X359" s="36"/>
      <c r="Y359" s="36"/>
      <c r="Z359" s="36"/>
    </row>
    <row r="360" spans="1:26" ht="12.6">
      <c r="A360" s="36"/>
      <c r="B360" s="36"/>
      <c r="C360" s="36"/>
      <c r="D360" s="36"/>
      <c r="E360" s="36"/>
      <c r="F360" s="36"/>
      <c r="G360" s="346"/>
      <c r="H360" s="36"/>
      <c r="I360" s="346"/>
      <c r="J360" s="36"/>
      <c r="K360" s="36"/>
      <c r="L360" s="36"/>
      <c r="M360" s="36"/>
      <c r="N360" s="36"/>
      <c r="O360" s="36"/>
      <c r="P360" s="36"/>
      <c r="Q360" s="36"/>
      <c r="R360" s="36"/>
      <c r="S360" s="36"/>
      <c r="T360" s="36"/>
      <c r="U360" s="36"/>
      <c r="V360" s="36"/>
      <c r="W360" s="36"/>
      <c r="X360" s="36"/>
      <c r="Y360" s="36"/>
      <c r="Z360" s="36"/>
    </row>
    <row r="361" spans="1:26" ht="12.6">
      <c r="A361" s="36"/>
      <c r="B361" s="36"/>
      <c r="C361" s="36"/>
      <c r="D361" s="36"/>
      <c r="E361" s="36"/>
      <c r="F361" s="36"/>
      <c r="G361" s="346"/>
      <c r="H361" s="36"/>
      <c r="I361" s="346"/>
      <c r="J361" s="36"/>
      <c r="K361" s="36"/>
      <c r="L361" s="36"/>
      <c r="M361" s="36"/>
      <c r="N361" s="36"/>
      <c r="O361" s="36"/>
      <c r="P361" s="36"/>
      <c r="Q361" s="36"/>
      <c r="R361" s="36"/>
      <c r="S361" s="36"/>
      <c r="T361" s="36"/>
      <c r="U361" s="36"/>
      <c r="V361" s="36"/>
      <c r="W361" s="36"/>
      <c r="X361" s="36"/>
      <c r="Y361" s="36"/>
      <c r="Z361" s="36"/>
    </row>
    <row r="362" spans="1:26" ht="12.6">
      <c r="A362" s="36"/>
      <c r="B362" s="36"/>
      <c r="C362" s="36"/>
      <c r="D362" s="36"/>
      <c r="E362" s="36"/>
      <c r="F362" s="36"/>
      <c r="G362" s="346"/>
      <c r="H362" s="36"/>
      <c r="I362" s="346"/>
      <c r="J362" s="36"/>
      <c r="K362" s="36"/>
      <c r="L362" s="36"/>
      <c r="M362" s="36"/>
      <c r="N362" s="36"/>
      <c r="O362" s="36"/>
      <c r="P362" s="36"/>
      <c r="Q362" s="36"/>
      <c r="R362" s="36"/>
      <c r="S362" s="36"/>
      <c r="T362" s="36"/>
      <c r="U362" s="36"/>
      <c r="V362" s="36"/>
      <c r="W362" s="36"/>
      <c r="X362" s="36"/>
      <c r="Y362" s="36"/>
      <c r="Z362" s="36"/>
    </row>
    <row r="363" spans="1:26" ht="12.6">
      <c r="A363" s="36"/>
      <c r="B363" s="36"/>
      <c r="C363" s="36"/>
      <c r="D363" s="36"/>
      <c r="E363" s="36"/>
      <c r="F363" s="36"/>
      <c r="G363" s="346"/>
      <c r="H363" s="36"/>
      <c r="I363" s="346"/>
      <c r="J363" s="36"/>
      <c r="K363" s="36"/>
      <c r="L363" s="36"/>
      <c r="M363" s="36"/>
      <c r="N363" s="36"/>
      <c r="O363" s="36"/>
      <c r="P363" s="36"/>
      <c r="Q363" s="36"/>
      <c r="R363" s="36"/>
      <c r="S363" s="36"/>
      <c r="T363" s="36"/>
      <c r="U363" s="36"/>
      <c r="V363" s="36"/>
      <c r="W363" s="36"/>
      <c r="X363" s="36"/>
      <c r="Y363" s="36"/>
      <c r="Z363" s="36"/>
    </row>
    <row r="364" spans="1:26" ht="12.6">
      <c r="A364" s="36"/>
      <c r="B364" s="36"/>
      <c r="C364" s="36"/>
      <c r="D364" s="36"/>
      <c r="E364" s="36"/>
      <c r="F364" s="36"/>
      <c r="G364" s="346"/>
      <c r="H364" s="36"/>
      <c r="I364" s="346"/>
      <c r="J364" s="36"/>
      <c r="K364" s="36"/>
      <c r="L364" s="36"/>
      <c r="M364" s="36"/>
      <c r="N364" s="36"/>
      <c r="O364" s="36"/>
      <c r="P364" s="36"/>
      <c r="Q364" s="36"/>
      <c r="R364" s="36"/>
      <c r="S364" s="36"/>
      <c r="T364" s="36"/>
      <c r="U364" s="36"/>
      <c r="V364" s="36"/>
      <c r="W364" s="36"/>
      <c r="X364" s="36"/>
      <c r="Y364" s="36"/>
      <c r="Z364" s="36"/>
    </row>
    <row r="365" spans="1:26" ht="12.6">
      <c r="A365" s="36"/>
      <c r="B365" s="36"/>
      <c r="C365" s="36"/>
      <c r="D365" s="36"/>
      <c r="E365" s="36"/>
      <c r="F365" s="36"/>
      <c r="G365" s="346"/>
      <c r="H365" s="36"/>
      <c r="I365" s="346"/>
      <c r="J365" s="36"/>
      <c r="K365" s="36"/>
      <c r="L365" s="36"/>
      <c r="M365" s="36"/>
      <c r="N365" s="36"/>
      <c r="O365" s="36"/>
      <c r="P365" s="36"/>
      <c r="Q365" s="36"/>
      <c r="R365" s="36"/>
      <c r="S365" s="36"/>
      <c r="T365" s="36"/>
      <c r="U365" s="36"/>
      <c r="V365" s="36"/>
      <c r="W365" s="36"/>
      <c r="X365" s="36"/>
      <c r="Y365" s="36"/>
      <c r="Z365" s="36"/>
    </row>
    <row r="366" spans="1:26" ht="12.6">
      <c r="A366" s="36"/>
      <c r="B366" s="36"/>
      <c r="C366" s="36"/>
      <c r="D366" s="36"/>
      <c r="E366" s="36"/>
      <c r="F366" s="36"/>
      <c r="G366" s="346"/>
      <c r="H366" s="36"/>
      <c r="I366" s="346"/>
      <c r="J366" s="36"/>
      <c r="K366" s="36"/>
      <c r="L366" s="36"/>
      <c r="M366" s="36"/>
      <c r="N366" s="36"/>
      <c r="O366" s="36"/>
      <c r="P366" s="36"/>
      <c r="Q366" s="36"/>
      <c r="R366" s="36"/>
      <c r="S366" s="36"/>
      <c r="T366" s="36"/>
      <c r="U366" s="36"/>
      <c r="V366" s="36"/>
      <c r="W366" s="36"/>
      <c r="X366" s="36"/>
      <c r="Y366" s="36"/>
      <c r="Z366" s="36"/>
    </row>
    <row r="367" spans="1:26" ht="12.6">
      <c r="A367" s="36"/>
      <c r="B367" s="36"/>
      <c r="C367" s="36"/>
      <c r="D367" s="36"/>
      <c r="E367" s="36"/>
      <c r="F367" s="36"/>
      <c r="G367" s="346"/>
      <c r="H367" s="36"/>
      <c r="I367" s="346"/>
      <c r="J367" s="36"/>
      <c r="K367" s="36"/>
      <c r="L367" s="36"/>
      <c r="M367" s="36"/>
      <c r="N367" s="36"/>
      <c r="O367" s="36"/>
      <c r="P367" s="36"/>
      <c r="Q367" s="36"/>
      <c r="R367" s="36"/>
      <c r="S367" s="36"/>
      <c r="T367" s="36"/>
      <c r="U367" s="36"/>
      <c r="V367" s="36"/>
      <c r="W367" s="36"/>
      <c r="X367" s="36"/>
      <c r="Y367" s="36"/>
      <c r="Z367" s="36"/>
    </row>
    <row r="368" spans="1:26" ht="12.6">
      <c r="A368" s="36"/>
      <c r="B368" s="36"/>
      <c r="C368" s="36"/>
      <c r="D368" s="36"/>
      <c r="E368" s="36"/>
      <c r="F368" s="36"/>
      <c r="G368" s="346"/>
      <c r="H368" s="36"/>
      <c r="I368" s="346"/>
      <c r="J368" s="36"/>
      <c r="K368" s="36"/>
      <c r="L368" s="36"/>
      <c r="M368" s="36"/>
      <c r="N368" s="36"/>
      <c r="O368" s="36"/>
      <c r="P368" s="36"/>
      <c r="Q368" s="36"/>
      <c r="R368" s="36"/>
      <c r="S368" s="36"/>
      <c r="T368" s="36"/>
      <c r="U368" s="36"/>
      <c r="V368" s="36"/>
      <c r="W368" s="36"/>
      <c r="X368" s="36"/>
      <c r="Y368" s="36"/>
      <c r="Z368" s="36"/>
    </row>
    <row r="369" spans="1:26" ht="12.6">
      <c r="A369" s="36"/>
      <c r="B369" s="36"/>
      <c r="C369" s="36"/>
      <c r="D369" s="36"/>
      <c r="E369" s="36"/>
      <c r="F369" s="36"/>
      <c r="G369" s="346"/>
      <c r="H369" s="36"/>
      <c r="I369" s="346"/>
      <c r="J369" s="36"/>
      <c r="K369" s="36"/>
      <c r="L369" s="36"/>
      <c r="M369" s="36"/>
      <c r="N369" s="36"/>
      <c r="O369" s="36"/>
      <c r="P369" s="36"/>
      <c r="Q369" s="36"/>
      <c r="R369" s="36"/>
      <c r="S369" s="36"/>
      <c r="T369" s="36"/>
      <c r="U369" s="36"/>
      <c r="V369" s="36"/>
      <c r="W369" s="36"/>
      <c r="X369" s="36"/>
      <c r="Y369" s="36"/>
      <c r="Z369" s="36"/>
    </row>
    <row r="370" spans="1:26" ht="12.6">
      <c r="A370" s="36"/>
      <c r="B370" s="36"/>
      <c r="C370" s="36"/>
      <c r="D370" s="36"/>
      <c r="E370" s="36"/>
      <c r="F370" s="36"/>
      <c r="G370" s="346"/>
      <c r="H370" s="36"/>
      <c r="I370" s="346"/>
      <c r="J370" s="36"/>
      <c r="K370" s="36"/>
      <c r="L370" s="36"/>
      <c r="M370" s="36"/>
      <c r="N370" s="36"/>
      <c r="O370" s="36"/>
      <c r="P370" s="36"/>
      <c r="Q370" s="36"/>
      <c r="R370" s="36"/>
      <c r="S370" s="36"/>
      <c r="T370" s="36"/>
      <c r="U370" s="36"/>
      <c r="V370" s="36"/>
      <c r="W370" s="36"/>
      <c r="X370" s="36"/>
      <c r="Y370" s="36"/>
      <c r="Z370" s="36"/>
    </row>
    <row r="371" spans="1:26" ht="12.6">
      <c r="A371" s="36"/>
      <c r="B371" s="36"/>
      <c r="C371" s="36"/>
      <c r="D371" s="36"/>
      <c r="E371" s="36"/>
      <c r="F371" s="36"/>
      <c r="G371" s="346"/>
      <c r="H371" s="36"/>
      <c r="I371" s="346"/>
      <c r="J371" s="36"/>
      <c r="K371" s="36"/>
      <c r="L371" s="36"/>
      <c r="M371" s="36"/>
      <c r="N371" s="36"/>
      <c r="O371" s="36"/>
      <c r="P371" s="36"/>
      <c r="Q371" s="36"/>
      <c r="R371" s="36"/>
      <c r="S371" s="36"/>
      <c r="T371" s="36"/>
      <c r="U371" s="36"/>
      <c r="V371" s="36"/>
      <c r="W371" s="36"/>
      <c r="X371" s="36"/>
      <c r="Y371" s="36"/>
      <c r="Z371" s="36"/>
    </row>
    <row r="372" spans="1:26" ht="12.6">
      <c r="A372" s="36"/>
      <c r="B372" s="36"/>
      <c r="C372" s="36"/>
      <c r="D372" s="36"/>
      <c r="E372" s="36"/>
      <c r="F372" s="36"/>
      <c r="G372" s="346"/>
      <c r="H372" s="36"/>
      <c r="I372" s="346"/>
      <c r="J372" s="36"/>
      <c r="K372" s="36"/>
      <c r="L372" s="36"/>
      <c r="M372" s="36"/>
      <c r="N372" s="36"/>
      <c r="O372" s="36"/>
      <c r="P372" s="36"/>
      <c r="Q372" s="36"/>
      <c r="R372" s="36"/>
      <c r="S372" s="36"/>
      <c r="T372" s="36"/>
      <c r="U372" s="36"/>
      <c r="V372" s="36"/>
      <c r="W372" s="36"/>
      <c r="X372" s="36"/>
      <c r="Y372" s="36"/>
      <c r="Z372" s="36"/>
    </row>
    <row r="373" spans="1:26" ht="12.6">
      <c r="A373" s="36"/>
      <c r="B373" s="36"/>
      <c r="C373" s="36"/>
      <c r="D373" s="36"/>
      <c r="E373" s="36"/>
      <c r="F373" s="36"/>
      <c r="G373" s="346"/>
      <c r="H373" s="36"/>
      <c r="I373" s="346"/>
      <c r="J373" s="36"/>
      <c r="K373" s="36"/>
      <c r="L373" s="36"/>
      <c r="M373" s="36"/>
      <c r="N373" s="36"/>
      <c r="O373" s="36"/>
      <c r="P373" s="36"/>
      <c r="Q373" s="36"/>
      <c r="R373" s="36"/>
      <c r="S373" s="36"/>
      <c r="T373" s="36"/>
      <c r="U373" s="36"/>
      <c r="V373" s="36"/>
      <c r="W373" s="36"/>
      <c r="X373" s="36"/>
      <c r="Y373" s="36"/>
      <c r="Z373" s="36"/>
    </row>
    <row r="374" spans="1:26" ht="12.6">
      <c r="A374" s="36"/>
      <c r="B374" s="36"/>
      <c r="C374" s="36"/>
      <c r="D374" s="36"/>
      <c r="E374" s="36"/>
      <c r="F374" s="36"/>
      <c r="G374" s="346"/>
      <c r="H374" s="36"/>
      <c r="I374" s="346"/>
      <c r="J374" s="36"/>
      <c r="K374" s="36"/>
      <c r="L374" s="36"/>
      <c r="M374" s="36"/>
      <c r="N374" s="36"/>
      <c r="O374" s="36"/>
      <c r="P374" s="36"/>
      <c r="Q374" s="36"/>
      <c r="R374" s="36"/>
      <c r="S374" s="36"/>
      <c r="T374" s="36"/>
      <c r="U374" s="36"/>
      <c r="V374" s="36"/>
      <c r="W374" s="36"/>
      <c r="X374" s="36"/>
      <c r="Y374" s="36"/>
      <c r="Z374" s="36"/>
    </row>
    <row r="375" spans="1:26" ht="12.6">
      <c r="A375" s="36"/>
      <c r="B375" s="36"/>
      <c r="C375" s="36"/>
      <c r="D375" s="36"/>
      <c r="E375" s="36"/>
      <c r="F375" s="36"/>
      <c r="G375" s="346"/>
      <c r="H375" s="36"/>
      <c r="I375" s="346"/>
      <c r="J375" s="36"/>
      <c r="K375" s="36"/>
      <c r="L375" s="36"/>
      <c r="M375" s="36"/>
      <c r="N375" s="36"/>
      <c r="O375" s="36"/>
      <c r="P375" s="36"/>
      <c r="Q375" s="36"/>
      <c r="R375" s="36"/>
      <c r="S375" s="36"/>
      <c r="T375" s="36"/>
      <c r="U375" s="36"/>
      <c r="V375" s="36"/>
      <c r="W375" s="36"/>
      <c r="X375" s="36"/>
      <c r="Y375" s="36"/>
      <c r="Z375" s="36"/>
    </row>
    <row r="376" spans="1:26" ht="12.6">
      <c r="A376" s="36"/>
      <c r="B376" s="36"/>
      <c r="C376" s="36"/>
      <c r="D376" s="36"/>
      <c r="E376" s="36"/>
      <c r="F376" s="36"/>
      <c r="G376" s="346"/>
      <c r="H376" s="36"/>
      <c r="I376" s="346"/>
      <c r="J376" s="36"/>
      <c r="K376" s="36"/>
      <c r="L376" s="36"/>
      <c r="M376" s="36"/>
      <c r="N376" s="36"/>
      <c r="O376" s="36"/>
      <c r="P376" s="36"/>
      <c r="Q376" s="36"/>
      <c r="R376" s="36"/>
      <c r="S376" s="36"/>
      <c r="T376" s="36"/>
      <c r="U376" s="36"/>
      <c r="V376" s="36"/>
      <c r="W376" s="36"/>
      <c r="X376" s="36"/>
      <c r="Y376" s="36"/>
      <c r="Z376" s="36"/>
    </row>
    <row r="377" spans="1:26" ht="12.6">
      <c r="A377" s="36"/>
      <c r="B377" s="36"/>
      <c r="C377" s="36"/>
      <c r="D377" s="36"/>
      <c r="E377" s="36"/>
      <c r="F377" s="36"/>
      <c r="G377" s="346"/>
      <c r="H377" s="36"/>
      <c r="I377" s="346"/>
      <c r="J377" s="36"/>
      <c r="K377" s="36"/>
      <c r="L377" s="36"/>
      <c r="M377" s="36"/>
      <c r="N377" s="36"/>
      <c r="O377" s="36"/>
      <c r="P377" s="36"/>
      <c r="Q377" s="36"/>
      <c r="R377" s="36"/>
      <c r="S377" s="36"/>
      <c r="T377" s="36"/>
      <c r="U377" s="36"/>
      <c r="V377" s="36"/>
      <c r="W377" s="36"/>
      <c r="X377" s="36"/>
      <c r="Y377" s="36"/>
      <c r="Z377" s="36"/>
    </row>
    <row r="378" spans="1:26" ht="12.6">
      <c r="A378" s="36"/>
      <c r="B378" s="36"/>
      <c r="C378" s="36"/>
      <c r="D378" s="36"/>
      <c r="E378" s="36"/>
      <c r="F378" s="36"/>
      <c r="G378" s="346"/>
      <c r="H378" s="36"/>
      <c r="I378" s="346"/>
      <c r="J378" s="36"/>
      <c r="K378" s="36"/>
      <c r="L378" s="36"/>
      <c r="M378" s="36"/>
      <c r="N378" s="36"/>
      <c r="O378" s="36"/>
      <c r="P378" s="36"/>
      <c r="Q378" s="36"/>
      <c r="R378" s="36"/>
      <c r="S378" s="36"/>
      <c r="T378" s="36"/>
      <c r="U378" s="36"/>
      <c r="V378" s="36"/>
      <c r="W378" s="36"/>
      <c r="X378" s="36"/>
      <c r="Y378" s="36"/>
      <c r="Z378" s="36"/>
    </row>
    <row r="379" spans="1:26" ht="12.6">
      <c r="A379" s="36"/>
      <c r="B379" s="36"/>
      <c r="C379" s="36"/>
      <c r="D379" s="36"/>
      <c r="E379" s="36"/>
      <c r="F379" s="36"/>
      <c r="G379" s="346"/>
      <c r="H379" s="36"/>
      <c r="I379" s="346"/>
      <c r="J379" s="36"/>
      <c r="K379" s="36"/>
      <c r="L379" s="36"/>
      <c r="M379" s="36"/>
      <c r="N379" s="36"/>
      <c r="O379" s="36"/>
      <c r="P379" s="36"/>
      <c r="Q379" s="36"/>
      <c r="R379" s="36"/>
      <c r="S379" s="36"/>
      <c r="T379" s="36"/>
      <c r="U379" s="36"/>
      <c r="V379" s="36"/>
      <c r="W379" s="36"/>
      <c r="X379" s="36"/>
      <c r="Y379" s="36"/>
      <c r="Z379" s="36"/>
    </row>
    <row r="380" spans="1:26" ht="12.6">
      <c r="A380" s="36"/>
      <c r="B380" s="36"/>
      <c r="C380" s="36"/>
      <c r="D380" s="36"/>
      <c r="E380" s="36"/>
      <c r="F380" s="36"/>
      <c r="G380" s="346"/>
      <c r="H380" s="36"/>
      <c r="I380" s="346"/>
      <c r="J380" s="36"/>
      <c r="K380" s="36"/>
      <c r="L380" s="36"/>
      <c r="M380" s="36"/>
      <c r="N380" s="36"/>
      <c r="O380" s="36"/>
      <c r="P380" s="36"/>
      <c r="Q380" s="36"/>
      <c r="R380" s="36"/>
      <c r="S380" s="36"/>
      <c r="T380" s="36"/>
      <c r="U380" s="36"/>
      <c r="V380" s="36"/>
      <c r="W380" s="36"/>
      <c r="X380" s="36"/>
      <c r="Y380" s="36"/>
      <c r="Z380" s="36"/>
    </row>
    <row r="381" spans="1:26" ht="12.6">
      <c r="A381" s="36"/>
      <c r="B381" s="36"/>
      <c r="C381" s="36"/>
      <c r="D381" s="36"/>
      <c r="E381" s="36"/>
      <c r="F381" s="36"/>
      <c r="G381" s="346"/>
      <c r="H381" s="36"/>
      <c r="I381" s="346"/>
      <c r="J381" s="36"/>
      <c r="K381" s="36"/>
      <c r="L381" s="36"/>
      <c r="M381" s="36"/>
      <c r="N381" s="36"/>
      <c r="O381" s="36"/>
      <c r="P381" s="36"/>
      <c r="Q381" s="36"/>
      <c r="R381" s="36"/>
      <c r="S381" s="36"/>
      <c r="T381" s="36"/>
      <c r="U381" s="36"/>
      <c r="V381" s="36"/>
      <c r="W381" s="36"/>
      <c r="X381" s="36"/>
      <c r="Y381" s="36"/>
      <c r="Z381" s="36"/>
    </row>
    <row r="382" spans="1:26" ht="12.6">
      <c r="A382" s="36"/>
      <c r="B382" s="36"/>
      <c r="C382" s="36"/>
      <c r="D382" s="36"/>
      <c r="E382" s="36"/>
      <c r="F382" s="36"/>
      <c r="G382" s="346"/>
      <c r="H382" s="36"/>
      <c r="I382" s="346"/>
      <c r="J382" s="36"/>
      <c r="K382" s="36"/>
      <c r="L382" s="36"/>
      <c r="M382" s="36"/>
      <c r="N382" s="36"/>
      <c r="O382" s="36"/>
      <c r="P382" s="36"/>
      <c r="Q382" s="36"/>
      <c r="R382" s="36"/>
      <c r="S382" s="36"/>
      <c r="T382" s="36"/>
      <c r="U382" s="36"/>
      <c r="V382" s="36"/>
      <c r="W382" s="36"/>
      <c r="X382" s="36"/>
      <c r="Y382" s="36"/>
      <c r="Z382" s="36"/>
    </row>
    <row r="383" spans="1:26" ht="12.6">
      <c r="A383" s="36"/>
      <c r="B383" s="36"/>
      <c r="C383" s="36"/>
      <c r="D383" s="36"/>
      <c r="E383" s="36"/>
      <c r="F383" s="36"/>
      <c r="G383" s="346"/>
      <c r="H383" s="36"/>
      <c r="I383" s="346"/>
      <c r="J383" s="36"/>
      <c r="K383" s="36"/>
      <c r="L383" s="36"/>
      <c r="M383" s="36"/>
      <c r="N383" s="36"/>
      <c r="O383" s="36"/>
      <c r="P383" s="36"/>
      <c r="Q383" s="36"/>
      <c r="R383" s="36"/>
      <c r="S383" s="36"/>
      <c r="T383" s="36"/>
      <c r="U383" s="36"/>
      <c r="V383" s="36"/>
      <c r="W383" s="36"/>
      <c r="X383" s="36"/>
      <c r="Y383" s="36"/>
      <c r="Z383" s="36"/>
    </row>
    <row r="384" spans="1:26" ht="12.6">
      <c r="A384" s="36"/>
      <c r="B384" s="36"/>
      <c r="C384" s="36"/>
      <c r="D384" s="36"/>
      <c r="E384" s="36"/>
      <c r="F384" s="36"/>
      <c r="G384" s="346"/>
      <c r="H384" s="36"/>
      <c r="I384" s="346"/>
      <c r="J384" s="36"/>
      <c r="K384" s="36"/>
      <c r="L384" s="36"/>
      <c r="M384" s="36"/>
      <c r="N384" s="36"/>
      <c r="O384" s="36"/>
      <c r="P384" s="36"/>
      <c r="Q384" s="36"/>
      <c r="R384" s="36"/>
      <c r="S384" s="36"/>
      <c r="T384" s="36"/>
      <c r="U384" s="36"/>
      <c r="V384" s="36"/>
      <c r="W384" s="36"/>
      <c r="X384" s="36"/>
      <c r="Y384" s="36"/>
      <c r="Z384" s="36"/>
    </row>
    <row r="385" spans="1:26" ht="12.6">
      <c r="A385" s="36"/>
      <c r="B385" s="36"/>
      <c r="C385" s="36"/>
      <c r="D385" s="36"/>
      <c r="E385" s="36"/>
      <c r="F385" s="36"/>
      <c r="G385" s="346"/>
      <c r="H385" s="36"/>
      <c r="I385" s="346"/>
      <c r="J385" s="36"/>
      <c r="K385" s="36"/>
      <c r="L385" s="36"/>
      <c r="M385" s="36"/>
      <c r="N385" s="36"/>
      <c r="O385" s="36"/>
      <c r="P385" s="36"/>
      <c r="Q385" s="36"/>
      <c r="R385" s="36"/>
      <c r="S385" s="36"/>
      <c r="T385" s="36"/>
      <c r="U385" s="36"/>
      <c r="V385" s="36"/>
      <c r="W385" s="36"/>
      <c r="X385" s="36"/>
      <c r="Y385" s="36"/>
      <c r="Z385" s="36"/>
    </row>
    <row r="386" spans="1:26" ht="12.6">
      <c r="A386" s="36"/>
      <c r="B386" s="36"/>
      <c r="C386" s="36"/>
      <c r="D386" s="36"/>
      <c r="E386" s="36"/>
      <c r="F386" s="36"/>
      <c r="G386" s="346"/>
      <c r="H386" s="36"/>
      <c r="I386" s="346"/>
      <c r="J386" s="36"/>
      <c r="K386" s="36"/>
      <c r="L386" s="36"/>
      <c r="M386" s="36"/>
      <c r="N386" s="36"/>
      <c r="O386" s="36"/>
      <c r="P386" s="36"/>
      <c r="Q386" s="36"/>
      <c r="R386" s="36"/>
      <c r="S386" s="36"/>
      <c r="T386" s="36"/>
      <c r="U386" s="36"/>
      <c r="V386" s="36"/>
      <c r="W386" s="36"/>
      <c r="X386" s="36"/>
      <c r="Y386" s="36"/>
      <c r="Z386" s="36"/>
    </row>
    <row r="387" spans="1:26" ht="12.6">
      <c r="A387" s="36"/>
      <c r="B387" s="36"/>
      <c r="C387" s="36"/>
      <c r="D387" s="36"/>
      <c r="E387" s="36"/>
      <c r="F387" s="36"/>
      <c r="G387" s="346"/>
      <c r="H387" s="36"/>
      <c r="I387" s="346"/>
      <c r="J387" s="36"/>
      <c r="K387" s="36"/>
      <c r="L387" s="36"/>
      <c r="M387" s="36"/>
      <c r="N387" s="36"/>
      <c r="O387" s="36"/>
      <c r="P387" s="36"/>
      <c r="Q387" s="36"/>
      <c r="R387" s="36"/>
      <c r="S387" s="36"/>
      <c r="T387" s="36"/>
      <c r="U387" s="36"/>
      <c r="V387" s="36"/>
      <c r="W387" s="36"/>
      <c r="X387" s="36"/>
      <c r="Y387" s="36"/>
      <c r="Z387" s="36"/>
    </row>
    <row r="388" spans="1:26" ht="12.6">
      <c r="A388" s="36"/>
      <c r="B388" s="36"/>
      <c r="C388" s="36"/>
      <c r="D388" s="36"/>
      <c r="E388" s="36"/>
      <c r="F388" s="36"/>
      <c r="G388" s="346"/>
      <c r="H388" s="36"/>
      <c r="I388" s="346"/>
      <c r="J388" s="36"/>
      <c r="K388" s="36"/>
      <c r="L388" s="36"/>
      <c r="M388" s="36"/>
      <c r="N388" s="36"/>
      <c r="O388" s="36"/>
      <c r="P388" s="36"/>
      <c r="Q388" s="36"/>
      <c r="R388" s="36"/>
      <c r="S388" s="36"/>
      <c r="T388" s="36"/>
      <c r="U388" s="36"/>
      <c r="V388" s="36"/>
      <c r="W388" s="36"/>
      <c r="X388" s="36"/>
      <c r="Y388" s="36"/>
      <c r="Z388" s="36"/>
    </row>
    <row r="389" spans="1:26" ht="12.6">
      <c r="A389" s="36"/>
      <c r="B389" s="36"/>
      <c r="C389" s="36"/>
      <c r="D389" s="36"/>
      <c r="E389" s="36"/>
      <c r="F389" s="36"/>
      <c r="G389" s="346"/>
      <c r="H389" s="36"/>
      <c r="I389" s="346"/>
      <c r="J389" s="36"/>
      <c r="K389" s="36"/>
      <c r="L389" s="36"/>
      <c r="M389" s="36"/>
      <c r="N389" s="36"/>
      <c r="O389" s="36"/>
      <c r="P389" s="36"/>
      <c r="Q389" s="36"/>
      <c r="R389" s="36"/>
      <c r="S389" s="36"/>
      <c r="T389" s="36"/>
      <c r="U389" s="36"/>
      <c r="V389" s="36"/>
      <c r="W389" s="36"/>
      <c r="X389" s="36"/>
      <c r="Y389" s="36"/>
      <c r="Z389" s="36"/>
    </row>
    <row r="390" spans="1:26" ht="12.6">
      <c r="A390" s="36"/>
      <c r="B390" s="36"/>
      <c r="C390" s="36"/>
      <c r="D390" s="36"/>
      <c r="E390" s="36"/>
      <c r="F390" s="36"/>
      <c r="G390" s="346"/>
      <c r="H390" s="36"/>
      <c r="I390" s="346"/>
      <c r="J390" s="36"/>
      <c r="K390" s="36"/>
      <c r="L390" s="36"/>
      <c r="M390" s="36"/>
      <c r="N390" s="36"/>
      <c r="O390" s="36"/>
      <c r="P390" s="36"/>
      <c r="Q390" s="36"/>
      <c r="R390" s="36"/>
      <c r="S390" s="36"/>
      <c r="T390" s="36"/>
      <c r="U390" s="36"/>
      <c r="V390" s="36"/>
      <c r="W390" s="36"/>
      <c r="X390" s="36"/>
      <c r="Y390" s="36"/>
      <c r="Z390" s="36"/>
    </row>
    <row r="391" spans="1:26" ht="12.6">
      <c r="A391" s="36"/>
      <c r="B391" s="36"/>
      <c r="C391" s="36"/>
      <c r="D391" s="36"/>
      <c r="E391" s="36"/>
      <c r="F391" s="36"/>
      <c r="G391" s="346"/>
      <c r="H391" s="36"/>
      <c r="I391" s="346"/>
      <c r="J391" s="36"/>
      <c r="K391" s="36"/>
      <c r="L391" s="36"/>
      <c r="M391" s="36"/>
      <c r="N391" s="36"/>
      <c r="O391" s="36"/>
      <c r="P391" s="36"/>
      <c r="Q391" s="36"/>
      <c r="R391" s="36"/>
      <c r="S391" s="36"/>
      <c r="T391" s="36"/>
      <c r="U391" s="36"/>
      <c r="V391" s="36"/>
      <c r="W391" s="36"/>
      <c r="X391" s="36"/>
      <c r="Y391" s="36"/>
      <c r="Z391" s="36"/>
    </row>
    <row r="392" spans="1:26" ht="12.6">
      <c r="A392" s="36"/>
      <c r="B392" s="36"/>
      <c r="C392" s="36"/>
      <c r="D392" s="36"/>
      <c r="E392" s="36"/>
      <c r="F392" s="36"/>
      <c r="G392" s="346"/>
      <c r="H392" s="36"/>
      <c r="I392" s="346"/>
      <c r="J392" s="36"/>
      <c r="K392" s="36"/>
      <c r="L392" s="36"/>
      <c r="M392" s="36"/>
      <c r="N392" s="36"/>
      <c r="O392" s="36"/>
      <c r="P392" s="36"/>
      <c r="Q392" s="36"/>
      <c r="R392" s="36"/>
      <c r="S392" s="36"/>
      <c r="T392" s="36"/>
      <c r="U392" s="36"/>
      <c r="V392" s="36"/>
      <c r="W392" s="36"/>
      <c r="X392" s="36"/>
      <c r="Y392" s="36"/>
      <c r="Z392" s="36"/>
    </row>
    <row r="393" spans="1:26" ht="12.6">
      <c r="A393" s="36"/>
      <c r="B393" s="36"/>
      <c r="C393" s="36"/>
      <c r="D393" s="36"/>
      <c r="E393" s="36"/>
      <c r="F393" s="36"/>
      <c r="G393" s="346"/>
      <c r="H393" s="36"/>
      <c r="I393" s="346"/>
      <c r="J393" s="36"/>
      <c r="K393" s="36"/>
      <c r="L393" s="36"/>
      <c r="M393" s="36"/>
      <c r="N393" s="36"/>
      <c r="O393" s="36"/>
      <c r="P393" s="36"/>
      <c r="Q393" s="36"/>
      <c r="R393" s="36"/>
      <c r="S393" s="36"/>
      <c r="T393" s="36"/>
      <c r="U393" s="36"/>
      <c r="V393" s="36"/>
      <c r="W393" s="36"/>
      <c r="X393" s="36"/>
      <c r="Y393" s="36"/>
      <c r="Z393" s="36"/>
    </row>
    <row r="394" spans="1:26" ht="12.6">
      <c r="A394" s="36"/>
      <c r="B394" s="36"/>
      <c r="C394" s="36"/>
      <c r="D394" s="36"/>
      <c r="E394" s="36"/>
      <c r="F394" s="36"/>
      <c r="G394" s="346"/>
      <c r="H394" s="36"/>
      <c r="I394" s="346"/>
      <c r="J394" s="36"/>
      <c r="K394" s="36"/>
      <c r="L394" s="36"/>
      <c r="M394" s="36"/>
      <c r="N394" s="36"/>
      <c r="O394" s="36"/>
      <c r="P394" s="36"/>
      <c r="Q394" s="36"/>
      <c r="R394" s="36"/>
      <c r="S394" s="36"/>
      <c r="T394" s="36"/>
      <c r="U394" s="36"/>
      <c r="V394" s="36"/>
      <c r="W394" s="36"/>
      <c r="X394" s="36"/>
      <c r="Y394" s="36"/>
      <c r="Z394" s="36"/>
    </row>
    <row r="395" spans="1:26" ht="12.6">
      <c r="A395" s="36"/>
      <c r="B395" s="36"/>
      <c r="C395" s="36"/>
      <c r="D395" s="36"/>
      <c r="E395" s="36"/>
      <c r="F395" s="36"/>
      <c r="G395" s="346"/>
      <c r="H395" s="36"/>
      <c r="I395" s="346"/>
      <c r="J395" s="36"/>
      <c r="K395" s="36"/>
      <c r="L395" s="36"/>
      <c r="M395" s="36"/>
      <c r="N395" s="36"/>
      <c r="O395" s="36"/>
      <c r="P395" s="36"/>
      <c r="Q395" s="36"/>
      <c r="R395" s="36"/>
      <c r="S395" s="36"/>
      <c r="T395" s="36"/>
      <c r="U395" s="36"/>
      <c r="V395" s="36"/>
      <c r="W395" s="36"/>
      <c r="X395" s="36"/>
      <c r="Y395" s="36"/>
      <c r="Z395" s="36"/>
    </row>
    <row r="396" spans="1:26" ht="12.6">
      <c r="A396" s="36"/>
      <c r="B396" s="36"/>
      <c r="C396" s="36"/>
      <c r="D396" s="36"/>
      <c r="E396" s="36"/>
      <c r="F396" s="36"/>
      <c r="G396" s="346"/>
      <c r="H396" s="36"/>
      <c r="I396" s="346"/>
      <c r="J396" s="36"/>
      <c r="K396" s="36"/>
      <c r="L396" s="36"/>
      <c r="M396" s="36"/>
      <c r="N396" s="36"/>
      <c r="O396" s="36"/>
      <c r="P396" s="36"/>
      <c r="Q396" s="36"/>
      <c r="R396" s="36"/>
      <c r="S396" s="36"/>
      <c r="T396" s="36"/>
      <c r="U396" s="36"/>
      <c r="V396" s="36"/>
      <c r="W396" s="36"/>
      <c r="X396" s="36"/>
      <c r="Y396" s="36"/>
      <c r="Z396" s="36"/>
    </row>
    <row r="397" spans="1:26" ht="12.6">
      <c r="A397" s="36"/>
      <c r="B397" s="36"/>
      <c r="C397" s="36"/>
      <c r="D397" s="36"/>
      <c r="E397" s="36"/>
      <c r="F397" s="36"/>
      <c r="G397" s="346"/>
      <c r="H397" s="36"/>
      <c r="I397" s="346"/>
      <c r="J397" s="36"/>
      <c r="K397" s="36"/>
      <c r="L397" s="36"/>
      <c r="M397" s="36"/>
      <c r="N397" s="36"/>
      <c r="O397" s="36"/>
      <c r="P397" s="36"/>
      <c r="Q397" s="36"/>
      <c r="R397" s="36"/>
      <c r="S397" s="36"/>
      <c r="T397" s="36"/>
      <c r="U397" s="36"/>
      <c r="V397" s="36"/>
      <c r="W397" s="36"/>
      <c r="X397" s="36"/>
      <c r="Y397" s="36"/>
      <c r="Z397" s="36"/>
    </row>
    <row r="398" spans="1:26" ht="12.6">
      <c r="A398" s="36"/>
      <c r="B398" s="36"/>
      <c r="C398" s="36"/>
      <c r="D398" s="36"/>
      <c r="E398" s="36"/>
      <c r="F398" s="36"/>
      <c r="G398" s="346"/>
      <c r="H398" s="36"/>
      <c r="I398" s="346"/>
      <c r="J398" s="36"/>
      <c r="K398" s="36"/>
      <c r="L398" s="36"/>
      <c r="M398" s="36"/>
      <c r="N398" s="36"/>
      <c r="O398" s="36"/>
      <c r="P398" s="36"/>
      <c r="Q398" s="36"/>
      <c r="R398" s="36"/>
      <c r="S398" s="36"/>
      <c r="T398" s="36"/>
      <c r="U398" s="36"/>
      <c r="V398" s="36"/>
      <c r="W398" s="36"/>
      <c r="X398" s="36"/>
      <c r="Y398" s="36"/>
      <c r="Z398" s="36"/>
    </row>
    <row r="399" spans="1:26" ht="12.6">
      <c r="A399" s="36"/>
      <c r="B399" s="36"/>
      <c r="C399" s="36"/>
      <c r="D399" s="36"/>
      <c r="E399" s="36"/>
      <c r="F399" s="36"/>
      <c r="G399" s="346"/>
      <c r="H399" s="36"/>
      <c r="I399" s="346"/>
      <c r="J399" s="36"/>
      <c r="K399" s="36"/>
      <c r="L399" s="36"/>
      <c r="M399" s="36"/>
      <c r="N399" s="36"/>
      <c r="O399" s="36"/>
      <c r="P399" s="36"/>
      <c r="Q399" s="36"/>
      <c r="R399" s="36"/>
      <c r="S399" s="36"/>
      <c r="T399" s="36"/>
      <c r="U399" s="36"/>
      <c r="V399" s="36"/>
      <c r="W399" s="36"/>
      <c r="X399" s="36"/>
      <c r="Y399" s="36"/>
      <c r="Z399" s="36"/>
    </row>
    <row r="400" spans="1:26" ht="12.6">
      <c r="A400" s="36"/>
      <c r="B400" s="36"/>
      <c r="C400" s="36"/>
      <c r="D400" s="36"/>
      <c r="E400" s="36"/>
      <c r="F400" s="36"/>
      <c r="G400" s="346"/>
      <c r="H400" s="36"/>
      <c r="I400" s="346"/>
      <c r="J400" s="36"/>
      <c r="K400" s="36"/>
      <c r="L400" s="36"/>
      <c r="M400" s="36"/>
      <c r="N400" s="36"/>
      <c r="O400" s="36"/>
      <c r="P400" s="36"/>
      <c r="Q400" s="36"/>
      <c r="R400" s="36"/>
      <c r="S400" s="36"/>
      <c r="T400" s="36"/>
      <c r="U400" s="36"/>
      <c r="V400" s="36"/>
      <c r="W400" s="36"/>
      <c r="X400" s="36"/>
      <c r="Y400" s="36"/>
      <c r="Z400" s="36"/>
    </row>
    <row r="401" spans="1:26" ht="12.6">
      <c r="A401" s="36"/>
      <c r="B401" s="36"/>
      <c r="C401" s="36"/>
      <c r="D401" s="36"/>
      <c r="E401" s="36"/>
      <c r="F401" s="36"/>
      <c r="G401" s="346"/>
      <c r="H401" s="36"/>
      <c r="I401" s="346"/>
      <c r="J401" s="36"/>
      <c r="K401" s="36"/>
      <c r="L401" s="36"/>
      <c r="M401" s="36"/>
      <c r="N401" s="36"/>
      <c r="O401" s="36"/>
      <c r="P401" s="36"/>
      <c r="Q401" s="36"/>
      <c r="R401" s="36"/>
      <c r="S401" s="36"/>
      <c r="T401" s="36"/>
      <c r="U401" s="36"/>
      <c r="V401" s="36"/>
      <c r="W401" s="36"/>
      <c r="X401" s="36"/>
      <c r="Y401" s="36"/>
      <c r="Z401" s="36"/>
    </row>
    <row r="402" spans="1:26" ht="12.6">
      <c r="A402" s="36"/>
      <c r="B402" s="36"/>
      <c r="C402" s="36"/>
      <c r="D402" s="36"/>
      <c r="E402" s="36"/>
      <c r="F402" s="36"/>
      <c r="G402" s="346"/>
      <c r="H402" s="36"/>
      <c r="I402" s="346"/>
      <c r="J402" s="36"/>
      <c r="K402" s="36"/>
      <c r="L402" s="36"/>
      <c r="M402" s="36"/>
      <c r="N402" s="36"/>
      <c r="O402" s="36"/>
      <c r="P402" s="36"/>
      <c r="Q402" s="36"/>
      <c r="R402" s="36"/>
      <c r="S402" s="36"/>
      <c r="T402" s="36"/>
      <c r="U402" s="36"/>
      <c r="V402" s="36"/>
      <c r="W402" s="36"/>
      <c r="X402" s="36"/>
      <c r="Y402" s="36"/>
      <c r="Z402" s="36"/>
    </row>
    <row r="403" spans="1:26" ht="12.6">
      <c r="A403" s="36"/>
      <c r="B403" s="36"/>
      <c r="C403" s="36"/>
      <c r="D403" s="36"/>
      <c r="E403" s="36"/>
      <c r="F403" s="36"/>
      <c r="G403" s="346"/>
      <c r="H403" s="36"/>
      <c r="I403" s="346"/>
      <c r="J403" s="36"/>
      <c r="K403" s="36"/>
      <c r="L403" s="36"/>
      <c r="M403" s="36"/>
      <c r="N403" s="36"/>
      <c r="O403" s="36"/>
      <c r="P403" s="36"/>
      <c r="Q403" s="36"/>
      <c r="R403" s="36"/>
      <c r="S403" s="36"/>
      <c r="T403" s="36"/>
      <c r="U403" s="36"/>
      <c r="V403" s="36"/>
      <c r="W403" s="36"/>
      <c r="X403" s="36"/>
      <c r="Y403" s="36"/>
      <c r="Z403" s="36"/>
    </row>
    <row r="404" spans="1:26" ht="12.6">
      <c r="A404" s="36"/>
      <c r="B404" s="36"/>
      <c r="C404" s="36"/>
      <c r="D404" s="36"/>
      <c r="E404" s="36"/>
      <c r="F404" s="36"/>
      <c r="G404" s="346"/>
      <c r="H404" s="36"/>
      <c r="I404" s="346"/>
      <c r="J404" s="36"/>
      <c r="K404" s="36"/>
      <c r="L404" s="36"/>
      <c r="M404" s="36"/>
      <c r="N404" s="36"/>
      <c r="O404" s="36"/>
      <c r="P404" s="36"/>
      <c r="Q404" s="36"/>
      <c r="R404" s="36"/>
      <c r="S404" s="36"/>
      <c r="T404" s="36"/>
      <c r="U404" s="36"/>
      <c r="V404" s="36"/>
      <c r="W404" s="36"/>
      <c r="X404" s="36"/>
      <c r="Y404" s="36"/>
      <c r="Z404" s="36"/>
    </row>
    <row r="405" spans="1:26" ht="12.6">
      <c r="A405" s="36"/>
      <c r="B405" s="36"/>
      <c r="C405" s="36"/>
      <c r="D405" s="36"/>
      <c r="E405" s="36"/>
      <c r="F405" s="36"/>
      <c r="G405" s="346"/>
      <c r="H405" s="36"/>
      <c r="I405" s="346"/>
      <c r="J405" s="36"/>
      <c r="K405" s="36"/>
      <c r="L405" s="36"/>
      <c r="M405" s="36"/>
      <c r="N405" s="36"/>
      <c r="O405" s="36"/>
      <c r="P405" s="36"/>
      <c r="Q405" s="36"/>
      <c r="R405" s="36"/>
      <c r="S405" s="36"/>
      <c r="T405" s="36"/>
      <c r="U405" s="36"/>
      <c r="V405" s="36"/>
      <c r="W405" s="36"/>
      <c r="X405" s="36"/>
      <c r="Y405" s="36"/>
      <c r="Z405" s="36"/>
    </row>
    <row r="406" spans="1:26" ht="12.6">
      <c r="A406" s="36"/>
      <c r="B406" s="36"/>
      <c r="C406" s="36"/>
      <c r="D406" s="36"/>
      <c r="E406" s="36"/>
      <c r="F406" s="36"/>
      <c r="G406" s="346"/>
      <c r="H406" s="36"/>
      <c r="I406" s="346"/>
      <c r="J406" s="36"/>
      <c r="K406" s="36"/>
      <c r="L406" s="36"/>
      <c r="M406" s="36"/>
      <c r="N406" s="36"/>
      <c r="O406" s="36"/>
      <c r="P406" s="36"/>
      <c r="Q406" s="36"/>
      <c r="R406" s="36"/>
      <c r="S406" s="36"/>
      <c r="T406" s="36"/>
      <c r="U406" s="36"/>
      <c r="V406" s="36"/>
      <c r="W406" s="36"/>
      <c r="X406" s="36"/>
      <c r="Y406" s="36"/>
      <c r="Z406" s="36"/>
    </row>
    <row r="407" spans="1:26" ht="12.6">
      <c r="A407" s="36"/>
      <c r="B407" s="36"/>
      <c r="C407" s="36"/>
      <c r="D407" s="36"/>
      <c r="E407" s="36"/>
      <c r="F407" s="36"/>
      <c r="G407" s="346"/>
      <c r="H407" s="36"/>
      <c r="I407" s="346"/>
      <c r="J407" s="36"/>
      <c r="K407" s="36"/>
      <c r="L407" s="36"/>
      <c r="M407" s="36"/>
      <c r="N407" s="36"/>
      <c r="O407" s="36"/>
      <c r="P407" s="36"/>
      <c r="Q407" s="36"/>
      <c r="R407" s="36"/>
      <c r="S407" s="36"/>
      <c r="T407" s="36"/>
      <c r="U407" s="36"/>
      <c r="V407" s="36"/>
      <c r="W407" s="36"/>
      <c r="X407" s="36"/>
      <c r="Y407" s="36"/>
      <c r="Z407" s="36"/>
    </row>
    <row r="408" spans="1:26" ht="12.6">
      <c r="A408" s="36"/>
      <c r="B408" s="36"/>
      <c r="C408" s="36"/>
      <c r="D408" s="36"/>
      <c r="E408" s="36"/>
      <c r="F408" s="36"/>
      <c r="G408" s="346"/>
      <c r="H408" s="36"/>
      <c r="I408" s="346"/>
      <c r="J408" s="36"/>
      <c r="K408" s="36"/>
      <c r="L408" s="36"/>
      <c r="M408" s="36"/>
      <c r="N408" s="36"/>
      <c r="O408" s="36"/>
      <c r="P408" s="36"/>
      <c r="Q408" s="36"/>
      <c r="R408" s="36"/>
      <c r="S408" s="36"/>
      <c r="T408" s="36"/>
      <c r="U408" s="36"/>
      <c r="V408" s="36"/>
      <c r="W408" s="36"/>
      <c r="X408" s="36"/>
      <c r="Y408" s="36"/>
      <c r="Z408" s="36"/>
    </row>
    <row r="409" spans="1:26" ht="12.6">
      <c r="A409" s="36"/>
      <c r="B409" s="36"/>
      <c r="C409" s="36"/>
      <c r="D409" s="36"/>
      <c r="E409" s="36"/>
      <c r="F409" s="36"/>
      <c r="G409" s="346"/>
      <c r="H409" s="36"/>
      <c r="I409" s="346"/>
      <c r="J409" s="36"/>
      <c r="K409" s="36"/>
      <c r="L409" s="36"/>
      <c r="M409" s="36"/>
      <c r="N409" s="36"/>
      <c r="O409" s="36"/>
      <c r="P409" s="36"/>
      <c r="Q409" s="36"/>
      <c r="R409" s="36"/>
      <c r="S409" s="36"/>
      <c r="T409" s="36"/>
      <c r="U409" s="36"/>
      <c r="V409" s="36"/>
      <c r="W409" s="36"/>
      <c r="X409" s="36"/>
      <c r="Y409" s="36"/>
      <c r="Z409" s="36"/>
    </row>
    <row r="410" spans="1:26" ht="12.6">
      <c r="A410" s="36"/>
      <c r="B410" s="36"/>
      <c r="C410" s="36"/>
      <c r="D410" s="36"/>
      <c r="E410" s="36"/>
      <c r="F410" s="36"/>
      <c r="G410" s="346"/>
      <c r="H410" s="36"/>
      <c r="I410" s="346"/>
      <c r="J410" s="36"/>
      <c r="K410" s="36"/>
      <c r="L410" s="36"/>
      <c r="M410" s="36"/>
      <c r="N410" s="36"/>
      <c r="O410" s="36"/>
      <c r="P410" s="36"/>
      <c r="Q410" s="36"/>
      <c r="R410" s="36"/>
      <c r="S410" s="36"/>
      <c r="T410" s="36"/>
      <c r="U410" s="36"/>
      <c r="V410" s="36"/>
      <c r="W410" s="36"/>
      <c r="X410" s="36"/>
      <c r="Y410" s="36"/>
      <c r="Z410" s="36"/>
    </row>
    <row r="411" spans="1:26" ht="12.6">
      <c r="A411" s="36"/>
      <c r="B411" s="36"/>
      <c r="C411" s="36"/>
      <c r="D411" s="36"/>
      <c r="E411" s="36"/>
      <c r="F411" s="36"/>
      <c r="G411" s="346"/>
      <c r="H411" s="36"/>
      <c r="I411" s="346"/>
      <c r="J411" s="36"/>
      <c r="K411" s="36"/>
      <c r="L411" s="36"/>
      <c r="M411" s="36"/>
      <c r="N411" s="36"/>
      <c r="O411" s="36"/>
      <c r="P411" s="36"/>
      <c r="Q411" s="36"/>
      <c r="R411" s="36"/>
      <c r="S411" s="36"/>
      <c r="T411" s="36"/>
      <c r="U411" s="36"/>
      <c r="V411" s="36"/>
      <c r="W411" s="36"/>
      <c r="X411" s="36"/>
      <c r="Y411" s="36"/>
      <c r="Z411" s="36"/>
    </row>
    <row r="412" spans="1:26" ht="12.6">
      <c r="A412" s="36"/>
      <c r="B412" s="36"/>
      <c r="C412" s="36"/>
      <c r="D412" s="36"/>
      <c r="E412" s="36"/>
      <c r="F412" s="36"/>
      <c r="G412" s="346"/>
      <c r="H412" s="36"/>
      <c r="I412" s="346"/>
      <c r="J412" s="36"/>
      <c r="K412" s="36"/>
      <c r="L412" s="36"/>
      <c r="M412" s="36"/>
      <c r="N412" s="36"/>
      <c r="O412" s="36"/>
      <c r="P412" s="36"/>
      <c r="Q412" s="36"/>
      <c r="R412" s="36"/>
      <c r="S412" s="36"/>
      <c r="T412" s="36"/>
      <c r="U412" s="36"/>
      <c r="V412" s="36"/>
      <c r="W412" s="36"/>
      <c r="X412" s="36"/>
      <c r="Y412" s="36"/>
      <c r="Z412" s="36"/>
    </row>
    <row r="413" spans="1:26" ht="12.6">
      <c r="A413" s="36"/>
      <c r="B413" s="36"/>
      <c r="C413" s="36"/>
      <c r="D413" s="36"/>
      <c r="E413" s="36"/>
      <c r="F413" s="36"/>
      <c r="G413" s="346"/>
      <c r="H413" s="36"/>
      <c r="I413" s="346"/>
      <c r="J413" s="36"/>
      <c r="K413" s="36"/>
      <c r="L413" s="36"/>
      <c r="M413" s="36"/>
      <c r="N413" s="36"/>
      <c r="O413" s="36"/>
      <c r="P413" s="36"/>
      <c r="Q413" s="36"/>
      <c r="R413" s="36"/>
      <c r="S413" s="36"/>
      <c r="T413" s="36"/>
      <c r="U413" s="36"/>
      <c r="V413" s="36"/>
      <c r="W413" s="36"/>
      <c r="X413" s="36"/>
      <c r="Y413" s="36"/>
      <c r="Z413" s="36"/>
    </row>
    <row r="414" spans="1:26" ht="12.6">
      <c r="A414" s="36"/>
      <c r="B414" s="36"/>
      <c r="C414" s="36"/>
      <c r="D414" s="36"/>
      <c r="E414" s="36"/>
      <c r="F414" s="36"/>
      <c r="G414" s="346"/>
      <c r="H414" s="36"/>
      <c r="I414" s="346"/>
      <c r="J414" s="36"/>
      <c r="K414" s="36"/>
      <c r="L414" s="36"/>
      <c r="M414" s="36"/>
      <c r="N414" s="36"/>
      <c r="O414" s="36"/>
      <c r="P414" s="36"/>
      <c r="Q414" s="36"/>
      <c r="R414" s="36"/>
      <c r="S414" s="36"/>
      <c r="T414" s="36"/>
      <c r="U414" s="36"/>
      <c r="V414" s="36"/>
      <c r="W414" s="36"/>
      <c r="X414" s="36"/>
      <c r="Y414" s="36"/>
      <c r="Z414" s="36"/>
    </row>
    <row r="415" spans="1:26" ht="12.6">
      <c r="A415" s="36"/>
      <c r="B415" s="36"/>
      <c r="C415" s="36"/>
      <c r="D415" s="36"/>
      <c r="E415" s="36"/>
      <c r="F415" s="36"/>
      <c r="G415" s="346"/>
      <c r="H415" s="36"/>
      <c r="I415" s="346"/>
      <c r="J415" s="36"/>
      <c r="K415" s="36"/>
      <c r="L415" s="36"/>
      <c r="M415" s="36"/>
      <c r="N415" s="36"/>
      <c r="O415" s="36"/>
      <c r="P415" s="36"/>
      <c r="Q415" s="36"/>
      <c r="R415" s="36"/>
      <c r="S415" s="36"/>
      <c r="T415" s="36"/>
      <c r="U415" s="36"/>
      <c r="V415" s="36"/>
      <c r="W415" s="36"/>
      <c r="X415" s="36"/>
      <c r="Y415" s="36"/>
      <c r="Z415" s="36"/>
    </row>
    <row r="416" spans="1:26" ht="12.6">
      <c r="A416" s="36"/>
      <c r="B416" s="36"/>
      <c r="C416" s="36"/>
      <c r="D416" s="36"/>
      <c r="E416" s="36"/>
      <c r="F416" s="36"/>
      <c r="G416" s="346"/>
      <c r="H416" s="36"/>
      <c r="I416" s="346"/>
      <c r="J416" s="36"/>
      <c r="K416" s="36"/>
      <c r="L416" s="36"/>
      <c r="M416" s="36"/>
      <c r="N416" s="36"/>
      <c r="O416" s="36"/>
      <c r="P416" s="36"/>
      <c r="Q416" s="36"/>
      <c r="R416" s="36"/>
      <c r="S416" s="36"/>
      <c r="T416" s="36"/>
      <c r="U416" s="36"/>
      <c r="V416" s="36"/>
      <c r="W416" s="36"/>
      <c r="X416" s="36"/>
      <c r="Y416" s="36"/>
      <c r="Z416" s="36"/>
    </row>
    <row r="417" spans="1:26" ht="12.6">
      <c r="A417" s="36"/>
      <c r="B417" s="36"/>
      <c r="C417" s="36"/>
      <c r="D417" s="36"/>
      <c r="E417" s="36"/>
      <c r="F417" s="36"/>
      <c r="G417" s="346"/>
      <c r="H417" s="36"/>
      <c r="I417" s="346"/>
      <c r="J417" s="36"/>
      <c r="K417" s="36"/>
      <c r="L417" s="36"/>
      <c r="M417" s="36"/>
      <c r="N417" s="36"/>
      <c r="O417" s="36"/>
      <c r="P417" s="36"/>
      <c r="Q417" s="36"/>
      <c r="R417" s="36"/>
      <c r="S417" s="36"/>
      <c r="T417" s="36"/>
      <c r="U417" s="36"/>
      <c r="V417" s="36"/>
      <c r="W417" s="36"/>
      <c r="X417" s="36"/>
      <c r="Y417" s="36"/>
      <c r="Z417" s="36"/>
    </row>
    <row r="418" spans="1:26" ht="12.6">
      <c r="A418" s="36"/>
      <c r="B418" s="36"/>
      <c r="C418" s="36"/>
      <c r="D418" s="36"/>
      <c r="E418" s="36"/>
      <c r="F418" s="36"/>
      <c r="G418" s="346"/>
      <c r="H418" s="36"/>
      <c r="I418" s="346"/>
      <c r="J418" s="36"/>
      <c r="K418" s="36"/>
      <c r="L418" s="36"/>
      <c r="M418" s="36"/>
      <c r="N418" s="36"/>
      <c r="O418" s="36"/>
      <c r="P418" s="36"/>
      <c r="Q418" s="36"/>
      <c r="R418" s="36"/>
      <c r="S418" s="36"/>
      <c r="T418" s="36"/>
      <c r="U418" s="36"/>
      <c r="V418" s="36"/>
      <c r="W418" s="36"/>
      <c r="X418" s="36"/>
      <c r="Y418" s="36"/>
      <c r="Z418" s="36"/>
    </row>
    <row r="419" spans="1:26" ht="12.6">
      <c r="A419" s="36"/>
      <c r="B419" s="36"/>
      <c r="C419" s="36"/>
      <c r="D419" s="36"/>
      <c r="E419" s="36"/>
      <c r="F419" s="36"/>
      <c r="G419" s="346"/>
      <c r="H419" s="36"/>
      <c r="I419" s="346"/>
      <c r="J419" s="36"/>
      <c r="K419" s="36"/>
      <c r="L419" s="36"/>
      <c r="M419" s="36"/>
      <c r="N419" s="36"/>
      <c r="O419" s="36"/>
      <c r="P419" s="36"/>
      <c r="Q419" s="36"/>
      <c r="R419" s="36"/>
      <c r="S419" s="36"/>
      <c r="T419" s="36"/>
      <c r="U419" s="36"/>
      <c r="V419" s="36"/>
      <c r="W419" s="36"/>
      <c r="X419" s="36"/>
      <c r="Y419" s="36"/>
      <c r="Z419" s="36"/>
    </row>
    <row r="420" spans="1:26" ht="12.6">
      <c r="A420" s="36"/>
      <c r="B420" s="36"/>
      <c r="C420" s="36"/>
      <c r="D420" s="36"/>
      <c r="E420" s="36"/>
      <c r="F420" s="36"/>
      <c r="G420" s="346"/>
      <c r="H420" s="36"/>
      <c r="I420" s="346"/>
      <c r="J420" s="36"/>
      <c r="K420" s="36"/>
      <c r="L420" s="36"/>
      <c r="M420" s="36"/>
      <c r="N420" s="36"/>
      <c r="O420" s="36"/>
      <c r="P420" s="36"/>
      <c r="Q420" s="36"/>
      <c r="R420" s="36"/>
      <c r="S420" s="36"/>
      <c r="T420" s="36"/>
      <c r="U420" s="36"/>
      <c r="V420" s="36"/>
      <c r="W420" s="36"/>
      <c r="X420" s="36"/>
      <c r="Y420" s="36"/>
      <c r="Z420" s="36"/>
    </row>
    <row r="421" spans="1:26" ht="12.6">
      <c r="A421" s="36"/>
      <c r="B421" s="36"/>
      <c r="C421" s="36"/>
      <c r="D421" s="36"/>
      <c r="E421" s="36"/>
      <c r="F421" s="36"/>
      <c r="G421" s="346"/>
      <c r="H421" s="36"/>
      <c r="I421" s="346"/>
      <c r="J421" s="36"/>
      <c r="K421" s="36"/>
      <c r="L421" s="36"/>
      <c r="M421" s="36"/>
      <c r="N421" s="36"/>
      <c r="O421" s="36"/>
      <c r="P421" s="36"/>
      <c r="Q421" s="36"/>
      <c r="R421" s="36"/>
      <c r="S421" s="36"/>
      <c r="T421" s="36"/>
      <c r="U421" s="36"/>
      <c r="V421" s="36"/>
      <c r="W421" s="36"/>
      <c r="X421" s="36"/>
      <c r="Y421" s="36"/>
      <c r="Z421" s="36"/>
    </row>
    <row r="422" spans="1:26" ht="12.6">
      <c r="A422" s="36"/>
      <c r="B422" s="36"/>
      <c r="C422" s="36"/>
      <c r="D422" s="36"/>
      <c r="E422" s="36"/>
      <c r="F422" s="36"/>
      <c r="G422" s="346"/>
      <c r="H422" s="36"/>
      <c r="I422" s="346"/>
      <c r="J422" s="36"/>
      <c r="K422" s="36"/>
      <c r="L422" s="36"/>
      <c r="M422" s="36"/>
      <c r="N422" s="36"/>
      <c r="O422" s="36"/>
      <c r="P422" s="36"/>
      <c r="Q422" s="36"/>
      <c r="R422" s="36"/>
      <c r="S422" s="36"/>
      <c r="T422" s="36"/>
      <c r="U422" s="36"/>
      <c r="V422" s="36"/>
      <c r="W422" s="36"/>
      <c r="X422" s="36"/>
      <c r="Y422" s="36"/>
      <c r="Z422" s="36"/>
    </row>
    <row r="423" spans="1:26" ht="12.6">
      <c r="A423" s="36"/>
      <c r="B423" s="36"/>
      <c r="C423" s="36"/>
      <c r="D423" s="36"/>
      <c r="E423" s="36"/>
      <c r="F423" s="36"/>
      <c r="G423" s="346"/>
      <c r="H423" s="36"/>
      <c r="I423" s="346"/>
      <c r="J423" s="36"/>
      <c r="K423" s="36"/>
      <c r="L423" s="36"/>
      <c r="M423" s="36"/>
      <c r="N423" s="36"/>
      <c r="O423" s="36"/>
      <c r="P423" s="36"/>
      <c r="Q423" s="36"/>
      <c r="R423" s="36"/>
      <c r="S423" s="36"/>
      <c r="T423" s="36"/>
      <c r="U423" s="36"/>
      <c r="V423" s="36"/>
      <c r="W423" s="36"/>
      <c r="X423" s="36"/>
      <c r="Y423" s="36"/>
      <c r="Z423" s="36"/>
    </row>
    <row r="424" spans="1:26" ht="12.6">
      <c r="A424" s="36"/>
      <c r="B424" s="36"/>
      <c r="C424" s="36"/>
      <c r="D424" s="36"/>
      <c r="E424" s="36"/>
      <c r="F424" s="36"/>
      <c r="G424" s="346"/>
      <c r="H424" s="36"/>
      <c r="I424" s="346"/>
      <c r="J424" s="36"/>
      <c r="K424" s="36"/>
      <c r="L424" s="36"/>
      <c r="M424" s="36"/>
      <c r="N424" s="36"/>
      <c r="O424" s="36"/>
      <c r="P424" s="36"/>
      <c r="Q424" s="36"/>
      <c r="R424" s="36"/>
      <c r="S424" s="36"/>
      <c r="T424" s="36"/>
      <c r="U424" s="36"/>
      <c r="V424" s="36"/>
      <c r="W424" s="36"/>
      <c r="X424" s="36"/>
      <c r="Y424" s="36"/>
      <c r="Z424" s="36"/>
    </row>
    <row r="425" spans="1:26" ht="12.6">
      <c r="A425" s="36"/>
      <c r="B425" s="36"/>
      <c r="C425" s="36"/>
      <c r="D425" s="36"/>
      <c r="E425" s="36"/>
      <c r="F425" s="36"/>
      <c r="G425" s="346"/>
      <c r="H425" s="36"/>
      <c r="I425" s="346"/>
      <c r="J425" s="36"/>
      <c r="K425" s="36"/>
      <c r="L425" s="36"/>
      <c r="M425" s="36"/>
      <c r="N425" s="36"/>
      <c r="O425" s="36"/>
      <c r="P425" s="36"/>
      <c r="Q425" s="36"/>
      <c r="R425" s="36"/>
      <c r="S425" s="36"/>
      <c r="T425" s="36"/>
      <c r="U425" s="36"/>
      <c r="V425" s="36"/>
      <c r="W425" s="36"/>
      <c r="X425" s="36"/>
      <c r="Y425" s="36"/>
      <c r="Z425" s="36"/>
    </row>
    <row r="426" spans="1:26" ht="12.6">
      <c r="A426" s="36"/>
      <c r="B426" s="36"/>
      <c r="C426" s="36"/>
      <c r="D426" s="36"/>
      <c r="E426" s="36"/>
      <c r="F426" s="36"/>
      <c r="G426" s="346"/>
      <c r="H426" s="36"/>
      <c r="I426" s="346"/>
      <c r="J426" s="36"/>
      <c r="K426" s="36"/>
      <c r="L426" s="36"/>
      <c r="M426" s="36"/>
      <c r="N426" s="36"/>
      <c r="O426" s="36"/>
      <c r="P426" s="36"/>
      <c r="Q426" s="36"/>
      <c r="R426" s="36"/>
      <c r="S426" s="36"/>
      <c r="T426" s="36"/>
      <c r="U426" s="36"/>
      <c r="V426" s="36"/>
      <c r="W426" s="36"/>
      <c r="X426" s="36"/>
      <c r="Y426" s="36"/>
      <c r="Z426" s="36"/>
    </row>
    <row r="427" spans="1:26" ht="12.6">
      <c r="A427" s="36"/>
      <c r="B427" s="36"/>
      <c r="C427" s="36"/>
      <c r="D427" s="36"/>
      <c r="E427" s="36"/>
      <c r="F427" s="36"/>
      <c r="G427" s="346"/>
      <c r="H427" s="36"/>
      <c r="I427" s="346"/>
      <c r="J427" s="36"/>
      <c r="K427" s="36"/>
      <c r="L427" s="36"/>
      <c r="M427" s="36"/>
      <c r="N427" s="36"/>
      <c r="O427" s="36"/>
      <c r="P427" s="36"/>
      <c r="Q427" s="36"/>
      <c r="R427" s="36"/>
      <c r="S427" s="36"/>
      <c r="T427" s="36"/>
      <c r="U427" s="36"/>
      <c r="V427" s="36"/>
      <c r="W427" s="36"/>
      <c r="X427" s="36"/>
      <c r="Y427" s="36"/>
      <c r="Z427" s="36"/>
    </row>
    <row r="428" spans="1:26" ht="12.6">
      <c r="A428" s="36"/>
      <c r="B428" s="36"/>
      <c r="C428" s="36"/>
      <c r="D428" s="36"/>
      <c r="E428" s="36"/>
      <c r="F428" s="36"/>
      <c r="G428" s="346"/>
      <c r="H428" s="36"/>
      <c r="I428" s="346"/>
      <c r="J428" s="36"/>
      <c r="K428" s="36"/>
      <c r="L428" s="36"/>
      <c r="M428" s="36"/>
      <c r="N428" s="36"/>
      <c r="O428" s="36"/>
      <c r="P428" s="36"/>
      <c r="Q428" s="36"/>
      <c r="R428" s="36"/>
      <c r="S428" s="36"/>
      <c r="T428" s="36"/>
      <c r="U428" s="36"/>
      <c r="V428" s="36"/>
      <c r="W428" s="36"/>
      <c r="X428" s="36"/>
      <c r="Y428" s="36"/>
      <c r="Z428" s="36"/>
    </row>
    <row r="429" spans="1:26" ht="12.6">
      <c r="A429" s="36"/>
      <c r="B429" s="36"/>
      <c r="C429" s="36"/>
      <c r="D429" s="36"/>
      <c r="E429" s="36"/>
      <c r="F429" s="36"/>
      <c r="G429" s="346"/>
      <c r="H429" s="36"/>
      <c r="I429" s="346"/>
      <c r="J429" s="36"/>
      <c r="K429" s="36"/>
      <c r="L429" s="36"/>
      <c r="M429" s="36"/>
      <c r="N429" s="36"/>
      <c r="O429" s="36"/>
      <c r="P429" s="36"/>
      <c r="Q429" s="36"/>
      <c r="R429" s="36"/>
      <c r="S429" s="36"/>
      <c r="T429" s="36"/>
      <c r="U429" s="36"/>
      <c r="V429" s="36"/>
      <c r="W429" s="36"/>
      <c r="X429" s="36"/>
      <c r="Y429" s="36"/>
      <c r="Z429" s="36"/>
    </row>
    <row r="430" spans="1:26" ht="12.6">
      <c r="A430" s="36"/>
      <c r="B430" s="36"/>
      <c r="C430" s="36"/>
      <c r="D430" s="36"/>
      <c r="E430" s="36"/>
      <c r="F430" s="36"/>
      <c r="G430" s="346"/>
      <c r="H430" s="36"/>
      <c r="I430" s="346"/>
      <c r="J430" s="36"/>
      <c r="K430" s="36"/>
      <c r="L430" s="36"/>
      <c r="M430" s="36"/>
      <c r="N430" s="36"/>
      <c r="O430" s="36"/>
      <c r="P430" s="36"/>
      <c r="Q430" s="36"/>
      <c r="R430" s="36"/>
      <c r="S430" s="36"/>
      <c r="T430" s="36"/>
      <c r="U430" s="36"/>
      <c r="V430" s="36"/>
      <c r="W430" s="36"/>
      <c r="X430" s="36"/>
      <c r="Y430" s="36"/>
      <c r="Z430" s="36"/>
    </row>
    <row r="431" spans="1:26" ht="12.6">
      <c r="A431" s="36"/>
      <c r="B431" s="36"/>
      <c r="C431" s="36"/>
      <c r="D431" s="36"/>
      <c r="E431" s="36"/>
      <c r="F431" s="36"/>
      <c r="G431" s="346"/>
      <c r="H431" s="36"/>
      <c r="I431" s="346"/>
      <c r="J431" s="36"/>
      <c r="K431" s="36"/>
      <c r="L431" s="36"/>
      <c r="M431" s="36"/>
      <c r="N431" s="36"/>
      <c r="O431" s="36"/>
      <c r="P431" s="36"/>
      <c r="Q431" s="36"/>
      <c r="R431" s="36"/>
      <c r="S431" s="36"/>
      <c r="T431" s="36"/>
      <c r="U431" s="36"/>
      <c r="V431" s="36"/>
      <c r="W431" s="36"/>
      <c r="X431" s="36"/>
      <c r="Y431" s="36"/>
      <c r="Z431" s="36"/>
    </row>
    <row r="432" spans="1:26" ht="12.6">
      <c r="A432" s="36"/>
      <c r="B432" s="36"/>
      <c r="C432" s="36"/>
      <c r="D432" s="36"/>
      <c r="E432" s="36"/>
      <c r="F432" s="36"/>
      <c r="G432" s="346"/>
      <c r="H432" s="36"/>
      <c r="I432" s="346"/>
      <c r="J432" s="36"/>
      <c r="K432" s="36"/>
      <c r="L432" s="36"/>
      <c r="M432" s="36"/>
      <c r="N432" s="36"/>
      <c r="O432" s="36"/>
      <c r="P432" s="36"/>
      <c r="Q432" s="36"/>
      <c r="R432" s="36"/>
      <c r="S432" s="36"/>
      <c r="T432" s="36"/>
      <c r="U432" s="36"/>
      <c r="V432" s="36"/>
      <c r="W432" s="36"/>
      <c r="X432" s="36"/>
      <c r="Y432" s="36"/>
      <c r="Z432" s="36"/>
    </row>
    <row r="433" spans="1:26" ht="12.6">
      <c r="A433" s="36"/>
      <c r="B433" s="36"/>
      <c r="C433" s="36"/>
      <c r="D433" s="36"/>
      <c r="E433" s="36"/>
      <c r="F433" s="36"/>
      <c r="G433" s="346"/>
      <c r="H433" s="36"/>
      <c r="I433" s="346"/>
      <c r="J433" s="36"/>
      <c r="K433" s="36"/>
      <c r="L433" s="36"/>
      <c r="M433" s="36"/>
      <c r="N433" s="36"/>
      <c r="O433" s="36"/>
      <c r="P433" s="36"/>
      <c r="Q433" s="36"/>
      <c r="R433" s="36"/>
      <c r="S433" s="36"/>
      <c r="T433" s="36"/>
      <c r="U433" s="36"/>
      <c r="V433" s="36"/>
      <c r="W433" s="36"/>
      <c r="X433" s="36"/>
      <c r="Y433" s="36"/>
      <c r="Z433" s="36"/>
    </row>
    <row r="434" spans="1:26" ht="12.6">
      <c r="A434" s="36"/>
      <c r="B434" s="36"/>
      <c r="C434" s="36"/>
      <c r="D434" s="36"/>
      <c r="E434" s="36"/>
      <c r="F434" s="36"/>
      <c r="G434" s="346"/>
      <c r="H434" s="36"/>
      <c r="I434" s="346"/>
      <c r="J434" s="36"/>
      <c r="K434" s="36"/>
      <c r="L434" s="36"/>
      <c r="M434" s="36"/>
      <c r="N434" s="36"/>
      <c r="O434" s="36"/>
      <c r="P434" s="36"/>
      <c r="Q434" s="36"/>
      <c r="R434" s="36"/>
      <c r="S434" s="36"/>
      <c r="T434" s="36"/>
      <c r="U434" s="36"/>
      <c r="V434" s="36"/>
      <c r="W434" s="36"/>
      <c r="X434" s="36"/>
      <c r="Y434" s="36"/>
      <c r="Z434" s="36"/>
    </row>
    <row r="435" spans="1:26" ht="12.6">
      <c r="A435" s="36"/>
      <c r="B435" s="36"/>
      <c r="C435" s="36"/>
      <c r="D435" s="36"/>
      <c r="E435" s="36"/>
      <c r="F435" s="36"/>
      <c r="G435" s="346"/>
      <c r="H435" s="36"/>
      <c r="I435" s="346"/>
      <c r="J435" s="36"/>
      <c r="K435" s="36"/>
      <c r="L435" s="36"/>
      <c r="M435" s="36"/>
      <c r="N435" s="36"/>
      <c r="O435" s="36"/>
      <c r="P435" s="36"/>
      <c r="Q435" s="36"/>
      <c r="R435" s="36"/>
      <c r="S435" s="36"/>
      <c r="T435" s="36"/>
      <c r="U435" s="36"/>
      <c r="V435" s="36"/>
      <c r="W435" s="36"/>
      <c r="X435" s="36"/>
      <c r="Y435" s="36"/>
      <c r="Z435" s="36"/>
    </row>
    <row r="436" spans="1:26" ht="12.6">
      <c r="A436" s="36"/>
      <c r="B436" s="36"/>
      <c r="C436" s="36"/>
      <c r="D436" s="36"/>
      <c r="E436" s="36"/>
      <c r="F436" s="36"/>
      <c r="G436" s="346"/>
      <c r="H436" s="36"/>
      <c r="I436" s="346"/>
      <c r="J436" s="36"/>
      <c r="K436" s="36"/>
      <c r="L436" s="36"/>
      <c r="M436" s="36"/>
      <c r="N436" s="36"/>
      <c r="O436" s="36"/>
      <c r="P436" s="36"/>
      <c r="Q436" s="36"/>
      <c r="R436" s="36"/>
      <c r="S436" s="36"/>
      <c r="T436" s="36"/>
      <c r="U436" s="36"/>
      <c r="V436" s="36"/>
      <c r="W436" s="36"/>
      <c r="X436" s="36"/>
      <c r="Y436" s="36"/>
      <c r="Z436" s="36"/>
    </row>
    <row r="437" spans="1:26" ht="12.6">
      <c r="A437" s="36"/>
      <c r="B437" s="36"/>
      <c r="C437" s="36"/>
      <c r="D437" s="36"/>
      <c r="E437" s="36"/>
      <c r="F437" s="36"/>
      <c r="G437" s="346"/>
      <c r="H437" s="36"/>
      <c r="I437" s="346"/>
      <c r="J437" s="36"/>
      <c r="K437" s="36"/>
      <c r="L437" s="36"/>
      <c r="M437" s="36"/>
      <c r="N437" s="36"/>
      <c r="O437" s="36"/>
      <c r="P437" s="36"/>
      <c r="Q437" s="36"/>
      <c r="R437" s="36"/>
      <c r="S437" s="36"/>
      <c r="T437" s="36"/>
      <c r="U437" s="36"/>
      <c r="V437" s="36"/>
      <c r="W437" s="36"/>
      <c r="X437" s="36"/>
      <c r="Y437" s="36"/>
      <c r="Z437" s="36"/>
    </row>
    <row r="438" spans="1:26" ht="12.6">
      <c r="A438" s="36"/>
      <c r="B438" s="36"/>
      <c r="C438" s="36"/>
      <c r="D438" s="36"/>
      <c r="E438" s="36"/>
      <c r="F438" s="36"/>
      <c r="G438" s="346"/>
      <c r="H438" s="36"/>
      <c r="I438" s="346"/>
      <c r="J438" s="36"/>
      <c r="K438" s="36"/>
      <c r="L438" s="36"/>
      <c r="M438" s="36"/>
      <c r="N438" s="36"/>
      <c r="O438" s="36"/>
      <c r="P438" s="36"/>
      <c r="Q438" s="36"/>
      <c r="R438" s="36"/>
      <c r="S438" s="36"/>
      <c r="T438" s="36"/>
      <c r="U438" s="36"/>
      <c r="V438" s="36"/>
      <c r="W438" s="36"/>
      <c r="X438" s="36"/>
      <c r="Y438" s="36"/>
      <c r="Z438" s="36"/>
    </row>
    <row r="439" spans="1:26" ht="12.6">
      <c r="A439" s="36"/>
      <c r="B439" s="36"/>
      <c r="C439" s="36"/>
      <c r="D439" s="36"/>
      <c r="E439" s="36"/>
      <c r="F439" s="36"/>
      <c r="G439" s="346"/>
      <c r="H439" s="36"/>
      <c r="I439" s="346"/>
      <c r="J439" s="36"/>
      <c r="K439" s="36"/>
      <c r="L439" s="36"/>
      <c r="M439" s="36"/>
      <c r="N439" s="36"/>
      <c r="O439" s="36"/>
      <c r="P439" s="36"/>
      <c r="Q439" s="36"/>
      <c r="R439" s="36"/>
      <c r="S439" s="36"/>
      <c r="T439" s="36"/>
      <c r="U439" s="36"/>
      <c r="V439" s="36"/>
      <c r="W439" s="36"/>
      <c r="X439" s="36"/>
      <c r="Y439" s="36"/>
      <c r="Z439" s="36"/>
    </row>
    <row r="440" spans="1:26" ht="12.6">
      <c r="A440" s="36"/>
      <c r="B440" s="36"/>
      <c r="C440" s="36"/>
      <c r="D440" s="36"/>
      <c r="E440" s="36"/>
      <c r="F440" s="36"/>
      <c r="G440" s="346"/>
      <c r="H440" s="36"/>
      <c r="I440" s="346"/>
      <c r="J440" s="36"/>
      <c r="K440" s="36"/>
      <c r="L440" s="36"/>
      <c r="M440" s="36"/>
      <c r="N440" s="36"/>
      <c r="O440" s="36"/>
      <c r="P440" s="36"/>
      <c r="Q440" s="36"/>
      <c r="R440" s="36"/>
      <c r="S440" s="36"/>
      <c r="T440" s="36"/>
      <c r="U440" s="36"/>
      <c r="V440" s="36"/>
      <c r="W440" s="36"/>
      <c r="X440" s="36"/>
      <c r="Y440" s="36"/>
      <c r="Z440" s="36"/>
    </row>
    <row r="441" spans="1:26" ht="12.6">
      <c r="A441" s="36"/>
      <c r="B441" s="36"/>
      <c r="C441" s="36"/>
      <c r="D441" s="36"/>
      <c r="E441" s="36"/>
      <c r="F441" s="36"/>
      <c r="G441" s="346"/>
      <c r="H441" s="36"/>
      <c r="I441" s="346"/>
      <c r="J441" s="36"/>
      <c r="K441" s="36"/>
      <c r="L441" s="36"/>
      <c r="M441" s="36"/>
      <c r="N441" s="36"/>
      <c r="O441" s="36"/>
      <c r="P441" s="36"/>
      <c r="Q441" s="36"/>
      <c r="R441" s="36"/>
      <c r="S441" s="36"/>
      <c r="T441" s="36"/>
      <c r="U441" s="36"/>
      <c r="V441" s="36"/>
      <c r="W441" s="36"/>
      <c r="X441" s="36"/>
      <c r="Y441" s="36"/>
      <c r="Z441" s="36"/>
    </row>
    <row r="442" spans="1:26" ht="12.6">
      <c r="A442" s="36"/>
      <c r="B442" s="36"/>
      <c r="C442" s="36"/>
      <c r="D442" s="36"/>
      <c r="E442" s="36"/>
      <c r="F442" s="36"/>
      <c r="G442" s="346"/>
      <c r="H442" s="36"/>
      <c r="I442" s="346"/>
      <c r="J442" s="36"/>
      <c r="K442" s="36"/>
      <c r="L442" s="36"/>
      <c r="M442" s="36"/>
      <c r="N442" s="36"/>
      <c r="O442" s="36"/>
      <c r="P442" s="36"/>
      <c r="Q442" s="36"/>
      <c r="R442" s="36"/>
      <c r="S442" s="36"/>
      <c r="T442" s="36"/>
      <c r="U442" s="36"/>
      <c r="V442" s="36"/>
      <c r="W442" s="36"/>
      <c r="X442" s="36"/>
      <c r="Y442" s="36"/>
      <c r="Z442" s="36"/>
    </row>
    <row r="443" spans="1:26" ht="12.6">
      <c r="A443" s="36"/>
      <c r="B443" s="36"/>
      <c r="C443" s="36"/>
      <c r="D443" s="36"/>
      <c r="E443" s="36"/>
      <c r="F443" s="36"/>
      <c r="G443" s="346"/>
      <c r="H443" s="36"/>
      <c r="I443" s="346"/>
      <c r="J443" s="36"/>
      <c r="K443" s="36"/>
      <c r="L443" s="36"/>
      <c r="M443" s="36"/>
      <c r="N443" s="36"/>
      <c r="O443" s="36"/>
      <c r="P443" s="36"/>
      <c r="Q443" s="36"/>
      <c r="R443" s="36"/>
      <c r="S443" s="36"/>
      <c r="T443" s="36"/>
      <c r="U443" s="36"/>
      <c r="V443" s="36"/>
      <c r="W443" s="36"/>
      <c r="X443" s="36"/>
      <c r="Y443" s="36"/>
      <c r="Z443" s="36"/>
    </row>
    <row r="444" spans="1:26" ht="12.6">
      <c r="A444" s="36"/>
      <c r="B444" s="36"/>
      <c r="C444" s="36"/>
      <c r="D444" s="36"/>
      <c r="E444" s="36"/>
      <c r="F444" s="36"/>
      <c r="G444" s="346"/>
      <c r="H444" s="36"/>
      <c r="I444" s="346"/>
      <c r="J444" s="36"/>
      <c r="K444" s="36"/>
      <c r="L444" s="36"/>
      <c r="M444" s="36"/>
      <c r="N444" s="36"/>
      <c r="O444" s="36"/>
      <c r="P444" s="36"/>
      <c r="Q444" s="36"/>
      <c r="R444" s="36"/>
      <c r="S444" s="36"/>
      <c r="T444" s="36"/>
      <c r="U444" s="36"/>
      <c r="V444" s="36"/>
      <c r="W444" s="36"/>
      <c r="X444" s="36"/>
      <c r="Y444" s="36"/>
      <c r="Z444" s="36"/>
    </row>
    <row r="445" spans="1:26" ht="12.6">
      <c r="A445" s="36"/>
      <c r="B445" s="36"/>
      <c r="C445" s="36"/>
      <c r="D445" s="36"/>
      <c r="E445" s="36"/>
      <c r="F445" s="36"/>
      <c r="G445" s="346"/>
      <c r="H445" s="36"/>
      <c r="I445" s="346"/>
      <c r="J445" s="36"/>
      <c r="K445" s="36"/>
      <c r="L445" s="36"/>
      <c r="M445" s="36"/>
      <c r="N445" s="36"/>
      <c r="O445" s="36"/>
      <c r="P445" s="36"/>
      <c r="Q445" s="36"/>
      <c r="R445" s="36"/>
      <c r="S445" s="36"/>
      <c r="T445" s="36"/>
      <c r="U445" s="36"/>
      <c r="V445" s="36"/>
      <c r="W445" s="36"/>
      <c r="X445" s="36"/>
      <c r="Y445" s="36"/>
      <c r="Z445" s="36"/>
    </row>
    <row r="446" spans="1:26" ht="12.6">
      <c r="A446" s="36"/>
      <c r="B446" s="36"/>
      <c r="C446" s="36"/>
      <c r="D446" s="36"/>
      <c r="E446" s="36"/>
      <c r="F446" s="36"/>
      <c r="G446" s="346"/>
      <c r="H446" s="36"/>
      <c r="I446" s="346"/>
      <c r="J446" s="36"/>
      <c r="K446" s="36"/>
      <c r="L446" s="36"/>
      <c r="M446" s="36"/>
      <c r="N446" s="36"/>
      <c r="O446" s="36"/>
      <c r="P446" s="36"/>
      <c r="Q446" s="36"/>
      <c r="R446" s="36"/>
      <c r="S446" s="36"/>
      <c r="T446" s="36"/>
      <c r="U446" s="36"/>
      <c r="V446" s="36"/>
      <c r="W446" s="36"/>
      <c r="X446" s="36"/>
      <c r="Y446" s="36"/>
      <c r="Z446" s="36"/>
    </row>
    <row r="447" spans="1:26" ht="12.6">
      <c r="A447" s="36"/>
      <c r="B447" s="36"/>
      <c r="C447" s="36"/>
      <c r="D447" s="36"/>
      <c r="E447" s="36"/>
      <c r="F447" s="36"/>
      <c r="G447" s="346"/>
      <c r="H447" s="36"/>
      <c r="I447" s="346"/>
      <c r="J447" s="36"/>
      <c r="K447" s="36"/>
      <c r="L447" s="36"/>
      <c r="M447" s="36"/>
      <c r="N447" s="36"/>
      <c r="O447" s="36"/>
      <c r="P447" s="36"/>
      <c r="Q447" s="36"/>
      <c r="R447" s="36"/>
      <c r="S447" s="36"/>
      <c r="T447" s="36"/>
      <c r="U447" s="36"/>
      <c r="V447" s="36"/>
      <c r="W447" s="36"/>
      <c r="X447" s="36"/>
      <c r="Y447" s="36"/>
      <c r="Z447" s="36"/>
    </row>
    <row r="448" spans="1:26" ht="12.6">
      <c r="A448" s="36"/>
      <c r="B448" s="36"/>
      <c r="C448" s="36"/>
      <c r="D448" s="36"/>
      <c r="E448" s="36"/>
      <c r="F448" s="36"/>
      <c r="G448" s="346"/>
      <c r="H448" s="36"/>
      <c r="I448" s="346"/>
      <c r="J448" s="36"/>
      <c r="K448" s="36"/>
      <c r="L448" s="36"/>
      <c r="M448" s="36"/>
      <c r="N448" s="36"/>
      <c r="O448" s="36"/>
      <c r="P448" s="36"/>
      <c r="Q448" s="36"/>
      <c r="R448" s="36"/>
      <c r="S448" s="36"/>
      <c r="T448" s="36"/>
      <c r="U448" s="36"/>
      <c r="V448" s="36"/>
      <c r="W448" s="36"/>
      <c r="X448" s="36"/>
      <c r="Y448" s="36"/>
      <c r="Z448" s="36"/>
    </row>
    <row r="449" spans="1:26" ht="12.6">
      <c r="A449" s="36"/>
      <c r="B449" s="36"/>
      <c r="C449" s="36"/>
      <c r="D449" s="36"/>
      <c r="E449" s="36"/>
      <c r="F449" s="36"/>
      <c r="G449" s="346"/>
      <c r="H449" s="36"/>
      <c r="I449" s="346"/>
      <c r="J449" s="36"/>
      <c r="K449" s="36"/>
      <c r="L449" s="36"/>
      <c r="M449" s="36"/>
      <c r="N449" s="36"/>
      <c r="O449" s="36"/>
      <c r="P449" s="36"/>
      <c r="Q449" s="36"/>
      <c r="R449" s="36"/>
      <c r="S449" s="36"/>
      <c r="T449" s="36"/>
      <c r="U449" s="36"/>
      <c r="V449" s="36"/>
      <c r="W449" s="36"/>
      <c r="X449" s="36"/>
      <c r="Y449" s="36"/>
      <c r="Z449" s="36"/>
    </row>
    <row r="450" spans="1:26" ht="12.6">
      <c r="A450" s="36"/>
      <c r="B450" s="36"/>
      <c r="C450" s="36"/>
      <c r="D450" s="36"/>
      <c r="E450" s="36"/>
      <c r="F450" s="36"/>
      <c r="G450" s="346"/>
      <c r="H450" s="36"/>
      <c r="I450" s="346"/>
      <c r="J450" s="36"/>
      <c r="K450" s="36"/>
      <c r="L450" s="36"/>
      <c r="M450" s="36"/>
      <c r="N450" s="36"/>
      <c r="O450" s="36"/>
      <c r="P450" s="36"/>
      <c r="Q450" s="36"/>
      <c r="R450" s="36"/>
      <c r="S450" s="36"/>
      <c r="T450" s="36"/>
      <c r="U450" s="36"/>
      <c r="V450" s="36"/>
      <c r="W450" s="36"/>
      <c r="X450" s="36"/>
      <c r="Y450" s="36"/>
      <c r="Z450" s="36"/>
    </row>
    <row r="451" spans="1:26" ht="12.6">
      <c r="A451" s="36"/>
      <c r="B451" s="36"/>
      <c r="C451" s="36"/>
      <c r="D451" s="36"/>
      <c r="E451" s="36"/>
      <c r="F451" s="36"/>
      <c r="G451" s="346"/>
      <c r="H451" s="36"/>
      <c r="I451" s="346"/>
      <c r="J451" s="36"/>
      <c r="K451" s="36"/>
      <c r="L451" s="36"/>
      <c r="M451" s="36"/>
      <c r="N451" s="36"/>
      <c r="O451" s="36"/>
      <c r="P451" s="36"/>
      <c r="Q451" s="36"/>
      <c r="R451" s="36"/>
      <c r="S451" s="36"/>
      <c r="T451" s="36"/>
      <c r="U451" s="36"/>
      <c r="V451" s="36"/>
      <c r="W451" s="36"/>
      <c r="X451" s="36"/>
      <c r="Y451" s="36"/>
      <c r="Z451" s="36"/>
    </row>
    <row r="452" spans="1:26" ht="12.6">
      <c r="A452" s="36"/>
      <c r="B452" s="36"/>
      <c r="C452" s="36"/>
      <c r="D452" s="36"/>
      <c r="E452" s="36"/>
      <c r="F452" s="36"/>
      <c r="G452" s="346"/>
      <c r="H452" s="36"/>
      <c r="I452" s="346"/>
      <c r="J452" s="36"/>
      <c r="K452" s="36"/>
      <c r="L452" s="36"/>
      <c r="M452" s="36"/>
      <c r="N452" s="36"/>
      <c r="O452" s="36"/>
      <c r="P452" s="36"/>
      <c r="Q452" s="36"/>
      <c r="R452" s="36"/>
      <c r="S452" s="36"/>
      <c r="T452" s="36"/>
      <c r="U452" s="36"/>
      <c r="V452" s="36"/>
      <c r="W452" s="36"/>
      <c r="X452" s="36"/>
      <c r="Y452" s="36"/>
      <c r="Z452" s="36"/>
    </row>
    <row r="453" spans="1:26" ht="12.6">
      <c r="A453" s="36"/>
      <c r="B453" s="36"/>
      <c r="C453" s="36"/>
      <c r="D453" s="36"/>
      <c r="E453" s="36"/>
      <c r="F453" s="36"/>
      <c r="G453" s="346"/>
      <c r="H453" s="36"/>
      <c r="I453" s="346"/>
      <c r="J453" s="36"/>
      <c r="K453" s="36"/>
      <c r="L453" s="36"/>
      <c r="M453" s="36"/>
      <c r="N453" s="36"/>
      <c r="O453" s="36"/>
      <c r="P453" s="36"/>
      <c r="Q453" s="36"/>
      <c r="R453" s="36"/>
      <c r="S453" s="36"/>
      <c r="T453" s="36"/>
      <c r="U453" s="36"/>
      <c r="V453" s="36"/>
      <c r="W453" s="36"/>
      <c r="X453" s="36"/>
      <c r="Y453" s="36"/>
      <c r="Z453" s="36"/>
    </row>
    <row r="454" spans="1:26" ht="12.6">
      <c r="A454" s="36"/>
      <c r="B454" s="36"/>
      <c r="C454" s="36"/>
      <c r="D454" s="36"/>
      <c r="E454" s="36"/>
      <c r="F454" s="36"/>
      <c r="G454" s="346"/>
      <c r="H454" s="36"/>
      <c r="I454" s="346"/>
      <c r="J454" s="36"/>
      <c r="K454" s="36"/>
      <c r="L454" s="36"/>
      <c r="M454" s="36"/>
      <c r="N454" s="36"/>
      <c r="O454" s="36"/>
      <c r="P454" s="36"/>
      <c r="Q454" s="36"/>
      <c r="R454" s="36"/>
      <c r="S454" s="36"/>
      <c r="T454" s="36"/>
      <c r="U454" s="36"/>
      <c r="V454" s="36"/>
      <c r="W454" s="36"/>
      <c r="X454" s="36"/>
      <c r="Y454" s="36"/>
      <c r="Z454" s="36"/>
    </row>
    <row r="455" spans="1:26" ht="12.6">
      <c r="A455" s="36"/>
      <c r="B455" s="36"/>
      <c r="C455" s="36"/>
      <c r="D455" s="36"/>
      <c r="E455" s="36"/>
      <c r="F455" s="36"/>
      <c r="G455" s="346"/>
      <c r="H455" s="36"/>
      <c r="I455" s="346"/>
      <c r="J455" s="36"/>
      <c r="K455" s="36"/>
      <c r="L455" s="36"/>
      <c r="M455" s="36"/>
      <c r="N455" s="36"/>
      <c r="O455" s="36"/>
      <c r="P455" s="36"/>
      <c r="Q455" s="36"/>
      <c r="R455" s="36"/>
      <c r="S455" s="36"/>
      <c r="T455" s="36"/>
      <c r="U455" s="36"/>
      <c r="V455" s="36"/>
      <c r="W455" s="36"/>
      <c r="X455" s="36"/>
      <c r="Y455" s="36"/>
      <c r="Z455" s="36"/>
    </row>
    <row r="456" spans="1:26" ht="12.6">
      <c r="A456" s="36"/>
      <c r="B456" s="36"/>
      <c r="C456" s="36"/>
      <c r="D456" s="36"/>
      <c r="E456" s="36"/>
      <c r="F456" s="36"/>
      <c r="G456" s="346"/>
      <c r="H456" s="36"/>
      <c r="I456" s="346"/>
      <c r="J456" s="36"/>
      <c r="K456" s="36"/>
      <c r="L456" s="36"/>
      <c r="M456" s="36"/>
      <c r="N456" s="36"/>
      <c r="O456" s="36"/>
      <c r="P456" s="36"/>
      <c r="Q456" s="36"/>
      <c r="R456" s="36"/>
      <c r="S456" s="36"/>
      <c r="T456" s="36"/>
      <c r="U456" s="36"/>
      <c r="V456" s="36"/>
      <c r="W456" s="36"/>
      <c r="X456" s="36"/>
      <c r="Y456" s="36"/>
      <c r="Z456" s="36"/>
    </row>
    <row r="457" spans="1:26" ht="12.6">
      <c r="A457" s="36"/>
      <c r="B457" s="36"/>
      <c r="C457" s="36"/>
      <c r="D457" s="36"/>
      <c r="E457" s="36"/>
      <c r="F457" s="36"/>
      <c r="G457" s="346"/>
      <c r="H457" s="36"/>
      <c r="I457" s="346"/>
      <c r="J457" s="36"/>
      <c r="K457" s="36"/>
      <c r="L457" s="36"/>
      <c r="M457" s="36"/>
      <c r="N457" s="36"/>
      <c r="O457" s="36"/>
      <c r="P457" s="36"/>
      <c r="Q457" s="36"/>
      <c r="R457" s="36"/>
      <c r="S457" s="36"/>
      <c r="T457" s="36"/>
      <c r="U457" s="36"/>
      <c r="V457" s="36"/>
      <c r="W457" s="36"/>
      <c r="X457" s="36"/>
      <c r="Y457" s="36"/>
      <c r="Z457" s="36"/>
    </row>
    <row r="458" spans="1:26" ht="12.6">
      <c r="A458" s="36"/>
      <c r="B458" s="36"/>
      <c r="C458" s="36"/>
      <c r="D458" s="36"/>
      <c r="E458" s="36"/>
      <c r="F458" s="36"/>
      <c r="G458" s="346"/>
      <c r="H458" s="36"/>
      <c r="I458" s="346"/>
      <c r="J458" s="36"/>
      <c r="K458" s="36"/>
      <c r="L458" s="36"/>
      <c r="M458" s="36"/>
      <c r="N458" s="36"/>
      <c r="O458" s="36"/>
      <c r="P458" s="36"/>
      <c r="Q458" s="36"/>
      <c r="R458" s="36"/>
      <c r="S458" s="36"/>
      <c r="T458" s="36"/>
      <c r="U458" s="36"/>
      <c r="V458" s="36"/>
      <c r="W458" s="36"/>
      <c r="X458" s="36"/>
      <c r="Y458" s="36"/>
      <c r="Z458" s="36"/>
    </row>
    <row r="459" spans="1:26" ht="12.6">
      <c r="A459" s="36"/>
      <c r="B459" s="36"/>
      <c r="C459" s="36"/>
      <c r="D459" s="36"/>
      <c r="E459" s="36"/>
      <c r="F459" s="36"/>
      <c r="G459" s="346"/>
      <c r="H459" s="36"/>
      <c r="I459" s="346"/>
      <c r="J459" s="36"/>
      <c r="K459" s="36"/>
      <c r="L459" s="36"/>
      <c r="M459" s="36"/>
      <c r="N459" s="36"/>
      <c r="O459" s="36"/>
      <c r="P459" s="36"/>
      <c r="Q459" s="36"/>
      <c r="R459" s="36"/>
      <c r="S459" s="36"/>
      <c r="T459" s="36"/>
      <c r="U459" s="36"/>
      <c r="V459" s="36"/>
      <c r="W459" s="36"/>
      <c r="X459" s="36"/>
      <c r="Y459" s="36"/>
      <c r="Z459" s="36"/>
    </row>
    <row r="460" spans="1:26" ht="12.6">
      <c r="A460" s="36"/>
      <c r="B460" s="36"/>
      <c r="C460" s="36"/>
      <c r="D460" s="36"/>
      <c r="E460" s="36"/>
      <c r="F460" s="36"/>
      <c r="G460" s="346"/>
      <c r="H460" s="36"/>
      <c r="I460" s="346"/>
      <c r="J460" s="36"/>
      <c r="K460" s="36"/>
      <c r="L460" s="36"/>
      <c r="M460" s="36"/>
      <c r="N460" s="36"/>
      <c r="O460" s="36"/>
      <c r="P460" s="36"/>
      <c r="Q460" s="36"/>
      <c r="R460" s="36"/>
      <c r="S460" s="36"/>
      <c r="T460" s="36"/>
      <c r="U460" s="36"/>
      <c r="V460" s="36"/>
      <c r="W460" s="36"/>
      <c r="X460" s="36"/>
      <c r="Y460" s="36"/>
      <c r="Z460" s="36"/>
    </row>
    <row r="461" spans="1:26" ht="12.6">
      <c r="A461" s="36"/>
      <c r="B461" s="36"/>
      <c r="C461" s="36"/>
      <c r="D461" s="36"/>
      <c r="E461" s="36"/>
      <c r="F461" s="36"/>
      <c r="G461" s="346"/>
      <c r="H461" s="36"/>
      <c r="I461" s="346"/>
      <c r="J461" s="36"/>
      <c r="K461" s="36"/>
      <c r="L461" s="36"/>
      <c r="M461" s="36"/>
      <c r="N461" s="36"/>
      <c r="O461" s="36"/>
      <c r="P461" s="36"/>
      <c r="Q461" s="36"/>
      <c r="R461" s="36"/>
      <c r="S461" s="36"/>
      <c r="T461" s="36"/>
      <c r="U461" s="36"/>
      <c r="V461" s="36"/>
      <c r="W461" s="36"/>
      <c r="X461" s="36"/>
      <c r="Y461" s="36"/>
      <c r="Z461" s="36"/>
    </row>
    <row r="462" spans="1:26" ht="12.6">
      <c r="A462" s="36"/>
      <c r="B462" s="36"/>
      <c r="C462" s="36"/>
      <c r="D462" s="36"/>
      <c r="E462" s="36"/>
      <c r="F462" s="36"/>
      <c r="G462" s="346"/>
      <c r="H462" s="36"/>
      <c r="I462" s="346"/>
      <c r="J462" s="36"/>
      <c r="K462" s="36"/>
      <c r="L462" s="36"/>
      <c r="M462" s="36"/>
      <c r="N462" s="36"/>
      <c r="O462" s="36"/>
      <c r="P462" s="36"/>
      <c r="Q462" s="36"/>
      <c r="R462" s="36"/>
      <c r="S462" s="36"/>
      <c r="T462" s="36"/>
      <c r="U462" s="36"/>
      <c r="V462" s="36"/>
      <c r="W462" s="36"/>
      <c r="X462" s="36"/>
      <c r="Y462" s="36"/>
      <c r="Z462" s="36"/>
    </row>
    <row r="463" spans="1:26" ht="12.6">
      <c r="A463" s="36"/>
      <c r="B463" s="36"/>
      <c r="C463" s="36"/>
      <c r="D463" s="36"/>
      <c r="E463" s="36"/>
      <c r="F463" s="36"/>
      <c r="G463" s="346"/>
      <c r="H463" s="36"/>
      <c r="I463" s="346"/>
      <c r="J463" s="36"/>
      <c r="K463" s="36"/>
      <c r="L463" s="36"/>
      <c r="M463" s="36"/>
      <c r="N463" s="36"/>
      <c r="O463" s="36"/>
      <c r="P463" s="36"/>
      <c r="Q463" s="36"/>
      <c r="R463" s="36"/>
      <c r="S463" s="36"/>
      <c r="T463" s="36"/>
      <c r="U463" s="36"/>
      <c r="V463" s="36"/>
      <c r="W463" s="36"/>
      <c r="X463" s="36"/>
      <c r="Y463" s="36"/>
      <c r="Z463" s="36"/>
    </row>
    <row r="464" spans="1:26" ht="12.6">
      <c r="A464" s="36"/>
      <c r="B464" s="36"/>
      <c r="C464" s="36"/>
      <c r="D464" s="36"/>
      <c r="E464" s="36"/>
      <c r="F464" s="36"/>
      <c r="G464" s="346"/>
      <c r="H464" s="36"/>
      <c r="I464" s="346"/>
      <c r="J464" s="36"/>
      <c r="K464" s="36"/>
      <c r="L464" s="36"/>
      <c r="M464" s="36"/>
      <c r="N464" s="36"/>
      <c r="O464" s="36"/>
      <c r="P464" s="36"/>
      <c r="Q464" s="36"/>
      <c r="R464" s="36"/>
      <c r="S464" s="36"/>
      <c r="T464" s="36"/>
      <c r="U464" s="36"/>
      <c r="V464" s="36"/>
      <c r="W464" s="36"/>
      <c r="X464" s="36"/>
      <c r="Y464" s="36"/>
      <c r="Z464" s="36"/>
    </row>
    <row r="465" spans="1:26" ht="12.6">
      <c r="A465" s="36"/>
      <c r="B465" s="36"/>
      <c r="C465" s="36"/>
      <c r="D465" s="36"/>
      <c r="E465" s="36"/>
      <c r="F465" s="36"/>
      <c r="G465" s="346"/>
      <c r="H465" s="36"/>
      <c r="I465" s="346"/>
      <c r="J465" s="36"/>
      <c r="K465" s="36"/>
      <c r="L465" s="36"/>
      <c r="M465" s="36"/>
      <c r="N465" s="36"/>
      <c r="O465" s="36"/>
      <c r="P465" s="36"/>
      <c r="Q465" s="36"/>
      <c r="R465" s="36"/>
      <c r="S465" s="36"/>
      <c r="T465" s="36"/>
      <c r="U465" s="36"/>
      <c r="V465" s="36"/>
      <c r="W465" s="36"/>
      <c r="X465" s="36"/>
      <c r="Y465" s="36"/>
      <c r="Z465" s="36"/>
    </row>
    <row r="466" spans="1:26" ht="12.6">
      <c r="A466" s="36"/>
      <c r="B466" s="36"/>
      <c r="C466" s="36"/>
      <c r="D466" s="36"/>
      <c r="E466" s="36"/>
      <c r="F466" s="36"/>
      <c r="G466" s="346"/>
      <c r="H466" s="36"/>
      <c r="I466" s="346"/>
      <c r="J466" s="36"/>
      <c r="K466" s="36"/>
      <c r="L466" s="36"/>
      <c r="M466" s="36"/>
      <c r="N466" s="36"/>
      <c r="O466" s="36"/>
      <c r="P466" s="36"/>
      <c r="Q466" s="36"/>
      <c r="R466" s="36"/>
      <c r="S466" s="36"/>
      <c r="T466" s="36"/>
      <c r="U466" s="36"/>
      <c r="V466" s="36"/>
      <c r="W466" s="36"/>
      <c r="X466" s="36"/>
      <c r="Y466" s="36"/>
      <c r="Z466" s="36"/>
    </row>
    <row r="467" spans="1:26" ht="12.6">
      <c r="A467" s="36"/>
      <c r="B467" s="36"/>
      <c r="C467" s="36"/>
      <c r="D467" s="36"/>
      <c r="E467" s="36"/>
      <c r="F467" s="36"/>
      <c r="G467" s="346"/>
      <c r="H467" s="36"/>
      <c r="I467" s="346"/>
      <c r="J467" s="36"/>
      <c r="K467" s="36"/>
      <c r="L467" s="36"/>
      <c r="M467" s="36"/>
      <c r="N467" s="36"/>
      <c r="O467" s="36"/>
      <c r="P467" s="36"/>
      <c r="Q467" s="36"/>
      <c r="R467" s="36"/>
      <c r="S467" s="36"/>
      <c r="T467" s="36"/>
      <c r="U467" s="36"/>
      <c r="V467" s="36"/>
      <c r="W467" s="36"/>
      <c r="X467" s="36"/>
      <c r="Y467" s="36"/>
      <c r="Z467" s="36"/>
    </row>
    <row r="468" spans="1:26" ht="12.6">
      <c r="A468" s="36"/>
      <c r="B468" s="36"/>
      <c r="C468" s="36"/>
      <c r="D468" s="36"/>
      <c r="E468" s="36"/>
      <c r="F468" s="36"/>
      <c r="G468" s="346"/>
      <c r="H468" s="36"/>
      <c r="I468" s="346"/>
      <c r="J468" s="36"/>
      <c r="K468" s="36"/>
      <c r="L468" s="36"/>
      <c r="M468" s="36"/>
      <c r="N468" s="36"/>
      <c r="O468" s="36"/>
      <c r="P468" s="36"/>
      <c r="Q468" s="36"/>
      <c r="R468" s="36"/>
      <c r="S468" s="36"/>
      <c r="T468" s="36"/>
      <c r="U468" s="36"/>
      <c r="V468" s="36"/>
      <c r="W468" s="36"/>
      <c r="X468" s="36"/>
      <c r="Y468" s="36"/>
      <c r="Z468" s="36"/>
    </row>
    <row r="469" spans="1:26" ht="12.6">
      <c r="A469" s="36"/>
      <c r="B469" s="36"/>
      <c r="C469" s="36"/>
      <c r="D469" s="36"/>
      <c r="E469" s="36"/>
      <c r="F469" s="36"/>
      <c r="G469" s="346"/>
      <c r="H469" s="36"/>
      <c r="I469" s="346"/>
      <c r="J469" s="36"/>
      <c r="K469" s="36"/>
      <c r="L469" s="36"/>
      <c r="M469" s="36"/>
      <c r="N469" s="36"/>
      <c r="O469" s="36"/>
      <c r="P469" s="36"/>
      <c r="Q469" s="36"/>
      <c r="R469" s="36"/>
      <c r="S469" s="36"/>
      <c r="T469" s="36"/>
      <c r="U469" s="36"/>
      <c r="V469" s="36"/>
      <c r="W469" s="36"/>
      <c r="X469" s="36"/>
      <c r="Y469" s="36"/>
      <c r="Z469" s="36"/>
    </row>
    <row r="470" spans="1:26" ht="12.6">
      <c r="A470" s="36"/>
      <c r="B470" s="36"/>
      <c r="C470" s="36"/>
      <c r="D470" s="36"/>
      <c r="E470" s="36"/>
      <c r="F470" s="36"/>
      <c r="G470" s="346"/>
      <c r="H470" s="36"/>
      <c r="I470" s="346"/>
      <c r="J470" s="36"/>
      <c r="K470" s="36"/>
      <c r="L470" s="36"/>
      <c r="M470" s="36"/>
      <c r="N470" s="36"/>
      <c r="O470" s="36"/>
      <c r="P470" s="36"/>
      <c r="Q470" s="36"/>
      <c r="R470" s="36"/>
      <c r="S470" s="36"/>
      <c r="T470" s="36"/>
      <c r="U470" s="36"/>
      <c r="V470" s="36"/>
      <c r="W470" s="36"/>
      <c r="X470" s="36"/>
      <c r="Y470" s="36"/>
      <c r="Z470" s="36"/>
    </row>
    <row r="471" spans="1:26" ht="12.6">
      <c r="A471" s="36"/>
      <c r="B471" s="36"/>
      <c r="C471" s="36"/>
      <c r="D471" s="36"/>
      <c r="E471" s="36"/>
      <c r="F471" s="36"/>
      <c r="G471" s="346"/>
      <c r="H471" s="36"/>
      <c r="I471" s="346"/>
      <c r="J471" s="36"/>
      <c r="K471" s="36"/>
      <c r="L471" s="36"/>
      <c r="M471" s="36"/>
      <c r="N471" s="36"/>
      <c r="O471" s="36"/>
      <c r="P471" s="36"/>
      <c r="Q471" s="36"/>
      <c r="R471" s="36"/>
      <c r="S471" s="36"/>
      <c r="T471" s="36"/>
      <c r="U471" s="36"/>
      <c r="V471" s="36"/>
      <c r="W471" s="36"/>
      <c r="X471" s="36"/>
      <c r="Y471" s="36"/>
      <c r="Z471" s="36"/>
    </row>
    <row r="472" spans="1:26" ht="12.6">
      <c r="A472" s="36"/>
      <c r="B472" s="36"/>
      <c r="C472" s="36"/>
      <c r="D472" s="36"/>
      <c r="E472" s="36"/>
      <c r="F472" s="36"/>
      <c r="G472" s="346"/>
      <c r="H472" s="36"/>
      <c r="I472" s="346"/>
      <c r="J472" s="36"/>
      <c r="K472" s="36"/>
      <c r="L472" s="36"/>
      <c r="M472" s="36"/>
      <c r="N472" s="36"/>
      <c r="O472" s="36"/>
      <c r="P472" s="36"/>
      <c r="Q472" s="36"/>
      <c r="R472" s="36"/>
      <c r="S472" s="36"/>
      <c r="T472" s="36"/>
      <c r="U472" s="36"/>
      <c r="V472" s="36"/>
      <c r="W472" s="36"/>
      <c r="X472" s="36"/>
      <c r="Y472" s="36"/>
      <c r="Z472" s="36"/>
    </row>
    <row r="473" spans="1:26" ht="12.6">
      <c r="A473" s="36"/>
      <c r="B473" s="36"/>
      <c r="C473" s="36"/>
      <c r="D473" s="36"/>
      <c r="E473" s="36"/>
      <c r="F473" s="36"/>
      <c r="G473" s="346"/>
      <c r="H473" s="36"/>
      <c r="I473" s="346"/>
      <c r="J473" s="36"/>
      <c r="K473" s="36"/>
      <c r="L473" s="36"/>
      <c r="M473" s="36"/>
      <c r="N473" s="36"/>
      <c r="O473" s="36"/>
      <c r="P473" s="36"/>
      <c r="Q473" s="36"/>
      <c r="R473" s="36"/>
      <c r="S473" s="36"/>
      <c r="T473" s="36"/>
      <c r="U473" s="36"/>
      <c r="V473" s="36"/>
      <c r="W473" s="36"/>
      <c r="X473" s="36"/>
      <c r="Y473" s="36"/>
      <c r="Z473" s="36"/>
    </row>
    <row r="474" spans="1:26" ht="12.6">
      <c r="A474" s="36"/>
      <c r="B474" s="36"/>
      <c r="C474" s="36"/>
      <c r="D474" s="36"/>
      <c r="E474" s="36"/>
      <c r="F474" s="36"/>
      <c r="G474" s="346"/>
      <c r="H474" s="36"/>
      <c r="I474" s="346"/>
      <c r="J474" s="36"/>
      <c r="K474" s="36"/>
      <c r="L474" s="36"/>
      <c r="M474" s="36"/>
      <c r="N474" s="36"/>
      <c r="O474" s="36"/>
      <c r="P474" s="36"/>
      <c r="Q474" s="36"/>
      <c r="R474" s="36"/>
      <c r="S474" s="36"/>
      <c r="T474" s="36"/>
      <c r="U474" s="36"/>
      <c r="V474" s="36"/>
      <c r="W474" s="36"/>
      <c r="X474" s="36"/>
      <c r="Y474" s="36"/>
      <c r="Z474" s="36"/>
    </row>
    <row r="475" spans="1:26" ht="12.6">
      <c r="A475" s="36"/>
      <c r="B475" s="36"/>
      <c r="C475" s="36"/>
      <c r="D475" s="36"/>
      <c r="E475" s="36"/>
      <c r="F475" s="36"/>
      <c r="G475" s="346"/>
      <c r="H475" s="36"/>
      <c r="I475" s="346"/>
      <c r="J475" s="36"/>
      <c r="K475" s="36"/>
      <c r="L475" s="36"/>
      <c r="M475" s="36"/>
      <c r="N475" s="36"/>
      <c r="O475" s="36"/>
      <c r="P475" s="36"/>
      <c r="Q475" s="36"/>
      <c r="R475" s="36"/>
      <c r="S475" s="36"/>
      <c r="T475" s="36"/>
      <c r="U475" s="36"/>
      <c r="V475" s="36"/>
      <c r="W475" s="36"/>
      <c r="X475" s="36"/>
      <c r="Y475" s="36"/>
      <c r="Z475" s="36"/>
    </row>
    <row r="476" spans="1:26" ht="12.6">
      <c r="A476" s="36"/>
      <c r="B476" s="36"/>
      <c r="C476" s="36"/>
      <c r="D476" s="36"/>
      <c r="E476" s="36"/>
      <c r="F476" s="36"/>
      <c r="G476" s="346"/>
      <c r="H476" s="36"/>
      <c r="I476" s="346"/>
      <c r="J476" s="36"/>
      <c r="K476" s="36"/>
      <c r="L476" s="36"/>
      <c r="M476" s="36"/>
      <c r="N476" s="36"/>
      <c r="O476" s="36"/>
      <c r="P476" s="36"/>
      <c r="Q476" s="36"/>
      <c r="R476" s="36"/>
      <c r="S476" s="36"/>
      <c r="T476" s="36"/>
      <c r="U476" s="36"/>
      <c r="V476" s="36"/>
      <c r="W476" s="36"/>
      <c r="X476" s="36"/>
      <c r="Y476" s="36"/>
      <c r="Z476" s="36"/>
    </row>
    <row r="477" spans="1:26" ht="12.6">
      <c r="A477" s="36"/>
      <c r="B477" s="36"/>
      <c r="C477" s="36"/>
      <c r="D477" s="36"/>
      <c r="E477" s="36"/>
      <c r="F477" s="36"/>
      <c r="G477" s="346"/>
      <c r="H477" s="36"/>
      <c r="I477" s="346"/>
      <c r="J477" s="36"/>
      <c r="K477" s="36"/>
      <c r="L477" s="36"/>
      <c r="M477" s="36"/>
      <c r="N477" s="36"/>
      <c r="O477" s="36"/>
      <c r="P477" s="36"/>
      <c r="Q477" s="36"/>
      <c r="R477" s="36"/>
      <c r="S477" s="36"/>
      <c r="T477" s="36"/>
      <c r="U477" s="36"/>
      <c r="V477" s="36"/>
      <c r="W477" s="36"/>
      <c r="X477" s="36"/>
      <c r="Y477" s="36"/>
      <c r="Z477" s="36"/>
    </row>
    <row r="478" spans="1:26" ht="12.6">
      <c r="A478" s="36"/>
      <c r="B478" s="36"/>
      <c r="C478" s="36"/>
      <c r="D478" s="36"/>
      <c r="E478" s="36"/>
      <c r="F478" s="36"/>
      <c r="G478" s="346"/>
      <c r="H478" s="36"/>
      <c r="I478" s="346"/>
      <c r="J478" s="36"/>
      <c r="K478" s="36"/>
      <c r="L478" s="36"/>
      <c r="M478" s="36"/>
      <c r="N478" s="36"/>
      <c r="O478" s="36"/>
      <c r="P478" s="36"/>
      <c r="Q478" s="36"/>
      <c r="R478" s="36"/>
      <c r="S478" s="36"/>
      <c r="T478" s="36"/>
      <c r="U478" s="36"/>
      <c r="V478" s="36"/>
      <c r="W478" s="36"/>
      <c r="X478" s="36"/>
      <c r="Y478" s="36"/>
      <c r="Z478" s="36"/>
    </row>
    <row r="479" spans="1:26" ht="12.6">
      <c r="A479" s="36"/>
      <c r="B479" s="36"/>
      <c r="C479" s="36"/>
      <c r="D479" s="36"/>
      <c r="E479" s="36"/>
      <c r="F479" s="36"/>
      <c r="G479" s="346"/>
      <c r="H479" s="36"/>
      <c r="I479" s="346"/>
      <c r="J479" s="36"/>
      <c r="K479" s="36"/>
      <c r="L479" s="36"/>
      <c r="M479" s="36"/>
      <c r="N479" s="36"/>
      <c r="O479" s="36"/>
      <c r="P479" s="36"/>
      <c r="Q479" s="36"/>
      <c r="R479" s="36"/>
      <c r="S479" s="36"/>
      <c r="T479" s="36"/>
      <c r="U479" s="36"/>
      <c r="V479" s="36"/>
      <c r="W479" s="36"/>
      <c r="X479" s="36"/>
      <c r="Y479" s="36"/>
      <c r="Z479" s="36"/>
    </row>
    <row r="480" spans="1:26" ht="12.6">
      <c r="A480" s="36"/>
      <c r="B480" s="36"/>
      <c r="C480" s="36"/>
      <c r="D480" s="36"/>
      <c r="E480" s="36"/>
      <c r="F480" s="36"/>
      <c r="G480" s="346"/>
      <c r="H480" s="36"/>
      <c r="I480" s="346"/>
      <c r="J480" s="36"/>
      <c r="K480" s="36"/>
      <c r="L480" s="36"/>
      <c r="M480" s="36"/>
      <c r="N480" s="36"/>
      <c r="O480" s="36"/>
      <c r="P480" s="36"/>
      <c r="Q480" s="36"/>
      <c r="R480" s="36"/>
      <c r="S480" s="36"/>
      <c r="T480" s="36"/>
      <c r="U480" s="36"/>
      <c r="V480" s="36"/>
      <c r="W480" s="36"/>
      <c r="X480" s="36"/>
      <c r="Y480" s="36"/>
      <c r="Z480" s="36"/>
    </row>
    <row r="481" spans="1:26" ht="12.6">
      <c r="A481" s="36"/>
      <c r="B481" s="36"/>
      <c r="C481" s="36"/>
      <c r="D481" s="36"/>
      <c r="E481" s="36"/>
      <c r="F481" s="36"/>
      <c r="G481" s="346"/>
      <c r="H481" s="36"/>
      <c r="I481" s="346"/>
      <c r="J481" s="36"/>
      <c r="K481" s="36"/>
      <c r="L481" s="36"/>
      <c r="M481" s="36"/>
      <c r="N481" s="36"/>
      <c r="O481" s="36"/>
      <c r="P481" s="36"/>
      <c r="Q481" s="36"/>
      <c r="R481" s="36"/>
      <c r="S481" s="36"/>
      <c r="T481" s="36"/>
      <c r="U481" s="36"/>
      <c r="V481" s="36"/>
      <c r="W481" s="36"/>
      <c r="X481" s="36"/>
      <c r="Y481" s="36"/>
      <c r="Z481" s="36"/>
    </row>
    <row r="482" spans="1:26" ht="12.6">
      <c r="A482" s="36"/>
      <c r="B482" s="36"/>
      <c r="C482" s="36"/>
      <c r="D482" s="36"/>
      <c r="E482" s="36"/>
      <c r="F482" s="36"/>
      <c r="G482" s="346"/>
      <c r="H482" s="36"/>
      <c r="I482" s="346"/>
      <c r="J482" s="36"/>
      <c r="K482" s="36"/>
      <c r="L482" s="36"/>
      <c r="M482" s="36"/>
      <c r="N482" s="36"/>
      <c r="O482" s="36"/>
      <c r="P482" s="36"/>
      <c r="Q482" s="36"/>
      <c r="R482" s="36"/>
      <c r="S482" s="36"/>
      <c r="T482" s="36"/>
      <c r="U482" s="36"/>
      <c r="V482" s="36"/>
      <c r="W482" s="36"/>
      <c r="X482" s="36"/>
      <c r="Y482" s="36"/>
      <c r="Z482" s="36"/>
    </row>
    <row r="483" spans="1:26" ht="12.6">
      <c r="A483" s="36"/>
      <c r="B483" s="36"/>
      <c r="C483" s="36"/>
      <c r="D483" s="36"/>
      <c r="E483" s="36"/>
      <c r="F483" s="36"/>
      <c r="G483" s="346"/>
      <c r="H483" s="36"/>
      <c r="I483" s="346"/>
      <c r="J483" s="36"/>
      <c r="K483" s="36"/>
      <c r="L483" s="36"/>
      <c r="M483" s="36"/>
      <c r="N483" s="36"/>
      <c r="O483" s="36"/>
      <c r="P483" s="36"/>
      <c r="Q483" s="36"/>
      <c r="R483" s="36"/>
      <c r="S483" s="36"/>
      <c r="T483" s="36"/>
      <c r="U483" s="36"/>
      <c r="V483" s="36"/>
      <c r="W483" s="36"/>
      <c r="X483" s="36"/>
      <c r="Y483" s="36"/>
      <c r="Z483" s="36"/>
    </row>
    <row r="484" spans="1:26" ht="12.6">
      <c r="A484" s="36"/>
      <c r="B484" s="36"/>
      <c r="C484" s="36"/>
      <c r="D484" s="36"/>
      <c r="E484" s="36"/>
      <c r="F484" s="36"/>
      <c r="G484" s="346"/>
      <c r="H484" s="36"/>
      <c r="I484" s="346"/>
      <c r="J484" s="36"/>
      <c r="K484" s="36"/>
      <c r="L484" s="36"/>
      <c r="M484" s="36"/>
      <c r="N484" s="36"/>
      <c r="O484" s="36"/>
      <c r="P484" s="36"/>
      <c r="Q484" s="36"/>
      <c r="R484" s="36"/>
      <c r="S484" s="36"/>
      <c r="T484" s="36"/>
      <c r="U484" s="36"/>
      <c r="V484" s="36"/>
      <c r="W484" s="36"/>
      <c r="X484" s="36"/>
      <c r="Y484" s="36"/>
      <c r="Z484" s="36"/>
    </row>
    <row r="485" spans="1:26" ht="12.6">
      <c r="A485" s="36"/>
      <c r="B485" s="36"/>
      <c r="C485" s="36"/>
      <c r="D485" s="36"/>
      <c r="E485" s="36"/>
      <c r="F485" s="36"/>
      <c r="G485" s="346"/>
      <c r="H485" s="36"/>
      <c r="I485" s="346"/>
      <c r="J485" s="36"/>
      <c r="K485" s="36"/>
      <c r="L485" s="36"/>
      <c r="M485" s="36"/>
      <c r="N485" s="36"/>
      <c r="O485" s="36"/>
      <c r="P485" s="36"/>
      <c r="Q485" s="36"/>
      <c r="R485" s="36"/>
      <c r="S485" s="36"/>
      <c r="T485" s="36"/>
      <c r="U485" s="36"/>
      <c r="V485" s="36"/>
      <c r="W485" s="36"/>
      <c r="X485" s="36"/>
      <c r="Y485" s="36"/>
      <c r="Z485" s="36"/>
    </row>
    <row r="486" spans="1:26" ht="12.6">
      <c r="A486" s="36"/>
      <c r="B486" s="36"/>
      <c r="C486" s="36"/>
      <c r="D486" s="36"/>
      <c r="E486" s="36"/>
      <c r="F486" s="36"/>
      <c r="G486" s="346"/>
      <c r="H486" s="36"/>
      <c r="I486" s="346"/>
      <c r="J486" s="36"/>
      <c r="K486" s="36"/>
      <c r="L486" s="36"/>
      <c r="M486" s="36"/>
      <c r="N486" s="36"/>
      <c r="O486" s="36"/>
      <c r="P486" s="36"/>
      <c r="Q486" s="36"/>
      <c r="R486" s="36"/>
      <c r="S486" s="36"/>
      <c r="T486" s="36"/>
      <c r="U486" s="36"/>
      <c r="V486" s="36"/>
      <c r="W486" s="36"/>
      <c r="X486" s="36"/>
      <c r="Y486" s="36"/>
      <c r="Z486" s="36"/>
    </row>
    <row r="487" spans="1:26" ht="12.6">
      <c r="A487" s="36"/>
      <c r="B487" s="36"/>
      <c r="C487" s="36"/>
      <c r="D487" s="36"/>
      <c r="E487" s="36"/>
      <c r="F487" s="36"/>
      <c r="G487" s="346"/>
      <c r="H487" s="36"/>
      <c r="I487" s="346"/>
      <c r="J487" s="36"/>
      <c r="K487" s="36"/>
      <c r="L487" s="36"/>
      <c r="M487" s="36"/>
      <c r="N487" s="36"/>
      <c r="O487" s="36"/>
      <c r="P487" s="36"/>
      <c r="Q487" s="36"/>
      <c r="R487" s="36"/>
      <c r="S487" s="36"/>
      <c r="T487" s="36"/>
      <c r="U487" s="36"/>
      <c r="V487" s="36"/>
      <c r="W487" s="36"/>
      <c r="X487" s="36"/>
      <c r="Y487" s="36"/>
      <c r="Z487" s="36"/>
    </row>
    <row r="488" spans="1:26" ht="12.6">
      <c r="A488" s="36"/>
      <c r="B488" s="36"/>
      <c r="C488" s="36"/>
      <c r="D488" s="36"/>
      <c r="E488" s="36"/>
      <c r="F488" s="36"/>
      <c r="G488" s="346"/>
      <c r="H488" s="36"/>
      <c r="I488" s="346"/>
      <c r="J488" s="36"/>
      <c r="K488" s="36"/>
      <c r="L488" s="36"/>
      <c r="M488" s="36"/>
      <c r="N488" s="36"/>
      <c r="O488" s="36"/>
      <c r="P488" s="36"/>
      <c r="Q488" s="36"/>
      <c r="R488" s="36"/>
      <c r="S488" s="36"/>
      <c r="T488" s="36"/>
      <c r="U488" s="36"/>
      <c r="V488" s="36"/>
      <c r="W488" s="36"/>
      <c r="X488" s="36"/>
      <c r="Y488" s="36"/>
      <c r="Z488" s="36"/>
    </row>
    <row r="489" spans="1:26" ht="12.6">
      <c r="A489" s="36"/>
      <c r="B489" s="36"/>
      <c r="C489" s="36"/>
      <c r="D489" s="36"/>
      <c r="E489" s="36"/>
      <c r="F489" s="36"/>
      <c r="G489" s="346"/>
      <c r="H489" s="36"/>
      <c r="I489" s="346"/>
      <c r="J489" s="36"/>
      <c r="K489" s="36"/>
      <c r="L489" s="36"/>
      <c r="M489" s="36"/>
      <c r="N489" s="36"/>
      <c r="O489" s="36"/>
      <c r="P489" s="36"/>
      <c r="Q489" s="36"/>
      <c r="R489" s="36"/>
      <c r="S489" s="36"/>
      <c r="T489" s="36"/>
      <c r="U489" s="36"/>
      <c r="V489" s="36"/>
      <c r="W489" s="36"/>
      <c r="X489" s="36"/>
      <c r="Y489" s="36"/>
      <c r="Z489" s="36"/>
    </row>
    <row r="490" spans="1:26" ht="12.6">
      <c r="A490" s="36"/>
      <c r="B490" s="36"/>
      <c r="C490" s="36"/>
      <c r="D490" s="36"/>
      <c r="E490" s="36"/>
      <c r="F490" s="36"/>
      <c r="G490" s="346"/>
      <c r="H490" s="36"/>
      <c r="I490" s="346"/>
      <c r="J490" s="36"/>
      <c r="K490" s="36"/>
      <c r="L490" s="36"/>
      <c r="M490" s="36"/>
      <c r="N490" s="36"/>
      <c r="O490" s="36"/>
      <c r="P490" s="36"/>
      <c r="Q490" s="36"/>
      <c r="R490" s="36"/>
      <c r="S490" s="36"/>
      <c r="T490" s="36"/>
      <c r="U490" s="36"/>
      <c r="V490" s="36"/>
      <c r="W490" s="36"/>
      <c r="X490" s="36"/>
      <c r="Y490" s="36"/>
      <c r="Z490" s="36"/>
    </row>
    <row r="491" spans="1:26" ht="12.6">
      <c r="A491" s="36"/>
      <c r="B491" s="36"/>
      <c r="C491" s="36"/>
      <c r="D491" s="36"/>
      <c r="E491" s="36"/>
      <c r="F491" s="36"/>
      <c r="G491" s="346"/>
      <c r="H491" s="36"/>
      <c r="I491" s="346"/>
      <c r="J491" s="36"/>
      <c r="K491" s="36"/>
      <c r="L491" s="36"/>
      <c r="M491" s="36"/>
      <c r="N491" s="36"/>
      <c r="O491" s="36"/>
      <c r="P491" s="36"/>
      <c r="Q491" s="36"/>
      <c r="R491" s="36"/>
      <c r="S491" s="36"/>
      <c r="T491" s="36"/>
      <c r="U491" s="36"/>
      <c r="V491" s="36"/>
      <c r="W491" s="36"/>
      <c r="X491" s="36"/>
      <c r="Y491" s="36"/>
      <c r="Z491" s="36"/>
    </row>
    <row r="492" spans="1:26" ht="12.6">
      <c r="A492" s="36"/>
      <c r="B492" s="36"/>
      <c r="C492" s="36"/>
      <c r="D492" s="36"/>
      <c r="E492" s="36"/>
      <c r="F492" s="36"/>
      <c r="G492" s="346"/>
      <c r="H492" s="36"/>
      <c r="I492" s="346"/>
      <c r="J492" s="36"/>
      <c r="K492" s="36"/>
      <c r="L492" s="36"/>
      <c r="M492" s="36"/>
      <c r="N492" s="36"/>
      <c r="O492" s="36"/>
      <c r="P492" s="36"/>
      <c r="Q492" s="36"/>
      <c r="R492" s="36"/>
      <c r="S492" s="36"/>
      <c r="T492" s="36"/>
      <c r="U492" s="36"/>
      <c r="V492" s="36"/>
      <c r="W492" s="36"/>
      <c r="X492" s="36"/>
      <c r="Y492" s="36"/>
      <c r="Z492" s="36"/>
    </row>
    <row r="493" spans="1:26" ht="12.6">
      <c r="A493" s="36"/>
      <c r="B493" s="36"/>
      <c r="C493" s="36"/>
      <c r="D493" s="36"/>
      <c r="E493" s="36"/>
      <c r="F493" s="36"/>
      <c r="G493" s="346"/>
      <c r="H493" s="36"/>
      <c r="I493" s="346"/>
      <c r="J493" s="36"/>
      <c r="K493" s="36"/>
      <c r="L493" s="36"/>
      <c r="M493" s="36"/>
      <c r="N493" s="36"/>
      <c r="O493" s="36"/>
      <c r="P493" s="36"/>
      <c r="Q493" s="36"/>
      <c r="R493" s="36"/>
      <c r="S493" s="36"/>
      <c r="T493" s="36"/>
      <c r="U493" s="36"/>
      <c r="V493" s="36"/>
      <c r="W493" s="36"/>
      <c r="X493" s="36"/>
      <c r="Y493" s="36"/>
      <c r="Z493" s="36"/>
    </row>
    <row r="494" spans="1:26" ht="12.6">
      <c r="A494" s="36"/>
      <c r="B494" s="36"/>
      <c r="C494" s="36"/>
      <c r="D494" s="36"/>
      <c r="E494" s="36"/>
      <c r="F494" s="36"/>
      <c r="G494" s="346"/>
      <c r="H494" s="36"/>
      <c r="I494" s="346"/>
      <c r="J494" s="36"/>
      <c r="K494" s="36"/>
      <c r="L494" s="36"/>
      <c r="M494" s="36"/>
      <c r="N494" s="36"/>
      <c r="O494" s="36"/>
      <c r="P494" s="36"/>
      <c r="Q494" s="36"/>
      <c r="R494" s="36"/>
      <c r="S494" s="36"/>
      <c r="T494" s="36"/>
      <c r="U494" s="36"/>
      <c r="V494" s="36"/>
      <c r="W494" s="36"/>
      <c r="X494" s="36"/>
      <c r="Y494" s="36"/>
      <c r="Z494" s="36"/>
    </row>
    <row r="495" spans="1:26" ht="12.6">
      <c r="A495" s="36"/>
      <c r="B495" s="36"/>
      <c r="C495" s="36"/>
      <c r="D495" s="36"/>
      <c r="E495" s="36"/>
      <c r="F495" s="36"/>
      <c r="G495" s="346"/>
      <c r="H495" s="36"/>
      <c r="I495" s="346"/>
      <c r="J495" s="36"/>
      <c r="K495" s="36"/>
      <c r="L495" s="36"/>
      <c r="M495" s="36"/>
      <c r="N495" s="36"/>
      <c r="O495" s="36"/>
      <c r="P495" s="36"/>
      <c r="Q495" s="36"/>
      <c r="R495" s="36"/>
      <c r="S495" s="36"/>
      <c r="T495" s="36"/>
      <c r="U495" s="36"/>
      <c r="V495" s="36"/>
      <c r="W495" s="36"/>
      <c r="X495" s="36"/>
      <c r="Y495" s="36"/>
      <c r="Z495" s="36"/>
    </row>
    <row r="496" spans="1:26" ht="12.6">
      <c r="A496" s="36"/>
      <c r="B496" s="36"/>
      <c r="C496" s="36"/>
      <c r="D496" s="36"/>
      <c r="E496" s="36"/>
      <c r="F496" s="36"/>
      <c r="G496" s="346"/>
      <c r="H496" s="36"/>
      <c r="I496" s="346"/>
      <c r="J496" s="36"/>
      <c r="K496" s="36"/>
      <c r="L496" s="36"/>
      <c r="M496" s="36"/>
      <c r="N496" s="36"/>
      <c r="O496" s="36"/>
      <c r="P496" s="36"/>
      <c r="Q496" s="36"/>
      <c r="R496" s="36"/>
      <c r="S496" s="36"/>
      <c r="T496" s="36"/>
      <c r="U496" s="36"/>
      <c r="V496" s="36"/>
      <c r="W496" s="36"/>
      <c r="X496" s="36"/>
      <c r="Y496" s="36"/>
      <c r="Z496" s="36"/>
    </row>
    <row r="497" spans="1:26" ht="12.6">
      <c r="A497" s="36"/>
      <c r="B497" s="36"/>
      <c r="C497" s="36"/>
      <c r="D497" s="36"/>
      <c r="E497" s="36"/>
      <c r="F497" s="36"/>
      <c r="G497" s="346"/>
      <c r="H497" s="36"/>
      <c r="I497" s="346"/>
      <c r="J497" s="36"/>
      <c r="K497" s="36"/>
      <c r="L497" s="36"/>
      <c r="M497" s="36"/>
      <c r="N497" s="36"/>
      <c r="O497" s="36"/>
      <c r="P497" s="36"/>
      <c r="Q497" s="36"/>
      <c r="R497" s="36"/>
      <c r="S497" s="36"/>
      <c r="T497" s="36"/>
      <c r="U497" s="36"/>
      <c r="V497" s="36"/>
      <c r="W497" s="36"/>
      <c r="X497" s="36"/>
      <c r="Y497" s="36"/>
      <c r="Z497" s="36"/>
    </row>
    <row r="498" spans="1:26" ht="12.6">
      <c r="A498" s="36"/>
      <c r="B498" s="36"/>
      <c r="C498" s="36"/>
      <c r="D498" s="36"/>
      <c r="E498" s="36"/>
      <c r="F498" s="36"/>
      <c r="G498" s="346"/>
      <c r="H498" s="36"/>
      <c r="I498" s="346"/>
      <c r="J498" s="36"/>
      <c r="K498" s="36"/>
      <c r="L498" s="36"/>
      <c r="M498" s="36"/>
      <c r="N498" s="36"/>
      <c r="O498" s="36"/>
      <c r="P498" s="36"/>
      <c r="Q498" s="36"/>
      <c r="R498" s="36"/>
      <c r="S498" s="36"/>
      <c r="T498" s="36"/>
      <c r="U498" s="36"/>
      <c r="V498" s="36"/>
      <c r="W498" s="36"/>
      <c r="X498" s="36"/>
      <c r="Y498" s="36"/>
      <c r="Z498" s="36"/>
    </row>
    <row r="499" spans="1:26" ht="12.6">
      <c r="A499" s="36"/>
      <c r="B499" s="36"/>
      <c r="C499" s="36"/>
      <c r="D499" s="36"/>
      <c r="E499" s="36"/>
      <c r="F499" s="36"/>
      <c r="G499" s="346"/>
      <c r="H499" s="36"/>
      <c r="I499" s="346"/>
      <c r="J499" s="36"/>
      <c r="K499" s="36"/>
      <c r="L499" s="36"/>
      <c r="M499" s="36"/>
      <c r="N499" s="36"/>
      <c r="O499" s="36"/>
      <c r="P499" s="36"/>
      <c r="Q499" s="36"/>
      <c r="R499" s="36"/>
      <c r="S499" s="36"/>
      <c r="T499" s="36"/>
      <c r="U499" s="36"/>
      <c r="V499" s="36"/>
      <c r="W499" s="36"/>
      <c r="X499" s="36"/>
      <c r="Y499" s="36"/>
      <c r="Z499" s="36"/>
    </row>
    <row r="500" spans="1:26" ht="12.6">
      <c r="A500" s="36"/>
      <c r="B500" s="36"/>
      <c r="C500" s="36"/>
      <c r="D500" s="36"/>
      <c r="E500" s="36"/>
      <c r="F500" s="36"/>
      <c r="G500" s="346"/>
      <c r="H500" s="36"/>
      <c r="I500" s="346"/>
      <c r="J500" s="36"/>
      <c r="K500" s="36"/>
      <c r="L500" s="36"/>
      <c r="M500" s="36"/>
      <c r="N500" s="36"/>
      <c r="O500" s="36"/>
      <c r="P500" s="36"/>
      <c r="Q500" s="36"/>
      <c r="R500" s="36"/>
      <c r="S500" s="36"/>
      <c r="T500" s="36"/>
      <c r="U500" s="36"/>
      <c r="V500" s="36"/>
      <c r="W500" s="36"/>
      <c r="X500" s="36"/>
      <c r="Y500" s="36"/>
      <c r="Z500" s="36"/>
    </row>
    <row r="501" spans="1:26" ht="12.6">
      <c r="A501" s="36"/>
      <c r="B501" s="36"/>
      <c r="C501" s="36"/>
      <c r="D501" s="36"/>
      <c r="E501" s="36"/>
      <c r="F501" s="36"/>
      <c r="G501" s="346"/>
      <c r="H501" s="36"/>
      <c r="I501" s="346"/>
      <c r="J501" s="36"/>
      <c r="K501" s="36"/>
      <c r="L501" s="36"/>
      <c r="M501" s="36"/>
      <c r="N501" s="36"/>
      <c r="O501" s="36"/>
      <c r="P501" s="36"/>
      <c r="Q501" s="36"/>
      <c r="R501" s="36"/>
      <c r="S501" s="36"/>
      <c r="T501" s="36"/>
      <c r="U501" s="36"/>
      <c r="V501" s="36"/>
      <c r="W501" s="36"/>
      <c r="X501" s="36"/>
      <c r="Y501" s="36"/>
      <c r="Z501" s="36"/>
    </row>
    <row r="502" spans="1:26" ht="12.6">
      <c r="A502" s="36"/>
      <c r="B502" s="36"/>
      <c r="C502" s="36"/>
      <c r="D502" s="36"/>
      <c r="E502" s="36"/>
      <c r="F502" s="36"/>
      <c r="G502" s="346"/>
      <c r="H502" s="36"/>
      <c r="I502" s="346"/>
      <c r="J502" s="36"/>
      <c r="K502" s="36"/>
      <c r="L502" s="36"/>
      <c r="M502" s="36"/>
      <c r="N502" s="36"/>
      <c r="O502" s="36"/>
      <c r="P502" s="36"/>
      <c r="Q502" s="36"/>
      <c r="R502" s="36"/>
      <c r="S502" s="36"/>
      <c r="T502" s="36"/>
      <c r="U502" s="36"/>
      <c r="V502" s="36"/>
      <c r="W502" s="36"/>
      <c r="X502" s="36"/>
      <c r="Y502" s="36"/>
      <c r="Z502" s="36"/>
    </row>
    <row r="503" spans="1:26" ht="12.6">
      <c r="A503" s="36"/>
      <c r="B503" s="36"/>
      <c r="C503" s="36"/>
      <c r="D503" s="36"/>
      <c r="E503" s="36"/>
      <c r="F503" s="36"/>
      <c r="G503" s="346"/>
      <c r="H503" s="36"/>
      <c r="I503" s="346"/>
      <c r="J503" s="36"/>
      <c r="K503" s="36"/>
      <c r="L503" s="36"/>
      <c r="M503" s="36"/>
      <c r="N503" s="36"/>
      <c r="O503" s="36"/>
      <c r="P503" s="36"/>
      <c r="Q503" s="36"/>
      <c r="R503" s="36"/>
      <c r="S503" s="36"/>
      <c r="T503" s="36"/>
      <c r="U503" s="36"/>
      <c r="V503" s="36"/>
      <c r="W503" s="36"/>
      <c r="X503" s="36"/>
      <c r="Y503" s="36"/>
      <c r="Z503" s="36"/>
    </row>
    <row r="504" spans="1:26" ht="12.6">
      <c r="A504" s="36"/>
      <c r="B504" s="36"/>
      <c r="C504" s="36"/>
      <c r="D504" s="36"/>
      <c r="E504" s="36"/>
      <c r="F504" s="36"/>
      <c r="G504" s="346"/>
      <c r="H504" s="36"/>
      <c r="I504" s="346"/>
      <c r="J504" s="36"/>
      <c r="K504" s="36"/>
      <c r="L504" s="36"/>
      <c r="M504" s="36"/>
      <c r="N504" s="36"/>
      <c r="O504" s="36"/>
      <c r="P504" s="36"/>
      <c r="Q504" s="36"/>
      <c r="R504" s="36"/>
      <c r="S504" s="36"/>
      <c r="T504" s="36"/>
      <c r="U504" s="36"/>
      <c r="V504" s="36"/>
      <c r="W504" s="36"/>
      <c r="X504" s="36"/>
      <c r="Y504" s="36"/>
      <c r="Z504" s="36"/>
    </row>
    <row r="505" spans="1:26" ht="12.6">
      <c r="A505" s="36"/>
      <c r="B505" s="36"/>
      <c r="C505" s="36"/>
      <c r="D505" s="36"/>
      <c r="E505" s="36"/>
      <c r="F505" s="36"/>
      <c r="G505" s="346"/>
      <c r="H505" s="36"/>
      <c r="I505" s="346"/>
      <c r="J505" s="36"/>
      <c r="K505" s="36"/>
      <c r="L505" s="36"/>
      <c r="M505" s="36"/>
      <c r="N505" s="36"/>
      <c r="O505" s="36"/>
      <c r="P505" s="36"/>
      <c r="Q505" s="36"/>
      <c r="R505" s="36"/>
      <c r="S505" s="36"/>
      <c r="T505" s="36"/>
      <c r="U505" s="36"/>
      <c r="V505" s="36"/>
      <c r="W505" s="36"/>
      <c r="X505" s="36"/>
      <c r="Y505" s="36"/>
      <c r="Z505" s="36"/>
    </row>
    <row r="506" spans="1:26" ht="12.6">
      <c r="A506" s="36"/>
      <c r="B506" s="36"/>
      <c r="C506" s="36"/>
      <c r="D506" s="36"/>
      <c r="E506" s="36"/>
      <c r="F506" s="36"/>
      <c r="G506" s="346"/>
      <c r="H506" s="36"/>
      <c r="I506" s="346"/>
      <c r="J506" s="36"/>
      <c r="K506" s="36"/>
      <c r="L506" s="36"/>
      <c r="M506" s="36"/>
      <c r="N506" s="36"/>
      <c r="O506" s="36"/>
      <c r="P506" s="36"/>
      <c r="Q506" s="36"/>
      <c r="R506" s="36"/>
      <c r="S506" s="36"/>
      <c r="T506" s="36"/>
      <c r="U506" s="36"/>
      <c r="V506" s="36"/>
      <c r="W506" s="36"/>
      <c r="X506" s="36"/>
      <c r="Y506" s="36"/>
      <c r="Z506" s="36"/>
    </row>
    <row r="507" spans="1:26" ht="12.6">
      <c r="A507" s="36"/>
      <c r="B507" s="36"/>
      <c r="C507" s="36"/>
      <c r="D507" s="36"/>
      <c r="E507" s="36"/>
      <c r="F507" s="36"/>
      <c r="G507" s="346"/>
      <c r="H507" s="36"/>
      <c r="I507" s="346"/>
      <c r="J507" s="36"/>
      <c r="K507" s="36"/>
      <c r="L507" s="36"/>
      <c r="M507" s="36"/>
      <c r="N507" s="36"/>
      <c r="O507" s="36"/>
      <c r="P507" s="36"/>
      <c r="Q507" s="36"/>
      <c r="R507" s="36"/>
      <c r="S507" s="36"/>
      <c r="T507" s="36"/>
      <c r="U507" s="36"/>
      <c r="V507" s="36"/>
      <c r="W507" s="36"/>
      <c r="X507" s="36"/>
      <c r="Y507" s="36"/>
      <c r="Z507" s="36"/>
    </row>
    <row r="508" spans="1:26" ht="12.6">
      <c r="A508" s="36"/>
      <c r="B508" s="36"/>
      <c r="C508" s="36"/>
      <c r="D508" s="36"/>
      <c r="E508" s="36"/>
      <c r="F508" s="36"/>
      <c r="G508" s="346"/>
      <c r="H508" s="36"/>
      <c r="I508" s="346"/>
      <c r="J508" s="36"/>
      <c r="K508" s="36"/>
      <c r="L508" s="36"/>
      <c r="M508" s="36"/>
      <c r="N508" s="36"/>
      <c r="O508" s="36"/>
      <c r="P508" s="36"/>
      <c r="Q508" s="36"/>
      <c r="R508" s="36"/>
      <c r="S508" s="36"/>
      <c r="T508" s="36"/>
      <c r="U508" s="36"/>
      <c r="V508" s="36"/>
      <c r="W508" s="36"/>
      <c r="X508" s="36"/>
      <c r="Y508" s="36"/>
      <c r="Z508" s="36"/>
    </row>
    <row r="509" spans="1:26" ht="12.6">
      <c r="A509" s="36"/>
      <c r="B509" s="36"/>
      <c r="C509" s="36"/>
      <c r="D509" s="36"/>
      <c r="E509" s="36"/>
      <c r="F509" s="36"/>
      <c r="G509" s="346"/>
      <c r="H509" s="36"/>
      <c r="I509" s="346"/>
      <c r="J509" s="36"/>
      <c r="K509" s="36"/>
      <c r="L509" s="36"/>
      <c r="M509" s="36"/>
      <c r="N509" s="36"/>
      <c r="O509" s="36"/>
      <c r="P509" s="36"/>
      <c r="Q509" s="36"/>
      <c r="R509" s="36"/>
      <c r="S509" s="36"/>
      <c r="T509" s="36"/>
      <c r="U509" s="36"/>
      <c r="V509" s="36"/>
      <c r="W509" s="36"/>
      <c r="X509" s="36"/>
      <c r="Y509" s="36"/>
      <c r="Z509" s="36"/>
    </row>
    <row r="510" spans="1:26" ht="12.6">
      <c r="A510" s="36"/>
      <c r="B510" s="36"/>
      <c r="C510" s="36"/>
      <c r="D510" s="36"/>
      <c r="E510" s="36"/>
      <c r="F510" s="36"/>
      <c r="G510" s="346"/>
      <c r="H510" s="36"/>
      <c r="I510" s="346"/>
      <c r="J510" s="36"/>
      <c r="K510" s="36"/>
      <c r="L510" s="36"/>
      <c r="M510" s="36"/>
      <c r="N510" s="36"/>
      <c r="O510" s="36"/>
      <c r="P510" s="36"/>
      <c r="Q510" s="36"/>
      <c r="R510" s="36"/>
      <c r="S510" s="36"/>
      <c r="T510" s="36"/>
      <c r="U510" s="36"/>
      <c r="V510" s="36"/>
      <c r="W510" s="36"/>
      <c r="X510" s="36"/>
      <c r="Y510" s="36"/>
      <c r="Z510" s="36"/>
    </row>
    <row r="511" spans="1:26" ht="12.6">
      <c r="A511" s="36"/>
      <c r="B511" s="36"/>
      <c r="C511" s="36"/>
      <c r="D511" s="36"/>
      <c r="E511" s="36"/>
      <c r="F511" s="36"/>
      <c r="G511" s="346"/>
      <c r="H511" s="36"/>
      <c r="I511" s="346"/>
      <c r="J511" s="36"/>
      <c r="K511" s="36"/>
      <c r="L511" s="36"/>
      <c r="M511" s="36"/>
      <c r="N511" s="36"/>
      <c r="O511" s="36"/>
      <c r="P511" s="36"/>
      <c r="Q511" s="36"/>
      <c r="R511" s="36"/>
      <c r="S511" s="36"/>
      <c r="T511" s="36"/>
      <c r="U511" s="36"/>
      <c r="V511" s="36"/>
      <c r="W511" s="36"/>
      <c r="X511" s="36"/>
      <c r="Y511" s="36"/>
      <c r="Z511" s="36"/>
    </row>
    <row r="512" spans="1:26" ht="12.6">
      <c r="A512" s="36"/>
      <c r="B512" s="36"/>
      <c r="C512" s="36"/>
      <c r="D512" s="36"/>
      <c r="E512" s="36"/>
      <c r="F512" s="36"/>
      <c r="G512" s="346"/>
      <c r="H512" s="36"/>
      <c r="I512" s="346"/>
      <c r="J512" s="36"/>
      <c r="K512" s="36"/>
      <c r="L512" s="36"/>
      <c r="M512" s="36"/>
      <c r="N512" s="36"/>
      <c r="O512" s="36"/>
      <c r="P512" s="36"/>
      <c r="Q512" s="36"/>
      <c r="R512" s="36"/>
      <c r="S512" s="36"/>
      <c r="T512" s="36"/>
      <c r="U512" s="36"/>
      <c r="V512" s="36"/>
      <c r="W512" s="36"/>
      <c r="X512" s="36"/>
      <c r="Y512" s="36"/>
      <c r="Z512" s="36"/>
    </row>
    <row r="513" spans="1:26" ht="12.6">
      <c r="A513" s="36"/>
      <c r="B513" s="36"/>
      <c r="C513" s="36"/>
      <c r="D513" s="36"/>
      <c r="E513" s="36"/>
      <c r="F513" s="36"/>
      <c r="G513" s="346"/>
      <c r="H513" s="36"/>
      <c r="I513" s="346"/>
      <c r="J513" s="36"/>
      <c r="K513" s="36"/>
      <c r="L513" s="36"/>
      <c r="M513" s="36"/>
      <c r="N513" s="36"/>
      <c r="O513" s="36"/>
      <c r="P513" s="36"/>
      <c r="Q513" s="36"/>
      <c r="R513" s="36"/>
      <c r="S513" s="36"/>
      <c r="T513" s="36"/>
      <c r="U513" s="36"/>
      <c r="V513" s="36"/>
      <c r="W513" s="36"/>
      <c r="X513" s="36"/>
      <c r="Y513" s="36"/>
      <c r="Z513" s="36"/>
    </row>
    <row r="514" spans="1:26" ht="12.6">
      <c r="A514" s="36"/>
      <c r="B514" s="36"/>
      <c r="C514" s="36"/>
      <c r="D514" s="36"/>
      <c r="E514" s="36"/>
      <c r="F514" s="36"/>
      <c r="G514" s="346"/>
      <c r="H514" s="36"/>
      <c r="I514" s="346"/>
      <c r="J514" s="36"/>
      <c r="K514" s="36"/>
      <c r="L514" s="36"/>
      <c r="M514" s="36"/>
      <c r="N514" s="36"/>
      <c r="O514" s="36"/>
      <c r="P514" s="36"/>
      <c r="Q514" s="36"/>
      <c r="R514" s="36"/>
      <c r="S514" s="36"/>
      <c r="T514" s="36"/>
      <c r="U514" s="36"/>
      <c r="V514" s="36"/>
      <c r="W514" s="36"/>
      <c r="X514" s="36"/>
      <c r="Y514" s="36"/>
      <c r="Z514" s="36"/>
    </row>
    <row r="515" spans="1:26" ht="12.6">
      <c r="A515" s="36"/>
      <c r="B515" s="36"/>
      <c r="C515" s="36"/>
      <c r="D515" s="36"/>
      <c r="E515" s="36"/>
      <c r="F515" s="36"/>
      <c r="G515" s="346"/>
      <c r="H515" s="36"/>
      <c r="I515" s="346"/>
      <c r="J515" s="36"/>
      <c r="K515" s="36"/>
      <c r="L515" s="36"/>
      <c r="M515" s="36"/>
      <c r="N515" s="36"/>
      <c r="O515" s="36"/>
      <c r="P515" s="36"/>
      <c r="Q515" s="36"/>
      <c r="R515" s="36"/>
      <c r="S515" s="36"/>
      <c r="T515" s="36"/>
      <c r="U515" s="36"/>
      <c r="V515" s="36"/>
      <c r="W515" s="36"/>
      <c r="X515" s="36"/>
      <c r="Y515" s="36"/>
      <c r="Z515" s="36"/>
    </row>
    <row r="516" spans="1:26" ht="12.6">
      <c r="A516" s="36"/>
      <c r="B516" s="36"/>
      <c r="C516" s="36"/>
      <c r="D516" s="36"/>
      <c r="E516" s="36"/>
      <c r="F516" s="36"/>
      <c r="G516" s="346"/>
      <c r="H516" s="36"/>
      <c r="I516" s="346"/>
      <c r="J516" s="36"/>
      <c r="K516" s="36"/>
      <c r="L516" s="36"/>
      <c r="M516" s="36"/>
      <c r="N516" s="36"/>
      <c r="O516" s="36"/>
      <c r="P516" s="36"/>
      <c r="Q516" s="36"/>
      <c r="R516" s="36"/>
      <c r="S516" s="36"/>
      <c r="T516" s="36"/>
      <c r="U516" s="36"/>
      <c r="V516" s="36"/>
      <c r="W516" s="36"/>
      <c r="X516" s="36"/>
      <c r="Y516" s="36"/>
      <c r="Z516" s="36"/>
    </row>
    <row r="517" spans="1:26" ht="12.6">
      <c r="A517" s="36"/>
      <c r="B517" s="36"/>
      <c r="C517" s="36"/>
      <c r="D517" s="36"/>
      <c r="E517" s="36"/>
      <c r="F517" s="36"/>
      <c r="G517" s="346"/>
      <c r="H517" s="36"/>
      <c r="I517" s="346"/>
      <c r="J517" s="36"/>
      <c r="K517" s="36"/>
      <c r="L517" s="36"/>
      <c r="M517" s="36"/>
      <c r="N517" s="36"/>
      <c r="O517" s="36"/>
      <c r="P517" s="36"/>
      <c r="Q517" s="36"/>
      <c r="R517" s="36"/>
      <c r="S517" s="36"/>
      <c r="T517" s="36"/>
      <c r="U517" s="36"/>
      <c r="V517" s="36"/>
      <c r="W517" s="36"/>
      <c r="X517" s="36"/>
      <c r="Y517" s="36"/>
      <c r="Z517" s="36"/>
    </row>
    <row r="518" spans="1:26" ht="12.6">
      <c r="A518" s="36"/>
      <c r="B518" s="36"/>
      <c r="C518" s="36"/>
      <c r="D518" s="36"/>
      <c r="E518" s="36"/>
      <c r="F518" s="36"/>
      <c r="G518" s="346"/>
      <c r="H518" s="36"/>
      <c r="I518" s="346"/>
      <c r="J518" s="36"/>
      <c r="K518" s="36"/>
      <c r="L518" s="36"/>
      <c r="M518" s="36"/>
      <c r="N518" s="36"/>
      <c r="O518" s="36"/>
      <c r="P518" s="36"/>
      <c r="Q518" s="36"/>
      <c r="R518" s="36"/>
      <c r="S518" s="36"/>
      <c r="T518" s="36"/>
      <c r="U518" s="36"/>
      <c r="V518" s="36"/>
      <c r="W518" s="36"/>
      <c r="X518" s="36"/>
      <c r="Y518" s="36"/>
      <c r="Z518" s="36"/>
    </row>
    <row r="519" spans="1:26" ht="12.6">
      <c r="A519" s="36"/>
      <c r="B519" s="36"/>
      <c r="C519" s="36"/>
      <c r="D519" s="36"/>
      <c r="E519" s="36"/>
      <c r="F519" s="36"/>
      <c r="G519" s="346"/>
      <c r="H519" s="36"/>
      <c r="I519" s="346"/>
      <c r="J519" s="36"/>
      <c r="K519" s="36"/>
      <c r="L519" s="36"/>
      <c r="M519" s="36"/>
      <c r="N519" s="36"/>
      <c r="O519" s="36"/>
      <c r="P519" s="36"/>
      <c r="Q519" s="36"/>
      <c r="R519" s="36"/>
      <c r="S519" s="36"/>
      <c r="T519" s="36"/>
      <c r="U519" s="36"/>
      <c r="V519" s="36"/>
      <c r="W519" s="36"/>
      <c r="X519" s="36"/>
      <c r="Y519" s="36"/>
      <c r="Z519" s="36"/>
    </row>
    <row r="520" spans="1:26" ht="12.6">
      <c r="A520" s="36"/>
      <c r="B520" s="36"/>
      <c r="C520" s="36"/>
      <c r="D520" s="36"/>
      <c r="E520" s="36"/>
      <c r="F520" s="36"/>
      <c r="G520" s="346"/>
      <c r="H520" s="36"/>
      <c r="I520" s="346"/>
      <c r="J520" s="36"/>
      <c r="K520" s="36"/>
      <c r="L520" s="36"/>
      <c r="M520" s="36"/>
      <c r="N520" s="36"/>
      <c r="O520" s="36"/>
      <c r="P520" s="36"/>
      <c r="Q520" s="36"/>
      <c r="R520" s="36"/>
      <c r="S520" s="36"/>
      <c r="T520" s="36"/>
      <c r="U520" s="36"/>
      <c r="V520" s="36"/>
      <c r="W520" s="36"/>
      <c r="X520" s="36"/>
      <c r="Y520" s="36"/>
      <c r="Z520" s="36"/>
    </row>
    <row r="521" spans="1:26" ht="12.6">
      <c r="A521" s="36"/>
      <c r="B521" s="36"/>
      <c r="C521" s="36"/>
      <c r="D521" s="36"/>
      <c r="E521" s="36"/>
      <c r="F521" s="36"/>
      <c r="G521" s="346"/>
      <c r="H521" s="36"/>
      <c r="I521" s="346"/>
      <c r="J521" s="36"/>
      <c r="K521" s="36"/>
      <c r="L521" s="36"/>
      <c r="M521" s="36"/>
      <c r="N521" s="36"/>
      <c r="O521" s="36"/>
      <c r="P521" s="36"/>
      <c r="Q521" s="36"/>
      <c r="R521" s="36"/>
      <c r="S521" s="36"/>
      <c r="T521" s="36"/>
      <c r="U521" s="36"/>
      <c r="V521" s="36"/>
      <c r="W521" s="36"/>
      <c r="X521" s="36"/>
      <c r="Y521" s="36"/>
      <c r="Z521" s="36"/>
    </row>
    <row r="522" spans="1:26" ht="12.6">
      <c r="A522" s="36"/>
      <c r="B522" s="36"/>
      <c r="C522" s="36"/>
      <c r="D522" s="36"/>
      <c r="E522" s="36"/>
      <c r="F522" s="36"/>
      <c r="G522" s="346"/>
      <c r="H522" s="36"/>
      <c r="I522" s="346"/>
      <c r="J522" s="36"/>
      <c r="K522" s="36"/>
      <c r="L522" s="36"/>
      <c r="M522" s="36"/>
      <c r="N522" s="36"/>
      <c r="O522" s="36"/>
      <c r="P522" s="36"/>
      <c r="Q522" s="36"/>
      <c r="R522" s="36"/>
      <c r="S522" s="36"/>
      <c r="T522" s="36"/>
      <c r="U522" s="36"/>
      <c r="V522" s="36"/>
      <c r="W522" s="36"/>
      <c r="X522" s="36"/>
      <c r="Y522" s="36"/>
      <c r="Z522" s="36"/>
    </row>
    <row r="523" spans="1:26" ht="12.6">
      <c r="A523" s="36"/>
      <c r="B523" s="36"/>
      <c r="C523" s="36"/>
      <c r="D523" s="36"/>
      <c r="E523" s="36"/>
      <c r="F523" s="36"/>
      <c r="G523" s="346"/>
      <c r="H523" s="36"/>
      <c r="I523" s="346"/>
      <c r="J523" s="36"/>
      <c r="K523" s="36"/>
      <c r="L523" s="36"/>
      <c r="M523" s="36"/>
      <c r="N523" s="36"/>
      <c r="O523" s="36"/>
      <c r="P523" s="36"/>
      <c r="Q523" s="36"/>
      <c r="R523" s="36"/>
      <c r="S523" s="36"/>
      <c r="T523" s="36"/>
      <c r="U523" s="36"/>
      <c r="V523" s="36"/>
      <c r="W523" s="36"/>
      <c r="X523" s="36"/>
      <c r="Y523" s="36"/>
      <c r="Z523" s="36"/>
    </row>
    <row r="524" spans="1:26" ht="12.6">
      <c r="A524" s="36"/>
      <c r="B524" s="36"/>
      <c r="C524" s="36"/>
      <c r="D524" s="36"/>
      <c r="E524" s="36"/>
      <c r="F524" s="36"/>
      <c r="G524" s="346"/>
      <c r="H524" s="36"/>
      <c r="I524" s="346"/>
      <c r="J524" s="36"/>
      <c r="K524" s="36"/>
      <c r="L524" s="36"/>
      <c r="M524" s="36"/>
      <c r="N524" s="36"/>
      <c r="O524" s="36"/>
      <c r="P524" s="36"/>
      <c r="Q524" s="36"/>
      <c r="R524" s="36"/>
      <c r="S524" s="36"/>
      <c r="T524" s="36"/>
      <c r="U524" s="36"/>
      <c r="V524" s="36"/>
      <c r="W524" s="36"/>
      <c r="X524" s="36"/>
      <c r="Y524" s="36"/>
      <c r="Z524" s="36"/>
    </row>
    <row r="525" spans="1:26" ht="12.6">
      <c r="A525" s="36"/>
      <c r="B525" s="36"/>
      <c r="C525" s="36"/>
      <c r="D525" s="36"/>
      <c r="E525" s="36"/>
      <c r="F525" s="36"/>
      <c r="G525" s="346"/>
      <c r="H525" s="36"/>
      <c r="I525" s="346"/>
      <c r="J525" s="36"/>
      <c r="K525" s="36"/>
      <c r="L525" s="36"/>
      <c r="M525" s="36"/>
      <c r="N525" s="36"/>
      <c r="O525" s="36"/>
      <c r="P525" s="36"/>
      <c r="Q525" s="36"/>
      <c r="R525" s="36"/>
      <c r="S525" s="36"/>
      <c r="T525" s="36"/>
      <c r="U525" s="36"/>
      <c r="V525" s="36"/>
      <c r="W525" s="36"/>
      <c r="X525" s="36"/>
      <c r="Y525" s="36"/>
      <c r="Z525" s="36"/>
    </row>
    <row r="526" spans="1:26" ht="12.6">
      <c r="A526" s="36"/>
      <c r="B526" s="36"/>
      <c r="C526" s="36"/>
      <c r="D526" s="36"/>
      <c r="E526" s="36"/>
      <c r="F526" s="36"/>
      <c r="G526" s="346"/>
      <c r="H526" s="36"/>
      <c r="I526" s="346"/>
      <c r="J526" s="36"/>
      <c r="K526" s="36"/>
      <c r="L526" s="36"/>
      <c r="M526" s="36"/>
      <c r="N526" s="36"/>
      <c r="O526" s="36"/>
      <c r="P526" s="36"/>
      <c r="Q526" s="36"/>
      <c r="R526" s="36"/>
      <c r="S526" s="36"/>
      <c r="T526" s="36"/>
      <c r="U526" s="36"/>
      <c r="V526" s="36"/>
      <c r="W526" s="36"/>
      <c r="X526" s="36"/>
      <c r="Y526" s="36"/>
      <c r="Z526" s="36"/>
    </row>
    <row r="527" spans="1:26" ht="12.6">
      <c r="A527" s="36"/>
      <c r="B527" s="36"/>
      <c r="C527" s="36"/>
      <c r="D527" s="36"/>
      <c r="E527" s="36"/>
      <c r="F527" s="36"/>
      <c r="G527" s="346"/>
      <c r="H527" s="36"/>
      <c r="I527" s="346"/>
      <c r="J527" s="36"/>
      <c r="K527" s="36"/>
      <c r="L527" s="36"/>
      <c r="M527" s="36"/>
      <c r="N527" s="36"/>
      <c r="O527" s="36"/>
      <c r="P527" s="36"/>
      <c r="Q527" s="36"/>
      <c r="R527" s="36"/>
      <c r="S527" s="36"/>
      <c r="T527" s="36"/>
      <c r="U527" s="36"/>
      <c r="V527" s="36"/>
      <c r="W527" s="36"/>
      <c r="X527" s="36"/>
      <c r="Y527" s="36"/>
      <c r="Z527" s="36"/>
    </row>
    <row r="528" spans="1:26" ht="12.6">
      <c r="A528" s="36"/>
      <c r="B528" s="36"/>
      <c r="C528" s="36"/>
      <c r="D528" s="36"/>
      <c r="E528" s="36"/>
      <c r="F528" s="36"/>
      <c r="G528" s="346"/>
      <c r="H528" s="36"/>
      <c r="I528" s="346"/>
      <c r="J528" s="36"/>
      <c r="K528" s="36"/>
      <c r="L528" s="36"/>
      <c r="M528" s="36"/>
      <c r="N528" s="36"/>
      <c r="O528" s="36"/>
      <c r="P528" s="36"/>
      <c r="Q528" s="36"/>
      <c r="R528" s="36"/>
      <c r="S528" s="36"/>
      <c r="T528" s="36"/>
      <c r="U528" s="36"/>
      <c r="V528" s="36"/>
      <c r="W528" s="36"/>
      <c r="X528" s="36"/>
      <c r="Y528" s="36"/>
      <c r="Z528" s="36"/>
    </row>
    <row r="529" spans="1:26" ht="12.6">
      <c r="A529" s="36"/>
      <c r="B529" s="36"/>
      <c r="C529" s="36"/>
      <c r="D529" s="36"/>
      <c r="E529" s="36"/>
      <c r="F529" s="36"/>
      <c r="G529" s="346"/>
      <c r="H529" s="36"/>
      <c r="I529" s="346"/>
      <c r="J529" s="36"/>
      <c r="K529" s="36"/>
      <c r="L529" s="36"/>
      <c r="M529" s="36"/>
      <c r="N529" s="36"/>
      <c r="O529" s="36"/>
      <c r="P529" s="36"/>
      <c r="Q529" s="36"/>
      <c r="R529" s="36"/>
      <c r="S529" s="36"/>
      <c r="T529" s="36"/>
      <c r="U529" s="36"/>
      <c r="V529" s="36"/>
      <c r="W529" s="36"/>
      <c r="X529" s="36"/>
      <c r="Y529" s="36"/>
      <c r="Z529" s="36"/>
    </row>
    <row r="530" spans="1:26" ht="12.6">
      <c r="A530" s="36"/>
      <c r="B530" s="36"/>
      <c r="C530" s="36"/>
      <c r="D530" s="36"/>
      <c r="E530" s="36"/>
      <c r="F530" s="36"/>
      <c r="G530" s="346"/>
      <c r="H530" s="36"/>
      <c r="I530" s="346"/>
      <c r="J530" s="36"/>
      <c r="K530" s="36"/>
      <c r="L530" s="36"/>
      <c r="M530" s="36"/>
      <c r="N530" s="36"/>
      <c r="O530" s="36"/>
      <c r="P530" s="36"/>
      <c r="Q530" s="36"/>
      <c r="R530" s="36"/>
      <c r="S530" s="36"/>
      <c r="T530" s="36"/>
      <c r="U530" s="36"/>
      <c r="V530" s="36"/>
      <c r="W530" s="36"/>
      <c r="X530" s="36"/>
      <c r="Y530" s="36"/>
      <c r="Z530" s="36"/>
    </row>
    <row r="531" spans="1:26" ht="12.6">
      <c r="A531" s="36"/>
      <c r="B531" s="36"/>
      <c r="C531" s="36"/>
      <c r="D531" s="36"/>
      <c r="E531" s="36"/>
      <c r="F531" s="36"/>
      <c r="G531" s="346"/>
      <c r="H531" s="36"/>
      <c r="I531" s="346"/>
      <c r="J531" s="36"/>
      <c r="K531" s="36"/>
      <c r="L531" s="36"/>
      <c r="M531" s="36"/>
      <c r="N531" s="36"/>
      <c r="O531" s="36"/>
      <c r="P531" s="36"/>
      <c r="Q531" s="36"/>
      <c r="R531" s="36"/>
      <c r="S531" s="36"/>
      <c r="T531" s="36"/>
      <c r="U531" s="36"/>
      <c r="V531" s="36"/>
      <c r="W531" s="36"/>
      <c r="X531" s="36"/>
      <c r="Y531" s="36"/>
      <c r="Z531" s="36"/>
    </row>
    <row r="532" spans="1:26" ht="12.6">
      <c r="A532" s="36"/>
      <c r="B532" s="36"/>
      <c r="C532" s="36"/>
      <c r="D532" s="36"/>
      <c r="E532" s="36"/>
      <c r="F532" s="36"/>
      <c r="G532" s="346"/>
      <c r="H532" s="36"/>
      <c r="I532" s="346"/>
      <c r="J532" s="36"/>
      <c r="K532" s="36"/>
      <c r="L532" s="36"/>
      <c r="M532" s="36"/>
      <c r="N532" s="36"/>
      <c r="O532" s="36"/>
      <c r="P532" s="36"/>
      <c r="Q532" s="36"/>
      <c r="R532" s="36"/>
      <c r="S532" s="36"/>
      <c r="T532" s="36"/>
      <c r="U532" s="36"/>
      <c r="V532" s="36"/>
      <c r="W532" s="36"/>
      <c r="X532" s="36"/>
      <c r="Y532" s="36"/>
      <c r="Z532" s="36"/>
    </row>
    <row r="533" spans="1:26" ht="12.6">
      <c r="A533" s="36"/>
      <c r="B533" s="36"/>
      <c r="C533" s="36"/>
      <c r="D533" s="36"/>
      <c r="E533" s="36"/>
      <c r="F533" s="36"/>
      <c r="G533" s="346"/>
      <c r="H533" s="36"/>
      <c r="I533" s="346"/>
      <c r="J533" s="36"/>
      <c r="K533" s="36"/>
      <c r="L533" s="36"/>
      <c r="M533" s="36"/>
      <c r="N533" s="36"/>
      <c r="O533" s="36"/>
      <c r="P533" s="36"/>
      <c r="Q533" s="36"/>
      <c r="R533" s="36"/>
      <c r="S533" s="36"/>
      <c r="T533" s="36"/>
      <c r="U533" s="36"/>
      <c r="V533" s="36"/>
      <c r="W533" s="36"/>
      <c r="X533" s="36"/>
      <c r="Y533" s="36"/>
      <c r="Z533" s="36"/>
    </row>
    <row r="534" spans="1:26" ht="12.6">
      <c r="A534" s="36"/>
      <c r="B534" s="36"/>
      <c r="C534" s="36"/>
      <c r="D534" s="36"/>
      <c r="E534" s="36"/>
      <c r="F534" s="36"/>
      <c r="G534" s="346"/>
      <c r="H534" s="36"/>
      <c r="I534" s="346"/>
      <c r="J534" s="36"/>
      <c r="K534" s="36"/>
      <c r="L534" s="36"/>
      <c r="M534" s="36"/>
      <c r="N534" s="36"/>
      <c r="O534" s="36"/>
      <c r="P534" s="36"/>
      <c r="Q534" s="36"/>
      <c r="R534" s="36"/>
      <c r="S534" s="36"/>
      <c r="T534" s="36"/>
      <c r="U534" s="36"/>
      <c r="V534" s="36"/>
      <c r="W534" s="36"/>
      <c r="X534" s="36"/>
      <c r="Y534" s="36"/>
      <c r="Z534" s="36"/>
    </row>
    <row r="535" spans="1:26" ht="12.6">
      <c r="A535" s="36"/>
      <c r="B535" s="36"/>
      <c r="C535" s="36"/>
      <c r="D535" s="36"/>
      <c r="E535" s="36"/>
      <c r="F535" s="36"/>
      <c r="G535" s="346"/>
      <c r="H535" s="36"/>
      <c r="I535" s="346"/>
      <c r="J535" s="36"/>
      <c r="K535" s="36"/>
      <c r="L535" s="36"/>
      <c r="M535" s="36"/>
      <c r="N535" s="36"/>
      <c r="O535" s="36"/>
      <c r="P535" s="36"/>
      <c r="Q535" s="36"/>
      <c r="R535" s="36"/>
      <c r="S535" s="36"/>
      <c r="T535" s="36"/>
      <c r="U535" s="36"/>
      <c r="V535" s="36"/>
      <c r="W535" s="36"/>
      <c r="X535" s="36"/>
      <c r="Y535" s="36"/>
      <c r="Z535" s="36"/>
    </row>
    <row r="536" spans="1:26" ht="12.6">
      <c r="A536" s="36"/>
      <c r="B536" s="36"/>
      <c r="C536" s="36"/>
      <c r="D536" s="36"/>
      <c r="E536" s="36"/>
      <c r="F536" s="36"/>
      <c r="G536" s="346"/>
      <c r="H536" s="36"/>
      <c r="I536" s="346"/>
      <c r="J536" s="36"/>
      <c r="K536" s="36"/>
      <c r="L536" s="36"/>
      <c r="M536" s="36"/>
      <c r="N536" s="36"/>
      <c r="O536" s="36"/>
      <c r="P536" s="36"/>
      <c r="Q536" s="36"/>
      <c r="R536" s="36"/>
      <c r="S536" s="36"/>
      <c r="T536" s="36"/>
      <c r="U536" s="36"/>
      <c r="V536" s="36"/>
      <c r="W536" s="36"/>
      <c r="X536" s="36"/>
      <c r="Y536" s="36"/>
      <c r="Z536" s="36"/>
    </row>
    <row r="537" spans="1:26" ht="12.6">
      <c r="A537" s="36"/>
      <c r="B537" s="36"/>
      <c r="C537" s="36"/>
      <c r="D537" s="36"/>
      <c r="E537" s="36"/>
      <c r="F537" s="36"/>
      <c r="G537" s="346"/>
      <c r="H537" s="36"/>
      <c r="I537" s="346"/>
      <c r="J537" s="36"/>
      <c r="K537" s="36"/>
      <c r="L537" s="36"/>
      <c r="M537" s="36"/>
      <c r="N537" s="36"/>
      <c r="O537" s="36"/>
      <c r="P537" s="36"/>
      <c r="Q537" s="36"/>
      <c r="R537" s="36"/>
      <c r="S537" s="36"/>
      <c r="T537" s="36"/>
      <c r="U537" s="36"/>
      <c r="V537" s="36"/>
      <c r="W537" s="36"/>
      <c r="X537" s="36"/>
      <c r="Y537" s="36"/>
      <c r="Z537" s="36"/>
    </row>
    <row r="538" spans="1:26" ht="12.6">
      <c r="A538" s="36"/>
      <c r="B538" s="36"/>
      <c r="C538" s="36"/>
      <c r="D538" s="36"/>
      <c r="E538" s="36"/>
      <c r="F538" s="36"/>
      <c r="G538" s="346"/>
      <c r="H538" s="36"/>
      <c r="I538" s="346"/>
      <c r="J538" s="36"/>
      <c r="K538" s="36"/>
      <c r="L538" s="36"/>
      <c r="M538" s="36"/>
      <c r="N538" s="36"/>
      <c r="O538" s="36"/>
      <c r="P538" s="36"/>
      <c r="Q538" s="36"/>
      <c r="R538" s="36"/>
      <c r="S538" s="36"/>
      <c r="T538" s="36"/>
      <c r="U538" s="36"/>
      <c r="V538" s="36"/>
      <c r="W538" s="36"/>
      <c r="X538" s="36"/>
      <c r="Y538" s="36"/>
      <c r="Z538" s="36"/>
    </row>
    <row r="539" spans="1:26" ht="12.6">
      <c r="A539" s="36"/>
      <c r="B539" s="36"/>
      <c r="C539" s="36"/>
      <c r="D539" s="36"/>
      <c r="E539" s="36"/>
      <c r="F539" s="36"/>
      <c r="G539" s="346"/>
      <c r="H539" s="36"/>
      <c r="I539" s="346"/>
      <c r="J539" s="36"/>
      <c r="K539" s="36"/>
      <c r="L539" s="36"/>
      <c r="M539" s="36"/>
      <c r="N539" s="36"/>
      <c r="O539" s="36"/>
      <c r="P539" s="36"/>
      <c r="Q539" s="36"/>
      <c r="R539" s="36"/>
      <c r="S539" s="36"/>
      <c r="T539" s="36"/>
      <c r="U539" s="36"/>
      <c r="V539" s="36"/>
      <c r="W539" s="36"/>
      <c r="X539" s="36"/>
      <c r="Y539" s="36"/>
      <c r="Z539" s="36"/>
    </row>
    <row r="540" spans="1:26" ht="12.6">
      <c r="A540" s="36"/>
      <c r="B540" s="36"/>
      <c r="C540" s="36"/>
      <c r="D540" s="36"/>
      <c r="E540" s="36"/>
      <c r="F540" s="36"/>
      <c r="G540" s="346"/>
      <c r="H540" s="36"/>
      <c r="I540" s="346"/>
      <c r="J540" s="36"/>
      <c r="K540" s="36"/>
      <c r="L540" s="36"/>
      <c r="M540" s="36"/>
      <c r="N540" s="36"/>
      <c r="O540" s="36"/>
      <c r="P540" s="36"/>
      <c r="Q540" s="36"/>
      <c r="R540" s="36"/>
      <c r="S540" s="36"/>
      <c r="T540" s="36"/>
      <c r="U540" s="36"/>
      <c r="V540" s="36"/>
      <c r="W540" s="36"/>
      <c r="X540" s="36"/>
      <c r="Y540" s="36"/>
      <c r="Z540" s="36"/>
    </row>
    <row r="541" spans="1:26" ht="12.6">
      <c r="A541" s="36"/>
      <c r="B541" s="36"/>
      <c r="C541" s="36"/>
      <c r="D541" s="36"/>
      <c r="E541" s="36"/>
      <c r="F541" s="36"/>
      <c r="G541" s="346"/>
      <c r="H541" s="36"/>
      <c r="I541" s="346"/>
      <c r="J541" s="36"/>
      <c r="K541" s="36"/>
      <c r="L541" s="36"/>
      <c r="M541" s="36"/>
      <c r="N541" s="36"/>
      <c r="O541" s="36"/>
      <c r="P541" s="36"/>
      <c r="Q541" s="36"/>
      <c r="R541" s="36"/>
      <c r="S541" s="36"/>
      <c r="T541" s="36"/>
      <c r="U541" s="36"/>
      <c r="V541" s="36"/>
      <c r="W541" s="36"/>
      <c r="X541" s="36"/>
      <c r="Y541" s="36"/>
      <c r="Z541" s="36"/>
    </row>
    <row r="542" spans="1:26" ht="12.6">
      <c r="A542" s="36"/>
      <c r="B542" s="36"/>
      <c r="C542" s="36"/>
      <c r="D542" s="36"/>
      <c r="E542" s="36"/>
      <c r="F542" s="36"/>
      <c r="G542" s="346"/>
      <c r="H542" s="36"/>
      <c r="I542" s="346"/>
      <c r="J542" s="36"/>
      <c r="K542" s="36"/>
      <c r="L542" s="36"/>
      <c r="M542" s="36"/>
      <c r="N542" s="36"/>
      <c r="O542" s="36"/>
      <c r="P542" s="36"/>
      <c r="Q542" s="36"/>
      <c r="R542" s="36"/>
      <c r="S542" s="36"/>
      <c r="T542" s="36"/>
      <c r="U542" s="36"/>
      <c r="V542" s="36"/>
      <c r="W542" s="36"/>
      <c r="X542" s="36"/>
      <c r="Y542" s="36"/>
      <c r="Z542" s="36"/>
    </row>
    <row r="543" spans="1:26" ht="12.6">
      <c r="A543" s="36"/>
      <c r="B543" s="36"/>
      <c r="C543" s="36"/>
      <c r="D543" s="36"/>
      <c r="E543" s="36"/>
      <c r="F543" s="36"/>
      <c r="G543" s="346"/>
      <c r="H543" s="36"/>
      <c r="I543" s="346"/>
      <c r="J543" s="36"/>
      <c r="K543" s="36"/>
      <c r="L543" s="36"/>
      <c r="M543" s="36"/>
      <c r="N543" s="36"/>
      <c r="O543" s="36"/>
      <c r="P543" s="36"/>
      <c r="Q543" s="36"/>
      <c r="R543" s="36"/>
      <c r="S543" s="36"/>
      <c r="T543" s="36"/>
      <c r="U543" s="36"/>
      <c r="V543" s="36"/>
      <c r="W543" s="36"/>
      <c r="X543" s="36"/>
      <c r="Y543" s="36"/>
      <c r="Z543" s="36"/>
    </row>
    <row r="544" spans="1:26" ht="12.6">
      <c r="A544" s="36"/>
      <c r="B544" s="36"/>
      <c r="C544" s="36"/>
      <c r="D544" s="36"/>
      <c r="E544" s="36"/>
      <c r="F544" s="36"/>
      <c r="G544" s="346"/>
      <c r="H544" s="36"/>
      <c r="I544" s="346"/>
      <c r="J544" s="36"/>
      <c r="K544" s="36"/>
      <c r="L544" s="36"/>
      <c r="M544" s="36"/>
      <c r="N544" s="36"/>
      <c r="O544" s="36"/>
      <c r="P544" s="36"/>
      <c r="Q544" s="36"/>
      <c r="R544" s="36"/>
      <c r="S544" s="36"/>
      <c r="T544" s="36"/>
      <c r="U544" s="36"/>
      <c r="V544" s="36"/>
      <c r="W544" s="36"/>
      <c r="X544" s="36"/>
      <c r="Y544" s="36"/>
      <c r="Z544" s="36"/>
    </row>
    <row r="545" spans="1:26" ht="12.6">
      <c r="A545" s="36"/>
      <c r="B545" s="36"/>
      <c r="C545" s="36"/>
      <c r="D545" s="36"/>
      <c r="E545" s="36"/>
      <c r="F545" s="36"/>
      <c r="G545" s="346"/>
      <c r="H545" s="36"/>
      <c r="I545" s="346"/>
      <c r="J545" s="36"/>
      <c r="K545" s="36"/>
      <c r="L545" s="36"/>
      <c r="M545" s="36"/>
      <c r="N545" s="36"/>
      <c r="O545" s="36"/>
      <c r="P545" s="36"/>
      <c r="Q545" s="36"/>
      <c r="R545" s="36"/>
      <c r="S545" s="36"/>
      <c r="T545" s="36"/>
      <c r="U545" s="36"/>
      <c r="V545" s="36"/>
      <c r="W545" s="36"/>
      <c r="X545" s="36"/>
      <c r="Y545" s="36"/>
      <c r="Z545" s="36"/>
    </row>
    <row r="546" spans="1:26" ht="12.6">
      <c r="A546" s="36"/>
      <c r="B546" s="36"/>
      <c r="C546" s="36"/>
      <c r="D546" s="36"/>
      <c r="E546" s="36"/>
      <c r="F546" s="36"/>
      <c r="G546" s="346"/>
      <c r="H546" s="36"/>
      <c r="I546" s="346"/>
      <c r="J546" s="36"/>
      <c r="K546" s="36"/>
      <c r="L546" s="36"/>
      <c r="M546" s="36"/>
      <c r="N546" s="36"/>
      <c r="O546" s="36"/>
      <c r="P546" s="36"/>
      <c r="Q546" s="36"/>
      <c r="R546" s="36"/>
      <c r="S546" s="36"/>
      <c r="T546" s="36"/>
      <c r="U546" s="36"/>
      <c r="V546" s="36"/>
      <c r="W546" s="36"/>
      <c r="X546" s="36"/>
      <c r="Y546" s="36"/>
      <c r="Z546" s="36"/>
    </row>
    <row r="547" spans="1:26" ht="12.6">
      <c r="A547" s="36"/>
      <c r="B547" s="36"/>
      <c r="C547" s="36"/>
      <c r="D547" s="36"/>
      <c r="E547" s="36"/>
      <c r="F547" s="36"/>
      <c r="G547" s="346"/>
      <c r="H547" s="36"/>
      <c r="I547" s="346"/>
      <c r="J547" s="36"/>
      <c r="K547" s="36"/>
      <c r="L547" s="36"/>
      <c r="M547" s="36"/>
      <c r="N547" s="36"/>
      <c r="O547" s="36"/>
      <c r="P547" s="36"/>
      <c r="Q547" s="36"/>
      <c r="R547" s="36"/>
      <c r="S547" s="36"/>
      <c r="T547" s="36"/>
      <c r="U547" s="36"/>
      <c r="V547" s="36"/>
      <c r="W547" s="36"/>
      <c r="X547" s="36"/>
      <c r="Y547" s="36"/>
      <c r="Z547" s="36"/>
    </row>
    <row r="548" spans="1:26" ht="12.6">
      <c r="A548" s="36"/>
      <c r="B548" s="36"/>
      <c r="C548" s="36"/>
      <c r="D548" s="36"/>
      <c r="E548" s="36"/>
      <c r="F548" s="36"/>
      <c r="G548" s="346"/>
      <c r="H548" s="36"/>
      <c r="I548" s="346"/>
      <c r="J548" s="36"/>
      <c r="K548" s="36"/>
      <c r="L548" s="36"/>
      <c r="M548" s="36"/>
      <c r="N548" s="36"/>
      <c r="O548" s="36"/>
      <c r="P548" s="36"/>
      <c r="Q548" s="36"/>
      <c r="R548" s="36"/>
      <c r="S548" s="36"/>
      <c r="T548" s="36"/>
      <c r="U548" s="36"/>
      <c r="V548" s="36"/>
      <c r="W548" s="36"/>
      <c r="X548" s="36"/>
      <c r="Y548" s="36"/>
      <c r="Z548" s="36"/>
    </row>
    <row r="549" spans="1:26" ht="12.6">
      <c r="A549" s="36"/>
      <c r="B549" s="36"/>
      <c r="C549" s="36"/>
      <c r="D549" s="36"/>
      <c r="E549" s="36"/>
      <c r="F549" s="36"/>
      <c r="G549" s="346"/>
      <c r="H549" s="36"/>
      <c r="I549" s="346"/>
      <c r="J549" s="36"/>
      <c r="K549" s="36"/>
      <c r="L549" s="36"/>
      <c r="M549" s="36"/>
      <c r="N549" s="36"/>
      <c r="O549" s="36"/>
      <c r="P549" s="36"/>
      <c r="Q549" s="36"/>
      <c r="R549" s="36"/>
      <c r="S549" s="36"/>
      <c r="T549" s="36"/>
      <c r="U549" s="36"/>
      <c r="V549" s="36"/>
      <c r="W549" s="36"/>
      <c r="X549" s="36"/>
      <c r="Y549" s="36"/>
      <c r="Z549" s="36"/>
    </row>
    <row r="550" spans="1:26" ht="12.6">
      <c r="A550" s="36"/>
      <c r="B550" s="36"/>
      <c r="C550" s="36"/>
      <c r="D550" s="36"/>
      <c r="E550" s="36"/>
      <c r="F550" s="36"/>
      <c r="G550" s="346"/>
      <c r="H550" s="36"/>
      <c r="I550" s="346"/>
      <c r="J550" s="36"/>
      <c r="K550" s="36"/>
      <c r="L550" s="36"/>
      <c r="M550" s="36"/>
      <c r="N550" s="36"/>
      <c r="O550" s="36"/>
      <c r="P550" s="36"/>
      <c r="Q550" s="36"/>
      <c r="R550" s="36"/>
      <c r="S550" s="36"/>
      <c r="T550" s="36"/>
      <c r="U550" s="36"/>
      <c r="V550" s="36"/>
      <c r="W550" s="36"/>
      <c r="X550" s="36"/>
      <c r="Y550" s="36"/>
      <c r="Z550" s="36"/>
    </row>
    <row r="551" spans="1:26" ht="12.6">
      <c r="A551" s="36"/>
      <c r="B551" s="36"/>
      <c r="C551" s="36"/>
      <c r="D551" s="36"/>
      <c r="E551" s="36"/>
      <c r="F551" s="36"/>
      <c r="G551" s="346"/>
      <c r="H551" s="36"/>
      <c r="I551" s="346"/>
      <c r="J551" s="36"/>
      <c r="K551" s="36"/>
      <c r="L551" s="36"/>
      <c r="M551" s="36"/>
      <c r="N551" s="36"/>
      <c r="O551" s="36"/>
      <c r="P551" s="36"/>
      <c r="Q551" s="36"/>
      <c r="R551" s="36"/>
      <c r="S551" s="36"/>
      <c r="T551" s="36"/>
      <c r="U551" s="36"/>
      <c r="V551" s="36"/>
      <c r="W551" s="36"/>
      <c r="X551" s="36"/>
      <c r="Y551" s="36"/>
      <c r="Z551" s="36"/>
    </row>
    <row r="552" spans="1:26" ht="12.6">
      <c r="A552" s="36"/>
      <c r="B552" s="36"/>
      <c r="C552" s="36"/>
      <c r="D552" s="36"/>
      <c r="E552" s="36"/>
      <c r="F552" s="36"/>
      <c r="G552" s="346"/>
      <c r="H552" s="36"/>
      <c r="I552" s="346"/>
      <c r="J552" s="36"/>
      <c r="K552" s="36"/>
      <c r="L552" s="36"/>
      <c r="M552" s="36"/>
      <c r="N552" s="36"/>
      <c r="O552" s="36"/>
      <c r="P552" s="36"/>
      <c r="Q552" s="36"/>
      <c r="R552" s="36"/>
      <c r="S552" s="36"/>
      <c r="T552" s="36"/>
      <c r="U552" s="36"/>
      <c r="V552" s="36"/>
      <c r="W552" s="36"/>
      <c r="X552" s="36"/>
      <c r="Y552" s="36"/>
      <c r="Z552" s="36"/>
    </row>
    <row r="553" spans="1:26" ht="12.6">
      <c r="A553" s="36"/>
      <c r="B553" s="36"/>
      <c r="C553" s="36"/>
      <c r="D553" s="36"/>
      <c r="E553" s="36"/>
      <c r="F553" s="36"/>
      <c r="G553" s="346"/>
      <c r="H553" s="36"/>
      <c r="I553" s="346"/>
      <c r="J553" s="36"/>
      <c r="K553" s="36"/>
      <c r="L553" s="36"/>
      <c r="M553" s="36"/>
      <c r="N553" s="36"/>
      <c r="O553" s="36"/>
      <c r="P553" s="36"/>
      <c r="Q553" s="36"/>
      <c r="R553" s="36"/>
      <c r="S553" s="36"/>
      <c r="T553" s="36"/>
      <c r="U553" s="36"/>
      <c r="V553" s="36"/>
      <c r="W553" s="36"/>
      <c r="X553" s="36"/>
      <c r="Y553" s="36"/>
      <c r="Z553" s="36"/>
    </row>
    <row r="554" spans="1:26" ht="12.6">
      <c r="A554" s="36"/>
      <c r="B554" s="36"/>
      <c r="C554" s="36"/>
      <c r="D554" s="36"/>
      <c r="E554" s="36"/>
      <c r="F554" s="36"/>
      <c r="G554" s="346"/>
      <c r="H554" s="36"/>
      <c r="I554" s="346"/>
      <c r="J554" s="36"/>
      <c r="K554" s="36"/>
      <c r="L554" s="36"/>
      <c r="M554" s="36"/>
      <c r="N554" s="36"/>
      <c r="O554" s="36"/>
      <c r="P554" s="36"/>
      <c r="Q554" s="36"/>
      <c r="R554" s="36"/>
      <c r="S554" s="36"/>
      <c r="T554" s="36"/>
      <c r="U554" s="36"/>
      <c r="V554" s="36"/>
      <c r="W554" s="36"/>
      <c r="X554" s="36"/>
      <c r="Y554" s="36"/>
      <c r="Z554" s="36"/>
    </row>
    <row r="555" spans="1:26" ht="12.6">
      <c r="A555" s="36"/>
      <c r="B555" s="36"/>
      <c r="C555" s="36"/>
      <c r="D555" s="36"/>
      <c r="E555" s="36"/>
      <c r="F555" s="36"/>
      <c r="G555" s="346"/>
      <c r="H555" s="36"/>
      <c r="I555" s="346"/>
      <c r="J555" s="36"/>
      <c r="K555" s="36"/>
      <c r="L555" s="36"/>
      <c r="M555" s="36"/>
      <c r="N555" s="36"/>
      <c r="O555" s="36"/>
      <c r="P555" s="36"/>
      <c r="Q555" s="36"/>
      <c r="R555" s="36"/>
      <c r="S555" s="36"/>
      <c r="T555" s="36"/>
      <c r="U555" s="36"/>
      <c r="V555" s="36"/>
      <c r="W555" s="36"/>
      <c r="X555" s="36"/>
      <c r="Y555" s="36"/>
      <c r="Z555" s="36"/>
    </row>
    <row r="556" spans="1:26" ht="12.6">
      <c r="A556" s="36"/>
      <c r="B556" s="36"/>
      <c r="C556" s="36"/>
      <c r="D556" s="36"/>
      <c r="E556" s="36"/>
      <c r="F556" s="36"/>
      <c r="G556" s="346"/>
      <c r="H556" s="36"/>
      <c r="I556" s="346"/>
      <c r="J556" s="36"/>
      <c r="K556" s="36"/>
      <c r="L556" s="36"/>
      <c r="M556" s="36"/>
      <c r="N556" s="36"/>
      <c r="O556" s="36"/>
      <c r="P556" s="36"/>
      <c r="Q556" s="36"/>
      <c r="R556" s="36"/>
      <c r="S556" s="36"/>
      <c r="T556" s="36"/>
      <c r="U556" s="36"/>
      <c r="V556" s="36"/>
      <c r="W556" s="36"/>
      <c r="X556" s="36"/>
      <c r="Y556" s="36"/>
      <c r="Z556" s="36"/>
    </row>
    <row r="557" spans="1:26" ht="12.6">
      <c r="A557" s="36"/>
      <c r="B557" s="36"/>
      <c r="C557" s="36"/>
      <c r="D557" s="36"/>
      <c r="E557" s="36"/>
      <c r="F557" s="36"/>
      <c r="G557" s="346"/>
      <c r="H557" s="36"/>
      <c r="I557" s="346"/>
      <c r="J557" s="36"/>
      <c r="K557" s="36"/>
      <c r="L557" s="36"/>
      <c r="M557" s="36"/>
      <c r="N557" s="36"/>
      <c r="O557" s="36"/>
      <c r="P557" s="36"/>
      <c r="Q557" s="36"/>
      <c r="R557" s="36"/>
      <c r="S557" s="36"/>
      <c r="T557" s="36"/>
      <c r="U557" s="36"/>
      <c r="V557" s="36"/>
      <c r="W557" s="36"/>
      <c r="X557" s="36"/>
      <c r="Y557" s="36"/>
      <c r="Z557" s="36"/>
    </row>
    <row r="558" spans="1:26" ht="12.6">
      <c r="A558" s="36"/>
      <c r="B558" s="36"/>
      <c r="C558" s="36"/>
      <c r="D558" s="36"/>
      <c r="E558" s="36"/>
      <c r="F558" s="36"/>
      <c r="G558" s="346"/>
      <c r="H558" s="36"/>
      <c r="I558" s="346"/>
      <c r="J558" s="36"/>
      <c r="K558" s="36"/>
      <c r="L558" s="36"/>
      <c r="M558" s="36"/>
      <c r="N558" s="36"/>
      <c r="O558" s="36"/>
      <c r="P558" s="36"/>
      <c r="Q558" s="36"/>
      <c r="R558" s="36"/>
      <c r="S558" s="36"/>
      <c r="T558" s="36"/>
      <c r="U558" s="36"/>
      <c r="V558" s="36"/>
      <c r="W558" s="36"/>
      <c r="X558" s="36"/>
      <c r="Y558" s="36"/>
      <c r="Z558" s="36"/>
    </row>
    <row r="559" spans="1:26" ht="12.6">
      <c r="A559" s="36"/>
      <c r="B559" s="36"/>
      <c r="C559" s="36"/>
      <c r="D559" s="36"/>
      <c r="E559" s="36"/>
      <c r="F559" s="36"/>
      <c r="G559" s="346"/>
      <c r="H559" s="36"/>
      <c r="I559" s="346"/>
      <c r="J559" s="36"/>
      <c r="K559" s="36"/>
      <c r="L559" s="36"/>
      <c r="M559" s="36"/>
      <c r="N559" s="36"/>
      <c r="O559" s="36"/>
      <c r="P559" s="36"/>
      <c r="Q559" s="36"/>
      <c r="R559" s="36"/>
      <c r="S559" s="36"/>
      <c r="T559" s="36"/>
      <c r="U559" s="36"/>
      <c r="V559" s="36"/>
      <c r="W559" s="36"/>
      <c r="X559" s="36"/>
      <c r="Y559" s="36"/>
      <c r="Z559" s="36"/>
    </row>
    <row r="560" spans="1:26" ht="12.6">
      <c r="A560" s="36"/>
      <c r="B560" s="36"/>
      <c r="C560" s="36"/>
      <c r="D560" s="36"/>
      <c r="E560" s="36"/>
      <c r="F560" s="36"/>
      <c r="G560" s="346"/>
      <c r="H560" s="36"/>
      <c r="I560" s="346"/>
      <c r="J560" s="36"/>
      <c r="K560" s="36"/>
      <c r="L560" s="36"/>
      <c r="M560" s="36"/>
      <c r="N560" s="36"/>
      <c r="O560" s="36"/>
      <c r="P560" s="36"/>
      <c r="Q560" s="36"/>
      <c r="R560" s="36"/>
      <c r="S560" s="36"/>
      <c r="T560" s="36"/>
      <c r="U560" s="36"/>
      <c r="V560" s="36"/>
      <c r="W560" s="36"/>
      <c r="X560" s="36"/>
      <c r="Y560" s="36"/>
      <c r="Z560" s="36"/>
    </row>
    <row r="561" spans="1:26" ht="12.6">
      <c r="A561" s="36"/>
      <c r="B561" s="36"/>
      <c r="C561" s="36"/>
      <c r="D561" s="36"/>
      <c r="E561" s="36"/>
      <c r="F561" s="36"/>
      <c r="G561" s="346"/>
      <c r="H561" s="36"/>
      <c r="I561" s="346"/>
      <c r="J561" s="36"/>
      <c r="K561" s="36"/>
      <c r="L561" s="36"/>
      <c r="M561" s="36"/>
      <c r="N561" s="36"/>
      <c r="O561" s="36"/>
      <c r="P561" s="36"/>
      <c r="Q561" s="36"/>
      <c r="R561" s="36"/>
      <c r="S561" s="36"/>
      <c r="T561" s="36"/>
      <c r="U561" s="36"/>
      <c r="V561" s="36"/>
      <c r="W561" s="36"/>
      <c r="X561" s="36"/>
      <c r="Y561" s="36"/>
      <c r="Z561" s="36"/>
    </row>
    <row r="562" spans="1:26" ht="12.6">
      <c r="A562" s="36"/>
      <c r="B562" s="36"/>
      <c r="C562" s="36"/>
      <c r="D562" s="36"/>
      <c r="E562" s="36"/>
      <c r="F562" s="36"/>
      <c r="G562" s="346"/>
      <c r="H562" s="36"/>
      <c r="I562" s="346"/>
      <c r="J562" s="36"/>
      <c r="K562" s="36"/>
      <c r="L562" s="36"/>
      <c r="M562" s="36"/>
      <c r="N562" s="36"/>
      <c r="O562" s="36"/>
      <c r="P562" s="36"/>
      <c r="Q562" s="36"/>
      <c r="R562" s="36"/>
      <c r="S562" s="36"/>
      <c r="T562" s="36"/>
      <c r="U562" s="36"/>
      <c r="V562" s="36"/>
      <c r="W562" s="36"/>
      <c r="X562" s="36"/>
      <c r="Y562" s="36"/>
      <c r="Z562" s="36"/>
    </row>
    <row r="563" spans="1:26" ht="12.6">
      <c r="A563" s="36"/>
      <c r="B563" s="36"/>
      <c r="C563" s="36"/>
      <c r="D563" s="36"/>
      <c r="E563" s="36"/>
      <c r="F563" s="36"/>
      <c r="G563" s="346"/>
      <c r="H563" s="36"/>
      <c r="I563" s="346"/>
      <c r="J563" s="36"/>
      <c r="K563" s="36"/>
      <c r="L563" s="36"/>
      <c r="M563" s="36"/>
      <c r="N563" s="36"/>
      <c r="O563" s="36"/>
      <c r="P563" s="36"/>
      <c r="Q563" s="36"/>
      <c r="R563" s="36"/>
      <c r="S563" s="36"/>
      <c r="T563" s="36"/>
      <c r="U563" s="36"/>
      <c r="V563" s="36"/>
      <c r="W563" s="36"/>
      <c r="X563" s="36"/>
      <c r="Y563" s="36"/>
      <c r="Z563" s="36"/>
    </row>
    <row r="564" spans="1:26" ht="12.6">
      <c r="A564" s="36"/>
      <c r="B564" s="36"/>
      <c r="C564" s="36"/>
      <c r="D564" s="36"/>
      <c r="E564" s="36"/>
      <c r="F564" s="36"/>
      <c r="G564" s="346"/>
      <c r="H564" s="36"/>
      <c r="I564" s="346"/>
      <c r="J564" s="36"/>
      <c r="K564" s="36"/>
      <c r="L564" s="36"/>
      <c r="M564" s="36"/>
      <c r="N564" s="36"/>
      <c r="O564" s="36"/>
      <c r="P564" s="36"/>
      <c r="Q564" s="36"/>
      <c r="R564" s="36"/>
      <c r="S564" s="36"/>
      <c r="T564" s="36"/>
      <c r="U564" s="36"/>
      <c r="V564" s="36"/>
      <c r="W564" s="36"/>
      <c r="X564" s="36"/>
      <c r="Y564" s="36"/>
      <c r="Z564" s="36"/>
    </row>
    <row r="565" spans="1:26" ht="12.6">
      <c r="A565" s="36"/>
      <c r="B565" s="36"/>
      <c r="C565" s="36"/>
      <c r="D565" s="36"/>
      <c r="E565" s="36"/>
      <c r="F565" s="36"/>
      <c r="G565" s="346"/>
      <c r="H565" s="36"/>
      <c r="I565" s="346"/>
      <c r="J565" s="36"/>
      <c r="K565" s="36"/>
      <c r="L565" s="36"/>
      <c r="M565" s="36"/>
      <c r="N565" s="36"/>
      <c r="O565" s="36"/>
      <c r="P565" s="36"/>
      <c r="Q565" s="36"/>
      <c r="R565" s="36"/>
      <c r="S565" s="36"/>
      <c r="T565" s="36"/>
      <c r="U565" s="36"/>
      <c r="V565" s="36"/>
      <c r="W565" s="36"/>
      <c r="X565" s="36"/>
      <c r="Y565" s="36"/>
      <c r="Z565" s="36"/>
    </row>
    <row r="566" spans="1:26" ht="12.6">
      <c r="A566" s="36"/>
      <c r="B566" s="36"/>
      <c r="C566" s="36"/>
      <c r="D566" s="36"/>
      <c r="E566" s="36"/>
      <c r="F566" s="36"/>
      <c r="G566" s="346"/>
      <c r="H566" s="36"/>
      <c r="I566" s="346"/>
      <c r="J566" s="36"/>
      <c r="K566" s="36"/>
      <c r="L566" s="36"/>
      <c r="M566" s="36"/>
      <c r="N566" s="36"/>
      <c r="O566" s="36"/>
      <c r="P566" s="36"/>
      <c r="Q566" s="36"/>
      <c r="R566" s="36"/>
      <c r="S566" s="36"/>
      <c r="T566" s="36"/>
      <c r="U566" s="36"/>
      <c r="V566" s="36"/>
      <c r="W566" s="36"/>
      <c r="X566" s="36"/>
      <c r="Y566" s="36"/>
      <c r="Z566" s="36"/>
    </row>
    <row r="567" spans="1:26" ht="12.6">
      <c r="A567" s="36"/>
      <c r="B567" s="36"/>
      <c r="C567" s="36"/>
      <c r="D567" s="36"/>
      <c r="E567" s="36"/>
      <c r="F567" s="36"/>
      <c r="G567" s="346"/>
      <c r="H567" s="36"/>
      <c r="I567" s="346"/>
      <c r="J567" s="36"/>
      <c r="K567" s="36"/>
      <c r="L567" s="36"/>
      <c r="M567" s="36"/>
      <c r="N567" s="36"/>
      <c r="O567" s="36"/>
      <c r="P567" s="36"/>
      <c r="Q567" s="36"/>
      <c r="R567" s="36"/>
      <c r="S567" s="36"/>
      <c r="T567" s="36"/>
      <c r="U567" s="36"/>
      <c r="V567" s="36"/>
      <c r="W567" s="36"/>
      <c r="X567" s="36"/>
      <c r="Y567" s="36"/>
      <c r="Z567" s="36"/>
    </row>
    <row r="568" spans="1:26" ht="12.6">
      <c r="A568" s="36"/>
      <c r="B568" s="36"/>
      <c r="C568" s="36"/>
      <c r="D568" s="36"/>
      <c r="E568" s="36"/>
      <c r="F568" s="36"/>
      <c r="G568" s="346"/>
      <c r="H568" s="36"/>
      <c r="I568" s="346"/>
      <c r="J568" s="36"/>
      <c r="K568" s="36"/>
      <c r="L568" s="36"/>
      <c r="M568" s="36"/>
      <c r="N568" s="36"/>
      <c r="O568" s="36"/>
      <c r="P568" s="36"/>
      <c r="Q568" s="36"/>
      <c r="R568" s="36"/>
      <c r="S568" s="36"/>
      <c r="T568" s="36"/>
      <c r="U568" s="36"/>
      <c r="V568" s="36"/>
      <c r="W568" s="36"/>
      <c r="X568" s="36"/>
      <c r="Y568" s="36"/>
      <c r="Z568" s="36"/>
    </row>
    <row r="569" spans="1:26" ht="12.6">
      <c r="A569" s="36"/>
      <c r="B569" s="36"/>
      <c r="C569" s="36"/>
      <c r="D569" s="36"/>
      <c r="E569" s="36"/>
      <c r="F569" s="36"/>
      <c r="G569" s="346"/>
      <c r="H569" s="36"/>
      <c r="I569" s="346"/>
      <c r="J569" s="36"/>
      <c r="K569" s="36"/>
      <c r="L569" s="36"/>
      <c r="M569" s="36"/>
      <c r="N569" s="36"/>
      <c r="O569" s="36"/>
      <c r="P569" s="36"/>
      <c r="Q569" s="36"/>
      <c r="R569" s="36"/>
      <c r="S569" s="36"/>
      <c r="T569" s="36"/>
      <c r="U569" s="36"/>
      <c r="V569" s="36"/>
      <c r="W569" s="36"/>
      <c r="X569" s="36"/>
      <c r="Y569" s="36"/>
      <c r="Z569" s="36"/>
    </row>
    <row r="570" spans="1:26" ht="12.6">
      <c r="A570" s="36"/>
      <c r="B570" s="36"/>
      <c r="C570" s="36"/>
      <c r="D570" s="36"/>
      <c r="E570" s="36"/>
      <c r="F570" s="36"/>
      <c r="G570" s="346"/>
      <c r="H570" s="36"/>
      <c r="I570" s="346"/>
      <c r="J570" s="36"/>
      <c r="K570" s="36"/>
      <c r="L570" s="36"/>
      <c r="M570" s="36"/>
      <c r="N570" s="36"/>
      <c r="O570" s="36"/>
      <c r="P570" s="36"/>
      <c r="Q570" s="36"/>
      <c r="R570" s="36"/>
      <c r="S570" s="36"/>
      <c r="T570" s="36"/>
      <c r="U570" s="36"/>
      <c r="V570" s="36"/>
      <c r="W570" s="36"/>
      <c r="X570" s="36"/>
      <c r="Y570" s="36"/>
      <c r="Z570" s="36"/>
    </row>
    <row r="571" spans="1:26" ht="12.6">
      <c r="A571" s="36"/>
      <c r="B571" s="36"/>
      <c r="C571" s="36"/>
      <c r="D571" s="36"/>
      <c r="E571" s="36"/>
      <c r="F571" s="36"/>
      <c r="G571" s="346"/>
      <c r="H571" s="36"/>
      <c r="I571" s="346"/>
      <c r="J571" s="36"/>
      <c r="K571" s="36"/>
      <c r="L571" s="36"/>
      <c r="M571" s="36"/>
      <c r="N571" s="36"/>
      <c r="O571" s="36"/>
      <c r="P571" s="36"/>
      <c r="Q571" s="36"/>
      <c r="R571" s="36"/>
      <c r="S571" s="36"/>
      <c r="T571" s="36"/>
      <c r="U571" s="36"/>
      <c r="V571" s="36"/>
      <c r="W571" s="36"/>
      <c r="X571" s="36"/>
      <c r="Y571" s="36"/>
      <c r="Z571" s="36"/>
    </row>
    <row r="572" spans="1:26" ht="12.6">
      <c r="A572" s="36"/>
      <c r="B572" s="36"/>
      <c r="C572" s="36"/>
      <c r="D572" s="36"/>
      <c r="E572" s="36"/>
      <c r="F572" s="36"/>
      <c r="G572" s="346"/>
      <c r="H572" s="36"/>
      <c r="I572" s="346"/>
      <c r="J572" s="36"/>
      <c r="K572" s="36"/>
      <c r="L572" s="36"/>
      <c r="M572" s="36"/>
      <c r="N572" s="36"/>
      <c r="O572" s="36"/>
      <c r="P572" s="36"/>
      <c r="Q572" s="36"/>
      <c r="R572" s="36"/>
      <c r="S572" s="36"/>
      <c r="T572" s="36"/>
      <c r="U572" s="36"/>
      <c r="V572" s="36"/>
      <c r="W572" s="36"/>
      <c r="X572" s="36"/>
      <c r="Y572" s="36"/>
      <c r="Z572" s="36"/>
    </row>
    <row r="573" spans="1:26" ht="12.6">
      <c r="A573" s="36"/>
      <c r="B573" s="36"/>
      <c r="C573" s="36"/>
      <c r="D573" s="36"/>
      <c r="E573" s="36"/>
      <c r="F573" s="36"/>
      <c r="G573" s="346"/>
      <c r="H573" s="36"/>
      <c r="I573" s="346"/>
      <c r="J573" s="36"/>
      <c r="K573" s="36"/>
      <c r="L573" s="36"/>
      <c r="M573" s="36"/>
      <c r="N573" s="36"/>
      <c r="O573" s="36"/>
      <c r="P573" s="36"/>
      <c r="Q573" s="36"/>
      <c r="R573" s="36"/>
      <c r="S573" s="36"/>
      <c r="T573" s="36"/>
      <c r="U573" s="36"/>
      <c r="V573" s="36"/>
      <c r="W573" s="36"/>
      <c r="X573" s="36"/>
      <c r="Y573" s="36"/>
      <c r="Z573" s="36"/>
    </row>
    <row r="574" spans="1:26" ht="12.6">
      <c r="A574" s="36"/>
      <c r="B574" s="36"/>
      <c r="C574" s="36"/>
      <c r="D574" s="36"/>
      <c r="E574" s="36"/>
      <c r="F574" s="36"/>
      <c r="G574" s="346"/>
      <c r="H574" s="36"/>
      <c r="I574" s="346"/>
      <c r="J574" s="36"/>
      <c r="K574" s="36"/>
      <c r="L574" s="36"/>
      <c r="M574" s="36"/>
      <c r="N574" s="36"/>
      <c r="O574" s="36"/>
      <c r="P574" s="36"/>
      <c r="Q574" s="36"/>
      <c r="R574" s="36"/>
      <c r="S574" s="36"/>
      <c r="T574" s="36"/>
      <c r="U574" s="36"/>
      <c r="V574" s="36"/>
      <c r="W574" s="36"/>
      <c r="X574" s="36"/>
      <c r="Y574" s="36"/>
      <c r="Z574" s="36"/>
    </row>
    <row r="575" spans="1:26" ht="12.6">
      <c r="A575" s="36"/>
      <c r="B575" s="36"/>
      <c r="C575" s="36"/>
      <c r="D575" s="36"/>
      <c r="E575" s="36"/>
      <c r="F575" s="36"/>
      <c r="G575" s="346"/>
      <c r="H575" s="36"/>
      <c r="I575" s="346"/>
      <c r="J575" s="36"/>
      <c r="K575" s="36"/>
      <c r="L575" s="36"/>
      <c r="M575" s="36"/>
      <c r="N575" s="36"/>
      <c r="O575" s="36"/>
      <c r="P575" s="36"/>
      <c r="Q575" s="36"/>
      <c r="R575" s="36"/>
      <c r="S575" s="36"/>
      <c r="T575" s="36"/>
      <c r="U575" s="36"/>
      <c r="V575" s="36"/>
      <c r="W575" s="36"/>
      <c r="X575" s="36"/>
      <c r="Y575" s="36"/>
      <c r="Z575" s="36"/>
    </row>
    <row r="576" spans="1:26" ht="12.6">
      <c r="A576" s="36"/>
      <c r="B576" s="36"/>
      <c r="C576" s="36"/>
      <c r="D576" s="36"/>
      <c r="E576" s="36"/>
      <c r="F576" s="36"/>
      <c r="G576" s="346"/>
      <c r="H576" s="36"/>
      <c r="I576" s="346"/>
      <c r="J576" s="36"/>
      <c r="K576" s="36"/>
      <c r="L576" s="36"/>
      <c r="M576" s="36"/>
      <c r="N576" s="36"/>
      <c r="O576" s="36"/>
      <c r="P576" s="36"/>
      <c r="Q576" s="36"/>
      <c r="R576" s="36"/>
      <c r="S576" s="36"/>
      <c r="T576" s="36"/>
      <c r="U576" s="36"/>
      <c r="V576" s="36"/>
      <c r="W576" s="36"/>
      <c r="X576" s="36"/>
      <c r="Y576" s="36"/>
      <c r="Z576" s="36"/>
    </row>
    <row r="577" spans="1:26" ht="12.6">
      <c r="A577" s="36"/>
      <c r="B577" s="36"/>
      <c r="C577" s="36"/>
      <c r="D577" s="36"/>
      <c r="E577" s="36"/>
      <c r="F577" s="36"/>
      <c r="G577" s="346"/>
      <c r="H577" s="36"/>
      <c r="I577" s="346"/>
      <c r="J577" s="36"/>
      <c r="K577" s="36"/>
      <c r="L577" s="36"/>
      <c r="M577" s="36"/>
      <c r="N577" s="36"/>
      <c r="O577" s="36"/>
      <c r="P577" s="36"/>
      <c r="Q577" s="36"/>
      <c r="R577" s="36"/>
      <c r="S577" s="36"/>
      <c r="T577" s="36"/>
      <c r="U577" s="36"/>
      <c r="V577" s="36"/>
      <c r="W577" s="36"/>
      <c r="X577" s="36"/>
      <c r="Y577" s="36"/>
      <c r="Z577" s="36"/>
    </row>
    <row r="578" spans="1:26" ht="12.6">
      <c r="A578" s="36"/>
      <c r="B578" s="36"/>
      <c r="C578" s="36"/>
      <c r="D578" s="36"/>
      <c r="E578" s="36"/>
      <c r="F578" s="36"/>
      <c r="G578" s="346"/>
      <c r="H578" s="36"/>
      <c r="I578" s="346"/>
      <c r="J578" s="36"/>
      <c r="K578" s="36"/>
      <c r="L578" s="36"/>
      <c r="M578" s="36"/>
      <c r="N578" s="36"/>
      <c r="O578" s="36"/>
      <c r="P578" s="36"/>
      <c r="Q578" s="36"/>
      <c r="R578" s="36"/>
      <c r="S578" s="36"/>
      <c r="T578" s="36"/>
      <c r="U578" s="36"/>
      <c r="V578" s="36"/>
      <c r="W578" s="36"/>
      <c r="X578" s="36"/>
      <c r="Y578" s="36"/>
      <c r="Z578" s="36"/>
    </row>
    <row r="579" spans="1:26" ht="12.6">
      <c r="A579" s="36"/>
      <c r="B579" s="36"/>
      <c r="C579" s="36"/>
      <c r="D579" s="36"/>
      <c r="E579" s="36"/>
      <c r="F579" s="36"/>
      <c r="G579" s="346"/>
      <c r="H579" s="36"/>
      <c r="I579" s="346"/>
      <c r="J579" s="36"/>
      <c r="K579" s="36"/>
      <c r="L579" s="36"/>
      <c r="M579" s="36"/>
      <c r="N579" s="36"/>
      <c r="O579" s="36"/>
      <c r="P579" s="36"/>
      <c r="Q579" s="36"/>
      <c r="R579" s="36"/>
      <c r="S579" s="36"/>
      <c r="T579" s="36"/>
      <c r="U579" s="36"/>
      <c r="V579" s="36"/>
      <c r="W579" s="36"/>
      <c r="X579" s="36"/>
      <c r="Y579" s="36"/>
      <c r="Z579" s="36"/>
    </row>
    <row r="580" spans="1:26" ht="12.6">
      <c r="A580" s="36"/>
      <c r="B580" s="36"/>
      <c r="C580" s="36"/>
      <c r="D580" s="36"/>
      <c r="E580" s="36"/>
      <c r="F580" s="36"/>
      <c r="G580" s="346"/>
      <c r="H580" s="36"/>
      <c r="I580" s="346"/>
      <c r="J580" s="36"/>
      <c r="K580" s="36"/>
      <c r="L580" s="36"/>
      <c r="M580" s="36"/>
      <c r="N580" s="36"/>
      <c r="O580" s="36"/>
      <c r="P580" s="36"/>
      <c r="Q580" s="36"/>
      <c r="R580" s="36"/>
      <c r="S580" s="36"/>
      <c r="T580" s="36"/>
      <c r="U580" s="36"/>
      <c r="V580" s="36"/>
      <c r="W580" s="36"/>
      <c r="X580" s="36"/>
      <c r="Y580" s="36"/>
      <c r="Z580" s="36"/>
    </row>
    <row r="581" spans="1:26" ht="12.6">
      <c r="A581" s="36"/>
      <c r="B581" s="36"/>
      <c r="C581" s="36"/>
      <c r="D581" s="36"/>
      <c r="E581" s="36"/>
      <c r="F581" s="36"/>
      <c r="G581" s="346"/>
      <c r="H581" s="36"/>
      <c r="I581" s="346"/>
      <c r="J581" s="36"/>
      <c r="K581" s="36"/>
      <c r="L581" s="36"/>
      <c r="M581" s="36"/>
      <c r="N581" s="36"/>
      <c r="O581" s="36"/>
      <c r="P581" s="36"/>
      <c r="Q581" s="36"/>
      <c r="R581" s="36"/>
      <c r="S581" s="36"/>
      <c r="T581" s="36"/>
      <c r="U581" s="36"/>
      <c r="V581" s="36"/>
      <c r="W581" s="36"/>
      <c r="X581" s="36"/>
      <c r="Y581" s="36"/>
      <c r="Z581" s="36"/>
    </row>
    <row r="582" spans="1:26" ht="12.6">
      <c r="A582" s="36"/>
      <c r="B582" s="36"/>
      <c r="C582" s="36"/>
      <c r="D582" s="36"/>
      <c r="E582" s="36"/>
      <c r="F582" s="36"/>
      <c r="G582" s="346"/>
      <c r="H582" s="36"/>
      <c r="I582" s="346"/>
      <c r="J582" s="36"/>
      <c r="K582" s="36"/>
      <c r="L582" s="36"/>
      <c r="M582" s="36"/>
      <c r="N582" s="36"/>
      <c r="O582" s="36"/>
      <c r="P582" s="36"/>
      <c r="Q582" s="36"/>
      <c r="R582" s="36"/>
      <c r="S582" s="36"/>
      <c r="T582" s="36"/>
      <c r="U582" s="36"/>
      <c r="V582" s="36"/>
      <c r="W582" s="36"/>
      <c r="X582" s="36"/>
      <c r="Y582" s="36"/>
      <c r="Z582" s="36"/>
    </row>
    <row r="583" spans="1:26" ht="12.6">
      <c r="A583" s="36"/>
      <c r="B583" s="36"/>
      <c r="C583" s="36"/>
      <c r="D583" s="36"/>
      <c r="E583" s="36"/>
      <c r="F583" s="36"/>
      <c r="G583" s="346"/>
      <c r="H583" s="36"/>
      <c r="I583" s="346"/>
      <c r="J583" s="36"/>
      <c r="K583" s="36"/>
      <c r="L583" s="36"/>
      <c r="M583" s="36"/>
      <c r="N583" s="36"/>
      <c r="O583" s="36"/>
      <c r="P583" s="36"/>
      <c r="Q583" s="36"/>
      <c r="R583" s="36"/>
      <c r="S583" s="36"/>
      <c r="T583" s="36"/>
      <c r="U583" s="36"/>
      <c r="V583" s="36"/>
      <c r="W583" s="36"/>
      <c r="X583" s="36"/>
      <c r="Y583" s="36"/>
      <c r="Z583" s="36"/>
    </row>
    <row r="584" spans="1:26" ht="12.6">
      <c r="A584" s="36"/>
      <c r="B584" s="36"/>
      <c r="C584" s="36"/>
      <c r="D584" s="36"/>
      <c r="E584" s="36"/>
      <c r="F584" s="36"/>
      <c r="G584" s="346"/>
      <c r="H584" s="36"/>
      <c r="I584" s="346"/>
      <c r="J584" s="36"/>
      <c r="K584" s="36"/>
      <c r="L584" s="36"/>
      <c r="M584" s="36"/>
      <c r="N584" s="36"/>
      <c r="O584" s="36"/>
      <c r="P584" s="36"/>
      <c r="Q584" s="36"/>
      <c r="R584" s="36"/>
      <c r="S584" s="36"/>
      <c r="T584" s="36"/>
      <c r="U584" s="36"/>
      <c r="V584" s="36"/>
      <c r="W584" s="36"/>
      <c r="X584" s="36"/>
      <c r="Y584" s="36"/>
      <c r="Z584" s="36"/>
    </row>
    <row r="585" spans="1:26" ht="12.6">
      <c r="A585" s="36"/>
      <c r="B585" s="36"/>
      <c r="C585" s="36"/>
      <c r="D585" s="36"/>
      <c r="E585" s="36"/>
      <c r="F585" s="36"/>
      <c r="G585" s="346"/>
      <c r="H585" s="36"/>
      <c r="I585" s="346"/>
      <c r="J585" s="36"/>
      <c r="K585" s="36"/>
      <c r="L585" s="36"/>
      <c r="M585" s="36"/>
      <c r="N585" s="36"/>
      <c r="O585" s="36"/>
      <c r="P585" s="36"/>
      <c r="Q585" s="36"/>
      <c r="R585" s="36"/>
      <c r="S585" s="36"/>
      <c r="T585" s="36"/>
      <c r="U585" s="36"/>
      <c r="V585" s="36"/>
      <c r="W585" s="36"/>
      <c r="X585" s="36"/>
      <c r="Y585" s="36"/>
      <c r="Z585" s="36"/>
    </row>
    <row r="586" spans="1:26" ht="12.6">
      <c r="A586" s="36"/>
      <c r="B586" s="36"/>
      <c r="C586" s="36"/>
      <c r="D586" s="36"/>
      <c r="E586" s="36"/>
      <c r="F586" s="36"/>
      <c r="G586" s="346"/>
      <c r="H586" s="36"/>
      <c r="I586" s="346"/>
      <c r="J586" s="36"/>
      <c r="K586" s="36"/>
      <c r="L586" s="36"/>
      <c r="M586" s="36"/>
      <c r="N586" s="36"/>
      <c r="O586" s="36"/>
      <c r="P586" s="36"/>
      <c r="Q586" s="36"/>
      <c r="R586" s="36"/>
      <c r="S586" s="36"/>
      <c r="T586" s="36"/>
      <c r="U586" s="36"/>
      <c r="V586" s="36"/>
      <c r="W586" s="36"/>
      <c r="X586" s="36"/>
      <c r="Y586" s="36"/>
      <c r="Z586" s="36"/>
    </row>
    <row r="587" spans="1:26" ht="12.6">
      <c r="A587" s="36"/>
      <c r="B587" s="36"/>
      <c r="C587" s="36"/>
      <c r="D587" s="36"/>
      <c r="E587" s="36"/>
      <c r="F587" s="36"/>
      <c r="G587" s="346"/>
      <c r="H587" s="36"/>
      <c r="I587" s="346"/>
      <c r="J587" s="36"/>
      <c r="K587" s="36"/>
      <c r="L587" s="36"/>
      <c r="M587" s="36"/>
      <c r="N587" s="36"/>
      <c r="O587" s="36"/>
      <c r="P587" s="36"/>
      <c r="Q587" s="36"/>
      <c r="R587" s="36"/>
      <c r="S587" s="36"/>
      <c r="T587" s="36"/>
      <c r="U587" s="36"/>
      <c r="V587" s="36"/>
      <c r="W587" s="36"/>
      <c r="X587" s="36"/>
      <c r="Y587" s="36"/>
      <c r="Z587" s="36"/>
    </row>
    <row r="588" spans="1:26" ht="12.6">
      <c r="A588" s="36"/>
      <c r="B588" s="36"/>
      <c r="C588" s="36"/>
      <c r="D588" s="36"/>
      <c r="E588" s="36"/>
      <c r="F588" s="36"/>
      <c r="G588" s="346"/>
      <c r="H588" s="36"/>
      <c r="I588" s="346"/>
      <c r="J588" s="36"/>
      <c r="K588" s="36"/>
      <c r="L588" s="36"/>
      <c r="M588" s="36"/>
      <c r="N588" s="36"/>
      <c r="O588" s="36"/>
      <c r="P588" s="36"/>
      <c r="Q588" s="36"/>
      <c r="R588" s="36"/>
      <c r="S588" s="36"/>
      <c r="T588" s="36"/>
      <c r="U588" s="36"/>
      <c r="V588" s="36"/>
      <c r="W588" s="36"/>
      <c r="X588" s="36"/>
      <c r="Y588" s="36"/>
      <c r="Z588" s="36"/>
    </row>
    <row r="589" spans="1:26" ht="12.6">
      <c r="A589" s="36"/>
      <c r="B589" s="36"/>
      <c r="C589" s="36"/>
      <c r="D589" s="36"/>
      <c r="E589" s="36"/>
      <c r="F589" s="36"/>
      <c r="G589" s="346"/>
      <c r="H589" s="36"/>
      <c r="I589" s="346"/>
      <c r="J589" s="36"/>
      <c r="K589" s="36"/>
      <c r="L589" s="36"/>
      <c r="M589" s="36"/>
      <c r="N589" s="36"/>
      <c r="O589" s="36"/>
      <c r="P589" s="36"/>
      <c r="Q589" s="36"/>
      <c r="R589" s="36"/>
      <c r="S589" s="36"/>
      <c r="T589" s="36"/>
      <c r="U589" s="36"/>
      <c r="V589" s="36"/>
      <c r="W589" s="36"/>
      <c r="X589" s="36"/>
      <c r="Y589" s="36"/>
      <c r="Z589" s="36"/>
    </row>
    <row r="590" spans="1:26" ht="12.6">
      <c r="A590" s="36"/>
      <c r="B590" s="36"/>
      <c r="C590" s="36"/>
      <c r="D590" s="36"/>
      <c r="E590" s="36"/>
      <c r="F590" s="36"/>
      <c r="G590" s="346"/>
      <c r="H590" s="36"/>
      <c r="I590" s="346"/>
      <c r="J590" s="36"/>
      <c r="K590" s="36"/>
      <c r="L590" s="36"/>
      <c r="M590" s="36"/>
      <c r="N590" s="36"/>
      <c r="O590" s="36"/>
      <c r="P590" s="36"/>
      <c r="Q590" s="36"/>
      <c r="R590" s="36"/>
      <c r="S590" s="36"/>
      <c r="T590" s="36"/>
      <c r="U590" s="36"/>
      <c r="V590" s="36"/>
      <c r="W590" s="36"/>
      <c r="X590" s="36"/>
      <c r="Y590" s="36"/>
      <c r="Z590" s="36"/>
    </row>
    <row r="591" spans="1:26" ht="12.6">
      <c r="A591" s="36"/>
      <c r="B591" s="36"/>
      <c r="C591" s="36"/>
      <c r="D591" s="36"/>
      <c r="E591" s="36"/>
      <c r="F591" s="36"/>
      <c r="G591" s="346"/>
      <c r="H591" s="36"/>
      <c r="I591" s="346"/>
      <c r="J591" s="36"/>
      <c r="K591" s="36"/>
      <c r="L591" s="36"/>
      <c r="M591" s="36"/>
      <c r="N591" s="36"/>
      <c r="O591" s="36"/>
      <c r="P591" s="36"/>
      <c r="Q591" s="36"/>
      <c r="R591" s="36"/>
      <c r="S591" s="36"/>
      <c r="T591" s="36"/>
      <c r="U591" s="36"/>
      <c r="V591" s="36"/>
      <c r="W591" s="36"/>
      <c r="X591" s="36"/>
      <c r="Y591" s="36"/>
      <c r="Z591" s="36"/>
    </row>
    <row r="592" spans="1:26" ht="12.6">
      <c r="A592" s="36"/>
      <c r="B592" s="36"/>
      <c r="C592" s="36"/>
      <c r="D592" s="36"/>
      <c r="E592" s="36"/>
      <c r="F592" s="36"/>
      <c r="G592" s="346"/>
      <c r="H592" s="36"/>
      <c r="I592" s="346"/>
      <c r="J592" s="36"/>
      <c r="K592" s="36"/>
      <c r="L592" s="36"/>
      <c r="M592" s="36"/>
      <c r="N592" s="36"/>
      <c r="O592" s="36"/>
      <c r="P592" s="36"/>
      <c r="Q592" s="36"/>
      <c r="R592" s="36"/>
      <c r="S592" s="36"/>
      <c r="T592" s="36"/>
      <c r="U592" s="36"/>
      <c r="V592" s="36"/>
      <c r="W592" s="36"/>
      <c r="X592" s="36"/>
      <c r="Y592" s="36"/>
      <c r="Z592" s="36"/>
    </row>
    <row r="593" spans="1:26" ht="12.6">
      <c r="A593" s="36"/>
      <c r="B593" s="36"/>
      <c r="C593" s="36"/>
      <c r="D593" s="36"/>
      <c r="E593" s="36"/>
      <c r="F593" s="36"/>
      <c r="G593" s="346"/>
      <c r="H593" s="36"/>
      <c r="I593" s="346"/>
      <c r="J593" s="36"/>
      <c r="K593" s="36"/>
      <c r="L593" s="36"/>
      <c r="M593" s="36"/>
      <c r="N593" s="36"/>
      <c r="O593" s="36"/>
      <c r="P593" s="36"/>
      <c r="Q593" s="36"/>
      <c r="R593" s="36"/>
      <c r="S593" s="36"/>
      <c r="T593" s="36"/>
      <c r="U593" s="36"/>
      <c r="V593" s="36"/>
      <c r="W593" s="36"/>
      <c r="X593" s="36"/>
      <c r="Y593" s="36"/>
      <c r="Z593" s="36"/>
    </row>
    <row r="594" spans="1:26" ht="12.6">
      <c r="A594" s="36"/>
      <c r="B594" s="36"/>
      <c r="C594" s="36"/>
      <c r="D594" s="36"/>
      <c r="E594" s="36"/>
      <c r="F594" s="36"/>
      <c r="G594" s="346"/>
      <c r="H594" s="36"/>
      <c r="I594" s="346"/>
      <c r="J594" s="36"/>
      <c r="K594" s="36"/>
      <c r="L594" s="36"/>
      <c r="M594" s="36"/>
      <c r="N594" s="36"/>
      <c r="O594" s="36"/>
      <c r="P594" s="36"/>
      <c r="Q594" s="36"/>
      <c r="R594" s="36"/>
      <c r="S594" s="36"/>
      <c r="T594" s="36"/>
      <c r="U594" s="36"/>
      <c r="V594" s="36"/>
      <c r="W594" s="36"/>
      <c r="X594" s="36"/>
      <c r="Y594" s="36"/>
      <c r="Z594" s="36"/>
    </row>
    <row r="595" spans="1:26" ht="12.6">
      <c r="A595" s="36"/>
      <c r="B595" s="36"/>
      <c r="C595" s="36"/>
      <c r="D595" s="36"/>
      <c r="E595" s="36"/>
      <c r="F595" s="36"/>
      <c r="G595" s="346"/>
      <c r="H595" s="36"/>
      <c r="I595" s="346"/>
      <c r="J595" s="36"/>
      <c r="K595" s="36"/>
      <c r="L595" s="36"/>
      <c r="M595" s="36"/>
      <c r="N595" s="36"/>
      <c r="O595" s="36"/>
      <c r="P595" s="36"/>
      <c r="Q595" s="36"/>
      <c r="R595" s="36"/>
      <c r="S595" s="36"/>
      <c r="T595" s="36"/>
      <c r="U595" s="36"/>
      <c r="V595" s="36"/>
      <c r="W595" s="36"/>
      <c r="X595" s="36"/>
      <c r="Y595" s="36"/>
      <c r="Z595" s="36"/>
    </row>
    <row r="596" spans="1:26" ht="12.6">
      <c r="A596" s="36"/>
      <c r="B596" s="36"/>
      <c r="C596" s="36"/>
      <c r="D596" s="36"/>
      <c r="E596" s="36"/>
      <c r="F596" s="36"/>
      <c r="G596" s="346"/>
      <c r="H596" s="36"/>
      <c r="I596" s="346"/>
      <c r="J596" s="36"/>
      <c r="K596" s="36"/>
      <c r="L596" s="36"/>
      <c r="M596" s="36"/>
      <c r="N596" s="36"/>
      <c r="O596" s="36"/>
      <c r="P596" s="36"/>
      <c r="Q596" s="36"/>
      <c r="R596" s="36"/>
      <c r="S596" s="36"/>
      <c r="T596" s="36"/>
      <c r="U596" s="36"/>
      <c r="V596" s="36"/>
      <c r="W596" s="36"/>
      <c r="X596" s="36"/>
      <c r="Y596" s="36"/>
      <c r="Z596" s="36"/>
    </row>
    <row r="597" spans="1:26" ht="12.6">
      <c r="A597" s="36"/>
      <c r="B597" s="36"/>
      <c r="C597" s="36"/>
      <c r="D597" s="36"/>
      <c r="E597" s="36"/>
      <c r="F597" s="36"/>
      <c r="G597" s="346"/>
      <c r="H597" s="36"/>
      <c r="I597" s="346"/>
      <c r="J597" s="36"/>
      <c r="K597" s="36"/>
      <c r="L597" s="36"/>
      <c r="M597" s="36"/>
      <c r="N597" s="36"/>
      <c r="O597" s="36"/>
      <c r="P597" s="36"/>
      <c r="Q597" s="36"/>
      <c r="R597" s="36"/>
      <c r="S597" s="36"/>
      <c r="T597" s="36"/>
      <c r="U597" s="36"/>
      <c r="V597" s="36"/>
      <c r="W597" s="36"/>
      <c r="X597" s="36"/>
      <c r="Y597" s="36"/>
      <c r="Z597" s="36"/>
    </row>
    <row r="598" spans="1:26" ht="12.6">
      <c r="A598" s="36"/>
      <c r="B598" s="36"/>
      <c r="C598" s="36"/>
      <c r="D598" s="36"/>
      <c r="E598" s="36"/>
      <c r="F598" s="36"/>
      <c r="G598" s="346"/>
      <c r="H598" s="36"/>
      <c r="I598" s="346"/>
      <c r="J598" s="36"/>
      <c r="K598" s="36"/>
      <c r="L598" s="36"/>
      <c r="M598" s="36"/>
      <c r="N598" s="36"/>
      <c r="O598" s="36"/>
      <c r="P598" s="36"/>
      <c r="Q598" s="36"/>
      <c r="R598" s="36"/>
      <c r="S598" s="36"/>
      <c r="T598" s="36"/>
      <c r="U598" s="36"/>
      <c r="V598" s="36"/>
      <c r="W598" s="36"/>
      <c r="X598" s="36"/>
      <c r="Y598" s="36"/>
      <c r="Z598" s="36"/>
    </row>
    <row r="599" spans="1:26" ht="12.6">
      <c r="A599" s="36"/>
      <c r="B599" s="36"/>
      <c r="C599" s="36"/>
      <c r="D599" s="36"/>
      <c r="E599" s="36"/>
      <c r="F599" s="36"/>
      <c r="G599" s="346"/>
      <c r="H599" s="36"/>
      <c r="I599" s="346"/>
      <c r="J599" s="36"/>
      <c r="K599" s="36"/>
      <c r="L599" s="36"/>
      <c r="M599" s="36"/>
      <c r="N599" s="36"/>
      <c r="O599" s="36"/>
      <c r="P599" s="36"/>
      <c r="Q599" s="36"/>
      <c r="R599" s="36"/>
      <c r="S599" s="36"/>
      <c r="T599" s="36"/>
      <c r="U599" s="36"/>
      <c r="V599" s="36"/>
      <c r="W599" s="36"/>
      <c r="X599" s="36"/>
      <c r="Y599" s="36"/>
      <c r="Z599" s="36"/>
    </row>
    <row r="600" spans="1:26" ht="12.6">
      <c r="A600" s="36"/>
      <c r="B600" s="36"/>
      <c r="C600" s="36"/>
      <c r="D600" s="36"/>
      <c r="E600" s="36"/>
      <c r="F600" s="36"/>
      <c r="G600" s="346"/>
      <c r="H600" s="36"/>
      <c r="I600" s="346"/>
      <c r="J600" s="36"/>
      <c r="K600" s="36"/>
      <c r="L600" s="36"/>
      <c r="M600" s="36"/>
      <c r="N600" s="36"/>
      <c r="O600" s="36"/>
      <c r="P600" s="36"/>
      <c r="Q600" s="36"/>
      <c r="R600" s="36"/>
      <c r="S600" s="36"/>
      <c r="T600" s="36"/>
      <c r="U600" s="36"/>
      <c r="V600" s="36"/>
      <c r="W600" s="36"/>
      <c r="X600" s="36"/>
      <c r="Y600" s="36"/>
      <c r="Z600" s="36"/>
    </row>
    <row r="601" spans="1:26" ht="12.6">
      <c r="A601" s="36"/>
      <c r="B601" s="36"/>
      <c r="C601" s="36"/>
      <c r="D601" s="36"/>
      <c r="E601" s="36"/>
      <c r="F601" s="36"/>
      <c r="G601" s="346"/>
      <c r="H601" s="36"/>
      <c r="I601" s="346"/>
      <c r="J601" s="36"/>
      <c r="K601" s="36"/>
      <c r="L601" s="36"/>
      <c r="M601" s="36"/>
      <c r="N601" s="36"/>
      <c r="O601" s="36"/>
      <c r="P601" s="36"/>
      <c r="Q601" s="36"/>
      <c r="R601" s="36"/>
      <c r="S601" s="36"/>
      <c r="T601" s="36"/>
      <c r="U601" s="36"/>
      <c r="V601" s="36"/>
      <c r="W601" s="36"/>
      <c r="X601" s="36"/>
      <c r="Y601" s="36"/>
      <c r="Z601" s="36"/>
    </row>
    <row r="602" spans="1:26" ht="12.6">
      <c r="A602" s="36"/>
      <c r="B602" s="36"/>
      <c r="C602" s="36"/>
      <c r="D602" s="36"/>
      <c r="E602" s="36"/>
      <c r="F602" s="36"/>
      <c r="G602" s="346"/>
      <c r="H602" s="36"/>
      <c r="I602" s="346"/>
      <c r="J602" s="36"/>
      <c r="K602" s="36"/>
      <c r="L602" s="36"/>
      <c r="M602" s="36"/>
      <c r="N602" s="36"/>
      <c r="O602" s="36"/>
      <c r="P602" s="36"/>
      <c r="Q602" s="36"/>
      <c r="R602" s="36"/>
      <c r="S602" s="36"/>
      <c r="T602" s="36"/>
      <c r="U602" s="36"/>
      <c r="V602" s="36"/>
      <c r="W602" s="36"/>
      <c r="X602" s="36"/>
      <c r="Y602" s="36"/>
      <c r="Z602" s="36"/>
    </row>
    <row r="603" spans="1:26" ht="12.6">
      <c r="A603" s="36"/>
      <c r="B603" s="36"/>
      <c r="C603" s="36"/>
      <c r="D603" s="36"/>
      <c r="E603" s="36"/>
      <c r="F603" s="36"/>
      <c r="G603" s="346"/>
      <c r="H603" s="36"/>
      <c r="I603" s="346"/>
      <c r="J603" s="36"/>
      <c r="K603" s="36"/>
      <c r="L603" s="36"/>
      <c r="M603" s="36"/>
      <c r="N603" s="36"/>
      <c r="O603" s="36"/>
      <c r="P603" s="36"/>
      <c r="Q603" s="36"/>
      <c r="R603" s="36"/>
      <c r="S603" s="36"/>
      <c r="T603" s="36"/>
      <c r="U603" s="36"/>
      <c r="V603" s="36"/>
      <c r="W603" s="36"/>
      <c r="X603" s="36"/>
      <c r="Y603" s="36"/>
      <c r="Z603" s="36"/>
    </row>
    <row r="604" spans="1:26" ht="12.6">
      <c r="A604" s="36"/>
      <c r="B604" s="36"/>
      <c r="C604" s="36"/>
      <c r="D604" s="36"/>
      <c r="E604" s="36"/>
      <c r="F604" s="36"/>
      <c r="G604" s="346"/>
      <c r="H604" s="36"/>
      <c r="I604" s="346"/>
      <c r="J604" s="36"/>
      <c r="K604" s="36"/>
      <c r="L604" s="36"/>
      <c r="M604" s="36"/>
      <c r="N604" s="36"/>
      <c r="O604" s="36"/>
      <c r="P604" s="36"/>
      <c r="Q604" s="36"/>
      <c r="R604" s="36"/>
      <c r="S604" s="36"/>
      <c r="T604" s="36"/>
      <c r="U604" s="36"/>
      <c r="V604" s="36"/>
      <c r="W604" s="36"/>
      <c r="X604" s="36"/>
      <c r="Y604" s="36"/>
      <c r="Z604" s="36"/>
    </row>
    <row r="605" spans="1:26" ht="12.6">
      <c r="A605" s="36"/>
      <c r="B605" s="36"/>
      <c r="C605" s="36"/>
      <c r="D605" s="36"/>
      <c r="E605" s="36"/>
      <c r="F605" s="36"/>
      <c r="G605" s="346"/>
      <c r="H605" s="36"/>
      <c r="I605" s="346"/>
      <c r="J605" s="36"/>
      <c r="K605" s="36"/>
      <c r="L605" s="36"/>
      <c r="M605" s="36"/>
      <c r="N605" s="36"/>
      <c r="O605" s="36"/>
      <c r="P605" s="36"/>
      <c r="Q605" s="36"/>
      <c r="R605" s="36"/>
      <c r="S605" s="36"/>
      <c r="T605" s="36"/>
      <c r="U605" s="36"/>
      <c r="V605" s="36"/>
      <c r="W605" s="36"/>
      <c r="X605" s="36"/>
      <c r="Y605" s="36"/>
      <c r="Z605" s="36"/>
    </row>
    <row r="606" spans="1:26" ht="12.6">
      <c r="A606" s="36"/>
      <c r="B606" s="36"/>
      <c r="C606" s="36"/>
      <c r="D606" s="36"/>
      <c r="E606" s="36"/>
      <c r="F606" s="36"/>
      <c r="G606" s="346"/>
      <c r="H606" s="36"/>
      <c r="I606" s="346"/>
      <c r="J606" s="36"/>
      <c r="K606" s="36"/>
      <c r="L606" s="36"/>
      <c r="M606" s="36"/>
      <c r="N606" s="36"/>
      <c r="O606" s="36"/>
      <c r="P606" s="36"/>
      <c r="Q606" s="36"/>
      <c r="R606" s="36"/>
      <c r="S606" s="36"/>
      <c r="T606" s="36"/>
      <c r="U606" s="36"/>
      <c r="V606" s="36"/>
      <c r="W606" s="36"/>
      <c r="X606" s="36"/>
      <c r="Y606" s="36"/>
      <c r="Z606" s="36"/>
    </row>
    <row r="607" spans="1:26" ht="12.6">
      <c r="A607" s="36"/>
      <c r="B607" s="36"/>
      <c r="C607" s="36"/>
      <c r="D607" s="36"/>
      <c r="E607" s="36"/>
      <c r="F607" s="36"/>
      <c r="G607" s="346"/>
      <c r="H607" s="36"/>
      <c r="I607" s="346"/>
      <c r="J607" s="36"/>
      <c r="K607" s="36"/>
      <c r="L607" s="36"/>
      <c r="M607" s="36"/>
      <c r="N607" s="36"/>
      <c r="O607" s="36"/>
      <c r="P607" s="36"/>
      <c r="Q607" s="36"/>
      <c r="R607" s="36"/>
      <c r="S607" s="36"/>
      <c r="T607" s="36"/>
      <c r="U607" s="36"/>
      <c r="V607" s="36"/>
      <c r="W607" s="36"/>
      <c r="X607" s="36"/>
      <c r="Y607" s="36"/>
      <c r="Z607" s="36"/>
    </row>
    <row r="608" spans="1:26" ht="12.6">
      <c r="A608" s="36"/>
      <c r="B608" s="36"/>
      <c r="C608" s="36"/>
      <c r="D608" s="36"/>
      <c r="E608" s="36"/>
      <c r="F608" s="36"/>
      <c r="G608" s="346"/>
      <c r="H608" s="36"/>
      <c r="I608" s="346"/>
      <c r="J608" s="36"/>
      <c r="K608" s="36"/>
      <c r="L608" s="36"/>
      <c r="M608" s="36"/>
      <c r="N608" s="36"/>
      <c r="O608" s="36"/>
      <c r="P608" s="36"/>
      <c r="Q608" s="36"/>
      <c r="R608" s="36"/>
      <c r="S608" s="36"/>
      <c r="T608" s="36"/>
      <c r="U608" s="36"/>
      <c r="V608" s="36"/>
      <c r="W608" s="36"/>
      <c r="X608" s="36"/>
      <c r="Y608" s="36"/>
      <c r="Z608" s="36"/>
    </row>
    <row r="609" spans="1:26" ht="12.6">
      <c r="A609" s="36"/>
      <c r="B609" s="36"/>
      <c r="C609" s="36"/>
      <c r="D609" s="36"/>
      <c r="E609" s="36"/>
      <c r="F609" s="36"/>
      <c r="G609" s="346"/>
      <c r="H609" s="36"/>
      <c r="I609" s="346"/>
      <c r="J609" s="36"/>
      <c r="K609" s="36"/>
      <c r="L609" s="36"/>
      <c r="M609" s="36"/>
      <c r="N609" s="36"/>
      <c r="O609" s="36"/>
      <c r="P609" s="36"/>
      <c r="Q609" s="36"/>
      <c r="R609" s="36"/>
      <c r="S609" s="36"/>
      <c r="T609" s="36"/>
      <c r="U609" s="36"/>
      <c r="V609" s="36"/>
      <c r="W609" s="36"/>
      <c r="X609" s="36"/>
      <c r="Y609" s="36"/>
      <c r="Z609" s="36"/>
    </row>
    <row r="610" spans="1:26" ht="12.6">
      <c r="A610" s="36"/>
      <c r="B610" s="36"/>
      <c r="C610" s="36"/>
      <c r="D610" s="36"/>
      <c r="E610" s="36"/>
      <c r="F610" s="36"/>
      <c r="G610" s="346"/>
      <c r="H610" s="36"/>
      <c r="I610" s="346"/>
      <c r="J610" s="36"/>
      <c r="K610" s="36"/>
      <c r="L610" s="36"/>
      <c r="M610" s="36"/>
      <c r="N610" s="36"/>
      <c r="O610" s="36"/>
      <c r="P610" s="36"/>
      <c r="Q610" s="36"/>
      <c r="R610" s="36"/>
      <c r="S610" s="36"/>
      <c r="T610" s="36"/>
      <c r="U610" s="36"/>
      <c r="V610" s="36"/>
      <c r="W610" s="36"/>
      <c r="X610" s="36"/>
      <c r="Y610" s="36"/>
      <c r="Z610" s="36"/>
    </row>
    <row r="611" spans="1:26" ht="12.6">
      <c r="A611" s="36"/>
      <c r="B611" s="36"/>
      <c r="C611" s="36"/>
      <c r="D611" s="36"/>
      <c r="E611" s="36"/>
      <c r="F611" s="36"/>
      <c r="G611" s="346"/>
      <c r="H611" s="36"/>
      <c r="I611" s="346"/>
      <c r="J611" s="36"/>
      <c r="K611" s="36"/>
      <c r="L611" s="36"/>
      <c r="M611" s="36"/>
      <c r="N611" s="36"/>
      <c r="O611" s="36"/>
      <c r="P611" s="36"/>
      <c r="Q611" s="36"/>
      <c r="R611" s="36"/>
      <c r="S611" s="36"/>
      <c r="T611" s="36"/>
      <c r="U611" s="36"/>
      <c r="V611" s="36"/>
      <c r="W611" s="36"/>
      <c r="X611" s="36"/>
      <c r="Y611" s="36"/>
      <c r="Z611" s="36"/>
    </row>
    <row r="612" spans="1:26" ht="12.6">
      <c r="A612" s="36"/>
      <c r="B612" s="36"/>
      <c r="C612" s="36"/>
      <c r="D612" s="36"/>
      <c r="E612" s="36"/>
      <c r="F612" s="36"/>
      <c r="G612" s="346"/>
      <c r="H612" s="36"/>
      <c r="I612" s="346"/>
      <c r="J612" s="36"/>
      <c r="K612" s="36"/>
      <c r="L612" s="36"/>
      <c r="M612" s="36"/>
      <c r="N612" s="36"/>
      <c r="O612" s="36"/>
      <c r="P612" s="36"/>
      <c r="Q612" s="36"/>
      <c r="R612" s="36"/>
      <c r="S612" s="36"/>
      <c r="T612" s="36"/>
      <c r="U612" s="36"/>
      <c r="V612" s="36"/>
      <c r="W612" s="36"/>
      <c r="X612" s="36"/>
      <c r="Y612" s="36"/>
      <c r="Z612" s="36"/>
    </row>
    <row r="613" spans="1:26" ht="12.6">
      <c r="A613" s="36"/>
      <c r="B613" s="36"/>
      <c r="C613" s="36"/>
      <c r="D613" s="36"/>
      <c r="E613" s="36"/>
      <c r="F613" s="36"/>
      <c r="G613" s="346"/>
      <c r="H613" s="36"/>
      <c r="I613" s="346"/>
      <c r="J613" s="36"/>
      <c r="K613" s="36"/>
      <c r="L613" s="36"/>
      <c r="M613" s="36"/>
      <c r="N613" s="36"/>
      <c r="O613" s="36"/>
      <c r="P613" s="36"/>
      <c r="Q613" s="36"/>
      <c r="R613" s="36"/>
      <c r="S613" s="36"/>
      <c r="T613" s="36"/>
      <c r="U613" s="36"/>
      <c r="V613" s="36"/>
      <c r="W613" s="36"/>
      <c r="X613" s="36"/>
      <c r="Y613" s="36"/>
      <c r="Z613" s="36"/>
    </row>
    <row r="614" spans="1:26" ht="12.6">
      <c r="A614" s="36"/>
      <c r="B614" s="36"/>
      <c r="C614" s="36"/>
      <c r="D614" s="36"/>
      <c r="E614" s="36"/>
      <c r="F614" s="36"/>
      <c r="G614" s="346"/>
      <c r="H614" s="36"/>
      <c r="I614" s="346"/>
      <c r="J614" s="36"/>
      <c r="K614" s="36"/>
      <c r="L614" s="36"/>
      <c r="M614" s="36"/>
      <c r="N614" s="36"/>
      <c r="O614" s="36"/>
      <c r="P614" s="36"/>
      <c r="Q614" s="36"/>
      <c r="R614" s="36"/>
      <c r="S614" s="36"/>
      <c r="T614" s="36"/>
      <c r="U614" s="36"/>
      <c r="V614" s="36"/>
      <c r="W614" s="36"/>
      <c r="X614" s="36"/>
      <c r="Y614" s="36"/>
      <c r="Z614" s="36"/>
    </row>
    <row r="615" spans="1:26" ht="12.6">
      <c r="A615" s="36"/>
      <c r="B615" s="36"/>
      <c r="C615" s="36"/>
      <c r="D615" s="36"/>
      <c r="E615" s="36"/>
      <c r="F615" s="36"/>
      <c r="G615" s="346"/>
      <c r="H615" s="36"/>
      <c r="I615" s="346"/>
      <c r="J615" s="36"/>
      <c r="K615" s="36"/>
      <c r="L615" s="36"/>
      <c r="M615" s="36"/>
      <c r="N615" s="36"/>
      <c r="O615" s="36"/>
      <c r="P615" s="36"/>
      <c r="Q615" s="36"/>
      <c r="R615" s="36"/>
      <c r="S615" s="36"/>
      <c r="T615" s="36"/>
      <c r="U615" s="36"/>
      <c r="V615" s="36"/>
      <c r="W615" s="36"/>
      <c r="X615" s="36"/>
      <c r="Y615" s="36"/>
      <c r="Z615" s="36"/>
    </row>
    <row r="616" spans="1:26" ht="12.6">
      <c r="A616" s="36"/>
      <c r="B616" s="36"/>
      <c r="C616" s="36"/>
      <c r="D616" s="36"/>
      <c r="E616" s="36"/>
      <c r="F616" s="36"/>
      <c r="G616" s="346"/>
      <c r="H616" s="36"/>
      <c r="I616" s="346"/>
      <c r="J616" s="36"/>
      <c r="K616" s="36"/>
      <c r="L616" s="36"/>
      <c r="M616" s="36"/>
      <c r="N616" s="36"/>
      <c r="O616" s="36"/>
      <c r="P616" s="36"/>
      <c r="Q616" s="36"/>
      <c r="R616" s="36"/>
      <c r="S616" s="36"/>
      <c r="T616" s="36"/>
      <c r="U616" s="36"/>
      <c r="V616" s="36"/>
      <c r="W616" s="36"/>
      <c r="X616" s="36"/>
      <c r="Y616" s="36"/>
      <c r="Z616" s="36"/>
    </row>
    <row r="617" spans="1:26" ht="12.6">
      <c r="A617" s="36"/>
      <c r="B617" s="36"/>
      <c r="C617" s="36"/>
      <c r="D617" s="36"/>
      <c r="E617" s="36"/>
      <c r="F617" s="36"/>
      <c r="G617" s="346"/>
      <c r="H617" s="36"/>
      <c r="I617" s="346"/>
      <c r="J617" s="36"/>
      <c r="K617" s="36"/>
      <c r="L617" s="36"/>
      <c r="M617" s="36"/>
      <c r="N617" s="36"/>
      <c r="O617" s="36"/>
      <c r="P617" s="36"/>
      <c r="Q617" s="36"/>
      <c r="R617" s="36"/>
      <c r="S617" s="36"/>
      <c r="T617" s="36"/>
      <c r="U617" s="36"/>
      <c r="V617" s="36"/>
      <c r="W617" s="36"/>
      <c r="X617" s="36"/>
      <c r="Y617" s="36"/>
      <c r="Z617" s="36"/>
    </row>
    <row r="618" spans="1:26" ht="12.6">
      <c r="A618" s="36"/>
      <c r="B618" s="36"/>
      <c r="C618" s="36"/>
      <c r="D618" s="36"/>
      <c r="E618" s="36"/>
      <c r="F618" s="36"/>
      <c r="G618" s="346"/>
      <c r="H618" s="36"/>
      <c r="I618" s="346"/>
      <c r="J618" s="36"/>
      <c r="K618" s="36"/>
      <c r="L618" s="36"/>
      <c r="M618" s="36"/>
      <c r="N618" s="36"/>
      <c r="O618" s="36"/>
      <c r="P618" s="36"/>
      <c r="Q618" s="36"/>
      <c r="R618" s="36"/>
      <c r="S618" s="36"/>
      <c r="T618" s="36"/>
      <c r="U618" s="36"/>
      <c r="V618" s="36"/>
      <c r="W618" s="36"/>
      <c r="X618" s="36"/>
      <c r="Y618" s="36"/>
      <c r="Z618" s="36"/>
    </row>
    <row r="619" spans="1:26" ht="12.6">
      <c r="A619" s="36"/>
      <c r="B619" s="36"/>
      <c r="C619" s="36"/>
      <c r="D619" s="36"/>
      <c r="E619" s="36"/>
      <c r="F619" s="36"/>
      <c r="G619" s="346"/>
      <c r="H619" s="36"/>
      <c r="I619" s="346"/>
      <c r="J619" s="36"/>
      <c r="K619" s="36"/>
      <c r="L619" s="36"/>
      <c r="M619" s="36"/>
      <c r="N619" s="36"/>
      <c r="O619" s="36"/>
      <c r="P619" s="36"/>
      <c r="Q619" s="36"/>
      <c r="R619" s="36"/>
      <c r="S619" s="36"/>
      <c r="T619" s="36"/>
      <c r="U619" s="36"/>
      <c r="V619" s="36"/>
      <c r="W619" s="36"/>
      <c r="X619" s="36"/>
      <c r="Y619" s="36"/>
      <c r="Z619" s="36"/>
    </row>
    <row r="620" spans="1:26" ht="12.6">
      <c r="A620" s="36"/>
      <c r="B620" s="36"/>
      <c r="C620" s="36"/>
      <c r="D620" s="36"/>
      <c r="E620" s="36"/>
      <c r="F620" s="36"/>
      <c r="G620" s="346"/>
      <c r="H620" s="36"/>
      <c r="I620" s="346"/>
      <c r="J620" s="36"/>
      <c r="K620" s="36"/>
      <c r="L620" s="36"/>
      <c r="M620" s="36"/>
      <c r="N620" s="36"/>
      <c r="O620" s="36"/>
      <c r="P620" s="36"/>
      <c r="Q620" s="36"/>
      <c r="R620" s="36"/>
      <c r="S620" s="36"/>
      <c r="T620" s="36"/>
      <c r="U620" s="36"/>
      <c r="V620" s="36"/>
      <c r="W620" s="36"/>
      <c r="X620" s="36"/>
      <c r="Y620" s="36"/>
      <c r="Z620" s="36"/>
    </row>
    <row r="621" spans="1:26" ht="12.6">
      <c r="A621" s="36"/>
      <c r="B621" s="36"/>
      <c r="C621" s="36"/>
      <c r="D621" s="36"/>
      <c r="E621" s="36"/>
      <c r="F621" s="36"/>
      <c r="G621" s="346"/>
      <c r="H621" s="36"/>
      <c r="I621" s="346"/>
      <c r="J621" s="36"/>
      <c r="K621" s="36"/>
      <c r="L621" s="36"/>
      <c r="M621" s="36"/>
      <c r="N621" s="36"/>
      <c r="O621" s="36"/>
      <c r="P621" s="36"/>
      <c r="Q621" s="36"/>
      <c r="R621" s="36"/>
      <c r="S621" s="36"/>
      <c r="T621" s="36"/>
      <c r="U621" s="36"/>
      <c r="V621" s="36"/>
      <c r="W621" s="36"/>
      <c r="X621" s="36"/>
      <c r="Y621" s="36"/>
      <c r="Z621" s="36"/>
    </row>
    <row r="622" spans="1:26" ht="12.6">
      <c r="A622" s="36"/>
      <c r="B622" s="36"/>
      <c r="C622" s="36"/>
      <c r="D622" s="36"/>
      <c r="E622" s="36"/>
      <c r="F622" s="36"/>
      <c r="G622" s="346"/>
      <c r="H622" s="36"/>
      <c r="I622" s="346"/>
      <c r="J622" s="36"/>
      <c r="K622" s="36"/>
      <c r="L622" s="36"/>
      <c r="M622" s="36"/>
      <c r="N622" s="36"/>
      <c r="O622" s="36"/>
      <c r="P622" s="36"/>
      <c r="Q622" s="36"/>
      <c r="R622" s="36"/>
      <c r="S622" s="36"/>
      <c r="T622" s="36"/>
      <c r="U622" s="36"/>
      <c r="V622" s="36"/>
      <c r="W622" s="36"/>
      <c r="X622" s="36"/>
      <c r="Y622" s="36"/>
      <c r="Z622" s="36"/>
    </row>
    <row r="623" spans="1:26" ht="12.6">
      <c r="A623" s="36"/>
      <c r="B623" s="36"/>
      <c r="C623" s="36"/>
      <c r="D623" s="36"/>
      <c r="E623" s="36"/>
      <c r="F623" s="36"/>
      <c r="G623" s="346"/>
      <c r="H623" s="36"/>
      <c r="I623" s="346"/>
      <c r="J623" s="36"/>
      <c r="K623" s="36"/>
      <c r="L623" s="36"/>
      <c r="M623" s="36"/>
      <c r="N623" s="36"/>
      <c r="O623" s="36"/>
      <c r="P623" s="36"/>
      <c r="Q623" s="36"/>
      <c r="R623" s="36"/>
      <c r="S623" s="36"/>
      <c r="T623" s="36"/>
      <c r="U623" s="36"/>
      <c r="V623" s="36"/>
      <c r="W623" s="36"/>
      <c r="X623" s="36"/>
      <c r="Y623" s="36"/>
      <c r="Z623" s="36"/>
    </row>
    <row r="624" spans="1:26" ht="12.6">
      <c r="A624" s="36"/>
      <c r="B624" s="36"/>
      <c r="C624" s="36"/>
      <c r="D624" s="36"/>
      <c r="E624" s="36"/>
      <c r="F624" s="36"/>
      <c r="G624" s="346"/>
      <c r="H624" s="36"/>
      <c r="I624" s="346"/>
      <c r="J624" s="36"/>
      <c r="K624" s="36"/>
      <c r="L624" s="36"/>
      <c r="M624" s="36"/>
      <c r="N624" s="36"/>
      <c r="O624" s="36"/>
      <c r="P624" s="36"/>
      <c r="Q624" s="36"/>
      <c r="R624" s="36"/>
      <c r="S624" s="36"/>
      <c r="T624" s="36"/>
      <c r="U624" s="36"/>
      <c r="V624" s="36"/>
      <c r="W624" s="36"/>
      <c r="X624" s="36"/>
      <c r="Y624" s="36"/>
      <c r="Z624" s="36"/>
    </row>
    <row r="625" spans="1:26" ht="12.6">
      <c r="A625" s="36"/>
      <c r="B625" s="36"/>
      <c r="C625" s="36"/>
      <c r="D625" s="36"/>
      <c r="E625" s="36"/>
      <c r="F625" s="36"/>
      <c r="G625" s="346"/>
      <c r="H625" s="36"/>
      <c r="I625" s="346"/>
      <c r="J625" s="36"/>
      <c r="K625" s="36"/>
      <c r="L625" s="36"/>
      <c r="M625" s="36"/>
      <c r="N625" s="36"/>
      <c r="O625" s="36"/>
      <c r="P625" s="36"/>
      <c r="Q625" s="36"/>
      <c r="R625" s="36"/>
      <c r="S625" s="36"/>
      <c r="T625" s="36"/>
      <c r="U625" s="36"/>
      <c r="V625" s="36"/>
      <c r="W625" s="36"/>
      <c r="X625" s="36"/>
      <c r="Y625" s="36"/>
      <c r="Z625" s="36"/>
    </row>
    <row r="626" spans="1:26" ht="12.6">
      <c r="A626" s="36"/>
      <c r="B626" s="36"/>
      <c r="C626" s="36"/>
      <c r="D626" s="36"/>
      <c r="E626" s="36"/>
      <c r="F626" s="36"/>
      <c r="G626" s="346"/>
      <c r="H626" s="36"/>
      <c r="I626" s="346"/>
      <c r="J626" s="36"/>
      <c r="K626" s="36"/>
      <c r="L626" s="36"/>
      <c r="M626" s="36"/>
      <c r="N626" s="36"/>
      <c r="O626" s="36"/>
      <c r="P626" s="36"/>
      <c r="Q626" s="36"/>
      <c r="R626" s="36"/>
      <c r="S626" s="36"/>
      <c r="T626" s="36"/>
      <c r="U626" s="36"/>
      <c r="V626" s="36"/>
      <c r="W626" s="36"/>
      <c r="X626" s="36"/>
      <c r="Y626" s="36"/>
      <c r="Z626" s="36"/>
    </row>
    <row r="627" spans="1:26" ht="12.6">
      <c r="A627" s="36"/>
      <c r="B627" s="36"/>
      <c r="C627" s="36"/>
      <c r="D627" s="36"/>
      <c r="E627" s="36"/>
      <c r="F627" s="36"/>
      <c r="G627" s="346"/>
      <c r="H627" s="36"/>
      <c r="I627" s="346"/>
      <c r="J627" s="36"/>
      <c r="K627" s="36"/>
      <c r="L627" s="36"/>
      <c r="M627" s="36"/>
      <c r="N627" s="36"/>
      <c r="O627" s="36"/>
      <c r="P627" s="36"/>
      <c r="Q627" s="36"/>
      <c r="R627" s="36"/>
      <c r="S627" s="36"/>
      <c r="T627" s="36"/>
      <c r="U627" s="36"/>
      <c r="V627" s="36"/>
      <c r="W627" s="36"/>
      <c r="X627" s="36"/>
      <c r="Y627" s="36"/>
      <c r="Z627" s="36"/>
    </row>
    <row r="628" spans="1:26" ht="12.6">
      <c r="A628" s="36"/>
      <c r="B628" s="36"/>
      <c r="C628" s="36"/>
      <c r="D628" s="36"/>
      <c r="E628" s="36"/>
      <c r="F628" s="36"/>
      <c r="G628" s="346"/>
      <c r="H628" s="36"/>
      <c r="I628" s="346"/>
      <c r="J628" s="36"/>
      <c r="K628" s="36"/>
      <c r="L628" s="36"/>
      <c r="M628" s="36"/>
      <c r="N628" s="36"/>
      <c r="O628" s="36"/>
      <c r="P628" s="36"/>
      <c r="Q628" s="36"/>
      <c r="R628" s="36"/>
      <c r="S628" s="36"/>
      <c r="T628" s="36"/>
      <c r="U628" s="36"/>
      <c r="V628" s="36"/>
      <c r="W628" s="36"/>
      <c r="X628" s="36"/>
      <c r="Y628" s="36"/>
      <c r="Z628" s="36"/>
    </row>
    <row r="629" spans="1:26" ht="12.6">
      <c r="A629" s="36"/>
      <c r="B629" s="36"/>
      <c r="C629" s="36"/>
      <c r="D629" s="36"/>
      <c r="E629" s="36"/>
      <c r="F629" s="36"/>
      <c r="G629" s="346"/>
      <c r="H629" s="36"/>
      <c r="I629" s="346"/>
      <c r="J629" s="36"/>
      <c r="K629" s="36"/>
      <c r="L629" s="36"/>
      <c r="M629" s="36"/>
      <c r="N629" s="36"/>
      <c r="O629" s="36"/>
      <c r="P629" s="36"/>
      <c r="Q629" s="36"/>
      <c r="R629" s="36"/>
      <c r="S629" s="36"/>
      <c r="T629" s="36"/>
      <c r="U629" s="36"/>
      <c r="V629" s="36"/>
      <c r="W629" s="36"/>
      <c r="X629" s="36"/>
      <c r="Y629" s="36"/>
      <c r="Z629" s="36"/>
    </row>
    <row r="630" spans="1:26" ht="12.6">
      <c r="A630" s="36"/>
      <c r="B630" s="36"/>
      <c r="C630" s="36"/>
      <c r="D630" s="36"/>
      <c r="E630" s="36"/>
      <c r="F630" s="36"/>
      <c r="G630" s="346"/>
      <c r="H630" s="36"/>
      <c r="I630" s="346"/>
      <c r="J630" s="36"/>
      <c r="K630" s="36"/>
      <c r="L630" s="36"/>
      <c r="M630" s="36"/>
      <c r="N630" s="36"/>
      <c r="O630" s="36"/>
      <c r="P630" s="36"/>
      <c r="Q630" s="36"/>
      <c r="R630" s="36"/>
      <c r="S630" s="36"/>
      <c r="T630" s="36"/>
      <c r="U630" s="36"/>
      <c r="V630" s="36"/>
      <c r="W630" s="36"/>
      <c r="X630" s="36"/>
      <c r="Y630" s="36"/>
      <c r="Z630" s="36"/>
    </row>
    <row r="631" spans="1:26" ht="12.6">
      <c r="A631" s="36"/>
      <c r="B631" s="36"/>
      <c r="C631" s="36"/>
      <c r="D631" s="36"/>
      <c r="E631" s="36"/>
      <c r="F631" s="36"/>
      <c r="G631" s="346"/>
      <c r="H631" s="36"/>
      <c r="I631" s="346"/>
      <c r="J631" s="36"/>
      <c r="K631" s="36"/>
      <c r="L631" s="36"/>
      <c r="M631" s="36"/>
      <c r="N631" s="36"/>
      <c r="O631" s="36"/>
      <c r="P631" s="36"/>
      <c r="Q631" s="36"/>
      <c r="R631" s="36"/>
      <c r="S631" s="36"/>
      <c r="T631" s="36"/>
      <c r="U631" s="36"/>
      <c r="V631" s="36"/>
      <c r="W631" s="36"/>
      <c r="X631" s="36"/>
      <c r="Y631" s="36"/>
      <c r="Z631" s="36"/>
    </row>
    <row r="632" spans="1:26" ht="12.6">
      <c r="A632" s="36"/>
      <c r="B632" s="36"/>
      <c r="C632" s="36"/>
      <c r="D632" s="36"/>
      <c r="E632" s="36"/>
      <c r="F632" s="36"/>
      <c r="G632" s="346"/>
      <c r="H632" s="36"/>
      <c r="I632" s="346"/>
      <c r="J632" s="36"/>
      <c r="K632" s="36"/>
      <c r="L632" s="36"/>
      <c r="M632" s="36"/>
      <c r="N632" s="36"/>
      <c r="O632" s="36"/>
      <c r="P632" s="36"/>
      <c r="Q632" s="36"/>
      <c r="R632" s="36"/>
      <c r="S632" s="36"/>
      <c r="T632" s="36"/>
      <c r="U632" s="36"/>
      <c r="V632" s="36"/>
      <c r="W632" s="36"/>
      <c r="X632" s="36"/>
      <c r="Y632" s="36"/>
      <c r="Z632" s="36"/>
    </row>
    <row r="633" spans="1:26" ht="12.6">
      <c r="A633" s="36"/>
      <c r="B633" s="36"/>
      <c r="C633" s="36"/>
      <c r="D633" s="36"/>
      <c r="E633" s="36"/>
      <c r="F633" s="36"/>
      <c r="G633" s="346"/>
      <c r="H633" s="36"/>
      <c r="I633" s="346"/>
      <c r="J633" s="36"/>
      <c r="K633" s="36"/>
      <c r="L633" s="36"/>
      <c r="M633" s="36"/>
      <c r="N633" s="36"/>
      <c r="O633" s="36"/>
      <c r="P633" s="36"/>
      <c r="Q633" s="36"/>
      <c r="R633" s="36"/>
      <c r="S633" s="36"/>
      <c r="T633" s="36"/>
      <c r="U633" s="36"/>
      <c r="V633" s="36"/>
      <c r="W633" s="36"/>
      <c r="X633" s="36"/>
      <c r="Y633" s="36"/>
      <c r="Z633" s="36"/>
    </row>
    <row r="634" spans="1:26" ht="12.6">
      <c r="A634" s="36"/>
      <c r="B634" s="36"/>
      <c r="C634" s="36"/>
      <c r="D634" s="36"/>
      <c r="E634" s="36"/>
      <c r="F634" s="36"/>
      <c r="G634" s="346"/>
      <c r="H634" s="36"/>
      <c r="I634" s="346"/>
      <c r="J634" s="36"/>
      <c r="K634" s="36"/>
      <c r="L634" s="36"/>
      <c r="M634" s="36"/>
      <c r="N634" s="36"/>
      <c r="O634" s="36"/>
      <c r="P634" s="36"/>
      <c r="Q634" s="36"/>
      <c r="R634" s="36"/>
      <c r="S634" s="36"/>
      <c r="T634" s="36"/>
      <c r="U634" s="36"/>
      <c r="V634" s="36"/>
      <c r="W634" s="36"/>
      <c r="X634" s="36"/>
      <c r="Y634" s="36"/>
      <c r="Z634" s="36"/>
    </row>
    <row r="635" spans="1:26" ht="12.6">
      <c r="A635" s="36"/>
      <c r="B635" s="36"/>
      <c r="C635" s="36"/>
      <c r="D635" s="36"/>
      <c r="E635" s="36"/>
      <c r="F635" s="36"/>
      <c r="G635" s="346"/>
      <c r="H635" s="36"/>
      <c r="I635" s="346"/>
      <c r="J635" s="36"/>
      <c r="K635" s="36"/>
      <c r="L635" s="36"/>
      <c r="M635" s="36"/>
      <c r="N635" s="36"/>
      <c r="O635" s="36"/>
      <c r="P635" s="36"/>
      <c r="Q635" s="36"/>
      <c r="R635" s="36"/>
      <c r="S635" s="36"/>
      <c r="T635" s="36"/>
      <c r="U635" s="36"/>
      <c r="V635" s="36"/>
      <c r="W635" s="36"/>
      <c r="X635" s="36"/>
      <c r="Y635" s="36"/>
      <c r="Z635" s="36"/>
    </row>
    <row r="636" spans="1:26" ht="12.6">
      <c r="A636" s="36"/>
      <c r="B636" s="36"/>
      <c r="C636" s="36"/>
      <c r="D636" s="36"/>
      <c r="E636" s="36"/>
      <c r="F636" s="36"/>
      <c r="G636" s="346"/>
      <c r="H636" s="36"/>
      <c r="I636" s="346"/>
      <c r="J636" s="36"/>
      <c r="K636" s="36"/>
      <c r="L636" s="36"/>
      <c r="M636" s="36"/>
      <c r="N636" s="36"/>
      <c r="O636" s="36"/>
      <c r="P636" s="36"/>
      <c r="Q636" s="36"/>
      <c r="R636" s="36"/>
      <c r="S636" s="36"/>
      <c r="T636" s="36"/>
      <c r="U636" s="36"/>
      <c r="V636" s="36"/>
      <c r="W636" s="36"/>
      <c r="X636" s="36"/>
      <c r="Y636" s="36"/>
      <c r="Z636" s="36"/>
    </row>
    <row r="637" spans="1:26" ht="12.6">
      <c r="A637" s="36"/>
      <c r="B637" s="36"/>
      <c r="C637" s="36"/>
      <c r="D637" s="36"/>
      <c r="E637" s="36"/>
      <c r="F637" s="36"/>
      <c r="G637" s="346"/>
      <c r="H637" s="36"/>
      <c r="I637" s="346"/>
      <c r="J637" s="36"/>
      <c r="K637" s="36"/>
      <c r="L637" s="36"/>
      <c r="M637" s="36"/>
      <c r="N637" s="36"/>
      <c r="O637" s="36"/>
      <c r="P637" s="36"/>
      <c r="Q637" s="36"/>
      <c r="R637" s="36"/>
      <c r="S637" s="36"/>
      <c r="T637" s="36"/>
      <c r="U637" s="36"/>
      <c r="V637" s="36"/>
      <c r="W637" s="36"/>
      <c r="X637" s="36"/>
      <c r="Y637" s="36"/>
      <c r="Z637" s="36"/>
    </row>
    <row r="638" spans="1:26" ht="12.6">
      <c r="A638" s="36"/>
      <c r="B638" s="36"/>
      <c r="C638" s="36"/>
      <c r="D638" s="36"/>
      <c r="E638" s="36"/>
      <c r="F638" s="36"/>
      <c r="G638" s="346"/>
      <c r="H638" s="36"/>
      <c r="I638" s="346"/>
      <c r="J638" s="36"/>
      <c r="K638" s="36"/>
      <c r="L638" s="36"/>
      <c r="M638" s="36"/>
      <c r="N638" s="36"/>
      <c r="O638" s="36"/>
      <c r="P638" s="36"/>
      <c r="Q638" s="36"/>
      <c r="R638" s="36"/>
      <c r="S638" s="36"/>
      <c r="T638" s="36"/>
      <c r="U638" s="36"/>
      <c r="V638" s="36"/>
      <c r="W638" s="36"/>
      <c r="X638" s="36"/>
      <c r="Y638" s="36"/>
      <c r="Z638" s="36"/>
    </row>
    <row r="639" spans="1:26" ht="12.6">
      <c r="A639" s="36"/>
      <c r="B639" s="36"/>
      <c r="C639" s="36"/>
      <c r="D639" s="36"/>
      <c r="E639" s="36"/>
      <c r="F639" s="36"/>
      <c r="G639" s="346"/>
      <c r="H639" s="36"/>
      <c r="I639" s="346"/>
      <c r="J639" s="36"/>
      <c r="K639" s="36"/>
      <c r="L639" s="36"/>
      <c r="M639" s="36"/>
      <c r="N639" s="36"/>
      <c r="O639" s="36"/>
      <c r="P639" s="36"/>
      <c r="Q639" s="36"/>
      <c r="R639" s="36"/>
      <c r="S639" s="36"/>
      <c r="T639" s="36"/>
      <c r="U639" s="36"/>
      <c r="V639" s="36"/>
      <c r="W639" s="36"/>
      <c r="X639" s="36"/>
      <c r="Y639" s="36"/>
      <c r="Z639" s="36"/>
    </row>
    <row r="640" spans="1:26" ht="12.6">
      <c r="A640" s="36"/>
      <c r="B640" s="36"/>
      <c r="C640" s="36"/>
      <c r="D640" s="36"/>
      <c r="E640" s="36"/>
      <c r="F640" s="36"/>
      <c r="G640" s="346"/>
      <c r="H640" s="36"/>
      <c r="I640" s="346"/>
      <c r="J640" s="36"/>
      <c r="K640" s="36"/>
      <c r="L640" s="36"/>
      <c r="M640" s="36"/>
      <c r="N640" s="36"/>
      <c r="O640" s="36"/>
      <c r="P640" s="36"/>
      <c r="Q640" s="36"/>
      <c r="R640" s="36"/>
      <c r="S640" s="36"/>
      <c r="T640" s="36"/>
      <c r="U640" s="36"/>
      <c r="V640" s="36"/>
      <c r="W640" s="36"/>
      <c r="X640" s="36"/>
      <c r="Y640" s="36"/>
      <c r="Z640" s="36"/>
    </row>
    <row r="641" spans="1:26" ht="12.6">
      <c r="A641" s="36"/>
      <c r="B641" s="36"/>
      <c r="C641" s="36"/>
      <c r="D641" s="36"/>
      <c r="E641" s="36"/>
      <c r="F641" s="36"/>
      <c r="G641" s="346"/>
      <c r="H641" s="36"/>
      <c r="I641" s="346"/>
      <c r="J641" s="36"/>
      <c r="K641" s="36"/>
      <c r="L641" s="36"/>
      <c r="M641" s="36"/>
      <c r="N641" s="36"/>
      <c r="O641" s="36"/>
      <c r="P641" s="36"/>
      <c r="Q641" s="36"/>
      <c r="R641" s="36"/>
      <c r="S641" s="36"/>
      <c r="T641" s="36"/>
      <c r="U641" s="36"/>
      <c r="V641" s="36"/>
      <c r="W641" s="36"/>
      <c r="X641" s="36"/>
      <c r="Y641" s="36"/>
      <c r="Z641" s="36"/>
    </row>
    <row r="642" spans="1:26" ht="12.6">
      <c r="A642" s="36"/>
      <c r="B642" s="36"/>
      <c r="C642" s="36"/>
      <c r="D642" s="36"/>
      <c r="E642" s="36"/>
      <c r="F642" s="36"/>
      <c r="G642" s="346"/>
      <c r="H642" s="36"/>
      <c r="I642" s="346"/>
      <c r="J642" s="36"/>
      <c r="K642" s="36"/>
      <c r="L642" s="36"/>
      <c r="M642" s="36"/>
      <c r="N642" s="36"/>
      <c r="O642" s="36"/>
      <c r="P642" s="36"/>
      <c r="Q642" s="36"/>
      <c r="R642" s="36"/>
      <c r="S642" s="36"/>
      <c r="T642" s="36"/>
      <c r="U642" s="36"/>
      <c r="V642" s="36"/>
      <c r="W642" s="36"/>
      <c r="X642" s="36"/>
      <c r="Y642" s="36"/>
      <c r="Z642" s="36"/>
    </row>
    <row r="643" spans="1:26" ht="12.6">
      <c r="A643" s="36"/>
      <c r="B643" s="36"/>
      <c r="C643" s="36"/>
      <c r="D643" s="36"/>
      <c r="E643" s="36"/>
      <c r="F643" s="36"/>
      <c r="G643" s="346"/>
      <c r="H643" s="36"/>
      <c r="I643" s="346"/>
      <c r="J643" s="36"/>
      <c r="K643" s="36"/>
      <c r="L643" s="36"/>
      <c r="M643" s="36"/>
      <c r="N643" s="36"/>
      <c r="O643" s="36"/>
      <c r="P643" s="36"/>
      <c r="Q643" s="36"/>
      <c r="R643" s="36"/>
      <c r="S643" s="36"/>
      <c r="T643" s="36"/>
      <c r="U643" s="36"/>
      <c r="V643" s="36"/>
      <c r="W643" s="36"/>
      <c r="X643" s="36"/>
      <c r="Y643" s="36"/>
      <c r="Z643" s="36"/>
    </row>
    <row r="644" spans="1:26" ht="12.6">
      <c r="A644" s="36"/>
      <c r="B644" s="36"/>
      <c r="C644" s="36"/>
      <c r="D644" s="36"/>
      <c r="E644" s="36"/>
      <c r="F644" s="36"/>
      <c r="G644" s="346"/>
      <c r="H644" s="36"/>
      <c r="I644" s="346"/>
      <c r="J644" s="36"/>
      <c r="K644" s="36"/>
      <c r="L644" s="36"/>
      <c r="M644" s="36"/>
      <c r="N644" s="36"/>
      <c r="O644" s="36"/>
      <c r="P644" s="36"/>
      <c r="Q644" s="36"/>
      <c r="R644" s="36"/>
      <c r="S644" s="36"/>
      <c r="T644" s="36"/>
      <c r="U644" s="36"/>
      <c r="V644" s="36"/>
      <c r="W644" s="36"/>
      <c r="X644" s="36"/>
      <c r="Y644" s="36"/>
      <c r="Z644" s="36"/>
    </row>
    <row r="645" spans="1:26" ht="12.6">
      <c r="A645" s="36"/>
      <c r="B645" s="36"/>
      <c r="C645" s="36"/>
      <c r="D645" s="36"/>
      <c r="E645" s="36"/>
      <c r="F645" s="36"/>
      <c r="G645" s="346"/>
      <c r="H645" s="36"/>
      <c r="I645" s="346"/>
      <c r="J645" s="36"/>
      <c r="K645" s="36"/>
      <c r="L645" s="36"/>
      <c r="M645" s="36"/>
      <c r="N645" s="36"/>
      <c r="O645" s="36"/>
      <c r="P645" s="36"/>
      <c r="Q645" s="36"/>
      <c r="R645" s="36"/>
      <c r="S645" s="36"/>
      <c r="T645" s="36"/>
      <c r="U645" s="36"/>
      <c r="V645" s="36"/>
      <c r="W645" s="36"/>
      <c r="X645" s="36"/>
      <c r="Y645" s="36"/>
      <c r="Z645" s="36"/>
    </row>
    <row r="646" spans="1:26" ht="12.6">
      <c r="A646" s="36"/>
      <c r="B646" s="36"/>
      <c r="C646" s="36"/>
      <c r="D646" s="36"/>
      <c r="E646" s="36"/>
      <c r="F646" s="36"/>
      <c r="G646" s="346"/>
      <c r="H646" s="36"/>
      <c r="I646" s="346"/>
      <c r="J646" s="36"/>
      <c r="K646" s="36"/>
      <c r="L646" s="36"/>
      <c r="M646" s="36"/>
      <c r="N646" s="36"/>
      <c r="O646" s="36"/>
      <c r="P646" s="36"/>
      <c r="Q646" s="36"/>
      <c r="R646" s="36"/>
      <c r="S646" s="36"/>
      <c r="T646" s="36"/>
      <c r="U646" s="36"/>
      <c r="V646" s="36"/>
      <c r="W646" s="36"/>
      <c r="X646" s="36"/>
      <c r="Y646" s="36"/>
      <c r="Z646" s="36"/>
    </row>
    <row r="647" spans="1:26" ht="12.6">
      <c r="A647" s="36"/>
      <c r="B647" s="36"/>
      <c r="C647" s="36"/>
      <c r="D647" s="36"/>
      <c r="E647" s="36"/>
      <c r="F647" s="36"/>
      <c r="G647" s="346"/>
      <c r="H647" s="36"/>
      <c r="I647" s="346"/>
      <c r="J647" s="36"/>
      <c r="K647" s="36"/>
      <c r="L647" s="36"/>
      <c r="M647" s="36"/>
      <c r="N647" s="36"/>
      <c r="O647" s="36"/>
      <c r="P647" s="36"/>
      <c r="Q647" s="36"/>
      <c r="R647" s="36"/>
      <c r="S647" s="36"/>
      <c r="T647" s="36"/>
      <c r="U647" s="36"/>
      <c r="V647" s="36"/>
      <c r="W647" s="36"/>
      <c r="X647" s="36"/>
      <c r="Y647" s="36"/>
      <c r="Z647" s="36"/>
    </row>
    <row r="648" spans="1:26" ht="12.6">
      <c r="A648" s="36"/>
      <c r="B648" s="36"/>
      <c r="C648" s="36"/>
      <c r="D648" s="36"/>
      <c r="E648" s="36"/>
      <c r="F648" s="36"/>
      <c r="G648" s="346"/>
      <c r="H648" s="36"/>
      <c r="I648" s="346"/>
      <c r="J648" s="36"/>
      <c r="K648" s="36"/>
      <c r="L648" s="36"/>
      <c r="M648" s="36"/>
      <c r="N648" s="36"/>
      <c r="O648" s="36"/>
      <c r="P648" s="36"/>
      <c r="Q648" s="36"/>
      <c r="R648" s="36"/>
      <c r="S648" s="36"/>
      <c r="T648" s="36"/>
      <c r="U648" s="36"/>
      <c r="V648" s="36"/>
      <c r="W648" s="36"/>
      <c r="X648" s="36"/>
      <c r="Y648" s="36"/>
      <c r="Z648" s="36"/>
    </row>
    <row r="649" spans="1:26" ht="12.6">
      <c r="A649" s="36"/>
      <c r="B649" s="36"/>
      <c r="C649" s="36"/>
      <c r="D649" s="36"/>
      <c r="E649" s="36"/>
      <c r="F649" s="36"/>
      <c r="G649" s="346"/>
      <c r="H649" s="36"/>
      <c r="I649" s="346"/>
      <c r="J649" s="36"/>
      <c r="K649" s="36"/>
      <c r="L649" s="36"/>
      <c r="M649" s="36"/>
      <c r="N649" s="36"/>
      <c r="O649" s="36"/>
      <c r="P649" s="36"/>
      <c r="Q649" s="36"/>
      <c r="R649" s="36"/>
      <c r="S649" s="36"/>
      <c r="T649" s="36"/>
      <c r="U649" s="36"/>
      <c r="V649" s="36"/>
      <c r="W649" s="36"/>
      <c r="X649" s="36"/>
      <c r="Y649" s="36"/>
      <c r="Z649" s="36"/>
    </row>
    <row r="650" spans="1:26" ht="12.6">
      <c r="A650" s="36"/>
      <c r="B650" s="36"/>
      <c r="C650" s="36"/>
      <c r="D650" s="36"/>
      <c r="E650" s="36"/>
      <c r="F650" s="36"/>
      <c r="G650" s="346"/>
      <c r="H650" s="36"/>
      <c r="I650" s="346"/>
      <c r="J650" s="36"/>
      <c r="K650" s="36"/>
      <c r="L650" s="36"/>
      <c r="M650" s="36"/>
      <c r="N650" s="36"/>
      <c r="O650" s="36"/>
      <c r="P650" s="36"/>
      <c r="Q650" s="36"/>
      <c r="R650" s="36"/>
      <c r="S650" s="36"/>
      <c r="T650" s="36"/>
      <c r="U650" s="36"/>
      <c r="V650" s="36"/>
      <c r="W650" s="36"/>
      <c r="X650" s="36"/>
      <c r="Y650" s="36"/>
      <c r="Z650" s="36"/>
    </row>
    <row r="651" spans="1:26" ht="12.6">
      <c r="A651" s="36"/>
      <c r="B651" s="36"/>
      <c r="C651" s="36"/>
      <c r="D651" s="36"/>
      <c r="E651" s="36"/>
      <c r="F651" s="36"/>
      <c r="G651" s="346"/>
      <c r="H651" s="36"/>
      <c r="I651" s="346"/>
      <c r="J651" s="36"/>
      <c r="K651" s="36"/>
      <c r="L651" s="36"/>
      <c r="M651" s="36"/>
      <c r="N651" s="36"/>
      <c r="O651" s="36"/>
      <c r="P651" s="36"/>
      <c r="Q651" s="36"/>
      <c r="R651" s="36"/>
      <c r="S651" s="36"/>
      <c r="T651" s="36"/>
      <c r="U651" s="36"/>
      <c r="V651" s="36"/>
      <c r="W651" s="36"/>
      <c r="X651" s="36"/>
      <c r="Y651" s="36"/>
      <c r="Z651" s="36"/>
    </row>
    <row r="652" spans="1:26" ht="12.6">
      <c r="A652" s="36"/>
      <c r="B652" s="36"/>
      <c r="C652" s="36"/>
      <c r="D652" s="36"/>
      <c r="E652" s="36"/>
      <c r="F652" s="36"/>
      <c r="G652" s="346"/>
      <c r="H652" s="36"/>
      <c r="I652" s="346"/>
      <c r="J652" s="36"/>
      <c r="K652" s="36"/>
      <c r="L652" s="36"/>
      <c r="M652" s="36"/>
      <c r="N652" s="36"/>
      <c r="O652" s="36"/>
      <c r="P652" s="36"/>
      <c r="Q652" s="36"/>
      <c r="R652" s="36"/>
      <c r="S652" s="36"/>
      <c r="T652" s="36"/>
      <c r="U652" s="36"/>
      <c r="V652" s="36"/>
      <c r="W652" s="36"/>
      <c r="X652" s="36"/>
      <c r="Y652" s="36"/>
      <c r="Z652" s="36"/>
    </row>
    <row r="653" spans="1:26" ht="12.6">
      <c r="A653" s="36"/>
      <c r="B653" s="36"/>
      <c r="C653" s="36"/>
      <c r="D653" s="36"/>
      <c r="E653" s="36"/>
      <c r="F653" s="36"/>
      <c r="G653" s="346"/>
      <c r="H653" s="36"/>
      <c r="I653" s="346"/>
      <c r="J653" s="36"/>
      <c r="K653" s="36"/>
      <c r="L653" s="36"/>
      <c r="M653" s="36"/>
      <c r="N653" s="36"/>
      <c r="O653" s="36"/>
      <c r="P653" s="36"/>
      <c r="Q653" s="36"/>
      <c r="R653" s="36"/>
      <c r="S653" s="36"/>
      <c r="T653" s="36"/>
      <c r="U653" s="36"/>
      <c r="V653" s="36"/>
      <c r="W653" s="36"/>
      <c r="X653" s="36"/>
      <c r="Y653" s="36"/>
      <c r="Z653" s="36"/>
    </row>
    <row r="654" spans="1:26" ht="12.6">
      <c r="A654" s="36"/>
      <c r="B654" s="36"/>
      <c r="C654" s="36"/>
      <c r="D654" s="36"/>
      <c r="E654" s="36"/>
      <c r="F654" s="36"/>
      <c r="G654" s="346"/>
      <c r="H654" s="36"/>
      <c r="I654" s="346"/>
      <c r="J654" s="36"/>
      <c r="K654" s="36"/>
      <c r="L654" s="36"/>
      <c r="M654" s="36"/>
      <c r="N654" s="36"/>
      <c r="O654" s="36"/>
      <c r="P654" s="36"/>
      <c r="Q654" s="36"/>
      <c r="R654" s="36"/>
      <c r="S654" s="36"/>
      <c r="T654" s="36"/>
      <c r="U654" s="36"/>
      <c r="V654" s="36"/>
      <c r="W654" s="36"/>
      <c r="X654" s="36"/>
      <c r="Y654" s="36"/>
      <c r="Z654" s="36"/>
    </row>
    <row r="655" spans="1:26" ht="12.6">
      <c r="A655" s="36"/>
      <c r="B655" s="36"/>
      <c r="C655" s="36"/>
      <c r="D655" s="36"/>
      <c r="E655" s="36"/>
      <c r="F655" s="36"/>
      <c r="G655" s="346"/>
      <c r="H655" s="36"/>
      <c r="I655" s="346"/>
      <c r="J655" s="36"/>
      <c r="K655" s="36"/>
      <c r="L655" s="36"/>
      <c r="M655" s="36"/>
      <c r="N655" s="36"/>
      <c r="O655" s="36"/>
      <c r="P655" s="36"/>
      <c r="Q655" s="36"/>
      <c r="R655" s="36"/>
      <c r="S655" s="36"/>
      <c r="T655" s="36"/>
      <c r="U655" s="36"/>
      <c r="V655" s="36"/>
      <c r="W655" s="36"/>
      <c r="X655" s="36"/>
      <c r="Y655" s="36"/>
      <c r="Z655" s="36"/>
    </row>
    <row r="656" spans="1:26" ht="12.6">
      <c r="A656" s="36"/>
      <c r="B656" s="36"/>
      <c r="C656" s="36"/>
      <c r="D656" s="36"/>
      <c r="E656" s="36"/>
      <c r="F656" s="36"/>
      <c r="G656" s="346"/>
      <c r="H656" s="36"/>
      <c r="I656" s="346"/>
      <c r="J656" s="36"/>
      <c r="K656" s="36"/>
      <c r="L656" s="36"/>
      <c r="M656" s="36"/>
      <c r="N656" s="36"/>
      <c r="O656" s="36"/>
      <c r="P656" s="36"/>
      <c r="Q656" s="36"/>
      <c r="R656" s="36"/>
      <c r="S656" s="36"/>
      <c r="T656" s="36"/>
      <c r="U656" s="36"/>
      <c r="V656" s="36"/>
      <c r="W656" s="36"/>
      <c r="X656" s="36"/>
      <c r="Y656" s="36"/>
      <c r="Z656" s="36"/>
    </row>
    <row r="657" spans="1:26" ht="12.6">
      <c r="A657" s="36"/>
      <c r="B657" s="36"/>
      <c r="C657" s="36"/>
      <c r="D657" s="36"/>
      <c r="E657" s="36"/>
      <c r="F657" s="36"/>
      <c r="G657" s="346"/>
      <c r="H657" s="36"/>
      <c r="I657" s="346"/>
      <c r="J657" s="36"/>
      <c r="K657" s="36"/>
      <c r="L657" s="36"/>
      <c r="M657" s="36"/>
      <c r="N657" s="36"/>
      <c r="O657" s="36"/>
      <c r="P657" s="36"/>
      <c r="Q657" s="36"/>
      <c r="R657" s="36"/>
      <c r="S657" s="36"/>
      <c r="T657" s="36"/>
      <c r="U657" s="36"/>
      <c r="V657" s="36"/>
      <c r="W657" s="36"/>
      <c r="X657" s="36"/>
      <c r="Y657" s="36"/>
      <c r="Z657" s="36"/>
    </row>
    <row r="658" spans="1:26" ht="12.6">
      <c r="A658" s="36"/>
      <c r="B658" s="36"/>
      <c r="C658" s="36"/>
      <c r="D658" s="36"/>
      <c r="E658" s="36"/>
      <c r="F658" s="36"/>
      <c r="G658" s="346"/>
      <c r="H658" s="36"/>
      <c r="I658" s="346"/>
      <c r="J658" s="36"/>
      <c r="K658" s="36"/>
      <c r="L658" s="36"/>
      <c r="M658" s="36"/>
      <c r="N658" s="36"/>
      <c r="O658" s="36"/>
      <c r="P658" s="36"/>
      <c r="Q658" s="36"/>
      <c r="R658" s="36"/>
      <c r="S658" s="36"/>
      <c r="T658" s="36"/>
      <c r="U658" s="36"/>
      <c r="V658" s="36"/>
      <c r="W658" s="36"/>
      <c r="X658" s="36"/>
      <c r="Y658" s="36"/>
      <c r="Z658" s="36"/>
    </row>
    <row r="659" spans="1:26" ht="12.6">
      <c r="A659" s="36"/>
      <c r="B659" s="36"/>
      <c r="C659" s="36"/>
      <c r="D659" s="36"/>
      <c r="E659" s="36"/>
      <c r="F659" s="36"/>
      <c r="G659" s="346"/>
      <c r="H659" s="36"/>
      <c r="I659" s="346"/>
      <c r="J659" s="36"/>
      <c r="K659" s="36"/>
      <c r="L659" s="36"/>
      <c r="M659" s="36"/>
      <c r="N659" s="36"/>
      <c r="O659" s="36"/>
      <c r="P659" s="36"/>
      <c r="Q659" s="36"/>
      <c r="R659" s="36"/>
      <c r="S659" s="36"/>
      <c r="T659" s="36"/>
      <c r="U659" s="36"/>
      <c r="V659" s="36"/>
      <c r="W659" s="36"/>
      <c r="X659" s="36"/>
      <c r="Y659" s="36"/>
      <c r="Z659" s="36"/>
    </row>
    <row r="660" spans="1:26" ht="12.6">
      <c r="A660" s="36"/>
      <c r="B660" s="36"/>
      <c r="C660" s="36"/>
      <c r="D660" s="36"/>
      <c r="E660" s="36"/>
      <c r="F660" s="36"/>
      <c r="G660" s="346"/>
      <c r="H660" s="36"/>
      <c r="I660" s="346"/>
      <c r="J660" s="36"/>
      <c r="K660" s="36"/>
      <c r="L660" s="36"/>
      <c r="M660" s="36"/>
      <c r="N660" s="36"/>
      <c r="O660" s="36"/>
      <c r="P660" s="36"/>
      <c r="Q660" s="36"/>
      <c r="R660" s="36"/>
      <c r="S660" s="36"/>
      <c r="T660" s="36"/>
      <c r="U660" s="36"/>
      <c r="V660" s="36"/>
      <c r="W660" s="36"/>
      <c r="X660" s="36"/>
      <c r="Y660" s="36"/>
      <c r="Z660" s="36"/>
    </row>
    <row r="661" spans="1:26" ht="12.6">
      <c r="A661" s="36"/>
      <c r="B661" s="36"/>
      <c r="C661" s="36"/>
      <c r="D661" s="36"/>
      <c r="E661" s="36"/>
      <c r="F661" s="36"/>
      <c r="G661" s="346"/>
      <c r="H661" s="36"/>
      <c r="I661" s="346"/>
      <c r="J661" s="36"/>
      <c r="K661" s="36"/>
      <c r="L661" s="36"/>
      <c r="M661" s="36"/>
      <c r="N661" s="36"/>
      <c r="O661" s="36"/>
      <c r="P661" s="36"/>
      <c r="Q661" s="36"/>
      <c r="R661" s="36"/>
      <c r="S661" s="36"/>
      <c r="T661" s="36"/>
      <c r="U661" s="36"/>
      <c r="V661" s="36"/>
      <c r="W661" s="36"/>
      <c r="X661" s="36"/>
      <c r="Y661" s="36"/>
      <c r="Z661" s="36"/>
    </row>
    <row r="662" spans="1:26" ht="12.6">
      <c r="A662" s="36"/>
      <c r="B662" s="36"/>
      <c r="C662" s="36"/>
      <c r="D662" s="36"/>
      <c r="E662" s="36"/>
      <c r="F662" s="36"/>
      <c r="G662" s="346"/>
      <c r="H662" s="36"/>
      <c r="I662" s="346"/>
      <c r="J662" s="36"/>
      <c r="K662" s="36"/>
      <c r="L662" s="36"/>
      <c r="M662" s="36"/>
      <c r="N662" s="36"/>
      <c r="O662" s="36"/>
      <c r="P662" s="36"/>
      <c r="Q662" s="36"/>
      <c r="R662" s="36"/>
      <c r="S662" s="36"/>
      <c r="T662" s="36"/>
      <c r="U662" s="36"/>
      <c r="V662" s="36"/>
      <c r="W662" s="36"/>
      <c r="X662" s="36"/>
      <c r="Y662" s="36"/>
      <c r="Z662" s="36"/>
    </row>
    <row r="663" spans="1:26" ht="12.6">
      <c r="A663" s="36"/>
      <c r="B663" s="36"/>
      <c r="C663" s="36"/>
      <c r="D663" s="36"/>
      <c r="E663" s="36"/>
      <c r="F663" s="36"/>
      <c r="G663" s="346"/>
      <c r="H663" s="36"/>
      <c r="I663" s="346"/>
      <c r="J663" s="36"/>
      <c r="K663" s="36"/>
      <c r="L663" s="36"/>
      <c r="M663" s="36"/>
      <c r="N663" s="36"/>
      <c r="O663" s="36"/>
      <c r="P663" s="36"/>
      <c r="Q663" s="36"/>
      <c r="R663" s="36"/>
      <c r="S663" s="36"/>
      <c r="T663" s="36"/>
      <c r="U663" s="36"/>
      <c r="V663" s="36"/>
      <c r="W663" s="36"/>
      <c r="X663" s="36"/>
      <c r="Y663" s="36"/>
      <c r="Z663" s="36"/>
    </row>
    <row r="664" spans="1:26" ht="12.6">
      <c r="A664" s="36"/>
      <c r="B664" s="36"/>
      <c r="C664" s="36"/>
      <c r="D664" s="36"/>
      <c r="E664" s="36"/>
      <c r="F664" s="36"/>
      <c r="G664" s="346"/>
      <c r="H664" s="36"/>
      <c r="I664" s="346"/>
      <c r="J664" s="36"/>
      <c r="K664" s="36"/>
      <c r="L664" s="36"/>
      <c r="M664" s="36"/>
      <c r="N664" s="36"/>
      <c r="O664" s="36"/>
      <c r="P664" s="36"/>
      <c r="Q664" s="36"/>
      <c r="R664" s="36"/>
      <c r="S664" s="36"/>
      <c r="T664" s="36"/>
      <c r="U664" s="36"/>
      <c r="V664" s="36"/>
      <c r="W664" s="36"/>
      <c r="X664" s="36"/>
      <c r="Y664" s="36"/>
      <c r="Z664" s="36"/>
    </row>
    <row r="665" spans="1:26" ht="12.6">
      <c r="A665" s="36"/>
      <c r="B665" s="36"/>
      <c r="C665" s="36"/>
      <c r="D665" s="36"/>
      <c r="E665" s="36"/>
      <c r="F665" s="36"/>
      <c r="G665" s="346"/>
      <c r="H665" s="36"/>
      <c r="I665" s="346"/>
      <c r="J665" s="36"/>
      <c r="K665" s="36"/>
      <c r="L665" s="36"/>
      <c r="M665" s="36"/>
      <c r="N665" s="36"/>
      <c r="O665" s="36"/>
      <c r="P665" s="36"/>
      <c r="Q665" s="36"/>
      <c r="R665" s="36"/>
      <c r="S665" s="36"/>
      <c r="T665" s="36"/>
      <c r="U665" s="36"/>
      <c r="V665" s="36"/>
      <c r="W665" s="36"/>
      <c r="X665" s="36"/>
      <c r="Y665" s="36"/>
      <c r="Z665" s="36"/>
    </row>
    <row r="666" spans="1:26" ht="12.6">
      <c r="A666" s="36"/>
      <c r="B666" s="36"/>
      <c r="C666" s="36"/>
      <c r="D666" s="36"/>
      <c r="E666" s="36"/>
      <c r="F666" s="36"/>
      <c r="G666" s="346"/>
      <c r="H666" s="36"/>
      <c r="I666" s="346"/>
      <c r="J666" s="36"/>
      <c r="K666" s="36"/>
      <c r="L666" s="36"/>
      <c r="M666" s="36"/>
      <c r="N666" s="36"/>
      <c r="O666" s="36"/>
      <c r="P666" s="36"/>
      <c r="Q666" s="36"/>
      <c r="R666" s="36"/>
      <c r="S666" s="36"/>
      <c r="T666" s="36"/>
      <c r="U666" s="36"/>
      <c r="V666" s="36"/>
      <c r="W666" s="36"/>
      <c r="X666" s="36"/>
      <c r="Y666" s="36"/>
      <c r="Z666" s="36"/>
    </row>
    <row r="667" spans="1:26" ht="12.6">
      <c r="A667" s="36"/>
      <c r="B667" s="36"/>
      <c r="C667" s="36"/>
      <c r="D667" s="36"/>
      <c r="E667" s="36"/>
      <c r="F667" s="36"/>
      <c r="G667" s="346"/>
      <c r="H667" s="36"/>
      <c r="I667" s="346"/>
      <c r="J667" s="36"/>
      <c r="K667" s="36"/>
      <c r="L667" s="36"/>
      <c r="M667" s="36"/>
      <c r="N667" s="36"/>
      <c r="O667" s="36"/>
      <c r="P667" s="36"/>
      <c r="Q667" s="36"/>
      <c r="R667" s="36"/>
      <c r="S667" s="36"/>
      <c r="T667" s="36"/>
      <c r="U667" s="36"/>
      <c r="V667" s="36"/>
      <c r="W667" s="36"/>
      <c r="X667" s="36"/>
      <c r="Y667" s="36"/>
      <c r="Z667" s="36"/>
    </row>
    <row r="668" spans="1:26" ht="12.6">
      <c r="A668" s="36"/>
      <c r="B668" s="36"/>
      <c r="C668" s="36"/>
      <c r="D668" s="36"/>
      <c r="E668" s="36"/>
      <c r="F668" s="36"/>
      <c r="G668" s="346"/>
      <c r="H668" s="36"/>
      <c r="I668" s="346"/>
      <c r="J668" s="36"/>
      <c r="K668" s="36"/>
      <c r="L668" s="36"/>
      <c r="M668" s="36"/>
      <c r="N668" s="36"/>
      <c r="O668" s="36"/>
      <c r="P668" s="36"/>
      <c r="Q668" s="36"/>
      <c r="R668" s="36"/>
      <c r="S668" s="36"/>
      <c r="T668" s="36"/>
      <c r="U668" s="36"/>
      <c r="V668" s="36"/>
      <c r="W668" s="36"/>
      <c r="X668" s="36"/>
      <c r="Y668" s="36"/>
      <c r="Z668" s="36"/>
    </row>
    <row r="669" spans="1:26" ht="12.6">
      <c r="A669" s="36"/>
      <c r="B669" s="36"/>
      <c r="C669" s="36"/>
      <c r="D669" s="36"/>
      <c r="E669" s="36"/>
      <c r="F669" s="36"/>
      <c r="G669" s="346"/>
      <c r="H669" s="36"/>
      <c r="I669" s="346"/>
      <c r="J669" s="36"/>
      <c r="K669" s="36"/>
      <c r="L669" s="36"/>
      <c r="M669" s="36"/>
      <c r="N669" s="36"/>
      <c r="O669" s="36"/>
      <c r="P669" s="36"/>
      <c r="Q669" s="36"/>
      <c r="R669" s="36"/>
      <c r="S669" s="36"/>
      <c r="T669" s="36"/>
      <c r="U669" s="36"/>
      <c r="V669" s="36"/>
      <c r="W669" s="36"/>
      <c r="X669" s="36"/>
      <c r="Y669" s="36"/>
      <c r="Z669" s="36"/>
    </row>
    <row r="670" spans="1:26" ht="12.6">
      <c r="A670" s="36"/>
      <c r="B670" s="36"/>
      <c r="C670" s="36"/>
      <c r="D670" s="36"/>
      <c r="E670" s="36"/>
      <c r="F670" s="36"/>
      <c r="G670" s="346"/>
      <c r="H670" s="36"/>
      <c r="I670" s="346"/>
      <c r="J670" s="36"/>
      <c r="K670" s="36"/>
      <c r="L670" s="36"/>
      <c r="M670" s="36"/>
      <c r="N670" s="36"/>
      <c r="O670" s="36"/>
      <c r="P670" s="36"/>
      <c r="Q670" s="36"/>
      <c r="R670" s="36"/>
      <c r="S670" s="36"/>
      <c r="T670" s="36"/>
      <c r="U670" s="36"/>
      <c r="V670" s="36"/>
      <c r="W670" s="36"/>
      <c r="X670" s="36"/>
      <c r="Y670" s="36"/>
      <c r="Z670" s="36"/>
    </row>
    <row r="671" spans="1:26" ht="12.6">
      <c r="A671" s="36"/>
      <c r="B671" s="36"/>
      <c r="C671" s="36"/>
      <c r="D671" s="36"/>
      <c r="E671" s="36"/>
      <c r="F671" s="36"/>
      <c r="G671" s="346"/>
      <c r="H671" s="36"/>
      <c r="I671" s="346"/>
      <c r="J671" s="36"/>
      <c r="K671" s="36"/>
      <c r="L671" s="36"/>
      <c r="M671" s="36"/>
      <c r="N671" s="36"/>
      <c r="O671" s="36"/>
      <c r="P671" s="36"/>
      <c r="Q671" s="36"/>
      <c r="R671" s="36"/>
      <c r="S671" s="36"/>
      <c r="T671" s="36"/>
      <c r="U671" s="36"/>
      <c r="V671" s="36"/>
      <c r="W671" s="36"/>
      <c r="X671" s="36"/>
      <c r="Y671" s="36"/>
      <c r="Z671" s="36"/>
    </row>
    <row r="672" spans="1:26" ht="12.6">
      <c r="A672" s="36"/>
      <c r="B672" s="36"/>
      <c r="C672" s="36"/>
      <c r="D672" s="36"/>
      <c r="E672" s="36"/>
      <c r="F672" s="36"/>
      <c r="G672" s="346"/>
      <c r="H672" s="36"/>
      <c r="I672" s="346"/>
      <c r="J672" s="36"/>
      <c r="K672" s="36"/>
      <c r="L672" s="36"/>
      <c r="M672" s="36"/>
      <c r="N672" s="36"/>
      <c r="O672" s="36"/>
      <c r="P672" s="36"/>
      <c r="Q672" s="36"/>
      <c r="R672" s="36"/>
      <c r="S672" s="36"/>
      <c r="T672" s="36"/>
      <c r="U672" s="36"/>
      <c r="V672" s="36"/>
      <c r="W672" s="36"/>
      <c r="X672" s="36"/>
      <c r="Y672" s="36"/>
      <c r="Z672" s="36"/>
    </row>
    <row r="673" spans="1:26" ht="12.6">
      <c r="A673" s="36"/>
      <c r="B673" s="36"/>
      <c r="C673" s="36"/>
      <c r="D673" s="36"/>
      <c r="E673" s="36"/>
      <c r="F673" s="36"/>
      <c r="G673" s="346"/>
      <c r="H673" s="36"/>
      <c r="I673" s="346"/>
      <c r="J673" s="36"/>
      <c r="K673" s="36"/>
      <c r="L673" s="36"/>
      <c r="M673" s="36"/>
      <c r="N673" s="36"/>
      <c r="O673" s="36"/>
      <c r="P673" s="36"/>
      <c r="Q673" s="36"/>
      <c r="R673" s="36"/>
      <c r="S673" s="36"/>
      <c r="T673" s="36"/>
      <c r="U673" s="36"/>
      <c r="V673" s="36"/>
      <c r="W673" s="36"/>
      <c r="X673" s="36"/>
      <c r="Y673" s="36"/>
      <c r="Z673" s="36"/>
    </row>
    <row r="674" spans="1:26" ht="12.6">
      <c r="A674" s="36"/>
      <c r="B674" s="36"/>
      <c r="C674" s="36"/>
      <c r="D674" s="36"/>
      <c r="E674" s="36"/>
      <c r="F674" s="36"/>
      <c r="G674" s="346"/>
      <c r="H674" s="36"/>
      <c r="I674" s="346"/>
      <c r="J674" s="36"/>
      <c r="K674" s="36"/>
      <c r="L674" s="36"/>
      <c r="M674" s="36"/>
      <c r="N674" s="36"/>
      <c r="O674" s="36"/>
      <c r="P674" s="36"/>
      <c r="Q674" s="36"/>
      <c r="R674" s="36"/>
      <c r="S674" s="36"/>
      <c r="T674" s="36"/>
      <c r="U674" s="36"/>
      <c r="V674" s="36"/>
      <c r="W674" s="36"/>
      <c r="X674" s="36"/>
      <c r="Y674" s="36"/>
      <c r="Z674" s="36"/>
    </row>
    <row r="675" spans="1:26" ht="12.6">
      <c r="A675" s="36"/>
      <c r="B675" s="36"/>
      <c r="C675" s="36"/>
      <c r="D675" s="36"/>
      <c r="E675" s="36"/>
      <c r="F675" s="36"/>
      <c r="G675" s="346"/>
      <c r="H675" s="36"/>
      <c r="I675" s="346"/>
      <c r="J675" s="36"/>
      <c r="K675" s="36"/>
      <c r="L675" s="36"/>
      <c r="M675" s="36"/>
      <c r="N675" s="36"/>
      <c r="O675" s="36"/>
      <c r="P675" s="36"/>
      <c r="Q675" s="36"/>
      <c r="R675" s="36"/>
      <c r="S675" s="36"/>
      <c r="T675" s="36"/>
      <c r="U675" s="36"/>
      <c r="V675" s="36"/>
      <c r="W675" s="36"/>
      <c r="X675" s="36"/>
      <c r="Y675" s="36"/>
      <c r="Z675" s="36"/>
    </row>
    <row r="676" spans="1:26" ht="12.6">
      <c r="A676" s="36"/>
      <c r="B676" s="36"/>
      <c r="C676" s="36"/>
      <c r="D676" s="36"/>
      <c r="E676" s="36"/>
      <c r="F676" s="36"/>
      <c r="G676" s="346"/>
      <c r="H676" s="36"/>
      <c r="I676" s="346"/>
      <c r="J676" s="36"/>
      <c r="K676" s="36"/>
      <c r="L676" s="36"/>
      <c r="M676" s="36"/>
      <c r="N676" s="36"/>
      <c r="O676" s="36"/>
      <c r="P676" s="36"/>
      <c r="Q676" s="36"/>
      <c r="R676" s="36"/>
      <c r="S676" s="36"/>
      <c r="T676" s="36"/>
      <c r="U676" s="36"/>
      <c r="V676" s="36"/>
      <c r="W676" s="36"/>
      <c r="X676" s="36"/>
      <c r="Y676" s="36"/>
      <c r="Z676" s="36"/>
    </row>
    <row r="677" spans="1:26" ht="12.6">
      <c r="A677" s="36"/>
      <c r="B677" s="36"/>
      <c r="C677" s="36"/>
      <c r="D677" s="36"/>
      <c r="E677" s="36"/>
      <c r="F677" s="36"/>
      <c r="G677" s="346"/>
      <c r="H677" s="36"/>
      <c r="I677" s="346"/>
      <c r="J677" s="36"/>
      <c r="K677" s="36"/>
      <c r="L677" s="36"/>
      <c r="M677" s="36"/>
      <c r="N677" s="36"/>
      <c r="O677" s="36"/>
      <c r="P677" s="36"/>
      <c r="Q677" s="36"/>
      <c r="R677" s="36"/>
      <c r="S677" s="36"/>
      <c r="T677" s="36"/>
      <c r="U677" s="36"/>
      <c r="V677" s="36"/>
      <c r="W677" s="36"/>
      <c r="X677" s="36"/>
      <c r="Y677" s="36"/>
      <c r="Z677" s="36"/>
    </row>
    <row r="678" spans="1:26" ht="12.6">
      <c r="A678" s="36"/>
      <c r="B678" s="36"/>
      <c r="C678" s="36"/>
      <c r="D678" s="36"/>
      <c r="E678" s="36"/>
      <c r="F678" s="36"/>
      <c r="G678" s="346"/>
      <c r="H678" s="36"/>
      <c r="I678" s="346"/>
      <c r="J678" s="36"/>
      <c r="K678" s="36"/>
      <c r="L678" s="36"/>
      <c r="M678" s="36"/>
      <c r="N678" s="36"/>
      <c r="O678" s="36"/>
      <c r="P678" s="36"/>
      <c r="Q678" s="36"/>
      <c r="R678" s="36"/>
      <c r="S678" s="36"/>
      <c r="T678" s="36"/>
      <c r="U678" s="36"/>
      <c r="V678" s="36"/>
      <c r="W678" s="36"/>
      <c r="X678" s="36"/>
      <c r="Y678" s="36"/>
      <c r="Z678" s="36"/>
    </row>
    <row r="679" spans="1:26" ht="12.6">
      <c r="A679" s="36"/>
      <c r="B679" s="36"/>
      <c r="C679" s="36"/>
      <c r="D679" s="36"/>
      <c r="E679" s="36"/>
      <c r="F679" s="36"/>
      <c r="G679" s="346"/>
      <c r="H679" s="36"/>
      <c r="I679" s="346"/>
      <c r="J679" s="36"/>
      <c r="K679" s="36"/>
      <c r="L679" s="36"/>
      <c r="M679" s="36"/>
      <c r="N679" s="36"/>
      <c r="O679" s="36"/>
      <c r="P679" s="36"/>
      <c r="Q679" s="36"/>
      <c r="R679" s="36"/>
      <c r="S679" s="36"/>
      <c r="T679" s="36"/>
      <c r="U679" s="36"/>
      <c r="V679" s="36"/>
      <c r="W679" s="36"/>
      <c r="X679" s="36"/>
      <c r="Y679" s="36"/>
      <c r="Z679" s="36"/>
    </row>
    <row r="680" spans="1:26" ht="12.6">
      <c r="A680" s="36"/>
      <c r="B680" s="36"/>
      <c r="C680" s="36"/>
      <c r="D680" s="36"/>
      <c r="E680" s="36"/>
      <c r="F680" s="36"/>
      <c r="G680" s="346"/>
      <c r="H680" s="36"/>
      <c r="I680" s="346"/>
      <c r="J680" s="36"/>
      <c r="K680" s="36"/>
      <c r="L680" s="36"/>
      <c r="M680" s="36"/>
      <c r="N680" s="36"/>
      <c r="O680" s="36"/>
      <c r="P680" s="36"/>
      <c r="Q680" s="36"/>
      <c r="R680" s="36"/>
      <c r="S680" s="36"/>
      <c r="T680" s="36"/>
      <c r="U680" s="36"/>
      <c r="V680" s="36"/>
      <c r="W680" s="36"/>
      <c r="X680" s="36"/>
      <c r="Y680" s="36"/>
      <c r="Z680" s="36"/>
    </row>
    <row r="681" spans="1:26" ht="12.6">
      <c r="A681" s="36"/>
      <c r="B681" s="36"/>
      <c r="C681" s="36"/>
      <c r="D681" s="36"/>
      <c r="E681" s="36"/>
      <c r="F681" s="36"/>
      <c r="G681" s="346"/>
      <c r="H681" s="36"/>
      <c r="I681" s="346"/>
      <c r="J681" s="36"/>
      <c r="K681" s="36"/>
      <c r="L681" s="36"/>
      <c r="M681" s="36"/>
      <c r="N681" s="36"/>
      <c r="O681" s="36"/>
      <c r="P681" s="36"/>
      <c r="Q681" s="36"/>
      <c r="R681" s="36"/>
      <c r="S681" s="36"/>
      <c r="T681" s="36"/>
      <c r="U681" s="36"/>
      <c r="V681" s="36"/>
      <c r="W681" s="36"/>
      <c r="X681" s="36"/>
      <c r="Y681" s="36"/>
      <c r="Z681" s="36"/>
    </row>
    <row r="682" spans="1:26" ht="12.6">
      <c r="A682" s="36"/>
      <c r="B682" s="36"/>
      <c r="C682" s="36"/>
      <c r="D682" s="36"/>
      <c r="E682" s="36"/>
      <c r="F682" s="36"/>
      <c r="G682" s="346"/>
      <c r="H682" s="36"/>
      <c r="I682" s="346"/>
      <c r="J682" s="36"/>
      <c r="K682" s="36"/>
      <c r="L682" s="36"/>
      <c r="M682" s="36"/>
      <c r="N682" s="36"/>
      <c r="O682" s="36"/>
      <c r="P682" s="36"/>
      <c r="Q682" s="36"/>
      <c r="R682" s="36"/>
      <c r="S682" s="36"/>
      <c r="T682" s="36"/>
      <c r="U682" s="36"/>
      <c r="V682" s="36"/>
      <c r="W682" s="36"/>
      <c r="X682" s="36"/>
      <c r="Y682" s="36"/>
      <c r="Z682" s="36"/>
    </row>
    <row r="683" spans="1:26" ht="12.6">
      <c r="A683" s="36"/>
      <c r="B683" s="36"/>
      <c r="C683" s="36"/>
      <c r="D683" s="36"/>
      <c r="E683" s="36"/>
      <c r="F683" s="36"/>
      <c r="G683" s="346"/>
      <c r="H683" s="36"/>
      <c r="I683" s="346"/>
      <c r="J683" s="36"/>
      <c r="K683" s="36"/>
      <c r="L683" s="36"/>
      <c r="M683" s="36"/>
      <c r="N683" s="36"/>
      <c r="O683" s="36"/>
      <c r="P683" s="36"/>
      <c r="Q683" s="36"/>
      <c r="R683" s="36"/>
      <c r="S683" s="36"/>
      <c r="T683" s="36"/>
      <c r="U683" s="36"/>
      <c r="V683" s="36"/>
      <c r="W683" s="36"/>
      <c r="X683" s="36"/>
      <c r="Y683" s="36"/>
      <c r="Z683" s="36"/>
    </row>
    <row r="684" spans="1:26" ht="12.6">
      <c r="A684" s="36"/>
      <c r="B684" s="36"/>
      <c r="C684" s="36"/>
      <c r="D684" s="36"/>
      <c r="E684" s="36"/>
      <c r="F684" s="36"/>
      <c r="G684" s="346"/>
      <c r="H684" s="36"/>
      <c r="I684" s="346"/>
      <c r="J684" s="36"/>
      <c r="K684" s="36"/>
      <c r="L684" s="36"/>
      <c r="M684" s="36"/>
      <c r="N684" s="36"/>
      <c r="O684" s="36"/>
      <c r="P684" s="36"/>
      <c r="Q684" s="36"/>
      <c r="R684" s="36"/>
      <c r="S684" s="36"/>
      <c r="T684" s="36"/>
      <c r="U684" s="36"/>
      <c r="V684" s="36"/>
      <c r="W684" s="36"/>
      <c r="X684" s="36"/>
      <c r="Y684" s="36"/>
      <c r="Z684" s="36"/>
    </row>
    <row r="685" spans="1:26" ht="12.6">
      <c r="A685" s="36"/>
      <c r="B685" s="36"/>
      <c r="C685" s="36"/>
      <c r="D685" s="36"/>
      <c r="E685" s="36"/>
      <c r="F685" s="36"/>
      <c r="G685" s="346"/>
      <c r="H685" s="36"/>
      <c r="I685" s="346"/>
      <c r="J685" s="36"/>
      <c r="K685" s="36"/>
      <c r="L685" s="36"/>
      <c r="M685" s="36"/>
      <c r="N685" s="36"/>
      <c r="O685" s="36"/>
      <c r="P685" s="36"/>
      <c r="Q685" s="36"/>
      <c r="R685" s="36"/>
      <c r="S685" s="36"/>
      <c r="T685" s="36"/>
      <c r="U685" s="36"/>
      <c r="V685" s="36"/>
      <c r="W685" s="36"/>
      <c r="X685" s="36"/>
      <c r="Y685" s="36"/>
      <c r="Z685" s="36"/>
    </row>
    <row r="686" spans="1:26" ht="12.6">
      <c r="A686" s="36"/>
      <c r="B686" s="36"/>
      <c r="C686" s="36"/>
      <c r="D686" s="36"/>
      <c r="E686" s="36"/>
      <c r="F686" s="36"/>
      <c r="G686" s="346"/>
      <c r="H686" s="36"/>
      <c r="I686" s="346"/>
      <c r="J686" s="36"/>
      <c r="K686" s="36"/>
      <c r="L686" s="36"/>
      <c r="M686" s="36"/>
      <c r="N686" s="36"/>
      <c r="O686" s="36"/>
      <c r="P686" s="36"/>
      <c r="Q686" s="36"/>
      <c r="R686" s="36"/>
      <c r="S686" s="36"/>
      <c r="T686" s="36"/>
      <c r="U686" s="36"/>
      <c r="V686" s="36"/>
      <c r="W686" s="36"/>
      <c r="X686" s="36"/>
      <c r="Y686" s="36"/>
      <c r="Z686" s="36"/>
    </row>
    <row r="687" spans="1:26" ht="12.6">
      <c r="A687" s="36"/>
      <c r="B687" s="36"/>
      <c r="C687" s="36"/>
      <c r="D687" s="36"/>
      <c r="E687" s="36"/>
      <c r="F687" s="36"/>
      <c r="G687" s="346"/>
      <c r="H687" s="36"/>
      <c r="I687" s="346"/>
      <c r="J687" s="36"/>
      <c r="K687" s="36"/>
      <c r="L687" s="36"/>
      <c r="M687" s="36"/>
      <c r="N687" s="36"/>
      <c r="O687" s="36"/>
      <c r="P687" s="36"/>
      <c r="Q687" s="36"/>
      <c r="R687" s="36"/>
      <c r="S687" s="36"/>
      <c r="T687" s="36"/>
      <c r="U687" s="36"/>
      <c r="V687" s="36"/>
      <c r="W687" s="36"/>
      <c r="X687" s="36"/>
      <c r="Y687" s="36"/>
      <c r="Z687" s="36"/>
    </row>
    <row r="688" spans="1:26" ht="12.6">
      <c r="A688" s="36"/>
      <c r="B688" s="36"/>
      <c r="C688" s="36"/>
      <c r="D688" s="36"/>
      <c r="E688" s="36"/>
      <c r="F688" s="36"/>
      <c r="G688" s="346"/>
      <c r="H688" s="36"/>
      <c r="I688" s="346"/>
      <c r="J688" s="36"/>
      <c r="K688" s="36"/>
      <c r="L688" s="36"/>
      <c r="M688" s="36"/>
      <c r="N688" s="36"/>
      <c r="O688" s="36"/>
      <c r="P688" s="36"/>
      <c r="Q688" s="36"/>
      <c r="R688" s="36"/>
      <c r="S688" s="36"/>
      <c r="T688" s="36"/>
      <c r="U688" s="36"/>
      <c r="V688" s="36"/>
      <c r="W688" s="36"/>
      <c r="X688" s="36"/>
      <c r="Y688" s="36"/>
      <c r="Z688" s="36"/>
    </row>
    <row r="689" spans="1:26" ht="12.6">
      <c r="A689" s="36"/>
      <c r="B689" s="36"/>
      <c r="C689" s="36"/>
      <c r="D689" s="36"/>
      <c r="E689" s="36"/>
      <c r="F689" s="36"/>
      <c r="G689" s="346"/>
      <c r="H689" s="36"/>
      <c r="I689" s="346"/>
      <c r="J689" s="36"/>
      <c r="K689" s="36"/>
      <c r="L689" s="36"/>
      <c r="M689" s="36"/>
      <c r="N689" s="36"/>
      <c r="O689" s="36"/>
      <c r="P689" s="36"/>
      <c r="Q689" s="36"/>
      <c r="R689" s="36"/>
      <c r="S689" s="36"/>
      <c r="T689" s="36"/>
      <c r="U689" s="36"/>
      <c r="V689" s="36"/>
      <c r="W689" s="36"/>
      <c r="X689" s="36"/>
      <c r="Y689" s="36"/>
      <c r="Z689" s="36"/>
    </row>
    <row r="690" spans="1:26" ht="12.6">
      <c r="A690" s="36"/>
      <c r="B690" s="36"/>
      <c r="C690" s="36"/>
      <c r="D690" s="36"/>
      <c r="E690" s="36"/>
      <c r="F690" s="36"/>
      <c r="G690" s="346"/>
      <c r="H690" s="36"/>
      <c r="I690" s="346"/>
      <c r="J690" s="36"/>
      <c r="K690" s="36"/>
      <c r="L690" s="36"/>
      <c r="M690" s="36"/>
      <c r="N690" s="36"/>
      <c r="O690" s="36"/>
      <c r="P690" s="36"/>
      <c r="Q690" s="36"/>
      <c r="R690" s="36"/>
      <c r="S690" s="36"/>
      <c r="T690" s="36"/>
      <c r="U690" s="36"/>
      <c r="V690" s="36"/>
      <c r="W690" s="36"/>
      <c r="X690" s="36"/>
      <c r="Y690" s="36"/>
      <c r="Z690" s="36"/>
    </row>
    <row r="691" spans="1:26" ht="12.6">
      <c r="A691" s="36"/>
      <c r="B691" s="36"/>
      <c r="C691" s="36"/>
      <c r="D691" s="36"/>
      <c r="E691" s="36"/>
      <c r="F691" s="36"/>
      <c r="G691" s="346"/>
      <c r="H691" s="36"/>
      <c r="I691" s="346"/>
      <c r="J691" s="36"/>
      <c r="K691" s="36"/>
      <c r="L691" s="36"/>
      <c r="M691" s="36"/>
      <c r="N691" s="36"/>
      <c r="O691" s="36"/>
      <c r="P691" s="36"/>
      <c r="Q691" s="36"/>
      <c r="R691" s="36"/>
      <c r="S691" s="36"/>
      <c r="T691" s="36"/>
      <c r="U691" s="36"/>
      <c r="V691" s="36"/>
      <c r="W691" s="36"/>
      <c r="X691" s="36"/>
      <c r="Y691" s="36"/>
      <c r="Z691" s="36"/>
    </row>
    <row r="692" spans="1:26" ht="12.6">
      <c r="A692" s="36"/>
      <c r="B692" s="36"/>
      <c r="C692" s="36"/>
      <c r="D692" s="36"/>
      <c r="E692" s="36"/>
      <c r="F692" s="36"/>
      <c r="G692" s="346"/>
      <c r="H692" s="36"/>
      <c r="I692" s="346"/>
      <c r="J692" s="36"/>
      <c r="K692" s="36"/>
      <c r="L692" s="36"/>
      <c r="M692" s="36"/>
      <c r="N692" s="36"/>
      <c r="O692" s="36"/>
      <c r="P692" s="36"/>
      <c r="Q692" s="36"/>
      <c r="R692" s="36"/>
      <c r="S692" s="36"/>
      <c r="T692" s="36"/>
      <c r="U692" s="36"/>
      <c r="V692" s="36"/>
      <c r="W692" s="36"/>
      <c r="X692" s="36"/>
      <c r="Y692" s="36"/>
      <c r="Z692" s="36"/>
    </row>
    <row r="693" spans="1:26" ht="12.6">
      <c r="A693" s="36"/>
      <c r="B693" s="36"/>
      <c r="C693" s="36"/>
      <c r="D693" s="36"/>
      <c r="E693" s="36"/>
      <c r="F693" s="36"/>
      <c r="G693" s="346"/>
      <c r="H693" s="36"/>
      <c r="I693" s="346"/>
      <c r="J693" s="36"/>
      <c r="K693" s="36"/>
      <c r="L693" s="36"/>
      <c r="M693" s="36"/>
      <c r="N693" s="36"/>
      <c r="O693" s="36"/>
      <c r="P693" s="36"/>
      <c r="Q693" s="36"/>
      <c r="R693" s="36"/>
      <c r="S693" s="36"/>
      <c r="T693" s="36"/>
      <c r="U693" s="36"/>
      <c r="V693" s="36"/>
      <c r="W693" s="36"/>
      <c r="X693" s="36"/>
      <c r="Y693" s="36"/>
      <c r="Z693" s="36"/>
    </row>
    <row r="694" spans="1:26" ht="12.6">
      <c r="A694" s="36"/>
      <c r="B694" s="36"/>
      <c r="C694" s="36"/>
      <c r="D694" s="36"/>
      <c r="E694" s="36"/>
      <c r="F694" s="36"/>
      <c r="G694" s="346"/>
      <c r="H694" s="36"/>
      <c r="I694" s="346"/>
      <c r="J694" s="36"/>
      <c r="K694" s="36"/>
      <c r="L694" s="36"/>
      <c r="M694" s="36"/>
      <c r="N694" s="36"/>
      <c r="O694" s="36"/>
      <c r="P694" s="36"/>
      <c r="Q694" s="36"/>
      <c r="R694" s="36"/>
      <c r="S694" s="36"/>
      <c r="T694" s="36"/>
      <c r="U694" s="36"/>
      <c r="V694" s="36"/>
      <c r="W694" s="36"/>
      <c r="X694" s="36"/>
      <c r="Y694" s="36"/>
      <c r="Z694" s="36"/>
    </row>
    <row r="695" spans="1:26" ht="12.6">
      <c r="A695" s="36"/>
      <c r="B695" s="36"/>
      <c r="C695" s="36"/>
      <c r="D695" s="36"/>
      <c r="E695" s="36"/>
      <c r="F695" s="36"/>
      <c r="G695" s="346"/>
      <c r="H695" s="36"/>
      <c r="I695" s="346"/>
      <c r="J695" s="36"/>
      <c r="K695" s="36"/>
      <c r="L695" s="36"/>
      <c r="M695" s="36"/>
      <c r="N695" s="36"/>
      <c r="O695" s="36"/>
      <c r="P695" s="36"/>
      <c r="Q695" s="36"/>
      <c r="R695" s="36"/>
      <c r="S695" s="36"/>
      <c r="T695" s="36"/>
      <c r="U695" s="36"/>
      <c r="V695" s="36"/>
      <c r="W695" s="36"/>
      <c r="X695" s="36"/>
      <c r="Y695" s="36"/>
      <c r="Z695" s="36"/>
    </row>
    <row r="696" spans="1:26" ht="12.6">
      <c r="A696" s="36"/>
      <c r="B696" s="36"/>
      <c r="C696" s="36"/>
      <c r="D696" s="36"/>
      <c r="E696" s="36"/>
      <c r="F696" s="36"/>
      <c r="G696" s="346"/>
      <c r="H696" s="36"/>
      <c r="I696" s="346"/>
      <c r="J696" s="36"/>
      <c r="K696" s="36"/>
      <c r="L696" s="36"/>
      <c r="M696" s="36"/>
      <c r="N696" s="36"/>
      <c r="O696" s="36"/>
      <c r="P696" s="36"/>
      <c r="Q696" s="36"/>
      <c r="R696" s="36"/>
      <c r="S696" s="36"/>
      <c r="T696" s="36"/>
      <c r="U696" s="36"/>
      <c r="V696" s="36"/>
      <c r="W696" s="36"/>
      <c r="X696" s="36"/>
      <c r="Y696" s="36"/>
      <c r="Z696" s="36"/>
    </row>
    <row r="697" spans="1:26" ht="12.6">
      <c r="A697" s="36"/>
      <c r="B697" s="36"/>
      <c r="C697" s="36"/>
      <c r="D697" s="36"/>
      <c r="E697" s="36"/>
      <c r="F697" s="36"/>
      <c r="G697" s="346"/>
      <c r="H697" s="36"/>
      <c r="I697" s="346"/>
      <c r="J697" s="36"/>
      <c r="K697" s="36"/>
      <c r="L697" s="36"/>
      <c r="M697" s="36"/>
      <c r="N697" s="36"/>
      <c r="O697" s="36"/>
      <c r="P697" s="36"/>
      <c r="Q697" s="36"/>
      <c r="R697" s="36"/>
      <c r="S697" s="36"/>
      <c r="T697" s="36"/>
      <c r="U697" s="36"/>
      <c r="V697" s="36"/>
      <c r="W697" s="36"/>
      <c r="X697" s="36"/>
      <c r="Y697" s="36"/>
      <c r="Z697" s="36"/>
    </row>
    <row r="698" spans="1:26" ht="12.6">
      <c r="A698" s="36"/>
      <c r="B698" s="36"/>
      <c r="C698" s="36"/>
      <c r="D698" s="36"/>
      <c r="E698" s="36"/>
      <c r="F698" s="36"/>
      <c r="G698" s="346"/>
      <c r="H698" s="36"/>
      <c r="I698" s="346"/>
      <c r="J698" s="36"/>
      <c r="K698" s="36"/>
      <c r="L698" s="36"/>
      <c r="M698" s="36"/>
      <c r="N698" s="36"/>
      <c r="O698" s="36"/>
      <c r="P698" s="36"/>
      <c r="Q698" s="36"/>
      <c r="R698" s="36"/>
      <c r="S698" s="36"/>
      <c r="T698" s="36"/>
      <c r="U698" s="36"/>
      <c r="V698" s="36"/>
      <c r="W698" s="36"/>
      <c r="X698" s="36"/>
      <c r="Y698" s="36"/>
      <c r="Z698" s="36"/>
    </row>
    <row r="699" spans="1:26" ht="12.6">
      <c r="A699" s="36"/>
      <c r="B699" s="36"/>
      <c r="C699" s="36"/>
      <c r="D699" s="36"/>
      <c r="E699" s="36"/>
      <c r="F699" s="36"/>
      <c r="G699" s="346"/>
      <c r="H699" s="36"/>
      <c r="I699" s="346"/>
      <c r="J699" s="36"/>
      <c r="K699" s="36"/>
      <c r="L699" s="36"/>
      <c r="M699" s="36"/>
      <c r="N699" s="36"/>
      <c r="O699" s="36"/>
      <c r="P699" s="36"/>
      <c r="Q699" s="36"/>
      <c r="R699" s="36"/>
      <c r="S699" s="36"/>
      <c r="T699" s="36"/>
      <c r="U699" s="36"/>
      <c r="V699" s="36"/>
      <c r="W699" s="36"/>
      <c r="X699" s="36"/>
      <c r="Y699" s="36"/>
      <c r="Z699" s="36"/>
    </row>
    <row r="700" spans="1:26" ht="12.6">
      <c r="A700" s="36"/>
      <c r="B700" s="36"/>
      <c r="C700" s="36"/>
      <c r="D700" s="36"/>
      <c r="E700" s="36"/>
      <c r="F700" s="36"/>
      <c r="G700" s="346"/>
      <c r="H700" s="36"/>
      <c r="I700" s="346"/>
      <c r="J700" s="36"/>
      <c r="K700" s="36"/>
      <c r="L700" s="36"/>
      <c r="M700" s="36"/>
      <c r="N700" s="36"/>
      <c r="O700" s="36"/>
      <c r="P700" s="36"/>
      <c r="Q700" s="36"/>
      <c r="R700" s="36"/>
      <c r="S700" s="36"/>
      <c r="T700" s="36"/>
      <c r="U700" s="36"/>
      <c r="V700" s="36"/>
      <c r="W700" s="36"/>
      <c r="X700" s="36"/>
      <c r="Y700" s="36"/>
      <c r="Z700" s="36"/>
    </row>
    <row r="701" spans="1:26" ht="12.6">
      <c r="A701" s="36"/>
      <c r="B701" s="36"/>
      <c r="C701" s="36"/>
      <c r="D701" s="36"/>
      <c r="E701" s="36"/>
      <c r="F701" s="36"/>
      <c r="G701" s="346"/>
      <c r="H701" s="36"/>
      <c r="I701" s="346"/>
      <c r="J701" s="36"/>
      <c r="K701" s="36"/>
      <c r="L701" s="36"/>
      <c r="M701" s="36"/>
      <c r="N701" s="36"/>
      <c r="O701" s="36"/>
      <c r="P701" s="36"/>
      <c r="Q701" s="36"/>
      <c r="R701" s="36"/>
      <c r="S701" s="36"/>
      <c r="T701" s="36"/>
      <c r="U701" s="36"/>
      <c r="V701" s="36"/>
      <c r="W701" s="36"/>
      <c r="X701" s="36"/>
      <c r="Y701" s="36"/>
      <c r="Z701" s="36"/>
    </row>
    <row r="702" spans="1:26" ht="12.6">
      <c r="A702" s="36"/>
      <c r="B702" s="36"/>
      <c r="C702" s="36"/>
      <c r="D702" s="36"/>
      <c r="E702" s="36"/>
      <c r="F702" s="36"/>
      <c r="G702" s="346"/>
      <c r="H702" s="36"/>
      <c r="I702" s="346"/>
      <c r="J702" s="36"/>
      <c r="K702" s="36"/>
      <c r="L702" s="36"/>
      <c r="M702" s="36"/>
      <c r="N702" s="36"/>
      <c r="O702" s="36"/>
      <c r="P702" s="36"/>
      <c r="Q702" s="36"/>
      <c r="R702" s="36"/>
      <c r="S702" s="36"/>
      <c r="T702" s="36"/>
      <c r="U702" s="36"/>
      <c r="V702" s="36"/>
      <c r="W702" s="36"/>
      <c r="X702" s="36"/>
      <c r="Y702" s="36"/>
      <c r="Z702" s="36"/>
    </row>
    <row r="703" spans="1:26" ht="12.6">
      <c r="A703" s="36"/>
      <c r="B703" s="36"/>
      <c r="C703" s="36"/>
      <c r="D703" s="36"/>
      <c r="E703" s="36"/>
      <c r="F703" s="36"/>
      <c r="G703" s="346"/>
      <c r="H703" s="36"/>
      <c r="I703" s="346"/>
      <c r="J703" s="36"/>
      <c r="K703" s="36"/>
      <c r="L703" s="36"/>
      <c r="M703" s="36"/>
      <c r="N703" s="36"/>
      <c r="O703" s="36"/>
      <c r="P703" s="36"/>
      <c r="Q703" s="36"/>
      <c r="R703" s="36"/>
      <c r="S703" s="36"/>
      <c r="T703" s="36"/>
      <c r="U703" s="36"/>
      <c r="V703" s="36"/>
      <c r="W703" s="36"/>
      <c r="X703" s="36"/>
      <c r="Y703" s="36"/>
      <c r="Z703" s="36"/>
    </row>
    <row r="704" spans="1:26" ht="12.6">
      <c r="A704" s="36"/>
      <c r="B704" s="36"/>
      <c r="C704" s="36"/>
      <c r="D704" s="36"/>
      <c r="E704" s="36"/>
      <c r="F704" s="36"/>
      <c r="G704" s="346"/>
      <c r="H704" s="36"/>
      <c r="I704" s="346"/>
      <c r="J704" s="36"/>
      <c r="K704" s="36"/>
      <c r="L704" s="36"/>
      <c r="M704" s="36"/>
      <c r="N704" s="36"/>
      <c r="O704" s="36"/>
      <c r="P704" s="36"/>
      <c r="Q704" s="36"/>
      <c r="R704" s="36"/>
      <c r="S704" s="36"/>
      <c r="T704" s="36"/>
      <c r="U704" s="36"/>
      <c r="V704" s="36"/>
      <c r="W704" s="36"/>
      <c r="X704" s="36"/>
      <c r="Y704" s="36"/>
      <c r="Z704" s="36"/>
    </row>
    <row r="705" spans="1:26" ht="12.6">
      <c r="A705" s="36"/>
      <c r="B705" s="36"/>
      <c r="C705" s="36"/>
      <c r="D705" s="36"/>
      <c r="E705" s="36"/>
      <c r="F705" s="36"/>
      <c r="G705" s="346"/>
      <c r="H705" s="36"/>
      <c r="I705" s="346"/>
      <c r="J705" s="36"/>
      <c r="K705" s="36"/>
      <c r="L705" s="36"/>
      <c r="M705" s="36"/>
      <c r="N705" s="36"/>
      <c r="O705" s="36"/>
      <c r="P705" s="36"/>
      <c r="Q705" s="36"/>
      <c r="R705" s="36"/>
      <c r="S705" s="36"/>
      <c r="T705" s="36"/>
      <c r="U705" s="36"/>
      <c r="V705" s="36"/>
      <c r="W705" s="36"/>
      <c r="X705" s="36"/>
      <c r="Y705" s="36"/>
      <c r="Z705" s="36"/>
    </row>
    <row r="706" spans="1:26" ht="12.6">
      <c r="A706" s="36"/>
      <c r="B706" s="36"/>
      <c r="C706" s="36"/>
      <c r="D706" s="36"/>
      <c r="E706" s="36"/>
      <c r="F706" s="36"/>
      <c r="G706" s="346"/>
      <c r="H706" s="36"/>
      <c r="I706" s="346"/>
      <c r="J706" s="36"/>
      <c r="K706" s="36"/>
      <c r="L706" s="36"/>
      <c r="M706" s="36"/>
      <c r="N706" s="36"/>
      <c r="O706" s="36"/>
      <c r="P706" s="36"/>
      <c r="Q706" s="36"/>
      <c r="R706" s="36"/>
      <c r="S706" s="36"/>
      <c r="T706" s="36"/>
      <c r="U706" s="36"/>
      <c r="V706" s="36"/>
      <c r="W706" s="36"/>
      <c r="X706" s="36"/>
      <c r="Y706" s="36"/>
      <c r="Z706" s="36"/>
    </row>
    <row r="707" spans="1:26" ht="12.6">
      <c r="A707" s="36"/>
      <c r="B707" s="36"/>
      <c r="C707" s="36"/>
      <c r="D707" s="36"/>
      <c r="E707" s="36"/>
      <c r="F707" s="36"/>
      <c r="G707" s="346"/>
      <c r="H707" s="36"/>
      <c r="I707" s="346"/>
      <c r="J707" s="36"/>
      <c r="K707" s="36"/>
      <c r="L707" s="36"/>
      <c r="M707" s="36"/>
      <c r="N707" s="36"/>
      <c r="O707" s="36"/>
      <c r="P707" s="36"/>
      <c r="Q707" s="36"/>
      <c r="R707" s="36"/>
      <c r="S707" s="36"/>
      <c r="T707" s="36"/>
      <c r="U707" s="36"/>
      <c r="V707" s="36"/>
      <c r="W707" s="36"/>
      <c r="X707" s="36"/>
      <c r="Y707" s="36"/>
      <c r="Z707" s="36"/>
    </row>
    <row r="708" spans="1:26" ht="12.6">
      <c r="A708" s="36"/>
      <c r="B708" s="36"/>
      <c r="C708" s="36"/>
      <c r="D708" s="36"/>
      <c r="E708" s="36"/>
      <c r="F708" s="36"/>
      <c r="G708" s="346"/>
      <c r="H708" s="36"/>
      <c r="I708" s="346"/>
      <c r="J708" s="36"/>
      <c r="K708" s="36"/>
      <c r="L708" s="36"/>
      <c r="M708" s="36"/>
      <c r="N708" s="36"/>
      <c r="O708" s="36"/>
      <c r="P708" s="36"/>
      <c r="Q708" s="36"/>
      <c r="R708" s="36"/>
      <c r="S708" s="36"/>
      <c r="T708" s="36"/>
      <c r="U708" s="36"/>
      <c r="V708" s="36"/>
      <c r="W708" s="36"/>
      <c r="X708" s="36"/>
      <c r="Y708" s="36"/>
      <c r="Z708" s="36"/>
    </row>
    <row r="709" spans="1:26" ht="12.6">
      <c r="A709" s="36"/>
      <c r="B709" s="36"/>
      <c r="C709" s="36"/>
      <c r="D709" s="36"/>
      <c r="E709" s="36"/>
      <c r="F709" s="36"/>
      <c r="G709" s="346"/>
      <c r="H709" s="36"/>
      <c r="I709" s="346"/>
      <c r="J709" s="36"/>
      <c r="K709" s="36"/>
      <c r="L709" s="36"/>
      <c r="M709" s="36"/>
      <c r="N709" s="36"/>
      <c r="O709" s="36"/>
      <c r="P709" s="36"/>
      <c r="Q709" s="36"/>
      <c r="R709" s="36"/>
      <c r="S709" s="36"/>
      <c r="T709" s="36"/>
      <c r="U709" s="36"/>
      <c r="V709" s="36"/>
      <c r="W709" s="36"/>
      <c r="X709" s="36"/>
      <c r="Y709" s="36"/>
      <c r="Z709" s="36"/>
    </row>
    <row r="710" spans="1:26" ht="12.6">
      <c r="A710" s="36"/>
      <c r="B710" s="36"/>
      <c r="C710" s="36"/>
      <c r="D710" s="36"/>
      <c r="E710" s="36"/>
      <c r="F710" s="36"/>
      <c r="G710" s="346"/>
      <c r="H710" s="36"/>
      <c r="I710" s="346"/>
      <c r="J710" s="36"/>
      <c r="K710" s="36"/>
      <c r="L710" s="36"/>
      <c r="M710" s="36"/>
      <c r="N710" s="36"/>
      <c r="O710" s="36"/>
      <c r="P710" s="36"/>
      <c r="Q710" s="36"/>
      <c r="R710" s="36"/>
      <c r="S710" s="36"/>
      <c r="T710" s="36"/>
      <c r="U710" s="36"/>
      <c r="V710" s="36"/>
      <c r="W710" s="36"/>
      <c r="X710" s="36"/>
      <c r="Y710" s="36"/>
      <c r="Z710" s="36"/>
    </row>
    <row r="711" spans="1:26" ht="12.6">
      <c r="A711" s="36"/>
      <c r="B711" s="36"/>
      <c r="C711" s="36"/>
      <c r="D711" s="36"/>
      <c r="E711" s="36"/>
      <c r="F711" s="36"/>
      <c r="G711" s="346"/>
      <c r="H711" s="36"/>
      <c r="I711" s="346"/>
      <c r="J711" s="36"/>
      <c r="K711" s="36"/>
      <c r="L711" s="36"/>
      <c r="M711" s="36"/>
      <c r="N711" s="36"/>
      <c r="O711" s="36"/>
      <c r="P711" s="36"/>
      <c r="Q711" s="36"/>
      <c r="R711" s="36"/>
      <c r="S711" s="36"/>
      <c r="T711" s="36"/>
      <c r="U711" s="36"/>
      <c r="V711" s="36"/>
      <c r="W711" s="36"/>
      <c r="X711" s="36"/>
      <c r="Y711" s="36"/>
      <c r="Z711" s="36"/>
    </row>
    <row r="712" spans="1:26" ht="12.6">
      <c r="A712" s="36"/>
      <c r="B712" s="36"/>
      <c r="C712" s="36"/>
      <c r="D712" s="36"/>
      <c r="E712" s="36"/>
      <c r="F712" s="36"/>
      <c r="G712" s="346"/>
      <c r="H712" s="36"/>
      <c r="I712" s="346"/>
      <c r="J712" s="36"/>
      <c r="K712" s="36"/>
      <c r="L712" s="36"/>
      <c r="M712" s="36"/>
      <c r="N712" s="36"/>
      <c r="O712" s="36"/>
      <c r="P712" s="36"/>
      <c r="Q712" s="36"/>
      <c r="R712" s="36"/>
      <c r="S712" s="36"/>
      <c r="T712" s="36"/>
      <c r="U712" s="36"/>
      <c r="V712" s="36"/>
      <c r="W712" s="36"/>
      <c r="X712" s="36"/>
      <c r="Y712" s="36"/>
      <c r="Z712" s="36"/>
    </row>
    <row r="713" spans="1:26" ht="12.6">
      <c r="A713" s="36"/>
      <c r="B713" s="36"/>
      <c r="C713" s="36"/>
      <c r="D713" s="36"/>
      <c r="E713" s="36"/>
      <c r="F713" s="36"/>
      <c r="G713" s="346"/>
      <c r="H713" s="36"/>
      <c r="I713" s="346"/>
      <c r="J713" s="36"/>
      <c r="K713" s="36"/>
      <c r="L713" s="36"/>
      <c r="M713" s="36"/>
      <c r="N713" s="36"/>
      <c r="O713" s="36"/>
      <c r="P713" s="36"/>
      <c r="Q713" s="36"/>
      <c r="R713" s="36"/>
      <c r="S713" s="36"/>
      <c r="T713" s="36"/>
      <c r="U713" s="36"/>
      <c r="V713" s="36"/>
      <c r="W713" s="36"/>
      <c r="X713" s="36"/>
      <c r="Y713" s="36"/>
      <c r="Z713" s="36"/>
    </row>
    <row r="714" spans="1:26" ht="12.6">
      <c r="A714" s="36"/>
      <c r="B714" s="36"/>
      <c r="C714" s="36"/>
      <c r="D714" s="36"/>
      <c r="E714" s="36"/>
      <c r="F714" s="36"/>
      <c r="G714" s="346"/>
      <c r="H714" s="36"/>
      <c r="I714" s="346"/>
      <c r="J714" s="36"/>
      <c r="K714" s="36"/>
      <c r="L714" s="36"/>
      <c r="M714" s="36"/>
      <c r="N714" s="36"/>
      <c r="O714" s="36"/>
      <c r="P714" s="36"/>
      <c r="Q714" s="36"/>
      <c r="R714" s="36"/>
      <c r="S714" s="36"/>
      <c r="T714" s="36"/>
      <c r="U714" s="36"/>
      <c r="V714" s="36"/>
      <c r="W714" s="36"/>
      <c r="X714" s="36"/>
      <c r="Y714" s="36"/>
      <c r="Z714" s="36"/>
    </row>
    <row r="715" spans="1:26" ht="12.6">
      <c r="A715" s="36"/>
      <c r="B715" s="36"/>
      <c r="C715" s="36"/>
      <c r="D715" s="36"/>
      <c r="E715" s="36"/>
      <c r="F715" s="36"/>
      <c r="G715" s="346"/>
      <c r="H715" s="36"/>
      <c r="I715" s="346"/>
      <c r="J715" s="36"/>
      <c r="K715" s="36"/>
      <c r="L715" s="36"/>
      <c r="M715" s="36"/>
      <c r="N715" s="36"/>
      <c r="O715" s="36"/>
      <c r="P715" s="36"/>
      <c r="Q715" s="36"/>
      <c r="R715" s="36"/>
      <c r="S715" s="36"/>
      <c r="T715" s="36"/>
      <c r="U715" s="36"/>
      <c r="V715" s="36"/>
      <c r="W715" s="36"/>
      <c r="X715" s="36"/>
      <c r="Y715" s="36"/>
      <c r="Z715" s="36"/>
    </row>
    <row r="716" spans="1:26" ht="12.6">
      <c r="A716" s="36"/>
      <c r="B716" s="36"/>
      <c r="C716" s="36"/>
      <c r="D716" s="36"/>
      <c r="E716" s="36"/>
      <c r="F716" s="36"/>
      <c r="G716" s="346"/>
      <c r="H716" s="36"/>
      <c r="I716" s="346"/>
      <c r="J716" s="36"/>
      <c r="K716" s="36"/>
      <c r="L716" s="36"/>
      <c r="M716" s="36"/>
      <c r="N716" s="36"/>
      <c r="O716" s="36"/>
      <c r="P716" s="36"/>
      <c r="Q716" s="36"/>
      <c r="R716" s="36"/>
      <c r="S716" s="36"/>
      <c r="T716" s="36"/>
      <c r="U716" s="36"/>
      <c r="V716" s="36"/>
      <c r="W716" s="36"/>
      <c r="X716" s="36"/>
      <c r="Y716" s="36"/>
      <c r="Z716" s="36"/>
    </row>
    <row r="717" spans="1:26" ht="12.6">
      <c r="A717" s="36"/>
      <c r="B717" s="36"/>
      <c r="C717" s="36"/>
      <c r="D717" s="36"/>
      <c r="E717" s="36"/>
      <c r="F717" s="36"/>
      <c r="G717" s="346"/>
      <c r="H717" s="36"/>
      <c r="I717" s="346"/>
      <c r="J717" s="36"/>
      <c r="K717" s="36"/>
      <c r="L717" s="36"/>
      <c r="M717" s="36"/>
      <c r="N717" s="36"/>
      <c r="O717" s="36"/>
      <c r="P717" s="36"/>
      <c r="Q717" s="36"/>
      <c r="R717" s="36"/>
      <c r="S717" s="36"/>
      <c r="T717" s="36"/>
      <c r="U717" s="36"/>
      <c r="V717" s="36"/>
      <c r="W717" s="36"/>
      <c r="X717" s="36"/>
      <c r="Y717" s="36"/>
      <c r="Z717" s="36"/>
    </row>
    <row r="718" spans="1:26" ht="12.6">
      <c r="A718" s="36"/>
      <c r="B718" s="36"/>
      <c r="C718" s="36"/>
      <c r="D718" s="36"/>
      <c r="E718" s="36"/>
      <c r="F718" s="36"/>
      <c r="G718" s="346"/>
      <c r="H718" s="36"/>
      <c r="I718" s="346"/>
      <c r="J718" s="36"/>
      <c r="K718" s="36"/>
      <c r="L718" s="36"/>
      <c r="M718" s="36"/>
      <c r="N718" s="36"/>
      <c r="O718" s="36"/>
      <c r="P718" s="36"/>
      <c r="Q718" s="36"/>
      <c r="R718" s="36"/>
      <c r="S718" s="36"/>
      <c r="T718" s="36"/>
      <c r="U718" s="36"/>
      <c r="V718" s="36"/>
      <c r="W718" s="36"/>
      <c r="X718" s="36"/>
      <c r="Y718" s="36"/>
      <c r="Z718" s="36"/>
    </row>
    <row r="719" spans="1:26" ht="12.6">
      <c r="A719" s="36"/>
      <c r="B719" s="36"/>
      <c r="C719" s="36"/>
      <c r="D719" s="36"/>
      <c r="E719" s="36"/>
      <c r="F719" s="36"/>
      <c r="G719" s="346"/>
      <c r="H719" s="36"/>
      <c r="I719" s="346"/>
      <c r="J719" s="36"/>
      <c r="K719" s="36"/>
      <c r="L719" s="36"/>
      <c r="M719" s="36"/>
      <c r="N719" s="36"/>
      <c r="O719" s="36"/>
      <c r="P719" s="36"/>
      <c r="Q719" s="36"/>
      <c r="R719" s="36"/>
      <c r="S719" s="36"/>
      <c r="T719" s="36"/>
      <c r="U719" s="36"/>
      <c r="V719" s="36"/>
      <c r="W719" s="36"/>
      <c r="X719" s="36"/>
      <c r="Y719" s="36"/>
      <c r="Z719" s="36"/>
    </row>
    <row r="720" spans="1:26" ht="12.6">
      <c r="A720" s="36"/>
      <c r="B720" s="36"/>
      <c r="C720" s="36"/>
      <c r="D720" s="36"/>
      <c r="E720" s="36"/>
      <c r="F720" s="36"/>
      <c r="G720" s="346"/>
      <c r="H720" s="36"/>
      <c r="I720" s="346"/>
      <c r="J720" s="36"/>
      <c r="K720" s="36"/>
      <c r="L720" s="36"/>
      <c r="M720" s="36"/>
      <c r="N720" s="36"/>
      <c r="O720" s="36"/>
      <c r="P720" s="36"/>
      <c r="Q720" s="36"/>
      <c r="R720" s="36"/>
      <c r="S720" s="36"/>
      <c r="T720" s="36"/>
      <c r="U720" s="36"/>
      <c r="V720" s="36"/>
      <c r="W720" s="36"/>
      <c r="X720" s="36"/>
      <c r="Y720" s="36"/>
      <c r="Z720" s="36"/>
    </row>
    <row r="721" spans="1:26" ht="12.6">
      <c r="A721" s="36"/>
      <c r="B721" s="36"/>
      <c r="C721" s="36"/>
      <c r="D721" s="36"/>
      <c r="E721" s="36"/>
      <c r="F721" s="36"/>
      <c r="G721" s="346"/>
      <c r="H721" s="36"/>
      <c r="I721" s="346"/>
      <c r="J721" s="36"/>
      <c r="K721" s="36"/>
      <c r="L721" s="36"/>
      <c r="M721" s="36"/>
      <c r="N721" s="36"/>
      <c r="O721" s="36"/>
      <c r="P721" s="36"/>
      <c r="Q721" s="36"/>
      <c r="R721" s="36"/>
      <c r="S721" s="36"/>
      <c r="T721" s="36"/>
      <c r="U721" s="36"/>
      <c r="V721" s="36"/>
      <c r="W721" s="36"/>
      <c r="X721" s="36"/>
      <c r="Y721" s="36"/>
      <c r="Z721" s="36"/>
    </row>
    <row r="722" spans="1:26" ht="12.6">
      <c r="A722" s="36"/>
      <c r="B722" s="36"/>
      <c r="C722" s="36"/>
      <c r="D722" s="36"/>
      <c r="E722" s="36"/>
      <c r="F722" s="36"/>
      <c r="G722" s="346"/>
      <c r="H722" s="36"/>
      <c r="I722" s="346"/>
      <c r="J722" s="36"/>
      <c r="K722" s="36"/>
      <c r="L722" s="36"/>
      <c r="M722" s="36"/>
      <c r="N722" s="36"/>
      <c r="O722" s="36"/>
      <c r="P722" s="36"/>
      <c r="Q722" s="36"/>
      <c r="R722" s="36"/>
      <c r="S722" s="36"/>
      <c r="T722" s="36"/>
      <c r="U722" s="36"/>
      <c r="V722" s="36"/>
      <c r="W722" s="36"/>
      <c r="X722" s="36"/>
      <c r="Y722" s="36"/>
      <c r="Z722" s="36"/>
    </row>
    <row r="723" spans="1:26" ht="12.6">
      <c r="A723" s="36"/>
      <c r="B723" s="36"/>
      <c r="C723" s="36"/>
      <c r="D723" s="36"/>
      <c r="E723" s="36"/>
      <c r="F723" s="36"/>
      <c r="G723" s="346"/>
      <c r="H723" s="36"/>
      <c r="I723" s="346"/>
      <c r="J723" s="36"/>
      <c r="K723" s="36"/>
      <c r="L723" s="36"/>
      <c r="M723" s="36"/>
      <c r="N723" s="36"/>
      <c r="O723" s="36"/>
      <c r="P723" s="36"/>
      <c r="Q723" s="36"/>
      <c r="R723" s="36"/>
      <c r="S723" s="36"/>
      <c r="T723" s="36"/>
      <c r="U723" s="36"/>
      <c r="V723" s="36"/>
      <c r="W723" s="36"/>
      <c r="X723" s="36"/>
      <c r="Y723" s="36"/>
      <c r="Z723" s="36"/>
    </row>
    <row r="724" spans="1:26" ht="12.6">
      <c r="A724" s="36"/>
      <c r="B724" s="36"/>
      <c r="C724" s="36"/>
      <c r="D724" s="36"/>
      <c r="E724" s="36"/>
      <c r="F724" s="36"/>
      <c r="G724" s="346"/>
      <c r="H724" s="36"/>
      <c r="I724" s="346"/>
      <c r="J724" s="36"/>
      <c r="K724" s="36"/>
      <c r="L724" s="36"/>
      <c r="M724" s="36"/>
      <c r="N724" s="36"/>
      <c r="O724" s="36"/>
      <c r="P724" s="36"/>
      <c r="Q724" s="36"/>
      <c r="R724" s="36"/>
      <c r="S724" s="36"/>
      <c r="T724" s="36"/>
      <c r="U724" s="36"/>
      <c r="V724" s="36"/>
      <c r="W724" s="36"/>
      <c r="X724" s="36"/>
      <c r="Y724" s="36"/>
      <c r="Z724" s="36"/>
    </row>
    <row r="725" spans="1:26" ht="12.6">
      <c r="A725" s="36"/>
      <c r="B725" s="36"/>
      <c r="C725" s="36"/>
      <c r="D725" s="36"/>
      <c r="E725" s="36"/>
      <c r="F725" s="36"/>
      <c r="G725" s="346"/>
      <c r="H725" s="36"/>
      <c r="I725" s="346"/>
      <c r="J725" s="36"/>
      <c r="K725" s="36"/>
      <c r="L725" s="36"/>
      <c r="M725" s="36"/>
      <c r="N725" s="36"/>
      <c r="O725" s="36"/>
      <c r="P725" s="36"/>
      <c r="Q725" s="36"/>
      <c r="R725" s="36"/>
      <c r="S725" s="36"/>
      <c r="T725" s="36"/>
      <c r="U725" s="36"/>
      <c r="V725" s="36"/>
      <c r="W725" s="36"/>
      <c r="X725" s="36"/>
      <c r="Y725" s="36"/>
      <c r="Z725" s="36"/>
    </row>
    <row r="726" spans="1:26" ht="12.6">
      <c r="A726" s="36"/>
      <c r="B726" s="36"/>
      <c r="C726" s="36"/>
      <c r="D726" s="36"/>
      <c r="E726" s="36"/>
      <c r="F726" s="36"/>
      <c r="G726" s="346"/>
      <c r="H726" s="36"/>
      <c r="I726" s="346"/>
      <c r="J726" s="36"/>
      <c r="K726" s="36"/>
      <c r="L726" s="36"/>
      <c r="M726" s="36"/>
      <c r="N726" s="36"/>
      <c r="O726" s="36"/>
      <c r="P726" s="36"/>
      <c r="Q726" s="36"/>
      <c r="R726" s="36"/>
      <c r="S726" s="36"/>
      <c r="T726" s="36"/>
      <c r="U726" s="36"/>
      <c r="V726" s="36"/>
      <c r="W726" s="36"/>
      <c r="X726" s="36"/>
      <c r="Y726" s="36"/>
      <c r="Z726" s="36"/>
    </row>
    <row r="727" spans="1:26" ht="12.6">
      <c r="A727" s="36"/>
      <c r="B727" s="36"/>
      <c r="C727" s="36"/>
      <c r="D727" s="36"/>
      <c r="E727" s="36"/>
      <c r="F727" s="36"/>
      <c r="G727" s="346"/>
      <c r="H727" s="36"/>
      <c r="I727" s="346"/>
      <c r="J727" s="36"/>
      <c r="K727" s="36"/>
      <c r="L727" s="36"/>
      <c r="M727" s="36"/>
      <c r="N727" s="36"/>
      <c r="O727" s="36"/>
      <c r="P727" s="36"/>
      <c r="Q727" s="36"/>
      <c r="R727" s="36"/>
      <c r="S727" s="36"/>
      <c r="T727" s="36"/>
      <c r="U727" s="36"/>
      <c r="V727" s="36"/>
      <c r="W727" s="36"/>
      <c r="X727" s="36"/>
      <c r="Y727" s="36"/>
      <c r="Z727" s="36"/>
    </row>
    <row r="728" spans="1:26" ht="12.6">
      <c r="A728" s="36"/>
      <c r="B728" s="36"/>
      <c r="C728" s="36"/>
      <c r="D728" s="36"/>
      <c r="E728" s="36"/>
      <c r="F728" s="36"/>
      <c r="G728" s="346"/>
      <c r="H728" s="36"/>
      <c r="I728" s="346"/>
      <c r="J728" s="36"/>
      <c r="K728" s="36"/>
      <c r="L728" s="36"/>
      <c r="M728" s="36"/>
      <c r="N728" s="36"/>
      <c r="O728" s="36"/>
      <c r="P728" s="36"/>
      <c r="Q728" s="36"/>
      <c r="R728" s="36"/>
      <c r="S728" s="36"/>
      <c r="T728" s="36"/>
      <c r="U728" s="36"/>
      <c r="V728" s="36"/>
      <c r="W728" s="36"/>
      <c r="X728" s="36"/>
      <c r="Y728" s="36"/>
      <c r="Z728" s="36"/>
    </row>
    <row r="729" spans="1:26" ht="12.6">
      <c r="A729" s="36"/>
      <c r="B729" s="36"/>
      <c r="C729" s="36"/>
      <c r="D729" s="36"/>
      <c r="E729" s="36"/>
      <c r="F729" s="36"/>
      <c r="G729" s="346"/>
      <c r="H729" s="36"/>
      <c r="I729" s="346"/>
      <c r="J729" s="36"/>
      <c r="K729" s="36"/>
      <c r="L729" s="36"/>
      <c r="M729" s="36"/>
      <c r="N729" s="36"/>
      <c r="O729" s="36"/>
      <c r="P729" s="36"/>
      <c r="Q729" s="36"/>
      <c r="R729" s="36"/>
      <c r="S729" s="36"/>
      <c r="T729" s="36"/>
      <c r="U729" s="36"/>
      <c r="V729" s="36"/>
      <c r="W729" s="36"/>
      <c r="X729" s="36"/>
      <c r="Y729" s="36"/>
      <c r="Z729" s="36"/>
    </row>
    <row r="730" spans="1:26" ht="12.6">
      <c r="A730" s="36"/>
      <c r="B730" s="36"/>
      <c r="C730" s="36"/>
      <c r="D730" s="36"/>
      <c r="E730" s="36"/>
      <c r="F730" s="36"/>
      <c r="G730" s="346"/>
      <c r="H730" s="36"/>
      <c r="I730" s="346"/>
      <c r="J730" s="36"/>
      <c r="K730" s="36"/>
      <c r="L730" s="36"/>
      <c r="M730" s="36"/>
      <c r="N730" s="36"/>
      <c r="O730" s="36"/>
      <c r="P730" s="36"/>
      <c r="Q730" s="36"/>
      <c r="R730" s="36"/>
      <c r="S730" s="36"/>
      <c r="T730" s="36"/>
      <c r="U730" s="36"/>
      <c r="V730" s="36"/>
      <c r="W730" s="36"/>
      <c r="X730" s="36"/>
      <c r="Y730" s="36"/>
      <c r="Z730" s="36"/>
    </row>
    <row r="731" spans="1:26" ht="12.6">
      <c r="A731" s="36"/>
      <c r="B731" s="36"/>
      <c r="C731" s="36"/>
      <c r="D731" s="36"/>
      <c r="E731" s="36"/>
      <c r="F731" s="36"/>
      <c r="G731" s="346"/>
      <c r="H731" s="36"/>
      <c r="I731" s="346"/>
      <c r="J731" s="36"/>
      <c r="K731" s="36"/>
      <c r="L731" s="36"/>
      <c r="M731" s="36"/>
      <c r="N731" s="36"/>
      <c r="O731" s="36"/>
      <c r="P731" s="36"/>
      <c r="Q731" s="36"/>
      <c r="R731" s="36"/>
      <c r="S731" s="36"/>
      <c r="T731" s="36"/>
      <c r="U731" s="36"/>
      <c r="V731" s="36"/>
      <c r="W731" s="36"/>
      <c r="X731" s="36"/>
      <c r="Y731" s="36"/>
      <c r="Z731" s="36"/>
    </row>
    <row r="732" spans="1:26" ht="12.6">
      <c r="A732" s="36"/>
      <c r="B732" s="36"/>
      <c r="C732" s="36"/>
      <c r="D732" s="36"/>
      <c r="E732" s="36"/>
      <c r="F732" s="36"/>
      <c r="G732" s="346"/>
      <c r="H732" s="36"/>
      <c r="I732" s="346"/>
      <c r="J732" s="36"/>
      <c r="K732" s="36"/>
      <c r="L732" s="36"/>
      <c r="M732" s="36"/>
      <c r="N732" s="36"/>
      <c r="O732" s="36"/>
      <c r="P732" s="36"/>
      <c r="Q732" s="36"/>
      <c r="R732" s="36"/>
      <c r="S732" s="36"/>
      <c r="T732" s="36"/>
      <c r="U732" s="36"/>
      <c r="V732" s="36"/>
      <c r="W732" s="36"/>
      <c r="X732" s="36"/>
      <c r="Y732" s="36"/>
      <c r="Z732" s="36"/>
    </row>
    <row r="733" spans="1:26" ht="12.6">
      <c r="A733" s="36"/>
      <c r="B733" s="36"/>
      <c r="C733" s="36"/>
      <c r="D733" s="36"/>
      <c r="E733" s="36"/>
      <c r="F733" s="36"/>
      <c r="G733" s="346"/>
      <c r="H733" s="36"/>
      <c r="I733" s="346"/>
      <c r="J733" s="36"/>
      <c r="K733" s="36"/>
      <c r="L733" s="36"/>
      <c r="M733" s="36"/>
      <c r="N733" s="36"/>
      <c r="O733" s="36"/>
      <c r="P733" s="36"/>
      <c r="Q733" s="36"/>
      <c r="R733" s="36"/>
      <c r="S733" s="36"/>
      <c r="T733" s="36"/>
      <c r="U733" s="36"/>
      <c r="V733" s="36"/>
      <c r="W733" s="36"/>
      <c r="X733" s="36"/>
      <c r="Y733" s="36"/>
      <c r="Z733" s="36"/>
    </row>
    <row r="734" spans="1:26" ht="12.6">
      <c r="A734" s="36"/>
      <c r="B734" s="36"/>
      <c r="C734" s="36"/>
      <c r="D734" s="36"/>
      <c r="E734" s="36"/>
      <c r="F734" s="36"/>
      <c r="G734" s="346"/>
      <c r="H734" s="36"/>
      <c r="I734" s="346"/>
      <c r="J734" s="36"/>
      <c r="K734" s="36"/>
      <c r="L734" s="36"/>
      <c r="M734" s="36"/>
      <c r="N734" s="36"/>
      <c r="O734" s="36"/>
      <c r="P734" s="36"/>
      <c r="Q734" s="36"/>
      <c r="R734" s="36"/>
      <c r="S734" s="36"/>
      <c r="T734" s="36"/>
      <c r="U734" s="36"/>
      <c r="V734" s="36"/>
      <c r="W734" s="36"/>
      <c r="X734" s="36"/>
      <c r="Y734" s="36"/>
      <c r="Z734" s="36"/>
    </row>
    <row r="735" spans="1:26" ht="12.6">
      <c r="A735" s="36"/>
      <c r="B735" s="36"/>
      <c r="C735" s="36"/>
      <c r="D735" s="36"/>
      <c r="E735" s="36"/>
      <c r="F735" s="36"/>
      <c r="G735" s="346"/>
      <c r="H735" s="36"/>
      <c r="I735" s="346"/>
      <c r="J735" s="36"/>
      <c r="K735" s="36"/>
      <c r="L735" s="36"/>
      <c r="M735" s="36"/>
      <c r="N735" s="36"/>
      <c r="O735" s="36"/>
      <c r="P735" s="36"/>
      <c r="Q735" s="36"/>
      <c r="R735" s="36"/>
      <c r="S735" s="36"/>
      <c r="T735" s="36"/>
      <c r="U735" s="36"/>
      <c r="V735" s="36"/>
      <c r="W735" s="36"/>
      <c r="X735" s="36"/>
      <c r="Y735" s="36"/>
      <c r="Z735" s="36"/>
    </row>
    <row r="736" spans="1:26" ht="12.6">
      <c r="A736" s="36"/>
      <c r="B736" s="36"/>
      <c r="C736" s="36"/>
      <c r="D736" s="36"/>
      <c r="E736" s="36"/>
      <c r="F736" s="36"/>
      <c r="G736" s="346"/>
      <c r="H736" s="36"/>
      <c r="I736" s="346"/>
      <c r="J736" s="36"/>
      <c r="K736" s="36"/>
      <c r="L736" s="36"/>
      <c r="M736" s="36"/>
      <c r="N736" s="36"/>
      <c r="O736" s="36"/>
      <c r="P736" s="36"/>
      <c r="Q736" s="36"/>
      <c r="R736" s="36"/>
      <c r="S736" s="36"/>
      <c r="T736" s="36"/>
      <c r="U736" s="36"/>
      <c r="V736" s="36"/>
      <c r="W736" s="36"/>
      <c r="X736" s="36"/>
      <c r="Y736" s="36"/>
      <c r="Z736" s="36"/>
    </row>
    <row r="737" spans="1:26" ht="12.6">
      <c r="A737" s="36"/>
      <c r="B737" s="36"/>
      <c r="C737" s="36"/>
      <c r="D737" s="36"/>
      <c r="E737" s="36"/>
      <c r="F737" s="36"/>
      <c r="G737" s="346"/>
      <c r="H737" s="36"/>
      <c r="I737" s="346"/>
      <c r="J737" s="36"/>
      <c r="K737" s="36"/>
      <c r="L737" s="36"/>
      <c r="M737" s="36"/>
      <c r="N737" s="36"/>
      <c r="O737" s="36"/>
      <c r="P737" s="36"/>
      <c r="Q737" s="36"/>
      <c r="R737" s="36"/>
      <c r="S737" s="36"/>
      <c r="T737" s="36"/>
      <c r="U737" s="36"/>
      <c r="V737" s="36"/>
      <c r="W737" s="36"/>
      <c r="X737" s="36"/>
      <c r="Y737" s="36"/>
      <c r="Z737" s="36"/>
    </row>
    <row r="738" spans="1:26" ht="12.6">
      <c r="A738" s="36"/>
      <c r="B738" s="36"/>
      <c r="C738" s="36"/>
      <c r="D738" s="36"/>
      <c r="E738" s="36"/>
      <c r="F738" s="36"/>
      <c r="G738" s="346"/>
      <c r="H738" s="36"/>
      <c r="I738" s="346"/>
      <c r="J738" s="36"/>
      <c r="K738" s="36"/>
      <c r="L738" s="36"/>
      <c r="M738" s="36"/>
      <c r="N738" s="36"/>
      <c r="O738" s="36"/>
      <c r="P738" s="36"/>
      <c r="Q738" s="36"/>
      <c r="R738" s="36"/>
      <c r="S738" s="36"/>
      <c r="T738" s="36"/>
      <c r="U738" s="36"/>
      <c r="V738" s="36"/>
      <c r="W738" s="36"/>
      <c r="X738" s="36"/>
      <c r="Y738" s="36"/>
      <c r="Z738" s="36"/>
    </row>
    <row r="739" spans="1:26" ht="12.6">
      <c r="A739" s="36"/>
      <c r="B739" s="36"/>
      <c r="C739" s="36"/>
      <c r="D739" s="36"/>
      <c r="E739" s="36"/>
      <c r="F739" s="36"/>
      <c r="G739" s="346"/>
      <c r="H739" s="36"/>
      <c r="I739" s="346"/>
      <c r="J739" s="36"/>
      <c r="K739" s="36"/>
      <c r="L739" s="36"/>
      <c r="M739" s="36"/>
      <c r="N739" s="36"/>
      <c r="O739" s="36"/>
      <c r="P739" s="36"/>
      <c r="Q739" s="36"/>
      <c r="R739" s="36"/>
      <c r="S739" s="36"/>
      <c r="T739" s="36"/>
      <c r="U739" s="36"/>
      <c r="V739" s="36"/>
      <c r="W739" s="36"/>
      <c r="X739" s="36"/>
      <c r="Y739" s="36"/>
      <c r="Z739" s="36"/>
    </row>
    <row r="740" spans="1:26" ht="12.6">
      <c r="A740" s="36"/>
      <c r="B740" s="36"/>
      <c r="C740" s="36"/>
      <c r="D740" s="36"/>
      <c r="E740" s="36"/>
      <c r="F740" s="36"/>
      <c r="G740" s="346"/>
      <c r="H740" s="36"/>
      <c r="I740" s="346"/>
      <c r="J740" s="36"/>
      <c r="K740" s="36"/>
      <c r="L740" s="36"/>
      <c r="M740" s="36"/>
      <c r="N740" s="36"/>
      <c r="O740" s="36"/>
      <c r="P740" s="36"/>
      <c r="Q740" s="36"/>
      <c r="R740" s="36"/>
      <c r="S740" s="36"/>
      <c r="T740" s="36"/>
      <c r="U740" s="36"/>
      <c r="V740" s="36"/>
      <c r="W740" s="36"/>
      <c r="X740" s="36"/>
      <c r="Y740" s="36"/>
      <c r="Z740" s="36"/>
    </row>
    <row r="741" spans="1:26" ht="12.6">
      <c r="A741" s="36"/>
      <c r="B741" s="36"/>
      <c r="C741" s="36"/>
      <c r="D741" s="36"/>
      <c r="E741" s="36"/>
      <c r="F741" s="36"/>
      <c r="G741" s="346"/>
      <c r="H741" s="36"/>
      <c r="I741" s="346"/>
      <c r="J741" s="36"/>
      <c r="K741" s="36"/>
      <c r="L741" s="36"/>
      <c r="M741" s="36"/>
      <c r="N741" s="36"/>
      <c r="O741" s="36"/>
      <c r="P741" s="36"/>
      <c r="Q741" s="36"/>
      <c r="R741" s="36"/>
      <c r="S741" s="36"/>
      <c r="T741" s="36"/>
      <c r="U741" s="36"/>
      <c r="V741" s="36"/>
      <c r="W741" s="36"/>
      <c r="X741" s="36"/>
      <c r="Y741" s="36"/>
      <c r="Z741" s="36"/>
    </row>
    <row r="742" spans="1:26" ht="12.6">
      <c r="A742" s="36"/>
      <c r="B742" s="36"/>
      <c r="C742" s="36"/>
      <c r="D742" s="36"/>
      <c r="E742" s="36"/>
      <c r="F742" s="36"/>
      <c r="G742" s="346"/>
      <c r="H742" s="36"/>
      <c r="I742" s="346"/>
      <c r="J742" s="36"/>
      <c r="K742" s="36"/>
      <c r="L742" s="36"/>
      <c r="M742" s="36"/>
      <c r="N742" s="36"/>
      <c r="O742" s="36"/>
      <c r="P742" s="36"/>
      <c r="Q742" s="36"/>
      <c r="R742" s="36"/>
      <c r="S742" s="36"/>
      <c r="T742" s="36"/>
      <c r="U742" s="36"/>
      <c r="V742" s="36"/>
      <c r="W742" s="36"/>
      <c r="X742" s="36"/>
      <c r="Y742" s="36"/>
      <c r="Z742" s="36"/>
    </row>
    <row r="743" spans="1:26" ht="12.6">
      <c r="A743" s="36"/>
      <c r="B743" s="36"/>
      <c r="C743" s="36"/>
      <c r="D743" s="36"/>
      <c r="E743" s="36"/>
      <c r="F743" s="36"/>
      <c r="G743" s="346"/>
      <c r="H743" s="36"/>
      <c r="I743" s="346"/>
      <c r="J743" s="36"/>
      <c r="K743" s="36"/>
      <c r="L743" s="36"/>
      <c r="M743" s="36"/>
      <c r="N743" s="36"/>
      <c r="O743" s="36"/>
      <c r="P743" s="36"/>
      <c r="Q743" s="36"/>
      <c r="R743" s="36"/>
      <c r="S743" s="36"/>
      <c r="T743" s="36"/>
      <c r="U743" s="36"/>
      <c r="V743" s="36"/>
      <c r="W743" s="36"/>
      <c r="X743" s="36"/>
      <c r="Y743" s="36"/>
      <c r="Z743" s="36"/>
    </row>
    <row r="744" spans="1:26" ht="12.6">
      <c r="A744" s="36"/>
      <c r="B744" s="36"/>
      <c r="C744" s="36"/>
      <c r="D744" s="36"/>
      <c r="E744" s="36"/>
      <c r="F744" s="36"/>
      <c r="G744" s="346"/>
      <c r="H744" s="36"/>
      <c r="I744" s="346"/>
      <c r="J744" s="36"/>
      <c r="K744" s="36"/>
      <c r="L744" s="36"/>
      <c r="M744" s="36"/>
      <c r="N744" s="36"/>
      <c r="O744" s="36"/>
      <c r="P744" s="36"/>
      <c r="Q744" s="36"/>
      <c r="R744" s="36"/>
      <c r="S744" s="36"/>
      <c r="T744" s="36"/>
      <c r="U744" s="36"/>
      <c r="V744" s="36"/>
      <c r="W744" s="36"/>
      <c r="X744" s="36"/>
      <c r="Y744" s="36"/>
      <c r="Z744" s="36"/>
    </row>
    <row r="745" spans="1:26" ht="12.6">
      <c r="A745" s="36"/>
      <c r="B745" s="36"/>
      <c r="C745" s="36"/>
      <c r="D745" s="36"/>
      <c r="E745" s="36"/>
      <c r="F745" s="36"/>
      <c r="G745" s="346"/>
      <c r="H745" s="36"/>
      <c r="I745" s="346"/>
      <c r="J745" s="36"/>
      <c r="K745" s="36"/>
      <c r="L745" s="36"/>
      <c r="M745" s="36"/>
      <c r="N745" s="36"/>
      <c r="O745" s="36"/>
      <c r="P745" s="36"/>
      <c r="Q745" s="36"/>
      <c r="R745" s="36"/>
      <c r="S745" s="36"/>
      <c r="T745" s="36"/>
      <c r="U745" s="36"/>
      <c r="V745" s="36"/>
      <c r="W745" s="36"/>
      <c r="X745" s="36"/>
      <c r="Y745" s="36"/>
      <c r="Z745" s="36"/>
    </row>
    <row r="746" spans="1:26" ht="12.6">
      <c r="A746" s="36"/>
      <c r="B746" s="36"/>
      <c r="C746" s="36"/>
      <c r="D746" s="36"/>
      <c r="E746" s="36"/>
      <c r="F746" s="36"/>
      <c r="G746" s="346"/>
      <c r="H746" s="36"/>
      <c r="I746" s="346"/>
      <c r="J746" s="36"/>
      <c r="K746" s="36"/>
      <c r="L746" s="36"/>
      <c r="M746" s="36"/>
      <c r="N746" s="36"/>
      <c r="O746" s="36"/>
      <c r="P746" s="36"/>
      <c r="Q746" s="36"/>
      <c r="R746" s="36"/>
      <c r="S746" s="36"/>
      <c r="T746" s="36"/>
      <c r="U746" s="36"/>
      <c r="V746" s="36"/>
      <c r="W746" s="36"/>
      <c r="X746" s="36"/>
      <c r="Y746" s="36"/>
      <c r="Z746" s="36"/>
    </row>
    <row r="747" spans="1:26" ht="12.6">
      <c r="A747" s="36"/>
      <c r="B747" s="36"/>
      <c r="C747" s="36"/>
      <c r="D747" s="36"/>
      <c r="E747" s="36"/>
      <c r="F747" s="36"/>
      <c r="G747" s="346"/>
      <c r="H747" s="36"/>
      <c r="I747" s="346"/>
      <c r="J747" s="36"/>
      <c r="K747" s="36"/>
      <c r="L747" s="36"/>
      <c r="M747" s="36"/>
      <c r="N747" s="36"/>
      <c r="O747" s="36"/>
      <c r="P747" s="36"/>
      <c r="Q747" s="36"/>
      <c r="R747" s="36"/>
      <c r="S747" s="36"/>
      <c r="T747" s="36"/>
      <c r="U747" s="36"/>
      <c r="V747" s="36"/>
      <c r="W747" s="36"/>
      <c r="X747" s="36"/>
      <c r="Y747" s="36"/>
      <c r="Z747" s="36"/>
    </row>
    <row r="748" spans="1:26" ht="12.6">
      <c r="A748" s="36"/>
      <c r="B748" s="36"/>
      <c r="C748" s="36"/>
      <c r="D748" s="36"/>
      <c r="E748" s="36"/>
      <c r="F748" s="36"/>
      <c r="G748" s="346"/>
      <c r="H748" s="36"/>
      <c r="I748" s="346"/>
      <c r="J748" s="36"/>
      <c r="K748" s="36"/>
      <c r="L748" s="36"/>
      <c r="M748" s="36"/>
      <c r="N748" s="36"/>
      <c r="O748" s="36"/>
      <c r="P748" s="36"/>
      <c r="Q748" s="36"/>
      <c r="R748" s="36"/>
      <c r="S748" s="36"/>
      <c r="T748" s="36"/>
      <c r="U748" s="36"/>
      <c r="V748" s="36"/>
      <c r="W748" s="36"/>
      <c r="X748" s="36"/>
      <c r="Y748" s="36"/>
      <c r="Z748" s="36"/>
    </row>
    <row r="749" spans="1:26" ht="12.6">
      <c r="A749" s="36"/>
      <c r="B749" s="36"/>
      <c r="C749" s="36"/>
      <c r="D749" s="36"/>
      <c r="E749" s="36"/>
      <c r="F749" s="36"/>
      <c r="G749" s="346"/>
      <c r="H749" s="36"/>
      <c r="I749" s="346"/>
      <c r="J749" s="36"/>
      <c r="K749" s="36"/>
      <c r="L749" s="36"/>
      <c r="M749" s="36"/>
      <c r="N749" s="36"/>
      <c r="O749" s="36"/>
      <c r="P749" s="36"/>
      <c r="Q749" s="36"/>
      <c r="R749" s="36"/>
      <c r="S749" s="36"/>
      <c r="T749" s="36"/>
      <c r="U749" s="36"/>
      <c r="V749" s="36"/>
      <c r="W749" s="36"/>
      <c r="X749" s="36"/>
      <c r="Y749" s="36"/>
      <c r="Z749" s="36"/>
    </row>
    <row r="750" spans="1:26" ht="12.6">
      <c r="A750" s="36"/>
      <c r="B750" s="36"/>
      <c r="C750" s="36"/>
      <c r="D750" s="36"/>
      <c r="E750" s="36"/>
      <c r="F750" s="36"/>
      <c r="G750" s="346"/>
      <c r="H750" s="36"/>
      <c r="I750" s="346"/>
      <c r="J750" s="36"/>
      <c r="K750" s="36"/>
      <c r="L750" s="36"/>
      <c r="M750" s="36"/>
      <c r="N750" s="36"/>
      <c r="O750" s="36"/>
      <c r="P750" s="36"/>
      <c r="Q750" s="36"/>
      <c r="R750" s="36"/>
      <c r="S750" s="36"/>
      <c r="T750" s="36"/>
      <c r="U750" s="36"/>
      <c r="V750" s="36"/>
      <c r="W750" s="36"/>
      <c r="X750" s="36"/>
      <c r="Y750" s="36"/>
      <c r="Z750" s="36"/>
    </row>
    <row r="751" spans="1:26" ht="12.6">
      <c r="A751" s="36"/>
      <c r="B751" s="36"/>
      <c r="C751" s="36"/>
      <c r="D751" s="36"/>
      <c r="E751" s="36"/>
      <c r="F751" s="36"/>
      <c r="G751" s="346"/>
      <c r="H751" s="36"/>
      <c r="I751" s="346"/>
      <c r="J751" s="36"/>
      <c r="K751" s="36"/>
      <c r="L751" s="36"/>
      <c r="M751" s="36"/>
      <c r="N751" s="36"/>
      <c r="O751" s="36"/>
      <c r="P751" s="36"/>
      <c r="Q751" s="36"/>
      <c r="R751" s="36"/>
      <c r="S751" s="36"/>
      <c r="T751" s="36"/>
      <c r="U751" s="36"/>
      <c r="V751" s="36"/>
      <c r="W751" s="36"/>
      <c r="X751" s="36"/>
      <c r="Y751" s="36"/>
      <c r="Z751" s="36"/>
    </row>
    <row r="752" spans="1:26" ht="12.6">
      <c r="A752" s="36"/>
      <c r="B752" s="36"/>
      <c r="C752" s="36"/>
      <c r="D752" s="36"/>
      <c r="E752" s="36"/>
      <c r="F752" s="36"/>
      <c r="G752" s="346"/>
      <c r="H752" s="36"/>
      <c r="I752" s="346"/>
      <c r="J752" s="36"/>
      <c r="K752" s="36"/>
      <c r="L752" s="36"/>
      <c r="M752" s="36"/>
      <c r="N752" s="36"/>
      <c r="O752" s="36"/>
      <c r="P752" s="36"/>
      <c r="Q752" s="36"/>
      <c r="R752" s="36"/>
      <c r="S752" s="36"/>
      <c r="T752" s="36"/>
      <c r="U752" s="36"/>
      <c r="V752" s="36"/>
      <c r="W752" s="36"/>
      <c r="X752" s="36"/>
      <c r="Y752" s="36"/>
      <c r="Z752" s="36"/>
    </row>
    <row r="753" spans="1:26" ht="12.6">
      <c r="A753" s="36"/>
      <c r="B753" s="36"/>
      <c r="C753" s="36"/>
      <c r="D753" s="36"/>
      <c r="E753" s="36"/>
      <c r="F753" s="36"/>
      <c r="G753" s="346"/>
      <c r="H753" s="36"/>
      <c r="I753" s="346"/>
      <c r="J753" s="36"/>
      <c r="K753" s="36"/>
      <c r="L753" s="36"/>
      <c r="M753" s="36"/>
      <c r="N753" s="36"/>
      <c r="O753" s="36"/>
      <c r="P753" s="36"/>
      <c r="Q753" s="36"/>
      <c r="R753" s="36"/>
      <c r="S753" s="36"/>
      <c r="T753" s="36"/>
      <c r="U753" s="36"/>
      <c r="V753" s="36"/>
      <c r="W753" s="36"/>
      <c r="X753" s="36"/>
      <c r="Y753" s="36"/>
      <c r="Z753" s="36"/>
    </row>
    <row r="754" spans="1:26" ht="12.6">
      <c r="A754" s="36"/>
      <c r="B754" s="36"/>
      <c r="C754" s="36"/>
      <c r="D754" s="36"/>
      <c r="E754" s="36"/>
      <c r="F754" s="36"/>
      <c r="G754" s="346"/>
      <c r="H754" s="36"/>
      <c r="I754" s="346"/>
      <c r="J754" s="36"/>
      <c r="K754" s="36"/>
      <c r="L754" s="36"/>
      <c r="M754" s="36"/>
      <c r="N754" s="36"/>
      <c r="O754" s="36"/>
      <c r="P754" s="36"/>
      <c r="Q754" s="36"/>
      <c r="R754" s="36"/>
      <c r="S754" s="36"/>
      <c r="T754" s="36"/>
      <c r="U754" s="36"/>
      <c r="V754" s="36"/>
      <c r="W754" s="36"/>
      <c r="X754" s="36"/>
      <c r="Y754" s="36"/>
      <c r="Z754" s="36"/>
    </row>
    <row r="755" spans="1:26" ht="12.6">
      <c r="A755" s="36"/>
      <c r="B755" s="36"/>
      <c r="C755" s="36"/>
      <c r="D755" s="36"/>
      <c r="E755" s="36"/>
      <c r="F755" s="36"/>
      <c r="G755" s="346"/>
      <c r="H755" s="36"/>
      <c r="I755" s="346"/>
      <c r="J755" s="36"/>
      <c r="K755" s="36"/>
      <c r="L755" s="36"/>
      <c r="M755" s="36"/>
      <c r="N755" s="36"/>
      <c r="O755" s="36"/>
      <c r="P755" s="36"/>
      <c r="Q755" s="36"/>
      <c r="R755" s="36"/>
      <c r="S755" s="36"/>
      <c r="T755" s="36"/>
      <c r="U755" s="36"/>
      <c r="V755" s="36"/>
      <c r="W755" s="36"/>
      <c r="X755" s="36"/>
      <c r="Y755" s="36"/>
      <c r="Z755" s="36"/>
    </row>
    <row r="756" spans="1:26" ht="12.6">
      <c r="A756" s="36"/>
      <c r="B756" s="36"/>
      <c r="C756" s="36"/>
      <c r="D756" s="36"/>
      <c r="E756" s="36"/>
      <c r="F756" s="36"/>
      <c r="G756" s="346"/>
      <c r="H756" s="36"/>
      <c r="I756" s="346"/>
      <c r="J756" s="36"/>
      <c r="K756" s="36"/>
      <c r="L756" s="36"/>
      <c r="M756" s="36"/>
      <c r="N756" s="36"/>
      <c r="O756" s="36"/>
      <c r="P756" s="36"/>
      <c r="Q756" s="36"/>
      <c r="R756" s="36"/>
      <c r="S756" s="36"/>
      <c r="T756" s="36"/>
      <c r="U756" s="36"/>
      <c r="V756" s="36"/>
      <c r="W756" s="36"/>
      <c r="X756" s="36"/>
      <c r="Y756" s="36"/>
      <c r="Z756" s="36"/>
    </row>
    <row r="757" spans="1:26" ht="12.6">
      <c r="A757" s="36"/>
      <c r="B757" s="36"/>
      <c r="C757" s="36"/>
      <c r="D757" s="36"/>
      <c r="E757" s="36"/>
      <c r="F757" s="36"/>
      <c r="G757" s="346"/>
      <c r="H757" s="36"/>
      <c r="I757" s="346"/>
      <c r="J757" s="36"/>
      <c r="K757" s="36"/>
      <c r="L757" s="36"/>
      <c r="M757" s="36"/>
      <c r="N757" s="36"/>
      <c r="O757" s="36"/>
      <c r="P757" s="36"/>
      <c r="Q757" s="36"/>
      <c r="R757" s="36"/>
      <c r="S757" s="36"/>
      <c r="T757" s="36"/>
      <c r="U757" s="36"/>
      <c r="V757" s="36"/>
      <c r="W757" s="36"/>
      <c r="X757" s="36"/>
      <c r="Y757" s="36"/>
      <c r="Z757" s="36"/>
    </row>
    <row r="758" spans="1:26" ht="12.6">
      <c r="A758" s="36"/>
      <c r="B758" s="36"/>
      <c r="C758" s="36"/>
      <c r="D758" s="36"/>
      <c r="E758" s="36"/>
      <c r="F758" s="36"/>
      <c r="G758" s="346"/>
      <c r="H758" s="36"/>
      <c r="I758" s="346"/>
      <c r="J758" s="36"/>
      <c r="K758" s="36"/>
      <c r="L758" s="36"/>
      <c r="M758" s="36"/>
      <c r="N758" s="36"/>
      <c r="O758" s="36"/>
      <c r="P758" s="36"/>
      <c r="Q758" s="36"/>
      <c r="R758" s="36"/>
      <c r="S758" s="36"/>
      <c r="T758" s="36"/>
      <c r="U758" s="36"/>
      <c r="V758" s="36"/>
      <c r="W758" s="36"/>
      <c r="X758" s="36"/>
      <c r="Y758" s="36"/>
      <c r="Z758" s="36"/>
    </row>
    <row r="759" spans="1:26" ht="12.6">
      <c r="A759" s="36"/>
      <c r="B759" s="36"/>
      <c r="C759" s="36"/>
      <c r="D759" s="36"/>
      <c r="E759" s="36"/>
      <c r="F759" s="36"/>
      <c r="G759" s="346"/>
      <c r="H759" s="36"/>
      <c r="I759" s="346"/>
      <c r="J759" s="36"/>
      <c r="K759" s="36"/>
      <c r="L759" s="36"/>
      <c r="M759" s="36"/>
      <c r="N759" s="36"/>
      <c r="O759" s="36"/>
      <c r="P759" s="36"/>
      <c r="Q759" s="36"/>
      <c r="R759" s="36"/>
      <c r="S759" s="36"/>
      <c r="T759" s="36"/>
      <c r="U759" s="36"/>
      <c r="V759" s="36"/>
      <c r="W759" s="36"/>
      <c r="X759" s="36"/>
      <c r="Y759" s="36"/>
      <c r="Z759" s="36"/>
    </row>
    <row r="760" spans="1:26" ht="12.6">
      <c r="A760" s="36"/>
      <c r="B760" s="36"/>
      <c r="C760" s="36"/>
      <c r="D760" s="36"/>
      <c r="E760" s="36"/>
      <c r="F760" s="36"/>
      <c r="G760" s="346"/>
      <c r="H760" s="36"/>
      <c r="I760" s="346"/>
      <c r="J760" s="36"/>
      <c r="K760" s="36"/>
      <c r="L760" s="36"/>
      <c r="M760" s="36"/>
      <c r="N760" s="36"/>
      <c r="O760" s="36"/>
      <c r="P760" s="36"/>
      <c r="Q760" s="36"/>
      <c r="R760" s="36"/>
      <c r="S760" s="36"/>
      <c r="T760" s="36"/>
      <c r="U760" s="36"/>
      <c r="V760" s="36"/>
      <c r="W760" s="36"/>
      <c r="X760" s="36"/>
      <c r="Y760" s="36"/>
      <c r="Z760" s="36"/>
    </row>
    <row r="761" spans="1:26" ht="12.6">
      <c r="A761" s="36"/>
      <c r="B761" s="36"/>
      <c r="C761" s="36"/>
      <c r="D761" s="36"/>
      <c r="E761" s="36"/>
      <c r="F761" s="36"/>
      <c r="G761" s="346"/>
      <c r="H761" s="36"/>
      <c r="I761" s="346"/>
      <c r="J761" s="36"/>
      <c r="K761" s="36"/>
      <c r="L761" s="36"/>
      <c r="M761" s="36"/>
      <c r="N761" s="36"/>
      <c r="O761" s="36"/>
      <c r="P761" s="36"/>
      <c r="Q761" s="36"/>
      <c r="R761" s="36"/>
      <c r="S761" s="36"/>
      <c r="T761" s="36"/>
      <c r="U761" s="36"/>
      <c r="V761" s="36"/>
      <c r="W761" s="36"/>
      <c r="X761" s="36"/>
      <c r="Y761" s="36"/>
      <c r="Z761" s="36"/>
    </row>
    <row r="762" spans="1:26" ht="12.6">
      <c r="A762" s="36"/>
      <c r="B762" s="36"/>
      <c r="C762" s="36"/>
      <c r="D762" s="36"/>
      <c r="E762" s="36"/>
      <c r="F762" s="36"/>
      <c r="G762" s="346"/>
      <c r="H762" s="36"/>
      <c r="I762" s="346"/>
      <c r="J762" s="36"/>
      <c r="K762" s="36"/>
      <c r="L762" s="36"/>
      <c r="M762" s="36"/>
      <c r="N762" s="36"/>
      <c r="O762" s="36"/>
      <c r="P762" s="36"/>
      <c r="Q762" s="36"/>
      <c r="R762" s="36"/>
      <c r="S762" s="36"/>
      <c r="T762" s="36"/>
      <c r="U762" s="36"/>
      <c r="V762" s="36"/>
      <c r="W762" s="36"/>
      <c r="X762" s="36"/>
      <c r="Y762" s="36"/>
      <c r="Z762" s="36"/>
    </row>
    <row r="763" spans="1:26" ht="12.6">
      <c r="A763" s="36"/>
      <c r="B763" s="36"/>
      <c r="C763" s="36"/>
      <c r="D763" s="36"/>
      <c r="E763" s="36"/>
      <c r="F763" s="36"/>
      <c r="G763" s="346"/>
      <c r="H763" s="36"/>
      <c r="I763" s="346"/>
      <c r="J763" s="36"/>
      <c r="K763" s="36"/>
      <c r="L763" s="36"/>
      <c r="M763" s="36"/>
      <c r="N763" s="36"/>
      <c r="O763" s="36"/>
      <c r="P763" s="36"/>
      <c r="Q763" s="36"/>
      <c r="R763" s="36"/>
      <c r="S763" s="36"/>
      <c r="T763" s="36"/>
      <c r="U763" s="36"/>
      <c r="V763" s="36"/>
      <c r="W763" s="36"/>
      <c r="X763" s="36"/>
      <c r="Y763" s="36"/>
      <c r="Z763" s="36"/>
    </row>
    <row r="764" spans="1:26" ht="12.6">
      <c r="A764" s="36"/>
      <c r="B764" s="36"/>
      <c r="C764" s="36"/>
      <c r="D764" s="36"/>
      <c r="E764" s="36"/>
      <c r="F764" s="36"/>
      <c r="G764" s="346"/>
      <c r="H764" s="36"/>
      <c r="I764" s="346"/>
      <c r="J764" s="36"/>
      <c r="K764" s="36"/>
      <c r="L764" s="36"/>
      <c r="M764" s="36"/>
      <c r="N764" s="36"/>
      <c r="O764" s="36"/>
      <c r="P764" s="36"/>
      <c r="Q764" s="36"/>
      <c r="R764" s="36"/>
      <c r="S764" s="36"/>
      <c r="T764" s="36"/>
      <c r="U764" s="36"/>
      <c r="V764" s="36"/>
      <c r="W764" s="36"/>
      <c r="X764" s="36"/>
      <c r="Y764" s="36"/>
      <c r="Z764" s="36"/>
    </row>
    <row r="765" spans="1:26" ht="12.6">
      <c r="A765" s="36"/>
      <c r="B765" s="36"/>
      <c r="C765" s="36"/>
      <c r="D765" s="36"/>
      <c r="E765" s="36"/>
      <c r="F765" s="36"/>
      <c r="G765" s="346"/>
      <c r="H765" s="36"/>
      <c r="I765" s="346"/>
      <c r="J765" s="36"/>
      <c r="K765" s="36"/>
      <c r="L765" s="36"/>
      <c r="M765" s="36"/>
      <c r="N765" s="36"/>
      <c r="O765" s="36"/>
      <c r="P765" s="36"/>
      <c r="Q765" s="36"/>
      <c r="R765" s="36"/>
      <c r="S765" s="36"/>
      <c r="T765" s="36"/>
      <c r="U765" s="36"/>
      <c r="V765" s="36"/>
      <c r="W765" s="36"/>
      <c r="X765" s="36"/>
      <c r="Y765" s="36"/>
      <c r="Z765" s="36"/>
    </row>
    <row r="766" spans="1:26" ht="12.6">
      <c r="A766" s="36"/>
      <c r="B766" s="36"/>
      <c r="C766" s="36"/>
      <c r="D766" s="36"/>
      <c r="E766" s="36"/>
      <c r="F766" s="36"/>
      <c r="G766" s="346"/>
      <c r="H766" s="36"/>
      <c r="I766" s="346"/>
      <c r="J766" s="36"/>
      <c r="K766" s="36"/>
      <c r="L766" s="36"/>
      <c r="M766" s="36"/>
      <c r="N766" s="36"/>
      <c r="O766" s="36"/>
      <c r="P766" s="36"/>
      <c r="Q766" s="36"/>
      <c r="R766" s="36"/>
      <c r="S766" s="36"/>
      <c r="T766" s="36"/>
      <c r="U766" s="36"/>
      <c r="V766" s="36"/>
      <c r="W766" s="36"/>
      <c r="X766" s="36"/>
      <c r="Y766" s="36"/>
      <c r="Z766" s="36"/>
    </row>
    <row r="767" spans="1:26" ht="12.6">
      <c r="A767" s="36"/>
      <c r="B767" s="36"/>
      <c r="C767" s="36"/>
      <c r="D767" s="36"/>
      <c r="E767" s="36"/>
      <c r="F767" s="36"/>
      <c r="G767" s="346"/>
      <c r="H767" s="36"/>
      <c r="I767" s="346"/>
      <c r="J767" s="36"/>
      <c r="K767" s="36"/>
      <c r="L767" s="36"/>
      <c r="M767" s="36"/>
      <c r="N767" s="36"/>
      <c r="O767" s="36"/>
      <c r="P767" s="36"/>
      <c r="Q767" s="36"/>
      <c r="R767" s="36"/>
      <c r="S767" s="36"/>
      <c r="T767" s="36"/>
      <c r="U767" s="36"/>
      <c r="V767" s="36"/>
      <c r="W767" s="36"/>
      <c r="X767" s="36"/>
      <c r="Y767" s="36"/>
      <c r="Z767" s="36"/>
    </row>
    <row r="768" spans="1:26" ht="12.6">
      <c r="A768" s="36"/>
      <c r="B768" s="36"/>
      <c r="C768" s="36"/>
      <c r="D768" s="36"/>
      <c r="E768" s="36"/>
      <c r="F768" s="36"/>
      <c r="G768" s="346"/>
      <c r="H768" s="36"/>
      <c r="I768" s="346"/>
      <c r="J768" s="36"/>
      <c r="K768" s="36"/>
      <c r="L768" s="36"/>
      <c r="M768" s="36"/>
      <c r="N768" s="36"/>
      <c r="O768" s="36"/>
      <c r="P768" s="36"/>
      <c r="Q768" s="36"/>
      <c r="R768" s="36"/>
      <c r="S768" s="36"/>
      <c r="T768" s="36"/>
      <c r="U768" s="36"/>
      <c r="V768" s="36"/>
      <c r="W768" s="36"/>
      <c r="X768" s="36"/>
      <c r="Y768" s="36"/>
      <c r="Z768" s="36"/>
    </row>
    <row r="769" spans="1:26" ht="12.6">
      <c r="A769" s="36"/>
      <c r="B769" s="36"/>
      <c r="C769" s="36"/>
      <c r="D769" s="36"/>
      <c r="E769" s="36"/>
      <c r="F769" s="36"/>
      <c r="G769" s="346"/>
      <c r="H769" s="36"/>
      <c r="I769" s="346"/>
      <c r="J769" s="36"/>
      <c r="K769" s="36"/>
      <c r="L769" s="36"/>
      <c r="M769" s="36"/>
      <c r="N769" s="36"/>
      <c r="O769" s="36"/>
      <c r="P769" s="36"/>
      <c r="Q769" s="36"/>
      <c r="R769" s="36"/>
      <c r="S769" s="36"/>
      <c r="T769" s="36"/>
      <c r="U769" s="36"/>
      <c r="V769" s="36"/>
      <c r="W769" s="36"/>
      <c r="X769" s="36"/>
      <c r="Y769" s="36"/>
      <c r="Z769" s="36"/>
    </row>
    <row r="770" spans="1:26" ht="12.6">
      <c r="A770" s="36"/>
      <c r="B770" s="36"/>
      <c r="C770" s="36"/>
      <c r="D770" s="36"/>
      <c r="E770" s="36"/>
      <c r="F770" s="36"/>
      <c r="G770" s="346"/>
      <c r="H770" s="36"/>
      <c r="I770" s="346"/>
      <c r="J770" s="36"/>
      <c r="K770" s="36"/>
      <c r="L770" s="36"/>
      <c r="M770" s="36"/>
      <c r="N770" s="36"/>
      <c r="O770" s="36"/>
      <c r="P770" s="36"/>
      <c r="Q770" s="36"/>
      <c r="R770" s="36"/>
      <c r="S770" s="36"/>
      <c r="T770" s="36"/>
      <c r="U770" s="36"/>
      <c r="V770" s="36"/>
      <c r="W770" s="36"/>
      <c r="X770" s="36"/>
      <c r="Y770" s="36"/>
      <c r="Z770" s="36"/>
    </row>
    <row r="771" spans="1:26" ht="12.6">
      <c r="A771" s="36"/>
      <c r="B771" s="36"/>
      <c r="C771" s="36"/>
      <c r="D771" s="36"/>
      <c r="E771" s="36"/>
      <c r="F771" s="36"/>
      <c r="G771" s="346"/>
      <c r="H771" s="36"/>
      <c r="I771" s="346"/>
      <c r="J771" s="36"/>
      <c r="K771" s="36"/>
      <c r="L771" s="36"/>
      <c r="M771" s="36"/>
      <c r="N771" s="36"/>
      <c r="O771" s="36"/>
      <c r="P771" s="36"/>
      <c r="Q771" s="36"/>
      <c r="R771" s="36"/>
      <c r="S771" s="36"/>
      <c r="T771" s="36"/>
      <c r="U771" s="36"/>
      <c r="V771" s="36"/>
      <c r="W771" s="36"/>
      <c r="X771" s="36"/>
      <c r="Y771" s="36"/>
      <c r="Z771" s="36"/>
    </row>
    <row r="772" spans="1:26" ht="12.6">
      <c r="A772" s="36"/>
      <c r="B772" s="36"/>
      <c r="C772" s="36"/>
      <c r="D772" s="36"/>
      <c r="E772" s="36"/>
      <c r="F772" s="36"/>
      <c r="G772" s="346"/>
      <c r="H772" s="36"/>
      <c r="I772" s="346"/>
      <c r="J772" s="36"/>
      <c r="K772" s="36"/>
      <c r="L772" s="36"/>
      <c r="M772" s="36"/>
      <c r="N772" s="36"/>
      <c r="O772" s="36"/>
      <c r="P772" s="36"/>
      <c r="Q772" s="36"/>
      <c r="R772" s="36"/>
      <c r="S772" s="36"/>
      <c r="T772" s="36"/>
      <c r="U772" s="36"/>
      <c r="V772" s="36"/>
      <c r="W772" s="36"/>
      <c r="X772" s="36"/>
      <c r="Y772" s="36"/>
      <c r="Z772" s="36"/>
    </row>
    <row r="773" spans="1:26" ht="12.6">
      <c r="A773" s="36"/>
      <c r="B773" s="36"/>
      <c r="C773" s="36"/>
      <c r="D773" s="36"/>
      <c r="E773" s="36"/>
      <c r="F773" s="36"/>
      <c r="G773" s="346"/>
      <c r="H773" s="36"/>
      <c r="I773" s="346"/>
      <c r="J773" s="36"/>
      <c r="K773" s="36"/>
      <c r="L773" s="36"/>
      <c r="M773" s="36"/>
      <c r="N773" s="36"/>
      <c r="O773" s="36"/>
      <c r="P773" s="36"/>
      <c r="Q773" s="36"/>
      <c r="R773" s="36"/>
      <c r="S773" s="36"/>
      <c r="T773" s="36"/>
      <c r="U773" s="36"/>
      <c r="V773" s="36"/>
      <c r="W773" s="36"/>
      <c r="X773" s="36"/>
      <c r="Y773" s="36"/>
      <c r="Z773" s="36"/>
    </row>
    <row r="774" spans="1:26" ht="12.6">
      <c r="A774" s="36"/>
      <c r="B774" s="36"/>
      <c r="C774" s="36"/>
      <c r="D774" s="36"/>
      <c r="E774" s="36"/>
      <c r="F774" s="36"/>
      <c r="G774" s="346"/>
      <c r="H774" s="36"/>
      <c r="I774" s="346"/>
      <c r="J774" s="36"/>
      <c r="K774" s="36"/>
      <c r="L774" s="36"/>
      <c r="M774" s="36"/>
      <c r="N774" s="36"/>
      <c r="O774" s="36"/>
      <c r="P774" s="36"/>
      <c r="Q774" s="36"/>
      <c r="R774" s="36"/>
      <c r="S774" s="36"/>
      <c r="T774" s="36"/>
      <c r="U774" s="36"/>
      <c r="V774" s="36"/>
      <c r="W774" s="36"/>
      <c r="X774" s="36"/>
      <c r="Y774" s="36"/>
      <c r="Z774" s="36"/>
    </row>
    <row r="775" spans="1:26" ht="12.6">
      <c r="A775" s="36"/>
      <c r="B775" s="36"/>
      <c r="C775" s="36"/>
      <c r="D775" s="36"/>
      <c r="E775" s="36"/>
      <c r="F775" s="36"/>
      <c r="G775" s="346"/>
      <c r="H775" s="36"/>
      <c r="I775" s="346"/>
      <c r="J775" s="36"/>
      <c r="K775" s="36"/>
      <c r="L775" s="36"/>
      <c r="M775" s="36"/>
      <c r="N775" s="36"/>
      <c r="O775" s="36"/>
      <c r="P775" s="36"/>
      <c r="Q775" s="36"/>
      <c r="R775" s="36"/>
      <c r="S775" s="36"/>
      <c r="T775" s="36"/>
      <c r="U775" s="36"/>
      <c r="V775" s="36"/>
      <c r="W775" s="36"/>
      <c r="X775" s="36"/>
      <c r="Y775" s="36"/>
      <c r="Z775" s="36"/>
    </row>
    <row r="776" spans="1:26" ht="12.6">
      <c r="A776" s="36"/>
      <c r="B776" s="36"/>
      <c r="C776" s="36"/>
      <c r="D776" s="36"/>
      <c r="E776" s="36"/>
      <c r="F776" s="36"/>
      <c r="G776" s="346"/>
      <c r="H776" s="36"/>
      <c r="I776" s="346"/>
      <c r="J776" s="36"/>
      <c r="K776" s="36"/>
      <c r="L776" s="36"/>
      <c r="M776" s="36"/>
      <c r="N776" s="36"/>
      <c r="O776" s="36"/>
      <c r="P776" s="36"/>
      <c r="Q776" s="36"/>
      <c r="R776" s="36"/>
      <c r="S776" s="36"/>
      <c r="T776" s="36"/>
      <c r="U776" s="36"/>
      <c r="V776" s="36"/>
      <c r="W776" s="36"/>
      <c r="X776" s="36"/>
      <c r="Y776" s="36"/>
      <c r="Z776" s="36"/>
    </row>
    <row r="777" spans="1:26" ht="12.6">
      <c r="A777" s="36"/>
      <c r="B777" s="36"/>
      <c r="C777" s="36"/>
      <c r="D777" s="36"/>
      <c r="E777" s="36"/>
      <c r="F777" s="36"/>
      <c r="G777" s="346"/>
      <c r="H777" s="36"/>
      <c r="I777" s="346"/>
      <c r="J777" s="36"/>
      <c r="K777" s="36"/>
      <c r="L777" s="36"/>
      <c r="M777" s="36"/>
      <c r="N777" s="36"/>
      <c r="O777" s="36"/>
      <c r="P777" s="36"/>
      <c r="Q777" s="36"/>
      <c r="R777" s="36"/>
      <c r="S777" s="36"/>
      <c r="T777" s="36"/>
      <c r="U777" s="36"/>
      <c r="V777" s="36"/>
      <c r="W777" s="36"/>
      <c r="X777" s="36"/>
      <c r="Y777" s="36"/>
      <c r="Z777" s="36"/>
    </row>
    <row r="778" spans="1:26" ht="12.6">
      <c r="A778" s="36"/>
      <c r="B778" s="36"/>
      <c r="C778" s="36"/>
      <c r="D778" s="36"/>
      <c r="E778" s="36"/>
      <c r="F778" s="36"/>
      <c r="G778" s="346"/>
      <c r="H778" s="36"/>
      <c r="I778" s="346"/>
      <c r="J778" s="36"/>
      <c r="K778" s="36"/>
      <c r="L778" s="36"/>
      <c r="M778" s="36"/>
      <c r="N778" s="36"/>
      <c r="O778" s="36"/>
      <c r="P778" s="36"/>
      <c r="Q778" s="36"/>
      <c r="R778" s="36"/>
      <c r="S778" s="36"/>
      <c r="T778" s="36"/>
      <c r="U778" s="36"/>
      <c r="V778" s="36"/>
      <c r="W778" s="36"/>
      <c r="X778" s="36"/>
      <c r="Y778" s="36"/>
      <c r="Z778" s="36"/>
    </row>
    <row r="779" spans="1:26" ht="12.6">
      <c r="A779" s="36"/>
      <c r="B779" s="36"/>
      <c r="C779" s="36"/>
      <c r="D779" s="36"/>
      <c r="E779" s="36"/>
      <c r="F779" s="36"/>
      <c r="G779" s="346"/>
      <c r="H779" s="36"/>
      <c r="I779" s="346"/>
      <c r="J779" s="36"/>
      <c r="K779" s="36"/>
      <c r="L779" s="36"/>
      <c r="M779" s="36"/>
      <c r="N779" s="36"/>
      <c r="O779" s="36"/>
      <c r="P779" s="36"/>
      <c r="Q779" s="36"/>
      <c r="R779" s="36"/>
      <c r="S779" s="36"/>
      <c r="T779" s="36"/>
      <c r="U779" s="36"/>
      <c r="V779" s="36"/>
      <c r="W779" s="36"/>
      <c r="X779" s="36"/>
      <c r="Y779" s="36"/>
      <c r="Z779" s="36"/>
    </row>
    <row r="780" spans="1:26" ht="12.6">
      <c r="A780" s="36"/>
      <c r="B780" s="36"/>
      <c r="C780" s="36"/>
      <c r="D780" s="36"/>
      <c r="E780" s="36"/>
      <c r="F780" s="36"/>
      <c r="G780" s="346"/>
      <c r="H780" s="36"/>
      <c r="I780" s="346"/>
      <c r="J780" s="36"/>
      <c r="K780" s="36"/>
      <c r="L780" s="36"/>
      <c r="M780" s="36"/>
      <c r="N780" s="36"/>
      <c r="O780" s="36"/>
      <c r="P780" s="36"/>
      <c r="Q780" s="36"/>
      <c r="R780" s="36"/>
      <c r="S780" s="36"/>
      <c r="T780" s="36"/>
      <c r="U780" s="36"/>
      <c r="V780" s="36"/>
      <c r="W780" s="36"/>
      <c r="X780" s="36"/>
      <c r="Y780" s="36"/>
      <c r="Z780" s="36"/>
    </row>
    <row r="781" spans="1:26" ht="12.6">
      <c r="A781" s="36"/>
      <c r="B781" s="36"/>
      <c r="C781" s="36"/>
      <c r="D781" s="36"/>
      <c r="E781" s="36"/>
      <c r="F781" s="36"/>
      <c r="G781" s="346"/>
      <c r="H781" s="36"/>
      <c r="I781" s="346"/>
      <c r="J781" s="36"/>
      <c r="K781" s="36"/>
      <c r="L781" s="36"/>
      <c r="M781" s="36"/>
      <c r="N781" s="36"/>
      <c r="O781" s="36"/>
      <c r="P781" s="36"/>
      <c r="Q781" s="36"/>
      <c r="R781" s="36"/>
      <c r="S781" s="36"/>
      <c r="T781" s="36"/>
      <c r="U781" s="36"/>
      <c r="V781" s="36"/>
      <c r="W781" s="36"/>
      <c r="X781" s="36"/>
      <c r="Y781" s="36"/>
      <c r="Z781" s="36"/>
    </row>
    <row r="782" spans="1:26" ht="12.6">
      <c r="A782" s="36"/>
      <c r="B782" s="36"/>
      <c r="C782" s="36"/>
      <c r="D782" s="36"/>
      <c r="E782" s="36"/>
      <c r="F782" s="36"/>
      <c r="G782" s="346"/>
      <c r="H782" s="36"/>
      <c r="I782" s="346"/>
      <c r="J782" s="36"/>
      <c r="K782" s="36"/>
      <c r="L782" s="36"/>
      <c r="M782" s="36"/>
      <c r="N782" s="36"/>
      <c r="O782" s="36"/>
      <c r="P782" s="36"/>
      <c r="Q782" s="36"/>
      <c r="R782" s="36"/>
      <c r="S782" s="36"/>
      <c r="T782" s="36"/>
      <c r="U782" s="36"/>
      <c r="V782" s="36"/>
      <c r="W782" s="36"/>
      <c r="X782" s="36"/>
      <c r="Y782" s="36"/>
      <c r="Z782" s="36"/>
    </row>
    <row r="783" spans="1:26" ht="12.6">
      <c r="A783" s="36"/>
      <c r="B783" s="36"/>
      <c r="C783" s="36"/>
      <c r="D783" s="36"/>
      <c r="E783" s="36"/>
      <c r="F783" s="36"/>
      <c r="G783" s="346"/>
      <c r="H783" s="36"/>
      <c r="I783" s="346"/>
      <c r="J783" s="36"/>
      <c r="K783" s="36"/>
      <c r="L783" s="36"/>
      <c r="M783" s="36"/>
      <c r="N783" s="36"/>
      <c r="O783" s="36"/>
      <c r="P783" s="36"/>
      <c r="Q783" s="36"/>
      <c r="R783" s="36"/>
      <c r="S783" s="36"/>
      <c r="T783" s="36"/>
      <c r="U783" s="36"/>
      <c r="V783" s="36"/>
      <c r="W783" s="36"/>
      <c r="X783" s="36"/>
      <c r="Y783" s="36"/>
      <c r="Z783" s="36"/>
    </row>
    <row r="784" spans="1:26" ht="12.6">
      <c r="A784" s="36"/>
      <c r="B784" s="36"/>
      <c r="C784" s="36"/>
      <c r="D784" s="36"/>
      <c r="E784" s="36"/>
      <c r="F784" s="36"/>
      <c r="G784" s="346"/>
      <c r="H784" s="36"/>
      <c r="I784" s="346"/>
      <c r="J784" s="36"/>
      <c r="K784" s="36"/>
      <c r="L784" s="36"/>
      <c r="M784" s="36"/>
      <c r="N784" s="36"/>
      <c r="O784" s="36"/>
      <c r="P784" s="36"/>
      <c r="Q784" s="36"/>
      <c r="R784" s="36"/>
      <c r="S784" s="36"/>
      <c r="T784" s="36"/>
      <c r="U784" s="36"/>
      <c r="V784" s="36"/>
      <c r="W784" s="36"/>
      <c r="X784" s="36"/>
      <c r="Y784" s="36"/>
      <c r="Z784" s="36"/>
    </row>
    <row r="785" spans="1:26" ht="12.6">
      <c r="A785" s="36"/>
      <c r="B785" s="36"/>
      <c r="C785" s="36"/>
      <c r="D785" s="36"/>
      <c r="E785" s="36"/>
      <c r="F785" s="36"/>
      <c r="G785" s="346"/>
      <c r="H785" s="36"/>
      <c r="I785" s="346"/>
      <c r="J785" s="36"/>
      <c r="K785" s="36"/>
      <c r="L785" s="36"/>
      <c r="M785" s="36"/>
      <c r="N785" s="36"/>
      <c r="O785" s="36"/>
      <c r="P785" s="36"/>
      <c r="Q785" s="36"/>
      <c r="R785" s="36"/>
      <c r="S785" s="36"/>
      <c r="T785" s="36"/>
      <c r="U785" s="36"/>
      <c r="V785" s="36"/>
      <c r="W785" s="36"/>
      <c r="X785" s="36"/>
      <c r="Y785" s="36"/>
      <c r="Z785" s="36"/>
    </row>
    <row r="786" spans="1:26" ht="12.6">
      <c r="A786" s="36"/>
      <c r="B786" s="36"/>
      <c r="C786" s="36"/>
      <c r="D786" s="36"/>
      <c r="E786" s="36"/>
      <c r="F786" s="36"/>
      <c r="G786" s="346"/>
      <c r="H786" s="36"/>
      <c r="I786" s="346"/>
      <c r="J786" s="36"/>
      <c r="K786" s="36"/>
      <c r="L786" s="36"/>
      <c r="M786" s="36"/>
      <c r="N786" s="36"/>
      <c r="O786" s="36"/>
      <c r="P786" s="36"/>
      <c r="Q786" s="36"/>
      <c r="R786" s="36"/>
      <c r="S786" s="36"/>
      <c r="T786" s="36"/>
      <c r="U786" s="36"/>
      <c r="V786" s="36"/>
      <c r="W786" s="36"/>
      <c r="X786" s="36"/>
      <c r="Y786" s="36"/>
      <c r="Z786" s="36"/>
    </row>
    <row r="787" spans="1:26" ht="12.6">
      <c r="A787" s="36"/>
      <c r="B787" s="36"/>
      <c r="C787" s="36"/>
      <c r="D787" s="36"/>
      <c r="E787" s="36"/>
      <c r="F787" s="36"/>
      <c r="G787" s="346"/>
      <c r="H787" s="36"/>
      <c r="I787" s="346"/>
      <c r="J787" s="36"/>
      <c r="K787" s="36"/>
      <c r="L787" s="36"/>
      <c r="M787" s="36"/>
      <c r="N787" s="36"/>
      <c r="O787" s="36"/>
      <c r="P787" s="36"/>
      <c r="Q787" s="36"/>
      <c r="R787" s="36"/>
      <c r="S787" s="36"/>
      <c r="T787" s="36"/>
      <c r="U787" s="36"/>
      <c r="V787" s="36"/>
      <c r="W787" s="36"/>
      <c r="X787" s="36"/>
      <c r="Y787" s="36"/>
      <c r="Z787" s="36"/>
    </row>
    <row r="788" spans="1:26" ht="12.6">
      <c r="A788" s="36"/>
      <c r="B788" s="36"/>
      <c r="C788" s="36"/>
      <c r="D788" s="36"/>
      <c r="E788" s="36"/>
      <c r="F788" s="36"/>
      <c r="G788" s="346"/>
      <c r="H788" s="36"/>
      <c r="I788" s="346"/>
      <c r="J788" s="36"/>
      <c r="K788" s="36"/>
      <c r="L788" s="36"/>
      <c r="M788" s="36"/>
      <c r="N788" s="36"/>
      <c r="O788" s="36"/>
      <c r="P788" s="36"/>
      <c r="Q788" s="36"/>
      <c r="R788" s="36"/>
      <c r="S788" s="36"/>
      <c r="T788" s="36"/>
      <c r="U788" s="36"/>
      <c r="V788" s="36"/>
      <c r="W788" s="36"/>
      <c r="X788" s="36"/>
      <c r="Y788" s="36"/>
      <c r="Z788" s="36"/>
    </row>
    <row r="789" spans="1:26" ht="12.6">
      <c r="A789" s="36"/>
      <c r="B789" s="36"/>
      <c r="C789" s="36"/>
      <c r="D789" s="36"/>
      <c r="E789" s="36"/>
      <c r="F789" s="36"/>
      <c r="G789" s="346"/>
      <c r="H789" s="36"/>
      <c r="I789" s="346"/>
      <c r="J789" s="36"/>
      <c r="K789" s="36"/>
      <c r="L789" s="36"/>
      <c r="M789" s="36"/>
      <c r="N789" s="36"/>
      <c r="O789" s="36"/>
      <c r="P789" s="36"/>
      <c r="Q789" s="36"/>
      <c r="R789" s="36"/>
      <c r="S789" s="36"/>
      <c r="T789" s="36"/>
      <c r="U789" s="36"/>
      <c r="V789" s="36"/>
      <c r="W789" s="36"/>
      <c r="X789" s="36"/>
      <c r="Y789" s="36"/>
      <c r="Z789" s="36"/>
    </row>
    <row r="790" spans="1:26" ht="12.6">
      <c r="A790" s="36"/>
      <c r="B790" s="36"/>
      <c r="C790" s="36"/>
      <c r="D790" s="36"/>
      <c r="E790" s="36"/>
      <c r="F790" s="36"/>
      <c r="G790" s="346"/>
      <c r="H790" s="36"/>
      <c r="I790" s="346"/>
      <c r="J790" s="36"/>
      <c r="K790" s="36"/>
      <c r="L790" s="36"/>
      <c r="M790" s="36"/>
      <c r="N790" s="36"/>
      <c r="O790" s="36"/>
      <c r="P790" s="36"/>
      <c r="Q790" s="36"/>
      <c r="R790" s="36"/>
      <c r="S790" s="36"/>
      <c r="T790" s="36"/>
      <c r="U790" s="36"/>
      <c r="V790" s="36"/>
      <c r="W790" s="36"/>
      <c r="X790" s="36"/>
      <c r="Y790" s="36"/>
      <c r="Z790" s="36"/>
    </row>
    <row r="791" spans="1:26" ht="12.6">
      <c r="A791" s="36"/>
      <c r="B791" s="36"/>
      <c r="C791" s="36"/>
      <c r="D791" s="36"/>
      <c r="E791" s="36"/>
      <c r="F791" s="36"/>
      <c r="G791" s="346"/>
      <c r="H791" s="36"/>
      <c r="I791" s="346"/>
      <c r="J791" s="36"/>
      <c r="K791" s="36"/>
      <c r="L791" s="36"/>
      <c r="M791" s="36"/>
      <c r="N791" s="36"/>
      <c r="O791" s="36"/>
      <c r="P791" s="36"/>
      <c r="Q791" s="36"/>
      <c r="R791" s="36"/>
      <c r="S791" s="36"/>
      <c r="T791" s="36"/>
      <c r="U791" s="36"/>
      <c r="V791" s="36"/>
      <c r="W791" s="36"/>
      <c r="X791" s="36"/>
      <c r="Y791" s="36"/>
      <c r="Z791" s="36"/>
    </row>
    <row r="792" spans="1:26" ht="12.6">
      <c r="A792" s="36"/>
      <c r="B792" s="36"/>
      <c r="C792" s="36"/>
      <c r="D792" s="36"/>
      <c r="E792" s="36"/>
      <c r="F792" s="36"/>
      <c r="G792" s="346"/>
      <c r="H792" s="36"/>
      <c r="I792" s="346"/>
      <c r="J792" s="36"/>
      <c r="K792" s="36"/>
      <c r="L792" s="36"/>
      <c r="M792" s="36"/>
      <c r="N792" s="36"/>
      <c r="O792" s="36"/>
      <c r="P792" s="36"/>
      <c r="Q792" s="36"/>
      <c r="R792" s="36"/>
      <c r="S792" s="36"/>
      <c r="T792" s="36"/>
      <c r="U792" s="36"/>
      <c r="V792" s="36"/>
      <c r="W792" s="36"/>
      <c r="X792" s="36"/>
      <c r="Y792" s="36"/>
      <c r="Z792" s="36"/>
    </row>
    <row r="793" spans="1:26" ht="12.6">
      <c r="A793" s="36"/>
      <c r="B793" s="36"/>
      <c r="C793" s="36"/>
      <c r="D793" s="36"/>
      <c r="E793" s="36"/>
      <c r="F793" s="36"/>
      <c r="G793" s="346"/>
      <c r="H793" s="36"/>
      <c r="I793" s="346"/>
      <c r="J793" s="36"/>
      <c r="K793" s="36"/>
      <c r="L793" s="36"/>
      <c r="M793" s="36"/>
      <c r="N793" s="36"/>
      <c r="O793" s="36"/>
      <c r="P793" s="36"/>
      <c r="Q793" s="36"/>
      <c r="R793" s="36"/>
      <c r="S793" s="36"/>
      <c r="T793" s="36"/>
      <c r="U793" s="36"/>
      <c r="V793" s="36"/>
      <c r="W793" s="36"/>
      <c r="X793" s="36"/>
      <c r="Y793" s="36"/>
      <c r="Z793" s="36"/>
    </row>
    <row r="794" spans="1:26" ht="12.6">
      <c r="A794" s="36"/>
      <c r="B794" s="36"/>
      <c r="C794" s="36"/>
      <c r="D794" s="36"/>
      <c r="E794" s="36"/>
      <c r="F794" s="36"/>
      <c r="G794" s="346"/>
      <c r="H794" s="36"/>
      <c r="I794" s="346"/>
      <c r="J794" s="36"/>
      <c r="K794" s="36"/>
      <c r="L794" s="36"/>
      <c r="M794" s="36"/>
      <c r="N794" s="36"/>
      <c r="O794" s="36"/>
      <c r="P794" s="36"/>
      <c r="Q794" s="36"/>
      <c r="R794" s="36"/>
      <c r="S794" s="36"/>
      <c r="T794" s="36"/>
      <c r="U794" s="36"/>
      <c r="V794" s="36"/>
      <c r="W794" s="36"/>
      <c r="X794" s="36"/>
      <c r="Y794" s="36"/>
      <c r="Z794" s="36"/>
    </row>
    <row r="795" spans="1:26" ht="12.6">
      <c r="A795" s="36"/>
      <c r="B795" s="36"/>
      <c r="C795" s="36"/>
      <c r="D795" s="36"/>
      <c r="E795" s="36"/>
      <c r="F795" s="36"/>
      <c r="G795" s="346"/>
      <c r="H795" s="36"/>
      <c r="I795" s="346"/>
      <c r="J795" s="36"/>
      <c r="K795" s="36"/>
      <c r="L795" s="36"/>
      <c r="M795" s="36"/>
      <c r="N795" s="36"/>
      <c r="O795" s="36"/>
      <c r="P795" s="36"/>
      <c r="Q795" s="36"/>
      <c r="R795" s="36"/>
      <c r="S795" s="36"/>
      <c r="T795" s="36"/>
      <c r="U795" s="36"/>
      <c r="V795" s="36"/>
      <c r="W795" s="36"/>
      <c r="X795" s="36"/>
      <c r="Y795" s="36"/>
      <c r="Z795" s="36"/>
    </row>
    <row r="796" spans="1:26" ht="12.6">
      <c r="A796" s="36"/>
      <c r="B796" s="36"/>
      <c r="C796" s="36"/>
      <c r="D796" s="36"/>
      <c r="E796" s="36"/>
      <c r="F796" s="36"/>
      <c r="G796" s="346"/>
      <c r="H796" s="36"/>
      <c r="I796" s="346"/>
      <c r="J796" s="36"/>
      <c r="K796" s="36"/>
      <c r="L796" s="36"/>
      <c r="M796" s="36"/>
      <c r="N796" s="36"/>
      <c r="O796" s="36"/>
      <c r="P796" s="36"/>
      <c r="Q796" s="36"/>
      <c r="R796" s="36"/>
      <c r="S796" s="36"/>
      <c r="T796" s="36"/>
      <c r="U796" s="36"/>
      <c r="V796" s="36"/>
      <c r="W796" s="36"/>
      <c r="X796" s="36"/>
      <c r="Y796" s="36"/>
      <c r="Z796" s="36"/>
    </row>
    <row r="797" spans="1:26" ht="12.6">
      <c r="A797" s="36"/>
      <c r="B797" s="36"/>
      <c r="C797" s="36"/>
      <c r="D797" s="36"/>
      <c r="E797" s="36"/>
      <c r="F797" s="36"/>
      <c r="G797" s="346"/>
      <c r="H797" s="36"/>
      <c r="I797" s="346"/>
      <c r="J797" s="36"/>
      <c r="K797" s="36"/>
      <c r="L797" s="36"/>
      <c r="M797" s="36"/>
      <c r="N797" s="36"/>
      <c r="O797" s="36"/>
      <c r="P797" s="36"/>
      <c r="Q797" s="36"/>
      <c r="R797" s="36"/>
      <c r="S797" s="36"/>
      <c r="T797" s="36"/>
      <c r="U797" s="36"/>
      <c r="V797" s="36"/>
      <c r="W797" s="36"/>
      <c r="X797" s="36"/>
      <c r="Y797" s="36"/>
      <c r="Z797" s="36"/>
    </row>
    <row r="798" spans="1:26" ht="12.6">
      <c r="A798" s="36"/>
      <c r="B798" s="36"/>
      <c r="C798" s="36"/>
      <c r="D798" s="36"/>
      <c r="E798" s="36"/>
      <c r="F798" s="36"/>
      <c r="G798" s="346"/>
      <c r="H798" s="36"/>
      <c r="I798" s="346"/>
      <c r="J798" s="36"/>
      <c r="K798" s="36"/>
      <c r="L798" s="36"/>
      <c r="M798" s="36"/>
      <c r="N798" s="36"/>
      <c r="O798" s="36"/>
      <c r="P798" s="36"/>
      <c r="Q798" s="36"/>
      <c r="R798" s="36"/>
      <c r="S798" s="36"/>
      <c r="T798" s="36"/>
      <c r="U798" s="36"/>
      <c r="V798" s="36"/>
      <c r="W798" s="36"/>
      <c r="X798" s="36"/>
      <c r="Y798" s="36"/>
      <c r="Z798" s="36"/>
    </row>
    <row r="799" spans="1:26" ht="12.6">
      <c r="A799" s="36"/>
      <c r="B799" s="36"/>
      <c r="C799" s="36"/>
      <c r="D799" s="36"/>
      <c r="E799" s="36"/>
      <c r="F799" s="36"/>
      <c r="G799" s="346"/>
      <c r="H799" s="36"/>
      <c r="I799" s="346"/>
      <c r="J799" s="36"/>
      <c r="K799" s="36"/>
      <c r="L799" s="36"/>
      <c r="M799" s="36"/>
      <c r="N799" s="36"/>
      <c r="O799" s="36"/>
      <c r="P799" s="36"/>
      <c r="Q799" s="36"/>
      <c r="R799" s="36"/>
      <c r="S799" s="36"/>
      <c r="T799" s="36"/>
      <c r="U799" s="36"/>
      <c r="V799" s="36"/>
      <c r="W799" s="36"/>
      <c r="X799" s="36"/>
      <c r="Y799" s="36"/>
      <c r="Z799" s="36"/>
    </row>
    <row r="800" spans="1:26" ht="12.6">
      <c r="A800" s="36"/>
      <c r="B800" s="36"/>
      <c r="C800" s="36"/>
      <c r="D800" s="36"/>
      <c r="E800" s="36"/>
      <c r="F800" s="36"/>
      <c r="G800" s="346"/>
      <c r="H800" s="36"/>
      <c r="I800" s="346"/>
      <c r="J800" s="36"/>
      <c r="K800" s="36"/>
      <c r="L800" s="36"/>
      <c r="M800" s="36"/>
      <c r="N800" s="36"/>
      <c r="O800" s="36"/>
      <c r="P800" s="36"/>
      <c r="Q800" s="36"/>
      <c r="R800" s="36"/>
      <c r="S800" s="36"/>
      <c r="T800" s="36"/>
      <c r="U800" s="36"/>
      <c r="V800" s="36"/>
      <c r="W800" s="36"/>
      <c r="X800" s="36"/>
      <c r="Y800" s="36"/>
      <c r="Z800" s="36"/>
    </row>
    <row r="801" spans="1:26" ht="12.6">
      <c r="A801" s="36"/>
      <c r="B801" s="36"/>
      <c r="C801" s="36"/>
      <c r="D801" s="36"/>
      <c r="E801" s="36"/>
      <c r="F801" s="36"/>
      <c r="G801" s="346"/>
      <c r="H801" s="36"/>
      <c r="I801" s="346"/>
      <c r="J801" s="36"/>
      <c r="K801" s="36"/>
      <c r="L801" s="36"/>
      <c r="M801" s="36"/>
      <c r="N801" s="36"/>
      <c r="O801" s="36"/>
      <c r="P801" s="36"/>
      <c r="Q801" s="36"/>
      <c r="R801" s="36"/>
      <c r="S801" s="36"/>
      <c r="T801" s="36"/>
      <c r="U801" s="36"/>
      <c r="V801" s="36"/>
      <c r="W801" s="36"/>
      <c r="X801" s="36"/>
      <c r="Y801" s="36"/>
      <c r="Z801" s="36"/>
    </row>
    <row r="802" spans="1:26" ht="12.6">
      <c r="A802" s="36"/>
      <c r="B802" s="36"/>
      <c r="C802" s="36"/>
      <c r="D802" s="36"/>
      <c r="E802" s="36"/>
      <c r="F802" s="36"/>
      <c r="G802" s="346"/>
      <c r="H802" s="36"/>
      <c r="I802" s="346"/>
      <c r="J802" s="36"/>
      <c r="K802" s="36"/>
      <c r="L802" s="36"/>
      <c r="M802" s="36"/>
      <c r="N802" s="36"/>
      <c r="O802" s="36"/>
      <c r="P802" s="36"/>
      <c r="Q802" s="36"/>
      <c r="R802" s="36"/>
      <c r="S802" s="36"/>
      <c r="T802" s="36"/>
      <c r="U802" s="36"/>
      <c r="V802" s="36"/>
      <c r="W802" s="36"/>
      <c r="X802" s="36"/>
      <c r="Y802" s="36"/>
      <c r="Z802" s="36"/>
    </row>
    <row r="803" spans="1:26" ht="12.6">
      <c r="A803" s="36"/>
      <c r="B803" s="36"/>
      <c r="C803" s="36"/>
      <c r="D803" s="36"/>
      <c r="E803" s="36"/>
      <c r="F803" s="36"/>
      <c r="G803" s="346"/>
      <c r="H803" s="36"/>
      <c r="I803" s="346"/>
      <c r="J803" s="36"/>
      <c r="K803" s="36"/>
      <c r="L803" s="36"/>
      <c r="M803" s="36"/>
      <c r="N803" s="36"/>
      <c r="O803" s="36"/>
      <c r="P803" s="36"/>
      <c r="Q803" s="36"/>
      <c r="R803" s="36"/>
      <c r="S803" s="36"/>
      <c r="T803" s="36"/>
      <c r="U803" s="36"/>
      <c r="V803" s="36"/>
      <c r="W803" s="36"/>
      <c r="X803" s="36"/>
      <c r="Y803" s="36"/>
      <c r="Z803" s="36"/>
    </row>
    <row r="804" spans="1:26" ht="12.6">
      <c r="A804" s="36"/>
      <c r="B804" s="36"/>
      <c r="C804" s="36"/>
      <c r="D804" s="36"/>
      <c r="E804" s="36"/>
      <c r="F804" s="36"/>
      <c r="G804" s="346"/>
      <c r="H804" s="36"/>
      <c r="I804" s="346"/>
      <c r="J804" s="36"/>
      <c r="K804" s="36"/>
      <c r="L804" s="36"/>
      <c r="M804" s="36"/>
      <c r="N804" s="36"/>
      <c r="O804" s="36"/>
      <c r="P804" s="36"/>
      <c r="Q804" s="36"/>
      <c r="R804" s="36"/>
      <c r="S804" s="36"/>
      <c r="T804" s="36"/>
      <c r="U804" s="36"/>
      <c r="V804" s="36"/>
      <c r="W804" s="36"/>
      <c r="X804" s="36"/>
      <c r="Y804" s="36"/>
      <c r="Z804" s="36"/>
    </row>
    <row r="805" spans="1:26" ht="12.6">
      <c r="A805" s="36"/>
      <c r="B805" s="36"/>
      <c r="C805" s="36"/>
      <c r="D805" s="36"/>
      <c r="E805" s="36"/>
      <c r="F805" s="36"/>
      <c r="G805" s="346"/>
      <c r="H805" s="36"/>
      <c r="I805" s="346"/>
      <c r="J805" s="36"/>
      <c r="K805" s="36"/>
      <c r="L805" s="36"/>
      <c r="M805" s="36"/>
      <c r="N805" s="36"/>
      <c r="O805" s="36"/>
      <c r="P805" s="36"/>
      <c r="Q805" s="36"/>
      <c r="R805" s="36"/>
      <c r="S805" s="36"/>
      <c r="T805" s="36"/>
      <c r="U805" s="36"/>
      <c r="V805" s="36"/>
      <c r="W805" s="36"/>
      <c r="X805" s="36"/>
      <c r="Y805" s="36"/>
      <c r="Z805" s="36"/>
    </row>
    <row r="806" spans="1:26" ht="12.6">
      <c r="A806" s="36"/>
      <c r="B806" s="36"/>
      <c r="C806" s="36"/>
      <c r="D806" s="36"/>
      <c r="E806" s="36"/>
      <c r="F806" s="36"/>
      <c r="G806" s="346"/>
      <c r="H806" s="36"/>
      <c r="I806" s="346"/>
      <c r="J806" s="36"/>
      <c r="K806" s="36"/>
      <c r="L806" s="36"/>
      <c r="M806" s="36"/>
      <c r="N806" s="36"/>
      <c r="O806" s="36"/>
      <c r="P806" s="36"/>
      <c r="Q806" s="36"/>
      <c r="R806" s="36"/>
      <c r="S806" s="36"/>
      <c r="T806" s="36"/>
      <c r="U806" s="36"/>
      <c r="V806" s="36"/>
      <c r="W806" s="36"/>
      <c r="X806" s="36"/>
      <c r="Y806" s="36"/>
      <c r="Z806" s="36"/>
    </row>
    <row r="807" spans="1:26" ht="12.6">
      <c r="A807" s="36"/>
      <c r="B807" s="36"/>
      <c r="C807" s="36"/>
      <c r="D807" s="36"/>
      <c r="E807" s="36"/>
      <c r="F807" s="36"/>
      <c r="G807" s="346"/>
      <c r="H807" s="36"/>
      <c r="I807" s="346"/>
      <c r="J807" s="36"/>
      <c r="K807" s="36"/>
      <c r="L807" s="36"/>
      <c r="M807" s="36"/>
      <c r="N807" s="36"/>
      <c r="O807" s="36"/>
      <c r="P807" s="36"/>
      <c r="Q807" s="36"/>
      <c r="R807" s="36"/>
      <c r="S807" s="36"/>
      <c r="T807" s="36"/>
      <c r="U807" s="36"/>
      <c r="V807" s="36"/>
      <c r="W807" s="36"/>
      <c r="X807" s="36"/>
      <c r="Y807" s="36"/>
      <c r="Z807" s="36"/>
    </row>
    <row r="808" spans="1:26" ht="12.6">
      <c r="A808" s="36"/>
      <c r="B808" s="36"/>
      <c r="C808" s="36"/>
      <c r="D808" s="36"/>
      <c r="E808" s="36"/>
      <c r="F808" s="36"/>
      <c r="G808" s="346"/>
      <c r="H808" s="36"/>
      <c r="I808" s="346"/>
      <c r="J808" s="36"/>
      <c r="K808" s="36"/>
      <c r="L808" s="36"/>
      <c r="M808" s="36"/>
      <c r="N808" s="36"/>
      <c r="O808" s="36"/>
      <c r="P808" s="36"/>
      <c r="Q808" s="36"/>
      <c r="R808" s="36"/>
      <c r="S808" s="36"/>
      <c r="T808" s="36"/>
      <c r="U808" s="36"/>
      <c r="V808" s="36"/>
      <c r="W808" s="36"/>
      <c r="X808" s="36"/>
      <c r="Y808" s="36"/>
      <c r="Z808" s="36"/>
    </row>
    <row r="809" spans="1:26" ht="12.6">
      <c r="A809" s="36"/>
      <c r="B809" s="36"/>
      <c r="C809" s="36"/>
      <c r="D809" s="36"/>
      <c r="E809" s="36"/>
      <c r="F809" s="36"/>
      <c r="G809" s="346"/>
      <c r="H809" s="36"/>
      <c r="I809" s="346"/>
      <c r="J809" s="36"/>
      <c r="K809" s="36"/>
      <c r="L809" s="36"/>
      <c r="M809" s="36"/>
      <c r="N809" s="36"/>
      <c r="O809" s="36"/>
      <c r="P809" s="36"/>
      <c r="Q809" s="36"/>
      <c r="R809" s="36"/>
      <c r="S809" s="36"/>
      <c r="T809" s="36"/>
      <c r="U809" s="36"/>
      <c r="V809" s="36"/>
      <c r="W809" s="36"/>
      <c r="X809" s="36"/>
      <c r="Y809" s="36"/>
      <c r="Z809" s="36"/>
    </row>
    <row r="810" spans="1:26" ht="12.6">
      <c r="A810" s="36"/>
      <c r="B810" s="36"/>
      <c r="C810" s="36"/>
      <c r="D810" s="36"/>
      <c r="E810" s="36"/>
      <c r="F810" s="36"/>
      <c r="G810" s="346"/>
      <c r="H810" s="36"/>
      <c r="I810" s="346"/>
      <c r="J810" s="36"/>
      <c r="K810" s="36"/>
      <c r="L810" s="36"/>
      <c r="M810" s="36"/>
      <c r="N810" s="36"/>
      <c r="O810" s="36"/>
      <c r="P810" s="36"/>
      <c r="Q810" s="36"/>
      <c r="R810" s="36"/>
      <c r="S810" s="36"/>
      <c r="T810" s="36"/>
      <c r="U810" s="36"/>
      <c r="V810" s="36"/>
      <c r="W810" s="36"/>
      <c r="X810" s="36"/>
      <c r="Y810" s="36"/>
      <c r="Z810" s="36"/>
    </row>
    <row r="811" spans="1:26" ht="12.6">
      <c r="A811" s="36"/>
      <c r="B811" s="36"/>
      <c r="C811" s="36"/>
      <c r="D811" s="36"/>
      <c r="E811" s="36"/>
      <c r="F811" s="36"/>
      <c r="G811" s="346"/>
      <c r="H811" s="36"/>
      <c r="I811" s="346"/>
      <c r="J811" s="36"/>
      <c r="K811" s="36"/>
      <c r="L811" s="36"/>
      <c r="M811" s="36"/>
      <c r="N811" s="36"/>
      <c r="O811" s="36"/>
      <c r="P811" s="36"/>
      <c r="Q811" s="36"/>
      <c r="R811" s="36"/>
      <c r="S811" s="36"/>
      <c r="T811" s="36"/>
      <c r="U811" s="36"/>
      <c r="V811" s="36"/>
      <c r="W811" s="36"/>
      <c r="X811" s="36"/>
      <c r="Y811" s="36"/>
      <c r="Z811" s="36"/>
    </row>
    <row r="812" spans="1:26" ht="12.6">
      <c r="A812" s="36"/>
      <c r="B812" s="36"/>
      <c r="C812" s="36"/>
      <c r="D812" s="36"/>
      <c r="E812" s="36"/>
      <c r="F812" s="36"/>
      <c r="G812" s="346"/>
      <c r="H812" s="36"/>
      <c r="I812" s="346"/>
      <c r="J812" s="36"/>
      <c r="K812" s="36"/>
      <c r="L812" s="36"/>
      <c r="M812" s="36"/>
      <c r="N812" s="36"/>
      <c r="O812" s="36"/>
      <c r="P812" s="36"/>
      <c r="Q812" s="36"/>
      <c r="R812" s="36"/>
      <c r="S812" s="36"/>
      <c r="T812" s="36"/>
      <c r="U812" s="36"/>
      <c r="V812" s="36"/>
      <c r="W812" s="36"/>
      <c r="X812" s="36"/>
      <c r="Y812" s="36"/>
      <c r="Z812" s="36"/>
    </row>
    <row r="813" spans="1:26" ht="12.6">
      <c r="A813" s="36"/>
      <c r="B813" s="36"/>
      <c r="C813" s="36"/>
      <c r="D813" s="36"/>
      <c r="E813" s="36"/>
      <c r="F813" s="36"/>
      <c r="G813" s="346"/>
      <c r="H813" s="36"/>
      <c r="I813" s="346"/>
      <c r="J813" s="36"/>
      <c r="K813" s="36"/>
      <c r="L813" s="36"/>
      <c r="M813" s="36"/>
      <c r="N813" s="36"/>
      <c r="O813" s="36"/>
      <c r="P813" s="36"/>
      <c r="Q813" s="36"/>
      <c r="R813" s="36"/>
      <c r="S813" s="36"/>
      <c r="T813" s="36"/>
      <c r="U813" s="36"/>
      <c r="V813" s="36"/>
      <c r="W813" s="36"/>
      <c r="X813" s="36"/>
      <c r="Y813" s="36"/>
      <c r="Z813" s="36"/>
    </row>
    <row r="814" spans="1:26" ht="12.6">
      <c r="A814" s="36"/>
      <c r="B814" s="36"/>
      <c r="C814" s="36"/>
      <c r="D814" s="36"/>
      <c r="E814" s="36"/>
      <c r="F814" s="36"/>
      <c r="G814" s="346"/>
      <c r="H814" s="36"/>
      <c r="I814" s="346"/>
      <c r="J814" s="36"/>
      <c r="K814" s="36"/>
      <c r="L814" s="36"/>
      <c r="M814" s="36"/>
      <c r="N814" s="36"/>
      <c r="O814" s="36"/>
      <c r="P814" s="36"/>
      <c r="Q814" s="36"/>
      <c r="R814" s="36"/>
      <c r="S814" s="36"/>
      <c r="T814" s="36"/>
      <c r="U814" s="36"/>
      <c r="V814" s="36"/>
      <c r="W814" s="36"/>
      <c r="X814" s="36"/>
      <c r="Y814" s="36"/>
      <c r="Z814" s="36"/>
    </row>
    <row r="815" spans="1:26" ht="12.6">
      <c r="A815" s="36"/>
      <c r="B815" s="36"/>
      <c r="C815" s="36"/>
      <c r="D815" s="36"/>
      <c r="E815" s="36"/>
      <c r="F815" s="36"/>
      <c r="G815" s="346"/>
      <c r="H815" s="36"/>
      <c r="I815" s="346"/>
      <c r="J815" s="36"/>
      <c r="K815" s="36"/>
      <c r="L815" s="36"/>
      <c r="M815" s="36"/>
      <c r="N815" s="36"/>
      <c r="O815" s="36"/>
      <c r="P815" s="36"/>
      <c r="Q815" s="36"/>
      <c r="R815" s="36"/>
      <c r="S815" s="36"/>
      <c r="T815" s="36"/>
      <c r="U815" s="36"/>
      <c r="V815" s="36"/>
      <c r="W815" s="36"/>
      <c r="X815" s="36"/>
      <c r="Y815" s="36"/>
      <c r="Z815" s="36"/>
    </row>
    <row r="816" spans="1:26" ht="12.6">
      <c r="A816" s="36"/>
      <c r="B816" s="36"/>
      <c r="C816" s="36"/>
      <c r="D816" s="36"/>
      <c r="E816" s="36"/>
      <c r="F816" s="36"/>
      <c r="G816" s="346"/>
      <c r="H816" s="36"/>
      <c r="I816" s="346"/>
      <c r="J816" s="36"/>
      <c r="K816" s="36"/>
      <c r="L816" s="36"/>
      <c r="M816" s="36"/>
      <c r="N816" s="36"/>
      <c r="O816" s="36"/>
      <c r="P816" s="36"/>
      <c r="Q816" s="36"/>
      <c r="R816" s="36"/>
      <c r="S816" s="36"/>
      <c r="T816" s="36"/>
      <c r="U816" s="36"/>
      <c r="V816" s="36"/>
      <c r="W816" s="36"/>
      <c r="X816" s="36"/>
      <c r="Y816" s="36"/>
      <c r="Z816" s="36"/>
    </row>
    <row r="817" spans="1:26" ht="12.6">
      <c r="A817" s="36"/>
      <c r="B817" s="36"/>
      <c r="C817" s="36"/>
      <c r="D817" s="36"/>
      <c r="E817" s="36"/>
      <c r="F817" s="36"/>
      <c r="G817" s="346"/>
      <c r="H817" s="36"/>
      <c r="I817" s="346"/>
      <c r="J817" s="36"/>
      <c r="K817" s="36"/>
      <c r="L817" s="36"/>
      <c r="M817" s="36"/>
      <c r="N817" s="36"/>
      <c r="O817" s="36"/>
      <c r="P817" s="36"/>
      <c r="Q817" s="36"/>
      <c r="R817" s="36"/>
      <c r="S817" s="36"/>
      <c r="T817" s="36"/>
      <c r="U817" s="36"/>
      <c r="V817" s="36"/>
      <c r="W817" s="36"/>
      <c r="X817" s="36"/>
      <c r="Y817" s="36"/>
      <c r="Z817" s="36"/>
    </row>
    <row r="818" spans="1:26" ht="12.6">
      <c r="A818" s="36"/>
      <c r="B818" s="36"/>
      <c r="C818" s="36"/>
      <c r="D818" s="36"/>
      <c r="E818" s="36"/>
      <c r="F818" s="36"/>
      <c r="G818" s="346"/>
      <c r="H818" s="36"/>
      <c r="I818" s="346"/>
      <c r="J818" s="36"/>
      <c r="K818" s="36"/>
      <c r="L818" s="36"/>
      <c r="M818" s="36"/>
      <c r="N818" s="36"/>
      <c r="O818" s="36"/>
      <c r="P818" s="36"/>
      <c r="Q818" s="36"/>
      <c r="R818" s="36"/>
      <c r="S818" s="36"/>
      <c r="T818" s="36"/>
      <c r="U818" s="36"/>
      <c r="V818" s="36"/>
      <c r="W818" s="36"/>
      <c r="X818" s="36"/>
      <c r="Y818" s="36"/>
      <c r="Z818" s="36"/>
    </row>
    <row r="819" spans="1:26" ht="12.6">
      <c r="A819" s="36"/>
      <c r="B819" s="36"/>
      <c r="C819" s="36"/>
      <c r="D819" s="36"/>
      <c r="E819" s="36"/>
      <c r="F819" s="36"/>
      <c r="G819" s="346"/>
      <c r="H819" s="36"/>
      <c r="I819" s="346"/>
      <c r="J819" s="36"/>
      <c r="K819" s="36"/>
      <c r="L819" s="36"/>
      <c r="M819" s="36"/>
      <c r="N819" s="36"/>
      <c r="O819" s="36"/>
      <c r="P819" s="36"/>
      <c r="Q819" s="36"/>
      <c r="R819" s="36"/>
      <c r="S819" s="36"/>
      <c r="T819" s="36"/>
      <c r="U819" s="36"/>
      <c r="V819" s="36"/>
      <c r="W819" s="36"/>
      <c r="X819" s="36"/>
      <c r="Y819" s="36"/>
      <c r="Z819" s="36"/>
    </row>
    <row r="820" spans="1:26" ht="12.6">
      <c r="A820" s="36"/>
      <c r="B820" s="36"/>
      <c r="C820" s="36"/>
      <c r="D820" s="36"/>
      <c r="E820" s="36"/>
      <c r="F820" s="36"/>
      <c r="G820" s="346"/>
      <c r="H820" s="36"/>
      <c r="I820" s="346"/>
      <c r="J820" s="36"/>
      <c r="K820" s="36"/>
      <c r="L820" s="36"/>
      <c r="M820" s="36"/>
      <c r="N820" s="36"/>
      <c r="O820" s="36"/>
      <c r="P820" s="36"/>
      <c r="Q820" s="36"/>
      <c r="R820" s="36"/>
      <c r="S820" s="36"/>
      <c r="T820" s="36"/>
      <c r="U820" s="36"/>
      <c r="V820" s="36"/>
      <c r="W820" s="36"/>
      <c r="X820" s="36"/>
      <c r="Y820" s="36"/>
      <c r="Z820" s="36"/>
    </row>
    <row r="821" spans="1:26" ht="12.6">
      <c r="A821" s="36"/>
      <c r="B821" s="36"/>
      <c r="C821" s="36"/>
      <c r="D821" s="36"/>
      <c r="E821" s="36"/>
      <c r="F821" s="36"/>
      <c r="G821" s="346"/>
      <c r="H821" s="36"/>
      <c r="I821" s="346"/>
      <c r="J821" s="36"/>
      <c r="K821" s="36"/>
      <c r="L821" s="36"/>
      <c r="M821" s="36"/>
      <c r="N821" s="36"/>
      <c r="O821" s="36"/>
      <c r="P821" s="36"/>
      <c r="Q821" s="36"/>
      <c r="R821" s="36"/>
      <c r="S821" s="36"/>
      <c r="T821" s="36"/>
      <c r="U821" s="36"/>
      <c r="V821" s="36"/>
      <c r="W821" s="36"/>
      <c r="X821" s="36"/>
      <c r="Y821" s="36"/>
      <c r="Z821" s="36"/>
    </row>
    <row r="822" spans="1:26" ht="12.6">
      <c r="A822" s="36"/>
      <c r="B822" s="36"/>
      <c r="C822" s="36"/>
      <c r="D822" s="36"/>
      <c r="E822" s="36"/>
      <c r="F822" s="36"/>
      <c r="G822" s="346"/>
      <c r="H822" s="36"/>
      <c r="I822" s="346"/>
      <c r="J822" s="36"/>
      <c r="K822" s="36"/>
      <c r="L822" s="36"/>
      <c r="M822" s="36"/>
      <c r="N822" s="36"/>
      <c r="O822" s="36"/>
      <c r="P822" s="36"/>
      <c r="Q822" s="36"/>
      <c r="R822" s="36"/>
      <c r="S822" s="36"/>
      <c r="T822" s="36"/>
      <c r="U822" s="36"/>
      <c r="V822" s="36"/>
      <c r="W822" s="36"/>
      <c r="X822" s="36"/>
      <c r="Y822" s="36"/>
      <c r="Z822" s="36"/>
    </row>
    <row r="823" spans="1:26" ht="12.6">
      <c r="A823" s="36"/>
      <c r="B823" s="36"/>
      <c r="C823" s="36"/>
      <c r="D823" s="36"/>
      <c r="E823" s="36"/>
      <c r="F823" s="36"/>
      <c r="G823" s="346"/>
      <c r="H823" s="36"/>
      <c r="I823" s="346"/>
      <c r="J823" s="36"/>
      <c r="K823" s="36"/>
      <c r="L823" s="36"/>
      <c r="M823" s="36"/>
      <c r="N823" s="36"/>
      <c r="O823" s="36"/>
      <c r="P823" s="36"/>
      <c r="Q823" s="36"/>
      <c r="R823" s="36"/>
      <c r="S823" s="36"/>
      <c r="T823" s="36"/>
      <c r="U823" s="36"/>
      <c r="V823" s="36"/>
      <c r="W823" s="36"/>
      <c r="X823" s="36"/>
      <c r="Y823" s="36"/>
      <c r="Z823" s="36"/>
    </row>
    <row r="824" spans="1:26" ht="12.6">
      <c r="A824" s="36"/>
      <c r="B824" s="36"/>
      <c r="C824" s="36"/>
      <c r="D824" s="36"/>
      <c r="E824" s="36"/>
      <c r="F824" s="36"/>
      <c r="G824" s="346"/>
      <c r="H824" s="36"/>
      <c r="I824" s="346"/>
      <c r="J824" s="36"/>
      <c r="K824" s="36"/>
      <c r="L824" s="36"/>
      <c r="M824" s="36"/>
      <c r="N824" s="36"/>
      <c r="O824" s="36"/>
      <c r="P824" s="36"/>
      <c r="Q824" s="36"/>
      <c r="R824" s="36"/>
      <c r="S824" s="36"/>
      <c r="T824" s="36"/>
      <c r="U824" s="36"/>
      <c r="V824" s="36"/>
      <c r="W824" s="36"/>
      <c r="X824" s="36"/>
      <c r="Y824" s="36"/>
      <c r="Z824" s="36"/>
    </row>
    <row r="825" spans="1:26" ht="12.6">
      <c r="A825" s="36"/>
      <c r="B825" s="36"/>
      <c r="C825" s="36"/>
      <c r="D825" s="36"/>
      <c r="E825" s="36"/>
      <c r="F825" s="36"/>
      <c r="G825" s="346"/>
      <c r="H825" s="36"/>
      <c r="I825" s="346"/>
      <c r="J825" s="36"/>
      <c r="K825" s="36"/>
      <c r="L825" s="36"/>
      <c r="M825" s="36"/>
      <c r="N825" s="36"/>
      <c r="O825" s="36"/>
      <c r="P825" s="36"/>
      <c r="Q825" s="36"/>
      <c r="R825" s="36"/>
      <c r="S825" s="36"/>
      <c r="T825" s="36"/>
      <c r="U825" s="36"/>
      <c r="V825" s="36"/>
      <c r="W825" s="36"/>
      <c r="X825" s="36"/>
      <c r="Y825" s="36"/>
      <c r="Z825" s="36"/>
    </row>
    <row r="826" spans="1:26" ht="12.6">
      <c r="A826" s="36"/>
      <c r="B826" s="36"/>
      <c r="C826" s="36"/>
      <c r="D826" s="36"/>
      <c r="E826" s="36"/>
      <c r="F826" s="36"/>
      <c r="G826" s="346"/>
      <c r="H826" s="36"/>
      <c r="I826" s="346"/>
      <c r="J826" s="36"/>
      <c r="K826" s="36"/>
      <c r="L826" s="36"/>
      <c r="M826" s="36"/>
      <c r="N826" s="36"/>
      <c r="O826" s="36"/>
      <c r="P826" s="36"/>
      <c r="Q826" s="36"/>
      <c r="R826" s="36"/>
      <c r="S826" s="36"/>
      <c r="T826" s="36"/>
      <c r="U826" s="36"/>
      <c r="V826" s="36"/>
      <c r="W826" s="36"/>
      <c r="X826" s="36"/>
      <c r="Y826" s="36"/>
      <c r="Z826" s="36"/>
    </row>
    <row r="827" spans="1:26" ht="12.6">
      <c r="A827" s="36"/>
      <c r="B827" s="36"/>
      <c r="C827" s="36"/>
      <c r="D827" s="36"/>
      <c r="E827" s="36"/>
      <c r="F827" s="36"/>
      <c r="G827" s="346"/>
      <c r="H827" s="36"/>
      <c r="I827" s="346"/>
      <c r="J827" s="36"/>
      <c r="K827" s="36"/>
      <c r="L827" s="36"/>
      <c r="M827" s="36"/>
      <c r="N827" s="36"/>
      <c r="O827" s="36"/>
      <c r="P827" s="36"/>
      <c r="Q827" s="36"/>
      <c r="R827" s="36"/>
      <c r="S827" s="36"/>
      <c r="T827" s="36"/>
      <c r="U827" s="36"/>
      <c r="V827" s="36"/>
      <c r="W827" s="36"/>
      <c r="X827" s="36"/>
      <c r="Y827" s="36"/>
      <c r="Z827" s="36"/>
    </row>
    <row r="828" spans="1:26" ht="12.6">
      <c r="A828" s="36"/>
      <c r="B828" s="36"/>
      <c r="C828" s="36"/>
      <c r="D828" s="36"/>
      <c r="E828" s="36"/>
      <c r="F828" s="36"/>
      <c r="G828" s="346"/>
      <c r="H828" s="36"/>
      <c r="I828" s="346"/>
      <c r="J828" s="36"/>
      <c r="K828" s="36"/>
      <c r="L828" s="36"/>
      <c r="M828" s="36"/>
      <c r="N828" s="36"/>
      <c r="O828" s="36"/>
      <c r="P828" s="36"/>
      <c r="Q828" s="36"/>
      <c r="R828" s="36"/>
      <c r="S828" s="36"/>
      <c r="T828" s="36"/>
      <c r="U828" s="36"/>
      <c r="V828" s="36"/>
      <c r="W828" s="36"/>
      <c r="X828" s="36"/>
      <c r="Y828" s="36"/>
      <c r="Z828" s="36"/>
    </row>
    <row r="829" spans="1:26" ht="12.6">
      <c r="A829" s="36"/>
      <c r="B829" s="36"/>
      <c r="C829" s="36"/>
      <c r="D829" s="36"/>
      <c r="E829" s="36"/>
      <c r="F829" s="36"/>
      <c r="G829" s="346"/>
      <c r="H829" s="36"/>
      <c r="I829" s="346"/>
      <c r="J829" s="36"/>
      <c r="K829" s="36"/>
      <c r="L829" s="36"/>
      <c r="M829" s="36"/>
      <c r="N829" s="36"/>
      <c r="O829" s="36"/>
      <c r="P829" s="36"/>
      <c r="Q829" s="36"/>
      <c r="R829" s="36"/>
      <c r="S829" s="36"/>
      <c r="T829" s="36"/>
      <c r="U829" s="36"/>
      <c r="V829" s="36"/>
      <c r="W829" s="36"/>
      <c r="X829" s="36"/>
      <c r="Y829" s="36"/>
      <c r="Z829" s="36"/>
    </row>
    <row r="830" spans="1:26" ht="12.6">
      <c r="A830" s="36"/>
      <c r="B830" s="36"/>
      <c r="C830" s="36"/>
      <c r="D830" s="36"/>
      <c r="E830" s="36"/>
      <c r="F830" s="36"/>
      <c r="G830" s="346"/>
      <c r="H830" s="36"/>
      <c r="I830" s="346"/>
      <c r="J830" s="36"/>
      <c r="K830" s="36"/>
      <c r="L830" s="36"/>
      <c r="M830" s="36"/>
      <c r="N830" s="36"/>
      <c r="O830" s="36"/>
      <c r="P830" s="36"/>
      <c r="Q830" s="36"/>
      <c r="R830" s="36"/>
      <c r="S830" s="36"/>
      <c r="T830" s="36"/>
      <c r="U830" s="36"/>
      <c r="V830" s="36"/>
      <c r="W830" s="36"/>
      <c r="X830" s="36"/>
      <c r="Y830" s="36"/>
      <c r="Z830" s="36"/>
    </row>
    <row r="831" spans="1:26" ht="12.6">
      <c r="A831" s="36"/>
      <c r="B831" s="36"/>
      <c r="C831" s="36"/>
      <c r="D831" s="36"/>
      <c r="E831" s="36"/>
      <c r="F831" s="36"/>
      <c r="G831" s="346"/>
      <c r="H831" s="36"/>
      <c r="I831" s="346"/>
      <c r="J831" s="36"/>
      <c r="K831" s="36"/>
      <c r="L831" s="36"/>
      <c r="M831" s="36"/>
      <c r="N831" s="36"/>
      <c r="O831" s="36"/>
      <c r="P831" s="36"/>
      <c r="Q831" s="36"/>
      <c r="R831" s="36"/>
      <c r="S831" s="36"/>
      <c r="T831" s="36"/>
      <c r="U831" s="36"/>
      <c r="V831" s="36"/>
      <c r="W831" s="36"/>
      <c r="X831" s="36"/>
      <c r="Y831" s="36"/>
      <c r="Z831" s="36"/>
    </row>
    <row r="832" spans="1:26" ht="12.6">
      <c r="A832" s="36"/>
      <c r="B832" s="36"/>
      <c r="C832" s="36"/>
      <c r="D832" s="36"/>
      <c r="E832" s="36"/>
      <c r="F832" s="36"/>
      <c r="G832" s="346"/>
      <c r="H832" s="36"/>
      <c r="I832" s="346"/>
      <c r="J832" s="36"/>
      <c r="K832" s="36"/>
      <c r="L832" s="36"/>
      <c r="M832" s="36"/>
      <c r="N832" s="36"/>
      <c r="O832" s="36"/>
      <c r="P832" s="36"/>
      <c r="Q832" s="36"/>
      <c r="R832" s="36"/>
      <c r="S832" s="36"/>
      <c r="T832" s="36"/>
      <c r="U832" s="36"/>
      <c r="V832" s="36"/>
      <c r="W832" s="36"/>
      <c r="X832" s="36"/>
      <c r="Y832" s="36"/>
      <c r="Z832" s="36"/>
    </row>
    <row r="833" spans="1:26" ht="12.6">
      <c r="A833" s="36"/>
      <c r="B833" s="36"/>
      <c r="C833" s="36"/>
      <c r="D833" s="36"/>
      <c r="E833" s="36"/>
      <c r="F833" s="36"/>
      <c r="G833" s="346"/>
      <c r="H833" s="36"/>
      <c r="I833" s="346"/>
      <c r="J833" s="36"/>
      <c r="K833" s="36"/>
      <c r="L833" s="36"/>
      <c r="M833" s="36"/>
      <c r="N833" s="36"/>
      <c r="O833" s="36"/>
      <c r="P833" s="36"/>
      <c r="Q833" s="36"/>
      <c r="R833" s="36"/>
      <c r="S833" s="36"/>
      <c r="T833" s="36"/>
      <c r="U833" s="36"/>
      <c r="V833" s="36"/>
      <c r="W833" s="36"/>
      <c r="X833" s="36"/>
      <c r="Y833" s="36"/>
      <c r="Z833" s="36"/>
    </row>
    <row r="834" spans="1:26" ht="12.6">
      <c r="A834" s="36"/>
      <c r="B834" s="36"/>
      <c r="C834" s="36"/>
      <c r="D834" s="36"/>
      <c r="E834" s="36"/>
      <c r="F834" s="36"/>
      <c r="G834" s="346"/>
      <c r="H834" s="36"/>
      <c r="I834" s="346"/>
      <c r="J834" s="36"/>
      <c r="K834" s="36"/>
      <c r="L834" s="36"/>
      <c r="M834" s="36"/>
      <c r="N834" s="36"/>
      <c r="O834" s="36"/>
      <c r="P834" s="36"/>
      <c r="Q834" s="36"/>
      <c r="R834" s="36"/>
      <c r="S834" s="36"/>
      <c r="T834" s="36"/>
      <c r="U834" s="36"/>
      <c r="V834" s="36"/>
      <c r="W834" s="36"/>
      <c r="X834" s="36"/>
      <c r="Y834" s="36"/>
      <c r="Z834" s="36"/>
    </row>
    <row r="835" spans="1:26" ht="12.6">
      <c r="A835" s="36"/>
      <c r="B835" s="36"/>
      <c r="C835" s="36"/>
      <c r="D835" s="36"/>
      <c r="E835" s="36"/>
      <c r="F835" s="36"/>
      <c r="G835" s="346"/>
      <c r="H835" s="36"/>
      <c r="I835" s="346"/>
      <c r="J835" s="36"/>
      <c r="K835" s="36"/>
      <c r="L835" s="36"/>
      <c r="M835" s="36"/>
      <c r="N835" s="36"/>
      <c r="O835" s="36"/>
      <c r="P835" s="36"/>
      <c r="Q835" s="36"/>
      <c r="R835" s="36"/>
      <c r="S835" s="36"/>
      <c r="T835" s="36"/>
      <c r="U835" s="36"/>
      <c r="V835" s="36"/>
      <c r="W835" s="36"/>
      <c r="X835" s="36"/>
      <c r="Y835" s="36"/>
      <c r="Z835" s="36"/>
    </row>
    <row r="836" spans="1:26" ht="12.6">
      <c r="A836" s="36"/>
      <c r="B836" s="36"/>
      <c r="C836" s="36"/>
      <c r="D836" s="36"/>
      <c r="E836" s="36"/>
      <c r="F836" s="36"/>
      <c r="G836" s="346"/>
      <c r="H836" s="36"/>
      <c r="I836" s="346"/>
      <c r="J836" s="36"/>
      <c r="K836" s="36"/>
      <c r="L836" s="36"/>
      <c r="M836" s="36"/>
      <c r="N836" s="36"/>
      <c r="O836" s="36"/>
      <c r="P836" s="36"/>
      <c r="Q836" s="36"/>
      <c r="R836" s="36"/>
      <c r="S836" s="36"/>
      <c r="T836" s="36"/>
      <c r="U836" s="36"/>
      <c r="V836" s="36"/>
      <c r="W836" s="36"/>
      <c r="X836" s="36"/>
      <c r="Y836" s="36"/>
      <c r="Z836" s="36"/>
    </row>
    <row r="837" spans="1:26" ht="12.6">
      <c r="A837" s="36"/>
      <c r="B837" s="36"/>
      <c r="C837" s="36"/>
      <c r="D837" s="36"/>
      <c r="E837" s="36"/>
      <c r="F837" s="36"/>
      <c r="G837" s="346"/>
      <c r="H837" s="36"/>
      <c r="I837" s="346"/>
      <c r="J837" s="36"/>
      <c r="K837" s="36"/>
      <c r="L837" s="36"/>
      <c r="M837" s="36"/>
      <c r="N837" s="36"/>
      <c r="O837" s="36"/>
      <c r="P837" s="36"/>
      <c r="Q837" s="36"/>
      <c r="R837" s="36"/>
      <c r="S837" s="36"/>
      <c r="T837" s="36"/>
      <c r="U837" s="36"/>
      <c r="V837" s="36"/>
      <c r="W837" s="36"/>
      <c r="X837" s="36"/>
      <c r="Y837" s="36"/>
      <c r="Z837" s="36"/>
    </row>
    <row r="838" spans="1:26" ht="12.6">
      <c r="A838" s="36"/>
      <c r="B838" s="36"/>
      <c r="C838" s="36"/>
      <c r="D838" s="36"/>
      <c r="E838" s="36"/>
      <c r="F838" s="36"/>
      <c r="G838" s="346"/>
      <c r="H838" s="36"/>
      <c r="I838" s="346"/>
      <c r="J838" s="36"/>
      <c r="K838" s="36"/>
      <c r="L838" s="36"/>
      <c r="M838" s="36"/>
      <c r="N838" s="36"/>
      <c r="O838" s="36"/>
      <c r="P838" s="36"/>
      <c r="Q838" s="36"/>
      <c r="R838" s="36"/>
      <c r="S838" s="36"/>
      <c r="T838" s="36"/>
      <c r="U838" s="36"/>
      <c r="V838" s="36"/>
      <c r="W838" s="36"/>
      <c r="X838" s="36"/>
      <c r="Y838" s="36"/>
      <c r="Z838" s="36"/>
    </row>
    <row r="839" spans="1:26" ht="12.6">
      <c r="A839" s="36"/>
      <c r="B839" s="36"/>
      <c r="C839" s="36"/>
      <c r="D839" s="36"/>
      <c r="E839" s="36"/>
      <c r="F839" s="36"/>
      <c r="G839" s="346"/>
      <c r="H839" s="36"/>
      <c r="I839" s="346"/>
      <c r="J839" s="36"/>
      <c r="K839" s="36"/>
      <c r="L839" s="36"/>
      <c r="M839" s="36"/>
      <c r="N839" s="36"/>
      <c r="O839" s="36"/>
      <c r="P839" s="36"/>
      <c r="Q839" s="36"/>
      <c r="R839" s="36"/>
      <c r="S839" s="36"/>
      <c r="T839" s="36"/>
      <c r="U839" s="36"/>
      <c r="V839" s="36"/>
      <c r="W839" s="36"/>
      <c r="X839" s="36"/>
      <c r="Y839" s="36"/>
      <c r="Z839" s="36"/>
    </row>
    <row r="840" spans="1:26" ht="12.6">
      <c r="A840" s="36"/>
      <c r="B840" s="36"/>
      <c r="C840" s="36"/>
      <c r="D840" s="36"/>
      <c r="E840" s="36"/>
      <c r="F840" s="36"/>
      <c r="G840" s="346"/>
      <c r="H840" s="36"/>
      <c r="I840" s="346"/>
      <c r="J840" s="36"/>
      <c r="K840" s="36"/>
      <c r="L840" s="36"/>
      <c r="M840" s="36"/>
      <c r="N840" s="36"/>
      <c r="O840" s="36"/>
      <c r="P840" s="36"/>
      <c r="Q840" s="36"/>
      <c r="R840" s="36"/>
      <c r="S840" s="36"/>
      <c r="T840" s="36"/>
      <c r="U840" s="36"/>
      <c r="V840" s="36"/>
      <c r="W840" s="36"/>
      <c r="X840" s="36"/>
      <c r="Y840" s="36"/>
      <c r="Z840" s="36"/>
    </row>
    <row r="841" spans="1:26" ht="12.6">
      <c r="A841" s="36"/>
      <c r="B841" s="36"/>
      <c r="C841" s="36"/>
      <c r="D841" s="36"/>
      <c r="E841" s="36"/>
      <c r="F841" s="36"/>
      <c r="G841" s="346"/>
      <c r="H841" s="36"/>
      <c r="I841" s="346"/>
      <c r="J841" s="36"/>
      <c r="K841" s="36"/>
      <c r="L841" s="36"/>
      <c r="M841" s="36"/>
      <c r="N841" s="36"/>
      <c r="O841" s="36"/>
      <c r="P841" s="36"/>
      <c r="Q841" s="36"/>
      <c r="R841" s="36"/>
      <c r="S841" s="36"/>
      <c r="T841" s="36"/>
      <c r="U841" s="36"/>
      <c r="V841" s="36"/>
      <c r="W841" s="36"/>
      <c r="X841" s="36"/>
      <c r="Y841" s="36"/>
      <c r="Z841" s="36"/>
    </row>
    <row r="842" spans="1:26" ht="12.6">
      <c r="A842" s="36"/>
      <c r="B842" s="36"/>
      <c r="C842" s="36"/>
      <c r="D842" s="36"/>
      <c r="E842" s="36"/>
      <c r="F842" s="36"/>
      <c r="G842" s="346"/>
      <c r="H842" s="36"/>
      <c r="I842" s="346"/>
      <c r="J842" s="36"/>
      <c r="K842" s="36"/>
      <c r="L842" s="36"/>
      <c r="M842" s="36"/>
      <c r="N842" s="36"/>
      <c r="O842" s="36"/>
      <c r="P842" s="36"/>
      <c r="Q842" s="36"/>
      <c r="R842" s="36"/>
      <c r="S842" s="36"/>
      <c r="T842" s="36"/>
      <c r="U842" s="36"/>
      <c r="V842" s="36"/>
      <c r="W842" s="36"/>
      <c r="X842" s="36"/>
      <c r="Y842" s="36"/>
      <c r="Z842" s="36"/>
    </row>
    <row r="843" spans="1:26" ht="12.6">
      <c r="A843" s="36"/>
      <c r="B843" s="36"/>
      <c r="C843" s="36"/>
      <c r="D843" s="36"/>
      <c r="E843" s="36"/>
      <c r="F843" s="36"/>
      <c r="G843" s="346"/>
      <c r="H843" s="36"/>
      <c r="I843" s="346"/>
      <c r="J843" s="36"/>
      <c r="K843" s="36"/>
      <c r="L843" s="36"/>
      <c r="M843" s="36"/>
      <c r="N843" s="36"/>
      <c r="O843" s="36"/>
      <c r="P843" s="36"/>
      <c r="Q843" s="36"/>
      <c r="R843" s="36"/>
      <c r="S843" s="36"/>
      <c r="T843" s="36"/>
      <c r="U843" s="36"/>
      <c r="V843" s="36"/>
      <c r="W843" s="36"/>
      <c r="X843" s="36"/>
      <c r="Y843" s="36"/>
      <c r="Z843" s="36"/>
    </row>
    <row r="844" spans="1:26" ht="12.6">
      <c r="A844" s="36"/>
      <c r="B844" s="36"/>
      <c r="C844" s="36"/>
      <c r="D844" s="36"/>
      <c r="E844" s="36"/>
      <c r="F844" s="36"/>
      <c r="G844" s="346"/>
      <c r="H844" s="36"/>
      <c r="I844" s="346"/>
      <c r="J844" s="36"/>
      <c r="K844" s="36"/>
      <c r="L844" s="36"/>
      <c r="M844" s="36"/>
      <c r="N844" s="36"/>
      <c r="O844" s="36"/>
      <c r="P844" s="36"/>
      <c r="Q844" s="36"/>
      <c r="R844" s="36"/>
      <c r="S844" s="36"/>
      <c r="T844" s="36"/>
      <c r="U844" s="36"/>
      <c r="V844" s="36"/>
      <c r="W844" s="36"/>
      <c r="X844" s="36"/>
      <c r="Y844" s="36"/>
      <c r="Z844" s="36"/>
    </row>
    <row r="845" spans="1:26" ht="12.6">
      <c r="A845" s="36"/>
      <c r="B845" s="36"/>
      <c r="C845" s="36"/>
      <c r="D845" s="36"/>
      <c r="E845" s="36"/>
      <c r="F845" s="36"/>
      <c r="G845" s="346"/>
      <c r="H845" s="36"/>
      <c r="I845" s="346"/>
      <c r="J845" s="36"/>
      <c r="K845" s="36"/>
      <c r="L845" s="36"/>
      <c r="M845" s="36"/>
      <c r="N845" s="36"/>
      <c r="O845" s="36"/>
      <c r="P845" s="36"/>
      <c r="Q845" s="36"/>
      <c r="R845" s="36"/>
      <c r="S845" s="36"/>
      <c r="T845" s="36"/>
      <c r="U845" s="36"/>
      <c r="V845" s="36"/>
      <c r="W845" s="36"/>
      <c r="X845" s="36"/>
      <c r="Y845" s="36"/>
      <c r="Z845" s="36"/>
    </row>
    <row r="846" spans="1:26" ht="12.6">
      <c r="A846" s="36"/>
      <c r="B846" s="36"/>
      <c r="C846" s="36"/>
      <c r="D846" s="36"/>
      <c r="E846" s="36"/>
      <c r="F846" s="36"/>
      <c r="G846" s="346"/>
      <c r="H846" s="36"/>
      <c r="I846" s="346"/>
      <c r="J846" s="36"/>
      <c r="K846" s="36"/>
      <c r="L846" s="36"/>
      <c r="M846" s="36"/>
      <c r="N846" s="36"/>
      <c r="O846" s="36"/>
      <c r="P846" s="36"/>
      <c r="Q846" s="36"/>
      <c r="R846" s="36"/>
      <c r="S846" s="36"/>
      <c r="T846" s="36"/>
      <c r="U846" s="36"/>
      <c r="V846" s="36"/>
      <c r="W846" s="36"/>
      <c r="X846" s="36"/>
      <c r="Y846" s="36"/>
      <c r="Z846" s="36"/>
    </row>
    <row r="847" spans="1:26" ht="12.6">
      <c r="A847" s="36"/>
      <c r="B847" s="36"/>
      <c r="C847" s="36"/>
      <c r="D847" s="36"/>
      <c r="E847" s="36"/>
      <c r="F847" s="36"/>
      <c r="G847" s="346"/>
      <c r="H847" s="36"/>
      <c r="I847" s="346"/>
      <c r="J847" s="36"/>
      <c r="K847" s="36"/>
      <c r="L847" s="36"/>
      <c r="M847" s="36"/>
      <c r="N847" s="36"/>
      <c r="O847" s="36"/>
      <c r="P847" s="36"/>
      <c r="Q847" s="36"/>
      <c r="R847" s="36"/>
      <c r="S847" s="36"/>
      <c r="T847" s="36"/>
      <c r="U847" s="36"/>
      <c r="V847" s="36"/>
      <c r="W847" s="36"/>
      <c r="X847" s="36"/>
      <c r="Y847" s="36"/>
      <c r="Z847" s="36"/>
    </row>
    <row r="848" spans="1:26" ht="12.6">
      <c r="A848" s="36"/>
      <c r="B848" s="36"/>
      <c r="C848" s="36"/>
      <c r="D848" s="36"/>
      <c r="E848" s="36"/>
      <c r="F848" s="36"/>
      <c r="G848" s="346"/>
      <c r="H848" s="36"/>
      <c r="I848" s="346"/>
      <c r="J848" s="36"/>
      <c r="K848" s="36"/>
      <c r="L848" s="36"/>
      <c r="M848" s="36"/>
      <c r="N848" s="36"/>
      <c r="O848" s="36"/>
      <c r="P848" s="36"/>
      <c r="Q848" s="36"/>
      <c r="R848" s="36"/>
      <c r="S848" s="36"/>
      <c r="T848" s="36"/>
      <c r="U848" s="36"/>
      <c r="V848" s="36"/>
      <c r="W848" s="36"/>
      <c r="X848" s="36"/>
      <c r="Y848" s="36"/>
      <c r="Z848" s="36"/>
    </row>
    <row r="849" spans="1:26" ht="12.6">
      <c r="A849" s="36"/>
      <c r="B849" s="36"/>
      <c r="C849" s="36"/>
      <c r="D849" s="36"/>
      <c r="E849" s="36"/>
      <c r="F849" s="36"/>
      <c r="G849" s="346"/>
      <c r="H849" s="36"/>
      <c r="I849" s="346"/>
      <c r="J849" s="36"/>
      <c r="K849" s="36"/>
      <c r="L849" s="36"/>
      <c r="M849" s="36"/>
      <c r="N849" s="36"/>
      <c r="O849" s="36"/>
      <c r="P849" s="36"/>
      <c r="Q849" s="36"/>
      <c r="R849" s="36"/>
      <c r="S849" s="36"/>
      <c r="T849" s="36"/>
      <c r="U849" s="36"/>
      <c r="V849" s="36"/>
      <c r="W849" s="36"/>
      <c r="X849" s="36"/>
      <c r="Y849" s="36"/>
      <c r="Z849" s="36"/>
    </row>
    <row r="850" spans="1:26" ht="12.6">
      <c r="A850" s="36"/>
      <c r="B850" s="36"/>
      <c r="C850" s="36"/>
      <c r="D850" s="36"/>
      <c r="E850" s="36"/>
      <c r="F850" s="36"/>
      <c r="G850" s="346"/>
      <c r="H850" s="36"/>
      <c r="I850" s="346"/>
      <c r="J850" s="36"/>
      <c r="K850" s="36"/>
      <c r="L850" s="36"/>
      <c r="M850" s="36"/>
      <c r="N850" s="36"/>
      <c r="O850" s="36"/>
      <c r="P850" s="36"/>
      <c r="Q850" s="36"/>
      <c r="R850" s="36"/>
      <c r="S850" s="36"/>
      <c r="T850" s="36"/>
      <c r="U850" s="36"/>
      <c r="V850" s="36"/>
      <c r="W850" s="36"/>
      <c r="X850" s="36"/>
      <c r="Y850" s="36"/>
      <c r="Z850" s="36"/>
    </row>
    <row r="851" spans="1:26" ht="12.6">
      <c r="A851" s="36"/>
      <c r="B851" s="36"/>
      <c r="C851" s="36"/>
      <c r="D851" s="36"/>
      <c r="E851" s="36"/>
      <c r="F851" s="36"/>
      <c r="G851" s="346"/>
      <c r="H851" s="36"/>
      <c r="I851" s="346"/>
      <c r="J851" s="36"/>
      <c r="K851" s="36"/>
      <c r="L851" s="36"/>
      <c r="M851" s="36"/>
      <c r="N851" s="36"/>
      <c r="O851" s="36"/>
      <c r="P851" s="36"/>
      <c r="Q851" s="36"/>
      <c r="R851" s="36"/>
      <c r="S851" s="36"/>
      <c r="T851" s="36"/>
      <c r="U851" s="36"/>
      <c r="V851" s="36"/>
      <c r="W851" s="36"/>
      <c r="X851" s="36"/>
      <c r="Y851" s="36"/>
      <c r="Z851" s="36"/>
    </row>
    <row r="852" spans="1:26" ht="12.6">
      <c r="A852" s="36"/>
      <c r="B852" s="36"/>
      <c r="C852" s="36"/>
      <c r="D852" s="36"/>
      <c r="E852" s="36"/>
      <c r="F852" s="36"/>
      <c r="G852" s="346"/>
      <c r="H852" s="36"/>
      <c r="I852" s="346"/>
      <c r="J852" s="36"/>
      <c r="K852" s="36"/>
      <c r="L852" s="36"/>
      <c r="M852" s="36"/>
      <c r="N852" s="36"/>
      <c r="O852" s="36"/>
      <c r="P852" s="36"/>
      <c r="Q852" s="36"/>
      <c r="R852" s="36"/>
      <c r="S852" s="36"/>
      <c r="T852" s="36"/>
      <c r="U852" s="36"/>
      <c r="V852" s="36"/>
      <c r="W852" s="36"/>
      <c r="X852" s="36"/>
      <c r="Y852" s="36"/>
      <c r="Z852" s="36"/>
    </row>
    <row r="853" spans="1:26" ht="12.6">
      <c r="A853" s="36"/>
      <c r="B853" s="36"/>
      <c r="C853" s="36"/>
      <c r="D853" s="36"/>
      <c r="E853" s="36"/>
      <c r="F853" s="36"/>
      <c r="G853" s="346"/>
      <c r="H853" s="36"/>
      <c r="I853" s="346"/>
      <c r="J853" s="36"/>
      <c r="K853" s="36"/>
      <c r="L853" s="36"/>
      <c r="M853" s="36"/>
      <c r="N853" s="36"/>
      <c r="O853" s="36"/>
      <c r="P853" s="36"/>
      <c r="Q853" s="36"/>
      <c r="R853" s="36"/>
      <c r="S853" s="36"/>
      <c r="T853" s="36"/>
      <c r="U853" s="36"/>
      <c r="V853" s="36"/>
      <c r="W853" s="36"/>
      <c r="X853" s="36"/>
      <c r="Y853" s="36"/>
      <c r="Z853" s="36"/>
    </row>
    <row r="854" spans="1:26" ht="12.6">
      <c r="A854" s="36"/>
      <c r="B854" s="36"/>
      <c r="C854" s="36"/>
      <c r="D854" s="36"/>
      <c r="E854" s="36"/>
      <c r="F854" s="36"/>
      <c r="G854" s="346"/>
      <c r="H854" s="36"/>
      <c r="I854" s="346"/>
      <c r="J854" s="36"/>
      <c r="K854" s="36"/>
      <c r="L854" s="36"/>
      <c r="M854" s="36"/>
      <c r="N854" s="36"/>
      <c r="O854" s="36"/>
      <c r="P854" s="36"/>
      <c r="Q854" s="36"/>
      <c r="R854" s="36"/>
      <c r="S854" s="36"/>
      <c r="T854" s="36"/>
      <c r="U854" s="36"/>
      <c r="V854" s="36"/>
      <c r="W854" s="36"/>
      <c r="X854" s="36"/>
      <c r="Y854" s="36"/>
      <c r="Z854" s="36"/>
    </row>
    <row r="855" spans="1:26" ht="12.6">
      <c r="A855" s="36"/>
      <c r="B855" s="36"/>
      <c r="C855" s="36"/>
      <c r="D855" s="36"/>
      <c r="E855" s="36"/>
      <c r="F855" s="36"/>
      <c r="G855" s="346"/>
      <c r="H855" s="36"/>
      <c r="I855" s="346"/>
      <c r="J855" s="36"/>
      <c r="K855" s="36"/>
      <c r="L855" s="36"/>
      <c r="M855" s="36"/>
      <c r="N855" s="36"/>
      <c r="O855" s="36"/>
      <c r="P855" s="36"/>
      <c r="Q855" s="36"/>
      <c r="R855" s="36"/>
      <c r="S855" s="36"/>
      <c r="T855" s="36"/>
      <c r="U855" s="36"/>
      <c r="V855" s="36"/>
      <c r="W855" s="36"/>
      <c r="X855" s="36"/>
      <c r="Y855" s="36"/>
      <c r="Z855" s="36"/>
    </row>
    <row r="856" spans="1:26" ht="12.6">
      <c r="A856" s="36"/>
      <c r="B856" s="36"/>
      <c r="C856" s="36"/>
      <c r="D856" s="36"/>
      <c r="E856" s="36"/>
      <c r="F856" s="36"/>
      <c r="G856" s="346"/>
      <c r="H856" s="36"/>
      <c r="I856" s="346"/>
      <c r="J856" s="36"/>
      <c r="K856" s="36"/>
      <c r="L856" s="36"/>
      <c r="M856" s="36"/>
      <c r="N856" s="36"/>
      <c r="O856" s="36"/>
      <c r="P856" s="36"/>
      <c r="Q856" s="36"/>
      <c r="R856" s="36"/>
      <c r="S856" s="36"/>
      <c r="T856" s="36"/>
      <c r="U856" s="36"/>
      <c r="V856" s="36"/>
      <c r="W856" s="36"/>
      <c r="X856" s="36"/>
      <c r="Y856" s="36"/>
      <c r="Z856" s="36"/>
    </row>
    <row r="857" spans="1:26" ht="12.6">
      <c r="A857" s="36"/>
      <c r="B857" s="36"/>
      <c r="C857" s="36"/>
      <c r="D857" s="36"/>
      <c r="E857" s="36"/>
      <c r="F857" s="36"/>
      <c r="G857" s="346"/>
      <c r="H857" s="36"/>
      <c r="I857" s="346"/>
      <c r="J857" s="36"/>
      <c r="K857" s="36"/>
      <c r="L857" s="36"/>
      <c r="M857" s="36"/>
      <c r="N857" s="36"/>
      <c r="O857" s="36"/>
      <c r="P857" s="36"/>
      <c r="Q857" s="36"/>
      <c r="R857" s="36"/>
      <c r="S857" s="36"/>
      <c r="T857" s="36"/>
      <c r="U857" s="36"/>
      <c r="V857" s="36"/>
      <c r="W857" s="36"/>
      <c r="X857" s="36"/>
      <c r="Y857" s="36"/>
      <c r="Z857" s="36"/>
    </row>
    <row r="858" spans="1:26" ht="12.6">
      <c r="A858" s="36"/>
      <c r="B858" s="36"/>
      <c r="C858" s="36"/>
      <c r="D858" s="36"/>
      <c r="E858" s="36"/>
      <c r="F858" s="36"/>
      <c r="G858" s="346"/>
      <c r="H858" s="36"/>
      <c r="I858" s="346"/>
      <c r="J858" s="36"/>
      <c r="K858" s="36"/>
      <c r="L858" s="36"/>
      <c r="M858" s="36"/>
      <c r="N858" s="36"/>
      <c r="O858" s="36"/>
      <c r="P858" s="36"/>
      <c r="Q858" s="36"/>
      <c r="R858" s="36"/>
      <c r="S858" s="36"/>
      <c r="T858" s="36"/>
      <c r="U858" s="36"/>
      <c r="V858" s="36"/>
      <c r="W858" s="36"/>
      <c r="X858" s="36"/>
      <c r="Y858" s="36"/>
      <c r="Z858" s="36"/>
    </row>
    <row r="859" spans="1:26" ht="12.6">
      <c r="A859" s="36"/>
      <c r="B859" s="36"/>
      <c r="C859" s="36"/>
      <c r="D859" s="36"/>
      <c r="E859" s="36"/>
      <c r="F859" s="36"/>
      <c r="G859" s="346"/>
      <c r="H859" s="36"/>
      <c r="I859" s="346"/>
      <c r="J859" s="36"/>
      <c r="K859" s="36"/>
      <c r="L859" s="36"/>
      <c r="M859" s="36"/>
      <c r="N859" s="36"/>
      <c r="O859" s="36"/>
      <c r="P859" s="36"/>
      <c r="Q859" s="36"/>
      <c r="R859" s="36"/>
      <c r="S859" s="36"/>
      <c r="T859" s="36"/>
      <c r="U859" s="36"/>
      <c r="V859" s="36"/>
      <c r="W859" s="36"/>
      <c r="X859" s="36"/>
      <c r="Y859" s="36"/>
      <c r="Z859" s="36"/>
    </row>
    <row r="860" spans="1:26" ht="12.6">
      <c r="A860" s="36"/>
      <c r="B860" s="36"/>
      <c r="C860" s="36"/>
      <c r="D860" s="36"/>
      <c r="E860" s="36"/>
      <c r="F860" s="36"/>
      <c r="G860" s="346"/>
      <c r="H860" s="36"/>
      <c r="I860" s="346"/>
      <c r="J860" s="36"/>
      <c r="K860" s="36"/>
      <c r="L860" s="36"/>
      <c r="M860" s="36"/>
      <c r="N860" s="36"/>
      <c r="O860" s="36"/>
      <c r="P860" s="36"/>
      <c r="Q860" s="36"/>
      <c r="R860" s="36"/>
      <c r="S860" s="36"/>
      <c r="T860" s="36"/>
      <c r="U860" s="36"/>
      <c r="V860" s="36"/>
      <c r="W860" s="36"/>
      <c r="X860" s="36"/>
      <c r="Y860" s="36"/>
      <c r="Z860" s="36"/>
    </row>
    <row r="861" spans="1:26" ht="12.6">
      <c r="A861" s="36"/>
      <c r="B861" s="36"/>
      <c r="C861" s="36"/>
      <c r="D861" s="36"/>
      <c r="E861" s="36"/>
      <c r="F861" s="36"/>
      <c r="G861" s="346"/>
      <c r="H861" s="36"/>
      <c r="I861" s="346"/>
      <c r="J861" s="36"/>
      <c r="K861" s="36"/>
      <c r="L861" s="36"/>
      <c r="M861" s="36"/>
      <c r="N861" s="36"/>
      <c r="O861" s="36"/>
      <c r="P861" s="36"/>
      <c r="Q861" s="36"/>
      <c r="R861" s="36"/>
      <c r="S861" s="36"/>
      <c r="T861" s="36"/>
      <c r="U861" s="36"/>
      <c r="V861" s="36"/>
      <c r="W861" s="36"/>
      <c r="X861" s="36"/>
      <c r="Y861" s="36"/>
      <c r="Z861" s="36"/>
    </row>
    <row r="862" spans="1:26" ht="12.6">
      <c r="A862" s="36"/>
      <c r="B862" s="36"/>
      <c r="C862" s="36"/>
      <c r="D862" s="36"/>
      <c r="E862" s="36"/>
      <c r="F862" s="36"/>
      <c r="G862" s="346"/>
      <c r="H862" s="36"/>
      <c r="I862" s="346"/>
      <c r="J862" s="36"/>
      <c r="K862" s="36"/>
      <c r="L862" s="36"/>
      <c r="M862" s="36"/>
      <c r="N862" s="36"/>
      <c r="O862" s="36"/>
      <c r="P862" s="36"/>
      <c r="Q862" s="36"/>
      <c r="R862" s="36"/>
      <c r="S862" s="36"/>
      <c r="T862" s="36"/>
      <c r="U862" s="36"/>
      <c r="V862" s="36"/>
      <c r="W862" s="36"/>
      <c r="X862" s="36"/>
      <c r="Y862" s="36"/>
      <c r="Z862" s="36"/>
    </row>
    <row r="863" spans="1:26" ht="12.6">
      <c r="A863" s="36"/>
      <c r="B863" s="36"/>
      <c r="C863" s="36"/>
      <c r="D863" s="36"/>
      <c r="E863" s="36"/>
      <c r="F863" s="36"/>
      <c r="G863" s="346"/>
      <c r="H863" s="36"/>
      <c r="I863" s="346"/>
      <c r="J863" s="36"/>
      <c r="K863" s="36"/>
      <c r="L863" s="36"/>
      <c r="M863" s="36"/>
      <c r="N863" s="36"/>
      <c r="O863" s="36"/>
      <c r="P863" s="36"/>
      <c r="Q863" s="36"/>
      <c r="R863" s="36"/>
      <c r="S863" s="36"/>
      <c r="T863" s="36"/>
      <c r="U863" s="36"/>
      <c r="V863" s="36"/>
      <c r="W863" s="36"/>
      <c r="X863" s="36"/>
      <c r="Y863" s="36"/>
      <c r="Z863" s="36"/>
    </row>
    <row r="864" spans="1:26" ht="12.6">
      <c r="A864" s="36"/>
      <c r="B864" s="36"/>
      <c r="C864" s="36"/>
      <c r="D864" s="36"/>
      <c r="E864" s="36"/>
      <c r="F864" s="36"/>
      <c r="G864" s="346"/>
      <c r="H864" s="36"/>
      <c r="I864" s="346"/>
      <c r="J864" s="36"/>
      <c r="K864" s="36"/>
      <c r="L864" s="36"/>
      <c r="M864" s="36"/>
      <c r="N864" s="36"/>
      <c r="O864" s="36"/>
      <c r="P864" s="36"/>
      <c r="Q864" s="36"/>
      <c r="R864" s="36"/>
      <c r="S864" s="36"/>
      <c r="T864" s="36"/>
      <c r="U864" s="36"/>
      <c r="V864" s="36"/>
      <c r="W864" s="36"/>
      <c r="X864" s="36"/>
      <c r="Y864" s="36"/>
      <c r="Z864" s="36"/>
    </row>
    <row r="865" spans="1:26" ht="12.6">
      <c r="A865" s="36"/>
      <c r="B865" s="36"/>
      <c r="C865" s="36"/>
      <c r="D865" s="36"/>
      <c r="E865" s="36"/>
      <c r="F865" s="36"/>
      <c r="G865" s="346"/>
      <c r="H865" s="36"/>
      <c r="I865" s="346"/>
      <c r="J865" s="36"/>
      <c r="K865" s="36"/>
      <c r="L865" s="36"/>
      <c r="M865" s="36"/>
      <c r="N865" s="36"/>
      <c r="O865" s="36"/>
      <c r="P865" s="36"/>
      <c r="Q865" s="36"/>
      <c r="R865" s="36"/>
      <c r="S865" s="36"/>
      <c r="T865" s="36"/>
      <c r="U865" s="36"/>
      <c r="V865" s="36"/>
      <c r="W865" s="36"/>
      <c r="X865" s="36"/>
      <c r="Y865" s="36"/>
      <c r="Z865" s="36"/>
    </row>
    <row r="866" spans="1:26" ht="12.6">
      <c r="A866" s="36"/>
      <c r="B866" s="36"/>
      <c r="C866" s="36"/>
      <c r="D866" s="36"/>
      <c r="E866" s="36"/>
      <c r="F866" s="36"/>
      <c r="G866" s="346"/>
      <c r="H866" s="36"/>
      <c r="I866" s="346"/>
      <c r="J866" s="36"/>
      <c r="K866" s="36"/>
      <c r="L866" s="36"/>
      <c r="M866" s="36"/>
      <c r="N866" s="36"/>
      <c r="O866" s="36"/>
      <c r="P866" s="36"/>
      <c r="Q866" s="36"/>
      <c r="R866" s="36"/>
      <c r="S866" s="36"/>
      <c r="T866" s="36"/>
      <c r="U866" s="36"/>
      <c r="V866" s="36"/>
      <c r="W866" s="36"/>
      <c r="X866" s="36"/>
      <c r="Y866" s="36"/>
      <c r="Z866" s="36"/>
    </row>
    <row r="867" spans="1:26" ht="12.6">
      <c r="A867" s="36"/>
      <c r="B867" s="36"/>
      <c r="C867" s="36"/>
      <c r="D867" s="36"/>
      <c r="E867" s="36"/>
      <c r="F867" s="36"/>
      <c r="G867" s="346"/>
      <c r="H867" s="36"/>
      <c r="I867" s="346"/>
      <c r="J867" s="36"/>
      <c r="K867" s="36"/>
      <c r="L867" s="36"/>
      <c r="M867" s="36"/>
      <c r="N867" s="36"/>
      <c r="O867" s="36"/>
      <c r="P867" s="36"/>
      <c r="Q867" s="36"/>
      <c r="R867" s="36"/>
      <c r="S867" s="36"/>
      <c r="T867" s="36"/>
      <c r="U867" s="36"/>
      <c r="V867" s="36"/>
      <c r="W867" s="36"/>
      <c r="X867" s="36"/>
      <c r="Y867" s="36"/>
      <c r="Z867" s="36"/>
    </row>
    <row r="868" spans="1:26" ht="12.6">
      <c r="A868" s="36"/>
      <c r="B868" s="36"/>
      <c r="C868" s="36"/>
      <c r="D868" s="36"/>
      <c r="E868" s="36"/>
      <c r="F868" s="36"/>
      <c r="G868" s="346"/>
      <c r="H868" s="36"/>
      <c r="I868" s="346"/>
      <c r="J868" s="36"/>
      <c r="K868" s="36"/>
      <c r="L868" s="36"/>
      <c r="M868" s="36"/>
      <c r="N868" s="36"/>
      <c r="O868" s="36"/>
      <c r="P868" s="36"/>
      <c r="Q868" s="36"/>
      <c r="R868" s="36"/>
      <c r="S868" s="36"/>
      <c r="T868" s="36"/>
      <c r="U868" s="36"/>
      <c r="V868" s="36"/>
      <c r="W868" s="36"/>
      <c r="X868" s="36"/>
      <c r="Y868" s="36"/>
      <c r="Z868" s="36"/>
    </row>
    <row r="869" spans="1:26" ht="12.6">
      <c r="A869" s="36"/>
      <c r="B869" s="36"/>
      <c r="C869" s="36"/>
      <c r="D869" s="36"/>
      <c r="E869" s="36"/>
      <c r="F869" s="36"/>
      <c r="G869" s="346"/>
      <c r="H869" s="36"/>
      <c r="I869" s="346"/>
      <c r="J869" s="36"/>
      <c r="K869" s="36"/>
      <c r="L869" s="36"/>
      <c r="M869" s="36"/>
      <c r="N869" s="36"/>
      <c r="O869" s="36"/>
      <c r="P869" s="36"/>
      <c r="Q869" s="36"/>
      <c r="R869" s="36"/>
      <c r="S869" s="36"/>
      <c r="T869" s="36"/>
      <c r="U869" s="36"/>
      <c r="V869" s="36"/>
      <c r="W869" s="36"/>
      <c r="X869" s="36"/>
      <c r="Y869" s="36"/>
      <c r="Z869" s="36"/>
    </row>
    <row r="870" spans="1:26" ht="12.6">
      <c r="A870" s="36"/>
      <c r="B870" s="36"/>
      <c r="C870" s="36"/>
      <c r="D870" s="36"/>
      <c r="E870" s="36"/>
      <c r="F870" s="36"/>
      <c r="G870" s="346"/>
      <c r="H870" s="36"/>
      <c r="I870" s="346"/>
      <c r="J870" s="36"/>
      <c r="K870" s="36"/>
      <c r="L870" s="36"/>
      <c r="M870" s="36"/>
      <c r="N870" s="36"/>
      <c r="O870" s="36"/>
      <c r="P870" s="36"/>
      <c r="Q870" s="36"/>
      <c r="R870" s="36"/>
      <c r="S870" s="36"/>
      <c r="T870" s="36"/>
      <c r="U870" s="36"/>
      <c r="V870" s="36"/>
      <c r="W870" s="36"/>
      <c r="X870" s="36"/>
      <c r="Y870" s="36"/>
      <c r="Z870" s="36"/>
    </row>
    <row r="871" spans="1:26" ht="12.6">
      <c r="A871" s="36"/>
      <c r="B871" s="36"/>
      <c r="C871" s="36"/>
      <c r="D871" s="36"/>
      <c r="E871" s="36"/>
      <c r="F871" s="36"/>
      <c r="G871" s="346"/>
      <c r="H871" s="36"/>
      <c r="I871" s="346"/>
      <c r="J871" s="36"/>
      <c r="K871" s="36"/>
      <c r="L871" s="36"/>
      <c r="M871" s="36"/>
      <c r="N871" s="36"/>
      <c r="O871" s="36"/>
      <c r="P871" s="36"/>
      <c r="Q871" s="36"/>
      <c r="R871" s="36"/>
      <c r="S871" s="36"/>
      <c r="T871" s="36"/>
      <c r="U871" s="36"/>
      <c r="V871" s="36"/>
      <c r="W871" s="36"/>
      <c r="X871" s="36"/>
      <c r="Y871" s="36"/>
      <c r="Z871" s="36"/>
    </row>
    <row r="872" spans="1:26" ht="12.6">
      <c r="A872" s="36"/>
      <c r="B872" s="36"/>
      <c r="C872" s="36"/>
      <c r="D872" s="36"/>
      <c r="E872" s="36"/>
      <c r="F872" s="36"/>
      <c r="G872" s="346"/>
      <c r="H872" s="36"/>
      <c r="I872" s="346"/>
      <c r="J872" s="36"/>
      <c r="K872" s="36"/>
      <c r="L872" s="36"/>
      <c r="M872" s="36"/>
      <c r="N872" s="36"/>
      <c r="O872" s="36"/>
      <c r="P872" s="36"/>
      <c r="Q872" s="36"/>
      <c r="R872" s="36"/>
      <c r="S872" s="36"/>
      <c r="T872" s="36"/>
      <c r="U872" s="36"/>
      <c r="V872" s="36"/>
      <c r="W872" s="36"/>
      <c r="X872" s="36"/>
      <c r="Y872" s="36"/>
      <c r="Z872" s="36"/>
    </row>
    <row r="873" spans="1:26" ht="12.6">
      <c r="A873" s="36"/>
      <c r="B873" s="36"/>
      <c r="C873" s="36"/>
      <c r="D873" s="36"/>
      <c r="E873" s="36"/>
      <c r="F873" s="36"/>
      <c r="G873" s="346"/>
      <c r="H873" s="36"/>
      <c r="I873" s="346"/>
      <c r="J873" s="36"/>
      <c r="K873" s="36"/>
      <c r="L873" s="36"/>
      <c r="M873" s="36"/>
      <c r="N873" s="36"/>
      <c r="O873" s="36"/>
      <c r="P873" s="36"/>
      <c r="Q873" s="36"/>
      <c r="R873" s="36"/>
      <c r="S873" s="36"/>
      <c r="T873" s="36"/>
      <c r="U873" s="36"/>
      <c r="V873" s="36"/>
      <c r="W873" s="36"/>
      <c r="X873" s="36"/>
      <c r="Y873" s="36"/>
      <c r="Z873" s="36"/>
    </row>
    <row r="874" spans="1:26" ht="12.6">
      <c r="A874" s="36"/>
      <c r="B874" s="36"/>
      <c r="C874" s="36"/>
      <c r="D874" s="36"/>
      <c r="E874" s="36"/>
      <c r="F874" s="36"/>
      <c r="G874" s="346"/>
      <c r="H874" s="36"/>
      <c r="I874" s="346"/>
      <c r="J874" s="36"/>
      <c r="K874" s="36"/>
      <c r="L874" s="36"/>
      <c r="M874" s="36"/>
      <c r="N874" s="36"/>
      <c r="O874" s="36"/>
      <c r="P874" s="36"/>
      <c r="Q874" s="36"/>
      <c r="R874" s="36"/>
      <c r="S874" s="36"/>
      <c r="T874" s="36"/>
      <c r="U874" s="36"/>
      <c r="V874" s="36"/>
      <c r="W874" s="36"/>
      <c r="X874" s="36"/>
      <c r="Y874" s="36"/>
      <c r="Z874" s="36"/>
    </row>
    <row r="875" spans="1:26" ht="12.6">
      <c r="A875" s="36"/>
      <c r="B875" s="36"/>
      <c r="C875" s="36"/>
      <c r="D875" s="36"/>
      <c r="E875" s="36"/>
      <c r="F875" s="36"/>
      <c r="G875" s="346"/>
      <c r="H875" s="36"/>
      <c r="I875" s="346"/>
      <c r="J875" s="36"/>
      <c r="K875" s="36"/>
      <c r="L875" s="36"/>
      <c r="M875" s="36"/>
      <c r="N875" s="36"/>
      <c r="O875" s="36"/>
      <c r="P875" s="36"/>
      <c r="Q875" s="36"/>
      <c r="R875" s="36"/>
      <c r="S875" s="36"/>
      <c r="T875" s="36"/>
      <c r="U875" s="36"/>
      <c r="V875" s="36"/>
      <c r="W875" s="36"/>
      <c r="X875" s="36"/>
      <c r="Y875" s="36"/>
      <c r="Z875" s="36"/>
    </row>
    <row r="876" spans="1:26" ht="12.6">
      <c r="A876" s="36"/>
      <c r="B876" s="36"/>
      <c r="C876" s="36"/>
      <c r="D876" s="36"/>
      <c r="E876" s="36"/>
      <c r="F876" s="36"/>
      <c r="G876" s="346"/>
      <c r="H876" s="36"/>
      <c r="I876" s="346"/>
      <c r="J876" s="36"/>
      <c r="K876" s="36"/>
      <c r="L876" s="36"/>
      <c r="M876" s="36"/>
      <c r="N876" s="36"/>
      <c r="O876" s="36"/>
      <c r="P876" s="36"/>
      <c r="Q876" s="36"/>
      <c r="R876" s="36"/>
      <c r="S876" s="36"/>
      <c r="T876" s="36"/>
      <c r="U876" s="36"/>
      <c r="V876" s="36"/>
      <c r="W876" s="36"/>
      <c r="X876" s="36"/>
      <c r="Y876" s="36"/>
      <c r="Z876" s="36"/>
    </row>
    <row r="877" spans="1:26" ht="12.6">
      <c r="A877" s="36"/>
      <c r="B877" s="36"/>
      <c r="C877" s="36"/>
      <c r="D877" s="36"/>
      <c r="E877" s="36"/>
      <c r="F877" s="36"/>
      <c r="G877" s="346"/>
      <c r="H877" s="36"/>
      <c r="I877" s="346"/>
      <c r="J877" s="36"/>
      <c r="K877" s="36"/>
      <c r="L877" s="36"/>
      <c r="M877" s="36"/>
      <c r="N877" s="36"/>
      <c r="O877" s="36"/>
      <c r="P877" s="36"/>
      <c r="Q877" s="36"/>
      <c r="R877" s="36"/>
      <c r="S877" s="36"/>
      <c r="T877" s="36"/>
      <c r="U877" s="36"/>
      <c r="V877" s="36"/>
      <c r="W877" s="36"/>
      <c r="X877" s="36"/>
      <c r="Y877" s="36"/>
      <c r="Z877" s="36"/>
    </row>
    <row r="878" spans="1:26" ht="12.6">
      <c r="A878" s="36"/>
      <c r="B878" s="36"/>
      <c r="C878" s="36"/>
      <c r="D878" s="36"/>
      <c r="E878" s="36"/>
      <c r="F878" s="36"/>
      <c r="G878" s="346"/>
      <c r="H878" s="36"/>
      <c r="I878" s="346"/>
      <c r="J878" s="36"/>
      <c r="K878" s="36"/>
      <c r="L878" s="36"/>
      <c r="M878" s="36"/>
      <c r="N878" s="36"/>
      <c r="O878" s="36"/>
      <c r="P878" s="36"/>
      <c r="Q878" s="36"/>
      <c r="R878" s="36"/>
      <c r="S878" s="36"/>
      <c r="T878" s="36"/>
      <c r="U878" s="36"/>
      <c r="V878" s="36"/>
      <c r="W878" s="36"/>
      <c r="X878" s="36"/>
      <c r="Y878" s="36"/>
      <c r="Z878" s="36"/>
    </row>
    <row r="879" spans="1:26" ht="12.6">
      <c r="A879" s="36"/>
      <c r="B879" s="36"/>
      <c r="C879" s="36"/>
      <c r="D879" s="36"/>
      <c r="E879" s="36"/>
      <c r="F879" s="36"/>
      <c r="G879" s="346"/>
      <c r="H879" s="36"/>
      <c r="I879" s="346"/>
      <c r="J879" s="36"/>
      <c r="K879" s="36"/>
      <c r="L879" s="36"/>
      <c r="M879" s="36"/>
      <c r="N879" s="36"/>
      <c r="O879" s="36"/>
      <c r="P879" s="36"/>
      <c r="Q879" s="36"/>
      <c r="R879" s="36"/>
      <c r="S879" s="36"/>
      <c r="T879" s="36"/>
      <c r="U879" s="36"/>
      <c r="V879" s="36"/>
      <c r="W879" s="36"/>
      <c r="X879" s="36"/>
      <c r="Y879" s="36"/>
      <c r="Z879" s="36"/>
    </row>
    <row r="880" spans="1:26" ht="12.6">
      <c r="A880" s="36"/>
      <c r="B880" s="36"/>
      <c r="C880" s="36"/>
      <c r="D880" s="36"/>
      <c r="E880" s="36"/>
      <c r="F880" s="36"/>
      <c r="G880" s="346"/>
      <c r="H880" s="36"/>
      <c r="I880" s="346"/>
      <c r="J880" s="36"/>
      <c r="K880" s="36"/>
      <c r="L880" s="36"/>
      <c r="M880" s="36"/>
      <c r="N880" s="36"/>
      <c r="O880" s="36"/>
      <c r="P880" s="36"/>
      <c r="Q880" s="36"/>
      <c r="R880" s="36"/>
      <c r="S880" s="36"/>
      <c r="T880" s="36"/>
      <c r="U880" s="36"/>
      <c r="V880" s="36"/>
      <c r="W880" s="36"/>
      <c r="X880" s="36"/>
      <c r="Y880" s="36"/>
      <c r="Z880" s="36"/>
    </row>
    <row r="881" spans="1:26" ht="12.6">
      <c r="A881" s="36"/>
      <c r="B881" s="36"/>
      <c r="C881" s="36"/>
      <c r="D881" s="36"/>
      <c r="E881" s="36"/>
      <c r="F881" s="36"/>
      <c r="G881" s="346"/>
      <c r="H881" s="36"/>
      <c r="I881" s="346"/>
      <c r="J881" s="36"/>
      <c r="K881" s="36"/>
      <c r="L881" s="36"/>
      <c r="M881" s="36"/>
      <c r="N881" s="36"/>
      <c r="O881" s="36"/>
      <c r="P881" s="36"/>
      <c r="Q881" s="36"/>
      <c r="R881" s="36"/>
      <c r="S881" s="36"/>
      <c r="T881" s="36"/>
      <c r="U881" s="36"/>
      <c r="V881" s="36"/>
      <c r="W881" s="36"/>
      <c r="X881" s="36"/>
      <c r="Y881" s="36"/>
      <c r="Z881" s="36"/>
    </row>
    <row r="882" spans="1:26" ht="12.6">
      <c r="A882" s="36"/>
      <c r="B882" s="36"/>
      <c r="C882" s="36"/>
      <c r="D882" s="36"/>
      <c r="E882" s="36"/>
      <c r="F882" s="36"/>
      <c r="G882" s="346"/>
      <c r="H882" s="36"/>
      <c r="I882" s="346"/>
      <c r="J882" s="36"/>
      <c r="K882" s="36"/>
      <c r="L882" s="36"/>
      <c r="M882" s="36"/>
      <c r="N882" s="36"/>
      <c r="O882" s="36"/>
      <c r="P882" s="36"/>
      <c r="Q882" s="36"/>
      <c r="R882" s="36"/>
      <c r="S882" s="36"/>
      <c r="T882" s="36"/>
      <c r="U882" s="36"/>
      <c r="V882" s="36"/>
      <c r="W882" s="36"/>
      <c r="X882" s="36"/>
      <c r="Y882" s="36"/>
      <c r="Z882" s="36"/>
    </row>
    <row r="883" spans="1:26" ht="12.6">
      <c r="A883" s="36"/>
      <c r="B883" s="36"/>
      <c r="C883" s="36"/>
      <c r="D883" s="36"/>
      <c r="E883" s="36"/>
      <c r="F883" s="36"/>
      <c r="G883" s="346"/>
      <c r="H883" s="36"/>
      <c r="I883" s="346"/>
      <c r="J883" s="36"/>
      <c r="K883" s="36"/>
      <c r="L883" s="36"/>
      <c r="M883" s="36"/>
      <c r="N883" s="36"/>
      <c r="O883" s="36"/>
      <c r="P883" s="36"/>
      <c r="Q883" s="36"/>
      <c r="R883" s="36"/>
      <c r="S883" s="36"/>
      <c r="T883" s="36"/>
      <c r="U883" s="36"/>
      <c r="V883" s="36"/>
      <c r="W883" s="36"/>
      <c r="X883" s="36"/>
      <c r="Y883" s="36"/>
      <c r="Z883" s="36"/>
    </row>
    <row r="884" spans="1:26" ht="12.6">
      <c r="A884" s="36"/>
      <c r="B884" s="36"/>
      <c r="C884" s="36"/>
      <c r="D884" s="36"/>
      <c r="E884" s="36"/>
      <c r="F884" s="36"/>
      <c r="G884" s="346"/>
      <c r="H884" s="36"/>
      <c r="I884" s="346"/>
      <c r="J884" s="36"/>
      <c r="K884" s="36"/>
      <c r="L884" s="36"/>
      <c r="M884" s="36"/>
      <c r="N884" s="36"/>
      <c r="O884" s="36"/>
      <c r="P884" s="36"/>
      <c r="Q884" s="36"/>
      <c r="R884" s="36"/>
      <c r="S884" s="36"/>
      <c r="T884" s="36"/>
      <c r="U884" s="36"/>
      <c r="V884" s="36"/>
      <c r="W884" s="36"/>
      <c r="X884" s="36"/>
      <c r="Y884" s="36"/>
      <c r="Z884" s="36"/>
    </row>
    <row r="885" spans="1:26" ht="12.6">
      <c r="A885" s="36"/>
      <c r="B885" s="36"/>
      <c r="C885" s="36"/>
      <c r="D885" s="36"/>
      <c r="E885" s="36"/>
      <c r="F885" s="36"/>
      <c r="G885" s="346"/>
      <c r="H885" s="36"/>
      <c r="I885" s="346"/>
      <c r="J885" s="36"/>
      <c r="K885" s="36"/>
      <c r="L885" s="36"/>
      <c r="M885" s="36"/>
      <c r="N885" s="36"/>
      <c r="O885" s="36"/>
      <c r="P885" s="36"/>
      <c r="Q885" s="36"/>
      <c r="R885" s="36"/>
      <c r="S885" s="36"/>
      <c r="T885" s="36"/>
      <c r="U885" s="36"/>
      <c r="V885" s="36"/>
      <c r="W885" s="36"/>
      <c r="X885" s="36"/>
      <c r="Y885" s="36"/>
      <c r="Z885" s="36"/>
    </row>
    <row r="886" spans="1:26" ht="12.6">
      <c r="A886" s="36"/>
      <c r="B886" s="36"/>
      <c r="C886" s="36"/>
      <c r="D886" s="36"/>
      <c r="E886" s="36"/>
      <c r="F886" s="36"/>
      <c r="G886" s="346"/>
      <c r="H886" s="36"/>
      <c r="I886" s="346"/>
      <c r="J886" s="36"/>
      <c r="K886" s="36"/>
      <c r="L886" s="36"/>
      <c r="M886" s="36"/>
      <c r="N886" s="36"/>
      <c r="O886" s="36"/>
      <c r="P886" s="36"/>
      <c r="Q886" s="36"/>
      <c r="R886" s="36"/>
      <c r="S886" s="36"/>
      <c r="T886" s="36"/>
      <c r="U886" s="36"/>
      <c r="V886" s="36"/>
      <c r="W886" s="36"/>
      <c r="X886" s="36"/>
      <c r="Y886" s="36"/>
      <c r="Z886" s="36"/>
    </row>
    <row r="887" spans="1:26" ht="12.6">
      <c r="A887" s="36"/>
      <c r="B887" s="36"/>
      <c r="C887" s="36"/>
      <c r="D887" s="36"/>
      <c r="E887" s="36"/>
      <c r="F887" s="36"/>
      <c r="G887" s="346"/>
      <c r="H887" s="36"/>
      <c r="I887" s="346"/>
      <c r="J887" s="36"/>
      <c r="K887" s="36"/>
      <c r="L887" s="36"/>
      <c r="M887" s="36"/>
      <c r="N887" s="36"/>
      <c r="O887" s="36"/>
      <c r="P887" s="36"/>
      <c r="Q887" s="36"/>
      <c r="R887" s="36"/>
      <c r="S887" s="36"/>
      <c r="T887" s="36"/>
      <c r="U887" s="36"/>
      <c r="V887" s="36"/>
      <c r="W887" s="36"/>
      <c r="X887" s="36"/>
      <c r="Y887" s="36"/>
      <c r="Z887" s="36"/>
    </row>
    <row r="888" spans="1:26" ht="12.6">
      <c r="A888" s="36"/>
      <c r="B888" s="36"/>
      <c r="C888" s="36"/>
      <c r="D888" s="36"/>
      <c r="E888" s="36"/>
      <c r="F888" s="36"/>
      <c r="G888" s="346"/>
      <c r="H888" s="36"/>
      <c r="I888" s="346"/>
      <c r="J888" s="36"/>
      <c r="K888" s="36"/>
      <c r="L888" s="36"/>
      <c r="M888" s="36"/>
      <c r="N888" s="36"/>
      <c r="O888" s="36"/>
      <c r="P888" s="36"/>
      <c r="Q888" s="36"/>
      <c r="R888" s="36"/>
      <c r="S888" s="36"/>
      <c r="T888" s="36"/>
      <c r="U888" s="36"/>
      <c r="V888" s="36"/>
      <c r="W888" s="36"/>
      <c r="X888" s="36"/>
      <c r="Y888" s="36"/>
      <c r="Z888" s="36"/>
    </row>
    <row r="889" spans="1:26" ht="12.6">
      <c r="A889" s="36"/>
      <c r="B889" s="36"/>
      <c r="C889" s="36"/>
      <c r="D889" s="36"/>
      <c r="E889" s="36"/>
      <c r="F889" s="36"/>
      <c r="G889" s="346"/>
      <c r="H889" s="36"/>
      <c r="I889" s="346"/>
      <c r="J889" s="36"/>
      <c r="K889" s="36"/>
      <c r="L889" s="36"/>
      <c r="M889" s="36"/>
      <c r="N889" s="36"/>
      <c r="O889" s="36"/>
      <c r="P889" s="36"/>
      <c r="Q889" s="36"/>
      <c r="R889" s="36"/>
      <c r="S889" s="36"/>
      <c r="T889" s="36"/>
      <c r="U889" s="36"/>
      <c r="V889" s="36"/>
      <c r="W889" s="36"/>
      <c r="X889" s="36"/>
      <c r="Y889" s="36"/>
      <c r="Z889" s="36"/>
    </row>
    <row r="890" spans="1:26" ht="12.6">
      <c r="A890" s="36"/>
      <c r="B890" s="36"/>
      <c r="C890" s="36"/>
      <c r="D890" s="36"/>
      <c r="E890" s="36"/>
      <c r="F890" s="36"/>
      <c r="G890" s="346"/>
      <c r="H890" s="36"/>
      <c r="I890" s="346"/>
      <c r="J890" s="36"/>
      <c r="K890" s="36"/>
      <c r="L890" s="36"/>
      <c r="M890" s="36"/>
      <c r="N890" s="36"/>
      <c r="O890" s="36"/>
      <c r="P890" s="36"/>
      <c r="Q890" s="36"/>
      <c r="R890" s="36"/>
      <c r="S890" s="36"/>
      <c r="T890" s="36"/>
      <c r="U890" s="36"/>
      <c r="V890" s="36"/>
      <c r="W890" s="36"/>
      <c r="X890" s="36"/>
      <c r="Y890" s="36"/>
      <c r="Z890" s="36"/>
    </row>
    <row r="891" spans="1:26" ht="12.6">
      <c r="A891" s="36"/>
      <c r="B891" s="36"/>
      <c r="C891" s="36"/>
      <c r="D891" s="36"/>
      <c r="E891" s="36"/>
      <c r="F891" s="36"/>
      <c r="G891" s="346"/>
      <c r="H891" s="36"/>
      <c r="I891" s="346"/>
      <c r="J891" s="36"/>
      <c r="K891" s="36"/>
      <c r="L891" s="36"/>
      <c r="M891" s="36"/>
      <c r="N891" s="36"/>
      <c r="O891" s="36"/>
      <c r="P891" s="36"/>
      <c r="Q891" s="36"/>
      <c r="R891" s="36"/>
      <c r="S891" s="36"/>
      <c r="T891" s="36"/>
      <c r="U891" s="36"/>
      <c r="V891" s="36"/>
      <c r="W891" s="36"/>
      <c r="X891" s="36"/>
      <c r="Y891" s="36"/>
      <c r="Z891" s="36"/>
    </row>
    <row r="892" spans="1:26" ht="12.6">
      <c r="A892" s="36"/>
      <c r="B892" s="36"/>
      <c r="C892" s="36"/>
      <c r="D892" s="36"/>
      <c r="E892" s="36"/>
      <c r="F892" s="36"/>
      <c r="G892" s="346"/>
      <c r="H892" s="36"/>
      <c r="I892" s="346"/>
      <c r="J892" s="36"/>
      <c r="K892" s="36"/>
      <c r="L892" s="36"/>
      <c r="M892" s="36"/>
      <c r="N892" s="36"/>
      <c r="O892" s="36"/>
      <c r="P892" s="36"/>
      <c r="Q892" s="36"/>
      <c r="R892" s="36"/>
      <c r="S892" s="36"/>
      <c r="T892" s="36"/>
      <c r="U892" s="36"/>
      <c r="V892" s="36"/>
      <c r="W892" s="36"/>
      <c r="X892" s="36"/>
      <c r="Y892" s="36"/>
      <c r="Z892" s="36"/>
    </row>
    <row r="893" spans="1:26" ht="12.6">
      <c r="A893" s="36"/>
      <c r="B893" s="36"/>
      <c r="C893" s="36"/>
      <c r="D893" s="36"/>
      <c r="E893" s="36"/>
      <c r="F893" s="36"/>
      <c r="G893" s="346"/>
      <c r="H893" s="36"/>
      <c r="I893" s="346"/>
      <c r="J893" s="36"/>
      <c r="K893" s="36"/>
      <c r="L893" s="36"/>
      <c r="M893" s="36"/>
      <c r="N893" s="36"/>
      <c r="O893" s="36"/>
      <c r="P893" s="36"/>
      <c r="Q893" s="36"/>
      <c r="R893" s="36"/>
      <c r="S893" s="36"/>
      <c r="T893" s="36"/>
      <c r="U893" s="36"/>
      <c r="V893" s="36"/>
      <c r="W893" s="36"/>
      <c r="X893" s="36"/>
      <c r="Y893" s="36"/>
      <c r="Z893" s="36"/>
    </row>
    <row r="894" spans="1:26" ht="12.6">
      <c r="A894" s="36"/>
      <c r="B894" s="36"/>
      <c r="C894" s="36"/>
      <c r="D894" s="36"/>
      <c r="E894" s="36"/>
      <c r="F894" s="36"/>
      <c r="G894" s="346"/>
      <c r="H894" s="36"/>
      <c r="I894" s="346"/>
      <c r="J894" s="36"/>
      <c r="K894" s="36"/>
      <c r="L894" s="36"/>
      <c r="M894" s="36"/>
      <c r="N894" s="36"/>
      <c r="O894" s="36"/>
      <c r="P894" s="36"/>
      <c r="Q894" s="36"/>
      <c r="R894" s="36"/>
      <c r="S894" s="36"/>
      <c r="T894" s="36"/>
      <c r="U894" s="36"/>
      <c r="V894" s="36"/>
      <c r="W894" s="36"/>
      <c r="X894" s="36"/>
      <c r="Y894" s="36"/>
      <c r="Z894" s="36"/>
    </row>
    <row r="895" spans="1:26" ht="12.6">
      <c r="A895" s="36"/>
      <c r="B895" s="36"/>
      <c r="C895" s="36"/>
      <c r="D895" s="36"/>
      <c r="E895" s="36"/>
      <c r="F895" s="36"/>
      <c r="G895" s="346"/>
      <c r="H895" s="36"/>
      <c r="I895" s="346"/>
      <c r="J895" s="36"/>
      <c r="K895" s="36"/>
      <c r="L895" s="36"/>
      <c r="M895" s="36"/>
      <c r="N895" s="36"/>
      <c r="O895" s="36"/>
      <c r="P895" s="36"/>
      <c r="Q895" s="36"/>
      <c r="R895" s="36"/>
      <c r="S895" s="36"/>
      <c r="T895" s="36"/>
      <c r="U895" s="36"/>
      <c r="V895" s="36"/>
      <c r="W895" s="36"/>
      <c r="X895" s="36"/>
      <c r="Y895" s="36"/>
      <c r="Z895" s="36"/>
    </row>
    <row r="896" spans="1:26" ht="12.6">
      <c r="A896" s="36"/>
      <c r="B896" s="36"/>
      <c r="C896" s="36"/>
      <c r="D896" s="36"/>
      <c r="E896" s="36"/>
      <c r="F896" s="36"/>
      <c r="G896" s="346"/>
      <c r="H896" s="36"/>
      <c r="I896" s="346"/>
      <c r="J896" s="36"/>
      <c r="K896" s="36"/>
      <c r="L896" s="36"/>
      <c r="M896" s="36"/>
      <c r="N896" s="36"/>
      <c r="O896" s="36"/>
      <c r="P896" s="36"/>
      <c r="Q896" s="36"/>
      <c r="R896" s="36"/>
      <c r="S896" s="36"/>
      <c r="T896" s="36"/>
      <c r="U896" s="36"/>
      <c r="V896" s="36"/>
      <c r="W896" s="36"/>
      <c r="X896" s="36"/>
      <c r="Y896" s="36"/>
      <c r="Z896" s="36"/>
    </row>
    <row r="897" spans="1:26" ht="12.6">
      <c r="A897" s="36"/>
      <c r="B897" s="36"/>
      <c r="C897" s="36"/>
      <c r="D897" s="36"/>
      <c r="E897" s="36"/>
      <c r="F897" s="36"/>
      <c r="G897" s="346"/>
      <c r="H897" s="36"/>
      <c r="I897" s="346"/>
      <c r="J897" s="36"/>
      <c r="K897" s="36"/>
      <c r="L897" s="36"/>
      <c r="M897" s="36"/>
      <c r="N897" s="36"/>
      <c r="O897" s="36"/>
      <c r="P897" s="36"/>
      <c r="Q897" s="36"/>
      <c r="R897" s="36"/>
      <c r="S897" s="36"/>
      <c r="T897" s="36"/>
      <c r="U897" s="36"/>
      <c r="V897" s="36"/>
      <c r="W897" s="36"/>
      <c r="X897" s="36"/>
      <c r="Y897" s="36"/>
      <c r="Z897" s="36"/>
    </row>
    <row r="898" spans="1:26" ht="12.6">
      <c r="A898" s="36"/>
      <c r="B898" s="36"/>
      <c r="C898" s="36"/>
      <c r="D898" s="36"/>
      <c r="E898" s="36"/>
      <c r="F898" s="36"/>
      <c r="G898" s="346"/>
      <c r="H898" s="36"/>
      <c r="I898" s="346"/>
      <c r="J898" s="36"/>
      <c r="K898" s="36"/>
      <c r="L898" s="36"/>
      <c r="M898" s="36"/>
      <c r="N898" s="36"/>
      <c r="O898" s="36"/>
      <c r="P898" s="36"/>
      <c r="Q898" s="36"/>
      <c r="R898" s="36"/>
      <c r="S898" s="36"/>
      <c r="T898" s="36"/>
      <c r="U898" s="36"/>
      <c r="V898" s="36"/>
      <c r="W898" s="36"/>
      <c r="X898" s="36"/>
      <c r="Y898" s="36"/>
      <c r="Z898" s="36"/>
    </row>
    <row r="899" spans="1:26" ht="12.6">
      <c r="A899" s="36"/>
      <c r="B899" s="36"/>
      <c r="C899" s="36"/>
      <c r="D899" s="36"/>
      <c r="E899" s="36"/>
      <c r="F899" s="36"/>
      <c r="G899" s="346"/>
      <c r="H899" s="36"/>
      <c r="I899" s="346"/>
      <c r="J899" s="36"/>
      <c r="K899" s="36"/>
      <c r="L899" s="36"/>
      <c r="M899" s="36"/>
      <c r="N899" s="36"/>
      <c r="O899" s="36"/>
      <c r="P899" s="36"/>
      <c r="Q899" s="36"/>
      <c r="R899" s="36"/>
      <c r="S899" s="36"/>
      <c r="T899" s="36"/>
      <c r="U899" s="36"/>
      <c r="V899" s="36"/>
      <c r="W899" s="36"/>
      <c r="X899" s="36"/>
      <c r="Y899" s="36"/>
      <c r="Z899" s="36"/>
    </row>
    <row r="900" spans="1:26" ht="12.6">
      <c r="A900" s="36"/>
      <c r="B900" s="36"/>
      <c r="C900" s="36"/>
      <c r="D900" s="36"/>
      <c r="E900" s="36"/>
      <c r="F900" s="36"/>
      <c r="G900" s="346"/>
      <c r="H900" s="36"/>
      <c r="I900" s="346"/>
      <c r="J900" s="36"/>
      <c r="K900" s="36"/>
      <c r="L900" s="36"/>
      <c r="M900" s="36"/>
      <c r="N900" s="36"/>
      <c r="O900" s="36"/>
      <c r="P900" s="36"/>
      <c r="Q900" s="36"/>
      <c r="R900" s="36"/>
      <c r="S900" s="36"/>
      <c r="T900" s="36"/>
      <c r="U900" s="36"/>
      <c r="V900" s="36"/>
      <c r="W900" s="36"/>
      <c r="X900" s="36"/>
      <c r="Y900" s="36"/>
      <c r="Z900" s="36"/>
    </row>
    <row r="901" spans="1:26" ht="12.6">
      <c r="A901" s="36"/>
      <c r="B901" s="36"/>
      <c r="C901" s="36"/>
      <c r="D901" s="36"/>
      <c r="E901" s="36"/>
      <c r="F901" s="36"/>
      <c r="G901" s="346"/>
      <c r="H901" s="36"/>
      <c r="I901" s="346"/>
      <c r="J901" s="36"/>
      <c r="K901" s="36"/>
      <c r="L901" s="36"/>
      <c r="M901" s="36"/>
      <c r="N901" s="36"/>
      <c r="O901" s="36"/>
      <c r="P901" s="36"/>
      <c r="Q901" s="36"/>
      <c r="R901" s="36"/>
      <c r="S901" s="36"/>
      <c r="T901" s="36"/>
      <c r="U901" s="36"/>
      <c r="V901" s="36"/>
      <c r="W901" s="36"/>
      <c r="X901" s="36"/>
      <c r="Y901" s="36"/>
      <c r="Z901" s="36"/>
    </row>
    <row r="902" spans="1:26" ht="12.6">
      <c r="A902" s="36"/>
      <c r="B902" s="36"/>
      <c r="C902" s="36"/>
      <c r="D902" s="36"/>
      <c r="E902" s="36"/>
      <c r="F902" s="36"/>
      <c r="G902" s="346"/>
      <c r="H902" s="36"/>
      <c r="I902" s="346"/>
      <c r="J902" s="36"/>
      <c r="K902" s="36"/>
      <c r="L902" s="36"/>
      <c r="M902" s="36"/>
      <c r="N902" s="36"/>
      <c r="O902" s="36"/>
      <c r="P902" s="36"/>
      <c r="Q902" s="36"/>
      <c r="R902" s="36"/>
      <c r="S902" s="36"/>
      <c r="T902" s="36"/>
      <c r="U902" s="36"/>
      <c r="V902" s="36"/>
      <c r="W902" s="36"/>
      <c r="X902" s="36"/>
      <c r="Y902" s="36"/>
      <c r="Z902" s="36"/>
    </row>
    <row r="903" spans="1:26" ht="12.6">
      <c r="A903" s="36"/>
      <c r="B903" s="36"/>
      <c r="C903" s="36"/>
      <c r="D903" s="36"/>
      <c r="E903" s="36"/>
      <c r="F903" s="36"/>
      <c r="G903" s="346"/>
      <c r="H903" s="36"/>
      <c r="I903" s="346"/>
      <c r="J903" s="36"/>
      <c r="K903" s="36"/>
      <c r="L903" s="36"/>
      <c r="M903" s="36"/>
      <c r="N903" s="36"/>
      <c r="O903" s="36"/>
      <c r="P903" s="36"/>
      <c r="Q903" s="36"/>
      <c r="R903" s="36"/>
      <c r="S903" s="36"/>
      <c r="T903" s="36"/>
      <c r="U903" s="36"/>
      <c r="V903" s="36"/>
      <c r="W903" s="36"/>
      <c r="X903" s="36"/>
      <c r="Y903" s="36"/>
      <c r="Z903" s="36"/>
    </row>
    <row r="904" spans="1:26" ht="12.6">
      <c r="A904" s="36"/>
      <c r="B904" s="36"/>
      <c r="C904" s="36"/>
      <c r="D904" s="36"/>
      <c r="E904" s="36"/>
      <c r="F904" s="36"/>
      <c r="G904" s="346"/>
      <c r="H904" s="36"/>
      <c r="I904" s="346"/>
      <c r="J904" s="36"/>
      <c r="K904" s="36"/>
      <c r="L904" s="36"/>
      <c r="M904" s="36"/>
      <c r="N904" s="36"/>
      <c r="O904" s="36"/>
      <c r="P904" s="36"/>
      <c r="Q904" s="36"/>
      <c r="R904" s="36"/>
      <c r="S904" s="36"/>
      <c r="T904" s="36"/>
      <c r="U904" s="36"/>
      <c r="V904" s="36"/>
      <c r="W904" s="36"/>
      <c r="X904" s="36"/>
      <c r="Y904" s="36"/>
      <c r="Z904" s="36"/>
    </row>
    <row r="905" spans="1:26" ht="12.6">
      <c r="A905" s="36"/>
      <c r="B905" s="36"/>
      <c r="C905" s="36"/>
      <c r="D905" s="36"/>
      <c r="E905" s="36"/>
      <c r="F905" s="36"/>
      <c r="G905" s="346"/>
      <c r="H905" s="36"/>
      <c r="I905" s="346"/>
      <c r="J905" s="36"/>
      <c r="K905" s="36"/>
      <c r="L905" s="36"/>
      <c r="M905" s="36"/>
      <c r="N905" s="36"/>
      <c r="O905" s="36"/>
      <c r="P905" s="36"/>
      <c r="Q905" s="36"/>
      <c r="R905" s="36"/>
      <c r="S905" s="36"/>
      <c r="T905" s="36"/>
      <c r="U905" s="36"/>
      <c r="V905" s="36"/>
      <c r="W905" s="36"/>
      <c r="X905" s="36"/>
      <c r="Y905" s="36"/>
      <c r="Z905" s="36"/>
    </row>
    <row r="906" spans="1:26" ht="12.6">
      <c r="A906" s="36"/>
      <c r="B906" s="36"/>
      <c r="C906" s="36"/>
      <c r="D906" s="36"/>
      <c r="E906" s="36"/>
      <c r="F906" s="36"/>
      <c r="G906" s="346"/>
      <c r="H906" s="36"/>
      <c r="I906" s="346"/>
      <c r="J906" s="36"/>
      <c r="K906" s="36"/>
      <c r="L906" s="36"/>
      <c r="M906" s="36"/>
      <c r="N906" s="36"/>
      <c r="O906" s="36"/>
      <c r="P906" s="36"/>
      <c r="Q906" s="36"/>
      <c r="R906" s="36"/>
      <c r="S906" s="36"/>
      <c r="T906" s="36"/>
      <c r="U906" s="36"/>
      <c r="V906" s="36"/>
      <c r="W906" s="36"/>
      <c r="X906" s="36"/>
      <c r="Y906" s="36"/>
      <c r="Z906" s="36"/>
    </row>
    <row r="907" spans="1:26" ht="12.6">
      <c r="A907" s="36"/>
      <c r="B907" s="36"/>
      <c r="C907" s="36"/>
      <c r="D907" s="36"/>
      <c r="E907" s="36"/>
      <c r="F907" s="36"/>
      <c r="G907" s="346"/>
      <c r="H907" s="36"/>
      <c r="I907" s="346"/>
      <c r="J907" s="36"/>
      <c r="K907" s="36"/>
      <c r="L907" s="36"/>
      <c r="M907" s="36"/>
      <c r="N907" s="36"/>
      <c r="O907" s="36"/>
      <c r="P907" s="36"/>
      <c r="Q907" s="36"/>
      <c r="R907" s="36"/>
      <c r="S907" s="36"/>
      <c r="T907" s="36"/>
      <c r="U907" s="36"/>
      <c r="V907" s="36"/>
      <c r="W907" s="36"/>
      <c r="X907" s="36"/>
      <c r="Y907" s="36"/>
      <c r="Z907" s="36"/>
    </row>
    <row r="908" spans="1:26" ht="12.6">
      <c r="A908" s="36"/>
      <c r="B908" s="36"/>
      <c r="C908" s="36"/>
      <c r="D908" s="36"/>
      <c r="E908" s="36"/>
      <c r="F908" s="36"/>
      <c r="G908" s="346"/>
      <c r="H908" s="36"/>
      <c r="I908" s="346"/>
      <c r="J908" s="36"/>
      <c r="K908" s="36"/>
      <c r="L908" s="36"/>
      <c r="M908" s="36"/>
      <c r="N908" s="36"/>
      <c r="O908" s="36"/>
      <c r="P908" s="36"/>
      <c r="Q908" s="36"/>
      <c r="R908" s="36"/>
      <c r="S908" s="36"/>
      <c r="T908" s="36"/>
      <c r="U908" s="36"/>
      <c r="V908" s="36"/>
      <c r="W908" s="36"/>
      <c r="X908" s="36"/>
      <c r="Y908" s="36"/>
      <c r="Z908" s="36"/>
    </row>
    <row r="909" spans="1:26" ht="12.6">
      <c r="A909" s="36"/>
      <c r="B909" s="36"/>
      <c r="C909" s="36"/>
      <c r="D909" s="36"/>
      <c r="E909" s="36"/>
      <c r="F909" s="36"/>
      <c r="G909" s="346"/>
      <c r="H909" s="36"/>
      <c r="I909" s="346"/>
      <c r="J909" s="36"/>
      <c r="K909" s="36"/>
      <c r="L909" s="36"/>
      <c r="M909" s="36"/>
      <c r="N909" s="36"/>
      <c r="O909" s="36"/>
      <c r="P909" s="36"/>
      <c r="Q909" s="36"/>
      <c r="R909" s="36"/>
      <c r="S909" s="36"/>
      <c r="T909" s="36"/>
      <c r="U909" s="36"/>
      <c r="V909" s="36"/>
      <c r="W909" s="36"/>
      <c r="X909" s="36"/>
      <c r="Y909" s="36"/>
      <c r="Z909" s="36"/>
    </row>
    <row r="910" spans="1:26" ht="12.6">
      <c r="A910" s="36"/>
      <c r="B910" s="36"/>
      <c r="C910" s="36"/>
      <c r="D910" s="36"/>
      <c r="E910" s="36"/>
      <c r="F910" s="36"/>
      <c r="G910" s="346"/>
      <c r="H910" s="36"/>
      <c r="I910" s="346"/>
      <c r="J910" s="36"/>
      <c r="K910" s="36"/>
      <c r="L910" s="36"/>
      <c r="M910" s="36"/>
      <c r="N910" s="36"/>
      <c r="O910" s="36"/>
      <c r="P910" s="36"/>
      <c r="Q910" s="36"/>
      <c r="R910" s="36"/>
      <c r="S910" s="36"/>
      <c r="T910" s="36"/>
      <c r="U910" s="36"/>
      <c r="V910" s="36"/>
      <c r="W910" s="36"/>
      <c r="X910" s="36"/>
      <c r="Y910" s="36"/>
      <c r="Z910" s="36"/>
    </row>
    <row r="911" spans="1:26" ht="12.6">
      <c r="A911" s="36"/>
      <c r="B911" s="36"/>
      <c r="C911" s="36"/>
      <c r="D911" s="36"/>
      <c r="E911" s="36"/>
      <c r="F911" s="36"/>
      <c r="G911" s="346"/>
      <c r="H911" s="36"/>
      <c r="I911" s="346"/>
      <c r="J911" s="36"/>
      <c r="K911" s="36"/>
      <c r="L911" s="36"/>
      <c r="M911" s="36"/>
      <c r="N911" s="36"/>
      <c r="O911" s="36"/>
      <c r="P911" s="36"/>
      <c r="Q911" s="36"/>
      <c r="R911" s="36"/>
      <c r="S911" s="36"/>
      <c r="T911" s="36"/>
      <c r="U911" s="36"/>
      <c r="V911" s="36"/>
      <c r="W911" s="36"/>
      <c r="X911" s="36"/>
      <c r="Y911" s="36"/>
      <c r="Z911" s="36"/>
    </row>
    <row r="912" spans="1:26" ht="12.6">
      <c r="A912" s="36"/>
      <c r="B912" s="36"/>
      <c r="C912" s="36"/>
      <c r="D912" s="36"/>
      <c r="E912" s="36"/>
      <c r="F912" s="36"/>
      <c r="G912" s="346"/>
      <c r="H912" s="36"/>
      <c r="I912" s="346"/>
      <c r="J912" s="36"/>
      <c r="K912" s="36"/>
      <c r="L912" s="36"/>
      <c r="M912" s="36"/>
      <c r="N912" s="36"/>
      <c r="O912" s="36"/>
      <c r="P912" s="36"/>
      <c r="Q912" s="36"/>
      <c r="R912" s="36"/>
      <c r="S912" s="36"/>
      <c r="T912" s="36"/>
      <c r="U912" s="36"/>
      <c r="V912" s="36"/>
      <c r="W912" s="36"/>
      <c r="X912" s="36"/>
      <c r="Y912" s="36"/>
      <c r="Z912" s="36"/>
    </row>
    <row r="913" spans="1:26" ht="12.6">
      <c r="A913" s="36"/>
      <c r="B913" s="36"/>
      <c r="C913" s="36"/>
      <c r="D913" s="36"/>
      <c r="E913" s="36"/>
      <c r="F913" s="36"/>
      <c r="G913" s="346"/>
      <c r="H913" s="36"/>
      <c r="I913" s="346"/>
      <c r="J913" s="36"/>
      <c r="K913" s="36"/>
      <c r="L913" s="36"/>
      <c r="M913" s="36"/>
      <c r="N913" s="36"/>
      <c r="O913" s="36"/>
      <c r="P913" s="36"/>
      <c r="Q913" s="36"/>
      <c r="R913" s="36"/>
      <c r="S913" s="36"/>
      <c r="T913" s="36"/>
      <c r="U913" s="36"/>
      <c r="V913" s="36"/>
      <c r="W913" s="36"/>
      <c r="X913" s="36"/>
      <c r="Y913" s="36"/>
      <c r="Z913" s="36"/>
    </row>
    <row r="914" spans="1:26" ht="12.6">
      <c r="A914" s="36"/>
      <c r="B914" s="36"/>
      <c r="C914" s="36"/>
      <c r="D914" s="36"/>
      <c r="E914" s="36"/>
      <c r="F914" s="36"/>
      <c r="G914" s="346"/>
      <c r="H914" s="36"/>
      <c r="I914" s="346"/>
      <c r="J914" s="36"/>
      <c r="K914" s="36"/>
      <c r="L914" s="36"/>
      <c r="M914" s="36"/>
      <c r="N914" s="36"/>
      <c r="O914" s="36"/>
      <c r="P914" s="36"/>
      <c r="Q914" s="36"/>
      <c r="R914" s="36"/>
      <c r="S914" s="36"/>
      <c r="T914" s="36"/>
      <c r="U914" s="36"/>
      <c r="V914" s="36"/>
      <c r="W914" s="36"/>
      <c r="X914" s="36"/>
      <c r="Y914" s="36"/>
      <c r="Z914" s="36"/>
    </row>
    <row r="915" spans="1:26" ht="12.6">
      <c r="A915" s="36"/>
      <c r="B915" s="36"/>
      <c r="C915" s="36"/>
      <c r="D915" s="36"/>
      <c r="E915" s="36"/>
      <c r="F915" s="36"/>
      <c r="G915" s="346"/>
      <c r="H915" s="36"/>
      <c r="I915" s="346"/>
      <c r="J915" s="36"/>
      <c r="K915" s="36"/>
      <c r="L915" s="36"/>
      <c r="M915" s="36"/>
      <c r="N915" s="36"/>
      <c r="O915" s="36"/>
      <c r="P915" s="36"/>
      <c r="Q915" s="36"/>
      <c r="R915" s="36"/>
      <c r="S915" s="36"/>
      <c r="T915" s="36"/>
      <c r="U915" s="36"/>
      <c r="V915" s="36"/>
      <c r="W915" s="36"/>
      <c r="X915" s="36"/>
      <c r="Y915" s="36"/>
      <c r="Z915" s="36"/>
    </row>
    <row r="916" spans="1:26" ht="12.6">
      <c r="A916" s="36"/>
      <c r="B916" s="36"/>
      <c r="C916" s="36"/>
      <c r="D916" s="36"/>
      <c r="E916" s="36"/>
      <c r="F916" s="36"/>
      <c r="G916" s="346"/>
      <c r="H916" s="36"/>
      <c r="I916" s="346"/>
      <c r="J916" s="36"/>
      <c r="K916" s="36"/>
      <c r="L916" s="36"/>
      <c r="M916" s="36"/>
      <c r="N916" s="36"/>
      <c r="O916" s="36"/>
      <c r="P916" s="36"/>
      <c r="Q916" s="36"/>
      <c r="R916" s="36"/>
      <c r="S916" s="36"/>
      <c r="T916" s="36"/>
      <c r="U916" s="36"/>
      <c r="V916" s="36"/>
      <c r="W916" s="36"/>
      <c r="X916" s="36"/>
      <c r="Y916" s="36"/>
      <c r="Z916" s="36"/>
    </row>
    <row r="917" spans="1:26" ht="12.6">
      <c r="A917" s="36"/>
      <c r="B917" s="36"/>
      <c r="C917" s="36"/>
      <c r="D917" s="36"/>
      <c r="E917" s="36"/>
      <c r="F917" s="36"/>
      <c r="G917" s="346"/>
      <c r="H917" s="36"/>
      <c r="I917" s="346"/>
      <c r="J917" s="36"/>
      <c r="K917" s="36"/>
      <c r="L917" s="36"/>
      <c r="M917" s="36"/>
      <c r="N917" s="36"/>
      <c r="O917" s="36"/>
      <c r="P917" s="36"/>
      <c r="Q917" s="36"/>
      <c r="R917" s="36"/>
      <c r="S917" s="36"/>
      <c r="T917" s="36"/>
      <c r="U917" s="36"/>
      <c r="V917" s="36"/>
      <c r="W917" s="36"/>
      <c r="X917" s="36"/>
      <c r="Y917" s="36"/>
      <c r="Z917" s="36"/>
    </row>
    <row r="918" spans="1:26" ht="12.6">
      <c r="A918" s="36"/>
      <c r="B918" s="36"/>
      <c r="C918" s="36"/>
      <c r="D918" s="36"/>
      <c r="E918" s="36"/>
      <c r="F918" s="36"/>
      <c r="G918" s="346"/>
      <c r="H918" s="36"/>
      <c r="I918" s="346"/>
      <c r="J918" s="36"/>
      <c r="K918" s="36"/>
      <c r="L918" s="36"/>
      <c r="M918" s="36"/>
      <c r="N918" s="36"/>
      <c r="O918" s="36"/>
      <c r="P918" s="36"/>
      <c r="Q918" s="36"/>
      <c r="R918" s="36"/>
      <c r="S918" s="36"/>
      <c r="T918" s="36"/>
      <c r="U918" s="36"/>
      <c r="V918" s="36"/>
      <c r="W918" s="36"/>
      <c r="X918" s="36"/>
      <c r="Y918" s="36"/>
      <c r="Z918" s="36"/>
    </row>
    <row r="919" spans="1:26" ht="12.6">
      <c r="A919" s="36"/>
      <c r="B919" s="36"/>
      <c r="C919" s="36"/>
      <c r="D919" s="36"/>
      <c r="E919" s="36"/>
      <c r="F919" s="36"/>
      <c r="G919" s="346"/>
      <c r="H919" s="36"/>
      <c r="I919" s="346"/>
      <c r="J919" s="36"/>
      <c r="K919" s="36"/>
      <c r="L919" s="36"/>
      <c r="M919" s="36"/>
      <c r="N919" s="36"/>
      <c r="O919" s="36"/>
      <c r="P919" s="36"/>
      <c r="Q919" s="36"/>
      <c r="R919" s="36"/>
      <c r="S919" s="36"/>
      <c r="T919" s="36"/>
      <c r="U919" s="36"/>
      <c r="V919" s="36"/>
      <c r="W919" s="36"/>
      <c r="X919" s="36"/>
      <c r="Y919" s="36"/>
      <c r="Z919" s="36"/>
    </row>
    <row r="920" spans="1:26" ht="12.6">
      <c r="A920" s="36"/>
      <c r="B920" s="36"/>
      <c r="C920" s="36"/>
      <c r="D920" s="36"/>
      <c r="E920" s="36"/>
      <c r="F920" s="36"/>
      <c r="G920" s="346"/>
      <c r="H920" s="36"/>
      <c r="I920" s="346"/>
      <c r="J920" s="36"/>
      <c r="K920" s="36"/>
      <c r="L920" s="36"/>
      <c r="M920" s="36"/>
      <c r="N920" s="36"/>
      <c r="O920" s="36"/>
      <c r="P920" s="36"/>
      <c r="Q920" s="36"/>
      <c r="R920" s="36"/>
      <c r="S920" s="36"/>
      <c r="T920" s="36"/>
      <c r="U920" s="36"/>
      <c r="V920" s="36"/>
      <c r="W920" s="36"/>
      <c r="X920" s="36"/>
      <c r="Y920" s="36"/>
      <c r="Z920" s="36"/>
    </row>
    <row r="921" spans="1:26" ht="12.6">
      <c r="A921" s="36"/>
      <c r="B921" s="36"/>
      <c r="C921" s="36"/>
      <c r="D921" s="36"/>
      <c r="E921" s="36"/>
      <c r="F921" s="36"/>
      <c r="G921" s="346"/>
      <c r="H921" s="36"/>
      <c r="I921" s="346"/>
      <c r="J921" s="36"/>
      <c r="K921" s="36"/>
      <c r="L921" s="36"/>
      <c r="M921" s="36"/>
      <c r="N921" s="36"/>
      <c r="O921" s="36"/>
      <c r="P921" s="36"/>
      <c r="Q921" s="36"/>
      <c r="R921" s="36"/>
      <c r="S921" s="36"/>
      <c r="T921" s="36"/>
      <c r="U921" s="36"/>
      <c r="V921" s="36"/>
      <c r="W921" s="36"/>
      <c r="X921" s="36"/>
      <c r="Y921" s="36"/>
      <c r="Z921" s="36"/>
    </row>
    <row r="922" spans="1:26" ht="12.6">
      <c r="A922" s="36"/>
      <c r="B922" s="36"/>
      <c r="C922" s="36"/>
      <c r="D922" s="36"/>
      <c r="E922" s="36"/>
      <c r="F922" s="36"/>
      <c r="G922" s="346"/>
      <c r="H922" s="36"/>
      <c r="I922" s="346"/>
      <c r="J922" s="36"/>
      <c r="K922" s="36"/>
      <c r="L922" s="36"/>
      <c r="M922" s="36"/>
      <c r="N922" s="36"/>
      <c r="O922" s="36"/>
      <c r="P922" s="36"/>
      <c r="Q922" s="36"/>
      <c r="R922" s="36"/>
      <c r="S922" s="36"/>
      <c r="T922" s="36"/>
      <c r="U922" s="36"/>
      <c r="V922" s="36"/>
      <c r="W922" s="36"/>
      <c r="X922" s="36"/>
      <c r="Y922" s="36"/>
      <c r="Z922" s="36"/>
    </row>
    <row r="923" spans="1:26" ht="12.6">
      <c r="A923" s="36"/>
      <c r="B923" s="36"/>
      <c r="C923" s="36"/>
      <c r="D923" s="36"/>
      <c r="E923" s="36"/>
      <c r="F923" s="36"/>
      <c r="G923" s="346"/>
      <c r="H923" s="36"/>
      <c r="I923" s="346"/>
      <c r="J923" s="36"/>
      <c r="K923" s="36"/>
      <c r="L923" s="36"/>
      <c r="M923" s="36"/>
      <c r="N923" s="36"/>
      <c r="O923" s="36"/>
      <c r="P923" s="36"/>
      <c r="Q923" s="36"/>
      <c r="R923" s="36"/>
      <c r="S923" s="36"/>
      <c r="T923" s="36"/>
      <c r="U923" s="36"/>
      <c r="V923" s="36"/>
      <c r="W923" s="36"/>
      <c r="X923" s="36"/>
      <c r="Y923" s="36"/>
      <c r="Z923" s="36"/>
    </row>
    <row r="924" spans="1:26" ht="12.6">
      <c r="A924" s="36"/>
      <c r="B924" s="36"/>
      <c r="C924" s="36"/>
      <c r="D924" s="36"/>
      <c r="E924" s="36"/>
      <c r="F924" s="36"/>
      <c r="G924" s="346"/>
      <c r="H924" s="36"/>
      <c r="I924" s="346"/>
      <c r="J924" s="36"/>
      <c r="K924" s="36"/>
      <c r="L924" s="36"/>
      <c r="M924" s="36"/>
      <c r="N924" s="36"/>
      <c r="O924" s="36"/>
      <c r="P924" s="36"/>
      <c r="Q924" s="36"/>
      <c r="R924" s="36"/>
      <c r="S924" s="36"/>
      <c r="T924" s="36"/>
      <c r="U924" s="36"/>
      <c r="V924" s="36"/>
      <c r="W924" s="36"/>
      <c r="X924" s="36"/>
      <c r="Y924" s="36"/>
      <c r="Z924" s="36"/>
    </row>
    <row r="925" spans="1:26" ht="12.6">
      <c r="A925" s="36"/>
      <c r="B925" s="36"/>
      <c r="C925" s="36"/>
      <c r="D925" s="36"/>
      <c r="E925" s="36"/>
      <c r="F925" s="36"/>
      <c r="G925" s="346"/>
      <c r="H925" s="36"/>
      <c r="I925" s="346"/>
      <c r="J925" s="36"/>
      <c r="K925" s="36"/>
      <c r="L925" s="36"/>
      <c r="M925" s="36"/>
      <c r="N925" s="36"/>
      <c r="O925" s="36"/>
      <c r="P925" s="36"/>
      <c r="Q925" s="36"/>
      <c r="R925" s="36"/>
      <c r="S925" s="36"/>
      <c r="T925" s="36"/>
      <c r="U925" s="36"/>
      <c r="V925" s="36"/>
      <c r="W925" s="36"/>
      <c r="X925" s="36"/>
      <c r="Y925" s="36"/>
      <c r="Z925" s="36"/>
    </row>
    <row r="926" spans="1:26" ht="12.6">
      <c r="A926" s="36"/>
      <c r="B926" s="36"/>
      <c r="C926" s="36"/>
      <c r="D926" s="36"/>
      <c r="E926" s="36"/>
      <c r="F926" s="36"/>
      <c r="G926" s="346"/>
      <c r="H926" s="36"/>
      <c r="I926" s="346"/>
      <c r="J926" s="36"/>
      <c r="K926" s="36"/>
      <c r="L926" s="36"/>
      <c r="M926" s="36"/>
      <c r="N926" s="36"/>
      <c r="O926" s="36"/>
      <c r="P926" s="36"/>
      <c r="Q926" s="36"/>
      <c r="R926" s="36"/>
      <c r="S926" s="36"/>
      <c r="T926" s="36"/>
      <c r="U926" s="36"/>
      <c r="V926" s="36"/>
      <c r="W926" s="36"/>
      <c r="X926" s="36"/>
      <c r="Y926" s="36"/>
      <c r="Z926" s="36"/>
    </row>
    <row r="927" spans="1:26" ht="12.6">
      <c r="A927" s="36"/>
      <c r="B927" s="36"/>
      <c r="C927" s="36"/>
      <c r="D927" s="36"/>
      <c r="E927" s="36"/>
      <c r="F927" s="36"/>
      <c r="G927" s="346"/>
      <c r="H927" s="36"/>
      <c r="I927" s="346"/>
      <c r="J927" s="36"/>
      <c r="K927" s="36"/>
      <c r="L927" s="36"/>
      <c r="M927" s="36"/>
      <c r="N927" s="36"/>
      <c r="O927" s="36"/>
      <c r="P927" s="36"/>
      <c r="Q927" s="36"/>
      <c r="R927" s="36"/>
      <c r="S927" s="36"/>
      <c r="T927" s="36"/>
      <c r="U927" s="36"/>
      <c r="V927" s="36"/>
      <c r="W927" s="36"/>
      <c r="X927" s="36"/>
      <c r="Y927" s="36"/>
      <c r="Z927" s="36"/>
    </row>
    <row r="928" spans="1:26" ht="12.6">
      <c r="A928" s="36"/>
      <c r="B928" s="36"/>
      <c r="C928" s="36"/>
      <c r="D928" s="36"/>
      <c r="E928" s="36"/>
      <c r="F928" s="36"/>
      <c r="G928" s="346"/>
      <c r="H928" s="36"/>
      <c r="I928" s="346"/>
      <c r="J928" s="36"/>
      <c r="K928" s="36"/>
      <c r="L928" s="36"/>
      <c r="M928" s="36"/>
      <c r="N928" s="36"/>
      <c r="O928" s="36"/>
      <c r="P928" s="36"/>
      <c r="Q928" s="36"/>
      <c r="R928" s="36"/>
      <c r="S928" s="36"/>
      <c r="T928" s="36"/>
      <c r="U928" s="36"/>
      <c r="V928" s="36"/>
      <c r="W928" s="36"/>
      <c r="X928" s="36"/>
      <c r="Y928" s="36"/>
      <c r="Z928" s="36"/>
    </row>
    <row r="929" spans="1:26" ht="12.6">
      <c r="A929" s="36"/>
      <c r="B929" s="36"/>
      <c r="C929" s="36"/>
      <c r="D929" s="36"/>
      <c r="E929" s="36"/>
      <c r="F929" s="36"/>
      <c r="G929" s="346"/>
      <c r="H929" s="36"/>
      <c r="I929" s="346"/>
      <c r="J929" s="36"/>
      <c r="K929" s="36"/>
      <c r="L929" s="36"/>
      <c r="M929" s="36"/>
      <c r="N929" s="36"/>
      <c r="O929" s="36"/>
      <c r="P929" s="36"/>
      <c r="Q929" s="36"/>
      <c r="R929" s="36"/>
      <c r="S929" s="36"/>
      <c r="T929" s="36"/>
      <c r="U929" s="36"/>
      <c r="V929" s="36"/>
      <c r="W929" s="36"/>
      <c r="X929" s="36"/>
      <c r="Y929" s="36"/>
      <c r="Z929" s="36"/>
    </row>
    <row r="930" spans="1:26" ht="12.6">
      <c r="A930" s="36"/>
      <c r="B930" s="36"/>
      <c r="C930" s="36"/>
      <c r="D930" s="36"/>
      <c r="E930" s="36"/>
      <c r="F930" s="36"/>
      <c r="G930" s="346"/>
      <c r="H930" s="36"/>
      <c r="I930" s="346"/>
      <c r="J930" s="36"/>
      <c r="K930" s="36"/>
      <c r="L930" s="36"/>
      <c r="M930" s="36"/>
      <c r="N930" s="36"/>
      <c r="O930" s="36"/>
      <c r="P930" s="36"/>
      <c r="Q930" s="36"/>
      <c r="R930" s="36"/>
      <c r="S930" s="36"/>
      <c r="T930" s="36"/>
      <c r="U930" s="36"/>
      <c r="V930" s="36"/>
      <c r="W930" s="36"/>
      <c r="X930" s="36"/>
      <c r="Y930" s="36"/>
      <c r="Z930" s="36"/>
    </row>
    <row r="931" spans="1:26" ht="12.6">
      <c r="A931" s="36"/>
      <c r="B931" s="36"/>
      <c r="C931" s="36"/>
      <c r="D931" s="36"/>
      <c r="E931" s="36"/>
      <c r="F931" s="36"/>
      <c r="G931" s="346"/>
      <c r="H931" s="36"/>
      <c r="I931" s="346"/>
      <c r="J931" s="36"/>
      <c r="K931" s="36"/>
      <c r="L931" s="36"/>
      <c r="M931" s="36"/>
      <c r="N931" s="36"/>
      <c r="O931" s="36"/>
      <c r="P931" s="36"/>
      <c r="Q931" s="36"/>
      <c r="R931" s="36"/>
      <c r="S931" s="36"/>
      <c r="T931" s="36"/>
      <c r="U931" s="36"/>
      <c r="V931" s="36"/>
      <c r="W931" s="36"/>
      <c r="X931" s="36"/>
      <c r="Y931" s="36"/>
      <c r="Z931" s="36"/>
    </row>
    <row r="932" spans="1:26" ht="12.6">
      <c r="A932" s="36"/>
      <c r="B932" s="36"/>
      <c r="C932" s="36"/>
      <c r="D932" s="36"/>
      <c r="E932" s="36"/>
      <c r="F932" s="36"/>
      <c r="G932" s="346"/>
      <c r="H932" s="36"/>
      <c r="I932" s="346"/>
      <c r="J932" s="36"/>
      <c r="K932" s="36"/>
      <c r="L932" s="36"/>
      <c r="M932" s="36"/>
      <c r="N932" s="36"/>
      <c r="O932" s="36"/>
      <c r="P932" s="36"/>
      <c r="Q932" s="36"/>
      <c r="R932" s="36"/>
      <c r="S932" s="36"/>
      <c r="T932" s="36"/>
      <c r="U932" s="36"/>
      <c r="V932" s="36"/>
      <c r="W932" s="36"/>
      <c r="X932" s="36"/>
      <c r="Y932" s="36"/>
      <c r="Z932" s="36"/>
    </row>
    <row r="933" spans="1:26" ht="12.6">
      <c r="A933" s="36"/>
      <c r="B933" s="36"/>
      <c r="C933" s="36"/>
      <c r="D933" s="36"/>
      <c r="E933" s="36"/>
      <c r="F933" s="36"/>
      <c r="G933" s="346"/>
      <c r="H933" s="36"/>
      <c r="I933" s="346"/>
      <c r="J933" s="36"/>
      <c r="K933" s="36"/>
      <c r="L933" s="36"/>
      <c r="M933" s="36"/>
      <c r="N933" s="36"/>
      <c r="O933" s="36"/>
      <c r="P933" s="36"/>
      <c r="Q933" s="36"/>
      <c r="R933" s="36"/>
      <c r="S933" s="36"/>
      <c r="T933" s="36"/>
      <c r="U933" s="36"/>
      <c r="V933" s="36"/>
      <c r="W933" s="36"/>
      <c r="X933" s="36"/>
      <c r="Y933" s="36"/>
      <c r="Z933" s="36"/>
    </row>
    <row r="934" spans="1:26" ht="12.6">
      <c r="A934" s="36"/>
      <c r="B934" s="36"/>
      <c r="C934" s="36"/>
      <c r="D934" s="36"/>
      <c r="E934" s="36"/>
      <c r="F934" s="36"/>
      <c r="G934" s="346"/>
      <c r="H934" s="36"/>
      <c r="I934" s="346"/>
      <c r="J934" s="36"/>
      <c r="K934" s="36"/>
      <c r="L934" s="36"/>
      <c r="M934" s="36"/>
      <c r="N934" s="36"/>
      <c r="O934" s="36"/>
      <c r="P934" s="36"/>
      <c r="Q934" s="36"/>
      <c r="R934" s="36"/>
      <c r="S934" s="36"/>
      <c r="T934" s="36"/>
      <c r="U934" s="36"/>
      <c r="V934" s="36"/>
      <c r="W934" s="36"/>
      <c r="X934" s="36"/>
      <c r="Y934" s="36"/>
      <c r="Z934" s="36"/>
    </row>
    <row r="935" spans="1:26" ht="12.6">
      <c r="A935" s="36"/>
      <c r="B935" s="36"/>
      <c r="C935" s="36"/>
      <c r="D935" s="36"/>
      <c r="E935" s="36"/>
      <c r="F935" s="36"/>
      <c r="G935" s="346"/>
      <c r="H935" s="36"/>
      <c r="I935" s="346"/>
      <c r="J935" s="36"/>
      <c r="K935" s="36"/>
      <c r="L935" s="36"/>
      <c r="M935" s="36"/>
      <c r="N935" s="36"/>
      <c r="O935" s="36"/>
      <c r="P935" s="36"/>
      <c r="Q935" s="36"/>
      <c r="R935" s="36"/>
      <c r="S935" s="36"/>
      <c r="T935" s="36"/>
      <c r="U935" s="36"/>
      <c r="V935" s="36"/>
      <c r="W935" s="36"/>
      <c r="X935" s="36"/>
      <c r="Y935" s="36"/>
      <c r="Z935" s="36"/>
    </row>
    <row r="936" spans="1:26" ht="12.6">
      <c r="A936" s="36"/>
      <c r="B936" s="36"/>
      <c r="C936" s="36"/>
      <c r="D936" s="36"/>
      <c r="E936" s="36"/>
      <c r="F936" s="36"/>
      <c r="G936" s="346"/>
      <c r="H936" s="36"/>
      <c r="I936" s="346"/>
      <c r="J936" s="36"/>
      <c r="K936" s="36"/>
      <c r="L936" s="36"/>
      <c r="M936" s="36"/>
      <c r="N936" s="36"/>
      <c r="O936" s="36"/>
      <c r="P936" s="36"/>
      <c r="Q936" s="36"/>
      <c r="R936" s="36"/>
      <c r="S936" s="36"/>
      <c r="T936" s="36"/>
      <c r="U936" s="36"/>
      <c r="V936" s="36"/>
      <c r="W936" s="36"/>
      <c r="X936" s="36"/>
      <c r="Y936" s="36"/>
      <c r="Z936" s="36"/>
    </row>
    <row r="937" spans="1:26" ht="12.6">
      <c r="A937" s="36"/>
      <c r="B937" s="36"/>
      <c r="C937" s="36"/>
      <c r="D937" s="36"/>
      <c r="E937" s="36"/>
      <c r="F937" s="36"/>
      <c r="G937" s="346"/>
      <c r="H937" s="36"/>
      <c r="I937" s="346"/>
      <c r="J937" s="36"/>
      <c r="K937" s="36"/>
      <c r="L937" s="36"/>
      <c r="M937" s="36"/>
      <c r="N937" s="36"/>
      <c r="O937" s="36"/>
      <c r="P937" s="36"/>
      <c r="Q937" s="36"/>
      <c r="R937" s="36"/>
      <c r="S937" s="36"/>
      <c r="T937" s="36"/>
      <c r="U937" s="36"/>
      <c r="V937" s="36"/>
      <c r="W937" s="36"/>
      <c r="X937" s="36"/>
      <c r="Y937" s="36"/>
      <c r="Z937" s="36"/>
    </row>
    <row r="938" spans="1:26" ht="12.6">
      <c r="A938" s="36"/>
      <c r="B938" s="36"/>
      <c r="C938" s="36"/>
      <c r="D938" s="36"/>
      <c r="E938" s="36"/>
      <c r="F938" s="36"/>
      <c r="G938" s="346"/>
      <c r="H938" s="36"/>
      <c r="I938" s="346"/>
      <c r="J938" s="36"/>
      <c r="K938" s="36"/>
      <c r="L938" s="36"/>
      <c r="M938" s="36"/>
      <c r="N938" s="36"/>
      <c r="O938" s="36"/>
      <c r="P938" s="36"/>
      <c r="Q938" s="36"/>
      <c r="R938" s="36"/>
      <c r="S938" s="36"/>
      <c r="T938" s="36"/>
      <c r="U938" s="36"/>
      <c r="V938" s="36"/>
      <c r="W938" s="36"/>
      <c r="X938" s="36"/>
      <c r="Y938" s="36"/>
      <c r="Z938" s="36"/>
    </row>
    <row r="939" spans="1:26" ht="12.6">
      <c r="A939" s="36"/>
      <c r="B939" s="36"/>
      <c r="C939" s="36"/>
      <c r="D939" s="36"/>
      <c r="E939" s="36"/>
      <c r="F939" s="36"/>
      <c r="G939" s="346"/>
      <c r="H939" s="36"/>
      <c r="I939" s="346"/>
      <c r="J939" s="36"/>
      <c r="K939" s="36"/>
      <c r="L939" s="36"/>
      <c r="M939" s="36"/>
      <c r="N939" s="36"/>
      <c r="O939" s="36"/>
      <c r="P939" s="36"/>
      <c r="Q939" s="36"/>
      <c r="R939" s="36"/>
      <c r="S939" s="36"/>
      <c r="T939" s="36"/>
      <c r="U939" s="36"/>
      <c r="V939" s="36"/>
      <c r="W939" s="36"/>
      <c r="X939" s="36"/>
      <c r="Y939" s="36"/>
      <c r="Z939" s="36"/>
    </row>
    <row r="940" spans="1:26" ht="12.6">
      <c r="A940" s="36"/>
      <c r="B940" s="36"/>
      <c r="C940" s="36"/>
      <c r="D940" s="36"/>
      <c r="E940" s="36"/>
      <c r="F940" s="36"/>
      <c r="G940" s="346"/>
      <c r="H940" s="36"/>
      <c r="I940" s="346"/>
      <c r="J940" s="36"/>
      <c r="K940" s="36"/>
      <c r="L940" s="36"/>
      <c r="M940" s="36"/>
      <c r="N940" s="36"/>
      <c r="O940" s="36"/>
      <c r="P940" s="36"/>
      <c r="Q940" s="36"/>
      <c r="R940" s="36"/>
      <c r="S940" s="36"/>
      <c r="T940" s="36"/>
      <c r="U940" s="36"/>
      <c r="V940" s="36"/>
      <c r="W940" s="36"/>
      <c r="X940" s="36"/>
      <c r="Y940" s="36"/>
      <c r="Z940" s="36"/>
    </row>
    <row r="941" spans="1:26" ht="12.6">
      <c r="A941" s="36"/>
      <c r="B941" s="36"/>
      <c r="C941" s="36"/>
      <c r="D941" s="36"/>
      <c r="E941" s="36"/>
      <c r="F941" s="36"/>
      <c r="G941" s="346"/>
      <c r="H941" s="36"/>
      <c r="I941" s="346"/>
      <c r="J941" s="36"/>
      <c r="K941" s="36"/>
      <c r="L941" s="36"/>
      <c r="M941" s="36"/>
      <c r="N941" s="36"/>
      <c r="O941" s="36"/>
      <c r="P941" s="36"/>
      <c r="Q941" s="36"/>
      <c r="R941" s="36"/>
      <c r="S941" s="36"/>
      <c r="T941" s="36"/>
      <c r="U941" s="36"/>
      <c r="V941" s="36"/>
      <c r="W941" s="36"/>
      <c r="X941" s="36"/>
      <c r="Y941" s="36"/>
      <c r="Z941" s="36"/>
    </row>
    <row r="942" spans="1:26" ht="12.6">
      <c r="A942" s="36"/>
      <c r="B942" s="36"/>
      <c r="C942" s="36"/>
      <c r="D942" s="36"/>
      <c r="E942" s="36"/>
      <c r="F942" s="36"/>
      <c r="G942" s="346"/>
      <c r="H942" s="36"/>
      <c r="I942" s="346"/>
      <c r="J942" s="36"/>
      <c r="K942" s="36"/>
      <c r="L942" s="36"/>
      <c r="M942" s="36"/>
      <c r="N942" s="36"/>
      <c r="O942" s="36"/>
      <c r="P942" s="36"/>
      <c r="Q942" s="36"/>
      <c r="R942" s="36"/>
      <c r="S942" s="36"/>
      <c r="T942" s="36"/>
      <c r="U942" s="36"/>
      <c r="V942" s="36"/>
      <c r="W942" s="36"/>
      <c r="X942" s="36"/>
      <c r="Y942" s="36"/>
      <c r="Z942" s="36"/>
    </row>
    <row r="943" spans="1:26" ht="12.6">
      <c r="A943" s="36"/>
      <c r="B943" s="36"/>
      <c r="C943" s="36"/>
      <c r="D943" s="36"/>
      <c r="E943" s="36"/>
      <c r="F943" s="36"/>
      <c r="G943" s="346"/>
      <c r="H943" s="36"/>
      <c r="I943" s="346"/>
      <c r="J943" s="36"/>
      <c r="K943" s="36"/>
      <c r="L943" s="36"/>
      <c r="M943" s="36"/>
      <c r="N943" s="36"/>
      <c r="O943" s="36"/>
      <c r="P943" s="36"/>
      <c r="Q943" s="36"/>
      <c r="R943" s="36"/>
      <c r="S943" s="36"/>
      <c r="T943" s="36"/>
      <c r="U943" s="36"/>
      <c r="V943" s="36"/>
      <c r="W943" s="36"/>
      <c r="X943" s="36"/>
      <c r="Y943" s="36"/>
      <c r="Z943" s="36"/>
    </row>
    <row r="944" spans="1:26" ht="12.6">
      <c r="A944" s="36"/>
      <c r="B944" s="36"/>
      <c r="C944" s="36"/>
      <c r="D944" s="36"/>
      <c r="E944" s="36"/>
      <c r="F944" s="36"/>
      <c r="G944" s="346"/>
      <c r="H944" s="36"/>
      <c r="I944" s="346"/>
      <c r="J944" s="36"/>
      <c r="K944" s="36"/>
      <c r="L944" s="36"/>
      <c r="M944" s="36"/>
      <c r="N944" s="36"/>
      <c r="O944" s="36"/>
      <c r="P944" s="36"/>
      <c r="Q944" s="36"/>
      <c r="R944" s="36"/>
      <c r="S944" s="36"/>
      <c r="T944" s="36"/>
      <c r="U944" s="36"/>
      <c r="V944" s="36"/>
      <c r="W944" s="36"/>
      <c r="X944" s="36"/>
      <c r="Y944" s="36"/>
      <c r="Z944" s="36"/>
    </row>
    <row r="945" spans="1:26" ht="12.6">
      <c r="A945" s="36"/>
      <c r="B945" s="36"/>
      <c r="C945" s="36"/>
      <c r="D945" s="36"/>
      <c r="E945" s="36"/>
      <c r="F945" s="36"/>
      <c r="G945" s="346"/>
      <c r="H945" s="36"/>
      <c r="I945" s="346"/>
      <c r="J945" s="36"/>
      <c r="K945" s="36"/>
      <c r="L945" s="36"/>
      <c r="M945" s="36"/>
      <c r="N945" s="36"/>
      <c r="O945" s="36"/>
      <c r="P945" s="36"/>
      <c r="Q945" s="36"/>
      <c r="R945" s="36"/>
      <c r="S945" s="36"/>
      <c r="T945" s="36"/>
      <c r="U945" s="36"/>
      <c r="V945" s="36"/>
      <c r="W945" s="36"/>
      <c r="X945" s="36"/>
      <c r="Y945" s="36"/>
      <c r="Z945" s="36"/>
    </row>
    <row r="946" spans="1:26" ht="12.6">
      <c r="A946" s="36"/>
      <c r="B946" s="36"/>
      <c r="C946" s="36"/>
      <c r="D946" s="36"/>
      <c r="E946" s="36"/>
      <c r="F946" s="36"/>
      <c r="G946" s="346"/>
      <c r="H946" s="36"/>
      <c r="I946" s="346"/>
      <c r="J946" s="36"/>
      <c r="K946" s="36"/>
      <c r="L946" s="36"/>
      <c r="M946" s="36"/>
      <c r="N946" s="36"/>
      <c r="O946" s="36"/>
      <c r="P946" s="36"/>
      <c r="Q946" s="36"/>
      <c r="R946" s="36"/>
      <c r="S946" s="36"/>
      <c r="T946" s="36"/>
      <c r="U946" s="36"/>
      <c r="V946" s="36"/>
      <c r="W946" s="36"/>
      <c r="X946" s="36"/>
      <c r="Y946" s="36"/>
      <c r="Z946" s="36"/>
    </row>
    <row r="947" spans="1:26" ht="12.6">
      <c r="A947" s="36"/>
      <c r="B947" s="36"/>
      <c r="C947" s="36"/>
      <c r="D947" s="36"/>
      <c r="E947" s="36"/>
      <c r="F947" s="36"/>
      <c r="G947" s="346"/>
      <c r="H947" s="36"/>
      <c r="I947" s="346"/>
      <c r="J947" s="36"/>
      <c r="K947" s="36"/>
      <c r="L947" s="36"/>
      <c r="M947" s="36"/>
      <c r="N947" s="36"/>
      <c r="O947" s="36"/>
      <c r="P947" s="36"/>
      <c r="Q947" s="36"/>
      <c r="R947" s="36"/>
      <c r="S947" s="36"/>
      <c r="T947" s="36"/>
      <c r="U947" s="36"/>
      <c r="V947" s="36"/>
      <c r="W947" s="36"/>
      <c r="X947" s="36"/>
      <c r="Y947" s="36"/>
      <c r="Z947" s="36"/>
    </row>
    <row r="948" spans="1:26" ht="12.6">
      <c r="A948" s="36"/>
      <c r="B948" s="36"/>
      <c r="C948" s="36"/>
      <c r="D948" s="36"/>
      <c r="E948" s="36"/>
      <c r="F948" s="36"/>
      <c r="G948" s="346"/>
      <c r="H948" s="36"/>
      <c r="I948" s="346"/>
      <c r="J948" s="36"/>
      <c r="K948" s="36"/>
      <c r="L948" s="36"/>
      <c r="M948" s="36"/>
      <c r="N948" s="36"/>
      <c r="O948" s="36"/>
      <c r="P948" s="36"/>
      <c r="Q948" s="36"/>
      <c r="R948" s="36"/>
      <c r="S948" s="36"/>
      <c r="T948" s="36"/>
      <c r="U948" s="36"/>
      <c r="V948" s="36"/>
      <c r="W948" s="36"/>
      <c r="X948" s="36"/>
      <c r="Y948" s="36"/>
      <c r="Z948" s="36"/>
    </row>
    <row r="949" spans="1:26" ht="12.6">
      <c r="A949" s="36"/>
      <c r="B949" s="36"/>
      <c r="C949" s="36"/>
      <c r="D949" s="36"/>
      <c r="E949" s="36"/>
      <c r="F949" s="36"/>
      <c r="G949" s="346"/>
      <c r="H949" s="36"/>
      <c r="I949" s="346"/>
      <c r="J949" s="36"/>
      <c r="K949" s="36"/>
      <c r="L949" s="36"/>
      <c r="M949" s="36"/>
      <c r="N949" s="36"/>
      <c r="O949" s="36"/>
      <c r="P949" s="36"/>
      <c r="Q949" s="36"/>
      <c r="R949" s="36"/>
      <c r="S949" s="36"/>
      <c r="T949" s="36"/>
      <c r="U949" s="36"/>
      <c r="V949" s="36"/>
      <c r="W949" s="36"/>
      <c r="X949" s="36"/>
      <c r="Y949" s="36"/>
      <c r="Z949" s="36"/>
    </row>
    <row r="950" spans="1:26" ht="12.6">
      <c r="A950" s="36"/>
      <c r="B950" s="36"/>
      <c r="C950" s="36"/>
      <c r="D950" s="36"/>
      <c r="E950" s="36"/>
      <c r="F950" s="36"/>
      <c r="G950" s="346"/>
      <c r="H950" s="36"/>
      <c r="I950" s="346"/>
      <c r="J950" s="36"/>
      <c r="K950" s="36"/>
      <c r="L950" s="36"/>
      <c r="M950" s="36"/>
      <c r="N950" s="36"/>
      <c r="O950" s="36"/>
      <c r="P950" s="36"/>
      <c r="Q950" s="36"/>
      <c r="R950" s="36"/>
      <c r="S950" s="36"/>
      <c r="T950" s="36"/>
      <c r="U950" s="36"/>
      <c r="V950" s="36"/>
      <c r="W950" s="36"/>
      <c r="X950" s="36"/>
      <c r="Y950" s="36"/>
      <c r="Z950" s="36"/>
    </row>
    <row r="951" spans="1:26" ht="12.6">
      <c r="A951" s="36"/>
      <c r="B951" s="36"/>
      <c r="C951" s="36"/>
      <c r="D951" s="36"/>
      <c r="E951" s="36"/>
      <c r="F951" s="36"/>
      <c r="G951" s="346"/>
      <c r="H951" s="36"/>
      <c r="I951" s="346"/>
      <c r="J951" s="36"/>
      <c r="K951" s="36"/>
      <c r="L951" s="36"/>
      <c r="M951" s="36"/>
      <c r="N951" s="36"/>
      <c r="O951" s="36"/>
      <c r="P951" s="36"/>
      <c r="Q951" s="36"/>
      <c r="R951" s="36"/>
      <c r="S951" s="36"/>
      <c r="T951" s="36"/>
      <c r="U951" s="36"/>
      <c r="V951" s="36"/>
      <c r="W951" s="36"/>
      <c r="X951" s="36"/>
      <c r="Y951" s="36"/>
      <c r="Z951" s="36"/>
    </row>
    <row r="952" spans="1:26" ht="12.6">
      <c r="A952" s="36"/>
      <c r="B952" s="36"/>
      <c r="C952" s="36"/>
      <c r="D952" s="36"/>
      <c r="E952" s="36"/>
      <c r="F952" s="36"/>
      <c r="G952" s="346"/>
      <c r="H952" s="36"/>
      <c r="I952" s="346"/>
      <c r="J952" s="36"/>
      <c r="K952" s="36"/>
      <c r="L952" s="36"/>
      <c r="M952" s="36"/>
      <c r="N952" s="36"/>
      <c r="O952" s="36"/>
      <c r="P952" s="36"/>
      <c r="Q952" s="36"/>
      <c r="R952" s="36"/>
      <c r="S952" s="36"/>
      <c r="T952" s="36"/>
      <c r="U952" s="36"/>
      <c r="V952" s="36"/>
      <c r="W952" s="36"/>
      <c r="X952" s="36"/>
      <c r="Y952" s="36"/>
      <c r="Z952" s="36"/>
    </row>
    <row r="953" spans="1:26" ht="12.6">
      <c r="A953" s="36"/>
      <c r="B953" s="36"/>
      <c r="C953" s="36"/>
      <c r="D953" s="36"/>
      <c r="E953" s="36"/>
      <c r="F953" s="36"/>
      <c r="G953" s="346"/>
      <c r="H953" s="36"/>
      <c r="I953" s="346"/>
      <c r="J953" s="36"/>
      <c r="K953" s="36"/>
      <c r="L953" s="36"/>
      <c r="M953" s="36"/>
      <c r="N953" s="36"/>
      <c r="O953" s="36"/>
      <c r="P953" s="36"/>
      <c r="Q953" s="36"/>
      <c r="R953" s="36"/>
      <c r="S953" s="36"/>
      <c r="T953" s="36"/>
      <c r="U953" s="36"/>
      <c r="V953" s="36"/>
      <c r="W953" s="36"/>
      <c r="X953" s="36"/>
      <c r="Y953" s="36"/>
      <c r="Z953" s="36"/>
    </row>
    <row r="954" spans="1:26" ht="12.6">
      <c r="A954" s="36"/>
      <c r="B954" s="36"/>
      <c r="C954" s="36"/>
      <c r="D954" s="36"/>
      <c r="E954" s="36"/>
      <c r="F954" s="36"/>
      <c r="G954" s="346"/>
      <c r="H954" s="36"/>
      <c r="I954" s="346"/>
      <c r="J954" s="36"/>
      <c r="K954" s="36"/>
      <c r="L954" s="36"/>
      <c r="M954" s="36"/>
      <c r="N954" s="36"/>
      <c r="O954" s="36"/>
      <c r="P954" s="36"/>
      <c r="Q954" s="36"/>
      <c r="R954" s="36"/>
      <c r="S954" s="36"/>
      <c r="T954" s="36"/>
      <c r="U954" s="36"/>
      <c r="V954" s="36"/>
      <c r="W954" s="36"/>
      <c r="X954" s="36"/>
      <c r="Y954" s="36"/>
      <c r="Z954" s="36"/>
    </row>
    <row r="955" spans="1:26" ht="12.6">
      <c r="A955" s="36"/>
      <c r="B955" s="36"/>
      <c r="C955" s="36"/>
      <c r="D955" s="36"/>
      <c r="E955" s="36"/>
      <c r="F955" s="36"/>
      <c r="G955" s="346"/>
      <c r="H955" s="36"/>
      <c r="I955" s="346"/>
      <c r="J955" s="36"/>
      <c r="K955" s="36"/>
      <c r="L955" s="36"/>
      <c r="M955" s="36"/>
      <c r="N955" s="36"/>
      <c r="O955" s="36"/>
      <c r="P955" s="36"/>
      <c r="Q955" s="36"/>
      <c r="R955" s="36"/>
      <c r="S955" s="36"/>
      <c r="T955" s="36"/>
      <c r="U955" s="36"/>
      <c r="V955" s="36"/>
      <c r="W955" s="36"/>
      <c r="X955" s="36"/>
      <c r="Y955" s="36"/>
      <c r="Z955" s="36"/>
    </row>
    <row r="956" spans="1:26" ht="12.6">
      <c r="A956" s="36"/>
      <c r="B956" s="36"/>
      <c r="C956" s="36"/>
      <c r="D956" s="36"/>
      <c r="E956" s="36"/>
      <c r="F956" s="36"/>
      <c r="G956" s="346"/>
      <c r="H956" s="36"/>
      <c r="I956" s="346"/>
      <c r="J956" s="36"/>
      <c r="K956" s="36"/>
      <c r="L956" s="36"/>
      <c r="M956" s="36"/>
      <c r="N956" s="36"/>
      <c r="O956" s="36"/>
      <c r="P956" s="36"/>
      <c r="Q956" s="36"/>
      <c r="R956" s="36"/>
      <c r="S956" s="36"/>
      <c r="T956" s="36"/>
      <c r="U956" s="36"/>
      <c r="V956" s="36"/>
      <c r="W956" s="36"/>
      <c r="X956" s="36"/>
      <c r="Y956" s="36"/>
      <c r="Z956" s="36"/>
    </row>
    <row r="957" spans="1:26" ht="12.6">
      <c r="A957" s="36"/>
      <c r="B957" s="36"/>
      <c r="C957" s="36"/>
      <c r="D957" s="36"/>
      <c r="E957" s="36"/>
      <c r="F957" s="36"/>
      <c r="G957" s="346"/>
      <c r="H957" s="36"/>
      <c r="I957" s="346"/>
      <c r="J957" s="36"/>
      <c r="K957" s="36"/>
      <c r="L957" s="36"/>
      <c r="M957" s="36"/>
      <c r="N957" s="36"/>
      <c r="O957" s="36"/>
      <c r="P957" s="36"/>
      <c r="Q957" s="36"/>
      <c r="R957" s="36"/>
      <c r="S957" s="36"/>
      <c r="T957" s="36"/>
      <c r="U957" s="36"/>
      <c r="V957" s="36"/>
      <c r="W957" s="36"/>
      <c r="X957" s="36"/>
      <c r="Y957" s="36"/>
      <c r="Z957" s="36"/>
    </row>
    <row r="958" spans="1:26" ht="12.6">
      <c r="A958" s="36"/>
      <c r="B958" s="36"/>
      <c r="C958" s="36"/>
      <c r="D958" s="36"/>
      <c r="E958" s="36"/>
      <c r="F958" s="36"/>
      <c r="G958" s="346"/>
      <c r="H958" s="36"/>
      <c r="I958" s="346"/>
      <c r="J958" s="36"/>
      <c r="K958" s="36"/>
      <c r="L958" s="36"/>
      <c r="M958" s="36"/>
      <c r="N958" s="36"/>
      <c r="O958" s="36"/>
      <c r="P958" s="36"/>
      <c r="Q958" s="36"/>
      <c r="R958" s="36"/>
      <c r="S958" s="36"/>
      <c r="T958" s="36"/>
      <c r="U958" s="36"/>
      <c r="V958" s="36"/>
      <c r="W958" s="36"/>
      <c r="X958" s="36"/>
      <c r="Y958" s="36"/>
      <c r="Z958" s="36"/>
    </row>
    <row r="959" spans="1:26" ht="12.6">
      <c r="A959" s="36"/>
      <c r="B959" s="36"/>
      <c r="C959" s="36"/>
      <c r="D959" s="36"/>
      <c r="E959" s="36"/>
      <c r="F959" s="36"/>
      <c r="G959" s="346"/>
      <c r="H959" s="36"/>
      <c r="I959" s="346"/>
      <c r="J959" s="36"/>
      <c r="K959" s="36"/>
      <c r="L959" s="36"/>
      <c r="M959" s="36"/>
      <c r="N959" s="36"/>
      <c r="O959" s="36"/>
      <c r="P959" s="36"/>
      <c r="Q959" s="36"/>
      <c r="R959" s="36"/>
      <c r="S959" s="36"/>
      <c r="T959" s="36"/>
      <c r="U959" s="36"/>
      <c r="V959" s="36"/>
      <c r="W959" s="36"/>
      <c r="X959" s="36"/>
      <c r="Y959" s="36"/>
      <c r="Z959" s="36"/>
    </row>
    <row r="960" spans="1:26" ht="12.6">
      <c r="A960" s="36"/>
      <c r="B960" s="36"/>
      <c r="C960" s="36"/>
      <c r="D960" s="36"/>
      <c r="E960" s="36"/>
      <c r="F960" s="36"/>
      <c r="G960" s="346"/>
      <c r="H960" s="36"/>
      <c r="I960" s="346"/>
      <c r="J960" s="36"/>
      <c r="K960" s="36"/>
      <c r="L960" s="36"/>
      <c r="M960" s="36"/>
      <c r="N960" s="36"/>
      <c r="O960" s="36"/>
      <c r="P960" s="36"/>
      <c r="Q960" s="36"/>
      <c r="R960" s="36"/>
      <c r="S960" s="36"/>
      <c r="T960" s="36"/>
      <c r="U960" s="36"/>
      <c r="V960" s="36"/>
      <c r="W960" s="36"/>
      <c r="X960" s="36"/>
      <c r="Y960" s="36"/>
      <c r="Z960" s="36"/>
    </row>
    <row r="961" spans="1:26" ht="12.6">
      <c r="A961" s="36"/>
      <c r="B961" s="36"/>
      <c r="C961" s="36"/>
      <c r="D961" s="36"/>
      <c r="E961" s="36"/>
      <c r="F961" s="36"/>
      <c r="G961" s="346"/>
      <c r="H961" s="36"/>
      <c r="I961" s="346"/>
      <c r="J961" s="36"/>
      <c r="K961" s="36"/>
      <c r="L961" s="36"/>
      <c r="M961" s="36"/>
      <c r="N961" s="36"/>
      <c r="O961" s="36"/>
      <c r="P961" s="36"/>
      <c r="Q961" s="36"/>
      <c r="R961" s="36"/>
      <c r="S961" s="36"/>
      <c r="T961" s="36"/>
      <c r="U961" s="36"/>
      <c r="V961" s="36"/>
      <c r="W961" s="36"/>
      <c r="X961" s="36"/>
      <c r="Y961" s="36"/>
      <c r="Z961" s="36"/>
    </row>
    <row r="962" spans="1:26" ht="12.6">
      <c r="A962" s="36"/>
      <c r="B962" s="36"/>
      <c r="C962" s="36"/>
      <c r="D962" s="36"/>
      <c r="E962" s="36"/>
      <c r="F962" s="36"/>
      <c r="G962" s="346"/>
      <c r="H962" s="36"/>
      <c r="I962" s="346"/>
      <c r="J962" s="36"/>
      <c r="K962" s="36"/>
      <c r="L962" s="36"/>
      <c r="M962" s="36"/>
      <c r="N962" s="36"/>
      <c r="O962" s="36"/>
      <c r="P962" s="36"/>
      <c r="Q962" s="36"/>
      <c r="R962" s="36"/>
      <c r="S962" s="36"/>
      <c r="T962" s="36"/>
      <c r="U962" s="36"/>
      <c r="V962" s="36"/>
      <c r="W962" s="36"/>
      <c r="X962" s="36"/>
      <c r="Y962" s="36"/>
      <c r="Z962" s="36"/>
    </row>
    <row r="963" spans="1:26" ht="12.6">
      <c r="A963" s="36"/>
      <c r="B963" s="36"/>
      <c r="C963" s="36"/>
      <c r="D963" s="36"/>
      <c r="E963" s="36"/>
      <c r="F963" s="36"/>
      <c r="G963" s="346"/>
      <c r="H963" s="36"/>
      <c r="I963" s="346"/>
      <c r="J963" s="36"/>
      <c r="K963" s="36"/>
      <c r="L963" s="36"/>
      <c r="M963" s="36"/>
      <c r="N963" s="36"/>
      <c r="O963" s="36"/>
      <c r="P963" s="36"/>
      <c r="Q963" s="36"/>
      <c r="R963" s="36"/>
      <c r="S963" s="36"/>
      <c r="T963" s="36"/>
      <c r="U963" s="36"/>
      <c r="V963" s="36"/>
      <c r="W963" s="36"/>
      <c r="X963" s="36"/>
      <c r="Y963" s="36"/>
      <c r="Z963" s="36"/>
    </row>
    <row r="964" spans="1:26" ht="12.6">
      <c r="A964" s="36"/>
      <c r="B964" s="36"/>
      <c r="C964" s="36"/>
      <c r="D964" s="36"/>
      <c r="E964" s="36"/>
      <c r="F964" s="36"/>
      <c r="G964" s="346"/>
      <c r="H964" s="36"/>
      <c r="I964" s="346"/>
      <c r="J964" s="36"/>
      <c r="K964" s="36"/>
      <c r="L964" s="36"/>
      <c r="M964" s="36"/>
      <c r="N964" s="36"/>
      <c r="O964" s="36"/>
      <c r="P964" s="36"/>
      <c r="Q964" s="36"/>
      <c r="R964" s="36"/>
      <c r="S964" s="36"/>
      <c r="T964" s="36"/>
      <c r="U964" s="36"/>
      <c r="V964" s="36"/>
      <c r="W964" s="36"/>
      <c r="X964" s="36"/>
      <c r="Y964" s="36"/>
      <c r="Z964" s="36"/>
    </row>
    <row r="965" spans="1:26" ht="12.6">
      <c r="A965" s="36"/>
      <c r="B965" s="36"/>
      <c r="C965" s="36"/>
      <c r="D965" s="36"/>
      <c r="E965" s="36"/>
      <c r="F965" s="36"/>
      <c r="G965" s="346"/>
      <c r="H965" s="36"/>
      <c r="I965" s="346"/>
      <c r="J965" s="36"/>
      <c r="K965" s="36"/>
      <c r="L965" s="36"/>
      <c r="M965" s="36"/>
      <c r="N965" s="36"/>
      <c r="O965" s="36"/>
      <c r="P965" s="36"/>
      <c r="Q965" s="36"/>
      <c r="R965" s="36"/>
      <c r="S965" s="36"/>
      <c r="T965" s="36"/>
      <c r="U965" s="36"/>
      <c r="V965" s="36"/>
      <c r="W965" s="36"/>
      <c r="X965" s="36"/>
      <c r="Y965" s="36"/>
      <c r="Z965" s="36"/>
    </row>
    <row r="966" spans="1:26" ht="12.6">
      <c r="A966" s="36"/>
      <c r="B966" s="36"/>
      <c r="C966" s="36"/>
      <c r="D966" s="36"/>
      <c r="E966" s="36"/>
      <c r="F966" s="36"/>
      <c r="G966" s="346"/>
      <c r="H966" s="36"/>
      <c r="I966" s="346"/>
      <c r="J966" s="36"/>
      <c r="K966" s="36"/>
      <c r="L966" s="36"/>
      <c r="M966" s="36"/>
      <c r="N966" s="36"/>
      <c r="O966" s="36"/>
      <c r="P966" s="36"/>
      <c r="Q966" s="36"/>
      <c r="R966" s="36"/>
      <c r="S966" s="36"/>
      <c r="T966" s="36"/>
      <c r="U966" s="36"/>
      <c r="V966" s="36"/>
      <c r="W966" s="36"/>
      <c r="X966" s="36"/>
      <c r="Y966" s="36"/>
      <c r="Z966" s="36"/>
    </row>
    <row r="967" spans="1:26" ht="12.6">
      <c r="A967" s="36"/>
      <c r="B967" s="36"/>
      <c r="C967" s="36"/>
      <c r="D967" s="36"/>
      <c r="E967" s="36"/>
      <c r="F967" s="36"/>
      <c r="G967" s="346"/>
      <c r="H967" s="36"/>
      <c r="I967" s="346"/>
      <c r="J967" s="36"/>
      <c r="K967" s="36"/>
      <c r="L967" s="36"/>
      <c r="M967" s="36"/>
      <c r="N967" s="36"/>
      <c r="O967" s="36"/>
      <c r="P967" s="36"/>
      <c r="Q967" s="36"/>
      <c r="R967" s="36"/>
      <c r="S967" s="36"/>
      <c r="T967" s="36"/>
      <c r="U967" s="36"/>
      <c r="V967" s="36"/>
      <c r="W967" s="36"/>
      <c r="X967" s="36"/>
      <c r="Y967" s="36"/>
      <c r="Z967" s="36"/>
    </row>
    <row r="968" spans="1:26" ht="12.6">
      <c r="A968" s="36"/>
      <c r="B968" s="36"/>
      <c r="C968" s="36"/>
      <c r="D968" s="36"/>
      <c r="E968" s="36"/>
      <c r="F968" s="36"/>
      <c r="G968" s="346"/>
      <c r="H968" s="36"/>
      <c r="I968" s="346"/>
      <c r="J968" s="36"/>
      <c r="K968" s="36"/>
      <c r="L968" s="36"/>
      <c r="M968" s="36"/>
      <c r="N968" s="36"/>
      <c r="O968" s="36"/>
      <c r="P968" s="36"/>
      <c r="Q968" s="36"/>
      <c r="R968" s="36"/>
      <c r="S968" s="36"/>
      <c r="T968" s="36"/>
      <c r="U968" s="36"/>
      <c r="V968" s="36"/>
      <c r="W968" s="36"/>
      <c r="X968" s="36"/>
      <c r="Y968" s="36"/>
      <c r="Z968" s="36"/>
    </row>
    <row r="969" spans="1:26" ht="12.6">
      <c r="A969" s="36"/>
      <c r="B969" s="36"/>
      <c r="C969" s="36"/>
      <c r="D969" s="36"/>
      <c r="E969" s="36"/>
      <c r="F969" s="36"/>
      <c r="G969" s="346"/>
      <c r="H969" s="36"/>
      <c r="I969" s="346"/>
      <c r="J969" s="36"/>
      <c r="K969" s="36"/>
      <c r="L969" s="36"/>
      <c r="M969" s="36"/>
      <c r="N969" s="36"/>
      <c r="O969" s="36"/>
      <c r="P969" s="36"/>
      <c r="Q969" s="36"/>
      <c r="R969" s="36"/>
      <c r="S969" s="36"/>
      <c r="T969" s="36"/>
      <c r="U969" s="36"/>
      <c r="V969" s="36"/>
      <c r="W969" s="36"/>
      <c r="X969" s="36"/>
      <c r="Y969" s="36"/>
      <c r="Z969" s="36"/>
    </row>
    <row r="970" spans="1:26" ht="12.6">
      <c r="A970" s="36"/>
      <c r="B970" s="36"/>
      <c r="C970" s="36"/>
      <c r="D970" s="36"/>
      <c r="E970" s="36"/>
      <c r="F970" s="36"/>
      <c r="G970" s="346"/>
      <c r="H970" s="36"/>
      <c r="I970" s="346"/>
      <c r="J970" s="36"/>
      <c r="K970" s="36"/>
      <c r="L970" s="36"/>
      <c r="M970" s="36"/>
      <c r="N970" s="36"/>
      <c r="O970" s="36"/>
      <c r="P970" s="36"/>
      <c r="Q970" s="36"/>
      <c r="R970" s="36"/>
      <c r="S970" s="36"/>
      <c r="T970" s="36"/>
      <c r="U970" s="36"/>
      <c r="V970" s="36"/>
      <c r="W970" s="36"/>
      <c r="X970" s="36"/>
      <c r="Y970" s="36"/>
      <c r="Z970" s="36"/>
    </row>
    <row r="971" spans="1:26" ht="12.6">
      <c r="A971" s="36"/>
      <c r="B971" s="36"/>
      <c r="C971" s="36"/>
      <c r="D971" s="36"/>
      <c r="E971" s="36"/>
      <c r="F971" s="36"/>
      <c r="G971" s="346"/>
      <c r="H971" s="36"/>
      <c r="I971" s="346"/>
      <c r="J971" s="36"/>
      <c r="K971" s="36"/>
      <c r="L971" s="36"/>
      <c r="M971" s="36"/>
      <c r="N971" s="36"/>
      <c r="O971" s="36"/>
      <c r="P971" s="36"/>
      <c r="Q971" s="36"/>
      <c r="R971" s="36"/>
      <c r="S971" s="36"/>
      <c r="T971" s="36"/>
      <c r="U971" s="36"/>
      <c r="V971" s="36"/>
      <c r="W971" s="36"/>
      <c r="X971" s="36"/>
      <c r="Y971" s="36"/>
      <c r="Z971" s="36"/>
    </row>
    <row r="972" spans="1:26" ht="12.6">
      <c r="A972" s="36"/>
      <c r="B972" s="36"/>
      <c r="C972" s="36"/>
      <c r="D972" s="36"/>
      <c r="E972" s="36"/>
      <c r="F972" s="36"/>
      <c r="G972" s="346"/>
      <c r="H972" s="36"/>
      <c r="I972" s="346"/>
      <c r="J972" s="36"/>
      <c r="K972" s="36"/>
      <c r="L972" s="36"/>
      <c r="M972" s="36"/>
      <c r="N972" s="36"/>
      <c r="O972" s="36"/>
      <c r="P972" s="36"/>
      <c r="Q972" s="36"/>
      <c r="R972" s="36"/>
      <c r="S972" s="36"/>
      <c r="T972" s="36"/>
      <c r="U972" s="36"/>
      <c r="V972" s="36"/>
      <c r="W972" s="36"/>
      <c r="X972" s="36"/>
      <c r="Y972" s="36"/>
      <c r="Z972" s="36"/>
    </row>
    <row r="973" spans="1:26" ht="12.6">
      <c r="A973" s="36"/>
      <c r="B973" s="36"/>
      <c r="C973" s="36"/>
      <c r="D973" s="36"/>
      <c r="E973" s="36"/>
      <c r="F973" s="36"/>
      <c r="G973" s="346"/>
      <c r="H973" s="36"/>
      <c r="I973" s="346"/>
      <c r="J973" s="36"/>
      <c r="K973" s="36"/>
      <c r="L973" s="36"/>
      <c r="M973" s="36"/>
      <c r="N973" s="36"/>
      <c r="O973" s="36"/>
      <c r="P973" s="36"/>
      <c r="Q973" s="36"/>
      <c r="R973" s="36"/>
      <c r="S973" s="36"/>
      <c r="T973" s="36"/>
      <c r="U973" s="36"/>
      <c r="V973" s="36"/>
      <c r="W973" s="36"/>
      <c r="X973" s="36"/>
      <c r="Y973" s="36"/>
      <c r="Z973" s="36"/>
    </row>
    <row r="974" spans="1:26" ht="12.6">
      <c r="A974" s="36"/>
      <c r="B974" s="36"/>
      <c r="C974" s="36"/>
      <c r="D974" s="36"/>
      <c r="E974" s="36"/>
      <c r="F974" s="36"/>
      <c r="G974" s="346"/>
      <c r="H974" s="36"/>
      <c r="I974" s="346"/>
      <c r="J974" s="36"/>
      <c r="K974" s="36"/>
      <c r="L974" s="36"/>
      <c r="M974" s="36"/>
      <c r="N974" s="36"/>
      <c r="O974" s="36"/>
      <c r="P974" s="36"/>
      <c r="Q974" s="36"/>
      <c r="R974" s="36"/>
      <c r="S974" s="36"/>
      <c r="T974" s="36"/>
      <c r="U974" s="36"/>
      <c r="V974" s="36"/>
      <c r="W974" s="36"/>
      <c r="X974" s="36"/>
      <c r="Y974" s="36"/>
      <c r="Z974" s="36"/>
    </row>
    <row r="975" spans="1:26" ht="12.6">
      <c r="A975" s="36"/>
      <c r="B975" s="36"/>
      <c r="C975" s="36"/>
      <c r="D975" s="36"/>
      <c r="E975" s="36"/>
      <c r="F975" s="36"/>
      <c r="G975" s="346"/>
      <c r="H975" s="36"/>
      <c r="I975" s="346"/>
      <c r="J975" s="36"/>
      <c r="K975" s="36"/>
      <c r="L975" s="36"/>
      <c r="M975" s="36"/>
      <c r="N975" s="36"/>
      <c r="O975" s="36"/>
      <c r="P975" s="36"/>
      <c r="Q975" s="36"/>
      <c r="R975" s="36"/>
      <c r="S975" s="36"/>
      <c r="T975" s="36"/>
      <c r="U975" s="36"/>
      <c r="V975" s="36"/>
      <c r="W975" s="36"/>
      <c r="X975" s="36"/>
      <c r="Y975" s="36"/>
      <c r="Z975" s="36"/>
    </row>
    <row r="976" spans="1:26" ht="12.6">
      <c r="A976" s="36"/>
      <c r="B976" s="36"/>
      <c r="C976" s="36"/>
      <c r="D976" s="36"/>
      <c r="E976" s="36"/>
      <c r="F976" s="36"/>
      <c r="G976" s="346"/>
      <c r="H976" s="36"/>
      <c r="I976" s="346"/>
      <c r="J976" s="36"/>
      <c r="K976" s="36"/>
      <c r="L976" s="36"/>
      <c r="M976" s="36"/>
      <c r="N976" s="36"/>
      <c r="O976" s="36"/>
      <c r="P976" s="36"/>
      <c r="Q976" s="36"/>
      <c r="R976" s="36"/>
      <c r="S976" s="36"/>
      <c r="T976" s="36"/>
      <c r="U976" s="36"/>
      <c r="V976" s="36"/>
      <c r="W976" s="36"/>
      <c r="X976" s="36"/>
      <c r="Y976" s="36"/>
      <c r="Z976" s="36"/>
    </row>
    <row r="977" spans="1:26" ht="12.6">
      <c r="A977" s="36"/>
      <c r="B977" s="36"/>
      <c r="C977" s="36"/>
      <c r="D977" s="36"/>
      <c r="E977" s="36"/>
      <c r="F977" s="36"/>
      <c r="G977" s="346"/>
      <c r="H977" s="36"/>
      <c r="I977" s="346"/>
      <c r="J977" s="36"/>
      <c r="K977" s="36"/>
      <c r="L977" s="36"/>
      <c r="M977" s="36"/>
      <c r="N977" s="36"/>
      <c r="O977" s="36"/>
      <c r="P977" s="36"/>
      <c r="Q977" s="36"/>
      <c r="R977" s="36"/>
      <c r="S977" s="36"/>
      <c r="T977" s="36"/>
      <c r="U977" s="36"/>
      <c r="V977" s="36"/>
      <c r="W977" s="36"/>
      <c r="X977" s="36"/>
      <c r="Y977" s="36"/>
      <c r="Z977" s="36"/>
    </row>
    <row r="978" spans="1:26" ht="12.6">
      <c r="A978" s="36"/>
      <c r="B978" s="36"/>
      <c r="C978" s="36"/>
      <c r="D978" s="36"/>
      <c r="E978" s="36"/>
      <c r="F978" s="36"/>
      <c r="G978" s="346"/>
      <c r="H978" s="36"/>
      <c r="I978" s="346"/>
      <c r="J978" s="36"/>
      <c r="K978" s="36"/>
      <c r="L978" s="36"/>
      <c r="M978" s="36"/>
      <c r="N978" s="36"/>
      <c r="O978" s="36"/>
      <c r="P978" s="36"/>
      <c r="Q978" s="36"/>
      <c r="R978" s="36"/>
      <c r="S978" s="36"/>
      <c r="T978" s="36"/>
      <c r="U978" s="36"/>
      <c r="V978" s="36"/>
      <c r="W978" s="36"/>
      <c r="X978" s="36"/>
      <c r="Y978" s="36"/>
      <c r="Z978" s="36"/>
    </row>
    <row r="979" spans="1:26" ht="12.6">
      <c r="A979" s="36"/>
      <c r="B979" s="36"/>
      <c r="C979" s="36"/>
      <c r="D979" s="36"/>
      <c r="E979" s="36"/>
      <c r="F979" s="36"/>
      <c r="G979" s="346"/>
      <c r="H979" s="36"/>
      <c r="I979" s="346"/>
      <c r="J979" s="36"/>
      <c r="K979" s="36"/>
      <c r="L979" s="36"/>
      <c r="M979" s="36"/>
      <c r="N979" s="36"/>
      <c r="O979" s="36"/>
      <c r="P979" s="36"/>
      <c r="Q979" s="36"/>
      <c r="R979" s="36"/>
      <c r="S979" s="36"/>
      <c r="T979" s="36"/>
      <c r="U979" s="36"/>
      <c r="V979" s="36"/>
      <c r="W979" s="36"/>
      <c r="X979" s="36"/>
      <c r="Y979" s="36"/>
      <c r="Z979" s="36"/>
    </row>
    <row r="980" spans="1:26" ht="12.6">
      <c r="A980" s="36"/>
      <c r="B980" s="36"/>
      <c r="C980" s="36"/>
      <c r="D980" s="36"/>
      <c r="E980" s="36"/>
      <c r="F980" s="36"/>
      <c r="G980" s="346"/>
      <c r="H980" s="36"/>
      <c r="I980" s="346"/>
      <c r="J980" s="36"/>
      <c r="K980" s="36"/>
      <c r="L980" s="36"/>
      <c r="M980" s="36"/>
      <c r="N980" s="36"/>
      <c r="O980" s="36"/>
      <c r="P980" s="36"/>
      <c r="Q980" s="36"/>
      <c r="R980" s="36"/>
      <c r="S980" s="36"/>
      <c r="T980" s="36"/>
      <c r="U980" s="36"/>
      <c r="V980" s="36"/>
      <c r="W980" s="36"/>
      <c r="X980" s="36"/>
      <c r="Y980" s="36"/>
      <c r="Z980" s="36"/>
    </row>
    <row r="981" spans="1:26" ht="12.6">
      <c r="A981" s="36"/>
      <c r="B981" s="36"/>
      <c r="C981" s="36"/>
      <c r="D981" s="36"/>
      <c r="E981" s="36"/>
      <c r="F981" s="36"/>
      <c r="G981" s="346"/>
      <c r="H981" s="36"/>
      <c r="I981" s="346"/>
      <c r="J981" s="36"/>
      <c r="K981" s="36"/>
      <c r="L981" s="36"/>
      <c r="M981" s="36"/>
      <c r="N981" s="36"/>
      <c r="O981" s="36"/>
      <c r="P981" s="36"/>
      <c r="Q981" s="36"/>
      <c r="R981" s="36"/>
      <c r="S981" s="36"/>
      <c r="T981" s="36"/>
      <c r="U981" s="36"/>
      <c r="V981" s="36"/>
      <c r="W981" s="36"/>
      <c r="X981" s="36"/>
      <c r="Y981" s="36"/>
      <c r="Z981" s="36"/>
    </row>
    <row r="982" spans="1:26" ht="12.6">
      <c r="A982" s="36"/>
      <c r="B982" s="36"/>
      <c r="C982" s="36"/>
      <c r="D982" s="36"/>
      <c r="E982" s="36"/>
      <c r="F982" s="36"/>
      <c r="G982" s="346"/>
      <c r="H982" s="36"/>
      <c r="I982" s="346"/>
      <c r="J982" s="36"/>
      <c r="K982" s="36"/>
      <c r="L982" s="36"/>
      <c r="M982" s="36"/>
      <c r="N982" s="36"/>
      <c r="O982" s="36"/>
      <c r="P982" s="36"/>
      <c r="Q982" s="36"/>
      <c r="R982" s="36"/>
      <c r="S982" s="36"/>
      <c r="T982" s="36"/>
      <c r="U982" s="36"/>
      <c r="V982" s="36"/>
      <c r="W982" s="36"/>
      <c r="X982" s="36"/>
      <c r="Y982" s="36"/>
      <c r="Z982" s="36"/>
    </row>
    <row r="983" spans="1:26" ht="12.6">
      <c r="A983" s="36"/>
      <c r="B983" s="36"/>
      <c r="C983" s="36"/>
      <c r="D983" s="36"/>
      <c r="E983" s="36"/>
      <c r="F983" s="36"/>
      <c r="G983" s="346"/>
      <c r="H983" s="36"/>
      <c r="I983" s="346"/>
      <c r="J983" s="36"/>
      <c r="K983" s="36"/>
      <c r="L983" s="36"/>
      <c r="M983" s="36"/>
      <c r="N983" s="36"/>
      <c r="O983" s="36"/>
      <c r="P983" s="36"/>
      <c r="Q983" s="36"/>
      <c r="R983" s="36"/>
      <c r="S983" s="36"/>
      <c r="T983" s="36"/>
      <c r="U983" s="36"/>
      <c r="V983" s="36"/>
      <c r="W983" s="36"/>
      <c r="X983" s="36"/>
      <c r="Y983" s="36"/>
      <c r="Z983" s="36"/>
    </row>
    <row r="984" spans="1:26" ht="12.6">
      <c r="A984" s="36"/>
      <c r="B984" s="36"/>
      <c r="C984" s="36"/>
      <c r="D984" s="36"/>
      <c r="E984" s="36"/>
      <c r="F984" s="36"/>
      <c r="G984" s="346"/>
      <c r="H984" s="36"/>
      <c r="I984" s="346"/>
      <c r="J984" s="36"/>
      <c r="K984" s="36"/>
      <c r="L984" s="36"/>
      <c r="M984" s="36"/>
      <c r="N984" s="36"/>
      <c r="O984" s="36"/>
      <c r="P984" s="36"/>
      <c r="Q984" s="36"/>
      <c r="R984" s="36"/>
      <c r="S984" s="36"/>
      <c r="T984" s="36"/>
      <c r="U984" s="36"/>
      <c r="V984" s="36"/>
      <c r="W984" s="36"/>
      <c r="X984" s="36"/>
      <c r="Y984" s="36"/>
      <c r="Z984" s="36"/>
    </row>
    <row r="985" spans="1:26" ht="12.6">
      <c r="A985" s="36"/>
      <c r="B985" s="36"/>
      <c r="C985" s="36"/>
      <c r="D985" s="36"/>
      <c r="E985" s="36"/>
      <c r="F985" s="36"/>
      <c r="G985" s="346"/>
      <c r="H985" s="36"/>
      <c r="I985" s="346"/>
      <c r="J985" s="36"/>
      <c r="K985" s="36"/>
      <c r="L985" s="36"/>
      <c r="M985" s="36"/>
      <c r="N985" s="36"/>
      <c r="O985" s="36"/>
      <c r="P985" s="36"/>
      <c r="Q985" s="36"/>
      <c r="R985" s="36"/>
      <c r="S985" s="36"/>
      <c r="T985" s="36"/>
      <c r="U985" s="36"/>
      <c r="V985" s="36"/>
      <c r="W985" s="36"/>
      <c r="X985" s="36"/>
      <c r="Y985" s="36"/>
      <c r="Z985" s="36"/>
    </row>
    <row r="986" spans="1:26" ht="12.6">
      <c r="A986" s="36"/>
      <c r="B986" s="36"/>
      <c r="C986" s="36"/>
      <c r="D986" s="36"/>
      <c r="E986" s="36"/>
      <c r="F986" s="36"/>
      <c r="G986" s="346"/>
      <c r="H986" s="36"/>
      <c r="I986" s="346"/>
      <c r="J986" s="36"/>
      <c r="K986" s="36"/>
      <c r="L986" s="36"/>
      <c r="M986" s="36"/>
      <c r="N986" s="36"/>
      <c r="O986" s="36"/>
      <c r="P986" s="36"/>
      <c r="Q986" s="36"/>
      <c r="R986" s="36"/>
      <c r="S986" s="36"/>
      <c r="T986" s="36"/>
      <c r="U986" s="36"/>
      <c r="V986" s="36"/>
      <c r="W986" s="36"/>
      <c r="X986" s="36"/>
      <c r="Y986" s="36"/>
      <c r="Z986" s="36"/>
    </row>
    <row r="987" spans="1:26" ht="12.6">
      <c r="A987" s="36"/>
      <c r="B987" s="36"/>
      <c r="C987" s="36"/>
      <c r="D987" s="36"/>
      <c r="E987" s="36"/>
      <c r="F987" s="36"/>
      <c r="G987" s="346"/>
      <c r="H987" s="36"/>
      <c r="I987" s="346"/>
      <c r="J987" s="36"/>
      <c r="K987" s="36"/>
      <c r="L987" s="36"/>
      <c r="M987" s="36"/>
      <c r="N987" s="36"/>
      <c r="O987" s="36"/>
      <c r="P987" s="36"/>
      <c r="Q987" s="36"/>
      <c r="R987" s="36"/>
      <c r="S987" s="36"/>
      <c r="T987" s="36"/>
      <c r="U987" s="36"/>
      <c r="V987" s="36"/>
      <c r="W987" s="36"/>
      <c r="X987" s="36"/>
      <c r="Y987" s="36"/>
      <c r="Z987" s="36"/>
    </row>
    <row r="988" spans="1:26" ht="12.6">
      <c r="A988" s="36"/>
      <c r="B988" s="36"/>
      <c r="C988" s="36"/>
      <c r="D988" s="36"/>
      <c r="E988" s="36"/>
      <c r="F988" s="36"/>
      <c r="G988" s="346"/>
      <c r="H988" s="36"/>
      <c r="I988" s="346"/>
      <c r="J988" s="36"/>
      <c r="K988" s="36"/>
      <c r="L988" s="36"/>
      <c r="M988" s="36"/>
      <c r="N988" s="36"/>
      <c r="O988" s="36"/>
      <c r="P988" s="36"/>
      <c r="Q988" s="36"/>
      <c r="R988" s="36"/>
      <c r="S988" s="36"/>
      <c r="T988" s="36"/>
      <c r="U988" s="36"/>
      <c r="V988" s="36"/>
      <c r="W988" s="36"/>
      <c r="X988" s="36"/>
      <c r="Y988" s="36"/>
      <c r="Z988" s="36"/>
    </row>
    <row r="989" spans="1:26" ht="12.6">
      <c r="A989" s="36"/>
      <c r="B989" s="36"/>
      <c r="C989" s="36"/>
      <c r="D989" s="36"/>
      <c r="E989" s="36"/>
      <c r="F989" s="36"/>
      <c r="G989" s="346"/>
      <c r="H989" s="36"/>
      <c r="I989" s="346"/>
      <c r="J989" s="36"/>
      <c r="K989" s="36"/>
      <c r="L989" s="36"/>
      <c r="M989" s="36"/>
      <c r="N989" s="36"/>
      <c r="O989" s="36"/>
      <c r="P989" s="36"/>
      <c r="Q989" s="36"/>
      <c r="R989" s="36"/>
      <c r="S989" s="36"/>
      <c r="T989" s="36"/>
      <c r="U989" s="36"/>
      <c r="V989" s="36"/>
      <c r="W989" s="36"/>
      <c r="X989" s="36"/>
      <c r="Y989" s="36"/>
      <c r="Z989" s="36"/>
    </row>
    <row r="990" spans="1:26" ht="12.6">
      <c r="A990" s="36"/>
      <c r="B990" s="36"/>
      <c r="C990" s="36"/>
      <c r="D990" s="36"/>
      <c r="E990" s="36"/>
      <c r="F990" s="36"/>
      <c r="G990" s="346"/>
      <c r="H990" s="36"/>
      <c r="I990" s="346"/>
      <c r="J990" s="36"/>
      <c r="K990" s="36"/>
      <c r="L990" s="36"/>
      <c r="M990" s="36"/>
      <c r="N990" s="36"/>
      <c r="O990" s="36"/>
      <c r="P990" s="36"/>
      <c r="Q990" s="36"/>
      <c r="R990" s="36"/>
      <c r="S990" s="36"/>
      <c r="T990" s="36"/>
      <c r="U990" s="36"/>
      <c r="V990" s="36"/>
      <c r="W990" s="36"/>
      <c r="X990" s="36"/>
      <c r="Y990" s="36"/>
      <c r="Z990" s="36"/>
    </row>
    <row r="991" spans="1:26" ht="12.6">
      <c r="A991" s="36"/>
      <c r="B991" s="36"/>
      <c r="C991" s="36"/>
      <c r="D991" s="36"/>
      <c r="E991" s="36"/>
      <c r="F991" s="36"/>
      <c r="G991" s="346"/>
      <c r="H991" s="36"/>
      <c r="I991" s="346"/>
      <c r="J991" s="36"/>
      <c r="K991" s="36"/>
      <c r="L991" s="36"/>
      <c r="M991" s="36"/>
      <c r="N991" s="36"/>
      <c r="O991" s="36"/>
      <c r="P991" s="36"/>
      <c r="Q991" s="36"/>
      <c r="R991" s="36"/>
      <c r="S991" s="36"/>
      <c r="T991" s="36"/>
      <c r="U991" s="36"/>
      <c r="V991" s="36"/>
      <c r="W991" s="36"/>
      <c r="X991" s="36"/>
      <c r="Y991" s="36"/>
      <c r="Z991" s="36"/>
    </row>
    <row r="992" spans="1:26" ht="12.6">
      <c r="A992" s="36"/>
      <c r="B992" s="36"/>
      <c r="C992" s="36"/>
      <c r="D992" s="36"/>
      <c r="E992" s="36"/>
      <c r="F992" s="36"/>
      <c r="G992" s="346"/>
      <c r="H992" s="36"/>
      <c r="I992" s="346"/>
      <c r="J992" s="36"/>
      <c r="K992" s="36"/>
      <c r="L992" s="36"/>
      <c r="M992" s="36"/>
      <c r="N992" s="36"/>
      <c r="O992" s="36"/>
      <c r="P992" s="36"/>
      <c r="Q992" s="36"/>
      <c r="R992" s="36"/>
      <c r="S992" s="36"/>
      <c r="T992" s="36"/>
      <c r="U992" s="36"/>
      <c r="V992" s="36"/>
      <c r="W992" s="36"/>
      <c r="X992" s="36"/>
      <c r="Y992" s="36"/>
      <c r="Z992" s="36"/>
    </row>
    <row r="993" spans="1:26" ht="12.6">
      <c r="A993" s="36"/>
      <c r="B993" s="36"/>
      <c r="C993" s="36"/>
      <c r="D993" s="36"/>
      <c r="E993" s="36"/>
      <c r="F993" s="36"/>
      <c r="G993" s="346"/>
      <c r="H993" s="36"/>
      <c r="I993" s="346"/>
      <c r="J993" s="36"/>
      <c r="K993" s="36"/>
      <c r="L993" s="36"/>
      <c r="M993" s="36"/>
      <c r="N993" s="36"/>
      <c r="O993" s="36"/>
      <c r="P993" s="36"/>
      <c r="Q993" s="36"/>
      <c r="R993" s="36"/>
      <c r="S993" s="36"/>
      <c r="T993" s="36"/>
      <c r="U993" s="36"/>
      <c r="V993" s="36"/>
      <c r="W993" s="36"/>
      <c r="X993" s="36"/>
      <c r="Y993" s="36"/>
      <c r="Z993" s="36"/>
    </row>
    <row r="994" spans="1:26" ht="12.6">
      <c r="A994" s="36"/>
      <c r="B994" s="36"/>
      <c r="C994" s="36"/>
      <c r="D994" s="36"/>
      <c r="E994" s="36"/>
      <c r="F994" s="36"/>
      <c r="G994" s="346"/>
      <c r="H994" s="36"/>
      <c r="I994" s="346"/>
      <c r="J994" s="36"/>
      <c r="K994" s="36"/>
      <c r="L994" s="36"/>
      <c r="M994" s="36"/>
      <c r="N994" s="36"/>
      <c r="O994" s="36"/>
      <c r="P994" s="36"/>
      <c r="Q994" s="36"/>
      <c r="R994" s="36"/>
      <c r="S994" s="36"/>
      <c r="T994" s="36"/>
      <c r="U994" s="36"/>
      <c r="V994" s="36"/>
      <c r="W994" s="36"/>
      <c r="X994" s="36"/>
      <c r="Y994" s="36"/>
      <c r="Z994" s="36"/>
    </row>
    <row r="995" spans="1:26" ht="12.6">
      <c r="A995" s="36"/>
      <c r="B995" s="36"/>
      <c r="C995" s="36"/>
      <c r="D995" s="36"/>
      <c r="E995" s="36"/>
      <c r="F995" s="36"/>
      <c r="G995" s="346"/>
      <c r="H995" s="36"/>
      <c r="I995" s="346"/>
      <c r="J995" s="36"/>
      <c r="K995" s="36"/>
      <c r="L995" s="36"/>
      <c r="M995" s="36"/>
      <c r="N995" s="36"/>
      <c r="O995" s="36"/>
      <c r="P995" s="36"/>
      <c r="Q995" s="36"/>
      <c r="R995" s="36"/>
      <c r="S995" s="36"/>
      <c r="T995" s="36"/>
      <c r="U995" s="36"/>
      <c r="V995" s="36"/>
      <c r="W995" s="36"/>
      <c r="X995" s="36"/>
      <c r="Y995" s="36"/>
      <c r="Z995" s="36"/>
    </row>
    <row r="996" spans="1:26" ht="12.6">
      <c r="A996" s="36"/>
      <c r="B996" s="36"/>
      <c r="C996" s="36"/>
      <c r="D996" s="36"/>
      <c r="E996" s="36"/>
      <c r="F996" s="36"/>
      <c r="G996" s="346"/>
      <c r="H996" s="36"/>
      <c r="I996" s="346"/>
      <c r="J996" s="36"/>
      <c r="K996" s="36"/>
      <c r="L996" s="36"/>
      <c r="M996" s="36"/>
      <c r="N996" s="36"/>
      <c r="O996" s="36"/>
      <c r="P996" s="36"/>
      <c r="Q996" s="36"/>
      <c r="R996" s="36"/>
      <c r="S996" s="36"/>
      <c r="T996" s="36"/>
      <c r="U996" s="36"/>
      <c r="V996" s="36"/>
      <c r="W996" s="36"/>
      <c r="X996" s="36"/>
      <c r="Y996" s="36"/>
      <c r="Z996" s="36"/>
    </row>
    <row r="997" spans="1:26" ht="12.6">
      <c r="A997" s="36"/>
      <c r="B997" s="36"/>
      <c r="C997" s="36"/>
      <c r="D997" s="36"/>
      <c r="E997" s="36"/>
      <c r="F997" s="36"/>
      <c r="G997" s="346"/>
      <c r="H997" s="36"/>
      <c r="I997" s="346"/>
      <c r="J997" s="36"/>
      <c r="K997" s="36"/>
      <c r="L997" s="36"/>
      <c r="M997" s="36"/>
      <c r="N997" s="36"/>
      <c r="O997" s="36"/>
      <c r="P997" s="36"/>
      <c r="Q997" s="36"/>
      <c r="R997" s="36"/>
      <c r="S997" s="36"/>
      <c r="T997" s="36"/>
      <c r="U997" s="36"/>
      <c r="V997" s="36"/>
      <c r="W997" s="36"/>
      <c r="X997" s="36"/>
      <c r="Y997" s="36"/>
      <c r="Z997" s="36"/>
    </row>
    <row r="998" spans="1:26" ht="12.6">
      <c r="A998" s="36"/>
      <c r="B998" s="36"/>
      <c r="C998" s="36"/>
      <c r="D998" s="36"/>
      <c r="E998" s="36"/>
      <c r="F998" s="36"/>
      <c r="G998" s="346"/>
      <c r="H998" s="36"/>
      <c r="I998" s="346"/>
      <c r="J998" s="36"/>
      <c r="K998" s="36"/>
      <c r="L998" s="36"/>
      <c r="M998" s="36"/>
      <c r="N998" s="36"/>
      <c r="O998" s="36"/>
      <c r="P998" s="36"/>
      <c r="Q998" s="36"/>
      <c r="R998" s="36"/>
      <c r="S998" s="36"/>
      <c r="T998" s="36"/>
      <c r="U998" s="36"/>
      <c r="V998" s="36"/>
      <c r="W998" s="36"/>
      <c r="X998" s="36"/>
      <c r="Y998" s="36"/>
      <c r="Z998" s="36"/>
    </row>
    <row r="999" spans="1:26" ht="12.6">
      <c r="A999" s="36"/>
      <c r="B999" s="36"/>
      <c r="C999" s="36"/>
      <c r="D999" s="36"/>
      <c r="E999" s="36"/>
      <c r="F999" s="36"/>
      <c r="G999" s="346"/>
      <c r="H999" s="36"/>
      <c r="I999" s="346"/>
      <c r="J999" s="36"/>
      <c r="K999" s="36"/>
      <c r="L999" s="36"/>
      <c r="M999" s="36"/>
      <c r="N999" s="36"/>
      <c r="O999" s="36"/>
      <c r="P999" s="36"/>
      <c r="Q999" s="36"/>
      <c r="R999" s="36"/>
      <c r="S999" s="36"/>
      <c r="T999" s="36"/>
      <c r="U999" s="36"/>
      <c r="V999" s="36"/>
      <c r="W999" s="36"/>
      <c r="X999" s="36"/>
      <c r="Y999" s="36"/>
      <c r="Z999" s="36"/>
    </row>
    <row r="1000" spans="1:26" ht="12.6">
      <c r="A1000" s="36"/>
      <c r="B1000" s="36"/>
      <c r="C1000" s="36"/>
      <c r="D1000" s="36"/>
      <c r="E1000" s="36"/>
      <c r="F1000" s="36"/>
      <c r="G1000" s="346"/>
      <c r="H1000" s="36"/>
      <c r="I1000" s="346"/>
      <c r="J1000" s="36"/>
      <c r="K1000" s="36"/>
      <c r="L1000" s="36"/>
      <c r="M1000" s="36"/>
      <c r="N1000" s="36"/>
      <c r="O1000" s="36"/>
      <c r="P1000" s="36"/>
      <c r="Q1000" s="36"/>
      <c r="R1000" s="36"/>
      <c r="S1000" s="36"/>
      <c r="T1000" s="36"/>
      <c r="U1000" s="36"/>
      <c r="V1000" s="36"/>
      <c r="W1000" s="36"/>
      <c r="X1000" s="36"/>
      <c r="Y1000" s="36"/>
      <c r="Z1000" s="36"/>
    </row>
    <row r="1001" spans="1:26" ht="12.6">
      <c r="A1001" s="36"/>
      <c r="B1001" s="36"/>
      <c r="C1001" s="36"/>
      <c r="D1001" s="36"/>
      <c r="E1001" s="36"/>
      <c r="F1001" s="36"/>
      <c r="G1001" s="346"/>
      <c r="H1001" s="36"/>
      <c r="I1001" s="346"/>
      <c r="J1001" s="36"/>
      <c r="K1001" s="36"/>
      <c r="L1001" s="36"/>
      <c r="M1001" s="36"/>
      <c r="N1001" s="36"/>
      <c r="O1001" s="36"/>
      <c r="P1001" s="36"/>
      <c r="Q1001" s="36"/>
      <c r="R1001" s="36"/>
      <c r="S1001" s="36"/>
      <c r="T1001" s="36"/>
      <c r="U1001" s="36"/>
      <c r="V1001" s="36"/>
      <c r="W1001" s="36"/>
      <c r="X1001" s="36"/>
      <c r="Y1001" s="36"/>
      <c r="Z1001" s="36"/>
    </row>
    <row r="1002" spans="1:26" ht="12.6">
      <c r="A1002" s="36"/>
      <c r="B1002" s="36"/>
      <c r="C1002" s="36"/>
      <c r="D1002" s="36"/>
      <c r="E1002" s="36"/>
      <c r="F1002" s="36"/>
      <c r="G1002" s="346"/>
      <c r="H1002" s="36"/>
      <c r="I1002" s="346"/>
      <c r="J1002" s="36"/>
      <c r="K1002" s="36"/>
      <c r="L1002" s="36"/>
      <c r="M1002" s="36"/>
      <c r="N1002" s="36"/>
      <c r="O1002" s="36"/>
      <c r="P1002" s="36"/>
      <c r="Q1002" s="36"/>
      <c r="R1002" s="36"/>
      <c r="S1002" s="36"/>
      <c r="T1002" s="36"/>
      <c r="U1002" s="36"/>
      <c r="V1002" s="36"/>
      <c r="W1002" s="36"/>
      <c r="X1002" s="36"/>
      <c r="Y1002" s="36"/>
      <c r="Z1002" s="36"/>
    </row>
    <row r="1003" spans="1:26" ht="12.6">
      <c r="A1003" s="36"/>
      <c r="B1003" s="36"/>
      <c r="C1003" s="36"/>
      <c r="D1003" s="36"/>
      <c r="E1003" s="36"/>
      <c r="F1003" s="36"/>
      <c r="G1003" s="346"/>
      <c r="H1003" s="36"/>
      <c r="I1003" s="346"/>
      <c r="J1003" s="36"/>
      <c r="K1003" s="36"/>
      <c r="L1003" s="36"/>
      <c r="M1003" s="36"/>
      <c r="N1003" s="36"/>
      <c r="O1003" s="36"/>
      <c r="P1003" s="36"/>
      <c r="Q1003" s="36"/>
      <c r="R1003" s="36"/>
      <c r="S1003" s="36"/>
      <c r="T1003" s="36"/>
      <c r="U1003" s="36"/>
      <c r="V1003" s="36"/>
      <c r="W1003" s="36"/>
      <c r="X1003" s="36"/>
      <c r="Y1003" s="36"/>
      <c r="Z1003" s="36"/>
    </row>
    <row r="1004" spans="1:26" ht="12.6">
      <c r="A1004" s="36"/>
      <c r="B1004" s="36"/>
      <c r="C1004" s="36"/>
      <c r="D1004" s="36"/>
      <c r="E1004" s="36"/>
      <c r="F1004" s="36"/>
      <c r="G1004" s="346"/>
      <c r="H1004" s="36"/>
      <c r="I1004" s="346"/>
      <c r="J1004" s="36"/>
      <c r="K1004" s="36"/>
      <c r="L1004" s="36"/>
      <c r="M1004" s="36"/>
      <c r="N1004" s="36"/>
      <c r="O1004" s="36"/>
      <c r="P1004" s="36"/>
      <c r="Q1004" s="36"/>
      <c r="R1004" s="36"/>
      <c r="S1004" s="36"/>
      <c r="T1004" s="36"/>
      <c r="U1004" s="36"/>
      <c r="V1004" s="36"/>
      <c r="W1004" s="36"/>
      <c r="X1004" s="36"/>
      <c r="Y1004" s="36"/>
      <c r="Z1004" s="36"/>
    </row>
    <row r="1005" spans="1:26" ht="12.6">
      <c r="A1005" s="36"/>
      <c r="B1005" s="36"/>
      <c r="C1005" s="36"/>
      <c r="D1005" s="36"/>
      <c r="E1005" s="36"/>
      <c r="F1005" s="36"/>
      <c r="G1005" s="346"/>
      <c r="H1005" s="36"/>
      <c r="I1005" s="346"/>
      <c r="J1005" s="36"/>
      <c r="K1005" s="36"/>
      <c r="L1005" s="36"/>
      <c r="M1005" s="36"/>
      <c r="N1005" s="36"/>
      <c r="O1005" s="36"/>
      <c r="P1005" s="36"/>
      <c r="Q1005" s="36"/>
      <c r="R1005" s="36"/>
      <c r="S1005" s="36"/>
      <c r="T1005" s="36"/>
      <c r="U1005" s="36"/>
      <c r="V1005" s="36"/>
      <c r="W1005" s="36"/>
      <c r="X1005" s="36"/>
      <c r="Y1005" s="36"/>
      <c r="Z1005" s="36"/>
    </row>
    <row r="1006" spans="1:26" ht="12.6">
      <c r="A1006" s="36"/>
      <c r="B1006" s="36"/>
      <c r="C1006" s="36"/>
      <c r="D1006" s="36"/>
      <c r="E1006" s="36"/>
      <c r="F1006" s="36"/>
      <c r="G1006" s="346"/>
      <c r="H1006" s="36"/>
      <c r="I1006" s="346"/>
      <c r="J1006" s="36"/>
      <c r="K1006" s="36"/>
      <c r="L1006" s="36"/>
      <c r="M1006" s="36"/>
      <c r="N1006" s="36"/>
      <c r="O1006" s="36"/>
      <c r="P1006" s="36"/>
      <c r="Q1006" s="36"/>
      <c r="R1006" s="36"/>
      <c r="S1006" s="36"/>
      <c r="T1006" s="36"/>
      <c r="U1006" s="36"/>
      <c r="V1006" s="36"/>
      <c r="W1006" s="36"/>
      <c r="X1006" s="36"/>
      <c r="Y1006" s="36"/>
      <c r="Z1006" s="36"/>
    </row>
    <row r="1007" spans="1:26" ht="12.6">
      <c r="A1007" s="36"/>
      <c r="B1007" s="36"/>
      <c r="C1007" s="36"/>
      <c r="D1007" s="36"/>
      <c r="E1007" s="36"/>
      <c r="F1007" s="36"/>
      <c r="G1007" s="346"/>
      <c r="H1007" s="36"/>
      <c r="I1007" s="346"/>
      <c r="J1007" s="36"/>
      <c r="K1007" s="36"/>
      <c r="L1007" s="36"/>
      <c r="M1007" s="36"/>
      <c r="N1007" s="36"/>
      <c r="O1007" s="36"/>
      <c r="P1007" s="36"/>
      <c r="Q1007" s="36"/>
      <c r="R1007" s="36"/>
      <c r="S1007" s="36"/>
      <c r="T1007" s="36"/>
      <c r="U1007" s="36"/>
      <c r="V1007" s="36"/>
      <c r="W1007" s="36"/>
      <c r="X1007" s="36"/>
      <c r="Y1007" s="36"/>
      <c r="Z1007" s="36"/>
    </row>
    <row r="1008" spans="1:26" ht="12.6">
      <c r="A1008" s="36"/>
      <c r="B1008" s="36"/>
      <c r="C1008" s="36"/>
      <c r="D1008" s="36"/>
      <c r="E1008" s="36"/>
      <c r="F1008" s="36"/>
      <c r="G1008" s="346"/>
      <c r="H1008" s="36"/>
      <c r="I1008" s="346"/>
      <c r="J1008" s="36"/>
      <c r="K1008" s="36"/>
      <c r="L1008" s="36"/>
      <c r="M1008" s="36"/>
      <c r="N1008" s="36"/>
      <c r="O1008" s="36"/>
      <c r="P1008" s="36"/>
      <c r="Q1008" s="36"/>
      <c r="R1008" s="36"/>
      <c r="S1008" s="36"/>
      <c r="T1008" s="36"/>
      <c r="U1008" s="36"/>
      <c r="V1008" s="36"/>
      <c r="W1008" s="36"/>
      <c r="X1008" s="36"/>
      <c r="Y1008" s="36"/>
      <c r="Z1008" s="36"/>
    </row>
    <row r="1009" spans="1:26" ht="12.6">
      <c r="A1009" s="36"/>
      <c r="B1009" s="36"/>
      <c r="C1009" s="36"/>
      <c r="D1009" s="36"/>
      <c r="E1009" s="36"/>
      <c r="F1009" s="36"/>
      <c r="G1009" s="346"/>
      <c r="H1009" s="36"/>
      <c r="I1009" s="346"/>
      <c r="J1009" s="36"/>
      <c r="K1009" s="36"/>
      <c r="L1009" s="36"/>
      <c r="M1009" s="36"/>
      <c r="N1009" s="36"/>
      <c r="O1009" s="36"/>
      <c r="P1009" s="36"/>
      <c r="Q1009" s="36"/>
      <c r="R1009" s="36"/>
      <c r="S1009" s="36"/>
      <c r="T1009" s="36"/>
      <c r="U1009" s="36"/>
      <c r="V1009" s="36"/>
      <c r="W1009" s="36"/>
      <c r="X1009" s="36"/>
      <c r="Y1009" s="36"/>
      <c r="Z1009" s="36"/>
    </row>
    <row r="1010" spans="1:26" ht="12.6">
      <c r="A1010" s="36"/>
      <c r="B1010" s="36"/>
      <c r="C1010" s="36"/>
      <c r="D1010" s="36"/>
      <c r="E1010" s="36"/>
      <c r="F1010" s="36"/>
      <c r="G1010" s="346"/>
      <c r="H1010" s="36"/>
      <c r="I1010" s="346"/>
      <c r="J1010" s="36"/>
      <c r="K1010" s="36"/>
      <c r="L1010" s="36"/>
      <c r="M1010" s="36"/>
      <c r="N1010" s="36"/>
      <c r="O1010" s="36"/>
      <c r="P1010" s="36"/>
      <c r="Q1010" s="36"/>
      <c r="R1010" s="36"/>
      <c r="S1010" s="36"/>
      <c r="T1010" s="36"/>
      <c r="U1010" s="36"/>
      <c r="V1010" s="36"/>
      <c r="W1010" s="36"/>
      <c r="X1010" s="36"/>
      <c r="Y1010" s="36"/>
      <c r="Z1010" s="36"/>
    </row>
    <row r="1011" spans="1:26" ht="12.6">
      <c r="A1011" s="36"/>
      <c r="B1011" s="36"/>
      <c r="C1011" s="36"/>
      <c r="D1011" s="36"/>
      <c r="E1011" s="36"/>
      <c r="F1011" s="36"/>
      <c r="G1011" s="346"/>
      <c r="H1011" s="36"/>
      <c r="I1011" s="346"/>
      <c r="J1011" s="36"/>
      <c r="K1011" s="36"/>
      <c r="L1011" s="36"/>
      <c r="M1011" s="36"/>
      <c r="N1011" s="36"/>
      <c r="O1011" s="36"/>
      <c r="P1011" s="36"/>
      <c r="Q1011" s="36"/>
      <c r="R1011" s="36"/>
      <c r="S1011" s="36"/>
      <c r="T1011" s="36"/>
      <c r="U1011" s="36"/>
      <c r="V1011" s="36"/>
      <c r="W1011" s="36"/>
      <c r="X1011" s="36"/>
      <c r="Y1011" s="36"/>
      <c r="Z1011" s="36"/>
    </row>
    <row r="1012" spans="1:26" ht="12.6">
      <c r="A1012" s="36"/>
      <c r="B1012" s="36"/>
      <c r="C1012" s="36"/>
      <c r="D1012" s="36"/>
      <c r="E1012" s="36"/>
      <c r="F1012" s="36"/>
      <c r="G1012" s="346"/>
      <c r="H1012" s="36"/>
      <c r="I1012" s="346"/>
      <c r="J1012" s="36"/>
      <c r="K1012" s="36"/>
      <c r="L1012" s="36"/>
      <c r="M1012" s="36"/>
      <c r="N1012" s="36"/>
      <c r="O1012" s="36"/>
      <c r="P1012" s="36"/>
      <c r="Q1012" s="36"/>
      <c r="R1012" s="36"/>
      <c r="S1012" s="36"/>
      <c r="T1012" s="36"/>
      <c r="U1012" s="36"/>
      <c r="V1012" s="36"/>
      <c r="W1012" s="36"/>
      <c r="X1012" s="36"/>
      <c r="Y1012" s="36"/>
      <c r="Z1012" s="36"/>
    </row>
    <row r="1013" spans="1:26" ht="12.6">
      <c r="A1013" s="36"/>
      <c r="B1013" s="36"/>
      <c r="C1013" s="36"/>
      <c r="D1013" s="36"/>
      <c r="E1013" s="36"/>
      <c r="F1013" s="36"/>
      <c r="G1013" s="346"/>
      <c r="H1013" s="36"/>
      <c r="I1013" s="346"/>
      <c r="J1013" s="36"/>
      <c r="K1013" s="36"/>
      <c r="L1013" s="36"/>
      <c r="M1013" s="36"/>
      <c r="N1013" s="36"/>
      <c r="O1013" s="36"/>
      <c r="P1013" s="36"/>
      <c r="Q1013" s="36"/>
      <c r="R1013" s="36"/>
      <c r="S1013" s="36"/>
      <c r="T1013" s="36"/>
      <c r="U1013" s="36"/>
      <c r="V1013" s="36"/>
      <c r="W1013" s="36"/>
      <c r="X1013" s="36"/>
      <c r="Y1013" s="36"/>
      <c r="Z1013" s="36"/>
    </row>
    <row r="1014" spans="1:26" ht="12.6">
      <c r="A1014" s="36"/>
      <c r="B1014" s="36"/>
      <c r="C1014" s="36"/>
      <c r="D1014" s="36"/>
      <c r="E1014" s="36"/>
      <c r="F1014" s="36"/>
      <c r="G1014" s="346"/>
      <c r="H1014" s="36"/>
      <c r="I1014" s="346"/>
      <c r="J1014" s="36"/>
      <c r="K1014" s="36"/>
      <c r="L1014" s="36"/>
      <c r="M1014" s="36"/>
      <c r="N1014" s="36"/>
      <c r="O1014" s="36"/>
      <c r="P1014" s="36"/>
      <c r="Q1014" s="36"/>
      <c r="R1014" s="36"/>
      <c r="S1014" s="36"/>
      <c r="T1014" s="36"/>
      <c r="U1014" s="36"/>
      <c r="V1014" s="36"/>
      <c r="W1014" s="36"/>
      <c r="X1014" s="36"/>
      <c r="Y1014" s="36"/>
      <c r="Z1014" s="36"/>
    </row>
    <row r="1015" spans="1:26" ht="12.6">
      <c r="A1015" s="36"/>
      <c r="B1015" s="36"/>
      <c r="C1015" s="36"/>
      <c r="D1015" s="36"/>
      <c r="E1015" s="36"/>
      <c r="F1015" s="36"/>
      <c r="G1015" s="346"/>
      <c r="H1015" s="36"/>
      <c r="I1015" s="346"/>
      <c r="J1015" s="36"/>
      <c r="K1015" s="36"/>
      <c r="L1015" s="36"/>
      <c r="M1015" s="36"/>
      <c r="N1015" s="36"/>
      <c r="O1015" s="36"/>
      <c r="P1015" s="36"/>
      <c r="Q1015" s="36"/>
      <c r="R1015" s="36"/>
      <c r="S1015" s="36"/>
      <c r="T1015" s="36"/>
      <c r="U1015" s="36"/>
      <c r="V1015" s="36"/>
      <c r="W1015" s="36"/>
      <c r="X1015" s="36"/>
      <c r="Y1015" s="36"/>
      <c r="Z1015" s="36"/>
    </row>
    <row r="1016" spans="1:26" ht="12.6">
      <c r="A1016" s="36"/>
      <c r="B1016" s="36"/>
      <c r="C1016" s="36"/>
      <c r="D1016" s="36"/>
      <c r="E1016" s="36"/>
      <c r="F1016" s="36"/>
      <c r="G1016" s="346"/>
      <c r="H1016" s="36"/>
      <c r="I1016" s="346"/>
      <c r="J1016" s="36"/>
      <c r="K1016" s="36"/>
      <c r="L1016" s="36"/>
      <c r="M1016" s="36"/>
      <c r="N1016" s="36"/>
      <c r="O1016" s="36"/>
      <c r="P1016" s="36"/>
      <c r="Q1016" s="36"/>
      <c r="R1016" s="36"/>
      <c r="S1016" s="36"/>
      <c r="T1016" s="36"/>
      <c r="U1016" s="36"/>
      <c r="V1016" s="36"/>
      <c r="W1016" s="36"/>
      <c r="X1016" s="36"/>
      <c r="Y1016" s="36"/>
      <c r="Z1016" s="36"/>
    </row>
    <row r="1017" spans="1:26" ht="12.6">
      <c r="A1017" s="36"/>
      <c r="B1017" s="36"/>
      <c r="C1017" s="36"/>
      <c r="D1017" s="36"/>
      <c r="E1017" s="36"/>
      <c r="F1017" s="36"/>
      <c r="G1017" s="346"/>
      <c r="H1017" s="36"/>
      <c r="I1017" s="346"/>
      <c r="J1017" s="36"/>
      <c r="K1017" s="36"/>
      <c r="L1017" s="36"/>
      <c r="M1017" s="36"/>
      <c r="N1017" s="36"/>
      <c r="O1017" s="36"/>
      <c r="P1017" s="36"/>
      <c r="Q1017" s="36"/>
      <c r="R1017" s="36"/>
      <c r="S1017" s="36"/>
      <c r="T1017" s="36"/>
      <c r="U1017" s="36"/>
      <c r="V1017" s="36"/>
      <c r="W1017" s="36"/>
      <c r="X1017" s="36"/>
      <c r="Y1017" s="36"/>
      <c r="Z1017" s="36"/>
    </row>
    <row r="1018" spans="1:26" ht="12.6">
      <c r="A1018" s="36"/>
      <c r="B1018" s="36"/>
      <c r="C1018" s="36"/>
      <c r="D1018" s="36"/>
      <c r="E1018" s="36"/>
      <c r="F1018" s="36"/>
      <c r="G1018" s="346"/>
      <c r="H1018" s="36"/>
      <c r="I1018" s="346"/>
      <c r="J1018" s="36"/>
      <c r="K1018" s="36"/>
      <c r="L1018" s="36"/>
      <c r="M1018" s="36"/>
      <c r="N1018" s="36"/>
      <c r="O1018" s="36"/>
      <c r="P1018" s="36"/>
      <c r="Q1018" s="36"/>
      <c r="R1018" s="36"/>
      <c r="S1018" s="36"/>
      <c r="T1018" s="36"/>
      <c r="U1018" s="36"/>
      <c r="V1018" s="36"/>
      <c r="W1018" s="36"/>
      <c r="X1018" s="36"/>
      <c r="Y1018" s="36"/>
      <c r="Z1018" s="36"/>
    </row>
    <row r="1019" spans="1:26" ht="12.6">
      <c r="A1019" s="36"/>
      <c r="B1019" s="36"/>
      <c r="C1019" s="36"/>
      <c r="D1019" s="36"/>
      <c r="E1019" s="36"/>
      <c r="F1019" s="36"/>
      <c r="G1019" s="346"/>
      <c r="H1019" s="36"/>
      <c r="I1019" s="346"/>
      <c r="J1019" s="36"/>
      <c r="K1019" s="36"/>
      <c r="L1019" s="36"/>
      <c r="M1019" s="36"/>
      <c r="N1019" s="36"/>
      <c r="O1019" s="36"/>
      <c r="P1019" s="36"/>
      <c r="Q1019" s="36"/>
      <c r="R1019" s="36"/>
      <c r="S1019" s="36"/>
      <c r="T1019" s="36"/>
      <c r="U1019" s="36"/>
      <c r="V1019" s="36"/>
      <c r="W1019" s="36"/>
      <c r="X1019" s="36"/>
      <c r="Y1019" s="36"/>
      <c r="Z1019" s="36"/>
    </row>
    <row r="1020" spans="1:26" ht="12.6">
      <c r="A1020" s="36"/>
      <c r="B1020" s="36"/>
      <c r="C1020" s="36"/>
      <c r="D1020" s="36"/>
      <c r="E1020" s="36"/>
      <c r="F1020" s="36"/>
      <c r="G1020" s="346"/>
      <c r="H1020" s="36"/>
      <c r="I1020" s="346"/>
      <c r="J1020" s="36"/>
      <c r="K1020" s="36"/>
      <c r="L1020" s="36"/>
      <c r="M1020" s="36"/>
      <c r="N1020" s="36"/>
      <c r="O1020" s="36"/>
      <c r="P1020" s="36"/>
      <c r="Q1020" s="36"/>
      <c r="R1020" s="36"/>
      <c r="S1020" s="36"/>
      <c r="T1020" s="36"/>
      <c r="U1020" s="36"/>
      <c r="V1020" s="36"/>
      <c r="W1020" s="36"/>
      <c r="X1020" s="36"/>
      <c r="Y1020" s="36"/>
      <c r="Z1020" s="36"/>
    </row>
    <row r="1021" spans="1:26" ht="12.6">
      <c r="A1021" s="36"/>
      <c r="B1021" s="36"/>
      <c r="C1021" s="36"/>
      <c r="D1021" s="36"/>
      <c r="E1021" s="36"/>
      <c r="F1021" s="36"/>
      <c r="G1021" s="346"/>
      <c r="H1021" s="36"/>
      <c r="I1021" s="346"/>
      <c r="J1021" s="36"/>
      <c r="K1021" s="36"/>
      <c r="L1021" s="36"/>
      <c r="M1021" s="36"/>
      <c r="N1021" s="36"/>
      <c r="O1021" s="36"/>
      <c r="P1021" s="36"/>
      <c r="Q1021" s="36"/>
      <c r="R1021" s="36"/>
      <c r="S1021" s="36"/>
      <c r="T1021" s="36"/>
      <c r="U1021" s="36"/>
      <c r="V1021" s="36"/>
      <c r="W1021" s="36"/>
      <c r="X1021" s="36"/>
      <c r="Y1021" s="36"/>
      <c r="Z1021" s="36"/>
    </row>
    <row r="1022" spans="1:26" ht="12.6">
      <c r="A1022" s="36"/>
      <c r="B1022" s="36"/>
      <c r="C1022" s="36"/>
      <c r="D1022" s="36"/>
      <c r="E1022" s="36"/>
      <c r="F1022" s="36"/>
      <c r="G1022" s="346"/>
      <c r="H1022" s="36"/>
      <c r="I1022" s="346"/>
      <c r="J1022" s="36"/>
      <c r="K1022" s="36"/>
      <c r="L1022" s="36"/>
      <c r="M1022" s="36"/>
      <c r="N1022" s="36"/>
      <c r="O1022" s="36"/>
      <c r="P1022" s="36"/>
      <c r="Q1022" s="36"/>
      <c r="R1022" s="36"/>
      <c r="S1022" s="36"/>
      <c r="T1022" s="36"/>
      <c r="U1022" s="36"/>
      <c r="V1022" s="36"/>
      <c r="W1022" s="36"/>
      <c r="X1022" s="36"/>
      <c r="Y1022" s="36"/>
      <c r="Z1022" s="36"/>
    </row>
    <row r="1023" spans="1:26" ht="12.6">
      <c r="A1023" s="36"/>
      <c r="B1023" s="36"/>
      <c r="C1023" s="36"/>
      <c r="D1023" s="36"/>
      <c r="E1023" s="36"/>
      <c r="F1023" s="36"/>
      <c r="G1023" s="346"/>
      <c r="H1023" s="36"/>
      <c r="I1023" s="346"/>
      <c r="J1023" s="36"/>
      <c r="K1023" s="36"/>
      <c r="L1023" s="36"/>
      <c r="M1023" s="36"/>
      <c r="N1023" s="36"/>
      <c r="O1023" s="36"/>
      <c r="P1023" s="36"/>
      <c r="Q1023" s="36"/>
      <c r="R1023" s="36"/>
      <c r="S1023" s="36"/>
      <c r="T1023" s="36"/>
      <c r="U1023" s="36"/>
      <c r="V1023" s="36"/>
      <c r="W1023" s="36"/>
      <c r="X1023" s="36"/>
      <c r="Y1023" s="36"/>
      <c r="Z1023" s="36"/>
    </row>
    <row r="1024" spans="1:26" ht="12.6">
      <c r="A1024" s="36"/>
      <c r="B1024" s="36"/>
      <c r="C1024" s="36"/>
      <c r="D1024" s="36"/>
      <c r="E1024" s="36"/>
      <c r="F1024" s="36"/>
      <c r="G1024" s="346"/>
      <c r="H1024" s="36"/>
      <c r="I1024" s="346"/>
      <c r="J1024" s="36"/>
      <c r="K1024" s="36"/>
      <c r="L1024" s="36"/>
      <c r="M1024" s="36"/>
      <c r="N1024" s="36"/>
      <c r="O1024" s="36"/>
      <c r="P1024" s="36"/>
      <c r="Q1024" s="36"/>
      <c r="R1024" s="36"/>
      <c r="S1024" s="36"/>
      <c r="T1024" s="36"/>
      <c r="U1024" s="36"/>
      <c r="V1024" s="36"/>
      <c r="W1024" s="36"/>
      <c r="X1024" s="36"/>
      <c r="Y1024" s="36"/>
      <c r="Z1024" s="36"/>
    </row>
    <row r="1025" spans="1:26" ht="12.6">
      <c r="A1025" s="36"/>
      <c r="B1025" s="36"/>
      <c r="C1025" s="36"/>
      <c r="D1025" s="36"/>
      <c r="E1025" s="36"/>
      <c r="F1025" s="36"/>
      <c r="G1025" s="346"/>
      <c r="H1025" s="36"/>
      <c r="I1025" s="346"/>
      <c r="J1025" s="36"/>
      <c r="K1025" s="36"/>
      <c r="L1025" s="36"/>
      <c r="M1025" s="36"/>
      <c r="N1025" s="36"/>
      <c r="O1025" s="36"/>
      <c r="P1025" s="36"/>
      <c r="Q1025" s="36"/>
      <c r="R1025" s="36"/>
      <c r="S1025" s="36"/>
      <c r="T1025" s="36"/>
      <c r="U1025" s="36"/>
      <c r="V1025" s="36"/>
      <c r="W1025" s="36"/>
      <c r="X1025" s="36"/>
      <c r="Y1025" s="36"/>
      <c r="Z1025" s="36"/>
    </row>
    <row r="1026" spans="1:26" ht="12.6">
      <c r="A1026" s="36"/>
      <c r="B1026" s="36"/>
      <c r="C1026" s="36"/>
      <c r="D1026" s="36"/>
      <c r="E1026" s="36"/>
      <c r="F1026" s="36"/>
      <c r="G1026" s="346"/>
      <c r="H1026" s="36"/>
      <c r="I1026" s="346"/>
      <c r="J1026" s="36"/>
      <c r="K1026" s="36"/>
      <c r="L1026" s="36"/>
      <c r="M1026" s="36"/>
      <c r="N1026" s="36"/>
      <c r="O1026" s="36"/>
      <c r="P1026" s="36"/>
      <c r="Q1026" s="36"/>
      <c r="R1026" s="36"/>
      <c r="S1026" s="36"/>
      <c r="T1026" s="36"/>
      <c r="U1026" s="36"/>
      <c r="V1026" s="36"/>
      <c r="W1026" s="36"/>
      <c r="X1026" s="36"/>
      <c r="Y1026" s="36"/>
      <c r="Z1026" s="36"/>
    </row>
    <row r="1027" spans="1:26" ht="12.6">
      <c r="A1027" s="36"/>
      <c r="B1027" s="36"/>
      <c r="C1027" s="36"/>
      <c r="D1027" s="36"/>
      <c r="E1027" s="36"/>
      <c r="F1027" s="36"/>
      <c r="G1027" s="346"/>
      <c r="H1027" s="36"/>
      <c r="I1027" s="346"/>
      <c r="J1027" s="36"/>
      <c r="K1027" s="36"/>
      <c r="L1027" s="36"/>
      <c r="M1027" s="36"/>
      <c r="N1027" s="36"/>
      <c r="O1027" s="36"/>
      <c r="P1027" s="36"/>
      <c r="Q1027" s="36"/>
      <c r="R1027" s="36"/>
      <c r="S1027" s="36"/>
      <c r="T1027" s="36"/>
      <c r="U1027" s="36"/>
      <c r="V1027" s="36"/>
      <c r="W1027" s="36"/>
      <c r="X1027" s="36"/>
      <c r="Y1027" s="36"/>
      <c r="Z1027" s="36"/>
    </row>
    <row r="1028" spans="1:26" ht="12.6">
      <c r="A1028" s="36"/>
      <c r="B1028" s="36"/>
      <c r="C1028" s="36"/>
      <c r="D1028" s="36"/>
      <c r="E1028" s="36"/>
      <c r="F1028" s="36"/>
      <c r="G1028" s="346"/>
      <c r="H1028" s="36"/>
      <c r="I1028" s="346"/>
      <c r="J1028" s="36"/>
      <c r="K1028" s="36"/>
      <c r="L1028" s="36"/>
      <c r="M1028" s="36"/>
      <c r="N1028" s="36"/>
      <c r="O1028" s="36"/>
      <c r="P1028" s="36"/>
      <c r="Q1028" s="36"/>
      <c r="R1028" s="36"/>
      <c r="S1028" s="36"/>
      <c r="T1028" s="36"/>
      <c r="U1028" s="36"/>
      <c r="V1028" s="36"/>
      <c r="W1028" s="36"/>
      <c r="X1028" s="36"/>
      <c r="Y1028" s="36"/>
      <c r="Z1028" s="36"/>
    </row>
    <row r="1029" spans="1:26" ht="12.6">
      <c r="A1029" s="36"/>
      <c r="B1029" s="36"/>
      <c r="C1029" s="36"/>
      <c r="D1029" s="36"/>
      <c r="E1029" s="36"/>
      <c r="F1029" s="36"/>
      <c r="G1029" s="346"/>
      <c r="H1029" s="36"/>
      <c r="I1029" s="346"/>
      <c r="J1029" s="36"/>
      <c r="K1029" s="36"/>
      <c r="L1029" s="36"/>
      <c r="M1029" s="36"/>
      <c r="N1029" s="36"/>
      <c r="O1029" s="36"/>
      <c r="P1029" s="36"/>
      <c r="Q1029" s="36"/>
      <c r="R1029" s="36"/>
      <c r="S1029" s="36"/>
      <c r="T1029" s="36"/>
      <c r="U1029" s="36"/>
      <c r="V1029" s="36"/>
      <c r="W1029" s="36"/>
      <c r="X1029" s="36"/>
      <c r="Y1029" s="36"/>
      <c r="Z1029" s="36"/>
    </row>
    <row r="1030" spans="1:26" ht="12.6">
      <c r="A1030" s="36"/>
      <c r="B1030" s="36"/>
      <c r="C1030" s="36"/>
      <c r="D1030" s="36"/>
      <c r="E1030" s="36"/>
      <c r="F1030" s="36"/>
      <c r="G1030" s="346"/>
      <c r="H1030" s="36"/>
      <c r="I1030" s="346"/>
      <c r="J1030" s="36"/>
      <c r="K1030" s="36"/>
      <c r="L1030" s="36"/>
      <c r="M1030" s="36"/>
      <c r="N1030" s="36"/>
      <c r="O1030" s="36"/>
      <c r="P1030" s="36"/>
      <c r="Q1030" s="36"/>
      <c r="R1030" s="36"/>
      <c r="S1030" s="36"/>
      <c r="T1030" s="36"/>
      <c r="U1030" s="36"/>
      <c r="V1030" s="36"/>
      <c r="W1030" s="36"/>
      <c r="X1030" s="36"/>
      <c r="Y1030" s="36"/>
      <c r="Z1030" s="36"/>
    </row>
    <row r="1031" spans="1:26" ht="12.6">
      <c r="A1031" s="36"/>
      <c r="B1031" s="36"/>
      <c r="C1031" s="36"/>
      <c r="D1031" s="36"/>
      <c r="E1031" s="36"/>
      <c r="F1031" s="36"/>
      <c r="G1031" s="346"/>
      <c r="H1031" s="36"/>
      <c r="I1031" s="346"/>
      <c r="J1031" s="36"/>
      <c r="K1031" s="36"/>
      <c r="L1031" s="36"/>
      <c r="M1031" s="36"/>
      <c r="N1031" s="36"/>
      <c r="O1031" s="36"/>
      <c r="P1031" s="36"/>
      <c r="Q1031" s="36"/>
      <c r="R1031" s="36"/>
      <c r="S1031" s="36"/>
      <c r="T1031" s="36"/>
      <c r="U1031" s="36"/>
      <c r="V1031" s="36"/>
      <c r="W1031" s="36"/>
      <c r="X1031" s="36"/>
      <c r="Y1031" s="36"/>
      <c r="Z1031" s="36"/>
    </row>
    <row r="1032" spans="1:26" ht="12.6">
      <c r="A1032" s="36"/>
      <c r="B1032" s="36"/>
      <c r="C1032" s="36"/>
      <c r="D1032" s="36"/>
      <c r="E1032" s="36"/>
      <c r="F1032" s="36"/>
      <c r="G1032" s="346"/>
      <c r="H1032" s="36"/>
      <c r="I1032" s="346"/>
      <c r="J1032" s="36"/>
      <c r="K1032" s="36"/>
      <c r="L1032" s="36"/>
      <c r="M1032" s="36"/>
      <c r="N1032" s="36"/>
      <c r="O1032" s="36"/>
      <c r="P1032" s="36"/>
      <c r="Q1032" s="36"/>
      <c r="R1032" s="36"/>
      <c r="S1032" s="36"/>
      <c r="T1032" s="36"/>
      <c r="U1032" s="36"/>
      <c r="V1032" s="36"/>
      <c r="W1032" s="36"/>
      <c r="X1032" s="36"/>
      <c r="Y1032" s="36"/>
      <c r="Z1032" s="36"/>
    </row>
    <row r="1033" spans="1:26" ht="12.6">
      <c r="A1033" s="36"/>
      <c r="B1033" s="36"/>
      <c r="C1033" s="36"/>
      <c r="D1033" s="36"/>
      <c r="E1033" s="36"/>
      <c r="F1033" s="36"/>
      <c r="G1033" s="346"/>
      <c r="H1033" s="36"/>
      <c r="I1033" s="346"/>
      <c r="J1033" s="36"/>
      <c r="K1033" s="36"/>
      <c r="L1033" s="36"/>
      <c r="M1033" s="36"/>
      <c r="N1033" s="36"/>
      <c r="O1033" s="36"/>
      <c r="P1033" s="36"/>
      <c r="Q1033" s="36"/>
      <c r="R1033" s="36"/>
      <c r="S1033" s="36"/>
      <c r="T1033" s="36"/>
      <c r="U1033" s="36"/>
      <c r="V1033" s="36"/>
      <c r="W1033" s="36"/>
      <c r="X1033" s="36"/>
      <c r="Y1033" s="36"/>
      <c r="Z1033" s="36"/>
    </row>
    <row r="1034" spans="1:26" ht="15.75" customHeight="1">
      <c r="A1034" s="36"/>
      <c r="B1034" s="36"/>
      <c r="C1034" s="36"/>
      <c r="D1034" s="36"/>
      <c r="E1034" s="36"/>
      <c r="F1034" s="36"/>
      <c r="G1034" s="346"/>
      <c r="H1034" s="36"/>
      <c r="I1034" s="346"/>
    </row>
    <row r="1035" spans="1:26" ht="15.75" customHeight="1">
      <c r="A1035" s="36"/>
      <c r="B1035" s="36"/>
      <c r="C1035" s="36"/>
      <c r="D1035" s="36"/>
      <c r="E1035" s="36"/>
      <c r="F1035" s="36"/>
      <c r="G1035" s="346"/>
      <c r="H1035" s="36"/>
      <c r="I1035" s="346"/>
    </row>
    <row r="1036" spans="1:26" ht="15.75" customHeight="1">
      <c r="A1036" s="36"/>
      <c r="B1036" s="36"/>
      <c r="C1036" s="36"/>
      <c r="D1036" s="36"/>
      <c r="E1036" s="36"/>
      <c r="F1036" s="36"/>
      <c r="G1036" s="346"/>
      <c r="H1036" s="36"/>
      <c r="I1036" s="346"/>
    </row>
    <row r="1037" spans="1:26" ht="15.75" customHeight="1">
      <c r="A1037" s="36"/>
      <c r="B1037" s="36"/>
      <c r="C1037" s="36"/>
      <c r="D1037" s="36"/>
      <c r="E1037" s="36"/>
      <c r="F1037" s="36"/>
      <c r="G1037" s="346"/>
      <c r="H1037" s="36"/>
      <c r="I1037" s="346"/>
    </row>
    <row r="1038" spans="1:26" ht="15.75" customHeight="1">
      <c r="A1038" s="36"/>
      <c r="B1038" s="36"/>
      <c r="C1038" s="36"/>
      <c r="D1038" s="36"/>
      <c r="E1038" s="36"/>
      <c r="F1038" s="36"/>
      <c r="G1038" s="346"/>
      <c r="H1038" s="36"/>
      <c r="I1038" s="346"/>
    </row>
    <row r="1039" spans="1:26" ht="15.75" customHeight="1">
      <c r="A1039" s="36"/>
      <c r="B1039" s="36"/>
      <c r="C1039" s="36"/>
      <c r="D1039" s="36"/>
      <c r="E1039" s="36"/>
      <c r="F1039" s="36"/>
      <c r="G1039" s="346"/>
      <c r="H1039" s="36"/>
      <c r="I1039" s="346"/>
    </row>
    <row r="1040" spans="1:26" ht="15.75" customHeight="1">
      <c r="A1040" s="36"/>
      <c r="B1040" s="36"/>
      <c r="C1040" s="36"/>
      <c r="D1040" s="36"/>
      <c r="E1040" s="36"/>
      <c r="F1040" s="36"/>
      <c r="G1040" s="346"/>
      <c r="H1040" s="36"/>
      <c r="I1040" s="346"/>
    </row>
    <row r="1041" spans="1:9" ht="15.75" customHeight="1">
      <c r="A1041" s="36"/>
      <c r="B1041" s="36"/>
      <c r="C1041" s="36"/>
      <c r="D1041" s="36"/>
      <c r="E1041" s="36"/>
      <c r="F1041" s="36"/>
      <c r="G1041" s="346"/>
      <c r="H1041" s="36"/>
      <c r="I1041" s="346"/>
    </row>
    <row r="1042" spans="1:9" ht="15.75" customHeight="1">
      <c r="A1042" s="36"/>
      <c r="B1042" s="36"/>
      <c r="C1042" s="36"/>
      <c r="D1042" s="36"/>
      <c r="E1042" s="36"/>
      <c r="F1042" s="36"/>
      <c r="G1042" s="346"/>
      <c r="H1042" s="36"/>
      <c r="I1042" s="346"/>
    </row>
    <row r="1043" spans="1:9" ht="15.75" customHeight="1">
      <c r="A1043" s="36"/>
      <c r="B1043" s="36"/>
      <c r="C1043" s="36"/>
      <c r="D1043" s="36"/>
      <c r="E1043" s="36"/>
      <c r="F1043" s="36"/>
      <c r="G1043" s="346"/>
      <c r="H1043" s="36"/>
      <c r="I1043" s="346"/>
    </row>
    <row r="1044" spans="1:9" ht="15.75" customHeight="1">
      <c r="A1044" s="36"/>
      <c r="B1044" s="36"/>
      <c r="C1044" s="36"/>
      <c r="D1044" s="36"/>
      <c r="E1044" s="36"/>
      <c r="F1044" s="36"/>
      <c r="G1044" s="346"/>
      <c r="H1044" s="36"/>
      <c r="I1044" s="346"/>
    </row>
    <row r="1045" spans="1:9" ht="15.75" customHeight="1">
      <c r="A1045" s="36"/>
      <c r="B1045" s="36"/>
      <c r="C1045" s="36"/>
      <c r="D1045" s="36"/>
      <c r="E1045" s="36"/>
      <c r="F1045" s="36"/>
      <c r="G1045" s="346"/>
      <c r="H1045" s="36"/>
      <c r="I1045" s="346"/>
    </row>
    <row r="1046" spans="1:9" ht="15.75" customHeight="1">
      <c r="A1046" s="36"/>
      <c r="B1046" s="36"/>
      <c r="C1046" s="36"/>
      <c r="D1046" s="36"/>
      <c r="E1046" s="36"/>
      <c r="F1046" s="36"/>
      <c r="G1046" s="346"/>
      <c r="H1046" s="36"/>
      <c r="I1046" s="346"/>
    </row>
    <row r="1047" spans="1:9" ht="15.75" customHeight="1">
      <c r="A1047" s="36"/>
      <c r="B1047" s="36"/>
      <c r="C1047" s="36"/>
      <c r="D1047" s="36"/>
      <c r="E1047" s="36"/>
      <c r="F1047" s="36"/>
      <c r="G1047" s="346"/>
      <c r="H1047" s="36"/>
      <c r="I1047" s="346"/>
    </row>
    <row r="1048" spans="1:9" ht="15.75" customHeight="1">
      <c r="A1048" s="36"/>
      <c r="B1048" s="36"/>
      <c r="C1048" s="36"/>
      <c r="D1048" s="36"/>
      <c r="E1048" s="36"/>
      <c r="F1048" s="36"/>
      <c r="G1048" s="346"/>
      <c r="H1048" s="36"/>
      <c r="I1048" s="346"/>
    </row>
    <row r="1049" spans="1:9" ht="15.75" customHeight="1">
      <c r="A1049" s="36"/>
      <c r="B1049" s="36"/>
      <c r="C1049" s="36"/>
      <c r="D1049" s="36"/>
      <c r="E1049" s="36"/>
      <c r="F1049" s="36"/>
      <c r="G1049" s="346"/>
      <c r="H1049" s="36"/>
      <c r="I1049" s="346"/>
    </row>
  </sheetData>
  <mergeCells count="11">
    <mergeCell ref="B121:H121"/>
    <mergeCell ref="B124:H124"/>
    <mergeCell ref="C120:D120"/>
    <mergeCell ref="B6:C6"/>
    <mergeCell ref="A7:K7"/>
    <mergeCell ref="A8:K8"/>
    <mergeCell ref="B1:C1"/>
    <mergeCell ref="B2:C2"/>
    <mergeCell ref="B3:C3"/>
    <mergeCell ref="B4:C4"/>
    <mergeCell ref="B5:C5"/>
  </mergeCells>
  <hyperlinks>
    <hyperlink ref="K27" r:id="rId1" location="gid=468971118" xr:uid="{00000000-0004-0000-0500-000000000000}"/>
    <hyperlink ref="E3" r:id="rId2" xr:uid="{25A4A2C5-E65D-455D-AE27-E62297D985E2}"/>
  </hyperlinks>
  <pageMargins left="0" right="0" top="0" bottom="0" header="0" footer="0"/>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68"/>
  <sheetViews>
    <sheetView workbookViewId="0">
      <selection activeCell="G7" sqref="G7"/>
    </sheetView>
  </sheetViews>
  <sheetFormatPr defaultColWidth="12.5703125" defaultRowHeight="15.75" customHeight="1"/>
  <cols>
    <col min="2" max="2" width="23.42578125" customWidth="1"/>
    <col min="3" max="3" width="13" customWidth="1"/>
    <col min="7" max="7" width="50.42578125" customWidth="1"/>
    <col min="8" max="8" width="25.5703125" customWidth="1"/>
  </cols>
  <sheetData>
    <row r="1" spans="1:11" ht="15.75" customHeight="1">
      <c r="A1" s="122" t="s">
        <v>264</v>
      </c>
      <c r="B1" s="2482" t="s">
        <v>663</v>
      </c>
      <c r="C1" s="2805"/>
      <c r="D1" s="36"/>
      <c r="E1" s="36"/>
      <c r="F1" s="36"/>
      <c r="G1" s="36"/>
      <c r="H1" s="36"/>
      <c r="I1" s="36"/>
      <c r="J1" s="36"/>
      <c r="K1" s="36"/>
    </row>
    <row r="2" spans="1:11" ht="21.75" customHeight="1">
      <c r="A2" s="122" t="s">
        <v>265</v>
      </c>
      <c r="B2" s="2472" t="s">
        <v>664</v>
      </c>
      <c r="C2" s="2805"/>
      <c r="D2" s="36"/>
      <c r="E2" s="36"/>
      <c r="F2" s="36"/>
      <c r="G2" s="36"/>
      <c r="H2" s="36"/>
      <c r="I2" s="36"/>
      <c r="J2" s="36"/>
      <c r="K2" s="36"/>
    </row>
    <row r="3" spans="1:11" ht="27" customHeight="1">
      <c r="A3" s="122" t="s">
        <v>268</v>
      </c>
      <c r="B3" s="2483" t="s">
        <v>665</v>
      </c>
      <c r="C3" s="2807"/>
      <c r="D3" s="36"/>
      <c r="E3" s="36"/>
      <c r="F3" s="36"/>
      <c r="G3" s="36"/>
      <c r="H3" s="36"/>
      <c r="I3" s="36"/>
      <c r="J3" s="36"/>
      <c r="K3" s="36"/>
    </row>
    <row r="4" spans="1:11" ht="15.75" customHeight="1">
      <c r="A4" s="122" t="s">
        <v>272</v>
      </c>
      <c r="B4" s="2484">
        <v>45663</v>
      </c>
      <c r="C4" s="2808"/>
      <c r="D4" s="36"/>
      <c r="E4" s="36"/>
      <c r="F4" s="36"/>
      <c r="G4" s="36"/>
      <c r="H4" s="36"/>
      <c r="I4" s="36"/>
      <c r="J4" s="36"/>
      <c r="K4" s="36"/>
    </row>
    <row r="5" spans="1:11" ht="15.75" customHeight="1">
      <c r="A5" s="36"/>
      <c r="B5" s="36"/>
      <c r="C5" s="36"/>
      <c r="D5" s="36"/>
      <c r="E5" s="36"/>
      <c r="F5" s="36"/>
      <c r="G5" s="36"/>
      <c r="H5" s="36"/>
      <c r="I5" s="36"/>
      <c r="J5" s="36"/>
      <c r="K5" s="36"/>
    </row>
    <row r="6" spans="1:11" ht="15.75" customHeight="1">
      <c r="A6" s="122" t="s">
        <v>277</v>
      </c>
      <c r="B6" s="2482" t="s">
        <v>278</v>
      </c>
      <c r="C6" s="2805"/>
      <c r="D6" s="36"/>
      <c r="E6" s="36"/>
      <c r="F6" s="36"/>
      <c r="G6" s="36"/>
      <c r="H6" s="36"/>
      <c r="I6" s="36"/>
      <c r="J6" s="36"/>
      <c r="K6" s="36"/>
    </row>
    <row r="7" spans="1:11" ht="15.75" customHeight="1">
      <c r="A7" s="122" t="s">
        <v>279</v>
      </c>
      <c r="B7" s="2482" t="s">
        <v>280</v>
      </c>
      <c r="C7" s="2805"/>
      <c r="D7" s="36"/>
      <c r="E7" s="36"/>
      <c r="F7" s="36"/>
      <c r="G7" s="36"/>
      <c r="H7" s="36"/>
      <c r="I7" s="36"/>
      <c r="J7" s="36"/>
      <c r="K7" s="36"/>
    </row>
    <row r="8" spans="1:11" ht="15.75" customHeight="1">
      <c r="A8" s="122" t="s">
        <v>281</v>
      </c>
      <c r="B8" s="2482" t="s">
        <v>399</v>
      </c>
      <c r="C8" s="2805"/>
      <c r="D8" s="36"/>
      <c r="E8" s="36"/>
      <c r="F8" s="36"/>
      <c r="G8" s="36"/>
      <c r="H8" s="36"/>
      <c r="I8" s="36"/>
      <c r="J8" s="36"/>
      <c r="K8" s="36"/>
    </row>
    <row r="9" spans="1:11" ht="15.75" customHeight="1">
      <c r="A9" s="122" t="s">
        <v>283</v>
      </c>
      <c r="B9" s="2482" t="s">
        <v>164</v>
      </c>
      <c r="C9" s="2805"/>
      <c r="D9" s="36"/>
      <c r="E9" s="36"/>
      <c r="F9" s="36"/>
      <c r="G9" s="36"/>
      <c r="H9" s="36"/>
      <c r="I9" s="36"/>
      <c r="J9" s="36"/>
      <c r="K9" s="36"/>
    </row>
    <row r="10" spans="1:11" ht="15.75" customHeight="1">
      <c r="A10" s="122" t="s">
        <v>284</v>
      </c>
      <c r="B10" s="2482" t="s">
        <v>285</v>
      </c>
      <c r="C10" s="2805"/>
      <c r="D10" s="36"/>
      <c r="E10" s="36"/>
      <c r="F10" s="36"/>
      <c r="G10" s="36"/>
      <c r="H10" s="36"/>
      <c r="I10" s="36"/>
      <c r="J10" s="36"/>
      <c r="K10" s="36"/>
    </row>
    <row r="11" spans="1:11" ht="15.75" customHeight="1">
      <c r="A11" s="122" t="s">
        <v>286</v>
      </c>
      <c r="B11" s="2482" t="s">
        <v>666</v>
      </c>
      <c r="C11" s="2805"/>
      <c r="D11" s="36"/>
      <c r="E11" s="36"/>
      <c r="F11" s="36"/>
      <c r="G11" s="36"/>
      <c r="H11" s="36"/>
      <c r="I11" s="36"/>
      <c r="J11" s="36"/>
      <c r="K11" s="36"/>
    </row>
    <row r="12" spans="1:11" ht="15.75" customHeight="1">
      <c r="A12" s="2485" t="s">
        <v>288</v>
      </c>
      <c r="B12" s="2806"/>
      <c r="C12" s="2806"/>
      <c r="D12" s="2806"/>
      <c r="E12" s="2806"/>
      <c r="F12" s="2806"/>
      <c r="G12" s="2806"/>
      <c r="H12" s="2806"/>
      <c r="I12" s="2806"/>
      <c r="J12" s="2806"/>
      <c r="K12" s="2805"/>
    </row>
    <row r="13" spans="1:11" ht="15.75" customHeight="1">
      <c r="A13" s="2486" t="s">
        <v>289</v>
      </c>
      <c r="B13" s="2806"/>
      <c r="C13" s="2806"/>
      <c r="D13" s="2806"/>
      <c r="E13" s="2806"/>
      <c r="F13" s="2806"/>
      <c r="G13" s="2806"/>
      <c r="H13" s="2806"/>
      <c r="I13" s="2806"/>
      <c r="J13" s="2806"/>
      <c r="K13" s="2805"/>
    </row>
    <row r="14" spans="1:11" ht="15.75" customHeight="1">
      <c r="A14" s="123" t="s">
        <v>290</v>
      </c>
      <c r="B14" s="123" t="s">
        <v>291</v>
      </c>
      <c r="C14" s="123" t="s">
        <v>292</v>
      </c>
      <c r="D14" s="123" t="s">
        <v>293</v>
      </c>
      <c r="E14" s="123" t="s">
        <v>294</v>
      </c>
      <c r="F14" s="123" t="s">
        <v>295</v>
      </c>
      <c r="G14" s="123" t="s">
        <v>296</v>
      </c>
      <c r="H14" s="123" t="s">
        <v>297</v>
      </c>
      <c r="I14" s="123" t="s">
        <v>298</v>
      </c>
      <c r="J14" s="123" t="s">
        <v>299</v>
      </c>
      <c r="K14" s="123" t="s">
        <v>300</v>
      </c>
    </row>
    <row r="15" spans="1:11" ht="15.75" customHeight="1">
      <c r="A15" s="2486" t="s">
        <v>301</v>
      </c>
      <c r="B15" s="2806"/>
      <c r="C15" s="2806"/>
      <c r="D15" s="2806"/>
      <c r="E15" s="2806"/>
      <c r="F15" s="2806"/>
      <c r="G15" s="2806"/>
      <c r="H15" s="2806"/>
      <c r="I15" s="2806"/>
      <c r="J15" s="2806"/>
      <c r="K15" s="2805"/>
    </row>
    <row r="16" spans="1:11" ht="15.75" customHeight="1">
      <c r="A16" s="70">
        <v>1</v>
      </c>
      <c r="B16" s="71" t="s">
        <v>302</v>
      </c>
      <c r="C16" s="70" t="s">
        <v>303</v>
      </c>
      <c r="D16" s="70" t="s">
        <v>401</v>
      </c>
      <c r="E16" s="34"/>
      <c r="F16" s="70" t="s">
        <v>304</v>
      </c>
      <c r="G16" s="34" t="s">
        <v>305</v>
      </c>
      <c r="H16" s="34" t="s">
        <v>306</v>
      </c>
      <c r="I16" s="74" t="s">
        <v>307</v>
      </c>
      <c r="J16" s="34"/>
      <c r="K16" s="79"/>
    </row>
    <row r="17" spans="1:11" ht="15.75" customHeight="1">
      <c r="A17" s="70">
        <v>2</v>
      </c>
      <c r="B17" s="71" t="s">
        <v>308</v>
      </c>
      <c r="C17" s="70" t="s">
        <v>303</v>
      </c>
      <c r="D17" s="70" t="s">
        <v>309</v>
      </c>
      <c r="E17" s="34"/>
      <c r="F17" s="70" t="s">
        <v>304</v>
      </c>
      <c r="G17" s="85" t="s">
        <v>310</v>
      </c>
      <c r="H17" s="34" t="s">
        <v>311</v>
      </c>
      <c r="I17" s="70" t="s">
        <v>307</v>
      </c>
      <c r="J17" s="34"/>
      <c r="K17" s="79"/>
    </row>
    <row r="18" spans="1:11" ht="15.75" customHeight="1">
      <c r="A18" s="70">
        <v>3</v>
      </c>
      <c r="B18" s="71" t="s">
        <v>312</v>
      </c>
      <c r="C18" s="70" t="s">
        <v>303</v>
      </c>
      <c r="D18" s="70" t="s">
        <v>309</v>
      </c>
      <c r="E18" s="34"/>
      <c r="F18" s="70" t="s">
        <v>304</v>
      </c>
      <c r="G18" s="85" t="s">
        <v>402</v>
      </c>
      <c r="H18" s="34" t="s">
        <v>311</v>
      </c>
      <c r="I18" s="70" t="s">
        <v>307</v>
      </c>
      <c r="J18" s="34"/>
      <c r="K18" s="79"/>
    </row>
    <row r="19" spans="1:11" ht="15.75" customHeight="1">
      <c r="A19" s="78">
        <v>4</v>
      </c>
      <c r="B19" s="71" t="s">
        <v>314</v>
      </c>
      <c r="C19" s="78" t="s">
        <v>303</v>
      </c>
      <c r="D19" s="680" t="s">
        <v>309</v>
      </c>
      <c r="E19" s="79"/>
      <c r="F19" s="78" t="s">
        <v>315</v>
      </c>
      <c r="G19" s="683" t="s">
        <v>316</v>
      </c>
      <c r="H19" s="71" t="s">
        <v>317</v>
      </c>
      <c r="I19" s="78" t="s">
        <v>307</v>
      </c>
      <c r="J19" s="79"/>
      <c r="K19" s="79"/>
    </row>
    <row r="20" spans="1:11" ht="15.75" customHeight="1">
      <c r="A20" s="2486" t="s">
        <v>318</v>
      </c>
      <c r="B20" s="2806"/>
      <c r="C20" s="2806"/>
      <c r="D20" s="2806"/>
      <c r="E20" s="2806"/>
      <c r="F20" s="2806"/>
      <c r="G20" s="2806"/>
      <c r="H20" s="2806"/>
      <c r="I20" s="2806"/>
      <c r="J20" s="2806"/>
      <c r="K20" s="2805"/>
    </row>
    <row r="21" spans="1:11" ht="15.75" customHeight="1">
      <c r="A21" s="82"/>
      <c r="B21" s="82"/>
      <c r="C21" s="82"/>
      <c r="D21" s="82"/>
      <c r="E21" s="82"/>
      <c r="F21" s="82"/>
      <c r="G21" s="82"/>
      <c r="H21" s="83"/>
      <c r="I21" s="82"/>
      <c r="J21" s="82"/>
      <c r="K21" s="82"/>
    </row>
    <row r="22" spans="1:11" ht="15.75" customHeight="1">
      <c r="A22" s="2486" t="s">
        <v>319</v>
      </c>
      <c r="B22" s="2806"/>
      <c r="C22" s="2806"/>
      <c r="D22" s="2806"/>
      <c r="E22" s="2806"/>
      <c r="F22" s="2806"/>
      <c r="G22" s="2806"/>
      <c r="H22" s="2806"/>
      <c r="I22" s="2806"/>
      <c r="J22" s="2806"/>
      <c r="K22" s="2805"/>
    </row>
    <row r="23" spans="1:11" ht="15.75" customHeight="1">
      <c r="A23" s="124"/>
      <c r="B23" s="124"/>
      <c r="C23" s="124"/>
      <c r="D23" s="124"/>
      <c r="E23" s="124"/>
      <c r="F23" s="124"/>
      <c r="G23" s="124"/>
      <c r="H23" s="124"/>
      <c r="I23" s="124"/>
      <c r="J23" s="124"/>
      <c r="K23" s="124"/>
    </row>
    <row r="24" spans="1:11" ht="15.75" customHeight="1">
      <c r="A24" s="2486" t="s">
        <v>320</v>
      </c>
      <c r="B24" s="2806"/>
      <c r="C24" s="2806"/>
      <c r="D24" s="2806"/>
      <c r="E24" s="2806"/>
      <c r="F24" s="2806"/>
      <c r="G24" s="2806"/>
      <c r="H24" s="2806"/>
      <c r="I24" s="2806"/>
      <c r="J24" s="2806"/>
      <c r="K24" s="2805"/>
    </row>
    <row r="25" spans="1:11" ht="15.75" customHeight="1">
      <c r="A25" s="84">
        <v>1</v>
      </c>
      <c r="B25" s="85" t="s">
        <v>667</v>
      </c>
      <c r="C25" s="84" t="s">
        <v>303</v>
      </c>
      <c r="D25" s="88">
        <v>45879</v>
      </c>
      <c r="E25" s="85" t="s">
        <v>237</v>
      </c>
      <c r="F25" s="84" t="s">
        <v>304</v>
      </c>
      <c r="G25" s="85" t="s">
        <v>668</v>
      </c>
      <c r="H25" s="76" t="s">
        <v>669</v>
      </c>
      <c r="I25" s="84" t="s">
        <v>237</v>
      </c>
      <c r="J25" s="34"/>
      <c r="K25" s="34"/>
    </row>
    <row r="26" spans="1:11" ht="24.95">
      <c r="A26" s="84">
        <v>2</v>
      </c>
      <c r="B26" s="85" t="s">
        <v>450</v>
      </c>
      <c r="C26" s="84" t="s">
        <v>303</v>
      </c>
      <c r="D26" s="88">
        <v>45677</v>
      </c>
      <c r="E26" s="34"/>
      <c r="F26" s="84" t="s">
        <v>304</v>
      </c>
      <c r="G26" s="85" t="s">
        <v>670</v>
      </c>
      <c r="H26" s="76" t="s">
        <v>671</v>
      </c>
      <c r="I26" s="73"/>
      <c r="J26" s="125"/>
      <c r="K26" s="34"/>
    </row>
    <row r="27" spans="1:11" ht="12.6">
      <c r="A27" s="84">
        <v>3</v>
      </c>
      <c r="B27" s="85" t="s">
        <v>443</v>
      </c>
      <c r="C27" s="84" t="s">
        <v>303</v>
      </c>
      <c r="D27" s="84" t="s">
        <v>309</v>
      </c>
      <c r="E27" s="34"/>
      <c r="F27" s="84" t="s">
        <v>304</v>
      </c>
      <c r="G27" s="34" t="s">
        <v>672</v>
      </c>
      <c r="H27" s="73"/>
      <c r="I27" s="34"/>
      <c r="J27" s="34"/>
      <c r="K27" s="34"/>
    </row>
    <row r="28" spans="1:11" ht="12.6">
      <c r="A28" s="84">
        <v>4</v>
      </c>
      <c r="B28" s="85" t="s">
        <v>673</v>
      </c>
      <c r="C28" s="84" t="s">
        <v>303</v>
      </c>
      <c r="D28" s="84" t="s">
        <v>309</v>
      </c>
      <c r="E28" s="34"/>
      <c r="F28" s="84" t="s">
        <v>315</v>
      </c>
      <c r="G28" s="34"/>
      <c r="H28" s="73"/>
      <c r="I28" s="34"/>
      <c r="J28" s="34"/>
      <c r="K28" s="33"/>
    </row>
    <row r="29" spans="1:11" ht="12.6">
      <c r="A29" s="84">
        <v>5</v>
      </c>
      <c r="B29" s="85" t="s">
        <v>674</v>
      </c>
      <c r="C29" s="84" t="s">
        <v>303</v>
      </c>
      <c r="D29" s="88">
        <v>45660</v>
      </c>
      <c r="E29" s="34"/>
      <c r="F29" s="84" t="s">
        <v>304</v>
      </c>
      <c r="G29" s="85" t="s">
        <v>675</v>
      </c>
      <c r="H29" s="76" t="s">
        <v>676</v>
      </c>
      <c r="I29" s="73"/>
      <c r="J29" s="125"/>
      <c r="K29" s="34"/>
    </row>
    <row r="30" spans="1:11" ht="24.95">
      <c r="A30" s="84">
        <v>6</v>
      </c>
      <c r="B30" s="85" t="s">
        <v>677</v>
      </c>
      <c r="C30" s="84" t="s">
        <v>303</v>
      </c>
      <c r="D30" s="88">
        <v>45670</v>
      </c>
      <c r="E30" s="34"/>
      <c r="F30" s="84" t="s">
        <v>304</v>
      </c>
      <c r="G30" s="85" t="s">
        <v>678</v>
      </c>
      <c r="H30" s="76" t="s">
        <v>679</v>
      </c>
      <c r="I30" s="34"/>
      <c r="J30" s="125"/>
      <c r="K30" s="34"/>
    </row>
    <row r="31" spans="1:11" ht="12.6">
      <c r="A31" s="84">
        <v>7</v>
      </c>
      <c r="B31" s="85" t="s">
        <v>680</v>
      </c>
      <c r="C31" s="84" t="s">
        <v>681</v>
      </c>
      <c r="D31" s="34"/>
      <c r="E31" s="85" t="s">
        <v>237</v>
      </c>
      <c r="F31" s="84" t="s">
        <v>304</v>
      </c>
      <c r="G31" s="85" t="s">
        <v>682</v>
      </c>
      <c r="H31" s="73"/>
      <c r="I31" s="34"/>
      <c r="J31" s="34"/>
      <c r="K31" s="34"/>
    </row>
    <row r="32" spans="1:11" ht="12.6">
      <c r="A32" s="84">
        <v>7.1</v>
      </c>
      <c r="B32" s="85" t="s">
        <v>683</v>
      </c>
      <c r="C32" s="84" t="s">
        <v>303</v>
      </c>
      <c r="D32" s="88">
        <v>45663</v>
      </c>
      <c r="E32" s="85" t="s">
        <v>237</v>
      </c>
      <c r="F32" s="84" t="s">
        <v>304</v>
      </c>
      <c r="G32" s="76" t="s">
        <v>684</v>
      </c>
      <c r="H32" s="76" t="s">
        <v>685</v>
      </c>
      <c r="I32" s="84" t="s">
        <v>237</v>
      </c>
      <c r="J32" s="34"/>
      <c r="K32" s="34"/>
    </row>
    <row r="33" spans="1:11" ht="37.5">
      <c r="A33" s="84">
        <v>7.2</v>
      </c>
      <c r="B33" s="85" t="s">
        <v>686</v>
      </c>
      <c r="C33" s="84" t="s">
        <v>303</v>
      </c>
      <c r="D33" s="84" t="s">
        <v>309</v>
      </c>
      <c r="E33" s="85" t="s">
        <v>237</v>
      </c>
      <c r="F33" s="84" t="s">
        <v>304</v>
      </c>
      <c r="G33" s="85" t="s">
        <v>687</v>
      </c>
      <c r="H33" s="76" t="s">
        <v>688</v>
      </c>
      <c r="I33" s="84" t="s">
        <v>237</v>
      </c>
      <c r="J33" s="34"/>
      <c r="K33" s="34"/>
    </row>
    <row r="34" spans="1:11" ht="12.6">
      <c r="A34" s="84">
        <v>7.3</v>
      </c>
      <c r="B34" s="85" t="s">
        <v>689</v>
      </c>
      <c r="C34" s="84" t="s">
        <v>303</v>
      </c>
      <c r="D34" s="84" t="s">
        <v>309</v>
      </c>
      <c r="E34" s="85" t="s">
        <v>237</v>
      </c>
      <c r="F34" s="84" t="s">
        <v>304</v>
      </c>
      <c r="G34" s="85" t="s">
        <v>690</v>
      </c>
      <c r="H34" s="76" t="s">
        <v>691</v>
      </c>
      <c r="I34" s="84" t="s">
        <v>237</v>
      </c>
      <c r="J34" s="34"/>
      <c r="K34" s="34"/>
    </row>
    <row r="35" spans="1:11" ht="12.6">
      <c r="A35" s="36"/>
      <c r="B35" s="36"/>
      <c r="C35" s="36"/>
      <c r="D35" s="36"/>
      <c r="E35" s="36"/>
      <c r="F35" s="36"/>
      <c r="G35" s="36"/>
      <c r="H35" s="36"/>
      <c r="I35" s="36"/>
      <c r="J35" s="36"/>
      <c r="K35" s="36"/>
    </row>
    <row r="36" spans="1:11" ht="12.95">
      <c r="A36" s="2486" t="s">
        <v>323</v>
      </c>
      <c r="B36" s="2806"/>
      <c r="C36" s="2806"/>
      <c r="D36" s="2806"/>
      <c r="E36" s="2806"/>
      <c r="F36" s="2806"/>
      <c r="G36" s="2806"/>
      <c r="H36" s="2806"/>
      <c r="I36" s="2806"/>
      <c r="J36" s="2806"/>
      <c r="K36" s="2805"/>
    </row>
    <row r="37" spans="1:11" ht="26.1">
      <c r="A37" s="123" t="s">
        <v>290</v>
      </c>
      <c r="B37" s="123" t="s">
        <v>291</v>
      </c>
      <c r="C37" s="123" t="s">
        <v>292</v>
      </c>
      <c r="D37" s="123" t="s">
        <v>293</v>
      </c>
      <c r="E37" s="123" t="s">
        <v>294</v>
      </c>
      <c r="F37" s="126" t="s">
        <v>295</v>
      </c>
      <c r="G37" s="123" t="s">
        <v>296</v>
      </c>
      <c r="H37" s="123" t="s">
        <v>297</v>
      </c>
      <c r="I37" s="123" t="s">
        <v>298</v>
      </c>
      <c r="J37" s="126" t="s">
        <v>299</v>
      </c>
      <c r="K37" s="126" t="s">
        <v>299</v>
      </c>
    </row>
    <row r="38" spans="1:11" ht="12.6">
      <c r="A38" s="2474" t="s">
        <v>324</v>
      </c>
      <c r="B38" s="2806"/>
      <c r="C38" s="2806"/>
      <c r="D38" s="2806"/>
      <c r="E38" s="2806"/>
      <c r="F38" s="2806"/>
      <c r="G38" s="2806"/>
      <c r="H38" s="2806"/>
      <c r="I38" s="2806"/>
      <c r="J38" s="2806"/>
      <c r="K38" s="2805"/>
    </row>
    <row r="39" spans="1:11" ht="12.6">
      <c r="A39" s="84">
        <v>1</v>
      </c>
      <c r="B39" s="71" t="s">
        <v>325</v>
      </c>
      <c r="C39" s="111" t="s">
        <v>326</v>
      </c>
      <c r="D39" s="79"/>
      <c r="E39" s="79"/>
      <c r="F39" s="84" t="s">
        <v>304</v>
      </c>
      <c r="G39" s="71" t="s">
        <v>327</v>
      </c>
      <c r="H39" s="112">
        <v>200</v>
      </c>
      <c r="I39" s="79"/>
      <c r="J39" s="79"/>
      <c r="K39" s="79"/>
    </row>
    <row r="40" spans="1:11" ht="62.45">
      <c r="A40" s="679">
        <v>2</v>
      </c>
      <c r="B40" s="677" t="s">
        <v>314</v>
      </c>
      <c r="C40" s="680" t="s">
        <v>303</v>
      </c>
      <c r="D40" s="680">
        <v>100</v>
      </c>
      <c r="E40" s="681"/>
      <c r="F40" s="682" t="s">
        <v>304</v>
      </c>
      <c r="G40" s="683" t="s">
        <v>316</v>
      </c>
      <c r="H40" s="127"/>
      <c r="I40" s="681"/>
      <c r="J40" s="680" t="s">
        <v>328</v>
      </c>
      <c r="K40" s="680" t="s">
        <v>328</v>
      </c>
    </row>
    <row r="41" spans="1:11" ht="37.5">
      <c r="A41" s="679">
        <v>3</v>
      </c>
      <c r="B41" s="677" t="s">
        <v>329</v>
      </c>
      <c r="C41" s="680" t="s">
        <v>330</v>
      </c>
      <c r="D41" s="680" t="s">
        <v>237</v>
      </c>
      <c r="E41" s="680" t="s">
        <v>331</v>
      </c>
      <c r="F41" s="682" t="s">
        <v>304</v>
      </c>
      <c r="G41" s="683" t="s">
        <v>332</v>
      </c>
      <c r="H41" s="127"/>
      <c r="I41" s="681"/>
      <c r="J41" s="680" t="s">
        <v>333</v>
      </c>
      <c r="K41" s="680" t="s">
        <v>333</v>
      </c>
    </row>
    <row r="42" spans="1:11" ht="37.5">
      <c r="A42" s="679">
        <v>4</v>
      </c>
      <c r="B42" s="677" t="s">
        <v>334</v>
      </c>
      <c r="C42" s="680" t="s">
        <v>330</v>
      </c>
      <c r="D42" s="680" t="s">
        <v>237</v>
      </c>
      <c r="E42" s="680" t="s">
        <v>331</v>
      </c>
      <c r="F42" s="682" t="s">
        <v>304</v>
      </c>
      <c r="G42" s="677" t="s">
        <v>335</v>
      </c>
      <c r="H42" s="127"/>
      <c r="I42" s="681"/>
      <c r="J42" s="680" t="s">
        <v>336</v>
      </c>
      <c r="K42" s="680" t="s">
        <v>336</v>
      </c>
    </row>
    <row r="43" spans="1:11" ht="12.6">
      <c r="A43" s="2474" t="s">
        <v>337</v>
      </c>
      <c r="B43" s="2806"/>
      <c r="C43" s="2806"/>
      <c r="D43" s="2806"/>
      <c r="E43" s="2806"/>
      <c r="F43" s="2806"/>
      <c r="G43" s="2806"/>
      <c r="H43" s="2806"/>
      <c r="I43" s="2806"/>
      <c r="J43" s="2806"/>
      <c r="K43" s="2805"/>
    </row>
    <row r="44" spans="1:11" ht="37.5">
      <c r="A44" s="111">
        <v>1</v>
      </c>
      <c r="B44" s="113" t="s">
        <v>490</v>
      </c>
      <c r="C44" s="111" t="s">
        <v>326</v>
      </c>
      <c r="D44" s="84" t="s">
        <v>237</v>
      </c>
      <c r="E44" s="34"/>
      <c r="F44" s="84" t="s">
        <v>304</v>
      </c>
      <c r="G44" s="113" t="s">
        <v>491</v>
      </c>
      <c r="H44" s="114" t="s">
        <v>492</v>
      </c>
      <c r="I44" s="78" t="s">
        <v>307</v>
      </c>
      <c r="J44" s="85" t="s">
        <v>493</v>
      </c>
      <c r="K44" s="85" t="s">
        <v>493</v>
      </c>
    </row>
    <row r="45" spans="1:11" ht="37.5">
      <c r="A45" s="84">
        <v>2</v>
      </c>
      <c r="B45" s="85" t="s">
        <v>494</v>
      </c>
      <c r="C45" s="84" t="s">
        <v>470</v>
      </c>
      <c r="D45" s="84" t="s">
        <v>237</v>
      </c>
      <c r="E45" s="34"/>
      <c r="F45" s="84" t="s">
        <v>304</v>
      </c>
      <c r="G45" s="85" t="s">
        <v>493</v>
      </c>
      <c r="H45" s="34"/>
      <c r="I45" s="78" t="s">
        <v>307</v>
      </c>
      <c r="J45" s="85" t="s">
        <v>493</v>
      </c>
      <c r="K45" s="85" t="s">
        <v>493</v>
      </c>
    </row>
    <row r="46" spans="1:11" ht="12.6">
      <c r="A46" s="84">
        <v>2.1</v>
      </c>
      <c r="B46" s="85" t="s">
        <v>384</v>
      </c>
      <c r="C46" s="84" t="s">
        <v>303</v>
      </c>
      <c r="D46" s="84" t="s">
        <v>237</v>
      </c>
      <c r="E46" s="36"/>
      <c r="F46" s="84" t="s">
        <v>304</v>
      </c>
      <c r="G46" s="85" t="s">
        <v>692</v>
      </c>
      <c r="H46" s="128" t="s">
        <v>496</v>
      </c>
      <c r="I46" s="78" t="s">
        <v>307</v>
      </c>
      <c r="J46" s="34"/>
      <c r="K46" s="34"/>
    </row>
    <row r="47" spans="1:11" ht="12.6">
      <c r="A47" s="2474" t="s">
        <v>373</v>
      </c>
      <c r="B47" s="2806"/>
      <c r="C47" s="2806"/>
      <c r="D47" s="2806"/>
      <c r="E47" s="2806"/>
      <c r="F47" s="2806"/>
      <c r="G47" s="2806"/>
      <c r="H47" s="2806"/>
      <c r="I47" s="2806"/>
      <c r="J47" s="2806"/>
      <c r="K47" s="2805"/>
    </row>
    <row r="48" spans="1:11" ht="37.5">
      <c r="A48" s="687">
        <v>1</v>
      </c>
      <c r="B48" s="85" t="s">
        <v>374</v>
      </c>
      <c r="C48" s="84" t="s">
        <v>375</v>
      </c>
      <c r="D48" s="115" t="s">
        <v>237</v>
      </c>
      <c r="E48" s="34"/>
      <c r="F48" s="115" t="s">
        <v>304</v>
      </c>
      <c r="G48" s="33" t="s">
        <v>693</v>
      </c>
      <c r="H48" s="34"/>
      <c r="I48" s="85" t="s">
        <v>377</v>
      </c>
      <c r="J48" s="34"/>
      <c r="K48" s="34"/>
    </row>
    <row r="49" spans="1:11" ht="12.6">
      <c r="A49" s="687">
        <v>1.1000000000000001</v>
      </c>
      <c r="B49" s="85" t="s">
        <v>497</v>
      </c>
      <c r="C49" s="84" t="s">
        <v>303</v>
      </c>
      <c r="D49" s="115" t="s">
        <v>237</v>
      </c>
      <c r="E49" s="34"/>
      <c r="F49" s="84" t="s">
        <v>304</v>
      </c>
      <c r="G49" s="85" t="s">
        <v>379</v>
      </c>
      <c r="H49" s="85" t="s">
        <v>380</v>
      </c>
      <c r="I49" s="78" t="s">
        <v>307</v>
      </c>
      <c r="J49" s="34"/>
      <c r="K49" s="34"/>
    </row>
    <row r="50" spans="1:11" ht="24.95">
      <c r="A50" s="687">
        <v>1.2</v>
      </c>
      <c r="B50" s="85" t="s">
        <v>498</v>
      </c>
      <c r="C50" s="84" t="s">
        <v>303</v>
      </c>
      <c r="D50" s="115" t="s">
        <v>237</v>
      </c>
      <c r="E50" s="34"/>
      <c r="F50" s="115" t="s">
        <v>304</v>
      </c>
      <c r="G50" s="85" t="s">
        <v>382</v>
      </c>
      <c r="H50" s="85" t="s">
        <v>383</v>
      </c>
      <c r="I50" s="78" t="s">
        <v>307</v>
      </c>
      <c r="J50" s="34"/>
      <c r="K50" s="34"/>
    </row>
    <row r="51" spans="1:11" ht="37.5">
      <c r="A51" s="687">
        <v>1.3</v>
      </c>
      <c r="B51" s="85" t="s">
        <v>499</v>
      </c>
      <c r="C51" s="84" t="s">
        <v>303</v>
      </c>
      <c r="D51" s="115" t="s">
        <v>237</v>
      </c>
      <c r="E51" s="34"/>
      <c r="F51" s="115" t="s">
        <v>304</v>
      </c>
      <c r="G51" s="85" t="s">
        <v>385</v>
      </c>
      <c r="H51" s="85" t="s">
        <v>386</v>
      </c>
      <c r="I51" s="78" t="s">
        <v>307</v>
      </c>
      <c r="J51" s="34"/>
      <c r="K51" s="34"/>
    </row>
    <row r="52" spans="1:11" ht="75">
      <c r="A52" s="687">
        <v>1.4</v>
      </c>
      <c r="B52" s="85" t="s">
        <v>500</v>
      </c>
      <c r="C52" s="84" t="s">
        <v>375</v>
      </c>
      <c r="D52" s="115" t="s">
        <v>237</v>
      </c>
      <c r="E52" s="34"/>
      <c r="F52" s="84" t="s">
        <v>315</v>
      </c>
      <c r="G52" s="85" t="s">
        <v>388</v>
      </c>
      <c r="H52" s="85" t="s">
        <v>501</v>
      </c>
      <c r="I52" s="78" t="s">
        <v>307</v>
      </c>
      <c r="J52" s="34"/>
      <c r="K52" s="34"/>
    </row>
    <row r="53" spans="1:11" ht="12.6">
      <c r="A53" s="36"/>
      <c r="B53" s="36"/>
      <c r="C53" s="36"/>
      <c r="D53" s="36"/>
      <c r="E53" s="36"/>
      <c r="F53" s="36"/>
      <c r="G53" s="36"/>
      <c r="H53" s="36"/>
      <c r="I53" s="36"/>
      <c r="J53" s="36"/>
      <c r="K53" s="36"/>
    </row>
    <row r="54" spans="1:11" ht="12.6">
      <c r="A54" s="2474" t="s">
        <v>390</v>
      </c>
      <c r="B54" s="2806"/>
      <c r="C54" s="2806"/>
      <c r="D54" s="2806"/>
      <c r="E54" s="2806"/>
      <c r="F54" s="2806"/>
      <c r="G54" s="2806"/>
      <c r="H54" s="2806"/>
      <c r="I54" s="2806"/>
      <c r="J54" s="2806"/>
      <c r="K54" s="2805"/>
    </row>
    <row r="55" spans="1:11" ht="12.6">
      <c r="A55" s="2482" t="s">
        <v>694</v>
      </c>
      <c r="B55" s="2806"/>
      <c r="C55" s="2806"/>
      <c r="D55" s="2806"/>
      <c r="E55" s="2806"/>
      <c r="F55" s="2806"/>
      <c r="G55" s="2806"/>
      <c r="H55" s="2806"/>
      <c r="I55" s="2806"/>
      <c r="J55" s="2806"/>
      <c r="K55" s="2805"/>
    </row>
    <row r="56" spans="1:11" ht="12.6">
      <c r="A56" s="2474" t="s">
        <v>392</v>
      </c>
      <c r="B56" s="2806"/>
      <c r="C56" s="2806"/>
      <c r="D56" s="2806"/>
      <c r="E56" s="2806"/>
      <c r="F56" s="2806"/>
      <c r="G56" s="2806"/>
      <c r="H56" s="2806"/>
      <c r="I56" s="2806"/>
      <c r="J56" s="2806"/>
      <c r="K56" s="2805"/>
    </row>
    <row r="57" spans="1:11" ht="12.6">
      <c r="A57" s="2809" t="s">
        <v>695</v>
      </c>
      <c r="B57" s="2806"/>
      <c r="C57" s="2806"/>
      <c r="D57" s="2806"/>
      <c r="E57" s="2806"/>
      <c r="F57" s="2806"/>
      <c r="G57" s="2806"/>
      <c r="H57" s="2806"/>
      <c r="I57" s="2806"/>
      <c r="J57" s="2806"/>
      <c r="K57" s="2805"/>
    </row>
    <row r="58" spans="1:11" ht="12.6">
      <c r="A58" s="36"/>
      <c r="B58" s="36"/>
      <c r="C58" s="36"/>
      <c r="D58" s="36"/>
      <c r="E58" s="36"/>
      <c r="F58" s="36"/>
      <c r="G58" s="36"/>
      <c r="H58" s="36"/>
      <c r="I58" s="36"/>
      <c r="J58" s="36"/>
      <c r="K58" s="36"/>
    </row>
    <row r="59" spans="1:11" ht="12.6">
      <c r="A59" s="2474" t="s">
        <v>394</v>
      </c>
      <c r="B59" s="2806"/>
      <c r="C59" s="2806"/>
      <c r="D59" s="2806"/>
      <c r="E59" s="2806"/>
      <c r="F59" s="2806"/>
      <c r="G59" s="2806"/>
      <c r="H59" s="2806"/>
      <c r="I59" s="2806"/>
      <c r="J59" s="2806"/>
      <c r="K59" s="2805"/>
    </row>
    <row r="60" spans="1:11" ht="12.6">
      <c r="A60" s="2809"/>
      <c r="B60" s="2806"/>
      <c r="C60" s="2806"/>
      <c r="D60" s="2806"/>
      <c r="E60" s="2806"/>
      <c r="F60" s="2806"/>
      <c r="G60" s="2806"/>
      <c r="H60" s="2806"/>
      <c r="I60" s="2806"/>
      <c r="J60" s="2806"/>
      <c r="K60" s="2805"/>
    </row>
    <row r="61" spans="1:11" ht="12.6">
      <c r="A61" s="2474" t="s">
        <v>396</v>
      </c>
      <c r="B61" s="2806"/>
      <c r="C61" s="2806"/>
      <c r="D61" s="2806"/>
      <c r="E61" s="2806"/>
      <c r="F61" s="2806"/>
      <c r="G61" s="2806"/>
      <c r="H61" s="2806"/>
      <c r="I61" s="2806"/>
      <c r="J61" s="2806"/>
      <c r="K61" s="2805"/>
    </row>
    <row r="62" spans="1:11" ht="12.6">
      <c r="A62" s="2809"/>
      <c r="B62" s="2806"/>
      <c r="C62" s="2806"/>
      <c r="D62" s="2806"/>
      <c r="E62" s="2806"/>
      <c r="F62" s="2806"/>
      <c r="G62" s="2806"/>
      <c r="H62" s="2806"/>
      <c r="I62" s="2806"/>
      <c r="J62" s="2806"/>
      <c r="K62" s="2805"/>
    </row>
    <row r="63" spans="1:11" ht="12.6">
      <c r="A63" s="2474" t="s">
        <v>398</v>
      </c>
      <c r="B63" s="2806"/>
      <c r="C63" s="2806"/>
      <c r="D63" s="2806"/>
      <c r="E63" s="2806"/>
      <c r="F63" s="2806"/>
      <c r="G63" s="2806"/>
      <c r="H63" s="2806"/>
      <c r="I63" s="2806"/>
      <c r="J63" s="2806"/>
      <c r="K63" s="2805"/>
    </row>
    <row r="64" spans="1:11" ht="12.6">
      <c r="A64" s="2809"/>
      <c r="B64" s="2806"/>
      <c r="C64" s="2806"/>
      <c r="D64" s="2806"/>
      <c r="E64" s="2806"/>
      <c r="F64" s="2806"/>
      <c r="G64" s="2806"/>
      <c r="H64" s="2806"/>
      <c r="I64" s="2806"/>
      <c r="J64" s="2806"/>
      <c r="K64" s="2805"/>
    </row>
    <row r="66" spans="1:10" ht="12.6">
      <c r="A66" s="2810" t="s">
        <v>696</v>
      </c>
      <c r="B66" s="2811"/>
      <c r="C66" s="2811"/>
      <c r="D66" s="2811"/>
      <c r="E66" s="2811"/>
      <c r="F66" s="2811"/>
      <c r="G66" s="2811"/>
      <c r="H66" s="2811"/>
      <c r="I66" s="2811"/>
      <c r="J66" s="2811"/>
    </row>
    <row r="68" spans="1:10" ht="12.6">
      <c r="A68" s="2810" t="s">
        <v>697</v>
      </c>
      <c r="B68" s="2811"/>
      <c r="C68" s="2811"/>
      <c r="D68" s="2811"/>
      <c r="E68" s="2811"/>
      <c r="F68" s="2811"/>
      <c r="G68" s="2811"/>
      <c r="H68" s="2811"/>
      <c r="I68" s="2811"/>
    </row>
  </sheetData>
  <mergeCells count="32">
    <mergeCell ref="A54:K54"/>
    <mergeCell ref="A63:K63"/>
    <mergeCell ref="A64:K64"/>
    <mergeCell ref="A66:J66"/>
    <mergeCell ref="A68:I68"/>
    <mergeCell ref="A55:K55"/>
    <mergeCell ref="A56:K56"/>
    <mergeCell ref="A57:K57"/>
    <mergeCell ref="A59:K59"/>
    <mergeCell ref="A60:K60"/>
    <mergeCell ref="A61:K61"/>
    <mergeCell ref="A62:K62"/>
    <mergeCell ref="A24:K24"/>
    <mergeCell ref="A36:K36"/>
    <mergeCell ref="A38:K38"/>
    <mergeCell ref="A43:K43"/>
    <mergeCell ref="A47:K47"/>
    <mergeCell ref="A12:K12"/>
    <mergeCell ref="A13:K13"/>
    <mergeCell ref="A15:K15"/>
    <mergeCell ref="A20:K20"/>
    <mergeCell ref="A22:K22"/>
    <mergeCell ref="B7:C7"/>
    <mergeCell ref="B8:C8"/>
    <mergeCell ref="B9:C9"/>
    <mergeCell ref="B10:C10"/>
    <mergeCell ref="B11:C11"/>
    <mergeCell ref="B1:C1"/>
    <mergeCell ref="B2:C2"/>
    <mergeCell ref="B3:C3"/>
    <mergeCell ref="B4:C4"/>
    <mergeCell ref="B6:C6"/>
  </mergeCells>
  <pageMargins left="0" right="0" top="0" bottom="0" header="0" footer="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AJ999"/>
  <sheetViews>
    <sheetView workbookViewId="0"/>
  </sheetViews>
  <sheetFormatPr defaultColWidth="12.5703125" defaultRowHeight="15.75" customHeight="1"/>
  <cols>
    <col min="1" max="1" width="4.42578125" customWidth="1"/>
    <col min="2" max="2" width="18" customWidth="1"/>
    <col min="3" max="3" width="14.42578125" customWidth="1"/>
    <col min="5" max="5" width="15.5703125" customWidth="1"/>
    <col min="6" max="6" width="17.85546875" customWidth="1"/>
    <col min="7" max="7" width="16.42578125" customWidth="1"/>
    <col min="8" max="8" width="59" customWidth="1"/>
    <col min="9" max="9" width="36.28515625" customWidth="1"/>
    <col min="10" max="10" width="24" customWidth="1"/>
    <col min="11" max="11" width="36.28515625" customWidth="1"/>
    <col min="12" max="12" width="44.85546875" customWidth="1"/>
    <col min="13" max="13" width="29.28515625" customWidth="1"/>
    <col min="14" max="14" width="16.42578125" customWidth="1"/>
    <col min="19" max="19" width="17.28515625" customWidth="1"/>
    <col min="20" max="20" width="62" customWidth="1"/>
    <col min="21" max="21" width="32.42578125" customWidth="1"/>
    <col min="22" max="22" width="19.5703125" customWidth="1"/>
    <col min="23" max="23" width="32" customWidth="1"/>
    <col min="31" max="31" width="31.140625" customWidth="1"/>
    <col min="32" max="32" width="34" customWidth="1"/>
    <col min="34" max="34" width="25.5703125" customWidth="1"/>
  </cols>
  <sheetData>
    <row r="1" spans="1:36" ht="15.75" customHeight="1">
      <c r="A1" s="129"/>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129"/>
      <c r="AJ1" s="129"/>
    </row>
    <row r="2" spans="1:36" ht="15.75" customHeight="1">
      <c r="A2" s="129"/>
      <c r="B2" s="122" t="s">
        <v>264</v>
      </c>
      <c r="C2" s="2482" t="s">
        <v>698</v>
      </c>
      <c r="D2" s="2805"/>
      <c r="E2" s="36"/>
      <c r="F2" s="36"/>
      <c r="G2" s="36"/>
      <c r="H2" s="36"/>
      <c r="I2" s="36"/>
      <c r="J2" s="36"/>
      <c r="K2" s="36"/>
      <c r="L2" s="36"/>
      <c r="M2" s="36"/>
      <c r="N2" s="130"/>
      <c r="O2" s="2487"/>
      <c r="P2" s="2811"/>
      <c r="Q2" s="132"/>
      <c r="R2" s="132"/>
      <c r="S2" s="132"/>
      <c r="T2" s="132"/>
      <c r="U2" s="132"/>
      <c r="V2" s="132"/>
      <c r="W2" s="132"/>
      <c r="X2" s="129"/>
      <c r="Y2" s="129"/>
      <c r="Z2" s="129"/>
      <c r="AA2" s="129"/>
      <c r="AB2" s="129"/>
      <c r="AC2" s="129"/>
      <c r="AD2" s="129"/>
      <c r="AE2" s="129"/>
      <c r="AF2" s="129"/>
      <c r="AG2" s="129"/>
      <c r="AH2" s="129"/>
      <c r="AI2" s="129"/>
      <c r="AJ2" s="129"/>
    </row>
    <row r="3" spans="1:36" ht="15.75" customHeight="1">
      <c r="A3" s="129"/>
      <c r="B3" s="122" t="s">
        <v>265</v>
      </c>
      <c r="C3" s="2483" t="s">
        <v>699</v>
      </c>
      <c r="D3" s="2807"/>
      <c r="E3" s="36"/>
      <c r="F3" s="36"/>
      <c r="G3" s="36"/>
      <c r="H3" s="36"/>
      <c r="I3" s="36"/>
      <c r="J3" s="36"/>
      <c r="K3" s="36"/>
      <c r="L3" s="36"/>
      <c r="M3" s="36"/>
      <c r="N3" s="130"/>
      <c r="O3" s="2488"/>
      <c r="P3" s="2811"/>
      <c r="Q3" s="132"/>
      <c r="R3" s="132"/>
      <c r="S3" s="132"/>
      <c r="T3" s="132"/>
      <c r="U3" s="132"/>
      <c r="V3" s="132"/>
      <c r="W3" s="132"/>
      <c r="X3" s="129"/>
      <c r="Y3" s="129"/>
      <c r="Z3" s="129"/>
      <c r="AA3" s="129"/>
      <c r="AB3" s="129"/>
      <c r="AC3" s="129"/>
      <c r="AD3" s="129"/>
      <c r="AE3" s="129"/>
      <c r="AF3" s="129"/>
      <c r="AG3" s="129"/>
      <c r="AH3" s="129"/>
      <c r="AI3" s="129"/>
      <c r="AJ3" s="129"/>
    </row>
    <row r="4" spans="1:36" ht="15.75" customHeight="1">
      <c r="A4" s="129"/>
      <c r="B4" s="122" t="s">
        <v>268</v>
      </c>
      <c r="C4" s="2483" t="s">
        <v>700</v>
      </c>
      <c r="D4" s="2807"/>
      <c r="E4" s="36"/>
      <c r="F4" s="36"/>
      <c r="G4" s="36"/>
      <c r="H4" s="36"/>
      <c r="I4" s="36"/>
      <c r="J4" s="36"/>
      <c r="K4" s="36"/>
      <c r="L4" s="36"/>
      <c r="M4" s="36"/>
      <c r="N4" s="130"/>
      <c r="O4" s="2488"/>
      <c r="P4" s="2811"/>
      <c r="Q4" s="132"/>
      <c r="R4" s="132"/>
      <c r="S4" s="132"/>
      <c r="T4" s="132"/>
      <c r="U4" s="132"/>
      <c r="V4" s="132"/>
      <c r="W4" s="132"/>
      <c r="X4" s="129"/>
      <c r="Y4" s="129"/>
      <c r="Z4" s="129"/>
      <c r="AA4" s="129"/>
      <c r="AB4" s="129"/>
      <c r="AC4" s="129"/>
      <c r="AD4" s="129"/>
      <c r="AE4" s="129"/>
      <c r="AF4" s="129"/>
      <c r="AG4" s="129"/>
      <c r="AH4" s="129"/>
      <c r="AI4" s="129"/>
      <c r="AJ4" s="129"/>
    </row>
    <row r="5" spans="1:36" ht="15.75" customHeight="1">
      <c r="A5" s="129"/>
      <c r="B5" s="122" t="s">
        <v>272</v>
      </c>
      <c r="C5" s="2484">
        <v>45932</v>
      </c>
      <c r="D5" s="2808"/>
      <c r="E5" s="36"/>
      <c r="F5" s="36"/>
      <c r="G5" s="36"/>
      <c r="H5" s="36"/>
      <c r="I5" s="36"/>
      <c r="J5" s="36"/>
      <c r="K5" s="36"/>
      <c r="L5" s="36"/>
      <c r="M5" s="36"/>
      <c r="N5" s="130"/>
      <c r="O5" s="2489"/>
      <c r="P5" s="2811"/>
      <c r="Q5" s="132"/>
      <c r="R5" s="132"/>
      <c r="S5" s="132"/>
      <c r="T5" s="132"/>
      <c r="U5" s="132"/>
      <c r="V5" s="132"/>
      <c r="W5" s="132"/>
      <c r="X5" s="129"/>
      <c r="Y5" s="129"/>
      <c r="Z5" s="129"/>
      <c r="AA5" s="129"/>
      <c r="AB5" s="129"/>
      <c r="AC5" s="129"/>
      <c r="AD5" s="129"/>
      <c r="AE5" s="129"/>
      <c r="AF5" s="129"/>
      <c r="AG5" s="129"/>
      <c r="AH5" s="129"/>
      <c r="AI5" s="129"/>
      <c r="AJ5" s="129"/>
    </row>
    <row r="6" spans="1:36" ht="15.75" customHeight="1">
      <c r="A6" s="129"/>
      <c r="B6" s="36"/>
      <c r="C6" s="36"/>
      <c r="D6" s="36"/>
      <c r="E6" s="36"/>
      <c r="F6" s="36"/>
      <c r="G6" s="36"/>
      <c r="H6" s="36"/>
      <c r="I6" s="36"/>
      <c r="J6" s="36"/>
      <c r="K6" s="36"/>
      <c r="L6" s="36"/>
      <c r="M6" s="36"/>
      <c r="N6" s="132"/>
      <c r="O6" s="132"/>
      <c r="P6" s="132"/>
      <c r="Q6" s="132"/>
      <c r="R6" s="132"/>
      <c r="S6" s="132"/>
      <c r="T6" s="132"/>
      <c r="U6" s="132"/>
      <c r="V6" s="132"/>
      <c r="W6" s="132"/>
      <c r="X6" s="129"/>
      <c r="Y6" s="129"/>
      <c r="Z6" s="129"/>
      <c r="AA6" s="129"/>
      <c r="AB6" s="129"/>
      <c r="AC6" s="129"/>
      <c r="AD6" s="129"/>
      <c r="AE6" s="129"/>
      <c r="AF6" s="129"/>
      <c r="AG6" s="129"/>
      <c r="AH6" s="129"/>
      <c r="AI6" s="129"/>
      <c r="AJ6" s="129"/>
    </row>
    <row r="7" spans="1:36" ht="15.75" customHeight="1">
      <c r="A7" s="129"/>
      <c r="B7" s="122" t="s">
        <v>277</v>
      </c>
      <c r="C7" s="2482" t="s">
        <v>278</v>
      </c>
      <c r="D7" s="2805"/>
      <c r="E7" s="36"/>
      <c r="F7" s="36"/>
      <c r="G7" s="36"/>
      <c r="H7" s="36"/>
      <c r="I7" s="36"/>
      <c r="J7" s="36"/>
      <c r="K7" s="36"/>
      <c r="L7" s="36"/>
      <c r="M7" s="36"/>
      <c r="N7" s="130"/>
      <c r="O7" s="2487"/>
      <c r="P7" s="2811"/>
      <c r="Q7" s="129"/>
      <c r="R7" s="129"/>
      <c r="S7" s="129"/>
      <c r="T7" s="129"/>
      <c r="U7" s="129"/>
      <c r="V7" s="129"/>
      <c r="W7" s="129"/>
      <c r="X7" s="129"/>
      <c r="Y7" s="134"/>
      <c r="Z7" s="2487"/>
      <c r="AA7" s="2811"/>
      <c r="AB7" s="129"/>
      <c r="AC7" s="134"/>
      <c r="AD7" s="2490"/>
      <c r="AE7" s="2811"/>
      <c r="AF7" s="2811"/>
      <c r="AG7" s="2811"/>
      <c r="AH7" s="129"/>
      <c r="AI7" s="129"/>
      <c r="AJ7" s="129"/>
    </row>
    <row r="8" spans="1:36" ht="15.75" customHeight="1">
      <c r="A8" s="129"/>
      <c r="B8" s="122" t="s">
        <v>279</v>
      </c>
      <c r="C8" s="2482" t="s">
        <v>280</v>
      </c>
      <c r="D8" s="2805"/>
      <c r="E8" s="36"/>
      <c r="F8" s="36"/>
      <c r="G8" s="36"/>
      <c r="H8" s="36"/>
      <c r="I8" s="36"/>
      <c r="J8" s="36"/>
      <c r="K8" s="36"/>
      <c r="L8" s="36"/>
      <c r="M8" s="36"/>
      <c r="N8" s="130"/>
      <c r="O8" s="2487"/>
      <c r="P8" s="2811"/>
      <c r="Q8" s="129"/>
      <c r="R8" s="129"/>
      <c r="S8" s="129"/>
      <c r="T8" s="129"/>
      <c r="U8" s="129"/>
      <c r="V8" s="129"/>
      <c r="W8" s="129"/>
      <c r="X8" s="129"/>
      <c r="Y8" s="134"/>
      <c r="Z8" s="2487"/>
      <c r="AA8" s="2811"/>
      <c r="AB8" s="129"/>
      <c r="AC8" s="134"/>
      <c r="AD8" s="2490"/>
      <c r="AE8" s="2811"/>
      <c r="AF8" s="2811"/>
      <c r="AG8" s="2811"/>
      <c r="AH8" s="129"/>
      <c r="AI8" s="129"/>
      <c r="AJ8" s="129"/>
    </row>
    <row r="9" spans="1:36" ht="15.75" customHeight="1">
      <c r="A9" s="129"/>
      <c r="B9" s="122" t="s">
        <v>281</v>
      </c>
      <c r="C9" s="2482" t="s">
        <v>701</v>
      </c>
      <c r="D9" s="2805"/>
      <c r="E9" s="36"/>
      <c r="F9" s="36"/>
      <c r="G9" s="36"/>
      <c r="H9" s="36"/>
      <c r="I9" s="36"/>
      <c r="J9" s="36"/>
      <c r="K9" s="36"/>
      <c r="L9" s="36"/>
      <c r="M9" s="36"/>
      <c r="N9" s="130"/>
      <c r="O9" s="2487"/>
      <c r="P9" s="2811"/>
      <c r="Q9" s="129"/>
      <c r="R9" s="129"/>
      <c r="S9" s="129"/>
      <c r="T9" s="129"/>
      <c r="U9" s="129"/>
      <c r="V9" s="129"/>
      <c r="W9" s="129"/>
      <c r="X9" s="129"/>
      <c r="Y9" s="134"/>
      <c r="Z9" s="2487"/>
      <c r="AA9" s="2811"/>
      <c r="AB9" s="129"/>
      <c r="AC9" s="134"/>
      <c r="AD9" s="2490"/>
      <c r="AE9" s="2811"/>
      <c r="AF9" s="2811"/>
      <c r="AG9" s="2811"/>
      <c r="AH9" s="129"/>
      <c r="AI9" s="129"/>
      <c r="AJ9" s="129"/>
    </row>
    <row r="10" spans="1:36" ht="15.75" customHeight="1">
      <c r="A10" s="129"/>
      <c r="B10" s="122" t="s">
        <v>283</v>
      </c>
      <c r="C10" s="2482" t="s">
        <v>164</v>
      </c>
      <c r="D10" s="2805"/>
      <c r="E10" s="36"/>
      <c r="F10" s="36"/>
      <c r="G10" s="36"/>
      <c r="H10" s="36"/>
      <c r="I10" s="36"/>
      <c r="J10" s="36"/>
      <c r="K10" s="36"/>
      <c r="L10" s="36"/>
      <c r="M10" s="36"/>
      <c r="N10" s="130"/>
      <c r="O10" s="2487"/>
      <c r="P10" s="2811"/>
      <c r="Q10" s="129"/>
      <c r="R10" s="129"/>
      <c r="S10" s="129"/>
      <c r="T10" s="129"/>
      <c r="U10" s="129"/>
      <c r="V10" s="129"/>
      <c r="W10" s="129"/>
      <c r="X10" s="129"/>
      <c r="Y10" s="134"/>
      <c r="Z10" s="2487"/>
      <c r="AA10" s="2811"/>
      <c r="AB10" s="129"/>
      <c r="AC10" s="134"/>
      <c r="AD10" s="2487"/>
      <c r="AE10" s="2811"/>
      <c r="AF10" s="2811"/>
      <c r="AG10" s="2811"/>
      <c r="AH10" s="129"/>
      <c r="AI10" s="129"/>
      <c r="AJ10" s="129"/>
    </row>
    <row r="11" spans="1:36" ht="15.75" customHeight="1">
      <c r="A11" s="129"/>
      <c r="B11" s="122" t="s">
        <v>284</v>
      </c>
      <c r="C11" s="2482" t="s">
        <v>285</v>
      </c>
      <c r="D11" s="2805"/>
      <c r="E11" s="36"/>
      <c r="F11" s="36"/>
      <c r="G11" s="36"/>
      <c r="H11" s="36"/>
      <c r="I11" s="36"/>
      <c r="J11" s="36"/>
      <c r="K11" s="36"/>
      <c r="L11" s="36"/>
      <c r="M11" s="36"/>
      <c r="N11" s="130"/>
      <c r="O11" s="2487"/>
      <c r="P11" s="2811"/>
      <c r="Q11" s="129"/>
      <c r="R11" s="129"/>
      <c r="S11" s="129"/>
      <c r="T11" s="129"/>
      <c r="U11" s="129"/>
      <c r="V11" s="129"/>
      <c r="W11" s="129"/>
      <c r="X11" s="129"/>
      <c r="Y11" s="134"/>
      <c r="Z11" s="2487"/>
      <c r="AA11" s="2811"/>
      <c r="AB11" s="129"/>
      <c r="AC11" s="134"/>
      <c r="AD11" s="2487"/>
      <c r="AE11" s="2811"/>
      <c r="AF11" s="2811"/>
      <c r="AG11" s="2811"/>
      <c r="AH11" s="129"/>
      <c r="AI11" s="129"/>
      <c r="AJ11" s="129"/>
    </row>
    <row r="12" spans="1:36" ht="15.75" customHeight="1">
      <c r="A12" s="129"/>
      <c r="B12" s="122" t="s">
        <v>286</v>
      </c>
      <c r="C12" s="2482" t="s">
        <v>702</v>
      </c>
      <c r="D12" s="2805"/>
      <c r="E12" s="36"/>
      <c r="F12" s="36"/>
      <c r="G12" s="36"/>
      <c r="H12" s="36"/>
      <c r="I12" s="36"/>
      <c r="J12" s="36"/>
      <c r="K12" s="36"/>
      <c r="L12" s="36"/>
      <c r="M12" s="36"/>
      <c r="N12" s="130"/>
      <c r="O12" s="2488"/>
      <c r="P12" s="2811"/>
      <c r="Q12" s="129"/>
      <c r="R12" s="129"/>
      <c r="S12" s="129"/>
      <c r="T12" s="129"/>
      <c r="U12" s="129"/>
      <c r="V12" s="129"/>
      <c r="W12" s="129"/>
      <c r="X12" s="129"/>
      <c r="Y12" s="134"/>
      <c r="Z12" s="2487"/>
      <c r="AA12" s="2811"/>
      <c r="AB12" s="129"/>
      <c r="AC12" s="129"/>
      <c r="AD12" s="129"/>
      <c r="AE12" s="129"/>
      <c r="AF12" s="129"/>
      <c r="AG12" s="129"/>
      <c r="AH12" s="129"/>
      <c r="AI12" s="129"/>
      <c r="AJ12" s="129"/>
    </row>
    <row r="13" spans="1:36" ht="15.75" customHeight="1">
      <c r="A13" s="129"/>
      <c r="B13" s="2485" t="s">
        <v>288</v>
      </c>
      <c r="C13" s="2806"/>
      <c r="D13" s="2806"/>
      <c r="E13" s="2806"/>
      <c r="F13" s="2806"/>
      <c r="G13" s="2806"/>
      <c r="H13" s="2806"/>
      <c r="I13" s="2806"/>
      <c r="J13" s="2806"/>
      <c r="K13" s="2806"/>
      <c r="L13" s="2805"/>
      <c r="M13" s="36"/>
      <c r="N13" s="2493"/>
      <c r="O13" s="2811"/>
      <c r="P13" s="2811"/>
      <c r="Q13" s="2811"/>
      <c r="R13" s="2811"/>
      <c r="S13" s="2811"/>
      <c r="T13" s="2811"/>
      <c r="U13" s="2811"/>
      <c r="V13" s="2811"/>
      <c r="W13" s="2811"/>
      <c r="X13" s="129"/>
      <c r="Y13" s="2491"/>
      <c r="Z13" s="2811"/>
      <c r="AA13" s="2811"/>
      <c r="AB13" s="2811"/>
      <c r="AC13" s="2811"/>
      <c r="AD13" s="2811"/>
      <c r="AE13" s="2811"/>
      <c r="AF13" s="2811"/>
      <c r="AG13" s="2811"/>
      <c r="AH13" s="2811"/>
      <c r="AI13" s="132"/>
      <c r="AJ13" s="132"/>
    </row>
    <row r="14" spans="1:36" ht="15.75" customHeight="1">
      <c r="A14" s="129"/>
      <c r="B14" s="2486" t="s">
        <v>289</v>
      </c>
      <c r="C14" s="2806"/>
      <c r="D14" s="2806"/>
      <c r="E14" s="2806"/>
      <c r="F14" s="2806"/>
      <c r="G14" s="2806"/>
      <c r="H14" s="2806"/>
      <c r="I14" s="2806"/>
      <c r="J14" s="2806"/>
      <c r="K14" s="2806"/>
      <c r="L14" s="2805"/>
      <c r="M14" s="36"/>
      <c r="N14" s="2491"/>
      <c r="O14" s="2811"/>
      <c r="P14" s="2811"/>
      <c r="Q14" s="2811"/>
      <c r="R14" s="2811"/>
      <c r="S14" s="2811"/>
      <c r="T14" s="2811"/>
      <c r="U14" s="2811"/>
      <c r="V14" s="2811"/>
      <c r="W14" s="2811"/>
      <c r="X14" s="129"/>
      <c r="Y14" s="2491"/>
      <c r="Z14" s="2811"/>
      <c r="AA14" s="2811"/>
      <c r="AB14" s="2811"/>
      <c r="AC14" s="2811"/>
      <c r="AD14" s="2811"/>
      <c r="AE14" s="2811"/>
      <c r="AF14" s="2811"/>
      <c r="AG14" s="2811"/>
      <c r="AH14" s="2811"/>
      <c r="AI14" s="132"/>
      <c r="AJ14" s="132"/>
    </row>
    <row r="15" spans="1:36" ht="15.75" customHeight="1">
      <c r="A15" s="129"/>
      <c r="B15" s="123" t="s">
        <v>290</v>
      </c>
      <c r="C15" s="123" t="s">
        <v>291</v>
      </c>
      <c r="D15" s="123" t="s">
        <v>292</v>
      </c>
      <c r="E15" s="123" t="s">
        <v>293</v>
      </c>
      <c r="F15" s="123" t="s">
        <v>294</v>
      </c>
      <c r="G15" s="123" t="s">
        <v>295</v>
      </c>
      <c r="H15" s="123" t="s">
        <v>296</v>
      </c>
      <c r="I15" s="123" t="s">
        <v>297</v>
      </c>
      <c r="J15" s="123" t="s">
        <v>298</v>
      </c>
      <c r="K15" s="123" t="s">
        <v>299</v>
      </c>
      <c r="L15" s="123" t="s">
        <v>300</v>
      </c>
      <c r="M15" s="36"/>
      <c r="N15" s="136"/>
      <c r="O15" s="136"/>
      <c r="P15" s="136"/>
      <c r="Q15" s="136"/>
      <c r="R15" s="136"/>
      <c r="S15" s="136"/>
      <c r="T15" s="136"/>
      <c r="U15" s="136"/>
      <c r="V15" s="136"/>
      <c r="W15" s="136"/>
      <c r="X15" s="129"/>
      <c r="Y15" s="137"/>
      <c r="Z15" s="137"/>
      <c r="AA15" s="137"/>
      <c r="AB15" s="137"/>
      <c r="AC15" s="137"/>
      <c r="AD15" s="137"/>
      <c r="AE15" s="137"/>
      <c r="AF15" s="137"/>
      <c r="AG15" s="137"/>
      <c r="AH15" s="137"/>
      <c r="AI15" s="132"/>
      <c r="AJ15" s="132"/>
    </row>
    <row r="16" spans="1:36" ht="15.75" customHeight="1">
      <c r="A16" s="129"/>
      <c r="B16" s="2486" t="s">
        <v>301</v>
      </c>
      <c r="C16" s="2806"/>
      <c r="D16" s="2806"/>
      <c r="E16" s="2806"/>
      <c r="F16" s="2806"/>
      <c r="G16" s="2806"/>
      <c r="H16" s="2806"/>
      <c r="I16" s="2806"/>
      <c r="J16" s="2806"/>
      <c r="K16" s="2806"/>
      <c r="L16" s="2805"/>
      <c r="M16" s="36"/>
      <c r="N16" s="2491"/>
      <c r="O16" s="2811"/>
      <c r="P16" s="2811"/>
      <c r="Q16" s="2811"/>
      <c r="R16" s="2811"/>
      <c r="S16" s="2811"/>
      <c r="T16" s="2811"/>
      <c r="U16" s="2811"/>
      <c r="V16" s="2811"/>
      <c r="W16" s="2811"/>
      <c r="X16" s="129"/>
      <c r="Y16" s="2491"/>
      <c r="Z16" s="2811"/>
      <c r="AA16" s="2811"/>
      <c r="AB16" s="2811"/>
      <c r="AC16" s="2811"/>
      <c r="AD16" s="2811"/>
      <c r="AE16" s="2811"/>
      <c r="AF16" s="2811"/>
      <c r="AG16" s="2811"/>
      <c r="AH16" s="2811"/>
      <c r="AI16" s="132"/>
      <c r="AJ16" s="132"/>
    </row>
    <row r="17" spans="1:36" ht="15.75" customHeight="1">
      <c r="A17" s="132"/>
      <c r="B17" s="70">
        <v>1</v>
      </c>
      <c r="C17" s="71" t="s">
        <v>302</v>
      </c>
      <c r="D17" s="70" t="s">
        <v>303</v>
      </c>
      <c r="E17" s="70" t="s">
        <v>401</v>
      </c>
      <c r="F17" s="34"/>
      <c r="G17" s="70" t="s">
        <v>304</v>
      </c>
      <c r="H17" s="85" t="s">
        <v>305</v>
      </c>
      <c r="I17" s="34" t="s">
        <v>306</v>
      </c>
      <c r="J17" s="74" t="s">
        <v>307</v>
      </c>
      <c r="K17" s="34"/>
      <c r="L17" s="79"/>
      <c r="M17" s="36"/>
      <c r="N17" s="138"/>
      <c r="O17" s="131"/>
      <c r="P17" s="138"/>
      <c r="Q17" s="132"/>
      <c r="R17" s="138"/>
      <c r="S17" s="138"/>
      <c r="T17" s="131"/>
      <c r="U17" s="131"/>
      <c r="V17" s="131"/>
      <c r="W17" s="131"/>
      <c r="X17" s="129"/>
      <c r="Y17" s="138"/>
      <c r="Z17" s="131"/>
      <c r="AA17" s="138"/>
      <c r="AB17" s="138"/>
      <c r="AC17" s="131"/>
      <c r="AD17" s="138"/>
      <c r="AE17" s="131"/>
      <c r="AF17" s="131"/>
      <c r="AG17" s="138"/>
      <c r="AH17" s="131"/>
      <c r="AI17" s="132"/>
      <c r="AJ17" s="132"/>
    </row>
    <row r="18" spans="1:36" ht="15.75" customHeight="1">
      <c r="A18" s="132"/>
      <c r="B18" s="70">
        <v>2</v>
      </c>
      <c r="C18" s="71" t="s">
        <v>308</v>
      </c>
      <c r="D18" s="70" t="s">
        <v>303</v>
      </c>
      <c r="E18" s="70" t="s">
        <v>309</v>
      </c>
      <c r="F18" s="34"/>
      <c r="G18" s="70" t="s">
        <v>304</v>
      </c>
      <c r="H18" s="85" t="s">
        <v>310</v>
      </c>
      <c r="I18" s="34" t="s">
        <v>311</v>
      </c>
      <c r="J18" s="70" t="s">
        <v>307</v>
      </c>
      <c r="K18" s="34"/>
      <c r="L18" s="79"/>
      <c r="M18" s="36"/>
      <c r="N18" s="138"/>
      <c r="O18" s="131"/>
      <c r="P18" s="138"/>
      <c r="Q18" s="132"/>
      <c r="R18" s="138"/>
      <c r="S18" s="138"/>
      <c r="T18" s="131"/>
      <c r="U18" s="132"/>
      <c r="V18" s="131"/>
      <c r="W18" s="131"/>
      <c r="X18" s="129"/>
      <c r="Y18" s="2491"/>
      <c r="Z18" s="2811"/>
      <c r="AA18" s="2811"/>
      <c r="AB18" s="2811"/>
      <c r="AC18" s="2811"/>
      <c r="AD18" s="2811"/>
      <c r="AE18" s="2811"/>
      <c r="AF18" s="2811"/>
      <c r="AG18" s="2811"/>
      <c r="AH18" s="2811"/>
      <c r="AI18" s="132"/>
      <c r="AJ18" s="132"/>
    </row>
    <row r="19" spans="1:36" ht="15.75" customHeight="1">
      <c r="A19" s="132"/>
      <c r="B19" s="70">
        <v>3</v>
      </c>
      <c r="C19" s="71" t="s">
        <v>312</v>
      </c>
      <c r="D19" s="72" t="s">
        <v>303</v>
      </c>
      <c r="E19" s="70" t="s">
        <v>309</v>
      </c>
      <c r="F19" s="34"/>
      <c r="G19" s="70" t="s">
        <v>304</v>
      </c>
      <c r="H19" s="85" t="s">
        <v>402</v>
      </c>
      <c r="I19" s="34" t="s">
        <v>311</v>
      </c>
      <c r="J19" s="70" t="s">
        <v>307</v>
      </c>
      <c r="K19" s="34"/>
      <c r="L19" s="79"/>
      <c r="M19" s="36"/>
      <c r="N19" s="138"/>
      <c r="O19" s="131"/>
      <c r="P19" s="138"/>
      <c r="Q19" s="132"/>
      <c r="R19" s="138"/>
      <c r="S19" s="138"/>
      <c r="T19" s="131"/>
      <c r="U19" s="132"/>
      <c r="V19" s="131"/>
      <c r="W19" s="131"/>
      <c r="X19" s="129"/>
      <c r="Y19" s="138"/>
      <c r="Z19" s="131"/>
      <c r="AA19" s="138"/>
      <c r="AB19" s="138"/>
      <c r="AC19" s="131"/>
      <c r="AD19" s="138"/>
      <c r="AE19" s="139"/>
      <c r="AF19" s="139"/>
      <c r="AG19" s="138"/>
      <c r="AH19" s="131"/>
      <c r="AI19" s="132"/>
      <c r="AJ19" s="132"/>
    </row>
    <row r="20" spans="1:36" ht="15.75" customHeight="1">
      <c r="A20" s="132"/>
      <c r="B20" s="78">
        <v>4</v>
      </c>
      <c r="C20" s="71" t="s">
        <v>314</v>
      </c>
      <c r="D20" s="140" t="s">
        <v>303</v>
      </c>
      <c r="E20" s="680" t="s">
        <v>309</v>
      </c>
      <c r="F20" s="79"/>
      <c r="G20" s="78" t="s">
        <v>315</v>
      </c>
      <c r="H20" s="683" t="s">
        <v>316</v>
      </c>
      <c r="I20" s="71" t="s">
        <v>317</v>
      </c>
      <c r="J20" s="78" t="s">
        <v>307</v>
      </c>
      <c r="K20" s="79"/>
      <c r="L20" s="79"/>
      <c r="M20" s="36"/>
      <c r="N20" s="138"/>
      <c r="O20" s="131"/>
      <c r="P20" s="138"/>
      <c r="Q20" s="132"/>
      <c r="R20" s="138"/>
      <c r="S20" s="138"/>
      <c r="T20" s="131"/>
      <c r="U20" s="131"/>
      <c r="V20" s="131"/>
      <c r="W20" s="131"/>
      <c r="X20" s="129"/>
      <c r="Y20" s="138"/>
      <c r="Z20" s="131"/>
      <c r="AA20" s="138"/>
      <c r="AB20" s="138"/>
      <c r="AC20" s="131"/>
      <c r="AD20" s="138"/>
      <c r="AE20" s="139"/>
      <c r="AF20" s="141"/>
      <c r="AG20" s="138"/>
      <c r="AH20" s="131"/>
      <c r="AI20" s="132"/>
      <c r="AJ20" s="132"/>
    </row>
    <row r="21" spans="1:36" ht="15.75" customHeight="1">
      <c r="A21" s="132"/>
      <c r="B21" s="2474" t="s">
        <v>703</v>
      </c>
      <c r="C21" s="2806"/>
      <c r="D21" s="2806"/>
      <c r="E21" s="2806"/>
      <c r="F21" s="2806"/>
      <c r="G21" s="2806"/>
      <c r="H21" s="2806"/>
      <c r="I21" s="2806"/>
      <c r="J21" s="2806"/>
      <c r="K21" s="2806"/>
      <c r="L21" s="2805"/>
      <c r="M21" s="36"/>
      <c r="N21" s="2491"/>
      <c r="O21" s="2811"/>
      <c r="P21" s="2811"/>
      <c r="Q21" s="2811"/>
      <c r="R21" s="2811"/>
      <c r="S21" s="2811"/>
      <c r="T21" s="2811"/>
      <c r="U21" s="2811"/>
      <c r="V21" s="2811"/>
      <c r="W21" s="2811"/>
      <c r="X21" s="129"/>
      <c r="Y21" s="138"/>
      <c r="Z21" s="131"/>
      <c r="AA21" s="138"/>
      <c r="AB21" s="138"/>
      <c r="AC21" s="131"/>
      <c r="AD21" s="138"/>
      <c r="AE21" s="142"/>
      <c r="AF21" s="141"/>
      <c r="AG21" s="138"/>
      <c r="AH21" s="131"/>
      <c r="AI21" s="132"/>
      <c r="AJ21" s="132"/>
    </row>
    <row r="22" spans="1:36" ht="15.75" customHeight="1">
      <c r="A22" s="132"/>
      <c r="B22" s="70">
        <v>1</v>
      </c>
      <c r="C22" s="34" t="s">
        <v>704</v>
      </c>
      <c r="D22" s="70" t="s">
        <v>705</v>
      </c>
      <c r="E22" s="34" t="s">
        <v>237</v>
      </c>
      <c r="F22" s="34"/>
      <c r="G22" s="34"/>
      <c r="H22" s="77"/>
      <c r="I22" s="77"/>
      <c r="J22" s="681"/>
      <c r="K22" s="73"/>
      <c r="L22" s="73"/>
      <c r="M22" s="36"/>
      <c r="N22" s="143"/>
      <c r="O22" s="132"/>
      <c r="P22" s="143"/>
      <c r="Q22" s="143"/>
      <c r="R22" s="132"/>
      <c r="S22" s="132"/>
      <c r="T22" s="132"/>
      <c r="U22" s="132"/>
      <c r="V22" s="132"/>
      <c r="W22" s="132"/>
      <c r="X22" s="129"/>
      <c r="Y22" s="138"/>
      <c r="Z22" s="131"/>
      <c r="AA22" s="138"/>
      <c r="AB22" s="132"/>
      <c r="AC22" s="132"/>
      <c r="AD22" s="138"/>
      <c r="AE22" s="139"/>
      <c r="AF22" s="141"/>
      <c r="AG22" s="132"/>
      <c r="AH22" s="132"/>
      <c r="AI22" s="132"/>
      <c r="AJ22" s="132"/>
    </row>
    <row r="23" spans="1:36" ht="15.75" customHeight="1">
      <c r="A23" s="132"/>
      <c r="B23" s="84">
        <v>1.1000000000000001</v>
      </c>
      <c r="C23" s="1213" t="s">
        <v>706</v>
      </c>
      <c r="D23" s="84" t="s">
        <v>303</v>
      </c>
      <c r="E23" s="84">
        <v>20</v>
      </c>
      <c r="F23" s="692"/>
      <c r="G23" s="686" t="s">
        <v>304</v>
      </c>
      <c r="H23" s="144" t="s">
        <v>707</v>
      </c>
      <c r="I23" s="144" t="s">
        <v>708</v>
      </c>
      <c r="J23" s="680" t="s">
        <v>307</v>
      </c>
      <c r="K23" s="73"/>
      <c r="L23" s="73"/>
      <c r="M23" s="36"/>
      <c r="N23" s="138"/>
      <c r="O23" s="131"/>
      <c r="P23" s="138"/>
      <c r="Q23" s="138"/>
      <c r="R23" s="132"/>
      <c r="S23" s="138"/>
      <c r="T23" s="131"/>
      <c r="U23" s="131"/>
      <c r="V23" s="138"/>
      <c r="W23" s="132"/>
      <c r="X23" s="129"/>
      <c r="Y23" s="138"/>
      <c r="Z23" s="131"/>
      <c r="AA23" s="138"/>
      <c r="AB23" s="132"/>
      <c r="AC23" s="132"/>
      <c r="AD23" s="132"/>
      <c r="AE23" s="139"/>
      <c r="AF23" s="139"/>
      <c r="AG23" s="132"/>
      <c r="AH23" s="132"/>
      <c r="AI23" s="132"/>
      <c r="AJ23" s="132"/>
    </row>
    <row r="24" spans="1:36" ht="15.75" customHeight="1">
      <c r="A24" s="132"/>
      <c r="B24" s="84">
        <v>1.2</v>
      </c>
      <c r="C24" s="85" t="s">
        <v>709</v>
      </c>
      <c r="D24" s="84" t="s">
        <v>303</v>
      </c>
      <c r="E24" s="84">
        <v>10</v>
      </c>
      <c r="F24" s="34"/>
      <c r="G24" s="84" t="s">
        <v>304</v>
      </c>
      <c r="H24" s="77" t="s">
        <v>710</v>
      </c>
      <c r="I24" s="77" t="s">
        <v>711</v>
      </c>
      <c r="J24" s="78" t="s">
        <v>307</v>
      </c>
      <c r="K24" s="34"/>
      <c r="L24" s="34"/>
      <c r="M24" s="36"/>
      <c r="N24" s="138"/>
      <c r="O24" s="131"/>
      <c r="P24" s="138"/>
      <c r="Q24" s="138"/>
      <c r="R24" s="132"/>
      <c r="S24" s="138"/>
      <c r="T24" s="132"/>
      <c r="U24" s="132"/>
      <c r="V24" s="138"/>
      <c r="W24" s="132"/>
      <c r="X24" s="129"/>
      <c r="Y24" s="138"/>
      <c r="Z24" s="131"/>
      <c r="AA24" s="138"/>
      <c r="AB24" s="138"/>
      <c r="AC24" s="131"/>
      <c r="AD24" s="132"/>
      <c r="AE24" s="142"/>
      <c r="AF24" s="141"/>
      <c r="AG24" s="138"/>
      <c r="AH24" s="131"/>
      <c r="AI24" s="132"/>
      <c r="AJ24" s="132"/>
    </row>
    <row r="25" spans="1:36" ht="15.75" customHeight="1">
      <c r="A25" s="132"/>
      <c r="B25" s="84">
        <v>1.3</v>
      </c>
      <c r="C25" s="85" t="s">
        <v>712</v>
      </c>
      <c r="D25" s="84" t="s">
        <v>303</v>
      </c>
      <c r="E25" s="84">
        <v>12</v>
      </c>
      <c r="F25" s="34"/>
      <c r="G25" s="84" t="s">
        <v>304</v>
      </c>
      <c r="H25" s="144" t="s">
        <v>713</v>
      </c>
      <c r="I25" s="144" t="s">
        <v>714</v>
      </c>
      <c r="J25" s="78" t="s">
        <v>307</v>
      </c>
      <c r="K25" s="34"/>
      <c r="L25" s="34"/>
      <c r="M25" s="36"/>
      <c r="N25" s="138"/>
      <c r="O25" s="131"/>
      <c r="P25" s="138"/>
      <c r="Q25" s="138"/>
      <c r="R25" s="132"/>
      <c r="S25" s="138"/>
      <c r="T25" s="131"/>
      <c r="U25" s="131"/>
      <c r="V25" s="138"/>
      <c r="W25" s="132"/>
      <c r="X25" s="129"/>
      <c r="Y25" s="138"/>
      <c r="Z25" s="131"/>
      <c r="AA25" s="138"/>
      <c r="AB25" s="138"/>
      <c r="AC25" s="132"/>
      <c r="AD25" s="138"/>
      <c r="AE25" s="142"/>
      <c r="AF25" s="141"/>
      <c r="AG25" s="138"/>
      <c r="AH25" s="132"/>
      <c r="AI25" s="132"/>
      <c r="AJ25" s="132"/>
    </row>
    <row r="26" spans="1:36" ht="12.6">
      <c r="A26" s="132"/>
      <c r="B26" s="84">
        <v>1.4</v>
      </c>
      <c r="C26" s="34" t="s">
        <v>715</v>
      </c>
      <c r="D26" s="72" t="s">
        <v>716</v>
      </c>
      <c r="E26" s="34"/>
      <c r="F26" s="84" t="s">
        <v>415</v>
      </c>
      <c r="G26" s="70" t="s">
        <v>304</v>
      </c>
      <c r="H26" s="77" t="s">
        <v>717</v>
      </c>
      <c r="I26" s="77">
        <v>45575</v>
      </c>
      <c r="J26" s="78" t="s">
        <v>307</v>
      </c>
      <c r="K26" s="34"/>
      <c r="L26" s="34"/>
      <c r="M26" s="36"/>
      <c r="N26" s="138"/>
      <c r="O26" s="132"/>
      <c r="P26" s="143"/>
      <c r="Q26" s="132"/>
      <c r="R26" s="138"/>
      <c r="S26" s="143"/>
      <c r="T26" s="132"/>
      <c r="U26" s="145"/>
      <c r="V26" s="138"/>
      <c r="W26" s="132"/>
      <c r="X26" s="129"/>
      <c r="Y26" s="138"/>
      <c r="Z26" s="131"/>
      <c r="AA26" s="138"/>
      <c r="AB26" s="138"/>
      <c r="AC26" s="132"/>
      <c r="AD26" s="138"/>
      <c r="AE26" s="142"/>
      <c r="AF26" s="141"/>
      <c r="AG26" s="138"/>
      <c r="AH26" s="132"/>
      <c r="AI26" s="132"/>
      <c r="AJ26" s="132"/>
    </row>
    <row r="27" spans="1:36" ht="12.6">
      <c r="A27" s="132"/>
      <c r="B27" s="84">
        <v>1.5</v>
      </c>
      <c r="C27" s="1218" t="s">
        <v>718</v>
      </c>
      <c r="D27" s="88" t="s">
        <v>716</v>
      </c>
      <c r="E27" s="34"/>
      <c r="F27" s="70" t="s">
        <v>415</v>
      </c>
      <c r="G27" s="84" t="s">
        <v>304</v>
      </c>
      <c r="H27" s="77" t="s">
        <v>719</v>
      </c>
      <c r="I27" s="77">
        <v>45575</v>
      </c>
      <c r="J27" s="78" t="s">
        <v>307</v>
      </c>
      <c r="K27" s="34"/>
      <c r="L27" s="34"/>
      <c r="M27" s="36"/>
      <c r="N27" s="138"/>
      <c r="O27" s="132"/>
      <c r="P27" s="138"/>
      <c r="Q27" s="132"/>
      <c r="R27" s="143"/>
      <c r="S27" s="138"/>
      <c r="T27" s="132"/>
      <c r="U27" s="145"/>
      <c r="V27" s="138"/>
      <c r="W27" s="132"/>
      <c r="X27" s="129"/>
      <c r="Y27" s="138"/>
      <c r="Z27" s="131"/>
      <c r="AA27" s="138"/>
      <c r="AB27" s="138"/>
      <c r="AC27" s="132"/>
      <c r="AD27" s="138"/>
      <c r="AE27" s="131"/>
      <c r="AF27" s="141"/>
      <c r="AG27" s="138"/>
      <c r="AH27" s="132"/>
      <c r="AI27" s="132"/>
      <c r="AJ27" s="132"/>
    </row>
    <row r="28" spans="1:36" ht="12.6">
      <c r="A28" s="132"/>
      <c r="B28" s="84">
        <v>1.6</v>
      </c>
      <c r="C28" s="34" t="s">
        <v>720</v>
      </c>
      <c r="D28" s="84" t="s">
        <v>716</v>
      </c>
      <c r="E28" s="34"/>
      <c r="F28" s="70" t="s">
        <v>415</v>
      </c>
      <c r="G28" s="70" t="s">
        <v>304</v>
      </c>
      <c r="H28" s="77" t="s">
        <v>721</v>
      </c>
      <c r="I28" s="77">
        <v>45575</v>
      </c>
      <c r="J28" s="78" t="s">
        <v>307</v>
      </c>
      <c r="K28" s="34"/>
      <c r="L28" s="34"/>
      <c r="M28" s="36"/>
      <c r="N28" s="138"/>
      <c r="O28" s="132"/>
      <c r="P28" s="138"/>
      <c r="Q28" s="132"/>
      <c r="R28" s="143"/>
      <c r="S28" s="143"/>
      <c r="T28" s="132"/>
      <c r="U28" s="145"/>
      <c r="V28" s="138"/>
      <c r="W28" s="132"/>
      <c r="X28" s="129"/>
      <c r="Y28" s="138"/>
      <c r="Z28" s="131"/>
      <c r="AA28" s="138"/>
      <c r="AB28" s="138"/>
      <c r="AC28" s="132"/>
      <c r="AD28" s="138"/>
      <c r="AE28" s="131"/>
      <c r="AF28" s="141"/>
      <c r="AG28" s="138"/>
      <c r="AH28" s="139"/>
      <c r="AI28" s="132"/>
      <c r="AJ28" s="132"/>
    </row>
    <row r="29" spans="1:36" ht="12.6">
      <c r="A29" s="132"/>
      <c r="B29" s="84">
        <v>1.7</v>
      </c>
      <c r="C29" s="34" t="s">
        <v>722</v>
      </c>
      <c r="D29" s="84" t="s">
        <v>716</v>
      </c>
      <c r="E29" s="34"/>
      <c r="F29" s="70" t="s">
        <v>415</v>
      </c>
      <c r="G29" s="70" t="s">
        <v>304</v>
      </c>
      <c r="H29" s="77" t="s">
        <v>723</v>
      </c>
      <c r="I29" s="77">
        <v>45575</v>
      </c>
      <c r="J29" s="78" t="s">
        <v>307</v>
      </c>
      <c r="K29" s="34"/>
      <c r="L29" s="34"/>
      <c r="M29" s="36"/>
      <c r="N29" s="138"/>
      <c r="O29" s="132"/>
      <c r="P29" s="138"/>
      <c r="Q29" s="132"/>
      <c r="R29" s="143"/>
      <c r="S29" s="143"/>
      <c r="T29" s="132"/>
      <c r="U29" s="145"/>
      <c r="V29" s="138"/>
      <c r="W29" s="132"/>
      <c r="X29" s="129"/>
      <c r="Y29" s="138"/>
      <c r="Z29" s="131"/>
      <c r="AA29" s="138"/>
      <c r="AB29" s="138"/>
      <c r="AC29" s="132"/>
      <c r="AD29" s="138"/>
      <c r="AE29" s="131"/>
      <c r="AF29" s="138"/>
      <c r="AG29" s="138"/>
      <c r="AH29" s="132"/>
      <c r="AI29" s="132"/>
      <c r="AJ29" s="132"/>
    </row>
    <row r="30" spans="1:36" ht="24.95">
      <c r="A30" s="132"/>
      <c r="B30" s="84">
        <v>1.8</v>
      </c>
      <c r="C30" s="34" t="s">
        <v>724</v>
      </c>
      <c r="D30" s="84" t="s">
        <v>303</v>
      </c>
      <c r="E30" s="70">
        <v>13</v>
      </c>
      <c r="F30" s="34"/>
      <c r="G30" s="70" t="s">
        <v>304</v>
      </c>
      <c r="H30" s="144" t="s">
        <v>725</v>
      </c>
      <c r="I30" s="34">
        <v>1234567890123</v>
      </c>
      <c r="J30" s="78" t="s">
        <v>307</v>
      </c>
      <c r="K30" s="34"/>
      <c r="L30" s="34"/>
      <c r="M30" s="36"/>
      <c r="N30" s="138"/>
      <c r="O30" s="132"/>
      <c r="P30" s="138"/>
      <c r="Q30" s="143"/>
      <c r="R30" s="132"/>
      <c r="S30" s="143"/>
      <c r="T30" s="131"/>
      <c r="U30" s="132"/>
      <c r="V30" s="138"/>
      <c r="W30" s="132"/>
      <c r="X30" s="129"/>
      <c r="Y30" s="138"/>
      <c r="Z30" s="131"/>
      <c r="AA30" s="138"/>
      <c r="AB30" s="138"/>
      <c r="AC30" s="132"/>
      <c r="AD30" s="138"/>
      <c r="AE30" s="131"/>
      <c r="AF30" s="138"/>
      <c r="AG30" s="138"/>
      <c r="AH30" s="132"/>
      <c r="AI30" s="132"/>
      <c r="AJ30" s="132"/>
    </row>
    <row r="31" spans="1:36" ht="12.6">
      <c r="A31" s="132"/>
      <c r="B31" s="84">
        <v>1.9</v>
      </c>
      <c r="C31" s="34" t="s">
        <v>726</v>
      </c>
      <c r="D31" s="88" t="s">
        <v>303</v>
      </c>
      <c r="E31" s="70">
        <v>20</v>
      </c>
      <c r="F31" s="34"/>
      <c r="G31" s="70" t="s">
        <v>315</v>
      </c>
      <c r="H31" s="77" t="s">
        <v>727</v>
      </c>
      <c r="I31" s="34"/>
      <c r="J31" s="78" t="s">
        <v>307</v>
      </c>
      <c r="K31" s="34"/>
      <c r="L31" s="34"/>
      <c r="M31" s="36"/>
      <c r="N31" s="138"/>
      <c r="O31" s="132"/>
      <c r="P31" s="138"/>
      <c r="Q31" s="143"/>
      <c r="R31" s="132"/>
      <c r="S31" s="143"/>
      <c r="T31" s="132"/>
      <c r="U31" s="132"/>
      <c r="V31" s="138"/>
      <c r="W31" s="132"/>
      <c r="X31" s="129"/>
      <c r="Y31" s="138"/>
      <c r="Z31" s="131"/>
      <c r="AA31" s="138"/>
      <c r="AB31" s="138"/>
      <c r="AC31" s="132"/>
      <c r="AD31" s="138"/>
      <c r="AE31" s="131"/>
      <c r="AF31" s="138"/>
      <c r="AG31" s="138"/>
      <c r="AH31" s="132"/>
      <c r="AI31" s="132"/>
      <c r="AJ31" s="132"/>
    </row>
    <row r="32" spans="1:36" ht="24.95">
      <c r="A32" s="132"/>
      <c r="B32" s="146" t="s">
        <v>728</v>
      </c>
      <c r="C32" s="34" t="s">
        <v>729</v>
      </c>
      <c r="D32" s="88" t="s">
        <v>303</v>
      </c>
      <c r="E32" s="70">
        <v>100</v>
      </c>
      <c r="F32" s="34"/>
      <c r="G32" s="70" t="s">
        <v>315</v>
      </c>
      <c r="H32" s="144" t="s">
        <v>730</v>
      </c>
      <c r="I32" s="34" t="s">
        <v>731</v>
      </c>
      <c r="J32" s="78" t="s">
        <v>307</v>
      </c>
      <c r="K32" s="34"/>
      <c r="L32" s="34"/>
      <c r="M32" s="36"/>
      <c r="N32" s="138"/>
      <c r="O32" s="132"/>
      <c r="P32" s="138"/>
      <c r="Q32" s="143"/>
      <c r="R32" s="132"/>
      <c r="S32" s="143"/>
      <c r="T32" s="131"/>
      <c r="U32" s="132"/>
      <c r="V32" s="138"/>
      <c r="W32" s="132"/>
      <c r="X32" s="129"/>
      <c r="Y32" s="138"/>
      <c r="Z32" s="131"/>
      <c r="AA32" s="138"/>
      <c r="AB32" s="138"/>
      <c r="AC32" s="132"/>
      <c r="AD32" s="138"/>
      <c r="AE32" s="131"/>
      <c r="AF32" s="138"/>
      <c r="AG32" s="138"/>
      <c r="AH32" s="132"/>
      <c r="AI32" s="132"/>
      <c r="AJ32" s="132"/>
    </row>
    <row r="33" spans="1:36" ht="24.95">
      <c r="A33" s="132"/>
      <c r="B33" s="146" t="s">
        <v>732</v>
      </c>
      <c r="C33" s="85" t="s">
        <v>565</v>
      </c>
      <c r="D33" s="84" t="s">
        <v>303</v>
      </c>
      <c r="E33" s="70">
        <v>100</v>
      </c>
      <c r="F33" s="34"/>
      <c r="G33" s="70" t="s">
        <v>304</v>
      </c>
      <c r="H33" s="144" t="s">
        <v>733</v>
      </c>
      <c r="I33" s="34" t="s">
        <v>734</v>
      </c>
      <c r="J33" s="78" t="s">
        <v>307</v>
      </c>
      <c r="K33" s="34"/>
      <c r="L33" s="34"/>
      <c r="M33" s="36"/>
      <c r="N33" s="138"/>
      <c r="O33" s="131"/>
      <c r="P33" s="138"/>
      <c r="Q33" s="143"/>
      <c r="R33" s="132"/>
      <c r="S33" s="143"/>
      <c r="T33" s="131"/>
      <c r="U33" s="132"/>
      <c r="V33" s="138"/>
      <c r="W33" s="132"/>
      <c r="X33" s="129"/>
      <c r="Y33" s="138"/>
      <c r="Z33" s="131"/>
      <c r="AA33" s="138"/>
      <c r="AB33" s="138"/>
      <c r="AC33" s="132"/>
      <c r="AD33" s="138"/>
      <c r="AE33" s="131"/>
      <c r="AF33" s="138"/>
      <c r="AG33" s="138"/>
      <c r="AH33" s="132"/>
      <c r="AI33" s="139"/>
      <c r="AJ33" s="139"/>
    </row>
    <row r="34" spans="1:36" ht="24.95">
      <c r="A34" s="132"/>
      <c r="B34" s="84" t="s">
        <v>735</v>
      </c>
      <c r="C34" s="85" t="s">
        <v>568</v>
      </c>
      <c r="D34" s="84" t="s">
        <v>303</v>
      </c>
      <c r="E34" s="147">
        <v>100</v>
      </c>
      <c r="F34" s="34"/>
      <c r="G34" s="70" t="s">
        <v>315</v>
      </c>
      <c r="H34" s="144" t="s">
        <v>736</v>
      </c>
      <c r="I34" s="34" t="s">
        <v>737</v>
      </c>
      <c r="J34" s="78" t="s">
        <v>307</v>
      </c>
      <c r="K34" s="34"/>
      <c r="L34" s="34"/>
      <c r="M34" s="36"/>
      <c r="N34" s="138"/>
      <c r="O34" s="131"/>
      <c r="P34" s="138"/>
      <c r="Q34" s="148"/>
      <c r="R34" s="132"/>
      <c r="S34" s="143"/>
      <c r="T34" s="131"/>
      <c r="U34" s="132"/>
      <c r="V34" s="138"/>
      <c r="W34" s="132"/>
      <c r="X34" s="129"/>
      <c r="Y34" s="138"/>
      <c r="Z34" s="131"/>
      <c r="AA34" s="138"/>
      <c r="AB34" s="138"/>
      <c r="AC34" s="132"/>
      <c r="AD34" s="138"/>
      <c r="AE34" s="131"/>
      <c r="AF34" s="141"/>
      <c r="AG34" s="138"/>
      <c r="AH34" s="132"/>
      <c r="AI34" s="132"/>
      <c r="AJ34" s="132"/>
    </row>
    <row r="35" spans="1:36" ht="24.95">
      <c r="A35" s="132"/>
      <c r="B35" s="84" t="s">
        <v>738</v>
      </c>
      <c r="C35" s="34" t="s">
        <v>739</v>
      </c>
      <c r="D35" s="88" t="s">
        <v>303</v>
      </c>
      <c r="E35" s="70">
        <v>5</v>
      </c>
      <c r="F35" s="34"/>
      <c r="G35" s="70" t="s">
        <v>304</v>
      </c>
      <c r="H35" s="144" t="s">
        <v>740</v>
      </c>
      <c r="I35" s="34" t="s">
        <v>741</v>
      </c>
      <c r="J35" s="70" t="s">
        <v>307</v>
      </c>
      <c r="K35" s="34"/>
      <c r="L35" s="34"/>
      <c r="M35" s="36"/>
      <c r="N35" s="138"/>
      <c r="O35" s="132"/>
      <c r="P35" s="138"/>
      <c r="Q35" s="143"/>
      <c r="R35" s="132"/>
      <c r="S35" s="143"/>
      <c r="T35" s="132"/>
      <c r="U35" s="132"/>
      <c r="V35" s="143"/>
      <c r="W35" s="132"/>
      <c r="X35" s="129"/>
      <c r="Y35" s="138"/>
      <c r="Z35" s="131"/>
      <c r="AA35" s="138"/>
      <c r="AB35" s="138"/>
      <c r="AC35" s="132"/>
      <c r="AD35" s="138"/>
      <c r="AE35" s="131"/>
      <c r="AF35" s="141"/>
      <c r="AG35" s="138"/>
      <c r="AH35" s="132"/>
      <c r="AI35" s="132"/>
      <c r="AJ35" s="132"/>
    </row>
    <row r="36" spans="1:36" ht="12.6">
      <c r="A36" s="132"/>
      <c r="B36" s="84" t="s">
        <v>742</v>
      </c>
      <c r="C36" s="85" t="s">
        <v>743</v>
      </c>
      <c r="D36" s="84" t="s">
        <v>303</v>
      </c>
      <c r="E36" s="70">
        <v>1</v>
      </c>
      <c r="F36" s="34"/>
      <c r="G36" s="70" t="s">
        <v>304</v>
      </c>
      <c r="H36" s="77" t="s">
        <v>744</v>
      </c>
      <c r="I36" s="34">
        <v>0</v>
      </c>
      <c r="J36" s="149" t="s">
        <v>745</v>
      </c>
      <c r="K36" s="34"/>
      <c r="L36" s="34"/>
      <c r="M36" s="36"/>
      <c r="N36" s="138"/>
      <c r="O36" s="131"/>
      <c r="P36" s="138"/>
      <c r="Q36" s="143"/>
      <c r="R36" s="132"/>
      <c r="S36" s="143"/>
      <c r="T36" s="132"/>
      <c r="U36" s="132"/>
      <c r="V36" s="143"/>
      <c r="W36" s="132"/>
      <c r="X36" s="129"/>
      <c r="Y36" s="138"/>
      <c r="Z36" s="131"/>
      <c r="AA36" s="138"/>
      <c r="AB36" s="138"/>
      <c r="AC36" s="132"/>
      <c r="AD36" s="138"/>
      <c r="AE36" s="131"/>
      <c r="AF36" s="141"/>
      <c r="AG36" s="138"/>
      <c r="AH36" s="132"/>
      <c r="AI36" s="132"/>
      <c r="AJ36" s="132"/>
    </row>
    <row r="37" spans="1:36" ht="12.6">
      <c r="A37" s="132"/>
      <c r="B37" s="84" t="s">
        <v>746</v>
      </c>
      <c r="C37" s="1213" t="s">
        <v>747</v>
      </c>
      <c r="D37" s="84" t="s">
        <v>326</v>
      </c>
      <c r="E37" s="70" t="s">
        <v>461</v>
      </c>
      <c r="F37" s="70" t="s">
        <v>462</v>
      </c>
      <c r="G37" s="70" t="s">
        <v>304</v>
      </c>
      <c r="H37" s="77" t="s">
        <v>748</v>
      </c>
      <c r="I37" s="150" t="s">
        <v>749</v>
      </c>
      <c r="J37" s="70" t="s">
        <v>307</v>
      </c>
      <c r="K37" s="34"/>
      <c r="L37" s="34"/>
      <c r="M37" s="36"/>
      <c r="N37" s="138"/>
      <c r="O37" s="131"/>
      <c r="P37" s="138"/>
      <c r="Q37" s="143"/>
      <c r="R37" s="143"/>
      <c r="S37" s="143"/>
      <c r="T37" s="132"/>
      <c r="U37" s="132"/>
      <c r="V37" s="143"/>
      <c r="W37" s="132"/>
      <c r="X37" s="129"/>
      <c r="Y37" s="138"/>
      <c r="Z37" s="131"/>
      <c r="AA37" s="138"/>
      <c r="AB37" s="138"/>
      <c r="AC37" s="132"/>
      <c r="AD37" s="138"/>
      <c r="AE37" s="131"/>
      <c r="AF37" s="141"/>
      <c r="AG37" s="138"/>
      <c r="AH37" s="132"/>
      <c r="AI37" s="132"/>
      <c r="AJ37" s="132"/>
    </row>
    <row r="38" spans="1:36" ht="12.6">
      <c r="A38" s="132"/>
      <c r="B38" s="78" t="s">
        <v>750</v>
      </c>
      <c r="C38" s="1213" t="s">
        <v>751</v>
      </c>
      <c r="D38" s="140" t="s">
        <v>326</v>
      </c>
      <c r="E38" s="78" t="s">
        <v>461</v>
      </c>
      <c r="F38" s="151" t="s">
        <v>462</v>
      </c>
      <c r="G38" s="151" t="s">
        <v>304</v>
      </c>
      <c r="H38" s="152" t="s">
        <v>752</v>
      </c>
      <c r="I38" s="153" t="s">
        <v>753</v>
      </c>
      <c r="J38" s="91" t="s">
        <v>307</v>
      </c>
      <c r="K38" s="79"/>
      <c r="L38" s="79"/>
      <c r="M38" s="36"/>
      <c r="N38" s="138"/>
      <c r="O38" s="131"/>
      <c r="P38" s="138"/>
      <c r="Q38" s="138"/>
      <c r="R38" s="138"/>
      <c r="S38" s="138"/>
      <c r="T38" s="131"/>
      <c r="U38" s="131"/>
      <c r="V38" s="143"/>
      <c r="W38" s="132"/>
      <c r="X38" s="129"/>
      <c r="Y38" s="138"/>
      <c r="Z38" s="131"/>
      <c r="AA38" s="138"/>
      <c r="AB38" s="138"/>
      <c r="AC38" s="132"/>
      <c r="AD38" s="138"/>
      <c r="AE38" s="131"/>
      <c r="AF38" s="141"/>
      <c r="AG38" s="138"/>
      <c r="AH38" s="132"/>
      <c r="AI38" s="132"/>
      <c r="AJ38" s="132"/>
    </row>
    <row r="39" spans="1:36" ht="24.95">
      <c r="A39" s="132"/>
      <c r="B39" s="78" t="s">
        <v>754</v>
      </c>
      <c r="C39" s="1711" t="s">
        <v>755</v>
      </c>
      <c r="D39" s="140" t="s">
        <v>303</v>
      </c>
      <c r="E39" s="78">
        <v>1</v>
      </c>
      <c r="F39" s="154"/>
      <c r="G39" s="151" t="s">
        <v>304</v>
      </c>
      <c r="H39" s="152" t="s">
        <v>756</v>
      </c>
      <c r="I39" s="71" t="s">
        <v>636</v>
      </c>
      <c r="J39" s="155" t="s">
        <v>757</v>
      </c>
      <c r="K39" s="156" t="s">
        <v>758</v>
      </c>
      <c r="L39" s="156" t="s">
        <v>759</v>
      </c>
      <c r="M39" s="36"/>
      <c r="N39" s="138"/>
      <c r="O39" s="131"/>
      <c r="P39" s="138"/>
      <c r="Q39" s="138"/>
      <c r="R39" s="132"/>
      <c r="S39" s="138"/>
      <c r="T39" s="131"/>
      <c r="U39" s="131"/>
      <c r="V39" s="143"/>
      <c r="W39" s="157"/>
      <c r="X39" s="129"/>
      <c r="Y39" s="138"/>
      <c r="Z39" s="131"/>
      <c r="AA39" s="138"/>
      <c r="AB39" s="138"/>
      <c r="AC39" s="132"/>
      <c r="AD39" s="138"/>
      <c r="AE39" s="131"/>
      <c r="AF39" s="141"/>
      <c r="AG39" s="138"/>
      <c r="AH39" s="132"/>
      <c r="AI39" s="132"/>
      <c r="AJ39" s="132"/>
    </row>
    <row r="40" spans="1:36" ht="24.95">
      <c r="A40" s="132"/>
      <c r="B40" s="78" t="s">
        <v>760</v>
      </c>
      <c r="C40" s="71" t="s">
        <v>761</v>
      </c>
      <c r="D40" s="78" t="s">
        <v>326</v>
      </c>
      <c r="E40" s="78" t="s">
        <v>461</v>
      </c>
      <c r="F40" s="151" t="s">
        <v>462</v>
      </c>
      <c r="G40" s="151" t="s">
        <v>304</v>
      </c>
      <c r="H40" s="71" t="s">
        <v>762</v>
      </c>
      <c r="I40" s="153" t="s">
        <v>763</v>
      </c>
      <c r="J40" s="91" t="s">
        <v>307</v>
      </c>
      <c r="K40" s="71" t="s">
        <v>764</v>
      </c>
      <c r="L40" s="79"/>
      <c r="M40" s="36"/>
      <c r="N40" s="138"/>
      <c r="O40" s="131"/>
      <c r="P40" s="138"/>
      <c r="Q40" s="138"/>
      <c r="R40" s="138"/>
      <c r="S40" s="138"/>
      <c r="T40" s="131"/>
      <c r="U40" s="131"/>
      <c r="V40" s="143"/>
      <c r="W40" s="131"/>
      <c r="X40" s="129"/>
      <c r="Y40" s="138"/>
      <c r="Z40" s="131"/>
      <c r="AA40" s="138"/>
      <c r="AB40" s="138"/>
      <c r="AC40" s="132"/>
      <c r="AD40" s="138"/>
      <c r="AE40" s="131"/>
      <c r="AF40" s="141"/>
      <c r="AG40" s="138"/>
      <c r="AH40" s="132"/>
      <c r="AI40" s="132"/>
      <c r="AJ40" s="132"/>
    </row>
    <row r="41" spans="1:36" ht="24.95">
      <c r="A41" s="132"/>
      <c r="B41" s="78" t="s">
        <v>765</v>
      </c>
      <c r="C41" s="71" t="s">
        <v>766</v>
      </c>
      <c r="D41" s="78" t="s">
        <v>303</v>
      </c>
      <c r="E41" s="78">
        <v>100</v>
      </c>
      <c r="F41" s="154"/>
      <c r="G41" s="151" t="s">
        <v>304</v>
      </c>
      <c r="H41" s="71" t="s">
        <v>767</v>
      </c>
      <c r="I41" s="71">
        <v>31741049</v>
      </c>
      <c r="J41" s="91" t="s">
        <v>307</v>
      </c>
      <c r="K41" s="79"/>
      <c r="L41" s="79"/>
      <c r="M41" s="36"/>
      <c r="N41" s="138"/>
      <c r="O41" s="131"/>
      <c r="P41" s="138"/>
      <c r="Q41" s="138"/>
      <c r="R41" s="132"/>
      <c r="S41" s="138"/>
      <c r="T41" s="131"/>
      <c r="U41" s="131"/>
      <c r="V41" s="143"/>
      <c r="W41" s="132"/>
      <c r="X41" s="129"/>
      <c r="Y41" s="138"/>
      <c r="Z41" s="131"/>
      <c r="AA41" s="138"/>
      <c r="AB41" s="138"/>
      <c r="AC41" s="132"/>
      <c r="AD41" s="138"/>
      <c r="AE41" s="131"/>
      <c r="AF41" s="141"/>
      <c r="AG41" s="138"/>
      <c r="AH41" s="132"/>
      <c r="AI41" s="132"/>
      <c r="AJ41" s="132"/>
    </row>
    <row r="42" spans="1:36" ht="37.5">
      <c r="A42" s="132"/>
      <c r="B42" s="158" t="s">
        <v>768</v>
      </c>
      <c r="C42" s="1711" t="s">
        <v>769</v>
      </c>
      <c r="D42" s="158" t="s">
        <v>303</v>
      </c>
      <c r="E42" s="160">
        <v>10</v>
      </c>
      <c r="F42" s="161"/>
      <c r="G42" s="162" t="s">
        <v>304</v>
      </c>
      <c r="H42" s="159" t="s">
        <v>770</v>
      </c>
      <c r="I42" s="161" t="s">
        <v>771</v>
      </c>
      <c r="J42" s="158" t="s">
        <v>307</v>
      </c>
      <c r="K42" s="161"/>
      <c r="L42" s="161"/>
      <c r="M42" s="36"/>
      <c r="N42" s="138"/>
      <c r="O42" s="131"/>
      <c r="P42" s="138"/>
      <c r="Q42" s="148"/>
      <c r="R42" s="132"/>
      <c r="S42" s="143"/>
      <c r="T42" s="132"/>
      <c r="U42" s="132"/>
      <c r="V42" s="138"/>
      <c r="W42" s="132"/>
      <c r="X42" s="129"/>
      <c r="Y42" s="138"/>
      <c r="Z42" s="131"/>
      <c r="AA42" s="138"/>
      <c r="AB42" s="138"/>
      <c r="AC42" s="132"/>
      <c r="AD42" s="138"/>
      <c r="AE42" s="131"/>
      <c r="AF42" s="141"/>
      <c r="AG42" s="138"/>
      <c r="AH42" s="132"/>
      <c r="AI42" s="132"/>
      <c r="AJ42" s="132"/>
    </row>
    <row r="43" spans="1:36" ht="37.5">
      <c r="A43" s="132"/>
      <c r="B43" s="158">
        <v>1.21</v>
      </c>
      <c r="C43" s="1711" t="s">
        <v>772</v>
      </c>
      <c r="D43" s="158" t="s">
        <v>303</v>
      </c>
      <c r="E43" s="160">
        <v>1</v>
      </c>
      <c r="F43" s="161"/>
      <c r="G43" s="163" t="s">
        <v>304</v>
      </c>
      <c r="H43" s="2216" t="s">
        <v>773</v>
      </c>
      <c r="I43" s="161" t="s">
        <v>774</v>
      </c>
      <c r="J43" s="158" t="s">
        <v>307</v>
      </c>
      <c r="K43" s="161"/>
      <c r="L43" s="161"/>
      <c r="M43" s="36"/>
      <c r="N43" s="138"/>
      <c r="O43" s="131"/>
      <c r="P43" s="138"/>
      <c r="Q43" s="148"/>
      <c r="R43" s="132"/>
      <c r="S43" s="138"/>
      <c r="T43" s="132"/>
      <c r="U43" s="132"/>
      <c r="V43" s="138"/>
      <c r="W43" s="132"/>
      <c r="X43" s="129"/>
      <c r="Y43" s="138"/>
      <c r="Z43" s="131"/>
      <c r="AA43" s="138"/>
      <c r="AB43" s="138"/>
      <c r="AC43" s="132"/>
      <c r="AD43" s="138"/>
      <c r="AE43" s="131"/>
      <c r="AF43" s="141"/>
      <c r="AG43" s="138"/>
      <c r="AH43" s="132"/>
      <c r="AI43" s="132"/>
      <c r="AJ43" s="132"/>
    </row>
    <row r="44" spans="1:36" ht="12.95">
      <c r="A44" s="132"/>
      <c r="B44" s="2492" t="s">
        <v>323</v>
      </c>
      <c r="C44" s="2806"/>
      <c r="D44" s="2806"/>
      <c r="E44" s="2806"/>
      <c r="F44" s="2806"/>
      <c r="G44" s="2806"/>
      <c r="H44" s="2806"/>
      <c r="I44" s="2806"/>
      <c r="J44" s="2806"/>
      <c r="K44" s="2806"/>
      <c r="L44" s="2805"/>
      <c r="M44" s="36"/>
      <c r="N44" s="2491"/>
      <c r="O44" s="2811"/>
      <c r="P44" s="2811"/>
      <c r="Q44" s="2811"/>
      <c r="R44" s="2811"/>
      <c r="S44" s="2811"/>
      <c r="T44" s="2811"/>
      <c r="U44" s="2811"/>
      <c r="V44" s="2811"/>
      <c r="W44" s="2811"/>
      <c r="X44" s="129"/>
      <c r="Y44" s="138"/>
      <c r="Z44" s="131"/>
      <c r="AA44" s="138"/>
      <c r="AB44" s="138"/>
      <c r="AC44" s="132"/>
      <c r="AD44" s="138"/>
      <c r="AE44" s="131"/>
      <c r="AF44" s="164"/>
      <c r="AG44" s="138"/>
      <c r="AH44" s="132"/>
      <c r="AI44" s="132"/>
      <c r="AJ44" s="132"/>
    </row>
    <row r="45" spans="1:36" ht="12.95">
      <c r="A45" s="132"/>
      <c r="B45" s="69" t="s">
        <v>290</v>
      </c>
      <c r="C45" s="68" t="s">
        <v>291</v>
      </c>
      <c r="D45" s="68" t="s">
        <v>292</v>
      </c>
      <c r="E45" s="68" t="s">
        <v>293</v>
      </c>
      <c r="F45" s="68" t="s">
        <v>294</v>
      </c>
      <c r="G45" s="68" t="s">
        <v>295</v>
      </c>
      <c r="H45" s="165" t="s">
        <v>296</v>
      </c>
      <c r="I45" s="68" t="s">
        <v>297</v>
      </c>
      <c r="J45" s="68" t="s">
        <v>298</v>
      </c>
      <c r="K45" s="110" t="s">
        <v>299</v>
      </c>
      <c r="L45" s="68" t="s">
        <v>300</v>
      </c>
      <c r="M45" s="36"/>
      <c r="N45" s="137"/>
      <c r="O45" s="137"/>
      <c r="P45" s="137"/>
      <c r="Q45" s="137"/>
      <c r="R45" s="137"/>
      <c r="S45" s="135"/>
      <c r="T45" s="137"/>
      <c r="U45" s="137"/>
      <c r="V45" s="137"/>
      <c r="W45" s="135"/>
      <c r="X45" s="129"/>
      <c r="Y45" s="138"/>
      <c r="Z45" s="131"/>
      <c r="AA45" s="138"/>
      <c r="AB45" s="138"/>
      <c r="AC45" s="132"/>
      <c r="AD45" s="138"/>
      <c r="AE45" s="131"/>
      <c r="AF45" s="141"/>
      <c r="AG45" s="138"/>
      <c r="AH45" s="132"/>
      <c r="AI45" s="132"/>
      <c r="AJ45" s="132"/>
    </row>
    <row r="46" spans="1:36" ht="12.95">
      <c r="A46" s="132"/>
      <c r="B46" s="2492" t="s">
        <v>324</v>
      </c>
      <c r="C46" s="2806"/>
      <c r="D46" s="2806"/>
      <c r="E46" s="2806"/>
      <c r="F46" s="2806"/>
      <c r="G46" s="2806"/>
      <c r="H46" s="2806"/>
      <c r="I46" s="2806"/>
      <c r="J46" s="2806"/>
      <c r="K46" s="2806"/>
      <c r="L46" s="2805"/>
      <c r="M46" s="36"/>
      <c r="N46" s="2491"/>
      <c r="O46" s="2811"/>
      <c r="P46" s="2811"/>
      <c r="Q46" s="2811"/>
      <c r="R46" s="2811"/>
      <c r="S46" s="2811"/>
      <c r="T46" s="2811"/>
      <c r="U46" s="2811"/>
      <c r="V46" s="2811"/>
      <c r="W46" s="2811"/>
      <c r="X46" s="129"/>
      <c r="Y46" s="138"/>
      <c r="Z46" s="131"/>
      <c r="AA46" s="138"/>
      <c r="AB46" s="138"/>
      <c r="AC46" s="132"/>
      <c r="AD46" s="138"/>
      <c r="AE46" s="132"/>
      <c r="AF46" s="141"/>
      <c r="AG46" s="138"/>
      <c r="AH46" s="132"/>
      <c r="AI46" s="132"/>
      <c r="AJ46" s="132"/>
    </row>
    <row r="47" spans="1:36" ht="12.95">
      <c r="A47" s="132"/>
      <c r="B47" s="84">
        <v>1</v>
      </c>
      <c r="C47" s="71" t="s">
        <v>325</v>
      </c>
      <c r="D47" s="111" t="s">
        <v>326</v>
      </c>
      <c r="E47" s="79"/>
      <c r="F47" s="79"/>
      <c r="G47" s="84" t="s">
        <v>304</v>
      </c>
      <c r="H47" s="71" t="s">
        <v>327</v>
      </c>
      <c r="I47" s="112">
        <v>200</v>
      </c>
      <c r="J47" s="79"/>
      <c r="K47" s="79"/>
      <c r="L47" s="79"/>
      <c r="M47" s="36"/>
      <c r="N47" s="138"/>
      <c r="O47" s="131"/>
      <c r="P47" s="138"/>
      <c r="Q47" s="132"/>
      <c r="R47" s="131"/>
      <c r="S47" s="138"/>
      <c r="T47" s="131"/>
      <c r="U47" s="166"/>
      <c r="V47" s="138"/>
      <c r="W47" s="132"/>
      <c r="X47" s="129"/>
      <c r="Y47" s="2491"/>
      <c r="Z47" s="2811"/>
      <c r="AA47" s="2811"/>
      <c r="AB47" s="2811"/>
      <c r="AC47" s="2811"/>
      <c r="AD47" s="2811"/>
      <c r="AE47" s="2811"/>
      <c r="AF47" s="2811"/>
      <c r="AG47" s="2811"/>
      <c r="AH47" s="2811"/>
      <c r="AI47" s="132"/>
      <c r="AJ47" s="132"/>
    </row>
    <row r="48" spans="1:36" ht="37.5">
      <c r="A48" s="132"/>
      <c r="B48" s="679">
        <v>2</v>
      </c>
      <c r="C48" s="677" t="s">
        <v>314</v>
      </c>
      <c r="D48" s="680" t="s">
        <v>303</v>
      </c>
      <c r="E48" s="680">
        <v>100</v>
      </c>
      <c r="F48" s="681"/>
      <c r="G48" s="682" t="s">
        <v>304</v>
      </c>
      <c r="H48" s="693" t="s">
        <v>316</v>
      </c>
      <c r="I48" s="73"/>
      <c r="J48" s="681"/>
      <c r="K48" s="683" t="s">
        <v>328</v>
      </c>
      <c r="L48" s="683" t="s">
        <v>328</v>
      </c>
      <c r="M48" s="36"/>
      <c r="N48" s="138"/>
      <c r="O48" s="142"/>
      <c r="P48" s="138"/>
      <c r="Q48" s="138"/>
      <c r="R48" s="138"/>
      <c r="S48" s="138"/>
      <c r="T48" s="131"/>
      <c r="U48" s="132"/>
      <c r="V48" s="138"/>
      <c r="W48" s="138"/>
      <c r="X48" s="129"/>
      <c r="Y48" s="137"/>
      <c r="Z48" s="137"/>
      <c r="AA48" s="137"/>
      <c r="AB48" s="137"/>
      <c r="AC48" s="137"/>
      <c r="AD48" s="135"/>
      <c r="AE48" s="137"/>
      <c r="AF48" s="137"/>
      <c r="AG48" s="137"/>
      <c r="AH48" s="135"/>
      <c r="AI48" s="132"/>
      <c r="AJ48" s="132"/>
    </row>
    <row r="49" spans="1:36" ht="24.95">
      <c r="A49" s="132"/>
      <c r="B49" s="679">
        <v>3</v>
      </c>
      <c r="C49" s="677" t="s">
        <v>329</v>
      </c>
      <c r="D49" s="680" t="s">
        <v>330</v>
      </c>
      <c r="E49" s="680" t="s">
        <v>237</v>
      </c>
      <c r="F49" s="680" t="s">
        <v>331</v>
      </c>
      <c r="G49" s="682" t="s">
        <v>304</v>
      </c>
      <c r="H49" s="694" t="s">
        <v>332</v>
      </c>
      <c r="I49" s="73"/>
      <c r="J49" s="681"/>
      <c r="K49" s="683" t="s">
        <v>333</v>
      </c>
      <c r="L49" s="683" t="s">
        <v>333</v>
      </c>
      <c r="M49" s="36"/>
      <c r="N49" s="138"/>
      <c r="O49" s="142"/>
      <c r="P49" s="138"/>
      <c r="Q49" s="138"/>
      <c r="R49" s="138"/>
      <c r="S49" s="138"/>
      <c r="T49" s="131"/>
      <c r="U49" s="132"/>
      <c r="V49" s="138"/>
      <c r="W49" s="138"/>
      <c r="X49" s="129"/>
      <c r="Y49" s="2491"/>
      <c r="Z49" s="2811"/>
      <c r="AA49" s="2811"/>
      <c r="AB49" s="2811"/>
      <c r="AC49" s="2811"/>
      <c r="AD49" s="2811"/>
      <c r="AE49" s="2811"/>
      <c r="AF49" s="2811"/>
      <c r="AG49" s="2811"/>
      <c r="AH49" s="2811"/>
      <c r="AI49" s="132"/>
      <c r="AJ49" s="132"/>
    </row>
    <row r="50" spans="1:36" ht="24.95">
      <c r="A50" s="132"/>
      <c r="B50" s="679">
        <v>4</v>
      </c>
      <c r="C50" s="677" t="s">
        <v>334</v>
      </c>
      <c r="D50" s="680" t="s">
        <v>330</v>
      </c>
      <c r="E50" s="680" t="s">
        <v>237</v>
      </c>
      <c r="F50" s="680" t="s">
        <v>331</v>
      </c>
      <c r="G50" s="682" t="s">
        <v>304</v>
      </c>
      <c r="H50" s="677" t="s">
        <v>335</v>
      </c>
      <c r="I50" s="73"/>
      <c r="J50" s="681"/>
      <c r="K50" s="683" t="s">
        <v>336</v>
      </c>
      <c r="L50" s="683" t="s">
        <v>336</v>
      </c>
      <c r="M50" s="36"/>
      <c r="N50" s="138"/>
      <c r="O50" s="142"/>
      <c r="P50" s="138"/>
      <c r="Q50" s="138"/>
      <c r="R50" s="138"/>
      <c r="S50" s="138"/>
      <c r="T50" s="142"/>
      <c r="U50" s="132"/>
      <c r="V50" s="138"/>
      <c r="W50" s="138"/>
      <c r="X50" s="129"/>
      <c r="Y50" s="138"/>
      <c r="Z50" s="131"/>
      <c r="AA50" s="138"/>
      <c r="AB50" s="132"/>
      <c r="AC50" s="138"/>
      <c r="AD50" s="138"/>
      <c r="AE50" s="131"/>
      <c r="AF50" s="131"/>
      <c r="AG50" s="138"/>
      <c r="AH50" s="132"/>
      <c r="AI50" s="132"/>
      <c r="AJ50" s="132"/>
    </row>
    <row r="51" spans="1:36" ht="12.95">
      <c r="A51" s="132"/>
      <c r="B51" s="2474" t="s">
        <v>337</v>
      </c>
      <c r="C51" s="2806"/>
      <c r="D51" s="2806"/>
      <c r="E51" s="2806"/>
      <c r="F51" s="2806"/>
      <c r="G51" s="2806"/>
      <c r="H51" s="2806"/>
      <c r="I51" s="2806"/>
      <c r="J51" s="2806"/>
      <c r="K51" s="2806"/>
      <c r="L51" s="2805"/>
      <c r="M51" s="36"/>
      <c r="N51" s="2491"/>
      <c r="O51" s="2811"/>
      <c r="P51" s="2811"/>
      <c r="Q51" s="2811"/>
      <c r="R51" s="2811"/>
      <c r="S51" s="2811"/>
      <c r="T51" s="2811"/>
      <c r="U51" s="2811"/>
      <c r="V51" s="2811"/>
      <c r="W51" s="2811"/>
      <c r="X51" s="129"/>
      <c r="Y51" s="138"/>
      <c r="Z51" s="142"/>
      <c r="AA51" s="138"/>
      <c r="AB51" s="138"/>
      <c r="AC51" s="138"/>
      <c r="AD51" s="138"/>
      <c r="AE51" s="131"/>
      <c r="AF51" s="132"/>
      <c r="AG51" s="132"/>
      <c r="AH51" s="138"/>
      <c r="AI51" s="132"/>
      <c r="AJ51" s="132"/>
    </row>
    <row r="52" spans="1:36" ht="12.6">
      <c r="A52" s="132"/>
      <c r="B52" s="111">
        <v>1</v>
      </c>
      <c r="C52" s="113" t="s">
        <v>490</v>
      </c>
      <c r="D52" s="111" t="s">
        <v>326</v>
      </c>
      <c r="E52" s="84" t="s">
        <v>237</v>
      </c>
      <c r="F52" s="34"/>
      <c r="G52" s="167" t="s">
        <v>304</v>
      </c>
      <c r="H52" s="168" t="s">
        <v>491</v>
      </c>
      <c r="I52" s="169">
        <v>1</v>
      </c>
      <c r="J52" s="78" t="s">
        <v>307</v>
      </c>
      <c r="K52" s="85" t="s">
        <v>493</v>
      </c>
      <c r="L52" s="85" t="s">
        <v>493</v>
      </c>
      <c r="M52" s="36"/>
      <c r="N52" s="138"/>
      <c r="O52" s="131"/>
      <c r="P52" s="138"/>
      <c r="Q52" s="132"/>
      <c r="R52" s="138"/>
      <c r="S52" s="138"/>
      <c r="T52" s="131"/>
      <c r="U52" s="132"/>
      <c r="V52" s="138"/>
      <c r="W52" s="132"/>
      <c r="X52" s="129"/>
      <c r="Y52" s="138"/>
      <c r="Z52" s="142"/>
      <c r="AA52" s="138"/>
      <c r="AB52" s="138"/>
      <c r="AC52" s="138"/>
      <c r="AD52" s="138"/>
      <c r="AE52" s="131"/>
      <c r="AF52" s="132"/>
      <c r="AG52" s="132"/>
      <c r="AH52" s="138"/>
      <c r="AI52" s="132"/>
      <c r="AJ52" s="132"/>
    </row>
    <row r="53" spans="1:36" ht="24.95">
      <c r="A53" s="132"/>
      <c r="B53" s="84">
        <v>2</v>
      </c>
      <c r="C53" s="85" t="s">
        <v>494</v>
      </c>
      <c r="D53" s="84" t="s">
        <v>470</v>
      </c>
      <c r="E53" s="84" t="s">
        <v>237</v>
      </c>
      <c r="F53" s="34"/>
      <c r="G53" s="84" t="s">
        <v>304</v>
      </c>
      <c r="H53" s="144" t="s">
        <v>493</v>
      </c>
      <c r="I53" s="73"/>
      <c r="J53" s="78" t="s">
        <v>307</v>
      </c>
      <c r="K53" s="85" t="s">
        <v>493</v>
      </c>
      <c r="L53" s="85" t="s">
        <v>493</v>
      </c>
      <c r="M53" s="36"/>
      <c r="N53" s="138"/>
      <c r="O53" s="131"/>
      <c r="P53" s="138"/>
      <c r="Q53" s="132"/>
      <c r="R53" s="138"/>
      <c r="S53" s="138"/>
      <c r="T53" s="131"/>
      <c r="U53" s="132"/>
      <c r="V53" s="138"/>
      <c r="W53" s="132"/>
      <c r="X53" s="129"/>
      <c r="Y53" s="138"/>
      <c r="Z53" s="142"/>
      <c r="AA53" s="138"/>
      <c r="AB53" s="138"/>
      <c r="AC53" s="138"/>
      <c r="AD53" s="138"/>
      <c r="AE53" s="142"/>
      <c r="AF53" s="132"/>
      <c r="AG53" s="132"/>
      <c r="AH53" s="138"/>
      <c r="AI53" s="132"/>
      <c r="AJ53" s="132"/>
    </row>
    <row r="54" spans="1:36" ht="12.95">
      <c r="A54" s="132"/>
      <c r="B54" s="84">
        <v>2.1</v>
      </c>
      <c r="C54" s="85" t="s">
        <v>499</v>
      </c>
      <c r="D54" s="84" t="s">
        <v>303</v>
      </c>
      <c r="E54" s="34"/>
      <c r="F54" s="695" t="s">
        <v>237</v>
      </c>
      <c r="G54" s="84" t="s">
        <v>304</v>
      </c>
      <c r="H54" s="144" t="s">
        <v>775</v>
      </c>
      <c r="I54" s="73" t="s">
        <v>776</v>
      </c>
      <c r="J54" s="79"/>
      <c r="K54" s="34"/>
      <c r="L54" s="34"/>
      <c r="M54" s="36"/>
      <c r="N54" s="138"/>
      <c r="O54" s="131"/>
      <c r="P54" s="138"/>
      <c r="Q54" s="132"/>
      <c r="R54" s="138"/>
      <c r="S54" s="138"/>
      <c r="T54" s="131"/>
      <c r="U54" s="139"/>
      <c r="V54" s="131"/>
      <c r="W54" s="132"/>
      <c r="X54" s="129"/>
      <c r="Y54" s="2491"/>
      <c r="Z54" s="2811"/>
      <c r="AA54" s="2811"/>
      <c r="AB54" s="2811"/>
      <c r="AC54" s="2811"/>
      <c r="AD54" s="2811"/>
      <c r="AE54" s="2811"/>
      <c r="AF54" s="2811"/>
      <c r="AG54" s="2811"/>
      <c r="AH54" s="2811"/>
      <c r="AI54" s="132"/>
      <c r="AJ54" s="132"/>
    </row>
    <row r="55" spans="1:36" ht="12.95">
      <c r="A55" s="132"/>
      <c r="B55" s="2474" t="s">
        <v>373</v>
      </c>
      <c r="C55" s="2806"/>
      <c r="D55" s="2806"/>
      <c r="E55" s="2806"/>
      <c r="F55" s="2806"/>
      <c r="G55" s="2806"/>
      <c r="H55" s="2806"/>
      <c r="I55" s="2806"/>
      <c r="J55" s="2806"/>
      <c r="K55" s="2806"/>
      <c r="L55" s="2805"/>
      <c r="M55" s="36"/>
      <c r="N55" s="2491"/>
      <c r="O55" s="2811"/>
      <c r="P55" s="2811"/>
      <c r="Q55" s="2811"/>
      <c r="R55" s="2811"/>
      <c r="S55" s="2811"/>
      <c r="T55" s="2811"/>
      <c r="U55" s="2811"/>
      <c r="V55" s="2811"/>
      <c r="W55" s="2811"/>
      <c r="X55" s="129"/>
      <c r="Y55" s="138"/>
      <c r="Z55" s="131"/>
      <c r="AA55" s="138"/>
      <c r="AB55" s="132"/>
      <c r="AC55" s="138"/>
      <c r="AD55" s="138"/>
      <c r="AE55" s="131"/>
      <c r="AF55" s="132"/>
      <c r="AG55" s="132"/>
      <c r="AH55" s="132"/>
      <c r="AI55" s="132"/>
      <c r="AJ55" s="132"/>
    </row>
    <row r="56" spans="1:36" ht="24.95">
      <c r="A56" s="132"/>
      <c r="B56" s="685">
        <v>1</v>
      </c>
      <c r="C56" s="85" t="s">
        <v>374</v>
      </c>
      <c r="D56" s="84" t="s">
        <v>375</v>
      </c>
      <c r="E56" s="686" t="s">
        <v>237</v>
      </c>
      <c r="F56" s="34"/>
      <c r="G56" s="686" t="s">
        <v>304</v>
      </c>
      <c r="H56" s="170" t="s">
        <v>376</v>
      </c>
      <c r="I56" s="73"/>
      <c r="J56" s="85" t="s">
        <v>377</v>
      </c>
      <c r="K56" s="34"/>
      <c r="L56" s="34"/>
      <c r="M56" s="36"/>
      <c r="N56" s="138"/>
      <c r="O56" s="131"/>
      <c r="P56" s="138"/>
      <c r="Q56" s="132"/>
      <c r="R56" s="138"/>
      <c r="S56" s="138"/>
      <c r="T56" s="131"/>
      <c r="U56" s="132"/>
      <c r="V56" s="138"/>
      <c r="W56" s="132"/>
      <c r="X56" s="129"/>
      <c r="Y56" s="138"/>
      <c r="Z56" s="131"/>
      <c r="AA56" s="138"/>
      <c r="AB56" s="131"/>
      <c r="AC56" s="138"/>
      <c r="AD56" s="138"/>
      <c r="AE56" s="131"/>
      <c r="AF56" s="132"/>
      <c r="AG56" s="132"/>
      <c r="AH56" s="132"/>
      <c r="AI56" s="132"/>
      <c r="AJ56" s="132"/>
    </row>
    <row r="57" spans="1:36" ht="12.6">
      <c r="A57" s="132"/>
      <c r="B57" s="687">
        <v>1.1000000000000001</v>
      </c>
      <c r="C57" s="85" t="s">
        <v>497</v>
      </c>
      <c r="D57" s="84" t="s">
        <v>303</v>
      </c>
      <c r="E57" s="115" t="s">
        <v>237</v>
      </c>
      <c r="F57" s="34"/>
      <c r="G57" s="84" t="s">
        <v>304</v>
      </c>
      <c r="H57" s="144" t="s">
        <v>379</v>
      </c>
      <c r="I57" s="85" t="s">
        <v>380</v>
      </c>
      <c r="J57" s="78" t="s">
        <v>307</v>
      </c>
      <c r="K57" s="34"/>
      <c r="L57" s="34"/>
      <c r="M57" s="36"/>
      <c r="N57" s="138"/>
      <c r="O57" s="131"/>
      <c r="P57" s="138"/>
      <c r="Q57" s="132"/>
      <c r="R57" s="138"/>
      <c r="S57" s="138"/>
      <c r="T57" s="132"/>
      <c r="U57" s="132"/>
      <c r="V57" s="138"/>
      <c r="W57" s="132"/>
      <c r="X57" s="129"/>
      <c r="Y57" s="138"/>
      <c r="Z57" s="131"/>
      <c r="AA57" s="138"/>
      <c r="AB57" s="131"/>
      <c r="AC57" s="138"/>
      <c r="AD57" s="138"/>
      <c r="AE57" s="131"/>
      <c r="AF57" s="142"/>
      <c r="AG57" s="132"/>
      <c r="AH57" s="132"/>
      <c r="AI57" s="132"/>
      <c r="AJ57" s="132"/>
    </row>
    <row r="58" spans="1:36" ht="12.6">
      <c r="A58" s="132"/>
      <c r="B58" s="687">
        <v>1.2</v>
      </c>
      <c r="C58" s="85" t="s">
        <v>498</v>
      </c>
      <c r="D58" s="84" t="s">
        <v>303</v>
      </c>
      <c r="E58" s="115" t="s">
        <v>237</v>
      </c>
      <c r="F58" s="34"/>
      <c r="G58" s="115" t="s">
        <v>304</v>
      </c>
      <c r="H58" s="144" t="s">
        <v>382</v>
      </c>
      <c r="I58" s="85" t="s">
        <v>383</v>
      </c>
      <c r="J58" s="78" t="s">
        <v>307</v>
      </c>
      <c r="K58" s="34"/>
      <c r="L58" s="34"/>
      <c r="M58" s="36"/>
      <c r="N58" s="138"/>
      <c r="O58" s="131"/>
      <c r="P58" s="138"/>
      <c r="Q58" s="138"/>
      <c r="R58" s="132"/>
      <c r="S58" s="138"/>
      <c r="T58" s="131"/>
      <c r="U58" s="131"/>
      <c r="V58" s="138"/>
      <c r="W58" s="132"/>
      <c r="X58" s="129"/>
      <c r="Y58" s="138"/>
      <c r="Z58" s="131"/>
      <c r="AA58" s="132"/>
      <c r="AB58" s="132"/>
      <c r="AC58" s="132"/>
      <c r="AD58" s="132"/>
      <c r="AE58" s="132"/>
      <c r="AF58" s="139"/>
      <c r="AG58" s="132"/>
      <c r="AH58" s="132"/>
      <c r="AI58" s="132"/>
      <c r="AJ58" s="132"/>
    </row>
    <row r="59" spans="1:36" ht="24.95">
      <c r="A59" s="132"/>
      <c r="B59" s="687">
        <v>1.3</v>
      </c>
      <c r="C59" s="85" t="s">
        <v>499</v>
      </c>
      <c r="D59" s="84" t="s">
        <v>303</v>
      </c>
      <c r="E59" s="115" t="s">
        <v>237</v>
      </c>
      <c r="F59" s="34"/>
      <c r="G59" s="115" t="s">
        <v>304</v>
      </c>
      <c r="H59" s="144" t="s">
        <v>385</v>
      </c>
      <c r="I59" s="85" t="s">
        <v>386</v>
      </c>
      <c r="J59" s="78" t="s">
        <v>307</v>
      </c>
      <c r="K59" s="34"/>
      <c r="L59" s="34"/>
      <c r="M59" s="36"/>
      <c r="N59" s="138"/>
      <c r="O59" s="131"/>
      <c r="P59" s="138"/>
      <c r="Q59" s="138"/>
      <c r="R59" s="132"/>
      <c r="S59" s="138"/>
      <c r="T59" s="131"/>
      <c r="U59" s="131"/>
      <c r="V59" s="138"/>
      <c r="W59" s="132"/>
      <c r="X59" s="129"/>
      <c r="Y59" s="138"/>
      <c r="Z59" s="131"/>
      <c r="AA59" s="132"/>
      <c r="AB59" s="132"/>
      <c r="AC59" s="132"/>
      <c r="AD59" s="132"/>
      <c r="AE59" s="132"/>
      <c r="AF59" s="139"/>
      <c r="AG59" s="132"/>
      <c r="AH59" s="132"/>
      <c r="AI59" s="132"/>
      <c r="AJ59" s="132"/>
    </row>
    <row r="60" spans="1:36" ht="62.45">
      <c r="A60" s="132"/>
      <c r="B60" s="687">
        <v>1.4</v>
      </c>
      <c r="C60" s="85" t="s">
        <v>500</v>
      </c>
      <c r="D60" s="84" t="s">
        <v>375</v>
      </c>
      <c r="E60" s="115" t="s">
        <v>237</v>
      </c>
      <c r="F60" s="34"/>
      <c r="G60" s="84" t="s">
        <v>315</v>
      </c>
      <c r="H60" s="144" t="s">
        <v>388</v>
      </c>
      <c r="I60" s="85" t="s">
        <v>501</v>
      </c>
      <c r="J60" s="78" t="s">
        <v>307</v>
      </c>
      <c r="K60" s="34"/>
      <c r="L60" s="34"/>
      <c r="M60" s="36"/>
      <c r="N60" s="138"/>
      <c r="O60" s="131"/>
      <c r="P60" s="138"/>
      <c r="Q60" s="132"/>
      <c r="R60" s="138"/>
      <c r="S60" s="138"/>
      <c r="T60" s="131"/>
      <c r="U60" s="131"/>
      <c r="V60" s="138"/>
      <c r="W60" s="132"/>
      <c r="X60" s="129"/>
      <c r="Y60" s="132"/>
      <c r="Z60" s="132"/>
      <c r="AA60" s="132"/>
      <c r="AB60" s="132"/>
      <c r="AC60" s="132"/>
      <c r="AD60" s="132"/>
      <c r="AE60" s="132"/>
      <c r="AF60" s="139"/>
      <c r="AG60" s="132"/>
      <c r="AH60" s="132"/>
      <c r="AI60" s="132"/>
      <c r="AJ60" s="132"/>
    </row>
    <row r="61" spans="1:36" ht="12.6">
      <c r="A61" s="132"/>
      <c r="B61" s="36"/>
      <c r="C61" s="36"/>
      <c r="D61" s="36"/>
      <c r="E61" s="36"/>
      <c r="F61" s="36"/>
      <c r="G61" s="36"/>
      <c r="H61" s="36"/>
      <c r="I61" s="36"/>
      <c r="J61" s="36"/>
      <c r="K61" s="36"/>
      <c r="L61" s="36"/>
      <c r="M61" s="36"/>
      <c r="N61" s="129"/>
      <c r="O61" s="129"/>
      <c r="P61" s="129"/>
      <c r="Q61" s="129"/>
      <c r="R61" s="129"/>
      <c r="S61" s="129"/>
      <c r="T61" s="129"/>
      <c r="U61" s="129"/>
      <c r="V61" s="129"/>
      <c r="W61" s="129"/>
      <c r="X61" s="129"/>
      <c r="Y61" s="138"/>
      <c r="Z61" s="131"/>
      <c r="AA61" s="132"/>
      <c r="AB61" s="132"/>
      <c r="AC61" s="132"/>
      <c r="AD61" s="132"/>
      <c r="AE61" s="132"/>
      <c r="AF61" s="139"/>
      <c r="AG61" s="132"/>
      <c r="AH61" s="132"/>
      <c r="AI61" s="132"/>
      <c r="AJ61" s="132"/>
    </row>
    <row r="62" spans="1:36" ht="12.6">
      <c r="A62" s="132"/>
      <c r="B62" s="2496" t="s">
        <v>777</v>
      </c>
      <c r="C62" s="2806"/>
      <c r="D62" s="2496" t="s">
        <v>778</v>
      </c>
      <c r="E62" s="2806"/>
      <c r="F62" s="2806"/>
      <c r="G62" s="2805"/>
      <c r="H62" s="171" t="s">
        <v>779</v>
      </c>
      <c r="I62" s="36"/>
      <c r="J62" s="36"/>
      <c r="K62" s="36"/>
      <c r="L62" s="36"/>
      <c r="M62" s="36"/>
      <c r="N62" s="129"/>
      <c r="O62" s="129"/>
      <c r="P62" s="129"/>
      <c r="Q62" s="129"/>
      <c r="R62" s="129"/>
      <c r="S62" s="129"/>
      <c r="T62" s="129"/>
      <c r="U62" s="129"/>
      <c r="V62" s="129"/>
      <c r="W62" s="129"/>
      <c r="X62" s="129"/>
      <c r="Y62" s="138"/>
      <c r="Z62" s="131"/>
      <c r="AA62" s="138"/>
      <c r="AB62" s="132"/>
      <c r="AC62" s="132"/>
      <c r="AD62" s="132"/>
      <c r="AE62" s="131"/>
      <c r="AF62" s="139"/>
      <c r="AG62" s="132"/>
      <c r="AH62" s="132"/>
      <c r="AI62" s="132"/>
      <c r="AJ62" s="132"/>
    </row>
    <row r="63" spans="1:36" ht="12.6">
      <c r="A63" s="132"/>
      <c r="B63" s="2494"/>
      <c r="C63" s="2812"/>
      <c r="D63" s="2494" t="s">
        <v>780</v>
      </c>
      <c r="E63" s="2813"/>
      <c r="F63" s="2813"/>
      <c r="G63" s="2812"/>
      <c r="H63" s="2495" t="s">
        <v>781</v>
      </c>
      <c r="I63" s="36"/>
      <c r="J63" s="36"/>
      <c r="K63" s="36"/>
      <c r="L63" s="36"/>
      <c r="M63" s="36"/>
      <c r="N63" s="129"/>
      <c r="O63" s="129"/>
      <c r="P63" s="129"/>
      <c r="Q63" s="129"/>
      <c r="R63" s="129"/>
      <c r="S63" s="129"/>
      <c r="T63" s="129"/>
      <c r="U63" s="129"/>
      <c r="V63" s="129"/>
      <c r="W63" s="129"/>
      <c r="X63" s="129"/>
      <c r="Y63" s="138"/>
      <c r="Z63" s="131"/>
      <c r="AA63" s="138"/>
      <c r="AB63" s="132"/>
      <c r="AC63" s="132"/>
      <c r="AD63" s="132"/>
      <c r="AE63" s="131"/>
      <c r="AF63" s="139"/>
      <c r="AG63" s="132"/>
      <c r="AH63" s="132"/>
      <c r="AI63" s="132"/>
      <c r="AJ63" s="132"/>
    </row>
    <row r="64" spans="1:36" ht="12.6">
      <c r="A64" s="132"/>
      <c r="B64" s="2814"/>
      <c r="C64" s="2815"/>
      <c r="D64" s="2814"/>
      <c r="E64" s="2811"/>
      <c r="F64" s="2811"/>
      <c r="G64" s="2815"/>
      <c r="H64" s="2816"/>
      <c r="I64" s="36"/>
      <c r="J64" s="36"/>
      <c r="K64" s="36"/>
      <c r="L64" s="36"/>
      <c r="M64" s="36"/>
      <c r="N64" s="129"/>
      <c r="O64" s="129"/>
      <c r="P64" s="129"/>
      <c r="Q64" s="129"/>
      <c r="R64" s="129"/>
      <c r="S64" s="129"/>
      <c r="T64" s="129"/>
      <c r="U64" s="129"/>
      <c r="V64" s="129"/>
      <c r="W64" s="129"/>
      <c r="X64" s="129"/>
      <c r="Y64" s="138"/>
      <c r="Z64" s="131"/>
      <c r="AA64" s="138"/>
      <c r="AB64" s="132"/>
      <c r="AC64" s="132"/>
      <c r="AD64" s="132"/>
      <c r="AE64" s="131"/>
      <c r="AF64" s="139"/>
      <c r="AG64" s="132"/>
      <c r="AH64" s="132"/>
      <c r="AI64" s="132"/>
      <c r="AJ64" s="132"/>
    </row>
    <row r="65" spans="1:36" ht="12.95">
      <c r="A65" s="132"/>
      <c r="B65" s="2814"/>
      <c r="C65" s="2815"/>
      <c r="D65" s="2814"/>
      <c r="E65" s="2811"/>
      <c r="F65" s="2811"/>
      <c r="G65" s="2815"/>
      <c r="H65" s="2816"/>
      <c r="I65" s="36"/>
      <c r="J65" s="36"/>
      <c r="K65" s="36"/>
      <c r="L65" s="36"/>
      <c r="M65" s="36"/>
      <c r="N65" s="129"/>
      <c r="O65" s="129"/>
      <c r="P65" s="129"/>
      <c r="Q65" s="129"/>
      <c r="R65" s="129"/>
      <c r="S65" s="129"/>
      <c r="T65" s="129"/>
      <c r="U65" s="129"/>
      <c r="V65" s="129"/>
      <c r="W65" s="129"/>
      <c r="X65" s="129"/>
      <c r="Y65" s="2491"/>
      <c r="Z65" s="2811"/>
      <c r="AA65" s="2811"/>
      <c r="AB65" s="2811"/>
      <c r="AC65" s="2811"/>
      <c r="AD65" s="2811"/>
      <c r="AE65" s="2811"/>
      <c r="AF65" s="2811"/>
      <c r="AG65" s="2811"/>
      <c r="AH65" s="2811"/>
      <c r="AI65" s="132"/>
      <c r="AJ65" s="132"/>
    </row>
    <row r="66" spans="1:36" ht="12.6">
      <c r="A66" s="132"/>
      <c r="B66" s="2814"/>
      <c r="C66" s="2815"/>
      <c r="D66" s="2814"/>
      <c r="E66" s="2811"/>
      <c r="F66" s="2811"/>
      <c r="G66" s="2815"/>
      <c r="H66" s="2816"/>
      <c r="I66" s="36"/>
      <c r="J66" s="36"/>
      <c r="K66" s="36"/>
      <c r="L66" s="36"/>
      <c r="M66" s="36"/>
      <c r="N66" s="129"/>
      <c r="O66" s="129"/>
      <c r="P66" s="129"/>
      <c r="Q66" s="129"/>
      <c r="R66" s="129"/>
      <c r="S66" s="129"/>
      <c r="T66" s="129"/>
      <c r="U66" s="129"/>
      <c r="V66" s="129"/>
      <c r="W66" s="129"/>
      <c r="X66" s="129"/>
      <c r="Y66" s="138"/>
      <c r="Z66" s="131"/>
      <c r="AA66" s="138"/>
      <c r="AB66" s="132"/>
      <c r="AC66" s="138"/>
      <c r="AD66" s="138"/>
      <c r="AE66" s="131"/>
      <c r="AF66" s="132"/>
      <c r="AG66" s="132"/>
      <c r="AH66" s="132"/>
      <c r="AI66" s="132"/>
      <c r="AJ66" s="132"/>
    </row>
    <row r="67" spans="1:36" ht="12.6">
      <c r="A67" s="132"/>
      <c r="B67" s="2814"/>
      <c r="C67" s="2815"/>
      <c r="D67" s="2814"/>
      <c r="E67" s="2811"/>
      <c r="F67" s="2811"/>
      <c r="G67" s="2815"/>
      <c r="H67" s="2816"/>
      <c r="I67" s="36"/>
      <c r="J67" s="36"/>
      <c r="K67" s="36"/>
      <c r="L67" s="36"/>
      <c r="M67" s="36"/>
      <c r="N67" s="129"/>
      <c r="O67" s="129"/>
      <c r="P67" s="129"/>
      <c r="Q67" s="129"/>
      <c r="R67" s="129"/>
      <c r="S67" s="129"/>
      <c r="T67" s="129"/>
      <c r="U67" s="129"/>
      <c r="V67" s="129"/>
      <c r="W67" s="129"/>
      <c r="X67" s="129"/>
      <c r="Y67" s="138"/>
      <c r="Z67" s="131"/>
      <c r="AA67" s="138"/>
      <c r="AB67" s="131"/>
      <c r="AC67" s="138"/>
      <c r="AD67" s="138"/>
      <c r="AE67" s="131"/>
      <c r="AF67" s="132"/>
      <c r="AG67" s="132"/>
      <c r="AH67" s="132"/>
      <c r="AI67" s="132"/>
      <c r="AJ67" s="132"/>
    </row>
    <row r="68" spans="1:36" ht="12.6">
      <c r="A68" s="132"/>
      <c r="B68" s="2814"/>
      <c r="C68" s="2815"/>
      <c r="D68" s="2814"/>
      <c r="E68" s="2811"/>
      <c r="F68" s="2811"/>
      <c r="G68" s="2815"/>
      <c r="H68" s="2816"/>
      <c r="I68" s="36"/>
      <c r="J68" s="36"/>
      <c r="K68" s="36"/>
      <c r="L68" s="36"/>
      <c r="M68" s="36"/>
      <c r="N68" s="129"/>
      <c r="O68" s="129"/>
      <c r="P68" s="129"/>
      <c r="Q68" s="129"/>
      <c r="R68" s="129"/>
      <c r="S68" s="129"/>
      <c r="T68" s="129"/>
      <c r="U68" s="129"/>
      <c r="V68" s="129"/>
      <c r="W68" s="129"/>
      <c r="X68" s="129"/>
      <c r="Y68" s="138"/>
      <c r="Z68" s="131"/>
      <c r="AA68" s="138"/>
      <c r="AB68" s="131"/>
      <c r="AC68" s="138"/>
      <c r="AD68" s="138"/>
      <c r="AE68" s="131"/>
      <c r="AF68" s="142"/>
      <c r="AG68" s="132"/>
      <c r="AH68" s="132"/>
      <c r="AI68" s="132"/>
      <c r="AJ68" s="132"/>
    </row>
    <row r="69" spans="1:36" ht="12.6">
      <c r="A69" s="132"/>
      <c r="B69" s="2814"/>
      <c r="C69" s="2815"/>
      <c r="D69" s="2814"/>
      <c r="E69" s="2811"/>
      <c r="F69" s="2811"/>
      <c r="G69" s="2815"/>
      <c r="H69" s="2816"/>
      <c r="I69" s="36"/>
      <c r="J69" s="36"/>
      <c r="K69" s="36"/>
      <c r="L69" s="36"/>
      <c r="M69" s="36"/>
      <c r="N69" s="129"/>
      <c r="O69" s="129"/>
      <c r="P69" s="129"/>
      <c r="Q69" s="129"/>
      <c r="R69" s="129"/>
      <c r="S69" s="129"/>
      <c r="T69" s="129"/>
      <c r="U69" s="129"/>
      <c r="V69" s="129"/>
      <c r="W69" s="129"/>
      <c r="X69" s="129"/>
      <c r="Y69" s="138"/>
      <c r="Z69" s="131"/>
      <c r="AA69" s="132"/>
      <c r="AB69" s="132"/>
      <c r="AC69" s="132"/>
      <c r="AD69" s="132"/>
      <c r="AE69" s="132"/>
      <c r="AF69" s="139"/>
      <c r="AG69" s="132"/>
      <c r="AH69" s="132"/>
      <c r="AI69" s="132"/>
      <c r="AJ69" s="132"/>
    </row>
    <row r="70" spans="1:36" ht="12.6">
      <c r="A70" s="132"/>
      <c r="B70" s="2814"/>
      <c r="C70" s="2815"/>
      <c r="D70" s="2814"/>
      <c r="E70" s="2811"/>
      <c r="F70" s="2811"/>
      <c r="G70" s="2815"/>
      <c r="H70" s="2816"/>
      <c r="I70" s="36"/>
      <c r="J70" s="36"/>
      <c r="K70" s="36"/>
      <c r="L70" s="36"/>
      <c r="M70" s="36"/>
      <c r="N70" s="129"/>
      <c r="O70" s="129"/>
      <c r="P70" s="129"/>
      <c r="Q70" s="129"/>
      <c r="R70" s="129"/>
      <c r="S70" s="129"/>
      <c r="T70" s="129"/>
      <c r="U70" s="129"/>
      <c r="V70" s="129"/>
      <c r="W70" s="129"/>
      <c r="X70" s="129"/>
      <c r="Y70" s="138"/>
      <c r="Z70" s="131"/>
      <c r="AA70" s="132"/>
      <c r="AB70" s="132"/>
      <c r="AC70" s="132"/>
      <c r="AD70" s="132"/>
      <c r="AE70" s="132"/>
      <c r="AF70" s="139"/>
      <c r="AG70" s="132"/>
      <c r="AH70" s="132"/>
      <c r="AI70" s="132"/>
      <c r="AJ70" s="132"/>
    </row>
    <row r="71" spans="1:36" ht="12.6">
      <c r="A71" s="132"/>
      <c r="B71" s="2814"/>
      <c r="C71" s="2815"/>
      <c r="D71" s="2814"/>
      <c r="E71" s="2811"/>
      <c r="F71" s="2811"/>
      <c r="G71" s="2815"/>
      <c r="H71" s="2816"/>
      <c r="I71" s="36"/>
      <c r="J71" s="36"/>
      <c r="K71" s="36"/>
      <c r="L71" s="36"/>
      <c r="M71" s="36"/>
      <c r="N71" s="129"/>
      <c r="O71" s="129"/>
      <c r="P71" s="129"/>
      <c r="Q71" s="129"/>
      <c r="R71" s="129"/>
      <c r="S71" s="129"/>
      <c r="T71" s="129"/>
      <c r="U71" s="129"/>
      <c r="V71" s="129"/>
      <c r="W71" s="129"/>
      <c r="X71" s="129"/>
      <c r="Y71" s="138"/>
      <c r="Z71" s="131"/>
      <c r="AA71" s="132"/>
      <c r="AB71" s="132"/>
      <c r="AC71" s="132"/>
      <c r="AD71" s="132"/>
      <c r="AE71" s="132"/>
      <c r="AF71" s="139"/>
      <c r="AG71" s="132"/>
      <c r="AH71" s="132"/>
      <c r="AI71" s="132"/>
      <c r="AJ71" s="132"/>
    </row>
    <row r="72" spans="1:36" ht="12.6">
      <c r="A72" s="132"/>
      <c r="B72" s="2814"/>
      <c r="C72" s="2815"/>
      <c r="D72" s="2814"/>
      <c r="E72" s="2811"/>
      <c r="F72" s="2811"/>
      <c r="G72" s="2815"/>
      <c r="H72" s="2816"/>
      <c r="I72" s="36"/>
      <c r="J72" s="36"/>
      <c r="K72" s="36"/>
      <c r="L72" s="36"/>
      <c r="M72" s="36"/>
      <c r="N72" s="129"/>
      <c r="O72" s="129"/>
      <c r="P72" s="129"/>
      <c r="Q72" s="129"/>
      <c r="R72" s="129"/>
      <c r="S72" s="129"/>
      <c r="T72" s="129"/>
      <c r="U72" s="129"/>
      <c r="V72" s="129"/>
      <c r="W72" s="129"/>
      <c r="X72" s="129"/>
      <c r="Y72" s="138"/>
      <c r="Z72" s="131"/>
      <c r="AA72" s="138"/>
      <c r="AB72" s="132"/>
      <c r="AC72" s="132"/>
      <c r="AD72" s="138"/>
      <c r="AE72" s="131"/>
      <c r="AF72" s="139"/>
      <c r="AG72" s="132"/>
      <c r="AH72" s="131"/>
      <c r="AI72" s="132"/>
      <c r="AJ72" s="132"/>
    </row>
    <row r="73" spans="1:36" ht="12.6">
      <c r="A73" s="132"/>
      <c r="B73" s="2814"/>
      <c r="C73" s="2815"/>
      <c r="D73" s="2814"/>
      <c r="E73" s="2811"/>
      <c r="F73" s="2811"/>
      <c r="G73" s="2815"/>
      <c r="H73" s="2816"/>
      <c r="I73" s="36"/>
      <c r="J73" s="36"/>
      <c r="K73" s="36"/>
      <c r="L73" s="36"/>
      <c r="M73" s="36"/>
      <c r="N73" s="129"/>
      <c r="O73" s="129"/>
      <c r="P73" s="129"/>
      <c r="Q73" s="129"/>
      <c r="R73" s="129"/>
      <c r="S73" s="129"/>
      <c r="T73" s="129"/>
      <c r="U73" s="129"/>
      <c r="V73" s="129"/>
      <c r="W73" s="129"/>
      <c r="X73" s="129"/>
      <c r="Y73" s="138"/>
      <c r="Z73" s="131"/>
      <c r="AA73" s="138"/>
      <c r="AB73" s="132"/>
      <c r="AC73" s="132"/>
      <c r="AD73" s="138"/>
      <c r="AE73" s="131"/>
      <c r="AF73" s="142"/>
      <c r="AG73" s="132"/>
      <c r="AH73" s="131"/>
      <c r="AI73" s="132"/>
      <c r="AJ73" s="132"/>
    </row>
    <row r="74" spans="1:36" ht="12.6">
      <c r="A74" s="33"/>
      <c r="B74" s="2814"/>
      <c r="C74" s="2815"/>
      <c r="D74" s="2814"/>
      <c r="E74" s="2811"/>
      <c r="F74" s="2811"/>
      <c r="G74" s="2815"/>
      <c r="H74" s="2816"/>
      <c r="I74" s="36"/>
      <c r="J74" s="36"/>
      <c r="K74" s="36"/>
      <c r="L74" s="36"/>
      <c r="M74" s="36"/>
      <c r="N74" s="129"/>
      <c r="O74" s="129"/>
      <c r="P74" s="129"/>
      <c r="Q74" s="129"/>
      <c r="R74" s="129"/>
      <c r="S74" s="129"/>
      <c r="T74" s="129"/>
      <c r="U74" s="129"/>
      <c r="V74" s="129"/>
      <c r="W74" s="129"/>
      <c r="X74" s="129"/>
      <c r="Y74" s="138"/>
      <c r="Z74" s="131"/>
      <c r="AA74" s="138"/>
      <c r="AB74" s="132"/>
      <c r="AC74" s="132"/>
      <c r="AD74" s="138"/>
      <c r="AE74" s="131"/>
      <c r="AF74" s="139"/>
      <c r="AG74" s="132"/>
      <c r="AH74" s="131"/>
      <c r="AI74" s="132"/>
      <c r="AJ74" s="132"/>
    </row>
    <row r="75" spans="1:36" ht="12.6">
      <c r="A75" s="33"/>
      <c r="B75" s="2814"/>
      <c r="C75" s="2815"/>
      <c r="D75" s="2814"/>
      <c r="E75" s="2811"/>
      <c r="F75" s="2811"/>
      <c r="G75" s="2815"/>
      <c r="H75" s="281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132"/>
      <c r="AJ75" s="132"/>
    </row>
    <row r="76" spans="1:36" ht="12.6">
      <c r="A76" s="33"/>
      <c r="B76" s="2814"/>
      <c r="C76" s="2815"/>
      <c r="D76" s="2814"/>
      <c r="E76" s="2811"/>
      <c r="F76" s="2811"/>
      <c r="G76" s="2815"/>
      <c r="H76" s="281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132"/>
      <c r="AJ76" s="132"/>
    </row>
    <row r="77" spans="1:36" ht="12.6">
      <c r="A77" s="33"/>
      <c r="B77" s="2814"/>
      <c r="C77" s="2815"/>
      <c r="D77" s="2814"/>
      <c r="E77" s="2811"/>
      <c r="F77" s="2811"/>
      <c r="G77" s="2815"/>
      <c r="H77" s="281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132"/>
      <c r="AJ77" s="132"/>
    </row>
    <row r="78" spans="1:36" ht="12.6">
      <c r="A78" s="33"/>
      <c r="B78" s="2814"/>
      <c r="C78" s="2815"/>
      <c r="D78" s="2814"/>
      <c r="E78" s="2811"/>
      <c r="F78" s="2811"/>
      <c r="G78" s="2815"/>
      <c r="H78" s="281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132"/>
      <c r="AJ78" s="132"/>
    </row>
    <row r="79" spans="1:36" ht="12.6">
      <c r="A79" s="33"/>
      <c r="B79" s="2814"/>
      <c r="C79" s="2815"/>
      <c r="D79" s="2814"/>
      <c r="E79" s="2811"/>
      <c r="F79" s="2811"/>
      <c r="G79" s="2815"/>
      <c r="H79" s="281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132"/>
      <c r="AJ79" s="132"/>
    </row>
    <row r="80" spans="1:36" ht="12.6">
      <c r="A80" s="33"/>
      <c r="B80" s="2814"/>
      <c r="C80" s="2815"/>
      <c r="D80" s="2814"/>
      <c r="E80" s="2811"/>
      <c r="F80" s="2811"/>
      <c r="G80" s="2815"/>
      <c r="H80" s="281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132"/>
      <c r="AJ80" s="132"/>
    </row>
    <row r="81" spans="1:36" ht="12.6">
      <c r="A81" s="33"/>
      <c r="B81" s="2814"/>
      <c r="C81" s="2815"/>
      <c r="D81" s="2814"/>
      <c r="E81" s="2811"/>
      <c r="F81" s="2811"/>
      <c r="G81" s="2815"/>
      <c r="H81" s="281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132"/>
      <c r="AJ81" s="132"/>
    </row>
    <row r="82" spans="1:36" ht="12.6">
      <c r="A82" s="33"/>
      <c r="B82" s="2814"/>
      <c r="C82" s="2815"/>
      <c r="D82" s="2814"/>
      <c r="E82" s="2811"/>
      <c r="F82" s="2811"/>
      <c r="G82" s="2815"/>
      <c r="H82" s="281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132"/>
      <c r="AJ82" s="132"/>
    </row>
    <row r="83" spans="1:36" ht="12.6">
      <c r="A83" s="33"/>
      <c r="B83" s="2814"/>
      <c r="C83" s="2815"/>
      <c r="D83" s="2814"/>
      <c r="E83" s="2811"/>
      <c r="F83" s="2811"/>
      <c r="G83" s="2815"/>
      <c r="H83" s="281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132"/>
      <c r="AJ83" s="132"/>
    </row>
    <row r="84" spans="1:36" ht="12.6">
      <c r="A84" s="33"/>
      <c r="B84" s="2814"/>
      <c r="C84" s="2815"/>
      <c r="D84" s="2814"/>
      <c r="E84" s="2811"/>
      <c r="F84" s="2811"/>
      <c r="G84" s="2815"/>
      <c r="H84" s="281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132"/>
      <c r="AJ84" s="132"/>
    </row>
    <row r="85" spans="1:36" ht="12.6">
      <c r="A85" s="33"/>
      <c r="B85" s="2814"/>
      <c r="C85" s="2815"/>
      <c r="D85" s="2814"/>
      <c r="E85" s="2811"/>
      <c r="F85" s="2811"/>
      <c r="G85" s="2815"/>
      <c r="H85" s="281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132"/>
      <c r="AJ85" s="132"/>
    </row>
    <row r="86" spans="1:36" ht="12.6">
      <c r="A86" s="33"/>
      <c r="B86" s="2817"/>
      <c r="C86" s="2807"/>
      <c r="D86" s="2817"/>
      <c r="E86" s="2818"/>
      <c r="F86" s="2818"/>
      <c r="G86" s="2807"/>
      <c r="H86" s="2819"/>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132"/>
      <c r="AJ86" s="132"/>
    </row>
    <row r="87" spans="1:36"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132"/>
      <c r="AJ87" s="132"/>
    </row>
    <row r="88" spans="1:36"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132"/>
      <c r="AJ88" s="132"/>
    </row>
    <row r="89" spans="1:36"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132"/>
      <c r="AJ89" s="132"/>
    </row>
    <row r="90" spans="1:36"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132"/>
      <c r="AJ90" s="132"/>
    </row>
    <row r="91" spans="1:36"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132"/>
      <c r="AJ91" s="132"/>
    </row>
    <row r="92" spans="1:36"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132"/>
      <c r="AJ92" s="132"/>
    </row>
    <row r="93" spans="1:36"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132"/>
      <c r="AJ93" s="132"/>
    </row>
    <row r="94" spans="1:36"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132"/>
      <c r="AJ94" s="132"/>
    </row>
    <row r="95" spans="1:36"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132"/>
      <c r="AJ95" s="132"/>
    </row>
    <row r="96" spans="1:36"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132"/>
      <c r="AJ96" s="132"/>
    </row>
    <row r="97" spans="1:36"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132"/>
      <c r="AJ97" s="132"/>
    </row>
    <row r="98" spans="1:36"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132"/>
      <c r="AJ98" s="132"/>
    </row>
    <row r="99" spans="1:36"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132"/>
      <c r="AJ99" s="132"/>
    </row>
    <row r="100" spans="1:36"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129"/>
      <c r="AJ100" s="129"/>
    </row>
    <row r="101" spans="1:36"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129"/>
      <c r="AJ101" s="129"/>
    </row>
    <row r="102" spans="1:36"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129"/>
      <c r="AJ102" s="129"/>
    </row>
    <row r="103" spans="1:36"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129"/>
      <c r="AJ103" s="129"/>
    </row>
    <row r="104" spans="1:36"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129"/>
      <c r="AJ104" s="129"/>
    </row>
    <row r="105" spans="1:36"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129"/>
      <c r="AJ105" s="129"/>
    </row>
    <row r="106" spans="1:36"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129"/>
      <c r="AJ106" s="129"/>
    </row>
    <row r="107" spans="1:36"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129"/>
      <c r="AJ107" s="129"/>
    </row>
    <row r="108" spans="1:36"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129"/>
      <c r="AJ108" s="129"/>
    </row>
    <row r="109" spans="1:36"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129"/>
      <c r="AJ109" s="129"/>
    </row>
    <row r="110" spans="1:36"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129"/>
      <c r="AJ110" s="129"/>
    </row>
    <row r="111" spans="1:36"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129"/>
      <c r="AJ111" s="129"/>
    </row>
    <row r="112" spans="1:36"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129"/>
      <c r="AJ112" s="129"/>
    </row>
    <row r="113" spans="1:36"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129"/>
      <c r="AJ113" s="129"/>
    </row>
    <row r="114" spans="1:36"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129"/>
      <c r="AJ114" s="129"/>
    </row>
    <row r="115" spans="1:36"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129"/>
      <c r="AJ115" s="129"/>
    </row>
    <row r="116" spans="1:36"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129"/>
      <c r="AJ116" s="129"/>
    </row>
    <row r="117" spans="1:36"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129"/>
      <c r="AJ117" s="129"/>
    </row>
    <row r="118" spans="1:36"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129"/>
      <c r="AJ118" s="129"/>
    </row>
    <row r="119" spans="1:36"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129"/>
      <c r="AJ119" s="129"/>
    </row>
    <row r="120" spans="1:36"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129"/>
      <c r="AJ120" s="129"/>
    </row>
    <row r="121" spans="1:36"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129"/>
      <c r="AJ121" s="129"/>
    </row>
    <row r="122" spans="1:36"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129"/>
      <c r="AJ122" s="129"/>
    </row>
    <row r="123" spans="1:36"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129"/>
      <c r="AJ123" s="129"/>
    </row>
    <row r="124" spans="1:36"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129"/>
      <c r="AJ124" s="129"/>
    </row>
    <row r="125" spans="1:36"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129"/>
      <c r="AJ125" s="129"/>
    </row>
    <row r="126" spans="1:36"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129"/>
      <c r="AJ126" s="129"/>
    </row>
    <row r="127" spans="1:36"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129"/>
      <c r="AJ127" s="129"/>
    </row>
    <row r="128" spans="1:36"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129"/>
      <c r="AJ128" s="129"/>
    </row>
    <row r="129" spans="1:36"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129"/>
      <c r="AJ129" s="129"/>
    </row>
    <row r="130" spans="1:36"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129"/>
      <c r="AJ130" s="129"/>
    </row>
    <row r="131" spans="1:36"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129"/>
      <c r="AJ131" s="129"/>
    </row>
    <row r="132" spans="1:36"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129"/>
      <c r="AJ132" s="129"/>
    </row>
    <row r="133" spans="1:36"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129"/>
      <c r="AJ133" s="129"/>
    </row>
    <row r="134" spans="1:36"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129"/>
      <c r="AJ134" s="129"/>
    </row>
    <row r="135" spans="1:36"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129"/>
      <c r="AJ135" s="129"/>
    </row>
    <row r="136" spans="1:36"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129"/>
      <c r="AJ136" s="129"/>
    </row>
    <row r="137" spans="1:36"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129"/>
      <c r="AJ137" s="129"/>
    </row>
    <row r="138" spans="1:36"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129"/>
      <c r="AJ138" s="129"/>
    </row>
    <row r="139" spans="1:36"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129"/>
      <c r="AJ139" s="129"/>
    </row>
    <row r="140" spans="1:36"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129"/>
      <c r="AJ140" s="129"/>
    </row>
    <row r="141" spans="1:36"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129"/>
      <c r="AJ141" s="129"/>
    </row>
    <row r="142" spans="1:36"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129"/>
      <c r="AJ142" s="129"/>
    </row>
    <row r="143" spans="1:36"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129"/>
      <c r="AJ143" s="129"/>
    </row>
    <row r="144" spans="1:36"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129"/>
      <c r="AJ144" s="129"/>
    </row>
    <row r="145" spans="1:36"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129"/>
      <c r="AJ145" s="129"/>
    </row>
    <row r="146" spans="1:36"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129"/>
      <c r="AJ146" s="129"/>
    </row>
    <row r="147" spans="1:36"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129"/>
      <c r="AJ147" s="129"/>
    </row>
    <row r="148" spans="1:36"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129"/>
      <c r="AJ148" s="129"/>
    </row>
    <row r="149" spans="1:36"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129"/>
      <c r="AJ149" s="129"/>
    </row>
    <row r="150" spans="1:36"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129"/>
      <c r="AJ150" s="129"/>
    </row>
    <row r="151" spans="1:36"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129"/>
      <c r="AJ151" s="129"/>
    </row>
    <row r="152" spans="1:36"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129"/>
      <c r="AJ152" s="129"/>
    </row>
    <row r="153" spans="1:36"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129"/>
      <c r="AJ153" s="129"/>
    </row>
    <row r="154" spans="1:36"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129"/>
      <c r="AJ154" s="129"/>
    </row>
    <row r="155" spans="1:36"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129"/>
      <c r="AJ155" s="129"/>
    </row>
    <row r="156" spans="1:36"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129"/>
      <c r="AJ156" s="129"/>
    </row>
    <row r="157" spans="1:36"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129"/>
      <c r="AJ157" s="129"/>
    </row>
    <row r="158" spans="1:36"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129"/>
      <c r="AJ158" s="129"/>
    </row>
    <row r="159" spans="1:36"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129"/>
      <c r="AJ159" s="129"/>
    </row>
    <row r="160" spans="1:36"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129"/>
      <c r="AJ160" s="129"/>
    </row>
    <row r="161" spans="1:36"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129"/>
      <c r="AJ161" s="129"/>
    </row>
    <row r="162" spans="1:36"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129"/>
      <c r="AJ162" s="129"/>
    </row>
    <row r="163" spans="1:36"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129"/>
      <c r="AJ163" s="129"/>
    </row>
    <row r="164" spans="1:36"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129"/>
      <c r="AJ164" s="129"/>
    </row>
    <row r="165" spans="1:36"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129"/>
      <c r="AJ165" s="129"/>
    </row>
    <row r="166" spans="1:36"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129"/>
      <c r="AJ166" s="129"/>
    </row>
    <row r="167" spans="1:36"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129"/>
      <c r="AJ167" s="129"/>
    </row>
    <row r="168" spans="1:36"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129"/>
      <c r="AJ168" s="129"/>
    </row>
    <row r="169" spans="1:36"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129"/>
      <c r="AJ169" s="129"/>
    </row>
    <row r="170" spans="1:36"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129"/>
      <c r="AJ170" s="129"/>
    </row>
    <row r="171" spans="1:36"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129"/>
      <c r="AJ171" s="129"/>
    </row>
    <row r="172" spans="1:36"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129"/>
      <c r="AJ172" s="129"/>
    </row>
    <row r="173" spans="1:36"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129"/>
      <c r="AJ173" s="129"/>
    </row>
    <row r="174" spans="1:36"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129"/>
      <c r="AJ174" s="129"/>
    </row>
    <row r="175" spans="1:36"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129"/>
      <c r="AJ175" s="129"/>
    </row>
    <row r="176" spans="1:36"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129"/>
      <c r="AJ176" s="129"/>
    </row>
    <row r="177" spans="1:36"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129"/>
      <c r="AJ177" s="129"/>
    </row>
    <row r="178" spans="1:36"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129"/>
      <c r="AJ178" s="129"/>
    </row>
    <row r="179" spans="1:36"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129"/>
      <c r="AJ179" s="129"/>
    </row>
    <row r="180" spans="1:36"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129"/>
      <c r="AJ180" s="129"/>
    </row>
    <row r="181" spans="1:36"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129"/>
      <c r="AJ181" s="129"/>
    </row>
    <row r="182" spans="1:36"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129"/>
      <c r="AJ182" s="129"/>
    </row>
    <row r="183" spans="1:36"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129"/>
      <c r="AJ183" s="129"/>
    </row>
    <row r="184" spans="1:36"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129"/>
      <c r="AJ184" s="129"/>
    </row>
    <row r="185" spans="1:36"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129"/>
      <c r="AJ185" s="129"/>
    </row>
    <row r="186" spans="1:36"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129"/>
      <c r="AJ186" s="129"/>
    </row>
    <row r="187" spans="1:36"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129"/>
      <c r="AJ187" s="129"/>
    </row>
    <row r="188" spans="1:36"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129"/>
      <c r="AJ188" s="129"/>
    </row>
    <row r="189" spans="1:36"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129"/>
      <c r="AJ189" s="129"/>
    </row>
    <row r="190" spans="1:36"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129"/>
      <c r="AJ190" s="129"/>
    </row>
    <row r="191" spans="1:36"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129"/>
      <c r="AJ191" s="129"/>
    </row>
    <row r="192" spans="1:36"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129"/>
      <c r="AJ192" s="129"/>
    </row>
    <row r="193" spans="1:36"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129"/>
      <c r="AJ193" s="129"/>
    </row>
    <row r="194" spans="1:36"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129"/>
      <c r="AJ194" s="129"/>
    </row>
    <row r="195" spans="1:36"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129"/>
      <c r="AJ195" s="129"/>
    </row>
    <row r="196" spans="1:36"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129"/>
      <c r="AJ196" s="129"/>
    </row>
    <row r="197" spans="1:36"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129"/>
      <c r="AJ197" s="129"/>
    </row>
    <row r="198" spans="1:36"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129"/>
      <c r="AJ198" s="129"/>
    </row>
    <row r="199" spans="1:36"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129"/>
      <c r="AJ199" s="129"/>
    </row>
    <row r="200" spans="1:36"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129"/>
      <c r="AJ200" s="129"/>
    </row>
    <row r="201" spans="1:36"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129"/>
      <c r="AJ201" s="129"/>
    </row>
    <row r="202" spans="1:36"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129"/>
      <c r="AJ202" s="129"/>
    </row>
    <row r="203" spans="1:36"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129"/>
      <c r="AJ203" s="129"/>
    </row>
    <row r="204" spans="1:36"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129"/>
      <c r="AJ204" s="129"/>
    </row>
    <row r="205" spans="1:36"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129"/>
      <c r="AJ205" s="129"/>
    </row>
    <row r="206" spans="1:36"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129"/>
      <c r="AJ206" s="129"/>
    </row>
    <row r="207" spans="1:36"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129"/>
      <c r="AJ207" s="129"/>
    </row>
    <row r="208" spans="1:36"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129"/>
      <c r="AJ208" s="129"/>
    </row>
    <row r="209" spans="1:36"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129"/>
      <c r="AJ209" s="129"/>
    </row>
    <row r="210" spans="1:36"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129"/>
      <c r="AJ210" s="129"/>
    </row>
    <row r="211" spans="1:36"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129"/>
      <c r="AJ211" s="129"/>
    </row>
    <row r="212" spans="1:36"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129"/>
      <c r="AJ212" s="129"/>
    </row>
    <row r="213" spans="1:36"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129"/>
      <c r="AJ213" s="129"/>
    </row>
    <row r="214" spans="1:36"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129"/>
      <c r="AJ214" s="129"/>
    </row>
    <row r="215" spans="1:36"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129"/>
      <c r="AJ215" s="129"/>
    </row>
    <row r="216" spans="1:36"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129"/>
      <c r="AJ216" s="129"/>
    </row>
    <row r="217" spans="1:36"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129"/>
      <c r="AJ217" s="129"/>
    </row>
    <row r="218" spans="1:36"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129"/>
      <c r="AJ218" s="129"/>
    </row>
    <row r="219" spans="1:36"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129"/>
      <c r="AJ219" s="129"/>
    </row>
    <row r="220" spans="1:36"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129"/>
      <c r="AJ220" s="129"/>
    </row>
    <row r="221" spans="1:36"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129"/>
      <c r="AJ221" s="129"/>
    </row>
    <row r="222" spans="1:36"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129"/>
      <c r="AJ222" s="129"/>
    </row>
    <row r="223" spans="1:36"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129"/>
      <c r="AJ223" s="129"/>
    </row>
    <row r="224" spans="1:36"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129"/>
      <c r="AJ224" s="129"/>
    </row>
    <row r="225" spans="1:36"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129"/>
      <c r="AJ225" s="129"/>
    </row>
    <row r="226" spans="1:36"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129"/>
      <c r="AJ226" s="129"/>
    </row>
    <row r="227" spans="1:36"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129"/>
      <c r="AJ227" s="129"/>
    </row>
    <row r="228" spans="1:36"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129"/>
      <c r="AJ228" s="129"/>
    </row>
    <row r="229" spans="1:36"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129"/>
      <c r="AJ229" s="129"/>
    </row>
    <row r="230" spans="1:36"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129"/>
      <c r="AJ230" s="129"/>
    </row>
    <row r="231" spans="1:36"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129"/>
      <c r="AJ231" s="129"/>
    </row>
    <row r="232" spans="1:36"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129"/>
      <c r="AJ232" s="129"/>
    </row>
    <row r="233" spans="1:36"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129"/>
      <c r="AJ233" s="129"/>
    </row>
    <row r="234" spans="1:36"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129"/>
      <c r="AJ234" s="129"/>
    </row>
    <row r="235" spans="1:36"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129"/>
      <c r="AJ235" s="129"/>
    </row>
    <row r="236" spans="1:36"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129"/>
      <c r="AJ236" s="129"/>
    </row>
    <row r="237" spans="1:36"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129"/>
      <c r="AJ237" s="129"/>
    </row>
    <row r="238" spans="1:36"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129"/>
      <c r="AJ238" s="129"/>
    </row>
    <row r="239" spans="1:36"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129"/>
      <c r="AJ239" s="129"/>
    </row>
    <row r="240" spans="1:36"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129"/>
      <c r="AJ240" s="129"/>
    </row>
    <row r="241" spans="1:36"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129"/>
      <c r="AJ241" s="129"/>
    </row>
    <row r="242" spans="1:36"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129"/>
      <c r="AJ242" s="129"/>
    </row>
    <row r="243" spans="1:36"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129"/>
      <c r="AJ243" s="129"/>
    </row>
    <row r="244" spans="1:36"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129"/>
      <c r="AJ244" s="129"/>
    </row>
    <row r="245" spans="1:36"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129"/>
      <c r="AJ245" s="129"/>
    </row>
    <row r="246" spans="1:36"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129"/>
      <c r="AJ246" s="129"/>
    </row>
    <row r="247" spans="1:36"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129"/>
      <c r="AJ247" s="129"/>
    </row>
    <row r="248" spans="1:36"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129"/>
      <c r="AJ248" s="129"/>
    </row>
    <row r="249" spans="1:36"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129"/>
      <c r="AJ249" s="129"/>
    </row>
    <row r="250" spans="1:36"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129"/>
      <c r="AJ250" s="129"/>
    </row>
    <row r="251" spans="1:36"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129"/>
      <c r="AJ251" s="129"/>
    </row>
    <row r="252" spans="1:36"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129"/>
      <c r="AJ252" s="129"/>
    </row>
    <row r="253" spans="1:36"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129"/>
      <c r="AJ253" s="129"/>
    </row>
    <row r="254" spans="1:36"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129"/>
      <c r="AJ254" s="129"/>
    </row>
    <row r="255" spans="1:36"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129"/>
      <c r="AJ255" s="129"/>
    </row>
    <row r="256" spans="1:36"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129"/>
      <c r="AJ256" s="129"/>
    </row>
    <row r="257" spans="1:36"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129"/>
      <c r="AJ257" s="129"/>
    </row>
    <row r="258" spans="1:36"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129"/>
      <c r="AJ258" s="129"/>
    </row>
    <row r="259" spans="1:36"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129"/>
      <c r="AJ259" s="129"/>
    </row>
    <row r="260" spans="1:36"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129"/>
      <c r="AJ260" s="129"/>
    </row>
    <row r="261" spans="1:36"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129"/>
      <c r="AJ261" s="129"/>
    </row>
    <row r="262" spans="1:36"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129"/>
      <c r="AJ262" s="129"/>
    </row>
    <row r="263" spans="1:36"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129"/>
      <c r="AJ263" s="129"/>
    </row>
    <row r="264" spans="1:36"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129"/>
      <c r="AJ264" s="129"/>
    </row>
    <row r="265" spans="1:36"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129"/>
      <c r="AJ265" s="129"/>
    </row>
    <row r="266" spans="1:36"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129"/>
      <c r="AJ266" s="129"/>
    </row>
    <row r="267" spans="1:36"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129"/>
      <c r="AJ267" s="129"/>
    </row>
    <row r="268" spans="1:36"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129"/>
      <c r="AJ268" s="129"/>
    </row>
    <row r="269" spans="1:36"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129"/>
      <c r="AJ269" s="129"/>
    </row>
    <row r="270" spans="1:36"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129"/>
      <c r="AJ270" s="129"/>
    </row>
    <row r="271" spans="1:36"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129"/>
      <c r="AJ271" s="129"/>
    </row>
    <row r="272" spans="1:36"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129"/>
      <c r="AJ272" s="129"/>
    </row>
    <row r="273" spans="1:36"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129"/>
      <c r="AJ273" s="129"/>
    </row>
    <row r="274" spans="1:36"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129"/>
      <c r="AJ274" s="129"/>
    </row>
    <row r="275" spans="1:36"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129"/>
      <c r="AJ275" s="129"/>
    </row>
    <row r="276" spans="1:36"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129"/>
      <c r="AJ276" s="129"/>
    </row>
    <row r="277" spans="1:36"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129"/>
      <c r="AJ277" s="129"/>
    </row>
    <row r="278" spans="1:36"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129"/>
      <c r="AJ278" s="129"/>
    </row>
    <row r="279" spans="1:36"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129"/>
      <c r="AJ279" s="129"/>
    </row>
    <row r="280" spans="1:36"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129"/>
      <c r="AJ280" s="129"/>
    </row>
    <row r="281" spans="1:36"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129"/>
      <c r="AJ281" s="129"/>
    </row>
    <row r="282" spans="1:36"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129"/>
      <c r="AJ282" s="129"/>
    </row>
    <row r="283" spans="1:36"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129"/>
      <c r="AJ283" s="129"/>
    </row>
    <row r="284" spans="1:36"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129"/>
      <c r="AJ284" s="129"/>
    </row>
    <row r="285" spans="1:36"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129"/>
      <c r="AJ285" s="129"/>
    </row>
    <row r="286" spans="1:36"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129"/>
      <c r="AJ286" s="129"/>
    </row>
    <row r="287" spans="1:36"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129"/>
      <c r="AJ287" s="129"/>
    </row>
    <row r="288" spans="1:36"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129"/>
      <c r="AJ288" s="129"/>
    </row>
    <row r="289" spans="1:36"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129"/>
      <c r="AJ289" s="129"/>
    </row>
    <row r="290" spans="1:36"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129"/>
      <c r="AJ290" s="129"/>
    </row>
    <row r="291" spans="1:36"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129"/>
      <c r="AJ291" s="129"/>
    </row>
    <row r="292" spans="1:36"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129"/>
      <c r="AJ292" s="129"/>
    </row>
    <row r="293" spans="1:36"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129"/>
      <c r="AJ293" s="129"/>
    </row>
    <row r="294" spans="1:36"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129"/>
      <c r="AJ294" s="129"/>
    </row>
    <row r="295" spans="1:36"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129"/>
      <c r="AJ295" s="129"/>
    </row>
    <row r="296" spans="1:36"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129"/>
      <c r="AJ296" s="129"/>
    </row>
    <row r="297" spans="1:36"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129"/>
      <c r="AJ297" s="129"/>
    </row>
    <row r="298" spans="1:36"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129"/>
      <c r="AJ298" s="129"/>
    </row>
    <row r="299" spans="1:36"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129"/>
      <c r="AJ299" s="129"/>
    </row>
    <row r="300" spans="1:36"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129"/>
      <c r="AJ300" s="129"/>
    </row>
    <row r="301" spans="1:36"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129"/>
      <c r="AJ301" s="129"/>
    </row>
    <row r="302" spans="1:36"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129"/>
      <c r="AJ302" s="129"/>
    </row>
    <row r="303" spans="1:36"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129"/>
      <c r="AJ303" s="129"/>
    </row>
    <row r="304" spans="1:36"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129"/>
      <c r="AJ304" s="129"/>
    </row>
    <row r="305" spans="1:36"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129"/>
      <c r="AJ305" s="129"/>
    </row>
    <row r="306" spans="1:36"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129"/>
      <c r="AJ306" s="129"/>
    </row>
    <row r="307" spans="1:36"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129"/>
      <c r="AJ307" s="129"/>
    </row>
    <row r="308" spans="1:36"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129"/>
      <c r="AJ308" s="129"/>
    </row>
    <row r="309" spans="1:36"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129"/>
      <c r="AJ309" s="129"/>
    </row>
    <row r="310" spans="1:36"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129"/>
      <c r="AJ310" s="129"/>
    </row>
    <row r="311" spans="1:36"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129"/>
      <c r="AJ311" s="129"/>
    </row>
    <row r="312" spans="1:36"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129"/>
      <c r="AJ312" s="129"/>
    </row>
    <row r="313" spans="1:36"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129"/>
      <c r="AJ313" s="129"/>
    </row>
    <row r="314" spans="1:36"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129"/>
      <c r="AJ314" s="129"/>
    </row>
    <row r="315" spans="1:36"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129"/>
      <c r="AJ315" s="129"/>
    </row>
    <row r="316" spans="1:36"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129"/>
      <c r="AJ316" s="129"/>
    </row>
    <row r="317" spans="1:36"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129"/>
      <c r="AJ317" s="129"/>
    </row>
    <row r="318" spans="1:36"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129"/>
      <c r="AJ318" s="129"/>
    </row>
    <row r="319" spans="1:36"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129"/>
      <c r="AJ319" s="129"/>
    </row>
    <row r="320" spans="1:36"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129"/>
      <c r="AJ320" s="129"/>
    </row>
    <row r="321" spans="1:36"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129"/>
      <c r="AJ321" s="129"/>
    </row>
    <row r="322" spans="1:36"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129"/>
      <c r="AJ322" s="129"/>
    </row>
    <row r="323" spans="1:36"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129"/>
      <c r="AJ323" s="129"/>
    </row>
    <row r="324" spans="1:36"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129"/>
      <c r="AJ324" s="129"/>
    </row>
    <row r="325" spans="1:36"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129"/>
      <c r="AJ325" s="129"/>
    </row>
    <row r="326" spans="1:36"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129"/>
      <c r="AJ326" s="129"/>
    </row>
    <row r="327" spans="1:36"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129"/>
      <c r="AJ327" s="129"/>
    </row>
    <row r="328" spans="1:36"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129"/>
      <c r="AJ328" s="129"/>
    </row>
    <row r="329" spans="1:36"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129"/>
      <c r="AJ329" s="129"/>
    </row>
    <row r="330" spans="1:36"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129"/>
      <c r="AJ330" s="129"/>
    </row>
    <row r="331" spans="1:36"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129"/>
      <c r="AJ331" s="129"/>
    </row>
    <row r="332" spans="1:36"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129"/>
      <c r="AJ332" s="129"/>
    </row>
    <row r="333" spans="1:36"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129"/>
      <c r="AJ333" s="129"/>
    </row>
    <row r="334" spans="1:36"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129"/>
      <c r="AJ334" s="129"/>
    </row>
    <row r="335" spans="1:36"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129"/>
      <c r="AJ335" s="129"/>
    </row>
    <row r="336" spans="1:36"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129"/>
      <c r="AJ336" s="129"/>
    </row>
    <row r="337" spans="1:36"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129"/>
      <c r="AJ337" s="129"/>
    </row>
    <row r="338" spans="1:36"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129"/>
      <c r="AJ338" s="129"/>
    </row>
    <row r="339" spans="1:36"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129"/>
      <c r="AJ339" s="129"/>
    </row>
    <row r="340" spans="1:36"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129"/>
      <c r="AJ340" s="129"/>
    </row>
    <row r="341" spans="1:36"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129"/>
      <c r="AJ341" s="129"/>
    </row>
    <row r="342" spans="1:36"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129"/>
      <c r="AJ342" s="129"/>
    </row>
    <row r="343" spans="1:36"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129"/>
      <c r="AJ343" s="129"/>
    </row>
    <row r="344" spans="1:36"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129"/>
      <c r="AJ344" s="129"/>
    </row>
    <row r="345" spans="1:36"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129"/>
      <c r="AJ345" s="129"/>
    </row>
    <row r="346" spans="1:36"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129"/>
      <c r="AJ346" s="129"/>
    </row>
    <row r="347" spans="1:36"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129"/>
      <c r="AJ347" s="129"/>
    </row>
    <row r="348" spans="1:36"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129"/>
      <c r="AJ348" s="129"/>
    </row>
    <row r="349" spans="1:36"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129"/>
      <c r="AJ349" s="129"/>
    </row>
    <row r="350" spans="1:36"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129"/>
      <c r="AJ350" s="129"/>
    </row>
    <row r="351" spans="1:36"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129"/>
      <c r="AJ351" s="129"/>
    </row>
    <row r="352" spans="1:36"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129"/>
      <c r="AJ352" s="129"/>
    </row>
    <row r="353" spans="1:36"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129"/>
      <c r="AJ353" s="129"/>
    </row>
    <row r="354" spans="1:36"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129"/>
      <c r="AJ354" s="129"/>
    </row>
    <row r="355" spans="1:36"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129"/>
      <c r="AJ355" s="129"/>
    </row>
    <row r="356" spans="1:36"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129"/>
      <c r="AJ356" s="129"/>
    </row>
    <row r="357" spans="1:36"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129"/>
      <c r="AJ357" s="129"/>
    </row>
    <row r="358" spans="1:36"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129"/>
      <c r="AJ358" s="129"/>
    </row>
    <row r="359" spans="1:36"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129"/>
      <c r="AJ359" s="129"/>
    </row>
    <row r="360" spans="1:36"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129"/>
      <c r="AJ360" s="129"/>
    </row>
    <row r="361" spans="1:36"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129"/>
      <c r="AJ361" s="129"/>
    </row>
    <row r="362" spans="1:36"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129"/>
      <c r="AJ362" s="129"/>
    </row>
    <row r="363" spans="1:36"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129"/>
      <c r="AJ363" s="129"/>
    </row>
    <row r="364" spans="1:36"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129"/>
      <c r="AJ364" s="129"/>
    </row>
    <row r="365" spans="1:36"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129"/>
      <c r="AJ365" s="129"/>
    </row>
    <row r="366" spans="1:36"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129"/>
      <c r="AJ366" s="129"/>
    </row>
    <row r="367" spans="1:36"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129"/>
      <c r="AJ367" s="129"/>
    </row>
    <row r="368" spans="1:36"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129"/>
      <c r="AJ368" s="129"/>
    </row>
    <row r="369" spans="1:36"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129"/>
      <c r="AJ369" s="129"/>
    </row>
    <row r="370" spans="1:36"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129"/>
      <c r="AJ370" s="129"/>
    </row>
    <row r="371" spans="1:36"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129"/>
      <c r="AJ371" s="129"/>
    </row>
    <row r="372" spans="1:36"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129"/>
      <c r="AJ372" s="129"/>
    </row>
    <row r="373" spans="1:36"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129"/>
      <c r="AJ373" s="129"/>
    </row>
    <row r="374" spans="1:36"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129"/>
      <c r="AJ374" s="129"/>
    </row>
    <row r="375" spans="1:36"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129"/>
      <c r="AJ375" s="129"/>
    </row>
    <row r="376" spans="1:36"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129"/>
      <c r="AJ376" s="129"/>
    </row>
    <row r="377" spans="1:36"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129"/>
      <c r="AJ377" s="129"/>
    </row>
    <row r="378" spans="1:36"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129"/>
      <c r="AJ378" s="129"/>
    </row>
    <row r="379" spans="1:36"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129"/>
      <c r="AJ379" s="129"/>
    </row>
    <row r="380" spans="1:36"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129"/>
      <c r="AJ380" s="129"/>
    </row>
    <row r="381" spans="1:36"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129"/>
      <c r="AJ381" s="129"/>
    </row>
    <row r="382" spans="1:36"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129"/>
      <c r="AJ382" s="129"/>
    </row>
    <row r="383" spans="1:36"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129"/>
      <c r="AJ383" s="129"/>
    </row>
    <row r="384" spans="1:36"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129"/>
      <c r="AJ384" s="129"/>
    </row>
    <row r="385" spans="1:36"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129"/>
      <c r="AJ385" s="129"/>
    </row>
    <row r="386" spans="1:36"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129"/>
      <c r="AJ386" s="129"/>
    </row>
    <row r="387" spans="1:36"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129"/>
      <c r="AJ387" s="129"/>
    </row>
    <row r="388" spans="1:36"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129"/>
      <c r="AJ388" s="129"/>
    </row>
    <row r="389" spans="1:36"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129"/>
      <c r="AJ389" s="129"/>
    </row>
    <row r="390" spans="1:36"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129"/>
      <c r="AJ390" s="129"/>
    </row>
    <row r="391" spans="1:36"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129"/>
      <c r="AJ391" s="129"/>
    </row>
    <row r="392" spans="1:36"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129"/>
      <c r="AJ392" s="129"/>
    </row>
    <row r="393" spans="1:36"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129"/>
      <c r="AJ393" s="129"/>
    </row>
    <row r="394" spans="1:36"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129"/>
      <c r="AJ394" s="129"/>
    </row>
    <row r="395" spans="1:36"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129"/>
      <c r="AJ395" s="129"/>
    </row>
    <row r="396" spans="1:36"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129"/>
      <c r="AJ396" s="129"/>
    </row>
    <row r="397" spans="1:36"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129"/>
      <c r="AJ397" s="129"/>
    </row>
    <row r="398" spans="1:36"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129"/>
      <c r="AJ398" s="129"/>
    </row>
    <row r="399" spans="1:36"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129"/>
      <c r="AJ399" s="129"/>
    </row>
    <row r="400" spans="1:36"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129"/>
      <c r="AJ400" s="129"/>
    </row>
    <row r="401" spans="1:36"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129"/>
      <c r="AJ401" s="129"/>
    </row>
    <row r="402" spans="1:36"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129"/>
      <c r="AJ402" s="129"/>
    </row>
    <row r="403" spans="1:36"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129"/>
      <c r="AJ403" s="129"/>
    </row>
    <row r="404" spans="1:36"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129"/>
      <c r="AJ404" s="129"/>
    </row>
    <row r="405" spans="1:36"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129"/>
      <c r="AJ405" s="129"/>
    </row>
    <row r="406" spans="1:36"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129"/>
      <c r="AJ406" s="129"/>
    </row>
    <row r="407" spans="1:36"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129"/>
      <c r="AJ407" s="129"/>
    </row>
    <row r="408" spans="1:36"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129"/>
      <c r="AJ408" s="129"/>
    </row>
    <row r="409" spans="1:36"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129"/>
      <c r="AJ409" s="129"/>
    </row>
    <row r="410" spans="1:36"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129"/>
      <c r="AJ410" s="129"/>
    </row>
    <row r="411" spans="1:36"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129"/>
      <c r="AJ411" s="129"/>
    </row>
    <row r="412" spans="1:36"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129"/>
      <c r="AJ412" s="129"/>
    </row>
    <row r="413" spans="1:36"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129"/>
      <c r="AJ413" s="129"/>
    </row>
    <row r="414" spans="1:36"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129"/>
      <c r="AJ414" s="129"/>
    </row>
    <row r="415" spans="1:36"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129"/>
      <c r="AJ415" s="129"/>
    </row>
    <row r="416" spans="1:36"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129"/>
      <c r="AJ416" s="129"/>
    </row>
    <row r="417" spans="1:36"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129"/>
      <c r="AJ417" s="129"/>
    </row>
    <row r="418" spans="1:36"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129"/>
      <c r="AJ418" s="129"/>
    </row>
    <row r="419" spans="1:36"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129"/>
      <c r="AJ419" s="129"/>
    </row>
    <row r="420" spans="1:36"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129"/>
      <c r="AJ420" s="129"/>
    </row>
    <row r="421" spans="1:36"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129"/>
      <c r="AJ421" s="129"/>
    </row>
    <row r="422" spans="1:36"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129"/>
      <c r="AJ422" s="129"/>
    </row>
    <row r="423" spans="1:36"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129"/>
      <c r="AJ423" s="129"/>
    </row>
    <row r="424" spans="1:36"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129"/>
      <c r="AJ424" s="129"/>
    </row>
    <row r="425" spans="1:36"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129"/>
      <c r="AJ425" s="129"/>
    </row>
    <row r="426" spans="1:36"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129"/>
      <c r="AJ426" s="129"/>
    </row>
    <row r="427" spans="1:36"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129"/>
      <c r="AJ427" s="129"/>
    </row>
    <row r="428" spans="1:36"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129"/>
      <c r="AJ428" s="129"/>
    </row>
    <row r="429" spans="1:36"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129"/>
      <c r="AJ429" s="129"/>
    </row>
    <row r="430" spans="1:36"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129"/>
      <c r="AJ430" s="129"/>
    </row>
    <row r="431" spans="1:36"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129"/>
      <c r="AJ431" s="129"/>
    </row>
    <row r="432" spans="1:36"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129"/>
      <c r="AJ432" s="129"/>
    </row>
    <row r="433" spans="1:36"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129"/>
      <c r="AJ433" s="129"/>
    </row>
    <row r="434" spans="1:36"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129"/>
      <c r="AJ434" s="129"/>
    </row>
    <row r="435" spans="1:36"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129"/>
      <c r="AJ435" s="129"/>
    </row>
    <row r="436" spans="1:36"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129"/>
      <c r="AJ436" s="129"/>
    </row>
    <row r="437" spans="1:36"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129"/>
      <c r="AJ437" s="129"/>
    </row>
    <row r="438" spans="1:36"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129"/>
      <c r="AJ438" s="129"/>
    </row>
    <row r="439" spans="1:36"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129"/>
      <c r="AJ439" s="129"/>
    </row>
    <row r="440" spans="1:36"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129"/>
      <c r="AJ440" s="129"/>
    </row>
    <row r="441" spans="1:36"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129"/>
      <c r="AJ441" s="129"/>
    </row>
    <row r="442" spans="1:36"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129"/>
      <c r="AJ442" s="129"/>
    </row>
    <row r="443" spans="1:36"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129"/>
      <c r="AJ443" s="129"/>
    </row>
    <row r="444" spans="1:36"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129"/>
      <c r="AJ444" s="129"/>
    </row>
    <row r="445" spans="1:36"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129"/>
      <c r="AJ445" s="129"/>
    </row>
    <row r="446" spans="1:36"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129"/>
      <c r="AJ446" s="129"/>
    </row>
    <row r="447" spans="1:36"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129"/>
      <c r="AJ447" s="129"/>
    </row>
    <row r="448" spans="1:36"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129"/>
      <c r="AJ448" s="129"/>
    </row>
    <row r="449" spans="1:36"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129"/>
      <c r="AJ449" s="129"/>
    </row>
    <row r="450" spans="1:36"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129"/>
      <c r="AJ450" s="129"/>
    </row>
    <row r="451" spans="1:36"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129"/>
      <c r="AJ451" s="129"/>
    </row>
    <row r="452" spans="1:36"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129"/>
      <c r="AJ452" s="129"/>
    </row>
    <row r="453" spans="1:36"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129"/>
      <c r="AJ453" s="129"/>
    </row>
    <row r="454" spans="1:36"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129"/>
      <c r="AJ454" s="129"/>
    </row>
    <row r="455" spans="1:36"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129"/>
      <c r="AJ455" s="129"/>
    </row>
    <row r="456" spans="1:36"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129"/>
      <c r="AJ456" s="129"/>
    </row>
    <row r="457" spans="1:36"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129"/>
      <c r="AJ457" s="129"/>
    </row>
    <row r="458" spans="1:36"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129"/>
      <c r="AJ458" s="129"/>
    </row>
    <row r="459" spans="1:36"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129"/>
      <c r="AJ459" s="129"/>
    </row>
    <row r="460" spans="1:36"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129"/>
      <c r="AJ460" s="129"/>
    </row>
    <row r="461" spans="1:36"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129"/>
      <c r="AJ461" s="129"/>
    </row>
    <row r="462" spans="1:36"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129"/>
      <c r="AJ462" s="129"/>
    </row>
    <row r="463" spans="1:36"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129"/>
      <c r="AJ463" s="129"/>
    </row>
    <row r="464" spans="1:36"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129"/>
      <c r="AJ464" s="129"/>
    </row>
    <row r="465" spans="1:36"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129"/>
      <c r="AJ465" s="129"/>
    </row>
    <row r="466" spans="1:36"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129"/>
      <c r="AJ466" s="129"/>
    </row>
    <row r="467" spans="1:36"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129"/>
      <c r="AJ467" s="129"/>
    </row>
    <row r="468" spans="1:36"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129"/>
      <c r="AJ468" s="129"/>
    </row>
    <row r="469" spans="1:36"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129"/>
      <c r="AJ469" s="129"/>
    </row>
    <row r="470" spans="1:36"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129"/>
      <c r="AJ470" s="129"/>
    </row>
    <row r="471" spans="1:36"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129"/>
      <c r="AJ471" s="129"/>
    </row>
    <row r="472" spans="1:36"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129"/>
      <c r="AJ472" s="129"/>
    </row>
    <row r="473" spans="1:36"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129"/>
      <c r="AJ473" s="129"/>
    </row>
    <row r="474" spans="1:36"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129"/>
      <c r="AJ474" s="129"/>
    </row>
    <row r="475" spans="1:36"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129"/>
      <c r="AJ475" s="129"/>
    </row>
    <row r="476" spans="1:36"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129"/>
      <c r="AJ476" s="129"/>
    </row>
    <row r="477" spans="1:36"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129"/>
      <c r="AJ477" s="129"/>
    </row>
    <row r="478" spans="1:36"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129"/>
      <c r="AJ478" s="129"/>
    </row>
    <row r="479" spans="1:36"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129"/>
      <c r="AJ479" s="129"/>
    </row>
    <row r="480" spans="1:36"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129"/>
      <c r="AJ480" s="129"/>
    </row>
    <row r="481" spans="1:36"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129"/>
      <c r="AJ481" s="129"/>
    </row>
    <row r="482" spans="1:36"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129"/>
      <c r="AJ482" s="129"/>
    </row>
    <row r="483" spans="1:36"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129"/>
      <c r="AJ483" s="129"/>
    </row>
    <row r="484" spans="1:36"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129"/>
      <c r="AJ484" s="129"/>
    </row>
    <row r="485" spans="1:36"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129"/>
      <c r="AJ485" s="129"/>
    </row>
    <row r="486" spans="1:36"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129"/>
      <c r="AJ486" s="129"/>
    </row>
    <row r="487" spans="1:36"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129"/>
      <c r="AJ487" s="129"/>
    </row>
    <row r="488" spans="1:36"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129"/>
      <c r="AJ488" s="129"/>
    </row>
    <row r="489" spans="1:36"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129"/>
      <c r="AJ489" s="129"/>
    </row>
    <row r="490" spans="1:36"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129"/>
      <c r="AJ490" s="129"/>
    </row>
    <row r="491" spans="1:36"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129"/>
      <c r="AJ491" s="129"/>
    </row>
    <row r="492" spans="1:36"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129"/>
      <c r="AJ492" s="129"/>
    </row>
    <row r="493" spans="1:36"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129"/>
      <c r="AJ493" s="129"/>
    </row>
    <row r="494" spans="1:36"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129"/>
      <c r="AJ494" s="129"/>
    </row>
    <row r="495" spans="1:36"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129"/>
      <c r="AJ495" s="129"/>
    </row>
    <row r="496" spans="1:36"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129"/>
      <c r="AJ496" s="129"/>
    </row>
    <row r="497" spans="1:36"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129"/>
      <c r="AJ497" s="129"/>
    </row>
    <row r="498" spans="1:36"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129"/>
      <c r="AJ498" s="129"/>
    </row>
    <row r="499" spans="1:36"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129"/>
      <c r="AJ499" s="129"/>
    </row>
    <row r="500" spans="1:36"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129"/>
      <c r="AJ500" s="129"/>
    </row>
    <row r="501" spans="1:36"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129"/>
      <c r="AJ501" s="129"/>
    </row>
    <row r="502" spans="1:36"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129"/>
      <c r="AJ502" s="129"/>
    </row>
    <row r="503" spans="1:36"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129"/>
      <c r="AJ503" s="129"/>
    </row>
    <row r="504" spans="1:36"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129"/>
      <c r="AJ504" s="129"/>
    </row>
    <row r="505" spans="1:36"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129"/>
      <c r="AJ505" s="129"/>
    </row>
    <row r="506" spans="1:36"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129"/>
      <c r="AJ506" s="129"/>
    </row>
    <row r="507" spans="1:36"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129"/>
      <c r="AJ507" s="129"/>
    </row>
    <row r="508" spans="1:36"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129"/>
      <c r="AJ508" s="129"/>
    </row>
    <row r="509" spans="1:36"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129"/>
      <c r="AJ509" s="129"/>
    </row>
    <row r="510" spans="1:36"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129"/>
      <c r="AJ510" s="129"/>
    </row>
    <row r="511" spans="1:36"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129"/>
      <c r="AJ511" s="129"/>
    </row>
    <row r="512" spans="1:36"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129"/>
      <c r="AJ512" s="129"/>
    </row>
    <row r="513" spans="1:36"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129"/>
      <c r="AJ513" s="129"/>
    </row>
    <row r="514" spans="1:36"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129"/>
      <c r="AJ514" s="129"/>
    </row>
    <row r="515" spans="1:36"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129"/>
      <c r="AJ515" s="129"/>
    </row>
    <row r="516" spans="1:36"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129"/>
      <c r="AJ516" s="129"/>
    </row>
    <row r="517" spans="1:36"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129"/>
      <c r="AJ517" s="129"/>
    </row>
    <row r="518" spans="1:36"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129"/>
      <c r="AJ518" s="129"/>
    </row>
    <row r="519" spans="1:36"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129"/>
      <c r="AJ519" s="129"/>
    </row>
    <row r="520" spans="1:36"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129"/>
      <c r="AJ520" s="129"/>
    </row>
    <row r="521" spans="1:36"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129"/>
      <c r="AJ521" s="129"/>
    </row>
    <row r="522" spans="1:36"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129"/>
      <c r="AJ522" s="129"/>
    </row>
    <row r="523" spans="1:36"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129"/>
      <c r="AJ523" s="129"/>
    </row>
    <row r="524" spans="1:36"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129"/>
      <c r="AJ524" s="129"/>
    </row>
    <row r="525" spans="1:36"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129"/>
      <c r="AJ525" s="129"/>
    </row>
    <row r="526" spans="1:36"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129"/>
      <c r="AJ526" s="129"/>
    </row>
    <row r="527" spans="1:36"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129"/>
      <c r="AJ527" s="129"/>
    </row>
    <row r="528" spans="1:36"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129"/>
      <c r="AJ528" s="129"/>
    </row>
    <row r="529" spans="1:36"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129"/>
      <c r="AJ529" s="129"/>
    </row>
    <row r="530" spans="1:36"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129"/>
      <c r="AJ530" s="129"/>
    </row>
    <row r="531" spans="1:36"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129"/>
      <c r="AJ531" s="129"/>
    </row>
    <row r="532" spans="1:36"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129"/>
      <c r="AJ532" s="129"/>
    </row>
    <row r="533" spans="1:36"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129"/>
      <c r="AJ533" s="129"/>
    </row>
    <row r="534" spans="1:36"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129"/>
      <c r="AJ534" s="129"/>
    </row>
    <row r="535" spans="1:36"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129"/>
      <c r="AJ535" s="129"/>
    </row>
    <row r="536" spans="1:36"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129"/>
      <c r="AJ536" s="129"/>
    </row>
    <row r="537" spans="1:36"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129"/>
      <c r="AJ537" s="129"/>
    </row>
    <row r="538" spans="1:36"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129"/>
      <c r="AJ538" s="129"/>
    </row>
    <row r="539" spans="1:36"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129"/>
      <c r="AJ539" s="129"/>
    </row>
    <row r="540" spans="1:36"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129"/>
      <c r="AJ540" s="129"/>
    </row>
    <row r="541" spans="1:36"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129"/>
      <c r="AJ541" s="129"/>
    </row>
    <row r="542" spans="1:36"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129"/>
      <c r="AJ542" s="129"/>
    </row>
    <row r="543" spans="1:36"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129"/>
      <c r="AJ543" s="129"/>
    </row>
    <row r="544" spans="1:36"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129"/>
      <c r="AJ544" s="129"/>
    </row>
    <row r="545" spans="1:36"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129"/>
      <c r="AJ545" s="129"/>
    </row>
    <row r="546" spans="1:36"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129"/>
      <c r="AJ546" s="129"/>
    </row>
    <row r="547" spans="1:36"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129"/>
      <c r="AJ547" s="129"/>
    </row>
    <row r="548" spans="1:36"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129"/>
      <c r="AJ548" s="129"/>
    </row>
    <row r="549" spans="1:36"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129"/>
      <c r="AJ549" s="129"/>
    </row>
    <row r="550" spans="1:36"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129"/>
      <c r="AJ550" s="129"/>
    </row>
    <row r="551" spans="1:36"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129"/>
      <c r="AJ551" s="129"/>
    </row>
    <row r="552" spans="1:36"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129"/>
      <c r="AJ552" s="129"/>
    </row>
    <row r="553" spans="1:36"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129"/>
      <c r="AJ553" s="129"/>
    </row>
    <row r="554" spans="1:36"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129"/>
      <c r="AJ554" s="129"/>
    </row>
    <row r="555" spans="1:36"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129"/>
      <c r="AJ555" s="129"/>
    </row>
    <row r="556" spans="1:36"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129"/>
      <c r="AJ556" s="129"/>
    </row>
    <row r="557" spans="1:36"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129"/>
      <c r="AJ557" s="129"/>
    </row>
    <row r="558" spans="1:36"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129"/>
      <c r="AJ558" s="129"/>
    </row>
    <row r="559" spans="1:36"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129"/>
      <c r="AJ559" s="129"/>
    </row>
    <row r="560" spans="1:36"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129"/>
      <c r="AJ560" s="129"/>
    </row>
    <row r="561" spans="1:36"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129"/>
      <c r="AJ561" s="129"/>
    </row>
    <row r="562" spans="1:36"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129"/>
      <c r="AJ562" s="129"/>
    </row>
    <row r="563" spans="1:36"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129"/>
      <c r="AJ563" s="129"/>
    </row>
    <row r="564" spans="1:36"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129"/>
      <c r="AJ564" s="129"/>
    </row>
    <row r="565" spans="1:36"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129"/>
      <c r="AJ565" s="129"/>
    </row>
    <row r="566" spans="1:36"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129"/>
      <c r="AJ566" s="129"/>
    </row>
    <row r="567" spans="1:36"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129"/>
      <c r="AJ567" s="129"/>
    </row>
    <row r="568" spans="1:36"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129"/>
      <c r="AJ568" s="129"/>
    </row>
    <row r="569" spans="1:36"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129"/>
      <c r="AJ569" s="129"/>
    </row>
    <row r="570" spans="1:36"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129"/>
      <c r="AJ570" s="129"/>
    </row>
    <row r="571" spans="1:36"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129"/>
      <c r="AJ571" s="129"/>
    </row>
    <row r="572" spans="1:36"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129"/>
      <c r="AJ572" s="129"/>
    </row>
    <row r="573" spans="1:36"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129"/>
      <c r="AJ573" s="129"/>
    </row>
    <row r="574" spans="1:36"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129"/>
      <c r="AJ574" s="129"/>
    </row>
    <row r="575" spans="1:36"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129"/>
      <c r="AJ575" s="129"/>
    </row>
    <row r="576" spans="1:36"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129"/>
      <c r="AJ576" s="129"/>
    </row>
    <row r="577" spans="1:36"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129"/>
      <c r="AJ577" s="129"/>
    </row>
    <row r="578" spans="1:36"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129"/>
      <c r="AJ578" s="129"/>
    </row>
    <row r="579" spans="1:36"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129"/>
      <c r="AJ579" s="129"/>
    </row>
    <row r="580" spans="1:36"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129"/>
      <c r="AJ580" s="129"/>
    </row>
    <row r="581" spans="1:36"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129"/>
      <c r="AJ581" s="129"/>
    </row>
    <row r="582" spans="1:36"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129"/>
      <c r="AJ582" s="129"/>
    </row>
    <row r="583" spans="1:36"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129"/>
      <c r="AJ583" s="129"/>
    </row>
    <row r="584" spans="1:36"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129"/>
      <c r="AJ584" s="129"/>
    </row>
    <row r="585" spans="1:36"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129"/>
      <c r="AJ585" s="129"/>
    </row>
    <row r="586" spans="1:36"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129"/>
      <c r="AJ586" s="129"/>
    </row>
    <row r="587" spans="1:36"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129"/>
      <c r="AJ587" s="129"/>
    </row>
    <row r="588" spans="1:36"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129"/>
      <c r="AJ588" s="129"/>
    </row>
    <row r="589" spans="1:36"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129"/>
      <c r="AJ589" s="129"/>
    </row>
    <row r="590" spans="1:36"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129"/>
      <c r="AJ590" s="129"/>
    </row>
    <row r="591" spans="1:36"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129"/>
      <c r="AJ591" s="129"/>
    </row>
    <row r="592" spans="1:36"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129"/>
      <c r="AJ592" s="129"/>
    </row>
    <row r="593" spans="1:36"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129"/>
      <c r="AJ593" s="129"/>
    </row>
    <row r="594" spans="1:36"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129"/>
      <c r="AJ594" s="129"/>
    </row>
    <row r="595" spans="1:36"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129"/>
      <c r="AJ595" s="129"/>
    </row>
    <row r="596" spans="1:36"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129"/>
      <c r="AJ596" s="129"/>
    </row>
    <row r="597" spans="1:36"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129"/>
      <c r="AJ597" s="129"/>
    </row>
    <row r="598" spans="1:36"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129"/>
      <c r="AJ598" s="129"/>
    </row>
    <row r="599" spans="1:36"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129"/>
      <c r="AJ599" s="129"/>
    </row>
    <row r="600" spans="1:36"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129"/>
      <c r="AJ600" s="129"/>
    </row>
    <row r="601" spans="1:36"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129"/>
      <c r="AJ601" s="129"/>
    </row>
    <row r="602" spans="1:36"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129"/>
      <c r="AJ602" s="129"/>
    </row>
    <row r="603" spans="1:36"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129"/>
      <c r="AJ603" s="129"/>
    </row>
    <row r="604" spans="1:36"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129"/>
      <c r="AJ604" s="129"/>
    </row>
    <row r="605" spans="1:36"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129"/>
      <c r="AJ605" s="129"/>
    </row>
    <row r="606" spans="1:36"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129"/>
      <c r="AJ606" s="129"/>
    </row>
    <row r="607" spans="1:36"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129"/>
      <c r="AJ607" s="129"/>
    </row>
    <row r="608" spans="1:36"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129"/>
      <c r="AJ608" s="129"/>
    </row>
    <row r="609" spans="1:36"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129"/>
      <c r="AJ609" s="129"/>
    </row>
    <row r="610" spans="1:36"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129"/>
      <c r="AJ610" s="129"/>
    </row>
    <row r="611" spans="1:36"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129"/>
      <c r="AJ611" s="129"/>
    </row>
    <row r="612" spans="1:36"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129"/>
      <c r="AJ612" s="129"/>
    </row>
    <row r="613" spans="1:36"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129"/>
      <c r="AJ613" s="129"/>
    </row>
    <row r="614" spans="1:36"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129"/>
      <c r="AJ614" s="129"/>
    </row>
    <row r="615" spans="1:36"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129"/>
      <c r="AJ615" s="129"/>
    </row>
    <row r="616" spans="1:36"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129"/>
      <c r="AJ616" s="129"/>
    </row>
    <row r="617" spans="1:36"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129"/>
      <c r="AJ617" s="129"/>
    </row>
    <row r="618" spans="1:36"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129"/>
      <c r="AJ618" s="129"/>
    </row>
    <row r="619" spans="1:36"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129"/>
      <c r="AJ619" s="129"/>
    </row>
    <row r="620" spans="1:36"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129"/>
      <c r="AJ620" s="129"/>
    </row>
    <row r="621" spans="1:36"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129"/>
      <c r="AJ621" s="129"/>
    </row>
    <row r="622" spans="1:36"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129"/>
      <c r="AJ622" s="129"/>
    </row>
    <row r="623" spans="1:36"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129"/>
      <c r="AJ623" s="129"/>
    </row>
    <row r="624" spans="1:36"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129"/>
      <c r="AJ624" s="129"/>
    </row>
    <row r="625" spans="1:36"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129"/>
      <c r="AJ625" s="129"/>
    </row>
    <row r="626" spans="1:36"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129"/>
      <c r="AJ626" s="129"/>
    </row>
    <row r="627" spans="1:36"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129"/>
      <c r="AJ627" s="129"/>
    </row>
    <row r="628" spans="1:36"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129"/>
      <c r="AJ628" s="129"/>
    </row>
    <row r="629" spans="1:36"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129"/>
      <c r="AJ629" s="129"/>
    </row>
    <row r="630" spans="1:36"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129"/>
      <c r="AJ630" s="129"/>
    </row>
    <row r="631" spans="1:36"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129"/>
      <c r="AJ631" s="129"/>
    </row>
    <row r="632" spans="1:36"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129"/>
      <c r="AJ632" s="129"/>
    </row>
    <row r="633" spans="1:36"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129"/>
      <c r="AJ633" s="129"/>
    </row>
    <row r="634" spans="1:36"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129"/>
      <c r="AJ634" s="129"/>
    </row>
    <row r="635" spans="1:36"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129"/>
      <c r="AJ635" s="129"/>
    </row>
    <row r="636" spans="1:36"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129"/>
      <c r="AJ636" s="129"/>
    </row>
    <row r="637" spans="1:36"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129"/>
      <c r="AJ637" s="129"/>
    </row>
    <row r="638" spans="1:36"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129"/>
      <c r="AJ638" s="129"/>
    </row>
    <row r="639" spans="1:36"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129"/>
      <c r="AJ639" s="129"/>
    </row>
    <row r="640" spans="1:36"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129"/>
      <c r="AJ640" s="129"/>
    </row>
    <row r="641" spans="1:36"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129"/>
      <c r="AJ641" s="129"/>
    </row>
    <row r="642" spans="1:36"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129"/>
      <c r="AJ642" s="129"/>
    </row>
    <row r="643" spans="1:36"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129"/>
      <c r="AJ643" s="129"/>
    </row>
    <row r="644" spans="1:36"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129"/>
      <c r="AJ644" s="129"/>
    </row>
    <row r="645" spans="1:36"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129"/>
      <c r="AJ645" s="129"/>
    </row>
    <row r="646" spans="1:36"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129"/>
      <c r="AJ646" s="129"/>
    </row>
    <row r="647" spans="1:36"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129"/>
      <c r="AJ647" s="129"/>
    </row>
    <row r="648" spans="1:36"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129"/>
      <c r="AJ648" s="129"/>
    </row>
    <row r="649" spans="1:36"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129"/>
      <c r="AJ649" s="129"/>
    </row>
    <row r="650" spans="1:36"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129"/>
      <c r="AJ650" s="129"/>
    </row>
    <row r="651" spans="1:36"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129"/>
      <c r="AJ651" s="129"/>
    </row>
    <row r="652" spans="1:36"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129"/>
      <c r="AJ652" s="129"/>
    </row>
    <row r="653" spans="1:36"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129"/>
      <c r="AJ653" s="129"/>
    </row>
    <row r="654" spans="1:36"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129"/>
      <c r="AJ654" s="129"/>
    </row>
    <row r="655" spans="1:36"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129"/>
      <c r="AJ655" s="129"/>
    </row>
    <row r="656" spans="1:36"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129"/>
      <c r="AJ656" s="129"/>
    </row>
    <row r="657" spans="1:36"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129"/>
      <c r="AJ657" s="129"/>
    </row>
    <row r="658" spans="1:36"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129"/>
      <c r="AJ658" s="129"/>
    </row>
    <row r="659" spans="1:36"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129"/>
      <c r="AJ659" s="129"/>
    </row>
    <row r="660" spans="1:36"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129"/>
      <c r="AJ660" s="129"/>
    </row>
    <row r="661" spans="1:36"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129"/>
      <c r="AJ661" s="129"/>
    </row>
    <row r="662" spans="1:36"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129"/>
      <c r="AJ662" s="129"/>
    </row>
    <row r="663" spans="1:36"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129"/>
      <c r="AJ663" s="129"/>
    </row>
    <row r="664" spans="1:36"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129"/>
      <c r="AJ664" s="129"/>
    </row>
    <row r="665" spans="1:36"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129"/>
      <c r="AJ665" s="129"/>
    </row>
    <row r="666" spans="1:36"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129"/>
      <c r="AJ666" s="129"/>
    </row>
    <row r="667" spans="1:36"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129"/>
      <c r="AJ667" s="129"/>
    </row>
    <row r="668" spans="1:36"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129"/>
      <c r="AJ668" s="129"/>
    </row>
    <row r="669" spans="1:36"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129"/>
      <c r="AJ669" s="129"/>
    </row>
    <row r="670" spans="1:36"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129"/>
      <c r="AJ670" s="129"/>
    </row>
    <row r="671" spans="1:36"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129"/>
      <c r="AJ671" s="129"/>
    </row>
    <row r="672" spans="1:36"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129"/>
      <c r="AJ672" s="129"/>
    </row>
    <row r="673" spans="1:36"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129"/>
      <c r="AJ673" s="129"/>
    </row>
    <row r="674" spans="1:36"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129"/>
      <c r="AJ674" s="129"/>
    </row>
    <row r="675" spans="1:36"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129"/>
      <c r="AJ675" s="129"/>
    </row>
    <row r="676" spans="1:36"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129"/>
      <c r="AJ676" s="129"/>
    </row>
    <row r="677" spans="1:36"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129"/>
      <c r="AJ677" s="129"/>
    </row>
    <row r="678" spans="1:36"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129"/>
      <c r="AJ678" s="129"/>
    </row>
    <row r="679" spans="1:36"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129"/>
      <c r="AJ679" s="129"/>
    </row>
    <row r="680" spans="1:36"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129"/>
      <c r="AJ680" s="129"/>
    </row>
    <row r="681" spans="1:36"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129"/>
      <c r="AJ681" s="129"/>
    </row>
    <row r="682" spans="1:36"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129"/>
      <c r="AJ682" s="129"/>
    </row>
    <row r="683" spans="1:36"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129"/>
      <c r="AJ683" s="129"/>
    </row>
    <row r="684" spans="1:36"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129"/>
      <c r="AJ684" s="129"/>
    </row>
    <row r="685" spans="1:36"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129"/>
      <c r="AJ685" s="129"/>
    </row>
    <row r="686" spans="1:36"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129"/>
      <c r="AJ686" s="129"/>
    </row>
    <row r="687" spans="1:36"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129"/>
      <c r="AJ687" s="129"/>
    </row>
    <row r="688" spans="1:36"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129"/>
      <c r="AJ688" s="129"/>
    </row>
    <row r="689" spans="1:36"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129"/>
      <c r="AJ689" s="129"/>
    </row>
    <row r="690" spans="1:36"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129"/>
      <c r="AJ690" s="129"/>
    </row>
    <row r="691" spans="1:36"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129"/>
      <c r="AJ691" s="129"/>
    </row>
    <row r="692" spans="1:36"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129"/>
      <c r="AJ692" s="129"/>
    </row>
    <row r="693" spans="1:36"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129"/>
      <c r="AJ693" s="129"/>
    </row>
    <row r="694" spans="1:36"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129"/>
      <c r="AJ694" s="129"/>
    </row>
    <row r="695" spans="1:36"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129"/>
      <c r="AJ695" s="129"/>
    </row>
    <row r="696" spans="1:36"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129"/>
      <c r="AJ696" s="129"/>
    </row>
    <row r="697" spans="1:36"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129"/>
      <c r="AJ697" s="129"/>
    </row>
    <row r="698" spans="1:36"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129"/>
      <c r="AJ698" s="129"/>
    </row>
    <row r="699" spans="1:36"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129"/>
      <c r="AJ699" s="129"/>
    </row>
    <row r="700" spans="1:36"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129"/>
      <c r="AJ700" s="129"/>
    </row>
    <row r="701" spans="1:36"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129"/>
      <c r="AJ701" s="129"/>
    </row>
    <row r="702" spans="1:36"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129"/>
      <c r="AJ702" s="129"/>
    </row>
    <row r="703" spans="1:36"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129"/>
      <c r="AJ703" s="129"/>
    </row>
    <row r="704" spans="1:36"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129"/>
      <c r="AJ704" s="129"/>
    </row>
    <row r="705" spans="1:36"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129"/>
      <c r="AJ705" s="129"/>
    </row>
    <row r="706" spans="1:36"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129"/>
      <c r="AJ706" s="129"/>
    </row>
    <row r="707" spans="1:36"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129"/>
      <c r="AJ707" s="129"/>
    </row>
    <row r="708" spans="1:36"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129"/>
      <c r="AJ708" s="129"/>
    </row>
    <row r="709" spans="1:36"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129"/>
      <c r="AJ709" s="129"/>
    </row>
    <row r="710" spans="1:36"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129"/>
      <c r="AJ710" s="129"/>
    </row>
    <row r="711" spans="1:36"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129"/>
      <c r="AJ711" s="129"/>
    </row>
    <row r="712" spans="1:36"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129"/>
      <c r="AJ712" s="129"/>
    </row>
    <row r="713" spans="1:36"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129"/>
      <c r="AJ713" s="129"/>
    </row>
    <row r="714" spans="1:36"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129"/>
      <c r="AJ714" s="129"/>
    </row>
    <row r="715" spans="1:36"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129"/>
      <c r="AJ715" s="129"/>
    </row>
    <row r="716" spans="1:36"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129"/>
      <c r="AJ716" s="129"/>
    </row>
    <row r="717" spans="1:36"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129"/>
      <c r="AJ717" s="129"/>
    </row>
    <row r="718" spans="1:36"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129"/>
      <c r="AJ718" s="129"/>
    </row>
    <row r="719" spans="1:36"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129"/>
      <c r="AJ719" s="129"/>
    </row>
    <row r="720" spans="1:36"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129"/>
      <c r="AJ720" s="129"/>
    </row>
    <row r="721" spans="1:36"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129"/>
      <c r="AJ721" s="129"/>
    </row>
    <row r="722" spans="1:36"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129"/>
      <c r="AJ722" s="129"/>
    </row>
    <row r="723" spans="1:36"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129"/>
      <c r="AJ723" s="129"/>
    </row>
    <row r="724" spans="1:36"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129"/>
      <c r="AJ724" s="129"/>
    </row>
    <row r="725" spans="1:36"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129"/>
      <c r="AJ725" s="129"/>
    </row>
    <row r="726" spans="1:36"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129"/>
      <c r="AJ726" s="129"/>
    </row>
    <row r="727" spans="1:36"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129"/>
      <c r="AJ727" s="129"/>
    </row>
    <row r="728" spans="1:36"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129"/>
      <c r="AJ728" s="129"/>
    </row>
    <row r="729" spans="1:36"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129"/>
      <c r="AJ729" s="129"/>
    </row>
    <row r="730" spans="1:36"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129"/>
      <c r="AJ730" s="129"/>
    </row>
    <row r="731" spans="1:36"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129"/>
      <c r="AJ731" s="129"/>
    </row>
    <row r="732" spans="1:36"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129"/>
      <c r="AJ732" s="129"/>
    </row>
    <row r="733" spans="1:36"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129"/>
      <c r="AJ733" s="129"/>
    </row>
    <row r="734" spans="1:36"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129"/>
      <c r="AJ734" s="129"/>
    </row>
    <row r="735" spans="1:36"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129"/>
      <c r="AJ735" s="129"/>
    </row>
    <row r="736" spans="1:36"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129"/>
      <c r="AJ736" s="129"/>
    </row>
    <row r="737" spans="1:36"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129"/>
      <c r="AJ737" s="129"/>
    </row>
    <row r="738" spans="1:36"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129"/>
      <c r="AJ738" s="129"/>
    </row>
    <row r="739" spans="1:36"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129"/>
      <c r="AJ739" s="129"/>
    </row>
    <row r="740" spans="1:36"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129"/>
      <c r="AJ740" s="129"/>
    </row>
    <row r="741" spans="1:36"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129"/>
      <c r="AJ741" s="129"/>
    </row>
    <row r="742" spans="1:36"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129"/>
      <c r="AJ742" s="129"/>
    </row>
    <row r="743" spans="1:36"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129"/>
      <c r="AJ743" s="129"/>
    </row>
    <row r="744" spans="1:36"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129"/>
      <c r="AJ744" s="129"/>
    </row>
    <row r="745" spans="1:36"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129"/>
      <c r="AJ745" s="129"/>
    </row>
    <row r="746" spans="1:36"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129"/>
      <c r="AJ746" s="129"/>
    </row>
    <row r="747" spans="1:36"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129"/>
      <c r="AJ747" s="129"/>
    </row>
    <row r="748" spans="1:36"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129"/>
      <c r="AJ748" s="129"/>
    </row>
    <row r="749" spans="1:36"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129"/>
      <c r="AJ749" s="129"/>
    </row>
    <row r="750" spans="1:36"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129"/>
      <c r="AJ750" s="129"/>
    </row>
    <row r="751" spans="1:36"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129"/>
      <c r="AJ751" s="129"/>
    </row>
    <row r="752" spans="1:36"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129"/>
      <c r="AJ752" s="129"/>
    </row>
    <row r="753" spans="1:36"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129"/>
      <c r="AJ753" s="129"/>
    </row>
    <row r="754" spans="1:36"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129"/>
      <c r="AJ754" s="129"/>
    </row>
    <row r="755" spans="1:36"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129"/>
      <c r="AJ755" s="129"/>
    </row>
    <row r="756" spans="1:36"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129"/>
      <c r="AJ756" s="129"/>
    </row>
    <row r="757" spans="1:36"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129"/>
      <c r="AJ757" s="129"/>
    </row>
    <row r="758" spans="1:36"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129"/>
      <c r="AJ758" s="129"/>
    </row>
    <row r="759" spans="1:36"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129"/>
      <c r="AJ759" s="129"/>
    </row>
    <row r="760" spans="1:36"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129"/>
      <c r="AJ760" s="129"/>
    </row>
    <row r="761" spans="1:36"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129"/>
      <c r="AJ761" s="129"/>
    </row>
    <row r="762" spans="1:36"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129"/>
      <c r="AJ762" s="129"/>
    </row>
    <row r="763" spans="1:36"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129"/>
      <c r="AJ763" s="129"/>
    </row>
    <row r="764" spans="1:36"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129"/>
      <c r="AJ764" s="129"/>
    </row>
    <row r="765" spans="1:36"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129"/>
      <c r="AJ765" s="129"/>
    </row>
    <row r="766" spans="1:36"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129"/>
      <c r="AJ766" s="129"/>
    </row>
    <row r="767" spans="1:36"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129"/>
      <c r="AJ767" s="129"/>
    </row>
    <row r="768" spans="1:36"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129"/>
      <c r="AJ768" s="129"/>
    </row>
    <row r="769" spans="1:36"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129"/>
      <c r="AJ769" s="129"/>
    </row>
    <row r="770" spans="1:36"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129"/>
      <c r="AJ770" s="129"/>
    </row>
    <row r="771" spans="1:36"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129"/>
      <c r="AJ771" s="129"/>
    </row>
    <row r="772" spans="1:36"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129"/>
      <c r="AJ772" s="129"/>
    </row>
    <row r="773" spans="1:36"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129"/>
      <c r="AJ773" s="129"/>
    </row>
    <row r="774" spans="1:36"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129"/>
      <c r="AJ774" s="129"/>
    </row>
    <row r="775" spans="1:36"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129"/>
      <c r="AJ775" s="129"/>
    </row>
    <row r="776" spans="1:36"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129"/>
      <c r="AJ776" s="129"/>
    </row>
    <row r="777" spans="1:36"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129"/>
      <c r="AJ777" s="129"/>
    </row>
    <row r="778" spans="1:36"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129"/>
      <c r="AJ778" s="129"/>
    </row>
    <row r="779" spans="1:36"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129"/>
      <c r="AJ779" s="129"/>
    </row>
    <row r="780" spans="1:36"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129"/>
      <c r="AJ780" s="129"/>
    </row>
    <row r="781" spans="1:36"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129"/>
      <c r="AJ781" s="129"/>
    </row>
    <row r="782" spans="1:36"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129"/>
      <c r="AJ782" s="129"/>
    </row>
    <row r="783" spans="1:36"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129"/>
      <c r="AJ783" s="129"/>
    </row>
    <row r="784" spans="1:36"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129"/>
      <c r="AJ784" s="129"/>
    </row>
    <row r="785" spans="1:36"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129"/>
      <c r="AJ785" s="129"/>
    </row>
    <row r="786" spans="1:36"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129"/>
      <c r="AJ786" s="129"/>
    </row>
    <row r="787" spans="1:36"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129"/>
      <c r="AJ787" s="129"/>
    </row>
    <row r="788" spans="1:36"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129"/>
      <c r="AJ788" s="129"/>
    </row>
    <row r="789" spans="1:36"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129"/>
      <c r="AJ789" s="129"/>
    </row>
    <row r="790" spans="1:36"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129"/>
      <c r="AJ790" s="129"/>
    </row>
    <row r="791" spans="1:36"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129"/>
      <c r="AJ791" s="129"/>
    </row>
    <row r="792" spans="1:36"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129"/>
      <c r="AJ792" s="129"/>
    </row>
    <row r="793" spans="1:36"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129"/>
      <c r="AJ793" s="129"/>
    </row>
    <row r="794" spans="1:36"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129"/>
      <c r="AJ794" s="129"/>
    </row>
    <row r="795" spans="1:36"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129"/>
      <c r="AJ795" s="129"/>
    </row>
    <row r="796" spans="1:36"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129"/>
      <c r="AJ796" s="129"/>
    </row>
    <row r="797" spans="1:36"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129"/>
      <c r="AJ797" s="129"/>
    </row>
    <row r="798" spans="1:36"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129"/>
      <c r="AJ798" s="129"/>
    </row>
    <row r="799" spans="1:36"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129"/>
      <c r="AJ799" s="129"/>
    </row>
    <row r="800" spans="1:36"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129"/>
      <c r="AJ800" s="129"/>
    </row>
    <row r="801" spans="1:36"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129"/>
      <c r="AJ801" s="129"/>
    </row>
    <row r="802" spans="1:36"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129"/>
      <c r="AJ802" s="129"/>
    </row>
    <row r="803" spans="1:36"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129"/>
      <c r="AJ803" s="129"/>
    </row>
    <row r="804" spans="1:36"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129"/>
      <c r="AJ804" s="129"/>
    </row>
    <row r="805" spans="1:36"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129"/>
      <c r="AJ805" s="129"/>
    </row>
    <row r="806" spans="1:36"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129"/>
      <c r="AJ806" s="129"/>
    </row>
    <row r="807" spans="1:36"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129"/>
      <c r="AJ807" s="129"/>
    </row>
    <row r="808" spans="1:36"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129"/>
      <c r="AJ808" s="129"/>
    </row>
    <row r="809" spans="1:36"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129"/>
      <c r="AJ809" s="129"/>
    </row>
    <row r="810" spans="1:36"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129"/>
      <c r="AJ810" s="129"/>
    </row>
    <row r="811" spans="1:36"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129"/>
      <c r="AJ811" s="129"/>
    </row>
    <row r="812" spans="1:36"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129"/>
      <c r="AJ812" s="129"/>
    </row>
    <row r="813" spans="1:36"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129"/>
      <c r="AJ813" s="129"/>
    </row>
    <row r="814" spans="1:36"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129"/>
      <c r="AJ814" s="129"/>
    </row>
    <row r="815" spans="1:36"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129"/>
      <c r="AJ815" s="129"/>
    </row>
    <row r="816" spans="1:36"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129"/>
      <c r="AJ816" s="129"/>
    </row>
    <row r="817" spans="1:36"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129"/>
      <c r="AJ817" s="129"/>
    </row>
    <row r="818" spans="1:36"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129"/>
      <c r="AJ818" s="129"/>
    </row>
    <row r="819" spans="1:36"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129"/>
      <c r="AJ819" s="129"/>
    </row>
    <row r="820" spans="1:36"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129"/>
      <c r="AJ820" s="129"/>
    </row>
    <row r="821" spans="1:36"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129"/>
      <c r="AJ821" s="129"/>
    </row>
    <row r="822" spans="1:36"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129"/>
      <c r="AJ822" s="129"/>
    </row>
    <row r="823" spans="1:36"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129"/>
      <c r="AJ823" s="129"/>
    </row>
    <row r="824" spans="1:36"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129"/>
      <c r="AJ824" s="129"/>
    </row>
    <row r="825" spans="1:36"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129"/>
      <c r="AJ825" s="129"/>
    </row>
    <row r="826" spans="1:36"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129"/>
      <c r="AJ826" s="129"/>
    </row>
    <row r="827" spans="1:36"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129"/>
      <c r="AJ827" s="129"/>
    </row>
    <row r="828" spans="1:36"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129"/>
      <c r="AJ828" s="129"/>
    </row>
    <row r="829" spans="1:36"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129"/>
      <c r="AJ829" s="129"/>
    </row>
    <row r="830" spans="1:36"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129"/>
      <c r="AJ830" s="129"/>
    </row>
    <row r="831" spans="1:36"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129"/>
      <c r="AJ831" s="129"/>
    </row>
    <row r="832" spans="1:36"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129"/>
      <c r="AJ832" s="129"/>
    </row>
    <row r="833" spans="1:36"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129"/>
      <c r="AJ833" s="129"/>
    </row>
    <row r="834" spans="1:36"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129"/>
      <c r="AJ834" s="129"/>
    </row>
    <row r="835" spans="1:36"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129"/>
      <c r="AJ835" s="129"/>
    </row>
    <row r="836" spans="1:36"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129"/>
      <c r="AJ836" s="129"/>
    </row>
    <row r="837" spans="1:36"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129"/>
      <c r="AJ837" s="129"/>
    </row>
    <row r="838" spans="1:36"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129"/>
      <c r="AJ838" s="129"/>
    </row>
    <row r="839" spans="1:36"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129"/>
      <c r="AJ839" s="129"/>
    </row>
    <row r="840" spans="1:36"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129"/>
      <c r="AJ840" s="129"/>
    </row>
    <row r="841" spans="1:36"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129"/>
      <c r="AJ841" s="129"/>
    </row>
    <row r="842" spans="1:36"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129"/>
      <c r="AJ842" s="129"/>
    </row>
    <row r="843" spans="1:36"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129"/>
      <c r="AJ843" s="129"/>
    </row>
    <row r="844" spans="1:36"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129"/>
      <c r="AJ844" s="129"/>
    </row>
    <row r="845" spans="1:36"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129"/>
      <c r="AJ845" s="129"/>
    </row>
    <row r="846" spans="1:36"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129"/>
      <c r="AJ846" s="129"/>
    </row>
    <row r="847" spans="1:36"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129"/>
      <c r="AJ847" s="129"/>
    </row>
    <row r="848" spans="1:36"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129"/>
      <c r="AJ848" s="129"/>
    </row>
    <row r="849" spans="1:36"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129"/>
      <c r="AJ849" s="129"/>
    </row>
    <row r="850" spans="1:36"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129"/>
      <c r="AJ850" s="129"/>
    </row>
    <row r="851" spans="1:36"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129"/>
      <c r="AJ851" s="129"/>
    </row>
    <row r="852" spans="1:36"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129"/>
      <c r="AJ852" s="129"/>
    </row>
    <row r="853" spans="1:36"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129"/>
      <c r="AJ853" s="129"/>
    </row>
    <row r="854" spans="1:36"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129"/>
      <c r="AJ854" s="129"/>
    </row>
    <row r="855" spans="1:36"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129"/>
      <c r="AJ855" s="129"/>
    </row>
    <row r="856" spans="1:36"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129"/>
      <c r="AJ856" s="129"/>
    </row>
    <row r="857" spans="1:36"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129"/>
      <c r="AJ857" s="129"/>
    </row>
    <row r="858" spans="1:36"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129"/>
      <c r="AJ858" s="129"/>
    </row>
    <row r="859" spans="1:36"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129"/>
      <c r="AJ859" s="129"/>
    </row>
    <row r="860" spans="1:36"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129"/>
      <c r="AJ860" s="129"/>
    </row>
    <row r="861" spans="1:36"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129"/>
      <c r="AJ861" s="129"/>
    </row>
    <row r="862" spans="1:36"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129"/>
      <c r="AJ862" s="129"/>
    </row>
    <row r="863" spans="1:36"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129"/>
      <c r="AJ863" s="129"/>
    </row>
    <row r="864" spans="1:36"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129"/>
      <c r="AJ864" s="129"/>
    </row>
    <row r="865" spans="1:36"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129"/>
      <c r="AJ865" s="129"/>
    </row>
    <row r="866" spans="1:36"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129"/>
      <c r="AJ866" s="129"/>
    </row>
    <row r="867" spans="1:36"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129"/>
      <c r="AJ867" s="129"/>
    </row>
    <row r="868" spans="1:36"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129"/>
      <c r="AJ868" s="129"/>
    </row>
    <row r="869" spans="1:36"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129"/>
      <c r="AJ869" s="129"/>
    </row>
    <row r="870" spans="1:36"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129"/>
      <c r="AJ870" s="129"/>
    </row>
    <row r="871" spans="1:36"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129"/>
      <c r="AJ871" s="129"/>
    </row>
    <row r="872" spans="1:36"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129"/>
      <c r="AJ872" s="129"/>
    </row>
    <row r="873" spans="1:36"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129"/>
      <c r="AJ873" s="129"/>
    </row>
    <row r="874" spans="1:36"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129"/>
      <c r="AJ874" s="129"/>
    </row>
    <row r="875" spans="1:36"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129"/>
      <c r="AJ875" s="129"/>
    </row>
    <row r="876" spans="1:36"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129"/>
      <c r="AJ876" s="129"/>
    </row>
    <row r="877" spans="1:36"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129"/>
      <c r="AJ877" s="129"/>
    </row>
    <row r="878" spans="1:36"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129"/>
      <c r="AJ878" s="129"/>
    </row>
    <row r="879" spans="1:36"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129"/>
      <c r="AJ879" s="129"/>
    </row>
    <row r="880" spans="1:36"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129"/>
      <c r="AJ880" s="129"/>
    </row>
    <row r="881" spans="1:36"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129"/>
      <c r="AJ881" s="129"/>
    </row>
    <row r="882" spans="1:36"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129"/>
      <c r="AJ882" s="129"/>
    </row>
    <row r="883" spans="1:36"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129"/>
      <c r="AJ883" s="129"/>
    </row>
    <row r="884" spans="1:36"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129"/>
      <c r="AJ884" s="129"/>
    </row>
    <row r="885" spans="1:36"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129"/>
      <c r="AJ885" s="129"/>
    </row>
    <row r="886" spans="1:36"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129"/>
      <c r="AJ886" s="129"/>
    </row>
    <row r="887" spans="1:36"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129"/>
      <c r="AJ887" s="129"/>
    </row>
    <row r="888" spans="1:36"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129"/>
      <c r="AJ888" s="129"/>
    </row>
    <row r="889" spans="1:36"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129"/>
      <c r="AJ889" s="129"/>
    </row>
    <row r="890" spans="1:36"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129"/>
      <c r="AJ890" s="129"/>
    </row>
    <row r="891" spans="1:36"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129"/>
      <c r="AJ891" s="129"/>
    </row>
    <row r="892" spans="1:36"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129"/>
      <c r="AJ892" s="129"/>
    </row>
    <row r="893" spans="1:36"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129"/>
      <c r="AJ893" s="129"/>
    </row>
    <row r="894" spans="1:36"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129"/>
      <c r="AJ894" s="129"/>
    </row>
    <row r="895" spans="1:36"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129"/>
      <c r="AJ895" s="129"/>
    </row>
    <row r="896" spans="1:36"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129"/>
      <c r="AJ896" s="129"/>
    </row>
    <row r="897" spans="1:36"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129"/>
      <c r="AJ897" s="129"/>
    </row>
    <row r="898" spans="1:36"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129"/>
      <c r="AJ898" s="129"/>
    </row>
    <row r="899" spans="1:36"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129"/>
      <c r="AJ899" s="129"/>
    </row>
    <row r="900" spans="1:36"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129"/>
      <c r="AJ900" s="129"/>
    </row>
    <row r="901" spans="1:36"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129"/>
      <c r="AJ901" s="129"/>
    </row>
    <row r="902" spans="1:36"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129"/>
      <c r="AJ902" s="129"/>
    </row>
    <row r="903" spans="1:36"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129"/>
      <c r="AJ903" s="129"/>
    </row>
    <row r="904" spans="1:36"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129"/>
      <c r="AJ904" s="129"/>
    </row>
    <row r="905" spans="1:36"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129"/>
      <c r="AJ905" s="129"/>
    </row>
    <row r="906" spans="1:36"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129"/>
      <c r="AJ906" s="129"/>
    </row>
    <row r="907" spans="1:36"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129"/>
      <c r="AJ907" s="129"/>
    </row>
    <row r="908" spans="1:36"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129"/>
      <c r="AJ908" s="129"/>
    </row>
    <row r="909" spans="1:36"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129"/>
      <c r="AJ909" s="129"/>
    </row>
    <row r="910" spans="1:36"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129"/>
      <c r="AJ910" s="129"/>
    </row>
    <row r="911" spans="1:36"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129"/>
      <c r="AJ911" s="129"/>
    </row>
    <row r="912" spans="1:36"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129"/>
      <c r="AJ912" s="129"/>
    </row>
    <row r="913" spans="1:36"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129"/>
      <c r="AJ913" s="129"/>
    </row>
    <row r="914" spans="1:36"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129"/>
      <c r="AJ914" s="129"/>
    </row>
    <row r="915" spans="1:36"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129"/>
      <c r="AJ915" s="129"/>
    </row>
    <row r="916" spans="1:36"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129"/>
      <c r="AJ916" s="129"/>
    </row>
    <row r="917" spans="1:36"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129"/>
      <c r="AJ917" s="129"/>
    </row>
    <row r="918" spans="1:36"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129"/>
      <c r="AJ918" s="129"/>
    </row>
    <row r="919" spans="1:36"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129"/>
      <c r="AJ919" s="129"/>
    </row>
    <row r="920" spans="1:36"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129"/>
      <c r="AJ920" s="129"/>
    </row>
    <row r="921" spans="1:36"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129"/>
      <c r="AJ921" s="129"/>
    </row>
    <row r="922" spans="1:36"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129"/>
      <c r="AJ922" s="129"/>
    </row>
    <row r="923" spans="1:36"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129"/>
      <c r="AJ923" s="129"/>
    </row>
    <row r="924" spans="1:36"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129"/>
      <c r="AJ924" s="129"/>
    </row>
    <row r="925" spans="1:36"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129"/>
      <c r="AJ925" s="129"/>
    </row>
    <row r="926" spans="1:36"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129"/>
      <c r="AJ926" s="129"/>
    </row>
    <row r="927" spans="1:36"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129"/>
      <c r="AJ927" s="129"/>
    </row>
    <row r="928" spans="1:36"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129"/>
      <c r="AJ928" s="129"/>
    </row>
    <row r="929" spans="1:36"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129"/>
      <c r="AJ929" s="129"/>
    </row>
    <row r="930" spans="1:36"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129"/>
      <c r="AJ930" s="129"/>
    </row>
    <row r="931" spans="1:36"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129"/>
      <c r="AJ931" s="129"/>
    </row>
    <row r="932" spans="1:36"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129"/>
      <c r="AJ932" s="129"/>
    </row>
    <row r="933" spans="1:36"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129"/>
      <c r="AJ933" s="129"/>
    </row>
    <row r="934" spans="1:36"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129"/>
      <c r="AJ934" s="129"/>
    </row>
    <row r="935" spans="1:36"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129"/>
      <c r="AJ935" s="129"/>
    </row>
    <row r="936" spans="1:36"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129"/>
      <c r="AJ936" s="129"/>
    </row>
    <row r="937" spans="1:36"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129"/>
      <c r="AJ937" s="129"/>
    </row>
    <row r="938" spans="1:36"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129"/>
      <c r="AJ938" s="129"/>
    </row>
    <row r="939" spans="1:36"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129"/>
      <c r="AJ939" s="129"/>
    </row>
    <row r="940" spans="1:36"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129"/>
      <c r="AJ940" s="129"/>
    </row>
    <row r="941" spans="1:36"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129"/>
      <c r="AJ941" s="129"/>
    </row>
    <row r="942" spans="1:36"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129"/>
      <c r="AJ942" s="129"/>
    </row>
    <row r="943" spans="1:36"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129"/>
      <c r="AJ943" s="129"/>
    </row>
    <row r="944" spans="1:36"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129"/>
      <c r="AJ944" s="129"/>
    </row>
    <row r="945" spans="1:36"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129"/>
      <c r="AJ945" s="129"/>
    </row>
    <row r="946" spans="1:36"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129"/>
      <c r="AJ946" s="129"/>
    </row>
    <row r="947" spans="1:36"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129"/>
      <c r="AJ947" s="129"/>
    </row>
    <row r="948" spans="1:36"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129"/>
      <c r="AJ948" s="129"/>
    </row>
    <row r="949" spans="1:36"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129"/>
      <c r="AJ949" s="129"/>
    </row>
    <row r="950" spans="1:36"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129"/>
      <c r="AJ950" s="129"/>
    </row>
    <row r="951" spans="1:36"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129"/>
      <c r="AJ951" s="129"/>
    </row>
    <row r="952" spans="1:36"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129"/>
      <c r="AJ952" s="129"/>
    </row>
    <row r="953" spans="1:36" ht="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129"/>
      <c r="AJ953" s="129"/>
    </row>
    <row r="954" spans="1:36" ht="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129"/>
      <c r="AJ954" s="129"/>
    </row>
    <row r="955" spans="1:36" ht="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129"/>
      <c r="AJ955" s="129"/>
    </row>
    <row r="956" spans="1:36" ht="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129"/>
      <c r="AJ956" s="129"/>
    </row>
    <row r="957" spans="1:36" ht="12.6">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129"/>
      <c r="AJ957" s="129"/>
    </row>
    <row r="958" spans="1:36" ht="12.6">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129"/>
      <c r="AJ958" s="129"/>
    </row>
    <row r="959" spans="1:36" ht="12.6">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129"/>
      <c r="AJ959" s="129"/>
    </row>
    <row r="960" spans="1:36" ht="12.6">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129"/>
      <c r="AJ960" s="129"/>
    </row>
    <row r="961" spans="1:36" ht="12.6">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129"/>
      <c r="AJ961" s="129"/>
    </row>
    <row r="962" spans="1:36" ht="12.6">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129"/>
      <c r="AJ962" s="129"/>
    </row>
    <row r="963" spans="1:36" ht="12.6">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129"/>
      <c r="AJ963" s="129"/>
    </row>
    <row r="964" spans="1:36" ht="12.6">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129"/>
      <c r="AJ964" s="129"/>
    </row>
    <row r="965" spans="1:36" ht="12.6">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129"/>
      <c r="AJ965" s="129"/>
    </row>
    <row r="966" spans="1:36" ht="12.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129"/>
      <c r="AJ966" s="129"/>
    </row>
    <row r="967" spans="1:36" ht="12.6">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129"/>
      <c r="AJ967" s="129"/>
    </row>
    <row r="968" spans="1:36" ht="12.6">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129"/>
      <c r="AJ968" s="129"/>
    </row>
    <row r="969" spans="1:36" ht="12.6">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129"/>
      <c r="AJ969" s="129"/>
    </row>
    <row r="970" spans="1:36" ht="12.6">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129"/>
      <c r="AJ970" s="129"/>
    </row>
    <row r="971" spans="1:36" ht="12.6">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129"/>
      <c r="AJ971" s="129"/>
    </row>
    <row r="972" spans="1:36" ht="12.6">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129"/>
      <c r="AJ972" s="129"/>
    </row>
    <row r="973" spans="1:36" ht="12.6">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129"/>
      <c r="AJ973" s="129"/>
    </row>
    <row r="974" spans="1:36" ht="12.6">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129"/>
      <c r="AJ974" s="129"/>
    </row>
    <row r="975" spans="1:36" ht="12.6">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129"/>
      <c r="AJ975" s="129"/>
    </row>
    <row r="976" spans="1:36" ht="12.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129"/>
      <c r="AJ976" s="129"/>
    </row>
    <row r="977" spans="1:36" ht="12.6">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129"/>
      <c r="AJ977" s="129"/>
    </row>
    <row r="978" spans="1:36" ht="12.6">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129"/>
      <c r="AJ978" s="129"/>
    </row>
    <row r="979" spans="1:36" ht="12.6">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129"/>
      <c r="AJ979" s="129"/>
    </row>
    <row r="980" spans="1:36" ht="12.6">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129"/>
      <c r="AJ980" s="129"/>
    </row>
    <row r="981" spans="1:36" ht="12.6">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129"/>
      <c r="AJ981" s="129"/>
    </row>
    <row r="982" spans="1:36" ht="12.6">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129"/>
      <c r="AJ982" s="129"/>
    </row>
    <row r="983" spans="1:36" ht="12.6">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129"/>
      <c r="AJ983" s="129"/>
    </row>
    <row r="984" spans="1:36" ht="12.6">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129"/>
      <c r="AJ984" s="129"/>
    </row>
    <row r="985" spans="1:36" ht="12.6">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129"/>
      <c r="AJ985" s="129"/>
    </row>
    <row r="986" spans="1:36" ht="12.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129"/>
      <c r="AJ986" s="129"/>
    </row>
    <row r="987" spans="1:36" ht="12.6">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129"/>
      <c r="AJ987" s="129"/>
    </row>
    <row r="988" spans="1:36" ht="12.6">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129"/>
      <c r="AJ988" s="129"/>
    </row>
    <row r="989" spans="1:36" ht="12.6">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129"/>
      <c r="AJ989" s="129"/>
    </row>
    <row r="990" spans="1:36" ht="12.6">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129"/>
      <c r="AJ990" s="129"/>
    </row>
    <row r="991" spans="1:36" ht="12.6">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129"/>
      <c r="AJ991" s="129"/>
    </row>
    <row r="992" spans="1:36" ht="12.6">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129"/>
      <c r="AJ992" s="129"/>
    </row>
    <row r="993" spans="1:36" ht="12.6">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129"/>
      <c r="AJ993" s="129"/>
    </row>
    <row r="994" spans="1:36" ht="12.6">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129"/>
      <c r="AJ994" s="129"/>
    </row>
    <row r="995" spans="1:36" ht="12.6">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129"/>
      <c r="AJ995" s="129"/>
    </row>
    <row r="996" spans="1:36" ht="12.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129"/>
      <c r="AJ996" s="129"/>
    </row>
    <row r="997" spans="1:36" ht="12.6">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129"/>
      <c r="AJ997" s="129"/>
    </row>
    <row r="998" spans="1:36" ht="12.6">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36"/>
      <c r="AI998" s="129"/>
      <c r="AJ998" s="129"/>
    </row>
    <row r="999" spans="1:36" ht="12.6">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129"/>
      <c r="AJ999" s="129"/>
    </row>
  </sheetData>
  <mergeCells count="60">
    <mergeCell ref="Y49:AH49"/>
    <mergeCell ref="Z12:AA12"/>
    <mergeCell ref="Y13:AH13"/>
    <mergeCell ref="B63:C86"/>
    <mergeCell ref="D63:G86"/>
    <mergeCell ref="H63:H86"/>
    <mergeCell ref="Y65:AH65"/>
    <mergeCell ref="B14:L14"/>
    <mergeCell ref="N14:W14"/>
    <mergeCell ref="B55:L55"/>
    <mergeCell ref="N55:W55"/>
    <mergeCell ref="B62:C62"/>
    <mergeCell ref="D62:G62"/>
    <mergeCell ref="B16:L16"/>
    <mergeCell ref="N16:W16"/>
    <mergeCell ref="O11:P11"/>
    <mergeCell ref="O12:P12"/>
    <mergeCell ref="B13:L13"/>
    <mergeCell ref="N13:W13"/>
    <mergeCell ref="N21:W21"/>
    <mergeCell ref="O10:P10"/>
    <mergeCell ref="C10:D10"/>
    <mergeCell ref="C11:D11"/>
    <mergeCell ref="C12:D12"/>
    <mergeCell ref="Y54:AH54"/>
    <mergeCell ref="B44:L44"/>
    <mergeCell ref="N44:W44"/>
    <mergeCell ref="B46:L46"/>
    <mergeCell ref="N46:W46"/>
    <mergeCell ref="Y47:AH47"/>
    <mergeCell ref="B51:L51"/>
    <mergeCell ref="N51:W51"/>
    <mergeCell ref="Y14:AH14"/>
    <mergeCell ref="Y18:AH18"/>
    <mergeCell ref="Y16:AH16"/>
    <mergeCell ref="B21:L21"/>
    <mergeCell ref="Z7:AA7"/>
    <mergeCell ref="AD7:AG7"/>
    <mergeCell ref="O8:P8"/>
    <mergeCell ref="Z8:AA8"/>
    <mergeCell ref="O9:P9"/>
    <mergeCell ref="AD8:AG8"/>
    <mergeCell ref="AD9:AG9"/>
    <mergeCell ref="AD11:AG11"/>
    <mergeCell ref="Z9:AA9"/>
    <mergeCell ref="Z10:AA10"/>
    <mergeCell ref="Z11:AA11"/>
    <mergeCell ref="AD10:AG10"/>
    <mergeCell ref="C5:D5"/>
    <mergeCell ref="C7:D7"/>
    <mergeCell ref="C8:D8"/>
    <mergeCell ref="C9:D9"/>
    <mergeCell ref="O7:P7"/>
    <mergeCell ref="O5:P5"/>
    <mergeCell ref="C2:D2"/>
    <mergeCell ref="O2:P2"/>
    <mergeCell ref="C3:D3"/>
    <mergeCell ref="O3:P3"/>
    <mergeCell ref="C4:D4"/>
    <mergeCell ref="O4:P4"/>
  </mergeCells>
  <pageMargins left="0" right="0" top="0" bottom="0" header="0" footer="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K564"/>
  <sheetViews>
    <sheetView workbookViewId="0"/>
  </sheetViews>
  <sheetFormatPr defaultColWidth="12.5703125" defaultRowHeight="15.75" customHeight="1"/>
  <cols>
    <col min="1" max="1" width="21.85546875" customWidth="1"/>
    <col min="2" max="2" width="20.85546875" customWidth="1"/>
    <col min="3" max="3" width="12.140625" customWidth="1"/>
    <col min="4" max="4" width="6.42578125" customWidth="1"/>
    <col min="5" max="5" width="28.42578125" customWidth="1"/>
    <col min="6" max="6" width="8.28515625" customWidth="1"/>
    <col min="7" max="7" width="106.5703125" customWidth="1"/>
    <col min="8" max="8" width="34" customWidth="1"/>
    <col min="9" max="9" width="18.42578125" customWidth="1"/>
    <col min="10" max="10" width="61.5703125" customWidth="1"/>
    <col min="11" max="11" width="70.5703125" customWidth="1"/>
    <col min="12" max="12" width="49.28515625" customWidth="1"/>
    <col min="13" max="13" width="11.7109375" customWidth="1"/>
    <col min="14" max="14" width="21.85546875" customWidth="1"/>
    <col min="15" max="15" width="20.85546875" customWidth="1"/>
    <col min="16" max="16" width="12.140625" customWidth="1"/>
    <col min="17" max="17" width="6.42578125" customWidth="1"/>
    <col min="18" max="18" width="11.7109375" customWidth="1"/>
    <col min="19" max="19" width="8.28515625" customWidth="1"/>
    <col min="20" max="20" width="62.42578125" customWidth="1"/>
    <col min="21" max="21" width="23.28515625" customWidth="1"/>
    <col min="22" max="22" width="75.140625" customWidth="1"/>
    <col min="23" max="23" width="61.5703125" customWidth="1"/>
    <col min="24" max="24" width="41.42578125" customWidth="1"/>
    <col min="27" max="27" width="21.85546875" customWidth="1"/>
    <col min="28" max="28" width="22.5703125" customWidth="1"/>
    <col min="29" max="29" width="12.140625" customWidth="1"/>
    <col min="30" max="30" width="6.42578125" customWidth="1"/>
    <col min="31" max="31" width="11.7109375" customWidth="1"/>
    <col min="32" max="32" width="14.5703125" customWidth="1"/>
    <col min="33" max="33" width="12.7109375" customWidth="1"/>
    <col min="34" max="34" width="12.85546875" customWidth="1"/>
    <col min="35" max="35" width="13.5703125" customWidth="1"/>
    <col min="36" max="36" width="12.28515625" customWidth="1"/>
    <col min="37" max="37" width="12.7109375" customWidth="1"/>
  </cols>
  <sheetData>
    <row r="1" spans="1:37" ht="15.75" customHeight="1">
      <c r="A1" s="122" t="s">
        <v>264</v>
      </c>
      <c r="B1" s="2482" t="s">
        <v>782</v>
      </c>
      <c r="C1" s="2805"/>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row>
    <row r="2" spans="1:37" ht="15.75" customHeight="1">
      <c r="A2" s="122" t="s">
        <v>265</v>
      </c>
      <c r="B2" s="2483" t="s">
        <v>783</v>
      </c>
      <c r="C2" s="2807"/>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row>
    <row r="3" spans="1:37" ht="15.75" customHeight="1">
      <c r="A3" s="122" t="s">
        <v>268</v>
      </c>
      <c r="B3" s="2483" t="s">
        <v>783</v>
      </c>
      <c r="C3" s="2807"/>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row>
    <row r="4" spans="1:37" ht="15.75" customHeight="1">
      <c r="A4" s="122" t="s">
        <v>272</v>
      </c>
      <c r="B4" s="2497">
        <v>45776</v>
      </c>
      <c r="C4" s="2808"/>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row>
    <row r="5" spans="1:37" ht="15.7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row>
    <row r="6" spans="1:37" ht="15.75" customHeight="1">
      <c r="A6" s="122" t="s">
        <v>277</v>
      </c>
      <c r="B6" s="2482" t="s">
        <v>278</v>
      </c>
      <c r="C6" s="2805"/>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row>
    <row r="7" spans="1:37" ht="15.75" customHeight="1">
      <c r="A7" s="122" t="s">
        <v>279</v>
      </c>
      <c r="B7" s="2482" t="s">
        <v>280</v>
      </c>
      <c r="C7" s="2805"/>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row>
    <row r="8" spans="1:37" ht="15.75" customHeight="1">
      <c r="A8" s="122" t="s">
        <v>281</v>
      </c>
      <c r="B8" s="2482" t="s">
        <v>701</v>
      </c>
      <c r="C8" s="2805"/>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row>
    <row r="9" spans="1:37" ht="15.75" customHeight="1">
      <c r="A9" s="122" t="s">
        <v>283</v>
      </c>
      <c r="B9" s="2482" t="s">
        <v>164</v>
      </c>
      <c r="C9" s="2805"/>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row>
    <row r="10" spans="1:37" ht="15.75" customHeight="1">
      <c r="A10" s="122" t="s">
        <v>284</v>
      </c>
      <c r="B10" s="2482" t="s">
        <v>285</v>
      </c>
      <c r="C10" s="2805"/>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row>
    <row r="11" spans="1:37" ht="15.75" customHeight="1">
      <c r="A11" s="122" t="s">
        <v>286</v>
      </c>
      <c r="B11" s="2482" t="s">
        <v>784</v>
      </c>
      <c r="C11" s="2805"/>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row>
    <row r="12" spans="1:37" ht="15.75" customHeight="1">
      <c r="A12" s="2485" t="s">
        <v>288</v>
      </c>
      <c r="B12" s="2806"/>
      <c r="C12" s="2806"/>
      <c r="D12" s="2806"/>
      <c r="E12" s="2806"/>
      <c r="F12" s="2806"/>
      <c r="G12" s="2806"/>
      <c r="H12" s="2806"/>
      <c r="I12" s="2806"/>
      <c r="J12" s="2806"/>
      <c r="K12" s="2805"/>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row>
    <row r="13" spans="1:37" ht="15.75" customHeight="1">
      <c r="A13" s="2486" t="s">
        <v>289</v>
      </c>
      <c r="B13" s="2806"/>
      <c r="C13" s="2806"/>
      <c r="D13" s="2806"/>
      <c r="E13" s="2806"/>
      <c r="F13" s="2806"/>
      <c r="G13" s="2806"/>
      <c r="H13" s="2806"/>
      <c r="I13" s="2806"/>
      <c r="J13" s="2806"/>
      <c r="K13" s="2805"/>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row>
    <row r="14" spans="1:37" ht="15.75" customHeight="1">
      <c r="A14" s="123" t="s">
        <v>290</v>
      </c>
      <c r="B14" s="123" t="s">
        <v>291</v>
      </c>
      <c r="C14" s="123" t="s">
        <v>292</v>
      </c>
      <c r="D14" s="123" t="s">
        <v>293</v>
      </c>
      <c r="E14" s="123" t="s">
        <v>294</v>
      </c>
      <c r="F14" s="123" t="s">
        <v>295</v>
      </c>
      <c r="G14" s="123" t="s">
        <v>296</v>
      </c>
      <c r="H14" s="123" t="s">
        <v>297</v>
      </c>
      <c r="I14" s="123" t="s">
        <v>298</v>
      </c>
      <c r="J14" s="123" t="s">
        <v>299</v>
      </c>
      <c r="K14" s="123" t="s">
        <v>300</v>
      </c>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row>
    <row r="15" spans="1:37" ht="15.75" customHeight="1">
      <c r="A15" s="2486" t="s">
        <v>301</v>
      </c>
      <c r="B15" s="2806"/>
      <c r="C15" s="2806"/>
      <c r="D15" s="2806"/>
      <c r="E15" s="2806"/>
      <c r="F15" s="2806"/>
      <c r="G15" s="2806"/>
      <c r="H15" s="2806"/>
      <c r="I15" s="2806"/>
      <c r="J15" s="2806"/>
      <c r="K15" s="2805"/>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row>
    <row r="16" spans="1:37" ht="15.75" customHeight="1">
      <c r="A16" s="70">
        <v>1</v>
      </c>
      <c r="B16" s="71" t="s">
        <v>302</v>
      </c>
      <c r="C16" s="70" t="s">
        <v>303</v>
      </c>
      <c r="D16" s="70" t="s">
        <v>401</v>
      </c>
      <c r="E16" s="34"/>
      <c r="F16" s="70" t="s">
        <v>304</v>
      </c>
      <c r="G16" s="34" t="s">
        <v>305</v>
      </c>
      <c r="H16" s="34" t="s">
        <v>306</v>
      </c>
      <c r="I16" s="74" t="s">
        <v>307</v>
      </c>
      <c r="J16" s="34"/>
      <c r="K16" s="79"/>
      <c r="L16" s="33"/>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row>
    <row r="17" spans="1:37" ht="15.75" customHeight="1">
      <c r="A17" s="70">
        <v>2</v>
      </c>
      <c r="B17" s="71" t="s">
        <v>308</v>
      </c>
      <c r="C17" s="70" t="s">
        <v>303</v>
      </c>
      <c r="D17" s="70" t="s">
        <v>309</v>
      </c>
      <c r="E17" s="34"/>
      <c r="F17" s="70" t="s">
        <v>304</v>
      </c>
      <c r="G17" s="85" t="s">
        <v>310</v>
      </c>
      <c r="H17" s="34" t="s">
        <v>311</v>
      </c>
      <c r="I17" s="70" t="s">
        <v>307</v>
      </c>
      <c r="J17" s="34"/>
      <c r="K17" s="79"/>
      <c r="L17" s="33"/>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row>
    <row r="18" spans="1:37" ht="15.75" customHeight="1">
      <c r="A18" s="70">
        <v>3</v>
      </c>
      <c r="B18" s="71" t="s">
        <v>312</v>
      </c>
      <c r="C18" s="70" t="s">
        <v>303</v>
      </c>
      <c r="D18" s="70" t="s">
        <v>309</v>
      </c>
      <c r="E18" s="34"/>
      <c r="F18" s="70" t="s">
        <v>304</v>
      </c>
      <c r="G18" s="85" t="s">
        <v>402</v>
      </c>
      <c r="H18" s="34" t="s">
        <v>311</v>
      </c>
      <c r="I18" s="70" t="s">
        <v>307</v>
      </c>
      <c r="J18" s="34"/>
      <c r="K18" s="79"/>
      <c r="L18" s="33"/>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row>
    <row r="19" spans="1:37" ht="15.75" customHeight="1">
      <c r="A19" s="78">
        <v>4</v>
      </c>
      <c r="B19" s="71" t="s">
        <v>314</v>
      </c>
      <c r="C19" s="78" t="s">
        <v>303</v>
      </c>
      <c r="D19" s="680" t="s">
        <v>309</v>
      </c>
      <c r="E19" s="79"/>
      <c r="F19" s="78" t="s">
        <v>315</v>
      </c>
      <c r="G19" s="683" t="s">
        <v>316</v>
      </c>
      <c r="H19" s="71" t="s">
        <v>317</v>
      </c>
      <c r="I19" s="78" t="s">
        <v>307</v>
      </c>
      <c r="J19" s="79"/>
      <c r="K19" s="79"/>
      <c r="L19" s="33"/>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row>
    <row r="20" spans="1:37" ht="15.75" customHeight="1">
      <c r="A20" s="2474" t="s">
        <v>703</v>
      </c>
      <c r="B20" s="2806"/>
      <c r="C20" s="2806"/>
      <c r="D20" s="2806"/>
      <c r="E20" s="2806"/>
      <c r="F20" s="2806"/>
      <c r="G20" s="2806"/>
      <c r="H20" s="2806"/>
      <c r="I20" s="2806"/>
      <c r="J20" s="2806"/>
      <c r="K20" s="2805"/>
      <c r="L20" s="33"/>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row>
    <row r="21" spans="1:37" ht="15.75" customHeight="1">
      <c r="A21" s="84">
        <v>1</v>
      </c>
      <c r="B21" s="85" t="s">
        <v>785</v>
      </c>
      <c r="C21" s="84" t="s">
        <v>303</v>
      </c>
      <c r="D21" s="88">
        <v>45687</v>
      </c>
      <c r="E21" s="115" t="s">
        <v>237</v>
      </c>
      <c r="F21" s="115" t="s">
        <v>304</v>
      </c>
      <c r="G21" s="30" t="s">
        <v>786</v>
      </c>
      <c r="H21" s="172" t="s">
        <v>787</v>
      </c>
      <c r="I21" s="680" t="s">
        <v>307</v>
      </c>
      <c r="J21" s="73" t="s">
        <v>788</v>
      </c>
      <c r="K21" s="34"/>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row>
    <row r="22" spans="1:37" ht="15.75" customHeight="1">
      <c r="A22" s="84">
        <v>2</v>
      </c>
      <c r="B22" s="85" t="s">
        <v>789</v>
      </c>
      <c r="C22" s="84" t="s">
        <v>470</v>
      </c>
      <c r="D22" s="88" t="s">
        <v>237</v>
      </c>
      <c r="E22" s="84" t="s">
        <v>237</v>
      </c>
      <c r="F22" s="84" t="s">
        <v>304</v>
      </c>
      <c r="G22" s="34"/>
      <c r="H22" s="73"/>
      <c r="I22" s="78" t="s">
        <v>307</v>
      </c>
      <c r="J22" s="73"/>
      <c r="K22" s="34"/>
      <c r="L22" s="33"/>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row>
    <row r="23" spans="1:37" ht="15.75" customHeight="1">
      <c r="A23" s="84">
        <v>2.1</v>
      </c>
      <c r="B23" s="85" t="s">
        <v>790</v>
      </c>
      <c r="C23" s="84" t="s">
        <v>303</v>
      </c>
      <c r="D23" s="88" t="s">
        <v>401</v>
      </c>
      <c r="E23" s="84" t="s">
        <v>237</v>
      </c>
      <c r="F23" s="84" t="s">
        <v>304</v>
      </c>
      <c r="G23" s="30" t="s">
        <v>791</v>
      </c>
      <c r="H23" s="172" t="s">
        <v>792</v>
      </c>
      <c r="I23" s="78" t="s">
        <v>307</v>
      </c>
      <c r="J23" s="127" t="s">
        <v>793</v>
      </c>
      <c r="K23" s="127"/>
      <c r="L23" s="33"/>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row>
    <row r="24" spans="1:37" ht="15.75" customHeight="1">
      <c r="A24" s="84">
        <v>2.2000000000000002</v>
      </c>
      <c r="B24" s="127" t="s">
        <v>794</v>
      </c>
      <c r="C24" s="127" t="s">
        <v>303</v>
      </c>
      <c r="D24" s="173">
        <v>45658</v>
      </c>
      <c r="E24" s="84" t="s">
        <v>237</v>
      </c>
      <c r="F24" s="174" t="s">
        <v>304</v>
      </c>
      <c r="G24" s="127" t="s">
        <v>795</v>
      </c>
      <c r="H24" s="175" t="s">
        <v>796</v>
      </c>
      <c r="I24" s="78" t="s">
        <v>307</v>
      </c>
      <c r="J24" s="175" t="s">
        <v>797</v>
      </c>
      <c r="K24" s="127"/>
      <c r="L24" s="33"/>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row>
    <row r="25" spans="1:37" ht="15.75" customHeight="1">
      <c r="A25" s="84">
        <v>2.2999999999999998</v>
      </c>
      <c r="B25" s="127" t="s">
        <v>798</v>
      </c>
      <c r="C25" s="84" t="s">
        <v>303</v>
      </c>
      <c r="D25" s="173" t="s">
        <v>527</v>
      </c>
      <c r="E25" s="34"/>
      <c r="F25" s="84" t="s">
        <v>304</v>
      </c>
      <c r="G25" s="176" t="s">
        <v>799</v>
      </c>
      <c r="H25" s="150" t="s">
        <v>800</v>
      </c>
      <c r="I25" s="78" t="s">
        <v>307</v>
      </c>
      <c r="J25" s="73"/>
      <c r="K25" s="34"/>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row>
    <row r="26" spans="1:37" ht="12.6">
      <c r="A26" s="84">
        <v>2.4</v>
      </c>
      <c r="B26" s="127" t="s">
        <v>724</v>
      </c>
      <c r="C26" s="84" t="s">
        <v>303</v>
      </c>
      <c r="D26" s="173">
        <v>45670</v>
      </c>
      <c r="E26" s="174" t="s">
        <v>237</v>
      </c>
      <c r="F26" s="174" t="s">
        <v>304</v>
      </c>
      <c r="G26" s="127" t="s">
        <v>801</v>
      </c>
      <c r="H26" s="175">
        <v>1444111000001</v>
      </c>
      <c r="I26" s="78" t="s">
        <v>307</v>
      </c>
      <c r="J26" s="127" t="s">
        <v>802</v>
      </c>
      <c r="K26" s="127"/>
      <c r="L26" s="177" t="s">
        <v>803</v>
      </c>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row>
    <row r="27" spans="1:37" ht="12.6">
      <c r="A27" s="84">
        <v>2.5</v>
      </c>
      <c r="B27" s="127" t="s">
        <v>729</v>
      </c>
      <c r="C27" s="84" t="s">
        <v>303</v>
      </c>
      <c r="D27" s="173">
        <v>45687</v>
      </c>
      <c r="E27" s="174" t="s">
        <v>237</v>
      </c>
      <c r="F27" s="174" t="s">
        <v>304</v>
      </c>
      <c r="G27" s="127" t="s">
        <v>804</v>
      </c>
      <c r="H27" s="175" t="s">
        <v>542</v>
      </c>
      <c r="I27" s="78" t="s">
        <v>307</v>
      </c>
      <c r="J27" s="127" t="s">
        <v>805</v>
      </c>
      <c r="K27" s="127"/>
      <c r="L27" s="177" t="s">
        <v>803</v>
      </c>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row>
    <row r="28" spans="1:37" ht="12.6">
      <c r="A28" s="84">
        <v>2.6</v>
      </c>
      <c r="B28" s="127" t="s">
        <v>565</v>
      </c>
      <c r="C28" s="84" t="s">
        <v>303</v>
      </c>
      <c r="D28" s="173" t="s">
        <v>806</v>
      </c>
      <c r="E28" s="174" t="s">
        <v>237</v>
      </c>
      <c r="F28" s="174" t="s">
        <v>304</v>
      </c>
      <c r="G28" s="127" t="s">
        <v>807</v>
      </c>
      <c r="H28" s="175" t="s">
        <v>734</v>
      </c>
      <c r="I28" s="78" t="s">
        <v>307</v>
      </c>
      <c r="J28" s="127" t="s">
        <v>808</v>
      </c>
      <c r="K28" s="127"/>
      <c r="L28" s="177" t="s">
        <v>803</v>
      </c>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row>
    <row r="29" spans="1:37" ht="12.6">
      <c r="A29" s="84">
        <v>2.7</v>
      </c>
      <c r="B29" s="127" t="s">
        <v>568</v>
      </c>
      <c r="C29" s="84" t="s">
        <v>303</v>
      </c>
      <c r="D29" s="173" t="s">
        <v>806</v>
      </c>
      <c r="E29" s="174" t="s">
        <v>237</v>
      </c>
      <c r="F29" s="174" t="s">
        <v>304</v>
      </c>
      <c r="G29" s="127" t="s">
        <v>809</v>
      </c>
      <c r="H29" s="175" t="s">
        <v>810</v>
      </c>
      <c r="I29" s="78" t="s">
        <v>307</v>
      </c>
      <c r="J29" s="127" t="s">
        <v>811</v>
      </c>
      <c r="K29" s="127"/>
      <c r="L29" s="177" t="s">
        <v>803</v>
      </c>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row>
    <row r="30" spans="1:37" ht="12.6">
      <c r="A30" s="84">
        <v>2.8</v>
      </c>
      <c r="B30" s="127" t="s">
        <v>812</v>
      </c>
      <c r="C30" s="84" t="s">
        <v>326</v>
      </c>
      <c r="D30" s="173" t="s">
        <v>461</v>
      </c>
      <c r="E30" s="174" t="s">
        <v>237</v>
      </c>
      <c r="F30" s="174" t="s">
        <v>304</v>
      </c>
      <c r="G30" s="127" t="s">
        <v>813</v>
      </c>
      <c r="H30" s="175" t="s">
        <v>814</v>
      </c>
      <c r="I30" s="78" t="s">
        <v>307</v>
      </c>
      <c r="J30" s="127"/>
      <c r="K30" s="127"/>
      <c r="L30" s="33"/>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row>
    <row r="31" spans="1:37" ht="12.6">
      <c r="A31" s="84">
        <v>2.9000000000000101</v>
      </c>
      <c r="B31" s="85" t="s">
        <v>815</v>
      </c>
      <c r="C31" s="84" t="s">
        <v>303</v>
      </c>
      <c r="D31" s="173">
        <v>45687</v>
      </c>
      <c r="E31" s="174" t="s">
        <v>237</v>
      </c>
      <c r="F31" s="174" t="s">
        <v>304</v>
      </c>
      <c r="G31" s="127" t="s">
        <v>816</v>
      </c>
      <c r="H31" s="175" t="s">
        <v>817</v>
      </c>
      <c r="I31" s="78" t="s">
        <v>307</v>
      </c>
      <c r="J31" s="127" t="s">
        <v>793</v>
      </c>
      <c r="K31" s="127"/>
      <c r="L31" s="33"/>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row>
    <row r="32" spans="1:37" ht="14.45">
      <c r="A32" s="146" t="s">
        <v>818</v>
      </c>
      <c r="B32" s="85" t="s">
        <v>485</v>
      </c>
      <c r="C32" s="84" t="s">
        <v>716</v>
      </c>
      <c r="D32" s="178" t="s">
        <v>237</v>
      </c>
      <c r="E32" s="70" t="s">
        <v>415</v>
      </c>
      <c r="F32" s="70" t="s">
        <v>304</v>
      </c>
      <c r="G32" s="127" t="s">
        <v>819</v>
      </c>
      <c r="H32" s="77">
        <v>45292</v>
      </c>
      <c r="I32" s="78" t="s">
        <v>307</v>
      </c>
      <c r="J32" s="73" t="s">
        <v>820</v>
      </c>
      <c r="K32" s="34"/>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row>
    <row r="33" spans="1:37" ht="12.6">
      <c r="A33" s="84">
        <v>2.11</v>
      </c>
      <c r="B33" s="127" t="s">
        <v>821</v>
      </c>
      <c r="C33" s="84" t="s">
        <v>303</v>
      </c>
      <c r="D33" s="173">
        <v>45660</v>
      </c>
      <c r="E33" s="174" t="s">
        <v>237</v>
      </c>
      <c r="F33" s="179" t="s">
        <v>409</v>
      </c>
      <c r="G33" s="127" t="s">
        <v>822</v>
      </c>
      <c r="H33" s="175" t="s">
        <v>823</v>
      </c>
      <c r="I33" s="34" t="s">
        <v>824</v>
      </c>
      <c r="J33" s="127"/>
      <c r="K33" s="127"/>
      <c r="L33" s="177" t="s">
        <v>825</v>
      </c>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row>
    <row r="34" spans="1:37" ht="24.95">
      <c r="A34" s="84">
        <v>2.12</v>
      </c>
      <c r="B34" s="127" t="s">
        <v>826</v>
      </c>
      <c r="C34" s="84" t="s">
        <v>303</v>
      </c>
      <c r="D34" s="173">
        <v>45677</v>
      </c>
      <c r="E34" s="174" t="s">
        <v>237</v>
      </c>
      <c r="F34" s="179" t="s">
        <v>409</v>
      </c>
      <c r="G34" s="127" t="s">
        <v>827</v>
      </c>
      <c r="H34" s="175" t="s">
        <v>828</v>
      </c>
      <c r="I34" s="34" t="s">
        <v>824</v>
      </c>
      <c r="J34" s="85" t="s">
        <v>829</v>
      </c>
      <c r="K34" s="127" t="s">
        <v>830</v>
      </c>
      <c r="L34" s="33"/>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spans="1:37" ht="24.95">
      <c r="A35" s="84">
        <v>2.13</v>
      </c>
      <c r="B35" s="180" t="s">
        <v>831</v>
      </c>
      <c r="C35" s="84" t="s">
        <v>303</v>
      </c>
      <c r="D35" s="173" t="s">
        <v>832</v>
      </c>
      <c r="E35" s="174" t="s">
        <v>237</v>
      </c>
      <c r="F35" s="179" t="s">
        <v>409</v>
      </c>
      <c r="G35" s="127" t="s">
        <v>833</v>
      </c>
      <c r="H35" s="175" t="s">
        <v>834</v>
      </c>
      <c r="I35" s="34" t="s">
        <v>824</v>
      </c>
      <c r="J35" s="85" t="s">
        <v>835</v>
      </c>
      <c r="K35" s="127" t="s">
        <v>836</v>
      </c>
      <c r="L35" s="33"/>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row>
    <row r="36" spans="1:37" ht="14.45">
      <c r="A36" s="84">
        <v>2.14</v>
      </c>
      <c r="B36" s="85" t="s">
        <v>837</v>
      </c>
      <c r="C36" s="84" t="s">
        <v>303</v>
      </c>
      <c r="D36" s="178">
        <v>45667</v>
      </c>
      <c r="E36" s="70" t="s">
        <v>237</v>
      </c>
      <c r="F36" s="70" t="s">
        <v>304</v>
      </c>
      <c r="G36" s="176" t="s">
        <v>838</v>
      </c>
      <c r="H36" s="73" t="s">
        <v>839</v>
      </c>
      <c r="I36" s="78" t="s">
        <v>307</v>
      </c>
      <c r="J36" s="127" t="s">
        <v>840</v>
      </c>
      <c r="K36" s="34"/>
      <c r="L36" s="33"/>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row>
    <row r="37" spans="1:37" ht="14.45">
      <c r="A37" s="84">
        <v>2.15</v>
      </c>
      <c r="B37" s="180" t="s">
        <v>841</v>
      </c>
      <c r="C37" s="84" t="s">
        <v>303</v>
      </c>
      <c r="D37" s="178">
        <v>45677</v>
      </c>
      <c r="E37" s="34"/>
      <c r="F37" s="84" t="s">
        <v>304</v>
      </c>
      <c r="G37" s="176" t="s">
        <v>842</v>
      </c>
      <c r="H37" s="34" t="s">
        <v>488</v>
      </c>
      <c r="I37" s="78" t="s">
        <v>307</v>
      </c>
      <c r="J37" s="73"/>
      <c r="K37" s="34"/>
      <c r="L37" s="33"/>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row>
    <row r="38" spans="1:37" ht="24.95">
      <c r="A38" s="84">
        <v>2.16</v>
      </c>
      <c r="B38" s="85" t="s">
        <v>843</v>
      </c>
      <c r="C38" s="84" t="s">
        <v>470</v>
      </c>
      <c r="D38" s="178" t="s">
        <v>237</v>
      </c>
      <c r="E38" s="70" t="s">
        <v>237</v>
      </c>
      <c r="F38" s="84" t="s">
        <v>304</v>
      </c>
      <c r="G38" s="34"/>
      <c r="H38" s="73"/>
      <c r="I38" s="78" t="s">
        <v>307</v>
      </c>
      <c r="J38" s="34"/>
      <c r="K38" s="34"/>
      <c r="L38" s="33"/>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row>
    <row r="39" spans="1:37" ht="14.45">
      <c r="A39" s="84" t="s">
        <v>844</v>
      </c>
      <c r="B39" s="180" t="s">
        <v>845</v>
      </c>
      <c r="C39" s="84" t="s">
        <v>303</v>
      </c>
      <c r="D39" s="178" t="s">
        <v>237</v>
      </c>
      <c r="E39" s="34"/>
      <c r="F39" s="70" t="s">
        <v>304</v>
      </c>
      <c r="G39" s="34" t="s">
        <v>475</v>
      </c>
      <c r="H39" s="34">
        <v>947670002725</v>
      </c>
      <c r="I39" s="78" t="s">
        <v>307</v>
      </c>
      <c r="J39" s="73"/>
      <c r="K39" s="34"/>
      <c r="L39" s="33"/>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row>
    <row r="40" spans="1:37" ht="14.45">
      <c r="A40" s="84" t="s">
        <v>846</v>
      </c>
      <c r="B40" s="180" t="s">
        <v>847</v>
      </c>
      <c r="C40" s="84" t="s">
        <v>716</v>
      </c>
      <c r="D40" s="178" t="s">
        <v>237</v>
      </c>
      <c r="E40" s="70" t="s">
        <v>415</v>
      </c>
      <c r="F40" s="70" t="s">
        <v>304</v>
      </c>
      <c r="G40" s="34" t="s">
        <v>848</v>
      </c>
      <c r="H40" s="77">
        <v>45292</v>
      </c>
      <c r="I40" s="78" t="s">
        <v>307</v>
      </c>
      <c r="J40" s="73"/>
      <c r="K40" s="34"/>
      <c r="L40" s="33"/>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row>
    <row r="41" spans="1:37" ht="14.45">
      <c r="A41" s="84" t="s">
        <v>849</v>
      </c>
      <c r="B41" s="85" t="s">
        <v>850</v>
      </c>
      <c r="C41" s="84" t="s">
        <v>303</v>
      </c>
      <c r="D41" s="178">
        <v>45687</v>
      </c>
      <c r="E41" s="70" t="s">
        <v>237</v>
      </c>
      <c r="F41" s="84" t="s">
        <v>304</v>
      </c>
      <c r="G41" s="176" t="s">
        <v>851</v>
      </c>
      <c r="H41" s="73" t="s">
        <v>852</v>
      </c>
      <c r="I41" s="78" t="s">
        <v>307</v>
      </c>
      <c r="J41" s="127" t="s">
        <v>793</v>
      </c>
      <c r="K41" s="34"/>
      <c r="L41" s="33"/>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row>
    <row r="42" spans="1:37" ht="24.95">
      <c r="A42" s="84" t="s">
        <v>853</v>
      </c>
      <c r="B42" s="85" t="s">
        <v>854</v>
      </c>
      <c r="C42" s="84" t="s">
        <v>303</v>
      </c>
      <c r="D42" s="178">
        <v>45658</v>
      </c>
      <c r="E42" s="70" t="s">
        <v>237</v>
      </c>
      <c r="F42" s="84" t="s">
        <v>304</v>
      </c>
      <c r="G42" s="176" t="s">
        <v>855</v>
      </c>
      <c r="H42" s="73" t="s">
        <v>315</v>
      </c>
      <c r="I42" s="78" t="s">
        <v>307</v>
      </c>
      <c r="J42" s="85" t="s">
        <v>856</v>
      </c>
      <c r="K42" s="34"/>
      <c r="L42" s="33"/>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row>
    <row r="43" spans="1:37" ht="14.45">
      <c r="A43" s="84" t="s">
        <v>857</v>
      </c>
      <c r="B43" s="85" t="s">
        <v>858</v>
      </c>
      <c r="C43" s="84" t="s">
        <v>303</v>
      </c>
      <c r="D43" s="178" t="s">
        <v>401</v>
      </c>
      <c r="E43" s="70" t="s">
        <v>237</v>
      </c>
      <c r="F43" s="84" t="s">
        <v>304</v>
      </c>
      <c r="G43" s="176" t="s">
        <v>859</v>
      </c>
      <c r="H43" s="73" t="s">
        <v>860</v>
      </c>
      <c r="I43" s="78" t="s">
        <v>307</v>
      </c>
      <c r="J43" s="34"/>
      <c r="K43" s="34"/>
      <c r="L43" s="33"/>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row>
    <row r="44" spans="1:37" ht="14.45">
      <c r="A44" s="84" t="s">
        <v>861</v>
      </c>
      <c r="B44" s="85" t="s">
        <v>862</v>
      </c>
      <c r="C44" s="84" t="s">
        <v>303</v>
      </c>
      <c r="D44" s="178">
        <v>45667</v>
      </c>
      <c r="E44" s="70" t="s">
        <v>237</v>
      </c>
      <c r="F44" s="84" t="s">
        <v>304</v>
      </c>
      <c r="G44" s="176" t="s">
        <v>863</v>
      </c>
      <c r="H44" s="73" t="s">
        <v>315</v>
      </c>
      <c r="I44" s="78" t="s">
        <v>307</v>
      </c>
      <c r="J44" s="34"/>
      <c r="K44" s="34"/>
      <c r="L44" s="33"/>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row>
    <row r="45" spans="1:37" ht="14.45">
      <c r="A45" s="84" t="s">
        <v>864</v>
      </c>
      <c r="B45" s="85" t="s">
        <v>865</v>
      </c>
      <c r="C45" s="84" t="s">
        <v>303</v>
      </c>
      <c r="D45" s="178">
        <v>45667</v>
      </c>
      <c r="E45" s="70" t="s">
        <v>237</v>
      </c>
      <c r="F45" s="84" t="s">
        <v>304</v>
      </c>
      <c r="G45" s="176" t="s">
        <v>866</v>
      </c>
      <c r="H45" s="181" t="s">
        <v>867</v>
      </c>
      <c r="I45" s="78" t="s">
        <v>307</v>
      </c>
      <c r="J45" s="34" t="s">
        <v>868</v>
      </c>
      <c r="K45" s="34"/>
      <c r="L45" s="33"/>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row>
    <row r="46" spans="1:37" ht="14.45">
      <c r="A46" s="84" t="s">
        <v>869</v>
      </c>
      <c r="B46" s="85" t="s">
        <v>870</v>
      </c>
      <c r="C46" s="84" t="s">
        <v>303</v>
      </c>
      <c r="D46" s="178">
        <v>45667</v>
      </c>
      <c r="E46" s="70" t="s">
        <v>237</v>
      </c>
      <c r="F46" s="84" t="s">
        <v>304</v>
      </c>
      <c r="G46" s="176" t="s">
        <v>871</v>
      </c>
      <c r="H46" s="181" t="s">
        <v>872</v>
      </c>
      <c r="I46" s="78" t="s">
        <v>307</v>
      </c>
      <c r="J46" s="34" t="s">
        <v>873</v>
      </c>
      <c r="K46" s="34" t="s">
        <v>874</v>
      </c>
      <c r="L46" s="33"/>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row>
    <row r="47" spans="1:37" ht="14.45">
      <c r="A47" s="84" t="s">
        <v>875</v>
      </c>
      <c r="B47" s="85" t="s">
        <v>876</v>
      </c>
      <c r="C47" s="84" t="s">
        <v>326</v>
      </c>
      <c r="D47" s="178" t="s">
        <v>461</v>
      </c>
      <c r="E47" s="70" t="s">
        <v>237</v>
      </c>
      <c r="F47" s="84" t="s">
        <v>304</v>
      </c>
      <c r="G47" s="176" t="s">
        <v>877</v>
      </c>
      <c r="H47" s="73" t="s">
        <v>814</v>
      </c>
      <c r="I47" s="78" t="s">
        <v>307</v>
      </c>
      <c r="J47" s="34" t="s">
        <v>878</v>
      </c>
      <c r="K47" s="34"/>
      <c r="L47" s="33"/>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row>
    <row r="48" spans="1:37" ht="14.45">
      <c r="A48" s="84" t="s">
        <v>879</v>
      </c>
      <c r="B48" s="85" t="s">
        <v>880</v>
      </c>
      <c r="C48" s="84" t="s">
        <v>303</v>
      </c>
      <c r="D48" s="178">
        <v>45667</v>
      </c>
      <c r="E48" s="70" t="s">
        <v>237</v>
      </c>
      <c r="F48" s="84" t="s">
        <v>304</v>
      </c>
      <c r="G48" s="176" t="s">
        <v>838</v>
      </c>
      <c r="H48" s="181" t="s">
        <v>881</v>
      </c>
      <c r="I48" s="78" t="s">
        <v>307</v>
      </c>
      <c r="J48" s="34"/>
      <c r="K48" s="34"/>
      <c r="L48" s="33"/>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row>
    <row r="49" spans="1:37" ht="24.95">
      <c r="A49" s="84" t="s">
        <v>882</v>
      </c>
      <c r="B49" s="85" t="s">
        <v>883</v>
      </c>
      <c r="C49" s="84" t="s">
        <v>303</v>
      </c>
      <c r="D49" s="178">
        <v>45665</v>
      </c>
      <c r="E49" s="70" t="s">
        <v>237</v>
      </c>
      <c r="F49" s="84" t="s">
        <v>304</v>
      </c>
      <c r="G49" s="176" t="s">
        <v>884</v>
      </c>
      <c r="H49" s="73" t="s">
        <v>582</v>
      </c>
      <c r="I49" s="78" t="s">
        <v>307</v>
      </c>
      <c r="J49" s="85" t="s">
        <v>885</v>
      </c>
      <c r="K49" s="34"/>
      <c r="L49" s="33"/>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row>
    <row r="50" spans="1:37" ht="24.95">
      <c r="A50" s="84" t="s">
        <v>886</v>
      </c>
      <c r="B50" s="85" t="s">
        <v>887</v>
      </c>
      <c r="C50" s="84" t="s">
        <v>303</v>
      </c>
      <c r="D50" s="178">
        <v>45665</v>
      </c>
      <c r="E50" s="70" t="s">
        <v>237</v>
      </c>
      <c r="F50" s="84" t="s">
        <v>304</v>
      </c>
      <c r="G50" s="176" t="s">
        <v>888</v>
      </c>
      <c r="H50" s="73" t="s">
        <v>582</v>
      </c>
      <c r="I50" s="78" t="s">
        <v>307</v>
      </c>
      <c r="J50" s="85" t="s">
        <v>889</v>
      </c>
      <c r="K50" s="34"/>
      <c r="L50" s="33"/>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row>
    <row r="51" spans="1:37" ht="24.95">
      <c r="A51" s="84" t="s">
        <v>890</v>
      </c>
      <c r="B51" s="85" t="s">
        <v>891</v>
      </c>
      <c r="C51" s="84" t="s">
        <v>303</v>
      </c>
      <c r="D51" s="178">
        <v>45663</v>
      </c>
      <c r="E51" s="70" t="s">
        <v>237</v>
      </c>
      <c r="F51" s="84" t="s">
        <v>304</v>
      </c>
      <c r="G51" s="176" t="s">
        <v>892</v>
      </c>
      <c r="H51" s="181" t="s">
        <v>893</v>
      </c>
      <c r="I51" s="78" t="s">
        <v>307</v>
      </c>
      <c r="J51" s="85" t="s">
        <v>894</v>
      </c>
      <c r="K51" s="34"/>
      <c r="L51" s="33"/>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row>
    <row r="52" spans="1:37" ht="12.6">
      <c r="A52" s="2474" t="s">
        <v>323</v>
      </c>
      <c r="B52" s="2806"/>
      <c r="C52" s="2806"/>
      <c r="D52" s="2806"/>
      <c r="E52" s="2806"/>
      <c r="F52" s="2806"/>
      <c r="G52" s="2806"/>
      <c r="H52" s="2806"/>
      <c r="I52" s="2806"/>
      <c r="J52" s="2806"/>
      <c r="K52" s="2805"/>
      <c r="L52" s="33"/>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row>
    <row r="53" spans="1:37" ht="39">
      <c r="A53" s="123" t="s">
        <v>290</v>
      </c>
      <c r="B53" s="123" t="s">
        <v>291</v>
      </c>
      <c r="C53" s="123" t="s">
        <v>292</v>
      </c>
      <c r="D53" s="123" t="s">
        <v>293</v>
      </c>
      <c r="E53" s="123" t="s">
        <v>294</v>
      </c>
      <c r="F53" s="123" t="s">
        <v>295</v>
      </c>
      <c r="G53" s="123" t="s">
        <v>296</v>
      </c>
      <c r="H53" s="123" t="s">
        <v>297</v>
      </c>
      <c r="I53" s="123" t="s">
        <v>298</v>
      </c>
      <c r="J53" s="126" t="s">
        <v>299</v>
      </c>
      <c r="K53" s="123" t="s">
        <v>300</v>
      </c>
      <c r="L53" s="33"/>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row>
    <row r="54" spans="1:37" ht="12.6">
      <c r="A54" s="2474" t="s">
        <v>324</v>
      </c>
      <c r="B54" s="2806"/>
      <c r="C54" s="2806"/>
      <c r="D54" s="2806"/>
      <c r="E54" s="2806"/>
      <c r="F54" s="2806"/>
      <c r="G54" s="2806"/>
      <c r="H54" s="2806"/>
      <c r="I54" s="2806"/>
      <c r="J54" s="2806"/>
      <c r="K54" s="2805"/>
      <c r="L54" s="33"/>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row>
    <row r="55" spans="1:37" ht="12.6">
      <c r="A55" s="84">
        <v>1</v>
      </c>
      <c r="B55" s="71" t="s">
        <v>325</v>
      </c>
      <c r="C55" s="111" t="s">
        <v>326</v>
      </c>
      <c r="D55" s="79"/>
      <c r="E55" s="79"/>
      <c r="F55" s="84" t="s">
        <v>304</v>
      </c>
      <c r="G55" s="71" t="s">
        <v>327</v>
      </c>
      <c r="H55" s="112">
        <v>200</v>
      </c>
      <c r="I55" s="79"/>
      <c r="J55" s="79"/>
      <c r="K55" s="79"/>
      <c r="L55" s="33"/>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row>
    <row r="56" spans="1:37" ht="24.95">
      <c r="A56" s="679">
        <v>2</v>
      </c>
      <c r="B56" s="677" t="s">
        <v>314</v>
      </c>
      <c r="C56" s="680" t="s">
        <v>303</v>
      </c>
      <c r="D56" s="680">
        <v>100</v>
      </c>
      <c r="E56" s="681"/>
      <c r="F56" s="682" t="s">
        <v>304</v>
      </c>
      <c r="G56" s="683" t="s">
        <v>316</v>
      </c>
      <c r="H56" s="127"/>
      <c r="I56" s="681"/>
      <c r="J56" s="680" t="s">
        <v>328</v>
      </c>
      <c r="K56" s="680" t="s">
        <v>328</v>
      </c>
      <c r="L56" s="33"/>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row>
    <row r="57" spans="1:37" ht="12.6">
      <c r="A57" s="679">
        <v>3</v>
      </c>
      <c r="B57" s="677" t="s">
        <v>329</v>
      </c>
      <c r="C57" s="680" t="s">
        <v>330</v>
      </c>
      <c r="D57" s="680" t="s">
        <v>237</v>
      </c>
      <c r="E57" s="680" t="s">
        <v>331</v>
      </c>
      <c r="F57" s="682" t="s">
        <v>304</v>
      </c>
      <c r="G57" s="698" t="s">
        <v>332</v>
      </c>
      <c r="H57" s="127"/>
      <c r="I57" s="681"/>
      <c r="J57" s="680" t="s">
        <v>333</v>
      </c>
      <c r="K57" s="680" t="s">
        <v>333</v>
      </c>
      <c r="L57" s="33"/>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row>
    <row r="58" spans="1:37" ht="12.6">
      <c r="A58" s="679">
        <v>4</v>
      </c>
      <c r="B58" s="677" t="s">
        <v>334</v>
      </c>
      <c r="C58" s="680" t="s">
        <v>330</v>
      </c>
      <c r="D58" s="680" t="s">
        <v>237</v>
      </c>
      <c r="E58" s="680" t="s">
        <v>331</v>
      </c>
      <c r="F58" s="682" t="s">
        <v>304</v>
      </c>
      <c r="G58" s="677" t="s">
        <v>335</v>
      </c>
      <c r="H58" s="127"/>
      <c r="I58" s="681"/>
      <c r="J58" s="680" t="s">
        <v>336</v>
      </c>
      <c r="K58" s="680" t="s">
        <v>336</v>
      </c>
      <c r="L58" s="33"/>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row>
    <row r="59" spans="1:37" ht="12.6">
      <c r="A59" s="2474" t="s">
        <v>337</v>
      </c>
      <c r="B59" s="2806"/>
      <c r="C59" s="2806"/>
      <c r="D59" s="2806"/>
      <c r="E59" s="2806"/>
      <c r="F59" s="2806"/>
      <c r="G59" s="2806"/>
      <c r="H59" s="2806"/>
      <c r="I59" s="2806"/>
      <c r="J59" s="2806"/>
      <c r="K59" s="2805"/>
      <c r="L59" s="33"/>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row>
    <row r="60" spans="1:37" ht="12.6">
      <c r="A60" s="111">
        <v>1</v>
      </c>
      <c r="B60" s="113" t="s">
        <v>490</v>
      </c>
      <c r="C60" s="111" t="s">
        <v>326</v>
      </c>
      <c r="D60" s="84" t="s">
        <v>237</v>
      </c>
      <c r="E60" s="34"/>
      <c r="F60" s="84" t="s">
        <v>304</v>
      </c>
      <c r="G60" s="113" t="s">
        <v>491</v>
      </c>
      <c r="H60" s="113">
        <v>1</v>
      </c>
      <c r="I60" s="78" t="s">
        <v>307</v>
      </c>
      <c r="J60" s="85" t="s">
        <v>493</v>
      </c>
      <c r="K60" s="85" t="s">
        <v>493</v>
      </c>
      <c r="L60" s="33"/>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row>
    <row r="61" spans="1:37" ht="24.95">
      <c r="A61" s="84">
        <v>2</v>
      </c>
      <c r="B61" s="85" t="s">
        <v>494</v>
      </c>
      <c r="C61" s="84" t="s">
        <v>470</v>
      </c>
      <c r="D61" s="84" t="s">
        <v>237</v>
      </c>
      <c r="E61" s="34"/>
      <c r="F61" s="84" t="s">
        <v>304</v>
      </c>
      <c r="G61" s="85" t="s">
        <v>493</v>
      </c>
      <c r="H61" s="34"/>
      <c r="I61" s="78" t="s">
        <v>307</v>
      </c>
      <c r="J61" s="85" t="s">
        <v>493</v>
      </c>
      <c r="K61" s="85" t="s">
        <v>493</v>
      </c>
      <c r="L61" s="33"/>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row>
    <row r="62" spans="1:37" ht="12.6">
      <c r="A62" s="84">
        <v>2.1</v>
      </c>
      <c r="B62" s="85" t="s">
        <v>499</v>
      </c>
      <c r="C62" s="84" t="s">
        <v>303</v>
      </c>
      <c r="D62" s="34"/>
      <c r="E62" s="695" t="s">
        <v>237</v>
      </c>
      <c r="F62" s="84" t="s">
        <v>304</v>
      </c>
      <c r="G62" s="85" t="s">
        <v>775</v>
      </c>
      <c r="H62" s="73" t="s">
        <v>776</v>
      </c>
      <c r="I62" s="79"/>
      <c r="J62" s="34"/>
      <c r="K62" s="34"/>
      <c r="L62" s="33"/>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row>
    <row r="63" spans="1:37" ht="12.6">
      <c r="A63" s="2474" t="s">
        <v>373</v>
      </c>
      <c r="B63" s="2806"/>
      <c r="C63" s="2806"/>
      <c r="D63" s="2806"/>
      <c r="E63" s="2806"/>
      <c r="F63" s="2806"/>
      <c r="G63" s="2806"/>
      <c r="H63" s="2806"/>
      <c r="I63" s="2806"/>
      <c r="J63" s="2806"/>
      <c r="K63" s="2805"/>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row>
    <row r="64" spans="1:37" ht="24.95">
      <c r="A64" s="685">
        <v>1</v>
      </c>
      <c r="B64" s="85" t="s">
        <v>374</v>
      </c>
      <c r="C64" s="84" t="s">
        <v>375</v>
      </c>
      <c r="D64" s="686" t="s">
        <v>237</v>
      </c>
      <c r="E64" s="34"/>
      <c r="F64" s="686" t="s">
        <v>304</v>
      </c>
      <c r="G64" s="33" t="s">
        <v>376</v>
      </c>
      <c r="H64" s="34"/>
      <c r="I64" s="85" t="s">
        <v>377</v>
      </c>
      <c r="J64" s="34"/>
      <c r="K64" s="34"/>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row>
    <row r="65" spans="1:37" ht="12.6">
      <c r="A65" s="687">
        <v>1.1000000000000001</v>
      </c>
      <c r="B65" s="85" t="s">
        <v>497</v>
      </c>
      <c r="C65" s="84" t="s">
        <v>303</v>
      </c>
      <c r="D65" s="115" t="s">
        <v>237</v>
      </c>
      <c r="E65" s="34"/>
      <c r="F65" s="84" t="s">
        <v>304</v>
      </c>
      <c r="G65" s="85" t="s">
        <v>379</v>
      </c>
      <c r="H65" s="85" t="s">
        <v>380</v>
      </c>
      <c r="I65" s="78" t="s">
        <v>307</v>
      </c>
      <c r="J65" s="34"/>
      <c r="K65" s="34"/>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row>
    <row r="66" spans="1:37" ht="12.6">
      <c r="A66" s="687">
        <v>1.2</v>
      </c>
      <c r="B66" s="85" t="s">
        <v>498</v>
      </c>
      <c r="C66" s="84" t="s">
        <v>303</v>
      </c>
      <c r="D66" s="115" t="s">
        <v>237</v>
      </c>
      <c r="E66" s="34"/>
      <c r="F66" s="115" t="s">
        <v>304</v>
      </c>
      <c r="G66" s="85" t="s">
        <v>382</v>
      </c>
      <c r="H66" s="85" t="s">
        <v>383</v>
      </c>
      <c r="I66" s="78" t="s">
        <v>307</v>
      </c>
      <c r="J66" s="34"/>
      <c r="K66" s="34"/>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row>
    <row r="67" spans="1:37" ht="24.95">
      <c r="A67" s="687">
        <v>1.3</v>
      </c>
      <c r="B67" s="85" t="s">
        <v>499</v>
      </c>
      <c r="C67" s="84" t="s">
        <v>303</v>
      </c>
      <c r="D67" s="115" t="s">
        <v>237</v>
      </c>
      <c r="E67" s="34"/>
      <c r="F67" s="115" t="s">
        <v>304</v>
      </c>
      <c r="G67" s="85" t="s">
        <v>385</v>
      </c>
      <c r="H67" s="85" t="s">
        <v>386</v>
      </c>
      <c r="I67" s="78" t="s">
        <v>307</v>
      </c>
      <c r="J67" s="34"/>
      <c r="K67" s="34"/>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row>
    <row r="68" spans="1:37" ht="62.45">
      <c r="A68" s="687">
        <v>1.4</v>
      </c>
      <c r="B68" s="85" t="s">
        <v>500</v>
      </c>
      <c r="C68" s="84" t="s">
        <v>375</v>
      </c>
      <c r="D68" s="115" t="s">
        <v>237</v>
      </c>
      <c r="E68" s="34"/>
      <c r="F68" s="84" t="s">
        <v>315</v>
      </c>
      <c r="G68" s="85" t="s">
        <v>388</v>
      </c>
      <c r="H68" s="85" t="s">
        <v>501</v>
      </c>
      <c r="I68" s="78" t="s">
        <v>307</v>
      </c>
      <c r="J68" s="34"/>
      <c r="K68" s="34"/>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row>
    <row r="69" spans="1:37" ht="12.6">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row>
    <row r="70" spans="1:37" ht="12.6">
      <c r="A70" s="36" t="s">
        <v>895</v>
      </c>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row>
    <row r="71" spans="1:37" ht="12.6">
      <c r="A71" s="36" t="s">
        <v>896</v>
      </c>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row>
    <row r="72" spans="1:37" ht="12.6">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row>
    <row r="73" spans="1:37" ht="12.6">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row>
    <row r="74" spans="1:37" ht="12.6">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row>
    <row r="75" spans="1:37" ht="12.6">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row>
    <row r="76" spans="1:37" ht="12.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row>
    <row r="77" spans="1:37" ht="12.6">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row>
    <row r="78" spans="1:37" ht="12.6">
      <c r="A78" s="36" t="s">
        <v>897</v>
      </c>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row>
    <row r="79" spans="1:37" ht="12.6">
      <c r="A79" s="36" t="s">
        <v>898</v>
      </c>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row>
    <row r="80" spans="1:37" ht="12.6">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row>
    <row r="81" spans="1:37"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row>
    <row r="82" spans="1:37"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row>
    <row r="83" spans="1:37"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row>
    <row r="84" spans="1:37"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row>
    <row r="85" spans="1:37"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row>
    <row r="86" spans="1:37"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row>
    <row r="87" spans="1:37"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row>
    <row r="88" spans="1:37"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row>
    <row r="89" spans="1:37"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row>
    <row r="90" spans="1:37"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row>
    <row r="91" spans="1:37"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row>
    <row r="92" spans="1:37"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row>
    <row r="93" spans="1:37"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row>
    <row r="94" spans="1:37"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row>
    <row r="95" spans="1:37"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row>
    <row r="96" spans="1:37"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row>
    <row r="97" spans="1:37"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row>
    <row r="98" spans="1:37"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row>
    <row r="99" spans="1:37"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row>
    <row r="100" spans="1:37"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row>
    <row r="101" spans="1:37"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row>
    <row r="102" spans="1:37"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row>
    <row r="103" spans="1:37"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row>
    <row r="104" spans="1:37"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row>
    <row r="105" spans="1:37"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row>
    <row r="106" spans="1:37"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row>
    <row r="107" spans="1:37"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row>
    <row r="108" spans="1:37"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row>
    <row r="109" spans="1:37"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row>
    <row r="110" spans="1:37"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row>
    <row r="111" spans="1:37"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row>
    <row r="112" spans="1:37"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row>
    <row r="113" spans="1:37"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row>
    <row r="114" spans="1:37"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row>
    <row r="115" spans="1:37"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row>
    <row r="116" spans="1:37"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row>
    <row r="117" spans="1:37"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row>
    <row r="118" spans="1:37"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row>
    <row r="119" spans="1:37"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row>
    <row r="120" spans="1:37"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row>
    <row r="121" spans="1:37"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row>
    <row r="122" spans="1:37"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row>
    <row r="123" spans="1:37"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row>
    <row r="124" spans="1:37"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row>
    <row r="125" spans="1:37"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row>
    <row r="126" spans="1:37"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row>
    <row r="127" spans="1:37"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row>
    <row r="128" spans="1:37"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row>
    <row r="129" spans="1:37"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row>
    <row r="130" spans="1:37"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row>
    <row r="131" spans="1:37"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row>
    <row r="132" spans="1:37"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row>
    <row r="133" spans="1:37"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row>
    <row r="134" spans="1:37"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row>
    <row r="135" spans="1:37"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row>
    <row r="136" spans="1:37"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row>
    <row r="137" spans="1:37"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row>
    <row r="138" spans="1:37"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row>
    <row r="139" spans="1:37"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row>
    <row r="140" spans="1:37"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row>
    <row r="141" spans="1:37"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row>
    <row r="142" spans="1:37"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row>
    <row r="143" spans="1:37"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row>
    <row r="144" spans="1:37"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row>
    <row r="145" spans="1:37"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row>
    <row r="146" spans="1:37"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row>
    <row r="147" spans="1:37"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row>
    <row r="148" spans="1:37"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row>
    <row r="149" spans="1:37"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row>
    <row r="150" spans="1:37"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row>
    <row r="151" spans="1:37"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row>
    <row r="152" spans="1:37"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row>
    <row r="153" spans="1:37"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row>
    <row r="154" spans="1:37"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row>
    <row r="155" spans="1:37"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row>
    <row r="156" spans="1:37"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row>
    <row r="157" spans="1:37"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row>
    <row r="158" spans="1:37"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row>
    <row r="159" spans="1:37"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row>
    <row r="160" spans="1:37"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row>
    <row r="161" spans="1:37"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row>
    <row r="162" spans="1:37"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row>
    <row r="163" spans="1:37"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row>
    <row r="164" spans="1:37"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row>
    <row r="165" spans="1:37"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row>
    <row r="166" spans="1:37"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row>
    <row r="167" spans="1:37"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row>
    <row r="168" spans="1:37"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row>
    <row r="169" spans="1:37"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row>
    <row r="170" spans="1:37"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row>
    <row r="171" spans="1:37"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row>
    <row r="172" spans="1:37"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row>
    <row r="173" spans="1:37"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row>
    <row r="174" spans="1:37"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row>
    <row r="175" spans="1:37"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row>
    <row r="176" spans="1:37"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row>
    <row r="177" spans="1:37"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row>
    <row r="178" spans="1:37"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row>
    <row r="179" spans="1:37"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row>
    <row r="180" spans="1:37"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row>
    <row r="181" spans="1:37"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row>
    <row r="182" spans="1:37"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row>
    <row r="183" spans="1:37"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row>
    <row r="184" spans="1:37"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row>
    <row r="185" spans="1:37"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row>
    <row r="186" spans="1:37"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row>
    <row r="187" spans="1:37"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row>
    <row r="188" spans="1:37"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row>
    <row r="189" spans="1:37"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row>
    <row r="190" spans="1:37"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row>
    <row r="191" spans="1:37"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row>
    <row r="192" spans="1:37"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row>
    <row r="193" spans="1:37"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row>
    <row r="194" spans="1:37"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row>
    <row r="195" spans="1:37"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row>
    <row r="196" spans="1:37"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row>
    <row r="197" spans="1:37"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row>
    <row r="198" spans="1:37"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row>
    <row r="199" spans="1:37"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row>
    <row r="200" spans="1:37"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row>
    <row r="201" spans="1:37"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row>
    <row r="202" spans="1:37"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row>
    <row r="203" spans="1:37"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row>
    <row r="204" spans="1:37"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row>
    <row r="205" spans="1:37"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row>
    <row r="206" spans="1:37"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row>
    <row r="207" spans="1:37"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row>
    <row r="208" spans="1:37"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row>
    <row r="209" spans="1:37"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row>
    <row r="210" spans="1:37"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row>
    <row r="211" spans="1:37"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row>
    <row r="212" spans="1:37"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row>
    <row r="213" spans="1:37"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row>
    <row r="214" spans="1:37"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row>
    <row r="215" spans="1:37"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row>
    <row r="216" spans="1:37"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row>
    <row r="217" spans="1:37"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row>
    <row r="218" spans="1:37"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row>
    <row r="219" spans="1:37"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row>
    <row r="220" spans="1:37"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row>
    <row r="221" spans="1:37"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row>
    <row r="222" spans="1:37"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row>
    <row r="223" spans="1:37"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row>
    <row r="224" spans="1:37"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row>
    <row r="225" spans="1:37"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row>
    <row r="226" spans="1:37"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row>
    <row r="227" spans="1:37"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row>
    <row r="228" spans="1:37"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row>
    <row r="229" spans="1:37"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row>
    <row r="230" spans="1:37"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row>
    <row r="231" spans="1:37"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row>
    <row r="232" spans="1:37"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row>
    <row r="233" spans="1:37"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row>
    <row r="234" spans="1:37"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row>
    <row r="235" spans="1:37"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row>
    <row r="236" spans="1:37"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row>
    <row r="237" spans="1:37"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row>
    <row r="238" spans="1:37"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row>
    <row r="239" spans="1:37"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row>
    <row r="240" spans="1:37"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row>
    <row r="241" spans="1:37"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row>
    <row r="242" spans="1:37"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row>
    <row r="243" spans="1:37"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row>
    <row r="244" spans="1:37"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row>
    <row r="245" spans="1:37"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row>
    <row r="246" spans="1:37"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row>
    <row r="247" spans="1:37"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row>
    <row r="248" spans="1:37"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row>
    <row r="249" spans="1:37"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row>
    <row r="250" spans="1:37"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row>
    <row r="251" spans="1:37"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row>
    <row r="252" spans="1:37"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row>
    <row r="253" spans="1:37"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row>
    <row r="254" spans="1:37"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row>
    <row r="255" spans="1:37"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row>
    <row r="256" spans="1:37"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row>
    <row r="257" spans="1:37"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row>
    <row r="258" spans="1:37"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row>
    <row r="259" spans="1:37"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row>
    <row r="260" spans="1:37"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row>
    <row r="261" spans="1:37"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row>
    <row r="262" spans="1:37"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row>
    <row r="263" spans="1:37"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row>
    <row r="264" spans="1:37"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row>
    <row r="265" spans="1:37"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row>
    <row r="266" spans="1:37"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row>
    <row r="267" spans="1:37"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row>
    <row r="268" spans="1:37"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row>
    <row r="269" spans="1:37"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row>
    <row r="270" spans="1:37"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row>
    <row r="271" spans="1:37"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row>
    <row r="272" spans="1:37"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row>
    <row r="273" spans="1:37"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row>
    <row r="274" spans="1:37"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row>
    <row r="275" spans="1:37"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row>
    <row r="276" spans="1:37"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row>
    <row r="277" spans="1:37"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row>
    <row r="278" spans="1:37"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row>
    <row r="279" spans="1:37"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row>
    <row r="280" spans="1:37"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row>
    <row r="281" spans="1:37"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row>
    <row r="282" spans="1:37"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row>
    <row r="283" spans="1:37"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row>
    <row r="284" spans="1:37"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row>
    <row r="285" spans="1:37"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row>
    <row r="286" spans="1:37"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row>
    <row r="287" spans="1:37"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row>
    <row r="288" spans="1:37"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row>
    <row r="289" spans="1:37"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row>
    <row r="290" spans="1:37"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row>
    <row r="291" spans="1:37"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row>
    <row r="292" spans="1:37"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row>
    <row r="293" spans="1:37"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row>
    <row r="294" spans="1:37"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row>
    <row r="295" spans="1:37"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row>
    <row r="296" spans="1:37"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row>
    <row r="297" spans="1:37"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row>
    <row r="298" spans="1:37"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row>
    <row r="299" spans="1:37"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row>
    <row r="300" spans="1:37"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row>
    <row r="301" spans="1:37"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row>
    <row r="302" spans="1:37"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row>
    <row r="303" spans="1:37"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row>
    <row r="304" spans="1:37"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row>
    <row r="305" spans="1:37"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row>
    <row r="306" spans="1:37"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row>
    <row r="307" spans="1:37"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row>
    <row r="308" spans="1:37"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row>
    <row r="309" spans="1:37"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row>
    <row r="310" spans="1:37"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row>
    <row r="311" spans="1:37"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row>
    <row r="312" spans="1:37"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row>
    <row r="313" spans="1:37"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row>
    <row r="314" spans="1:37"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row>
    <row r="315" spans="1:37"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row>
    <row r="316" spans="1:37"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row>
    <row r="317" spans="1:37"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row>
    <row r="318" spans="1:37"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row>
    <row r="319" spans="1:37"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row>
    <row r="320" spans="1:37"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row>
    <row r="321" spans="1:37"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row>
    <row r="322" spans="1:37"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row>
    <row r="323" spans="1:37"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row>
    <row r="324" spans="1:37"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row>
    <row r="325" spans="1:37"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row>
    <row r="326" spans="1:37"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row>
    <row r="327" spans="1:37"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row>
    <row r="328" spans="1:37"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row>
    <row r="329" spans="1:37"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row>
    <row r="330" spans="1:37"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row>
    <row r="331" spans="1:37"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row>
    <row r="332" spans="1:37"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row>
    <row r="333" spans="1:37"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row>
    <row r="334" spans="1:37"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row>
    <row r="335" spans="1:37"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row>
    <row r="336" spans="1:37"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row>
    <row r="337" spans="1:37"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row>
    <row r="338" spans="1:37"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row>
    <row r="339" spans="1:37"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row>
    <row r="340" spans="1:37"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row>
    <row r="341" spans="1:37"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row>
    <row r="342" spans="1:37"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row>
    <row r="343" spans="1:37"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row>
    <row r="344" spans="1:37"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row>
    <row r="345" spans="1:37"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row>
    <row r="346" spans="1:37"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row>
    <row r="347" spans="1:37"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row>
    <row r="348" spans="1:37"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row>
    <row r="349" spans="1:37"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row>
    <row r="350" spans="1:37"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row>
    <row r="351" spans="1:37"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row>
    <row r="352" spans="1:37"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row>
    <row r="353" spans="1:37"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row>
    <row r="354" spans="1:37"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row>
    <row r="355" spans="1:37"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row>
    <row r="356" spans="1:37"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row>
    <row r="357" spans="1:37"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row>
    <row r="358" spans="1:37"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row>
    <row r="359" spans="1:37"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row>
    <row r="360" spans="1:37"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row>
    <row r="361" spans="1:37"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row>
    <row r="362" spans="1:37"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row>
    <row r="363" spans="1:37"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row>
    <row r="364" spans="1:37"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row>
    <row r="365" spans="1:37"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row>
    <row r="366" spans="1:37"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row>
    <row r="367" spans="1:37"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row>
    <row r="368" spans="1:37"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row>
    <row r="369" spans="1:37"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row>
    <row r="370" spans="1:37"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row>
    <row r="371" spans="1:37"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row>
    <row r="372" spans="1:37"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row>
    <row r="373" spans="1:37"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row>
    <row r="374" spans="1:37"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row>
    <row r="375" spans="1:37"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row>
    <row r="376" spans="1:37"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row>
    <row r="377" spans="1:37"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row>
    <row r="378" spans="1:37"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row>
    <row r="379" spans="1:37"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row>
    <row r="380" spans="1:37"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row>
    <row r="381" spans="1:37"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row>
    <row r="382" spans="1:37"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row>
    <row r="383" spans="1:37"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row>
    <row r="384" spans="1:37"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row>
    <row r="385" spans="1:37"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row>
    <row r="386" spans="1:37"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row>
    <row r="387" spans="1:37"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row>
    <row r="388" spans="1:37"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row>
    <row r="389" spans="1:37"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row>
    <row r="390" spans="1:37"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row>
    <row r="391" spans="1:37"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row>
    <row r="392" spans="1:37"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row>
    <row r="393" spans="1:37"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row>
    <row r="394" spans="1:37"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row>
    <row r="395" spans="1:37"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row>
    <row r="396" spans="1:37"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row>
    <row r="397" spans="1:37"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row>
    <row r="398" spans="1:37"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row>
    <row r="399" spans="1:37"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row>
    <row r="400" spans="1:37"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row>
    <row r="401" spans="1:37"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row>
    <row r="402" spans="1:37"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row>
    <row r="403" spans="1:37"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row>
    <row r="404" spans="1:37"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row>
    <row r="405" spans="1:37"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row>
    <row r="406" spans="1:37"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row>
    <row r="407" spans="1:37"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row>
    <row r="408" spans="1:37"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row>
    <row r="409" spans="1:37"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row>
    <row r="410" spans="1:37"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row>
    <row r="411" spans="1:37"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row>
    <row r="412" spans="1:37"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row>
    <row r="413" spans="1:37"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row>
    <row r="414" spans="1:37"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row>
    <row r="415" spans="1:37"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row>
    <row r="416" spans="1:37"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row>
    <row r="417" spans="1:37"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row>
    <row r="418" spans="1:37"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row>
    <row r="419" spans="1:37"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row>
    <row r="420" spans="1:37"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row>
    <row r="421" spans="1:37"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row>
    <row r="422" spans="1:37"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row>
    <row r="423" spans="1:37"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row>
    <row r="424" spans="1:37"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row>
    <row r="425" spans="1:37"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row>
    <row r="426" spans="1:37"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row>
    <row r="427" spans="1:37"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row>
    <row r="428" spans="1:37"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row>
    <row r="429" spans="1:37"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row>
    <row r="430" spans="1:37"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row>
    <row r="431" spans="1:37"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row>
    <row r="432" spans="1:37"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row>
    <row r="433" spans="1:37"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row>
    <row r="434" spans="1:37"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row>
    <row r="435" spans="1:37"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row>
    <row r="436" spans="1:37"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row>
    <row r="437" spans="1:37"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row>
    <row r="438" spans="1:37"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row>
    <row r="439" spans="1:37"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row>
    <row r="440" spans="1:37"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row>
    <row r="441" spans="1:37"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row>
    <row r="442" spans="1:37"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row>
    <row r="443" spans="1:37"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row>
    <row r="444" spans="1:37"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row>
    <row r="445" spans="1:37"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row>
    <row r="446" spans="1:37"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row>
    <row r="447" spans="1:37"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row>
    <row r="448" spans="1:37"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row>
    <row r="449" spans="1:37"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row>
    <row r="450" spans="1:37"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row>
    <row r="451" spans="1:37"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row>
    <row r="452" spans="1:37"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row>
    <row r="453" spans="1:37"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row>
    <row r="454" spans="1:37"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row>
    <row r="455" spans="1:37"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row>
    <row r="456" spans="1:37"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row>
    <row r="457" spans="1:37"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row>
    <row r="458" spans="1:37"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row>
    <row r="459" spans="1:37"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row>
    <row r="460" spans="1:37"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row>
    <row r="461" spans="1:37"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row>
    <row r="462" spans="1:37"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row>
    <row r="463" spans="1:37"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row>
    <row r="464" spans="1:37"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row>
    <row r="465" spans="1:37"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row>
    <row r="466" spans="1:37"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row>
    <row r="467" spans="1:37"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row>
    <row r="468" spans="1:37"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row>
    <row r="469" spans="1:37"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row>
    <row r="470" spans="1:37"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row>
    <row r="471" spans="1:37"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row>
    <row r="472" spans="1:37"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row>
    <row r="473" spans="1:37"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row>
    <row r="474" spans="1:37"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row>
    <row r="475" spans="1:37"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row>
    <row r="476" spans="1:37"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row>
    <row r="477" spans="1:37"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row>
    <row r="478" spans="1:37"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row>
    <row r="479" spans="1:37"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row>
    <row r="480" spans="1:37"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row>
    <row r="481" spans="1:37"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row>
    <row r="482" spans="1:37"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row>
    <row r="483" spans="1:37"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row>
    <row r="484" spans="1:37"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row>
    <row r="485" spans="1:37"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row>
    <row r="486" spans="1:37"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row>
    <row r="487" spans="1:37"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row>
    <row r="488" spans="1:37"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row>
    <row r="489" spans="1:37"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row>
    <row r="490" spans="1:37"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row>
    <row r="491" spans="1:37"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row>
    <row r="492" spans="1:37"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row>
    <row r="493" spans="1:37"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row>
    <row r="494" spans="1:37"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row>
    <row r="495" spans="1:37"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row>
    <row r="496" spans="1:37"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row>
    <row r="497" spans="1:37"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row>
    <row r="498" spans="1:37"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row>
    <row r="499" spans="1:37"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row>
    <row r="500" spans="1:37"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row>
    <row r="501" spans="1:37"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row>
    <row r="502" spans="1:37"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row>
    <row r="503" spans="1:37"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row>
    <row r="504" spans="1:37"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row>
    <row r="505" spans="1:37"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row>
    <row r="506" spans="1:37"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row>
    <row r="507" spans="1:37"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row>
    <row r="508" spans="1:37"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row>
    <row r="509" spans="1:37"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row>
    <row r="510" spans="1:37"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row>
    <row r="511" spans="1:37"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row>
    <row r="512" spans="1:37"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row>
    <row r="513" spans="1:37"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row>
    <row r="514" spans="1:37"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row>
    <row r="515" spans="1:37"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row>
    <row r="516" spans="1:37"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row>
    <row r="517" spans="1:37"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row>
    <row r="518" spans="1:37"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row>
    <row r="519" spans="1:37"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row>
    <row r="520" spans="1:37"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row>
    <row r="521" spans="1:37"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row>
    <row r="522" spans="1:37"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row>
    <row r="523" spans="1:37"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row>
    <row r="524" spans="1:37"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row>
    <row r="525" spans="1:37"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row>
    <row r="526" spans="1:37"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row>
    <row r="527" spans="1:37"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row>
    <row r="528" spans="1:37"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row>
    <row r="529" spans="1:37"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row>
    <row r="530" spans="1:37"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row>
    <row r="531" spans="1:37"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row>
    <row r="532" spans="1:37"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row>
    <row r="533" spans="1:37"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row>
    <row r="534" spans="1:37"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row>
    <row r="535" spans="1:37"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row>
    <row r="536" spans="1:37"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row>
    <row r="537" spans="1:37"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row>
    <row r="538" spans="1:37"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row>
    <row r="539" spans="1:37"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row>
    <row r="540" spans="1:37"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row>
    <row r="541" spans="1:37"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row>
    <row r="542" spans="1:37"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row>
    <row r="543" spans="1:37"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row>
    <row r="544" spans="1:37"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row>
    <row r="545" spans="1:37"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row>
    <row r="546" spans="1:37"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row>
    <row r="547" spans="1:37"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row>
    <row r="548" spans="1:37"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row>
    <row r="549" spans="1:37"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row>
    <row r="550" spans="1:37"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row>
    <row r="551" spans="1:37"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row>
    <row r="552" spans="1:37"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row>
    <row r="553" spans="1:37"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row>
    <row r="554" spans="1:37"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row>
    <row r="555" spans="1:37"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row>
    <row r="556" spans="1:37"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row>
    <row r="557" spans="1:37"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row>
    <row r="558" spans="1:37"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row>
    <row r="559" spans="1:37"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row>
    <row r="560" spans="1:37"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row>
    <row r="561" spans="1:37"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row>
    <row r="562" spans="1:37"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row>
    <row r="563" spans="1:37"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row>
    <row r="564" spans="1:37"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row>
  </sheetData>
  <mergeCells count="18">
    <mergeCell ref="A63:K63"/>
    <mergeCell ref="B9:C9"/>
    <mergeCell ref="B10:C10"/>
    <mergeCell ref="B11:C11"/>
    <mergeCell ref="A12:K12"/>
    <mergeCell ref="A13:K13"/>
    <mergeCell ref="A15:K15"/>
    <mergeCell ref="A20:K20"/>
    <mergeCell ref="B7:C7"/>
    <mergeCell ref="B8:C8"/>
    <mergeCell ref="A52:K52"/>
    <mergeCell ref="A54:K54"/>
    <mergeCell ref="A59:K59"/>
    <mergeCell ref="B1:C1"/>
    <mergeCell ref="B2:C2"/>
    <mergeCell ref="B3:C3"/>
    <mergeCell ref="B4:C4"/>
    <mergeCell ref="B6:C6"/>
  </mergeCells>
  <pageMargins left="0" right="0" top="0" bottom="0" header="0" footer="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45"/>
  <sheetViews>
    <sheetView workbookViewId="0"/>
  </sheetViews>
  <sheetFormatPr defaultColWidth="12.5703125" defaultRowHeight="15.75" customHeight="1"/>
  <cols>
    <col min="2" max="2" width="24.5703125" customWidth="1"/>
    <col min="7" max="7" width="72.28515625" customWidth="1"/>
    <col min="8" max="8" width="23.5703125" customWidth="1"/>
    <col min="10" max="11" width="26.140625" customWidth="1"/>
  </cols>
  <sheetData>
    <row r="1" spans="1:11" ht="15.75" customHeight="1">
      <c r="A1" s="36"/>
      <c r="B1" s="36"/>
      <c r="C1" s="36"/>
      <c r="D1" s="36"/>
      <c r="E1" s="36"/>
      <c r="F1" s="36"/>
      <c r="G1" s="36"/>
      <c r="H1" s="36"/>
      <c r="I1" s="36"/>
      <c r="J1" s="36"/>
      <c r="K1" s="36"/>
    </row>
    <row r="2" spans="1:11" ht="15.75" customHeight="1">
      <c r="A2" s="36"/>
      <c r="B2" s="36"/>
      <c r="C2" s="36"/>
      <c r="D2" s="36"/>
      <c r="E2" s="36"/>
      <c r="F2" s="36"/>
      <c r="G2" s="36"/>
      <c r="H2" s="36"/>
      <c r="I2" s="36"/>
      <c r="J2" s="36"/>
      <c r="K2" s="36"/>
    </row>
    <row r="3" spans="1:11" ht="15.75" customHeight="1">
      <c r="A3" s="36"/>
      <c r="B3" s="36"/>
      <c r="C3" s="36"/>
      <c r="D3" s="36"/>
      <c r="E3" s="36"/>
      <c r="F3" s="36"/>
      <c r="G3" s="36"/>
      <c r="H3" s="36"/>
      <c r="I3" s="36"/>
      <c r="J3" s="36"/>
      <c r="K3" s="36"/>
    </row>
    <row r="4" spans="1:11" ht="15.75" customHeight="1">
      <c r="A4" s="122" t="s">
        <v>264</v>
      </c>
      <c r="B4" s="2498" t="s">
        <v>899</v>
      </c>
      <c r="C4" s="2805"/>
      <c r="D4" s="36"/>
      <c r="E4" s="36"/>
      <c r="F4" s="36"/>
      <c r="G4" s="36"/>
      <c r="H4" s="36"/>
      <c r="I4" s="36"/>
      <c r="J4" s="36"/>
      <c r="K4" s="36"/>
    </row>
    <row r="5" spans="1:11" ht="15.75" customHeight="1">
      <c r="A5" s="122" t="s">
        <v>265</v>
      </c>
      <c r="B5" s="2483" t="s">
        <v>900</v>
      </c>
      <c r="C5" s="2807"/>
      <c r="D5" s="36"/>
      <c r="E5" s="36"/>
      <c r="F5" s="36"/>
      <c r="G5" s="36"/>
      <c r="H5" s="36"/>
      <c r="I5" s="36"/>
      <c r="J5" s="36"/>
      <c r="K5" s="36"/>
    </row>
    <row r="6" spans="1:11" ht="15.75" customHeight="1">
      <c r="A6" s="122" t="s">
        <v>268</v>
      </c>
      <c r="B6" s="2483" t="s">
        <v>900</v>
      </c>
      <c r="C6" s="2807"/>
      <c r="D6" s="36"/>
      <c r="E6" s="36"/>
      <c r="F6" s="36"/>
      <c r="G6" s="36"/>
      <c r="H6" s="36"/>
      <c r="I6" s="36"/>
      <c r="J6" s="36"/>
      <c r="K6" s="36"/>
    </row>
    <row r="7" spans="1:11" ht="15.75" customHeight="1">
      <c r="A7" s="122" t="s">
        <v>272</v>
      </c>
      <c r="B7" s="2497">
        <v>45777</v>
      </c>
      <c r="C7" s="2808"/>
      <c r="D7" s="36"/>
      <c r="E7" s="36"/>
      <c r="F7" s="36"/>
      <c r="G7" s="36"/>
      <c r="H7" s="36"/>
      <c r="I7" s="36"/>
      <c r="J7" s="36"/>
      <c r="K7" s="36"/>
    </row>
    <row r="8" spans="1:11" ht="15.75" customHeight="1">
      <c r="A8" s="36"/>
      <c r="B8" s="36"/>
      <c r="C8" s="36"/>
      <c r="D8" s="36"/>
      <c r="E8" s="36"/>
      <c r="F8" s="36"/>
      <c r="G8" s="36"/>
      <c r="H8" s="36"/>
      <c r="I8" s="36"/>
      <c r="J8" s="36"/>
      <c r="K8" s="36"/>
    </row>
    <row r="9" spans="1:11" ht="15.75" customHeight="1">
      <c r="A9" s="122" t="s">
        <v>277</v>
      </c>
      <c r="B9" s="2482" t="s">
        <v>278</v>
      </c>
      <c r="C9" s="2805"/>
      <c r="D9" s="36"/>
      <c r="E9" s="36"/>
      <c r="F9" s="36"/>
      <c r="G9" s="36"/>
      <c r="H9" s="36"/>
      <c r="I9" s="36"/>
      <c r="J9" s="36"/>
      <c r="K9" s="36"/>
    </row>
    <row r="10" spans="1:11" ht="15.75" customHeight="1">
      <c r="A10" s="122" t="s">
        <v>279</v>
      </c>
      <c r="B10" s="2482" t="s">
        <v>280</v>
      </c>
      <c r="C10" s="2805"/>
      <c r="D10" s="36"/>
      <c r="E10" s="36"/>
      <c r="F10" s="36"/>
      <c r="G10" s="36"/>
      <c r="H10" s="36"/>
      <c r="I10" s="36"/>
      <c r="J10" s="36"/>
      <c r="K10" s="36"/>
    </row>
    <row r="11" spans="1:11" ht="15.75" customHeight="1">
      <c r="A11" s="122" t="s">
        <v>281</v>
      </c>
      <c r="B11" s="2482" t="s">
        <v>701</v>
      </c>
      <c r="C11" s="2805"/>
      <c r="D11" s="36"/>
      <c r="E11" s="36"/>
      <c r="F11" s="36"/>
      <c r="G11" s="36"/>
      <c r="H11" s="36"/>
      <c r="I11" s="36"/>
      <c r="J11" s="36"/>
      <c r="K11" s="36"/>
    </row>
    <row r="12" spans="1:11" ht="15.75" customHeight="1">
      <c r="A12" s="122" t="s">
        <v>283</v>
      </c>
      <c r="B12" s="2482" t="s">
        <v>164</v>
      </c>
      <c r="C12" s="2805"/>
      <c r="D12" s="36"/>
      <c r="E12" s="36"/>
      <c r="F12" s="36"/>
      <c r="G12" s="36"/>
      <c r="H12" s="36"/>
      <c r="I12" s="36"/>
      <c r="J12" s="36"/>
      <c r="K12" s="36"/>
    </row>
    <row r="13" spans="1:11" ht="15.75" customHeight="1">
      <c r="A13" s="122" t="s">
        <v>284</v>
      </c>
      <c r="B13" s="2482" t="s">
        <v>285</v>
      </c>
      <c r="C13" s="2805"/>
      <c r="D13" s="36"/>
      <c r="E13" s="36"/>
      <c r="F13" s="36"/>
      <c r="G13" s="36"/>
      <c r="H13" s="36"/>
      <c r="I13" s="36"/>
      <c r="J13" s="36"/>
      <c r="K13" s="36"/>
    </row>
    <row r="14" spans="1:11" ht="15.75" customHeight="1">
      <c r="A14" s="122" t="s">
        <v>286</v>
      </c>
      <c r="B14" s="2482" t="s">
        <v>901</v>
      </c>
      <c r="C14" s="2805"/>
      <c r="D14" s="36"/>
      <c r="E14" s="36"/>
      <c r="F14" s="36"/>
      <c r="G14" s="36"/>
      <c r="H14" s="36"/>
      <c r="I14" s="36"/>
      <c r="J14" s="36"/>
      <c r="K14" s="36"/>
    </row>
    <row r="15" spans="1:11" ht="15.75" customHeight="1">
      <c r="A15" s="2485" t="s">
        <v>288</v>
      </c>
      <c r="B15" s="2806"/>
      <c r="C15" s="2806"/>
      <c r="D15" s="2806"/>
      <c r="E15" s="2806"/>
      <c r="F15" s="2806"/>
      <c r="G15" s="2806"/>
      <c r="H15" s="2806"/>
      <c r="I15" s="2806"/>
      <c r="J15" s="2806"/>
      <c r="K15" s="2805"/>
    </row>
    <row r="16" spans="1:11" ht="15.75" customHeight="1">
      <c r="A16" s="2486" t="s">
        <v>289</v>
      </c>
      <c r="B16" s="2806"/>
      <c r="C16" s="2806"/>
      <c r="D16" s="2806"/>
      <c r="E16" s="2806"/>
      <c r="F16" s="2806"/>
      <c r="G16" s="2806"/>
      <c r="H16" s="2806"/>
      <c r="I16" s="2806"/>
      <c r="J16" s="2806"/>
      <c r="K16" s="2805"/>
    </row>
    <row r="17" spans="1:11" ht="15.75" customHeight="1">
      <c r="A17" s="123" t="s">
        <v>290</v>
      </c>
      <c r="B17" s="123" t="s">
        <v>291</v>
      </c>
      <c r="C17" s="123" t="s">
        <v>292</v>
      </c>
      <c r="D17" s="123" t="s">
        <v>293</v>
      </c>
      <c r="E17" s="123" t="s">
        <v>294</v>
      </c>
      <c r="F17" s="123" t="s">
        <v>295</v>
      </c>
      <c r="G17" s="123" t="s">
        <v>296</v>
      </c>
      <c r="H17" s="123" t="s">
        <v>297</v>
      </c>
      <c r="I17" s="123" t="s">
        <v>298</v>
      </c>
      <c r="J17" s="123" t="s">
        <v>299</v>
      </c>
      <c r="K17" s="123" t="s">
        <v>300</v>
      </c>
    </row>
    <row r="18" spans="1:11" ht="15.75" customHeight="1">
      <c r="A18" s="2486" t="s">
        <v>301</v>
      </c>
      <c r="B18" s="2806"/>
      <c r="C18" s="2806"/>
      <c r="D18" s="2806"/>
      <c r="E18" s="2806"/>
      <c r="F18" s="2806"/>
      <c r="G18" s="2806"/>
      <c r="H18" s="2806"/>
      <c r="I18" s="2806"/>
      <c r="J18" s="2806"/>
      <c r="K18" s="2805"/>
    </row>
    <row r="19" spans="1:11" ht="15.75" customHeight="1">
      <c r="A19" s="70">
        <v>1</v>
      </c>
      <c r="B19" s="71" t="s">
        <v>302</v>
      </c>
      <c r="C19" s="70" t="s">
        <v>303</v>
      </c>
      <c r="D19" s="70" t="s">
        <v>401</v>
      </c>
      <c r="E19" s="34"/>
      <c r="F19" s="70" t="s">
        <v>304</v>
      </c>
      <c r="G19" s="34" t="s">
        <v>305</v>
      </c>
      <c r="H19" s="34" t="s">
        <v>306</v>
      </c>
      <c r="I19" s="74" t="s">
        <v>307</v>
      </c>
      <c r="J19" s="34"/>
      <c r="K19" s="79"/>
    </row>
    <row r="20" spans="1:11" ht="15.75" customHeight="1">
      <c r="A20" s="70">
        <v>2</v>
      </c>
      <c r="B20" s="71" t="s">
        <v>308</v>
      </c>
      <c r="C20" s="70" t="s">
        <v>303</v>
      </c>
      <c r="D20" s="70" t="s">
        <v>309</v>
      </c>
      <c r="E20" s="34"/>
      <c r="F20" s="70" t="s">
        <v>304</v>
      </c>
      <c r="G20" s="85" t="s">
        <v>310</v>
      </c>
      <c r="H20" s="34" t="s">
        <v>311</v>
      </c>
      <c r="I20" s="70" t="s">
        <v>307</v>
      </c>
      <c r="J20" s="34"/>
      <c r="K20" s="79"/>
    </row>
    <row r="21" spans="1:11" ht="15.75" customHeight="1">
      <c r="A21" s="70">
        <v>3</v>
      </c>
      <c r="B21" s="71" t="s">
        <v>312</v>
      </c>
      <c r="C21" s="70" t="s">
        <v>303</v>
      </c>
      <c r="D21" s="70" t="s">
        <v>309</v>
      </c>
      <c r="E21" s="34"/>
      <c r="F21" s="70" t="s">
        <v>304</v>
      </c>
      <c r="G21" s="85" t="s">
        <v>402</v>
      </c>
      <c r="H21" s="34" t="s">
        <v>311</v>
      </c>
      <c r="I21" s="70" t="s">
        <v>307</v>
      </c>
      <c r="J21" s="34"/>
      <c r="K21" s="79"/>
    </row>
    <row r="22" spans="1:11" ht="15.75" customHeight="1">
      <c r="A22" s="78">
        <v>4</v>
      </c>
      <c r="B22" s="71" t="s">
        <v>314</v>
      </c>
      <c r="C22" s="78" t="s">
        <v>303</v>
      </c>
      <c r="D22" s="680" t="s">
        <v>309</v>
      </c>
      <c r="E22" s="79"/>
      <c r="F22" s="78" t="s">
        <v>315</v>
      </c>
      <c r="G22" s="683" t="s">
        <v>316</v>
      </c>
      <c r="H22" s="71" t="s">
        <v>317</v>
      </c>
      <c r="I22" s="78" t="s">
        <v>307</v>
      </c>
      <c r="J22" s="79"/>
      <c r="K22" s="79"/>
    </row>
    <row r="23" spans="1:11" ht="15.75" customHeight="1">
      <c r="A23" s="2474" t="s">
        <v>703</v>
      </c>
      <c r="B23" s="2806"/>
      <c r="C23" s="2806"/>
      <c r="D23" s="2806"/>
      <c r="E23" s="2806"/>
      <c r="F23" s="2806"/>
      <c r="G23" s="2806"/>
      <c r="H23" s="2806"/>
      <c r="I23" s="2806"/>
      <c r="J23" s="2806"/>
      <c r="K23" s="2805"/>
    </row>
    <row r="24" spans="1:11" ht="15.75" customHeight="1">
      <c r="A24" s="84">
        <v>1</v>
      </c>
      <c r="B24" s="85" t="s">
        <v>902</v>
      </c>
      <c r="C24" s="84" t="s">
        <v>303</v>
      </c>
      <c r="D24" s="88">
        <v>45667</v>
      </c>
      <c r="E24" s="34"/>
      <c r="F24" s="84" t="s">
        <v>304</v>
      </c>
      <c r="G24" s="85" t="s">
        <v>903</v>
      </c>
      <c r="H24" s="76" t="s">
        <v>904</v>
      </c>
      <c r="I24" s="84" t="s">
        <v>237</v>
      </c>
      <c r="J24" s="73" t="s">
        <v>905</v>
      </c>
      <c r="K24" s="34"/>
    </row>
    <row r="25" spans="1:11" ht="15.75" customHeight="1">
      <c r="A25" s="84">
        <v>2</v>
      </c>
      <c r="B25" s="85" t="s">
        <v>486</v>
      </c>
      <c r="C25" s="84" t="s">
        <v>303</v>
      </c>
      <c r="D25" s="178">
        <v>45677</v>
      </c>
      <c r="E25" s="34"/>
      <c r="F25" s="84" t="s">
        <v>304</v>
      </c>
      <c r="G25" s="176" t="s">
        <v>906</v>
      </c>
      <c r="H25" s="34" t="s">
        <v>488</v>
      </c>
      <c r="I25" s="34"/>
      <c r="J25" s="73" t="s">
        <v>907</v>
      </c>
      <c r="K25" s="34"/>
    </row>
    <row r="26" spans="1:11" ht="12.6">
      <c r="A26" s="2474" t="s">
        <v>323</v>
      </c>
      <c r="B26" s="2806"/>
      <c r="C26" s="2806"/>
      <c r="D26" s="2806"/>
      <c r="E26" s="2806"/>
      <c r="F26" s="2806"/>
      <c r="G26" s="2806"/>
      <c r="H26" s="2806"/>
      <c r="I26" s="2806"/>
      <c r="J26" s="2806"/>
      <c r="K26" s="2805"/>
    </row>
    <row r="27" spans="1:11" ht="26.1">
      <c r="A27" s="123" t="s">
        <v>290</v>
      </c>
      <c r="B27" s="123" t="s">
        <v>291</v>
      </c>
      <c r="C27" s="123" t="s">
        <v>292</v>
      </c>
      <c r="D27" s="123" t="s">
        <v>293</v>
      </c>
      <c r="E27" s="123" t="s">
        <v>294</v>
      </c>
      <c r="F27" s="123" t="s">
        <v>295</v>
      </c>
      <c r="G27" s="123" t="s">
        <v>296</v>
      </c>
      <c r="H27" s="123" t="s">
        <v>297</v>
      </c>
      <c r="I27" s="123" t="s">
        <v>298</v>
      </c>
      <c r="J27" s="126" t="s">
        <v>299</v>
      </c>
      <c r="K27" s="123" t="s">
        <v>300</v>
      </c>
    </row>
    <row r="28" spans="1:11" ht="12.6">
      <c r="A28" s="2474" t="s">
        <v>324</v>
      </c>
      <c r="B28" s="2806"/>
      <c r="C28" s="2806"/>
      <c r="D28" s="2806"/>
      <c r="E28" s="2806"/>
      <c r="F28" s="2806"/>
      <c r="G28" s="2806"/>
      <c r="H28" s="2806"/>
      <c r="I28" s="2806"/>
      <c r="J28" s="2806"/>
      <c r="K28" s="2805"/>
    </row>
    <row r="29" spans="1:11" ht="12.6">
      <c r="A29" s="84">
        <v>1</v>
      </c>
      <c r="B29" s="71" t="s">
        <v>325</v>
      </c>
      <c r="C29" s="111" t="s">
        <v>326</v>
      </c>
      <c r="D29" s="79"/>
      <c r="E29" s="79"/>
      <c r="F29" s="84" t="s">
        <v>304</v>
      </c>
      <c r="G29" s="71" t="s">
        <v>327</v>
      </c>
      <c r="H29" s="112">
        <v>200</v>
      </c>
      <c r="I29" s="79"/>
      <c r="J29" s="79"/>
      <c r="K29" s="79"/>
    </row>
    <row r="30" spans="1:11" ht="37.5">
      <c r="A30" s="679">
        <v>2</v>
      </c>
      <c r="B30" s="677" t="s">
        <v>314</v>
      </c>
      <c r="C30" s="680" t="s">
        <v>303</v>
      </c>
      <c r="D30" s="680">
        <v>100</v>
      </c>
      <c r="E30" s="681"/>
      <c r="F30" s="682" t="s">
        <v>304</v>
      </c>
      <c r="G30" s="683" t="s">
        <v>316</v>
      </c>
      <c r="H30" s="127"/>
      <c r="I30" s="681"/>
      <c r="J30" s="680" t="s">
        <v>328</v>
      </c>
      <c r="K30" s="680" t="s">
        <v>328</v>
      </c>
    </row>
    <row r="31" spans="1:11" ht="37.5">
      <c r="A31" s="679">
        <v>3</v>
      </c>
      <c r="B31" s="677" t="s">
        <v>329</v>
      </c>
      <c r="C31" s="680" t="s">
        <v>330</v>
      </c>
      <c r="D31" s="680" t="s">
        <v>237</v>
      </c>
      <c r="E31" s="680" t="s">
        <v>331</v>
      </c>
      <c r="F31" s="682" t="s">
        <v>304</v>
      </c>
      <c r="G31" s="698" t="s">
        <v>332</v>
      </c>
      <c r="H31" s="127"/>
      <c r="I31" s="681"/>
      <c r="J31" s="680" t="s">
        <v>333</v>
      </c>
      <c r="K31" s="680" t="s">
        <v>333</v>
      </c>
    </row>
    <row r="32" spans="1:11" ht="37.5">
      <c r="A32" s="679">
        <v>4</v>
      </c>
      <c r="B32" s="677" t="s">
        <v>334</v>
      </c>
      <c r="C32" s="680" t="s">
        <v>330</v>
      </c>
      <c r="D32" s="680" t="s">
        <v>237</v>
      </c>
      <c r="E32" s="680" t="s">
        <v>331</v>
      </c>
      <c r="F32" s="682" t="s">
        <v>304</v>
      </c>
      <c r="G32" s="677" t="s">
        <v>335</v>
      </c>
      <c r="H32" s="127"/>
      <c r="I32" s="681"/>
      <c r="J32" s="680" t="s">
        <v>336</v>
      </c>
      <c r="K32" s="680" t="s">
        <v>336</v>
      </c>
    </row>
    <row r="33" spans="1:11" ht="12.6">
      <c r="A33" s="2474" t="s">
        <v>337</v>
      </c>
      <c r="B33" s="2806"/>
      <c r="C33" s="2806"/>
      <c r="D33" s="2806"/>
      <c r="E33" s="2806"/>
      <c r="F33" s="2806"/>
      <c r="G33" s="2806"/>
      <c r="H33" s="2806"/>
      <c r="I33" s="2806"/>
      <c r="J33" s="2806"/>
      <c r="K33" s="2805"/>
    </row>
    <row r="34" spans="1:11" ht="24.95">
      <c r="A34" s="111">
        <v>1</v>
      </c>
      <c r="B34" s="113" t="s">
        <v>490</v>
      </c>
      <c r="C34" s="111" t="s">
        <v>326</v>
      </c>
      <c r="D34" s="84" t="s">
        <v>237</v>
      </c>
      <c r="E34" s="34"/>
      <c r="F34" s="84" t="s">
        <v>304</v>
      </c>
      <c r="G34" s="113" t="s">
        <v>491</v>
      </c>
      <c r="H34" s="113">
        <v>1</v>
      </c>
      <c r="I34" s="78" t="s">
        <v>307</v>
      </c>
      <c r="J34" s="85" t="s">
        <v>493</v>
      </c>
      <c r="K34" s="85" t="s">
        <v>493</v>
      </c>
    </row>
    <row r="35" spans="1:11" ht="24.95">
      <c r="A35" s="84">
        <v>2</v>
      </c>
      <c r="B35" s="85" t="s">
        <v>494</v>
      </c>
      <c r="C35" s="84" t="s">
        <v>470</v>
      </c>
      <c r="D35" s="84" t="s">
        <v>237</v>
      </c>
      <c r="E35" s="34"/>
      <c r="F35" s="84" t="s">
        <v>304</v>
      </c>
      <c r="G35" s="85" t="s">
        <v>493</v>
      </c>
      <c r="H35" s="34"/>
      <c r="I35" s="78" t="s">
        <v>307</v>
      </c>
      <c r="J35" s="85" t="s">
        <v>493</v>
      </c>
      <c r="K35" s="85" t="s">
        <v>493</v>
      </c>
    </row>
    <row r="36" spans="1:11" ht="12.6">
      <c r="A36" s="84">
        <v>2.1</v>
      </c>
      <c r="B36" s="85" t="s">
        <v>499</v>
      </c>
      <c r="C36" s="84" t="s">
        <v>303</v>
      </c>
      <c r="D36" s="34"/>
      <c r="E36" s="695" t="s">
        <v>237</v>
      </c>
      <c r="F36" s="84" t="s">
        <v>304</v>
      </c>
      <c r="G36" s="85" t="s">
        <v>775</v>
      </c>
      <c r="H36" s="73" t="s">
        <v>776</v>
      </c>
      <c r="I36" s="79"/>
      <c r="J36" s="34"/>
      <c r="K36" s="34"/>
    </row>
    <row r="37" spans="1:11" ht="12.6">
      <c r="A37" s="2474" t="s">
        <v>373</v>
      </c>
      <c r="B37" s="2806"/>
      <c r="C37" s="2806"/>
      <c r="D37" s="2806"/>
      <c r="E37" s="2806"/>
      <c r="F37" s="2806"/>
      <c r="G37" s="2806"/>
      <c r="H37" s="2806"/>
      <c r="I37" s="2806"/>
      <c r="J37" s="2806"/>
      <c r="K37" s="2805"/>
    </row>
    <row r="38" spans="1:11" ht="37.5">
      <c r="A38" s="685">
        <v>1</v>
      </c>
      <c r="B38" s="85" t="s">
        <v>374</v>
      </c>
      <c r="C38" s="84" t="s">
        <v>375</v>
      </c>
      <c r="D38" s="686" t="s">
        <v>237</v>
      </c>
      <c r="E38" s="34"/>
      <c r="F38" s="686" t="s">
        <v>304</v>
      </c>
      <c r="G38" s="33" t="s">
        <v>376</v>
      </c>
      <c r="H38" s="34"/>
      <c r="I38" s="85" t="s">
        <v>377</v>
      </c>
      <c r="J38" s="34"/>
      <c r="K38" s="34"/>
    </row>
    <row r="39" spans="1:11" ht="12.6">
      <c r="A39" s="687">
        <v>1.1000000000000001</v>
      </c>
      <c r="B39" s="85" t="s">
        <v>497</v>
      </c>
      <c r="C39" s="84" t="s">
        <v>303</v>
      </c>
      <c r="D39" s="115" t="s">
        <v>237</v>
      </c>
      <c r="E39" s="34"/>
      <c r="F39" s="84" t="s">
        <v>304</v>
      </c>
      <c r="G39" s="85" t="s">
        <v>379</v>
      </c>
      <c r="H39" s="85" t="s">
        <v>380</v>
      </c>
      <c r="I39" s="78" t="s">
        <v>307</v>
      </c>
      <c r="J39" s="34"/>
      <c r="K39" s="34"/>
    </row>
    <row r="40" spans="1:11" ht="12.6">
      <c r="A40" s="687">
        <v>1.2</v>
      </c>
      <c r="B40" s="85" t="s">
        <v>498</v>
      </c>
      <c r="C40" s="84" t="s">
        <v>303</v>
      </c>
      <c r="D40" s="115" t="s">
        <v>237</v>
      </c>
      <c r="E40" s="34"/>
      <c r="F40" s="115" t="s">
        <v>304</v>
      </c>
      <c r="G40" s="85" t="s">
        <v>382</v>
      </c>
      <c r="H40" s="85" t="s">
        <v>383</v>
      </c>
      <c r="I40" s="78" t="s">
        <v>307</v>
      </c>
      <c r="J40" s="34"/>
      <c r="K40" s="34"/>
    </row>
    <row r="41" spans="1:11" ht="37.5">
      <c r="A41" s="687">
        <v>1.3</v>
      </c>
      <c r="B41" s="85" t="s">
        <v>499</v>
      </c>
      <c r="C41" s="84" t="s">
        <v>303</v>
      </c>
      <c r="D41" s="115" t="s">
        <v>237</v>
      </c>
      <c r="E41" s="34"/>
      <c r="F41" s="115" t="s">
        <v>304</v>
      </c>
      <c r="G41" s="85" t="s">
        <v>385</v>
      </c>
      <c r="H41" s="85" t="s">
        <v>386</v>
      </c>
      <c r="I41" s="78" t="s">
        <v>307</v>
      </c>
      <c r="J41" s="34"/>
      <c r="K41" s="34"/>
    </row>
    <row r="42" spans="1:11" ht="75">
      <c r="A42" s="687">
        <v>1.4</v>
      </c>
      <c r="B42" s="85" t="s">
        <v>500</v>
      </c>
      <c r="C42" s="84" t="s">
        <v>375</v>
      </c>
      <c r="D42" s="115" t="s">
        <v>237</v>
      </c>
      <c r="E42" s="34"/>
      <c r="F42" s="84" t="s">
        <v>315</v>
      </c>
      <c r="G42" s="85" t="s">
        <v>388</v>
      </c>
      <c r="H42" s="85" t="s">
        <v>501</v>
      </c>
      <c r="I42" s="78" t="s">
        <v>307</v>
      </c>
      <c r="J42" s="34"/>
      <c r="K42" s="34"/>
    </row>
    <row r="45" spans="1:11" ht="12.6">
      <c r="A45" s="51" t="s">
        <v>908</v>
      </c>
    </row>
  </sheetData>
  <mergeCells count="18">
    <mergeCell ref="A37:K37"/>
    <mergeCell ref="B12:C12"/>
    <mergeCell ref="B13:C13"/>
    <mergeCell ref="B14:C14"/>
    <mergeCell ref="A15:K15"/>
    <mergeCell ref="A16:K16"/>
    <mergeCell ref="A18:K18"/>
    <mergeCell ref="A23:K23"/>
    <mergeCell ref="B10:C10"/>
    <mergeCell ref="B11:C11"/>
    <mergeCell ref="A26:K26"/>
    <mergeCell ref="A28:K28"/>
    <mergeCell ref="A33:K33"/>
    <mergeCell ref="B4:C4"/>
    <mergeCell ref="B5:C5"/>
    <mergeCell ref="B6:C6"/>
    <mergeCell ref="B7:C7"/>
    <mergeCell ref="B9:C9"/>
  </mergeCells>
  <pageMargins left="0" right="0" top="0" bottom="0" header="0" footer="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Z115"/>
  <sheetViews>
    <sheetView topLeftCell="A30" workbookViewId="0">
      <selection activeCell="K37" sqref="K37"/>
    </sheetView>
  </sheetViews>
  <sheetFormatPr defaultColWidth="12.5703125" defaultRowHeight="15.75" customHeight="1"/>
  <cols>
    <col min="1" max="1" width="20" customWidth="1"/>
    <col min="2" max="2" width="27.42578125" customWidth="1"/>
    <col min="3" max="3" width="26.42578125" customWidth="1"/>
    <col min="5" max="5" width="19.42578125" customWidth="1"/>
    <col min="7" max="7" width="39.28515625" customWidth="1"/>
    <col min="8" max="8" width="27.5703125" customWidth="1"/>
    <col min="9" max="9" width="36.42578125" customWidth="1"/>
    <col min="10" max="10" width="17.85546875" customWidth="1"/>
    <col min="11" max="11" width="59" customWidth="1"/>
  </cols>
  <sheetData>
    <row r="1" spans="1:11" ht="15.75" customHeight="1">
      <c r="A1" s="122" t="s">
        <v>277</v>
      </c>
      <c r="B1" s="2482" t="s">
        <v>278</v>
      </c>
      <c r="C1" s="2805"/>
      <c r="D1" s="36"/>
      <c r="E1" s="36"/>
      <c r="F1" s="36"/>
      <c r="G1" s="36"/>
      <c r="H1" s="36"/>
      <c r="I1" s="36"/>
      <c r="J1" s="36"/>
      <c r="K1" s="36"/>
    </row>
    <row r="2" spans="1:11" ht="15.75" customHeight="1">
      <c r="A2" s="122" t="s">
        <v>279</v>
      </c>
      <c r="B2" s="2482" t="s">
        <v>280</v>
      </c>
      <c r="C2" s="2805"/>
      <c r="D2" s="36"/>
      <c r="E2" s="36"/>
      <c r="F2" s="36"/>
      <c r="G2" s="36"/>
      <c r="H2" s="36"/>
      <c r="I2" s="36"/>
      <c r="J2" s="36"/>
      <c r="K2" s="36"/>
    </row>
    <row r="3" spans="1:11" ht="15.75" customHeight="1">
      <c r="A3" s="122" t="s">
        <v>281</v>
      </c>
      <c r="B3" s="2482" t="s">
        <v>282</v>
      </c>
      <c r="C3" s="2805"/>
      <c r="D3" s="36"/>
      <c r="E3" s="36"/>
      <c r="F3" s="36"/>
      <c r="G3" s="36"/>
      <c r="H3" s="36"/>
      <c r="I3" s="36"/>
      <c r="J3" s="36"/>
      <c r="K3" s="36"/>
    </row>
    <row r="4" spans="1:11" ht="15.75" customHeight="1">
      <c r="A4" s="122" t="s">
        <v>283</v>
      </c>
      <c r="B4" s="2482" t="s">
        <v>164</v>
      </c>
      <c r="C4" s="2805"/>
      <c r="D4" s="36"/>
      <c r="E4" s="36"/>
      <c r="F4" s="36"/>
      <c r="G4" s="36"/>
      <c r="H4" s="36"/>
      <c r="I4" s="36"/>
      <c r="J4" s="36"/>
      <c r="K4" s="36"/>
    </row>
    <row r="5" spans="1:11" ht="15.75" customHeight="1">
      <c r="A5" s="122" t="s">
        <v>284</v>
      </c>
      <c r="B5" s="2482" t="s">
        <v>285</v>
      </c>
      <c r="C5" s="2805"/>
      <c r="D5" s="36"/>
      <c r="E5" s="36"/>
      <c r="F5" s="36"/>
      <c r="G5" s="36"/>
      <c r="H5" s="36"/>
      <c r="I5" s="36"/>
      <c r="J5" s="36"/>
      <c r="K5" s="36"/>
    </row>
    <row r="6" spans="1:11" ht="15.75" customHeight="1">
      <c r="A6" s="122" t="s">
        <v>286</v>
      </c>
      <c r="B6" s="2482" t="s">
        <v>909</v>
      </c>
      <c r="C6" s="2805"/>
      <c r="D6" s="36"/>
      <c r="E6" s="36"/>
      <c r="F6" s="36"/>
      <c r="G6" s="36"/>
      <c r="H6" s="36"/>
      <c r="I6" s="36"/>
      <c r="J6" s="36"/>
      <c r="K6" s="36"/>
    </row>
    <row r="7" spans="1:11" ht="15.75" customHeight="1">
      <c r="A7" s="2485" t="s">
        <v>288</v>
      </c>
      <c r="B7" s="2806"/>
      <c r="C7" s="2806"/>
      <c r="D7" s="2806"/>
      <c r="E7" s="2806"/>
      <c r="F7" s="2806"/>
      <c r="G7" s="2806"/>
      <c r="H7" s="2806"/>
      <c r="I7" s="2806"/>
      <c r="J7" s="2806"/>
      <c r="K7" s="2805"/>
    </row>
    <row r="8" spans="1:11" ht="15.75" customHeight="1">
      <c r="A8" s="2486" t="s">
        <v>289</v>
      </c>
      <c r="B8" s="2806"/>
      <c r="C8" s="2806"/>
      <c r="D8" s="2806"/>
      <c r="E8" s="2806"/>
      <c r="F8" s="2806"/>
      <c r="G8" s="2806"/>
      <c r="H8" s="2806"/>
      <c r="I8" s="2806"/>
      <c r="J8" s="2806"/>
      <c r="K8" s="2805"/>
    </row>
    <row r="9" spans="1:11" ht="15.75" customHeight="1">
      <c r="A9" s="182" t="s">
        <v>290</v>
      </c>
      <c r="B9" s="182" t="s">
        <v>291</v>
      </c>
      <c r="C9" s="182" t="s">
        <v>292</v>
      </c>
      <c r="D9" s="182" t="s">
        <v>293</v>
      </c>
      <c r="E9" s="182" t="s">
        <v>294</v>
      </c>
      <c r="F9" s="182" t="s">
        <v>295</v>
      </c>
      <c r="G9" s="182" t="s">
        <v>296</v>
      </c>
      <c r="H9" s="182" t="s">
        <v>297</v>
      </c>
      <c r="I9" s="182" t="s">
        <v>298</v>
      </c>
      <c r="J9" s="182" t="s">
        <v>299</v>
      </c>
      <c r="K9" s="182" t="s">
        <v>300</v>
      </c>
    </row>
    <row r="10" spans="1:11" ht="15.75" customHeight="1">
      <c r="A10" s="2486" t="s">
        <v>301</v>
      </c>
      <c r="B10" s="2806"/>
      <c r="C10" s="2806"/>
      <c r="D10" s="2806"/>
      <c r="E10" s="2806"/>
      <c r="F10" s="2806"/>
      <c r="G10" s="2806"/>
      <c r="H10" s="2806"/>
      <c r="I10" s="2806"/>
      <c r="J10" s="2806"/>
      <c r="K10" s="2805"/>
    </row>
    <row r="11" spans="1:11" ht="15.75" customHeight="1">
      <c r="A11" s="70">
        <v>1</v>
      </c>
      <c r="B11" s="71" t="s">
        <v>302</v>
      </c>
      <c r="C11" s="70" t="s">
        <v>303</v>
      </c>
      <c r="D11" s="70" t="s">
        <v>401</v>
      </c>
      <c r="E11" s="34"/>
      <c r="F11" s="70" t="s">
        <v>304</v>
      </c>
      <c r="G11" s="34" t="s">
        <v>305</v>
      </c>
      <c r="H11" s="34" t="s">
        <v>306</v>
      </c>
      <c r="I11" s="74" t="s">
        <v>307</v>
      </c>
      <c r="J11" s="34"/>
      <c r="K11" s="127"/>
    </row>
    <row r="12" spans="1:11" ht="15.75" customHeight="1">
      <c r="A12" s="70">
        <v>2</v>
      </c>
      <c r="B12" s="71" t="s">
        <v>308</v>
      </c>
      <c r="C12" s="70" t="s">
        <v>303</v>
      </c>
      <c r="D12" s="70" t="s">
        <v>309</v>
      </c>
      <c r="E12" s="34"/>
      <c r="F12" s="70" t="s">
        <v>304</v>
      </c>
      <c r="G12" s="85" t="s">
        <v>310</v>
      </c>
      <c r="H12" s="34" t="s">
        <v>311</v>
      </c>
      <c r="I12" s="70" t="s">
        <v>307</v>
      </c>
      <c r="J12" s="34"/>
      <c r="K12" s="127"/>
    </row>
    <row r="13" spans="1:11" ht="15.75" customHeight="1">
      <c r="A13" s="70">
        <v>3</v>
      </c>
      <c r="B13" s="71" t="s">
        <v>312</v>
      </c>
      <c r="C13" s="70" t="s">
        <v>303</v>
      </c>
      <c r="D13" s="70" t="s">
        <v>309</v>
      </c>
      <c r="E13" s="34"/>
      <c r="F13" s="70" t="s">
        <v>304</v>
      </c>
      <c r="G13" s="85" t="s">
        <v>402</v>
      </c>
      <c r="H13" s="34" t="s">
        <v>311</v>
      </c>
      <c r="I13" s="70" t="s">
        <v>307</v>
      </c>
      <c r="J13" s="34"/>
      <c r="K13" s="79"/>
    </row>
    <row r="14" spans="1:11" ht="15.75" customHeight="1">
      <c r="A14" s="78">
        <v>4</v>
      </c>
      <c r="B14" s="71" t="s">
        <v>314</v>
      </c>
      <c r="C14" s="78" t="s">
        <v>303</v>
      </c>
      <c r="D14" s="680" t="s">
        <v>309</v>
      </c>
      <c r="E14" s="79"/>
      <c r="F14" s="78" t="s">
        <v>315</v>
      </c>
      <c r="G14" s="683" t="s">
        <v>316</v>
      </c>
      <c r="H14" s="71" t="s">
        <v>317</v>
      </c>
      <c r="I14" s="78" t="s">
        <v>307</v>
      </c>
      <c r="J14" s="79"/>
      <c r="K14" s="34"/>
    </row>
    <row r="15" spans="1:11" ht="15.75" customHeight="1">
      <c r="A15" s="2486" t="s">
        <v>318</v>
      </c>
      <c r="B15" s="2806"/>
      <c r="C15" s="2806"/>
      <c r="D15" s="2806"/>
      <c r="E15" s="2806"/>
      <c r="F15" s="2806"/>
      <c r="G15" s="2806"/>
      <c r="H15" s="2806"/>
      <c r="I15" s="2806"/>
      <c r="J15" s="2806"/>
      <c r="K15" s="2805"/>
    </row>
    <row r="16" spans="1:11" ht="15.75" customHeight="1">
      <c r="A16" s="82"/>
      <c r="B16" s="82"/>
      <c r="C16" s="82"/>
      <c r="D16" s="82"/>
      <c r="E16" s="82"/>
      <c r="F16" s="82"/>
      <c r="G16" s="82"/>
      <c r="H16" s="83"/>
      <c r="I16" s="82"/>
      <c r="J16" s="82"/>
      <c r="K16" s="82"/>
    </row>
    <row r="17" spans="1:12" ht="15.75" customHeight="1">
      <c r="A17" s="2486" t="s">
        <v>319</v>
      </c>
      <c r="B17" s="2806"/>
      <c r="C17" s="2806"/>
      <c r="D17" s="2806"/>
      <c r="E17" s="2806"/>
      <c r="F17" s="2806"/>
      <c r="G17" s="2806"/>
      <c r="H17" s="2806"/>
      <c r="I17" s="2806"/>
      <c r="J17" s="2806"/>
      <c r="K17" s="2805"/>
    </row>
    <row r="18" spans="1:12" ht="15.75" customHeight="1">
      <c r="A18" s="124"/>
      <c r="B18" s="124"/>
      <c r="C18" s="124"/>
      <c r="D18" s="124"/>
      <c r="E18" s="124"/>
      <c r="F18" s="124"/>
      <c r="G18" s="124"/>
      <c r="H18" s="124"/>
      <c r="I18" s="124"/>
      <c r="J18" s="124"/>
      <c r="K18" s="124"/>
    </row>
    <row r="19" spans="1:12" ht="15.75" customHeight="1">
      <c r="A19" s="2486" t="s">
        <v>320</v>
      </c>
      <c r="B19" s="2806"/>
      <c r="C19" s="2806"/>
      <c r="D19" s="2806"/>
      <c r="E19" s="2806"/>
      <c r="F19" s="2806"/>
      <c r="G19" s="2806"/>
      <c r="H19" s="2806"/>
      <c r="I19" s="2806"/>
      <c r="J19" s="2806"/>
      <c r="K19" s="2805"/>
    </row>
    <row r="20" spans="1:12" ht="15.75" customHeight="1">
      <c r="A20" s="124"/>
      <c r="B20" s="124"/>
      <c r="C20" s="124"/>
      <c r="D20" s="82"/>
      <c r="E20" s="82"/>
      <c r="F20" s="124"/>
      <c r="G20" s="82"/>
      <c r="H20" s="183"/>
      <c r="I20" s="82"/>
      <c r="J20" s="124"/>
      <c r="K20" s="124"/>
    </row>
    <row r="21" spans="1:12" ht="15.75" customHeight="1">
      <c r="A21" s="184">
        <v>1</v>
      </c>
      <c r="B21" s="185" t="s">
        <v>910</v>
      </c>
      <c r="C21" s="184" t="s">
        <v>375</v>
      </c>
      <c r="D21" s="70"/>
      <c r="E21" s="186"/>
      <c r="F21" s="34"/>
      <c r="G21" s="34"/>
      <c r="H21" s="187"/>
      <c r="I21" s="70"/>
      <c r="J21" s="34"/>
      <c r="K21" s="34"/>
    </row>
    <row r="22" spans="1:12" ht="15.75" customHeight="1">
      <c r="A22" s="70">
        <v>1.1000000000000001</v>
      </c>
      <c r="B22" s="85" t="s">
        <v>837</v>
      </c>
      <c r="C22" s="84" t="s">
        <v>303</v>
      </c>
      <c r="D22" s="84">
        <v>10</v>
      </c>
      <c r="E22" s="188" t="s">
        <v>237</v>
      </c>
      <c r="F22" s="84" t="s">
        <v>304</v>
      </c>
      <c r="G22" s="85" t="s">
        <v>911</v>
      </c>
      <c r="H22" s="167" t="s">
        <v>912</v>
      </c>
      <c r="I22" s="84" t="s">
        <v>237</v>
      </c>
      <c r="J22" s="34"/>
      <c r="K22" s="34" t="s">
        <v>913</v>
      </c>
    </row>
    <row r="23" spans="1:12" ht="15.75" customHeight="1">
      <c r="A23" s="70">
        <v>1.2</v>
      </c>
      <c r="B23" s="85" t="s">
        <v>914</v>
      </c>
      <c r="C23" s="84" t="s">
        <v>303</v>
      </c>
      <c r="D23" s="189" t="s">
        <v>521</v>
      </c>
      <c r="E23" s="186"/>
      <c r="F23" s="84" t="s">
        <v>315</v>
      </c>
      <c r="G23" s="85" t="s">
        <v>915</v>
      </c>
      <c r="H23" s="187"/>
      <c r="I23" s="70"/>
      <c r="J23" s="34"/>
      <c r="K23" s="34"/>
    </row>
    <row r="24" spans="1:12" ht="15.75" customHeight="1">
      <c r="A24" s="70">
        <v>1.3</v>
      </c>
      <c r="B24" s="85" t="s">
        <v>916</v>
      </c>
      <c r="C24" s="190" t="s">
        <v>330</v>
      </c>
      <c r="D24" s="84"/>
      <c r="E24" s="186" t="s">
        <v>331</v>
      </c>
      <c r="F24" s="86" t="s">
        <v>304</v>
      </c>
      <c r="G24" s="699" t="s">
        <v>917</v>
      </c>
      <c r="H24" s="167" t="s">
        <v>918</v>
      </c>
      <c r="I24" s="187"/>
      <c r="J24" s="34"/>
      <c r="K24" s="34" t="s">
        <v>919</v>
      </c>
    </row>
    <row r="25" spans="1:12" ht="15.75" customHeight="1">
      <c r="A25" s="70">
        <v>1.4</v>
      </c>
      <c r="B25" s="191" t="s">
        <v>920</v>
      </c>
      <c r="C25" s="84" t="s">
        <v>303</v>
      </c>
      <c r="D25" s="189" t="s">
        <v>521</v>
      </c>
      <c r="E25" s="186"/>
      <c r="F25" s="86" t="s">
        <v>304</v>
      </c>
      <c r="G25" s="700" t="s">
        <v>921</v>
      </c>
      <c r="H25" s="187" t="s">
        <v>922</v>
      </c>
      <c r="I25" s="187"/>
      <c r="J25" s="34"/>
      <c r="K25" s="34" t="s">
        <v>923</v>
      </c>
    </row>
    <row r="26" spans="1:12" ht="12.6">
      <c r="A26" s="70">
        <v>1.5</v>
      </c>
      <c r="B26" s="191" t="s">
        <v>924</v>
      </c>
      <c r="C26" s="84" t="s">
        <v>303</v>
      </c>
      <c r="D26" s="189" t="s">
        <v>521</v>
      </c>
      <c r="E26" s="186"/>
      <c r="F26" s="84" t="s">
        <v>304</v>
      </c>
      <c r="G26" s="700" t="s">
        <v>921</v>
      </c>
      <c r="H26" s="187" t="s">
        <v>922</v>
      </c>
      <c r="I26" s="187"/>
      <c r="J26" s="34"/>
      <c r="K26" s="34" t="s">
        <v>925</v>
      </c>
    </row>
    <row r="27" spans="1:12" ht="14.1">
      <c r="A27" s="70">
        <v>1.6</v>
      </c>
      <c r="B27" s="191" t="s">
        <v>769</v>
      </c>
      <c r="C27" s="84" t="s">
        <v>326</v>
      </c>
      <c r="D27" s="149" t="s">
        <v>449</v>
      </c>
      <c r="E27" s="186"/>
      <c r="F27" s="192" t="s">
        <v>315</v>
      </c>
      <c r="G27" s="700" t="s">
        <v>926</v>
      </c>
      <c r="H27" s="187" t="s">
        <v>927</v>
      </c>
      <c r="I27" s="187" t="s">
        <v>928</v>
      </c>
      <c r="J27" s="34"/>
      <c r="K27" s="34"/>
    </row>
    <row r="28" spans="1:12" ht="12.6">
      <c r="A28" s="70">
        <v>1.7</v>
      </c>
      <c r="B28" s="191" t="s">
        <v>929</v>
      </c>
      <c r="C28" s="193" t="s">
        <v>303</v>
      </c>
      <c r="D28" s="146" t="s">
        <v>526</v>
      </c>
      <c r="E28" s="186"/>
      <c r="F28" s="84" t="s">
        <v>304</v>
      </c>
      <c r="G28" s="700" t="s">
        <v>930</v>
      </c>
      <c r="H28" s="187" t="s">
        <v>931</v>
      </c>
      <c r="I28" s="187"/>
      <c r="J28" s="34"/>
      <c r="K28" s="34" t="s">
        <v>913</v>
      </c>
      <c r="L28" s="51" t="str">
        <f ca="1">IFERROR(__xludf.UNSUPPORTED(GOOGLETRANSLATE(G28)),"Key that references the source system")</f>
        <v>Key that references the source system</v>
      </c>
    </row>
    <row r="29" spans="1:12" ht="12.6">
      <c r="A29" s="70">
        <v>1.8</v>
      </c>
      <c r="B29" s="191" t="s">
        <v>932</v>
      </c>
      <c r="C29" s="190" t="s">
        <v>330</v>
      </c>
      <c r="D29" s="84"/>
      <c r="E29" s="186" t="s">
        <v>331</v>
      </c>
      <c r="F29" s="84" t="s">
        <v>315</v>
      </c>
      <c r="G29" s="700" t="s">
        <v>933</v>
      </c>
      <c r="H29" s="187" t="s">
        <v>918</v>
      </c>
      <c r="I29" s="187"/>
      <c r="J29" s="34"/>
      <c r="K29" s="34"/>
    </row>
    <row r="30" spans="1:12" ht="12.6">
      <c r="A30" s="70">
        <v>1.9</v>
      </c>
      <c r="B30" s="191" t="s">
        <v>934</v>
      </c>
      <c r="C30" s="190" t="s">
        <v>330</v>
      </c>
      <c r="D30" s="84"/>
      <c r="E30" s="186" t="s">
        <v>331</v>
      </c>
      <c r="F30" s="84" t="s">
        <v>304</v>
      </c>
      <c r="G30" s="700" t="s">
        <v>933</v>
      </c>
      <c r="H30" s="187" t="s">
        <v>918</v>
      </c>
      <c r="I30" s="187"/>
      <c r="J30" s="34"/>
      <c r="K30" s="34" t="s">
        <v>935</v>
      </c>
    </row>
    <row r="31" spans="1:12" ht="12.6">
      <c r="A31" s="149" t="s">
        <v>728</v>
      </c>
      <c r="B31" s="191" t="s">
        <v>936</v>
      </c>
      <c r="C31" s="190" t="s">
        <v>330</v>
      </c>
      <c r="D31" s="84"/>
      <c r="E31" s="186" t="s">
        <v>331</v>
      </c>
      <c r="F31" s="84" t="s">
        <v>304</v>
      </c>
      <c r="G31" s="700" t="s">
        <v>933</v>
      </c>
      <c r="H31" s="187" t="s">
        <v>918</v>
      </c>
      <c r="I31" s="187"/>
      <c r="J31" s="34"/>
      <c r="K31" s="34" t="s">
        <v>937</v>
      </c>
    </row>
    <row r="32" spans="1:12" ht="12.95">
      <c r="A32" s="184">
        <v>2</v>
      </c>
      <c r="B32" s="185" t="s">
        <v>938</v>
      </c>
      <c r="C32" s="184" t="s">
        <v>375</v>
      </c>
      <c r="D32" s="34"/>
      <c r="E32" s="186"/>
      <c r="F32" s="84" t="s">
        <v>304</v>
      </c>
      <c r="G32" s="34"/>
      <c r="H32" s="187"/>
      <c r="I32" s="70"/>
      <c r="J32" s="34"/>
      <c r="K32" s="34"/>
      <c r="L32" s="51" t="s">
        <v>939</v>
      </c>
    </row>
    <row r="33" spans="1:11" ht="12.6">
      <c r="A33" s="70">
        <v>2.1</v>
      </c>
      <c r="B33" s="85" t="s">
        <v>940</v>
      </c>
      <c r="C33" s="84" t="s">
        <v>303</v>
      </c>
      <c r="D33" s="194">
        <v>45670</v>
      </c>
      <c r="E33" s="186"/>
      <c r="F33" s="84" t="s">
        <v>304</v>
      </c>
      <c r="G33" s="85" t="s">
        <v>941</v>
      </c>
      <c r="H33" s="167" t="s">
        <v>942</v>
      </c>
      <c r="I33" s="70"/>
      <c r="J33" s="34"/>
      <c r="K33" s="34" t="s">
        <v>943</v>
      </c>
    </row>
    <row r="34" spans="1:11" ht="12.6">
      <c r="A34" s="70">
        <v>2.2000000000000002</v>
      </c>
      <c r="B34" s="85" t="s">
        <v>944</v>
      </c>
      <c r="C34" s="701" t="s">
        <v>303</v>
      </c>
      <c r="D34" s="72">
        <v>45660</v>
      </c>
      <c r="E34" s="186"/>
      <c r="F34" s="84" t="s">
        <v>304</v>
      </c>
      <c r="G34" s="85" t="s">
        <v>945</v>
      </c>
      <c r="H34" s="195" t="s">
        <v>741</v>
      </c>
      <c r="I34" s="70"/>
      <c r="J34" s="34"/>
      <c r="K34" s="196" t="s">
        <v>946</v>
      </c>
    </row>
    <row r="35" spans="1:11" ht="37.5">
      <c r="A35" s="70">
        <v>2.2999999999999998</v>
      </c>
      <c r="B35" s="85" t="s">
        <v>947</v>
      </c>
      <c r="C35" s="701" t="s">
        <v>303</v>
      </c>
      <c r="D35" s="72">
        <v>45659</v>
      </c>
      <c r="E35" s="186"/>
      <c r="F35" s="84" t="s">
        <v>304</v>
      </c>
      <c r="G35" s="85" t="s">
        <v>948</v>
      </c>
      <c r="H35" s="167" t="s">
        <v>421</v>
      </c>
      <c r="I35" s="70"/>
      <c r="J35" s="34"/>
      <c r="K35" s="34" t="s">
        <v>949</v>
      </c>
    </row>
    <row r="36" spans="1:11" ht="12.6">
      <c r="A36" s="70">
        <v>2.4</v>
      </c>
      <c r="B36" s="85" t="s">
        <v>950</v>
      </c>
      <c r="C36" s="701" t="s">
        <v>326</v>
      </c>
      <c r="D36" s="84">
        <v>2</v>
      </c>
      <c r="E36" s="186"/>
      <c r="F36" s="84" t="s">
        <v>304</v>
      </c>
      <c r="G36" s="702" t="s">
        <v>951</v>
      </c>
      <c r="H36" s="167" t="s">
        <v>492</v>
      </c>
      <c r="I36" s="70"/>
      <c r="J36" s="34"/>
      <c r="K36" s="34" t="s">
        <v>952</v>
      </c>
    </row>
    <row r="37" spans="1:11" ht="24.95">
      <c r="A37" s="70">
        <v>2.5</v>
      </c>
      <c r="B37" s="85" t="s">
        <v>953</v>
      </c>
      <c r="C37" s="701" t="s">
        <v>303</v>
      </c>
      <c r="D37" s="72">
        <v>45677</v>
      </c>
      <c r="E37" s="186"/>
      <c r="F37" s="84" t="s">
        <v>304</v>
      </c>
      <c r="G37" s="689" t="s">
        <v>954</v>
      </c>
      <c r="H37" s="167" t="s">
        <v>955</v>
      </c>
      <c r="I37" s="70"/>
      <c r="J37" s="34"/>
      <c r="K37" s="2217" t="s">
        <v>956</v>
      </c>
    </row>
    <row r="38" spans="1:11" ht="12.6">
      <c r="A38" s="70">
        <v>2.6</v>
      </c>
      <c r="B38" s="85" t="s">
        <v>957</v>
      </c>
      <c r="C38" s="701" t="s">
        <v>303</v>
      </c>
      <c r="D38" s="72">
        <v>45677</v>
      </c>
      <c r="E38" s="186"/>
      <c r="F38" s="84" t="s">
        <v>315</v>
      </c>
      <c r="G38" s="689" t="s">
        <v>958</v>
      </c>
      <c r="H38" s="187"/>
      <c r="I38" s="70"/>
      <c r="J38" s="34"/>
      <c r="K38" s="34"/>
    </row>
    <row r="39" spans="1:11" ht="12.6">
      <c r="A39" s="70">
        <v>2.7</v>
      </c>
      <c r="B39" s="85" t="s">
        <v>959</v>
      </c>
      <c r="C39" s="701" t="s">
        <v>303</v>
      </c>
      <c r="D39" s="72">
        <v>45659</v>
      </c>
      <c r="E39" s="186"/>
      <c r="F39" s="84" t="s">
        <v>315</v>
      </c>
      <c r="G39" s="689" t="s">
        <v>960</v>
      </c>
      <c r="H39" s="187"/>
      <c r="I39" s="70"/>
      <c r="J39" s="34"/>
      <c r="K39" s="34"/>
    </row>
    <row r="40" spans="1:11" ht="24.95">
      <c r="A40" s="70">
        <v>2.8</v>
      </c>
      <c r="B40" s="85" t="s">
        <v>961</v>
      </c>
      <c r="C40" s="701" t="s">
        <v>303</v>
      </c>
      <c r="D40" s="72">
        <v>45677</v>
      </c>
      <c r="E40" s="186"/>
      <c r="F40" s="84" t="s">
        <v>315</v>
      </c>
      <c r="G40" s="689" t="s">
        <v>962</v>
      </c>
      <c r="H40" s="187"/>
      <c r="I40" s="70"/>
      <c r="J40" s="34"/>
      <c r="K40" s="34"/>
    </row>
    <row r="41" spans="1:11" ht="12.6">
      <c r="A41" s="70">
        <v>2.9</v>
      </c>
      <c r="B41" s="85" t="s">
        <v>963</v>
      </c>
      <c r="C41" s="84" t="s">
        <v>303</v>
      </c>
      <c r="D41" s="84" t="s">
        <v>309</v>
      </c>
      <c r="E41" s="186"/>
      <c r="F41" s="84" t="s">
        <v>304</v>
      </c>
      <c r="G41" s="689" t="s">
        <v>964</v>
      </c>
      <c r="H41" s="197" t="s">
        <v>965</v>
      </c>
      <c r="I41" s="70" t="s">
        <v>966</v>
      </c>
      <c r="J41" s="34"/>
      <c r="K41" s="34" t="s">
        <v>967</v>
      </c>
    </row>
    <row r="42" spans="1:11" ht="12.6">
      <c r="A42" s="149" t="s">
        <v>818</v>
      </c>
      <c r="B42" s="85" t="s">
        <v>968</v>
      </c>
      <c r="C42" s="84" t="s">
        <v>303</v>
      </c>
      <c r="D42" s="84" t="s">
        <v>309</v>
      </c>
      <c r="E42" s="186"/>
      <c r="F42" s="84" t="s">
        <v>304</v>
      </c>
      <c r="G42" s="85" t="s">
        <v>969</v>
      </c>
      <c r="H42" s="167" t="s">
        <v>970</v>
      </c>
      <c r="I42" s="187"/>
      <c r="J42" s="34"/>
      <c r="K42" s="34" t="s">
        <v>971</v>
      </c>
    </row>
    <row r="43" spans="1:11" ht="12.6">
      <c r="A43" s="149" t="s">
        <v>972</v>
      </c>
      <c r="B43" s="34" t="s">
        <v>973</v>
      </c>
      <c r="C43" s="70" t="s">
        <v>303</v>
      </c>
      <c r="D43" s="70" t="s">
        <v>309</v>
      </c>
      <c r="E43" s="186"/>
      <c r="F43" s="70" t="s">
        <v>315</v>
      </c>
      <c r="G43" s="73" t="s">
        <v>974</v>
      </c>
      <c r="H43" s="70" t="s">
        <v>975</v>
      </c>
      <c r="I43" s="174"/>
      <c r="J43" s="34"/>
      <c r="K43" s="34" t="s">
        <v>976</v>
      </c>
    </row>
    <row r="44" spans="1:11" ht="12.6">
      <c r="A44" s="70" t="s">
        <v>977</v>
      </c>
      <c r="B44" s="700" t="s">
        <v>978</v>
      </c>
      <c r="C44" s="84" t="s">
        <v>303</v>
      </c>
      <c r="D44" s="70" t="s">
        <v>309</v>
      </c>
      <c r="E44" s="186"/>
      <c r="F44" s="84" t="s">
        <v>315</v>
      </c>
      <c r="G44" s="689" t="s">
        <v>979</v>
      </c>
      <c r="H44" s="197" t="s">
        <v>980</v>
      </c>
      <c r="I44" s="70" t="s">
        <v>966</v>
      </c>
      <c r="J44" s="34"/>
      <c r="K44" s="34" t="s">
        <v>967</v>
      </c>
    </row>
    <row r="45" spans="1:11" ht="12.6">
      <c r="A45" s="70" t="s">
        <v>981</v>
      </c>
      <c r="B45" s="700" t="s">
        <v>982</v>
      </c>
      <c r="C45" s="84" t="s">
        <v>303</v>
      </c>
      <c r="D45" s="70" t="s">
        <v>309</v>
      </c>
      <c r="E45" s="186"/>
      <c r="F45" s="84" t="s">
        <v>315</v>
      </c>
      <c r="G45" s="689" t="s">
        <v>983</v>
      </c>
      <c r="H45" s="167" t="s">
        <v>984</v>
      </c>
      <c r="I45" s="70"/>
      <c r="J45" s="34"/>
      <c r="K45" s="34"/>
    </row>
    <row r="46" spans="1:11" ht="12.6">
      <c r="A46" s="70" t="s">
        <v>985</v>
      </c>
      <c r="B46" s="700" t="s">
        <v>986</v>
      </c>
      <c r="C46" s="84" t="s">
        <v>303</v>
      </c>
      <c r="D46" s="70" t="s">
        <v>309</v>
      </c>
      <c r="E46" s="186"/>
      <c r="F46" s="84" t="s">
        <v>315</v>
      </c>
      <c r="G46" s="689" t="s">
        <v>987</v>
      </c>
      <c r="H46" s="167" t="s">
        <v>988</v>
      </c>
      <c r="I46" s="70"/>
      <c r="J46" s="34"/>
      <c r="K46" s="34"/>
    </row>
    <row r="47" spans="1:11" ht="12.6">
      <c r="A47" s="70" t="s">
        <v>989</v>
      </c>
      <c r="B47" s="700" t="s">
        <v>990</v>
      </c>
      <c r="C47" s="701" t="s">
        <v>326</v>
      </c>
      <c r="D47" s="70">
        <v>2</v>
      </c>
      <c r="E47" s="186"/>
      <c r="F47" s="84" t="s">
        <v>304</v>
      </c>
      <c r="G47" s="689" t="s">
        <v>991</v>
      </c>
      <c r="H47" s="197" t="s">
        <v>492</v>
      </c>
      <c r="I47" s="70"/>
      <c r="J47" s="34"/>
      <c r="K47" s="34" t="s">
        <v>992</v>
      </c>
    </row>
    <row r="48" spans="1:11" ht="12.6">
      <c r="A48" s="70" t="s">
        <v>993</v>
      </c>
      <c r="B48" s="700" t="s">
        <v>994</v>
      </c>
      <c r="C48" s="84" t="s">
        <v>303</v>
      </c>
      <c r="D48" s="72">
        <v>45659</v>
      </c>
      <c r="E48" s="186"/>
      <c r="F48" s="84" t="s">
        <v>315</v>
      </c>
      <c r="G48" s="689" t="s">
        <v>995</v>
      </c>
      <c r="H48" s="167" t="s">
        <v>996</v>
      </c>
      <c r="I48" s="70"/>
      <c r="J48" s="34"/>
      <c r="K48" s="34"/>
    </row>
    <row r="49" spans="1:26" ht="12.6">
      <c r="A49" s="70" t="s">
        <v>997</v>
      </c>
      <c r="B49" s="700" t="s">
        <v>998</v>
      </c>
      <c r="C49" s="84" t="s">
        <v>303</v>
      </c>
      <c r="D49" s="72">
        <v>45658</v>
      </c>
      <c r="E49" s="186"/>
      <c r="F49" s="84" t="s">
        <v>304</v>
      </c>
      <c r="G49" s="689" t="s">
        <v>999</v>
      </c>
      <c r="H49" s="167" t="s">
        <v>636</v>
      </c>
      <c r="I49" s="70"/>
      <c r="J49" s="34"/>
      <c r="K49" s="34" t="s">
        <v>1000</v>
      </c>
    </row>
    <row r="50" spans="1:26" ht="12.6">
      <c r="A50" s="70" t="s">
        <v>1001</v>
      </c>
      <c r="B50" s="700" t="s">
        <v>1002</v>
      </c>
      <c r="C50" s="84" t="s">
        <v>716</v>
      </c>
      <c r="D50" s="34"/>
      <c r="E50" s="188" t="s">
        <v>415</v>
      </c>
      <c r="F50" s="84" t="s">
        <v>304</v>
      </c>
      <c r="G50" s="689" t="s">
        <v>1003</v>
      </c>
      <c r="H50" s="167" t="s">
        <v>1004</v>
      </c>
      <c r="I50" s="70"/>
      <c r="J50" s="34"/>
      <c r="K50" s="34" t="s">
        <v>1005</v>
      </c>
    </row>
    <row r="51" spans="1:26" ht="12.6">
      <c r="A51" s="70" t="s">
        <v>1006</v>
      </c>
      <c r="B51" s="700" t="s">
        <v>1007</v>
      </c>
      <c r="C51" s="84" t="s">
        <v>303</v>
      </c>
      <c r="D51" s="72">
        <v>45660</v>
      </c>
      <c r="E51" s="186"/>
      <c r="F51" s="84" t="s">
        <v>304</v>
      </c>
      <c r="G51" s="689" t="s">
        <v>1008</v>
      </c>
      <c r="H51" s="197" t="s">
        <v>741</v>
      </c>
      <c r="I51" s="70"/>
      <c r="J51" s="34"/>
      <c r="K51" s="34" t="s">
        <v>1009</v>
      </c>
    </row>
    <row r="52" spans="1:26" ht="12.6">
      <c r="A52" s="198" t="s">
        <v>1010</v>
      </c>
      <c r="B52" s="703" t="s">
        <v>1011</v>
      </c>
      <c r="C52" s="199" t="s">
        <v>303</v>
      </c>
      <c r="D52" s="200">
        <v>3</v>
      </c>
      <c r="E52" s="201"/>
      <c r="F52" s="199" t="s">
        <v>315</v>
      </c>
      <c r="G52" s="704" t="s">
        <v>1012</v>
      </c>
      <c r="H52" s="202"/>
      <c r="I52" s="70"/>
      <c r="J52" s="34"/>
      <c r="K52" s="150" t="s">
        <v>237</v>
      </c>
      <c r="L52" s="203"/>
      <c r="M52" s="203"/>
      <c r="N52" s="203"/>
      <c r="O52" s="203"/>
      <c r="P52" s="203"/>
      <c r="Q52" s="203"/>
      <c r="R52" s="203"/>
      <c r="S52" s="203"/>
      <c r="T52" s="203"/>
      <c r="U52" s="203"/>
      <c r="V52" s="203"/>
      <c r="W52" s="203"/>
      <c r="X52" s="203"/>
      <c r="Y52" s="203"/>
      <c r="Z52" s="203"/>
    </row>
    <row r="53" spans="1:26" ht="12.6">
      <c r="A53" s="204" t="s">
        <v>1013</v>
      </c>
      <c r="B53" s="705" t="s">
        <v>1014</v>
      </c>
      <c r="C53" s="701" t="s">
        <v>326</v>
      </c>
      <c r="D53" s="70">
        <v>2</v>
      </c>
      <c r="E53" s="186"/>
      <c r="F53" s="193" t="s">
        <v>315</v>
      </c>
      <c r="G53" s="689" t="s">
        <v>1015</v>
      </c>
      <c r="H53" s="167" t="s">
        <v>1016</v>
      </c>
      <c r="I53" s="70" t="s">
        <v>1017</v>
      </c>
      <c r="J53" s="34"/>
      <c r="K53" s="150" t="s">
        <v>237</v>
      </c>
    </row>
    <row r="54" spans="1:26" ht="12.6">
      <c r="A54" s="149" t="s">
        <v>1018</v>
      </c>
      <c r="B54" s="700" t="s">
        <v>1019</v>
      </c>
      <c r="C54" s="701" t="s">
        <v>326</v>
      </c>
      <c r="D54" s="108" t="s">
        <v>1020</v>
      </c>
      <c r="E54" s="186"/>
      <c r="F54" s="84" t="s">
        <v>304</v>
      </c>
      <c r="G54" s="689" t="s">
        <v>1021</v>
      </c>
      <c r="H54" s="167" t="s">
        <v>1022</v>
      </c>
      <c r="I54" s="84" t="s">
        <v>1023</v>
      </c>
      <c r="J54" s="34"/>
      <c r="K54" s="52" t="s">
        <v>1024</v>
      </c>
      <c r="L54" s="51" t="s">
        <v>1025</v>
      </c>
      <c r="M54" s="51" t="s">
        <v>1026</v>
      </c>
    </row>
    <row r="55" spans="1:26" ht="12.6">
      <c r="A55" s="149" t="s">
        <v>1027</v>
      </c>
      <c r="B55" s="700" t="s">
        <v>1028</v>
      </c>
      <c r="C55" s="701" t="s">
        <v>326</v>
      </c>
      <c r="D55" s="205">
        <v>45779</v>
      </c>
      <c r="E55" s="186"/>
      <c r="F55" s="84" t="s">
        <v>304</v>
      </c>
      <c r="G55" s="706" t="s">
        <v>1029</v>
      </c>
      <c r="H55" s="167" t="s">
        <v>1030</v>
      </c>
      <c r="I55" s="70"/>
      <c r="J55" s="34"/>
      <c r="K55" s="52" t="s">
        <v>1031</v>
      </c>
    </row>
    <row r="56" spans="1:26" ht="12.6">
      <c r="A56" s="70" t="s">
        <v>1032</v>
      </c>
      <c r="B56" s="700" t="s">
        <v>1033</v>
      </c>
      <c r="C56" s="701" t="s">
        <v>326</v>
      </c>
      <c r="D56" s="70">
        <v>2</v>
      </c>
      <c r="E56" s="186"/>
      <c r="F56" s="84" t="s">
        <v>315</v>
      </c>
      <c r="G56" s="689" t="s">
        <v>1034</v>
      </c>
      <c r="H56" s="187" t="s">
        <v>1016</v>
      </c>
      <c r="I56" s="70"/>
      <c r="J56" s="34"/>
      <c r="K56" s="34"/>
    </row>
    <row r="57" spans="1:26" ht="12.95">
      <c r="A57" s="184">
        <v>3</v>
      </c>
      <c r="B57" s="185" t="s">
        <v>1035</v>
      </c>
      <c r="C57" s="206" t="s">
        <v>470</v>
      </c>
      <c r="D57" s="34"/>
      <c r="E57" s="186"/>
      <c r="F57" s="184" t="s">
        <v>304</v>
      </c>
      <c r="G57" s="34"/>
      <c r="H57" s="187"/>
      <c r="I57" s="70" t="s">
        <v>1036</v>
      </c>
      <c r="J57" s="34"/>
      <c r="K57" s="34"/>
    </row>
    <row r="58" spans="1:26" ht="12.6">
      <c r="A58" s="70">
        <v>3.1</v>
      </c>
      <c r="B58" s="85" t="s">
        <v>1037</v>
      </c>
      <c r="C58" s="70" t="s">
        <v>326</v>
      </c>
      <c r="D58" s="84">
        <v>1</v>
      </c>
      <c r="E58" s="186"/>
      <c r="F58" s="84" t="s">
        <v>304</v>
      </c>
      <c r="G58" s="85" t="s">
        <v>1038</v>
      </c>
      <c r="H58" s="84">
        <v>1</v>
      </c>
      <c r="I58" s="70"/>
      <c r="J58" s="34"/>
      <c r="K58" s="34" t="s">
        <v>1039</v>
      </c>
    </row>
    <row r="59" spans="1:26" ht="12.6">
      <c r="A59" s="70">
        <v>3.2</v>
      </c>
      <c r="B59" s="85" t="s">
        <v>1040</v>
      </c>
      <c r="C59" s="207" t="s">
        <v>303</v>
      </c>
      <c r="D59" s="88">
        <v>45662</v>
      </c>
      <c r="E59" s="186"/>
      <c r="F59" s="84" t="s">
        <v>304</v>
      </c>
      <c r="G59" s="85" t="s">
        <v>1041</v>
      </c>
      <c r="H59" s="84">
        <v>2</v>
      </c>
      <c r="I59" s="70" t="s">
        <v>1042</v>
      </c>
      <c r="J59" s="34"/>
      <c r="K59" s="34" t="s">
        <v>1043</v>
      </c>
    </row>
    <row r="60" spans="1:26" ht="12.6">
      <c r="A60" s="70">
        <v>3.3</v>
      </c>
      <c r="B60" s="85" t="s">
        <v>1044</v>
      </c>
      <c r="C60" s="84" t="s">
        <v>303</v>
      </c>
      <c r="D60" s="84" t="s">
        <v>1045</v>
      </c>
      <c r="E60" s="186"/>
      <c r="F60" s="84" t="s">
        <v>315</v>
      </c>
      <c r="G60" s="85" t="s">
        <v>1046</v>
      </c>
      <c r="H60" s="70"/>
      <c r="I60" s="70"/>
      <c r="J60" s="34"/>
      <c r="K60" s="34"/>
    </row>
    <row r="61" spans="1:26" ht="12.6">
      <c r="A61" s="70">
        <v>3.4</v>
      </c>
      <c r="B61" s="85" t="s">
        <v>1047</v>
      </c>
      <c r="C61" s="84" t="s">
        <v>303</v>
      </c>
      <c r="D61" s="84" t="s">
        <v>1045</v>
      </c>
      <c r="E61" s="186"/>
      <c r="F61" s="84" t="s">
        <v>315</v>
      </c>
      <c r="G61" s="85" t="s">
        <v>1048</v>
      </c>
      <c r="H61" s="84" t="s">
        <v>1049</v>
      </c>
      <c r="I61" s="70"/>
      <c r="J61" s="34"/>
      <c r="K61" s="34"/>
    </row>
    <row r="62" spans="1:26" ht="12.6">
      <c r="A62" s="70">
        <v>3.5</v>
      </c>
      <c r="B62" s="85" t="s">
        <v>1050</v>
      </c>
      <c r="C62" s="84" t="s">
        <v>303</v>
      </c>
      <c r="D62" s="84" t="s">
        <v>1045</v>
      </c>
      <c r="E62" s="186"/>
      <c r="F62" s="84" t="s">
        <v>315</v>
      </c>
      <c r="G62" s="85" t="s">
        <v>1051</v>
      </c>
      <c r="H62" s="84" t="s">
        <v>1052</v>
      </c>
      <c r="I62" s="70"/>
      <c r="J62" s="34"/>
      <c r="K62" s="34"/>
    </row>
    <row r="63" spans="1:26" ht="12.6">
      <c r="A63" s="70">
        <v>3.6</v>
      </c>
      <c r="B63" s="85" t="s">
        <v>1053</v>
      </c>
      <c r="C63" s="84" t="s">
        <v>303</v>
      </c>
      <c r="D63" s="84" t="s">
        <v>1045</v>
      </c>
      <c r="E63" s="186"/>
      <c r="F63" s="84" t="s">
        <v>315</v>
      </c>
      <c r="G63" s="85" t="s">
        <v>1054</v>
      </c>
      <c r="H63" s="70" t="s">
        <v>237</v>
      </c>
      <c r="I63" s="70" t="s">
        <v>1055</v>
      </c>
      <c r="J63" s="34"/>
      <c r="K63" s="34"/>
    </row>
    <row r="64" spans="1:26" ht="12.6">
      <c r="A64" s="70">
        <v>3.7</v>
      </c>
      <c r="B64" s="85" t="s">
        <v>1056</v>
      </c>
      <c r="C64" s="84" t="s">
        <v>326</v>
      </c>
      <c r="D64" s="84">
        <v>5</v>
      </c>
      <c r="E64" s="186"/>
      <c r="F64" s="84" t="s">
        <v>315</v>
      </c>
      <c r="G64" s="85" t="s">
        <v>1057</v>
      </c>
      <c r="H64" s="84">
        <v>25000</v>
      </c>
      <c r="I64" s="70" t="s">
        <v>1042</v>
      </c>
      <c r="J64" s="34"/>
      <c r="K64" s="34"/>
    </row>
    <row r="65" spans="1:11" ht="12.95">
      <c r="A65" s="184">
        <v>4</v>
      </c>
      <c r="B65" s="185" t="s">
        <v>1058</v>
      </c>
      <c r="C65" s="184" t="s">
        <v>375</v>
      </c>
      <c r="D65" s="34"/>
      <c r="E65" s="186"/>
      <c r="F65" s="184" t="s">
        <v>304</v>
      </c>
      <c r="G65" s="34"/>
      <c r="H65" s="187"/>
      <c r="I65" s="34"/>
      <c r="J65" s="34"/>
      <c r="K65" s="34"/>
    </row>
    <row r="66" spans="1:11" ht="12.6">
      <c r="A66" s="70">
        <v>4.0999999999999996</v>
      </c>
      <c r="B66" s="700" t="s">
        <v>1059</v>
      </c>
      <c r="C66" s="84" t="s">
        <v>303</v>
      </c>
      <c r="D66" s="88">
        <v>45667</v>
      </c>
      <c r="E66" s="186"/>
      <c r="F66" s="84" t="s">
        <v>315</v>
      </c>
      <c r="G66" s="85" t="s">
        <v>1060</v>
      </c>
      <c r="H66" s="70"/>
      <c r="I66" s="70"/>
      <c r="J66" s="34"/>
      <c r="K66" s="34"/>
    </row>
    <row r="67" spans="1:11" ht="12.6">
      <c r="A67" s="70">
        <v>4.2</v>
      </c>
      <c r="B67" s="700" t="s">
        <v>1061</v>
      </c>
      <c r="C67" s="84" t="s">
        <v>303</v>
      </c>
      <c r="D67" s="84" t="s">
        <v>1045</v>
      </c>
      <c r="E67" s="186"/>
      <c r="F67" s="193" t="s">
        <v>304</v>
      </c>
      <c r="G67" s="85" t="s">
        <v>1062</v>
      </c>
      <c r="H67" s="70" t="s">
        <v>734</v>
      </c>
      <c r="I67" s="208"/>
      <c r="J67" s="34"/>
      <c r="K67" s="34" t="s">
        <v>1063</v>
      </c>
    </row>
    <row r="68" spans="1:11" ht="12.6">
      <c r="A68" s="70">
        <v>4.3</v>
      </c>
      <c r="B68" s="700" t="s">
        <v>1064</v>
      </c>
      <c r="C68" s="84" t="s">
        <v>303</v>
      </c>
      <c r="D68" s="84" t="s">
        <v>309</v>
      </c>
      <c r="E68" s="186"/>
      <c r="F68" s="193" t="s">
        <v>315</v>
      </c>
      <c r="G68" s="85" t="s">
        <v>1065</v>
      </c>
      <c r="H68" s="70"/>
      <c r="I68" s="70"/>
      <c r="J68" s="34"/>
      <c r="K68" s="34"/>
    </row>
    <row r="69" spans="1:11" ht="12.6">
      <c r="A69" s="70">
        <v>4.4000000000000004</v>
      </c>
      <c r="B69" s="700" t="s">
        <v>1066</v>
      </c>
      <c r="C69" s="84" t="s">
        <v>303</v>
      </c>
      <c r="D69" s="84" t="s">
        <v>1045</v>
      </c>
      <c r="E69" s="186"/>
      <c r="F69" s="84" t="s">
        <v>315</v>
      </c>
      <c r="G69" s="85" t="s">
        <v>1067</v>
      </c>
      <c r="H69" s="70"/>
      <c r="I69" s="70"/>
      <c r="J69" s="34"/>
      <c r="K69" s="34"/>
    </row>
    <row r="70" spans="1:11" ht="12.6">
      <c r="A70" s="70">
        <v>4.5</v>
      </c>
      <c r="B70" s="700" t="s">
        <v>1068</v>
      </c>
      <c r="C70" s="84" t="s">
        <v>303</v>
      </c>
      <c r="D70" s="84" t="s">
        <v>309</v>
      </c>
      <c r="E70" s="186"/>
      <c r="F70" s="84" t="s">
        <v>315</v>
      </c>
      <c r="G70" s="85" t="s">
        <v>1069</v>
      </c>
      <c r="H70" s="70"/>
      <c r="I70" s="70"/>
      <c r="J70" s="34"/>
      <c r="K70" s="34"/>
    </row>
    <row r="71" spans="1:11" ht="12.6">
      <c r="A71" s="70">
        <v>4.5999999999999996</v>
      </c>
      <c r="B71" s="700" t="s">
        <v>1070</v>
      </c>
      <c r="C71" s="84" t="s">
        <v>303</v>
      </c>
      <c r="D71" s="84" t="s">
        <v>309</v>
      </c>
      <c r="E71" s="186"/>
      <c r="F71" s="84" t="s">
        <v>315</v>
      </c>
      <c r="G71" s="85" t="s">
        <v>1071</v>
      </c>
      <c r="H71" s="70"/>
      <c r="I71" s="70"/>
      <c r="J71" s="34"/>
      <c r="K71" s="34"/>
    </row>
    <row r="72" spans="1:11" ht="12.6">
      <c r="A72" s="70">
        <v>4.7</v>
      </c>
      <c r="B72" s="700" t="s">
        <v>1072</v>
      </c>
      <c r="C72" s="84" t="s">
        <v>303</v>
      </c>
      <c r="D72" s="84" t="s">
        <v>309</v>
      </c>
      <c r="E72" s="186"/>
      <c r="F72" s="84" t="s">
        <v>315</v>
      </c>
      <c r="G72" s="85" t="s">
        <v>1073</v>
      </c>
      <c r="H72" s="70"/>
      <c r="I72" s="70"/>
      <c r="J72" s="34"/>
      <c r="K72" s="34"/>
    </row>
    <row r="73" spans="1:11" ht="12.6">
      <c r="A73" s="70">
        <v>4.8</v>
      </c>
      <c r="B73" s="700" t="s">
        <v>1074</v>
      </c>
      <c r="C73" s="84" t="s">
        <v>303</v>
      </c>
      <c r="D73" s="84" t="s">
        <v>309</v>
      </c>
      <c r="E73" s="186"/>
      <c r="F73" s="84" t="s">
        <v>315</v>
      </c>
      <c r="G73" s="85" t="s">
        <v>1075</v>
      </c>
      <c r="H73" s="70"/>
      <c r="I73" s="70"/>
      <c r="J73" s="34"/>
      <c r="K73" s="34"/>
    </row>
    <row r="74" spans="1:11" ht="12.6">
      <c r="A74" s="70">
        <v>4.9000000000000004</v>
      </c>
      <c r="B74" s="700" t="s">
        <v>1076</v>
      </c>
      <c r="C74" s="84" t="s">
        <v>303</v>
      </c>
      <c r="D74" s="84" t="s">
        <v>309</v>
      </c>
      <c r="E74" s="186"/>
      <c r="F74" s="84" t="s">
        <v>315</v>
      </c>
      <c r="G74" s="85" t="s">
        <v>1077</v>
      </c>
      <c r="H74" s="70"/>
      <c r="I74" s="70"/>
      <c r="J74" s="34"/>
      <c r="K74" s="34"/>
    </row>
    <row r="75" spans="1:11" ht="12.6">
      <c r="A75" s="209">
        <v>4.0999999999999996</v>
      </c>
      <c r="B75" s="700" t="s">
        <v>1078</v>
      </c>
      <c r="C75" s="84" t="s">
        <v>303</v>
      </c>
      <c r="D75" s="84" t="s">
        <v>309</v>
      </c>
      <c r="E75" s="186"/>
      <c r="F75" s="84" t="s">
        <v>315</v>
      </c>
      <c r="G75" s="85" t="s">
        <v>1079</v>
      </c>
      <c r="H75" s="70"/>
      <c r="I75" s="70"/>
      <c r="J75" s="34"/>
      <c r="K75" s="34"/>
    </row>
    <row r="76" spans="1:11" ht="12.6">
      <c r="A76" s="209">
        <v>4.1100000000000003</v>
      </c>
      <c r="B76" s="700" t="s">
        <v>1080</v>
      </c>
      <c r="C76" s="84" t="s">
        <v>303</v>
      </c>
      <c r="D76" s="84" t="s">
        <v>309</v>
      </c>
      <c r="E76" s="186"/>
      <c r="F76" s="84" t="s">
        <v>315</v>
      </c>
      <c r="G76" s="85" t="s">
        <v>1081</v>
      </c>
      <c r="H76" s="70"/>
      <c r="I76" s="70"/>
      <c r="J76" s="34"/>
      <c r="K76" s="34"/>
    </row>
    <row r="77" spans="1:11" ht="12.6">
      <c r="A77" s="209">
        <v>4.12</v>
      </c>
      <c r="B77" s="700" t="s">
        <v>1082</v>
      </c>
      <c r="C77" s="84" t="s">
        <v>303</v>
      </c>
      <c r="D77" s="84" t="s">
        <v>309</v>
      </c>
      <c r="E77" s="186"/>
      <c r="F77" s="84" t="s">
        <v>315</v>
      </c>
      <c r="G77" s="85" t="s">
        <v>1083</v>
      </c>
      <c r="H77" s="70"/>
      <c r="I77" s="70"/>
      <c r="J77" s="34"/>
      <c r="K77" s="34"/>
    </row>
    <row r="78" spans="1:11" ht="12.6">
      <c r="A78" s="209">
        <v>4.13</v>
      </c>
      <c r="B78" s="700" t="s">
        <v>1084</v>
      </c>
      <c r="C78" s="701" t="s">
        <v>326</v>
      </c>
      <c r="D78" s="84">
        <v>10</v>
      </c>
      <c r="E78" s="186" t="s">
        <v>1085</v>
      </c>
      <c r="F78" s="84" t="s">
        <v>304</v>
      </c>
      <c r="G78" s="85" t="s">
        <v>1086</v>
      </c>
      <c r="H78" s="210">
        <v>475</v>
      </c>
      <c r="I78" s="70"/>
      <c r="J78" s="34"/>
      <c r="K78" s="34" t="s">
        <v>1087</v>
      </c>
    </row>
    <row r="79" spans="1:11" ht="12.6">
      <c r="A79" s="209">
        <v>4.1399999999999997</v>
      </c>
      <c r="B79" s="700" t="s">
        <v>1088</v>
      </c>
      <c r="C79" s="84" t="s">
        <v>303</v>
      </c>
      <c r="D79" s="84" t="s">
        <v>309</v>
      </c>
      <c r="E79" s="186" t="s">
        <v>1089</v>
      </c>
      <c r="F79" s="211" t="s">
        <v>304</v>
      </c>
      <c r="G79" s="85" t="s">
        <v>1090</v>
      </c>
      <c r="H79" s="204" t="s">
        <v>1091</v>
      </c>
      <c r="I79" s="186" t="s">
        <v>1092</v>
      </c>
      <c r="J79" s="34"/>
      <c r="K79" s="34" t="s">
        <v>1093</v>
      </c>
    </row>
    <row r="80" spans="1:11" ht="12.6">
      <c r="A80" s="209">
        <v>4.1500000000000004</v>
      </c>
      <c r="B80" s="700" t="s">
        <v>1094</v>
      </c>
      <c r="C80" s="84" t="s">
        <v>303</v>
      </c>
      <c r="D80" s="84" t="s">
        <v>309</v>
      </c>
      <c r="E80" s="186" t="s">
        <v>1095</v>
      </c>
      <c r="F80" s="84" t="s">
        <v>304</v>
      </c>
      <c r="G80" s="85" t="s">
        <v>1096</v>
      </c>
      <c r="H80" s="204" t="s">
        <v>1097</v>
      </c>
      <c r="I80" s="186" t="s">
        <v>1098</v>
      </c>
      <c r="J80" s="34"/>
      <c r="K80" s="34" t="s">
        <v>1099</v>
      </c>
    </row>
    <row r="81" spans="1:11" ht="12.6">
      <c r="A81" s="209">
        <v>4.16</v>
      </c>
      <c r="B81" s="700" t="s">
        <v>1100</v>
      </c>
      <c r="C81" s="84" t="s">
        <v>303</v>
      </c>
      <c r="D81" s="84" t="s">
        <v>309</v>
      </c>
      <c r="E81" s="186" t="s">
        <v>1101</v>
      </c>
      <c r="F81" s="84" t="s">
        <v>304</v>
      </c>
      <c r="G81" s="85" t="s">
        <v>1102</v>
      </c>
      <c r="H81" s="70" t="s">
        <v>1103</v>
      </c>
      <c r="I81" s="186" t="s">
        <v>1104</v>
      </c>
      <c r="J81" s="34"/>
      <c r="K81" s="34" t="s">
        <v>1105</v>
      </c>
    </row>
    <row r="82" spans="1:11" ht="12.6">
      <c r="A82" s="209">
        <v>4.17</v>
      </c>
      <c r="B82" s="700" t="s">
        <v>1106</v>
      </c>
      <c r="C82" s="84" t="s">
        <v>303</v>
      </c>
      <c r="D82" s="88">
        <v>45662</v>
      </c>
      <c r="E82" s="186"/>
      <c r="F82" s="84" t="s">
        <v>304</v>
      </c>
      <c r="G82" s="85" t="s">
        <v>1107</v>
      </c>
      <c r="H82" s="70">
        <v>81000</v>
      </c>
      <c r="I82" s="208"/>
      <c r="J82" s="34"/>
      <c r="K82" s="34" t="s">
        <v>1108</v>
      </c>
    </row>
    <row r="83" spans="1:11" ht="12.6">
      <c r="A83" s="209">
        <v>4.18</v>
      </c>
      <c r="B83" s="700" t="s">
        <v>1109</v>
      </c>
      <c r="C83" s="701" t="s">
        <v>326</v>
      </c>
      <c r="D83" s="212">
        <v>45810</v>
      </c>
      <c r="E83" s="186"/>
      <c r="F83" s="84" t="s">
        <v>315</v>
      </c>
      <c r="G83" s="85" t="s">
        <v>1110</v>
      </c>
      <c r="H83" s="70">
        <v>0</v>
      </c>
      <c r="I83" s="70"/>
      <c r="J83" s="34"/>
      <c r="K83" s="34" t="s">
        <v>1111</v>
      </c>
    </row>
    <row r="84" spans="1:11" ht="12.6">
      <c r="A84" s="209">
        <v>4.1900000000000004</v>
      </c>
      <c r="B84" s="700" t="s">
        <v>1112</v>
      </c>
      <c r="C84" s="701" t="s">
        <v>326</v>
      </c>
      <c r="D84" s="212">
        <v>45810</v>
      </c>
      <c r="E84" s="186"/>
      <c r="F84" s="84" t="s">
        <v>315</v>
      </c>
      <c r="G84" s="85" t="s">
        <v>1113</v>
      </c>
      <c r="H84" s="70">
        <v>0</v>
      </c>
      <c r="I84" s="70"/>
      <c r="J84" s="34"/>
      <c r="K84" s="34"/>
    </row>
    <row r="85" spans="1:11" ht="12.95">
      <c r="A85" s="184">
        <v>5</v>
      </c>
      <c r="B85" s="707" t="s">
        <v>1114</v>
      </c>
      <c r="C85" s="2218" t="s">
        <v>1115</v>
      </c>
      <c r="D85" s="34"/>
      <c r="E85" s="186"/>
      <c r="F85" s="184" t="s">
        <v>304</v>
      </c>
      <c r="G85" s="34"/>
      <c r="H85" s="84"/>
      <c r="I85" s="70"/>
      <c r="J85" s="34"/>
      <c r="K85" s="34"/>
    </row>
    <row r="86" spans="1:11" ht="50.1">
      <c r="A86" s="70">
        <v>5.0999999999999996</v>
      </c>
      <c r="B86" s="700" t="s">
        <v>1116</v>
      </c>
      <c r="C86" s="682" t="s">
        <v>303</v>
      </c>
      <c r="D86" s="88">
        <v>45658</v>
      </c>
      <c r="E86" s="186"/>
      <c r="F86" s="193" t="s">
        <v>315</v>
      </c>
      <c r="G86" s="85" t="s">
        <v>1117</v>
      </c>
      <c r="H86" s="84" t="s">
        <v>304</v>
      </c>
      <c r="I86" s="70" t="s">
        <v>1118</v>
      </c>
      <c r="J86" s="34"/>
      <c r="K86" s="52"/>
    </row>
    <row r="87" spans="1:11" ht="12.6">
      <c r="A87" s="70">
        <v>5.2</v>
      </c>
      <c r="B87" s="700" t="s">
        <v>1119</v>
      </c>
      <c r="C87" s="682" t="s">
        <v>303</v>
      </c>
      <c r="D87" s="84" t="s">
        <v>1120</v>
      </c>
      <c r="E87" s="186"/>
      <c r="F87" s="84" t="s">
        <v>315</v>
      </c>
      <c r="G87" s="85" t="s">
        <v>1121</v>
      </c>
      <c r="H87" s="84"/>
      <c r="I87" s="70"/>
      <c r="J87" s="34"/>
      <c r="K87" s="34"/>
    </row>
    <row r="88" spans="1:11" ht="12.6">
      <c r="A88" s="70">
        <v>5.3</v>
      </c>
      <c r="B88" s="700" t="s">
        <v>1122</v>
      </c>
      <c r="C88" s="682" t="s">
        <v>303</v>
      </c>
      <c r="D88" s="84" t="s">
        <v>1120</v>
      </c>
      <c r="E88" s="186"/>
      <c r="F88" s="84" t="s">
        <v>315</v>
      </c>
      <c r="G88" s="85" t="s">
        <v>1123</v>
      </c>
      <c r="H88" s="84"/>
      <c r="I88" s="70"/>
      <c r="J88" s="34"/>
      <c r="K88" s="34"/>
    </row>
    <row r="89" spans="1:11" ht="12.6">
      <c r="A89" s="70">
        <v>5.4</v>
      </c>
      <c r="B89" s="700" t="s">
        <v>1124</v>
      </c>
      <c r="C89" s="682" t="s">
        <v>303</v>
      </c>
      <c r="D89" s="88">
        <v>45660</v>
      </c>
      <c r="E89" s="186"/>
      <c r="F89" s="84" t="s">
        <v>315</v>
      </c>
      <c r="G89" s="85" t="s">
        <v>1125</v>
      </c>
      <c r="H89" s="70">
        <v>66</v>
      </c>
      <c r="I89" s="70"/>
      <c r="J89" s="34"/>
      <c r="K89" s="34" t="s">
        <v>1126</v>
      </c>
    </row>
    <row r="90" spans="1:11" ht="12.6">
      <c r="A90" s="70">
        <v>5.5</v>
      </c>
      <c r="B90" s="700" t="s">
        <v>1127</v>
      </c>
      <c r="C90" s="682" t="s">
        <v>303</v>
      </c>
      <c r="D90" s="84" t="s">
        <v>1120</v>
      </c>
      <c r="E90" s="186"/>
      <c r="F90" s="84" t="s">
        <v>304</v>
      </c>
      <c r="G90" s="85" t="s">
        <v>1128</v>
      </c>
      <c r="H90" s="70" t="s">
        <v>1129</v>
      </c>
      <c r="I90" s="70"/>
      <c r="J90" s="34"/>
      <c r="K90" s="34" t="s">
        <v>1130</v>
      </c>
    </row>
    <row r="91" spans="1:11" ht="12.6">
      <c r="A91" s="70">
        <v>5.6</v>
      </c>
      <c r="B91" s="700" t="s">
        <v>1131</v>
      </c>
      <c r="C91" s="682" t="s">
        <v>303</v>
      </c>
      <c r="D91" s="84" t="s">
        <v>1120</v>
      </c>
      <c r="E91" s="186"/>
      <c r="F91" s="84" t="s">
        <v>315</v>
      </c>
      <c r="G91" s="85" t="s">
        <v>1132</v>
      </c>
      <c r="H91" s="70"/>
      <c r="I91" s="70"/>
      <c r="J91" s="34"/>
      <c r="K91" s="34"/>
    </row>
    <row r="92" spans="1:11" ht="12.95">
      <c r="A92" s="184">
        <v>6</v>
      </c>
      <c r="B92" s="707" t="s">
        <v>1133</v>
      </c>
      <c r="C92" s="184" t="s">
        <v>375</v>
      </c>
      <c r="D92" s="34"/>
      <c r="E92" s="186"/>
      <c r="F92" s="184" t="s">
        <v>304</v>
      </c>
      <c r="G92" s="34"/>
      <c r="H92" s="84"/>
      <c r="I92" s="70"/>
      <c r="J92" s="34"/>
      <c r="K92" s="34"/>
    </row>
    <row r="93" spans="1:11" ht="14.25" customHeight="1">
      <c r="A93" s="70">
        <v>6.1</v>
      </c>
      <c r="B93" s="700" t="s">
        <v>1134</v>
      </c>
      <c r="C93" s="84" t="s">
        <v>303</v>
      </c>
      <c r="D93" s="84" t="s">
        <v>401</v>
      </c>
      <c r="E93" s="188" t="s">
        <v>1133</v>
      </c>
      <c r="F93" s="84" t="s">
        <v>315</v>
      </c>
      <c r="G93" s="85" t="s">
        <v>1135</v>
      </c>
      <c r="H93" s="70" t="s">
        <v>1136</v>
      </c>
      <c r="I93" s="70" t="s">
        <v>1137</v>
      </c>
      <c r="J93" s="34"/>
      <c r="K93" s="34"/>
    </row>
    <row r="94" spans="1:11" ht="12.6">
      <c r="A94" s="70">
        <v>6.1</v>
      </c>
      <c r="B94" s="700" t="s">
        <v>1138</v>
      </c>
      <c r="C94" s="84" t="s">
        <v>303</v>
      </c>
      <c r="D94" s="84" t="s">
        <v>401</v>
      </c>
      <c r="E94" s="188" t="s">
        <v>1133</v>
      </c>
      <c r="F94" s="84" t="s">
        <v>304</v>
      </c>
      <c r="G94" s="85" t="s">
        <v>1139</v>
      </c>
      <c r="H94" s="84" t="s">
        <v>1136</v>
      </c>
      <c r="I94" s="70"/>
      <c r="J94" s="34" t="s">
        <v>1140</v>
      </c>
      <c r="K94" s="34" t="s">
        <v>1141</v>
      </c>
    </row>
    <row r="95" spans="1:11" ht="12.95">
      <c r="A95" s="184">
        <v>7</v>
      </c>
      <c r="B95" s="707" t="s">
        <v>1142</v>
      </c>
      <c r="C95" s="184" t="s">
        <v>375</v>
      </c>
      <c r="D95" s="34"/>
      <c r="E95" s="186"/>
      <c r="F95" s="184" t="s">
        <v>304</v>
      </c>
      <c r="G95" s="34"/>
      <c r="H95" s="34"/>
      <c r="I95" s="34"/>
      <c r="J95" s="34"/>
      <c r="K95" s="34"/>
    </row>
    <row r="96" spans="1:11" ht="12.6">
      <c r="A96" s="70">
        <v>7.1</v>
      </c>
      <c r="B96" s="708" t="s">
        <v>1143</v>
      </c>
      <c r="C96" s="84" t="s">
        <v>303</v>
      </c>
      <c r="D96" s="70" t="s">
        <v>309</v>
      </c>
      <c r="E96" s="186"/>
      <c r="F96" s="84" t="s">
        <v>304</v>
      </c>
      <c r="G96" s="85" t="s">
        <v>1144</v>
      </c>
      <c r="H96" s="34" t="s">
        <v>1145</v>
      </c>
      <c r="I96" s="34"/>
      <c r="J96" s="34"/>
      <c r="K96" s="213" t="s">
        <v>1146</v>
      </c>
    </row>
    <row r="97" spans="1:26" ht="12.6">
      <c r="A97" s="214"/>
      <c r="B97" s="709"/>
      <c r="C97" s="214"/>
      <c r="D97" s="214"/>
      <c r="E97" s="214"/>
      <c r="F97" s="214"/>
      <c r="G97" s="214"/>
      <c r="H97" s="214"/>
      <c r="I97" s="214"/>
      <c r="J97" s="214"/>
      <c r="K97" s="214"/>
    </row>
    <row r="98" spans="1:26" ht="12.6">
      <c r="A98" s="214"/>
      <c r="B98" s="709"/>
      <c r="C98" s="214"/>
      <c r="D98" s="214"/>
      <c r="E98" s="214"/>
      <c r="F98" s="214"/>
      <c r="G98" s="214"/>
      <c r="H98" s="214"/>
      <c r="I98" s="215"/>
      <c r="J98" s="214"/>
      <c r="K98" s="214"/>
    </row>
    <row r="99" spans="1:26" ht="12.95">
      <c r="A99" s="2486" t="s">
        <v>323</v>
      </c>
      <c r="B99" s="2806"/>
      <c r="C99" s="2806"/>
      <c r="D99" s="2806"/>
      <c r="E99" s="2806"/>
      <c r="F99" s="2806"/>
      <c r="G99" s="2806"/>
      <c r="H99" s="2806"/>
      <c r="I99" s="2806"/>
      <c r="J99" s="2806"/>
      <c r="K99" s="2805"/>
    </row>
    <row r="100" spans="1:26" ht="26.1">
      <c r="A100" s="182" t="s">
        <v>290</v>
      </c>
      <c r="B100" s="182" t="s">
        <v>291</v>
      </c>
      <c r="C100" s="182" t="s">
        <v>292</v>
      </c>
      <c r="D100" s="182" t="s">
        <v>293</v>
      </c>
      <c r="E100" s="182" t="s">
        <v>294</v>
      </c>
      <c r="F100" s="216" t="s">
        <v>295</v>
      </c>
      <c r="G100" s="182" t="s">
        <v>296</v>
      </c>
      <c r="H100" s="182" t="s">
        <v>297</v>
      </c>
      <c r="I100" s="182" t="s">
        <v>298</v>
      </c>
      <c r="J100" s="216" t="s">
        <v>299</v>
      </c>
      <c r="K100" s="182" t="s">
        <v>300</v>
      </c>
      <c r="L100" s="217"/>
      <c r="M100" s="217"/>
      <c r="N100" s="217"/>
      <c r="O100" s="217"/>
      <c r="P100" s="217"/>
      <c r="Q100" s="217"/>
      <c r="R100" s="217"/>
      <c r="S100" s="217"/>
      <c r="T100" s="217"/>
      <c r="U100" s="217"/>
      <c r="V100" s="217"/>
      <c r="W100" s="217"/>
      <c r="X100" s="217"/>
      <c r="Y100" s="217"/>
      <c r="Z100" s="217"/>
    </row>
    <row r="101" spans="1:26" ht="12.6">
      <c r="A101" s="2474" t="s">
        <v>324</v>
      </c>
      <c r="B101" s="2806"/>
      <c r="C101" s="2806"/>
      <c r="D101" s="2806"/>
      <c r="E101" s="2806"/>
      <c r="F101" s="2806"/>
      <c r="G101" s="2806"/>
      <c r="H101" s="2806"/>
      <c r="I101" s="2806"/>
      <c r="J101" s="2806"/>
      <c r="K101" s="2805"/>
    </row>
    <row r="102" spans="1:26" ht="12.6">
      <c r="A102" s="84">
        <v>1</v>
      </c>
      <c r="B102" s="71" t="s">
        <v>325</v>
      </c>
      <c r="C102" s="111" t="s">
        <v>326</v>
      </c>
      <c r="D102" s="79"/>
      <c r="E102" s="79"/>
      <c r="F102" s="84" t="s">
        <v>304</v>
      </c>
      <c r="G102" s="71" t="s">
        <v>327</v>
      </c>
      <c r="H102" s="78">
        <v>201</v>
      </c>
      <c r="I102" s="79"/>
      <c r="J102" s="79"/>
      <c r="K102" s="79"/>
    </row>
    <row r="103" spans="1:26" ht="50.1">
      <c r="A103" s="679">
        <v>2</v>
      </c>
      <c r="B103" s="677" t="s">
        <v>314</v>
      </c>
      <c r="C103" s="680" t="s">
        <v>303</v>
      </c>
      <c r="D103" s="680">
        <v>100</v>
      </c>
      <c r="E103" s="681"/>
      <c r="F103" s="682" t="s">
        <v>304</v>
      </c>
      <c r="G103" s="683" t="s">
        <v>316</v>
      </c>
      <c r="H103" s="127"/>
      <c r="I103" s="681"/>
      <c r="J103" s="680" t="s">
        <v>328</v>
      </c>
      <c r="K103" s="681"/>
    </row>
    <row r="104" spans="1:26" ht="24.95">
      <c r="A104" s="679">
        <v>3</v>
      </c>
      <c r="B104" s="677" t="s">
        <v>329</v>
      </c>
      <c r="C104" s="680" t="s">
        <v>330</v>
      </c>
      <c r="D104" s="680" t="s">
        <v>237</v>
      </c>
      <c r="E104" s="680" t="s">
        <v>331</v>
      </c>
      <c r="F104" s="682" t="s">
        <v>304</v>
      </c>
      <c r="G104" s="683" t="s">
        <v>332</v>
      </c>
      <c r="H104" s="127"/>
      <c r="I104" s="681"/>
      <c r="J104" s="680" t="s">
        <v>333</v>
      </c>
      <c r="K104" s="681"/>
    </row>
    <row r="105" spans="1:26" ht="24.95">
      <c r="A105" s="679">
        <v>4</v>
      </c>
      <c r="B105" s="677" t="s">
        <v>334</v>
      </c>
      <c r="C105" s="680" t="s">
        <v>330</v>
      </c>
      <c r="D105" s="680" t="s">
        <v>237</v>
      </c>
      <c r="E105" s="680" t="s">
        <v>331</v>
      </c>
      <c r="F105" s="682" t="s">
        <v>304</v>
      </c>
      <c r="G105" s="677" t="s">
        <v>335</v>
      </c>
      <c r="H105" s="127"/>
      <c r="I105" s="681"/>
      <c r="J105" s="680" t="s">
        <v>336</v>
      </c>
      <c r="K105" s="681"/>
    </row>
    <row r="106" spans="1:26" ht="12.6">
      <c r="A106" s="2474" t="s">
        <v>337</v>
      </c>
      <c r="B106" s="2806"/>
      <c r="C106" s="2806"/>
      <c r="D106" s="2806"/>
      <c r="E106" s="2806"/>
      <c r="F106" s="2806"/>
      <c r="G106" s="2806"/>
      <c r="H106" s="2806"/>
      <c r="I106" s="2806"/>
      <c r="J106" s="2806"/>
      <c r="K106" s="2805"/>
    </row>
    <row r="107" spans="1:26" ht="24.95">
      <c r="A107" s="111">
        <v>1</v>
      </c>
      <c r="B107" s="113" t="s">
        <v>490</v>
      </c>
      <c r="C107" s="111" t="s">
        <v>326</v>
      </c>
      <c r="D107" s="84" t="s">
        <v>237</v>
      </c>
      <c r="E107" s="34"/>
      <c r="F107" s="84" t="s">
        <v>304</v>
      </c>
      <c r="G107" s="113" t="s">
        <v>491</v>
      </c>
      <c r="H107" s="218" t="s">
        <v>492</v>
      </c>
      <c r="I107" s="78" t="s">
        <v>307</v>
      </c>
      <c r="J107" s="85" t="s">
        <v>493</v>
      </c>
      <c r="K107" s="34"/>
    </row>
    <row r="108" spans="1:26" ht="24.95">
      <c r="A108" s="84">
        <v>2</v>
      </c>
      <c r="B108" s="85" t="s">
        <v>494</v>
      </c>
      <c r="C108" s="84" t="s">
        <v>470</v>
      </c>
      <c r="D108" s="84" t="s">
        <v>237</v>
      </c>
      <c r="E108" s="34"/>
      <c r="F108" s="84" t="s">
        <v>304</v>
      </c>
      <c r="G108" s="85" t="s">
        <v>493</v>
      </c>
      <c r="H108" s="34"/>
      <c r="I108" s="78" t="s">
        <v>307</v>
      </c>
      <c r="J108" s="85" t="s">
        <v>493</v>
      </c>
      <c r="K108" s="34"/>
    </row>
    <row r="109" spans="1:26" ht="12.6">
      <c r="A109" s="84">
        <v>2.1</v>
      </c>
      <c r="B109" s="85" t="s">
        <v>1147</v>
      </c>
      <c r="C109" s="680" t="s">
        <v>303</v>
      </c>
      <c r="D109" s="34"/>
      <c r="E109" s="34"/>
      <c r="F109" s="84" t="s">
        <v>304</v>
      </c>
      <c r="G109" s="219" t="s">
        <v>1148</v>
      </c>
      <c r="H109" s="175"/>
      <c r="I109" s="34"/>
      <c r="J109" s="34"/>
      <c r="K109" s="34"/>
    </row>
    <row r="110" spans="1:26" ht="12.6">
      <c r="A110" s="2474" t="s">
        <v>373</v>
      </c>
      <c r="B110" s="2806"/>
      <c r="C110" s="2806"/>
      <c r="D110" s="2806"/>
      <c r="E110" s="2806"/>
      <c r="F110" s="2806"/>
      <c r="G110" s="2806"/>
      <c r="H110" s="2806"/>
      <c r="I110" s="2806"/>
      <c r="J110" s="2806"/>
      <c r="K110" s="2805"/>
    </row>
    <row r="111" spans="1:26" ht="12.6">
      <c r="A111" s="687">
        <v>1</v>
      </c>
      <c r="B111" s="85" t="s">
        <v>374</v>
      </c>
      <c r="C111" s="84" t="s">
        <v>375</v>
      </c>
      <c r="D111" s="115" t="s">
        <v>237</v>
      </c>
      <c r="E111" s="34"/>
      <c r="F111" s="115" t="s">
        <v>304</v>
      </c>
      <c r="G111" s="33" t="s">
        <v>376</v>
      </c>
      <c r="H111" s="34"/>
      <c r="I111" s="85" t="s">
        <v>377</v>
      </c>
      <c r="J111" s="34"/>
      <c r="K111" s="34"/>
    </row>
    <row r="112" spans="1:26" ht="24.95">
      <c r="A112" s="687">
        <v>1.1000000000000001</v>
      </c>
      <c r="B112" s="85" t="s">
        <v>497</v>
      </c>
      <c r="C112" s="84" t="s">
        <v>303</v>
      </c>
      <c r="D112" s="115" t="s">
        <v>237</v>
      </c>
      <c r="E112" s="34"/>
      <c r="F112" s="84" t="s">
        <v>304</v>
      </c>
      <c r="G112" s="85" t="s">
        <v>379</v>
      </c>
      <c r="H112" s="85" t="s">
        <v>380</v>
      </c>
      <c r="I112" s="78" t="s">
        <v>307</v>
      </c>
      <c r="J112" s="34"/>
      <c r="K112" s="34"/>
    </row>
    <row r="113" spans="1:11" ht="24.95">
      <c r="A113" s="687">
        <v>1.2</v>
      </c>
      <c r="B113" s="85" t="s">
        <v>498</v>
      </c>
      <c r="C113" s="84" t="s">
        <v>303</v>
      </c>
      <c r="D113" s="115" t="s">
        <v>237</v>
      </c>
      <c r="E113" s="34"/>
      <c r="F113" s="115" t="s">
        <v>304</v>
      </c>
      <c r="G113" s="85" t="s">
        <v>382</v>
      </c>
      <c r="H113" s="85" t="s">
        <v>383</v>
      </c>
      <c r="I113" s="78" t="s">
        <v>307</v>
      </c>
      <c r="J113" s="34"/>
      <c r="K113" s="34"/>
    </row>
    <row r="114" spans="1:11" ht="37.5">
      <c r="A114" s="687">
        <v>1.3</v>
      </c>
      <c r="B114" s="85" t="s">
        <v>499</v>
      </c>
      <c r="C114" s="84" t="s">
        <v>303</v>
      </c>
      <c r="D114" s="115" t="s">
        <v>237</v>
      </c>
      <c r="E114" s="34"/>
      <c r="F114" s="115" t="s">
        <v>304</v>
      </c>
      <c r="G114" s="85" t="s">
        <v>385</v>
      </c>
      <c r="H114" s="85" t="s">
        <v>386</v>
      </c>
      <c r="I114" s="78" t="s">
        <v>307</v>
      </c>
      <c r="J114" s="34"/>
      <c r="K114" s="34"/>
    </row>
    <row r="115" spans="1:11" ht="75">
      <c r="A115" s="687">
        <v>1.4</v>
      </c>
      <c r="B115" s="85" t="s">
        <v>500</v>
      </c>
      <c r="C115" s="84" t="s">
        <v>375</v>
      </c>
      <c r="D115" s="115" t="s">
        <v>237</v>
      </c>
      <c r="E115" s="34"/>
      <c r="F115" s="84" t="s">
        <v>315</v>
      </c>
      <c r="G115" s="85" t="s">
        <v>388</v>
      </c>
      <c r="H115" s="85" t="s">
        <v>501</v>
      </c>
      <c r="I115" s="78" t="s">
        <v>307</v>
      </c>
      <c r="J115" s="34"/>
      <c r="K115" s="34"/>
    </row>
  </sheetData>
  <mergeCells count="16">
    <mergeCell ref="B6:C6"/>
    <mergeCell ref="A7:K7"/>
    <mergeCell ref="A106:K106"/>
    <mergeCell ref="A110:K110"/>
    <mergeCell ref="A8:K8"/>
    <mergeCell ref="A10:K10"/>
    <mergeCell ref="A15:K15"/>
    <mergeCell ref="A17:K17"/>
    <mergeCell ref="A19:K19"/>
    <mergeCell ref="A99:K99"/>
    <mergeCell ref="A101:K101"/>
    <mergeCell ref="B1:C1"/>
    <mergeCell ref="B2:C2"/>
    <mergeCell ref="B3:C3"/>
    <mergeCell ref="B4:C4"/>
    <mergeCell ref="B5:C5"/>
  </mergeCells>
  <pageMargins left="0" right="0" top="0" bottom="0" header="0" footer="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J967"/>
  <sheetViews>
    <sheetView topLeftCell="A36" workbookViewId="0">
      <selection activeCell="I107" sqref="I107"/>
    </sheetView>
  </sheetViews>
  <sheetFormatPr defaultColWidth="12.5703125" defaultRowHeight="15.75" customHeight="1"/>
  <cols>
    <col min="1" max="1" width="11" customWidth="1"/>
    <col min="2" max="2" width="22.85546875" customWidth="1"/>
    <col min="3" max="3" width="13.140625" customWidth="1"/>
    <col min="7" max="7" width="46.7109375" customWidth="1"/>
    <col min="8" max="8" width="28.85546875" customWidth="1"/>
    <col min="9" max="9" width="22.5703125" customWidth="1"/>
    <col min="10" max="10" width="65" customWidth="1"/>
  </cols>
  <sheetData>
    <row r="1" spans="1:10" ht="14.1">
      <c r="A1" s="220" t="s">
        <v>277</v>
      </c>
      <c r="B1" s="2499" t="s">
        <v>278</v>
      </c>
      <c r="C1" s="2805"/>
      <c r="D1" s="36"/>
      <c r="E1" s="36"/>
      <c r="F1" s="221"/>
      <c r="G1" s="36"/>
      <c r="H1" s="36"/>
      <c r="I1" s="36"/>
      <c r="J1" s="36"/>
    </row>
    <row r="2" spans="1:10" ht="14.1">
      <c r="A2" s="220" t="s">
        <v>279</v>
      </c>
      <c r="B2" s="2500" t="s">
        <v>280</v>
      </c>
      <c r="C2" s="2805"/>
      <c r="D2" s="36"/>
      <c r="E2" s="36"/>
      <c r="F2" s="221"/>
      <c r="G2" s="36"/>
      <c r="H2" s="36"/>
      <c r="I2" s="36"/>
      <c r="J2" s="36"/>
    </row>
    <row r="3" spans="1:10" ht="27.95">
      <c r="A3" s="220" t="s">
        <v>281</v>
      </c>
      <c r="B3" s="2499" t="s">
        <v>282</v>
      </c>
      <c r="C3" s="2805"/>
      <c r="D3" s="36"/>
      <c r="E3" s="36"/>
      <c r="F3" s="221"/>
      <c r="G3" s="36"/>
      <c r="H3" s="36"/>
      <c r="I3" s="36"/>
      <c r="J3" s="36"/>
    </row>
    <row r="4" spans="1:10" ht="14.1">
      <c r="A4" s="220" t="s">
        <v>283</v>
      </c>
      <c r="B4" s="2499" t="s">
        <v>164</v>
      </c>
      <c r="C4" s="2805"/>
      <c r="D4" s="36"/>
      <c r="E4" s="36"/>
      <c r="F4" s="221"/>
      <c r="G4" s="36"/>
      <c r="H4" s="36"/>
      <c r="I4" s="36"/>
      <c r="J4" s="36"/>
    </row>
    <row r="5" spans="1:10" ht="12.95">
      <c r="A5" s="122" t="s">
        <v>284</v>
      </c>
      <c r="B5" s="2482" t="s">
        <v>285</v>
      </c>
      <c r="C5" s="2805"/>
      <c r="D5" s="36"/>
      <c r="E5" s="36"/>
      <c r="F5" s="221"/>
      <c r="G5" s="36"/>
      <c r="H5" s="36"/>
      <c r="I5" s="36"/>
      <c r="J5" s="36"/>
    </row>
    <row r="6" spans="1:10" ht="14.1">
      <c r="A6" s="220" t="s">
        <v>286</v>
      </c>
      <c r="B6" s="2820" t="s">
        <v>1149</v>
      </c>
      <c r="C6" s="2805"/>
      <c r="D6" s="36"/>
      <c r="E6" s="36"/>
      <c r="F6" s="221"/>
      <c r="G6" s="36"/>
      <c r="H6" s="36"/>
      <c r="I6" s="36"/>
      <c r="J6" s="36"/>
    </row>
    <row r="7" spans="1:10" ht="12.95">
      <c r="A7" s="2501" t="s">
        <v>288</v>
      </c>
      <c r="B7" s="2806"/>
      <c r="C7" s="2806"/>
      <c r="D7" s="2806"/>
      <c r="E7" s="2806"/>
      <c r="F7" s="2806"/>
      <c r="G7" s="2806"/>
      <c r="H7" s="2806"/>
      <c r="I7" s="2806"/>
      <c r="J7" s="2805"/>
    </row>
    <row r="8" spans="1:10" ht="12.95">
      <c r="A8" s="2503" t="s">
        <v>289</v>
      </c>
      <c r="B8" s="2806"/>
      <c r="C8" s="2806"/>
      <c r="D8" s="2806"/>
      <c r="E8" s="2806"/>
      <c r="F8" s="2806"/>
      <c r="G8" s="2806"/>
      <c r="H8" s="2806"/>
      <c r="I8" s="2806"/>
      <c r="J8" s="2805"/>
    </row>
    <row r="9" spans="1:10" ht="27.95">
      <c r="A9" s="222" t="s">
        <v>290</v>
      </c>
      <c r="B9" s="222" t="s">
        <v>291</v>
      </c>
      <c r="C9" s="222" t="s">
        <v>292</v>
      </c>
      <c r="D9" s="222" t="s">
        <v>293</v>
      </c>
      <c r="E9" s="222" t="s">
        <v>294</v>
      </c>
      <c r="F9" s="222" t="s">
        <v>295</v>
      </c>
      <c r="G9" s="222" t="s">
        <v>296</v>
      </c>
      <c r="H9" s="222" t="s">
        <v>297</v>
      </c>
      <c r="I9" s="222" t="s">
        <v>298</v>
      </c>
      <c r="J9" s="222" t="s">
        <v>299</v>
      </c>
    </row>
    <row r="10" spans="1:10" ht="12.95">
      <c r="A10" s="2503"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37.5">
      <c r="A13" s="70">
        <v>3</v>
      </c>
      <c r="B13" s="71" t="s">
        <v>312</v>
      </c>
      <c r="C13" s="70" t="s">
        <v>303</v>
      </c>
      <c r="D13" s="70" t="s">
        <v>309</v>
      </c>
      <c r="E13" s="34"/>
      <c r="F13" s="70" t="s">
        <v>304</v>
      </c>
      <c r="G13" s="85" t="s">
        <v>402</v>
      </c>
      <c r="H13" s="34" t="s">
        <v>311</v>
      </c>
      <c r="I13" s="70" t="s">
        <v>307</v>
      </c>
      <c r="J13" s="34"/>
    </row>
    <row r="14" spans="1:10" ht="50.1">
      <c r="A14" s="78">
        <v>4</v>
      </c>
      <c r="B14" s="71" t="s">
        <v>314</v>
      </c>
      <c r="C14" s="78" t="s">
        <v>303</v>
      </c>
      <c r="D14" s="680" t="s">
        <v>309</v>
      </c>
      <c r="E14" s="79"/>
      <c r="F14" s="78" t="s">
        <v>315</v>
      </c>
      <c r="G14" s="683" t="s">
        <v>316</v>
      </c>
      <c r="H14" s="71" t="s">
        <v>317</v>
      </c>
      <c r="I14" s="78" t="s">
        <v>307</v>
      </c>
      <c r="J14" s="79"/>
    </row>
    <row r="15" spans="1:10" ht="12.95">
      <c r="A15" s="2503" t="s">
        <v>318</v>
      </c>
      <c r="B15" s="2806"/>
      <c r="C15" s="2806"/>
      <c r="D15" s="2806"/>
      <c r="E15" s="2806"/>
      <c r="F15" s="2806"/>
      <c r="G15" s="2806"/>
      <c r="H15" s="2806"/>
      <c r="I15" s="2806"/>
      <c r="J15" s="2805"/>
    </row>
    <row r="16" spans="1:10" ht="12.6">
      <c r="A16" s="82"/>
      <c r="B16" s="82"/>
      <c r="C16" s="82"/>
      <c r="D16" s="82"/>
      <c r="E16" s="82"/>
      <c r="F16" s="223"/>
      <c r="G16" s="82"/>
      <c r="H16" s="83"/>
      <c r="I16" s="82"/>
      <c r="J16" s="82"/>
    </row>
    <row r="17" spans="1:10" ht="12.95">
      <c r="A17" s="2503" t="s">
        <v>319</v>
      </c>
      <c r="B17" s="2806"/>
      <c r="C17" s="2806"/>
      <c r="D17" s="2806"/>
      <c r="E17" s="2806"/>
      <c r="F17" s="2806"/>
      <c r="G17" s="2806"/>
      <c r="H17" s="2806"/>
      <c r="I17" s="2806"/>
      <c r="J17" s="2805"/>
    </row>
    <row r="18" spans="1:10" ht="12.6">
      <c r="A18" s="82"/>
      <c r="B18" s="82"/>
      <c r="C18" s="82"/>
      <c r="D18" s="82"/>
      <c r="E18" s="82"/>
      <c r="F18" s="223"/>
      <c r="G18" s="82"/>
      <c r="H18" s="83"/>
      <c r="I18" s="82"/>
      <c r="J18" s="82"/>
    </row>
    <row r="19" spans="1:10" ht="12.6">
      <c r="A19" s="84">
        <v>1</v>
      </c>
      <c r="B19" s="85" t="s">
        <v>1150</v>
      </c>
      <c r="C19" s="84" t="s">
        <v>604</v>
      </c>
      <c r="D19" s="72">
        <v>45677</v>
      </c>
      <c r="E19" s="73"/>
      <c r="F19" s="84" t="s">
        <v>304</v>
      </c>
      <c r="G19" s="85" t="s">
        <v>1151</v>
      </c>
      <c r="H19" s="187" t="s">
        <v>1152</v>
      </c>
      <c r="I19" s="73"/>
      <c r="J19" s="76" t="s">
        <v>1153</v>
      </c>
    </row>
    <row r="20" spans="1:10" ht="12.6">
      <c r="A20" s="84">
        <v>2</v>
      </c>
      <c r="B20" s="85" t="s">
        <v>1154</v>
      </c>
      <c r="C20" s="84" t="s">
        <v>604</v>
      </c>
      <c r="D20" s="72">
        <v>45677</v>
      </c>
      <c r="E20" s="73"/>
      <c r="F20" s="84" t="s">
        <v>304</v>
      </c>
      <c r="G20" s="85" t="s">
        <v>1155</v>
      </c>
      <c r="H20" s="187" t="s">
        <v>1152</v>
      </c>
      <c r="I20" s="73"/>
      <c r="J20" s="76" t="s">
        <v>1153</v>
      </c>
    </row>
    <row r="21" spans="1:10" ht="12.6">
      <c r="A21" s="84">
        <v>3</v>
      </c>
      <c r="B21" s="85" t="s">
        <v>1156</v>
      </c>
      <c r="C21" s="84" t="s">
        <v>604</v>
      </c>
      <c r="D21" s="70" t="s">
        <v>309</v>
      </c>
      <c r="E21" s="73"/>
      <c r="F21" s="84" t="s">
        <v>304</v>
      </c>
      <c r="G21" s="85" t="s">
        <v>1157</v>
      </c>
      <c r="H21" s="167" t="s">
        <v>1158</v>
      </c>
      <c r="I21" s="73"/>
      <c r="J21" s="76" t="s">
        <v>1159</v>
      </c>
    </row>
    <row r="22" spans="1:10" ht="12.6">
      <c r="A22" s="84">
        <v>4</v>
      </c>
      <c r="B22" s="85" t="s">
        <v>408</v>
      </c>
      <c r="C22" s="84" t="s">
        <v>303</v>
      </c>
      <c r="D22" s="88">
        <v>45667</v>
      </c>
      <c r="E22" s="73"/>
      <c r="F22" s="84" t="s">
        <v>304</v>
      </c>
      <c r="G22" s="85" t="s">
        <v>1160</v>
      </c>
      <c r="H22" s="167" t="s">
        <v>1161</v>
      </c>
      <c r="I22" s="73"/>
      <c r="J22" s="73"/>
    </row>
    <row r="23" spans="1:10" ht="12.6">
      <c r="A23" s="84">
        <v>5</v>
      </c>
      <c r="B23" s="85" t="s">
        <v>667</v>
      </c>
      <c r="C23" s="84" t="s">
        <v>303</v>
      </c>
      <c r="D23" s="88">
        <v>45667</v>
      </c>
      <c r="E23" s="73"/>
      <c r="F23" s="84" t="s">
        <v>315</v>
      </c>
      <c r="G23" s="85" t="s">
        <v>1162</v>
      </c>
      <c r="H23" s="167" t="s">
        <v>1163</v>
      </c>
      <c r="I23" s="73"/>
      <c r="J23" s="73"/>
    </row>
    <row r="24" spans="1:10" ht="12.6">
      <c r="A24" s="84">
        <v>6</v>
      </c>
      <c r="B24" s="85" t="s">
        <v>1164</v>
      </c>
      <c r="C24" s="84" t="s">
        <v>303</v>
      </c>
      <c r="D24" s="88">
        <v>45667</v>
      </c>
      <c r="E24" s="73"/>
      <c r="F24" s="84" t="s">
        <v>315</v>
      </c>
      <c r="G24" s="85" t="s">
        <v>1165</v>
      </c>
      <c r="H24" s="167" t="s">
        <v>1166</v>
      </c>
      <c r="I24" s="73"/>
      <c r="J24" s="73"/>
    </row>
    <row r="25" spans="1:10" ht="12.6">
      <c r="A25" s="84">
        <v>7</v>
      </c>
      <c r="B25" s="85" t="s">
        <v>1167</v>
      </c>
      <c r="C25" s="84" t="s">
        <v>303</v>
      </c>
      <c r="D25" s="88">
        <v>45660</v>
      </c>
      <c r="E25" s="73"/>
      <c r="F25" s="84" t="s">
        <v>304</v>
      </c>
      <c r="G25" s="85" t="s">
        <v>1168</v>
      </c>
      <c r="H25" s="187" t="s">
        <v>1169</v>
      </c>
      <c r="I25" s="73"/>
      <c r="J25" s="73"/>
    </row>
    <row r="26" spans="1:10" ht="12.6">
      <c r="A26" s="84">
        <v>8</v>
      </c>
      <c r="B26" s="85" t="s">
        <v>1170</v>
      </c>
      <c r="C26" s="84" t="s">
        <v>303</v>
      </c>
      <c r="D26" s="88">
        <v>45669</v>
      </c>
      <c r="E26" s="73"/>
      <c r="F26" s="84" t="s">
        <v>315</v>
      </c>
      <c r="G26" s="85" t="s">
        <v>1171</v>
      </c>
      <c r="H26" s="167" t="s">
        <v>1172</v>
      </c>
      <c r="I26" s="73" t="s">
        <v>1173</v>
      </c>
      <c r="J26" s="73"/>
    </row>
    <row r="27" spans="1:10" ht="12.6">
      <c r="A27" s="84">
        <v>9</v>
      </c>
      <c r="B27" s="85" t="s">
        <v>428</v>
      </c>
      <c r="C27" s="84" t="s">
        <v>303</v>
      </c>
      <c r="D27" s="88">
        <v>45660</v>
      </c>
      <c r="E27" s="34"/>
      <c r="F27" s="84" t="s">
        <v>304</v>
      </c>
      <c r="G27" s="85" t="s">
        <v>1174</v>
      </c>
      <c r="H27" s="187" t="s">
        <v>1175</v>
      </c>
      <c r="I27" s="73"/>
      <c r="J27" s="73"/>
    </row>
    <row r="28" spans="1:10" ht="91.5" customHeight="1">
      <c r="A28" s="84">
        <v>10</v>
      </c>
      <c r="B28" s="85" t="s">
        <v>1176</v>
      </c>
      <c r="C28" s="84" t="s">
        <v>303</v>
      </c>
      <c r="D28" s="88">
        <v>45667</v>
      </c>
      <c r="E28" s="73"/>
      <c r="F28" s="84" t="s">
        <v>304</v>
      </c>
      <c r="G28" s="85" t="s">
        <v>1177</v>
      </c>
      <c r="H28" s="187" t="s">
        <v>1178</v>
      </c>
      <c r="I28" s="73"/>
      <c r="J28" s="73" t="s">
        <v>1179</v>
      </c>
    </row>
    <row r="29" spans="1:10" ht="12.6">
      <c r="A29" s="84">
        <v>11</v>
      </c>
      <c r="B29" s="85" t="s">
        <v>1180</v>
      </c>
      <c r="C29" s="84" t="s">
        <v>303</v>
      </c>
      <c r="D29" s="88">
        <v>45667</v>
      </c>
      <c r="E29" s="34"/>
      <c r="F29" s="84" t="s">
        <v>304</v>
      </c>
      <c r="G29" s="85" t="s">
        <v>1181</v>
      </c>
      <c r="H29" s="187" t="s">
        <v>582</v>
      </c>
      <c r="I29" s="73"/>
      <c r="J29" s="73"/>
    </row>
    <row r="30" spans="1:10" ht="12.6">
      <c r="A30" s="84">
        <v>12</v>
      </c>
      <c r="B30" s="34" t="s">
        <v>1182</v>
      </c>
      <c r="C30" s="70" t="s">
        <v>303</v>
      </c>
      <c r="D30" s="70" t="s">
        <v>309</v>
      </c>
      <c r="E30" s="34"/>
      <c r="F30" s="84" t="s">
        <v>304</v>
      </c>
      <c r="G30" s="689" t="s">
        <v>1183</v>
      </c>
      <c r="H30" s="187" t="s">
        <v>1184</v>
      </c>
      <c r="I30" s="73"/>
      <c r="J30" s="73"/>
    </row>
    <row r="31" spans="1:10" ht="12.6">
      <c r="A31" s="84">
        <v>13</v>
      </c>
      <c r="B31" s="34" t="s">
        <v>1185</v>
      </c>
      <c r="C31" s="70" t="s">
        <v>303</v>
      </c>
      <c r="D31" s="72">
        <v>45667</v>
      </c>
      <c r="E31" s="34"/>
      <c r="F31" s="84" t="s">
        <v>304</v>
      </c>
      <c r="G31" s="689" t="s">
        <v>1186</v>
      </c>
      <c r="H31" s="187" t="s">
        <v>1187</v>
      </c>
      <c r="I31" s="73"/>
      <c r="J31" s="73"/>
    </row>
    <row r="32" spans="1:10" ht="12.6">
      <c r="A32" s="84">
        <v>14</v>
      </c>
      <c r="B32" s="85" t="s">
        <v>1188</v>
      </c>
      <c r="C32" s="84" t="s">
        <v>303</v>
      </c>
      <c r="D32" s="88">
        <v>45667</v>
      </c>
      <c r="E32" s="34"/>
      <c r="F32" s="84" t="s">
        <v>315</v>
      </c>
      <c r="G32" s="85" t="s">
        <v>1189</v>
      </c>
      <c r="H32" s="187" t="s">
        <v>492</v>
      </c>
      <c r="I32" s="73"/>
      <c r="J32" s="73"/>
    </row>
    <row r="33" spans="1:10" ht="12.6">
      <c r="A33" s="84">
        <v>15</v>
      </c>
      <c r="B33" s="85" t="s">
        <v>1190</v>
      </c>
      <c r="C33" s="84" t="s">
        <v>1191</v>
      </c>
      <c r="D33" s="70"/>
      <c r="E33" s="34"/>
      <c r="F33" s="84" t="s">
        <v>315</v>
      </c>
      <c r="G33" s="85" t="s">
        <v>1192</v>
      </c>
      <c r="H33" s="187" t="s">
        <v>1193</v>
      </c>
      <c r="I33" s="73"/>
      <c r="J33" s="76" t="s">
        <v>1194</v>
      </c>
    </row>
    <row r="34" spans="1:10" ht="12.6">
      <c r="A34" s="84">
        <v>16</v>
      </c>
      <c r="B34" s="85" t="s">
        <v>1195</v>
      </c>
      <c r="C34" s="84" t="s">
        <v>1191</v>
      </c>
      <c r="D34" s="70" t="s">
        <v>237</v>
      </c>
      <c r="E34" s="34"/>
      <c r="F34" s="84" t="s">
        <v>304</v>
      </c>
      <c r="G34" s="85" t="s">
        <v>1196</v>
      </c>
      <c r="H34" s="167" t="s">
        <v>1193</v>
      </c>
      <c r="I34" s="73"/>
      <c r="J34" s="76"/>
    </row>
    <row r="35" spans="1:10" ht="12.6">
      <c r="A35" s="84">
        <v>17</v>
      </c>
      <c r="B35" s="85" t="s">
        <v>1197</v>
      </c>
      <c r="C35" s="84" t="s">
        <v>1191</v>
      </c>
      <c r="D35" s="70" t="s">
        <v>237</v>
      </c>
      <c r="E35" s="34"/>
      <c r="F35" s="84" t="s">
        <v>304</v>
      </c>
      <c r="G35" s="85" t="s">
        <v>1198</v>
      </c>
      <c r="H35" s="167" t="s">
        <v>1193</v>
      </c>
      <c r="I35" s="73"/>
      <c r="J35" s="76"/>
    </row>
    <row r="36" spans="1:10" ht="50.1">
      <c r="A36" s="84">
        <v>18</v>
      </c>
      <c r="B36" s="85" t="s">
        <v>1199</v>
      </c>
      <c r="C36" s="84" t="s">
        <v>604</v>
      </c>
      <c r="D36" s="84" t="s">
        <v>237</v>
      </c>
      <c r="E36" s="34"/>
      <c r="F36" s="84" t="s">
        <v>304</v>
      </c>
      <c r="G36" s="85" t="s">
        <v>605</v>
      </c>
      <c r="H36" s="187" t="s">
        <v>606</v>
      </c>
      <c r="I36" s="73"/>
      <c r="J36" s="76" t="s">
        <v>1200</v>
      </c>
    </row>
    <row r="37" spans="1:10" ht="24.95">
      <c r="A37" s="84">
        <v>19</v>
      </c>
      <c r="B37" s="85" t="s">
        <v>1201</v>
      </c>
      <c r="C37" s="84" t="s">
        <v>303</v>
      </c>
      <c r="D37" s="88">
        <v>45658</v>
      </c>
      <c r="E37" s="34"/>
      <c r="F37" s="84" t="s">
        <v>315</v>
      </c>
      <c r="G37" s="85" t="s">
        <v>1202</v>
      </c>
      <c r="H37" s="187"/>
      <c r="I37" s="73" t="s">
        <v>1203</v>
      </c>
      <c r="J37" s="336" t="s">
        <v>1204</v>
      </c>
    </row>
    <row r="38" spans="1:10" ht="37.5">
      <c r="A38" s="84">
        <v>20</v>
      </c>
      <c r="B38" s="76" t="s">
        <v>1205</v>
      </c>
      <c r="C38" s="84" t="s">
        <v>303</v>
      </c>
      <c r="D38" s="88">
        <v>45658</v>
      </c>
      <c r="E38" s="34"/>
      <c r="F38" s="84" t="s">
        <v>315</v>
      </c>
      <c r="G38" s="85" t="s">
        <v>1206</v>
      </c>
      <c r="H38" s="187"/>
      <c r="I38" s="73" t="s">
        <v>1203</v>
      </c>
      <c r="J38" s="76" t="s">
        <v>1207</v>
      </c>
    </row>
    <row r="39" spans="1:10" ht="24.95">
      <c r="A39" s="84">
        <v>21</v>
      </c>
      <c r="B39" s="76" t="s">
        <v>1208</v>
      </c>
      <c r="C39" s="84" t="s">
        <v>604</v>
      </c>
      <c r="D39" s="88">
        <v>45658</v>
      </c>
      <c r="E39" s="34"/>
      <c r="F39" s="84" t="s">
        <v>304</v>
      </c>
      <c r="G39" s="85" t="s">
        <v>1209</v>
      </c>
      <c r="H39" s="187" t="s">
        <v>165</v>
      </c>
      <c r="I39" s="73"/>
      <c r="J39" s="76" t="s">
        <v>1210</v>
      </c>
    </row>
    <row r="40" spans="1:10" ht="12.6">
      <c r="A40" s="84">
        <v>22</v>
      </c>
      <c r="B40" s="76" t="s">
        <v>1211</v>
      </c>
      <c r="C40" s="84" t="s">
        <v>604</v>
      </c>
      <c r="D40" s="84" t="s">
        <v>237</v>
      </c>
      <c r="E40" s="34"/>
      <c r="F40" s="84" t="s">
        <v>304</v>
      </c>
      <c r="G40" s="85" t="s">
        <v>1212</v>
      </c>
      <c r="H40" s="710" t="s">
        <v>1213</v>
      </c>
      <c r="I40" s="73"/>
      <c r="J40" s="711" t="s">
        <v>1214</v>
      </c>
    </row>
    <row r="41" spans="1:10" ht="12.6">
      <c r="A41" s="84">
        <v>23</v>
      </c>
      <c r="B41" s="76" t="s">
        <v>1215</v>
      </c>
      <c r="C41" s="84" t="s">
        <v>716</v>
      </c>
      <c r="D41" s="34"/>
      <c r="E41" s="70" t="s">
        <v>415</v>
      </c>
      <c r="F41" s="84" t="s">
        <v>304</v>
      </c>
      <c r="G41" s="85" t="s">
        <v>1216</v>
      </c>
      <c r="H41" s="187" t="s">
        <v>1217</v>
      </c>
      <c r="I41" s="73"/>
      <c r="J41" s="73"/>
    </row>
    <row r="42" spans="1:10" ht="12.6">
      <c r="A42" s="84">
        <v>24</v>
      </c>
      <c r="B42" s="76" t="s">
        <v>1218</v>
      </c>
      <c r="C42" s="84" t="s">
        <v>716</v>
      </c>
      <c r="D42" s="34"/>
      <c r="E42" s="70" t="s">
        <v>415</v>
      </c>
      <c r="F42" s="84" t="s">
        <v>304</v>
      </c>
      <c r="G42" s="85" t="s">
        <v>1219</v>
      </c>
      <c r="H42" s="187" t="s">
        <v>1220</v>
      </c>
      <c r="I42" s="73"/>
      <c r="J42" s="73"/>
    </row>
    <row r="43" spans="1:10" ht="12.6">
      <c r="A43" s="84">
        <v>25</v>
      </c>
      <c r="B43" s="85" t="s">
        <v>1221</v>
      </c>
      <c r="C43" s="84" t="s">
        <v>716</v>
      </c>
      <c r="D43" s="34"/>
      <c r="E43" s="70" t="s">
        <v>415</v>
      </c>
      <c r="F43" s="84" t="s">
        <v>304</v>
      </c>
      <c r="G43" s="85" t="s">
        <v>1222</v>
      </c>
      <c r="H43" s="187" t="s">
        <v>1220</v>
      </c>
      <c r="I43" s="73"/>
      <c r="J43" s="73"/>
    </row>
    <row r="44" spans="1:10" ht="12.6">
      <c r="A44" s="84">
        <v>26</v>
      </c>
      <c r="B44" s="85" t="s">
        <v>1223</v>
      </c>
      <c r="C44" s="84" t="s">
        <v>716</v>
      </c>
      <c r="D44" s="34"/>
      <c r="E44" s="70" t="s">
        <v>415</v>
      </c>
      <c r="F44" s="84" t="s">
        <v>304</v>
      </c>
      <c r="G44" s="85" t="s">
        <v>1224</v>
      </c>
      <c r="H44" s="187" t="s">
        <v>1225</v>
      </c>
      <c r="I44" s="73"/>
      <c r="J44" s="73"/>
    </row>
    <row r="45" spans="1:10" ht="12.6">
      <c r="A45" s="84">
        <v>27</v>
      </c>
      <c r="B45" s="85" t="s">
        <v>1226</v>
      </c>
      <c r="C45" s="84" t="s">
        <v>716</v>
      </c>
      <c r="D45" s="34"/>
      <c r="E45" s="70" t="s">
        <v>415</v>
      </c>
      <c r="F45" s="84" t="s">
        <v>304</v>
      </c>
      <c r="G45" s="85" t="s">
        <v>1227</v>
      </c>
      <c r="H45" s="187" t="s">
        <v>1228</v>
      </c>
      <c r="I45" s="73"/>
      <c r="J45" s="73"/>
    </row>
    <row r="46" spans="1:10" ht="12.95">
      <c r="A46" s="184">
        <v>28</v>
      </c>
      <c r="B46" s="185" t="s">
        <v>1229</v>
      </c>
      <c r="C46" s="184" t="s">
        <v>375</v>
      </c>
      <c r="D46" s="34"/>
      <c r="E46" s="34"/>
      <c r="F46" s="184" t="s">
        <v>304</v>
      </c>
      <c r="G46" s="185" t="s">
        <v>1230</v>
      </c>
      <c r="H46" s="73"/>
      <c r="I46" s="73"/>
      <c r="J46" s="73"/>
    </row>
    <row r="47" spans="1:10" ht="12.6">
      <c r="A47" s="84">
        <v>28.1</v>
      </c>
      <c r="B47" s="85" t="s">
        <v>1037</v>
      </c>
      <c r="C47" s="84" t="s">
        <v>326</v>
      </c>
      <c r="D47" s="84">
        <v>50</v>
      </c>
      <c r="E47" s="34"/>
      <c r="F47" s="84" t="s">
        <v>304</v>
      </c>
      <c r="G47" s="85" t="s">
        <v>1231</v>
      </c>
      <c r="H47" s="187" t="s">
        <v>492</v>
      </c>
      <c r="I47" s="73"/>
      <c r="J47" s="73"/>
    </row>
    <row r="48" spans="1:10" ht="12.6">
      <c r="A48" s="84">
        <v>28.2</v>
      </c>
      <c r="B48" s="85" t="s">
        <v>1232</v>
      </c>
      <c r="C48" s="84" t="s">
        <v>303</v>
      </c>
      <c r="D48" s="88">
        <v>45665</v>
      </c>
      <c r="E48" s="34"/>
      <c r="F48" s="84" t="s">
        <v>315</v>
      </c>
      <c r="G48" s="85" t="s">
        <v>1233</v>
      </c>
      <c r="H48" s="187" t="s">
        <v>1234</v>
      </c>
      <c r="I48" s="73"/>
      <c r="J48" s="73"/>
    </row>
    <row r="49" spans="1:10" ht="12.6">
      <c r="A49" s="84">
        <v>28.3</v>
      </c>
      <c r="B49" s="85" t="s">
        <v>1235</v>
      </c>
      <c r="C49" s="84" t="s">
        <v>303</v>
      </c>
      <c r="D49" s="88">
        <v>45667</v>
      </c>
      <c r="E49" s="34"/>
      <c r="F49" s="84" t="s">
        <v>315</v>
      </c>
      <c r="G49" s="85" t="s">
        <v>1231</v>
      </c>
      <c r="H49" s="187" t="s">
        <v>1236</v>
      </c>
      <c r="I49" s="73"/>
      <c r="J49" s="73"/>
    </row>
    <row r="50" spans="1:10" ht="12.6">
      <c r="A50" s="84">
        <v>28.4</v>
      </c>
      <c r="B50" s="85" t="s">
        <v>1237</v>
      </c>
      <c r="C50" s="84" t="s">
        <v>303</v>
      </c>
      <c r="D50" s="88">
        <v>45667</v>
      </c>
      <c r="E50" s="34"/>
      <c r="F50" s="84" t="s">
        <v>304</v>
      </c>
      <c r="G50" s="85" t="s">
        <v>1238</v>
      </c>
      <c r="H50" s="187" t="s">
        <v>1239</v>
      </c>
      <c r="I50" s="73"/>
      <c r="J50" s="73"/>
    </row>
    <row r="51" spans="1:10" ht="12.6">
      <c r="A51" s="84">
        <v>28.5</v>
      </c>
      <c r="B51" s="34" t="s">
        <v>565</v>
      </c>
      <c r="C51" s="84" t="s">
        <v>303</v>
      </c>
      <c r="D51" s="70" t="s">
        <v>309</v>
      </c>
      <c r="E51" s="34"/>
      <c r="F51" s="84" t="s">
        <v>315</v>
      </c>
      <c r="G51" s="85" t="s">
        <v>1240</v>
      </c>
      <c r="H51" s="187" t="s">
        <v>1241</v>
      </c>
      <c r="I51" s="73"/>
      <c r="J51" s="73"/>
    </row>
    <row r="52" spans="1:10" ht="12.6">
      <c r="A52" s="84">
        <v>28.6</v>
      </c>
      <c r="B52" s="85" t="s">
        <v>568</v>
      </c>
      <c r="C52" s="84" t="s">
        <v>303</v>
      </c>
      <c r="D52" s="84" t="s">
        <v>309</v>
      </c>
      <c r="E52" s="34"/>
      <c r="F52" s="84" t="s">
        <v>315</v>
      </c>
      <c r="G52" s="85" t="s">
        <v>1242</v>
      </c>
      <c r="H52" s="187" t="s">
        <v>1243</v>
      </c>
      <c r="I52" s="73"/>
      <c r="J52" s="73"/>
    </row>
    <row r="53" spans="1:10" ht="12.6">
      <c r="A53" s="84">
        <v>28.7</v>
      </c>
      <c r="B53" s="85" t="s">
        <v>1244</v>
      </c>
      <c r="C53" s="84" t="s">
        <v>303</v>
      </c>
      <c r="D53" s="88">
        <v>45667</v>
      </c>
      <c r="E53" s="34"/>
      <c r="F53" s="84" t="s">
        <v>315</v>
      </c>
      <c r="G53" s="85" t="s">
        <v>1245</v>
      </c>
      <c r="H53" s="187" t="s">
        <v>1246</v>
      </c>
      <c r="I53" s="73"/>
      <c r="J53" s="73"/>
    </row>
    <row r="54" spans="1:10" ht="12.6">
      <c r="A54" s="84">
        <v>29</v>
      </c>
      <c r="B54" s="85" t="s">
        <v>1247</v>
      </c>
      <c r="C54" s="84" t="s">
        <v>326</v>
      </c>
      <c r="D54" s="84">
        <v>2</v>
      </c>
      <c r="E54" s="34"/>
      <c r="F54" s="84" t="s">
        <v>304</v>
      </c>
      <c r="G54" s="85" t="s">
        <v>1248</v>
      </c>
      <c r="H54" s="187" t="s">
        <v>1249</v>
      </c>
      <c r="I54" s="73"/>
      <c r="J54" s="73"/>
    </row>
    <row r="55" spans="1:10" ht="12.6">
      <c r="A55" s="84">
        <v>30</v>
      </c>
      <c r="B55" s="85" t="s">
        <v>457</v>
      </c>
      <c r="C55" s="84" t="s">
        <v>303</v>
      </c>
      <c r="D55" s="88">
        <v>45845</v>
      </c>
      <c r="E55" s="34"/>
      <c r="F55" s="84" t="s">
        <v>304</v>
      </c>
      <c r="G55" s="85" t="s">
        <v>458</v>
      </c>
      <c r="H55" s="187" t="s">
        <v>459</v>
      </c>
      <c r="I55" s="73"/>
      <c r="J55" s="73"/>
    </row>
    <row r="56" spans="1:10" ht="12.6">
      <c r="A56" s="84">
        <v>31</v>
      </c>
      <c r="B56" s="85" t="s">
        <v>1250</v>
      </c>
      <c r="C56" s="84" t="s">
        <v>326</v>
      </c>
      <c r="D56" s="84">
        <v>2</v>
      </c>
      <c r="E56" s="34"/>
      <c r="F56" s="84" t="s">
        <v>304</v>
      </c>
      <c r="G56" s="85" t="s">
        <v>1251</v>
      </c>
      <c r="H56" s="187" t="s">
        <v>1252</v>
      </c>
      <c r="I56" s="73"/>
      <c r="J56" s="73"/>
    </row>
    <row r="57" spans="1:10" ht="12.6">
      <c r="A57" s="84">
        <v>32</v>
      </c>
      <c r="B57" s="85" t="s">
        <v>1253</v>
      </c>
      <c r="C57" s="84" t="s">
        <v>303</v>
      </c>
      <c r="D57" s="88">
        <v>45660</v>
      </c>
      <c r="E57" s="34"/>
      <c r="F57" s="84" t="s">
        <v>304</v>
      </c>
      <c r="G57" s="34" t="s">
        <v>1254</v>
      </c>
      <c r="H57" s="187" t="s">
        <v>1255</v>
      </c>
      <c r="I57" s="73"/>
      <c r="J57" s="73" t="s">
        <v>1256</v>
      </c>
    </row>
    <row r="58" spans="1:10" ht="12.6">
      <c r="A58" s="84">
        <v>33</v>
      </c>
      <c r="B58" s="85" t="s">
        <v>1257</v>
      </c>
      <c r="C58" s="84" t="s">
        <v>326</v>
      </c>
      <c r="D58" s="84">
        <v>9</v>
      </c>
      <c r="E58" s="34"/>
      <c r="F58" s="84" t="s">
        <v>304</v>
      </c>
      <c r="G58" s="34" t="s">
        <v>1258</v>
      </c>
      <c r="H58" s="187" t="s">
        <v>1259</v>
      </c>
      <c r="I58" s="73"/>
      <c r="J58" s="73"/>
    </row>
    <row r="59" spans="1:10" ht="12.6">
      <c r="A59" s="84">
        <v>34</v>
      </c>
      <c r="B59" s="85" t="s">
        <v>1260</v>
      </c>
      <c r="C59" s="84" t="s">
        <v>604</v>
      </c>
      <c r="D59" s="84" t="s">
        <v>237</v>
      </c>
      <c r="E59" s="34"/>
      <c r="F59" s="84" t="s">
        <v>304</v>
      </c>
      <c r="G59" s="85" t="s">
        <v>1261</v>
      </c>
      <c r="H59" s="187" t="s">
        <v>1262</v>
      </c>
      <c r="I59" s="73"/>
      <c r="J59" s="73" t="s">
        <v>1263</v>
      </c>
    </row>
    <row r="60" spans="1:10" ht="12.6">
      <c r="A60" s="84">
        <v>35</v>
      </c>
      <c r="B60" s="85" t="s">
        <v>1264</v>
      </c>
      <c r="C60" s="84" t="s">
        <v>326</v>
      </c>
      <c r="D60" s="84">
        <v>3</v>
      </c>
      <c r="E60" s="34"/>
      <c r="F60" s="84" t="s">
        <v>315</v>
      </c>
      <c r="G60" s="85" t="s">
        <v>1265</v>
      </c>
      <c r="H60" s="187" t="s">
        <v>1016</v>
      </c>
      <c r="I60" s="73"/>
      <c r="J60" s="73" t="s">
        <v>1266</v>
      </c>
    </row>
    <row r="61" spans="1:10" ht="12.6">
      <c r="A61" s="84">
        <v>36</v>
      </c>
      <c r="B61" s="34" t="s">
        <v>1267</v>
      </c>
      <c r="C61" s="70" t="s">
        <v>326</v>
      </c>
      <c r="D61" s="70">
        <v>9</v>
      </c>
      <c r="E61" s="34"/>
      <c r="F61" s="84" t="s">
        <v>304</v>
      </c>
      <c r="G61" s="34" t="s">
        <v>587</v>
      </c>
      <c r="H61" s="187" t="s">
        <v>1268</v>
      </c>
      <c r="I61" s="73"/>
      <c r="J61" s="73"/>
    </row>
    <row r="62" spans="1:10" ht="12.6">
      <c r="A62" s="84">
        <v>37</v>
      </c>
      <c r="B62" s="34" t="s">
        <v>1269</v>
      </c>
      <c r="C62" s="70" t="s">
        <v>326</v>
      </c>
      <c r="D62" s="70">
        <v>9</v>
      </c>
      <c r="E62" s="73"/>
      <c r="F62" s="84" t="s">
        <v>304</v>
      </c>
      <c r="G62" s="34" t="s">
        <v>584</v>
      </c>
      <c r="H62" s="187" t="s">
        <v>1270</v>
      </c>
      <c r="I62" s="73"/>
      <c r="J62" s="73"/>
    </row>
    <row r="63" spans="1:10" ht="12.6">
      <c r="A63" s="84">
        <v>38</v>
      </c>
      <c r="B63" s="34" t="s">
        <v>1271</v>
      </c>
      <c r="C63" s="70" t="s">
        <v>326</v>
      </c>
      <c r="D63" s="70">
        <v>9</v>
      </c>
      <c r="E63" s="73"/>
      <c r="F63" s="84" t="s">
        <v>304</v>
      </c>
      <c r="G63" s="34" t="s">
        <v>1272</v>
      </c>
      <c r="H63" s="187" t="s">
        <v>1016</v>
      </c>
      <c r="I63" s="73"/>
      <c r="J63" s="73"/>
    </row>
    <row r="64" spans="1:10" ht="12.6">
      <c r="A64" s="84">
        <v>39</v>
      </c>
      <c r="B64" s="34" t="s">
        <v>1273</v>
      </c>
      <c r="C64" s="70" t="s">
        <v>326</v>
      </c>
      <c r="D64" s="70">
        <v>9</v>
      </c>
      <c r="E64" s="34"/>
      <c r="F64" s="84" t="s">
        <v>315</v>
      </c>
      <c r="G64" s="34" t="s">
        <v>1274</v>
      </c>
      <c r="H64" s="187" t="s">
        <v>1016</v>
      </c>
      <c r="I64" s="73"/>
      <c r="J64" s="73"/>
    </row>
    <row r="65" spans="1:10" ht="12.95">
      <c r="A65" s="84">
        <v>40</v>
      </c>
      <c r="B65" s="185" t="s">
        <v>938</v>
      </c>
      <c r="C65" s="84" t="s">
        <v>375</v>
      </c>
      <c r="D65" s="34"/>
      <c r="E65" s="73"/>
      <c r="F65" s="84" t="s">
        <v>304</v>
      </c>
      <c r="G65" s="34"/>
      <c r="H65" s="73"/>
      <c r="I65" s="73"/>
      <c r="J65" s="73"/>
    </row>
    <row r="66" spans="1:10" ht="12.95">
      <c r="A66" s="184">
        <v>40.1</v>
      </c>
      <c r="B66" s="185" t="s">
        <v>1275</v>
      </c>
      <c r="C66" s="84" t="s">
        <v>375</v>
      </c>
      <c r="D66" s="34"/>
      <c r="E66" s="73"/>
      <c r="F66" s="84" t="s">
        <v>304</v>
      </c>
      <c r="G66" s="34"/>
      <c r="H66" s="73"/>
      <c r="I66" s="73"/>
      <c r="J66" s="73"/>
    </row>
    <row r="67" spans="1:10" ht="12.6">
      <c r="A67" s="84" t="s">
        <v>1276</v>
      </c>
      <c r="B67" s="85" t="s">
        <v>1277</v>
      </c>
      <c r="C67" s="84" t="s">
        <v>303</v>
      </c>
      <c r="D67" s="84" t="s">
        <v>309</v>
      </c>
      <c r="E67" s="34"/>
      <c r="F67" s="84" t="s">
        <v>304</v>
      </c>
      <c r="G67" s="85" t="s">
        <v>541</v>
      </c>
      <c r="H67" s="187" t="s">
        <v>542</v>
      </c>
      <c r="I67" s="73"/>
      <c r="J67" s="73"/>
    </row>
    <row r="68" spans="1:10" ht="12.6">
      <c r="A68" s="84" t="s">
        <v>1278</v>
      </c>
      <c r="B68" s="85" t="s">
        <v>1279</v>
      </c>
      <c r="C68" s="84" t="s">
        <v>303</v>
      </c>
      <c r="D68" s="84" t="s">
        <v>309</v>
      </c>
      <c r="E68" s="34"/>
      <c r="F68" s="84" t="s">
        <v>304</v>
      </c>
      <c r="G68" s="85" t="s">
        <v>545</v>
      </c>
      <c r="H68" s="187" t="s">
        <v>546</v>
      </c>
      <c r="I68" s="73"/>
      <c r="J68" s="73"/>
    </row>
    <row r="69" spans="1:10" ht="12.6">
      <c r="A69" s="84" t="s">
        <v>1280</v>
      </c>
      <c r="B69" s="85" t="s">
        <v>1281</v>
      </c>
      <c r="C69" s="84" t="s">
        <v>303</v>
      </c>
      <c r="D69" s="84" t="s">
        <v>309</v>
      </c>
      <c r="E69" s="34"/>
      <c r="F69" s="84" t="s">
        <v>315</v>
      </c>
      <c r="G69" s="85" t="s">
        <v>549</v>
      </c>
      <c r="H69" s="187" t="s">
        <v>550</v>
      </c>
      <c r="I69" s="73"/>
      <c r="J69" s="73"/>
    </row>
    <row r="70" spans="1:10" ht="12.6">
      <c r="A70" s="84" t="s">
        <v>1282</v>
      </c>
      <c r="B70" s="85" t="s">
        <v>1283</v>
      </c>
      <c r="C70" s="84" t="s">
        <v>303</v>
      </c>
      <c r="D70" s="88">
        <v>45670</v>
      </c>
      <c r="E70" s="34"/>
      <c r="F70" s="84" t="s">
        <v>304</v>
      </c>
      <c r="G70" s="85" t="s">
        <v>554</v>
      </c>
      <c r="H70" s="187" t="s">
        <v>555</v>
      </c>
      <c r="I70" s="73"/>
      <c r="J70" s="73"/>
    </row>
    <row r="71" spans="1:10" ht="12.6">
      <c r="A71" s="84" t="s">
        <v>1284</v>
      </c>
      <c r="B71" s="85" t="s">
        <v>1285</v>
      </c>
      <c r="C71" s="84" t="s">
        <v>326</v>
      </c>
      <c r="D71" s="84">
        <v>2</v>
      </c>
      <c r="E71" s="73"/>
      <c r="F71" s="84" t="s">
        <v>304</v>
      </c>
      <c r="G71" s="85" t="s">
        <v>1286</v>
      </c>
      <c r="H71" s="187" t="s">
        <v>1287</v>
      </c>
      <c r="I71" s="73"/>
      <c r="J71" s="73"/>
    </row>
    <row r="72" spans="1:10" ht="12.6">
      <c r="A72" s="84" t="s">
        <v>1288</v>
      </c>
      <c r="B72" s="85" t="s">
        <v>1289</v>
      </c>
      <c r="C72" s="84" t="s">
        <v>303</v>
      </c>
      <c r="D72" s="88">
        <v>45658</v>
      </c>
      <c r="E72" s="34"/>
      <c r="F72" s="84" t="s">
        <v>304</v>
      </c>
      <c r="G72" s="85" t="s">
        <v>999</v>
      </c>
      <c r="H72" s="187" t="s">
        <v>636</v>
      </c>
      <c r="I72" s="73"/>
      <c r="J72" s="73" t="s">
        <v>1290</v>
      </c>
    </row>
    <row r="73" spans="1:10" ht="12.6">
      <c r="A73" s="84" t="s">
        <v>1291</v>
      </c>
      <c r="B73" s="85" t="s">
        <v>1292</v>
      </c>
      <c r="C73" s="84" t="s">
        <v>716</v>
      </c>
      <c r="D73" s="34"/>
      <c r="E73" s="70" t="s">
        <v>415</v>
      </c>
      <c r="F73" s="84" t="s">
        <v>304</v>
      </c>
      <c r="G73" s="85" t="s">
        <v>1293</v>
      </c>
      <c r="H73" s="187" t="s">
        <v>1294</v>
      </c>
      <c r="I73" s="73"/>
      <c r="J73" s="76" t="s">
        <v>1295</v>
      </c>
    </row>
    <row r="74" spans="1:10" ht="12.95">
      <c r="A74" s="184">
        <v>40.200000000000003</v>
      </c>
      <c r="B74" s="185" t="s">
        <v>1296</v>
      </c>
      <c r="C74" s="84" t="s">
        <v>375</v>
      </c>
      <c r="D74" s="34"/>
      <c r="E74" s="73"/>
      <c r="F74" s="84" t="s">
        <v>304</v>
      </c>
      <c r="G74" s="34"/>
      <c r="H74" s="73"/>
      <c r="I74" s="73"/>
      <c r="J74" s="73" t="s">
        <v>1297</v>
      </c>
    </row>
    <row r="75" spans="1:10" ht="12.6">
      <c r="A75" s="84" t="s">
        <v>1298</v>
      </c>
      <c r="B75" s="85" t="s">
        <v>1299</v>
      </c>
      <c r="C75" s="84" t="s">
        <v>303</v>
      </c>
      <c r="D75" s="88">
        <v>45670</v>
      </c>
      <c r="E75" s="34"/>
      <c r="F75" s="84" t="s">
        <v>304</v>
      </c>
      <c r="G75" s="85" t="s">
        <v>554</v>
      </c>
      <c r="H75" s="187" t="s">
        <v>555</v>
      </c>
      <c r="I75" s="73"/>
      <c r="J75" s="73"/>
    </row>
    <row r="76" spans="1:10" ht="12.6">
      <c r="A76" s="84" t="s">
        <v>1300</v>
      </c>
      <c r="B76" s="85" t="s">
        <v>1301</v>
      </c>
      <c r="C76" s="84" t="s">
        <v>303</v>
      </c>
      <c r="D76" s="88">
        <v>45659</v>
      </c>
      <c r="E76" s="34"/>
      <c r="F76" s="84" t="s">
        <v>304</v>
      </c>
      <c r="G76" s="85" t="s">
        <v>1302</v>
      </c>
      <c r="H76" s="187" t="s">
        <v>421</v>
      </c>
      <c r="I76" s="73"/>
      <c r="J76" s="76" t="s">
        <v>1303</v>
      </c>
    </row>
    <row r="77" spans="1:10" ht="26.1">
      <c r="A77" s="184">
        <v>40.299999999999997</v>
      </c>
      <c r="B77" s="185" t="s">
        <v>1040</v>
      </c>
      <c r="C77" s="184" t="s">
        <v>470</v>
      </c>
      <c r="D77" s="34"/>
      <c r="E77" s="34"/>
      <c r="F77" s="84" t="s">
        <v>315</v>
      </c>
      <c r="G77" s="34"/>
      <c r="H77" s="73"/>
      <c r="I77" s="73"/>
      <c r="J77" s="73" t="s">
        <v>1304</v>
      </c>
    </row>
    <row r="78" spans="1:10" ht="12.6">
      <c r="A78" s="84" t="s">
        <v>1305</v>
      </c>
      <c r="B78" s="85" t="s">
        <v>1306</v>
      </c>
      <c r="C78" s="84" t="s">
        <v>326</v>
      </c>
      <c r="D78" s="84">
        <v>1</v>
      </c>
      <c r="E78" s="34"/>
      <c r="F78" s="84" t="s">
        <v>315</v>
      </c>
      <c r="G78" s="85" t="s">
        <v>1307</v>
      </c>
      <c r="H78" s="187" t="s">
        <v>492</v>
      </c>
      <c r="I78" s="73"/>
      <c r="J78" s="73" t="s">
        <v>1308</v>
      </c>
    </row>
    <row r="79" spans="1:10" ht="12.6">
      <c r="A79" s="84" t="s">
        <v>1309</v>
      </c>
      <c r="B79" s="85" t="s">
        <v>1310</v>
      </c>
      <c r="C79" s="84" t="s">
        <v>303</v>
      </c>
      <c r="D79" s="84" t="s">
        <v>309</v>
      </c>
      <c r="E79" s="34"/>
      <c r="F79" s="84" t="s">
        <v>315</v>
      </c>
      <c r="G79" s="85" t="s">
        <v>1311</v>
      </c>
      <c r="H79" s="187" t="s">
        <v>1312</v>
      </c>
      <c r="I79" s="73"/>
      <c r="J79" s="73"/>
    </row>
    <row r="80" spans="1:10" ht="12.95">
      <c r="A80" s="184">
        <v>40.4</v>
      </c>
      <c r="B80" s="185" t="s">
        <v>1313</v>
      </c>
      <c r="C80" s="184" t="s">
        <v>375</v>
      </c>
      <c r="D80" s="34"/>
      <c r="E80" s="34"/>
      <c r="F80" s="84" t="s">
        <v>315</v>
      </c>
      <c r="G80" s="34"/>
      <c r="H80" s="73"/>
      <c r="I80" s="73"/>
      <c r="J80" s="73" t="s">
        <v>1314</v>
      </c>
    </row>
    <row r="81" spans="1:10" ht="12.6">
      <c r="A81" s="84" t="s">
        <v>1315</v>
      </c>
      <c r="B81" s="85" t="s">
        <v>1316</v>
      </c>
      <c r="C81" s="84" t="s">
        <v>326</v>
      </c>
      <c r="D81" s="84">
        <v>2</v>
      </c>
      <c r="E81" s="34"/>
      <c r="F81" s="84" t="s">
        <v>315</v>
      </c>
      <c r="G81" s="85" t="s">
        <v>1038</v>
      </c>
      <c r="H81" s="187" t="s">
        <v>492</v>
      </c>
      <c r="I81" s="73"/>
      <c r="J81" s="73"/>
    </row>
    <row r="82" spans="1:10" ht="12.6">
      <c r="A82" s="84" t="s">
        <v>1317</v>
      </c>
      <c r="B82" s="85" t="s">
        <v>1277</v>
      </c>
      <c r="C82" s="84" t="s">
        <v>303</v>
      </c>
      <c r="D82" s="84" t="s">
        <v>309</v>
      </c>
      <c r="E82" s="34"/>
      <c r="F82" s="84" t="s">
        <v>315</v>
      </c>
      <c r="G82" s="85" t="s">
        <v>1318</v>
      </c>
      <c r="H82" s="187" t="s">
        <v>731</v>
      </c>
      <c r="I82" s="73"/>
      <c r="J82" s="73"/>
    </row>
    <row r="83" spans="1:10" ht="12.6">
      <c r="A83" s="84" t="s">
        <v>1319</v>
      </c>
      <c r="B83" s="85" t="s">
        <v>1279</v>
      </c>
      <c r="C83" s="84" t="s">
        <v>303</v>
      </c>
      <c r="D83" s="84" t="s">
        <v>309</v>
      </c>
      <c r="E83" s="34"/>
      <c r="F83" s="84" t="s">
        <v>315</v>
      </c>
      <c r="G83" s="85" t="s">
        <v>1320</v>
      </c>
      <c r="H83" s="187" t="s">
        <v>1321</v>
      </c>
      <c r="I83" s="73"/>
      <c r="J83" s="73"/>
    </row>
    <row r="84" spans="1:10" ht="12.6">
      <c r="A84" s="84" t="s">
        <v>1322</v>
      </c>
      <c r="B84" s="85" t="s">
        <v>1281</v>
      </c>
      <c r="C84" s="84" t="s">
        <v>303</v>
      </c>
      <c r="D84" s="84" t="s">
        <v>309</v>
      </c>
      <c r="E84" s="34"/>
      <c r="F84" s="84" t="s">
        <v>315</v>
      </c>
      <c r="G84" s="85" t="s">
        <v>1323</v>
      </c>
      <c r="H84" s="187" t="s">
        <v>1324</v>
      </c>
      <c r="I84" s="73"/>
      <c r="J84" s="73"/>
    </row>
    <row r="85" spans="1:10" ht="12.6">
      <c r="A85" s="84" t="s">
        <v>1325</v>
      </c>
      <c r="B85" s="85" t="s">
        <v>1326</v>
      </c>
      <c r="C85" s="84" t="s">
        <v>716</v>
      </c>
      <c r="D85" s="34"/>
      <c r="E85" s="187" t="s">
        <v>415</v>
      </c>
      <c r="F85" s="84" t="s">
        <v>315</v>
      </c>
      <c r="G85" s="85" t="s">
        <v>1327</v>
      </c>
      <c r="H85" s="187" t="s">
        <v>1328</v>
      </c>
      <c r="I85" s="73"/>
      <c r="J85" s="76" t="s">
        <v>1295</v>
      </c>
    </row>
    <row r="86" spans="1:10" ht="12.6">
      <c r="A86" s="84" t="s">
        <v>1329</v>
      </c>
      <c r="B86" s="85" t="s">
        <v>1330</v>
      </c>
      <c r="C86" s="84" t="s">
        <v>303</v>
      </c>
      <c r="D86" s="88">
        <v>45659</v>
      </c>
      <c r="E86" s="73"/>
      <c r="F86" s="84" t="s">
        <v>315</v>
      </c>
      <c r="G86" s="85" t="s">
        <v>1331</v>
      </c>
      <c r="H86" s="187" t="s">
        <v>1332</v>
      </c>
      <c r="I86" s="73"/>
      <c r="J86" s="73"/>
    </row>
    <row r="87" spans="1:10" ht="12.6">
      <c r="A87" s="84" t="s">
        <v>1333</v>
      </c>
      <c r="B87" s="85" t="s">
        <v>1334</v>
      </c>
      <c r="C87" s="84" t="s">
        <v>303</v>
      </c>
      <c r="D87" s="88">
        <v>45658</v>
      </c>
      <c r="E87" s="73"/>
      <c r="F87" s="84" t="s">
        <v>315</v>
      </c>
      <c r="G87" s="85" t="s">
        <v>1335</v>
      </c>
      <c r="H87" s="187" t="s">
        <v>304</v>
      </c>
      <c r="I87" s="73"/>
      <c r="J87" s="73" t="s">
        <v>1290</v>
      </c>
    </row>
    <row r="88" spans="1:10" ht="37.5">
      <c r="A88" s="184">
        <v>41</v>
      </c>
      <c r="B88" s="185" t="s">
        <v>1336</v>
      </c>
      <c r="C88" s="184" t="s">
        <v>470</v>
      </c>
      <c r="D88" s="34"/>
      <c r="E88" s="73"/>
      <c r="F88" s="84" t="s">
        <v>315</v>
      </c>
      <c r="G88" s="34"/>
      <c r="H88" s="73"/>
      <c r="I88" s="73"/>
      <c r="J88" s="76" t="s">
        <v>1337</v>
      </c>
    </row>
    <row r="89" spans="1:10" ht="12.6">
      <c r="A89" s="84">
        <v>41.1</v>
      </c>
      <c r="B89" s="85" t="s">
        <v>1037</v>
      </c>
      <c r="C89" s="84" t="s">
        <v>326</v>
      </c>
      <c r="D89" s="84">
        <v>2</v>
      </c>
      <c r="E89" s="73"/>
      <c r="F89" s="84" t="s">
        <v>315</v>
      </c>
      <c r="G89" s="85" t="s">
        <v>1038</v>
      </c>
      <c r="H89" s="187" t="s">
        <v>492</v>
      </c>
      <c r="I89" s="73"/>
      <c r="J89" s="73"/>
    </row>
    <row r="90" spans="1:10" ht="12.6">
      <c r="A90" s="84">
        <v>41.2</v>
      </c>
      <c r="B90" s="85" t="s">
        <v>729</v>
      </c>
      <c r="C90" s="84" t="s">
        <v>303</v>
      </c>
      <c r="D90" s="84" t="s">
        <v>309</v>
      </c>
      <c r="E90" s="73"/>
      <c r="F90" s="84" t="s">
        <v>315</v>
      </c>
      <c r="G90" s="85" t="s">
        <v>1338</v>
      </c>
      <c r="H90" s="187" t="s">
        <v>731</v>
      </c>
      <c r="I90" s="73"/>
      <c r="J90" s="73"/>
    </row>
    <row r="91" spans="1:10" ht="12.6">
      <c r="A91" s="84">
        <v>41.3</v>
      </c>
      <c r="B91" s="85" t="s">
        <v>565</v>
      </c>
      <c r="C91" s="84" t="s">
        <v>303</v>
      </c>
      <c r="D91" s="84" t="s">
        <v>309</v>
      </c>
      <c r="E91" s="73"/>
      <c r="F91" s="84" t="s">
        <v>315</v>
      </c>
      <c r="G91" s="85" t="s">
        <v>1339</v>
      </c>
      <c r="H91" s="187" t="s">
        <v>1321</v>
      </c>
      <c r="I91" s="73"/>
      <c r="J91" s="73"/>
    </row>
    <row r="92" spans="1:10" ht="12.6">
      <c r="A92" s="84">
        <v>41.4</v>
      </c>
      <c r="B92" s="85" t="s">
        <v>568</v>
      </c>
      <c r="C92" s="84" t="s">
        <v>303</v>
      </c>
      <c r="D92" s="84" t="s">
        <v>309</v>
      </c>
      <c r="E92" s="73"/>
      <c r="F92" s="84" t="s">
        <v>315</v>
      </c>
      <c r="G92" s="85" t="s">
        <v>1340</v>
      </c>
      <c r="H92" s="187" t="s">
        <v>1324</v>
      </c>
      <c r="I92" s="73"/>
      <c r="J92" s="73"/>
    </row>
    <row r="93" spans="1:10" ht="12.6">
      <c r="A93" s="84">
        <v>41.5</v>
      </c>
      <c r="B93" s="85" t="s">
        <v>653</v>
      </c>
      <c r="C93" s="84" t="s">
        <v>303</v>
      </c>
      <c r="D93" s="84" t="s">
        <v>309</v>
      </c>
      <c r="E93" s="73"/>
      <c r="F93" s="84" t="s">
        <v>315</v>
      </c>
      <c r="G93" s="85" t="s">
        <v>1341</v>
      </c>
      <c r="H93" s="187" t="s">
        <v>1342</v>
      </c>
      <c r="I93" s="73"/>
      <c r="J93" s="73"/>
    </row>
    <row r="94" spans="1:10" ht="12.6">
      <c r="A94" s="84">
        <v>41.6</v>
      </c>
      <c r="B94" s="85" t="s">
        <v>1343</v>
      </c>
      <c r="C94" s="84" t="s">
        <v>326</v>
      </c>
      <c r="D94" s="84">
        <v>3</v>
      </c>
      <c r="E94" s="73"/>
      <c r="F94" s="84" t="s">
        <v>315</v>
      </c>
      <c r="G94" s="85" t="s">
        <v>1344</v>
      </c>
      <c r="H94" s="187" t="s">
        <v>1345</v>
      </c>
      <c r="I94" s="73"/>
      <c r="J94" s="73"/>
    </row>
    <row r="95" spans="1:10" ht="26.1">
      <c r="A95" s="184">
        <v>42</v>
      </c>
      <c r="B95" s="185" t="s">
        <v>1346</v>
      </c>
      <c r="C95" s="184" t="s">
        <v>470</v>
      </c>
      <c r="D95" s="34"/>
      <c r="E95" s="73"/>
      <c r="F95" s="84" t="s">
        <v>315</v>
      </c>
      <c r="G95" s="34"/>
      <c r="H95" s="73"/>
      <c r="I95" s="73"/>
      <c r="J95" s="73"/>
    </row>
    <row r="96" spans="1:10" ht="12.6">
      <c r="A96" s="84">
        <v>42.1</v>
      </c>
      <c r="B96" s="85" t="s">
        <v>1037</v>
      </c>
      <c r="C96" s="84" t="s">
        <v>326</v>
      </c>
      <c r="D96" s="84">
        <v>2</v>
      </c>
      <c r="E96" s="73"/>
      <c r="F96" s="84" t="s">
        <v>315</v>
      </c>
      <c r="G96" s="85" t="s">
        <v>1038</v>
      </c>
      <c r="H96" s="187" t="s">
        <v>492</v>
      </c>
      <c r="I96" s="73"/>
      <c r="J96" s="73"/>
    </row>
    <row r="97" spans="1:10" ht="12.6">
      <c r="A97" s="84">
        <v>42.2</v>
      </c>
      <c r="B97" s="85" t="s">
        <v>497</v>
      </c>
      <c r="C97" s="84" t="s">
        <v>303</v>
      </c>
      <c r="D97" s="88">
        <v>45660</v>
      </c>
      <c r="E97" s="73"/>
      <c r="F97" s="84" t="s">
        <v>315</v>
      </c>
      <c r="G97" s="85" t="s">
        <v>1347</v>
      </c>
      <c r="H97" s="187" t="s">
        <v>1348</v>
      </c>
      <c r="I97" s="73"/>
      <c r="J97" s="73"/>
    </row>
    <row r="98" spans="1:10" ht="12.6">
      <c r="A98" s="84">
        <v>42.3</v>
      </c>
      <c r="B98" s="85" t="s">
        <v>1349</v>
      </c>
      <c r="C98" s="84" t="s">
        <v>303</v>
      </c>
      <c r="D98" s="84" t="s">
        <v>309</v>
      </c>
      <c r="E98" s="73"/>
      <c r="F98" s="84" t="s">
        <v>315</v>
      </c>
      <c r="G98" s="85" t="s">
        <v>1350</v>
      </c>
      <c r="H98" s="187" t="s">
        <v>1351</v>
      </c>
      <c r="I98" s="73"/>
      <c r="J98" s="73"/>
    </row>
    <row r="99" spans="1:10" ht="12.6">
      <c r="A99" s="84">
        <v>42.4</v>
      </c>
      <c r="B99" s="85" t="s">
        <v>1352</v>
      </c>
      <c r="C99" s="84" t="s">
        <v>326</v>
      </c>
      <c r="D99" s="84" t="s">
        <v>461</v>
      </c>
      <c r="E99" s="73"/>
      <c r="F99" s="84" t="s">
        <v>315</v>
      </c>
      <c r="G99" s="85" t="s">
        <v>1353</v>
      </c>
      <c r="H99" s="187" t="s">
        <v>1354</v>
      </c>
      <c r="I99" s="73"/>
      <c r="J99" s="73"/>
    </row>
    <row r="100" spans="1:10" ht="12.6">
      <c r="A100" s="84">
        <v>42.5</v>
      </c>
      <c r="B100" s="85" t="s">
        <v>747</v>
      </c>
      <c r="C100" s="84" t="s">
        <v>326</v>
      </c>
      <c r="D100" s="84" t="s">
        <v>461</v>
      </c>
      <c r="E100" s="73"/>
      <c r="F100" s="84" t="s">
        <v>315</v>
      </c>
      <c r="G100" s="85" t="s">
        <v>1355</v>
      </c>
      <c r="H100" s="187" t="s">
        <v>1356</v>
      </c>
      <c r="I100" s="73"/>
      <c r="J100" s="73"/>
    </row>
    <row r="101" spans="1:10" ht="12.6">
      <c r="A101" s="84">
        <v>42.6</v>
      </c>
      <c r="B101" s="85" t="s">
        <v>1357</v>
      </c>
      <c r="C101" s="84" t="s">
        <v>326</v>
      </c>
      <c r="D101" s="84" t="s">
        <v>461</v>
      </c>
      <c r="E101" s="73"/>
      <c r="F101" s="84" t="s">
        <v>315</v>
      </c>
      <c r="G101" s="85" t="s">
        <v>1358</v>
      </c>
      <c r="H101" s="187" t="s">
        <v>1359</v>
      </c>
      <c r="I101" s="73"/>
      <c r="J101" s="73"/>
    </row>
    <row r="102" spans="1:10" ht="12.6">
      <c r="A102" s="84">
        <v>42.7</v>
      </c>
      <c r="B102" s="85" t="s">
        <v>1360</v>
      </c>
      <c r="C102" s="84" t="s">
        <v>326</v>
      </c>
      <c r="D102" s="84" t="s">
        <v>461</v>
      </c>
      <c r="E102" s="73"/>
      <c r="F102" s="84" t="s">
        <v>315</v>
      </c>
      <c r="G102" s="85" t="s">
        <v>1361</v>
      </c>
      <c r="H102" s="187" t="s">
        <v>1016</v>
      </c>
      <c r="I102" s="73"/>
      <c r="J102" s="73"/>
    </row>
    <row r="103" spans="1:10" ht="12.6">
      <c r="A103" s="84">
        <v>42.8</v>
      </c>
      <c r="B103" s="85" t="s">
        <v>1362</v>
      </c>
      <c r="C103" s="84" t="s">
        <v>326</v>
      </c>
      <c r="D103" s="84">
        <v>2</v>
      </c>
      <c r="E103" s="73"/>
      <c r="F103" s="84" t="s">
        <v>315</v>
      </c>
      <c r="G103" s="85" t="s">
        <v>1363</v>
      </c>
      <c r="H103" s="187" t="s">
        <v>492</v>
      </c>
      <c r="I103" s="73"/>
      <c r="J103" s="73"/>
    </row>
    <row r="104" spans="1:10" ht="12.6">
      <c r="A104" s="84">
        <v>42.9</v>
      </c>
      <c r="B104" s="85" t="s">
        <v>1364</v>
      </c>
      <c r="C104" s="84" t="s">
        <v>326</v>
      </c>
      <c r="D104" s="84">
        <v>2</v>
      </c>
      <c r="E104" s="73"/>
      <c r="F104" s="84" t="s">
        <v>315</v>
      </c>
      <c r="G104" s="85" t="s">
        <v>1365</v>
      </c>
      <c r="H104" s="187" t="s">
        <v>492</v>
      </c>
      <c r="I104" s="73"/>
      <c r="J104" s="73"/>
    </row>
    <row r="105" spans="1:10" ht="12.95">
      <c r="A105" s="184">
        <v>43</v>
      </c>
      <c r="B105" s="185" t="s">
        <v>1058</v>
      </c>
      <c r="C105" s="184" t="s">
        <v>375</v>
      </c>
      <c r="D105" s="34"/>
      <c r="E105" s="73"/>
      <c r="F105" s="84" t="s">
        <v>304</v>
      </c>
      <c r="G105" s="34"/>
      <c r="H105" s="73"/>
      <c r="I105" s="73"/>
      <c r="J105" s="73"/>
    </row>
    <row r="106" spans="1:10" ht="12.6">
      <c r="A106" s="84">
        <v>43.1</v>
      </c>
      <c r="B106" s="85" t="s">
        <v>1366</v>
      </c>
      <c r="C106" s="84" t="s">
        <v>303</v>
      </c>
      <c r="D106" s="84" t="s">
        <v>1045</v>
      </c>
      <c r="E106" s="73"/>
      <c r="F106" s="84" t="s">
        <v>304</v>
      </c>
      <c r="G106" s="85" t="s">
        <v>1367</v>
      </c>
      <c r="H106" s="296"/>
      <c r="I106" s="73"/>
      <c r="J106" s="73"/>
    </row>
    <row r="107" spans="1:10" ht="18" customHeight="1">
      <c r="A107" s="84">
        <v>43.2</v>
      </c>
      <c r="B107" s="85" t="s">
        <v>1368</v>
      </c>
      <c r="C107" s="84" t="s">
        <v>303</v>
      </c>
      <c r="D107" s="84" t="s">
        <v>1045</v>
      </c>
      <c r="E107" s="73"/>
      <c r="F107" s="84" t="s">
        <v>315</v>
      </c>
      <c r="G107" s="85" t="s">
        <v>1369</v>
      </c>
      <c r="H107" s="296"/>
      <c r="I107" s="73"/>
      <c r="J107" s="73"/>
    </row>
    <row r="108" spans="1:10" ht="12.6">
      <c r="A108" s="84">
        <v>43.3</v>
      </c>
      <c r="B108" s="85" t="s">
        <v>1370</v>
      </c>
      <c r="C108" s="84" t="s">
        <v>303</v>
      </c>
      <c r="D108" s="84" t="s">
        <v>309</v>
      </c>
      <c r="E108" s="73"/>
      <c r="F108" s="84" t="s">
        <v>315</v>
      </c>
      <c r="G108" s="85" t="s">
        <v>1371</v>
      </c>
      <c r="H108" s="296"/>
      <c r="I108" s="73"/>
      <c r="J108" s="73"/>
    </row>
    <row r="109" spans="1:10" ht="12.6">
      <c r="A109" s="84">
        <v>43.4</v>
      </c>
      <c r="B109" s="85" t="s">
        <v>1372</v>
      </c>
      <c r="C109" s="84" t="s">
        <v>303</v>
      </c>
      <c r="D109" s="84" t="s">
        <v>309</v>
      </c>
      <c r="E109" s="73"/>
      <c r="F109" s="84" t="s">
        <v>315</v>
      </c>
      <c r="G109" s="85" t="s">
        <v>1373</v>
      </c>
      <c r="H109" s="296"/>
      <c r="I109" s="73"/>
      <c r="J109" s="73"/>
    </row>
    <row r="110" spans="1:10" ht="12.6">
      <c r="A110" s="84">
        <v>43.5</v>
      </c>
      <c r="B110" s="85" t="s">
        <v>1374</v>
      </c>
      <c r="C110" s="84" t="s">
        <v>303</v>
      </c>
      <c r="D110" s="88">
        <v>45687</v>
      </c>
      <c r="E110" s="73"/>
      <c r="F110" s="84" t="s">
        <v>304</v>
      </c>
      <c r="G110" s="85" t="s">
        <v>1375</v>
      </c>
      <c r="H110" s="296" t="s">
        <v>1376</v>
      </c>
      <c r="I110" s="73"/>
      <c r="J110" s="73"/>
    </row>
    <row r="111" spans="1:10" ht="12.6">
      <c r="A111" s="84">
        <v>43.6</v>
      </c>
      <c r="B111" s="85" t="s">
        <v>1377</v>
      </c>
      <c r="C111" s="84" t="s">
        <v>303</v>
      </c>
      <c r="D111" s="88">
        <v>45687</v>
      </c>
      <c r="E111" s="73"/>
      <c r="F111" s="84" t="s">
        <v>304</v>
      </c>
      <c r="G111" s="85" t="s">
        <v>1378</v>
      </c>
      <c r="H111" s="296" t="s">
        <v>1379</v>
      </c>
      <c r="I111" s="73"/>
      <c r="J111" s="73"/>
    </row>
    <row r="112" spans="1:10" ht="12.6">
      <c r="A112" s="84">
        <v>43.7</v>
      </c>
      <c r="B112" s="85" t="s">
        <v>1380</v>
      </c>
      <c r="C112" s="84" t="s">
        <v>303</v>
      </c>
      <c r="D112" s="88">
        <v>45687</v>
      </c>
      <c r="E112" s="73"/>
      <c r="F112" s="84" t="s">
        <v>304</v>
      </c>
      <c r="G112" s="85" t="s">
        <v>1381</v>
      </c>
      <c r="H112" s="296" t="s">
        <v>1382</v>
      </c>
      <c r="I112" s="73"/>
      <c r="J112" s="73"/>
    </row>
    <row r="113" spans="1:10" ht="12.6">
      <c r="A113" s="84">
        <v>43.8</v>
      </c>
      <c r="B113" s="85" t="s">
        <v>1383</v>
      </c>
      <c r="C113" s="84" t="s">
        <v>326</v>
      </c>
      <c r="D113" s="84">
        <v>5</v>
      </c>
      <c r="E113" s="73"/>
      <c r="F113" s="84" t="s">
        <v>304</v>
      </c>
      <c r="G113" s="85" t="s">
        <v>1384</v>
      </c>
      <c r="H113" s="296" t="s">
        <v>1385</v>
      </c>
      <c r="I113" s="73"/>
      <c r="J113" s="73"/>
    </row>
    <row r="114" spans="1:10" ht="12.6">
      <c r="A114" s="379">
        <v>43.9</v>
      </c>
      <c r="B114" s="85" t="s">
        <v>1386</v>
      </c>
      <c r="C114" s="84" t="s">
        <v>303</v>
      </c>
      <c r="D114" s="88">
        <v>45660</v>
      </c>
      <c r="E114" s="73"/>
      <c r="F114" s="84" t="s">
        <v>304</v>
      </c>
      <c r="G114" s="85" t="s">
        <v>1387</v>
      </c>
      <c r="H114" s="296" t="s">
        <v>741</v>
      </c>
      <c r="I114" s="73"/>
      <c r="J114" s="73"/>
    </row>
    <row r="115" spans="1:10" ht="12.6">
      <c r="A115" s="379">
        <v>43.1</v>
      </c>
      <c r="B115" s="85" t="s">
        <v>1388</v>
      </c>
      <c r="C115" s="84" t="s">
        <v>303</v>
      </c>
      <c r="D115" s="88">
        <v>45687</v>
      </c>
      <c r="E115" s="73"/>
      <c r="F115" s="84" t="s">
        <v>304</v>
      </c>
      <c r="G115" s="85" t="s">
        <v>1389</v>
      </c>
      <c r="H115" s="296" t="s">
        <v>970</v>
      </c>
      <c r="I115" s="73"/>
      <c r="J115" s="73"/>
    </row>
    <row r="116" spans="1:10" ht="12.6">
      <c r="A116" s="379">
        <v>43.11</v>
      </c>
      <c r="B116" s="85" t="s">
        <v>1390</v>
      </c>
      <c r="C116" s="84" t="s">
        <v>303</v>
      </c>
      <c r="D116" s="88">
        <v>45667</v>
      </c>
      <c r="E116" s="73"/>
      <c r="F116" s="84" t="s">
        <v>315</v>
      </c>
      <c r="G116" s="85" t="s">
        <v>1391</v>
      </c>
      <c r="H116" s="296"/>
      <c r="I116" s="73"/>
      <c r="J116" s="73"/>
    </row>
    <row r="117" spans="1:10" ht="12.6">
      <c r="A117" s="379">
        <v>43.12</v>
      </c>
      <c r="B117" s="85" t="s">
        <v>1392</v>
      </c>
      <c r="C117" s="84" t="s">
        <v>303</v>
      </c>
      <c r="D117" s="88">
        <v>45667</v>
      </c>
      <c r="E117" s="73"/>
      <c r="F117" s="84" t="s">
        <v>315</v>
      </c>
      <c r="G117" s="85" t="s">
        <v>1393</v>
      </c>
      <c r="H117" s="296"/>
      <c r="I117" s="73"/>
      <c r="J117" s="73"/>
    </row>
    <row r="118" spans="1:10" ht="12.6">
      <c r="A118" s="379">
        <v>43.13</v>
      </c>
      <c r="B118" s="85" t="s">
        <v>1394</v>
      </c>
      <c r="C118" s="84" t="s">
        <v>303</v>
      </c>
      <c r="D118" s="88">
        <v>45667</v>
      </c>
      <c r="E118" s="73"/>
      <c r="F118" s="84" t="s">
        <v>315</v>
      </c>
      <c r="G118" s="85" t="s">
        <v>1395</v>
      </c>
      <c r="H118" s="296" t="s">
        <v>1396</v>
      </c>
      <c r="I118" s="73"/>
      <c r="J118" s="73"/>
    </row>
    <row r="119" spans="1:10" ht="12.6">
      <c r="A119" s="379">
        <v>43.14</v>
      </c>
      <c r="B119" s="85" t="s">
        <v>1397</v>
      </c>
      <c r="C119" s="84" t="s">
        <v>303</v>
      </c>
      <c r="D119" s="84" t="s">
        <v>806</v>
      </c>
      <c r="E119" s="73"/>
      <c r="F119" s="84" t="s">
        <v>315</v>
      </c>
      <c r="G119" s="85" t="s">
        <v>1398</v>
      </c>
      <c r="H119" s="296" t="s">
        <v>1399</v>
      </c>
      <c r="I119" s="73"/>
      <c r="J119" s="73" t="s">
        <v>1400</v>
      </c>
    </row>
    <row r="120" spans="1:10" ht="12.95">
      <c r="A120" s="184">
        <v>44</v>
      </c>
      <c r="B120" s="185" t="s">
        <v>1401</v>
      </c>
      <c r="C120" s="184" t="s">
        <v>375</v>
      </c>
      <c r="D120" s="34"/>
      <c r="E120" s="73"/>
      <c r="F120" s="84" t="s">
        <v>304</v>
      </c>
      <c r="G120" s="34"/>
      <c r="H120" s="73"/>
      <c r="I120" s="73"/>
      <c r="J120" s="73" t="s">
        <v>1402</v>
      </c>
    </row>
    <row r="121" spans="1:10" ht="12.6">
      <c r="A121" s="84">
        <v>44.1</v>
      </c>
      <c r="B121" s="85" t="s">
        <v>1037</v>
      </c>
      <c r="C121" s="84" t="s">
        <v>326</v>
      </c>
      <c r="D121" s="84">
        <v>1</v>
      </c>
      <c r="E121" s="73"/>
      <c r="F121" s="84" t="s">
        <v>304</v>
      </c>
      <c r="G121" s="85" t="s">
        <v>1038</v>
      </c>
      <c r="H121" s="187" t="s">
        <v>492</v>
      </c>
      <c r="I121" s="73"/>
      <c r="J121" s="73"/>
    </row>
    <row r="122" spans="1:10" ht="12.6">
      <c r="A122" s="84">
        <v>44.2</v>
      </c>
      <c r="B122" s="85" t="s">
        <v>729</v>
      </c>
      <c r="C122" s="84" t="s">
        <v>303</v>
      </c>
      <c r="D122" s="84" t="s">
        <v>309</v>
      </c>
      <c r="E122" s="73"/>
      <c r="F122" s="84" t="s">
        <v>304</v>
      </c>
      <c r="G122" s="85" t="s">
        <v>1403</v>
      </c>
      <c r="H122" s="187" t="s">
        <v>542</v>
      </c>
      <c r="I122" s="73"/>
      <c r="J122" s="73"/>
    </row>
    <row r="123" spans="1:10" ht="12.6">
      <c r="A123" s="84">
        <v>44.3</v>
      </c>
      <c r="B123" s="85" t="s">
        <v>565</v>
      </c>
      <c r="C123" s="84" t="s">
        <v>303</v>
      </c>
      <c r="D123" s="84" t="s">
        <v>309</v>
      </c>
      <c r="E123" s="73"/>
      <c r="F123" s="84" t="s">
        <v>304</v>
      </c>
      <c r="G123" s="85" t="s">
        <v>1404</v>
      </c>
      <c r="H123" s="187" t="s">
        <v>546</v>
      </c>
      <c r="I123" s="73"/>
      <c r="J123" s="73"/>
    </row>
    <row r="124" spans="1:10" ht="12.6">
      <c r="A124" s="84">
        <v>44.4</v>
      </c>
      <c r="B124" s="85" t="s">
        <v>568</v>
      </c>
      <c r="C124" s="84" t="s">
        <v>303</v>
      </c>
      <c r="D124" s="84" t="s">
        <v>309</v>
      </c>
      <c r="E124" s="73"/>
      <c r="F124" s="84" t="s">
        <v>304</v>
      </c>
      <c r="G124" s="85" t="s">
        <v>1405</v>
      </c>
      <c r="H124" s="187" t="s">
        <v>550</v>
      </c>
      <c r="I124" s="73"/>
      <c r="J124" s="73"/>
    </row>
    <row r="125" spans="1:10" ht="12.6">
      <c r="A125" s="84">
        <v>44.5</v>
      </c>
      <c r="B125" s="85" t="s">
        <v>653</v>
      </c>
      <c r="C125" s="84" t="s">
        <v>303</v>
      </c>
      <c r="D125" s="84" t="s">
        <v>309</v>
      </c>
      <c r="E125" s="73"/>
      <c r="F125" s="84" t="s">
        <v>315</v>
      </c>
      <c r="G125" s="85" t="s">
        <v>1341</v>
      </c>
      <c r="H125" s="187" t="s">
        <v>538</v>
      </c>
      <c r="I125" s="73"/>
      <c r="J125" s="73"/>
    </row>
    <row r="126" spans="1:10" ht="12.95">
      <c r="A126" s="84">
        <v>44.6</v>
      </c>
      <c r="B126" s="185" t="s">
        <v>1406</v>
      </c>
      <c r="C126" s="84" t="s">
        <v>303</v>
      </c>
      <c r="D126" s="88">
        <v>45658</v>
      </c>
      <c r="E126" s="73"/>
      <c r="F126" s="84" t="s">
        <v>304</v>
      </c>
      <c r="G126" s="85" t="s">
        <v>999</v>
      </c>
      <c r="H126" s="187" t="s">
        <v>636</v>
      </c>
      <c r="I126" s="73"/>
      <c r="J126" s="73" t="s">
        <v>1290</v>
      </c>
    </row>
    <row r="127" spans="1:10" ht="12.6">
      <c r="A127" s="84">
        <v>44.7</v>
      </c>
      <c r="B127" s="85" t="s">
        <v>638</v>
      </c>
      <c r="C127" s="84" t="s">
        <v>326</v>
      </c>
      <c r="D127" s="84">
        <v>2</v>
      </c>
      <c r="E127" s="73"/>
      <c r="F127" s="84" t="s">
        <v>304</v>
      </c>
      <c r="G127" s="85" t="s">
        <v>1286</v>
      </c>
      <c r="H127" s="187" t="s">
        <v>1287</v>
      </c>
      <c r="I127" s="73"/>
      <c r="J127" s="73"/>
    </row>
    <row r="128" spans="1:10" ht="26.1">
      <c r="A128" s="184">
        <v>45</v>
      </c>
      <c r="B128" s="185" t="s">
        <v>1407</v>
      </c>
      <c r="C128" s="184" t="s">
        <v>470</v>
      </c>
      <c r="D128" s="34"/>
      <c r="E128" s="73"/>
      <c r="F128" s="84" t="s">
        <v>315</v>
      </c>
      <c r="G128" s="34"/>
      <c r="H128" s="187" t="s">
        <v>1408</v>
      </c>
      <c r="I128" s="73"/>
      <c r="J128" s="73" t="s">
        <v>1408</v>
      </c>
    </row>
    <row r="129" spans="1:10" ht="12.6">
      <c r="A129" s="84">
        <v>45.1</v>
      </c>
      <c r="B129" s="85" t="s">
        <v>1037</v>
      </c>
      <c r="C129" s="84" t="s">
        <v>326</v>
      </c>
      <c r="D129" s="84">
        <v>1</v>
      </c>
      <c r="E129" s="73"/>
      <c r="F129" s="84" t="s">
        <v>315</v>
      </c>
      <c r="G129" s="85" t="s">
        <v>1038</v>
      </c>
      <c r="H129" s="187" t="s">
        <v>492</v>
      </c>
      <c r="I129" s="73"/>
      <c r="J129" s="73"/>
    </row>
    <row r="130" spans="1:10" ht="12.6">
      <c r="A130" s="84">
        <v>45.2</v>
      </c>
      <c r="B130" s="85" t="s">
        <v>1409</v>
      </c>
      <c r="C130" s="84" t="s">
        <v>303</v>
      </c>
      <c r="D130" s="88">
        <v>45660</v>
      </c>
      <c r="E130" s="73"/>
      <c r="F130" s="84" t="s">
        <v>315</v>
      </c>
      <c r="G130" s="85" t="s">
        <v>1410</v>
      </c>
      <c r="H130" s="187" t="s">
        <v>1348</v>
      </c>
      <c r="I130" s="73"/>
      <c r="J130" s="73"/>
    </row>
    <row r="131" spans="1:10" ht="12.6">
      <c r="A131" s="84">
        <v>45.3</v>
      </c>
      <c r="B131" s="85" t="s">
        <v>720</v>
      </c>
      <c r="C131" s="84" t="s">
        <v>716</v>
      </c>
      <c r="D131" s="84"/>
      <c r="E131" s="73" t="s">
        <v>415</v>
      </c>
      <c r="F131" s="84" t="s">
        <v>315</v>
      </c>
      <c r="G131" s="85" t="s">
        <v>1411</v>
      </c>
      <c r="H131" s="187" t="s">
        <v>1217</v>
      </c>
      <c r="I131" s="73"/>
      <c r="J131" s="73"/>
    </row>
    <row r="132" spans="1:10" ht="12.6">
      <c r="A132" s="84">
        <v>45.4</v>
      </c>
      <c r="B132" s="85" t="s">
        <v>1412</v>
      </c>
      <c r="C132" s="84" t="s">
        <v>303</v>
      </c>
      <c r="D132" s="70" t="s">
        <v>1045</v>
      </c>
      <c r="E132" s="73"/>
      <c r="F132" s="84" t="s">
        <v>315</v>
      </c>
      <c r="G132" s="85" t="s">
        <v>1413</v>
      </c>
      <c r="H132" s="187" t="s">
        <v>1414</v>
      </c>
      <c r="I132" s="73"/>
      <c r="J132" s="73"/>
    </row>
    <row r="133" spans="1:10" ht="26.1">
      <c r="A133" s="184">
        <v>46</v>
      </c>
      <c r="B133" s="185" t="s">
        <v>1415</v>
      </c>
      <c r="C133" s="184" t="s">
        <v>470</v>
      </c>
      <c r="D133" s="34"/>
      <c r="E133" s="73"/>
      <c r="F133" s="84" t="s">
        <v>304</v>
      </c>
      <c r="G133" s="34"/>
      <c r="H133" s="73"/>
      <c r="I133" s="73"/>
      <c r="J133" s="73"/>
    </row>
    <row r="134" spans="1:10" ht="24.95">
      <c r="A134" s="84">
        <v>46.1</v>
      </c>
      <c r="B134" s="85" t="s">
        <v>1416</v>
      </c>
      <c r="C134" s="84" t="s">
        <v>303</v>
      </c>
      <c r="D134" s="72">
        <v>45677</v>
      </c>
      <c r="E134" s="73"/>
      <c r="F134" s="84" t="s">
        <v>304</v>
      </c>
      <c r="G134" s="85" t="s">
        <v>1417</v>
      </c>
      <c r="H134" s="187" t="s">
        <v>1418</v>
      </c>
      <c r="I134" s="73"/>
      <c r="J134" s="73"/>
    </row>
    <row r="135" spans="1:10" ht="12.6">
      <c r="A135" s="84">
        <v>46.2</v>
      </c>
      <c r="B135" s="85" t="s">
        <v>1419</v>
      </c>
      <c r="C135" s="84" t="s">
        <v>303</v>
      </c>
      <c r="D135" s="72">
        <v>45677</v>
      </c>
      <c r="E135" s="73"/>
      <c r="F135" s="84" t="s">
        <v>304</v>
      </c>
      <c r="G135" s="85" t="s">
        <v>1420</v>
      </c>
      <c r="H135" s="187" t="s">
        <v>1418</v>
      </c>
      <c r="I135" s="73"/>
      <c r="J135" s="73"/>
    </row>
    <row r="136" spans="1:10" ht="12.6">
      <c r="A136" s="84">
        <v>46.3</v>
      </c>
      <c r="B136" s="85" t="s">
        <v>1421</v>
      </c>
      <c r="C136" s="84" t="s">
        <v>303</v>
      </c>
      <c r="D136" s="70" t="s">
        <v>309</v>
      </c>
      <c r="E136" s="73"/>
      <c r="F136" s="84" t="s">
        <v>304</v>
      </c>
      <c r="G136" s="85" t="s">
        <v>1422</v>
      </c>
      <c r="H136" s="187" t="s">
        <v>893</v>
      </c>
      <c r="I136" s="73"/>
      <c r="J136" s="73"/>
    </row>
    <row r="137" spans="1:10" ht="12.6">
      <c r="A137" s="84">
        <v>46.4</v>
      </c>
      <c r="B137" s="85" t="s">
        <v>1423</v>
      </c>
      <c r="C137" s="84" t="s">
        <v>404</v>
      </c>
      <c r="D137" s="70" t="s">
        <v>309</v>
      </c>
      <c r="E137" s="73"/>
      <c r="F137" s="84" t="s">
        <v>315</v>
      </c>
      <c r="G137" s="85" t="s">
        <v>1424</v>
      </c>
      <c r="H137" s="187" t="s">
        <v>165</v>
      </c>
      <c r="I137" s="73"/>
      <c r="J137" s="73" t="s">
        <v>1425</v>
      </c>
    </row>
    <row r="138" spans="1:10" ht="12.6">
      <c r="A138" s="84">
        <v>46.5</v>
      </c>
      <c r="B138" s="85" t="s">
        <v>1426</v>
      </c>
      <c r="C138" s="70" t="s">
        <v>716</v>
      </c>
      <c r="D138" s="34"/>
      <c r="E138" s="70" t="s">
        <v>415</v>
      </c>
      <c r="F138" s="70" t="s">
        <v>304</v>
      </c>
      <c r="G138" s="34"/>
      <c r="H138" s="73" t="s">
        <v>1427</v>
      </c>
      <c r="I138" s="73">
        <v>20250101</v>
      </c>
      <c r="J138" s="73"/>
    </row>
    <row r="139" spans="1:10" ht="12.95">
      <c r="A139" s="184">
        <v>47</v>
      </c>
      <c r="B139" s="185" t="s">
        <v>1428</v>
      </c>
      <c r="C139" s="84" t="s">
        <v>375</v>
      </c>
      <c r="D139" s="34"/>
      <c r="E139" s="73"/>
      <c r="F139" s="84" t="s">
        <v>304</v>
      </c>
      <c r="G139" s="34"/>
      <c r="H139" s="73"/>
      <c r="I139" s="73"/>
      <c r="J139" s="73"/>
    </row>
    <row r="140" spans="1:10" ht="26.1">
      <c r="A140" s="84">
        <v>47.1</v>
      </c>
      <c r="B140" s="85" t="s">
        <v>1429</v>
      </c>
      <c r="C140" s="184" t="s">
        <v>470</v>
      </c>
      <c r="D140" s="34"/>
      <c r="E140" s="73"/>
      <c r="F140" s="84" t="s">
        <v>304</v>
      </c>
      <c r="G140" s="34"/>
      <c r="H140" s="73"/>
      <c r="I140" s="73"/>
      <c r="J140" s="224" t="s">
        <v>1430</v>
      </c>
    </row>
    <row r="141" spans="1:10" ht="12.6">
      <c r="A141" s="84" t="s">
        <v>1431</v>
      </c>
      <c r="B141" s="85" t="s">
        <v>1432</v>
      </c>
      <c r="C141" s="84" t="s">
        <v>326</v>
      </c>
      <c r="D141" s="70">
        <v>3</v>
      </c>
      <c r="E141" s="73"/>
      <c r="F141" s="84" t="s">
        <v>315</v>
      </c>
      <c r="G141" s="85" t="s">
        <v>1433</v>
      </c>
      <c r="H141" s="187" t="s">
        <v>492</v>
      </c>
      <c r="I141" s="73"/>
      <c r="J141" s="2504" t="s">
        <v>1434</v>
      </c>
    </row>
    <row r="142" spans="1:10" ht="12.6">
      <c r="A142" s="84" t="s">
        <v>1435</v>
      </c>
      <c r="B142" s="85" t="s">
        <v>1436</v>
      </c>
      <c r="C142" s="84" t="s">
        <v>303</v>
      </c>
      <c r="D142" s="70" t="s">
        <v>309</v>
      </c>
      <c r="E142" s="73"/>
      <c r="F142" s="84" t="s">
        <v>315</v>
      </c>
      <c r="G142" s="85" t="s">
        <v>1437</v>
      </c>
      <c r="H142" s="187" t="s">
        <v>1438</v>
      </c>
      <c r="I142" s="73"/>
      <c r="J142" s="2816"/>
    </row>
    <row r="143" spans="1:10" ht="26.1">
      <c r="A143" s="184">
        <v>47.2</v>
      </c>
      <c r="B143" s="185" t="s">
        <v>1439</v>
      </c>
      <c r="C143" s="184" t="s">
        <v>470</v>
      </c>
      <c r="D143" s="34"/>
      <c r="E143" s="73"/>
      <c r="F143" s="84" t="s">
        <v>315</v>
      </c>
      <c r="G143" s="185" t="s">
        <v>1439</v>
      </c>
      <c r="H143" s="73"/>
      <c r="I143" s="73"/>
      <c r="J143" s="2816"/>
    </row>
    <row r="144" spans="1:10" ht="12.6">
      <c r="A144" s="84" t="s">
        <v>1440</v>
      </c>
      <c r="B144" s="85" t="s">
        <v>1432</v>
      </c>
      <c r="C144" s="84" t="s">
        <v>326</v>
      </c>
      <c r="D144" s="70">
        <v>3</v>
      </c>
      <c r="E144" s="73"/>
      <c r="F144" s="84" t="s">
        <v>315</v>
      </c>
      <c r="G144" s="85" t="s">
        <v>1433</v>
      </c>
      <c r="H144" s="187" t="s">
        <v>492</v>
      </c>
      <c r="I144" s="73"/>
      <c r="J144" s="2816"/>
    </row>
    <row r="145" spans="1:10" ht="12.6">
      <c r="A145" s="84" t="s">
        <v>1441</v>
      </c>
      <c r="B145" s="34" t="s">
        <v>1442</v>
      </c>
      <c r="C145" s="84" t="s">
        <v>303</v>
      </c>
      <c r="D145" s="70" t="s">
        <v>309</v>
      </c>
      <c r="E145" s="73"/>
      <c r="F145" s="84" t="s">
        <v>315</v>
      </c>
      <c r="G145" s="85" t="s">
        <v>1443</v>
      </c>
      <c r="H145" s="187" t="s">
        <v>237</v>
      </c>
      <c r="I145" s="73"/>
      <c r="J145" s="2816"/>
    </row>
    <row r="146" spans="1:10" ht="12.6">
      <c r="A146" s="84" t="s">
        <v>1444</v>
      </c>
      <c r="B146" s="34" t="s">
        <v>1445</v>
      </c>
      <c r="C146" s="84" t="s">
        <v>303</v>
      </c>
      <c r="D146" s="70" t="s">
        <v>309</v>
      </c>
      <c r="E146" s="73"/>
      <c r="F146" s="84" t="s">
        <v>315</v>
      </c>
      <c r="G146" s="85" t="s">
        <v>1446</v>
      </c>
      <c r="H146" s="187" t="s">
        <v>1447</v>
      </c>
      <c r="I146" s="73"/>
      <c r="J146" s="2816"/>
    </row>
    <row r="147" spans="1:10" ht="26.1">
      <c r="A147" s="225">
        <v>47.3</v>
      </c>
      <c r="B147" s="226" t="s">
        <v>1448</v>
      </c>
      <c r="C147" s="184" t="s">
        <v>470</v>
      </c>
      <c r="D147" s="34"/>
      <c r="E147" s="73"/>
      <c r="F147" s="84" t="s">
        <v>315</v>
      </c>
      <c r="G147" s="85" t="s">
        <v>1449</v>
      </c>
      <c r="H147" s="73"/>
      <c r="I147" s="73"/>
      <c r="J147" s="2816"/>
    </row>
    <row r="148" spans="1:10" ht="12.6">
      <c r="A148" s="84" t="s">
        <v>1450</v>
      </c>
      <c r="B148" s="85" t="s">
        <v>1432</v>
      </c>
      <c r="C148" s="84" t="s">
        <v>326</v>
      </c>
      <c r="D148" s="70">
        <v>3</v>
      </c>
      <c r="E148" s="73"/>
      <c r="F148" s="84" t="s">
        <v>315</v>
      </c>
      <c r="G148" s="85" t="s">
        <v>1433</v>
      </c>
      <c r="H148" s="187" t="s">
        <v>492</v>
      </c>
      <c r="I148" s="73"/>
      <c r="J148" s="2816"/>
    </row>
    <row r="149" spans="1:10" ht="12.6">
      <c r="A149" s="70" t="s">
        <v>1451</v>
      </c>
      <c r="B149" s="85" t="s">
        <v>1452</v>
      </c>
      <c r="C149" s="84" t="s">
        <v>303</v>
      </c>
      <c r="D149" s="70">
        <v>3</v>
      </c>
      <c r="E149" s="73"/>
      <c r="F149" s="84" t="s">
        <v>315</v>
      </c>
      <c r="G149" s="85" t="s">
        <v>1453</v>
      </c>
      <c r="H149" s="187" t="s">
        <v>1454</v>
      </c>
      <c r="I149" s="73"/>
      <c r="J149" s="2816"/>
    </row>
    <row r="150" spans="1:10" ht="12.6">
      <c r="A150" s="70" t="s">
        <v>1455</v>
      </c>
      <c r="B150" s="85" t="s">
        <v>1456</v>
      </c>
      <c r="C150" s="84" t="s">
        <v>303</v>
      </c>
      <c r="D150" s="70">
        <v>3</v>
      </c>
      <c r="E150" s="73"/>
      <c r="F150" s="84" t="s">
        <v>315</v>
      </c>
      <c r="G150" s="85" t="s">
        <v>1457</v>
      </c>
      <c r="H150" s="73"/>
      <c r="I150" s="73"/>
      <c r="J150" s="2816"/>
    </row>
    <row r="151" spans="1:10" ht="12.6">
      <c r="A151" s="70" t="s">
        <v>1458</v>
      </c>
      <c r="B151" s="85" t="s">
        <v>1459</v>
      </c>
      <c r="C151" s="84" t="s">
        <v>303</v>
      </c>
      <c r="D151" s="70" t="s">
        <v>309</v>
      </c>
      <c r="E151" s="73"/>
      <c r="F151" s="84" t="s">
        <v>315</v>
      </c>
      <c r="G151" s="85" t="s">
        <v>1460</v>
      </c>
      <c r="H151" s="187" t="s">
        <v>1461</v>
      </c>
      <c r="I151" s="73"/>
      <c r="J151" s="2819"/>
    </row>
    <row r="152" spans="1:10" ht="12.6">
      <c r="A152" s="36"/>
      <c r="B152" s="36"/>
      <c r="C152" s="36"/>
      <c r="D152" s="36"/>
      <c r="E152" s="36"/>
      <c r="F152" s="221"/>
      <c r="G152" s="36"/>
      <c r="H152" s="36"/>
      <c r="I152" s="36"/>
      <c r="J152" s="36"/>
    </row>
    <row r="153" spans="1:10" ht="12.95">
      <c r="A153" s="2505" t="s">
        <v>323</v>
      </c>
      <c r="B153" s="2806"/>
      <c r="C153" s="2806"/>
      <c r="D153" s="2806"/>
      <c r="E153" s="2806"/>
      <c r="F153" s="2806"/>
      <c r="G153" s="2806"/>
      <c r="H153" s="2806"/>
      <c r="I153" s="2806"/>
      <c r="J153" s="2805"/>
    </row>
    <row r="154" spans="1:10" ht="27.95">
      <c r="A154" s="227" t="s">
        <v>290</v>
      </c>
      <c r="B154" s="227" t="s">
        <v>291</v>
      </c>
      <c r="C154" s="227" t="s">
        <v>292</v>
      </c>
      <c r="D154" s="227" t="s">
        <v>293</v>
      </c>
      <c r="E154" s="227" t="s">
        <v>294</v>
      </c>
      <c r="F154" s="227" t="s">
        <v>295</v>
      </c>
      <c r="G154" s="227" t="s">
        <v>296</v>
      </c>
      <c r="H154" s="227" t="s">
        <v>297</v>
      </c>
      <c r="I154" s="227" t="s">
        <v>298</v>
      </c>
      <c r="J154" s="228" t="s">
        <v>299</v>
      </c>
    </row>
    <row r="155" spans="1:10" ht="12.6">
      <c r="A155" s="2502" t="s">
        <v>324</v>
      </c>
      <c r="B155" s="2806"/>
      <c r="C155" s="2806"/>
      <c r="D155" s="2806"/>
      <c r="E155" s="2806"/>
      <c r="F155" s="2806"/>
      <c r="G155" s="2806"/>
      <c r="H155" s="2806"/>
      <c r="I155" s="2806"/>
      <c r="J155" s="2805"/>
    </row>
    <row r="156" spans="1:10" ht="14.1">
      <c r="A156" s="229">
        <v>1</v>
      </c>
      <c r="B156" s="230" t="s">
        <v>325</v>
      </c>
      <c r="C156" s="231" t="s">
        <v>326</v>
      </c>
      <c r="D156" s="79"/>
      <c r="E156" s="79"/>
      <c r="F156" s="229" t="s">
        <v>304</v>
      </c>
      <c r="G156" s="230" t="s">
        <v>327</v>
      </c>
      <c r="H156" s="232">
        <v>200</v>
      </c>
      <c r="I156" s="79"/>
      <c r="J156" s="79"/>
    </row>
    <row r="157" spans="1:10" ht="56.1">
      <c r="A157" s="712">
        <v>2</v>
      </c>
      <c r="B157" s="713" t="s">
        <v>314</v>
      </c>
      <c r="C157" s="714" t="s">
        <v>303</v>
      </c>
      <c r="D157" s="714">
        <v>100</v>
      </c>
      <c r="E157" s="681"/>
      <c r="F157" s="715" t="s">
        <v>304</v>
      </c>
      <c r="G157" s="716" t="s">
        <v>316</v>
      </c>
      <c r="H157" s="127"/>
      <c r="I157" s="681"/>
      <c r="J157" s="717" t="s">
        <v>328</v>
      </c>
    </row>
    <row r="158" spans="1:10" ht="14.1">
      <c r="A158" s="712">
        <v>3</v>
      </c>
      <c r="B158" s="713" t="s">
        <v>329</v>
      </c>
      <c r="C158" s="714" t="s">
        <v>330</v>
      </c>
      <c r="D158" s="714" t="s">
        <v>237</v>
      </c>
      <c r="E158" s="714" t="s">
        <v>331</v>
      </c>
      <c r="F158" s="715" t="s">
        <v>304</v>
      </c>
      <c r="G158" s="716" t="s">
        <v>332</v>
      </c>
      <c r="H158" s="127"/>
      <c r="I158" s="681"/>
      <c r="J158" s="717" t="s">
        <v>333</v>
      </c>
    </row>
    <row r="159" spans="1:10" ht="14.1">
      <c r="A159" s="712">
        <v>4</v>
      </c>
      <c r="B159" s="713" t="s">
        <v>334</v>
      </c>
      <c r="C159" s="714" t="s">
        <v>330</v>
      </c>
      <c r="D159" s="714" t="s">
        <v>237</v>
      </c>
      <c r="E159" s="714" t="s">
        <v>331</v>
      </c>
      <c r="F159" s="715" t="s">
        <v>304</v>
      </c>
      <c r="G159" s="718" t="s">
        <v>335</v>
      </c>
      <c r="H159" s="127"/>
      <c r="I159" s="681"/>
      <c r="J159" s="717" t="s">
        <v>336</v>
      </c>
    </row>
    <row r="160" spans="1:10" ht="12.6">
      <c r="A160" s="2502" t="s">
        <v>337</v>
      </c>
      <c r="B160" s="2806"/>
      <c r="C160" s="2806"/>
      <c r="D160" s="2806"/>
      <c r="E160" s="2806"/>
      <c r="F160" s="2806"/>
      <c r="G160" s="2806"/>
      <c r="H160" s="2806"/>
      <c r="I160" s="2806"/>
      <c r="J160" s="2805"/>
    </row>
    <row r="161" spans="1:10" ht="14.1">
      <c r="A161" s="231">
        <v>1</v>
      </c>
      <c r="B161" s="233" t="s">
        <v>490</v>
      </c>
      <c r="C161" s="231" t="s">
        <v>326</v>
      </c>
      <c r="D161" s="229" t="s">
        <v>237</v>
      </c>
      <c r="E161" s="34"/>
      <c r="F161" s="229" t="s">
        <v>304</v>
      </c>
      <c r="G161" s="233" t="s">
        <v>491</v>
      </c>
      <c r="H161" s="234" t="s">
        <v>492</v>
      </c>
      <c r="I161" s="34"/>
      <c r="J161" s="235" t="s">
        <v>493</v>
      </c>
    </row>
    <row r="162" spans="1:10" ht="27.95">
      <c r="A162" s="229">
        <v>2</v>
      </c>
      <c r="B162" s="235" t="s">
        <v>494</v>
      </c>
      <c r="C162" s="229" t="s">
        <v>470</v>
      </c>
      <c r="D162" s="229" t="s">
        <v>237</v>
      </c>
      <c r="E162" s="34"/>
      <c r="F162" s="229" t="s">
        <v>304</v>
      </c>
      <c r="G162" s="235" t="s">
        <v>493</v>
      </c>
      <c r="H162" s="34"/>
      <c r="I162" s="34"/>
      <c r="J162" s="235" t="s">
        <v>493</v>
      </c>
    </row>
    <row r="163" spans="1:10" ht="14.1">
      <c r="A163" s="229">
        <v>2.1</v>
      </c>
      <c r="B163" s="236" t="s">
        <v>1462</v>
      </c>
      <c r="C163" s="229" t="s">
        <v>303</v>
      </c>
      <c r="D163" s="147">
        <v>10</v>
      </c>
      <c r="E163" s="235" t="s">
        <v>237</v>
      </c>
      <c r="F163" s="229" t="s">
        <v>237</v>
      </c>
      <c r="G163" s="236" t="s">
        <v>1463</v>
      </c>
      <c r="H163" s="73"/>
      <c r="I163" s="237" t="s">
        <v>307</v>
      </c>
      <c r="J163" s="34"/>
    </row>
    <row r="164" spans="1:10" ht="12.6">
      <c r="A164" s="2502" t="s">
        <v>373</v>
      </c>
      <c r="B164" s="2806"/>
      <c r="C164" s="2806"/>
      <c r="D164" s="2806"/>
      <c r="E164" s="2806"/>
      <c r="F164" s="2806"/>
      <c r="G164" s="2806"/>
      <c r="H164" s="2806"/>
      <c r="I164" s="2806"/>
      <c r="J164" s="2805"/>
    </row>
    <row r="165" spans="1:10" ht="27.95">
      <c r="A165" s="719">
        <v>1</v>
      </c>
      <c r="B165" s="235" t="s">
        <v>374</v>
      </c>
      <c r="C165" s="229" t="s">
        <v>375</v>
      </c>
      <c r="D165" s="720" t="s">
        <v>237</v>
      </c>
      <c r="E165" s="34"/>
      <c r="F165" s="720" t="s">
        <v>304</v>
      </c>
      <c r="G165" s="33" t="s">
        <v>376</v>
      </c>
      <c r="H165" s="34"/>
      <c r="I165" s="235" t="s">
        <v>377</v>
      </c>
      <c r="J165" s="34"/>
    </row>
    <row r="166" spans="1:10" ht="27.95">
      <c r="A166" s="721">
        <v>1.1000000000000001</v>
      </c>
      <c r="B166" s="235" t="s">
        <v>497</v>
      </c>
      <c r="C166" s="229" t="s">
        <v>303</v>
      </c>
      <c r="D166" s="238" t="s">
        <v>237</v>
      </c>
      <c r="E166" s="34"/>
      <c r="F166" s="229" t="s">
        <v>304</v>
      </c>
      <c r="G166" s="85" t="s">
        <v>379</v>
      </c>
      <c r="H166" s="235" t="s">
        <v>1464</v>
      </c>
      <c r="I166" s="237" t="s">
        <v>307</v>
      </c>
      <c r="J166" s="34"/>
    </row>
    <row r="167" spans="1:10" ht="24.95">
      <c r="A167" s="721">
        <v>1.2</v>
      </c>
      <c r="B167" s="235" t="s">
        <v>498</v>
      </c>
      <c r="C167" s="229" t="s">
        <v>303</v>
      </c>
      <c r="D167" s="238" t="s">
        <v>237</v>
      </c>
      <c r="E167" s="34"/>
      <c r="F167" s="238" t="s">
        <v>304</v>
      </c>
      <c r="G167" s="85" t="s">
        <v>382</v>
      </c>
      <c r="H167" s="235" t="s">
        <v>383</v>
      </c>
      <c r="I167" s="237" t="s">
        <v>307</v>
      </c>
      <c r="J167" s="34"/>
    </row>
    <row r="168" spans="1:10" ht="84">
      <c r="A168" s="721">
        <v>1.3</v>
      </c>
      <c r="B168" s="235" t="s">
        <v>499</v>
      </c>
      <c r="C168" s="229" t="s">
        <v>303</v>
      </c>
      <c r="D168" s="238" t="s">
        <v>237</v>
      </c>
      <c r="E168" s="34"/>
      <c r="F168" s="238" t="s">
        <v>304</v>
      </c>
      <c r="G168" s="85" t="s">
        <v>385</v>
      </c>
      <c r="H168" s="235" t="s">
        <v>1465</v>
      </c>
      <c r="I168" s="237" t="s">
        <v>307</v>
      </c>
      <c r="J168" s="34"/>
    </row>
    <row r="169" spans="1:10" ht="84">
      <c r="A169" s="721">
        <v>1.4</v>
      </c>
      <c r="B169" s="235" t="s">
        <v>500</v>
      </c>
      <c r="C169" s="229" t="s">
        <v>375</v>
      </c>
      <c r="D169" s="238" t="s">
        <v>237</v>
      </c>
      <c r="E169" s="34"/>
      <c r="F169" s="229" t="s">
        <v>315</v>
      </c>
      <c r="G169" s="85" t="s">
        <v>388</v>
      </c>
      <c r="H169" s="235" t="s">
        <v>1466</v>
      </c>
      <c r="I169" s="237" t="s">
        <v>307</v>
      </c>
      <c r="J169" s="34"/>
    </row>
    <row r="170" spans="1:10" ht="12.6">
      <c r="F170" s="208"/>
    </row>
    <row r="171" spans="1:10" ht="12.6">
      <c r="F171" s="208"/>
    </row>
    <row r="172" spans="1:10" ht="12.6">
      <c r="F172" s="208"/>
    </row>
    <row r="173" spans="1:10" ht="12.6">
      <c r="F173" s="208"/>
    </row>
    <row r="174" spans="1:10" ht="12.6">
      <c r="F174" s="208"/>
    </row>
    <row r="175" spans="1:10" ht="12.6">
      <c r="F175" s="208"/>
    </row>
    <row r="176" spans="1:10"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row r="870" spans="6:6" ht="12.6">
      <c r="F870" s="208"/>
    </row>
    <row r="871" spans="6:6" ht="12.6">
      <c r="F871" s="208"/>
    </row>
    <row r="872" spans="6:6" ht="12.6">
      <c r="F872" s="208"/>
    </row>
    <row r="873" spans="6:6" ht="12.6">
      <c r="F873" s="208"/>
    </row>
    <row r="874" spans="6:6" ht="12.6">
      <c r="F874" s="208"/>
    </row>
    <row r="875" spans="6:6" ht="12.6">
      <c r="F875" s="208"/>
    </row>
    <row r="876" spans="6:6" ht="12.6">
      <c r="F876" s="208"/>
    </row>
    <row r="877" spans="6:6" ht="12.6">
      <c r="F877" s="208"/>
    </row>
    <row r="878" spans="6:6" ht="12.6">
      <c r="F878" s="208"/>
    </row>
    <row r="879" spans="6:6" ht="12.6">
      <c r="F879" s="208"/>
    </row>
    <row r="880" spans="6:6" ht="12.6">
      <c r="F880" s="208"/>
    </row>
    <row r="881" spans="6:6" ht="12.6">
      <c r="F881" s="208"/>
    </row>
    <row r="882" spans="6:6" ht="12.6">
      <c r="F882" s="208"/>
    </row>
    <row r="883" spans="6:6" ht="12.6">
      <c r="F883" s="208"/>
    </row>
    <row r="884" spans="6:6" ht="12.6">
      <c r="F884" s="208"/>
    </row>
    <row r="885" spans="6:6" ht="12.6">
      <c r="F885" s="208"/>
    </row>
    <row r="886" spans="6:6" ht="12.6">
      <c r="F886" s="208"/>
    </row>
    <row r="887" spans="6:6" ht="12.6">
      <c r="F887" s="208"/>
    </row>
    <row r="888" spans="6:6" ht="12.6">
      <c r="F888" s="208"/>
    </row>
    <row r="889" spans="6:6" ht="12.6">
      <c r="F889" s="208"/>
    </row>
    <row r="890" spans="6:6" ht="12.6">
      <c r="F890" s="208"/>
    </row>
    <row r="891" spans="6:6" ht="12.6">
      <c r="F891" s="208"/>
    </row>
    <row r="892" spans="6:6" ht="12.6">
      <c r="F892" s="208"/>
    </row>
    <row r="893" spans="6:6" ht="12.6">
      <c r="F893" s="208"/>
    </row>
    <row r="894" spans="6:6" ht="12.6">
      <c r="F894" s="208"/>
    </row>
    <row r="895" spans="6:6" ht="12.6">
      <c r="F895" s="208"/>
    </row>
    <row r="896" spans="6:6" ht="12.6">
      <c r="F896" s="208"/>
    </row>
    <row r="897" spans="6:6" ht="12.6">
      <c r="F897" s="208"/>
    </row>
    <row r="898" spans="6:6" ht="12.6">
      <c r="F898" s="208"/>
    </row>
    <row r="899" spans="6:6" ht="12.6">
      <c r="F899" s="208"/>
    </row>
    <row r="900" spans="6:6" ht="12.6">
      <c r="F900" s="208"/>
    </row>
    <row r="901" spans="6:6" ht="12.6">
      <c r="F901" s="208"/>
    </row>
    <row r="902" spans="6:6" ht="12.6">
      <c r="F902" s="208"/>
    </row>
    <row r="903" spans="6:6" ht="12.6">
      <c r="F903" s="208"/>
    </row>
    <row r="904" spans="6:6" ht="12.6">
      <c r="F904" s="208"/>
    </row>
    <row r="905" spans="6:6" ht="12.6">
      <c r="F905" s="208"/>
    </row>
    <row r="906" spans="6:6" ht="12.6">
      <c r="F906" s="208"/>
    </row>
    <row r="907" spans="6:6" ht="12.6">
      <c r="F907" s="208"/>
    </row>
    <row r="908" spans="6:6" ht="12.6">
      <c r="F908" s="208"/>
    </row>
    <row r="909" spans="6:6" ht="12.6">
      <c r="F909" s="208"/>
    </row>
    <row r="910" spans="6:6" ht="12.6">
      <c r="F910" s="208"/>
    </row>
    <row r="911" spans="6:6" ht="12.6">
      <c r="F911" s="208"/>
    </row>
    <row r="912" spans="6:6" ht="12.6">
      <c r="F912" s="208"/>
    </row>
    <row r="913" spans="6:6" ht="12.6">
      <c r="F913" s="208"/>
    </row>
    <row r="914" spans="6:6" ht="12.6">
      <c r="F914" s="208"/>
    </row>
    <row r="915" spans="6:6" ht="12.6">
      <c r="F915" s="208"/>
    </row>
    <row r="916" spans="6:6" ht="12.6">
      <c r="F916" s="208"/>
    </row>
    <row r="917" spans="6:6" ht="12.6">
      <c r="F917" s="208"/>
    </row>
    <row r="918" spans="6:6" ht="12.6">
      <c r="F918" s="208"/>
    </row>
    <row r="919" spans="6:6" ht="12.6">
      <c r="F919" s="208"/>
    </row>
    <row r="920" spans="6:6" ht="12.6">
      <c r="F920" s="208"/>
    </row>
    <row r="921" spans="6:6" ht="12.6">
      <c r="F921" s="208"/>
    </row>
    <row r="922" spans="6:6" ht="12.6">
      <c r="F922" s="208"/>
    </row>
    <row r="923" spans="6:6" ht="12.6">
      <c r="F923" s="208"/>
    </row>
    <row r="924" spans="6:6" ht="12.6">
      <c r="F924" s="208"/>
    </row>
    <row r="925" spans="6:6" ht="12.6">
      <c r="F925" s="208"/>
    </row>
    <row r="926" spans="6:6" ht="12.6">
      <c r="F926" s="208"/>
    </row>
    <row r="927" spans="6:6" ht="12.6">
      <c r="F927" s="208"/>
    </row>
    <row r="928" spans="6:6" ht="12.6">
      <c r="F928" s="208"/>
    </row>
    <row r="929" spans="6:6" ht="12.6">
      <c r="F929" s="208"/>
    </row>
    <row r="930" spans="6:6" ht="12.6">
      <c r="F930" s="208"/>
    </row>
    <row r="931" spans="6:6" ht="12.6">
      <c r="F931" s="208"/>
    </row>
    <row r="932" spans="6:6" ht="12.6">
      <c r="F932" s="208"/>
    </row>
    <row r="933" spans="6:6" ht="12.6">
      <c r="F933" s="208"/>
    </row>
    <row r="934" spans="6:6" ht="12.6">
      <c r="F934" s="208"/>
    </row>
    <row r="935" spans="6:6" ht="12.6">
      <c r="F935" s="208"/>
    </row>
    <row r="936" spans="6:6" ht="12.6">
      <c r="F936" s="208"/>
    </row>
    <row r="937" spans="6:6" ht="12.6">
      <c r="F937" s="208"/>
    </row>
    <row r="938" spans="6:6" ht="12.6">
      <c r="F938" s="208"/>
    </row>
    <row r="939" spans="6:6" ht="12.6">
      <c r="F939" s="208"/>
    </row>
    <row r="940" spans="6:6" ht="12.6">
      <c r="F940" s="208"/>
    </row>
    <row r="941" spans="6:6" ht="12.6">
      <c r="F941" s="208"/>
    </row>
    <row r="942" spans="6:6" ht="12.6">
      <c r="F942" s="208"/>
    </row>
    <row r="943" spans="6:6" ht="12.6">
      <c r="F943" s="208"/>
    </row>
    <row r="944" spans="6:6" ht="12.6">
      <c r="F944" s="208"/>
    </row>
    <row r="945" spans="6:6" ht="12.6">
      <c r="F945" s="208"/>
    </row>
    <row r="946" spans="6:6" ht="12.6">
      <c r="F946" s="208"/>
    </row>
    <row r="947" spans="6:6" ht="12.6">
      <c r="F947" s="208"/>
    </row>
    <row r="948" spans="6:6" ht="12.6">
      <c r="F948" s="208"/>
    </row>
    <row r="949" spans="6:6" ht="12.6">
      <c r="F949" s="208"/>
    </row>
    <row r="950" spans="6:6" ht="12.6">
      <c r="F950" s="208"/>
    </row>
    <row r="951" spans="6:6" ht="12.6">
      <c r="F951" s="208"/>
    </row>
    <row r="952" spans="6:6" ht="12.6">
      <c r="F952" s="208"/>
    </row>
    <row r="953" spans="6:6" ht="12.6">
      <c r="F953" s="208"/>
    </row>
    <row r="954" spans="6:6" ht="12.6">
      <c r="F954" s="208"/>
    </row>
    <row r="955" spans="6:6" ht="12.6">
      <c r="F955" s="208"/>
    </row>
    <row r="956" spans="6:6" ht="12.6">
      <c r="F956" s="208"/>
    </row>
    <row r="957" spans="6:6" ht="12.6">
      <c r="F957" s="208"/>
    </row>
    <row r="958" spans="6:6" ht="12.6">
      <c r="F958" s="208"/>
    </row>
    <row r="959" spans="6:6" ht="12.6">
      <c r="F959" s="208"/>
    </row>
    <row r="960" spans="6:6" ht="12.6">
      <c r="F960" s="208"/>
    </row>
    <row r="961" spans="6:6" ht="12.6">
      <c r="F961" s="208"/>
    </row>
    <row r="962" spans="6:6" ht="12.6">
      <c r="F962" s="208"/>
    </row>
    <row r="963" spans="6:6" ht="12.6">
      <c r="F963" s="208"/>
    </row>
    <row r="964" spans="6:6" ht="12.6">
      <c r="F964" s="208"/>
    </row>
    <row r="965" spans="6:6" ht="12.6">
      <c r="F965" s="208"/>
    </row>
    <row r="966" spans="6:6" ht="12.6">
      <c r="F966" s="208"/>
    </row>
    <row r="967" spans="6:6" ht="12.6">
      <c r="F967" s="208"/>
    </row>
  </sheetData>
  <mergeCells count="16">
    <mergeCell ref="B6:C6"/>
    <mergeCell ref="A7:J7"/>
    <mergeCell ref="A160:J160"/>
    <mergeCell ref="A164:J164"/>
    <mergeCell ref="A8:J8"/>
    <mergeCell ref="A10:J10"/>
    <mergeCell ref="A15:J15"/>
    <mergeCell ref="A17:J17"/>
    <mergeCell ref="J141:J151"/>
    <mergeCell ref="A153:J153"/>
    <mergeCell ref="A155:J155"/>
    <mergeCell ref="B1:C1"/>
    <mergeCell ref="B2:C2"/>
    <mergeCell ref="B3:C3"/>
    <mergeCell ref="B4:C4"/>
    <mergeCell ref="B5:C5"/>
  </mergeCells>
  <hyperlinks>
    <hyperlink ref="J140" r:id="rId1" xr:uid="{00000000-0004-0000-0B00-000000000000}"/>
  </hyperlinks>
  <pageMargins left="0" right="0" top="0" bottom="0" header="0" footer="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outlinePr summaryBelow="0" summaryRight="0"/>
  </sheetPr>
  <dimension ref="A1:Y972"/>
  <sheetViews>
    <sheetView workbookViewId="0"/>
  </sheetViews>
  <sheetFormatPr defaultColWidth="12.5703125" defaultRowHeight="15.75" customHeight="1"/>
  <cols>
    <col min="1" max="1" width="11" customWidth="1"/>
    <col min="2" max="2" width="22.85546875" customWidth="1"/>
    <col min="3" max="3" width="13.140625" customWidth="1"/>
    <col min="7" max="7" width="46.7109375" customWidth="1"/>
    <col min="8" max="8" width="28.85546875" customWidth="1"/>
    <col min="9" max="9" width="22.5703125" customWidth="1"/>
    <col min="10" max="10" width="65" customWidth="1"/>
  </cols>
  <sheetData>
    <row r="1" spans="1:10" ht="14.1">
      <c r="A1" s="220" t="s">
        <v>277</v>
      </c>
      <c r="B1" s="2499" t="s">
        <v>278</v>
      </c>
      <c r="C1" s="2805"/>
      <c r="D1" s="36"/>
      <c r="E1" s="36"/>
      <c r="F1" s="221"/>
      <c r="G1" s="36"/>
      <c r="H1" s="36"/>
      <c r="I1" s="36"/>
      <c r="J1" s="36"/>
    </row>
    <row r="2" spans="1:10" ht="14.1">
      <c r="A2" s="220" t="s">
        <v>279</v>
      </c>
      <c r="B2" s="2500" t="s">
        <v>280</v>
      </c>
      <c r="C2" s="2805"/>
      <c r="D2" s="36"/>
      <c r="E2" s="36"/>
      <c r="F2" s="221"/>
      <c r="G2" s="36"/>
      <c r="H2" s="36"/>
      <c r="I2" s="36"/>
      <c r="J2" s="36"/>
    </row>
    <row r="3" spans="1:10" ht="27.95">
      <c r="A3" s="220" t="s">
        <v>281</v>
      </c>
      <c r="B3" s="2499" t="s">
        <v>282</v>
      </c>
      <c r="C3" s="2805"/>
      <c r="D3" s="36"/>
      <c r="E3" s="36"/>
      <c r="F3" s="221"/>
      <c r="G3" s="36"/>
      <c r="H3" s="36"/>
      <c r="I3" s="36"/>
      <c r="J3" s="36"/>
    </row>
    <row r="4" spans="1:10" ht="14.1">
      <c r="A4" s="220" t="s">
        <v>283</v>
      </c>
      <c r="B4" s="2499" t="s">
        <v>164</v>
      </c>
      <c r="C4" s="2805"/>
      <c r="D4" s="36"/>
      <c r="E4" s="36"/>
      <c r="F4" s="221"/>
      <c r="G4" s="36"/>
      <c r="H4" s="36"/>
      <c r="I4" s="36"/>
      <c r="J4" s="36"/>
    </row>
    <row r="5" spans="1:10" ht="12.95">
      <c r="A5" s="122" t="s">
        <v>284</v>
      </c>
      <c r="B5" s="2482" t="s">
        <v>285</v>
      </c>
      <c r="C5" s="2805"/>
      <c r="D5" s="36"/>
      <c r="E5" s="36"/>
      <c r="F5" s="221"/>
      <c r="G5" s="36"/>
      <c r="H5" s="36"/>
      <c r="I5" s="36"/>
      <c r="J5" s="36"/>
    </row>
    <row r="6" spans="1:10" ht="14.1">
      <c r="A6" s="220" t="s">
        <v>286</v>
      </c>
      <c r="B6" s="2820" t="s">
        <v>1149</v>
      </c>
      <c r="C6" s="2805"/>
      <c r="D6" s="36"/>
      <c r="E6" s="36"/>
      <c r="F6" s="221"/>
      <c r="G6" s="36"/>
      <c r="H6" s="36"/>
      <c r="I6" s="36"/>
      <c r="J6" s="36"/>
    </row>
    <row r="7" spans="1:10" ht="12.95">
      <c r="A7" s="2501" t="s">
        <v>288</v>
      </c>
      <c r="B7" s="2806"/>
      <c r="C7" s="2806"/>
      <c r="D7" s="2806"/>
      <c r="E7" s="2806"/>
      <c r="F7" s="2806"/>
      <c r="G7" s="2806"/>
      <c r="H7" s="2806"/>
      <c r="I7" s="2806"/>
      <c r="J7" s="2805"/>
    </row>
    <row r="8" spans="1:10" ht="12.95">
      <c r="A8" s="2503" t="s">
        <v>289</v>
      </c>
      <c r="B8" s="2806"/>
      <c r="C8" s="2806"/>
      <c r="D8" s="2806"/>
      <c r="E8" s="2806"/>
      <c r="F8" s="2806"/>
      <c r="G8" s="2806"/>
      <c r="H8" s="2806"/>
      <c r="I8" s="2806"/>
      <c r="J8" s="2805"/>
    </row>
    <row r="9" spans="1:10" ht="27.95">
      <c r="A9" s="222" t="s">
        <v>290</v>
      </c>
      <c r="B9" s="222" t="s">
        <v>291</v>
      </c>
      <c r="C9" s="222" t="s">
        <v>292</v>
      </c>
      <c r="D9" s="222" t="s">
        <v>293</v>
      </c>
      <c r="E9" s="222" t="s">
        <v>294</v>
      </c>
      <c r="F9" s="222" t="s">
        <v>295</v>
      </c>
      <c r="G9" s="222" t="s">
        <v>296</v>
      </c>
      <c r="H9" s="222" t="s">
        <v>297</v>
      </c>
      <c r="I9" s="222" t="s">
        <v>298</v>
      </c>
      <c r="J9" s="222" t="s">
        <v>299</v>
      </c>
    </row>
    <row r="10" spans="1:10" ht="12.95">
      <c r="A10" s="2503"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37.5">
      <c r="A13" s="70">
        <v>3</v>
      </c>
      <c r="B13" s="71" t="s">
        <v>312</v>
      </c>
      <c r="C13" s="70" t="s">
        <v>303</v>
      </c>
      <c r="D13" s="70" t="s">
        <v>309</v>
      </c>
      <c r="E13" s="34"/>
      <c r="F13" s="70" t="s">
        <v>304</v>
      </c>
      <c r="G13" s="85" t="s">
        <v>402</v>
      </c>
      <c r="H13" s="34" t="s">
        <v>311</v>
      </c>
      <c r="I13" s="70" t="s">
        <v>307</v>
      </c>
      <c r="J13" s="34"/>
    </row>
    <row r="14" spans="1:10" ht="50.1">
      <c r="A14" s="78">
        <v>4</v>
      </c>
      <c r="B14" s="71" t="s">
        <v>314</v>
      </c>
      <c r="C14" s="78" t="s">
        <v>303</v>
      </c>
      <c r="D14" s="680" t="s">
        <v>309</v>
      </c>
      <c r="E14" s="79"/>
      <c r="F14" s="78" t="s">
        <v>315</v>
      </c>
      <c r="G14" s="683" t="s">
        <v>316</v>
      </c>
      <c r="H14" s="71" t="s">
        <v>317</v>
      </c>
      <c r="I14" s="78" t="s">
        <v>307</v>
      </c>
      <c r="J14" s="79"/>
    </row>
    <row r="15" spans="1:10" ht="12.95">
      <c r="A15" s="2503" t="s">
        <v>318</v>
      </c>
      <c r="B15" s="2806"/>
      <c r="C15" s="2806"/>
      <c r="D15" s="2806"/>
      <c r="E15" s="2806"/>
      <c r="F15" s="2806"/>
      <c r="G15" s="2806"/>
      <c r="H15" s="2806"/>
      <c r="I15" s="2806"/>
      <c r="J15" s="2805"/>
    </row>
    <row r="16" spans="1:10" ht="12.6">
      <c r="A16" s="82"/>
      <c r="B16" s="82"/>
      <c r="C16" s="82"/>
      <c r="D16" s="82"/>
      <c r="E16" s="82"/>
      <c r="F16" s="223"/>
      <c r="G16" s="82"/>
      <c r="H16" s="83"/>
      <c r="I16" s="82"/>
      <c r="J16" s="82"/>
    </row>
    <row r="17" spans="1:10" ht="12.95">
      <c r="A17" s="2503" t="s">
        <v>319</v>
      </c>
      <c r="B17" s="2806"/>
      <c r="C17" s="2806"/>
      <c r="D17" s="2806"/>
      <c r="E17" s="2806"/>
      <c r="F17" s="2806"/>
      <c r="G17" s="2806"/>
      <c r="H17" s="2806"/>
      <c r="I17" s="2806"/>
      <c r="J17" s="2805"/>
    </row>
    <row r="18" spans="1:10" ht="12.6">
      <c r="A18" s="82"/>
      <c r="B18" s="82"/>
      <c r="C18" s="82"/>
      <c r="D18" s="82"/>
      <c r="E18" s="82"/>
      <c r="F18" s="223"/>
      <c r="G18" s="82"/>
      <c r="H18" s="83"/>
      <c r="I18" s="82"/>
      <c r="J18" s="82"/>
    </row>
    <row r="19" spans="1:10" ht="12.6">
      <c r="A19" s="84">
        <v>1</v>
      </c>
      <c r="B19" s="85" t="s">
        <v>1150</v>
      </c>
      <c r="C19" s="84" t="s">
        <v>604</v>
      </c>
      <c r="D19" s="72">
        <v>45677</v>
      </c>
      <c r="E19" s="73"/>
      <c r="F19" s="84" t="s">
        <v>304</v>
      </c>
      <c r="G19" s="85" t="s">
        <v>1151</v>
      </c>
      <c r="H19" s="187" t="s">
        <v>1152</v>
      </c>
      <c r="I19" s="73"/>
      <c r="J19" s="76" t="s">
        <v>1153</v>
      </c>
    </row>
    <row r="20" spans="1:10" ht="12.6">
      <c r="A20" s="84">
        <v>2</v>
      </c>
      <c r="B20" s="85" t="s">
        <v>1154</v>
      </c>
      <c r="C20" s="84" t="s">
        <v>604</v>
      </c>
      <c r="D20" s="72">
        <v>45677</v>
      </c>
      <c r="E20" s="73"/>
      <c r="F20" s="84" t="s">
        <v>304</v>
      </c>
      <c r="G20" s="85" t="s">
        <v>1155</v>
      </c>
      <c r="H20" s="187" t="s">
        <v>1152</v>
      </c>
      <c r="I20" s="73"/>
      <c r="J20" s="76" t="s">
        <v>1153</v>
      </c>
    </row>
    <row r="21" spans="1:10" ht="12.6">
      <c r="A21" s="84">
        <v>3</v>
      </c>
      <c r="B21" s="85" t="s">
        <v>1156</v>
      </c>
      <c r="C21" s="84" t="s">
        <v>604</v>
      </c>
      <c r="D21" s="70" t="s">
        <v>309</v>
      </c>
      <c r="E21" s="73"/>
      <c r="F21" s="84" t="s">
        <v>304</v>
      </c>
      <c r="G21" s="85" t="s">
        <v>1157</v>
      </c>
      <c r="H21" s="167" t="s">
        <v>1158</v>
      </c>
      <c r="I21" s="73"/>
      <c r="J21" s="76" t="s">
        <v>1159</v>
      </c>
    </row>
    <row r="22" spans="1:10" ht="12.6">
      <c r="A22" s="84">
        <v>4</v>
      </c>
      <c r="B22" s="85" t="s">
        <v>408</v>
      </c>
      <c r="C22" s="84" t="s">
        <v>303</v>
      </c>
      <c r="D22" s="88">
        <v>45667</v>
      </c>
      <c r="E22" s="73"/>
      <c r="F22" s="84" t="s">
        <v>304</v>
      </c>
      <c r="G22" s="85" t="s">
        <v>1160</v>
      </c>
      <c r="H22" s="167" t="s">
        <v>1161</v>
      </c>
      <c r="I22" s="73"/>
      <c r="J22" s="73"/>
    </row>
    <row r="23" spans="1:10" ht="12.6">
      <c r="A23" s="84">
        <v>5</v>
      </c>
      <c r="B23" s="85" t="s">
        <v>667</v>
      </c>
      <c r="C23" s="84" t="s">
        <v>303</v>
      </c>
      <c r="D23" s="88">
        <v>45667</v>
      </c>
      <c r="E23" s="73"/>
      <c r="F23" s="84" t="s">
        <v>315</v>
      </c>
      <c r="G23" s="85" t="s">
        <v>1162</v>
      </c>
      <c r="H23" s="167" t="s">
        <v>1163</v>
      </c>
      <c r="I23" s="73"/>
      <c r="J23" s="73"/>
    </row>
    <row r="24" spans="1:10" ht="12.6">
      <c r="A24" s="84">
        <v>6</v>
      </c>
      <c r="B24" s="85" t="s">
        <v>1164</v>
      </c>
      <c r="C24" s="84" t="s">
        <v>303</v>
      </c>
      <c r="D24" s="88">
        <v>45667</v>
      </c>
      <c r="E24" s="73"/>
      <c r="F24" s="84" t="s">
        <v>315</v>
      </c>
      <c r="G24" s="85" t="s">
        <v>1165</v>
      </c>
      <c r="H24" s="167" t="s">
        <v>1166</v>
      </c>
      <c r="I24" s="73"/>
      <c r="J24" s="73"/>
    </row>
    <row r="25" spans="1:10" ht="12.6">
      <c r="A25" s="84">
        <v>7</v>
      </c>
      <c r="B25" s="85" t="s">
        <v>1167</v>
      </c>
      <c r="C25" s="84" t="s">
        <v>303</v>
      </c>
      <c r="D25" s="88">
        <v>45660</v>
      </c>
      <c r="E25" s="73"/>
      <c r="F25" s="84" t="s">
        <v>304</v>
      </c>
      <c r="G25" s="85" t="s">
        <v>1168</v>
      </c>
      <c r="H25" s="187" t="s">
        <v>1169</v>
      </c>
      <c r="I25" s="73"/>
      <c r="J25" s="73"/>
    </row>
    <row r="26" spans="1:10" ht="12.6">
      <c r="A26" s="84">
        <v>8</v>
      </c>
      <c r="B26" s="85" t="s">
        <v>1170</v>
      </c>
      <c r="C26" s="84" t="s">
        <v>303</v>
      </c>
      <c r="D26" s="88">
        <v>45669</v>
      </c>
      <c r="E26" s="73"/>
      <c r="F26" s="84" t="s">
        <v>315</v>
      </c>
      <c r="G26" s="85" t="s">
        <v>1171</v>
      </c>
      <c r="H26" s="167" t="s">
        <v>1172</v>
      </c>
      <c r="I26" s="73" t="s">
        <v>1173</v>
      </c>
      <c r="J26" s="73"/>
    </row>
    <row r="27" spans="1:10" ht="12.6">
      <c r="A27" s="84">
        <v>9</v>
      </c>
      <c r="B27" s="85" t="s">
        <v>428</v>
      </c>
      <c r="C27" s="84" t="s">
        <v>303</v>
      </c>
      <c r="D27" s="88">
        <v>45660</v>
      </c>
      <c r="E27" s="34"/>
      <c r="F27" s="84" t="s">
        <v>304</v>
      </c>
      <c r="G27" s="85" t="s">
        <v>1174</v>
      </c>
      <c r="H27" s="187" t="s">
        <v>1175</v>
      </c>
      <c r="I27" s="73"/>
      <c r="J27" s="73"/>
    </row>
    <row r="28" spans="1:10" ht="91.5" customHeight="1">
      <c r="A28" s="84">
        <v>10</v>
      </c>
      <c r="B28" s="85" t="s">
        <v>1176</v>
      </c>
      <c r="C28" s="84" t="s">
        <v>303</v>
      </c>
      <c r="D28" s="88">
        <v>45667</v>
      </c>
      <c r="E28" s="73"/>
      <c r="F28" s="84" t="s">
        <v>304</v>
      </c>
      <c r="G28" s="85" t="s">
        <v>1177</v>
      </c>
      <c r="H28" s="187" t="s">
        <v>1178</v>
      </c>
      <c r="I28" s="73"/>
      <c r="J28" s="76" t="s">
        <v>1179</v>
      </c>
    </row>
    <row r="29" spans="1:10" ht="12.6">
      <c r="A29" s="84">
        <v>11</v>
      </c>
      <c r="B29" s="85" t="s">
        <v>1180</v>
      </c>
      <c r="C29" s="84" t="s">
        <v>303</v>
      </c>
      <c r="D29" s="88">
        <v>45667</v>
      </c>
      <c r="E29" s="34"/>
      <c r="F29" s="84" t="s">
        <v>304</v>
      </c>
      <c r="G29" s="85" t="s">
        <v>1181</v>
      </c>
      <c r="H29" s="187" t="s">
        <v>582</v>
      </c>
      <c r="I29" s="73"/>
      <c r="J29" s="73"/>
    </row>
    <row r="30" spans="1:10" ht="12.6">
      <c r="A30" s="84">
        <v>12</v>
      </c>
      <c r="B30" s="34" t="s">
        <v>1182</v>
      </c>
      <c r="C30" s="70" t="s">
        <v>303</v>
      </c>
      <c r="D30" s="70" t="s">
        <v>309</v>
      </c>
      <c r="E30" s="34"/>
      <c r="F30" s="84" t="s">
        <v>304</v>
      </c>
      <c r="G30" s="689" t="s">
        <v>1183</v>
      </c>
      <c r="H30" s="187" t="s">
        <v>1184</v>
      </c>
      <c r="I30" s="73"/>
      <c r="J30" s="73"/>
    </row>
    <row r="31" spans="1:10" ht="12.6">
      <c r="A31" s="84">
        <v>13</v>
      </c>
      <c r="B31" s="34" t="s">
        <v>1185</v>
      </c>
      <c r="C31" s="70" t="s">
        <v>303</v>
      </c>
      <c r="D31" s="72">
        <v>45667</v>
      </c>
      <c r="E31" s="34"/>
      <c r="F31" s="84" t="s">
        <v>304</v>
      </c>
      <c r="G31" s="689" t="s">
        <v>1186</v>
      </c>
      <c r="H31" s="187" t="s">
        <v>1187</v>
      </c>
      <c r="I31" s="73"/>
      <c r="J31" s="73"/>
    </row>
    <row r="32" spans="1:10" ht="12.6">
      <c r="A32" s="84">
        <v>14</v>
      </c>
      <c r="B32" s="85" t="s">
        <v>1188</v>
      </c>
      <c r="C32" s="84" t="s">
        <v>303</v>
      </c>
      <c r="D32" s="88">
        <v>45667</v>
      </c>
      <c r="E32" s="34"/>
      <c r="F32" s="84" t="s">
        <v>315</v>
      </c>
      <c r="G32" s="85" t="s">
        <v>1189</v>
      </c>
      <c r="H32" s="187" t="s">
        <v>492</v>
      </c>
      <c r="I32" s="73"/>
      <c r="J32" s="73"/>
    </row>
    <row r="33" spans="1:10" ht="12.6">
      <c r="A33" s="84">
        <v>15</v>
      </c>
      <c r="B33" s="85" t="s">
        <v>1190</v>
      </c>
      <c r="C33" s="84" t="s">
        <v>1191</v>
      </c>
      <c r="D33" s="70"/>
      <c r="E33" s="34"/>
      <c r="F33" s="84" t="s">
        <v>315</v>
      </c>
      <c r="G33" s="85" t="s">
        <v>1192</v>
      </c>
      <c r="H33" s="187" t="s">
        <v>1193</v>
      </c>
      <c r="I33" s="73"/>
      <c r="J33" s="76" t="s">
        <v>1194</v>
      </c>
    </row>
    <row r="34" spans="1:10" ht="12.6">
      <c r="A34" s="84">
        <v>16</v>
      </c>
      <c r="B34" s="85" t="s">
        <v>1195</v>
      </c>
      <c r="C34" s="84" t="s">
        <v>1191</v>
      </c>
      <c r="D34" s="70" t="s">
        <v>237</v>
      </c>
      <c r="E34" s="34"/>
      <c r="F34" s="84" t="s">
        <v>304</v>
      </c>
      <c r="G34" s="85" t="s">
        <v>1196</v>
      </c>
      <c r="H34" s="167" t="s">
        <v>1193</v>
      </c>
      <c r="I34" s="73"/>
      <c r="J34" s="76"/>
    </row>
    <row r="35" spans="1:10" ht="12.6">
      <c r="A35" s="84">
        <v>17</v>
      </c>
      <c r="B35" s="85" t="s">
        <v>1197</v>
      </c>
      <c r="C35" s="84" t="s">
        <v>1191</v>
      </c>
      <c r="D35" s="70" t="s">
        <v>237</v>
      </c>
      <c r="E35" s="34"/>
      <c r="F35" s="84" t="s">
        <v>304</v>
      </c>
      <c r="G35" s="85" t="s">
        <v>1198</v>
      </c>
      <c r="H35" s="167" t="s">
        <v>1193</v>
      </c>
      <c r="I35" s="73"/>
      <c r="J35" s="76"/>
    </row>
    <row r="36" spans="1:10" ht="50.1">
      <c r="A36" s="84">
        <v>18</v>
      </c>
      <c r="B36" s="85" t="s">
        <v>1199</v>
      </c>
      <c r="C36" s="84" t="s">
        <v>604</v>
      </c>
      <c r="D36" s="84" t="s">
        <v>237</v>
      </c>
      <c r="E36" s="34"/>
      <c r="F36" s="84" t="s">
        <v>304</v>
      </c>
      <c r="G36" s="85" t="s">
        <v>605</v>
      </c>
      <c r="H36" s="187" t="s">
        <v>606</v>
      </c>
      <c r="I36" s="73"/>
      <c r="J36" s="76" t="s">
        <v>607</v>
      </c>
    </row>
    <row r="37" spans="1:10" ht="24.95">
      <c r="A37" s="84">
        <v>19</v>
      </c>
      <c r="B37" s="85" t="s">
        <v>1201</v>
      </c>
      <c r="C37" s="84" t="s">
        <v>303</v>
      </c>
      <c r="D37" s="88">
        <v>45658</v>
      </c>
      <c r="E37" s="34"/>
      <c r="F37" s="84" t="s">
        <v>315</v>
      </c>
      <c r="G37" s="85" t="s">
        <v>1202</v>
      </c>
      <c r="H37" s="187"/>
      <c r="I37" s="73" t="s">
        <v>1203</v>
      </c>
      <c r="J37" s="336" t="s">
        <v>1204</v>
      </c>
    </row>
    <row r="38" spans="1:10" ht="37.5">
      <c r="A38" s="84">
        <v>20</v>
      </c>
      <c r="B38" s="76" t="s">
        <v>1205</v>
      </c>
      <c r="C38" s="84" t="s">
        <v>303</v>
      </c>
      <c r="D38" s="88">
        <v>45658</v>
      </c>
      <c r="E38" s="34"/>
      <c r="F38" s="84" t="s">
        <v>315</v>
      </c>
      <c r="G38" s="85" t="s">
        <v>1206</v>
      </c>
      <c r="H38" s="187"/>
      <c r="I38" s="73" t="s">
        <v>1203</v>
      </c>
      <c r="J38" s="76" t="s">
        <v>1207</v>
      </c>
    </row>
    <row r="39" spans="1:10" ht="24.95">
      <c r="A39" s="84">
        <v>21</v>
      </c>
      <c r="B39" s="76" t="s">
        <v>1208</v>
      </c>
      <c r="C39" s="84" t="s">
        <v>604</v>
      </c>
      <c r="D39" s="88">
        <v>45658</v>
      </c>
      <c r="E39" s="34"/>
      <c r="F39" s="84" t="s">
        <v>304</v>
      </c>
      <c r="G39" s="85" t="s">
        <v>1209</v>
      </c>
      <c r="H39" s="187" t="s">
        <v>165</v>
      </c>
      <c r="I39" s="73"/>
      <c r="J39" s="76" t="s">
        <v>1210</v>
      </c>
    </row>
    <row r="40" spans="1:10" ht="12.6">
      <c r="A40" s="84">
        <v>22</v>
      </c>
      <c r="B40" s="76" t="s">
        <v>1211</v>
      </c>
      <c r="C40" s="84" t="s">
        <v>604</v>
      </c>
      <c r="D40" s="84" t="s">
        <v>237</v>
      </c>
      <c r="E40" s="34"/>
      <c r="F40" s="84" t="s">
        <v>304</v>
      </c>
      <c r="G40" s="85" t="s">
        <v>1212</v>
      </c>
      <c r="H40" s="710" t="s">
        <v>1213</v>
      </c>
      <c r="I40" s="73"/>
      <c r="J40" s="711" t="s">
        <v>1214</v>
      </c>
    </row>
    <row r="41" spans="1:10" ht="12.6">
      <c r="A41" s="84">
        <v>23</v>
      </c>
      <c r="B41" s="76" t="s">
        <v>1215</v>
      </c>
      <c r="C41" s="84" t="s">
        <v>716</v>
      </c>
      <c r="D41" s="34"/>
      <c r="E41" s="70" t="s">
        <v>415</v>
      </c>
      <c r="F41" s="84" t="s">
        <v>304</v>
      </c>
      <c r="G41" s="85" t="s">
        <v>1216</v>
      </c>
      <c r="H41" s="187" t="s">
        <v>1217</v>
      </c>
      <c r="I41" s="73"/>
      <c r="J41" s="73"/>
    </row>
    <row r="42" spans="1:10" ht="12.6">
      <c r="A42" s="84">
        <v>24</v>
      </c>
      <c r="B42" s="76" t="s">
        <v>1218</v>
      </c>
      <c r="C42" s="84" t="s">
        <v>716</v>
      </c>
      <c r="D42" s="34"/>
      <c r="E42" s="70" t="s">
        <v>415</v>
      </c>
      <c r="F42" s="84" t="s">
        <v>304</v>
      </c>
      <c r="G42" s="85" t="s">
        <v>1219</v>
      </c>
      <c r="H42" s="187" t="s">
        <v>1220</v>
      </c>
      <c r="I42" s="73"/>
      <c r="J42" s="73"/>
    </row>
    <row r="43" spans="1:10" ht="12.6">
      <c r="A43" s="84">
        <v>25</v>
      </c>
      <c r="B43" s="85" t="s">
        <v>1221</v>
      </c>
      <c r="C43" s="84" t="s">
        <v>716</v>
      </c>
      <c r="D43" s="34"/>
      <c r="E43" s="70" t="s">
        <v>415</v>
      </c>
      <c r="F43" s="84" t="s">
        <v>304</v>
      </c>
      <c r="G43" s="85" t="s">
        <v>1222</v>
      </c>
      <c r="H43" s="187" t="s">
        <v>1220</v>
      </c>
      <c r="I43" s="73"/>
      <c r="J43" s="73"/>
    </row>
    <row r="44" spans="1:10" ht="12.6">
      <c r="A44" s="84">
        <v>26</v>
      </c>
      <c r="B44" s="85" t="s">
        <v>1223</v>
      </c>
      <c r="C44" s="84" t="s">
        <v>716</v>
      </c>
      <c r="D44" s="34"/>
      <c r="E44" s="70" t="s">
        <v>415</v>
      </c>
      <c r="F44" s="84" t="s">
        <v>304</v>
      </c>
      <c r="G44" s="85" t="s">
        <v>1224</v>
      </c>
      <c r="H44" s="187" t="s">
        <v>1225</v>
      </c>
      <c r="I44" s="73"/>
      <c r="J44" s="73"/>
    </row>
    <row r="45" spans="1:10" ht="12.6">
      <c r="A45" s="84">
        <v>27</v>
      </c>
      <c r="B45" s="85" t="s">
        <v>1226</v>
      </c>
      <c r="C45" s="84" t="s">
        <v>716</v>
      </c>
      <c r="D45" s="34"/>
      <c r="E45" s="70" t="s">
        <v>415</v>
      </c>
      <c r="F45" s="84" t="s">
        <v>304</v>
      </c>
      <c r="G45" s="85" t="s">
        <v>1227</v>
      </c>
      <c r="H45" s="187" t="s">
        <v>1228</v>
      </c>
      <c r="I45" s="73"/>
      <c r="J45" s="73"/>
    </row>
    <row r="46" spans="1:10" ht="12.95">
      <c r="A46" s="184">
        <v>28</v>
      </c>
      <c r="B46" s="185" t="s">
        <v>1229</v>
      </c>
      <c r="C46" s="184" t="s">
        <v>375</v>
      </c>
      <c r="D46" s="34"/>
      <c r="E46" s="34"/>
      <c r="F46" s="184" t="s">
        <v>304</v>
      </c>
      <c r="G46" s="185" t="s">
        <v>1230</v>
      </c>
      <c r="H46" s="73"/>
      <c r="I46" s="73"/>
      <c r="J46" s="73"/>
    </row>
    <row r="47" spans="1:10" ht="12.6">
      <c r="A47" s="84">
        <v>28.1</v>
      </c>
      <c r="B47" s="85" t="s">
        <v>1037</v>
      </c>
      <c r="C47" s="84" t="s">
        <v>326</v>
      </c>
      <c r="D47" s="84">
        <v>50</v>
      </c>
      <c r="E47" s="34"/>
      <c r="F47" s="84" t="s">
        <v>304</v>
      </c>
      <c r="G47" s="85" t="s">
        <v>1231</v>
      </c>
      <c r="H47" s="187" t="s">
        <v>492</v>
      </c>
      <c r="I47" s="73"/>
      <c r="J47" s="73"/>
    </row>
    <row r="48" spans="1:10" ht="12.6">
      <c r="A48" s="84">
        <v>28.2</v>
      </c>
      <c r="B48" s="85" t="s">
        <v>1232</v>
      </c>
      <c r="C48" s="84" t="s">
        <v>303</v>
      </c>
      <c r="D48" s="88">
        <v>45665</v>
      </c>
      <c r="E48" s="34"/>
      <c r="F48" s="84" t="s">
        <v>315</v>
      </c>
      <c r="G48" s="85" t="s">
        <v>1233</v>
      </c>
      <c r="H48" s="187" t="s">
        <v>1234</v>
      </c>
      <c r="I48" s="73"/>
      <c r="J48" s="73"/>
    </row>
    <row r="49" spans="1:10" ht="12.6">
      <c r="A49" s="84">
        <v>28.3</v>
      </c>
      <c r="B49" s="85" t="s">
        <v>1235</v>
      </c>
      <c r="C49" s="84" t="s">
        <v>303</v>
      </c>
      <c r="D49" s="88">
        <v>45667</v>
      </c>
      <c r="E49" s="34"/>
      <c r="F49" s="84" t="s">
        <v>315</v>
      </c>
      <c r="G49" s="85" t="s">
        <v>1231</v>
      </c>
      <c r="H49" s="187" t="s">
        <v>1236</v>
      </c>
      <c r="I49" s="73"/>
      <c r="J49" s="73"/>
    </row>
    <row r="50" spans="1:10" ht="12.6">
      <c r="A50" s="84">
        <v>28.4</v>
      </c>
      <c r="B50" s="85" t="s">
        <v>1237</v>
      </c>
      <c r="C50" s="84" t="s">
        <v>303</v>
      </c>
      <c r="D50" s="88">
        <v>45667</v>
      </c>
      <c r="E50" s="34"/>
      <c r="F50" s="84" t="s">
        <v>304</v>
      </c>
      <c r="G50" s="85" t="s">
        <v>1238</v>
      </c>
      <c r="H50" s="187" t="s">
        <v>1239</v>
      </c>
      <c r="I50" s="73"/>
      <c r="J50" s="73"/>
    </row>
    <row r="51" spans="1:10" ht="12.6">
      <c r="A51" s="84">
        <v>28.5</v>
      </c>
      <c r="B51" s="34" t="s">
        <v>565</v>
      </c>
      <c r="C51" s="84" t="s">
        <v>303</v>
      </c>
      <c r="D51" s="70" t="s">
        <v>309</v>
      </c>
      <c r="E51" s="34"/>
      <c r="F51" s="84" t="s">
        <v>315</v>
      </c>
      <c r="G51" s="85" t="s">
        <v>1240</v>
      </c>
      <c r="H51" s="187" t="s">
        <v>1241</v>
      </c>
      <c r="I51" s="73"/>
      <c r="J51" s="73"/>
    </row>
    <row r="52" spans="1:10" ht="12.6">
      <c r="A52" s="84">
        <v>28.6</v>
      </c>
      <c r="B52" s="85" t="s">
        <v>568</v>
      </c>
      <c r="C52" s="84" t="s">
        <v>303</v>
      </c>
      <c r="D52" s="84" t="s">
        <v>309</v>
      </c>
      <c r="E52" s="34"/>
      <c r="F52" s="84" t="s">
        <v>315</v>
      </c>
      <c r="G52" s="85" t="s">
        <v>1242</v>
      </c>
      <c r="H52" s="187" t="s">
        <v>1243</v>
      </c>
      <c r="I52" s="73"/>
      <c r="J52" s="73"/>
    </row>
    <row r="53" spans="1:10" ht="12.6">
      <c r="A53" s="84">
        <v>28.7</v>
      </c>
      <c r="B53" s="85" t="s">
        <v>1244</v>
      </c>
      <c r="C53" s="84" t="s">
        <v>303</v>
      </c>
      <c r="D53" s="88">
        <v>45667</v>
      </c>
      <c r="E53" s="34"/>
      <c r="F53" s="84" t="s">
        <v>315</v>
      </c>
      <c r="G53" s="85" t="s">
        <v>1245</v>
      </c>
      <c r="H53" s="187" t="s">
        <v>1246</v>
      </c>
      <c r="I53" s="73"/>
      <c r="J53" s="73"/>
    </row>
    <row r="54" spans="1:10" ht="12.6">
      <c r="A54" s="84">
        <v>29</v>
      </c>
      <c r="B54" s="85" t="s">
        <v>1247</v>
      </c>
      <c r="C54" s="84" t="s">
        <v>326</v>
      </c>
      <c r="D54" s="84">
        <v>2</v>
      </c>
      <c r="E54" s="34"/>
      <c r="F54" s="84" t="s">
        <v>304</v>
      </c>
      <c r="G54" s="85" t="s">
        <v>1248</v>
      </c>
      <c r="H54" s="187" t="s">
        <v>1249</v>
      </c>
      <c r="I54" s="73"/>
      <c r="J54" s="73"/>
    </row>
    <row r="55" spans="1:10" ht="37.5">
      <c r="A55" s="84">
        <v>30</v>
      </c>
      <c r="B55" s="85" t="s">
        <v>457</v>
      </c>
      <c r="C55" s="84" t="s">
        <v>303</v>
      </c>
      <c r="D55" s="88">
        <v>45845</v>
      </c>
      <c r="E55" s="34"/>
      <c r="F55" s="84" t="s">
        <v>304</v>
      </c>
      <c r="G55" s="85" t="s">
        <v>1467</v>
      </c>
      <c r="H55" s="187" t="s">
        <v>459</v>
      </c>
      <c r="I55" s="73"/>
      <c r="J55" s="76" t="s">
        <v>1468</v>
      </c>
    </row>
    <row r="56" spans="1:10" ht="12.6">
      <c r="A56" s="84">
        <v>31</v>
      </c>
      <c r="B56" s="85" t="s">
        <v>1250</v>
      </c>
      <c r="C56" s="84" t="s">
        <v>326</v>
      </c>
      <c r="D56" s="84">
        <v>2</v>
      </c>
      <c r="E56" s="34"/>
      <c r="F56" s="84" t="s">
        <v>304</v>
      </c>
      <c r="G56" s="85" t="s">
        <v>1251</v>
      </c>
      <c r="H56" s="187" t="s">
        <v>1252</v>
      </c>
      <c r="I56" s="73"/>
      <c r="J56" s="73"/>
    </row>
    <row r="57" spans="1:10" ht="12.6">
      <c r="A57" s="84">
        <v>32</v>
      </c>
      <c r="B57" s="85" t="s">
        <v>1253</v>
      </c>
      <c r="C57" s="84" t="s">
        <v>303</v>
      </c>
      <c r="D57" s="88">
        <v>45660</v>
      </c>
      <c r="E57" s="34"/>
      <c r="F57" s="84" t="s">
        <v>304</v>
      </c>
      <c r="G57" s="34" t="s">
        <v>1254</v>
      </c>
      <c r="H57" s="187" t="s">
        <v>1255</v>
      </c>
      <c r="I57" s="73"/>
      <c r="J57" s="73" t="s">
        <v>1256</v>
      </c>
    </row>
    <row r="58" spans="1:10" ht="12.6">
      <c r="A58" s="84">
        <v>33</v>
      </c>
      <c r="B58" s="85" t="s">
        <v>1257</v>
      </c>
      <c r="C58" s="84" t="s">
        <v>326</v>
      </c>
      <c r="D58" s="84">
        <v>9</v>
      </c>
      <c r="E58" s="34"/>
      <c r="F58" s="84" t="s">
        <v>304</v>
      </c>
      <c r="G58" s="34" t="s">
        <v>1258</v>
      </c>
      <c r="H58" s="187" t="s">
        <v>1259</v>
      </c>
      <c r="I58" s="73"/>
      <c r="J58" s="73"/>
    </row>
    <row r="59" spans="1:10" ht="12.6">
      <c r="A59" s="84">
        <v>34</v>
      </c>
      <c r="B59" s="85" t="s">
        <v>1260</v>
      </c>
      <c r="C59" s="84" t="s">
        <v>604</v>
      </c>
      <c r="D59" s="84" t="s">
        <v>237</v>
      </c>
      <c r="E59" s="34"/>
      <c r="F59" s="84" t="s">
        <v>304</v>
      </c>
      <c r="G59" s="85" t="s">
        <v>1261</v>
      </c>
      <c r="H59" s="187" t="s">
        <v>1262</v>
      </c>
      <c r="I59" s="73"/>
      <c r="J59" s="73" t="s">
        <v>1263</v>
      </c>
    </row>
    <row r="60" spans="1:10" ht="12.6">
      <c r="A60" s="84">
        <v>35</v>
      </c>
      <c r="B60" s="85" t="s">
        <v>1264</v>
      </c>
      <c r="C60" s="84" t="s">
        <v>326</v>
      </c>
      <c r="D60" s="84">
        <v>3</v>
      </c>
      <c r="E60" s="34"/>
      <c r="F60" s="84" t="s">
        <v>315</v>
      </c>
      <c r="G60" s="85" t="s">
        <v>1265</v>
      </c>
      <c r="H60" s="187" t="s">
        <v>1016</v>
      </c>
      <c r="I60" s="73"/>
      <c r="J60" s="73" t="s">
        <v>1266</v>
      </c>
    </row>
    <row r="61" spans="1:10" ht="12.6">
      <c r="A61" s="84">
        <v>36</v>
      </c>
      <c r="B61" s="34" t="s">
        <v>1267</v>
      </c>
      <c r="C61" s="70" t="s">
        <v>326</v>
      </c>
      <c r="D61" s="70">
        <v>9</v>
      </c>
      <c r="E61" s="34"/>
      <c r="F61" s="84" t="s">
        <v>304</v>
      </c>
      <c r="G61" s="34" t="s">
        <v>587</v>
      </c>
      <c r="H61" s="187" t="s">
        <v>1268</v>
      </c>
      <c r="I61" s="73"/>
      <c r="J61" s="73"/>
    </row>
    <row r="62" spans="1:10" ht="12.6">
      <c r="A62" s="84">
        <v>37</v>
      </c>
      <c r="B62" s="34" t="s">
        <v>1269</v>
      </c>
      <c r="C62" s="70" t="s">
        <v>326</v>
      </c>
      <c r="D62" s="70">
        <v>9</v>
      </c>
      <c r="E62" s="73"/>
      <c r="F62" s="84" t="s">
        <v>304</v>
      </c>
      <c r="G62" s="34" t="s">
        <v>584</v>
      </c>
      <c r="H62" s="187" t="s">
        <v>1270</v>
      </c>
      <c r="I62" s="73"/>
      <c r="J62" s="73"/>
    </row>
    <row r="63" spans="1:10" ht="12.6">
      <c r="A63" s="84">
        <v>38</v>
      </c>
      <c r="B63" s="34" t="s">
        <v>1271</v>
      </c>
      <c r="C63" s="70" t="s">
        <v>326</v>
      </c>
      <c r="D63" s="70">
        <v>9</v>
      </c>
      <c r="E63" s="73"/>
      <c r="F63" s="84" t="s">
        <v>304</v>
      </c>
      <c r="G63" s="34" t="s">
        <v>1272</v>
      </c>
      <c r="H63" s="187" t="s">
        <v>1016</v>
      </c>
      <c r="I63" s="73"/>
      <c r="J63" s="73"/>
    </row>
    <row r="64" spans="1:10" ht="12.6">
      <c r="A64" s="84">
        <v>39</v>
      </c>
      <c r="B64" s="34" t="s">
        <v>1273</v>
      </c>
      <c r="C64" s="70" t="s">
        <v>326</v>
      </c>
      <c r="D64" s="70">
        <v>9</v>
      </c>
      <c r="E64" s="34"/>
      <c r="F64" s="84" t="s">
        <v>315</v>
      </c>
      <c r="G64" s="34" t="s">
        <v>1274</v>
      </c>
      <c r="H64" s="187" t="s">
        <v>1016</v>
      </c>
      <c r="I64" s="73"/>
      <c r="J64" s="73"/>
    </row>
    <row r="65" spans="1:10" ht="12.95">
      <c r="A65" s="84">
        <v>40</v>
      </c>
      <c r="B65" s="185" t="s">
        <v>938</v>
      </c>
      <c r="C65" s="84" t="s">
        <v>375</v>
      </c>
      <c r="D65" s="34"/>
      <c r="E65" s="73"/>
      <c r="F65" s="84" t="s">
        <v>304</v>
      </c>
      <c r="G65" s="34"/>
      <c r="H65" s="73"/>
      <c r="I65" s="73"/>
      <c r="J65" s="73"/>
    </row>
    <row r="66" spans="1:10" ht="12.95">
      <c r="A66" s="184">
        <v>40.1</v>
      </c>
      <c r="B66" s="185" t="s">
        <v>1275</v>
      </c>
      <c r="C66" s="84" t="s">
        <v>375</v>
      </c>
      <c r="D66" s="34"/>
      <c r="E66" s="73"/>
      <c r="F66" s="84" t="s">
        <v>304</v>
      </c>
      <c r="G66" s="34"/>
      <c r="H66" s="73"/>
      <c r="I66" s="73"/>
      <c r="J66" s="73"/>
    </row>
    <row r="67" spans="1:10" ht="12.6">
      <c r="A67" s="84" t="s">
        <v>1276</v>
      </c>
      <c r="B67" s="85" t="s">
        <v>1277</v>
      </c>
      <c r="C67" s="84" t="s">
        <v>303</v>
      </c>
      <c r="D67" s="84" t="s">
        <v>309</v>
      </c>
      <c r="E67" s="34"/>
      <c r="F67" s="84" t="s">
        <v>304</v>
      </c>
      <c r="G67" s="85" t="s">
        <v>541</v>
      </c>
      <c r="H67" s="187" t="s">
        <v>542</v>
      </c>
      <c r="I67" s="73"/>
      <c r="J67" s="73"/>
    </row>
    <row r="68" spans="1:10" ht="12.6">
      <c r="A68" s="84" t="s">
        <v>1278</v>
      </c>
      <c r="B68" s="85" t="s">
        <v>1279</v>
      </c>
      <c r="C68" s="84" t="s">
        <v>303</v>
      </c>
      <c r="D68" s="84" t="s">
        <v>309</v>
      </c>
      <c r="E68" s="34"/>
      <c r="F68" s="84" t="s">
        <v>304</v>
      </c>
      <c r="G68" s="85" t="s">
        <v>545</v>
      </c>
      <c r="H68" s="187" t="s">
        <v>546</v>
      </c>
      <c r="I68" s="73"/>
      <c r="J68" s="73"/>
    </row>
    <row r="69" spans="1:10" ht="12.6">
      <c r="A69" s="84" t="s">
        <v>1280</v>
      </c>
      <c r="B69" s="85" t="s">
        <v>1281</v>
      </c>
      <c r="C69" s="84" t="s">
        <v>303</v>
      </c>
      <c r="D69" s="84" t="s">
        <v>309</v>
      </c>
      <c r="E69" s="34"/>
      <c r="F69" s="84" t="s">
        <v>315</v>
      </c>
      <c r="G69" s="85" t="s">
        <v>549</v>
      </c>
      <c r="H69" s="187" t="s">
        <v>550</v>
      </c>
      <c r="I69" s="73"/>
      <c r="J69" s="73"/>
    </row>
    <row r="70" spans="1:10" ht="12.6">
      <c r="A70" s="84" t="s">
        <v>1282</v>
      </c>
      <c r="B70" s="85" t="s">
        <v>1283</v>
      </c>
      <c r="C70" s="84" t="s">
        <v>303</v>
      </c>
      <c r="D70" s="88">
        <v>45670</v>
      </c>
      <c r="E70" s="34"/>
      <c r="F70" s="84" t="s">
        <v>304</v>
      </c>
      <c r="G70" s="85" t="s">
        <v>554</v>
      </c>
      <c r="H70" s="187" t="s">
        <v>555</v>
      </c>
      <c r="I70" s="73"/>
      <c r="J70" s="73"/>
    </row>
    <row r="71" spans="1:10" ht="12.6">
      <c r="A71" s="84" t="s">
        <v>1284</v>
      </c>
      <c r="B71" s="85" t="s">
        <v>1285</v>
      </c>
      <c r="C71" s="84" t="s">
        <v>326</v>
      </c>
      <c r="D71" s="84">
        <v>2</v>
      </c>
      <c r="E71" s="73"/>
      <c r="F71" s="84" t="s">
        <v>304</v>
      </c>
      <c r="G71" s="85" t="s">
        <v>1286</v>
      </c>
      <c r="H71" s="187" t="s">
        <v>1287</v>
      </c>
      <c r="I71" s="73"/>
      <c r="J71" s="73"/>
    </row>
    <row r="72" spans="1:10" ht="12.6">
      <c r="A72" s="84" t="s">
        <v>1288</v>
      </c>
      <c r="B72" s="85" t="s">
        <v>1289</v>
      </c>
      <c r="C72" s="84" t="s">
        <v>303</v>
      </c>
      <c r="D72" s="88">
        <v>45658</v>
      </c>
      <c r="E72" s="34"/>
      <c r="F72" s="84" t="s">
        <v>304</v>
      </c>
      <c r="G72" s="85" t="s">
        <v>999</v>
      </c>
      <c r="H72" s="187" t="s">
        <v>636</v>
      </c>
      <c r="I72" s="73"/>
      <c r="J72" s="73" t="s">
        <v>1290</v>
      </c>
    </row>
    <row r="73" spans="1:10" ht="12.6">
      <c r="A73" s="84" t="s">
        <v>1291</v>
      </c>
      <c r="B73" s="85" t="s">
        <v>1292</v>
      </c>
      <c r="C73" s="84" t="s">
        <v>716</v>
      </c>
      <c r="D73" s="34"/>
      <c r="E73" s="70" t="s">
        <v>415</v>
      </c>
      <c r="F73" s="84" t="s">
        <v>304</v>
      </c>
      <c r="G73" s="85" t="s">
        <v>1293</v>
      </c>
      <c r="H73" s="187" t="s">
        <v>1294</v>
      </c>
      <c r="I73" s="73"/>
      <c r="J73" s="76" t="s">
        <v>1295</v>
      </c>
    </row>
    <row r="74" spans="1:10" ht="12.95">
      <c r="A74" s="184">
        <v>40.200000000000003</v>
      </c>
      <c r="B74" s="185" t="s">
        <v>1296</v>
      </c>
      <c r="C74" s="84" t="s">
        <v>375</v>
      </c>
      <c r="D74" s="34"/>
      <c r="E74" s="73"/>
      <c r="F74" s="84" t="s">
        <v>304</v>
      </c>
      <c r="G74" s="34"/>
      <c r="H74" s="73"/>
      <c r="I74" s="73"/>
      <c r="J74" s="73" t="s">
        <v>1297</v>
      </c>
    </row>
    <row r="75" spans="1:10" ht="12.6">
      <c r="A75" s="84" t="s">
        <v>1298</v>
      </c>
      <c r="B75" s="85" t="s">
        <v>1299</v>
      </c>
      <c r="C75" s="84" t="s">
        <v>303</v>
      </c>
      <c r="D75" s="88">
        <v>45670</v>
      </c>
      <c r="E75" s="34"/>
      <c r="F75" s="84" t="s">
        <v>304</v>
      </c>
      <c r="G75" s="85" t="s">
        <v>554</v>
      </c>
      <c r="H75" s="187" t="s">
        <v>555</v>
      </c>
      <c r="I75" s="73"/>
      <c r="J75" s="73"/>
    </row>
    <row r="76" spans="1:10" ht="12.6">
      <c r="A76" s="84" t="s">
        <v>1300</v>
      </c>
      <c r="B76" s="85" t="s">
        <v>1301</v>
      </c>
      <c r="C76" s="84" t="s">
        <v>303</v>
      </c>
      <c r="D76" s="88">
        <v>45659</v>
      </c>
      <c r="E76" s="34"/>
      <c r="F76" s="84" t="s">
        <v>304</v>
      </c>
      <c r="G76" s="85" t="s">
        <v>1302</v>
      </c>
      <c r="H76" s="187" t="s">
        <v>421</v>
      </c>
      <c r="I76" s="73"/>
      <c r="J76" s="76" t="s">
        <v>1303</v>
      </c>
    </row>
    <row r="77" spans="1:10" ht="26.1">
      <c r="A77" s="184">
        <v>40.299999999999997</v>
      </c>
      <c r="B77" s="185" t="s">
        <v>1040</v>
      </c>
      <c r="C77" s="184" t="s">
        <v>470</v>
      </c>
      <c r="D77" s="34"/>
      <c r="E77" s="34"/>
      <c r="F77" s="84" t="s">
        <v>315</v>
      </c>
      <c r="G77" s="34"/>
      <c r="H77" s="73"/>
      <c r="I77" s="73"/>
      <c r="J77" s="73" t="s">
        <v>1304</v>
      </c>
    </row>
    <row r="78" spans="1:10" ht="12.6">
      <c r="A78" s="84" t="s">
        <v>1305</v>
      </c>
      <c r="B78" s="85" t="s">
        <v>1306</v>
      </c>
      <c r="C78" s="84" t="s">
        <v>326</v>
      </c>
      <c r="D78" s="84">
        <v>1</v>
      </c>
      <c r="E78" s="34"/>
      <c r="F78" s="84" t="s">
        <v>315</v>
      </c>
      <c r="G78" s="85" t="s">
        <v>1307</v>
      </c>
      <c r="H78" s="187" t="s">
        <v>492</v>
      </c>
      <c r="I78" s="73"/>
      <c r="J78" s="73" t="s">
        <v>1308</v>
      </c>
    </row>
    <row r="79" spans="1:10" ht="12.6">
      <c r="A79" s="84" t="s">
        <v>1309</v>
      </c>
      <c r="B79" s="85" t="s">
        <v>1310</v>
      </c>
      <c r="C79" s="84" t="s">
        <v>303</v>
      </c>
      <c r="D79" s="84" t="s">
        <v>309</v>
      </c>
      <c r="E79" s="34"/>
      <c r="F79" s="84" t="s">
        <v>315</v>
      </c>
      <c r="G79" s="85" t="s">
        <v>1311</v>
      </c>
      <c r="H79" s="187" t="s">
        <v>1312</v>
      </c>
      <c r="I79" s="73"/>
      <c r="J79" s="73"/>
    </row>
    <row r="80" spans="1:10" ht="12.95">
      <c r="A80" s="184">
        <v>40.4</v>
      </c>
      <c r="B80" s="185" t="s">
        <v>1313</v>
      </c>
      <c r="C80" s="184" t="s">
        <v>375</v>
      </c>
      <c r="D80" s="34"/>
      <c r="E80" s="34"/>
      <c r="F80" s="84" t="s">
        <v>315</v>
      </c>
      <c r="G80" s="34"/>
      <c r="H80" s="73"/>
      <c r="I80" s="73"/>
      <c r="J80" s="73" t="s">
        <v>1314</v>
      </c>
    </row>
    <row r="81" spans="1:10" ht="12.6">
      <c r="A81" s="84" t="s">
        <v>1315</v>
      </c>
      <c r="B81" s="85" t="s">
        <v>1316</v>
      </c>
      <c r="C81" s="84" t="s">
        <v>326</v>
      </c>
      <c r="D81" s="84">
        <v>2</v>
      </c>
      <c r="E81" s="34"/>
      <c r="F81" s="84" t="s">
        <v>315</v>
      </c>
      <c r="G81" s="85" t="s">
        <v>1038</v>
      </c>
      <c r="H81" s="187" t="s">
        <v>492</v>
      </c>
      <c r="I81" s="73"/>
      <c r="J81" s="73"/>
    </row>
    <row r="82" spans="1:10" ht="12.6">
      <c r="A82" s="84" t="s">
        <v>1317</v>
      </c>
      <c r="B82" s="85" t="s">
        <v>1277</v>
      </c>
      <c r="C82" s="84" t="s">
        <v>303</v>
      </c>
      <c r="D82" s="84" t="s">
        <v>309</v>
      </c>
      <c r="E82" s="34"/>
      <c r="F82" s="84" t="s">
        <v>315</v>
      </c>
      <c r="G82" s="85" t="s">
        <v>1318</v>
      </c>
      <c r="H82" s="187" t="s">
        <v>731</v>
      </c>
      <c r="I82" s="73"/>
      <c r="J82" s="73"/>
    </row>
    <row r="83" spans="1:10" ht="12.6">
      <c r="A83" s="84" t="s">
        <v>1319</v>
      </c>
      <c r="B83" s="85" t="s">
        <v>1279</v>
      </c>
      <c r="C83" s="84" t="s">
        <v>303</v>
      </c>
      <c r="D83" s="84" t="s">
        <v>309</v>
      </c>
      <c r="E83" s="34"/>
      <c r="F83" s="84" t="s">
        <v>315</v>
      </c>
      <c r="G83" s="85" t="s">
        <v>1320</v>
      </c>
      <c r="H83" s="187" t="s">
        <v>1321</v>
      </c>
      <c r="I83" s="73"/>
      <c r="J83" s="73"/>
    </row>
    <row r="84" spans="1:10" ht="12.6">
      <c r="A84" s="84" t="s">
        <v>1322</v>
      </c>
      <c r="B84" s="85" t="s">
        <v>1281</v>
      </c>
      <c r="C84" s="84" t="s">
        <v>303</v>
      </c>
      <c r="D84" s="84" t="s">
        <v>309</v>
      </c>
      <c r="E84" s="34"/>
      <c r="F84" s="84" t="s">
        <v>315</v>
      </c>
      <c r="G84" s="85" t="s">
        <v>1323</v>
      </c>
      <c r="H84" s="187" t="s">
        <v>1324</v>
      </c>
      <c r="I84" s="73"/>
      <c r="J84" s="73"/>
    </row>
    <row r="85" spans="1:10" ht="12.6">
      <c r="A85" s="84" t="s">
        <v>1325</v>
      </c>
      <c r="B85" s="85" t="s">
        <v>1326</v>
      </c>
      <c r="C85" s="84" t="s">
        <v>716</v>
      </c>
      <c r="D85" s="34"/>
      <c r="E85" s="187" t="s">
        <v>415</v>
      </c>
      <c r="F85" s="84" t="s">
        <v>315</v>
      </c>
      <c r="G85" s="85" t="s">
        <v>1327</v>
      </c>
      <c r="H85" s="187" t="s">
        <v>1328</v>
      </c>
      <c r="I85" s="73"/>
      <c r="J85" s="76" t="s">
        <v>1295</v>
      </c>
    </row>
    <row r="86" spans="1:10" ht="12.6">
      <c r="A86" s="84" t="s">
        <v>1329</v>
      </c>
      <c r="B86" s="85" t="s">
        <v>1330</v>
      </c>
      <c r="C86" s="84" t="s">
        <v>303</v>
      </c>
      <c r="D86" s="88">
        <v>45659</v>
      </c>
      <c r="E86" s="73"/>
      <c r="F86" s="84" t="s">
        <v>315</v>
      </c>
      <c r="G86" s="85" t="s">
        <v>1331</v>
      </c>
      <c r="H86" s="187" t="s">
        <v>1332</v>
      </c>
      <c r="I86" s="73"/>
      <c r="J86" s="73"/>
    </row>
    <row r="87" spans="1:10" ht="12.6">
      <c r="A87" s="84" t="s">
        <v>1333</v>
      </c>
      <c r="B87" s="85" t="s">
        <v>1334</v>
      </c>
      <c r="C87" s="84" t="s">
        <v>303</v>
      </c>
      <c r="D87" s="88">
        <v>45658</v>
      </c>
      <c r="E87" s="73"/>
      <c r="F87" s="84" t="s">
        <v>315</v>
      </c>
      <c r="G87" s="85" t="s">
        <v>1335</v>
      </c>
      <c r="H87" s="187" t="s">
        <v>304</v>
      </c>
      <c r="I87" s="73"/>
      <c r="J87" s="73" t="s">
        <v>1290</v>
      </c>
    </row>
    <row r="88" spans="1:10" ht="37.5">
      <c r="A88" s="184">
        <v>41</v>
      </c>
      <c r="B88" s="185" t="s">
        <v>1336</v>
      </c>
      <c r="C88" s="184" t="s">
        <v>470</v>
      </c>
      <c r="D88" s="34"/>
      <c r="E88" s="73"/>
      <c r="F88" s="84" t="s">
        <v>315</v>
      </c>
      <c r="G88" s="34"/>
      <c r="H88" s="73"/>
      <c r="I88" s="73"/>
      <c r="J88" s="76" t="s">
        <v>1337</v>
      </c>
    </row>
    <row r="89" spans="1:10" ht="12.6">
      <c r="A89" s="84">
        <v>41.1</v>
      </c>
      <c r="B89" s="85" t="s">
        <v>1037</v>
      </c>
      <c r="C89" s="84" t="s">
        <v>326</v>
      </c>
      <c r="D89" s="84">
        <v>2</v>
      </c>
      <c r="E89" s="73"/>
      <c r="F89" s="84" t="s">
        <v>315</v>
      </c>
      <c r="G89" s="85" t="s">
        <v>1038</v>
      </c>
      <c r="H89" s="187" t="s">
        <v>492</v>
      </c>
      <c r="I89" s="73"/>
      <c r="J89" s="73"/>
    </row>
    <row r="90" spans="1:10" ht="12.6">
      <c r="A90" s="84">
        <v>41.2</v>
      </c>
      <c r="B90" s="85" t="s">
        <v>729</v>
      </c>
      <c r="C90" s="84" t="s">
        <v>303</v>
      </c>
      <c r="D90" s="84" t="s">
        <v>309</v>
      </c>
      <c r="E90" s="73"/>
      <c r="F90" s="84" t="s">
        <v>315</v>
      </c>
      <c r="G90" s="85" t="s">
        <v>1338</v>
      </c>
      <c r="H90" s="187" t="s">
        <v>731</v>
      </c>
      <c r="I90" s="73"/>
      <c r="J90" s="73"/>
    </row>
    <row r="91" spans="1:10" ht="12.6">
      <c r="A91" s="84">
        <v>41.3</v>
      </c>
      <c r="B91" s="85" t="s">
        <v>565</v>
      </c>
      <c r="C91" s="84" t="s">
        <v>303</v>
      </c>
      <c r="D91" s="84" t="s">
        <v>309</v>
      </c>
      <c r="E91" s="73"/>
      <c r="F91" s="84" t="s">
        <v>315</v>
      </c>
      <c r="G91" s="85" t="s">
        <v>1339</v>
      </c>
      <c r="H91" s="187" t="s">
        <v>1321</v>
      </c>
      <c r="I91" s="73"/>
      <c r="J91" s="73"/>
    </row>
    <row r="92" spans="1:10" ht="12.6">
      <c r="A92" s="84">
        <v>41.4</v>
      </c>
      <c r="B92" s="85" t="s">
        <v>568</v>
      </c>
      <c r="C92" s="84" t="s">
        <v>303</v>
      </c>
      <c r="D92" s="84" t="s">
        <v>309</v>
      </c>
      <c r="E92" s="73"/>
      <c r="F92" s="84" t="s">
        <v>315</v>
      </c>
      <c r="G92" s="85" t="s">
        <v>1340</v>
      </c>
      <c r="H92" s="187" t="s">
        <v>1324</v>
      </c>
      <c r="I92" s="73"/>
      <c r="J92" s="73"/>
    </row>
    <row r="93" spans="1:10" ht="12.6">
      <c r="A93" s="84">
        <v>41.5</v>
      </c>
      <c r="B93" s="85" t="s">
        <v>653</v>
      </c>
      <c r="C93" s="84" t="s">
        <v>303</v>
      </c>
      <c r="D93" s="84" t="s">
        <v>309</v>
      </c>
      <c r="E93" s="73"/>
      <c r="F93" s="84" t="s">
        <v>315</v>
      </c>
      <c r="G93" s="85" t="s">
        <v>1341</v>
      </c>
      <c r="H93" s="187" t="s">
        <v>1342</v>
      </c>
      <c r="I93" s="73"/>
      <c r="J93" s="73"/>
    </row>
    <row r="94" spans="1:10" ht="12.6">
      <c r="A94" s="84">
        <v>41.6</v>
      </c>
      <c r="B94" s="85" t="s">
        <v>1343</v>
      </c>
      <c r="C94" s="84" t="s">
        <v>326</v>
      </c>
      <c r="D94" s="84">
        <v>3</v>
      </c>
      <c r="E94" s="73"/>
      <c r="F94" s="84" t="s">
        <v>315</v>
      </c>
      <c r="G94" s="85" t="s">
        <v>1344</v>
      </c>
      <c r="H94" s="187" t="s">
        <v>1345</v>
      </c>
      <c r="I94" s="73"/>
      <c r="J94" s="73"/>
    </row>
    <row r="95" spans="1:10" ht="26.1">
      <c r="A95" s="184">
        <v>42</v>
      </c>
      <c r="B95" s="185" t="s">
        <v>1346</v>
      </c>
      <c r="C95" s="184" t="s">
        <v>470</v>
      </c>
      <c r="D95" s="34"/>
      <c r="E95" s="73"/>
      <c r="F95" s="84" t="s">
        <v>315</v>
      </c>
      <c r="G95" s="34"/>
      <c r="H95" s="73"/>
      <c r="I95" s="73"/>
      <c r="J95" s="73"/>
    </row>
    <row r="96" spans="1:10" ht="12.6">
      <c r="A96" s="84">
        <v>42.1</v>
      </c>
      <c r="B96" s="85" t="s">
        <v>1037</v>
      </c>
      <c r="C96" s="84" t="s">
        <v>326</v>
      </c>
      <c r="D96" s="84">
        <v>2</v>
      </c>
      <c r="E96" s="73"/>
      <c r="F96" s="84" t="s">
        <v>315</v>
      </c>
      <c r="G96" s="85" t="s">
        <v>1038</v>
      </c>
      <c r="H96" s="187" t="s">
        <v>492</v>
      </c>
      <c r="I96" s="73"/>
      <c r="J96" s="73"/>
    </row>
    <row r="97" spans="1:25" ht="12.6">
      <c r="A97" s="84">
        <v>42.2</v>
      </c>
      <c r="B97" s="85" t="s">
        <v>497</v>
      </c>
      <c r="C97" s="84" t="s">
        <v>303</v>
      </c>
      <c r="D97" s="88">
        <v>45660</v>
      </c>
      <c r="E97" s="73"/>
      <c r="F97" s="84" t="s">
        <v>315</v>
      </c>
      <c r="G97" s="85" t="s">
        <v>1347</v>
      </c>
      <c r="H97" s="187" t="s">
        <v>1348</v>
      </c>
      <c r="I97" s="73"/>
      <c r="J97" s="73"/>
    </row>
    <row r="98" spans="1:25" ht="12.6">
      <c r="A98" s="84">
        <v>42.3</v>
      </c>
      <c r="B98" s="85" t="s">
        <v>1349</v>
      </c>
      <c r="C98" s="84" t="s">
        <v>303</v>
      </c>
      <c r="D98" s="84" t="s">
        <v>309</v>
      </c>
      <c r="E98" s="73"/>
      <c r="F98" s="84" t="s">
        <v>315</v>
      </c>
      <c r="G98" s="85" t="s">
        <v>1350</v>
      </c>
      <c r="H98" s="187" t="s">
        <v>1351</v>
      </c>
      <c r="I98" s="73"/>
      <c r="J98" s="73"/>
    </row>
    <row r="99" spans="1:25" ht="12.6">
      <c r="A99" s="84">
        <v>42.4</v>
      </c>
      <c r="B99" s="85" t="s">
        <v>1352</v>
      </c>
      <c r="C99" s="84" t="s">
        <v>326</v>
      </c>
      <c r="D99" s="84" t="s">
        <v>461</v>
      </c>
      <c r="E99" s="73"/>
      <c r="F99" s="84" t="s">
        <v>315</v>
      </c>
      <c r="G99" s="85" t="s">
        <v>1353</v>
      </c>
      <c r="H99" s="187" t="s">
        <v>1354</v>
      </c>
      <c r="I99" s="73"/>
      <c r="J99" s="73"/>
    </row>
    <row r="100" spans="1:25" ht="12.6">
      <c r="A100" s="84">
        <v>42.5</v>
      </c>
      <c r="B100" s="85" t="s">
        <v>747</v>
      </c>
      <c r="C100" s="84" t="s">
        <v>326</v>
      </c>
      <c r="D100" s="84" t="s">
        <v>461</v>
      </c>
      <c r="E100" s="73"/>
      <c r="F100" s="84" t="s">
        <v>315</v>
      </c>
      <c r="G100" s="85" t="s">
        <v>1355</v>
      </c>
      <c r="H100" s="187" t="s">
        <v>1356</v>
      </c>
      <c r="I100" s="73"/>
      <c r="J100" s="73"/>
    </row>
    <row r="101" spans="1:25" ht="12.6">
      <c r="A101" s="84">
        <v>42.6</v>
      </c>
      <c r="B101" s="85" t="s">
        <v>1357</v>
      </c>
      <c r="C101" s="84" t="s">
        <v>326</v>
      </c>
      <c r="D101" s="84" t="s">
        <v>461</v>
      </c>
      <c r="E101" s="73"/>
      <c r="F101" s="84" t="s">
        <v>315</v>
      </c>
      <c r="G101" s="85" t="s">
        <v>1358</v>
      </c>
      <c r="H101" s="187" t="s">
        <v>1359</v>
      </c>
      <c r="I101" s="73"/>
      <c r="J101" s="73"/>
    </row>
    <row r="102" spans="1:25" ht="12.6">
      <c r="A102" s="84">
        <v>42.7</v>
      </c>
      <c r="B102" s="85" t="s">
        <v>1360</v>
      </c>
      <c r="C102" s="84" t="s">
        <v>326</v>
      </c>
      <c r="D102" s="84" t="s">
        <v>461</v>
      </c>
      <c r="E102" s="73"/>
      <c r="F102" s="84" t="s">
        <v>315</v>
      </c>
      <c r="G102" s="85" t="s">
        <v>1361</v>
      </c>
      <c r="H102" s="187" t="s">
        <v>1016</v>
      </c>
      <c r="I102" s="73"/>
      <c r="J102" s="73"/>
    </row>
    <row r="103" spans="1:25" ht="12.6">
      <c r="A103" s="84">
        <v>42.8</v>
      </c>
      <c r="B103" s="85" t="s">
        <v>1362</v>
      </c>
      <c r="C103" s="84" t="s">
        <v>326</v>
      </c>
      <c r="D103" s="84">
        <v>2</v>
      </c>
      <c r="E103" s="73"/>
      <c r="F103" s="84" t="s">
        <v>315</v>
      </c>
      <c r="G103" s="85" t="s">
        <v>1363</v>
      </c>
      <c r="H103" s="187" t="s">
        <v>492</v>
      </c>
      <c r="I103" s="73"/>
      <c r="J103" s="73"/>
    </row>
    <row r="104" spans="1:25" ht="12.6">
      <c r="A104" s="84">
        <v>42.9</v>
      </c>
      <c r="B104" s="85" t="s">
        <v>1364</v>
      </c>
      <c r="C104" s="84" t="s">
        <v>326</v>
      </c>
      <c r="D104" s="84">
        <v>2</v>
      </c>
      <c r="E104" s="73"/>
      <c r="F104" s="84" t="s">
        <v>315</v>
      </c>
      <c r="G104" s="85" t="s">
        <v>1365</v>
      </c>
      <c r="H104" s="187" t="s">
        <v>492</v>
      </c>
      <c r="I104" s="73"/>
      <c r="J104" s="73"/>
    </row>
    <row r="105" spans="1:25" ht="12.6">
      <c r="A105" s="303" t="s">
        <v>1469</v>
      </c>
      <c r="B105" s="100" t="s">
        <v>1470</v>
      </c>
      <c r="C105" s="98" t="s">
        <v>303</v>
      </c>
      <c r="D105" s="98" t="s">
        <v>309</v>
      </c>
      <c r="E105" s="99"/>
      <c r="F105" s="98" t="s">
        <v>315</v>
      </c>
      <c r="G105" s="100" t="s">
        <v>1471</v>
      </c>
      <c r="H105" s="117" t="s">
        <v>1472</v>
      </c>
      <c r="I105" s="99"/>
      <c r="J105" s="99"/>
      <c r="K105" s="51"/>
      <c r="L105" s="51"/>
      <c r="M105" s="51"/>
      <c r="N105" s="51"/>
      <c r="O105" s="51"/>
      <c r="P105" s="51"/>
      <c r="Q105" s="51"/>
      <c r="R105" s="51"/>
      <c r="S105" s="51"/>
      <c r="T105" s="51"/>
      <c r="U105" s="51"/>
      <c r="V105" s="51"/>
      <c r="W105" s="51"/>
      <c r="X105" s="51"/>
      <c r="Y105" s="51"/>
    </row>
    <row r="106" spans="1:25" ht="12.95">
      <c r="A106" s="184">
        <v>43</v>
      </c>
      <c r="B106" s="185" t="s">
        <v>1058</v>
      </c>
      <c r="C106" s="184" t="s">
        <v>375</v>
      </c>
      <c r="D106" s="34"/>
      <c r="E106" s="73"/>
      <c r="F106" s="84" t="s">
        <v>304</v>
      </c>
      <c r="G106" s="34"/>
      <c r="H106" s="73"/>
      <c r="I106" s="73"/>
      <c r="J106" s="73"/>
    </row>
    <row r="107" spans="1:25" ht="12.6">
      <c r="A107" s="84">
        <v>43.1</v>
      </c>
      <c r="B107" s="85" t="s">
        <v>1366</v>
      </c>
      <c r="C107" s="84" t="s">
        <v>303</v>
      </c>
      <c r="D107" s="84" t="s">
        <v>1045</v>
      </c>
      <c r="E107" s="73"/>
      <c r="F107" s="84" t="s">
        <v>304</v>
      </c>
      <c r="G107" s="85" t="s">
        <v>1367</v>
      </c>
      <c r="H107" s="296"/>
      <c r="I107" s="73"/>
      <c r="J107" s="73"/>
    </row>
    <row r="108" spans="1:25" ht="18" customHeight="1">
      <c r="A108" s="84">
        <v>43.2</v>
      </c>
      <c r="B108" s="85" t="s">
        <v>1368</v>
      </c>
      <c r="C108" s="84" t="s">
        <v>303</v>
      </c>
      <c r="D108" s="84" t="s">
        <v>1045</v>
      </c>
      <c r="E108" s="73"/>
      <c r="F108" s="84" t="s">
        <v>315</v>
      </c>
      <c r="G108" s="85" t="s">
        <v>1369</v>
      </c>
      <c r="H108" s="296"/>
      <c r="I108" s="73"/>
      <c r="J108" s="73"/>
    </row>
    <row r="109" spans="1:25" ht="12.6">
      <c r="A109" s="84">
        <v>43.3</v>
      </c>
      <c r="B109" s="85" t="s">
        <v>1370</v>
      </c>
      <c r="C109" s="84" t="s">
        <v>303</v>
      </c>
      <c r="D109" s="84" t="s">
        <v>309</v>
      </c>
      <c r="E109" s="73"/>
      <c r="F109" s="84" t="s">
        <v>315</v>
      </c>
      <c r="G109" s="85" t="s">
        <v>1371</v>
      </c>
      <c r="H109" s="296"/>
      <c r="I109" s="73"/>
      <c r="J109" s="73"/>
    </row>
    <row r="110" spans="1:25" ht="12.6">
      <c r="A110" s="84">
        <v>43.4</v>
      </c>
      <c r="B110" s="85" t="s">
        <v>1372</v>
      </c>
      <c r="C110" s="84" t="s">
        <v>303</v>
      </c>
      <c r="D110" s="84" t="s">
        <v>309</v>
      </c>
      <c r="E110" s="73"/>
      <c r="F110" s="84" t="s">
        <v>315</v>
      </c>
      <c r="G110" s="85" t="s">
        <v>1373</v>
      </c>
      <c r="H110" s="296"/>
      <c r="I110" s="73"/>
      <c r="J110" s="73"/>
    </row>
    <row r="111" spans="1:25" ht="12.6">
      <c r="A111" s="84">
        <v>43.5</v>
      </c>
      <c r="B111" s="85" t="s">
        <v>1374</v>
      </c>
      <c r="C111" s="84" t="s">
        <v>303</v>
      </c>
      <c r="D111" s="88">
        <v>45687</v>
      </c>
      <c r="E111" s="73"/>
      <c r="F111" s="84" t="s">
        <v>304</v>
      </c>
      <c r="G111" s="85" t="s">
        <v>1375</v>
      </c>
      <c r="H111" s="296" t="s">
        <v>1376</v>
      </c>
      <c r="I111" s="73"/>
      <c r="J111" s="73"/>
    </row>
    <row r="112" spans="1:25" ht="12.6">
      <c r="A112" s="84">
        <v>43.6</v>
      </c>
      <c r="B112" s="85" t="s">
        <v>1377</v>
      </c>
      <c r="C112" s="84" t="s">
        <v>303</v>
      </c>
      <c r="D112" s="88">
        <v>45687</v>
      </c>
      <c r="E112" s="73"/>
      <c r="F112" s="84" t="s">
        <v>304</v>
      </c>
      <c r="G112" s="85" t="s">
        <v>1378</v>
      </c>
      <c r="H112" s="296" t="s">
        <v>1379</v>
      </c>
      <c r="I112" s="73"/>
      <c r="J112" s="73"/>
    </row>
    <row r="113" spans="1:10" ht="12.6">
      <c r="A113" s="84">
        <v>43.7</v>
      </c>
      <c r="B113" s="85" t="s">
        <v>1380</v>
      </c>
      <c r="C113" s="84" t="s">
        <v>303</v>
      </c>
      <c r="D113" s="88">
        <v>45687</v>
      </c>
      <c r="E113" s="73"/>
      <c r="F113" s="84" t="s">
        <v>304</v>
      </c>
      <c r="G113" s="85" t="s">
        <v>1381</v>
      </c>
      <c r="H113" s="296" t="s">
        <v>1382</v>
      </c>
      <c r="I113" s="73"/>
      <c r="J113" s="73"/>
    </row>
    <row r="114" spans="1:10" ht="12.6">
      <c r="A114" s="84">
        <v>43.8</v>
      </c>
      <c r="B114" s="85" t="s">
        <v>1383</v>
      </c>
      <c r="C114" s="84" t="s">
        <v>326</v>
      </c>
      <c r="D114" s="84">
        <v>5</v>
      </c>
      <c r="E114" s="73"/>
      <c r="F114" s="84" t="s">
        <v>304</v>
      </c>
      <c r="G114" s="85" t="s">
        <v>1384</v>
      </c>
      <c r="H114" s="296" t="s">
        <v>1385</v>
      </c>
      <c r="I114" s="73"/>
      <c r="J114" s="73"/>
    </row>
    <row r="115" spans="1:10" ht="12.6">
      <c r="A115" s="379">
        <v>43.9</v>
      </c>
      <c r="B115" s="85" t="s">
        <v>1386</v>
      </c>
      <c r="C115" s="84" t="s">
        <v>303</v>
      </c>
      <c r="D115" s="88">
        <v>45660</v>
      </c>
      <c r="E115" s="73"/>
      <c r="F115" s="84" t="s">
        <v>304</v>
      </c>
      <c r="G115" s="85" t="s">
        <v>1387</v>
      </c>
      <c r="H115" s="296" t="s">
        <v>741</v>
      </c>
      <c r="I115" s="73"/>
      <c r="J115" s="73"/>
    </row>
    <row r="116" spans="1:10" ht="12.6">
      <c r="A116" s="379">
        <v>43.1</v>
      </c>
      <c r="B116" s="85" t="s">
        <v>1388</v>
      </c>
      <c r="C116" s="84" t="s">
        <v>303</v>
      </c>
      <c r="D116" s="88">
        <v>45687</v>
      </c>
      <c r="E116" s="73"/>
      <c r="F116" s="84" t="s">
        <v>304</v>
      </c>
      <c r="G116" s="85" t="s">
        <v>1389</v>
      </c>
      <c r="H116" s="296" t="s">
        <v>970</v>
      </c>
      <c r="I116" s="73"/>
      <c r="J116" s="73"/>
    </row>
    <row r="117" spans="1:10" ht="12.6">
      <c r="A117" s="379">
        <v>43.11</v>
      </c>
      <c r="B117" s="85" t="s">
        <v>1390</v>
      </c>
      <c r="C117" s="84" t="s">
        <v>303</v>
      </c>
      <c r="D117" s="88">
        <v>45667</v>
      </c>
      <c r="E117" s="73"/>
      <c r="F117" s="84" t="s">
        <v>315</v>
      </c>
      <c r="G117" s="85" t="s">
        <v>1391</v>
      </c>
      <c r="H117" s="296"/>
      <c r="I117" s="73"/>
      <c r="J117" s="73"/>
    </row>
    <row r="118" spans="1:10" ht="12.6">
      <c r="A118" s="379">
        <v>43.12</v>
      </c>
      <c r="B118" s="85" t="s">
        <v>1392</v>
      </c>
      <c r="C118" s="84" t="s">
        <v>303</v>
      </c>
      <c r="D118" s="88">
        <v>45667</v>
      </c>
      <c r="E118" s="73"/>
      <c r="F118" s="84" t="s">
        <v>315</v>
      </c>
      <c r="G118" s="85" t="s">
        <v>1393</v>
      </c>
      <c r="H118" s="296"/>
      <c r="I118" s="73"/>
      <c r="J118" s="73"/>
    </row>
    <row r="119" spans="1:10" ht="12.6">
      <c r="A119" s="379">
        <v>43.13</v>
      </c>
      <c r="B119" s="85" t="s">
        <v>1394</v>
      </c>
      <c r="C119" s="84" t="s">
        <v>303</v>
      </c>
      <c r="D119" s="88">
        <v>45667</v>
      </c>
      <c r="E119" s="73"/>
      <c r="F119" s="84" t="s">
        <v>315</v>
      </c>
      <c r="G119" s="85" t="s">
        <v>1395</v>
      </c>
      <c r="H119" s="296" t="s">
        <v>1396</v>
      </c>
      <c r="I119" s="73"/>
      <c r="J119" s="73"/>
    </row>
    <row r="120" spans="1:10" ht="12.6">
      <c r="A120" s="379">
        <v>43.14</v>
      </c>
      <c r="B120" s="85" t="s">
        <v>1397</v>
      </c>
      <c r="C120" s="84" t="s">
        <v>303</v>
      </c>
      <c r="D120" s="84" t="s">
        <v>806</v>
      </c>
      <c r="E120" s="73"/>
      <c r="F120" s="84" t="s">
        <v>315</v>
      </c>
      <c r="G120" s="85" t="s">
        <v>1398</v>
      </c>
      <c r="H120" s="296" t="s">
        <v>1399</v>
      </c>
      <c r="I120" s="73"/>
      <c r="J120" s="73" t="s">
        <v>1400</v>
      </c>
    </row>
    <row r="121" spans="1:10" ht="12.95">
      <c r="A121" s="184">
        <v>44</v>
      </c>
      <c r="B121" s="185" t="s">
        <v>1401</v>
      </c>
      <c r="C121" s="184" t="s">
        <v>375</v>
      </c>
      <c r="D121" s="34"/>
      <c r="E121" s="73"/>
      <c r="F121" s="84" t="s">
        <v>304</v>
      </c>
      <c r="G121" s="34"/>
      <c r="H121" s="73"/>
      <c r="I121" s="73"/>
      <c r="J121" s="73" t="s">
        <v>1402</v>
      </c>
    </row>
    <row r="122" spans="1:10" ht="12.6">
      <c r="A122" s="84">
        <v>44.1</v>
      </c>
      <c r="B122" s="85" t="s">
        <v>1037</v>
      </c>
      <c r="C122" s="84" t="s">
        <v>326</v>
      </c>
      <c r="D122" s="84">
        <v>1</v>
      </c>
      <c r="E122" s="73"/>
      <c r="F122" s="84" t="s">
        <v>304</v>
      </c>
      <c r="G122" s="85" t="s">
        <v>1038</v>
      </c>
      <c r="H122" s="187" t="s">
        <v>492</v>
      </c>
      <c r="I122" s="73"/>
      <c r="J122" s="73"/>
    </row>
    <row r="123" spans="1:10" ht="24.95">
      <c r="A123" s="84">
        <v>44.2</v>
      </c>
      <c r="B123" s="85" t="s">
        <v>729</v>
      </c>
      <c r="C123" s="84" t="s">
        <v>303</v>
      </c>
      <c r="D123" s="84" t="s">
        <v>309</v>
      </c>
      <c r="E123" s="73"/>
      <c r="F123" s="84" t="s">
        <v>409</v>
      </c>
      <c r="G123" s="85" t="s">
        <v>1473</v>
      </c>
      <c r="H123" s="187" t="s">
        <v>542</v>
      </c>
      <c r="I123" s="76" t="s">
        <v>1474</v>
      </c>
      <c r="J123" s="73"/>
    </row>
    <row r="124" spans="1:10" ht="75">
      <c r="A124" s="84">
        <v>44.3</v>
      </c>
      <c r="B124" s="85" t="s">
        <v>565</v>
      </c>
      <c r="C124" s="84" t="s">
        <v>303</v>
      </c>
      <c r="D124" s="84" t="s">
        <v>309</v>
      </c>
      <c r="E124" s="73"/>
      <c r="F124" s="84" t="s">
        <v>304</v>
      </c>
      <c r="G124" s="85" t="s">
        <v>1475</v>
      </c>
      <c r="H124" s="187" t="s">
        <v>546</v>
      </c>
      <c r="I124" s="76" t="s">
        <v>1476</v>
      </c>
      <c r="J124" s="73"/>
    </row>
    <row r="125" spans="1:10" ht="75">
      <c r="A125" s="84">
        <v>44.4</v>
      </c>
      <c r="B125" s="85" t="s">
        <v>568</v>
      </c>
      <c r="C125" s="84" t="s">
        <v>303</v>
      </c>
      <c r="D125" s="84" t="s">
        <v>309</v>
      </c>
      <c r="E125" s="73"/>
      <c r="F125" s="84" t="s">
        <v>409</v>
      </c>
      <c r="G125" s="85" t="s">
        <v>1477</v>
      </c>
      <c r="H125" s="187" t="s">
        <v>550</v>
      </c>
      <c r="I125" s="76" t="s">
        <v>1476</v>
      </c>
      <c r="J125" s="73"/>
    </row>
    <row r="126" spans="1:10" ht="12.6">
      <c r="A126" s="84">
        <v>44.5</v>
      </c>
      <c r="B126" s="85" t="s">
        <v>653</v>
      </c>
      <c r="C126" s="84" t="s">
        <v>303</v>
      </c>
      <c r="D126" s="84" t="s">
        <v>309</v>
      </c>
      <c r="E126" s="73"/>
      <c r="F126" s="84" t="s">
        <v>304</v>
      </c>
      <c r="G126" s="85" t="s">
        <v>1341</v>
      </c>
      <c r="H126" s="187" t="s">
        <v>538</v>
      </c>
      <c r="I126" s="76"/>
      <c r="J126" s="73"/>
    </row>
    <row r="127" spans="1:10" ht="24.95">
      <c r="A127" s="84">
        <v>44.6</v>
      </c>
      <c r="B127" s="85" t="s">
        <v>1406</v>
      </c>
      <c r="C127" s="84" t="s">
        <v>303</v>
      </c>
      <c r="D127" s="88">
        <v>45658</v>
      </c>
      <c r="E127" s="73"/>
      <c r="F127" s="84" t="s">
        <v>409</v>
      </c>
      <c r="G127" s="85" t="s">
        <v>1478</v>
      </c>
      <c r="H127" s="187" t="s">
        <v>636</v>
      </c>
      <c r="I127" s="76" t="s">
        <v>1474</v>
      </c>
      <c r="J127" s="73" t="s">
        <v>1290</v>
      </c>
    </row>
    <row r="128" spans="1:10" ht="24.95">
      <c r="A128" s="84">
        <v>44.7</v>
      </c>
      <c r="B128" s="85" t="s">
        <v>638</v>
      </c>
      <c r="C128" s="84" t="s">
        <v>326</v>
      </c>
      <c r="D128" s="84">
        <v>2</v>
      </c>
      <c r="E128" s="73"/>
      <c r="F128" s="84" t="s">
        <v>409</v>
      </c>
      <c r="G128" s="85" t="s">
        <v>1479</v>
      </c>
      <c r="H128" s="187" t="s">
        <v>1287</v>
      </c>
      <c r="I128" s="76" t="s">
        <v>1474</v>
      </c>
      <c r="J128" s="73"/>
    </row>
    <row r="129" spans="1:10" ht="26.1">
      <c r="A129" s="184">
        <v>45</v>
      </c>
      <c r="B129" s="185" t="s">
        <v>1407</v>
      </c>
      <c r="C129" s="184" t="s">
        <v>470</v>
      </c>
      <c r="D129" s="34"/>
      <c r="E129" s="73"/>
      <c r="F129" s="84" t="s">
        <v>315</v>
      </c>
      <c r="G129" s="34"/>
      <c r="H129" s="187" t="s">
        <v>1408</v>
      </c>
      <c r="I129" s="73"/>
      <c r="J129" s="73" t="s">
        <v>1408</v>
      </c>
    </row>
    <row r="130" spans="1:10" ht="12.6">
      <c r="A130" s="84">
        <v>45.1</v>
      </c>
      <c r="B130" s="85" t="s">
        <v>1037</v>
      </c>
      <c r="C130" s="84" t="s">
        <v>326</v>
      </c>
      <c r="D130" s="84">
        <v>1</v>
      </c>
      <c r="E130" s="73"/>
      <c r="F130" s="84" t="s">
        <v>315</v>
      </c>
      <c r="G130" s="85" t="s">
        <v>1038</v>
      </c>
      <c r="H130" s="187" t="s">
        <v>492</v>
      </c>
      <c r="I130" s="73"/>
      <c r="J130" s="73"/>
    </row>
    <row r="131" spans="1:10" ht="12.6">
      <c r="A131" s="84">
        <v>45.2</v>
      </c>
      <c r="B131" s="85" t="s">
        <v>1409</v>
      </c>
      <c r="C131" s="84" t="s">
        <v>303</v>
      </c>
      <c r="D131" s="88">
        <v>45660</v>
      </c>
      <c r="E131" s="73"/>
      <c r="F131" s="84" t="s">
        <v>315</v>
      </c>
      <c r="G131" s="85" t="s">
        <v>1410</v>
      </c>
      <c r="H131" s="187" t="s">
        <v>1348</v>
      </c>
      <c r="I131" s="73"/>
      <c r="J131" s="73"/>
    </row>
    <row r="132" spans="1:10" ht="12.6">
      <c r="A132" s="84">
        <v>45.3</v>
      </c>
      <c r="B132" s="85" t="s">
        <v>720</v>
      </c>
      <c r="C132" s="84" t="s">
        <v>716</v>
      </c>
      <c r="D132" s="84"/>
      <c r="E132" s="73" t="s">
        <v>415</v>
      </c>
      <c r="F132" s="84" t="s">
        <v>315</v>
      </c>
      <c r="G132" s="85" t="s">
        <v>1411</v>
      </c>
      <c r="H132" s="187" t="s">
        <v>1217</v>
      </c>
      <c r="I132" s="73"/>
      <c r="J132" s="73"/>
    </row>
    <row r="133" spans="1:10" ht="62.45">
      <c r="A133" s="84">
        <v>45.4</v>
      </c>
      <c r="B133" s="85" t="s">
        <v>1412</v>
      </c>
      <c r="C133" s="84" t="s">
        <v>303</v>
      </c>
      <c r="D133" s="70" t="s">
        <v>1045</v>
      </c>
      <c r="E133" s="73"/>
      <c r="F133" s="84" t="s">
        <v>315</v>
      </c>
      <c r="G133" s="85" t="s">
        <v>1413</v>
      </c>
      <c r="H133" s="167" t="s">
        <v>1414</v>
      </c>
      <c r="I133" s="73"/>
      <c r="J133" s="73"/>
    </row>
    <row r="134" spans="1:10" ht="26.1">
      <c r="A134" s="184">
        <v>46</v>
      </c>
      <c r="B134" s="185" t="s">
        <v>1415</v>
      </c>
      <c r="C134" s="184" t="s">
        <v>470</v>
      </c>
      <c r="D134" s="34"/>
      <c r="E134" s="73"/>
      <c r="F134" s="84" t="s">
        <v>304</v>
      </c>
      <c r="G134" s="34"/>
      <c r="H134" s="73"/>
      <c r="I134" s="73"/>
      <c r="J134" s="73"/>
    </row>
    <row r="135" spans="1:10" ht="24.95">
      <c r="A135" s="84">
        <v>46.1</v>
      </c>
      <c r="B135" s="85" t="s">
        <v>1416</v>
      </c>
      <c r="C135" s="84" t="s">
        <v>303</v>
      </c>
      <c r="D135" s="72">
        <v>45677</v>
      </c>
      <c r="E135" s="73"/>
      <c r="F135" s="84" t="s">
        <v>304</v>
      </c>
      <c r="G135" s="85" t="s">
        <v>1417</v>
      </c>
      <c r="H135" s="187" t="s">
        <v>1418</v>
      </c>
      <c r="I135" s="73"/>
      <c r="J135" s="73"/>
    </row>
    <row r="136" spans="1:10" ht="12.6">
      <c r="A136" s="84">
        <v>46.2</v>
      </c>
      <c r="B136" s="85" t="s">
        <v>1419</v>
      </c>
      <c r="C136" s="84" t="s">
        <v>303</v>
      </c>
      <c r="D136" s="72">
        <v>45677</v>
      </c>
      <c r="E136" s="73"/>
      <c r="F136" s="84" t="s">
        <v>304</v>
      </c>
      <c r="G136" s="85" t="s">
        <v>1420</v>
      </c>
      <c r="H136" s="187" t="s">
        <v>1418</v>
      </c>
      <c r="I136" s="73"/>
      <c r="J136" s="73"/>
    </row>
    <row r="137" spans="1:10" ht="12.6">
      <c r="A137" s="84">
        <v>46.3</v>
      </c>
      <c r="B137" s="85" t="s">
        <v>1421</v>
      </c>
      <c r="C137" s="84" t="s">
        <v>303</v>
      </c>
      <c r="D137" s="70" t="s">
        <v>309</v>
      </c>
      <c r="E137" s="73"/>
      <c r="F137" s="84" t="s">
        <v>304</v>
      </c>
      <c r="G137" s="85" t="s">
        <v>1422</v>
      </c>
      <c r="H137" s="187" t="s">
        <v>893</v>
      </c>
      <c r="I137" s="73"/>
      <c r="J137" s="73"/>
    </row>
    <row r="138" spans="1:10" ht="12.6">
      <c r="A138" s="84">
        <v>46.4</v>
      </c>
      <c r="B138" s="85" t="s">
        <v>1423</v>
      </c>
      <c r="C138" s="84" t="s">
        <v>404</v>
      </c>
      <c r="D138" s="70" t="s">
        <v>309</v>
      </c>
      <c r="E138" s="73"/>
      <c r="F138" s="84" t="s">
        <v>315</v>
      </c>
      <c r="G138" s="85" t="s">
        <v>1424</v>
      </c>
      <c r="H138" s="187" t="s">
        <v>165</v>
      </c>
      <c r="I138" s="73"/>
      <c r="J138" s="73" t="s">
        <v>1425</v>
      </c>
    </row>
    <row r="139" spans="1:10" ht="12.6">
      <c r="A139" s="84">
        <v>46.5</v>
      </c>
      <c r="B139" s="85" t="s">
        <v>1426</v>
      </c>
      <c r="C139" s="70" t="s">
        <v>716</v>
      </c>
      <c r="D139" s="34"/>
      <c r="E139" s="70" t="s">
        <v>415</v>
      </c>
      <c r="F139" s="70" t="s">
        <v>304</v>
      </c>
      <c r="G139" s="34"/>
      <c r="H139" s="73" t="s">
        <v>1427</v>
      </c>
      <c r="I139" s="73">
        <v>20250101</v>
      </c>
      <c r="J139" s="73"/>
    </row>
    <row r="140" spans="1:10" ht="12.95">
      <c r="A140" s="184">
        <v>47</v>
      </c>
      <c r="B140" s="185" t="s">
        <v>1428</v>
      </c>
      <c r="C140" s="84" t="s">
        <v>375</v>
      </c>
      <c r="D140" s="34"/>
      <c r="E140" s="73"/>
      <c r="F140" s="84" t="s">
        <v>304</v>
      </c>
      <c r="G140" s="34"/>
      <c r="H140" s="73"/>
      <c r="I140" s="73"/>
      <c r="J140" s="73"/>
    </row>
    <row r="141" spans="1:10" ht="26.1">
      <c r="A141" s="84">
        <v>47.1</v>
      </c>
      <c r="B141" s="185" t="s">
        <v>1480</v>
      </c>
      <c r="C141" s="184" t="s">
        <v>470</v>
      </c>
      <c r="D141" s="34"/>
      <c r="E141" s="73"/>
      <c r="F141" s="84" t="s">
        <v>304</v>
      </c>
      <c r="G141" s="34"/>
      <c r="H141" s="73"/>
      <c r="I141" s="73"/>
      <c r="J141" s="224" t="s">
        <v>1430</v>
      </c>
    </row>
    <row r="142" spans="1:10" ht="12.6">
      <c r="A142" s="84" t="s">
        <v>1431</v>
      </c>
      <c r="B142" s="85" t="s">
        <v>1432</v>
      </c>
      <c r="C142" s="84" t="s">
        <v>326</v>
      </c>
      <c r="D142" s="70">
        <v>3</v>
      </c>
      <c r="E142" s="73"/>
      <c r="F142" s="84" t="s">
        <v>315</v>
      </c>
      <c r="G142" s="85" t="s">
        <v>1433</v>
      </c>
      <c r="H142" s="187" t="s">
        <v>492</v>
      </c>
      <c r="I142" s="73"/>
      <c r="J142" s="2504" t="s">
        <v>1434</v>
      </c>
    </row>
    <row r="143" spans="1:10" ht="12.6">
      <c r="A143" s="84" t="s">
        <v>1435</v>
      </c>
      <c r="B143" s="85" t="s">
        <v>1436</v>
      </c>
      <c r="C143" s="84" t="s">
        <v>303</v>
      </c>
      <c r="D143" s="70" t="s">
        <v>309</v>
      </c>
      <c r="E143" s="73"/>
      <c r="F143" s="84" t="s">
        <v>315</v>
      </c>
      <c r="G143" s="85" t="s">
        <v>1437</v>
      </c>
      <c r="H143" s="187" t="s">
        <v>1438</v>
      </c>
      <c r="I143" s="73"/>
      <c r="J143" s="2816"/>
    </row>
    <row r="144" spans="1:10" ht="26.1">
      <c r="A144" s="184">
        <v>47.2</v>
      </c>
      <c r="B144" s="185" t="s">
        <v>1481</v>
      </c>
      <c r="C144" s="184" t="s">
        <v>470</v>
      </c>
      <c r="D144" s="34"/>
      <c r="E144" s="73"/>
      <c r="F144" s="84" t="s">
        <v>315</v>
      </c>
      <c r="G144" s="185" t="s">
        <v>1439</v>
      </c>
      <c r="H144" s="73"/>
      <c r="I144" s="73"/>
      <c r="J144" s="2816"/>
    </row>
    <row r="145" spans="1:25" ht="12.6">
      <c r="A145" s="84" t="s">
        <v>1440</v>
      </c>
      <c r="B145" s="85" t="s">
        <v>1432</v>
      </c>
      <c r="C145" s="84" t="s">
        <v>326</v>
      </c>
      <c r="D145" s="70">
        <v>3</v>
      </c>
      <c r="E145" s="73"/>
      <c r="F145" s="84" t="s">
        <v>315</v>
      </c>
      <c r="G145" s="85" t="s">
        <v>1433</v>
      </c>
      <c r="H145" s="187" t="s">
        <v>492</v>
      </c>
      <c r="I145" s="73"/>
      <c r="J145" s="2816"/>
    </row>
    <row r="146" spans="1:25" ht="12.6">
      <c r="A146" s="84" t="s">
        <v>1441</v>
      </c>
      <c r="B146" s="34" t="s">
        <v>1442</v>
      </c>
      <c r="C146" s="84" t="s">
        <v>303</v>
      </c>
      <c r="D146" s="70" t="s">
        <v>309</v>
      </c>
      <c r="E146" s="73"/>
      <c r="F146" s="84" t="s">
        <v>315</v>
      </c>
      <c r="G146" s="85" t="s">
        <v>1443</v>
      </c>
      <c r="H146" s="187" t="s">
        <v>237</v>
      </c>
      <c r="I146" s="73"/>
      <c r="J146" s="2816"/>
    </row>
    <row r="147" spans="1:25" ht="12.6">
      <c r="A147" s="84" t="s">
        <v>1444</v>
      </c>
      <c r="B147" s="34" t="s">
        <v>1445</v>
      </c>
      <c r="C147" s="84" t="s">
        <v>303</v>
      </c>
      <c r="D147" s="70" t="s">
        <v>309</v>
      </c>
      <c r="E147" s="73"/>
      <c r="F147" s="84" t="s">
        <v>315</v>
      </c>
      <c r="G147" s="85" t="s">
        <v>1446</v>
      </c>
      <c r="H147" s="187" t="s">
        <v>1447</v>
      </c>
      <c r="I147" s="73"/>
      <c r="J147" s="2816"/>
    </row>
    <row r="148" spans="1:25" ht="26.1">
      <c r="A148" s="225">
        <v>47.3</v>
      </c>
      <c r="B148" s="226" t="s">
        <v>1448</v>
      </c>
      <c r="C148" s="184" t="s">
        <v>470</v>
      </c>
      <c r="D148" s="34"/>
      <c r="E148" s="73"/>
      <c r="F148" s="84" t="s">
        <v>315</v>
      </c>
      <c r="G148" s="85" t="s">
        <v>1449</v>
      </c>
      <c r="H148" s="73"/>
      <c r="I148" s="73"/>
      <c r="J148" s="2816"/>
    </row>
    <row r="149" spans="1:25" ht="12.6">
      <c r="A149" s="84" t="s">
        <v>1450</v>
      </c>
      <c r="B149" s="85" t="s">
        <v>1432</v>
      </c>
      <c r="C149" s="84" t="s">
        <v>326</v>
      </c>
      <c r="D149" s="70">
        <v>3</v>
      </c>
      <c r="E149" s="73"/>
      <c r="F149" s="84" t="s">
        <v>315</v>
      </c>
      <c r="G149" s="85" t="s">
        <v>1433</v>
      </c>
      <c r="H149" s="187" t="s">
        <v>492</v>
      </c>
      <c r="I149" s="73"/>
      <c r="J149" s="2816"/>
    </row>
    <row r="150" spans="1:25" ht="12.6">
      <c r="A150" s="70" t="s">
        <v>1451</v>
      </c>
      <c r="B150" s="85" t="s">
        <v>1452</v>
      </c>
      <c r="C150" s="84" t="s">
        <v>303</v>
      </c>
      <c r="D150" s="70">
        <v>3</v>
      </c>
      <c r="E150" s="73"/>
      <c r="F150" s="84" t="s">
        <v>315</v>
      </c>
      <c r="G150" s="85" t="s">
        <v>1453</v>
      </c>
      <c r="H150" s="187" t="s">
        <v>1454</v>
      </c>
      <c r="I150" s="73"/>
      <c r="J150" s="2816"/>
    </row>
    <row r="151" spans="1:25" ht="12.6">
      <c r="A151" s="70" t="s">
        <v>1455</v>
      </c>
      <c r="B151" s="85" t="s">
        <v>1456</v>
      </c>
      <c r="C151" s="84" t="s">
        <v>303</v>
      </c>
      <c r="D151" s="70">
        <v>3</v>
      </c>
      <c r="E151" s="73"/>
      <c r="F151" s="84" t="s">
        <v>315</v>
      </c>
      <c r="G151" s="85" t="s">
        <v>1457</v>
      </c>
      <c r="H151" s="73"/>
      <c r="I151" s="73"/>
      <c r="J151" s="2816"/>
    </row>
    <row r="152" spans="1:25" ht="12.6">
      <c r="A152" s="70" t="s">
        <v>1458</v>
      </c>
      <c r="B152" s="85" t="s">
        <v>1459</v>
      </c>
      <c r="C152" s="84" t="s">
        <v>303</v>
      </c>
      <c r="D152" s="70" t="s">
        <v>309</v>
      </c>
      <c r="E152" s="73"/>
      <c r="F152" s="84" t="s">
        <v>315</v>
      </c>
      <c r="G152" s="85" t="s">
        <v>1460</v>
      </c>
      <c r="H152" s="187" t="s">
        <v>1461</v>
      </c>
      <c r="I152" s="73"/>
      <c r="J152" s="2819"/>
    </row>
    <row r="153" spans="1:25" ht="12.95">
      <c r="A153" s="722">
        <v>48</v>
      </c>
      <c r="B153" s="240" t="s">
        <v>1482</v>
      </c>
      <c r="C153" s="98" t="s">
        <v>1191</v>
      </c>
      <c r="D153" s="96"/>
      <c r="E153" s="99"/>
      <c r="F153" s="98" t="s">
        <v>304</v>
      </c>
      <c r="G153" s="96" t="s">
        <v>1483</v>
      </c>
      <c r="H153" s="117" t="s">
        <v>1484</v>
      </c>
      <c r="I153" s="99"/>
      <c r="J153" s="99"/>
      <c r="K153" s="51"/>
      <c r="L153" s="51"/>
      <c r="M153" s="51"/>
      <c r="N153" s="51"/>
      <c r="O153" s="51"/>
      <c r="P153" s="51"/>
      <c r="Q153" s="51"/>
      <c r="R153" s="51"/>
      <c r="S153" s="51"/>
      <c r="T153" s="51"/>
      <c r="U153" s="51"/>
      <c r="V153" s="51"/>
      <c r="W153" s="51"/>
      <c r="X153" s="51"/>
      <c r="Y153" s="51"/>
    </row>
    <row r="154" spans="1:25" ht="112.5">
      <c r="A154" s="722">
        <v>49</v>
      </c>
      <c r="B154" s="240" t="s">
        <v>1485</v>
      </c>
      <c r="C154" s="98" t="s">
        <v>1486</v>
      </c>
      <c r="D154" s="96"/>
      <c r="E154" s="99"/>
      <c r="F154" s="98" t="s">
        <v>409</v>
      </c>
      <c r="G154" s="96" t="s">
        <v>1487</v>
      </c>
      <c r="H154" s="117" t="s">
        <v>492</v>
      </c>
      <c r="I154" s="723" t="s">
        <v>1488</v>
      </c>
      <c r="J154" s="723" t="s">
        <v>1489</v>
      </c>
      <c r="K154" s="51"/>
      <c r="L154" s="51"/>
      <c r="M154" s="51"/>
      <c r="N154" s="51"/>
      <c r="O154" s="51"/>
      <c r="P154" s="51"/>
      <c r="Q154" s="51"/>
      <c r="R154" s="51"/>
      <c r="S154" s="51"/>
      <c r="T154" s="51"/>
      <c r="U154" s="51"/>
      <c r="V154" s="51"/>
      <c r="W154" s="51"/>
      <c r="X154" s="51"/>
      <c r="Y154" s="51"/>
    </row>
    <row r="155" spans="1:25" ht="24.95">
      <c r="A155" s="722">
        <v>50</v>
      </c>
      <c r="B155" s="240" t="s">
        <v>1490</v>
      </c>
      <c r="C155" s="98" t="s">
        <v>1191</v>
      </c>
      <c r="D155" s="96"/>
      <c r="E155" s="99"/>
      <c r="F155" s="98" t="s">
        <v>304</v>
      </c>
      <c r="G155" s="100" t="s">
        <v>1491</v>
      </c>
      <c r="H155" s="117" t="s">
        <v>1484</v>
      </c>
      <c r="I155" s="723"/>
      <c r="J155" s="99"/>
      <c r="K155" s="51"/>
      <c r="L155" s="51"/>
      <c r="M155" s="51"/>
      <c r="N155" s="51"/>
      <c r="O155" s="51"/>
      <c r="P155" s="51"/>
      <c r="Q155" s="51"/>
      <c r="R155" s="51"/>
      <c r="S155" s="51"/>
      <c r="T155" s="51"/>
      <c r="U155" s="51"/>
      <c r="V155" s="51"/>
      <c r="W155" s="51"/>
      <c r="X155" s="51"/>
      <c r="Y155" s="51"/>
    </row>
    <row r="156" spans="1:25" ht="37.5">
      <c r="A156" s="722">
        <v>51</v>
      </c>
      <c r="B156" s="240" t="s">
        <v>1492</v>
      </c>
      <c r="C156" s="98" t="s">
        <v>303</v>
      </c>
      <c r="D156" s="95" t="s">
        <v>309</v>
      </c>
      <c r="E156" s="99"/>
      <c r="F156" s="98" t="s">
        <v>409</v>
      </c>
      <c r="G156" s="100" t="s">
        <v>1493</v>
      </c>
      <c r="H156" s="117"/>
      <c r="I156" s="723" t="s">
        <v>1494</v>
      </c>
      <c r="J156" s="99"/>
      <c r="K156" s="51"/>
      <c r="L156" s="51"/>
      <c r="M156" s="51"/>
      <c r="N156" s="51"/>
      <c r="O156" s="51"/>
      <c r="P156" s="51"/>
      <c r="Q156" s="51"/>
      <c r="R156" s="51"/>
      <c r="S156" s="51"/>
      <c r="T156" s="51"/>
      <c r="U156" s="51"/>
      <c r="V156" s="51"/>
      <c r="W156" s="51"/>
      <c r="X156" s="51"/>
      <c r="Y156" s="51"/>
    </row>
    <row r="157" spans="1:25" ht="12.6">
      <c r="A157" s="36"/>
      <c r="B157" s="36"/>
      <c r="C157" s="36"/>
      <c r="D157" s="36"/>
      <c r="E157" s="36"/>
      <c r="F157" s="221"/>
      <c r="G157" s="36"/>
      <c r="H157" s="36"/>
      <c r="I157" s="36"/>
      <c r="J157" s="36"/>
    </row>
    <row r="158" spans="1:25" ht="12.95">
      <c r="A158" s="2505" t="s">
        <v>323</v>
      </c>
      <c r="B158" s="2806"/>
      <c r="C158" s="2806"/>
      <c r="D158" s="2806"/>
      <c r="E158" s="2806"/>
      <c r="F158" s="2806"/>
      <c r="G158" s="2806"/>
      <c r="H158" s="2806"/>
      <c r="I158" s="2806"/>
      <c r="J158" s="2805"/>
    </row>
    <row r="159" spans="1:25" ht="27.95">
      <c r="A159" s="227" t="s">
        <v>290</v>
      </c>
      <c r="B159" s="227" t="s">
        <v>291</v>
      </c>
      <c r="C159" s="227" t="s">
        <v>292</v>
      </c>
      <c r="D159" s="227" t="s">
        <v>293</v>
      </c>
      <c r="E159" s="227" t="s">
        <v>294</v>
      </c>
      <c r="F159" s="227" t="s">
        <v>295</v>
      </c>
      <c r="G159" s="227" t="s">
        <v>296</v>
      </c>
      <c r="H159" s="227" t="s">
        <v>297</v>
      </c>
      <c r="I159" s="227" t="s">
        <v>298</v>
      </c>
      <c r="J159" s="228" t="s">
        <v>299</v>
      </c>
    </row>
    <row r="160" spans="1:25" ht="12.6">
      <c r="A160" s="2502" t="s">
        <v>324</v>
      </c>
      <c r="B160" s="2806"/>
      <c r="C160" s="2806"/>
      <c r="D160" s="2806"/>
      <c r="E160" s="2806"/>
      <c r="F160" s="2806"/>
      <c r="G160" s="2806"/>
      <c r="H160" s="2806"/>
      <c r="I160" s="2806"/>
      <c r="J160" s="2805"/>
    </row>
    <row r="161" spans="1:10" ht="14.1">
      <c r="A161" s="229">
        <v>1</v>
      </c>
      <c r="B161" s="230" t="s">
        <v>325</v>
      </c>
      <c r="C161" s="231" t="s">
        <v>326</v>
      </c>
      <c r="D161" s="79"/>
      <c r="E161" s="79"/>
      <c r="F161" s="229" t="s">
        <v>304</v>
      </c>
      <c r="G161" s="230" t="s">
        <v>327</v>
      </c>
      <c r="H161" s="232">
        <v>200</v>
      </c>
      <c r="I161" s="79"/>
      <c r="J161" s="79"/>
    </row>
    <row r="162" spans="1:10" ht="56.1">
      <c r="A162" s="712">
        <v>2</v>
      </c>
      <c r="B162" s="713" t="s">
        <v>314</v>
      </c>
      <c r="C162" s="714" t="s">
        <v>303</v>
      </c>
      <c r="D162" s="714">
        <v>100</v>
      </c>
      <c r="E162" s="681"/>
      <c r="F162" s="715" t="s">
        <v>304</v>
      </c>
      <c r="G162" s="716" t="s">
        <v>316</v>
      </c>
      <c r="H162" s="127"/>
      <c r="I162" s="681"/>
      <c r="J162" s="717" t="s">
        <v>328</v>
      </c>
    </row>
    <row r="163" spans="1:10" ht="14.1">
      <c r="A163" s="712">
        <v>3</v>
      </c>
      <c r="B163" s="713" t="s">
        <v>329</v>
      </c>
      <c r="C163" s="714" t="s">
        <v>330</v>
      </c>
      <c r="D163" s="714" t="s">
        <v>237</v>
      </c>
      <c r="E163" s="714" t="s">
        <v>331</v>
      </c>
      <c r="F163" s="715" t="s">
        <v>304</v>
      </c>
      <c r="G163" s="716" t="s">
        <v>332</v>
      </c>
      <c r="H163" s="127"/>
      <c r="I163" s="681"/>
      <c r="J163" s="717" t="s">
        <v>333</v>
      </c>
    </row>
    <row r="164" spans="1:10" ht="14.1">
      <c r="A164" s="712">
        <v>4</v>
      </c>
      <c r="B164" s="713" t="s">
        <v>334</v>
      </c>
      <c r="C164" s="714" t="s">
        <v>330</v>
      </c>
      <c r="D164" s="714" t="s">
        <v>237</v>
      </c>
      <c r="E164" s="714" t="s">
        <v>331</v>
      </c>
      <c r="F164" s="715" t="s">
        <v>304</v>
      </c>
      <c r="G164" s="718" t="s">
        <v>335</v>
      </c>
      <c r="H164" s="127"/>
      <c r="I164" s="681"/>
      <c r="J164" s="717" t="s">
        <v>336</v>
      </c>
    </row>
    <row r="165" spans="1:10" ht="12.6">
      <c r="A165" s="2502" t="s">
        <v>337</v>
      </c>
      <c r="B165" s="2806"/>
      <c r="C165" s="2806"/>
      <c r="D165" s="2806"/>
      <c r="E165" s="2806"/>
      <c r="F165" s="2806"/>
      <c r="G165" s="2806"/>
      <c r="H165" s="2806"/>
      <c r="I165" s="2806"/>
      <c r="J165" s="2805"/>
    </row>
    <row r="166" spans="1:10" ht="14.1">
      <c r="A166" s="231">
        <v>1</v>
      </c>
      <c r="B166" s="233" t="s">
        <v>490</v>
      </c>
      <c r="C166" s="231" t="s">
        <v>326</v>
      </c>
      <c r="D166" s="229" t="s">
        <v>237</v>
      </c>
      <c r="E166" s="34"/>
      <c r="F166" s="229" t="s">
        <v>304</v>
      </c>
      <c r="G166" s="233" t="s">
        <v>491</v>
      </c>
      <c r="H166" s="234" t="s">
        <v>492</v>
      </c>
      <c r="I166" s="34"/>
      <c r="J166" s="235" t="s">
        <v>493</v>
      </c>
    </row>
    <row r="167" spans="1:10" ht="27.95">
      <c r="A167" s="229">
        <v>2</v>
      </c>
      <c r="B167" s="235" t="s">
        <v>494</v>
      </c>
      <c r="C167" s="229" t="s">
        <v>470</v>
      </c>
      <c r="D167" s="229" t="s">
        <v>237</v>
      </c>
      <c r="E167" s="34"/>
      <c r="F167" s="229" t="s">
        <v>304</v>
      </c>
      <c r="G167" s="235" t="s">
        <v>493</v>
      </c>
      <c r="H167" s="34"/>
      <c r="I167" s="34"/>
      <c r="J167" s="235" t="s">
        <v>493</v>
      </c>
    </row>
    <row r="168" spans="1:10" ht="14.1">
      <c r="A168" s="229">
        <v>2.1</v>
      </c>
      <c r="B168" s="236" t="s">
        <v>1462</v>
      </c>
      <c r="C168" s="229" t="s">
        <v>303</v>
      </c>
      <c r="D168" s="147">
        <v>10</v>
      </c>
      <c r="E168" s="235" t="s">
        <v>237</v>
      </c>
      <c r="F168" s="229" t="s">
        <v>237</v>
      </c>
      <c r="G168" s="236" t="s">
        <v>1463</v>
      </c>
      <c r="H168" s="73"/>
      <c r="I168" s="237" t="s">
        <v>307</v>
      </c>
      <c r="J168" s="34"/>
    </row>
    <row r="169" spans="1:10" ht="12.6">
      <c r="A169" s="2502" t="s">
        <v>373</v>
      </c>
      <c r="B169" s="2806"/>
      <c r="C169" s="2806"/>
      <c r="D169" s="2806"/>
      <c r="E169" s="2806"/>
      <c r="F169" s="2806"/>
      <c r="G169" s="2806"/>
      <c r="H169" s="2806"/>
      <c r="I169" s="2806"/>
      <c r="J169" s="2805"/>
    </row>
    <row r="170" spans="1:10" ht="27.95">
      <c r="A170" s="719">
        <v>1</v>
      </c>
      <c r="B170" s="235" t="s">
        <v>374</v>
      </c>
      <c r="C170" s="229" t="s">
        <v>375</v>
      </c>
      <c r="D170" s="720" t="s">
        <v>237</v>
      </c>
      <c r="E170" s="34"/>
      <c r="F170" s="720" t="s">
        <v>304</v>
      </c>
      <c r="G170" s="33" t="s">
        <v>376</v>
      </c>
      <c r="H170" s="34"/>
      <c r="I170" s="235" t="s">
        <v>377</v>
      </c>
      <c r="J170" s="34"/>
    </row>
    <row r="171" spans="1:10" ht="27.95">
      <c r="A171" s="721">
        <v>1.1000000000000001</v>
      </c>
      <c r="B171" s="235" t="s">
        <v>497</v>
      </c>
      <c r="C171" s="229" t="s">
        <v>303</v>
      </c>
      <c r="D171" s="238" t="s">
        <v>237</v>
      </c>
      <c r="E171" s="34"/>
      <c r="F171" s="229" t="s">
        <v>304</v>
      </c>
      <c r="G171" s="85" t="s">
        <v>379</v>
      </c>
      <c r="H171" s="235" t="s">
        <v>1464</v>
      </c>
      <c r="I171" s="237" t="s">
        <v>307</v>
      </c>
      <c r="J171" s="34"/>
    </row>
    <row r="172" spans="1:10" ht="24.95">
      <c r="A172" s="721">
        <v>1.2</v>
      </c>
      <c r="B172" s="235" t="s">
        <v>498</v>
      </c>
      <c r="C172" s="229" t="s">
        <v>303</v>
      </c>
      <c r="D172" s="238" t="s">
        <v>237</v>
      </c>
      <c r="E172" s="34"/>
      <c r="F172" s="238" t="s">
        <v>304</v>
      </c>
      <c r="G172" s="85" t="s">
        <v>382</v>
      </c>
      <c r="H172" s="235" t="s">
        <v>383</v>
      </c>
      <c r="I172" s="237" t="s">
        <v>307</v>
      </c>
      <c r="J172" s="34"/>
    </row>
    <row r="173" spans="1:10" ht="84">
      <c r="A173" s="721">
        <v>1.3</v>
      </c>
      <c r="B173" s="235" t="s">
        <v>499</v>
      </c>
      <c r="C173" s="229" t="s">
        <v>303</v>
      </c>
      <c r="D173" s="238" t="s">
        <v>237</v>
      </c>
      <c r="E173" s="34"/>
      <c r="F173" s="238" t="s">
        <v>304</v>
      </c>
      <c r="G173" s="85" t="s">
        <v>385</v>
      </c>
      <c r="H173" s="235" t="s">
        <v>1465</v>
      </c>
      <c r="I173" s="237" t="s">
        <v>307</v>
      </c>
      <c r="J173" s="34"/>
    </row>
    <row r="174" spans="1:10" ht="84">
      <c r="A174" s="721">
        <v>1.4</v>
      </c>
      <c r="B174" s="235" t="s">
        <v>500</v>
      </c>
      <c r="C174" s="229" t="s">
        <v>375</v>
      </c>
      <c r="D174" s="238" t="s">
        <v>237</v>
      </c>
      <c r="E174" s="34"/>
      <c r="F174" s="229" t="s">
        <v>315</v>
      </c>
      <c r="G174" s="85" t="s">
        <v>388</v>
      </c>
      <c r="H174" s="235" t="s">
        <v>1466</v>
      </c>
      <c r="I174" s="237" t="s">
        <v>307</v>
      </c>
      <c r="J174" s="34"/>
    </row>
    <row r="175" spans="1:10" ht="12.6">
      <c r="F175" s="208"/>
    </row>
    <row r="176" spans="1:10"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row r="870" spans="6:6" ht="12.6">
      <c r="F870" s="208"/>
    </row>
    <row r="871" spans="6:6" ht="12.6">
      <c r="F871" s="208"/>
    </row>
    <row r="872" spans="6:6" ht="12.6">
      <c r="F872" s="208"/>
    </row>
    <row r="873" spans="6:6" ht="12.6">
      <c r="F873" s="208"/>
    </row>
    <row r="874" spans="6:6" ht="12.6">
      <c r="F874" s="208"/>
    </row>
    <row r="875" spans="6:6" ht="12.6">
      <c r="F875" s="208"/>
    </row>
    <row r="876" spans="6:6" ht="12.6">
      <c r="F876" s="208"/>
    </row>
    <row r="877" spans="6:6" ht="12.6">
      <c r="F877" s="208"/>
    </row>
    <row r="878" spans="6:6" ht="12.6">
      <c r="F878" s="208"/>
    </row>
    <row r="879" spans="6:6" ht="12.6">
      <c r="F879" s="208"/>
    </row>
    <row r="880" spans="6:6" ht="12.6">
      <c r="F880" s="208"/>
    </row>
    <row r="881" spans="6:6" ht="12.6">
      <c r="F881" s="208"/>
    </row>
    <row r="882" spans="6:6" ht="12.6">
      <c r="F882" s="208"/>
    </row>
    <row r="883" spans="6:6" ht="12.6">
      <c r="F883" s="208"/>
    </row>
    <row r="884" spans="6:6" ht="12.6">
      <c r="F884" s="208"/>
    </row>
    <row r="885" spans="6:6" ht="12.6">
      <c r="F885" s="208"/>
    </row>
    <row r="886" spans="6:6" ht="12.6">
      <c r="F886" s="208"/>
    </row>
    <row r="887" spans="6:6" ht="12.6">
      <c r="F887" s="208"/>
    </row>
    <row r="888" spans="6:6" ht="12.6">
      <c r="F888" s="208"/>
    </row>
    <row r="889" spans="6:6" ht="12.6">
      <c r="F889" s="208"/>
    </row>
    <row r="890" spans="6:6" ht="12.6">
      <c r="F890" s="208"/>
    </row>
    <row r="891" spans="6:6" ht="12.6">
      <c r="F891" s="208"/>
    </row>
    <row r="892" spans="6:6" ht="12.6">
      <c r="F892" s="208"/>
    </row>
    <row r="893" spans="6:6" ht="12.6">
      <c r="F893" s="208"/>
    </row>
    <row r="894" spans="6:6" ht="12.6">
      <c r="F894" s="208"/>
    </row>
    <row r="895" spans="6:6" ht="12.6">
      <c r="F895" s="208"/>
    </row>
    <row r="896" spans="6:6" ht="12.6">
      <c r="F896" s="208"/>
    </row>
    <row r="897" spans="6:6" ht="12.6">
      <c r="F897" s="208"/>
    </row>
    <row r="898" spans="6:6" ht="12.6">
      <c r="F898" s="208"/>
    </row>
    <row r="899" spans="6:6" ht="12.6">
      <c r="F899" s="208"/>
    </row>
    <row r="900" spans="6:6" ht="12.6">
      <c r="F900" s="208"/>
    </row>
    <row r="901" spans="6:6" ht="12.6">
      <c r="F901" s="208"/>
    </row>
    <row r="902" spans="6:6" ht="12.6">
      <c r="F902" s="208"/>
    </row>
    <row r="903" spans="6:6" ht="12.6">
      <c r="F903" s="208"/>
    </row>
    <row r="904" spans="6:6" ht="12.6">
      <c r="F904" s="208"/>
    </row>
    <row r="905" spans="6:6" ht="12.6">
      <c r="F905" s="208"/>
    </row>
    <row r="906" spans="6:6" ht="12.6">
      <c r="F906" s="208"/>
    </row>
    <row r="907" spans="6:6" ht="12.6">
      <c r="F907" s="208"/>
    </row>
    <row r="908" spans="6:6" ht="12.6">
      <c r="F908" s="208"/>
    </row>
    <row r="909" spans="6:6" ht="12.6">
      <c r="F909" s="208"/>
    </row>
    <row r="910" spans="6:6" ht="12.6">
      <c r="F910" s="208"/>
    </row>
    <row r="911" spans="6:6" ht="12.6">
      <c r="F911" s="208"/>
    </row>
    <row r="912" spans="6:6" ht="12.6">
      <c r="F912" s="208"/>
    </row>
    <row r="913" spans="6:6" ht="12.6">
      <c r="F913" s="208"/>
    </row>
    <row r="914" spans="6:6" ht="12.6">
      <c r="F914" s="208"/>
    </row>
    <row r="915" spans="6:6" ht="12.6">
      <c r="F915" s="208"/>
    </row>
    <row r="916" spans="6:6" ht="12.6">
      <c r="F916" s="208"/>
    </row>
    <row r="917" spans="6:6" ht="12.6">
      <c r="F917" s="208"/>
    </row>
    <row r="918" spans="6:6" ht="12.6">
      <c r="F918" s="208"/>
    </row>
    <row r="919" spans="6:6" ht="12.6">
      <c r="F919" s="208"/>
    </row>
    <row r="920" spans="6:6" ht="12.6">
      <c r="F920" s="208"/>
    </row>
    <row r="921" spans="6:6" ht="12.6">
      <c r="F921" s="208"/>
    </row>
    <row r="922" spans="6:6" ht="12.6">
      <c r="F922" s="208"/>
    </row>
    <row r="923" spans="6:6" ht="12.6">
      <c r="F923" s="208"/>
    </row>
    <row r="924" spans="6:6" ht="12.6">
      <c r="F924" s="208"/>
    </row>
    <row r="925" spans="6:6" ht="12.6">
      <c r="F925" s="208"/>
    </row>
    <row r="926" spans="6:6" ht="12.6">
      <c r="F926" s="208"/>
    </row>
    <row r="927" spans="6:6" ht="12.6">
      <c r="F927" s="208"/>
    </row>
    <row r="928" spans="6:6" ht="12.6">
      <c r="F928" s="208"/>
    </row>
    <row r="929" spans="6:6" ht="12.6">
      <c r="F929" s="208"/>
    </row>
    <row r="930" spans="6:6" ht="12.6">
      <c r="F930" s="208"/>
    </row>
    <row r="931" spans="6:6" ht="12.6">
      <c r="F931" s="208"/>
    </row>
    <row r="932" spans="6:6" ht="12.6">
      <c r="F932" s="208"/>
    </row>
    <row r="933" spans="6:6" ht="12.6">
      <c r="F933" s="208"/>
    </row>
    <row r="934" spans="6:6" ht="12.6">
      <c r="F934" s="208"/>
    </row>
    <row r="935" spans="6:6" ht="12.6">
      <c r="F935" s="208"/>
    </row>
    <row r="936" spans="6:6" ht="12.6">
      <c r="F936" s="208"/>
    </row>
    <row r="937" spans="6:6" ht="12.6">
      <c r="F937" s="208"/>
    </row>
    <row r="938" spans="6:6" ht="12.6">
      <c r="F938" s="208"/>
    </row>
    <row r="939" spans="6:6" ht="12.6">
      <c r="F939" s="208"/>
    </row>
    <row r="940" spans="6:6" ht="12.6">
      <c r="F940" s="208"/>
    </row>
    <row r="941" spans="6:6" ht="12.6">
      <c r="F941" s="208"/>
    </row>
    <row r="942" spans="6:6" ht="12.6">
      <c r="F942" s="208"/>
    </row>
    <row r="943" spans="6:6" ht="12.6">
      <c r="F943" s="208"/>
    </row>
    <row r="944" spans="6:6" ht="12.6">
      <c r="F944" s="208"/>
    </row>
    <row r="945" spans="6:6" ht="12.6">
      <c r="F945" s="208"/>
    </row>
    <row r="946" spans="6:6" ht="12.6">
      <c r="F946" s="208"/>
    </row>
    <row r="947" spans="6:6" ht="12.6">
      <c r="F947" s="208"/>
    </row>
    <row r="948" spans="6:6" ht="12.6">
      <c r="F948" s="208"/>
    </row>
    <row r="949" spans="6:6" ht="12.6">
      <c r="F949" s="208"/>
    </row>
    <row r="950" spans="6:6" ht="12.6">
      <c r="F950" s="208"/>
    </row>
    <row r="951" spans="6:6" ht="12.6">
      <c r="F951" s="208"/>
    </row>
    <row r="952" spans="6:6" ht="12.6">
      <c r="F952" s="208"/>
    </row>
    <row r="953" spans="6:6" ht="12.6">
      <c r="F953" s="208"/>
    </row>
    <row r="954" spans="6:6" ht="12.6">
      <c r="F954" s="208"/>
    </row>
    <row r="955" spans="6:6" ht="12.6">
      <c r="F955" s="208"/>
    </row>
    <row r="956" spans="6:6" ht="12.6">
      <c r="F956" s="208"/>
    </row>
    <row r="957" spans="6:6" ht="12.6">
      <c r="F957" s="208"/>
    </row>
    <row r="958" spans="6:6" ht="12.6">
      <c r="F958" s="208"/>
    </row>
    <row r="959" spans="6:6" ht="12.6">
      <c r="F959" s="208"/>
    </row>
    <row r="960" spans="6:6" ht="12.6">
      <c r="F960" s="208"/>
    </row>
    <row r="961" spans="6:6" ht="12.6">
      <c r="F961" s="208"/>
    </row>
    <row r="962" spans="6:6" ht="12.6">
      <c r="F962" s="208"/>
    </row>
    <row r="963" spans="6:6" ht="12.6">
      <c r="F963" s="208"/>
    </row>
    <row r="964" spans="6:6" ht="12.6">
      <c r="F964" s="208"/>
    </row>
    <row r="965" spans="6:6" ht="12.6">
      <c r="F965" s="208"/>
    </row>
    <row r="966" spans="6:6" ht="12.6">
      <c r="F966" s="208"/>
    </row>
    <row r="967" spans="6:6" ht="12.6">
      <c r="F967" s="208"/>
    </row>
    <row r="968" spans="6:6" ht="12.6">
      <c r="F968" s="208"/>
    </row>
    <row r="969" spans="6:6" ht="12.6">
      <c r="F969" s="208"/>
    </row>
    <row r="970" spans="6:6" ht="12.6">
      <c r="F970" s="208"/>
    </row>
    <row r="971" spans="6:6" ht="12.6">
      <c r="F971" s="208"/>
    </row>
    <row r="972" spans="6:6" ht="12.6">
      <c r="F972" s="208"/>
    </row>
  </sheetData>
  <mergeCells count="16">
    <mergeCell ref="B6:C6"/>
    <mergeCell ref="A7:J7"/>
    <mergeCell ref="A165:J165"/>
    <mergeCell ref="A169:J169"/>
    <mergeCell ref="A8:J8"/>
    <mergeCell ref="A10:J10"/>
    <mergeCell ref="A15:J15"/>
    <mergeCell ref="A17:J17"/>
    <mergeCell ref="J142:J152"/>
    <mergeCell ref="A158:J158"/>
    <mergeCell ref="A160:J160"/>
    <mergeCell ref="B1:C1"/>
    <mergeCell ref="B2:C2"/>
    <mergeCell ref="B3:C3"/>
    <mergeCell ref="B4:C4"/>
    <mergeCell ref="B5:C5"/>
  </mergeCells>
  <hyperlinks>
    <hyperlink ref="J141" r:id="rId1" xr:uid="{00000000-0004-0000-0C00-000000000000}"/>
  </hyperlinks>
  <pageMargins left="0" right="0" top="0" bottom="0" header="0" footer="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K858"/>
  <sheetViews>
    <sheetView workbookViewId="0"/>
  </sheetViews>
  <sheetFormatPr defaultColWidth="12.5703125" defaultRowHeight="15.75" customHeight="1"/>
  <cols>
    <col min="1" max="1" width="11" customWidth="1"/>
    <col min="2" max="2" width="22.85546875" customWidth="1"/>
    <col min="3" max="3" width="13.140625" customWidth="1"/>
    <col min="7" max="7" width="46.7109375" customWidth="1"/>
    <col min="8" max="8" width="28.85546875" customWidth="1"/>
    <col min="9" max="9" width="22.5703125" customWidth="1"/>
    <col min="10" max="10" width="65" customWidth="1"/>
  </cols>
  <sheetData>
    <row r="1" spans="1:10" ht="15.75" customHeight="1">
      <c r="A1" s="220" t="s">
        <v>277</v>
      </c>
      <c r="B1" s="2499" t="s">
        <v>278</v>
      </c>
      <c r="C1" s="2805"/>
      <c r="D1" s="36"/>
      <c r="E1" s="36"/>
      <c r="F1" s="221"/>
      <c r="G1" s="36"/>
      <c r="H1" s="36"/>
      <c r="I1" s="36"/>
      <c r="J1" s="36"/>
    </row>
    <row r="2" spans="1:10" ht="15.75" customHeight="1">
      <c r="A2" s="220" t="s">
        <v>279</v>
      </c>
      <c r="B2" s="2500" t="s">
        <v>280</v>
      </c>
      <c r="C2" s="2805"/>
      <c r="D2" s="36"/>
      <c r="E2" s="36"/>
      <c r="F2" s="221"/>
      <c r="G2" s="36"/>
      <c r="H2" s="36"/>
      <c r="I2" s="36"/>
      <c r="J2" s="36"/>
    </row>
    <row r="3" spans="1:10" ht="15.75" customHeight="1">
      <c r="A3" s="220" t="s">
        <v>281</v>
      </c>
      <c r="B3" s="2499"/>
      <c r="C3" s="2805"/>
      <c r="D3" s="36"/>
      <c r="E3" s="36"/>
      <c r="F3" s="221"/>
      <c r="G3" s="36"/>
      <c r="H3" s="36"/>
      <c r="I3" s="36"/>
      <c r="J3" s="36"/>
    </row>
    <row r="4" spans="1:10" ht="15.75" customHeight="1">
      <c r="A4" s="220" t="s">
        <v>283</v>
      </c>
      <c r="B4" s="2499" t="s">
        <v>164</v>
      </c>
      <c r="C4" s="2805"/>
      <c r="D4" s="36"/>
      <c r="E4" s="36"/>
      <c r="F4" s="221"/>
      <c r="G4" s="36"/>
      <c r="H4" s="36"/>
      <c r="I4" s="36"/>
      <c r="J4" s="36"/>
    </row>
    <row r="5" spans="1:10" ht="15.75" customHeight="1">
      <c r="A5" s="122" t="s">
        <v>284</v>
      </c>
      <c r="B5" s="2482"/>
      <c r="C5" s="2805"/>
      <c r="D5" s="36"/>
      <c r="E5" s="36"/>
      <c r="F5" s="221"/>
      <c r="G5" s="36"/>
      <c r="H5" s="36"/>
      <c r="I5" s="36"/>
      <c r="J5" s="36"/>
    </row>
    <row r="6" spans="1:10" ht="15.75" customHeight="1">
      <c r="A6" s="220" t="s">
        <v>286</v>
      </c>
      <c r="B6" s="2820"/>
      <c r="C6" s="2805"/>
      <c r="D6" s="36"/>
      <c r="E6" s="36"/>
      <c r="F6" s="221"/>
      <c r="G6" s="36"/>
      <c r="H6" s="36"/>
      <c r="I6" s="36"/>
      <c r="J6" s="36"/>
    </row>
    <row r="7" spans="1:10" ht="15.75" customHeight="1">
      <c r="A7" s="2501" t="s">
        <v>288</v>
      </c>
      <c r="B7" s="2806"/>
      <c r="C7" s="2806"/>
      <c r="D7" s="2806"/>
      <c r="E7" s="2806"/>
      <c r="F7" s="2806"/>
      <c r="G7" s="2806"/>
      <c r="H7" s="2806"/>
      <c r="I7" s="2806"/>
      <c r="J7" s="2805"/>
    </row>
    <row r="8" spans="1:10" ht="15.75" customHeight="1">
      <c r="A8" s="2503" t="s">
        <v>289</v>
      </c>
      <c r="B8" s="2806"/>
      <c r="C8" s="2806"/>
      <c r="D8" s="2806"/>
      <c r="E8" s="2806"/>
      <c r="F8" s="2806"/>
      <c r="G8" s="2806"/>
      <c r="H8" s="2806"/>
      <c r="I8" s="2806"/>
      <c r="J8" s="2805"/>
    </row>
    <row r="9" spans="1:10" ht="15.75" customHeight="1">
      <c r="A9" s="222" t="s">
        <v>290</v>
      </c>
      <c r="B9" s="222" t="s">
        <v>291</v>
      </c>
      <c r="C9" s="222" t="s">
        <v>292</v>
      </c>
      <c r="D9" s="222" t="s">
        <v>293</v>
      </c>
      <c r="E9" s="222" t="s">
        <v>294</v>
      </c>
      <c r="F9" s="222" t="s">
        <v>295</v>
      </c>
      <c r="G9" s="222" t="s">
        <v>296</v>
      </c>
      <c r="H9" s="222" t="s">
        <v>297</v>
      </c>
      <c r="I9" s="222" t="s">
        <v>298</v>
      </c>
      <c r="J9" s="222" t="s">
        <v>299</v>
      </c>
    </row>
    <row r="10" spans="1:10" ht="15.75" customHeight="1">
      <c r="A10" s="2503" t="s">
        <v>301</v>
      </c>
      <c r="B10" s="2806"/>
      <c r="C10" s="2806"/>
      <c r="D10" s="2806"/>
      <c r="E10" s="2806"/>
      <c r="F10" s="2806"/>
      <c r="G10" s="2806"/>
      <c r="H10" s="2806"/>
      <c r="I10" s="2806"/>
      <c r="J10" s="2805"/>
    </row>
    <row r="11" spans="1:10" ht="15.75" customHeight="1">
      <c r="A11" s="70">
        <v>1</v>
      </c>
      <c r="B11" s="71" t="s">
        <v>302</v>
      </c>
      <c r="C11" s="70" t="s">
        <v>303</v>
      </c>
      <c r="D11" s="70" t="s">
        <v>401</v>
      </c>
      <c r="E11" s="34"/>
      <c r="F11" s="70" t="s">
        <v>304</v>
      </c>
      <c r="G11" s="34" t="s">
        <v>305</v>
      </c>
      <c r="H11" s="34" t="s">
        <v>306</v>
      </c>
      <c r="I11" s="74" t="s">
        <v>307</v>
      </c>
      <c r="J11" s="34"/>
    </row>
    <row r="12" spans="1:10" ht="15.75" customHeight="1">
      <c r="A12" s="70">
        <v>2</v>
      </c>
      <c r="B12" s="71" t="s">
        <v>308</v>
      </c>
      <c r="C12" s="70" t="s">
        <v>303</v>
      </c>
      <c r="D12" s="70" t="s">
        <v>309</v>
      </c>
      <c r="E12" s="34"/>
      <c r="F12" s="70" t="s">
        <v>304</v>
      </c>
      <c r="G12" s="85" t="s">
        <v>310</v>
      </c>
      <c r="H12" s="34" t="s">
        <v>311</v>
      </c>
      <c r="I12" s="70" t="s">
        <v>307</v>
      </c>
      <c r="J12" s="34"/>
    </row>
    <row r="13" spans="1:10" ht="15.75" customHeight="1">
      <c r="A13" s="70">
        <v>3</v>
      </c>
      <c r="B13" s="71" t="s">
        <v>312</v>
      </c>
      <c r="C13" s="70" t="s">
        <v>303</v>
      </c>
      <c r="D13" s="70" t="s">
        <v>309</v>
      </c>
      <c r="E13" s="34"/>
      <c r="F13" s="70" t="s">
        <v>304</v>
      </c>
      <c r="G13" s="85" t="s">
        <v>402</v>
      </c>
      <c r="H13" s="34" t="s">
        <v>311</v>
      </c>
      <c r="I13" s="70" t="s">
        <v>307</v>
      </c>
      <c r="J13" s="34"/>
    </row>
    <row r="14" spans="1:10" ht="15.75" customHeight="1">
      <c r="A14" s="78">
        <v>4</v>
      </c>
      <c r="B14" s="71" t="s">
        <v>314</v>
      </c>
      <c r="C14" s="78" t="s">
        <v>303</v>
      </c>
      <c r="D14" s="680" t="s">
        <v>309</v>
      </c>
      <c r="E14" s="79"/>
      <c r="F14" s="78" t="s">
        <v>315</v>
      </c>
      <c r="G14" s="683" t="s">
        <v>316</v>
      </c>
      <c r="H14" s="71" t="s">
        <v>317</v>
      </c>
      <c r="I14" s="78" t="s">
        <v>307</v>
      </c>
      <c r="J14" s="79"/>
    </row>
    <row r="15" spans="1:10" ht="15.75" customHeight="1">
      <c r="A15" s="2503" t="s">
        <v>318</v>
      </c>
      <c r="B15" s="2806"/>
      <c r="C15" s="2806"/>
      <c r="D15" s="2806"/>
      <c r="E15" s="2806"/>
      <c r="F15" s="2806"/>
      <c r="G15" s="2806"/>
      <c r="H15" s="2806"/>
      <c r="I15" s="2806"/>
      <c r="J15" s="2805"/>
    </row>
    <row r="16" spans="1:10" ht="15.75" customHeight="1">
      <c r="A16" s="82"/>
      <c r="B16" s="82"/>
      <c r="C16" s="82"/>
      <c r="D16" s="82"/>
      <c r="E16" s="82"/>
      <c r="F16" s="223"/>
      <c r="G16" s="82"/>
      <c r="H16" s="83"/>
      <c r="I16" s="82"/>
      <c r="J16" s="82"/>
    </row>
    <row r="17" spans="1:10" ht="15.75" customHeight="1">
      <c r="A17" s="2503" t="s">
        <v>319</v>
      </c>
      <c r="B17" s="2806"/>
      <c r="C17" s="2806"/>
      <c r="D17" s="2806"/>
      <c r="E17" s="2806"/>
      <c r="F17" s="2806"/>
      <c r="G17" s="2806"/>
      <c r="H17" s="2806"/>
      <c r="I17" s="2806"/>
      <c r="J17" s="2805"/>
    </row>
    <row r="18" spans="1:10" ht="15.75" customHeight="1">
      <c r="A18" s="82"/>
      <c r="B18" s="82"/>
      <c r="C18" s="82"/>
      <c r="D18" s="82"/>
      <c r="E18" s="82"/>
      <c r="F18" s="223"/>
      <c r="G18" s="82"/>
      <c r="H18" s="83"/>
      <c r="I18" s="82"/>
      <c r="J18" s="82"/>
    </row>
    <row r="19" spans="1:10" ht="15.75" customHeight="1">
      <c r="A19" s="84">
        <v>1</v>
      </c>
      <c r="B19" s="85" t="s">
        <v>1156</v>
      </c>
      <c r="C19" s="84" t="s">
        <v>604</v>
      </c>
      <c r="D19" s="70" t="s">
        <v>309</v>
      </c>
      <c r="E19" s="73"/>
      <c r="F19" s="84" t="s">
        <v>304</v>
      </c>
      <c r="G19" s="85" t="s">
        <v>1157</v>
      </c>
      <c r="H19" s="167" t="s">
        <v>1158</v>
      </c>
      <c r="I19" s="73"/>
      <c r="J19" s="76" t="s">
        <v>1495</v>
      </c>
    </row>
    <row r="20" spans="1:10" ht="15.75" customHeight="1">
      <c r="A20" s="84">
        <v>2</v>
      </c>
      <c r="B20" s="85" t="s">
        <v>1496</v>
      </c>
      <c r="C20" s="84" t="s">
        <v>303</v>
      </c>
      <c r="D20" s="187" t="s">
        <v>527</v>
      </c>
      <c r="E20" s="73"/>
      <c r="F20" s="84" t="s">
        <v>304</v>
      </c>
      <c r="G20" s="85" t="s">
        <v>1497</v>
      </c>
      <c r="H20" s="167" t="s">
        <v>1498</v>
      </c>
      <c r="I20" s="73"/>
      <c r="J20" s="73"/>
    </row>
    <row r="21" spans="1:10" ht="15.75" customHeight="1">
      <c r="A21" s="84">
        <v>3</v>
      </c>
      <c r="B21" s="85" t="s">
        <v>1499</v>
      </c>
      <c r="C21" s="84" t="s">
        <v>303</v>
      </c>
      <c r="D21" s="187" t="s">
        <v>1500</v>
      </c>
      <c r="E21" s="73"/>
      <c r="F21" s="84" t="s">
        <v>315</v>
      </c>
      <c r="G21" s="85" t="s">
        <v>1501</v>
      </c>
      <c r="H21" s="167" t="s">
        <v>1502</v>
      </c>
      <c r="I21" s="73"/>
      <c r="J21" s="73"/>
    </row>
    <row r="22" spans="1:10" ht="15.75" customHeight="1">
      <c r="A22" s="84">
        <v>4</v>
      </c>
      <c r="B22" s="85" t="s">
        <v>1164</v>
      </c>
      <c r="C22" s="84" t="s">
        <v>303</v>
      </c>
      <c r="D22" s="187" t="s">
        <v>521</v>
      </c>
      <c r="E22" s="73"/>
      <c r="F22" s="84" t="s">
        <v>304</v>
      </c>
      <c r="G22" s="85" t="s">
        <v>1165</v>
      </c>
      <c r="H22" s="167" t="s">
        <v>1166</v>
      </c>
      <c r="I22" s="73"/>
      <c r="J22" s="73"/>
    </row>
    <row r="23" spans="1:10" ht="15.75" customHeight="1">
      <c r="A23" s="84">
        <v>5</v>
      </c>
      <c r="B23" s="185" t="s">
        <v>938</v>
      </c>
      <c r="C23" s="184" t="s">
        <v>375</v>
      </c>
      <c r="D23" s="688"/>
      <c r="E23" s="73"/>
      <c r="F23" s="84" t="s">
        <v>304</v>
      </c>
      <c r="G23" s="85"/>
      <c r="H23" s="187"/>
      <c r="I23" s="73"/>
      <c r="J23" s="73"/>
    </row>
    <row r="24" spans="1:10" ht="15.75" customHeight="1">
      <c r="A24" s="84">
        <v>5.0999999999999996</v>
      </c>
      <c r="B24" s="185" t="s">
        <v>628</v>
      </c>
      <c r="C24" s="184" t="s">
        <v>375</v>
      </c>
      <c r="D24" s="688"/>
      <c r="E24" s="73"/>
      <c r="F24" s="84" t="s">
        <v>304</v>
      </c>
      <c r="G24" s="85"/>
      <c r="H24" s="167"/>
      <c r="I24" s="73"/>
      <c r="J24" s="73"/>
    </row>
    <row r="25" spans="1:10" ht="15.75" customHeight="1">
      <c r="A25" s="84" t="s">
        <v>1503</v>
      </c>
      <c r="B25" s="85" t="s">
        <v>1504</v>
      </c>
      <c r="C25" s="84" t="s">
        <v>303</v>
      </c>
      <c r="D25" s="84" t="s">
        <v>309</v>
      </c>
      <c r="E25" s="34"/>
      <c r="F25" s="84" t="s">
        <v>304</v>
      </c>
      <c r="G25" s="85" t="s">
        <v>1505</v>
      </c>
      <c r="H25" s="187" t="s">
        <v>542</v>
      </c>
      <c r="I25" s="73"/>
      <c r="J25" s="73"/>
    </row>
    <row r="26" spans="1:10" ht="12.6">
      <c r="A26" s="84" t="s">
        <v>1506</v>
      </c>
      <c r="B26" s="85" t="s">
        <v>1507</v>
      </c>
      <c r="C26" s="84" t="s">
        <v>303</v>
      </c>
      <c r="D26" s="84" t="s">
        <v>309</v>
      </c>
      <c r="E26" s="73"/>
      <c r="F26" s="84" t="s">
        <v>304</v>
      </c>
      <c r="G26" s="85" t="s">
        <v>1508</v>
      </c>
      <c r="H26" s="187" t="s">
        <v>546</v>
      </c>
      <c r="I26" s="73"/>
      <c r="J26" s="73"/>
    </row>
    <row r="27" spans="1:10" ht="12.6">
      <c r="A27" s="84" t="s">
        <v>1509</v>
      </c>
      <c r="B27" s="85" t="s">
        <v>1510</v>
      </c>
      <c r="C27" s="84" t="s">
        <v>303</v>
      </c>
      <c r="D27" s="84" t="s">
        <v>309</v>
      </c>
      <c r="E27" s="34"/>
      <c r="F27" s="84" t="s">
        <v>315</v>
      </c>
      <c r="G27" s="85" t="s">
        <v>1511</v>
      </c>
      <c r="H27" s="187" t="s">
        <v>550</v>
      </c>
      <c r="I27" s="73"/>
      <c r="J27" s="73"/>
    </row>
    <row r="28" spans="1:10" ht="12.95">
      <c r="A28" s="84">
        <v>5.2</v>
      </c>
      <c r="B28" s="226" t="s">
        <v>1512</v>
      </c>
      <c r="C28" s="184" t="s">
        <v>375</v>
      </c>
      <c r="D28" s="724"/>
      <c r="E28" s="34"/>
      <c r="F28" s="84" t="s">
        <v>315</v>
      </c>
      <c r="G28" s="689"/>
      <c r="H28" s="187"/>
      <c r="I28" s="73"/>
      <c r="J28" s="73"/>
    </row>
    <row r="29" spans="1:10" ht="12.6">
      <c r="A29" s="84" t="s">
        <v>1513</v>
      </c>
      <c r="B29" s="34" t="s">
        <v>1514</v>
      </c>
      <c r="C29" s="84" t="s">
        <v>303</v>
      </c>
      <c r="D29" s="84" t="s">
        <v>309</v>
      </c>
      <c r="E29" s="34"/>
      <c r="F29" s="84" t="s">
        <v>315</v>
      </c>
      <c r="G29" s="689" t="s">
        <v>1515</v>
      </c>
      <c r="H29" s="187" t="s">
        <v>731</v>
      </c>
      <c r="I29" s="73"/>
      <c r="J29" s="73"/>
    </row>
    <row r="30" spans="1:10" ht="12.6">
      <c r="A30" s="84" t="s">
        <v>1516</v>
      </c>
      <c r="B30" s="85" t="s">
        <v>1517</v>
      </c>
      <c r="C30" s="84" t="s">
        <v>303</v>
      </c>
      <c r="D30" s="84" t="s">
        <v>309</v>
      </c>
      <c r="E30" s="34"/>
      <c r="F30" s="84" t="s">
        <v>315</v>
      </c>
      <c r="G30" s="85" t="s">
        <v>1518</v>
      </c>
      <c r="H30" s="187" t="s">
        <v>1321</v>
      </c>
      <c r="I30" s="73"/>
      <c r="J30" s="73"/>
    </row>
    <row r="31" spans="1:10" ht="12.6">
      <c r="A31" s="84" t="s">
        <v>1519</v>
      </c>
      <c r="B31" s="85" t="s">
        <v>1520</v>
      </c>
      <c r="C31" s="84" t="s">
        <v>303</v>
      </c>
      <c r="D31" s="84" t="s">
        <v>309</v>
      </c>
      <c r="E31" s="34"/>
      <c r="F31" s="84" t="s">
        <v>315</v>
      </c>
      <c r="G31" s="85" t="s">
        <v>1521</v>
      </c>
      <c r="H31" s="187" t="s">
        <v>1324</v>
      </c>
      <c r="I31" s="73"/>
      <c r="J31" s="76"/>
    </row>
    <row r="32" spans="1:10" ht="12.6">
      <c r="A32" s="84">
        <v>6</v>
      </c>
      <c r="B32" s="85" t="s">
        <v>1522</v>
      </c>
      <c r="C32" s="84" t="s">
        <v>303</v>
      </c>
      <c r="D32" s="72">
        <v>45666</v>
      </c>
      <c r="E32" s="34"/>
      <c r="F32" s="84" t="s">
        <v>304</v>
      </c>
      <c r="G32" s="85" t="s">
        <v>1523</v>
      </c>
      <c r="H32" s="167" t="s">
        <v>1524</v>
      </c>
      <c r="I32" s="73"/>
      <c r="J32" s="76"/>
    </row>
    <row r="33" spans="1:10" ht="12.6">
      <c r="A33" s="84">
        <v>7</v>
      </c>
      <c r="B33" s="85" t="s">
        <v>1525</v>
      </c>
      <c r="C33" s="84" t="s">
        <v>716</v>
      </c>
      <c r="D33" s="724"/>
      <c r="E33" s="73" t="s">
        <v>415</v>
      </c>
      <c r="F33" s="84" t="s">
        <v>304</v>
      </c>
      <c r="G33" s="85" t="s">
        <v>1526</v>
      </c>
      <c r="H33" s="187" t="s">
        <v>1217</v>
      </c>
      <c r="I33" s="73"/>
      <c r="J33" s="76"/>
    </row>
    <row r="34" spans="1:10" ht="12.6">
      <c r="A34" s="84">
        <v>8</v>
      </c>
      <c r="B34" s="85" t="s">
        <v>1167</v>
      </c>
      <c r="C34" s="84" t="s">
        <v>303</v>
      </c>
      <c r="D34" s="88">
        <v>45660</v>
      </c>
      <c r="E34" s="34"/>
      <c r="F34" s="84" t="s">
        <v>304</v>
      </c>
      <c r="G34" s="85" t="s">
        <v>1527</v>
      </c>
      <c r="H34" s="187" t="s">
        <v>867</v>
      </c>
      <c r="I34" s="73"/>
      <c r="J34" s="76"/>
    </row>
    <row r="35" spans="1:10" ht="12.6">
      <c r="A35" s="84">
        <v>9</v>
      </c>
      <c r="B35" s="85" t="s">
        <v>1528</v>
      </c>
      <c r="C35" s="84" t="s">
        <v>303</v>
      </c>
      <c r="D35" s="688" t="s">
        <v>401</v>
      </c>
      <c r="E35" s="34"/>
      <c r="F35" s="84" t="s">
        <v>304</v>
      </c>
      <c r="G35" s="85" t="s">
        <v>1529</v>
      </c>
      <c r="H35" s="187" t="s">
        <v>1530</v>
      </c>
      <c r="I35" s="73"/>
      <c r="J35" s="76"/>
    </row>
    <row r="36" spans="1:10" ht="12.95">
      <c r="A36" s="84">
        <v>10</v>
      </c>
      <c r="B36" s="241" t="s">
        <v>1531</v>
      </c>
      <c r="C36" s="184" t="s">
        <v>375</v>
      </c>
      <c r="D36" s="688"/>
      <c r="E36" s="34"/>
      <c r="F36" s="84" t="s">
        <v>304</v>
      </c>
      <c r="G36" s="85" t="s">
        <v>1532</v>
      </c>
      <c r="H36" s="187"/>
      <c r="I36" s="73"/>
      <c r="J36" s="76"/>
    </row>
    <row r="37" spans="1:10" ht="12.6">
      <c r="A37" s="84">
        <v>10.1</v>
      </c>
      <c r="B37" s="76" t="s">
        <v>1533</v>
      </c>
      <c r="C37" s="84" t="s">
        <v>303</v>
      </c>
      <c r="D37" s="88">
        <v>45667</v>
      </c>
      <c r="E37" s="34"/>
      <c r="F37" s="84" t="s">
        <v>304</v>
      </c>
      <c r="G37" s="85" t="s">
        <v>1534</v>
      </c>
      <c r="H37" s="187" t="s">
        <v>1535</v>
      </c>
      <c r="I37" s="73"/>
      <c r="J37" s="76"/>
    </row>
    <row r="38" spans="1:10" ht="12.6">
      <c r="A38" s="84">
        <v>10.199999999999999</v>
      </c>
      <c r="B38" s="76" t="s">
        <v>1536</v>
      </c>
      <c r="C38" s="84" t="s">
        <v>303</v>
      </c>
      <c r="D38" s="84" t="s">
        <v>309</v>
      </c>
      <c r="E38" s="34"/>
      <c r="F38" s="84" t="s">
        <v>304</v>
      </c>
      <c r="G38" s="85" t="s">
        <v>1537</v>
      </c>
      <c r="H38" s="710" t="s">
        <v>1538</v>
      </c>
      <c r="I38" s="73"/>
      <c r="J38" s="711"/>
    </row>
    <row r="39" spans="1:10" ht="12.6">
      <c r="A39" s="84"/>
      <c r="B39" s="76"/>
      <c r="C39" s="84"/>
      <c r="D39" s="725"/>
      <c r="E39" s="70"/>
      <c r="F39" s="84"/>
      <c r="G39" s="85"/>
      <c r="H39" s="187"/>
      <c r="I39" s="73"/>
      <c r="J39" s="73"/>
    </row>
    <row r="40" spans="1:10" ht="12.6">
      <c r="A40" s="84"/>
      <c r="B40" s="76"/>
      <c r="C40" s="84"/>
      <c r="D40" s="725"/>
      <c r="E40" s="70"/>
      <c r="F40" s="84"/>
      <c r="G40" s="85"/>
      <c r="H40" s="187"/>
      <c r="I40" s="73"/>
      <c r="J40" s="73"/>
    </row>
    <row r="41" spans="1:10" ht="12.6">
      <c r="A41" s="84"/>
      <c r="B41" s="85"/>
      <c r="C41" s="84"/>
      <c r="D41" s="725"/>
      <c r="E41" s="70"/>
      <c r="F41" s="84"/>
      <c r="G41" s="85"/>
      <c r="H41" s="187"/>
      <c r="I41" s="73"/>
      <c r="J41" s="73"/>
    </row>
    <row r="42" spans="1:10" ht="12.6">
      <c r="A42" s="84"/>
      <c r="B42" s="85"/>
      <c r="C42" s="84"/>
      <c r="D42" s="725"/>
      <c r="E42" s="70"/>
      <c r="F42" s="84"/>
      <c r="G42" s="85"/>
      <c r="H42" s="187"/>
      <c r="I42" s="73"/>
      <c r="J42" s="73"/>
    </row>
    <row r="43" spans="1:10" ht="12.6">
      <c r="A43" s="36"/>
      <c r="B43" s="36"/>
      <c r="C43" s="36"/>
      <c r="D43" s="36"/>
      <c r="E43" s="36"/>
      <c r="F43" s="221"/>
      <c r="G43" s="36"/>
      <c r="H43" s="36"/>
      <c r="I43" s="36"/>
      <c r="J43" s="36"/>
    </row>
    <row r="44" spans="1:10" ht="12.95">
      <c r="A44" s="2505" t="s">
        <v>323</v>
      </c>
      <c r="B44" s="2806"/>
      <c r="C44" s="2806"/>
      <c r="D44" s="2806"/>
      <c r="E44" s="2806"/>
      <c r="F44" s="2806"/>
      <c r="G44" s="2806"/>
      <c r="H44" s="2806"/>
      <c r="I44" s="2806"/>
      <c r="J44" s="2805"/>
    </row>
    <row r="45" spans="1:10" ht="27.95">
      <c r="A45" s="227" t="s">
        <v>290</v>
      </c>
      <c r="B45" s="227" t="s">
        <v>291</v>
      </c>
      <c r="C45" s="227" t="s">
        <v>292</v>
      </c>
      <c r="D45" s="227" t="s">
        <v>293</v>
      </c>
      <c r="E45" s="227" t="s">
        <v>294</v>
      </c>
      <c r="F45" s="227" t="s">
        <v>295</v>
      </c>
      <c r="G45" s="227" t="s">
        <v>296</v>
      </c>
      <c r="H45" s="227" t="s">
        <v>297</v>
      </c>
      <c r="I45" s="227" t="s">
        <v>298</v>
      </c>
      <c r="J45" s="228" t="s">
        <v>299</v>
      </c>
    </row>
    <row r="46" spans="1:10" ht="12.6">
      <c r="A46" s="2502" t="s">
        <v>324</v>
      </c>
      <c r="B46" s="2806"/>
      <c r="C46" s="2806"/>
      <c r="D46" s="2806"/>
      <c r="E46" s="2806"/>
      <c r="F46" s="2806"/>
      <c r="G46" s="2806"/>
      <c r="H46" s="2806"/>
      <c r="I46" s="2806"/>
      <c r="J46" s="2805"/>
    </row>
    <row r="47" spans="1:10" ht="14.1">
      <c r="A47" s="229">
        <v>1</v>
      </c>
      <c r="B47" s="230" t="s">
        <v>325</v>
      </c>
      <c r="C47" s="231" t="s">
        <v>326</v>
      </c>
      <c r="D47" s="79"/>
      <c r="E47" s="79"/>
      <c r="F47" s="229" t="s">
        <v>304</v>
      </c>
      <c r="G47" s="230" t="s">
        <v>327</v>
      </c>
      <c r="H47" s="232">
        <v>200</v>
      </c>
      <c r="I47" s="79"/>
      <c r="J47" s="79"/>
    </row>
    <row r="48" spans="1:10" ht="56.1">
      <c r="A48" s="712">
        <v>2</v>
      </c>
      <c r="B48" s="713" t="s">
        <v>314</v>
      </c>
      <c r="C48" s="714" t="s">
        <v>303</v>
      </c>
      <c r="D48" s="714">
        <v>100</v>
      </c>
      <c r="E48" s="681"/>
      <c r="F48" s="715" t="s">
        <v>304</v>
      </c>
      <c r="G48" s="716" t="s">
        <v>316</v>
      </c>
      <c r="H48" s="127"/>
      <c r="I48" s="681"/>
      <c r="J48" s="717" t="s">
        <v>328</v>
      </c>
    </row>
    <row r="49" spans="1:11" ht="14.1">
      <c r="A49" s="712">
        <v>3</v>
      </c>
      <c r="B49" s="713" t="s">
        <v>329</v>
      </c>
      <c r="C49" s="714" t="s">
        <v>330</v>
      </c>
      <c r="D49" s="714" t="s">
        <v>237</v>
      </c>
      <c r="E49" s="714" t="s">
        <v>331</v>
      </c>
      <c r="F49" s="715" t="s">
        <v>304</v>
      </c>
      <c r="G49" s="716" t="s">
        <v>332</v>
      </c>
      <c r="H49" s="127"/>
      <c r="I49" s="681"/>
      <c r="J49" s="717" t="s">
        <v>333</v>
      </c>
    </row>
    <row r="50" spans="1:11" ht="14.1">
      <c r="A50" s="712">
        <v>4</v>
      </c>
      <c r="B50" s="713" t="s">
        <v>334</v>
      </c>
      <c r="C50" s="714" t="s">
        <v>330</v>
      </c>
      <c r="D50" s="714" t="s">
        <v>237</v>
      </c>
      <c r="E50" s="714" t="s">
        <v>331</v>
      </c>
      <c r="F50" s="715" t="s">
        <v>304</v>
      </c>
      <c r="G50" s="718" t="s">
        <v>335</v>
      </c>
      <c r="H50" s="127"/>
      <c r="I50" s="681"/>
      <c r="J50" s="717" t="s">
        <v>336</v>
      </c>
    </row>
    <row r="51" spans="1:11" ht="12.6">
      <c r="A51" s="2502" t="s">
        <v>337</v>
      </c>
      <c r="B51" s="2806"/>
      <c r="C51" s="2806"/>
      <c r="D51" s="2806"/>
      <c r="E51" s="2806"/>
      <c r="F51" s="2806"/>
      <c r="G51" s="2806"/>
      <c r="H51" s="2806"/>
      <c r="I51" s="2806"/>
      <c r="J51" s="2805"/>
    </row>
    <row r="52" spans="1:11" ht="42">
      <c r="A52" s="242">
        <v>1</v>
      </c>
      <c r="B52" s="243" t="s">
        <v>490</v>
      </c>
      <c r="C52" s="242" t="s">
        <v>326</v>
      </c>
      <c r="D52" s="244" t="s">
        <v>237</v>
      </c>
      <c r="E52" s="34"/>
      <c r="F52" s="244" t="s">
        <v>304</v>
      </c>
      <c r="G52" s="243" t="s">
        <v>491</v>
      </c>
      <c r="H52" s="245" t="s">
        <v>492</v>
      </c>
      <c r="I52" s="246" t="s">
        <v>307</v>
      </c>
      <c r="J52" s="247" t="s">
        <v>493</v>
      </c>
      <c r="K52" s="247" t="s">
        <v>493</v>
      </c>
    </row>
    <row r="53" spans="1:11" ht="42">
      <c r="A53" s="244">
        <v>2</v>
      </c>
      <c r="B53" s="247" t="s">
        <v>494</v>
      </c>
      <c r="C53" s="244" t="s">
        <v>470</v>
      </c>
      <c r="D53" s="244" t="s">
        <v>237</v>
      </c>
      <c r="E53" s="34"/>
      <c r="F53" s="244" t="s">
        <v>304</v>
      </c>
      <c r="G53" s="247" t="s">
        <v>493</v>
      </c>
      <c r="H53" s="34"/>
      <c r="I53" s="246" t="s">
        <v>307</v>
      </c>
      <c r="J53" s="247" t="s">
        <v>493</v>
      </c>
      <c r="K53" s="247" t="s">
        <v>493</v>
      </c>
    </row>
    <row r="54" spans="1:11" ht="14.1">
      <c r="A54" s="244">
        <v>2.1</v>
      </c>
      <c r="B54" s="34" t="s">
        <v>1539</v>
      </c>
      <c r="C54" s="726" t="s">
        <v>303</v>
      </c>
      <c r="D54" s="244" t="s">
        <v>237</v>
      </c>
      <c r="E54" s="34"/>
      <c r="F54" s="244" t="s">
        <v>304</v>
      </c>
      <c r="G54" s="34" t="s">
        <v>1540</v>
      </c>
      <c r="H54" s="73" t="s">
        <v>496</v>
      </c>
      <c r="I54" s="34"/>
      <c r="J54" s="247" t="s">
        <v>493</v>
      </c>
      <c r="K54" s="34"/>
    </row>
    <row r="55" spans="1:11" ht="12.6">
      <c r="A55" s="2502" t="s">
        <v>373</v>
      </c>
      <c r="B55" s="2806"/>
      <c r="C55" s="2806"/>
      <c r="D55" s="2806"/>
      <c r="E55" s="2806"/>
      <c r="F55" s="2806"/>
      <c r="G55" s="2806"/>
      <c r="H55" s="2806"/>
      <c r="I55" s="2806"/>
      <c r="J55" s="2805"/>
    </row>
    <row r="56" spans="1:11" ht="27.95">
      <c r="A56" s="727">
        <v>1</v>
      </c>
      <c r="B56" s="247" t="s">
        <v>374</v>
      </c>
      <c r="C56" s="244" t="s">
        <v>375</v>
      </c>
      <c r="D56" s="248" t="s">
        <v>237</v>
      </c>
      <c r="E56" s="34"/>
      <c r="F56" s="248" t="s">
        <v>304</v>
      </c>
      <c r="G56" s="33" t="s">
        <v>376</v>
      </c>
      <c r="H56" s="34"/>
      <c r="I56" s="247" t="s">
        <v>377</v>
      </c>
      <c r="J56" s="34"/>
      <c r="K56" s="34"/>
    </row>
    <row r="57" spans="1:11" ht="27.95">
      <c r="A57" s="727">
        <v>1.1000000000000001</v>
      </c>
      <c r="B57" s="247" t="s">
        <v>497</v>
      </c>
      <c r="C57" s="244" t="s">
        <v>303</v>
      </c>
      <c r="D57" s="248" t="s">
        <v>237</v>
      </c>
      <c r="E57" s="34"/>
      <c r="F57" s="244" t="s">
        <v>304</v>
      </c>
      <c r="G57" s="247" t="s">
        <v>379</v>
      </c>
      <c r="H57" s="247" t="s">
        <v>380</v>
      </c>
      <c r="I57" s="246" t="s">
        <v>307</v>
      </c>
      <c r="J57" s="34"/>
      <c r="K57" s="34"/>
    </row>
    <row r="58" spans="1:11" ht="27.95">
      <c r="A58" s="727">
        <v>1.2</v>
      </c>
      <c r="B58" s="247" t="s">
        <v>498</v>
      </c>
      <c r="C58" s="244" t="s">
        <v>303</v>
      </c>
      <c r="D58" s="248" t="s">
        <v>237</v>
      </c>
      <c r="E58" s="34"/>
      <c r="F58" s="248" t="s">
        <v>304</v>
      </c>
      <c r="G58" s="247" t="s">
        <v>382</v>
      </c>
      <c r="H58" s="247" t="s">
        <v>383</v>
      </c>
      <c r="I58" s="246" t="s">
        <v>307</v>
      </c>
      <c r="J58" s="34"/>
      <c r="K58" s="34"/>
    </row>
    <row r="59" spans="1:11" ht="42">
      <c r="A59" s="727">
        <v>1.3</v>
      </c>
      <c r="B59" s="247" t="s">
        <v>499</v>
      </c>
      <c r="C59" s="244" t="s">
        <v>303</v>
      </c>
      <c r="D59" s="248" t="s">
        <v>237</v>
      </c>
      <c r="E59" s="34"/>
      <c r="F59" s="248" t="s">
        <v>304</v>
      </c>
      <c r="G59" s="247" t="s">
        <v>385</v>
      </c>
      <c r="H59" s="247" t="s">
        <v>386</v>
      </c>
      <c r="I59" s="246" t="s">
        <v>307</v>
      </c>
      <c r="J59" s="34"/>
      <c r="K59" s="34"/>
    </row>
    <row r="60" spans="1:11" ht="84">
      <c r="A60" s="727">
        <v>1.4</v>
      </c>
      <c r="B60" s="247" t="s">
        <v>500</v>
      </c>
      <c r="C60" s="244" t="s">
        <v>375</v>
      </c>
      <c r="D60" s="248" t="s">
        <v>237</v>
      </c>
      <c r="E60" s="34"/>
      <c r="F60" s="244" t="s">
        <v>315</v>
      </c>
      <c r="G60" s="247" t="s">
        <v>388</v>
      </c>
      <c r="H60" s="247" t="s">
        <v>501</v>
      </c>
      <c r="I60" s="246" t="s">
        <v>307</v>
      </c>
      <c r="J60" s="34"/>
      <c r="K60" s="34"/>
    </row>
    <row r="61" spans="1:11" ht="12.6">
      <c r="F61" s="208"/>
    </row>
    <row r="62" spans="1:11" ht="12.6">
      <c r="F62" s="208"/>
    </row>
    <row r="63" spans="1:11" ht="12.6">
      <c r="F63" s="208"/>
    </row>
    <row r="64" spans="1:11" ht="12.6">
      <c r="F64" s="208"/>
    </row>
    <row r="65" spans="6:6" ht="12.6">
      <c r="F65" s="208"/>
    </row>
    <row r="66" spans="6:6" ht="12.6">
      <c r="F66" s="208"/>
    </row>
    <row r="67" spans="6:6" ht="12.6">
      <c r="F67" s="208"/>
    </row>
    <row r="68" spans="6:6" ht="12.6">
      <c r="F68" s="208"/>
    </row>
    <row r="69" spans="6:6" ht="12.6">
      <c r="F69" s="208"/>
    </row>
    <row r="70" spans="6:6" ht="12.6">
      <c r="F70" s="208"/>
    </row>
    <row r="71" spans="6:6" ht="12.6">
      <c r="F71" s="208"/>
    </row>
    <row r="72" spans="6:6" ht="12.6">
      <c r="F72" s="208"/>
    </row>
    <row r="73" spans="6:6" ht="12.6">
      <c r="F73" s="208"/>
    </row>
    <row r="74" spans="6:6" ht="12.6">
      <c r="F74" s="208"/>
    </row>
    <row r="75" spans="6:6" ht="12.6">
      <c r="F75" s="208"/>
    </row>
    <row r="76" spans="6:6" ht="12.6">
      <c r="F76" s="208"/>
    </row>
    <row r="77" spans="6:6" ht="12.6">
      <c r="F77" s="208"/>
    </row>
    <row r="78" spans="6:6" ht="12.6">
      <c r="F78" s="208"/>
    </row>
    <row r="79" spans="6:6" ht="12.6">
      <c r="F79" s="208"/>
    </row>
    <row r="80" spans="6:6"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sheetData>
  <mergeCells count="15">
    <mergeCell ref="A46:J46"/>
    <mergeCell ref="A51:J51"/>
    <mergeCell ref="A55:J55"/>
    <mergeCell ref="B1:C1"/>
    <mergeCell ref="B2:C2"/>
    <mergeCell ref="B3:C3"/>
    <mergeCell ref="B4:C4"/>
    <mergeCell ref="B5:C5"/>
    <mergeCell ref="B6:C6"/>
    <mergeCell ref="A7:J7"/>
    <mergeCell ref="A8:J8"/>
    <mergeCell ref="A10:J10"/>
    <mergeCell ref="A15:J15"/>
    <mergeCell ref="A17:J17"/>
    <mergeCell ref="A44:J44"/>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outlinePr summaryBelow="0" summaryRight="0"/>
  </sheetPr>
  <dimension ref="A1:Y967"/>
  <sheetViews>
    <sheetView workbookViewId="0"/>
  </sheetViews>
  <sheetFormatPr defaultColWidth="12.5703125" defaultRowHeight="15.75" customHeight="1"/>
  <cols>
    <col min="1" max="1" width="11" customWidth="1"/>
    <col min="2" max="2" width="22.85546875" customWidth="1"/>
    <col min="3" max="3" width="13.140625" customWidth="1"/>
    <col min="7" max="7" width="46.7109375" customWidth="1"/>
    <col min="8" max="8" width="28.85546875" customWidth="1"/>
    <col min="9" max="9" width="22.5703125" customWidth="1"/>
    <col min="10" max="10" width="65" customWidth="1"/>
  </cols>
  <sheetData>
    <row r="1" spans="1:10" ht="14.1">
      <c r="A1" s="220" t="s">
        <v>277</v>
      </c>
      <c r="B1" s="2499" t="s">
        <v>278</v>
      </c>
      <c r="C1" s="2805"/>
      <c r="D1" s="36"/>
      <c r="E1" s="36"/>
      <c r="F1" s="221"/>
      <c r="G1" s="36"/>
      <c r="H1" s="36"/>
      <c r="I1" s="36"/>
      <c r="J1" s="36"/>
    </row>
    <row r="2" spans="1:10" ht="14.1">
      <c r="A2" s="220" t="s">
        <v>279</v>
      </c>
      <c r="B2" s="2500" t="s">
        <v>280</v>
      </c>
      <c r="C2" s="2805"/>
      <c r="D2" s="36"/>
      <c r="E2" s="36"/>
      <c r="F2" s="221"/>
      <c r="G2" s="36"/>
      <c r="H2" s="36"/>
      <c r="I2" s="36"/>
      <c r="J2" s="36"/>
    </row>
    <row r="3" spans="1:10" ht="27.95">
      <c r="A3" s="220" t="s">
        <v>281</v>
      </c>
      <c r="B3" s="2499" t="s">
        <v>282</v>
      </c>
      <c r="C3" s="2805"/>
      <c r="D3" s="36"/>
      <c r="E3" s="36"/>
      <c r="F3" s="221"/>
      <c r="G3" s="36"/>
      <c r="H3" s="36"/>
      <c r="I3" s="36"/>
      <c r="J3" s="36"/>
    </row>
    <row r="4" spans="1:10" ht="14.1">
      <c r="A4" s="220" t="s">
        <v>283</v>
      </c>
      <c r="B4" s="2499" t="s">
        <v>164</v>
      </c>
      <c r="C4" s="2805"/>
      <c r="D4" s="36"/>
      <c r="E4" s="36"/>
      <c r="F4" s="221"/>
      <c r="G4" s="36"/>
      <c r="H4" s="36"/>
      <c r="I4" s="36"/>
      <c r="J4" s="36"/>
    </row>
    <row r="5" spans="1:10" ht="12.95">
      <c r="A5" s="122" t="s">
        <v>284</v>
      </c>
      <c r="B5" s="2482" t="s">
        <v>285</v>
      </c>
      <c r="C5" s="2805"/>
      <c r="D5" s="36"/>
      <c r="E5" s="36"/>
      <c r="F5" s="221"/>
      <c r="G5" s="36"/>
      <c r="H5" s="36"/>
      <c r="I5" s="36"/>
      <c r="J5" s="36"/>
    </row>
    <row r="6" spans="1:10" ht="14.1">
      <c r="A6" s="220" t="s">
        <v>286</v>
      </c>
      <c r="B6" s="2820" t="s">
        <v>1149</v>
      </c>
      <c r="C6" s="2805"/>
      <c r="D6" s="36"/>
      <c r="E6" s="36"/>
      <c r="F6" s="221"/>
      <c r="G6" s="36"/>
      <c r="H6" s="36"/>
      <c r="I6" s="36"/>
      <c r="J6" s="36"/>
    </row>
    <row r="7" spans="1:10" ht="12.95">
      <c r="A7" s="2501" t="s">
        <v>288</v>
      </c>
      <c r="B7" s="2806"/>
      <c r="C7" s="2806"/>
      <c r="D7" s="2806"/>
      <c r="E7" s="2806"/>
      <c r="F7" s="2806"/>
      <c r="G7" s="2806"/>
      <c r="H7" s="2806"/>
      <c r="I7" s="2806"/>
      <c r="J7" s="2805"/>
    </row>
    <row r="8" spans="1:10" ht="12.95">
      <c r="A8" s="2503" t="s">
        <v>289</v>
      </c>
      <c r="B8" s="2806"/>
      <c r="C8" s="2806"/>
      <c r="D8" s="2806"/>
      <c r="E8" s="2806"/>
      <c r="F8" s="2806"/>
      <c r="G8" s="2806"/>
      <c r="H8" s="2806"/>
      <c r="I8" s="2806"/>
      <c r="J8" s="2805"/>
    </row>
    <row r="9" spans="1:10" ht="27.95">
      <c r="A9" s="222" t="s">
        <v>290</v>
      </c>
      <c r="B9" s="222" t="s">
        <v>291</v>
      </c>
      <c r="C9" s="222" t="s">
        <v>292</v>
      </c>
      <c r="D9" s="222" t="s">
        <v>293</v>
      </c>
      <c r="E9" s="222" t="s">
        <v>294</v>
      </c>
      <c r="F9" s="222" t="s">
        <v>295</v>
      </c>
      <c r="G9" s="222" t="s">
        <v>296</v>
      </c>
      <c r="H9" s="222" t="s">
        <v>297</v>
      </c>
      <c r="I9" s="222" t="s">
        <v>298</v>
      </c>
      <c r="J9" s="222" t="s">
        <v>299</v>
      </c>
    </row>
    <row r="10" spans="1:10" ht="12.95">
      <c r="A10" s="2503"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37.5">
      <c r="A13" s="70">
        <v>3</v>
      </c>
      <c r="B13" s="71" t="s">
        <v>312</v>
      </c>
      <c r="C13" s="70" t="s">
        <v>303</v>
      </c>
      <c r="D13" s="70" t="s">
        <v>309</v>
      </c>
      <c r="E13" s="34"/>
      <c r="F13" s="70" t="s">
        <v>304</v>
      </c>
      <c r="G13" s="85" t="s">
        <v>402</v>
      </c>
      <c r="H13" s="34" t="s">
        <v>311</v>
      </c>
      <c r="I13" s="70" t="s">
        <v>307</v>
      </c>
      <c r="J13" s="34"/>
    </row>
    <row r="14" spans="1:10" ht="50.1">
      <c r="A14" s="78">
        <v>4</v>
      </c>
      <c r="B14" s="71" t="s">
        <v>314</v>
      </c>
      <c r="C14" s="78" t="s">
        <v>303</v>
      </c>
      <c r="D14" s="680" t="s">
        <v>309</v>
      </c>
      <c r="E14" s="79"/>
      <c r="F14" s="78" t="s">
        <v>315</v>
      </c>
      <c r="G14" s="683" t="s">
        <v>316</v>
      </c>
      <c r="H14" s="71" t="s">
        <v>317</v>
      </c>
      <c r="I14" s="78" t="s">
        <v>307</v>
      </c>
      <c r="J14" s="79"/>
    </row>
    <row r="15" spans="1:10" ht="12.95">
      <c r="A15" s="2503" t="s">
        <v>318</v>
      </c>
      <c r="B15" s="2806"/>
      <c r="C15" s="2806"/>
      <c r="D15" s="2806"/>
      <c r="E15" s="2806"/>
      <c r="F15" s="2806"/>
      <c r="G15" s="2806"/>
      <c r="H15" s="2806"/>
      <c r="I15" s="2806"/>
      <c r="J15" s="2805"/>
    </row>
    <row r="16" spans="1:10" ht="12.6">
      <c r="A16" s="82"/>
      <c r="B16" s="82"/>
      <c r="C16" s="82"/>
      <c r="D16" s="82"/>
      <c r="E16" s="82"/>
      <c r="F16" s="223"/>
      <c r="G16" s="82"/>
      <c r="H16" s="83"/>
      <c r="I16" s="82"/>
      <c r="J16" s="82"/>
    </row>
    <row r="17" spans="1:25" ht="12.95">
      <c r="A17" s="2503" t="s">
        <v>319</v>
      </c>
      <c r="B17" s="2806"/>
      <c r="C17" s="2806"/>
      <c r="D17" s="2806"/>
      <c r="E17" s="2806"/>
      <c r="F17" s="2806"/>
      <c r="G17" s="2806"/>
      <c r="H17" s="2806"/>
      <c r="I17" s="2806"/>
      <c r="J17" s="2805"/>
    </row>
    <row r="18" spans="1:25" ht="12.6">
      <c r="A18" s="82"/>
      <c r="B18" s="82"/>
      <c r="C18" s="82"/>
      <c r="D18" s="82"/>
      <c r="E18" s="82"/>
      <c r="F18" s="223"/>
      <c r="G18" s="82"/>
      <c r="H18" s="83"/>
      <c r="I18" s="82"/>
      <c r="J18" s="82"/>
    </row>
    <row r="19" spans="1:25" ht="12.6">
      <c r="A19" s="84">
        <v>1</v>
      </c>
      <c r="B19" s="85" t="s">
        <v>1150</v>
      </c>
      <c r="C19" s="84" t="s">
        <v>604</v>
      </c>
      <c r="D19" s="72">
        <v>45677</v>
      </c>
      <c r="E19" s="73"/>
      <c r="F19" s="84" t="s">
        <v>304</v>
      </c>
      <c r="G19" s="85" t="s">
        <v>1151</v>
      </c>
      <c r="H19" s="187" t="s">
        <v>1152</v>
      </c>
      <c r="I19" s="73"/>
      <c r="J19" s="76" t="s">
        <v>1153</v>
      </c>
    </row>
    <row r="20" spans="1:25" ht="12.6">
      <c r="A20" s="84">
        <v>2</v>
      </c>
      <c r="B20" s="85" t="s">
        <v>1154</v>
      </c>
      <c r="C20" s="84" t="s">
        <v>604</v>
      </c>
      <c r="D20" s="72">
        <v>45677</v>
      </c>
      <c r="E20" s="73"/>
      <c r="F20" s="84" t="s">
        <v>304</v>
      </c>
      <c r="G20" s="85" t="s">
        <v>1155</v>
      </c>
      <c r="H20" s="187" t="s">
        <v>1152</v>
      </c>
      <c r="I20" s="73"/>
      <c r="J20" s="76" t="s">
        <v>1153</v>
      </c>
    </row>
    <row r="21" spans="1:25" ht="12.6">
      <c r="A21" s="84">
        <v>3</v>
      </c>
      <c r="B21" s="85" t="s">
        <v>1156</v>
      </c>
      <c r="C21" s="84" t="s">
        <v>604</v>
      </c>
      <c r="D21" s="70" t="s">
        <v>309</v>
      </c>
      <c r="E21" s="73"/>
      <c r="F21" s="84" t="s">
        <v>304</v>
      </c>
      <c r="G21" s="85" t="s">
        <v>1157</v>
      </c>
      <c r="H21" s="167" t="s">
        <v>1158</v>
      </c>
      <c r="I21" s="73"/>
      <c r="J21" s="76" t="s">
        <v>1159</v>
      </c>
    </row>
    <row r="22" spans="1:25" ht="12.6">
      <c r="A22" s="84">
        <v>4</v>
      </c>
      <c r="B22" s="85" t="s">
        <v>408</v>
      </c>
      <c r="C22" s="84" t="s">
        <v>303</v>
      </c>
      <c r="D22" s="88">
        <v>45667</v>
      </c>
      <c r="E22" s="73"/>
      <c r="F22" s="84" t="s">
        <v>304</v>
      </c>
      <c r="G22" s="85" t="s">
        <v>1160</v>
      </c>
      <c r="H22" s="167" t="s">
        <v>1161</v>
      </c>
      <c r="I22" s="73"/>
      <c r="J22" s="73"/>
    </row>
    <row r="23" spans="1:25" ht="12.6">
      <c r="A23" s="190">
        <v>5</v>
      </c>
      <c r="B23" s="191" t="s">
        <v>667</v>
      </c>
      <c r="C23" s="190" t="s">
        <v>303</v>
      </c>
      <c r="D23" s="729">
        <v>45667</v>
      </c>
      <c r="E23" s="255"/>
      <c r="F23" s="190" t="s">
        <v>315</v>
      </c>
      <c r="G23" s="191" t="s">
        <v>1162</v>
      </c>
      <c r="H23" s="730" t="s">
        <v>1163</v>
      </c>
      <c r="I23" s="255"/>
      <c r="J23" s="255"/>
      <c r="K23" s="249"/>
      <c r="L23" s="249"/>
      <c r="M23" s="249"/>
      <c r="N23" s="249"/>
      <c r="O23" s="249"/>
      <c r="P23" s="249"/>
      <c r="Q23" s="249"/>
      <c r="R23" s="249"/>
      <c r="S23" s="249"/>
      <c r="T23" s="249"/>
      <c r="U23" s="249"/>
      <c r="V23" s="249"/>
      <c r="W23" s="249"/>
      <c r="X23" s="249"/>
      <c r="Y23" s="249"/>
    </row>
    <row r="24" spans="1:25" ht="12.6">
      <c r="A24" s="190">
        <v>6</v>
      </c>
      <c r="B24" s="191" t="s">
        <v>1164</v>
      </c>
      <c r="C24" s="190" t="s">
        <v>303</v>
      </c>
      <c r="D24" s="729">
        <v>45667</v>
      </c>
      <c r="E24" s="255"/>
      <c r="F24" s="190" t="s">
        <v>315</v>
      </c>
      <c r="G24" s="191" t="s">
        <v>1165</v>
      </c>
      <c r="H24" s="730" t="s">
        <v>1166</v>
      </c>
      <c r="I24" s="255"/>
      <c r="J24" s="255"/>
      <c r="K24" s="249"/>
      <c r="L24" s="249"/>
      <c r="M24" s="249"/>
      <c r="N24" s="249"/>
      <c r="O24" s="249"/>
      <c r="P24" s="249"/>
      <c r="Q24" s="249"/>
      <c r="R24" s="249"/>
      <c r="S24" s="249"/>
      <c r="T24" s="249"/>
      <c r="U24" s="249"/>
      <c r="V24" s="249"/>
      <c r="W24" s="249"/>
      <c r="X24" s="249"/>
      <c r="Y24" s="249"/>
    </row>
    <row r="25" spans="1:25" ht="12.6">
      <c r="A25" s="84">
        <v>7</v>
      </c>
      <c r="B25" s="85" t="s">
        <v>1167</v>
      </c>
      <c r="C25" s="84" t="s">
        <v>303</v>
      </c>
      <c r="D25" s="88">
        <v>45660</v>
      </c>
      <c r="E25" s="73"/>
      <c r="F25" s="84" t="s">
        <v>304</v>
      </c>
      <c r="G25" s="85" t="s">
        <v>1168</v>
      </c>
      <c r="H25" s="187" t="s">
        <v>1169</v>
      </c>
      <c r="I25" s="73"/>
      <c r="J25" s="73"/>
    </row>
    <row r="26" spans="1:25" ht="12.6">
      <c r="A26" s="190">
        <v>8</v>
      </c>
      <c r="B26" s="191" t="s">
        <v>1170</v>
      </c>
      <c r="C26" s="190" t="s">
        <v>303</v>
      </c>
      <c r="D26" s="729">
        <v>45669</v>
      </c>
      <c r="E26" s="255"/>
      <c r="F26" s="190" t="s">
        <v>315</v>
      </c>
      <c r="G26" s="191" t="s">
        <v>1171</v>
      </c>
      <c r="H26" s="730" t="s">
        <v>1172</v>
      </c>
      <c r="I26" s="255" t="s">
        <v>1173</v>
      </c>
      <c r="J26" s="255"/>
      <c r="K26" s="249"/>
      <c r="L26" s="249"/>
      <c r="M26" s="249"/>
      <c r="N26" s="249"/>
      <c r="O26" s="249"/>
      <c r="P26" s="249"/>
      <c r="Q26" s="249"/>
      <c r="R26" s="249"/>
      <c r="S26" s="249"/>
      <c r="T26" s="249"/>
      <c r="U26" s="249"/>
      <c r="V26" s="249"/>
      <c r="W26" s="249"/>
      <c r="X26" s="249"/>
      <c r="Y26" s="249"/>
    </row>
    <row r="27" spans="1:25" ht="12.6">
      <c r="A27" s="84">
        <v>9</v>
      </c>
      <c r="B27" s="85" t="s">
        <v>428</v>
      </c>
      <c r="C27" s="84" t="s">
        <v>303</v>
      </c>
      <c r="D27" s="88">
        <v>45660</v>
      </c>
      <c r="E27" s="34"/>
      <c r="F27" s="84" t="s">
        <v>304</v>
      </c>
      <c r="G27" s="85" t="s">
        <v>1174</v>
      </c>
      <c r="H27" s="187" t="s">
        <v>1175</v>
      </c>
      <c r="I27" s="73"/>
      <c r="J27" s="73"/>
    </row>
    <row r="28" spans="1:25" ht="91.5" customHeight="1">
      <c r="A28" s="84">
        <v>10</v>
      </c>
      <c r="B28" s="85" t="s">
        <v>1176</v>
      </c>
      <c r="C28" s="84" t="s">
        <v>303</v>
      </c>
      <c r="D28" s="88">
        <v>45667</v>
      </c>
      <c r="E28" s="73"/>
      <c r="F28" s="84" t="s">
        <v>304</v>
      </c>
      <c r="G28" s="85" t="s">
        <v>1177</v>
      </c>
      <c r="H28" s="187" t="s">
        <v>1178</v>
      </c>
      <c r="I28" s="73"/>
      <c r="J28" s="73" t="s">
        <v>1179</v>
      </c>
    </row>
    <row r="29" spans="1:25" ht="12.6">
      <c r="A29" s="84">
        <v>11</v>
      </c>
      <c r="B29" s="85" t="s">
        <v>1180</v>
      </c>
      <c r="C29" s="84" t="s">
        <v>303</v>
      </c>
      <c r="D29" s="88">
        <v>45667</v>
      </c>
      <c r="E29" s="34"/>
      <c r="F29" s="84" t="s">
        <v>304</v>
      </c>
      <c r="G29" s="85" t="s">
        <v>1181</v>
      </c>
      <c r="H29" s="187" t="s">
        <v>582</v>
      </c>
      <c r="I29" s="73"/>
      <c r="J29" s="73"/>
    </row>
    <row r="30" spans="1:25" ht="12.6">
      <c r="A30" s="84">
        <v>12</v>
      </c>
      <c r="B30" s="34" t="s">
        <v>1182</v>
      </c>
      <c r="C30" s="70" t="s">
        <v>303</v>
      </c>
      <c r="D30" s="70" t="s">
        <v>309</v>
      </c>
      <c r="E30" s="34"/>
      <c r="F30" s="84" t="s">
        <v>304</v>
      </c>
      <c r="G30" s="689" t="s">
        <v>1183</v>
      </c>
      <c r="H30" s="187" t="s">
        <v>1184</v>
      </c>
      <c r="I30" s="73"/>
      <c r="J30" s="73"/>
    </row>
    <row r="31" spans="1:25" ht="12.6">
      <c r="A31" s="84">
        <v>13</v>
      </c>
      <c r="B31" s="34" t="s">
        <v>1185</v>
      </c>
      <c r="C31" s="70" t="s">
        <v>303</v>
      </c>
      <c r="D31" s="72">
        <v>45667</v>
      </c>
      <c r="E31" s="34"/>
      <c r="F31" s="84" t="s">
        <v>304</v>
      </c>
      <c r="G31" s="689" t="s">
        <v>1186</v>
      </c>
      <c r="H31" s="187" t="s">
        <v>1187</v>
      </c>
      <c r="I31" s="73"/>
      <c r="J31" s="73"/>
    </row>
    <row r="32" spans="1:25" ht="12.6">
      <c r="A32" s="190">
        <v>14</v>
      </c>
      <c r="B32" s="191" t="s">
        <v>1188</v>
      </c>
      <c r="C32" s="190" t="s">
        <v>303</v>
      </c>
      <c r="D32" s="729">
        <v>45667</v>
      </c>
      <c r="E32" s="252"/>
      <c r="F32" s="190" t="s">
        <v>315</v>
      </c>
      <c r="G32" s="191" t="s">
        <v>1189</v>
      </c>
      <c r="H32" s="256" t="s">
        <v>492</v>
      </c>
      <c r="I32" s="255"/>
      <c r="J32" s="255"/>
      <c r="K32" s="249"/>
      <c r="L32" s="249"/>
      <c r="M32" s="249"/>
      <c r="N32" s="249"/>
      <c r="O32" s="249"/>
      <c r="P32" s="249"/>
      <c r="Q32" s="249"/>
      <c r="R32" s="249"/>
      <c r="S32" s="249"/>
      <c r="T32" s="249"/>
      <c r="U32" s="249"/>
      <c r="V32" s="249"/>
      <c r="W32" s="249"/>
      <c r="X32" s="249"/>
      <c r="Y32" s="249"/>
    </row>
    <row r="33" spans="1:25" ht="12.6">
      <c r="A33" s="190">
        <v>15</v>
      </c>
      <c r="B33" s="191" t="s">
        <v>1190</v>
      </c>
      <c r="C33" s="190" t="s">
        <v>1191</v>
      </c>
      <c r="D33" s="254"/>
      <c r="E33" s="252"/>
      <c r="F33" s="190" t="s">
        <v>315</v>
      </c>
      <c r="G33" s="191" t="s">
        <v>1192</v>
      </c>
      <c r="H33" s="256" t="s">
        <v>1193</v>
      </c>
      <c r="I33" s="255"/>
      <c r="J33" s="251" t="s">
        <v>1194</v>
      </c>
      <c r="K33" s="249"/>
      <c r="L33" s="249"/>
      <c r="M33" s="249"/>
      <c r="N33" s="249"/>
      <c r="O33" s="249"/>
      <c r="P33" s="249"/>
      <c r="Q33" s="249"/>
      <c r="R33" s="249"/>
      <c r="S33" s="249"/>
      <c r="T33" s="249"/>
      <c r="U33" s="249"/>
      <c r="V33" s="249"/>
      <c r="W33" s="249"/>
      <c r="X33" s="249"/>
      <c r="Y33" s="249"/>
    </row>
    <row r="34" spans="1:25" ht="12.6">
      <c r="A34" s="731">
        <v>16</v>
      </c>
      <c r="B34" s="250" t="s">
        <v>1195</v>
      </c>
      <c r="C34" s="731" t="s">
        <v>1191</v>
      </c>
      <c r="D34" s="732" t="s">
        <v>237</v>
      </c>
      <c r="E34" s="733"/>
      <c r="F34" s="731" t="s">
        <v>304</v>
      </c>
      <c r="G34" s="250" t="s">
        <v>1196</v>
      </c>
      <c r="H34" s="734" t="s">
        <v>1193</v>
      </c>
      <c r="I34" s="735"/>
      <c r="J34" s="736"/>
    </row>
    <row r="35" spans="1:25" ht="12.6">
      <c r="A35" s="731">
        <v>17</v>
      </c>
      <c r="B35" s="250" t="s">
        <v>1197</v>
      </c>
      <c r="C35" s="731" t="s">
        <v>1191</v>
      </c>
      <c r="D35" s="732" t="s">
        <v>237</v>
      </c>
      <c r="E35" s="733"/>
      <c r="F35" s="731" t="s">
        <v>304</v>
      </c>
      <c r="G35" s="250" t="s">
        <v>1198</v>
      </c>
      <c r="H35" s="734" t="s">
        <v>1193</v>
      </c>
      <c r="I35" s="735"/>
      <c r="J35" s="736"/>
    </row>
    <row r="36" spans="1:25" ht="50.1">
      <c r="A36" s="84">
        <v>18</v>
      </c>
      <c r="B36" s="85" t="s">
        <v>1199</v>
      </c>
      <c r="C36" s="84" t="s">
        <v>604</v>
      </c>
      <c r="D36" s="84" t="s">
        <v>237</v>
      </c>
      <c r="E36" s="34"/>
      <c r="F36" s="84" t="s">
        <v>304</v>
      </c>
      <c r="G36" s="85" t="s">
        <v>605</v>
      </c>
      <c r="H36" s="187" t="s">
        <v>606</v>
      </c>
      <c r="I36" s="73"/>
      <c r="J36" s="76" t="s">
        <v>1200</v>
      </c>
    </row>
    <row r="37" spans="1:25" ht="24.95">
      <c r="A37" s="190">
        <v>19</v>
      </c>
      <c r="B37" s="191" t="s">
        <v>1201</v>
      </c>
      <c r="C37" s="190" t="s">
        <v>303</v>
      </c>
      <c r="D37" s="729">
        <v>45658</v>
      </c>
      <c r="E37" s="252"/>
      <c r="F37" s="190" t="s">
        <v>315</v>
      </c>
      <c r="G37" s="191" t="s">
        <v>1202</v>
      </c>
      <c r="H37" s="256"/>
      <c r="I37" s="255" t="s">
        <v>1203</v>
      </c>
      <c r="J37" s="737" t="s">
        <v>1204</v>
      </c>
      <c r="K37" s="249"/>
      <c r="L37" s="249"/>
      <c r="M37" s="249"/>
      <c r="N37" s="249"/>
      <c r="O37" s="249"/>
      <c r="P37" s="249"/>
      <c r="Q37" s="249"/>
      <c r="R37" s="249"/>
      <c r="S37" s="249"/>
      <c r="T37" s="249"/>
      <c r="U37" s="249"/>
      <c r="V37" s="249"/>
      <c r="W37" s="249"/>
      <c r="X37" s="249"/>
      <c r="Y37" s="249"/>
    </row>
    <row r="38" spans="1:25" ht="37.5">
      <c r="A38" s="190">
        <v>20</v>
      </c>
      <c r="B38" s="251" t="s">
        <v>1205</v>
      </c>
      <c r="C38" s="190" t="s">
        <v>303</v>
      </c>
      <c r="D38" s="729">
        <v>45658</v>
      </c>
      <c r="E38" s="252"/>
      <c r="F38" s="190" t="s">
        <v>315</v>
      </c>
      <c r="G38" s="191" t="s">
        <v>1206</v>
      </c>
      <c r="H38" s="256"/>
      <c r="I38" s="255" t="s">
        <v>1203</v>
      </c>
      <c r="J38" s="251" t="s">
        <v>1207</v>
      </c>
      <c r="K38" s="249"/>
      <c r="L38" s="249"/>
      <c r="M38" s="249"/>
      <c r="N38" s="249"/>
      <c r="O38" s="249"/>
      <c r="P38" s="249"/>
      <c r="Q38" s="249"/>
      <c r="R38" s="249"/>
      <c r="S38" s="249"/>
      <c r="T38" s="249"/>
      <c r="U38" s="249"/>
      <c r="V38" s="249"/>
      <c r="W38" s="249"/>
      <c r="X38" s="249"/>
      <c r="Y38" s="249"/>
    </row>
    <row r="39" spans="1:25" ht="24.95">
      <c r="A39" s="84">
        <v>21</v>
      </c>
      <c r="B39" s="76" t="s">
        <v>1208</v>
      </c>
      <c r="C39" s="84" t="s">
        <v>604</v>
      </c>
      <c r="D39" s="88">
        <v>45658</v>
      </c>
      <c r="E39" s="34"/>
      <c r="F39" s="84" t="s">
        <v>304</v>
      </c>
      <c r="G39" s="85" t="s">
        <v>1209</v>
      </c>
      <c r="H39" s="187" t="s">
        <v>165</v>
      </c>
      <c r="I39" s="73"/>
      <c r="J39" s="76" t="s">
        <v>1210</v>
      </c>
    </row>
    <row r="40" spans="1:25" ht="12.6">
      <c r="A40" s="84">
        <v>22</v>
      </c>
      <c r="B40" s="76" t="s">
        <v>1211</v>
      </c>
      <c r="C40" s="84" t="s">
        <v>604</v>
      </c>
      <c r="D40" s="84" t="s">
        <v>237</v>
      </c>
      <c r="E40" s="34"/>
      <c r="F40" s="84" t="s">
        <v>304</v>
      </c>
      <c r="G40" s="85" t="s">
        <v>1212</v>
      </c>
      <c r="H40" s="710" t="s">
        <v>1213</v>
      </c>
      <c r="I40" s="73"/>
      <c r="J40" s="738" t="s">
        <v>1214</v>
      </c>
    </row>
    <row r="41" spans="1:25" ht="12.6">
      <c r="A41" s="84">
        <v>23</v>
      </c>
      <c r="B41" s="76" t="s">
        <v>1215</v>
      </c>
      <c r="C41" s="84" t="s">
        <v>716</v>
      </c>
      <c r="D41" s="34"/>
      <c r="E41" s="70" t="s">
        <v>415</v>
      </c>
      <c r="F41" s="84" t="s">
        <v>304</v>
      </c>
      <c r="G41" s="85" t="s">
        <v>1216</v>
      </c>
      <c r="H41" s="187" t="s">
        <v>1217</v>
      </c>
      <c r="I41" s="73"/>
      <c r="J41" s="73"/>
    </row>
    <row r="42" spans="1:25" ht="12.6">
      <c r="A42" s="84">
        <v>24</v>
      </c>
      <c r="B42" s="76" t="s">
        <v>1218</v>
      </c>
      <c r="C42" s="84" t="s">
        <v>716</v>
      </c>
      <c r="D42" s="34"/>
      <c r="E42" s="70" t="s">
        <v>415</v>
      </c>
      <c r="F42" s="84" t="s">
        <v>304</v>
      </c>
      <c r="G42" s="85" t="s">
        <v>1219</v>
      </c>
      <c r="H42" s="187" t="s">
        <v>1220</v>
      </c>
      <c r="I42" s="73"/>
      <c r="J42" s="73"/>
    </row>
    <row r="43" spans="1:25" ht="12.6">
      <c r="A43" s="84">
        <v>25</v>
      </c>
      <c r="B43" s="85" t="s">
        <v>1221</v>
      </c>
      <c r="C43" s="84" t="s">
        <v>716</v>
      </c>
      <c r="D43" s="34"/>
      <c r="E43" s="70" t="s">
        <v>415</v>
      </c>
      <c r="F43" s="84" t="s">
        <v>304</v>
      </c>
      <c r="G43" s="85" t="s">
        <v>1222</v>
      </c>
      <c r="H43" s="187" t="s">
        <v>1220</v>
      </c>
      <c r="I43" s="73"/>
      <c r="J43" s="73"/>
    </row>
    <row r="44" spans="1:25" ht="12.6">
      <c r="A44" s="84">
        <v>26</v>
      </c>
      <c r="B44" s="85" t="s">
        <v>1223</v>
      </c>
      <c r="C44" s="84" t="s">
        <v>716</v>
      </c>
      <c r="D44" s="34"/>
      <c r="E44" s="70" t="s">
        <v>415</v>
      </c>
      <c r="F44" s="84" t="s">
        <v>304</v>
      </c>
      <c r="G44" s="85" t="s">
        <v>1224</v>
      </c>
      <c r="H44" s="187" t="s">
        <v>1225</v>
      </c>
      <c r="I44" s="73"/>
      <c r="J44" s="73"/>
    </row>
    <row r="45" spans="1:25" ht="12.6">
      <c r="A45" s="84">
        <v>27</v>
      </c>
      <c r="B45" s="85" t="s">
        <v>1226</v>
      </c>
      <c r="C45" s="84" t="s">
        <v>716</v>
      </c>
      <c r="D45" s="34"/>
      <c r="E45" s="70" t="s">
        <v>415</v>
      </c>
      <c r="F45" s="84" t="s">
        <v>304</v>
      </c>
      <c r="G45" s="85" t="s">
        <v>1227</v>
      </c>
      <c r="H45" s="187" t="s">
        <v>1228</v>
      </c>
      <c r="I45" s="73"/>
      <c r="J45" s="73"/>
    </row>
    <row r="46" spans="1:25" ht="12.95">
      <c r="A46" s="184">
        <v>28</v>
      </c>
      <c r="B46" s="185" t="s">
        <v>1229</v>
      </c>
      <c r="C46" s="184" t="s">
        <v>375</v>
      </c>
      <c r="D46" s="34"/>
      <c r="E46" s="34"/>
      <c r="F46" s="184" t="s">
        <v>304</v>
      </c>
      <c r="G46" s="185" t="s">
        <v>1230</v>
      </c>
      <c r="H46" s="73"/>
      <c r="I46" s="73"/>
      <c r="J46" s="73"/>
    </row>
    <row r="47" spans="1:25" ht="12.6">
      <c r="A47" s="84">
        <v>28.1</v>
      </c>
      <c r="B47" s="85" t="s">
        <v>1037</v>
      </c>
      <c r="C47" s="84" t="s">
        <v>326</v>
      </c>
      <c r="D47" s="84">
        <v>50</v>
      </c>
      <c r="E47" s="34"/>
      <c r="F47" s="84" t="s">
        <v>304</v>
      </c>
      <c r="G47" s="85" t="s">
        <v>1231</v>
      </c>
      <c r="H47" s="187" t="s">
        <v>492</v>
      </c>
      <c r="I47" s="73"/>
      <c r="J47" s="73"/>
    </row>
    <row r="48" spans="1:25" ht="12.6">
      <c r="A48" s="190">
        <v>28.2</v>
      </c>
      <c r="B48" s="191" t="s">
        <v>1232</v>
      </c>
      <c r="C48" s="190" t="s">
        <v>303</v>
      </c>
      <c r="D48" s="729">
        <v>45665</v>
      </c>
      <c r="E48" s="252"/>
      <c r="F48" s="190" t="s">
        <v>315</v>
      </c>
      <c r="G48" s="191" t="s">
        <v>1233</v>
      </c>
      <c r="H48" s="256" t="s">
        <v>1234</v>
      </c>
      <c r="I48" s="255"/>
      <c r="J48" s="255"/>
      <c r="K48" s="249"/>
      <c r="L48" s="249"/>
      <c r="M48" s="249"/>
      <c r="N48" s="249"/>
      <c r="O48" s="249"/>
      <c r="P48" s="249"/>
      <c r="Q48" s="249"/>
      <c r="R48" s="249"/>
      <c r="S48" s="249"/>
      <c r="T48" s="249"/>
      <c r="U48" s="249"/>
      <c r="V48" s="249"/>
      <c r="W48" s="249"/>
      <c r="X48" s="249"/>
      <c r="Y48" s="249"/>
    </row>
    <row r="49" spans="1:25" ht="12.6">
      <c r="A49" s="190">
        <v>28.3</v>
      </c>
      <c r="B49" s="191" t="s">
        <v>1235</v>
      </c>
      <c r="C49" s="190" t="s">
        <v>303</v>
      </c>
      <c r="D49" s="729">
        <v>45667</v>
      </c>
      <c r="E49" s="252"/>
      <c r="F49" s="190" t="s">
        <v>315</v>
      </c>
      <c r="G49" s="191" t="s">
        <v>1231</v>
      </c>
      <c r="H49" s="256" t="s">
        <v>1236</v>
      </c>
      <c r="I49" s="255"/>
      <c r="J49" s="255"/>
      <c r="K49" s="249"/>
      <c r="L49" s="249"/>
      <c r="M49" s="249"/>
      <c r="N49" s="249"/>
      <c r="O49" s="249"/>
      <c r="P49" s="249"/>
      <c r="Q49" s="249"/>
      <c r="R49" s="249"/>
      <c r="S49" s="249"/>
      <c r="T49" s="249"/>
      <c r="U49" s="249"/>
      <c r="V49" s="249"/>
      <c r="W49" s="249"/>
      <c r="X49" s="249"/>
      <c r="Y49" s="249"/>
    </row>
    <row r="50" spans="1:25" ht="12.6">
      <c r="A50" s="84">
        <v>28.4</v>
      </c>
      <c r="B50" s="85" t="s">
        <v>1237</v>
      </c>
      <c r="C50" s="84" t="s">
        <v>303</v>
      </c>
      <c r="D50" s="88">
        <v>45667</v>
      </c>
      <c r="E50" s="34"/>
      <c r="F50" s="84" t="s">
        <v>304</v>
      </c>
      <c r="G50" s="85" t="s">
        <v>1238</v>
      </c>
      <c r="H50" s="187" t="s">
        <v>1239</v>
      </c>
      <c r="I50" s="73"/>
      <c r="J50" s="73"/>
    </row>
    <row r="51" spans="1:25" ht="12.6">
      <c r="A51" s="190">
        <v>28.5</v>
      </c>
      <c r="B51" s="252" t="s">
        <v>565</v>
      </c>
      <c r="C51" s="190" t="s">
        <v>303</v>
      </c>
      <c r="D51" s="254" t="s">
        <v>309</v>
      </c>
      <c r="E51" s="252"/>
      <c r="F51" s="190" t="s">
        <v>315</v>
      </c>
      <c r="G51" s="191" t="s">
        <v>1240</v>
      </c>
      <c r="H51" s="256" t="s">
        <v>1241</v>
      </c>
      <c r="I51" s="255"/>
      <c r="J51" s="255"/>
      <c r="K51" s="249"/>
      <c r="L51" s="249"/>
      <c r="M51" s="249"/>
      <c r="N51" s="249"/>
      <c r="O51" s="249"/>
      <c r="P51" s="249"/>
      <c r="Q51" s="249"/>
      <c r="R51" s="249"/>
      <c r="S51" s="249"/>
      <c r="T51" s="249"/>
      <c r="U51" s="249"/>
      <c r="V51" s="249"/>
      <c r="W51" s="249"/>
      <c r="X51" s="249"/>
      <c r="Y51" s="249"/>
    </row>
    <row r="52" spans="1:25" ht="12.6">
      <c r="A52" s="190">
        <v>28.6</v>
      </c>
      <c r="B52" s="191" t="s">
        <v>568</v>
      </c>
      <c r="C52" s="190" t="s">
        <v>303</v>
      </c>
      <c r="D52" s="190" t="s">
        <v>309</v>
      </c>
      <c r="E52" s="252"/>
      <c r="F52" s="190" t="s">
        <v>315</v>
      </c>
      <c r="G52" s="191" t="s">
        <v>1242</v>
      </c>
      <c r="H52" s="256" t="s">
        <v>1243</v>
      </c>
      <c r="I52" s="255"/>
      <c r="J52" s="255"/>
      <c r="K52" s="249"/>
      <c r="L52" s="249"/>
      <c r="M52" s="249"/>
      <c r="N52" s="249"/>
      <c r="O52" s="249"/>
      <c r="P52" s="249"/>
      <c r="Q52" s="249"/>
      <c r="R52" s="249"/>
      <c r="S52" s="249"/>
      <c r="T52" s="249"/>
      <c r="U52" s="249"/>
      <c r="V52" s="249"/>
      <c r="W52" s="249"/>
      <c r="X52" s="249"/>
      <c r="Y52" s="249"/>
    </row>
    <row r="53" spans="1:25" ht="12.6">
      <c r="A53" s="190">
        <v>28.7</v>
      </c>
      <c r="B53" s="191" t="s">
        <v>1244</v>
      </c>
      <c r="C53" s="190" t="s">
        <v>303</v>
      </c>
      <c r="D53" s="729">
        <v>45667</v>
      </c>
      <c r="E53" s="252"/>
      <c r="F53" s="190" t="s">
        <v>315</v>
      </c>
      <c r="G53" s="191" t="s">
        <v>1245</v>
      </c>
      <c r="H53" s="256" t="s">
        <v>1246</v>
      </c>
      <c r="I53" s="255"/>
      <c r="J53" s="255"/>
      <c r="K53" s="249"/>
      <c r="L53" s="249"/>
      <c r="M53" s="249"/>
      <c r="N53" s="249"/>
      <c r="O53" s="249"/>
      <c r="P53" s="249"/>
      <c r="Q53" s="249"/>
      <c r="R53" s="249"/>
      <c r="S53" s="249"/>
      <c r="T53" s="249"/>
      <c r="U53" s="249"/>
      <c r="V53" s="249"/>
      <c r="W53" s="249"/>
      <c r="X53" s="249"/>
      <c r="Y53" s="249"/>
    </row>
    <row r="54" spans="1:25" ht="12.6">
      <c r="A54" s="84">
        <v>29</v>
      </c>
      <c r="B54" s="85" t="s">
        <v>1247</v>
      </c>
      <c r="C54" s="84" t="s">
        <v>326</v>
      </c>
      <c r="D54" s="84">
        <v>2</v>
      </c>
      <c r="E54" s="34"/>
      <c r="F54" s="84" t="s">
        <v>304</v>
      </c>
      <c r="G54" s="85" t="s">
        <v>1248</v>
      </c>
      <c r="H54" s="187" t="s">
        <v>1249</v>
      </c>
      <c r="I54" s="73"/>
      <c r="J54" s="73"/>
    </row>
    <row r="55" spans="1:25" ht="12.6">
      <c r="A55" s="731">
        <v>30</v>
      </c>
      <c r="B55" s="250" t="s">
        <v>457</v>
      </c>
      <c r="C55" s="731" t="s">
        <v>303</v>
      </c>
      <c r="D55" s="739">
        <v>45845</v>
      </c>
      <c r="E55" s="733"/>
      <c r="F55" s="731" t="s">
        <v>304</v>
      </c>
      <c r="G55" s="250" t="s">
        <v>458</v>
      </c>
      <c r="H55" s="740" t="s">
        <v>459</v>
      </c>
      <c r="I55" s="735"/>
      <c r="J55" s="735"/>
    </row>
    <row r="56" spans="1:25" ht="12.6">
      <c r="A56" s="84">
        <v>31</v>
      </c>
      <c r="B56" s="85" t="s">
        <v>1250</v>
      </c>
      <c r="C56" s="84" t="s">
        <v>326</v>
      </c>
      <c r="D56" s="84">
        <v>2</v>
      </c>
      <c r="E56" s="34"/>
      <c r="F56" s="84" t="s">
        <v>304</v>
      </c>
      <c r="G56" s="85" t="s">
        <v>1251</v>
      </c>
      <c r="H56" s="187" t="s">
        <v>1252</v>
      </c>
      <c r="I56" s="73"/>
      <c r="J56" s="73"/>
    </row>
    <row r="57" spans="1:25" ht="12.6">
      <c r="A57" s="84">
        <v>32</v>
      </c>
      <c r="B57" s="85" t="s">
        <v>1253</v>
      </c>
      <c r="C57" s="84" t="s">
        <v>303</v>
      </c>
      <c r="D57" s="88">
        <v>45660</v>
      </c>
      <c r="E57" s="34"/>
      <c r="F57" s="84" t="s">
        <v>304</v>
      </c>
      <c r="G57" s="34" t="s">
        <v>1254</v>
      </c>
      <c r="H57" s="187" t="s">
        <v>1255</v>
      </c>
      <c r="I57" s="73"/>
      <c r="J57" s="73" t="s">
        <v>1256</v>
      </c>
    </row>
    <row r="58" spans="1:25" ht="12.6">
      <c r="A58" s="84">
        <v>33</v>
      </c>
      <c r="B58" s="85" t="s">
        <v>1257</v>
      </c>
      <c r="C58" s="84" t="s">
        <v>326</v>
      </c>
      <c r="D58" s="84">
        <v>9</v>
      </c>
      <c r="E58" s="34"/>
      <c r="F58" s="84" t="s">
        <v>304</v>
      </c>
      <c r="G58" s="34" t="s">
        <v>1258</v>
      </c>
      <c r="H58" s="187" t="s">
        <v>1259</v>
      </c>
      <c r="I58" s="73"/>
      <c r="J58" s="73"/>
    </row>
    <row r="59" spans="1:25" ht="12.6">
      <c r="A59" s="84">
        <v>34</v>
      </c>
      <c r="B59" s="85" t="s">
        <v>1260</v>
      </c>
      <c r="C59" s="84" t="s">
        <v>604</v>
      </c>
      <c r="D59" s="84" t="s">
        <v>237</v>
      </c>
      <c r="E59" s="34"/>
      <c r="F59" s="84" t="s">
        <v>304</v>
      </c>
      <c r="G59" s="85" t="s">
        <v>1261</v>
      </c>
      <c r="H59" s="187" t="s">
        <v>1262</v>
      </c>
      <c r="I59" s="73"/>
      <c r="J59" s="73" t="s">
        <v>1263</v>
      </c>
    </row>
    <row r="60" spans="1:25" ht="12.6">
      <c r="A60" s="98">
        <v>35</v>
      </c>
      <c r="B60" s="100" t="s">
        <v>1264</v>
      </c>
      <c r="C60" s="98" t="s">
        <v>326</v>
      </c>
      <c r="D60" s="98">
        <v>3</v>
      </c>
      <c r="E60" s="96"/>
      <c r="F60" s="98" t="s">
        <v>315</v>
      </c>
      <c r="G60" s="100" t="s">
        <v>1265</v>
      </c>
      <c r="H60" s="117" t="s">
        <v>1016</v>
      </c>
      <c r="I60" s="99"/>
      <c r="J60" s="99" t="s">
        <v>1266</v>
      </c>
      <c r="K60" s="239"/>
      <c r="L60" s="239"/>
      <c r="M60" s="239"/>
      <c r="N60" s="239"/>
      <c r="O60" s="239"/>
      <c r="P60" s="239"/>
      <c r="Q60" s="239"/>
      <c r="R60" s="239"/>
      <c r="S60" s="239"/>
      <c r="T60" s="239"/>
      <c r="U60" s="239"/>
      <c r="V60" s="239"/>
      <c r="W60" s="239"/>
      <c r="X60" s="239"/>
      <c r="Y60" s="239"/>
    </row>
    <row r="61" spans="1:25" ht="12.6">
      <c r="A61" s="84">
        <v>36</v>
      </c>
      <c r="B61" s="34" t="s">
        <v>1267</v>
      </c>
      <c r="C61" s="70" t="s">
        <v>326</v>
      </c>
      <c r="D61" s="70">
        <v>9</v>
      </c>
      <c r="E61" s="34"/>
      <c r="F61" s="84" t="s">
        <v>304</v>
      </c>
      <c r="G61" s="34" t="s">
        <v>587</v>
      </c>
      <c r="H61" s="187" t="s">
        <v>1268</v>
      </c>
      <c r="I61" s="73"/>
      <c r="J61" s="73"/>
    </row>
    <row r="62" spans="1:25" ht="12.6">
      <c r="A62" s="84">
        <v>37</v>
      </c>
      <c r="B62" s="34" t="s">
        <v>1269</v>
      </c>
      <c r="C62" s="70" t="s">
        <v>326</v>
      </c>
      <c r="D62" s="70">
        <v>9</v>
      </c>
      <c r="E62" s="73"/>
      <c r="F62" s="84" t="s">
        <v>304</v>
      </c>
      <c r="G62" s="34" t="s">
        <v>584</v>
      </c>
      <c r="H62" s="187" t="s">
        <v>1270</v>
      </c>
      <c r="I62" s="73"/>
      <c r="J62" s="73"/>
    </row>
    <row r="63" spans="1:25" ht="12.6">
      <c r="A63" s="84">
        <v>38</v>
      </c>
      <c r="B63" s="34" t="s">
        <v>1271</v>
      </c>
      <c r="C63" s="70" t="s">
        <v>326</v>
      </c>
      <c r="D63" s="70">
        <v>9</v>
      </c>
      <c r="E63" s="73"/>
      <c r="F63" s="84" t="s">
        <v>304</v>
      </c>
      <c r="G63" s="34" t="s">
        <v>1272</v>
      </c>
      <c r="H63" s="187" t="s">
        <v>1016</v>
      </c>
      <c r="I63" s="73"/>
      <c r="J63" s="73"/>
    </row>
    <row r="64" spans="1:25" ht="12.6">
      <c r="A64" s="190">
        <v>39</v>
      </c>
      <c r="B64" s="252" t="s">
        <v>1273</v>
      </c>
      <c r="C64" s="254" t="s">
        <v>326</v>
      </c>
      <c r="D64" s="254">
        <v>9</v>
      </c>
      <c r="E64" s="252"/>
      <c r="F64" s="190" t="s">
        <v>315</v>
      </c>
      <c r="G64" s="252" t="s">
        <v>1274</v>
      </c>
      <c r="H64" s="256" t="s">
        <v>1016</v>
      </c>
      <c r="I64" s="255"/>
      <c r="J64" s="255"/>
      <c r="K64" s="249"/>
      <c r="L64" s="249"/>
      <c r="M64" s="249"/>
      <c r="N64" s="249"/>
      <c r="O64" s="249"/>
      <c r="P64" s="249"/>
      <c r="Q64" s="249"/>
      <c r="R64" s="249"/>
      <c r="S64" s="249"/>
      <c r="T64" s="249"/>
      <c r="U64" s="249"/>
      <c r="V64" s="249"/>
      <c r="W64" s="249"/>
      <c r="X64" s="249"/>
      <c r="Y64" s="249"/>
    </row>
    <row r="65" spans="1:25" ht="12.95">
      <c r="A65" s="84">
        <v>40</v>
      </c>
      <c r="B65" s="185" t="s">
        <v>938</v>
      </c>
      <c r="C65" s="84" t="s">
        <v>375</v>
      </c>
      <c r="D65" s="34"/>
      <c r="E65" s="73"/>
      <c r="F65" s="84" t="s">
        <v>304</v>
      </c>
      <c r="G65" s="34"/>
      <c r="H65" s="73"/>
      <c r="I65" s="73"/>
      <c r="J65" s="73"/>
    </row>
    <row r="66" spans="1:25" ht="12.95">
      <c r="A66" s="184">
        <v>40.1</v>
      </c>
      <c r="B66" s="185" t="s">
        <v>1275</v>
      </c>
      <c r="C66" s="84" t="s">
        <v>375</v>
      </c>
      <c r="D66" s="34"/>
      <c r="E66" s="73"/>
      <c r="F66" s="84" t="s">
        <v>304</v>
      </c>
      <c r="G66" s="34"/>
      <c r="H66" s="73"/>
      <c r="I66" s="73"/>
      <c r="J66" s="73"/>
    </row>
    <row r="67" spans="1:25" ht="12.6">
      <c r="A67" s="84" t="s">
        <v>1276</v>
      </c>
      <c r="B67" s="85" t="s">
        <v>1277</v>
      </c>
      <c r="C67" s="84" t="s">
        <v>303</v>
      </c>
      <c r="D67" s="84" t="s">
        <v>309</v>
      </c>
      <c r="E67" s="34"/>
      <c r="F67" s="84" t="s">
        <v>304</v>
      </c>
      <c r="G67" s="85" t="s">
        <v>541</v>
      </c>
      <c r="H67" s="187" t="s">
        <v>542</v>
      </c>
      <c r="I67" s="73"/>
      <c r="J67" s="73"/>
    </row>
    <row r="68" spans="1:25" ht="12.6">
      <c r="A68" s="84" t="s">
        <v>1278</v>
      </c>
      <c r="B68" s="85" t="s">
        <v>1279</v>
      </c>
      <c r="C68" s="84" t="s">
        <v>303</v>
      </c>
      <c r="D68" s="84" t="s">
        <v>309</v>
      </c>
      <c r="E68" s="34"/>
      <c r="F68" s="84" t="s">
        <v>304</v>
      </c>
      <c r="G68" s="85" t="s">
        <v>545</v>
      </c>
      <c r="H68" s="187" t="s">
        <v>546</v>
      </c>
      <c r="I68" s="73"/>
      <c r="J68" s="73"/>
    </row>
    <row r="69" spans="1:25" ht="12.6">
      <c r="A69" s="84" t="s">
        <v>1280</v>
      </c>
      <c r="B69" s="85" t="s">
        <v>1281</v>
      </c>
      <c r="C69" s="84" t="s">
        <v>303</v>
      </c>
      <c r="D69" s="84" t="s">
        <v>309</v>
      </c>
      <c r="E69" s="34"/>
      <c r="F69" s="84" t="s">
        <v>304</v>
      </c>
      <c r="G69" s="85" t="s">
        <v>549</v>
      </c>
      <c r="H69" s="187" t="s">
        <v>550</v>
      </c>
      <c r="I69" s="73"/>
      <c r="J69" s="73"/>
    </row>
    <row r="70" spans="1:25" ht="12.6">
      <c r="A70" s="84" t="s">
        <v>1282</v>
      </c>
      <c r="B70" s="85" t="s">
        <v>1283</v>
      </c>
      <c r="C70" s="84" t="s">
        <v>303</v>
      </c>
      <c r="D70" s="88">
        <v>45670</v>
      </c>
      <c r="E70" s="34"/>
      <c r="F70" s="84" t="s">
        <v>304</v>
      </c>
      <c r="G70" s="85" t="s">
        <v>554</v>
      </c>
      <c r="H70" s="187" t="s">
        <v>555</v>
      </c>
      <c r="I70" s="73"/>
      <c r="J70" s="73"/>
    </row>
    <row r="71" spans="1:25" ht="12.6">
      <c r="A71" s="84" t="s">
        <v>1284</v>
      </c>
      <c r="B71" s="85" t="s">
        <v>1285</v>
      </c>
      <c r="C71" s="84" t="s">
        <v>326</v>
      </c>
      <c r="D71" s="84">
        <v>2</v>
      </c>
      <c r="E71" s="73"/>
      <c r="F71" s="84" t="s">
        <v>304</v>
      </c>
      <c r="G71" s="85" t="s">
        <v>1286</v>
      </c>
      <c r="H71" s="187" t="s">
        <v>1287</v>
      </c>
      <c r="I71" s="73"/>
      <c r="J71" s="73"/>
    </row>
    <row r="72" spans="1:25" ht="12.6">
      <c r="A72" s="84" t="s">
        <v>1288</v>
      </c>
      <c r="B72" s="85" t="s">
        <v>1289</v>
      </c>
      <c r="C72" s="84" t="s">
        <v>303</v>
      </c>
      <c r="D72" s="88">
        <v>45658</v>
      </c>
      <c r="E72" s="34"/>
      <c r="F72" s="84" t="s">
        <v>304</v>
      </c>
      <c r="G72" s="85" t="s">
        <v>999</v>
      </c>
      <c r="H72" s="187" t="s">
        <v>636</v>
      </c>
      <c r="I72" s="73"/>
      <c r="J72" s="73" t="s">
        <v>1290</v>
      </c>
    </row>
    <row r="73" spans="1:25" ht="12.6">
      <c r="A73" s="84" t="s">
        <v>1291</v>
      </c>
      <c r="B73" s="85" t="s">
        <v>1292</v>
      </c>
      <c r="C73" s="84" t="s">
        <v>716</v>
      </c>
      <c r="D73" s="34"/>
      <c r="E73" s="70" t="s">
        <v>415</v>
      </c>
      <c r="F73" s="84" t="s">
        <v>304</v>
      </c>
      <c r="G73" s="85" t="s">
        <v>1293</v>
      </c>
      <c r="H73" s="187" t="s">
        <v>1294</v>
      </c>
      <c r="I73" s="73"/>
      <c r="J73" s="76" t="s">
        <v>1295</v>
      </c>
    </row>
    <row r="74" spans="1:25" ht="12.95">
      <c r="A74" s="184">
        <v>40.200000000000003</v>
      </c>
      <c r="B74" s="185" t="s">
        <v>1296</v>
      </c>
      <c r="C74" s="84" t="s">
        <v>375</v>
      </c>
      <c r="D74" s="34"/>
      <c r="E74" s="73"/>
      <c r="F74" s="84" t="s">
        <v>304</v>
      </c>
      <c r="G74" s="34"/>
      <c r="H74" s="73"/>
      <c r="I74" s="73"/>
      <c r="J74" s="73" t="s">
        <v>1297</v>
      </c>
    </row>
    <row r="75" spans="1:25" ht="12.6">
      <c r="A75" s="84" t="s">
        <v>1298</v>
      </c>
      <c r="B75" s="85" t="s">
        <v>1299</v>
      </c>
      <c r="C75" s="84" t="s">
        <v>303</v>
      </c>
      <c r="D75" s="88">
        <v>45670</v>
      </c>
      <c r="E75" s="34"/>
      <c r="F75" s="84" t="s">
        <v>304</v>
      </c>
      <c r="G75" s="85" t="s">
        <v>554</v>
      </c>
      <c r="H75" s="187" t="s">
        <v>555</v>
      </c>
      <c r="I75" s="73"/>
      <c r="J75" s="73"/>
    </row>
    <row r="76" spans="1:25" ht="12.6">
      <c r="A76" s="84" t="s">
        <v>1300</v>
      </c>
      <c r="B76" s="85" t="s">
        <v>1301</v>
      </c>
      <c r="C76" s="84" t="s">
        <v>303</v>
      </c>
      <c r="D76" s="88">
        <v>45659</v>
      </c>
      <c r="E76" s="34"/>
      <c r="F76" s="84" t="s">
        <v>304</v>
      </c>
      <c r="G76" s="85" t="s">
        <v>1302</v>
      </c>
      <c r="H76" s="187" t="s">
        <v>421</v>
      </c>
      <c r="I76" s="73"/>
      <c r="J76" s="76" t="s">
        <v>1303</v>
      </c>
    </row>
    <row r="77" spans="1:25" ht="26.1">
      <c r="A77" s="257">
        <v>40.299999999999997</v>
      </c>
      <c r="B77" s="253" t="s">
        <v>1040</v>
      </c>
      <c r="C77" s="257" t="s">
        <v>470</v>
      </c>
      <c r="D77" s="252"/>
      <c r="E77" s="252"/>
      <c r="F77" s="190" t="s">
        <v>315</v>
      </c>
      <c r="G77" s="252"/>
      <c r="H77" s="255"/>
      <c r="I77" s="255"/>
      <c r="J77" s="255" t="s">
        <v>1304</v>
      </c>
      <c r="K77" s="249"/>
      <c r="L77" s="249"/>
      <c r="M77" s="249"/>
      <c r="N77" s="249"/>
      <c r="O77" s="249"/>
      <c r="P77" s="249"/>
      <c r="Q77" s="249"/>
      <c r="R77" s="249"/>
      <c r="S77" s="249"/>
      <c r="T77" s="249"/>
      <c r="U77" s="249"/>
      <c r="V77" s="249"/>
      <c r="W77" s="249"/>
      <c r="X77" s="249"/>
      <c r="Y77" s="249"/>
    </row>
    <row r="78" spans="1:25" ht="12.6">
      <c r="A78" s="190" t="s">
        <v>1305</v>
      </c>
      <c r="B78" s="191" t="s">
        <v>1306</v>
      </c>
      <c r="C78" s="190" t="s">
        <v>326</v>
      </c>
      <c r="D78" s="190">
        <v>1</v>
      </c>
      <c r="E78" s="252"/>
      <c r="F78" s="190" t="s">
        <v>315</v>
      </c>
      <c r="G78" s="191" t="s">
        <v>1307</v>
      </c>
      <c r="H78" s="256" t="s">
        <v>492</v>
      </c>
      <c r="I78" s="255"/>
      <c r="J78" s="255" t="s">
        <v>1308</v>
      </c>
      <c r="K78" s="249"/>
      <c r="L78" s="249"/>
      <c r="M78" s="249"/>
      <c r="N78" s="249"/>
      <c r="O78" s="249"/>
      <c r="P78" s="249"/>
      <c r="Q78" s="249"/>
      <c r="R78" s="249"/>
      <c r="S78" s="249"/>
      <c r="T78" s="249"/>
      <c r="U78" s="249"/>
      <c r="V78" s="249"/>
      <c r="W78" s="249"/>
      <c r="X78" s="249"/>
      <c r="Y78" s="249"/>
    </row>
    <row r="79" spans="1:25" ht="12.6">
      <c r="A79" s="190" t="s">
        <v>1309</v>
      </c>
      <c r="B79" s="191" t="s">
        <v>1310</v>
      </c>
      <c r="C79" s="190" t="s">
        <v>303</v>
      </c>
      <c r="D79" s="190" t="s">
        <v>309</v>
      </c>
      <c r="E79" s="252"/>
      <c r="F79" s="190" t="s">
        <v>315</v>
      </c>
      <c r="G79" s="191" t="s">
        <v>1311</v>
      </c>
      <c r="H79" s="256" t="s">
        <v>1312</v>
      </c>
      <c r="I79" s="255"/>
      <c r="J79" s="255"/>
      <c r="K79" s="249"/>
      <c r="L79" s="249"/>
      <c r="M79" s="249"/>
      <c r="N79" s="249"/>
      <c r="O79" s="249"/>
      <c r="P79" s="249"/>
      <c r="Q79" s="249"/>
      <c r="R79" s="249"/>
      <c r="S79" s="249"/>
      <c r="T79" s="249"/>
      <c r="U79" s="249"/>
      <c r="V79" s="249"/>
      <c r="W79" s="249"/>
      <c r="X79" s="249"/>
      <c r="Y79" s="249"/>
    </row>
    <row r="80" spans="1:25" ht="12.95">
      <c r="A80" s="722">
        <v>40.4</v>
      </c>
      <c r="B80" s="240" t="s">
        <v>1313</v>
      </c>
      <c r="C80" s="722" t="s">
        <v>375</v>
      </c>
      <c r="D80" s="96"/>
      <c r="E80" s="96"/>
      <c r="F80" s="98" t="s">
        <v>315</v>
      </c>
      <c r="G80" s="96"/>
      <c r="H80" s="99"/>
      <c r="I80" s="99"/>
      <c r="J80" s="99" t="s">
        <v>1314</v>
      </c>
      <c r="K80" s="239"/>
      <c r="L80" s="239"/>
      <c r="M80" s="239"/>
      <c r="N80" s="239"/>
      <c r="O80" s="239"/>
      <c r="P80" s="239"/>
      <c r="Q80" s="239"/>
      <c r="R80" s="239"/>
      <c r="S80" s="239"/>
      <c r="T80" s="239"/>
      <c r="U80" s="239"/>
      <c r="V80" s="239"/>
      <c r="W80" s="239"/>
      <c r="X80" s="239"/>
      <c r="Y80" s="239"/>
    </row>
    <row r="81" spans="1:25" ht="12.6">
      <c r="A81" s="190" t="s">
        <v>1315</v>
      </c>
      <c r="B81" s="191" t="s">
        <v>1316</v>
      </c>
      <c r="C81" s="190" t="s">
        <v>326</v>
      </c>
      <c r="D81" s="190">
        <v>2</v>
      </c>
      <c r="E81" s="252"/>
      <c r="F81" s="190" t="s">
        <v>315</v>
      </c>
      <c r="G81" s="191" t="s">
        <v>1038</v>
      </c>
      <c r="H81" s="256" t="s">
        <v>492</v>
      </c>
      <c r="I81" s="255"/>
      <c r="J81" s="255"/>
      <c r="K81" s="249"/>
      <c r="L81" s="249"/>
      <c r="M81" s="249"/>
      <c r="N81" s="249"/>
      <c r="O81" s="249"/>
      <c r="P81" s="249"/>
      <c r="Q81" s="249"/>
      <c r="R81" s="249"/>
      <c r="S81" s="249"/>
      <c r="T81" s="249"/>
      <c r="U81" s="249"/>
      <c r="V81" s="249"/>
      <c r="W81" s="249"/>
      <c r="X81" s="249"/>
      <c r="Y81" s="249"/>
    </row>
    <row r="82" spans="1:25" ht="12.6">
      <c r="A82" s="190" t="s">
        <v>1317</v>
      </c>
      <c r="B82" s="191" t="s">
        <v>1277</v>
      </c>
      <c r="C82" s="190" t="s">
        <v>303</v>
      </c>
      <c r="D82" s="190" t="s">
        <v>309</v>
      </c>
      <c r="E82" s="252"/>
      <c r="F82" s="190" t="s">
        <v>315</v>
      </c>
      <c r="G82" s="191" t="s">
        <v>1318</v>
      </c>
      <c r="H82" s="256" t="s">
        <v>731</v>
      </c>
      <c r="I82" s="255"/>
      <c r="J82" s="255"/>
      <c r="K82" s="249"/>
      <c r="L82" s="249"/>
      <c r="M82" s="249"/>
      <c r="N82" s="249"/>
      <c r="O82" s="249"/>
      <c r="P82" s="249"/>
      <c r="Q82" s="249"/>
      <c r="R82" s="249"/>
      <c r="S82" s="249"/>
      <c r="T82" s="249"/>
      <c r="U82" s="249"/>
      <c r="V82" s="249"/>
      <c r="W82" s="249"/>
      <c r="X82" s="249"/>
      <c r="Y82" s="249"/>
    </row>
    <row r="83" spans="1:25" ht="12.6">
      <c r="A83" s="190" t="s">
        <v>1319</v>
      </c>
      <c r="B83" s="191" t="s">
        <v>1279</v>
      </c>
      <c r="C83" s="190" t="s">
        <v>303</v>
      </c>
      <c r="D83" s="190" t="s">
        <v>309</v>
      </c>
      <c r="E83" s="252"/>
      <c r="F83" s="190" t="s">
        <v>315</v>
      </c>
      <c r="G83" s="191" t="s">
        <v>1320</v>
      </c>
      <c r="H83" s="256" t="s">
        <v>1321</v>
      </c>
      <c r="I83" s="255"/>
      <c r="J83" s="255"/>
      <c r="K83" s="249"/>
      <c r="L83" s="249"/>
      <c r="M83" s="249"/>
      <c r="N83" s="249"/>
      <c r="O83" s="249"/>
      <c r="P83" s="249"/>
      <c r="Q83" s="249"/>
      <c r="R83" s="249"/>
      <c r="S83" s="249"/>
      <c r="T83" s="249"/>
      <c r="U83" s="249"/>
      <c r="V83" s="249"/>
      <c r="W83" s="249"/>
      <c r="X83" s="249"/>
      <c r="Y83" s="249"/>
    </row>
    <row r="84" spans="1:25" ht="12.6">
      <c r="A84" s="190" t="s">
        <v>1322</v>
      </c>
      <c r="B84" s="191" t="s">
        <v>1281</v>
      </c>
      <c r="C84" s="190" t="s">
        <v>303</v>
      </c>
      <c r="D84" s="190" t="s">
        <v>309</v>
      </c>
      <c r="E84" s="252"/>
      <c r="F84" s="190" t="s">
        <v>315</v>
      </c>
      <c r="G84" s="191" t="s">
        <v>1323</v>
      </c>
      <c r="H84" s="256" t="s">
        <v>1324</v>
      </c>
      <c r="I84" s="255"/>
      <c r="J84" s="255"/>
      <c r="K84" s="249"/>
      <c r="L84" s="249"/>
      <c r="M84" s="249"/>
      <c r="N84" s="249"/>
      <c r="O84" s="249"/>
      <c r="P84" s="249"/>
      <c r="Q84" s="249"/>
      <c r="R84" s="249"/>
      <c r="S84" s="249"/>
      <c r="T84" s="249"/>
      <c r="U84" s="249"/>
      <c r="V84" s="249"/>
      <c r="W84" s="249"/>
      <c r="X84" s="249"/>
      <c r="Y84" s="249"/>
    </row>
    <row r="85" spans="1:25" ht="12.6">
      <c r="A85" s="98" t="s">
        <v>1325</v>
      </c>
      <c r="B85" s="100" t="s">
        <v>1326</v>
      </c>
      <c r="C85" s="98" t="s">
        <v>716</v>
      </c>
      <c r="D85" s="96"/>
      <c r="E85" s="117" t="s">
        <v>415</v>
      </c>
      <c r="F85" s="98" t="s">
        <v>315</v>
      </c>
      <c r="G85" s="100" t="s">
        <v>1327</v>
      </c>
      <c r="H85" s="117" t="s">
        <v>1328</v>
      </c>
      <c r="I85" s="99"/>
      <c r="J85" s="723" t="s">
        <v>1295</v>
      </c>
      <c r="K85" s="239"/>
      <c r="L85" s="239"/>
      <c r="M85" s="239"/>
      <c r="N85" s="239"/>
      <c r="O85" s="239"/>
      <c r="P85" s="239"/>
      <c r="Q85" s="239"/>
      <c r="R85" s="239"/>
      <c r="S85" s="239"/>
      <c r="T85" s="239"/>
      <c r="U85" s="239"/>
      <c r="V85" s="239"/>
      <c r="W85" s="239"/>
      <c r="X85" s="239"/>
      <c r="Y85" s="239"/>
    </row>
    <row r="86" spans="1:25" ht="12.6">
      <c r="A86" s="190" t="s">
        <v>1329</v>
      </c>
      <c r="B86" s="191" t="s">
        <v>1330</v>
      </c>
      <c r="C86" s="190" t="s">
        <v>303</v>
      </c>
      <c r="D86" s="729">
        <v>45659</v>
      </c>
      <c r="E86" s="255"/>
      <c r="F86" s="190" t="s">
        <v>315</v>
      </c>
      <c r="G86" s="191" t="s">
        <v>1331</v>
      </c>
      <c r="H86" s="256" t="s">
        <v>1332</v>
      </c>
      <c r="I86" s="255"/>
      <c r="J86" s="255"/>
      <c r="K86" s="249"/>
      <c r="L86" s="249"/>
      <c r="M86" s="249"/>
      <c r="N86" s="249"/>
      <c r="O86" s="249"/>
      <c r="P86" s="249"/>
      <c r="Q86" s="249"/>
      <c r="R86" s="249"/>
      <c r="S86" s="249"/>
      <c r="T86" s="249"/>
      <c r="U86" s="249"/>
      <c r="V86" s="249"/>
      <c r="W86" s="249"/>
      <c r="X86" s="249"/>
      <c r="Y86" s="249"/>
    </row>
    <row r="87" spans="1:25" ht="12.6">
      <c r="A87" s="190" t="s">
        <v>1333</v>
      </c>
      <c r="B87" s="191" t="s">
        <v>1334</v>
      </c>
      <c r="C87" s="190" t="s">
        <v>303</v>
      </c>
      <c r="D87" s="729">
        <v>45658</v>
      </c>
      <c r="E87" s="255"/>
      <c r="F87" s="190" t="s">
        <v>315</v>
      </c>
      <c r="G87" s="191" t="s">
        <v>1335</v>
      </c>
      <c r="H87" s="256" t="s">
        <v>304</v>
      </c>
      <c r="I87" s="255"/>
      <c r="J87" s="255" t="s">
        <v>1290</v>
      </c>
      <c r="K87" s="249"/>
      <c r="L87" s="249"/>
      <c r="M87" s="249"/>
      <c r="N87" s="249"/>
      <c r="O87" s="249"/>
      <c r="P87" s="249"/>
      <c r="Q87" s="249"/>
      <c r="R87" s="249"/>
      <c r="S87" s="249"/>
      <c r="T87" s="249"/>
      <c r="U87" s="249"/>
      <c r="V87" s="249"/>
      <c r="W87" s="249"/>
      <c r="X87" s="249"/>
      <c r="Y87" s="249"/>
    </row>
    <row r="88" spans="1:25" ht="37.5">
      <c r="A88" s="722">
        <v>41</v>
      </c>
      <c r="B88" s="240" t="s">
        <v>1336</v>
      </c>
      <c r="C88" s="722" t="s">
        <v>470</v>
      </c>
      <c r="D88" s="96"/>
      <c r="E88" s="99"/>
      <c r="F88" s="98" t="s">
        <v>315</v>
      </c>
      <c r="G88" s="96"/>
      <c r="H88" s="99"/>
      <c r="I88" s="99"/>
      <c r="J88" s="723" t="s">
        <v>1337</v>
      </c>
      <c r="K88" s="239"/>
      <c r="L88" s="239"/>
      <c r="M88" s="239"/>
      <c r="N88" s="239"/>
      <c r="O88" s="239"/>
      <c r="P88" s="239"/>
      <c r="Q88" s="239"/>
      <c r="R88" s="239"/>
      <c r="S88" s="239"/>
      <c r="T88" s="239"/>
      <c r="U88" s="239"/>
      <c r="V88" s="239"/>
      <c r="W88" s="239"/>
      <c r="X88" s="239"/>
      <c r="Y88" s="239"/>
    </row>
    <row r="89" spans="1:25" ht="12.6">
      <c r="A89" s="98">
        <v>41.1</v>
      </c>
      <c r="B89" s="100" t="s">
        <v>1037</v>
      </c>
      <c r="C89" s="98" t="s">
        <v>326</v>
      </c>
      <c r="D89" s="98">
        <v>2</v>
      </c>
      <c r="E89" s="99"/>
      <c r="F89" s="98" t="s">
        <v>315</v>
      </c>
      <c r="G89" s="100" t="s">
        <v>1038</v>
      </c>
      <c r="H89" s="117" t="s">
        <v>492</v>
      </c>
      <c r="I89" s="99"/>
      <c r="J89" s="99"/>
      <c r="K89" s="239"/>
      <c r="L89" s="239"/>
      <c r="M89" s="239"/>
      <c r="N89" s="239"/>
      <c r="O89" s="239"/>
      <c r="P89" s="239"/>
      <c r="Q89" s="239"/>
      <c r="R89" s="239"/>
      <c r="S89" s="239"/>
      <c r="T89" s="239"/>
      <c r="U89" s="239"/>
      <c r="V89" s="239"/>
      <c r="W89" s="239"/>
      <c r="X89" s="239"/>
      <c r="Y89" s="239"/>
    </row>
    <row r="90" spans="1:25" ht="12.6">
      <c r="A90" s="98">
        <v>41.2</v>
      </c>
      <c r="B90" s="100" t="s">
        <v>729</v>
      </c>
      <c r="C90" s="98" t="s">
        <v>303</v>
      </c>
      <c r="D90" s="98" t="s">
        <v>309</v>
      </c>
      <c r="E90" s="99"/>
      <c r="F90" s="98" t="s">
        <v>315</v>
      </c>
      <c r="G90" s="100" t="s">
        <v>1338</v>
      </c>
      <c r="H90" s="117" t="s">
        <v>731</v>
      </c>
      <c r="I90" s="99"/>
      <c r="J90" s="99"/>
      <c r="K90" s="239"/>
      <c r="L90" s="239"/>
      <c r="M90" s="239"/>
      <c r="N90" s="239"/>
      <c r="O90" s="239"/>
      <c r="P90" s="239"/>
      <c r="Q90" s="239"/>
      <c r="R90" s="239"/>
      <c r="S90" s="239"/>
      <c r="T90" s="239"/>
      <c r="U90" s="239"/>
      <c r="V90" s="239"/>
      <c r="W90" s="239"/>
      <c r="X90" s="239"/>
      <c r="Y90" s="239"/>
    </row>
    <row r="91" spans="1:25" ht="12.6">
      <c r="A91" s="98">
        <v>41.3</v>
      </c>
      <c r="B91" s="100" t="s">
        <v>565</v>
      </c>
      <c r="C91" s="98" t="s">
        <v>303</v>
      </c>
      <c r="D91" s="98" t="s">
        <v>309</v>
      </c>
      <c r="E91" s="99"/>
      <c r="F91" s="98" t="s">
        <v>315</v>
      </c>
      <c r="G91" s="100" t="s">
        <v>1339</v>
      </c>
      <c r="H91" s="117" t="s">
        <v>1321</v>
      </c>
      <c r="I91" s="99"/>
      <c r="J91" s="99"/>
      <c r="K91" s="239"/>
      <c r="L91" s="239"/>
      <c r="M91" s="239"/>
      <c r="N91" s="239"/>
      <c r="O91" s="239"/>
      <c r="P91" s="239"/>
      <c r="Q91" s="239"/>
      <c r="R91" s="239"/>
      <c r="S91" s="239"/>
      <c r="T91" s="239"/>
      <c r="U91" s="239"/>
      <c r="V91" s="239"/>
      <c r="W91" s="239"/>
      <c r="X91" s="239"/>
      <c r="Y91" s="239"/>
    </row>
    <row r="92" spans="1:25" ht="12.6">
      <c r="A92" s="98">
        <v>41.4</v>
      </c>
      <c r="B92" s="100" t="s">
        <v>568</v>
      </c>
      <c r="C92" s="98" t="s">
        <v>303</v>
      </c>
      <c r="D92" s="98" t="s">
        <v>309</v>
      </c>
      <c r="E92" s="99"/>
      <c r="F92" s="98" t="s">
        <v>315</v>
      </c>
      <c r="G92" s="100" t="s">
        <v>1340</v>
      </c>
      <c r="H92" s="117" t="s">
        <v>1324</v>
      </c>
      <c r="I92" s="99"/>
      <c r="J92" s="99"/>
      <c r="K92" s="239"/>
      <c r="L92" s="239"/>
      <c r="M92" s="239"/>
      <c r="N92" s="239"/>
      <c r="O92" s="239"/>
      <c r="P92" s="239"/>
      <c r="Q92" s="239"/>
      <c r="R92" s="239"/>
      <c r="S92" s="239"/>
      <c r="T92" s="239"/>
      <c r="U92" s="239"/>
      <c r="V92" s="239"/>
      <c r="W92" s="239"/>
      <c r="X92" s="239"/>
      <c r="Y92" s="239"/>
    </row>
    <row r="93" spans="1:25" ht="12.6">
      <c r="A93" s="98">
        <v>41.5</v>
      </c>
      <c r="B93" s="100" t="s">
        <v>653</v>
      </c>
      <c r="C93" s="98" t="s">
        <v>303</v>
      </c>
      <c r="D93" s="98" t="s">
        <v>309</v>
      </c>
      <c r="E93" s="99"/>
      <c r="F93" s="98" t="s">
        <v>315</v>
      </c>
      <c r="G93" s="100" t="s">
        <v>1341</v>
      </c>
      <c r="H93" s="117" t="s">
        <v>1342</v>
      </c>
      <c r="I93" s="99"/>
      <c r="J93" s="99"/>
      <c r="K93" s="239"/>
      <c r="L93" s="239"/>
      <c r="M93" s="239"/>
      <c r="N93" s="239"/>
      <c r="O93" s="239"/>
      <c r="P93" s="239"/>
      <c r="Q93" s="239"/>
      <c r="R93" s="239"/>
      <c r="S93" s="239"/>
      <c r="T93" s="239"/>
      <c r="U93" s="239"/>
      <c r="V93" s="239"/>
      <c r="W93" s="239"/>
      <c r="X93" s="239"/>
      <c r="Y93" s="239"/>
    </row>
    <row r="94" spans="1:25" ht="12.6">
      <c r="A94" s="98">
        <v>41.6</v>
      </c>
      <c r="B94" s="100" t="s">
        <v>1343</v>
      </c>
      <c r="C94" s="98" t="s">
        <v>326</v>
      </c>
      <c r="D94" s="98">
        <v>3</v>
      </c>
      <c r="E94" s="99"/>
      <c r="F94" s="98" t="s">
        <v>315</v>
      </c>
      <c r="G94" s="100" t="s">
        <v>1344</v>
      </c>
      <c r="H94" s="117" t="s">
        <v>1345</v>
      </c>
      <c r="I94" s="99"/>
      <c r="J94" s="99"/>
      <c r="K94" s="239"/>
      <c r="L94" s="239"/>
      <c r="M94" s="239"/>
      <c r="N94" s="239"/>
      <c r="O94" s="239"/>
      <c r="P94" s="239"/>
      <c r="Q94" s="239"/>
      <c r="R94" s="239"/>
      <c r="S94" s="239"/>
      <c r="T94" s="239"/>
      <c r="U94" s="239"/>
      <c r="V94" s="239"/>
      <c r="W94" s="239"/>
      <c r="X94" s="239"/>
      <c r="Y94" s="239"/>
    </row>
    <row r="95" spans="1:25" ht="26.1">
      <c r="A95" s="257">
        <v>42</v>
      </c>
      <c r="B95" s="253" t="s">
        <v>1346</v>
      </c>
      <c r="C95" s="257" t="s">
        <v>470</v>
      </c>
      <c r="D95" s="252"/>
      <c r="E95" s="255"/>
      <c r="F95" s="190" t="s">
        <v>315</v>
      </c>
      <c r="G95" s="252"/>
      <c r="H95" s="255"/>
      <c r="I95" s="255"/>
      <c r="J95" s="255"/>
      <c r="K95" s="249"/>
      <c r="L95" s="249"/>
      <c r="M95" s="249"/>
      <c r="N95" s="249"/>
      <c r="O95" s="249"/>
      <c r="P95" s="249"/>
      <c r="Q95" s="249"/>
      <c r="R95" s="249"/>
      <c r="S95" s="249"/>
      <c r="T95" s="249"/>
      <c r="U95" s="249"/>
      <c r="V95" s="249"/>
      <c r="W95" s="249"/>
      <c r="X95" s="249"/>
      <c r="Y95" s="249"/>
    </row>
    <row r="96" spans="1:25" ht="12.6">
      <c r="A96" s="190">
        <v>42.1</v>
      </c>
      <c r="B96" s="191" t="s">
        <v>1037</v>
      </c>
      <c r="C96" s="190" t="s">
        <v>326</v>
      </c>
      <c r="D96" s="190">
        <v>2</v>
      </c>
      <c r="E96" s="255"/>
      <c r="F96" s="190" t="s">
        <v>315</v>
      </c>
      <c r="G96" s="191" t="s">
        <v>1038</v>
      </c>
      <c r="H96" s="256" t="s">
        <v>492</v>
      </c>
      <c r="I96" s="255"/>
      <c r="J96" s="255"/>
      <c r="K96" s="249"/>
      <c r="L96" s="249"/>
      <c r="M96" s="249"/>
      <c r="N96" s="249"/>
      <c r="O96" s="249"/>
      <c r="P96" s="249"/>
      <c r="Q96" s="249"/>
      <c r="R96" s="249"/>
      <c r="S96" s="249"/>
      <c r="T96" s="249"/>
      <c r="U96" s="249"/>
      <c r="V96" s="249"/>
      <c r="W96" s="249"/>
      <c r="X96" s="249"/>
      <c r="Y96" s="249"/>
    </row>
    <row r="97" spans="1:25" ht="12.6">
      <c r="A97" s="190">
        <v>42.2</v>
      </c>
      <c r="B97" s="191" t="s">
        <v>497</v>
      </c>
      <c r="C97" s="190" t="s">
        <v>303</v>
      </c>
      <c r="D97" s="729">
        <v>45660</v>
      </c>
      <c r="E97" s="255"/>
      <c r="F97" s="190" t="s">
        <v>315</v>
      </c>
      <c r="G97" s="191" t="s">
        <v>1347</v>
      </c>
      <c r="H97" s="256" t="s">
        <v>1348</v>
      </c>
      <c r="I97" s="255"/>
      <c r="J97" s="255"/>
      <c r="K97" s="249"/>
      <c r="L97" s="249"/>
      <c r="M97" s="249"/>
      <c r="N97" s="249"/>
      <c r="O97" s="249"/>
      <c r="P97" s="249"/>
      <c r="Q97" s="249"/>
      <c r="R97" s="249"/>
      <c r="S97" s="249"/>
      <c r="T97" s="249"/>
      <c r="U97" s="249"/>
      <c r="V97" s="249"/>
      <c r="W97" s="249"/>
      <c r="X97" s="249"/>
      <c r="Y97" s="249"/>
    </row>
    <row r="98" spans="1:25" ht="12.6">
      <c r="A98" s="190">
        <v>42.3</v>
      </c>
      <c r="B98" s="191" t="s">
        <v>1349</v>
      </c>
      <c r="C98" s="190" t="s">
        <v>303</v>
      </c>
      <c r="D98" s="190" t="s">
        <v>309</v>
      </c>
      <c r="E98" s="255"/>
      <c r="F98" s="190" t="s">
        <v>315</v>
      </c>
      <c r="G98" s="191" t="s">
        <v>1350</v>
      </c>
      <c r="H98" s="256" t="s">
        <v>1351</v>
      </c>
      <c r="I98" s="255"/>
      <c r="J98" s="255"/>
      <c r="K98" s="249"/>
      <c r="L98" s="249"/>
      <c r="M98" s="249"/>
      <c r="N98" s="249"/>
      <c r="O98" s="249"/>
      <c r="P98" s="249"/>
      <c r="Q98" s="249"/>
      <c r="R98" s="249"/>
      <c r="S98" s="249"/>
      <c r="T98" s="249"/>
      <c r="U98" s="249"/>
      <c r="V98" s="249"/>
      <c r="W98" s="249"/>
      <c r="X98" s="249"/>
      <c r="Y98" s="249"/>
    </row>
    <row r="99" spans="1:25" ht="12.6">
      <c r="A99" s="190">
        <v>42.4</v>
      </c>
      <c r="B99" s="191" t="s">
        <v>1352</v>
      </c>
      <c r="C99" s="190" t="s">
        <v>326</v>
      </c>
      <c r="D99" s="190" t="s">
        <v>461</v>
      </c>
      <c r="E99" s="255"/>
      <c r="F99" s="190" t="s">
        <v>315</v>
      </c>
      <c r="G99" s="191" t="s">
        <v>1353</v>
      </c>
      <c r="H99" s="256" t="s">
        <v>1354</v>
      </c>
      <c r="I99" s="255"/>
      <c r="J99" s="255"/>
      <c r="K99" s="249"/>
      <c r="L99" s="249"/>
      <c r="M99" s="249"/>
      <c r="N99" s="249"/>
      <c r="O99" s="249"/>
      <c r="P99" s="249"/>
      <c r="Q99" s="249"/>
      <c r="R99" s="249"/>
      <c r="S99" s="249"/>
      <c r="T99" s="249"/>
      <c r="U99" s="249"/>
      <c r="V99" s="249"/>
      <c r="W99" s="249"/>
      <c r="X99" s="249"/>
      <c r="Y99" s="249"/>
    </row>
    <row r="100" spans="1:25" ht="12.6">
      <c r="A100" s="190">
        <v>42.5</v>
      </c>
      <c r="B100" s="191" t="s">
        <v>747</v>
      </c>
      <c r="C100" s="190" t="s">
        <v>326</v>
      </c>
      <c r="D100" s="190" t="s">
        <v>461</v>
      </c>
      <c r="E100" s="255"/>
      <c r="F100" s="190" t="s">
        <v>315</v>
      </c>
      <c r="G100" s="191" t="s">
        <v>1355</v>
      </c>
      <c r="H100" s="256" t="s">
        <v>1356</v>
      </c>
      <c r="I100" s="255"/>
      <c r="J100" s="255"/>
      <c r="K100" s="249"/>
      <c r="L100" s="249"/>
      <c r="M100" s="249"/>
      <c r="N100" s="249"/>
      <c r="O100" s="249"/>
      <c r="P100" s="249"/>
      <c r="Q100" s="249"/>
      <c r="R100" s="249"/>
      <c r="S100" s="249"/>
      <c r="T100" s="249"/>
      <c r="U100" s="249"/>
      <c r="V100" s="249"/>
      <c r="W100" s="249"/>
      <c r="X100" s="249"/>
      <c r="Y100" s="249"/>
    </row>
    <row r="101" spans="1:25" ht="12.6">
      <c r="A101" s="190">
        <v>42.6</v>
      </c>
      <c r="B101" s="191" t="s">
        <v>1357</v>
      </c>
      <c r="C101" s="190" t="s">
        <v>326</v>
      </c>
      <c r="D101" s="190" t="s">
        <v>461</v>
      </c>
      <c r="E101" s="255"/>
      <c r="F101" s="190" t="s">
        <v>315</v>
      </c>
      <c r="G101" s="191" t="s">
        <v>1358</v>
      </c>
      <c r="H101" s="256" t="s">
        <v>1359</v>
      </c>
      <c r="I101" s="255"/>
      <c r="J101" s="255"/>
      <c r="K101" s="249"/>
      <c r="L101" s="249"/>
      <c r="M101" s="249"/>
      <c r="N101" s="249"/>
      <c r="O101" s="249"/>
      <c r="P101" s="249"/>
      <c r="Q101" s="249"/>
      <c r="R101" s="249"/>
      <c r="S101" s="249"/>
      <c r="T101" s="249"/>
      <c r="U101" s="249"/>
      <c r="V101" s="249"/>
      <c r="W101" s="249"/>
      <c r="X101" s="249"/>
      <c r="Y101" s="249"/>
    </row>
    <row r="102" spans="1:25" ht="12.6">
      <c r="A102" s="190">
        <v>42.7</v>
      </c>
      <c r="B102" s="191" t="s">
        <v>1360</v>
      </c>
      <c r="C102" s="190" t="s">
        <v>326</v>
      </c>
      <c r="D102" s="190" t="s">
        <v>461</v>
      </c>
      <c r="E102" s="255"/>
      <c r="F102" s="190" t="s">
        <v>315</v>
      </c>
      <c r="G102" s="191" t="s">
        <v>1361</v>
      </c>
      <c r="H102" s="256" t="s">
        <v>1016</v>
      </c>
      <c r="I102" s="255"/>
      <c r="J102" s="255"/>
      <c r="K102" s="249"/>
      <c r="L102" s="249"/>
      <c r="M102" s="249"/>
      <c r="N102" s="249"/>
      <c r="O102" s="249"/>
      <c r="P102" s="249"/>
      <c r="Q102" s="249"/>
      <c r="R102" s="249"/>
      <c r="S102" s="249"/>
      <c r="T102" s="249"/>
      <c r="U102" s="249"/>
      <c r="V102" s="249"/>
      <c r="W102" s="249"/>
      <c r="X102" s="249"/>
      <c r="Y102" s="249"/>
    </row>
    <row r="103" spans="1:25" ht="12.6">
      <c r="A103" s="190">
        <v>42.8</v>
      </c>
      <c r="B103" s="191" t="s">
        <v>1362</v>
      </c>
      <c r="C103" s="190" t="s">
        <v>326</v>
      </c>
      <c r="D103" s="190">
        <v>2</v>
      </c>
      <c r="E103" s="255"/>
      <c r="F103" s="190" t="s">
        <v>315</v>
      </c>
      <c r="G103" s="191" t="s">
        <v>1363</v>
      </c>
      <c r="H103" s="256" t="s">
        <v>492</v>
      </c>
      <c r="I103" s="255"/>
      <c r="J103" s="255"/>
      <c r="K103" s="249"/>
      <c r="L103" s="249"/>
      <c r="M103" s="249"/>
      <c r="N103" s="249"/>
      <c r="O103" s="249"/>
      <c r="P103" s="249"/>
      <c r="Q103" s="249"/>
      <c r="R103" s="249"/>
      <c r="S103" s="249"/>
      <c r="T103" s="249"/>
      <c r="U103" s="249"/>
      <c r="V103" s="249"/>
      <c r="W103" s="249"/>
      <c r="X103" s="249"/>
      <c r="Y103" s="249"/>
    </row>
    <row r="104" spans="1:25" ht="12.6">
      <c r="A104" s="190">
        <v>42.9</v>
      </c>
      <c r="B104" s="191" t="s">
        <v>1364</v>
      </c>
      <c r="C104" s="190" t="s">
        <v>326</v>
      </c>
      <c r="D104" s="190">
        <v>2</v>
      </c>
      <c r="E104" s="255"/>
      <c r="F104" s="190" t="s">
        <v>315</v>
      </c>
      <c r="G104" s="191" t="s">
        <v>1365</v>
      </c>
      <c r="H104" s="256" t="s">
        <v>492</v>
      </c>
      <c r="I104" s="255"/>
      <c r="J104" s="255"/>
      <c r="K104" s="249"/>
      <c r="L104" s="249"/>
      <c r="M104" s="249"/>
      <c r="N104" s="249"/>
      <c r="O104" s="249"/>
      <c r="P104" s="249"/>
      <c r="Q104" s="249"/>
      <c r="R104" s="249"/>
      <c r="S104" s="249"/>
      <c r="T104" s="249"/>
      <c r="U104" s="249"/>
      <c r="V104" s="249"/>
      <c r="W104" s="249"/>
      <c r="X104" s="249"/>
      <c r="Y104" s="249"/>
    </row>
    <row r="105" spans="1:25" ht="12.95">
      <c r="A105" s="184">
        <v>43</v>
      </c>
      <c r="B105" s="185" t="s">
        <v>1058</v>
      </c>
      <c r="C105" s="184" t="s">
        <v>375</v>
      </c>
      <c r="D105" s="34"/>
      <c r="E105" s="73"/>
      <c r="F105" s="84" t="s">
        <v>304</v>
      </c>
      <c r="G105" s="34"/>
      <c r="H105" s="73"/>
      <c r="I105" s="73"/>
      <c r="J105" s="73"/>
    </row>
    <row r="106" spans="1:25" ht="12.6">
      <c r="A106" s="84">
        <v>43.1</v>
      </c>
      <c r="B106" s="85" t="s">
        <v>1366</v>
      </c>
      <c r="C106" s="84" t="s">
        <v>303</v>
      </c>
      <c r="D106" s="84" t="s">
        <v>1045</v>
      </c>
      <c r="E106" s="73"/>
      <c r="F106" s="84" t="s">
        <v>304</v>
      </c>
      <c r="G106" s="85" t="s">
        <v>1367</v>
      </c>
      <c r="H106" s="296"/>
      <c r="I106" s="73"/>
      <c r="J106" s="73"/>
    </row>
    <row r="107" spans="1:25" ht="18" customHeight="1">
      <c r="A107" s="98">
        <v>43.2</v>
      </c>
      <c r="B107" s="100" t="s">
        <v>1368</v>
      </c>
      <c r="C107" s="98" t="s">
        <v>303</v>
      </c>
      <c r="D107" s="98" t="s">
        <v>1045</v>
      </c>
      <c r="E107" s="99"/>
      <c r="F107" s="98" t="s">
        <v>315</v>
      </c>
      <c r="G107" s="100" t="s">
        <v>1369</v>
      </c>
      <c r="H107" s="741"/>
      <c r="I107" s="99"/>
      <c r="J107" s="99"/>
      <c r="K107" s="239"/>
      <c r="L107" s="239"/>
      <c r="M107" s="239"/>
      <c r="N107" s="239"/>
      <c r="O107" s="239"/>
      <c r="P107" s="239"/>
      <c r="Q107" s="239"/>
      <c r="R107" s="239"/>
      <c r="S107" s="239"/>
      <c r="T107" s="239"/>
      <c r="U107" s="239"/>
      <c r="V107" s="239"/>
      <c r="W107" s="239"/>
      <c r="X107" s="239"/>
      <c r="Y107" s="239"/>
    </row>
    <row r="108" spans="1:25" ht="12.6">
      <c r="A108" s="98">
        <v>43.3</v>
      </c>
      <c r="B108" s="100" t="s">
        <v>1370</v>
      </c>
      <c r="C108" s="98" t="s">
        <v>303</v>
      </c>
      <c r="D108" s="98" t="s">
        <v>309</v>
      </c>
      <c r="E108" s="99"/>
      <c r="F108" s="98" t="s">
        <v>315</v>
      </c>
      <c r="G108" s="100" t="s">
        <v>1371</v>
      </c>
      <c r="H108" s="741"/>
      <c r="I108" s="99"/>
      <c r="J108" s="99"/>
      <c r="K108" s="239"/>
      <c r="L108" s="239"/>
      <c r="M108" s="239"/>
      <c r="N108" s="239"/>
      <c r="O108" s="239"/>
      <c r="P108" s="239"/>
      <c r="Q108" s="239"/>
      <c r="R108" s="239"/>
      <c r="S108" s="239"/>
      <c r="T108" s="239"/>
      <c r="U108" s="239"/>
      <c r="V108" s="239"/>
      <c r="W108" s="239"/>
      <c r="X108" s="239"/>
      <c r="Y108" s="239"/>
    </row>
    <row r="109" spans="1:25" ht="12.6">
      <c r="A109" s="98">
        <v>43.4</v>
      </c>
      <c r="B109" s="100" t="s">
        <v>1372</v>
      </c>
      <c r="C109" s="98" t="s">
        <v>303</v>
      </c>
      <c r="D109" s="98" t="s">
        <v>309</v>
      </c>
      <c r="E109" s="99"/>
      <c r="F109" s="98" t="s">
        <v>315</v>
      </c>
      <c r="G109" s="100" t="s">
        <v>1373</v>
      </c>
      <c r="H109" s="741"/>
      <c r="I109" s="99"/>
      <c r="J109" s="99"/>
      <c r="K109" s="239"/>
      <c r="L109" s="239"/>
      <c r="M109" s="239"/>
      <c r="N109" s="239"/>
      <c r="O109" s="239"/>
      <c r="P109" s="239"/>
      <c r="Q109" s="239"/>
      <c r="R109" s="239"/>
      <c r="S109" s="239"/>
      <c r="T109" s="239"/>
      <c r="U109" s="239"/>
      <c r="V109" s="239"/>
      <c r="W109" s="239"/>
      <c r="X109" s="239"/>
      <c r="Y109" s="239"/>
    </row>
    <row r="110" spans="1:25" ht="12.6">
      <c r="A110" s="84">
        <v>43.5</v>
      </c>
      <c r="B110" s="85" t="s">
        <v>1374</v>
      </c>
      <c r="C110" s="84" t="s">
        <v>303</v>
      </c>
      <c r="D110" s="88">
        <v>45687</v>
      </c>
      <c r="E110" s="73"/>
      <c r="F110" s="84" t="s">
        <v>304</v>
      </c>
      <c r="G110" s="85" t="s">
        <v>1375</v>
      </c>
      <c r="H110" s="296" t="s">
        <v>1376</v>
      </c>
      <c r="I110" s="73"/>
      <c r="J110" s="73"/>
    </row>
    <row r="111" spans="1:25" ht="12.6">
      <c r="A111" s="84">
        <v>43.6</v>
      </c>
      <c r="B111" s="85" t="s">
        <v>1377</v>
      </c>
      <c r="C111" s="84" t="s">
        <v>303</v>
      </c>
      <c r="D111" s="88">
        <v>45687</v>
      </c>
      <c r="E111" s="73"/>
      <c r="F111" s="84" t="s">
        <v>304</v>
      </c>
      <c r="G111" s="85" t="s">
        <v>1378</v>
      </c>
      <c r="H111" s="296" t="s">
        <v>1379</v>
      </c>
      <c r="I111" s="73"/>
      <c r="J111" s="73"/>
    </row>
    <row r="112" spans="1:25" ht="12.6">
      <c r="A112" s="84">
        <v>43.7</v>
      </c>
      <c r="B112" s="85" t="s">
        <v>1380</v>
      </c>
      <c r="C112" s="84" t="s">
        <v>303</v>
      </c>
      <c r="D112" s="88">
        <v>45687</v>
      </c>
      <c r="E112" s="73"/>
      <c r="F112" s="84" t="s">
        <v>304</v>
      </c>
      <c r="G112" s="85" t="s">
        <v>1381</v>
      </c>
      <c r="H112" s="296" t="s">
        <v>1382</v>
      </c>
      <c r="I112" s="73"/>
      <c r="J112" s="73"/>
    </row>
    <row r="113" spans="1:25" ht="12.6">
      <c r="A113" s="84">
        <v>43.8</v>
      </c>
      <c r="B113" s="85" t="s">
        <v>1383</v>
      </c>
      <c r="C113" s="84" t="s">
        <v>326</v>
      </c>
      <c r="D113" s="84">
        <v>5</v>
      </c>
      <c r="E113" s="73"/>
      <c r="F113" s="84" t="s">
        <v>304</v>
      </c>
      <c r="G113" s="85" t="s">
        <v>1384</v>
      </c>
      <c r="H113" s="296" t="s">
        <v>1385</v>
      </c>
      <c r="I113" s="73"/>
      <c r="J113" s="73"/>
    </row>
    <row r="114" spans="1:25" ht="12.6">
      <c r="A114" s="379">
        <v>43.9</v>
      </c>
      <c r="B114" s="85" t="s">
        <v>1386</v>
      </c>
      <c r="C114" s="84" t="s">
        <v>303</v>
      </c>
      <c r="D114" s="88">
        <v>45660</v>
      </c>
      <c r="E114" s="73"/>
      <c r="F114" s="84" t="s">
        <v>304</v>
      </c>
      <c r="G114" s="85" t="s">
        <v>1387</v>
      </c>
      <c r="H114" s="296" t="s">
        <v>741</v>
      </c>
      <c r="I114" s="73"/>
      <c r="J114" s="73"/>
    </row>
    <row r="115" spans="1:25" ht="12.6">
      <c r="A115" s="379">
        <v>43.1</v>
      </c>
      <c r="B115" s="85" t="s">
        <v>1388</v>
      </c>
      <c r="C115" s="84" t="s">
        <v>303</v>
      </c>
      <c r="D115" s="88">
        <v>45687</v>
      </c>
      <c r="E115" s="73"/>
      <c r="F115" s="84" t="s">
        <v>304</v>
      </c>
      <c r="G115" s="85" t="s">
        <v>1389</v>
      </c>
      <c r="H115" s="296" t="s">
        <v>970</v>
      </c>
      <c r="I115" s="73"/>
      <c r="J115" s="73"/>
    </row>
    <row r="116" spans="1:25" ht="12.6">
      <c r="A116" s="655">
        <v>43.11</v>
      </c>
      <c r="B116" s="191" t="s">
        <v>1390</v>
      </c>
      <c r="C116" s="190" t="s">
        <v>303</v>
      </c>
      <c r="D116" s="729">
        <v>45667</v>
      </c>
      <c r="E116" s="255"/>
      <c r="F116" s="190" t="s">
        <v>315</v>
      </c>
      <c r="G116" s="191" t="s">
        <v>1391</v>
      </c>
      <c r="H116" s="742"/>
      <c r="I116" s="255"/>
      <c r="J116" s="255"/>
      <c r="K116" s="249"/>
      <c r="L116" s="249"/>
      <c r="M116" s="249"/>
      <c r="N116" s="249"/>
      <c r="O116" s="249"/>
      <c r="P116" s="249"/>
      <c r="Q116" s="249"/>
      <c r="R116" s="249"/>
      <c r="S116" s="249"/>
      <c r="T116" s="249"/>
      <c r="U116" s="249"/>
      <c r="V116" s="249"/>
      <c r="W116" s="249"/>
      <c r="X116" s="249"/>
      <c r="Y116" s="249"/>
    </row>
    <row r="117" spans="1:25" ht="12.6">
      <c r="A117" s="655">
        <v>43.12</v>
      </c>
      <c r="B117" s="191" t="s">
        <v>1392</v>
      </c>
      <c r="C117" s="190" t="s">
        <v>303</v>
      </c>
      <c r="D117" s="729">
        <v>45667</v>
      </c>
      <c r="E117" s="255"/>
      <c r="F117" s="190" t="s">
        <v>315</v>
      </c>
      <c r="G117" s="191" t="s">
        <v>1393</v>
      </c>
      <c r="H117" s="742"/>
      <c r="I117" s="255"/>
      <c r="J117" s="255"/>
      <c r="K117" s="249"/>
      <c r="L117" s="249"/>
      <c r="M117" s="249"/>
      <c r="N117" s="249"/>
      <c r="O117" s="249"/>
      <c r="P117" s="249"/>
      <c r="Q117" s="249"/>
      <c r="R117" s="249"/>
      <c r="S117" s="249"/>
      <c r="T117" s="249"/>
      <c r="U117" s="249"/>
      <c r="V117" s="249"/>
      <c r="W117" s="249"/>
      <c r="X117" s="249"/>
      <c r="Y117" s="249"/>
    </row>
    <row r="118" spans="1:25" ht="12.6">
      <c r="A118" s="655">
        <v>43.13</v>
      </c>
      <c r="B118" s="191" t="s">
        <v>1394</v>
      </c>
      <c r="C118" s="190" t="s">
        <v>303</v>
      </c>
      <c r="D118" s="729">
        <v>45667</v>
      </c>
      <c r="E118" s="255"/>
      <c r="F118" s="190" t="s">
        <v>315</v>
      </c>
      <c r="G118" s="191" t="s">
        <v>1395</v>
      </c>
      <c r="H118" s="742" t="s">
        <v>1396</v>
      </c>
      <c r="I118" s="255"/>
      <c r="J118" s="255"/>
      <c r="K118" s="249"/>
      <c r="L118" s="249"/>
      <c r="M118" s="249"/>
      <c r="N118" s="249"/>
      <c r="O118" s="249"/>
      <c r="P118" s="249"/>
      <c r="Q118" s="249"/>
      <c r="R118" s="249"/>
      <c r="S118" s="249"/>
      <c r="T118" s="249"/>
      <c r="U118" s="249"/>
      <c r="V118" s="249"/>
      <c r="W118" s="249"/>
      <c r="X118" s="249"/>
      <c r="Y118" s="249"/>
    </row>
    <row r="119" spans="1:25" ht="12.6">
      <c r="A119" s="743">
        <v>43.14</v>
      </c>
      <c r="B119" s="100" t="s">
        <v>1397</v>
      </c>
      <c r="C119" s="98" t="s">
        <v>303</v>
      </c>
      <c r="D119" s="98" t="s">
        <v>806</v>
      </c>
      <c r="E119" s="99"/>
      <c r="F119" s="98" t="s">
        <v>315</v>
      </c>
      <c r="G119" s="100" t="s">
        <v>1398</v>
      </c>
      <c r="H119" s="741" t="s">
        <v>1399</v>
      </c>
      <c r="I119" s="99"/>
      <c r="J119" s="99" t="s">
        <v>1400</v>
      </c>
      <c r="K119" s="239"/>
      <c r="L119" s="239"/>
      <c r="M119" s="239"/>
      <c r="N119" s="239"/>
      <c r="O119" s="239"/>
      <c r="P119" s="239"/>
      <c r="Q119" s="239"/>
      <c r="R119" s="239"/>
      <c r="S119" s="239"/>
      <c r="T119" s="239"/>
      <c r="U119" s="239"/>
      <c r="V119" s="239"/>
      <c r="W119" s="239"/>
      <c r="X119" s="239"/>
      <c r="Y119" s="239"/>
    </row>
    <row r="120" spans="1:25" ht="12.95">
      <c r="A120" s="184">
        <v>44</v>
      </c>
      <c r="B120" s="185" t="s">
        <v>1401</v>
      </c>
      <c r="C120" s="184" t="s">
        <v>375</v>
      </c>
      <c r="D120" s="34"/>
      <c r="E120" s="73"/>
      <c r="F120" s="84" t="s">
        <v>304</v>
      </c>
      <c r="G120" s="34"/>
      <c r="H120" s="73"/>
      <c r="I120" s="73"/>
      <c r="J120" s="73" t="s">
        <v>1402</v>
      </c>
    </row>
    <row r="121" spans="1:25" ht="12.6">
      <c r="A121" s="84">
        <v>44.1</v>
      </c>
      <c r="B121" s="85" t="s">
        <v>1037</v>
      </c>
      <c r="C121" s="84" t="s">
        <v>326</v>
      </c>
      <c r="D121" s="84">
        <v>1</v>
      </c>
      <c r="E121" s="73"/>
      <c r="F121" s="84" t="s">
        <v>304</v>
      </c>
      <c r="G121" s="85" t="s">
        <v>1038</v>
      </c>
      <c r="H121" s="187" t="s">
        <v>492</v>
      </c>
      <c r="I121" s="73"/>
      <c r="J121" s="73"/>
    </row>
    <row r="122" spans="1:25" ht="12.6">
      <c r="A122" s="84">
        <v>44.2</v>
      </c>
      <c r="B122" s="85" t="s">
        <v>729</v>
      </c>
      <c r="C122" s="84" t="s">
        <v>303</v>
      </c>
      <c r="D122" s="84" t="s">
        <v>309</v>
      </c>
      <c r="E122" s="73"/>
      <c r="F122" s="84" t="s">
        <v>304</v>
      </c>
      <c r="G122" s="85" t="s">
        <v>1403</v>
      </c>
      <c r="H122" s="187" t="s">
        <v>542</v>
      </c>
      <c r="I122" s="73"/>
      <c r="J122" s="73"/>
    </row>
    <row r="123" spans="1:25" ht="12.6">
      <c r="A123" s="84">
        <v>44.3</v>
      </c>
      <c r="B123" s="85" t="s">
        <v>565</v>
      </c>
      <c r="C123" s="84" t="s">
        <v>303</v>
      </c>
      <c r="D123" s="84" t="s">
        <v>309</v>
      </c>
      <c r="E123" s="73"/>
      <c r="F123" s="84" t="s">
        <v>304</v>
      </c>
      <c r="G123" s="85" t="s">
        <v>1404</v>
      </c>
      <c r="H123" s="187" t="s">
        <v>546</v>
      </c>
      <c r="I123" s="73"/>
      <c r="J123" s="73"/>
    </row>
    <row r="124" spans="1:25" ht="12.6">
      <c r="A124" s="84">
        <v>44.4</v>
      </c>
      <c r="B124" s="85" t="s">
        <v>568</v>
      </c>
      <c r="C124" s="84" t="s">
        <v>303</v>
      </c>
      <c r="D124" s="84" t="s">
        <v>309</v>
      </c>
      <c r="E124" s="73"/>
      <c r="F124" s="84" t="s">
        <v>304</v>
      </c>
      <c r="G124" s="85" t="s">
        <v>1405</v>
      </c>
      <c r="H124" s="187" t="s">
        <v>550</v>
      </c>
      <c r="I124" s="73"/>
      <c r="J124" s="73"/>
    </row>
    <row r="125" spans="1:25" ht="12.6">
      <c r="A125" s="84">
        <v>44.5</v>
      </c>
      <c r="B125" s="85" t="s">
        <v>653</v>
      </c>
      <c r="C125" s="84" t="s">
        <v>303</v>
      </c>
      <c r="D125" s="84" t="s">
        <v>309</v>
      </c>
      <c r="E125" s="73"/>
      <c r="F125" s="84" t="s">
        <v>304</v>
      </c>
      <c r="G125" s="85" t="s">
        <v>1341</v>
      </c>
      <c r="H125" s="187" t="s">
        <v>538</v>
      </c>
      <c r="I125" s="73"/>
      <c r="J125" s="73"/>
    </row>
    <row r="126" spans="1:25" ht="12.95">
      <c r="A126" s="84">
        <v>44.6</v>
      </c>
      <c r="B126" s="185" t="s">
        <v>1406</v>
      </c>
      <c r="C126" s="84" t="s">
        <v>303</v>
      </c>
      <c r="D126" s="88">
        <v>45658</v>
      </c>
      <c r="E126" s="73"/>
      <c r="F126" s="84" t="s">
        <v>304</v>
      </c>
      <c r="G126" s="85" t="s">
        <v>999</v>
      </c>
      <c r="H126" s="187" t="s">
        <v>636</v>
      </c>
      <c r="I126" s="73"/>
      <c r="J126" s="73" t="s">
        <v>1290</v>
      </c>
    </row>
    <row r="127" spans="1:25" ht="12.6">
      <c r="A127" s="84">
        <v>44.7</v>
      </c>
      <c r="B127" s="85" t="s">
        <v>638</v>
      </c>
      <c r="C127" s="84" t="s">
        <v>326</v>
      </c>
      <c r="D127" s="84">
        <v>2</v>
      </c>
      <c r="E127" s="73"/>
      <c r="F127" s="84" t="s">
        <v>304</v>
      </c>
      <c r="G127" s="85" t="s">
        <v>1286</v>
      </c>
      <c r="H127" s="187" t="s">
        <v>1287</v>
      </c>
      <c r="I127" s="73"/>
      <c r="J127" s="73"/>
    </row>
    <row r="128" spans="1:25" ht="26.1">
      <c r="A128" s="257">
        <v>45</v>
      </c>
      <c r="B128" s="253" t="s">
        <v>1407</v>
      </c>
      <c r="C128" s="257" t="s">
        <v>470</v>
      </c>
      <c r="D128" s="252"/>
      <c r="E128" s="255"/>
      <c r="F128" s="190" t="s">
        <v>315</v>
      </c>
      <c r="G128" s="252"/>
      <c r="H128" s="256" t="s">
        <v>1408</v>
      </c>
      <c r="I128" s="255"/>
      <c r="J128" s="255" t="s">
        <v>1408</v>
      </c>
      <c r="K128" s="249"/>
      <c r="L128" s="249"/>
      <c r="M128" s="249"/>
      <c r="N128" s="249"/>
      <c r="O128" s="249"/>
      <c r="P128" s="249"/>
      <c r="Q128" s="249"/>
      <c r="R128" s="249"/>
      <c r="S128" s="249"/>
      <c r="T128" s="249"/>
      <c r="U128" s="249"/>
      <c r="V128" s="249"/>
      <c r="W128" s="249"/>
      <c r="X128" s="249"/>
      <c r="Y128" s="249"/>
    </row>
    <row r="129" spans="1:25" ht="12.6">
      <c r="A129" s="190">
        <v>45.1</v>
      </c>
      <c r="B129" s="191" t="s">
        <v>1037</v>
      </c>
      <c r="C129" s="190" t="s">
        <v>326</v>
      </c>
      <c r="D129" s="190">
        <v>1</v>
      </c>
      <c r="E129" s="255"/>
      <c r="F129" s="190" t="s">
        <v>315</v>
      </c>
      <c r="G129" s="191" t="s">
        <v>1038</v>
      </c>
      <c r="H129" s="256" t="s">
        <v>492</v>
      </c>
      <c r="I129" s="255"/>
      <c r="J129" s="255"/>
      <c r="K129" s="249"/>
      <c r="L129" s="249"/>
      <c r="M129" s="249"/>
      <c r="N129" s="249"/>
      <c r="O129" s="249"/>
      <c r="P129" s="249"/>
      <c r="Q129" s="249"/>
      <c r="R129" s="249"/>
      <c r="S129" s="249"/>
      <c r="T129" s="249"/>
      <c r="U129" s="249"/>
      <c r="V129" s="249"/>
      <c r="W129" s="249"/>
      <c r="X129" s="249"/>
      <c r="Y129" s="249"/>
    </row>
    <row r="130" spans="1:25" ht="12.6">
      <c r="A130" s="190">
        <v>45.2</v>
      </c>
      <c r="B130" s="191" t="s">
        <v>1409</v>
      </c>
      <c r="C130" s="190" t="s">
        <v>303</v>
      </c>
      <c r="D130" s="729">
        <v>45660</v>
      </c>
      <c r="E130" s="255"/>
      <c r="F130" s="190" t="s">
        <v>315</v>
      </c>
      <c r="G130" s="191" t="s">
        <v>1410</v>
      </c>
      <c r="H130" s="256" t="s">
        <v>1348</v>
      </c>
      <c r="I130" s="255"/>
      <c r="J130" s="255"/>
      <c r="K130" s="249"/>
      <c r="L130" s="249"/>
      <c r="M130" s="249"/>
      <c r="N130" s="249"/>
      <c r="O130" s="249"/>
      <c r="P130" s="249"/>
      <c r="Q130" s="249"/>
      <c r="R130" s="249"/>
      <c r="S130" s="249"/>
      <c r="T130" s="249"/>
      <c r="U130" s="249"/>
      <c r="V130" s="249"/>
      <c r="W130" s="249"/>
      <c r="X130" s="249"/>
      <c r="Y130" s="249"/>
    </row>
    <row r="131" spans="1:25" ht="12.6">
      <c r="A131" s="98">
        <v>45.3</v>
      </c>
      <c r="B131" s="100" t="s">
        <v>720</v>
      </c>
      <c r="C131" s="98" t="s">
        <v>716</v>
      </c>
      <c r="D131" s="98"/>
      <c r="E131" s="99" t="s">
        <v>415</v>
      </c>
      <c r="F131" s="98" t="s">
        <v>315</v>
      </c>
      <c r="G131" s="100" t="s">
        <v>1411</v>
      </c>
      <c r="H131" s="117" t="s">
        <v>1217</v>
      </c>
      <c r="I131" s="99"/>
      <c r="J131" s="99"/>
      <c r="K131" s="239"/>
      <c r="L131" s="239"/>
      <c r="M131" s="239"/>
      <c r="N131" s="239"/>
      <c r="O131" s="239"/>
      <c r="P131" s="239"/>
      <c r="Q131" s="239"/>
      <c r="R131" s="239"/>
      <c r="S131" s="239"/>
      <c r="T131" s="239"/>
      <c r="U131" s="239"/>
      <c r="V131" s="239"/>
      <c r="W131" s="239"/>
      <c r="X131" s="239"/>
      <c r="Y131" s="239"/>
    </row>
    <row r="132" spans="1:25" ht="12.6">
      <c r="A132" s="190">
        <v>45.4</v>
      </c>
      <c r="B132" s="191" t="s">
        <v>1412</v>
      </c>
      <c r="C132" s="190" t="s">
        <v>303</v>
      </c>
      <c r="D132" s="254" t="s">
        <v>1045</v>
      </c>
      <c r="E132" s="255"/>
      <c r="F132" s="190" t="s">
        <v>315</v>
      </c>
      <c r="G132" s="191" t="s">
        <v>1413</v>
      </c>
      <c r="H132" s="256" t="s">
        <v>1414</v>
      </c>
      <c r="I132" s="255"/>
      <c r="J132" s="255"/>
      <c r="K132" s="239"/>
      <c r="L132" s="239"/>
      <c r="M132" s="239"/>
      <c r="N132" s="239"/>
      <c r="O132" s="239"/>
      <c r="P132" s="239"/>
      <c r="Q132" s="239"/>
      <c r="R132" s="239"/>
      <c r="S132" s="239"/>
      <c r="T132" s="239"/>
      <c r="U132" s="239"/>
      <c r="V132" s="239"/>
      <c r="W132" s="239"/>
      <c r="X132" s="239"/>
      <c r="Y132" s="239"/>
    </row>
    <row r="133" spans="1:25" ht="26.1">
      <c r="A133" s="184">
        <v>46</v>
      </c>
      <c r="B133" s="185" t="s">
        <v>1415</v>
      </c>
      <c r="C133" s="184" t="s">
        <v>470</v>
      </c>
      <c r="D133" s="34"/>
      <c r="E133" s="73"/>
      <c r="F133" s="84" t="s">
        <v>304</v>
      </c>
      <c r="G133" s="34"/>
      <c r="H133" s="73"/>
      <c r="I133" s="73"/>
      <c r="J133" s="73"/>
    </row>
    <row r="134" spans="1:25" ht="24.95">
      <c r="A134" s="84">
        <v>46.1</v>
      </c>
      <c r="B134" s="85" t="s">
        <v>1416</v>
      </c>
      <c r="C134" s="84" t="s">
        <v>303</v>
      </c>
      <c r="D134" s="72">
        <v>45677</v>
      </c>
      <c r="E134" s="73"/>
      <c r="F134" s="84" t="s">
        <v>304</v>
      </c>
      <c r="G134" s="85" t="s">
        <v>1417</v>
      </c>
      <c r="H134" s="187" t="s">
        <v>1418</v>
      </c>
      <c r="I134" s="73"/>
      <c r="J134" s="73"/>
    </row>
    <row r="135" spans="1:25" ht="12.6">
      <c r="A135" s="84">
        <v>46.2</v>
      </c>
      <c r="B135" s="85" t="s">
        <v>1419</v>
      </c>
      <c r="C135" s="84" t="s">
        <v>303</v>
      </c>
      <c r="D135" s="72">
        <v>45677</v>
      </c>
      <c r="E135" s="73"/>
      <c r="F135" s="84" t="s">
        <v>304</v>
      </c>
      <c r="G135" s="85" t="s">
        <v>1420</v>
      </c>
      <c r="H135" s="187" t="s">
        <v>1418</v>
      </c>
      <c r="I135" s="73"/>
      <c r="J135" s="73"/>
    </row>
    <row r="136" spans="1:25" ht="12.6">
      <c r="A136" s="84">
        <v>46.3</v>
      </c>
      <c r="B136" s="85" t="s">
        <v>1421</v>
      </c>
      <c r="C136" s="84" t="s">
        <v>303</v>
      </c>
      <c r="D136" s="70" t="s">
        <v>309</v>
      </c>
      <c r="E136" s="73"/>
      <c r="F136" s="84" t="s">
        <v>304</v>
      </c>
      <c r="G136" s="85" t="s">
        <v>1422</v>
      </c>
      <c r="H136" s="187" t="s">
        <v>893</v>
      </c>
      <c r="I136" s="73"/>
      <c r="J136" s="73"/>
    </row>
    <row r="137" spans="1:25" ht="12.6">
      <c r="A137" s="98">
        <v>46.4</v>
      </c>
      <c r="B137" s="100" t="s">
        <v>1423</v>
      </c>
      <c r="C137" s="98" t="s">
        <v>404</v>
      </c>
      <c r="D137" s="95" t="s">
        <v>309</v>
      </c>
      <c r="E137" s="99"/>
      <c r="F137" s="98" t="s">
        <v>315</v>
      </c>
      <c r="G137" s="100" t="s">
        <v>1424</v>
      </c>
      <c r="H137" s="117" t="s">
        <v>165</v>
      </c>
      <c r="I137" s="99"/>
      <c r="J137" s="99" t="s">
        <v>1425</v>
      </c>
      <c r="K137" s="239"/>
      <c r="L137" s="239"/>
      <c r="M137" s="239"/>
      <c r="N137" s="239"/>
      <c r="O137" s="239"/>
      <c r="P137" s="239"/>
      <c r="Q137" s="239"/>
      <c r="R137" s="239"/>
      <c r="S137" s="239"/>
      <c r="T137" s="239"/>
      <c r="U137" s="239"/>
      <c r="V137" s="239"/>
      <c r="W137" s="239"/>
      <c r="X137" s="239"/>
      <c r="Y137" s="239"/>
    </row>
    <row r="138" spans="1:25" ht="12.6">
      <c r="A138" s="84">
        <v>46.5</v>
      </c>
      <c r="B138" s="85" t="s">
        <v>1426</v>
      </c>
      <c r="C138" s="70" t="s">
        <v>716</v>
      </c>
      <c r="D138" s="34"/>
      <c r="E138" s="70" t="s">
        <v>415</v>
      </c>
      <c r="F138" s="70" t="s">
        <v>304</v>
      </c>
      <c r="G138" s="34"/>
      <c r="H138" s="73" t="s">
        <v>1427</v>
      </c>
      <c r="I138" s="73">
        <v>20250101</v>
      </c>
      <c r="J138" s="73"/>
    </row>
    <row r="139" spans="1:25" ht="12.95">
      <c r="A139" s="184">
        <v>47</v>
      </c>
      <c r="B139" s="185" t="s">
        <v>1428</v>
      </c>
      <c r="C139" s="84" t="s">
        <v>375</v>
      </c>
      <c r="D139" s="34"/>
      <c r="E139" s="73"/>
      <c r="F139" s="84" t="s">
        <v>304</v>
      </c>
      <c r="G139" s="34"/>
      <c r="H139" s="73"/>
      <c r="I139" s="73"/>
      <c r="J139" s="73"/>
    </row>
    <row r="140" spans="1:25" ht="26.1">
      <c r="A140" s="84">
        <v>47.1</v>
      </c>
      <c r="B140" s="85" t="s">
        <v>1429</v>
      </c>
      <c r="C140" s="184" t="s">
        <v>470</v>
      </c>
      <c r="D140" s="34"/>
      <c r="E140" s="73"/>
      <c r="F140" s="84" t="s">
        <v>304</v>
      </c>
      <c r="G140" s="34"/>
      <c r="H140" s="73"/>
      <c r="I140" s="73"/>
      <c r="J140" s="224" t="s">
        <v>1430</v>
      </c>
    </row>
    <row r="141" spans="1:25" ht="12.6">
      <c r="A141" s="190" t="s">
        <v>1431</v>
      </c>
      <c r="B141" s="191" t="s">
        <v>1432</v>
      </c>
      <c r="C141" s="190" t="s">
        <v>326</v>
      </c>
      <c r="D141" s="254">
        <v>3</v>
      </c>
      <c r="E141" s="255"/>
      <c r="F141" s="190" t="s">
        <v>315</v>
      </c>
      <c r="G141" s="191" t="s">
        <v>1433</v>
      </c>
      <c r="H141" s="256" t="s">
        <v>492</v>
      </c>
      <c r="I141" s="255"/>
      <c r="J141" s="2506" t="s">
        <v>1434</v>
      </c>
      <c r="K141" s="249"/>
      <c r="L141" s="249"/>
      <c r="M141" s="249"/>
      <c r="N141" s="249"/>
      <c r="O141" s="249"/>
      <c r="P141" s="249"/>
      <c r="Q141" s="249"/>
      <c r="R141" s="249"/>
      <c r="S141" s="249"/>
      <c r="T141" s="249"/>
      <c r="U141" s="249"/>
      <c r="V141" s="249"/>
      <c r="W141" s="249"/>
      <c r="X141" s="249"/>
      <c r="Y141" s="249"/>
    </row>
    <row r="142" spans="1:25" ht="12.6">
      <c r="A142" s="190" t="s">
        <v>1435</v>
      </c>
      <c r="B142" s="191" t="s">
        <v>1436</v>
      </c>
      <c r="C142" s="190" t="s">
        <v>303</v>
      </c>
      <c r="D142" s="254" t="s">
        <v>309</v>
      </c>
      <c r="E142" s="255"/>
      <c r="F142" s="190" t="s">
        <v>315</v>
      </c>
      <c r="G142" s="191" t="s">
        <v>1437</v>
      </c>
      <c r="H142" s="256" t="s">
        <v>1438</v>
      </c>
      <c r="I142" s="255"/>
      <c r="J142" s="2816"/>
      <c r="K142" s="249"/>
      <c r="L142" s="249"/>
      <c r="M142" s="249"/>
      <c r="N142" s="249"/>
      <c r="O142" s="249"/>
      <c r="P142" s="249"/>
      <c r="Q142" s="249"/>
      <c r="R142" s="249"/>
      <c r="S142" s="249"/>
      <c r="T142" s="249"/>
      <c r="U142" s="249"/>
      <c r="V142" s="249"/>
      <c r="W142" s="249"/>
      <c r="X142" s="249"/>
      <c r="Y142" s="249"/>
    </row>
    <row r="143" spans="1:25" ht="26.1">
      <c r="A143" s="257">
        <v>47.2</v>
      </c>
      <c r="B143" s="253" t="s">
        <v>1439</v>
      </c>
      <c r="C143" s="257" t="s">
        <v>470</v>
      </c>
      <c r="D143" s="252"/>
      <c r="E143" s="255"/>
      <c r="F143" s="190" t="s">
        <v>315</v>
      </c>
      <c r="G143" s="253" t="s">
        <v>1439</v>
      </c>
      <c r="H143" s="255"/>
      <c r="I143" s="255"/>
      <c r="J143" s="2816"/>
      <c r="K143" s="249"/>
      <c r="L143" s="249"/>
      <c r="M143" s="249"/>
      <c r="N143" s="249"/>
      <c r="O143" s="249"/>
      <c r="P143" s="249"/>
      <c r="Q143" s="249"/>
      <c r="R143" s="249"/>
      <c r="S143" s="249"/>
      <c r="T143" s="249"/>
      <c r="U143" s="249"/>
      <c r="V143" s="249"/>
      <c r="W143" s="249"/>
      <c r="X143" s="249"/>
      <c r="Y143" s="249"/>
    </row>
    <row r="144" spans="1:25" ht="12.6">
      <c r="A144" s="190" t="s">
        <v>1440</v>
      </c>
      <c r="B144" s="191" t="s">
        <v>1432</v>
      </c>
      <c r="C144" s="190" t="s">
        <v>326</v>
      </c>
      <c r="D144" s="254">
        <v>3</v>
      </c>
      <c r="E144" s="255"/>
      <c r="F144" s="190" t="s">
        <v>315</v>
      </c>
      <c r="G144" s="191" t="s">
        <v>1433</v>
      </c>
      <c r="H144" s="256" t="s">
        <v>492</v>
      </c>
      <c r="I144" s="255"/>
      <c r="J144" s="2816"/>
      <c r="K144" s="249"/>
      <c r="L144" s="249"/>
      <c r="M144" s="249"/>
      <c r="N144" s="249"/>
      <c r="O144" s="249"/>
      <c r="P144" s="249"/>
      <c r="Q144" s="249"/>
      <c r="R144" s="249"/>
      <c r="S144" s="249"/>
      <c r="T144" s="249"/>
      <c r="U144" s="249"/>
      <c r="V144" s="249"/>
      <c r="W144" s="249"/>
      <c r="X144" s="249"/>
      <c r="Y144" s="249"/>
    </row>
    <row r="145" spans="1:25" ht="12.6">
      <c r="A145" s="190" t="s">
        <v>1441</v>
      </c>
      <c r="B145" s="252" t="s">
        <v>1442</v>
      </c>
      <c r="C145" s="190" t="s">
        <v>303</v>
      </c>
      <c r="D145" s="254" t="s">
        <v>309</v>
      </c>
      <c r="E145" s="255"/>
      <c r="F145" s="190" t="s">
        <v>315</v>
      </c>
      <c r="G145" s="191" t="s">
        <v>1443</v>
      </c>
      <c r="H145" s="256" t="s">
        <v>237</v>
      </c>
      <c r="I145" s="255"/>
      <c r="J145" s="2816"/>
      <c r="K145" s="249"/>
      <c r="L145" s="249"/>
      <c r="M145" s="249"/>
      <c r="N145" s="249"/>
      <c r="O145" s="249"/>
      <c r="P145" s="249"/>
      <c r="Q145" s="249"/>
      <c r="R145" s="249"/>
      <c r="S145" s="249"/>
      <c r="T145" s="249"/>
      <c r="U145" s="249"/>
      <c r="V145" s="249"/>
      <c r="W145" s="249"/>
      <c r="X145" s="249"/>
      <c r="Y145" s="249"/>
    </row>
    <row r="146" spans="1:25" ht="12.6">
      <c r="A146" s="190" t="s">
        <v>1444</v>
      </c>
      <c r="B146" s="252" t="s">
        <v>1445</v>
      </c>
      <c r="C146" s="190" t="s">
        <v>303</v>
      </c>
      <c r="D146" s="254" t="s">
        <v>309</v>
      </c>
      <c r="E146" s="255"/>
      <c r="F146" s="190" t="s">
        <v>315</v>
      </c>
      <c r="G146" s="191" t="s">
        <v>1446</v>
      </c>
      <c r="H146" s="256" t="s">
        <v>1447</v>
      </c>
      <c r="I146" s="255"/>
      <c r="J146" s="2816"/>
      <c r="K146" s="249"/>
      <c r="L146" s="249"/>
      <c r="M146" s="249"/>
      <c r="N146" s="249"/>
      <c r="O146" s="249"/>
      <c r="P146" s="249"/>
      <c r="Q146" s="249"/>
      <c r="R146" s="249"/>
      <c r="S146" s="249"/>
      <c r="T146" s="249"/>
      <c r="U146" s="249"/>
      <c r="V146" s="249"/>
      <c r="W146" s="249"/>
      <c r="X146" s="249"/>
      <c r="Y146" s="249"/>
    </row>
    <row r="147" spans="1:25" ht="26.1">
      <c r="A147" s="258">
        <v>47.3</v>
      </c>
      <c r="B147" s="259" t="s">
        <v>1448</v>
      </c>
      <c r="C147" s="257" t="s">
        <v>470</v>
      </c>
      <c r="D147" s="252"/>
      <c r="E147" s="255"/>
      <c r="F147" s="190" t="s">
        <v>315</v>
      </c>
      <c r="G147" s="191" t="s">
        <v>1449</v>
      </c>
      <c r="H147" s="255"/>
      <c r="I147" s="255"/>
      <c r="J147" s="2816"/>
      <c r="K147" s="249"/>
      <c r="L147" s="249"/>
      <c r="M147" s="249"/>
      <c r="N147" s="249"/>
      <c r="O147" s="249"/>
      <c r="P147" s="249"/>
      <c r="Q147" s="249"/>
      <c r="R147" s="249"/>
      <c r="S147" s="249"/>
      <c r="T147" s="249"/>
      <c r="U147" s="249"/>
      <c r="V147" s="249"/>
      <c r="W147" s="249"/>
      <c r="X147" s="249"/>
      <c r="Y147" s="249"/>
    </row>
    <row r="148" spans="1:25" ht="12.6">
      <c r="A148" s="190" t="s">
        <v>1450</v>
      </c>
      <c r="B148" s="191" t="s">
        <v>1432</v>
      </c>
      <c r="C148" s="190" t="s">
        <v>326</v>
      </c>
      <c r="D148" s="254">
        <v>3</v>
      </c>
      <c r="E148" s="255"/>
      <c r="F148" s="190" t="s">
        <v>315</v>
      </c>
      <c r="G148" s="191" t="s">
        <v>1433</v>
      </c>
      <c r="H148" s="256" t="s">
        <v>492</v>
      </c>
      <c r="I148" s="255"/>
      <c r="J148" s="2816"/>
      <c r="K148" s="249"/>
      <c r="L148" s="249"/>
      <c r="M148" s="249"/>
      <c r="N148" s="249"/>
      <c r="O148" s="249"/>
      <c r="P148" s="249"/>
      <c r="Q148" s="249"/>
      <c r="R148" s="249"/>
      <c r="S148" s="249"/>
      <c r="T148" s="249"/>
      <c r="U148" s="249"/>
      <c r="V148" s="249"/>
      <c r="W148" s="249"/>
      <c r="X148" s="249"/>
      <c r="Y148" s="249"/>
    </row>
    <row r="149" spans="1:25" ht="12.6">
      <c r="A149" s="254" t="s">
        <v>1451</v>
      </c>
      <c r="B149" s="191" t="s">
        <v>1452</v>
      </c>
      <c r="C149" s="190" t="s">
        <v>303</v>
      </c>
      <c r="D149" s="254">
        <v>3</v>
      </c>
      <c r="E149" s="255"/>
      <c r="F149" s="190" t="s">
        <v>315</v>
      </c>
      <c r="G149" s="191" t="s">
        <v>1453</v>
      </c>
      <c r="H149" s="256" t="s">
        <v>1454</v>
      </c>
      <c r="I149" s="255"/>
      <c r="J149" s="2816"/>
      <c r="K149" s="249"/>
      <c r="L149" s="249"/>
      <c r="M149" s="249"/>
      <c r="N149" s="249"/>
      <c r="O149" s="249"/>
      <c r="P149" s="249"/>
      <c r="Q149" s="249"/>
      <c r="R149" s="249"/>
      <c r="S149" s="249"/>
      <c r="T149" s="249"/>
      <c r="U149" s="249"/>
      <c r="V149" s="249"/>
      <c r="W149" s="249"/>
      <c r="X149" s="249"/>
      <c r="Y149" s="249"/>
    </row>
    <row r="150" spans="1:25" ht="12.6">
      <c r="A150" s="254" t="s">
        <v>1455</v>
      </c>
      <c r="B150" s="191" t="s">
        <v>1456</v>
      </c>
      <c r="C150" s="190" t="s">
        <v>303</v>
      </c>
      <c r="D150" s="254">
        <v>3</v>
      </c>
      <c r="E150" s="255"/>
      <c r="F150" s="190" t="s">
        <v>315</v>
      </c>
      <c r="G150" s="191" t="s">
        <v>1457</v>
      </c>
      <c r="H150" s="255"/>
      <c r="I150" s="255"/>
      <c r="J150" s="2816"/>
      <c r="K150" s="249"/>
      <c r="L150" s="249"/>
      <c r="M150" s="249"/>
      <c r="N150" s="249"/>
      <c r="O150" s="249"/>
      <c r="P150" s="249"/>
      <c r="Q150" s="249"/>
      <c r="R150" s="249"/>
      <c r="S150" s="249"/>
      <c r="T150" s="249"/>
      <c r="U150" s="249"/>
      <c r="V150" s="249"/>
      <c r="W150" s="249"/>
      <c r="X150" s="249"/>
      <c r="Y150" s="249"/>
    </row>
    <row r="151" spans="1:25" ht="12.6">
      <c r="A151" s="254" t="s">
        <v>1458</v>
      </c>
      <c r="B151" s="191" t="s">
        <v>1459</v>
      </c>
      <c r="C151" s="190" t="s">
        <v>303</v>
      </c>
      <c r="D151" s="254" t="s">
        <v>309</v>
      </c>
      <c r="E151" s="255"/>
      <c r="F151" s="190" t="s">
        <v>315</v>
      </c>
      <c r="G151" s="191" t="s">
        <v>1460</v>
      </c>
      <c r="H151" s="256" t="s">
        <v>1461</v>
      </c>
      <c r="I151" s="255"/>
      <c r="J151" s="2819"/>
    </row>
    <row r="152" spans="1:25" ht="12.6">
      <c r="A152" s="36"/>
      <c r="B152" s="36"/>
      <c r="C152" s="36"/>
      <c r="D152" s="36"/>
      <c r="E152" s="36"/>
      <c r="F152" s="221"/>
      <c r="G152" s="36"/>
      <c r="H152" s="36"/>
      <c r="I152" s="36"/>
      <c r="J152" s="36"/>
    </row>
    <row r="153" spans="1:25" ht="12.95">
      <c r="A153" s="2505" t="s">
        <v>323</v>
      </c>
      <c r="B153" s="2806"/>
      <c r="C153" s="2806"/>
      <c r="D153" s="2806"/>
      <c r="E153" s="2806"/>
      <c r="F153" s="2806"/>
      <c r="G153" s="2806"/>
      <c r="H153" s="2806"/>
      <c r="I153" s="2806"/>
      <c r="J153" s="2805"/>
    </row>
    <row r="154" spans="1:25" ht="27.95">
      <c r="A154" s="227" t="s">
        <v>290</v>
      </c>
      <c r="B154" s="227" t="s">
        <v>291</v>
      </c>
      <c r="C154" s="227" t="s">
        <v>292</v>
      </c>
      <c r="D154" s="227" t="s">
        <v>293</v>
      </c>
      <c r="E154" s="227" t="s">
        <v>294</v>
      </c>
      <c r="F154" s="227" t="s">
        <v>295</v>
      </c>
      <c r="G154" s="227" t="s">
        <v>296</v>
      </c>
      <c r="H154" s="227" t="s">
        <v>297</v>
      </c>
      <c r="I154" s="227" t="s">
        <v>298</v>
      </c>
      <c r="J154" s="228" t="s">
        <v>299</v>
      </c>
    </row>
    <row r="155" spans="1:25" ht="12.6">
      <c r="A155" s="2502" t="s">
        <v>324</v>
      </c>
      <c r="B155" s="2806"/>
      <c r="C155" s="2806"/>
      <c r="D155" s="2806"/>
      <c r="E155" s="2806"/>
      <c r="F155" s="2806"/>
      <c r="G155" s="2806"/>
      <c r="H155" s="2806"/>
      <c r="I155" s="2806"/>
      <c r="J155" s="2805"/>
    </row>
    <row r="156" spans="1:25" ht="14.1">
      <c r="A156" s="229">
        <v>1</v>
      </c>
      <c r="B156" s="230" t="s">
        <v>325</v>
      </c>
      <c r="C156" s="231" t="s">
        <v>326</v>
      </c>
      <c r="D156" s="79"/>
      <c r="E156" s="79"/>
      <c r="F156" s="229" t="s">
        <v>304</v>
      </c>
      <c r="G156" s="230" t="s">
        <v>327</v>
      </c>
      <c r="H156" s="232">
        <v>200</v>
      </c>
      <c r="I156" s="79"/>
      <c r="J156" s="79"/>
    </row>
    <row r="157" spans="1:25" ht="56.1">
      <c r="A157" s="712">
        <v>2</v>
      </c>
      <c r="B157" s="713" t="s">
        <v>314</v>
      </c>
      <c r="C157" s="714" t="s">
        <v>303</v>
      </c>
      <c r="D157" s="714">
        <v>100</v>
      </c>
      <c r="E157" s="681"/>
      <c r="F157" s="715" t="s">
        <v>304</v>
      </c>
      <c r="G157" s="716" t="s">
        <v>316</v>
      </c>
      <c r="H157" s="127"/>
      <c r="I157" s="681"/>
      <c r="J157" s="717" t="s">
        <v>328</v>
      </c>
    </row>
    <row r="158" spans="1:25" ht="14.1">
      <c r="A158" s="712">
        <v>3</v>
      </c>
      <c r="B158" s="713" t="s">
        <v>329</v>
      </c>
      <c r="C158" s="714" t="s">
        <v>330</v>
      </c>
      <c r="D158" s="714" t="s">
        <v>237</v>
      </c>
      <c r="E158" s="714" t="s">
        <v>331</v>
      </c>
      <c r="F158" s="715" t="s">
        <v>304</v>
      </c>
      <c r="G158" s="716" t="s">
        <v>332</v>
      </c>
      <c r="H158" s="127"/>
      <c r="I158" s="681"/>
      <c r="J158" s="717" t="s">
        <v>333</v>
      </c>
    </row>
    <row r="159" spans="1:25" ht="14.1">
      <c r="A159" s="712">
        <v>4</v>
      </c>
      <c r="B159" s="713" t="s">
        <v>334</v>
      </c>
      <c r="C159" s="714" t="s">
        <v>330</v>
      </c>
      <c r="D159" s="714" t="s">
        <v>237</v>
      </c>
      <c r="E159" s="714" t="s">
        <v>331</v>
      </c>
      <c r="F159" s="715" t="s">
        <v>304</v>
      </c>
      <c r="G159" s="718" t="s">
        <v>335</v>
      </c>
      <c r="H159" s="127"/>
      <c r="I159" s="681"/>
      <c r="J159" s="717" t="s">
        <v>336</v>
      </c>
    </row>
    <row r="160" spans="1:25" ht="12.6">
      <c r="A160" s="2502" t="s">
        <v>337</v>
      </c>
      <c r="B160" s="2806"/>
      <c r="C160" s="2806"/>
      <c r="D160" s="2806"/>
      <c r="E160" s="2806"/>
      <c r="F160" s="2806"/>
      <c r="G160" s="2806"/>
      <c r="H160" s="2806"/>
      <c r="I160" s="2806"/>
      <c r="J160" s="2805"/>
    </row>
    <row r="161" spans="1:10" ht="14.1">
      <c r="A161" s="231">
        <v>1</v>
      </c>
      <c r="B161" s="233" t="s">
        <v>490</v>
      </c>
      <c r="C161" s="231" t="s">
        <v>326</v>
      </c>
      <c r="D161" s="229" t="s">
        <v>237</v>
      </c>
      <c r="E161" s="34"/>
      <c r="F161" s="229" t="s">
        <v>304</v>
      </c>
      <c r="G161" s="233" t="s">
        <v>491</v>
      </c>
      <c r="H161" s="234" t="s">
        <v>492</v>
      </c>
      <c r="I161" s="34"/>
      <c r="J161" s="235" t="s">
        <v>493</v>
      </c>
    </row>
    <row r="162" spans="1:10" ht="27.95">
      <c r="A162" s="229">
        <v>2</v>
      </c>
      <c r="B162" s="235" t="s">
        <v>494</v>
      </c>
      <c r="C162" s="229" t="s">
        <v>470</v>
      </c>
      <c r="D162" s="229" t="s">
        <v>237</v>
      </c>
      <c r="E162" s="34"/>
      <c r="F162" s="229" t="s">
        <v>304</v>
      </c>
      <c r="G162" s="235" t="s">
        <v>493</v>
      </c>
      <c r="H162" s="34"/>
      <c r="I162" s="34"/>
      <c r="J162" s="235" t="s">
        <v>493</v>
      </c>
    </row>
    <row r="163" spans="1:10" ht="14.1">
      <c r="A163" s="229">
        <v>2.1</v>
      </c>
      <c r="B163" s="236" t="s">
        <v>1462</v>
      </c>
      <c r="C163" s="229" t="s">
        <v>303</v>
      </c>
      <c r="D163" s="147">
        <v>10</v>
      </c>
      <c r="E163" s="235" t="s">
        <v>237</v>
      </c>
      <c r="F163" s="229" t="s">
        <v>237</v>
      </c>
      <c r="G163" s="236" t="s">
        <v>1463</v>
      </c>
      <c r="H163" s="73"/>
      <c r="I163" s="237" t="s">
        <v>307</v>
      </c>
      <c r="J163" s="34"/>
    </row>
    <row r="164" spans="1:10" ht="12.6">
      <c r="A164" s="2502" t="s">
        <v>373</v>
      </c>
      <c r="B164" s="2806"/>
      <c r="C164" s="2806"/>
      <c r="D164" s="2806"/>
      <c r="E164" s="2806"/>
      <c r="F164" s="2806"/>
      <c r="G164" s="2806"/>
      <c r="H164" s="2806"/>
      <c r="I164" s="2806"/>
      <c r="J164" s="2805"/>
    </row>
    <row r="165" spans="1:10" ht="27.95">
      <c r="A165" s="719">
        <v>1</v>
      </c>
      <c r="B165" s="235" t="s">
        <v>374</v>
      </c>
      <c r="C165" s="229" t="s">
        <v>375</v>
      </c>
      <c r="D165" s="720" t="s">
        <v>237</v>
      </c>
      <c r="E165" s="34"/>
      <c r="F165" s="720" t="s">
        <v>304</v>
      </c>
      <c r="G165" s="33" t="s">
        <v>376</v>
      </c>
      <c r="H165" s="34"/>
      <c r="I165" s="235" t="s">
        <v>377</v>
      </c>
      <c r="J165" s="34"/>
    </row>
    <row r="166" spans="1:10" ht="27.95">
      <c r="A166" s="721">
        <v>1.1000000000000001</v>
      </c>
      <c r="B166" s="235" t="s">
        <v>497</v>
      </c>
      <c r="C166" s="229" t="s">
        <v>303</v>
      </c>
      <c r="D166" s="238" t="s">
        <v>237</v>
      </c>
      <c r="E166" s="34"/>
      <c r="F166" s="229" t="s">
        <v>304</v>
      </c>
      <c r="G166" s="85" t="s">
        <v>379</v>
      </c>
      <c r="H166" s="235" t="s">
        <v>1464</v>
      </c>
      <c r="I166" s="237" t="s">
        <v>307</v>
      </c>
      <c r="J166" s="34"/>
    </row>
    <row r="167" spans="1:10" ht="24.95">
      <c r="A167" s="721">
        <v>1.2</v>
      </c>
      <c r="B167" s="235" t="s">
        <v>498</v>
      </c>
      <c r="C167" s="229" t="s">
        <v>303</v>
      </c>
      <c r="D167" s="238" t="s">
        <v>237</v>
      </c>
      <c r="E167" s="34"/>
      <c r="F167" s="238" t="s">
        <v>304</v>
      </c>
      <c r="G167" s="85" t="s">
        <v>382</v>
      </c>
      <c r="H167" s="235" t="s">
        <v>383</v>
      </c>
      <c r="I167" s="237" t="s">
        <v>307</v>
      </c>
      <c r="J167" s="34"/>
    </row>
    <row r="168" spans="1:10" ht="84">
      <c r="A168" s="721">
        <v>1.3</v>
      </c>
      <c r="B168" s="235" t="s">
        <v>499</v>
      </c>
      <c r="C168" s="229" t="s">
        <v>303</v>
      </c>
      <c r="D168" s="238" t="s">
        <v>237</v>
      </c>
      <c r="E168" s="34"/>
      <c r="F168" s="238" t="s">
        <v>304</v>
      </c>
      <c r="G168" s="85" t="s">
        <v>385</v>
      </c>
      <c r="H168" s="235" t="s">
        <v>1465</v>
      </c>
      <c r="I168" s="237" t="s">
        <v>307</v>
      </c>
      <c r="J168" s="34"/>
    </row>
    <row r="169" spans="1:10" ht="84">
      <c r="A169" s="721">
        <v>1.4</v>
      </c>
      <c r="B169" s="235" t="s">
        <v>500</v>
      </c>
      <c r="C169" s="229" t="s">
        <v>375</v>
      </c>
      <c r="D169" s="238" t="s">
        <v>237</v>
      </c>
      <c r="E169" s="34"/>
      <c r="F169" s="229" t="s">
        <v>315</v>
      </c>
      <c r="G169" s="85" t="s">
        <v>388</v>
      </c>
      <c r="H169" s="235" t="s">
        <v>1466</v>
      </c>
      <c r="I169" s="237" t="s">
        <v>307</v>
      </c>
      <c r="J169" s="34"/>
    </row>
    <row r="170" spans="1:10" ht="12.6">
      <c r="F170" s="208"/>
    </row>
    <row r="171" spans="1:10" ht="12.6">
      <c r="F171" s="208"/>
    </row>
    <row r="172" spans="1:10" ht="12.6">
      <c r="F172" s="208"/>
    </row>
    <row r="173" spans="1:10" ht="12.6">
      <c r="F173" s="208"/>
    </row>
    <row r="174" spans="1:10" ht="12.6">
      <c r="F174" s="208"/>
    </row>
    <row r="175" spans="1:10" ht="12.6">
      <c r="F175" s="208"/>
    </row>
    <row r="176" spans="1:10"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row r="870" spans="6:6" ht="12.6">
      <c r="F870" s="208"/>
    </row>
    <row r="871" spans="6:6" ht="12.6">
      <c r="F871" s="208"/>
    </row>
    <row r="872" spans="6:6" ht="12.6">
      <c r="F872" s="208"/>
    </row>
    <row r="873" spans="6:6" ht="12.6">
      <c r="F873" s="208"/>
    </row>
    <row r="874" spans="6:6" ht="12.6">
      <c r="F874" s="208"/>
    </row>
    <row r="875" spans="6:6" ht="12.6">
      <c r="F875" s="208"/>
    </row>
    <row r="876" spans="6:6" ht="12.6">
      <c r="F876" s="208"/>
    </row>
    <row r="877" spans="6:6" ht="12.6">
      <c r="F877" s="208"/>
    </row>
    <row r="878" spans="6:6" ht="12.6">
      <c r="F878" s="208"/>
    </row>
    <row r="879" spans="6:6" ht="12.6">
      <c r="F879" s="208"/>
    </row>
    <row r="880" spans="6:6" ht="12.6">
      <c r="F880" s="208"/>
    </row>
    <row r="881" spans="6:6" ht="12.6">
      <c r="F881" s="208"/>
    </row>
    <row r="882" spans="6:6" ht="12.6">
      <c r="F882" s="208"/>
    </row>
    <row r="883" spans="6:6" ht="12.6">
      <c r="F883" s="208"/>
    </row>
    <row r="884" spans="6:6" ht="12.6">
      <c r="F884" s="208"/>
    </row>
    <row r="885" spans="6:6" ht="12.6">
      <c r="F885" s="208"/>
    </row>
    <row r="886" spans="6:6" ht="12.6">
      <c r="F886" s="208"/>
    </row>
    <row r="887" spans="6:6" ht="12.6">
      <c r="F887" s="208"/>
    </row>
    <row r="888" spans="6:6" ht="12.6">
      <c r="F888" s="208"/>
    </row>
    <row r="889" spans="6:6" ht="12.6">
      <c r="F889" s="208"/>
    </row>
    <row r="890" spans="6:6" ht="12.6">
      <c r="F890" s="208"/>
    </row>
    <row r="891" spans="6:6" ht="12.6">
      <c r="F891" s="208"/>
    </row>
    <row r="892" spans="6:6" ht="12.6">
      <c r="F892" s="208"/>
    </row>
    <row r="893" spans="6:6" ht="12.6">
      <c r="F893" s="208"/>
    </row>
    <row r="894" spans="6:6" ht="12.6">
      <c r="F894" s="208"/>
    </row>
    <row r="895" spans="6:6" ht="12.6">
      <c r="F895" s="208"/>
    </row>
    <row r="896" spans="6:6" ht="12.6">
      <c r="F896" s="208"/>
    </row>
    <row r="897" spans="6:6" ht="12.6">
      <c r="F897" s="208"/>
    </row>
    <row r="898" spans="6:6" ht="12.6">
      <c r="F898" s="208"/>
    </row>
    <row r="899" spans="6:6" ht="12.6">
      <c r="F899" s="208"/>
    </row>
    <row r="900" spans="6:6" ht="12.6">
      <c r="F900" s="208"/>
    </row>
    <row r="901" spans="6:6" ht="12.6">
      <c r="F901" s="208"/>
    </row>
    <row r="902" spans="6:6" ht="12.6">
      <c r="F902" s="208"/>
    </row>
    <row r="903" spans="6:6" ht="12.6">
      <c r="F903" s="208"/>
    </row>
    <row r="904" spans="6:6" ht="12.6">
      <c r="F904" s="208"/>
    </row>
    <row r="905" spans="6:6" ht="12.6">
      <c r="F905" s="208"/>
    </row>
    <row r="906" spans="6:6" ht="12.6">
      <c r="F906" s="208"/>
    </row>
    <row r="907" spans="6:6" ht="12.6">
      <c r="F907" s="208"/>
    </row>
    <row r="908" spans="6:6" ht="12.6">
      <c r="F908" s="208"/>
    </row>
    <row r="909" spans="6:6" ht="12.6">
      <c r="F909" s="208"/>
    </row>
    <row r="910" spans="6:6" ht="12.6">
      <c r="F910" s="208"/>
    </row>
    <row r="911" spans="6:6" ht="12.6">
      <c r="F911" s="208"/>
    </row>
    <row r="912" spans="6:6" ht="12.6">
      <c r="F912" s="208"/>
    </row>
    <row r="913" spans="6:6" ht="12.6">
      <c r="F913" s="208"/>
    </row>
    <row r="914" spans="6:6" ht="12.6">
      <c r="F914" s="208"/>
    </row>
    <row r="915" spans="6:6" ht="12.6">
      <c r="F915" s="208"/>
    </row>
    <row r="916" spans="6:6" ht="12.6">
      <c r="F916" s="208"/>
    </row>
    <row r="917" spans="6:6" ht="12.6">
      <c r="F917" s="208"/>
    </row>
    <row r="918" spans="6:6" ht="12.6">
      <c r="F918" s="208"/>
    </row>
    <row r="919" spans="6:6" ht="12.6">
      <c r="F919" s="208"/>
    </row>
    <row r="920" spans="6:6" ht="12.6">
      <c r="F920" s="208"/>
    </row>
    <row r="921" spans="6:6" ht="12.6">
      <c r="F921" s="208"/>
    </row>
    <row r="922" spans="6:6" ht="12.6">
      <c r="F922" s="208"/>
    </row>
    <row r="923" spans="6:6" ht="12.6">
      <c r="F923" s="208"/>
    </row>
    <row r="924" spans="6:6" ht="12.6">
      <c r="F924" s="208"/>
    </row>
    <row r="925" spans="6:6" ht="12.6">
      <c r="F925" s="208"/>
    </row>
    <row r="926" spans="6:6" ht="12.6">
      <c r="F926" s="208"/>
    </row>
    <row r="927" spans="6:6" ht="12.6">
      <c r="F927" s="208"/>
    </row>
    <row r="928" spans="6:6" ht="12.6">
      <c r="F928" s="208"/>
    </row>
    <row r="929" spans="6:6" ht="12.6">
      <c r="F929" s="208"/>
    </row>
    <row r="930" spans="6:6" ht="12.6">
      <c r="F930" s="208"/>
    </row>
    <row r="931" spans="6:6" ht="12.6">
      <c r="F931" s="208"/>
    </row>
    <row r="932" spans="6:6" ht="12.6">
      <c r="F932" s="208"/>
    </row>
    <row r="933" spans="6:6" ht="12.6">
      <c r="F933" s="208"/>
    </row>
    <row r="934" spans="6:6" ht="12.6">
      <c r="F934" s="208"/>
    </row>
    <row r="935" spans="6:6" ht="12.6">
      <c r="F935" s="208"/>
    </row>
    <row r="936" spans="6:6" ht="12.6">
      <c r="F936" s="208"/>
    </row>
    <row r="937" spans="6:6" ht="12.6">
      <c r="F937" s="208"/>
    </row>
    <row r="938" spans="6:6" ht="12.6">
      <c r="F938" s="208"/>
    </row>
    <row r="939" spans="6:6" ht="12.6">
      <c r="F939" s="208"/>
    </row>
    <row r="940" spans="6:6" ht="12.6">
      <c r="F940" s="208"/>
    </row>
    <row r="941" spans="6:6" ht="12.6">
      <c r="F941" s="208"/>
    </row>
    <row r="942" spans="6:6" ht="12.6">
      <c r="F942" s="208"/>
    </row>
    <row r="943" spans="6:6" ht="12.6">
      <c r="F943" s="208"/>
    </row>
    <row r="944" spans="6:6" ht="12.6">
      <c r="F944" s="208"/>
    </row>
    <row r="945" spans="6:6" ht="12.6">
      <c r="F945" s="208"/>
    </row>
    <row r="946" spans="6:6" ht="12.6">
      <c r="F946" s="208"/>
    </row>
    <row r="947" spans="6:6" ht="12.6">
      <c r="F947" s="208"/>
    </row>
    <row r="948" spans="6:6" ht="12.6">
      <c r="F948" s="208"/>
    </row>
    <row r="949" spans="6:6" ht="12.6">
      <c r="F949" s="208"/>
    </row>
    <row r="950" spans="6:6" ht="12.6">
      <c r="F950" s="208"/>
    </row>
    <row r="951" spans="6:6" ht="12.6">
      <c r="F951" s="208"/>
    </row>
    <row r="952" spans="6:6" ht="12.6">
      <c r="F952" s="208"/>
    </row>
    <row r="953" spans="6:6" ht="12.6">
      <c r="F953" s="208"/>
    </row>
    <row r="954" spans="6:6" ht="12.6">
      <c r="F954" s="208"/>
    </row>
    <row r="955" spans="6:6" ht="12.6">
      <c r="F955" s="208"/>
    </row>
    <row r="956" spans="6:6" ht="12.6">
      <c r="F956" s="208"/>
    </row>
    <row r="957" spans="6:6" ht="12.6">
      <c r="F957" s="208"/>
    </row>
    <row r="958" spans="6:6" ht="12.6">
      <c r="F958" s="208"/>
    </row>
    <row r="959" spans="6:6" ht="12.6">
      <c r="F959" s="208"/>
    </row>
    <row r="960" spans="6:6" ht="12.6">
      <c r="F960" s="208"/>
    </row>
    <row r="961" spans="6:6" ht="12.6">
      <c r="F961" s="208"/>
    </row>
    <row r="962" spans="6:6" ht="12.6">
      <c r="F962" s="208"/>
    </row>
    <row r="963" spans="6:6" ht="12.6">
      <c r="F963" s="208"/>
    </row>
    <row r="964" spans="6:6" ht="12.6">
      <c r="F964" s="208"/>
    </row>
    <row r="965" spans="6:6" ht="12.6">
      <c r="F965" s="208"/>
    </row>
    <row r="966" spans="6:6" ht="12.6">
      <c r="F966" s="208"/>
    </row>
    <row r="967" spans="6:6" ht="12.6">
      <c r="F967" s="208"/>
    </row>
  </sheetData>
  <mergeCells count="16">
    <mergeCell ref="B6:C6"/>
    <mergeCell ref="A7:J7"/>
    <mergeCell ref="A160:J160"/>
    <mergeCell ref="A164:J164"/>
    <mergeCell ref="A8:J8"/>
    <mergeCell ref="A10:J10"/>
    <mergeCell ref="A15:J15"/>
    <mergeCell ref="A17:J17"/>
    <mergeCell ref="J141:J151"/>
    <mergeCell ref="A153:J153"/>
    <mergeCell ref="A155:J155"/>
    <mergeCell ref="B1:C1"/>
    <mergeCell ref="B2:C2"/>
    <mergeCell ref="B3:C3"/>
    <mergeCell ref="B4:C4"/>
    <mergeCell ref="B5:C5"/>
  </mergeCells>
  <hyperlinks>
    <hyperlink ref="J140" r:id="rId1" xr:uid="{00000000-0004-0000-0F00-000000000000}"/>
  </hyperlinks>
  <pageMargins left="0" right="0" top="0" bottom="0" header="0" footer="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3006-49DC-44DA-AB20-B71C1812F968}">
  <sheetPr>
    <outlinePr summaryBelow="0" summaryRight="0"/>
  </sheetPr>
  <dimension ref="A1:Y1113"/>
  <sheetViews>
    <sheetView topLeftCell="A102" zoomScale="70" zoomScaleNormal="70" workbookViewId="0"/>
  </sheetViews>
  <sheetFormatPr defaultColWidth="12.5703125" defaultRowHeight="15.75" customHeight="1"/>
  <cols>
    <col min="1" max="1" width="11" customWidth="1"/>
    <col min="2" max="2" width="27" customWidth="1"/>
    <col min="3" max="3" width="13.140625" customWidth="1"/>
    <col min="4" max="4" width="11.140625" customWidth="1"/>
    <col min="5" max="5" width="15.5703125" customWidth="1"/>
    <col min="6" max="6" width="9.140625"/>
    <col min="7" max="7" width="64.85546875" customWidth="1"/>
    <col min="8" max="8" width="17.42578125" customWidth="1"/>
    <col min="9" max="9" width="22.5703125" customWidth="1"/>
    <col min="10" max="10" width="65" customWidth="1"/>
    <col min="13" max="13" width="18.28515625" customWidth="1"/>
    <col min="14" max="14" width="22.7109375" customWidth="1"/>
    <col min="19" max="19" width="44.28515625" customWidth="1"/>
    <col min="20" max="20" width="48.85546875" customWidth="1"/>
    <col min="21" max="21" width="23.140625" customWidth="1"/>
    <col min="22" max="22" width="83.140625" customWidth="1"/>
  </cols>
  <sheetData>
    <row r="1" spans="1:22" ht="14.1">
      <c r="A1" s="220" t="s">
        <v>277</v>
      </c>
      <c r="B1" s="2499" t="s">
        <v>278</v>
      </c>
      <c r="C1" s="2805"/>
      <c r="D1" s="36"/>
      <c r="E1" s="36"/>
      <c r="F1" s="221"/>
      <c r="G1" s="36"/>
      <c r="H1" s="36"/>
      <c r="I1" s="36"/>
      <c r="J1" s="36"/>
      <c r="M1" s="1638" t="s">
        <v>277</v>
      </c>
      <c r="N1" s="2499" t="s">
        <v>278</v>
      </c>
      <c r="O1" s="2805"/>
      <c r="P1" s="1235"/>
    </row>
    <row r="2" spans="1:22" ht="14.1">
      <c r="A2" s="220" t="s">
        <v>279</v>
      </c>
      <c r="B2" s="2500" t="s">
        <v>280</v>
      </c>
      <c r="C2" s="2805"/>
      <c r="D2" s="36"/>
      <c r="E2" s="36"/>
      <c r="F2" s="221"/>
      <c r="G2" s="36"/>
      <c r="H2" s="36"/>
      <c r="I2" s="36"/>
      <c r="J2" s="36"/>
      <c r="M2" s="1638" t="s">
        <v>279</v>
      </c>
      <c r="N2" s="2500" t="s">
        <v>1541</v>
      </c>
      <c r="O2" s="2805"/>
      <c r="S2" t="s">
        <v>1542</v>
      </c>
    </row>
    <row r="3" spans="1:22" ht="27.95">
      <c r="A3" s="220" t="s">
        <v>281</v>
      </c>
      <c r="B3" s="2499" t="s">
        <v>282</v>
      </c>
      <c r="C3" s="2805"/>
      <c r="D3" s="36"/>
      <c r="E3" s="36"/>
      <c r="F3" s="221"/>
      <c r="G3" s="36"/>
      <c r="H3" s="36"/>
      <c r="I3" s="36"/>
      <c r="J3" s="36"/>
      <c r="M3" s="1638" t="s">
        <v>281</v>
      </c>
      <c r="N3" s="2499" t="s">
        <v>1543</v>
      </c>
      <c r="O3" s="2805"/>
      <c r="P3" s="1235"/>
      <c r="S3" s="1239" t="s">
        <v>1544</v>
      </c>
    </row>
    <row r="4" spans="1:22" ht="14.1">
      <c r="A4" s="220" t="s">
        <v>283</v>
      </c>
      <c r="B4" s="2499" t="s">
        <v>164</v>
      </c>
      <c r="C4" s="2805"/>
      <c r="D4" s="36"/>
      <c r="E4" s="36"/>
      <c r="F4" s="221"/>
      <c r="G4" s="36"/>
      <c r="H4" s="36"/>
      <c r="I4" s="36"/>
      <c r="J4" s="36"/>
      <c r="M4" s="1638" t="s">
        <v>283</v>
      </c>
      <c r="N4" s="2499" t="s">
        <v>164</v>
      </c>
      <c r="O4" s="2805"/>
      <c r="P4" s="1235"/>
    </row>
    <row r="5" spans="1:22" ht="12.95">
      <c r="A5" s="122" t="s">
        <v>284</v>
      </c>
      <c r="B5" s="2482" t="s">
        <v>285</v>
      </c>
      <c r="C5" s="2805"/>
      <c r="D5" s="36"/>
      <c r="E5" s="36"/>
      <c r="F5" s="221"/>
      <c r="G5" s="36"/>
      <c r="H5" s="36"/>
      <c r="I5" s="36"/>
      <c r="J5" s="36"/>
      <c r="M5" s="1638" t="s">
        <v>284</v>
      </c>
      <c r="N5" s="2482" t="s">
        <v>285</v>
      </c>
      <c r="O5" s="2805"/>
    </row>
    <row r="6" spans="1:22" ht="14.1">
      <c r="A6" s="220" t="s">
        <v>286</v>
      </c>
      <c r="B6" s="2820" t="s">
        <v>1149</v>
      </c>
      <c r="C6" s="2805"/>
      <c r="D6" s="36"/>
      <c r="E6" s="36"/>
      <c r="F6" s="221"/>
      <c r="G6" s="36"/>
      <c r="H6" s="36"/>
      <c r="I6" s="36"/>
      <c r="J6" s="36"/>
      <c r="M6" s="1638" t="s">
        <v>286</v>
      </c>
      <c r="N6" s="2820" t="s">
        <v>1149</v>
      </c>
      <c r="O6" s="2805"/>
    </row>
    <row r="7" spans="1:22" ht="12.95">
      <c r="A7" s="2501" t="s">
        <v>288</v>
      </c>
      <c r="B7" s="2806"/>
      <c r="C7" s="2806"/>
      <c r="D7" s="2806"/>
      <c r="E7" s="2806"/>
      <c r="F7" s="2806"/>
      <c r="G7" s="2806"/>
      <c r="H7" s="2806"/>
      <c r="I7" s="2806"/>
      <c r="J7" s="2805"/>
      <c r="M7" s="1638" t="s">
        <v>288</v>
      </c>
      <c r="N7" s="1640"/>
      <c r="O7" s="1640"/>
      <c r="P7" s="1641"/>
      <c r="Q7" s="1641"/>
      <c r="R7" s="1641"/>
      <c r="S7" s="1641"/>
      <c r="T7" s="1641"/>
      <c r="U7" s="1642"/>
      <c r="V7" s="1642"/>
    </row>
    <row r="8" spans="1:22" ht="12.95">
      <c r="A8" s="2503" t="s">
        <v>289</v>
      </c>
      <c r="B8" s="2806"/>
      <c r="C8" s="2806"/>
      <c r="D8" s="2806"/>
      <c r="E8" s="2806"/>
      <c r="F8" s="2806"/>
      <c r="G8" s="2806"/>
      <c r="H8" s="2806"/>
      <c r="I8" s="2806"/>
      <c r="J8" s="2805"/>
      <c r="M8" s="1643" t="s">
        <v>289</v>
      </c>
      <c r="N8" s="1644"/>
      <c r="O8" s="1644"/>
      <c r="P8" s="1644"/>
      <c r="Q8" s="1644"/>
      <c r="R8" s="1644"/>
      <c r="S8" s="1644"/>
      <c r="T8" s="1644"/>
      <c r="U8" s="1645"/>
      <c r="V8" s="1645"/>
    </row>
    <row r="9" spans="1:22" ht="27.95">
      <c r="A9" s="222" t="s">
        <v>290</v>
      </c>
      <c r="B9" s="222" t="s">
        <v>291</v>
      </c>
      <c r="C9" s="222" t="s">
        <v>292</v>
      </c>
      <c r="D9" s="222" t="s">
        <v>293</v>
      </c>
      <c r="E9" s="222" t="s">
        <v>294</v>
      </c>
      <c r="F9" s="222" t="s">
        <v>295</v>
      </c>
      <c r="G9" s="222" t="s">
        <v>296</v>
      </c>
      <c r="H9" s="222" t="s">
        <v>297</v>
      </c>
      <c r="I9" s="222" t="s">
        <v>298</v>
      </c>
      <c r="J9" s="222" t="s">
        <v>299</v>
      </c>
      <c r="M9" s="1664" t="s">
        <v>290</v>
      </c>
      <c r="N9" s="1664" t="s">
        <v>291</v>
      </c>
      <c r="O9" s="1664" t="s">
        <v>292</v>
      </c>
      <c r="P9" s="1664" t="s">
        <v>293</v>
      </c>
      <c r="Q9" s="1664" t="s">
        <v>294</v>
      </c>
      <c r="R9" s="1664" t="s">
        <v>295</v>
      </c>
      <c r="S9" s="1664" t="s">
        <v>296</v>
      </c>
      <c r="T9" s="1664" t="s">
        <v>297</v>
      </c>
      <c r="U9" s="1664" t="s">
        <v>298</v>
      </c>
      <c r="V9" s="1664" t="s">
        <v>299</v>
      </c>
    </row>
    <row r="10" spans="1:22" ht="12.95">
      <c r="A10" s="2503" t="s">
        <v>301</v>
      </c>
      <c r="B10" s="2806"/>
      <c r="C10" s="2806"/>
      <c r="D10" s="2806"/>
      <c r="E10" s="2806"/>
      <c r="F10" s="2806"/>
      <c r="G10" s="2806"/>
      <c r="H10" s="2806"/>
      <c r="I10" s="2806"/>
      <c r="J10" s="2805"/>
      <c r="M10" s="1643" t="s">
        <v>301</v>
      </c>
      <c r="N10" s="1644"/>
      <c r="O10" s="1644"/>
      <c r="P10" s="1644"/>
      <c r="Q10" s="1644"/>
      <c r="R10" s="1644"/>
      <c r="S10" s="1644"/>
      <c r="T10" s="1644"/>
      <c r="U10" s="1645"/>
      <c r="V10" s="1645"/>
    </row>
    <row r="11" spans="1:22" ht="12.6">
      <c r="A11" s="70">
        <v>1</v>
      </c>
      <c r="B11" s="71" t="s">
        <v>302</v>
      </c>
      <c r="C11" s="70" t="s">
        <v>303</v>
      </c>
      <c r="D11" s="70" t="s">
        <v>401</v>
      </c>
      <c r="E11" s="34"/>
      <c r="F11" s="70" t="s">
        <v>304</v>
      </c>
      <c r="G11" s="34" t="s">
        <v>305</v>
      </c>
      <c r="H11" s="34" t="s">
        <v>306</v>
      </c>
      <c r="I11" s="74" t="s">
        <v>307</v>
      </c>
      <c r="J11" s="34"/>
      <c r="M11" s="1647">
        <v>1</v>
      </c>
      <c r="N11" s="1648" t="s">
        <v>302</v>
      </c>
      <c r="O11" s="1251" t="s">
        <v>303</v>
      </c>
      <c r="P11" s="70" t="s">
        <v>401</v>
      </c>
      <c r="Q11" s="541"/>
      <c r="R11" s="1647" t="s">
        <v>304</v>
      </c>
      <c r="S11" s="541" t="s">
        <v>305</v>
      </c>
      <c r="T11" s="541" t="s">
        <v>306</v>
      </c>
      <c r="U11" s="1317"/>
      <c r="V11" s="541"/>
    </row>
    <row r="12" spans="1:22" ht="12.6">
      <c r="A12" s="70">
        <v>2</v>
      </c>
      <c r="B12" s="71" t="s">
        <v>308</v>
      </c>
      <c r="C12" s="70" t="s">
        <v>303</v>
      </c>
      <c r="D12" s="70" t="s">
        <v>309</v>
      </c>
      <c r="E12" s="34"/>
      <c r="F12" s="70" t="s">
        <v>304</v>
      </c>
      <c r="G12" s="85" t="s">
        <v>310</v>
      </c>
      <c r="H12" s="34" t="s">
        <v>311</v>
      </c>
      <c r="I12" s="70" t="s">
        <v>307</v>
      </c>
      <c r="J12" s="34"/>
      <c r="M12" s="1647">
        <v>2</v>
      </c>
      <c r="N12" s="1648" t="s">
        <v>308</v>
      </c>
      <c r="O12" s="1647" t="s">
        <v>303</v>
      </c>
      <c r="P12" s="1647" t="s">
        <v>309</v>
      </c>
      <c r="Q12" s="541"/>
      <c r="R12" s="1647" t="s">
        <v>304</v>
      </c>
      <c r="S12" s="1650" t="s">
        <v>310</v>
      </c>
      <c r="T12" s="541" t="s">
        <v>311</v>
      </c>
      <c r="U12" s="541"/>
      <c r="V12" s="541"/>
    </row>
    <row r="13" spans="1:22" ht="37.5">
      <c r="A13" s="70">
        <v>3</v>
      </c>
      <c r="B13" s="71" t="s">
        <v>312</v>
      </c>
      <c r="C13" s="70" t="s">
        <v>303</v>
      </c>
      <c r="D13" s="70" t="s">
        <v>309</v>
      </c>
      <c r="E13" s="34"/>
      <c r="F13" s="70" t="s">
        <v>304</v>
      </c>
      <c r="G13" s="85" t="s">
        <v>402</v>
      </c>
      <c r="H13" s="34" t="s">
        <v>311</v>
      </c>
      <c r="I13" s="70" t="s">
        <v>307</v>
      </c>
      <c r="J13" s="34"/>
      <c r="M13" s="1647">
        <v>3</v>
      </c>
      <c r="N13" s="1648" t="s">
        <v>312</v>
      </c>
      <c r="O13" s="1647" t="s">
        <v>303</v>
      </c>
      <c r="P13" s="1647" t="s">
        <v>309</v>
      </c>
      <c r="Q13" s="1357"/>
      <c r="R13" s="1647" t="s">
        <v>304</v>
      </c>
      <c r="S13" s="1650" t="s">
        <v>313</v>
      </c>
      <c r="T13" s="541" t="s">
        <v>311</v>
      </c>
      <c r="U13" s="541"/>
      <c r="V13" s="541"/>
    </row>
    <row r="14" spans="1:22" ht="50.1">
      <c r="A14" s="78">
        <v>4</v>
      </c>
      <c r="B14" s="71" t="s">
        <v>314</v>
      </c>
      <c r="C14" s="78" t="s">
        <v>303</v>
      </c>
      <c r="D14" s="680" t="s">
        <v>309</v>
      </c>
      <c r="E14" s="79"/>
      <c r="F14" s="78" t="s">
        <v>315</v>
      </c>
      <c r="G14" s="683" t="s">
        <v>316</v>
      </c>
      <c r="H14" s="71" t="s">
        <v>317</v>
      </c>
      <c r="I14" s="78" t="s">
        <v>307</v>
      </c>
      <c r="J14" s="79"/>
      <c r="M14" s="1651">
        <v>4</v>
      </c>
      <c r="N14" s="1648" t="s">
        <v>314</v>
      </c>
      <c r="O14" s="1651" t="s">
        <v>303</v>
      </c>
      <c r="P14" s="1661" t="s">
        <v>309</v>
      </c>
      <c r="Q14" s="1653"/>
      <c r="R14" s="1651" t="s">
        <v>315</v>
      </c>
      <c r="S14" s="1652" t="s">
        <v>316</v>
      </c>
      <c r="T14" s="1648" t="s">
        <v>317</v>
      </c>
      <c r="U14" s="1648" t="s">
        <v>307</v>
      </c>
      <c r="V14" s="1648" t="s">
        <v>403</v>
      </c>
    </row>
    <row r="15" spans="1:22" ht="12.95">
      <c r="A15" s="2503" t="s">
        <v>318</v>
      </c>
      <c r="B15" s="2806"/>
      <c r="C15" s="2806"/>
      <c r="D15" s="2806"/>
      <c r="E15" s="2806"/>
      <c r="F15" s="2806"/>
      <c r="G15" s="2806"/>
      <c r="H15" s="2806"/>
      <c r="I15" s="2806"/>
      <c r="J15" s="2805"/>
      <c r="M15" s="2510" t="s">
        <v>318</v>
      </c>
      <c r="N15" s="2508"/>
      <c r="O15" s="2508"/>
      <c r="P15" s="2508"/>
      <c r="Q15" s="2508"/>
      <c r="R15" s="2508"/>
      <c r="S15" s="2508"/>
      <c r="T15" s="2508"/>
      <c r="U15" s="2508"/>
      <c r="V15" s="2509"/>
    </row>
    <row r="16" spans="1:22" ht="12.6">
      <c r="A16" s="82"/>
      <c r="B16" s="82"/>
      <c r="C16" s="82"/>
      <c r="D16" s="82"/>
      <c r="E16" s="82"/>
      <c r="F16" s="223"/>
      <c r="G16" s="82"/>
      <c r="H16" s="83"/>
      <c r="I16" s="82"/>
      <c r="J16" s="82"/>
      <c r="M16" s="82"/>
      <c r="N16" s="82"/>
      <c r="O16" s="82"/>
      <c r="P16" s="82"/>
      <c r="Q16" s="82"/>
      <c r="R16" s="223"/>
      <c r="S16" s="82"/>
      <c r="T16" s="83"/>
      <c r="U16" s="82"/>
      <c r="V16" s="82"/>
    </row>
    <row r="17" spans="1:22" ht="12.95">
      <c r="A17" s="2503" t="s">
        <v>1545</v>
      </c>
      <c r="B17" s="2806"/>
      <c r="C17" s="2806"/>
      <c r="D17" s="2806"/>
      <c r="E17" s="2806"/>
      <c r="F17" s="2806"/>
      <c r="G17" s="2806"/>
      <c r="H17" s="2806"/>
      <c r="I17" s="2806"/>
      <c r="J17" s="2805"/>
      <c r="M17" s="2507" t="s">
        <v>1545</v>
      </c>
      <c r="N17" s="2508"/>
      <c r="O17" s="2508"/>
      <c r="P17" s="2508"/>
      <c r="Q17" s="2508"/>
      <c r="R17" s="2508"/>
      <c r="S17" s="2508"/>
      <c r="T17" s="2508"/>
      <c r="U17" s="2508"/>
      <c r="V17" s="2509"/>
    </row>
    <row r="18" spans="1:22" ht="12.6">
      <c r="A18" s="82"/>
      <c r="B18" s="82"/>
      <c r="C18" s="82"/>
      <c r="D18" s="82"/>
      <c r="E18" s="82"/>
      <c r="F18" s="223"/>
      <c r="G18" s="82"/>
      <c r="H18" s="83"/>
      <c r="I18" s="82"/>
      <c r="J18" s="82"/>
      <c r="M18" s="82"/>
      <c r="N18" s="82"/>
      <c r="O18" s="82"/>
      <c r="P18" s="82"/>
      <c r="Q18" s="82"/>
      <c r="R18" s="223"/>
      <c r="S18" s="82"/>
      <c r="T18" s="83"/>
      <c r="U18" s="82"/>
      <c r="V18" s="82"/>
    </row>
    <row r="19" spans="1:22" ht="12.6">
      <c r="A19" s="84">
        <v>1</v>
      </c>
      <c r="B19" s="85" t="s">
        <v>1150</v>
      </c>
      <c r="C19" s="84" t="s">
        <v>604</v>
      </c>
      <c r="D19" s="72">
        <v>45677</v>
      </c>
      <c r="E19" s="73"/>
      <c r="F19" s="84" t="s">
        <v>304</v>
      </c>
      <c r="G19" s="85" t="s">
        <v>1151</v>
      </c>
      <c r="H19" s="187" t="s">
        <v>1152</v>
      </c>
      <c r="I19" s="73"/>
      <c r="J19" s="76" t="s">
        <v>1153</v>
      </c>
      <c r="M19" s="84">
        <v>1</v>
      </c>
      <c r="N19" s="85" t="s">
        <v>1150</v>
      </c>
      <c r="O19" s="84" t="s">
        <v>604</v>
      </c>
      <c r="P19" s="72">
        <v>45677</v>
      </c>
      <c r="Q19" s="73"/>
      <c r="R19" s="84" t="s">
        <v>304</v>
      </c>
      <c r="S19" s="85" t="s">
        <v>1151</v>
      </c>
      <c r="T19" s="187" t="s">
        <v>1152</v>
      </c>
      <c r="U19" s="73"/>
      <c r="V19" s="76" t="s">
        <v>1153</v>
      </c>
    </row>
    <row r="20" spans="1:22" ht="12.6">
      <c r="A20" s="84">
        <f t="shared" ref="A20:A55" si="0">A19+1</f>
        <v>2</v>
      </c>
      <c r="B20" s="85" t="s">
        <v>1154</v>
      </c>
      <c r="C20" s="84" t="s">
        <v>604</v>
      </c>
      <c r="D20" s="72">
        <v>45677</v>
      </c>
      <c r="E20" s="73"/>
      <c r="F20" s="84" t="s">
        <v>304</v>
      </c>
      <c r="G20" s="85" t="s">
        <v>1155</v>
      </c>
      <c r="H20" s="187" t="s">
        <v>1152</v>
      </c>
      <c r="I20" s="73"/>
      <c r="J20" s="76" t="s">
        <v>1153</v>
      </c>
      <c r="M20" s="84">
        <f t="shared" ref="M20:M55" si="1">M19+1</f>
        <v>2</v>
      </c>
      <c r="N20" s="85" t="s">
        <v>1154</v>
      </c>
      <c r="O20" s="84" t="s">
        <v>604</v>
      </c>
      <c r="P20" s="72">
        <v>45677</v>
      </c>
      <c r="Q20" s="73"/>
      <c r="R20" s="84" t="s">
        <v>304</v>
      </c>
      <c r="S20" s="85" t="s">
        <v>1155</v>
      </c>
      <c r="T20" s="187" t="s">
        <v>1152</v>
      </c>
      <c r="U20" s="73"/>
      <c r="V20" s="76" t="s">
        <v>1153</v>
      </c>
    </row>
    <row r="21" spans="1:22" ht="12.6">
      <c r="A21" s="84">
        <f t="shared" si="0"/>
        <v>3</v>
      </c>
      <c r="B21" s="85" t="s">
        <v>1156</v>
      </c>
      <c r="C21" s="84" t="s">
        <v>604</v>
      </c>
      <c r="D21" s="70" t="s">
        <v>309</v>
      </c>
      <c r="E21" s="73"/>
      <c r="F21" s="84" t="s">
        <v>304</v>
      </c>
      <c r="G21" s="85" t="s">
        <v>1157</v>
      </c>
      <c r="H21" s="167" t="s">
        <v>1158</v>
      </c>
      <c r="I21" s="73"/>
      <c r="J21" s="76" t="s">
        <v>1546</v>
      </c>
      <c r="M21" s="84">
        <f t="shared" si="1"/>
        <v>3</v>
      </c>
      <c r="N21" s="85" t="s">
        <v>1156</v>
      </c>
      <c r="O21" s="84" t="s">
        <v>604</v>
      </c>
      <c r="P21" s="70" t="s">
        <v>309</v>
      </c>
      <c r="Q21" s="73"/>
      <c r="R21" s="84" t="s">
        <v>304</v>
      </c>
      <c r="S21" s="85" t="s">
        <v>1157</v>
      </c>
      <c r="T21" s="167" t="s">
        <v>1158</v>
      </c>
      <c r="U21" s="73"/>
      <c r="V21" s="76" t="s">
        <v>1159</v>
      </c>
    </row>
    <row r="22" spans="1:22" ht="12.6">
      <c r="A22" s="84">
        <f t="shared" si="0"/>
        <v>4</v>
      </c>
      <c r="B22" s="85" t="s">
        <v>408</v>
      </c>
      <c r="C22" s="84" t="s">
        <v>303</v>
      </c>
      <c r="D22" s="88">
        <v>45667</v>
      </c>
      <c r="E22" s="73"/>
      <c r="F22" s="84" t="s">
        <v>304</v>
      </c>
      <c r="G22" s="85" t="s">
        <v>1160</v>
      </c>
      <c r="H22" s="167" t="s">
        <v>1161</v>
      </c>
      <c r="I22" s="73"/>
      <c r="J22" s="73"/>
      <c r="M22" s="84">
        <f t="shared" si="1"/>
        <v>4</v>
      </c>
      <c r="N22" s="85" t="s">
        <v>408</v>
      </c>
      <c r="O22" s="84" t="s">
        <v>303</v>
      </c>
      <c r="P22" s="88">
        <v>45667</v>
      </c>
      <c r="Q22" s="73"/>
      <c r="R22" s="84" t="s">
        <v>304</v>
      </c>
      <c r="S22" s="85" t="s">
        <v>1160</v>
      </c>
      <c r="T22" s="167" t="s">
        <v>1161</v>
      </c>
      <c r="U22" s="73"/>
      <c r="V22" s="73"/>
    </row>
    <row r="23" spans="1:22" ht="12.6">
      <c r="A23" s="84">
        <f t="shared" si="0"/>
        <v>5</v>
      </c>
      <c r="B23" s="85" t="s">
        <v>667</v>
      </c>
      <c r="C23" s="84" t="s">
        <v>303</v>
      </c>
      <c r="D23" s="88">
        <v>45667</v>
      </c>
      <c r="E23" s="73"/>
      <c r="F23" s="84" t="s">
        <v>315</v>
      </c>
      <c r="G23" s="85" t="s">
        <v>667</v>
      </c>
      <c r="H23" s="167" t="s">
        <v>1163</v>
      </c>
      <c r="I23" s="73"/>
      <c r="J23" s="73"/>
      <c r="M23" s="84">
        <f t="shared" si="1"/>
        <v>5</v>
      </c>
      <c r="N23" s="85" t="s">
        <v>667</v>
      </c>
      <c r="O23" s="84" t="s">
        <v>303</v>
      </c>
      <c r="P23" s="88">
        <v>45667</v>
      </c>
      <c r="Q23" s="73"/>
      <c r="R23" s="84" t="s">
        <v>315</v>
      </c>
      <c r="S23" s="85" t="s">
        <v>1162</v>
      </c>
      <c r="T23" s="167" t="s">
        <v>1163</v>
      </c>
      <c r="U23" s="73"/>
      <c r="V23" s="73"/>
    </row>
    <row r="24" spans="1:22" ht="12.6">
      <c r="A24" s="84">
        <f t="shared" si="0"/>
        <v>6</v>
      </c>
      <c r="B24" s="85" t="s">
        <v>1164</v>
      </c>
      <c r="C24" s="84" t="s">
        <v>303</v>
      </c>
      <c r="D24" s="88">
        <v>45667</v>
      </c>
      <c r="E24" s="73"/>
      <c r="F24" s="84" t="s">
        <v>315</v>
      </c>
      <c r="G24" s="85" t="s">
        <v>1165</v>
      </c>
      <c r="H24" s="167" t="s">
        <v>1166</v>
      </c>
      <c r="I24" s="73"/>
      <c r="J24" s="73"/>
      <c r="M24" s="84">
        <f t="shared" si="1"/>
        <v>6</v>
      </c>
      <c r="N24" s="85" t="s">
        <v>1164</v>
      </c>
      <c r="O24" s="84" t="s">
        <v>303</v>
      </c>
      <c r="P24" s="88">
        <v>45667</v>
      </c>
      <c r="Q24" s="73"/>
      <c r="R24" s="84" t="s">
        <v>315</v>
      </c>
      <c r="S24" s="85" t="s">
        <v>1165</v>
      </c>
      <c r="T24" s="167" t="s">
        <v>1166</v>
      </c>
      <c r="U24" s="73"/>
      <c r="V24" s="73"/>
    </row>
    <row r="25" spans="1:22" ht="12.6">
      <c r="A25" s="84">
        <f t="shared" si="0"/>
        <v>7</v>
      </c>
      <c r="B25" s="85" t="s">
        <v>1167</v>
      </c>
      <c r="C25" s="84" t="s">
        <v>303</v>
      </c>
      <c r="D25" s="88">
        <v>45660</v>
      </c>
      <c r="E25" s="73"/>
      <c r="F25" s="84" t="s">
        <v>304</v>
      </c>
      <c r="G25" s="85" t="s">
        <v>1168</v>
      </c>
      <c r="H25" s="187" t="s">
        <v>1169</v>
      </c>
      <c r="I25" s="73"/>
      <c r="J25" s="73"/>
      <c r="M25" s="84">
        <f t="shared" si="1"/>
        <v>7</v>
      </c>
      <c r="N25" s="85" t="s">
        <v>1167</v>
      </c>
      <c r="O25" s="84" t="s">
        <v>303</v>
      </c>
      <c r="P25" s="88">
        <v>45660</v>
      </c>
      <c r="Q25" s="73"/>
      <c r="R25" s="84" t="s">
        <v>304</v>
      </c>
      <c r="S25" s="85" t="s">
        <v>1168</v>
      </c>
      <c r="T25" s="187" t="s">
        <v>1169</v>
      </c>
      <c r="U25" s="73"/>
      <c r="V25" s="73"/>
    </row>
    <row r="26" spans="1:22" ht="12.6">
      <c r="A26" s="84">
        <f t="shared" si="0"/>
        <v>8</v>
      </c>
      <c r="B26" s="85" t="s">
        <v>1170</v>
      </c>
      <c r="C26" s="84" t="s">
        <v>303</v>
      </c>
      <c r="D26" s="88">
        <v>45669</v>
      </c>
      <c r="E26" s="73"/>
      <c r="F26" s="84" t="s">
        <v>315</v>
      </c>
      <c r="G26" s="85" t="s">
        <v>1171</v>
      </c>
      <c r="H26" s="167" t="s">
        <v>1172</v>
      </c>
      <c r="I26" s="73" t="s">
        <v>1173</v>
      </c>
      <c r="J26" s="73"/>
      <c r="M26" s="84">
        <f t="shared" si="1"/>
        <v>8</v>
      </c>
      <c r="N26" s="85" t="s">
        <v>1170</v>
      </c>
      <c r="O26" s="84" t="s">
        <v>303</v>
      </c>
      <c r="P26" s="88">
        <v>45669</v>
      </c>
      <c r="Q26" s="73"/>
      <c r="R26" s="84" t="s">
        <v>315</v>
      </c>
      <c r="S26" s="85" t="s">
        <v>1171</v>
      </c>
      <c r="T26" s="167" t="s">
        <v>1172</v>
      </c>
      <c r="U26" s="73" t="s">
        <v>1173</v>
      </c>
      <c r="V26" s="73"/>
    </row>
    <row r="27" spans="1:22" ht="12.6">
      <c r="A27" s="84">
        <f t="shared" si="0"/>
        <v>9</v>
      </c>
      <c r="B27" s="85" t="s">
        <v>428</v>
      </c>
      <c r="C27" s="84" t="s">
        <v>303</v>
      </c>
      <c r="D27" s="88">
        <v>45660</v>
      </c>
      <c r="E27" s="34"/>
      <c r="F27" s="84" t="s">
        <v>304</v>
      </c>
      <c r="G27" s="85" t="s">
        <v>1174</v>
      </c>
      <c r="H27" s="187" t="s">
        <v>1175</v>
      </c>
      <c r="I27" s="73"/>
      <c r="J27" s="73"/>
      <c r="M27" s="84">
        <f t="shared" si="1"/>
        <v>9</v>
      </c>
      <c r="N27" s="85" t="s">
        <v>428</v>
      </c>
      <c r="O27" s="84" t="s">
        <v>303</v>
      </c>
      <c r="P27" s="88">
        <v>45660</v>
      </c>
      <c r="Q27" s="34"/>
      <c r="R27" s="84" t="s">
        <v>304</v>
      </c>
      <c r="S27" s="85" t="s">
        <v>1174</v>
      </c>
      <c r="T27" s="187" t="s">
        <v>1175</v>
      </c>
      <c r="U27" s="73"/>
      <c r="V27" s="73"/>
    </row>
    <row r="28" spans="1:22" ht="91.5" customHeight="1">
      <c r="A28" s="84">
        <f t="shared" si="0"/>
        <v>10</v>
      </c>
      <c r="B28" s="85" t="s">
        <v>1176</v>
      </c>
      <c r="C28" s="84" t="s">
        <v>303</v>
      </c>
      <c r="D28" s="88">
        <v>45667</v>
      </c>
      <c r="E28" s="73"/>
      <c r="F28" s="84" t="s">
        <v>304</v>
      </c>
      <c r="G28" s="85" t="s">
        <v>1177</v>
      </c>
      <c r="H28" s="187" t="s">
        <v>1178</v>
      </c>
      <c r="I28" s="73"/>
      <c r="J28" s="76" t="s">
        <v>1179</v>
      </c>
      <c r="M28" s="84">
        <f t="shared" si="1"/>
        <v>10</v>
      </c>
      <c r="N28" s="85" t="s">
        <v>1176</v>
      </c>
      <c r="O28" s="84" t="s">
        <v>303</v>
      </c>
      <c r="P28" s="88">
        <v>45667</v>
      </c>
      <c r="Q28" s="73"/>
      <c r="R28" s="84" t="s">
        <v>304</v>
      </c>
      <c r="S28" s="85" t="s">
        <v>1177</v>
      </c>
      <c r="T28" s="187" t="s">
        <v>1178</v>
      </c>
      <c r="U28" s="73"/>
      <c r="V28" s="76" t="s">
        <v>1179</v>
      </c>
    </row>
    <row r="29" spans="1:22" ht="178.5" customHeight="1">
      <c r="A29" s="84">
        <f t="shared" si="0"/>
        <v>11</v>
      </c>
      <c r="B29" s="85" t="s">
        <v>1180</v>
      </c>
      <c r="C29" s="84" t="s">
        <v>303</v>
      </c>
      <c r="D29" s="88">
        <v>45667</v>
      </c>
      <c r="E29" s="34"/>
      <c r="F29" s="84" t="s">
        <v>304</v>
      </c>
      <c r="G29" s="85" t="s">
        <v>1181</v>
      </c>
      <c r="H29" s="187" t="s">
        <v>582</v>
      </c>
      <c r="I29" s="73"/>
      <c r="J29" s="73"/>
      <c r="M29" s="84">
        <f t="shared" si="1"/>
        <v>11</v>
      </c>
      <c r="N29" s="85" t="s">
        <v>1180</v>
      </c>
      <c r="O29" s="84" t="s">
        <v>303</v>
      </c>
      <c r="P29" s="88">
        <v>45667</v>
      </c>
      <c r="Q29" s="34"/>
      <c r="R29" s="84" t="s">
        <v>304</v>
      </c>
      <c r="S29" s="85" t="s">
        <v>1181</v>
      </c>
      <c r="T29" s="187" t="s">
        <v>582</v>
      </c>
      <c r="U29" s="73"/>
      <c r="V29" s="73"/>
    </row>
    <row r="30" spans="1:22" ht="48" customHeight="1">
      <c r="A30" s="84">
        <f t="shared" si="0"/>
        <v>12</v>
      </c>
      <c r="B30" s="34" t="s">
        <v>1182</v>
      </c>
      <c r="C30" s="70" t="s">
        <v>303</v>
      </c>
      <c r="D30" s="70" t="s">
        <v>309</v>
      </c>
      <c r="E30" s="34"/>
      <c r="F30" s="84" t="s">
        <v>304</v>
      </c>
      <c r="G30" s="689" t="s">
        <v>1183</v>
      </c>
      <c r="H30" s="187" t="s">
        <v>1184</v>
      </c>
      <c r="I30" s="73"/>
      <c r="J30" s="73"/>
      <c r="M30" s="84">
        <f t="shared" si="1"/>
        <v>12</v>
      </c>
      <c r="N30" s="34" t="s">
        <v>1182</v>
      </c>
      <c r="O30" s="70" t="s">
        <v>303</v>
      </c>
      <c r="P30" s="70" t="s">
        <v>309</v>
      </c>
      <c r="Q30" s="34"/>
      <c r="R30" s="84" t="s">
        <v>304</v>
      </c>
      <c r="S30" s="689" t="s">
        <v>1183</v>
      </c>
      <c r="T30" s="187" t="s">
        <v>1184</v>
      </c>
      <c r="U30" s="73"/>
      <c r="V30" s="73"/>
    </row>
    <row r="31" spans="1:22" ht="60" customHeight="1">
      <c r="A31" s="84">
        <f t="shared" si="0"/>
        <v>13</v>
      </c>
      <c r="B31" s="34" t="s">
        <v>1185</v>
      </c>
      <c r="C31" s="70" t="s">
        <v>303</v>
      </c>
      <c r="D31" s="72">
        <v>45667</v>
      </c>
      <c r="E31" s="34"/>
      <c r="F31" s="84" t="s">
        <v>304</v>
      </c>
      <c r="G31" s="689" t="s">
        <v>1186</v>
      </c>
      <c r="H31" s="187" t="s">
        <v>1187</v>
      </c>
      <c r="I31" s="73"/>
      <c r="J31" s="73"/>
      <c r="M31" s="84">
        <f t="shared" si="1"/>
        <v>13</v>
      </c>
      <c r="N31" s="34" t="s">
        <v>1185</v>
      </c>
      <c r="O31" s="70" t="s">
        <v>303</v>
      </c>
      <c r="P31" s="72">
        <v>45667</v>
      </c>
      <c r="Q31" s="34"/>
      <c r="R31" s="84" t="s">
        <v>304</v>
      </c>
      <c r="S31" s="689" t="s">
        <v>1186</v>
      </c>
      <c r="T31" s="187" t="s">
        <v>1187</v>
      </c>
      <c r="U31" s="73"/>
      <c r="V31" s="73"/>
    </row>
    <row r="32" spans="1:22" ht="13.5" customHeight="1">
      <c r="A32" s="84">
        <f t="shared" si="0"/>
        <v>14</v>
      </c>
      <c r="B32" s="85" t="s">
        <v>1188</v>
      </c>
      <c r="C32" s="84" t="s">
        <v>303</v>
      </c>
      <c r="D32" s="88">
        <v>45667</v>
      </c>
      <c r="E32" s="34"/>
      <c r="F32" s="84" t="s">
        <v>315</v>
      </c>
      <c r="G32" s="85" t="s">
        <v>1189</v>
      </c>
      <c r="H32" s="187" t="s">
        <v>492</v>
      </c>
      <c r="I32" s="73"/>
      <c r="J32" s="73"/>
      <c r="M32" s="84">
        <f t="shared" si="1"/>
        <v>14</v>
      </c>
      <c r="N32" s="85" t="s">
        <v>1188</v>
      </c>
      <c r="O32" s="84" t="s">
        <v>303</v>
      </c>
      <c r="P32" s="88">
        <v>45667</v>
      </c>
      <c r="Q32" s="34"/>
      <c r="R32" s="84" t="s">
        <v>315</v>
      </c>
      <c r="S32" s="85" t="s">
        <v>1189</v>
      </c>
      <c r="T32" s="187" t="s">
        <v>492</v>
      </c>
      <c r="U32" s="73"/>
      <c r="V32" s="73"/>
    </row>
    <row r="33" spans="1:25" s="1505" customFormat="1" ht="12.6">
      <c r="A33" s="84">
        <f t="shared" si="0"/>
        <v>15</v>
      </c>
      <c r="B33" s="1500" t="s">
        <v>1547</v>
      </c>
      <c r="C33" s="1605" t="s">
        <v>326</v>
      </c>
      <c r="D33" s="1499">
        <v>2</v>
      </c>
      <c r="E33" s="1606"/>
      <c r="F33" s="1605" t="s">
        <v>315</v>
      </c>
      <c r="G33" s="1607" t="s">
        <v>1548</v>
      </c>
      <c r="H33" s="1503" t="s">
        <v>1549</v>
      </c>
      <c r="I33" s="1504"/>
      <c r="J33" s="1504"/>
      <c r="M33" s="84">
        <f t="shared" si="1"/>
        <v>15</v>
      </c>
      <c r="N33" s="1500" t="s">
        <v>1547</v>
      </c>
      <c r="O33" s="1605" t="s">
        <v>326</v>
      </c>
      <c r="P33" s="1499">
        <v>2</v>
      </c>
      <c r="Q33" s="1606"/>
      <c r="R33" s="1605" t="s">
        <v>315</v>
      </c>
      <c r="S33" s="1607" t="s">
        <v>1548</v>
      </c>
      <c r="T33" s="1503" t="s">
        <v>1549</v>
      </c>
      <c r="U33" s="1504"/>
      <c r="V33" s="1504"/>
    </row>
    <row r="34" spans="1:25" s="1505" customFormat="1" ht="62.45">
      <c r="A34" s="84">
        <f t="shared" si="0"/>
        <v>16</v>
      </c>
      <c r="B34" s="1600" t="s">
        <v>1550</v>
      </c>
      <c r="C34" s="1605" t="s">
        <v>303</v>
      </c>
      <c r="D34" s="1499">
        <v>100</v>
      </c>
      <c r="E34" s="1606"/>
      <c r="F34" s="1605" t="s">
        <v>315</v>
      </c>
      <c r="G34" s="1607" t="s">
        <v>1551</v>
      </c>
      <c r="H34" s="1503" t="s">
        <v>1552</v>
      </c>
      <c r="I34" s="1504"/>
      <c r="J34" s="1616" t="s">
        <v>1553</v>
      </c>
      <c r="K34" s="1604"/>
      <c r="L34" s="1604"/>
      <c r="M34" s="84">
        <f t="shared" si="1"/>
        <v>16</v>
      </c>
      <c r="N34" s="1600" t="s">
        <v>1550</v>
      </c>
      <c r="O34" s="1605" t="s">
        <v>303</v>
      </c>
      <c r="P34" s="1499">
        <v>100</v>
      </c>
      <c r="Q34" s="1606"/>
      <c r="R34" s="1605" t="s">
        <v>315</v>
      </c>
      <c r="S34" s="1607" t="s">
        <v>1551</v>
      </c>
      <c r="T34" s="1503" t="s">
        <v>1552</v>
      </c>
      <c r="U34" s="1504"/>
      <c r="V34" s="1504" t="s">
        <v>1554</v>
      </c>
      <c r="W34" s="1604"/>
      <c r="X34" s="1604"/>
      <c r="Y34" s="1604"/>
    </row>
    <row r="35" spans="1:25" s="1505" customFormat="1" ht="24.95">
      <c r="A35" s="84">
        <f t="shared" si="0"/>
        <v>17</v>
      </c>
      <c r="B35" s="1608" t="s">
        <v>1555</v>
      </c>
      <c r="C35" s="1603" t="s">
        <v>303</v>
      </c>
      <c r="D35" s="1609" t="s">
        <v>1556</v>
      </c>
      <c r="E35" s="1606"/>
      <c r="F35" s="1611" t="s">
        <v>315</v>
      </c>
      <c r="G35" s="1607" t="s">
        <v>1557</v>
      </c>
      <c r="H35" s="1606">
        <v>1</v>
      </c>
      <c r="I35" s="1608"/>
      <c r="J35" s="1504"/>
      <c r="K35" s="1604"/>
      <c r="L35" s="1604"/>
      <c r="M35" s="84">
        <f t="shared" si="1"/>
        <v>17</v>
      </c>
      <c r="N35" s="1608" t="s">
        <v>1555</v>
      </c>
      <c r="O35" s="1603" t="s">
        <v>303</v>
      </c>
      <c r="P35" s="1609" t="s">
        <v>1556</v>
      </c>
      <c r="Q35" s="1606"/>
      <c r="R35" s="1611" t="s">
        <v>315</v>
      </c>
      <c r="S35" s="1607" t="s">
        <v>1557</v>
      </c>
      <c r="T35" s="1606">
        <v>1</v>
      </c>
      <c r="U35" s="1608"/>
      <c r="V35" s="1504"/>
      <c r="W35" s="1604"/>
      <c r="X35" s="1604"/>
      <c r="Y35" s="1604"/>
    </row>
    <row r="36" spans="1:25" s="1505" customFormat="1" ht="24.95">
      <c r="A36" s="84">
        <f t="shared" si="0"/>
        <v>18</v>
      </c>
      <c r="B36" s="1608" t="s">
        <v>1558</v>
      </c>
      <c r="C36" s="1603" t="s">
        <v>303</v>
      </c>
      <c r="D36" s="1609" t="s">
        <v>1556</v>
      </c>
      <c r="E36" s="1606"/>
      <c r="F36" s="1611" t="s">
        <v>315</v>
      </c>
      <c r="G36" s="1607" t="s">
        <v>1559</v>
      </c>
      <c r="H36" s="1606">
        <v>10</v>
      </c>
      <c r="I36" s="1608"/>
      <c r="J36" s="1504"/>
      <c r="K36" s="1604"/>
      <c r="L36" s="1604"/>
      <c r="M36" s="84">
        <f t="shared" si="1"/>
        <v>18</v>
      </c>
      <c r="N36" s="1608" t="s">
        <v>1558</v>
      </c>
      <c r="O36" s="1603" t="s">
        <v>303</v>
      </c>
      <c r="P36" s="1609" t="s">
        <v>1556</v>
      </c>
      <c r="Q36" s="1606"/>
      <c r="R36" s="1611" t="s">
        <v>315</v>
      </c>
      <c r="S36" s="1607" t="s">
        <v>1560</v>
      </c>
      <c r="T36" s="1606">
        <v>10</v>
      </c>
      <c r="U36" s="1608"/>
      <c r="V36" s="1504"/>
      <c r="W36" s="1604"/>
      <c r="X36" s="1604"/>
      <c r="Y36" s="1604"/>
    </row>
    <row r="37" spans="1:25" s="1505" customFormat="1" ht="24.95">
      <c r="A37" s="84">
        <f t="shared" si="0"/>
        <v>19</v>
      </c>
      <c r="B37" s="1608" t="s">
        <v>1561</v>
      </c>
      <c r="C37" s="1603" t="s">
        <v>303</v>
      </c>
      <c r="D37" s="1609" t="s">
        <v>1556</v>
      </c>
      <c r="E37" s="1606"/>
      <c r="F37" s="1611" t="s">
        <v>315</v>
      </c>
      <c r="G37" s="1607" t="s">
        <v>1562</v>
      </c>
      <c r="H37" s="1606">
        <v>10</v>
      </c>
      <c r="I37" s="1608"/>
      <c r="J37" s="1504"/>
      <c r="K37" s="1604"/>
      <c r="L37" s="1604"/>
      <c r="M37" s="84">
        <f t="shared" si="1"/>
        <v>19</v>
      </c>
      <c r="N37" s="1608" t="s">
        <v>1561</v>
      </c>
      <c r="O37" s="1603" t="s">
        <v>303</v>
      </c>
      <c r="P37" s="1609" t="s">
        <v>1556</v>
      </c>
      <c r="Q37" s="1606"/>
      <c r="R37" s="1611" t="s">
        <v>315</v>
      </c>
      <c r="S37" s="1607" t="s">
        <v>1563</v>
      </c>
      <c r="T37" s="1606">
        <v>10</v>
      </c>
      <c r="U37" s="1608"/>
      <c r="V37" s="1504"/>
      <c r="W37" s="1604"/>
      <c r="X37" s="1604"/>
      <c r="Y37" s="1604"/>
    </row>
    <row r="38" spans="1:25" s="1505" customFormat="1" ht="12.6">
      <c r="A38" s="84">
        <f t="shared" si="0"/>
        <v>20</v>
      </c>
      <c r="B38" s="1682" t="s">
        <v>1564</v>
      </c>
      <c r="C38" s="1683" t="s">
        <v>303</v>
      </c>
      <c r="D38" s="1684" t="s">
        <v>1556</v>
      </c>
      <c r="E38" s="1610"/>
      <c r="F38" s="1611" t="s">
        <v>315</v>
      </c>
      <c r="G38" s="1685" t="s">
        <v>1565</v>
      </c>
      <c r="H38" s="1606">
        <v>15</v>
      </c>
      <c r="I38" s="1608"/>
      <c r="J38" s="1504"/>
      <c r="K38" s="1604"/>
      <c r="L38" s="1604"/>
      <c r="M38" s="84">
        <f t="shared" si="1"/>
        <v>20</v>
      </c>
      <c r="N38" s="1682" t="s">
        <v>1564</v>
      </c>
      <c r="O38" s="1683" t="s">
        <v>303</v>
      </c>
      <c r="P38" s="1684" t="s">
        <v>1556</v>
      </c>
      <c r="Q38" s="1610"/>
      <c r="R38" s="1611" t="s">
        <v>315</v>
      </c>
      <c r="S38" s="1685" t="s">
        <v>1565</v>
      </c>
      <c r="T38" s="1606">
        <v>15</v>
      </c>
      <c r="U38" s="1608"/>
      <c r="V38" s="1504"/>
      <c r="W38" s="1604"/>
      <c r="X38" s="1604"/>
      <c r="Y38" s="1604"/>
    </row>
    <row r="39" spans="1:25" s="1505" customFormat="1" ht="24.95">
      <c r="A39" s="84">
        <f t="shared" si="0"/>
        <v>21</v>
      </c>
      <c r="B39" s="1612" t="s">
        <v>1566</v>
      </c>
      <c r="C39" s="1603" t="s">
        <v>1567</v>
      </c>
      <c r="D39" s="1680" t="s">
        <v>1568</v>
      </c>
      <c r="E39" s="1603"/>
      <c r="F39" s="1613" t="s">
        <v>315</v>
      </c>
      <c r="G39" s="1612" t="s">
        <v>1569</v>
      </c>
      <c r="H39" s="1681">
        <v>1000</v>
      </c>
      <c r="I39" s="1612"/>
      <c r="J39" s="1504"/>
      <c r="K39" s="1604"/>
      <c r="L39" s="1604"/>
      <c r="M39" s="84">
        <f t="shared" si="1"/>
        <v>21</v>
      </c>
      <c r="N39" s="1612" t="s">
        <v>1566</v>
      </c>
      <c r="O39" s="1603" t="s">
        <v>1567</v>
      </c>
      <c r="P39" s="1680" t="s">
        <v>1568</v>
      </c>
      <c r="Q39" s="1603"/>
      <c r="R39" s="1613" t="s">
        <v>315</v>
      </c>
      <c r="S39" s="1612" t="s">
        <v>1569</v>
      </c>
      <c r="T39" s="1681">
        <v>1000</v>
      </c>
      <c r="U39" s="1612"/>
      <c r="V39" s="1504"/>
      <c r="W39" s="1604"/>
      <c r="X39" s="1604"/>
      <c r="Y39" s="1604"/>
    </row>
    <row r="40" spans="1:25" s="1505" customFormat="1" ht="24.95">
      <c r="A40" s="84">
        <f t="shared" si="0"/>
        <v>22</v>
      </c>
      <c r="B40" s="1612" t="s">
        <v>1570</v>
      </c>
      <c r="C40" s="1603" t="s">
        <v>1567</v>
      </c>
      <c r="D40" s="1680" t="s">
        <v>1568</v>
      </c>
      <c r="E40" s="1603"/>
      <c r="F40" s="1613" t="s">
        <v>315</v>
      </c>
      <c r="G40" s="1612" t="s">
        <v>1571</v>
      </c>
      <c r="H40" s="1681">
        <v>1000</v>
      </c>
      <c r="I40" s="1612"/>
      <c r="J40" s="1504"/>
      <c r="K40" s="1604"/>
      <c r="L40" s="1604"/>
      <c r="M40" s="84">
        <f t="shared" si="1"/>
        <v>22</v>
      </c>
      <c r="N40" s="1612" t="s">
        <v>1570</v>
      </c>
      <c r="O40" s="1603" t="s">
        <v>1567</v>
      </c>
      <c r="P40" s="1680" t="s">
        <v>1568</v>
      </c>
      <c r="Q40" s="1603"/>
      <c r="R40" s="1613" t="s">
        <v>315</v>
      </c>
      <c r="S40" s="1612" t="s">
        <v>1571</v>
      </c>
      <c r="T40" s="1681">
        <v>1000</v>
      </c>
      <c r="U40" s="1612"/>
      <c r="V40" s="1504"/>
      <c r="W40" s="1604"/>
      <c r="X40" s="1604"/>
      <c r="Y40" s="1604"/>
    </row>
    <row r="41" spans="1:25" s="1505" customFormat="1" ht="12.6">
      <c r="A41" s="84">
        <f t="shared" si="0"/>
        <v>23</v>
      </c>
      <c r="B41" s="1686" t="s">
        <v>1572</v>
      </c>
      <c r="C41" s="1687" t="s">
        <v>303</v>
      </c>
      <c r="D41" s="1688">
        <v>100</v>
      </c>
      <c r="E41" s="1686"/>
      <c r="F41" s="1687" t="s">
        <v>304</v>
      </c>
      <c r="G41" s="1689" t="s">
        <v>1573</v>
      </c>
      <c r="H41" s="1603" t="s">
        <v>1574</v>
      </c>
      <c r="I41" s="1614"/>
      <c r="J41" s="1615" t="s">
        <v>1575</v>
      </c>
      <c r="K41" s="1604"/>
      <c r="L41" s="1604"/>
      <c r="M41" s="84">
        <f t="shared" si="1"/>
        <v>23</v>
      </c>
      <c r="N41" s="1686" t="s">
        <v>1572</v>
      </c>
      <c r="O41" s="1687" t="s">
        <v>303</v>
      </c>
      <c r="P41" s="1688">
        <v>100</v>
      </c>
      <c r="Q41" s="1686"/>
      <c r="R41" s="1687" t="s">
        <v>304</v>
      </c>
      <c r="S41" s="1689" t="s">
        <v>1573</v>
      </c>
      <c r="T41" s="1603" t="s">
        <v>1574</v>
      </c>
      <c r="U41" s="1614"/>
      <c r="V41" s="1615" t="s">
        <v>1575</v>
      </c>
      <c r="W41" s="1604"/>
      <c r="X41" s="1604"/>
      <c r="Y41" s="1604"/>
    </row>
    <row r="42" spans="1:25" ht="13.5" customHeight="1">
      <c r="A42" s="84">
        <f t="shared" si="0"/>
        <v>24</v>
      </c>
      <c r="B42" s="85" t="s">
        <v>1190</v>
      </c>
      <c r="C42" s="84" t="s">
        <v>1191</v>
      </c>
      <c r="D42" s="70"/>
      <c r="E42" s="34"/>
      <c r="F42" s="84" t="s">
        <v>315</v>
      </c>
      <c r="G42" s="85" t="s">
        <v>1192</v>
      </c>
      <c r="H42" s="187" t="s">
        <v>1193</v>
      </c>
      <c r="I42" s="73"/>
      <c r="J42" s="76" t="s">
        <v>1194</v>
      </c>
      <c r="M42" s="84">
        <f t="shared" si="1"/>
        <v>24</v>
      </c>
      <c r="N42" s="85" t="s">
        <v>1190</v>
      </c>
      <c r="O42" s="84" t="s">
        <v>1191</v>
      </c>
      <c r="P42" s="70"/>
      <c r="Q42" s="34"/>
      <c r="R42" s="84" t="s">
        <v>315</v>
      </c>
      <c r="S42" s="85" t="s">
        <v>1192</v>
      </c>
      <c r="T42" s="187" t="s">
        <v>1193</v>
      </c>
      <c r="U42" s="73"/>
      <c r="V42" s="76" t="s">
        <v>1194</v>
      </c>
    </row>
    <row r="43" spans="1:25" ht="36" customHeight="1">
      <c r="A43" s="84">
        <f t="shared" si="0"/>
        <v>25</v>
      </c>
      <c r="B43" s="85" t="s">
        <v>1195</v>
      </c>
      <c r="C43" s="84" t="s">
        <v>1191</v>
      </c>
      <c r="D43" s="70" t="s">
        <v>237</v>
      </c>
      <c r="E43" s="34"/>
      <c r="F43" s="84" t="s">
        <v>304</v>
      </c>
      <c r="G43" s="85" t="s">
        <v>1196</v>
      </c>
      <c r="H43" s="167" t="s">
        <v>1193</v>
      </c>
      <c r="I43" s="73"/>
      <c r="J43" s="76"/>
      <c r="M43" s="84">
        <f t="shared" si="1"/>
        <v>25</v>
      </c>
      <c r="N43" s="85" t="s">
        <v>1195</v>
      </c>
      <c r="O43" s="84" t="s">
        <v>1191</v>
      </c>
      <c r="P43" s="70" t="s">
        <v>237</v>
      </c>
      <c r="Q43" s="34"/>
      <c r="R43" s="84" t="s">
        <v>304</v>
      </c>
      <c r="S43" s="85" t="s">
        <v>1196</v>
      </c>
      <c r="T43" s="167" t="s">
        <v>1193</v>
      </c>
      <c r="U43" s="73"/>
      <c r="V43" s="76"/>
    </row>
    <row r="44" spans="1:25" ht="72" customHeight="1">
      <c r="A44" s="84">
        <f t="shared" si="0"/>
        <v>26</v>
      </c>
      <c r="B44" s="85" t="s">
        <v>1197</v>
      </c>
      <c r="C44" s="84" t="s">
        <v>1191</v>
      </c>
      <c r="D44" s="70" t="s">
        <v>237</v>
      </c>
      <c r="E44" s="34"/>
      <c r="F44" s="84" t="s">
        <v>304</v>
      </c>
      <c r="G44" s="85" t="s">
        <v>1198</v>
      </c>
      <c r="H44" s="167" t="s">
        <v>1193</v>
      </c>
      <c r="I44" s="73"/>
      <c r="J44" s="76"/>
      <c r="M44" s="84">
        <f t="shared" si="1"/>
        <v>26</v>
      </c>
      <c r="N44" s="85" t="s">
        <v>1197</v>
      </c>
      <c r="O44" s="84" t="s">
        <v>1191</v>
      </c>
      <c r="P44" s="70" t="s">
        <v>237</v>
      </c>
      <c r="Q44" s="34"/>
      <c r="R44" s="84" t="s">
        <v>304</v>
      </c>
      <c r="S44" s="85" t="s">
        <v>1198</v>
      </c>
      <c r="T44" s="167" t="s">
        <v>1193</v>
      </c>
      <c r="U44" s="73"/>
      <c r="V44" s="76"/>
    </row>
    <row r="45" spans="1:25" ht="72" customHeight="1">
      <c r="A45" s="84">
        <f t="shared" si="0"/>
        <v>27</v>
      </c>
      <c r="B45" s="85" t="s">
        <v>1199</v>
      </c>
      <c r="C45" s="84" t="s">
        <v>604</v>
      </c>
      <c r="D45" s="84" t="s">
        <v>237</v>
      </c>
      <c r="E45" s="34"/>
      <c r="F45" s="84" t="s">
        <v>304</v>
      </c>
      <c r="G45" s="85" t="s">
        <v>605</v>
      </c>
      <c r="H45" s="187" t="s">
        <v>606</v>
      </c>
      <c r="I45" s="73"/>
      <c r="J45" s="1447" t="s">
        <v>1576</v>
      </c>
      <c r="M45" s="84">
        <f t="shared" si="1"/>
        <v>27</v>
      </c>
      <c r="N45" s="85" t="s">
        <v>1199</v>
      </c>
      <c r="O45" s="84" t="s">
        <v>604</v>
      </c>
      <c r="P45" s="84" t="s">
        <v>237</v>
      </c>
      <c r="Q45" s="34"/>
      <c r="R45" s="84" t="s">
        <v>304</v>
      </c>
      <c r="S45" s="85" t="s">
        <v>605</v>
      </c>
      <c r="T45" s="187" t="s">
        <v>606</v>
      </c>
      <c r="U45" s="73"/>
      <c r="V45" s="1447" t="s">
        <v>1576</v>
      </c>
    </row>
    <row r="46" spans="1:25" ht="24.95">
      <c r="A46" s="84">
        <f t="shared" si="0"/>
        <v>28</v>
      </c>
      <c r="B46" s="85" t="s">
        <v>1201</v>
      </c>
      <c r="C46" s="84" t="s">
        <v>303</v>
      </c>
      <c r="D46" s="88">
        <v>45658</v>
      </c>
      <c r="E46" s="34"/>
      <c r="F46" s="84" t="s">
        <v>315</v>
      </c>
      <c r="G46" s="85" t="s">
        <v>1202</v>
      </c>
      <c r="H46" s="187"/>
      <c r="I46" s="73" t="s">
        <v>1203</v>
      </c>
      <c r="J46" s="336" t="s">
        <v>1204</v>
      </c>
      <c r="M46" s="84">
        <f t="shared" si="1"/>
        <v>28</v>
      </c>
      <c r="N46" s="85" t="s">
        <v>1201</v>
      </c>
      <c r="O46" s="84" t="s">
        <v>303</v>
      </c>
      <c r="P46" s="88">
        <v>45658</v>
      </c>
      <c r="Q46" s="34"/>
      <c r="R46" s="84" t="s">
        <v>315</v>
      </c>
      <c r="S46" s="85" t="s">
        <v>1202</v>
      </c>
      <c r="T46" s="187"/>
      <c r="U46" s="73" t="s">
        <v>1203</v>
      </c>
      <c r="V46" s="336" t="s">
        <v>1204</v>
      </c>
    </row>
    <row r="47" spans="1:25" ht="37.5">
      <c r="A47" s="84">
        <f t="shared" si="0"/>
        <v>29</v>
      </c>
      <c r="B47" s="76" t="s">
        <v>1205</v>
      </c>
      <c r="C47" s="84" t="s">
        <v>303</v>
      </c>
      <c r="D47" s="88">
        <v>45658</v>
      </c>
      <c r="E47" s="34"/>
      <c r="F47" s="84" t="s">
        <v>315</v>
      </c>
      <c r="G47" s="85" t="s">
        <v>1206</v>
      </c>
      <c r="H47" s="187"/>
      <c r="I47" s="73" t="s">
        <v>1203</v>
      </c>
      <c r="J47" s="76" t="s">
        <v>1207</v>
      </c>
      <c r="M47" s="84">
        <f t="shared" si="1"/>
        <v>29</v>
      </c>
      <c r="N47" s="76" t="s">
        <v>1205</v>
      </c>
      <c r="O47" s="84" t="s">
        <v>303</v>
      </c>
      <c r="P47" s="88">
        <v>45658</v>
      </c>
      <c r="Q47" s="34"/>
      <c r="R47" s="84" t="s">
        <v>315</v>
      </c>
      <c r="S47" s="85" t="s">
        <v>1206</v>
      </c>
      <c r="T47" s="187"/>
      <c r="U47" s="73" t="s">
        <v>1203</v>
      </c>
      <c r="V47" s="76" t="s">
        <v>1207</v>
      </c>
    </row>
    <row r="48" spans="1:25" ht="24.95">
      <c r="A48" s="84">
        <f t="shared" si="0"/>
        <v>30</v>
      </c>
      <c r="B48" s="76" t="s">
        <v>1208</v>
      </c>
      <c r="C48" s="84" t="s">
        <v>604</v>
      </c>
      <c r="D48" s="88">
        <v>45658</v>
      </c>
      <c r="E48" s="34"/>
      <c r="F48" s="84" t="s">
        <v>304</v>
      </c>
      <c r="G48" s="85" t="s">
        <v>1209</v>
      </c>
      <c r="H48" s="187" t="s">
        <v>165</v>
      </c>
      <c r="I48" s="73"/>
      <c r="J48" s="76" t="s">
        <v>1210</v>
      </c>
      <c r="M48" s="84">
        <f t="shared" si="1"/>
        <v>30</v>
      </c>
      <c r="N48" s="76" t="s">
        <v>1208</v>
      </c>
      <c r="O48" s="84" t="s">
        <v>604</v>
      </c>
      <c r="P48" s="88">
        <v>45658</v>
      </c>
      <c r="Q48" s="34"/>
      <c r="R48" s="84" t="s">
        <v>304</v>
      </c>
      <c r="S48" s="85" t="s">
        <v>1209</v>
      </c>
      <c r="T48" s="187" t="s">
        <v>165</v>
      </c>
      <c r="U48" s="73"/>
      <c r="V48" s="76" t="s">
        <v>1210</v>
      </c>
    </row>
    <row r="49" spans="1:22" ht="12.6">
      <c r="A49" s="84">
        <f t="shared" si="0"/>
        <v>31</v>
      </c>
      <c r="B49" s="76" t="s">
        <v>1211</v>
      </c>
      <c r="C49" s="84" t="s">
        <v>604</v>
      </c>
      <c r="D49" s="84" t="s">
        <v>237</v>
      </c>
      <c r="E49" s="34"/>
      <c r="F49" s="84" t="s">
        <v>304</v>
      </c>
      <c r="G49" s="85" t="s">
        <v>1212</v>
      </c>
      <c r="H49" s="710" t="s">
        <v>1213</v>
      </c>
      <c r="I49" s="73"/>
      <c r="J49" s="711" t="s">
        <v>1214</v>
      </c>
      <c r="M49" s="84">
        <f t="shared" si="1"/>
        <v>31</v>
      </c>
      <c r="N49" s="76" t="s">
        <v>1211</v>
      </c>
      <c r="O49" s="84" t="s">
        <v>604</v>
      </c>
      <c r="P49" s="84" t="s">
        <v>237</v>
      </c>
      <c r="Q49" s="34"/>
      <c r="R49" s="84" t="s">
        <v>304</v>
      </c>
      <c r="S49" s="85" t="s">
        <v>1212</v>
      </c>
      <c r="T49" s="710" t="s">
        <v>1213</v>
      </c>
      <c r="U49" s="73"/>
      <c r="V49" s="711" t="s">
        <v>1214</v>
      </c>
    </row>
    <row r="50" spans="1:22" ht="12.6">
      <c r="A50" s="84">
        <f t="shared" si="0"/>
        <v>32</v>
      </c>
      <c r="B50" s="76" t="s">
        <v>1215</v>
      </c>
      <c r="C50" s="84" t="s">
        <v>716</v>
      </c>
      <c r="D50" s="34"/>
      <c r="E50" s="70" t="s">
        <v>415</v>
      </c>
      <c r="F50" s="84" t="s">
        <v>304</v>
      </c>
      <c r="G50" s="85" t="s">
        <v>1216</v>
      </c>
      <c r="H50" s="187" t="s">
        <v>1217</v>
      </c>
      <c r="I50" s="73"/>
      <c r="J50" s="73"/>
      <c r="M50" s="84">
        <f t="shared" si="1"/>
        <v>32</v>
      </c>
      <c r="N50" s="76" t="s">
        <v>1215</v>
      </c>
      <c r="O50" s="84" t="s">
        <v>716</v>
      </c>
      <c r="P50" s="34"/>
      <c r="Q50" s="70" t="s">
        <v>415</v>
      </c>
      <c r="R50" s="84" t="s">
        <v>304</v>
      </c>
      <c r="S50" s="85" t="s">
        <v>1216</v>
      </c>
      <c r="T50" s="187" t="s">
        <v>1217</v>
      </c>
      <c r="U50" s="73"/>
      <c r="V50" s="73"/>
    </row>
    <row r="51" spans="1:22" ht="12.6">
      <c r="A51" s="84">
        <f t="shared" si="0"/>
        <v>33</v>
      </c>
      <c r="B51" s="76" t="s">
        <v>1218</v>
      </c>
      <c r="C51" s="84" t="s">
        <v>716</v>
      </c>
      <c r="D51" s="34"/>
      <c r="E51" s="70" t="s">
        <v>415</v>
      </c>
      <c r="F51" s="84" t="s">
        <v>304</v>
      </c>
      <c r="G51" s="85" t="s">
        <v>1219</v>
      </c>
      <c r="H51" s="187" t="s">
        <v>1220</v>
      </c>
      <c r="I51" s="73"/>
      <c r="J51" s="73"/>
      <c r="M51" s="84">
        <f t="shared" si="1"/>
        <v>33</v>
      </c>
      <c r="N51" s="76" t="s">
        <v>1218</v>
      </c>
      <c r="O51" s="84" t="s">
        <v>716</v>
      </c>
      <c r="P51" s="34"/>
      <c r="Q51" s="70" t="s">
        <v>415</v>
      </c>
      <c r="R51" s="84" t="s">
        <v>304</v>
      </c>
      <c r="S51" s="85" t="s">
        <v>1219</v>
      </c>
      <c r="T51" s="187" t="s">
        <v>1220</v>
      </c>
      <c r="U51" s="73"/>
      <c r="V51" s="73"/>
    </row>
    <row r="52" spans="1:22" ht="12.6">
      <c r="A52" s="84">
        <f t="shared" si="0"/>
        <v>34</v>
      </c>
      <c r="B52" s="85" t="s">
        <v>1221</v>
      </c>
      <c r="C52" s="84" t="s">
        <v>716</v>
      </c>
      <c r="D52" s="34"/>
      <c r="E52" s="70" t="s">
        <v>415</v>
      </c>
      <c r="F52" s="84" t="s">
        <v>304</v>
      </c>
      <c r="G52" s="85" t="s">
        <v>1222</v>
      </c>
      <c r="H52" s="187" t="s">
        <v>1220</v>
      </c>
      <c r="I52" s="73"/>
      <c r="J52" s="73"/>
      <c r="M52" s="84">
        <f t="shared" si="1"/>
        <v>34</v>
      </c>
      <c r="N52" s="85" t="s">
        <v>1221</v>
      </c>
      <c r="O52" s="84" t="s">
        <v>716</v>
      </c>
      <c r="P52" s="34"/>
      <c r="Q52" s="70" t="s">
        <v>415</v>
      </c>
      <c r="R52" s="84" t="s">
        <v>304</v>
      </c>
      <c r="S52" s="85" t="s">
        <v>1222</v>
      </c>
      <c r="T52" s="187" t="s">
        <v>1220</v>
      </c>
      <c r="U52" s="73"/>
      <c r="V52" s="73"/>
    </row>
    <row r="53" spans="1:22" ht="12.6">
      <c r="A53" s="84">
        <f t="shared" si="0"/>
        <v>35</v>
      </c>
      <c r="B53" s="85" t="s">
        <v>1223</v>
      </c>
      <c r="C53" s="84" t="s">
        <v>716</v>
      </c>
      <c r="D53" s="34"/>
      <c r="E53" s="70" t="s">
        <v>415</v>
      </c>
      <c r="F53" s="84" t="s">
        <v>304</v>
      </c>
      <c r="G53" s="85" t="s">
        <v>1224</v>
      </c>
      <c r="H53" s="187" t="s">
        <v>1225</v>
      </c>
      <c r="I53" s="73"/>
      <c r="J53" s="73"/>
      <c r="M53" s="84">
        <f t="shared" si="1"/>
        <v>35</v>
      </c>
      <c r="N53" s="85" t="s">
        <v>1223</v>
      </c>
      <c r="O53" s="84" t="s">
        <v>716</v>
      </c>
      <c r="P53" s="34"/>
      <c r="Q53" s="70" t="s">
        <v>415</v>
      </c>
      <c r="R53" s="84" t="s">
        <v>304</v>
      </c>
      <c r="S53" s="85" t="s">
        <v>1224</v>
      </c>
      <c r="T53" s="187" t="s">
        <v>1225</v>
      </c>
      <c r="U53" s="73"/>
      <c r="V53" s="73"/>
    </row>
    <row r="54" spans="1:22" ht="12.6">
      <c r="A54" s="84">
        <f t="shared" si="0"/>
        <v>36</v>
      </c>
      <c r="B54" s="85" t="s">
        <v>1226</v>
      </c>
      <c r="C54" s="84" t="s">
        <v>716</v>
      </c>
      <c r="D54" s="34"/>
      <c r="E54" s="70" t="s">
        <v>415</v>
      </c>
      <c r="F54" s="84" t="s">
        <v>304</v>
      </c>
      <c r="G54" s="85" t="s">
        <v>1227</v>
      </c>
      <c r="H54" s="187" t="s">
        <v>1228</v>
      </c>
      <c r="I54" s="73"/>
      <c r="J54" s="73"/>
      <c r="M54" s="84">
        <f t="shared" si="1"/>
        <v>36</v>
      </c>
      <c r="N54" s="85" t="s">
        <v>1226</v>
      </c>
      <c r="O54" s="84" t="s">
        <v>716</v>
      </c>
      <c r="P54" s="34"/>
      <c r="Q54" s="70" t="s">
        <v>415</v>
      </c>
      <c r="R54" s="84" t="s">
        <v>304</v>
      </c>
      <c r="S54" s="85" t="s">
        <v>1227</v>
      </c>
      <c r="T54" s="187" t="s">
        <v>1228</v>
      </c>
      <c r="U54" s="73"/>
      <c r="V54" s="73"/>
    </row>
    <row r="55" spans="1:22" ht="12.95">
      <c r="A55" s="84">
        <f t="shared" si="0"/>
        <v>37</v>
      </c>
      <c r="B55" s="185" t="s">
        <v>1229</v>
      </c>
      <c r="C55" s="184" t="s">
        <v>375</v>
      </c>
      <c r="D55" s="34"/>
      <c r="E55" s="34"/>
      <c r="F55" s="184" t="s">
        <v>304</v>
      </c>
      <c r="G55" s="185" t="s">
        <v>1230</v>
      </c>
      <c r="H55" s="73"/>
      <c r="I55" s="73"/>
      <c r="J55" s="73"/>
      <c r="M55" s="84">
        <f t="shared" si="1"/>
        <v>37</v>
      </c>
      <c r="N55" s="185" t="s">
        <v>1229</v>
      </c>
      <c r="O55" s="184" t="s">
        <v>375</v>
      </c>
      <c r="P55" s="34"/>
      <c r="Q55" s="34"/>
      <c r="R55" s="184" t="s">
        <v>304</v>
      </c>
      <c r="S55" s="185" t="s">
        <v>1230</v>
      </c>
      <c r="T55" s="73"/>
      <c r="U55" s="73"/>
      <c r="V55" s="73"/>
    </row>
    <row r="56" spans="1:22" ht="12.6">
      <c r="A56" s="84">
        <f t="shared" ref="A56:A63" si="2">A55+0.1</f>
        <v>37.1</v>
      </c>
      <c r="B56" s="85" t="s">
        <v>1037</v>
      </c>
      <c r="C56" s="84" t="s">
        <v>326</v>
      </c>
      <c r="D56" s="84">
        <v>50</v>
      </c>
      <c r="E56" s="34"/>
      <c r="F56" s="84" t="s">
        <v>304</v>
      </c>
      <c r="G56" s="85" t="s">
        <v>1231</v>
      </c>
      <c r="H56" s="187" t="s">
        <v>492</v>
      </c>
      <c r="I56" s="73"/>
      <c r="J56" s="73"/>
      <c r="M56" s="84">
        <f t="shared" ref="M56:M63" si="3">M55+0.1</f>
        <v>37.1</v>
      </c>
      <c r="N56" s="85" t="s">
        <v>1037</v>
      </c>
      <c r="O56" s="84" t="s">
        <v>326</v>
      </c>
      <c r="P56" s="84">
        <v>50</v>
      </c>
      <c r="Q56" s="34"/>
      <c r="R56" s="84" t="s">
        <v>304</v>
      </c>
      <c r="S56" s="85" t="s">
        <v>1231</v>
      </c>
      <c r="T56" s="187" t="s">
        <v>492</v>
      </c>
      <c r="U56" s="73"/>
      <c r="V56" s="73"/>
    </row>
    <row r="57" spans="1:22" ht="12.6">
      <c r="A57" s="84">
        <f t="shared" si="2"/>
        <v>37.200000000000003</v>
      </c>
      <c r="B57" s="85" t="s">
        <v>1232</v>
      </c>
      <c r="C57" s="84" t="s">
        <v>303</v>
      </c>
      <c r="D57" s="88">
        <v>45665</v>
      </c>
      <c r="E57" s="34"/>
      <c r="F57" s="84" t="s">
        <v>315</v>
      </c>
      <c r="G57" s="85" t="s">
        <v>1577</v>
      </c>
      <c r="H57" s="187" t="s">
        <v>1234</v>
      </c>
      <c r="I57" s="73"/>
      <c r="J57" s="73"/>
      <c r="M57" s="84">
        <f t="shared" si="3"/>
        <v>37.200000000000003</v>
      </c>
      <c r="N57" s="85" t="s">
        <v>1232</v>
      </c>
      <c r="O57" s="84" t="s">
        <v>303</v>
      </c>
      <c r="P57" s="88">
        <v>45665</v>
      </c>
      <c r="Q57" s="34"/>
      <c r="R57" s="84" t="s">
        <v>315</v>
      </c>
      <c r="S57" s="85" t="s">
        <v>1577</v>
      </c>
      <c r="T57" s="187" t="s">
        <v>1234</v>
      </c>
      <c r="U57" s="73"/>
      <c r="V57" s="73"/>
    </row>
    <row r="58" spans="1:22" ht="12.6">
      <c r="A58" s="84">
        <f t="shared" si="2"/>
        <v>37.300000000000004</v>
      </c>
      <c r="B58" s="85" t="s">
        <v>1235</v>
      </c>
      <c r="C58" s="84" t="s">
        <v>303</v>
      </c>
      <c r="D58" s="88">
        <v>45667</v>
      </c>
      <c r="E58" s="34"/>
      <c r="F58" s="84" t="s">
        <v>315</v>
      </c>
      <c r="G58" s="85" t="s">
        <v>1231</v>
      </c>
      <c r="H58" s="187" t="s">
        <v>1236</v>
      </c>
      <c r="I58" s="73"/>
      <c r="J58" s="73"/>
      <c r="M58" s="84">
        <f t="shared" si="3"/>
        <v>37.300000000000004</v>
      </c>
      <c r="N58" s="85" t="s">
        <v>1235</v>
      </c>
      <c r="O58" s="84" t="s">
        <v>303</v>
      </c>
      <c r="P58" s="88">
        <v>45667</v>
      </c>
      <c r="Q58" s="34"/>
      <c r="R58" s="84" t="s">
        <v>315</v>
      </c>
      <c r="S58" s="85" t="s">
        <v>1231</v>
      </c>
      <c r="T58" s="187" t="s">
        <v>1236</v>
      </c>
      <c r="U58" s="73"/>
      <c r="V58" s="73"/>
    </row>
    <row r="59" spans="1:22" ht="12.6">
      <c r="A59" s="84">
        <f t="shared" si="2"/>
        <v>37.400000000000006</v>
      </c>
      <c r="B59" s="85" t="s">
        <v>1237</v>
      </c>
      <c r="C59" s="84" t="s">
        <v>303</v>
      </c>
      <c r="D59" s="88">
        <v>45667</v>
      </c>
      <c r="E59" s="34"/>
      <c r="F59" s="84" t="s">
        <v>304</v>
      </c>
      <c r="G59" s="85" t="s">
        <v>1238</v>
      </c>
      <c r="H59" s="187" t="s">
        <v>1239</v>
      </c>
      <c r="I59" s="73"/>
      <c r="J59" s="73"/>
      <c r="M59" s="84">
        <f t="shared" si="3"/>
        <v>37.400000000000006</v>
      </c>
      <c r="N59" s="85" t="s">
        <v>1237</v>
      </c>
      <c r="O59" s="84" t="s">
        <v>303</v>
      </c>
      <c r="P59" s="88">
        <v>45667</v>
      </c>
      <c r="Q59" s="34"/>
      <c r="R59" s="84" t="s">
        <v>304</v>
      </c>
      <c r="S59" s="85" t="s">
        <v>1238</v>
      </c>
      <c r="T59" s="187" t="s">
        <v>1239</v>
      </c>
      <c r="U59" s="73"/>
      <c r="V59" s="73"/>
    </row>
    <row r="60" spans="1:22" s="1505" customFormat="1" ht="12.6">
      <c r="A60" s="84">
        <f t="shared" si="2"/>
        <v>37.500000000000007</v>
      </c>
      <c r="B60" s="1500" t="s">
        <v>729</v>
      </c>
      <c r="C60" s="1499" t="s">
        <v>303</v>
      </c>
      <c r="D60" s="1501" t="s">
        <v>309</v>
      </c>
      <c r="E60" s="1502"/>
      <c r="F60" s="1499" t="s">
        <v>315</v>
      </c>
      <c r="G60" s="1500" t="s">
        <v>1578</v>
      </c>
      <c r="H60" s="1503" t="s">
        <v>731</v>
      </c>
      <c r="I60" s="1504"/>
      <c r="J60" s="1504"/>
      <c r="M60" s="84">
        <f t="shared" si="3"/>
        <v>37.500000000000007</v>
      </c>
      <c r="N60" s="1500" t="s">
        <v>729</v>
      </c>
      <c r="O60" s="1499" t="s">
        <v>303</v>
      </c>
      <c r="P60" s="1501" t="s">
        <v>309</v>
      </c>
      <c r="Q60" s="1502"/>
      <c r="R60" s="1499" t="s">
        <v>315</v>
      </c>
      <c r="S60" s="1500" t="s">
        <v>1578</v>
      </c>
      <c r="T60" s="1503" t="s">
        <v>731</v>
      </c>
      <c r="U60" s="1504"/>
      <c r="V60" s="1504"/>
    </row>
    <row r="61" spans="1:22" ht="12.6">
      <c r="A61" s="84">
        <f t="shared" si="2"/>
        <v>37.600000000000009</v>
      </c>
      <c r="B61" s="34" t="s">
        <v>565</v>
      </c>
      <c r="C61" s="84" t="s">
        <v>303</v>
      </c>
      <c r="D61" s="70" t="s">
        <v>309</v>
      </c>
      <c r="E61" s="34"/>
      <c r="F61" s="84" t="s">
        <v>315</v>
      </c>
      <c r="G61" s="85" t="s">
        <v>1579</v>
      </c>
      <c r="H61" s="187" t="s">
        <v>1241</v>
      </c>
      <c r="I61" s="73"/>
      <c r="J61" s="73"/>
      <c r="M61" s="84">
        <f t="shared" si="3"/>
        <v>37.600000000000009</v>
      </c>
      <c r="N61" s="34" t="s">
        <v>565</v>
      </c>
      <c r="O61" s="84" t="s">
        <v>303</v>
      </c>
      <c r="P61" s="70" t="s">
        <v>309</v>
      </c>
      <c r="Q61" s="34"/>
      <c r="R61" s="84" t="s">
        <v>315</v>
      </c>
      <c r="S61" s="85" t="s">
        <v>1579</v>
      </c>
      <c r="T61" s="187" t="s">
        <v>1241</v>
      </c>
      <c r="U61" s="73"/>
      <c r="V61" s="73"/>
    </row>
    <row r="62" spans="1:22" ht="12.6">
      <c r="A62" s="84">
        <f t="shared" si="2"/>
        <v>37.70000000000001</v>
      </c>
      <c r="B62" s="85" t="s">
        <v>568</v>
      </c>
      <c r="C62" s="84" t="s">
        <v>303</v>
      </c>
      <c r="D62" s="84" t="s">
        <v>309</v>
      </c>
      <c r="E62" s="34"/>
      <c r="F62" s="84" t="s">
        <v>315</v>
      </c>
      <c r="G62" s="85" t="s">
        <v>1580</v>
      </c>
      <c r="H62" s="187" t="s">
        <v>1243</v>
      </c>
      <c r="I62" s="73"/>
      <c r="J62" s="73"/>
      <c r="M62" s="84">
        <f t="shared" si="3"/>
        <v>37.70000000000001</v>
      </c>
      <c r="N62" s="85" t="s">
        <v>568</v>
      </c>
      <c r="O62" s="84" t="s">
        <v>303</v>
      </c>
      <c r="P62" s="84" t="s">
        <v>309</v>
      </c>
      <c r="Q62" s="34"/>
      <c r="R62" s="84" t="s">
        <v>315</v>
      </c>
      <c r="S62" s="85" t="s">
        <v>1580</v>
      </c>
      <c r="T62" s="187" t="s">
        <v>1243</v>
      </c>
      <c r="U62" s="73"/>
      <c r="V62" s="73"/>
    </row>
    <row r="63" spans="1:22" ht="12.6">
      <c r="A63" s="84">
        <f t="shared" si="2"/>
        <v>37.800000000000011</v>
      </c>
      <c r="B63" s="85" t="s">
        <v>1244</v>
      </c>
      <c r="C63" s="84" t="s">
        <v>303</v>
      </c>
      <c r="D63" s="88">
        <v>45667</v>
      </c>
      <c r="E63" s="34"/>
      <c r="F63" s="84" t="s">
        <v>315</v>
      </c>
      <c r="G63" s="85" t="s">
        <v>1245</v>
      </c>
      <c r="H63" s="187" t="s">
        <v>1246</v>
      </c>
      <c r="I63" s="73"/>
      <c r="J63" s="73"/>
      <c r="M63" s="84">
        <f t="shared" si="3"/>
        <v>37.800000000000011</v>
      </c>
      <c r="N63" s="85" t="s">
        <v>1244</v>
      </c>
      <c r="O63" s="84" t="s">
        <v>303</v>
      </c>
      <c r="P63" s="88">
        <v>45667</v>
      </c>
      <c r="Q63" s="34"/>
      <c r="R63" s="84" t="s">
        <v>315</v>
      </c>
      <c r="S63" s="85" t="s">
        <v>1245</v>
      </c>
      <c r="T63" s="187" t="s">
        <v>1246</v>
      </c>
      <c r="U63" s="73"/>
      <c r="V63" s="73"/>
    </row>
    <row r="64" spans="1:22" ht="12.6">
      <c r="A64" s="84">
        <v>38</v>
      </c>
      <c r="B64" s="85" t="s">
        <v>1247</v>
      </c>
      <c r="C64" s="84" t="s">
        <v>326</v>
      </c>
      <c r="D64" s="84">
        <v>2</v>
      </c>
      <c r="E64" s="34"/>
      <c r="F64" s="84" t="s">
        <v>304</v>
      </c>
      <c r="G64" s="85" t="s">
        <v>1581</v>
      </c>
      <c r="H64" s="187" t="s">
        <v>1249</v>
      </c>
      <c r="I64" s="73"/>
      <c r="J64" s="73"/>
      <c r="M64" s="84">
        <v>38</v>
      </c>
      <c r="N64" s="85" t="s">
        <v>1247</v>
      </c>
      <c r="O64" s="84" t="s">
        <v>326</v>
      </c>
      <c r="P64" s="84">
        <v>2</v>
      </c>
      <c r="Q64" s="34"/>
      <c r="R64" s="84" t="s">
        <v>304</v>
      </c>
      <c r="S64" s="85" t="s">
        <v>1581</v>
      </c>
      <c r="T64" s="187" t="s">
        <v>1249</v>
      </c>
      <c r="U64" s="73"/>
      <c r="V64" s="73"/>
    </row>
    <row r="65" spans="1:22" ht="12.6">
      <c r="A65" s="84">
        <f t="shared" ref="A65:A75" si="4">A64+1</f>
        <v>39</v>
      </c>
      <c r="B65" s="85" t="s">
        <v>457</v>
      </c>
      <c r="C65" s="84" t="s">
        <v>303</v>
      </c>
      <c r="D65" s="88">
        <v>45845</v>
      </c>
      <c r="E65" s="34"/>
      <c r="F65" s="84" t="s">
        <v>304</v>
      </c>
      <c r="G65" s="85" t="s">
        <v>1582</v>
      </c>
      <c r="H65" s="187" t="s">
        <v>459</v>
      </c>
      <c r="I65" s="73"/>
      <c r="J65" s="73"/>
      <c r="M65" s="84">
        <f t="shared" ref="M65:M75" si="5">M64+1</f>
        <v>39</v>
      </c>
      <c r="N65" s="85" t="s">
        <v>457</v>
      </c>
      <c r="O65" s="84" t="s">
        <v>303</v>
      </c>
      <c r="P65" s="88">
        <v>45845</v>
      </c>
      <c r="Q65" s="34"/>
      <c r="R65" s="84" t="s">
        <v>304</v>
      </c>
      <c r="S65" s="85" t="s">
        <v>1582</v>
      </c>
      <c r="T65" s="187" t="s">
        <v>459</v>
      </c>
      <c r="U65" s="73"/>
      <c r="V65" s="73"/>
    </row>
    <row r="66" spans="1:22" ht="12.6">
      <c r="A66" s="84">
        <f t="shared" si="4"/>
        <v>40</v>
      </c>
      <c r="B66" s="85" t="s">
        <v>1250</v>
      </c>
      <c r="C66" s="84" t="s">
        <v>326</v>
      </c>
      <c r="D66" s="84">
        <v>2</v>
      </c>
      <c r="E66" s="34"/>
      <c r="F66" s="84" t="s">
        <v>304</v>
      </c>
      <c r="G66" s="85" t="s">
        <v>1251</v>
      </c>
      <c r="H66" s="187" t="s">
        <v>1252</v>
      </c>
      <c r="I66" s="73"/>
      <c r="J66" s="73"/>
      <c r="M66" s="84">
        <f t="shared" si="5"/>
        <v>40</v>
      </c>
      <c r="N66" s="85" t="s">
        <v>1250</v>
      </c>
      <c r="O66" s="84" t="s">
        <v>326</v>
      </c>
      <c r="P66" s="84">
        <v>2</v>
      </c>
      <c r="Q66" s="34"/>
      <c r="R66" s="84" t="s">
        <v>304</v>
      </c>
      <c r="S66" s="85" t="s">
        <v>1251</v>
      </c>
      <c r="T66" s="187" t="s">
        <v>1252</v>
      </c>
      <c r="U66" s="73"/>
      <c r="V66" s="73"/>
    </row>
    <row r="67" spans="1:22" ht="12.6">
      <c r="A67" s="84">
        <f t="shared" si="4"/>
        <v>41</v>
      </c>
      <c r="B67" s="85" t="s">
        <v>1253</v>
      </c>
      <c r="C67" s="84" t="s">
        <v>303</v>
      </c>
      <c r="D67" s="88">
        <v>45660</v>
      </c>
      <c r="E67" s="34"/>
      <c r="F67" s="84" t="s">
        <v>304</v>
      </c>
      <c r="G67" s="34" t="s">
        <v>1254</v>
      </c>
      <c r="H67" s="187" t="s">
        <v>1255</v>
      </c>
      <c r="I67" s="73"/>
      <c r="J67" s="73" t="s">
        <v>1256</v>
      </c>
      <c r="M67" s="84">
        <f t="shared" si="5"/>
        <v>41</v>
      </c>
      <c r="N67" s="85" t="s">
        <v>1253</v>
      </c>
      <c r="O67" s="84" t="s">
        <v>303</v>
      </c>
      <c r="P67" s="88">
        <v>45660</v>
      </c>
      <c r="Q67" s="34"/>
      <c r="R67" s="84" t="s">
        <v>304</v>
      </c>
      <c r="S67" s="34" t="s">
        <v>1254</v>
      </c>
      <c r="T67" s="187" t="s">
        <v>1255</v>
      </c>
      <c r="U67" s="73"/>
      <c r="V67" s="73" t="s">
        <v>1256</v>
      </c>
    </row>
    <row r="68" spans="1:22" ht="12.6">
      <c r="A68" s="84">
        <f t="shared" si="4"/>
        <v>42</v>
      </c>
      <c r="B68" s="85" t="s">
        <v>1257</v>
      </c>
      <c r="C68" s="84" t="s">
        <v>326</v>
      </c>
      <c r="D68" s="84">
        <v>9</v>
      </c>
      <c r="E68" s="34"/>
      <c r="F68" s="84" t="s">
        <v>304</v>
      </c>
      <c r="G68" s="34" t="s">
        <v>1583</v>
      </c>
      <c r="H68" s="187" t="s">
        <v>1259</v>
      </c>
      <c r="I68" s="73"/>
      <c r="J68" s="73"/>
      <c r="M68" s="84">
        <f t="shared" si="5"/>
        <v>42</v>
      </c>
      <c r="N68" s="85" t="s">
        <v>1257</v>
      </c>
      <c r="O68" s="84" t="s">
        <v>326</v>
      </c>
      <c r="P68" s="84">
        <v>9</v>
      </c>
      <c r="Q68" s="34"/>
      <c r="R68" s="84" t="s">
        <v>304</v>
      </c>
      <c r="S68" s="34" t="s">
        <v>1584</v>
      </c>
      <c r="T68" s="187" t="s">
        <v>1259</v>
      </c>
      <c r="U68" s="73"/>
      <c r="V68" s="73"/>
    </row>
    <row r="69" spans="1:22" ht="12.6">
      <c r="A69" s="84">
        <f t="shared" si="4"/>
        <v>43</v>
      </c>
      <c r="B69" s="85" t="s">
        <v>1260</v>
      </c>
      <c r="C69" s="84" t="s">
        <v>604</v>
      </c>
      <c r="D69" s="84" t="s">
        <v>237</v>
      </c>
      <c r="E69" s="34"/>
      <c r="F69" s="84" t="s">
        <v>304</v>
      </c>
      <c r="G69" s="85" t="s">
        <v>1261</v>
      </c>
      <c r="H69" s="187" t="s">
        <v>1262</v>
      </c>
      <c r="I69" s="73"/>
      <c r="J69" s="73" t="s">
        <v>1263</v>
      </c>
      <c r="M69" s="84">
        <f t="shared" si="5"/>
        <v>43</v>
      </c>
      <c r="N69" s="85" t="s">
        <v>1260</v>
      </c>
      <c r="O69" s="84" t="s">
        <v>604</v>
      </c>
      <c r="P69" s="84" t="s">
        <v>237</v>
      </c>
      <c r="Q69" s="34"/>
      <c r="R69" s="84" t="s">
        <v>304</v>
      </c>
      <c r="S69" s="85" t="s">
        <v>1261</v>
      </c>
      <c r="T69" s="187" t="s">
        <v>1262</v>
      </c>
      <c r="U69" s="73"/>
      <c r="V69" s="73" t="s">
        <v>1263</v>
      </c>
    </row>
    <row r="70" spans="1:22" ht="12.6">
      <c r="A70" s="84">
        <f t="shared" si="4"/>
        <v>44</v>
      </c>
      <c r="B70" s="85" t="s">
        <v>1264</v>
      </c>
      <c r="C70" s="84" t="s">
        <v>326</v>
      </c>
      <c r="D70" s="84">
        <v>3</v>
      </c>
      <c r="E70" s="34"/>
      <c r="F70" s="84" t="s">
        <v>315</v>
      </c>
      <c r="G70" s="85" t="s">
        <v>1585</v>
      </c>
      <c r="H70" s="187" t="s">
        <v>1016</v>
      </c>
      <c r="I70" s="73"/>
      <c r="J70" s="73" t="s">
        <v>1266</v>
      </c>
      <c r="M70" s="84">
        <f t="shared" si="5"/>
        <v>44</v>
      </c>
      <c r="N70" s="85" t="s">
        <v>1264</v>
      </c>
      <c r="O70" s="84" t="s">
        <v>326</v>
      </c>
      <c r="P70" s="84">
        <v>3</v>
      </c>
      <c r="Q70" s="34"/>
      <c r="R70" s="84" t="s">
        <v>315</v>
      </c>
      <c r="S70" s="85" t="s">
        <v>1585</v>
      </c>
      <c r="T70" s="187" t="s">
        <v>1016</v>
      </c>
      <c r="U70" s="73"/>
      <c r="V70" s="73" t="s">
        <v>1266</v>
      </c>
    </row>
    <row r="71" spans="1:22" ht="12.6">
      <c r="A71" s="84">
        <f t="shared" si="4"/>
        <v>45</v>
      </c>
      <c r="B71" s="34" t="s">
        <v>1267</v>
      </c>
      <c r="C71" s="70" t="s">
        <v>326</v>
      </c>
      <c r="D71" s="70">
        <v>9</v>
      </c>
      <c r="E71" s="34"/>
      <c r="F71" s="84" t="s">
        <v>304</v>
      </c>
      <c r="G71" s="34" t="s">
        <v>1586</v>
      </c>
      <c r="H71" s="187" t="s">
        <v>1268</v>
      </c>
      <c r="I71" s="73"/>
      <c r="J71" s="73"/>
      <c r="M71" s="84">
        <f t="shared" si="5"/>
        <v>45</v>
      </c>
      <c r="N71" s="34" t="s">
        <v>1267</v>
      </c>
      <c r="O71" s="70" t="s">
        <v>326</v>
      </c>
      <c r="P71" s="70">
        <v>9</v>
      </c>
      <c r="Q71" s="34"/>
      <c r="R71" s="84" t="s">
        <v>304</v>
      </c>
      <c r="S71" s="34" t="s">
        <v>1586</v>
      </c>
      <c r="T71" s="187" t="s">
        <v>1268</v>
      </c>
      <c r="U71" s="73"/>
      <c r="V71" s="73"/>
    </row>
    <row r="72" spans="1:22" ht="12.6">
      <c r="A72" s="84">
        <f t="shared" si="4"/>
        <v>46</v>
      </c>
      <c r="B72" s="34" t="s">
        <v>1269</v>
      </c>
      <c r="C72" s="70" t="s">
        <v>326</v>
      </c>
      <c r="D72" s="70">
        <v>9</v>
      </c>
      <c r="E72" s="73"/>
      <c r="F72" s="84" t="s">
        <v>304</v>
      </c>
      <c r="G72" s="34" t="s">
        <v>1587</v>
      </c>
      <c r="H72" s="187" t="s">
        <v>1270</v>
      </c>
      <c r="I72" s="73"/>
      <c r="J72" s="73"/>
      <c r="M72" s="84">
        <f t="shared" si="5"/>
        <v>46</v>
      </c>
      <c r="N72" s="34" t="s">
        <v>1269</v>
      </c>
      <c r="O72" s="70" t="s">
        <v>326</v>
      </c>
      <c r="P72" s="70">
        <v>9</v>
      </c>
      <c r="Q72" s="73"/>
      <c r="R72" s="84" t="s">
        <v>304</v>
      </c>
      <c r="S72" s="34" t="s">
        <v>1587</v>
      </c>
      <c r="T72" s="187" t="s">
        <v>1270</v>
      </c>
      <c r="U72" s="73"/>
      <c r="V72" s="73"/>
    </row>
    <row r="73" spans="1:22" ht="12.6">
      <c r="A73" s="84">
        <f t="shared" si="4"/>
        <v>47</v>
      </c>
      <c r="B73" s="34" t="s">
        <v>1271</v>
      </c>
      <c r="C73" s="70" t="s">
        <v>326</v>
      </c>
      <c r="D73" s="70">
        <v>9</v>
      </c>
      <c r="E73" s="73"/>
      <c r="F73" s="84" t="s">
        <v>304</v>
      </c>
      <c r="G73" s="34" t="s">
        <v>1588</v>
      </c>
      <c r="H73" s="187" t="s">
        <v>1016</v>
      </c>
      <c r="I73" s="73"/>
      <c r="J73" s="73"/>
      <c r="M73" s="84">
        <f t="shared" si="5"/>
        <v>47</v>
      </c>
      <c r="N73" s="34" t="s">
        <v>1271</v>
      </c>
      <c r="O73" s="70" t="s">
        <v>326</v>
      </c>
      <c r="P73" s="70">
        <v>9</v>
      </c>
      <c r="Q73" s="73"/>
      <c r="R73" s="84" t="s">
        <v>304</v>
      </c>
      <c r="S73" s="34" t="s">
        <v>1588</v>
      </c>
      <c r="T73" s="187" t="s">
        <v>1016</v>
      </c>
      <c r="U73" s="73"/>
      <c r="V73" s="73"/>
    </row>
    <row r="74" spans="1:22" ht="12.6">
      <c r="A74" s="84">
        <f t="shared" si="4"/>
        <v>48</v>
      </c>
      <c r="B74" s="34" t="s">
        <v>1273</v>
      </c>
      <c r="C74" s="70" t="s">
        <v>326</v>
      </c>
      <c r="D74" s="70">
        <v>9</v>
      </c>
      <c r="E74" s="34"/>
      <c r="F74" s="84" t="s">
        <v>315</v>
      </c>
      <c r="G74" s="34" t="s">
        <v>1589</v>
      </c>
      <c r="H74" s="187" t="s">
        <v>1016</v>
      </c>
      <c r="I74" s="73"/>
      <c r="J74" s="73"/>
      <c r="M74" s="84">
        <f t="shared" si="5"/>
        <v>48</v>
      </c>
      <c r="N74" s="34" t="s">
        <v>1273</v>
      </c>
      <c r="O74" s="70" t="s">
        <v>326</v>
      </c>
      <c r="P74" s="70">
        <v>9</v>
      </c>
      <c r="Q74" s="34"/>
      <c r="R74" s="84" t="s">
        <v>315</v>
      </c>
      <c r="S74" s="34" t="s">
        <v>1589</v>
      </c>
      <c r="T74" s="187" t="s">
        <v>1016</v>
      </c>
      <c r="U74" s="73"/>
      <c r="V74" s="73"/>
    </row>
    <row r="75" spans="1:22" ht="12.95">
      <c r="A75" s="84">
        <f t="shared" si="4"/>
        <v>49</v>
      </c>
      <c r="B75" s="185" t="s">
        <v>938</v>
      </c>
      <c r="C75" s="184" t="s">
        <v>375</v>
      </c>
      <c r="D75" s="34"/>
      <c r="E75" s="73"/>
      <c r="F75" s="84" t="s">
        <v>304</v>
      </c>
      <c r="G75" s="34"/>
      <c r="H75" s="73"/>
      <c r="I75" s="73"/>
      <c r="J75" s="73"/>
      <c r="M75" s="84">
        <f t="shared" si="5"/>
        <v>49</v>
      </c>
      <c r="N75" s="185" t="s">
        <v>938</v>
      </c>
      <c r="O75" s="184" t="s">
        <v>375</v>
      </c>
      <c r="P75" s="34"/>
      <c r="Q75" s="73"/>
      <c r="R75" s="84" t="s">
        <v>304</v>
      </c>
      <c r="S75" s="34"/>
      <c r="T75" s="73"/>
      <c r="U75" s="73"/>
      <c r="V75" s="73"/>
    </row>
    <row r="76" spans="1:22" ht="12.95">
      <c r="A76" s="184">
        <v>49.1</v>
      </c>
      <c r="B76" s="185" t="s">
        <v>1275</v>
      </c>
      <c r="C76" s="184" t="s">
        <v>375</v>
      </c>
      <c r="D76" s="34"/>
      <c r="E76" s="73"/>
      <c r="F76" s="84" t="s">
        <v>304</v>
      </c>
      <c r="G76" s="34"/>
      <c r="H76" s="73"/>
      <c r="I76" s="73"/>
      <c r="J76" s="73"/>
      <c r="M76" s="184">
        <v>49.1</v>
      </c>
      <c r="N76" s="185" t="s">
        <v>1275</v>
      </c>
      <c r="O76" s="184" t="s">
        <v>375</v>
      </c>
      <c r="P76" s="34"/>
      <c r="Q76" s="73"/>
      <c r="R76" s="84" t="s">
        <v>304</v>
      </c>
      <c r="S76" s="34"/>
      <c r="T76" s="73"/>
      <c r="U76" s="73"/>
      <c r="V76" s="73"/>
    </row>
    <row r="77" spans="1:22" ht="12.6">
      <c r="A77" s="84" t="s">
        <v>1590</v>
      </c>
      <c r="B77" s="85" t="s">
        <v>1277</v>
      </c>
      <c r="C77" s="84" t="s">
        <v>303</v>
      </c>
      <c r="D77" s="84" t="s">
        <v>309</v>
      </c>
      <c r="E77" s="34"/>
      <c r="F77" s="84" t="s">
        <v>304</v>
      </c>
      <c r="G77" s="85" t="s">
        <v>541</v>
      </c>
      <c r="H77" s="187" t="s">
        <v>542</v>
      </c>
      <c r="I77" s="73"/>
      <c r="J77" s="73"/>
      <c r="M77" s="84" t="s">
        <v>1590</v>
      </c>
      <c r="N77" s="85" t="s">
        <v>1277</v>
      </c>
      <c r="O77" s="84" t="s">
        <v>303</v>
      </c>
      <c r="P77" s="84" t="s">
        <v>309</v>
      </c>
      <c r="Q77" s="34"/>
      <c r="R77" s="84" t="s">
        <v>304</v>
      </c>
      <c r="S77" s="85" t="s">
        <v>541</v>
      </c>
      <c r="T77" s="187" t="s">
        <v>542</v>
      </c>
      <c r="U77" s="73"/>
      <c r="V77" s="73"/>
    </row>
    <row r="78" spans="1:22" ht="12.6">
      <c r="A78" s="84" t="s">
        <v>1591</v>
      </c>
      <c r="B78" s="85" t="s">
        <v>1279</v>
      </c>
      <c r="C78" s="84" t="s">
        <v>303</v>
      </c>
      <c r="D78" s="84" t="s">
        <v>309</v>
      </c>
      <c r="E78" s="34"/>
      <c r="F78" s="84" t="s">
        <v>304</v>
      </c>
      <c r="G78" s="85" t="s">
        <v>545</v>
      </c>
      <c r="H78" s="187" t="s">
        <v>546</v>
      </c>
      <c r="I78" s="73"/>
      <c r="J78" s="73"/>
      <c r="M78" s="84" t="s">
        <v>1591</v>
      </c>
      <c r="N78" s="85" t="s">
        <v>1279</v>
      </c>
      <c r="O78" s="84" t="s">
        <v>303</v>
      </c>
      <c r="P78" s="84" t="s">
        <v>309</v>
      </c>
      <c r="Q78" s="34"/>
      <c r="R78" s="84" t="s">
        <v>304</v>
      </c>
      <c r="S78" s="85" t="s">
        <v>545</v>
      </c>
      <c r="T78" s="187" t="s">
        <v>546</v>
      </c>
      <c r="U78" s="73"/>
      <c r="V78" s="73"/>
    </row>
    <row r="79" spans="1:22" ht="12.6">
      <c r="A79" s="84" t="s">
        <v>1592</v>
      </c>
      <c r="B79" s="85" t="s">
        <v>1281</v>
      </c>
      <c r="C79" s="84" t="s">
        <v>303</v>
      </c>
      <c r="D79" s="84" t="s">
        <v>309</v>
      </c>
      <c r="E79" s="34"/>
      <c r="F79" s="84" t="s">
        <v>315</v>
      </c>
      <c r="G79" s="85" t="s">
        <v>549</v>
      </c>
      <c r="H79" s="187" t="s">
        <v>550</v>
      </c>
      <c r="I79" s="73"/>
      <c r="J79" s="73"/>
      <c r="M79" s="84" t="s">
        <v>1592</v>
      </c>
      <c r="N79" s="85" t="s">
        <v>1281</v>
      </c>
      <c r="O79" s="84" t="s">
        <v>303</v>
      </c>
      <c r="P79" s="84" t="s">
        <v>309</v>
      </c>
      <c r="Q79" s="34"/>
      <c r="R79" s="84" t="s">
        <v>315</v>
      </c>
      <c r="S79" s="85" t="s">
        <v>549</v>
      </c>
      <c r="T79" s="187" t="s">
        <v>550</v>
      </c>
      <c r="U79" s="73"/>
      <c r="V79" s="73"/>
    </row>
    <row r="80" spans="1:22" ht="12.6">
      <c r="A80" s="84" t="s">
        <v>1593</v>
      </c>
      <c r="B80" s="85" t="s">
        <v>1283</v>
      </c>
      <c r="C80" s="84" t="s">
        <v>303</v>
      </c>
      <c r="D80" s="88">
        <v>45670</v>
      </c>
      <c r="E80" s="34"/>
      <c r="F80" s="84" t="s">
        <v>304</v>
      </c>
      <c r="G80" s="85" t="s">
        <v>554</v>
      </c>
      <c r="H80" s="187" t="s">
        <v>555</v>
      </c>
      <c r="I80" s="73"/>
      <c r="J80" s="73"/>
      <c r="M80" s="84" t="s">
        <v>1593</v>
      </c>
      <c r="N80" s="85" t="s">
        <v>1283</v>
      </c>
      <c r="O80" s="84" t="s">
        <v>303</v>
      </c>
      <c r="P80" s="88">
        <v>45670</v>
      </c>
      <c r="Q80" s="34"/>
      <c r="R80" s="84" t="s">
        <v>304</v>
      </c>
      <c r="S80" s="85" t="s">
        <v>554</v>
      </c>
      <c r="T80" s="187" t="s">
        <v>555</v>
      </c>
      <c r="U80" s="73"/>
      <c r="V80" s="73"/>
    </row>
    <row r="81" spans="1:22" ht="12.6">
      <c r="A81" s="84" t="s">
        <v>1594</v>
      </c>
      <c r="B81" s="85" t="s">
        <v>1285</v>
      </c>
      <c r="C81" s="84" t="s">
        <v>326</v>
      </c>
      <c r="D81" s="84">
        <v>2</v>
      </c>
      <c r="E81" s="73"/>
      <c r="F81" s="84" t="s">
        <v>304</v>
      </c>
      <c r="G81" s="85" t="s">
        <v>1286</v>
      </c>
      <c r="H81" s="187" t="s">
        <v>1287</v>
      </c>
      <c r="I81" s="73"/>
      <c r="J81" s="73"/>
      <c r="M81" s="84" t="s">
        <v>1594</v>
      </c>
      <c r="N81" s="85" t="s">
        <v>1285</v>
      </c>
      <c r="O81" s="84" t="s">
        <v>326</v>
      </c>
      <c r="P81" s="84">
        <v>2</v>
      </c>
      <c r="Q81" s="73"/>
      <c r="R81" s="84" t="s">
        <v>304</v>
      </c>
      <c r="S81" s="85" t="s">
        <v>1286</v>
      </c>
      <c r="T81" s="187" t="s">
        <v>1287</v>
      </c>
      <c r="U81" s="73"/>
      <c r="V81" s="73"/>
    </row>
    <row r="82" spans="1:22" ht="12.6">
      <c r="A82" s="84" t="s">
        <v>1595</v>
      </c>
      <c r="B82" s="85" t="s">
        <v>1289</v>
      </c>
      <c r="C82" s="84" t="s">
        <v>303</v>
      </c>
      <c r="D82" s="88">
        <v>45658</v>
      </c>
      <c r="E82" s="34"/>
      <c r="F82" s="84" t="s">
        <v>304</v>
      </c>
      <c r="G82" s="85" t="s">
        <v>999</v>
      </c>
      <c r="H82" s="187" t="s">
        <v>636</v>
      </c>
      <c r="I82" s="73"/>
      <c r="J82" s="73" t="s">
        <v>1290</v>
      </c>
      <c r="M82" s="84" t="s">
        <v>1595</v>
      </c>
      <c r="N82" s="85" t="s">
        <v>1289</v>
      </c>
      <c r="O82" s="84" t="s">
        <v>303</v>
      </c>
      <c r="P82" s="88">
        <v>45658</v>
      </c>
      <c r="Q82" s="34"/>
      <c r="R82" s="84" t="s">
        <v>304</v>
      </c>
      <c r="S82" s="85" t="s">
        <v>999</v>
      </c>
      <c r="T82" s="187" t="s">
        <v>636</v>
      </c>
      <c r="U82" s="73"/>
      <c r="V82" s="73" t="s">
        <v>1290</v>
      </c>
    </row>
    <row r="83" spans="1:22" ht="12.6">
      <c r="A83" s="84" t="s">
        <v>1596</v>
      </c>
      <c r="B83" s="85" t="s">
        <v>1292</v>
      </c>
      <c r="C83" s="84" t="s">
        <v>716</v>
      </c>
      <c r="D83" s="34"/>
      <c r="E83" s="70" t="s">
        <v>415</v>
      </c>
      <c r="F83" s="84" t="s">
        <v>304</v>
      </c>
      <c r="G83" s="85" t="s">
        <v>1293</v>
      </c>
      <c r="H83" s="187" t="s">
        <v>1294</v>
      </c>
      <c r="I83" s="73"/>
      <c r="J83" s="76" t="s">
        <v>1295</v>
      </c>
      <c r="M83" s="84" t="s">
        <v>1596</v>
      </c>
      <c r="N83" s="85" t="s">
        <v>1292</v>
      </c>
      <c r="O83" s="84" t="s">
        <v>716</v>
      </c>
      <c r="P83" s="34"/>
      <c r="Q83" s="70" t="s">
        <v>415</v>
      </c>
      <c r="R83" s="84" t="s">
        <v>304</v>
      </c>
      <c r="S83" s="85" t="s">
        <v>1293</v>
      </c>
      <c r="T83" s="187" t="s">
        <v>1294</v>
      </c>
      <c r="U83" s="73"/>
      <c r="V83" s="76" t="s">
        <v>1295</v>
      </c>
    </row>
    <row r="84" spans="1:22" ht="12.95">
      <c r="A84" s="184">
        <v>49.2</v>
      </c>
      <c r="B84" s="185" t="s">
        <v>1296</v>
      </c>
      <c r="C84" s="184" t="s">
        <v>375</v>
      </c>
      <c r="D84" s="34"/>
      <c r="E84" s="73"/>
      <c r="F84" s="84" t="s">
        <v>304</v>
      </c>
      <c r="G84" s="34"/>
      <c r="H84" s="73"/>
      <c r="I84" s="73"/>
      <c r="J84" s="73" t="s">
        <v>1297</v>
      </c>
      <c r="M84" s="184">
        <v>49.2</v>
      </c>
      <c r="N84" s="185" t="s">
        <v>1296</v>
      </c>
      <c r="O84" s="184" t="s">
        <v>375</v>
      </c>
      <c r="P84" s="34"/>
      <c r="Q84" s="73"/>
      <c r="R84" s="84" t="s">
        <v>304</v>
      </c>
      <c r="S84" s="34"/>
      <c r="T84" s="73"/>
      <c r="U84" s="73"/>
      <c r="V84" s="73" t="s">
        <v>1297</v>
      </c>
    </row>
    <row r="85" spans="1:22" ht="12.6">
      <c r="A85" s="84" t="s">
        <v>1597</v>
      </c>
      <c r="B85" s="85" t="s">
        <v>1299</v>
      </c>
      <c r="C85" s="84" t="s">
        <v>303</v>
      </c>
      <c r="D85" s="88">
        <v>45670</v>
      </c>
      <c r="E85" s="34"/>
      <c r="F85" s="84" t="s">
        <v>304</v>
      </c>
      <c r="G85" s="85" t="s">
        <v>554</v>
      </c>
      <c r="H85" s="187" t="s">
        <v>555</v>
      </c>
      <c r="I85" s="73"/>
      <c r="J85" s="76" t="s">
        <v>1598</v>
      </c>
      <c r="M85" s="84" t="s">
        <v>1597</v>
      </c>
      <c r="N85" s="85" t="s">
        <v>1299</v>
      </c>
      <c r="O85" s="84" t="s">
        <v>303</v>
      </c>
      <c r="P85" s="88">
        <v>45670</v>
      </c>
      <c r="Q85" s="34"/>
      <c r="R85" s="84" t="s">
        <v>304</v>
      </c>
      <c r="S85" s="85" t="s">
        <v>554</v>
      </c>
      <c r="T85" s="187" t="s">
        <v>555</v>
      </c>
      <c r="U85" s="73"/>
      <c r="V85" s="76" t="s">
        <v>1598</v>
      </c>
    </row>
    <row r="86" spans="1:22" ht="12.6">
      <c r="A86" s="84" t="s">
        <v>1599</v>
      </c>
      <c r="B86" s="85" t="s">
        <v>1301</v>
      </c>
      <c r="C86" s="84" t="s">
        <v>303</v>
      </c>
      <c r="D86" s="88">
        <v>45659</v>
      </c>
      <c r="E86" s="34"/>
      <c r="F86" s="84" t="s">
        <v>304</v>
      </c>
      <c r="G86" s="85" t="s">
        <v>1302</v>
      </c>
      <c r="H86" s="187" t="s">
        <v>421</v>
      </c>
      <c r="I86" s="73"/>
      <c r="J86" s="76" t="s">
        <v>1303</v>
      </c>
      <c r="M86" s="84" t="s">
        <v>1599</v>
      </c>
      <c r="N86" s="85" t="s">
        <v>1301</v>
      </c>
      <c r="O86" s="84" t="s">
        <v>303</v>
      </c>
      <c r="P86" s="88">
        <v>45659</v>
      </c>
      <c r="Q86" s="34"/>
      <c r="R86" s="84" t="s">
        <v>304</v>
      </c>
      <c r="S86" s="85" t="s">
        <v>1302</v>
      </c>
      <c r="T86" s="187" t="s">
        <v>421</v>
      </c>
      <c r="U86" s="73"/>
      <c r="V86" s="76" t="s">
        <v>1303</v>
      </c>
    </row>
    <row r="87" spans="1:22" ht="26.1">
      <c r="A87" s="184">
        <v>49.3</v>
      </c>
      <c r="B87" s="185" t="s">
        <v>1040</v>
      </c>
      <c r="C87" s="184" t="s">
        <v>470</v>
      </c>
      <c r="D87" s="34"/>
      <c r="E87" s="34"/>
      <c r="F87" s="84" t="s">
        <v>315</v>
      </c>
      <c r="G87" s="34"/>
      <c r="H87" s="73"/>
      <c r="I87" s="73"/>
      <c r="J87" s="73" t="s">
        <v>1304</v>
      </c>
      <c r="M87" s="184">
        <v>49.3</v>
      </c>
      <c r="N87" s="185" t="s">
        <v>1040</v>
      </c>
      <c r="O87" s="184" t="s">
        <v>470</v>
      </c>
      <c r="P87" s="34"/>
      <c r="Q87" s="34"/>
      <c r="R87" s="84" t="s">
        <v>315</v>
      </c>
      <c r="S87" s="34"/>
      <c r="T87" s="73"/>
      <c r="U87" s="73"/>
      <c r="V87" s="73" t="s">
        <v>1304</v>
      </c>
    </row>
    <row r="88" spans="1:22" ht="12.6">
      <c r="A88" s="84" t="s">
        <v>1600</v>
      </c>
      <c r="B88" s="85" t="s">
        <v>1306</v>
      </c>
      <c r="C88" s="84" t="s">
        <v>326</v>
      </c>
      <c r="D88" s="84">
        <v>1</v>
      </c>
      <c r="E88" s="34"/>
      <c r="F88" s="84" t="s">
        <v>315</v>
      </c>
      <c r="G88" s="85" t="s">
        <v>1307</v>
      </c>
      <c r="H88" s="187" t="s">
        <v>492</v>
      </c>
      <c r="I88" s="73"/>
      <c r="J88" s="73" t="s">
        <v>1308</v>
      </c>
      <c r="M88" s="84" t="s">
        <v>1600</v>
      </c>
      <c r="N88" s="85" t="s">
        <v>1306</v>
      </c>
      <c r="O88" s="84" t="s">
        <v>326</v>
      </c>
      <c r="P88" s="84">
        <v>1</v>
      </c>
      <c r="Q88" s="34"/>
      <c r="R88" s="84" t="s">
        <v>315</v>
      </c>
      <c r="S88" s="85" t="s">
        <v>1307</v>
      </c>
      <c r="T88" s="187" t="s">
        <v>492</v>
      </c>
      <c r="U88" s="73"/>
      <c r="V88" s="73" t="s">
        <v>1308</v>
      </c>
    </row>
    <row r="89" spans="1:22" ht="12.6">
      <c r="A89" s="84" t="s">
        <v>1601</v>
      </c>
      <c r="B89" s="85" t="s">
        <v>1310</v>
      </c>
      <c r="C89" s="84" t="s">
        <v>303</v>
      </c>
      <c r="D89" s="84" t="s">
        <v>309</v>
      </c>
      <c r="E89" s="34"/>
      <c r="F89" s="84" t="s">
        <v>315</v>
      </c>
      <c r="G89" s="85" t="s">
        <v>1311</v>
      </c>
      <c r="H89" s="187" t="s">
        <v>1312</v>
      </c>
      <c r="I89" s="73"/>
      <c r="J89" s="73"/>
      <c r="M89" s="84" t="s">
        <v>1601</v>
      </c>
      <c r="N89" s="85" t="s">
        <v>1310</v>
      </c>
      <c r="O89" s="84" t="s">
        <v>303</v>
      </c>
      <c r="P89" s="84" t="s">
        <v>309</v>
      </c>
      <c r="Q89" s="34"/>
      <c r="R89" s="84" t="s">
        <v>315</v>
      </c>
      <c r="S89" s="85" t="s">
        <v>1311</v>
      </c>
      <c r="T89" s="187" t="s">
        <v>1312</v>
      </c>
      <c r="U89" s="73"/>
      <c r="V89" s="73"/>
    </row>
    <row r="90" spans="1:22" ht="12.95">
      <c r="A90" s="184">
        <v>49.4</v>
      </c>
      <c r="B90" s="185" t="s">
        <v>1313</v>
      </c>
      <c r="C90" s="184" t="s">
        <v>375</v>
      </c>
      <c r="D90" s="34"/>
      <c r="E90" s="34"/>
      <c r="F90" s="84" t="s">
        <v>315</v>
      </c>
      <c r="G90" s="34"/>
      <c r="H90" s="73"/>
      <c r="I90" s="73"/>
      <c r="J90" s="73" t="s">
        <v>1314</v>
      </c>
      <c r="M90" s="184">
        <v>49.4</v>
      </c>
      <c r="N90" s="185" t="s">
        <v>1313</v>
      </c>
      <c r="O90" s="184" t="s">
        <v>375</v>
      </c>
      <c r="P90" s="34"/>
      <c r="Q90" s="34"/>
      <c r="R90" s="84" t="s">
        <v>315</v>
      </c>
      <c r="S90" s="34"/>
      <c r="T90" s="73"/>
      <c r="U90" s="73"/>
      <c r="V90" s="73" t="s">
        <v>1314</v>
      </c>
    </row>
    <row r="91" spans="1:22" ht="12.6">
      <c r="A91" s="84" t="s">
        <v>1602</v>
      </c>
      <c r="B91" s="85" t="s">
        <v>1316</v>
      </c>
      <c r="C91" s="84" t="s">
        <v>326</v>
      </c>
      <c r="D91" s="84">
        <v>2</v>
      </c>
      <c r="E91" s="34"/>
      <c r="F91" s="84" t="s">
        <v>315</v>
      </c>
      <c r="G91" s="85" t="s">
        <v>1038</v>
      </c>
      <c r="H91" s="187" t="s">
        <v>492</v>
      </c>
      <c r="I91" s="73"/>
      <c r="J91" s="73"/>
      <c r="M91" s="84" t="s">
        <v>1602</v>
      </c>
      <c r="N91" s="85" t="s">
        <v>1316</v>
      </c>
      <c r="O91" s="84" t="s">
        <v>326</v>
      </c>
      <c r="P91" s="84">
        <v>2</v>
      </c>
      <c r="Q91" s="34"/>
      <c r="R91" s="84" t="s">
        <v>315</v>
      </c>
      <c r="S91" s="85" t="s">
        <v>1038</v>
      </c>
      <c r="T91" s="187" t="s">
        <v>492</v>
      </c>
      <c r="U91" s="73"/>
      <c r="V91" s="73"/>
    </row>
    <row r="92" spans="1:22" ht="12.6">
      <c r="A92" s="84" t="s">
        <v>1603</v>
      </c>
      <c r="B92" s="85" t="s">
        <v>1277</v>
      </c>
      <c r="C92" s="84" t="s">
        <v>303</v>
      </c>
      <c r="D92" s="84" t="s">
        <v>309</v>
      </c>
      <c r="E92" s="34"/>
      <c r="F92" s="84" t="s">
        <v>315</v>
      </c>
      <c r="G92" s="85" t="s">
        <v>1318</v>
      </c>
      <c r="H92" s="187" t="s">
        <v>731</v>
      </c>
      <c r="I92" s="73"/>
      <c r="J92" s="73"/>
      <c r="M92" s="84" t="s">
        <v>1603</v>
      </c>
      <c r="N92" s="85" t="s">
        <v>1277</v>
      </c>
      <c r="O92" s="84" t="s">
        <v>303</v>
      </c>
      <c r="P92" s="84" t="s">
        <v>309</v>
      </c>
      <c r="Q92" s="34"/>
      <c r="R92" s="84" t="s">
        <v>315</v>
      </c>
      <c r="S92" s="85" t="s">
        <v>1318</v>
      </c>
      <c r="T92" s="187" t="s">
        <v>731</v>
      </c>
      <c r="U92" s="73"/>
      <c r="V92" s="73"/>
    </row>
    <row r="93" spans="1:22" ht="12.6">
      <c r="A93" s="84" t="s">
        <v>1604</v>
      </c>
      <c r="B93" s="85" t="s">
        <v>1279</v>
      </c>
      <c r="C93" s="84" t="s">
        <v>303</v>
      </c>
      <c r="D93" s="84" t="s">
        <v>309</v>
      </c>
      <c r="E93" s="34"/>
      <c r="F93" s="84" t="s">
        <v>315</v>
      </c>
      <c r="G93" s="85" t="s">
        <v>1320</v>
      </c>
      <c r="H93" s="187" t="s">
        <v>1321</v>
      </c>
      <c r="I93" s="73"/>
      <c r="J93" s="73"/>
      <c r="M93" s="84" t="s">
        <v>1604</v>
      </c>
      <c r="N93" s="85" t="s">
        <v>1279</v>
      </c>
      <c r="O93" s="84" t="s">
        <v>303</v>
      </c>
      <c r="P93" s="84" t="s">
        <v>309</v>
      </c>
      <c r="Q93" s="34"/>
      <c r="R93" s="84" t="s">
        <v>315</v>
      </c>
      <c r="S93" s="85" t="s">
        <v>1320</v>
      </c>
      <c r="T93" s="187" t="s">
        <v>1321</v>
      </c>
      <c r="U93" s="73"/>
      <c r="V93" s="73"/>
    </row>
    <row r="94" spans="1:22" ht="12.6">
      <c r="A94" s="84" t="s">
        <v>1605</v>
      </c>
      <c r="B94" s="85" t="s">
        <v>1281</v>
      </c>
      <c r="C94" s="84" t="s">
        <v>303</v>
      </c>
      <c r="D94" s="84" t="s">
        <v>309</v>
      </c>
      <c r="E94" s="34"/>
      <c r="F94" s="84" t="s">
        <v>315</v>
      </c>
      <c r="G94" s="85" t="s">
        <v>1323</v>
      </c>
      <c r="H94" s="187" t="s">
        <v>1324</v>
      </c>
      <c r="I94" s="73"/>
      <c r="J94" s="73"/>
      <c r="M94" s="84" t="s">
        <v>1605</v>
      </c>
      <c r="N94" s="85" t="s">
        <v>1281</v>
      </c>
      <c r="O94" s="84" t="s">
        <v>303</v>
      </c>
      <c r="P94" s="84" t="s">
        <v>309</v>
      </c>
      <c r="Q94" s="34"/>
      <c r="R94" s="84" t="s">
        <v>315</v>
      </c>
      <c r="S94" s="85" t="s">
        <v>1323</v>
      </c>
      <c r="T94" s="187" t="s">
        <v>1324</v>
      </c>
      <c r="U94" s="73"/>
      <c r="V94" s="73"/>
    </row>
    <row r="95" spans="1:22" ht="12.6">
      <c r="A95" s="84" t="s">
        <v>1606</v>
      </c>
      <c r="B95" s="85" t="s">
        <v>1326</v>
      </c>
      <c r="C95" s="84" t="s">
        <v>716</v>
      </c>
      <c r="D95" s="34"/>
      <c r="E95" s="187" t="s">
        <v>415</v>
      </c>
      <c r="F95" s="84" t="s">
        <v>315</v>
      </c>
      <c r="G95" s="85" t="s">
        <v>1327</v>
      </c>
      <c r="H95" s="187" t="s">
        <v>1328</v>
      </c>
      <c r="I95" s="73"/>
      <c r="J95" s="76" t="s">
        <v>1295</v>
      </c>
      <c r="M95" s="84" t="s">
        <v>1606</v>
      </c>
      <c r="N95" s="85" t="s">
        <v>1326</v>
      </c>
      <c r="O95" s="84" t="s">
        <v>716</v>
      </c>
      <c r="P95" s="34"/>
      <c r="Q95" s="187" t="s">
        <v>415</v>
      </c>
      <c r="R95" s="84" t="s">
        <v>315</v>
      </c>
      <c r="S95" s="85" t="s">
        <v>1327</v>
      </c>
      <c r="T95" s="187" t="s">
        <v>1328</v>
      </c>
      <c r="U95" s="73"/>
      <c r="V95" s="76" t="s">
        <v>1295</v>
      </c>
    </row>
    <row r="96" spans="1:22" ht="12.6">
      <c r="A96" s="84" t="s">
        <v>1607</v>
      </c>
      <c r="B96" s="85" t="s">
        <v>1330</v>
      </c>
      <c r="C96" s="84" t="s">
        <v>303</v>
      </c>
      <c r="D96" s="88">
        <v>45659</v>
      </c>
      <c r="E96" s="73"/>
      <c r="F96" s="84" t="s">
        <v>315</v>
      </c>
      <c r="G96" s="85" t="s">
        <v>1331</v>
      </c>
      <c r="H96" s="187" t="s">
        <v>1332</v>
      </c>
      <c r="I96" s="73"/>
      <c r="J96" s="73"/>
      <c r="M96" s="84" t="s">
        <v>1607</v>
      </c>
      <c r="N96" s="85" t="s">
        <v>1330</v>
      </c>
      <c r="O96" s="84" t="s">
        <v>303</v>
      </c>
      <c r="P96" s="88">
        <v>45659</v>
      </c>
      <c r="Q96" s="73"/>
      <c r="R96" s="84" t="s">
        <v>315</v>
      </c>
      <c r="S96" s="85" t="s">
        <v>1331</v>
      </c>
      <c r="T96" s="187" t="s">
        <v>1332</v>
      </c>
      <c r="U96" s="73"/>
      <c r="V96" s="73"/>
    </row>
    <row r="97" spans="1:22" ht="12.6">
      <c r="A97" s="84" t="s">
        <v>1608</v>
      </c>
      <c r="B97" s="85" t="s">
        <v>1334</v>
      </c>
      <c r="C97" s="84" t="s">
        <v>303</v>
      </c>
      <c r="D97" s="88">
        <v>45658</v>
      </c>
      <c r="E97" s="73"/>
      <c r="F97" s="84" t="s">
        <v>315</v>
      </c>
      <c r="G97" s="85" t="s">
        <v>1335</v>
      </c>
      <c r="H97" s="187" t="s">
        <v>304</v>
      </c>
      <c r="I97" s="73"/>
      <c r="J97" s="73" t="s">
        <v>1290</v>
      </c>
      <c r="M97" s="84" t="s">
        <v>1608</v>
      </c>
      <c r="N97" s="85" t="s">
        <v>1334</v>
      </c>
      <c r="O97" s="84" t="s">
        <v>303</v>
      </c>
      <c r="P97" s="88">
        <v>45658</v>
      </c>
      <c r="Q97" s="73"/>
      <c r="R97" s="84" t="s">
        <v>315</v>
      </c>
      <c r="S97" s="85" t="s">
        <v>1335</v>
      </c>
      <c r="T97" s="187" t="s">
        <v>304</v>
      </c>
      <c r="U97" s="73"/>
      <c r="V97" s="73" t="s">
        <v>1290</v>
      </c>
    </row>
    <row r="98" spans="1:22" ht="39" customHeight="1">
      <c r="A98" s="184">
        <v>50</v>
      </c>
      <c r="B98" s="185" t="s">
        <v>1336</v>
      </c>
      <c r="C98" s="184" t="s">
        <v>470</v>
      </c>
      <c r="D98" s="34"/>
      <c r="E98" s="73"/>
      <c r="F98" s="84" t="s">
        <v>315</v>
      </c>
      <c r="G98" s="34"/>
      <c r="H98" s="73"/>
      <c r="I98" s="73"/>
      <c r="J98" s="76" t="s">
        <v>1337</v>
      </c>
      <c r="M98" s="184">
        <v>50</v>
      </c>
      <c r="N98" s="185" t="s">
        <v>1336</v>
      </c>
      <c r="O98" s="184" t="s">
        <v>470</v>
      </c>
      <c r="P98" s="34"/>
      <c r="Q98" s="73"/>
      <c r="R98" s="84" t="s">
        <v>315</v>
      </c>
      <c r="S98" s="34"/>
      <c r="T98" s="73"/>
      <c r="U98" s="73"/>
      <c r="V98" s="76" t="s">
        <v>1337</v>
      </c>
    </row>
    <row r="99" spans="1:22" ht="12.6">
      <c r="A99" s="84">
        <f t="shared" ref="A99:A104" si="6">A98+0.1</f>
        <v>50.1</v>
      </c>
      <c r="B99" s="85" t="s">
        <v>1037</v>
      </c>
      <c r="C99" s="84" t="s">
        <v>326</v>
      </c>
      <c r="D99" s="84">
        <v>2</v>
      </c>
      <c r="E99" s="73"/>
      <c r="F99" s="84" t="s">
        <v>315</v>
      </c>
      <c r="G99" s="85" t="s">
        <v>1038</v>
      </c>
      <c r="H99" s="187" t="s">
        <v>492</v>
      </c>
      <c r="I99" s="73"/>
      <c r="J99" s="73"/>
      <c r="M99" s="84">
        <f t="shared" ref="M99:M104" si="7">M98+0.1</f>
        <v>50.1</v>
      </c>
      <c r="N99" s="85" t="s">
        <v>1037</v>
      </c>
      <c r="O99" s="84" t="s">
        <v>326</v>
      </c>
      <c r="P99" s="84">
        <v>2</v>
      </c>
      <c r="Q99" s="73"/>
      <c r="R99" s="84" t="s">
        <v>315</v>
      </c>
      <c r="S99" s="85" t="s">
        <v>1038</v>
      </c>
      <c r="T99" s="187" t="s">
        <v>492</v>
      </c>
      <c r="U99" s="73"/>
      <c r="V99" s="73"/>
    </row>
    <row r="100" spans="1:22" ht="12.6">
      <c r="A100" s="84">
        <f t="shared" si="6"/>
        <v>50.2</v>
      </c>
      <c r="B100" s="85" t="s">
        <v>729</v>
      </c>
      <c r="C100" s="84" t="s">
        <v>303</v>
      </c>
      <c r="D100" s="84" t="s">
        <v>309</v>
      </c>
      <c r="E100" s="73"/>
      <c r="F100" s="84" t="s">
        <v>315</v>
      </c>
      <c r="G100" s="85" t="s">
        <v>1338</v>
      </c>
      <c r="H100" s="187" t="s">
        <v>731</v>
      </c>
      <c r="I100" s="73"/>
      <c r="J100" s="73"/>
      <c r="M100" s="84">
        <f t="shared" si="7"/>
        <v>50.2</v>
      </c>
      <c r="N100" s="85" t="s">
        <v>729</v>
      </c>
      <c r="O100" s="84" t="s">
        <v>303</v>
      </c>
      <c r="P100" s="84" t="s">
        <v>309</v>
      </c>
      <c r="Q100" s="73"/>
      <c r="R100" s="84" t="s">
        <v>315</v>
      </c>
      <c r="S100" s="85" t="s">
        <v>1338</v>
      </c>
      <c r="T100" s="187" t="s">
        <v>731</v>
      </c>
      <c r="U100" s="73"/>
      <c r="V100" s="73"/>
    </row>
    <row r="101" spans="1:22" ht="12.6">
      <c r="A101" s="84">
        <f t="shared" si="6"/>
        <v>50.300000000000004</v>
      </c>
      <c r="B101" s="85" t="s">
        <v>565</v>
      </c>
      <c r="C101" s="84" t="s">
        <v>303</v>
      </c>
      <c r="D101" s="84" t="s">
        <v>309</v>
      </c>
      <c r="E101" s="73"/>
      <c r="F101" s="84" t="s">
        <v>315</v>
      </c>
      <c r="G101" s="85" t="s">
        <v>1339</v>
      </c>
      <c r="H101" s="187" t="s">
        <v>1321</v>
      </c>
      <c r="I101" s="73"/>
      <c r="J101" s="73"/>
      <c r="M101" s="84">
        <f t="shared" si="7"/>
        <v>50.300000000000004</v>
      </c>
      <c r="N101" s="85" t="s">
        <v>565</v>
      </c>
      <c r="O101" s="84" t="s">
        <v>303</v>
      </c>
      <c r="P101" s="84" t="s">
        <v>309</v>
      </c>
      <c r="Q101" s="73"/>
      <c r="R101" s="84" t="s">
        <v>315</v>
      </c>
      <c r="S101" s="85" t="s">
        <v>1339</v>
      </c>
      <c r="T101" s="187" t="s">
        <v>1321</v>
      </c>
      <c r="U101" s="73"/>
      <c r="V101" s="73"/>
    </row>
    <row r="102" spans="1:22" ht="12.6">
      <c r="A102" s="84">
        <f t="shared" si="6"/>
        <v>50.400000000000006</v>
      </c>
      <c r="B102" s="85" t="s">
        <v>568</v>
      </c>
      <c r="C102" s="84" t="s">
        <v>303</v>
      </c>
      <c r="D102" s="84" t="s">
        <v>309</v>
      </c>
      <c r="E102" s="73"/>
      <c r="F102" s="84" t="s">
        <v>315</v>
      </c>
      <c r="G102" s="85" t="s">
        <v>1340</v>
      </c>
      <c r="H102" s="187" t="s">
        <v>1324</v>
      </c>
      <c r="I102" s="73"/>
      <c r="J102" s="73"/>
      <c r="M102" s="84">
        <f t="shared" si="7"/>
        <v>50.400000000000006</v>
      </c>
      <c r="N102" s="85" t="s">
        <v>568</v>
      </c>
      <c r="O102" s="84" t="s">
        <v>303</v>
      </c>
      <c r="P102" s="84" t="s">
        <v>309</v>
      </c>
      <c r="Q102" s="73"/>
      <c r="R102" s="84" t="s">
        <v>315</v>
      </c>
      <c r="S102" s="85" t="s">
        <v>1340</v>
      </c>
      <c r="T102" s="187" t="s">
        <v>1324</v>
      </c>
      <c r="U102" s="73"/>
      <c r="V102" s="73"/>
    </row>
    <row r="103" spans="1:22" ht="12.6">
      <c r="A103" s="84">
        <f t="shared" si="6"/>
        <v>50.500000000000007</v>
      </c>
      <c r="B103" s="85" t="s">
        <v>653</v>
      </c>
      <c r="C103" s="84" t="s">
        <v>303</v>
      </c>
      <c r="D103" s="84" t="s">
        <v>309</v>
      </c>
      <c r="E103" s="73"/>
      <c r="F103" s="84" t="s">
        <v>315</v>
      </c>
      <c r="G103" s="85" t="s">
        <v>1341</v>
      </c>
      <c r="H103" s="187" t="s">
        <v>1342</v>
      </c>
      <c r="I103" s="73"/>
      <c r="J103" s="73"/>
      <c r="M103" s="84">
        <f t="shared" si="7"/>
        <v>50.500000000000007</v>
      </c>
      <c r="N103" s="85" t="s">
        <v>653</v>
      </c>
      <c r="O103" s="84" t="s">
        <v>303</v>
      </c>
      <c r="P103" s="84" t="s">
        <v>309</v>
      </c>
      <c r="Q103" s="73"/>
      <c r="R103" s="84" t="s">
        <v>315</v>
      </c>
      <c r="S103" s="85" t="s">
        <v>1341</v>
      </c>
      <c r="T103" s="187" t="s">
        <v>1342</v>
      </c>
      <c r="U103" s="73"/>
      <c r="V103" s="73"/>
    </row>
    <row r="104" spans="1:22" ht="12.6">
      <c r="A104" s="84">
        <f t="shared" si="6"/>
        <v>50.600000000000009</v>
      </c>
      <c r="B104" s="85" t="s">
        <v>1343</v>
      </c>
      <c r="C104" s="84" t="s">
        <v>326</v>
      </c>
      <c r="D104" s="84">
        <v>3</v>
      </c>
      <c r="E104" s="73"/>
      <c r="F104" s="84" t="s">
        <v>315</v>
      </c>
      <c r="G104" s="85" t="s">
        <v>1344</v>
      </c>
      <c r="H104" s="187" t="s">
        <v>1345</v>
      </c>
      <c r="I104" s="73"/>
      <c r="J104" s="73"/>
      <c r="M104" s="84">
        <f t="shared" si="7"/>
        <v>50.600000000000009</v>
      </c>
      <c r="N104" s="85" t="s">
        <v>1343</v>
      </c>
      <c r="O104" s="84" t="s">
        <v>326</v>
      </c>
      <c r="P104" s="84">
        <v>3</v>
      </c>
      <c r="Q104" s="73"/>
      <c r="R104" s="84" t="s">
        <v>315</v>
      </c>
      <c r="S104" s="85" t="s">
        <v>1344</v>
      </c>
      <c r="T104" s="187" t="s">
        <v>1345</v>
      </c>
      <c r="U104" s="73"/>
      <c r="V104" s="73"/>
    </row>
    <row r="105" spans="1:22" ht="23.25" customHeight="1">
      <c r="A105" s="184">
        <v>51</v>
      </c>
      <c r="B105" s="185" t="s">
        <v>1346</v>
      </c>
      <c r="C105" s="184" t="s">
        <v>470</v>
      </c>
      <c r="D105" s="34"/>
      <c r="E105" s="73"/>
      <c r="F105" s="84" t="s">
        <v>315</v>
      </c>
      <c r="G105" s="34"/>
      <c r="H105" s="73"/>
      <c r="I105" s="73"/>
      <c r="J105" s="73"/>
      <c r="M105" s="184">
        <v>51</v>
      </c>
      <c r="N105" s="185" t="s">
        <v>1346</v>
      </c>
      <c r="O105" s="184" t="s">
        <v>470</v>
      </c>
      <c r="P105" s="34"/>
      <c r="Q105" s="73"/>
      <c r="R105" s="84" t="s">
        <v>315</v>
      </c>
      <c r="S105" s="34"/>
      <c r="T105" s="73"/>
      <c r="U105" s="73"/>
      <c r="V105" s="73"/>
    </row>
    <row r="106" spans="1:22" ht="12.6">
      <c r="A106" s="84">
        <f t="shared" ref="A106:A114" si="8">A105+0.1</f>
        <v>51.1</v>
      </c>
      <c r="B106" s="85" t="s">
        <v>1037</v>
      </c>
      <c r="C106" s="84" t="s">
        <v>326</v>
      </c>
      <c r="D106" s="84">
        <v>2</v>
      </c>
      <c r="E106" s="73"/>
      <c r="F106" s="84" t="s">
        <v>315</v>
      </c>
      <c r="G106" s="85" t="s">
        <v>1038</v>
      </c>
      <c r="H106" s="187" t="s">
        <v>492</v>
      </c>
      <c r="I106" s="73"/>
      <c r="J106" s="73"/>
      <c r="M106" s="84">
        <f t="shared" ref="M106:M114" si="9">M105+0.1</f>
        <v>51.1</v>
      </c>
      <c r="N106" s="85" t="s">
        <v>1037</v>
      </c>
      <c r="O106" s="84" t="s">
        <v>326</v>
      </c>
      <c r="P106" s="84">
        <v>2</v>
      </c>
      <c r="Q106" s="73"/>
      <c r="R106" s="84" t="s">
        <v>315</v>
      </c>
      <c r="S106" s="85" t="s">
        <v>1038</v>
      </c>
      <c r="T106" s="187" t="s">
        <v>492</v>
      </c>
      <c r="U106" s="73"/>
      <c r="V106" s="73"/>
    </row>
    <row r="107" spans="1:22" ht="12.6">
      <c r="A107" s="84">
        <f t="shared" si="8"/>
        <v>51.2</v>
      </c>
      <c r="B107" s="85" t="s">
        <v>497</v>
      </c>
      <c r="C107" s="84" t="s">
        <v>303</v>
      </c>
      <c r="D107" s="88">
        <v>45660</v>
      </c>
      <c r="E107" s="73"/>
      <c r="F107" s="84" t="s">
        <v>315</v>
      </c>
      <c r="G107" s="85" t="s">
        <v>1347</v>
      </c>
      <c r="H107" s="187" t="s">
        <v>1348</v>
      </c>
      <c r="I107" s="73"/>
      <c r="J107" s="73"/>
      <c r="M107" s="84">
        <f t="shared" si="9"/>
        <v>51.2</v>
      </c>
      <c r="N107" s="85" t="s">
        <v>497</v>
      </c>
      <c r="O107" s="84" t="s">
        <v>303</v>
      </c>
      <c r="P107" s="88">
        <v>45660</v>
      </c>
      <c r="Q107" s="73"/>
      <c r="R107" s="84" t="s">
        <v>315</v>
      </c>
      <c r="S107" s="85" t="s">
        <v>1347</v>
      </c>
      <c r="T107" s="187" t="s">
        <v>1348</v>
      </c>
      <c r="U107" s="73"/>
      <c r="V107" s="73"/>
    </row>
    <row r="108" spans="1:22" ht="12.6">
      <c r="A108" s="84">
        <f t="shared" si="8"/>
        <v>51.300000000000004</v>
      </c>
      <c r="B108" s="85" t="s">
        <v>1349</v>
      </c>
      <c r="C108" s="84" t="s">
        <v>303</v>
      </c>
      <c r="D108" s="84" t="s">
        <v>309</v>
      </c>
      <c r="E108" s="73"/>
      <c r="F108" s="84" t="s">
        <v>315</v>
      </c>
      <c r="G108" s="85" t="s">
        <v>1350</v>
      </c>
      <c r="H108" s="187" t="s">
        <v>1351</v>
      </c>
      <c r="I108" s="73"/>
      <c r="J108" s="73"/>
      <c r="M108" s="84">
        <f t="shared" si="9"/>
        <v>51.300000000000004</v>
      </c>
      <c r="N108" s="85" t="s">
        <v>1349</v>
      </c>
      <c r="O108" s="84" t="s">
        <v>303</v>
      </c>
      <c r="P108" s="84" t="s">
        <v>309</v>
      </c>
      <c r="Q108" s="73"/>
      <c r="R108" s="84" t="s">
        <v>315</v>
      </c>
      <c r="S108" s="85" t="s">
        <v>1350</v>
      </c>
      <c r="T108" s="187" t="s">
        <v>1351</v>
      </c>
      <c r="U108" s="73"/>
      <c r="V108" s="73"/>
    </row>
    <row r="109" spans="1:22" ht="12.6">
      <c r="A109" s="84">
        <f t="shared" si="8"/>
        <v>51.400000000000006</v>
      </c>
      <c r="B109" s="85" t="s">
        <v>1352</v>
      </c>
      <c r="C109" s="84" t="s">
        <v>326</v>
      </c>
      <c r="D109" s="84" t="s">
        <v>461</v>
      </c>
      <c r="E109" s="73"/>
      <c r="F109" s="84" t="s">
        <v>315</v>
      </c>
      <c r="G109" s="85" t="s">
        <v>1353</v>
      </c>
      <c r="H109" s="187" t="s">
        <v>1354</v>
      </c>
      <c r="I109" s="73"/>
      <c r="J109" s="73"/>
      <c r="M109" s="84">
        <f t="shared" si="9"/>
        <v>51.400000000000006</v>
      </c>
      <c r="N109" s="85" t="s">
        <v>1352</v>
      </c>
      <c r="O109" s="84" t="s">
        <v>326</v>
      </c>
      <c r="P109" s="84" t="s">
        <v>461</v>
      </c>
      <c r="Q109" s="73"/>
      <c r="R109" s="84" t="s">
        <v>315</v>
      </c>
      <c r="S109" s="85" t="s">
        <v>1353</v>
      </c>
      <c r="T109" s="187" t="s">
        <v>1354</v>
      </c>
      <c r="U109" s="73"/>
      <c r="V109" s="73"/>
    </row>
    <row r="110" spans="1:22" ht="12.6">
      <c r="A110" s="84">
        <f t="shared" si="8"/>
        <v>51.500000000000007</v>
      </c>
      <c r="B110" s="85" t="s">
        <v>747</v>
      </c>
      <c r="C110" s="84" t="s">
        <v>326</v>
      </c>
      <c r="D110" s="84" t="s">
        <v>461</v>
      </c>
      <c r="E110" s="73"/>
      <c r="F110" s="84" t="s">
        <v>315</v>
      </c>
      <c r="G110" s="85" t="s">
        <v>1355</v>
      </c>
      <c r="H110" s="187" t="s">
        <v>1356</v>
      </c>
      <c r="I110" s="73"/>
      <c r="J110" s="73"/>
      <c r="M110" s="84">
        <f t="shared" si="9"/>
        <v>51.500000000000007</v>
      </c>
      <c r="N110" s="85" t="s">
        <v>747</v>
      </c>
      <c r="O110" s="84" t="s">
        <v>326</v>
      </c>
      <c r="P110" s="84" t="s">
        <v>461</v>
      </c>
      <c r="Q110" s="73"/>
      <c r="R110" s="84" t="s">
        <v>315</v>
      </c>
      <c r="S110" s="85" t="s">
        <v>1355</v>
      </c>
      <c r="T110" s="187" t="s">
        <v>1356</v>
      </c>
      <c r="U110" s="73"/>
      <c r="V110" s="73"/>
    </row>
    <row r="111" spans="1:22" ht="12.6">
      <c r="A111" s="84">
        <f t="shared" si="8"/>
        <v>51.600000000000009</v>
      </c>
      <c r="B111" s="85" t="s">
        <v>1357</v>
      </c>
      <c r="C111" s="84" t="s">
        <v>326</v>
      </c>
      <c r="D111" s="84" t="s">
        <v>461</v>
      </c>
      <c r="E111" s="73"/>
      <c r="F111" s="84" t="s">
        <v>315</v>
      </c>
      <c r="G111" s="85" t="s">
        <v>1358</v>
      </c>
      <c r="H111" s="187" t="s">
        <v>1359</v>
      </c>
      <c r="I111" s="73"/>
      <c r="J111" s="73"/>
      <c r="M111" s="84">
        <f t="shared" si="9"/>
        <v>51.600000000000009</v>
      </c>
      <c r="N111" s="85" t="s">
        <v>1357</v>
      </c>
      <c r="O111" s="84" t="s">
        <v>326</v>
      </c>
      <c r="P111" s="84" t="s">
        <v>461</v>
      </c>
      <c r="Q111" s="73"/>
      <c r="R111" s="84" t="s">
        <v>315</v>
      </c>
      <c r="S111" s="85" t="s">
        <v>1358</v>
      </c>
      <c r="T111" s="187" t="s">
        <v>1359</v>
      </c>
      <c r="U111" s="73"/>
      <c r="V111" s="73"/>
    </row>
    <row r="112" spans="1:22" ht="12.6">
      <c r="A112" s="84">
        <f t="shared" si="8"/>
        <v>51.70000000000001</v>
      </c>
      <c r="B112" s="85" t="s">
        <v>1360</v>
      </c>
      <c r="C112" s="84" t="s">
        <v>326</v>
      </c>
      <c r="D112" s="84" t="s">
        <v>461</v>
      </c>
      <c r="E112" s="73"/>
      <c r="F112" s="84" t="s">
        <v>315</v>
      </c>
      <c r="G112" s="85" t="s">
        <v>1361</v>
      </c>
      <c r="H112" s="187" t="s">
        <v>1016</v>
      </c>
      <c r="I112" s="73"/>
      <c r="J112" s="73"/>
      <c r="M112" s="84">
        <f t="shared" si="9"/>
        <v>51.70000000000001</v>
      </c>
      <c r="N112" s="85" t="s">
        <v>1360</v>
      </c>
      <c r="O112" s="84" t="s">
        <v>326</v>
      </c>
      <c r="P112" s="84" t="s">
        <v>461</v>
      </c>
      <c r="Q112" s="73"/>
      <c r="R112" s="84" t="s">
        <v>315</v>
      </c>
      <c r="S112" s="85" t="s">
        <v>1361</v>
      </c>
      <c r="T112" s="187" t="s">
        <v>1016</v>
      </c>
      <c r="U112" s="73"/>
      <c r="V112" s="73"/>
    </row>
    <row r="113" spans="1:25" ht="12.6">
      <c r="A113" s="84">
        <f t="shared" si="8"/>
        <v>51.800000000000011</v>
      </c>
      <c r="B113" s="85" t="s">
        <v>1362</v>
      </c>
      <c r="C113" s="84" t="s">
        <v>326</v>
      </c>
      <c r="D113" s="84">
        <v>2</v>
      </c>
      <c r="E113" s="73"/>
      <c r="F113" s="84" t="s">
        <v>315</v>
      </c>
      <c r="G113" s="85" t="s">
        <v>1363</v>
      </c>
      <c r="H113" s="187" t="s">
        <v>492</v>
      </c>
      <c r="I113" s="73"/>
      <c r="J113" s="73"/>
      <c r="M113" s="84">
        <f t="shared" si="9"/>
        <v>51.800000000000011</v>
      </c>
      <c r="N113" s="85" t="s">
        <v>1362</v>
      </c>
      <c r="O113" s="84" t="s">
        <v>326</v>
      </c>
      <c r="P113" s="84">
        <v>2</v>
      </c>
      <c r="Q113" s="73"/>
      <c r="R113" s="84" t="s">
        <v>315</v>
      </c>
      <c r="S113" s="85" t="s">
        <v>1363</v>
      </c>
      <c r="T113" s="187" t="s">
        <v>492</v>
      </c>
      <c r="U113" s="73"/>
      <c r="V113" s="73"/>
    </row>
    <row r="114" spans="1:25" ht="12.6">
      <c r="A114" s="84">
        <f t="shared" si="8"/>
        <v>51.900000000000013</v>
      </c>
      <c r="B114" s="85" t="s">
        <v>1364</v>
      </c>
      <c r="C114" s="84" t="s">
        <v>326</v>
      </c>
      <c r="D114" s="84">
        <v>2</v>
      </c>
      <c r="E114" s="73"/>
      <c r="F114" s="84" t="s">
        <v>315</v>
      </c>
      <c r="G114" s="85" t="s">
        <v>1365</v>
      </c>
      <c r="H114" s="187" t="s">
        <v>492</v>
      </c>
      <c r="I114" s="73"/>
      <c r="J114" s="73"/>
      <c r="M114" s="84">
        <f t="shared" si="9"/>
        <v>51.900000000000013</v>
      </c>
      <c r="N114" s="85" t="s">
        <v>1364</v>
      </c>
      <c r="O114" s="84" t="s">
        <v>326</v>
      </c>
      <c r="P114" s="84">
        <v>2</v>
      </c>
      <c r="Q114" s="73"/>
      <c r="R114" s="84" t="s">
        <v>315</v>
      </c>
      <c r="S114" s="85" t="s">
        <v>1365</v>
      </c>
      <c r="T114" s="187" t="s">
        <v>492</v>
      </c>
      <c r="U114" s="73"/>
      <c r="V114" s="73"/>
    </row>
    <row r="115" spans="1:25" ht="12.6">
      <c r="A115" s="146" t="s">
        <v>1609</v>
      </c>
      <c r="B115" s="85" t="s">
        <v>1470</v>
      </c>
      <c r="C115" s="84" t="s">
        <v>303</v>
      </c>
      <c r="D115" s="84" t="s">
        <v>309</v>
      </c>
      <c r="E115" s="73"/>
      <c r="F115" s="84" t="s">
        <v>315</v>
      </c>
      <c r="G115" s="85" t="s">
        <v>1471</v>
      </c>
      <c r="H115" s="187" t="s">
        <v>1472</v>
      </c>
      <c r="I115" s="73"/>
      <c r="J115" s="73"/>
      <c r="K115" s="51"/>
      <c r="L115" s="51"/>
      <c r="M115" s="146" t="s">
        <v>1609</v>
      </c>
      <c r="N115" s="85" t="s">
        <v>1470</v>
      </c>
      <c r="O115" s="84" t="s">
        <v>303</v>
      </c>
      <c r="P115" s="84" t="s">
        <v>309</v>
      </c>
      <c r="Q115" s="73"/>
      <c r="R115" s="84" t="s">
        <v>315</v>
      </c>
      <c r="S115" s="85" t="s">
        <v>1471</v>
      </c>
      <c r="T115" s="187" t="s">
        <v>1472</v>
      </c>
      <c r="U115" s="73"/>
      <c r="V115" s="73"/>
      <c r="W115" s="51"/>
      <c r="X115" s="51"/>
      <c r="Y115" s="51"/>
    </row>
    <row r="116" spans="1:25" s="1505" customFormat="1" ht="12.6">
      <c r="A116" s="146" t="s">
        <v>1610</v>
      </c>
      <c r="B116" s="1600" t="s">
        <v>1611</v>
      </c>
      <c r="C116" s="1601" t="s">
        <v>303</v>
      </c>
      <c r="D116" s="1602">
        <v>300</v>
      </c>
      <c r="E116" s="1603">
        <v>100</v>
      </c>
      <c r="F116" s="1601" t="s">
        <v>315</v>
      </c>
      <c r="G116" s="1500" t="s">
        <v>1612</v>
      </c>
      <c r="H116" s="1503" t="s">
        <v>1351</v>
      </c>
      <c r="I116" s="1504"/>
      <c r="J116" s="1504"/>
      <c r="K116" s="1604"/>
      <c r="L116" s="1604"/>
      <c r="M116" s="146" t="s">
        <v>1610</v>
      </c>
      <c r="N116" s="1600" t="s">
        <v>1611</v>
      </c>
      <c r="O116" s="1601" t="s">
        <v>303</v>
      </c>
      <c r="P116" s="1602">
        <v>300</v>
      </c>
      <c r="Q116" s="1603">
        <v>100</v>
      </c>
      <c r="R116" s="1601" t="s">
        <v>315</v>
      </c>
      <c r="S116" s="1500" t="s">
        <v>1612</v>
      </c>
      <c r="T116" s="1503" t="s">
        <v>1351</v>
      </c>
      <c r="U116" s="1504"/>
      <c r="V116" s="1504"/>
      <c r="W116" s="1604"/>
      <c r="X116" s="1604"/>
      <c r="Y116" s="1604"/>
    </row>
    <row r="117" spans="1:25" s="1505" customFormat="1" ht="24.95">
      <c r="A117" s="146" t="s">
        <v>1613</v>
      </c>
      <c r="B117" s="1500" t="s">
        <v>1614</v>
      </c>
      <c r="C117" s="1605" t="s">
        <v>326</v>
      </c>
      <c r="D117" s="1499">
        <v>2</v>
      </c>
      <c r="E117" s="1606"/>
      <c r="F117" s="1605" t="s">
        <v>315</v>
      </c>
      <c r="G117" s="1607" t="s">
        <v>1615</v>
      </c>
      <c r="H117" s="1503" t="s">
        <v>1616</v>
      </c>
      <c r="I117" s="1504"/>
      <c r="J117" s="1504"/>
      <c r="K117" s="1604"/>
      <c r="L117" s="1604"/>
      <c r="M117" s="146" t="s">
        <v>1613</v>
      </c>
      <c r="N117" s="1500" t="s">
        <v>1614</v>
      </c>
      <c r="O117" s="1605" t="s">
        <v>326</v>
      </c>
      <c r="P117" s="1499">
        <v>2</v>
      </c>
      <c r="Q117" s="1606"/>
      <c r="R117" s="1605" t="s">
        <v>315</v>
      </c>
      <c r="S117" s="1607" t="s">
        <v>1615</v>
      </c>
      <c r="T117" s="1503" t="s">
        <v>1616</v>
      </c>
      <c r="U117" s="1504"/>
      <c r="V117" s="1504"/>
      <c r="W117" s="1604"/>
      <c r="X117" s="1604"/>
      <c r="Y117" s="1604"/>
    </row>
    <row r="118" spans="1:25" ht="12.95">
      <c r="A118" s="184">
        <v>52</v>
      </c>
      <c r="B118" s="185" t="s">
        <v>1058</v>
      </c>
      <c r="C118" s="184" t="s">
        <v>375</v>
      </c>
      <c r="D118" s="34"/>
      <c r="E118" s="73"/>
      <c r="F118" s="84" t="s">
        <v>304</v>
      </c>
      <c r="G118" s="34"/>
      <c r="H118" s="73"/>
      <c r="I118" s="73"/>
      <c r="J118" s="73"/>
      <c r="M118" s="184">
        <v>52</v>
      </c>
      <c r="N118" s="185" t="s">
        <v>1058</v>
      </c>
      <c r="O118" s="184" t="s">
        <v>375</v>
      </c>
      <c r="P118" s="34"/>
      <c r="Q118" s="73"/>
      <c r="R118" s="84" t="s">
        <v>304</v>
      </c>
      <c r="S118" s="34"/>
      <c r="T118" s="73"/>
      <c r="U118" s="73"/>
      <c r="V118" s="73"/>
    </row>
    <row r="119" spans="1:25" ht="12.6">
      <c r="A119" s="146" t="s">
        <v>1617</v>
      </c>
      <c r="B119" s="85" t="s">
        <v>1366</v>
      </c>
      <c r="C119" s="84" t="s">
        <v>303</v>
      </c>
      <c r="D119" s="84" t="s">
        <v>1045</v>
      </c>
      <c r="E119" s="73"/>
      <c r="F119" s="84" t="s">
        <v>304</v>
      </c>
      <c r="G119" s="85" t="s">
        <v>1367</v>
      </c>
      <c r="H119" s="296"/>
      <c r="I119" s="73"/>
      <c r="J119" s="73"/>
      <c r="M119" s="146" t="s">
        <v>1617</v>
      </c>
      <c r="N119" s="85" t="s">
        <v>1366</v>
      </c>
      <c r="O119" s="84" t="s">
        <v>303</v>
      </c>
      <c r="P119" s="84" t="s">
        <v>1045</v>
      </c>
      <c r="Q119" s="73"/>
      <c r="R119" s="84" t="s">
        <v>304</v>
      </c>
      <c r="S119" s="85" t="s">
        <v>1367</v>
      </c>
      <c r="T119" s="296"/>
      <c r="U119" s="73"/>
      <c r="V119" s="73"/>
    </row>
    <row r="120" spans="1:25" ht="18" customHeight="1">
      <c r="A120" s="146" t="s">
        <v>1618</v>
      </c>
      <c r="B120" s="85" t="s">
        <v>1368</v>
      </c>
      <c r="C120" s="84" t="s">
        <v>303</v>
      </c>
      <c r="D120" s="84" t="s">
        <v>1045</v>
      </c>
      <c r="E120" s="73"/>
      <c r="F120" s="84" t="s">
        <v>315</v>
      </c>
      <c r="G120" s="85" t="s">
        <v>1369</v>
      </c>
      <c r="H120" s="296"/>
      <c r="I120" s="73"/>
      <c r="J120" s="73"/>
      <c r="M120" s="146" t="s">
        <v>1618</v>
      </c>
      <c r="N120" s="85" t="s">
        <v>1368</v>
      </c>
      <c r="O120" s="84" t="s">
        <v>303</v>
      </c>
      <c r="P120" s="84" t="s">
        <v>1045</v>
      </c>
      <c r="Q120" s="73"/>
      <c r="R120" s="84" t="s">
        <v>315</v>
      </c>
      <c r="S120" s="85" t="s">
        <v>1369</v>
      </c>
      <c r="T120" s="296"/>
      <c r="U120" s="73"/>
      <c r="V120" s="73"/>
    </row>
    <row r="121" spans="1:25" ht="12.6">
      <c r="A121" s="146" t="s">
        <v>1619</v>
      </c>
      <c r="B121" s="85" t="s">
        <v>1370</v>
      </c>
      <c r="C121" s="84" t="s">
        <v>303</v>
      </c>
      <c r="D121" s="84" t="s">
        <v>309</v>
      </c>
      <c r="E121" s="73"/>
      <c r="F121" s="84" t="s">
        <v>315</v>
      </c>
      <c r="G121" s="85" t="s">
        <v>1371</v>
      </c>
      <c r="H121" s="296"/>
      <c r="I121" s="73"/>
      <c r="J121" s="73"/>
      <c r="M121" s="146" t="s">
        <v>1619</v>
      </c>
      <c r="N121" s="85" t="s">
        <v>1370</v>
      </c>
      <c r="O121" s="84" t="s">
        <v>303</v>
      </c>
      <c r="P121" s="84" t="s">
        <v>309</v>
      </c>
      <c r="Q121" s="73"/>
      <c r="R121" s="84" t="s">
        <v>315</v>
      </c>
      <c r="S121" s="85" t="s">
        <v>1371</v>
      </c>
      <c r="T121" s="296"/>
      <c r="U121" s="73"/>
      <c r="V121" s="73"/>
    </row>
    <row r="122" spans="1:25" ht="12.6">
      <c r="A122" s="146" t="s">
        <v>1620</v>
      </c>
      <c r="B122" s="85" t="s">
        <v>1372</v>
      </c>
      <c r="C122" s="84" t="s">
        <v>303</v>
      </c>
      <c r="D122" s="84" t="s">
        <v>309</v>
      </c>
      <c r="E122" s="73"/>
      <c r="F122" s="84" t="s">
        <v>315</v>
      </c>
      <c r="G122" s="85" t="s">
        <v>1373</v>
      </c>
      <c r="H122" s="187"/>
      <c r="I122" s="73"/>
      <c r="J122" s="73"/>
      <c r="M122" s="146" t="s">
        <v>1620</v>
      </c>
      <c r="N122" s="85" t="s">
        <v>1372</v>
      </c>
      <c r="O122" s="84" t="s">
        <v>303</v>
      </c>
      <c r="P122" s="84" t="s">
        <v>309</v>
      </c>
      <c r="Q122" s="73"/>
      <c r="R122" s="84" t="s">
        <v>315</v>
      </c>
      <c r="S122" s="85" t="s">
        <v>1373</v>
      </c>
      <c r="T122" s="187"/>
      <c r="U122" s="73"/>
      <c r="V122" s="73"/>
    </row>
    <row r="123" spans="1:25" ht="12.6">
      <c r="A123" s="146" t="s">
        <v>1621</v>
      </c>
      <c r="B123" s="85" t="s">
        <v>1374</v>
      </c>
      <c r="C123" s="84" t="s">
        <v>303</v>
      </c>
      <c r="D123" s="88">
        <v>45687</v>
      </c>
      <c r="E123" s="73"/>
      <c r="F123" s="84" t="s">
        <v>304</v>
      </c>
      <c r="G123" s="85" t="s">
        <v>1375</v>
      </c>
      <c r="H123" s="187" t="s">
        <v>1376</v>
      </c>
      <c r="I123" s="73"/>
      <c r="J123" s="73"/>
      <c r="M123" s="146" t="s">
        <v>1621</v>
      </c>
      <c r="N123" s="85" t="s">
        <v>1374</v>
      </c>
      <c r="O123" s="84" t="s">
        <v>303</v>
      </c>
      <c r="P123" s="88">
        <v>45687</v>
      </c>
      <c r="Q123" s="73"/>
      <c r="R123" s="84" t="s">
        <v>304</v>
      </c>
      <c r="S123" s="85" t="s">
        <v>1375</v>
      </c>
      <c r="T123" s="187" t="s">
        <v>1376</v>
      </c>
      <c r="U123" s="73"/>
      <c r="V123" s="73"/>
    </row>
    <row r="124" spans="1:25" ht="12.6">
      <c r="A124" s="146" t="s">
        <v>1622</v>
      </c>
      <c r="B124" s="85" t="s">
        <v>1377</v>
      </c>
      <c r="C124" s="84" t="s">
        <v>303</v>
      </c>
      <c r="D124" s="88">
        <v>45687</v>
      </c>
      <c r="E124" s="73"/>
      <c r="F124" s="84" t="s">
        <v>304</v>
      </c>
      <c r="G124" s="85" t="s">
        <v>1378</v>
      </c>
      <c r="H124" s="187" t="s">
        <v>1379</v>
      </c>
      <c r="I124" s="73"/>
      <c r="J124" s="73"/>
      <c r="M124" s="146" t="s">
        <v>1622</v>
      </c>
      <c r="N124" s="85" t="s">
        <v>1377</v>
      </c>
      <c r="O124" s="84" t="s">
        <v>303</v>
      </c>
      <c r="P124" s="88">
        <v>45687</v>
      </c>
      <c r="Q124" s="73"/>
      <c r="R124" s="84" t="s">
        <v>304</v>
      </c>
      <c r="S124" s="85" t="s">
        <v>1378</v>
      </c>
      <c r="T124" s="187" t="s">
        <v>1379</v>
      </c>
      <c r="U124" s="73"/>
      <c r="V124" s="73"/>
    </row>
    <row r="125" spans="1:25" ht="12.6">
      <c r="A125" s="146" t="s">
        <v>1623</v>
      </c>
      <c r="B125" s="85" t="s">
        <v>1380</v>
      </c>
      <c r="C125" s="84" t="s">
        <v>303</v>
      </c>
      <c r="D125" s="88">
        <v>45687</v>
      </c>
      <c r="E125" s="73"/>
      <c r="F125" s="84" t="s">
        <v>304</v>
      </c>
      <c r="G125" s="85" t="s">
        <v>1381</v>
      </c>
      <c r="H125" s="187" t="s">
        <v>1382</v>
      </c>
      <c r="I125" s="73"/>
      <c r="J125" s="73"/>
      <c r="M125" s="146" t="s">
        <v>1623</v>
      </c>
      <c r="N125" s="85" t="s">
        <v>1380</v>
      </c>
      <c r="O125" s="84" t="s">
        <v>303</v>
      </c>
      <c r="P125" s="88">
        <v>45687</v>
      </c>
      <c r="Q125" s="73"/>
      <c r="R125" s="84" t="s">
        <v>304</v>
      </c>
      <c r="S125" s="85" t="s">
        <v>1381</v>
      </c>
      <c r="T125" s="187" t="s">
        <v>1382</v>
      </c>
      <c r="U125" s="73"/>
      <c r="V125" s="73"/>
    </row>
    <row r="126" spans="1:25" ht="12.6">
      <c r="A126" s="146" t="s">
        <v>1624</v>
      </c>
      <c r="B126" s="85" t="s">
        <v>1383</v>
      </c>
      <c r="C126" s="84" t="s">
        <v>326</v>
      </c>
      <c r="D126" s="84">
        <v>5</v>
      </c>
      <c r="E126" s="73"/>
      <c r="F126" s="84" t="s">
        <v>304</v>
      </c>
      <c r="G126" s="85" t="s">
        <v>1384</v>
      </c>
      <c r="H126" s="187" t="s">
        <v>1385</v>
      </c>
      <c r="I126" s="73"/>
      <c r="J126" s="73"/>
      <c r="M126" s="146" t="s">
        <v>1624</v>
      </c>
      <c r="N126" s="85" t="s">
        <v>1383</v>
      </c>
      <c r="O126" s="84" t="s">
        <v>326</v>
      </c>
      <c r="P126" s="84">
        <v>5</v>
      </c>
      <c r="Q126" s="73"/>
      <c r="R126" s="84" t="s">
        <v>304</v>
      </c>
      <c r="S126" s="85" t="s">
        <v>1384</v>
      </c>
      <c r="T126" s="187" t="s">
        <v>1385</v>
      </c>
      <c r="U126" s="73"/>
      <c r="V126" s="73"/>
    </row>
    <row r="127" spans="1:25" ht="12.6">
      <c r="A127" s="146" t="s">
        <v>1625</v>
      </c>
      <c r="B127" s="85" t="s">
        <v>1386</v>
      </c>
      <c r="C127" s="84" t="s">
        <v>303</v>
      </c>
      <c r="D127" s="88">
        <v>45660</v>
      </c>
      <c r="E127" s="73"/>
      <c r="F127" s="84" t="s">
        <v>304</v>
      </c>
      <c r="G127" s="85" t="s">
        <v>1387</v>
      </c>
      <c r="H127" s="187" t="s">
        <v>741</v>
      </c>
      <c r="I127" s="73"/>
      <c r="J127" s="73"/>
      <c r="M127" s="146" t="s">
        <v>1625</v>
      </c>
      <c r="N127" s="85" t="s">
        <v>1386</v>
      </c>
      <c r="O127" s="84" t="s">
        <v>303</v>
      </c>
      <c r="P127" s="88">
        <v>45660</v>
      </c>
      <c r="Q127" s="73"/>
      <c r="R127" s="84" t="s">
        <v>304</v>
      </c>
      <c r="S127" s="85" t="s">
        <v>1387</v>
      </c>
      <c r="T127" s="187" t="s">
        <v>741</v>
      </c>
      <c r="U127" s="73"/>
      <c r="V127" s="73"/>
    </row>
    <row r="128" spans="1:25" ht="12.6">
      <c r="A128" s="146" t="s">
        <v>1626</v>
      </c>
      <c r="B128" s="85" t="s">
        <v>1388</v>
      </c>
      <c r="C128" s="84" t="s">
        <v>303</v>
      </c>
      <c r="D128" s="88">
        <v>45687</v>
      </c>
      <c r="E128" s="73"/>
      <c r="F128" s="84" t="s">
        <v>304</v>
      </c>
      <c r="G128" s="85" t="s">
        <v>1389</v>
      </c>
      <c r="H128" s="187" t="s">
        <v>970</v>
      </c>
      <c r="I128" s="73"/>
      <c r="J128" s="73"/>
      <c r="M128" s="146" t="s">
        <v>1626</v>
      </c>
      <c r="N128" s="85" t="s">
        <v>1388</v>
      </c>
      <c r="O128" s="84" t="s">
        <v>303</v>
      </c>
      <c r="P128" s="88">
        <v>45687</v>
      </c>
      <c r="Q128" s="73"/>
      <c r="R128" s="84" t="s">
        <v>304</v>
      </c>
      <c r="S128" s="85" t="s">
        <v>1389</v>
      </c>
      <c r="T128" s="187" t="s">
        <v>970</v>
      </c>
      <c r="U128" s="73"/>
      <c r="V128" s="73"/>
    </row>
    <row r="129" spans="1:22" ht="12.6">
      <c r="A129" s="146" t="s">
        <v>1627</v>
      </c>
      <c r="B129" s="85" t="s">
        <v>1390</v>
      </c>
      <c r="C129" s="84" t="s">
        <v>303</v>
      </c>
      <c r="D129" s="88">
        <v>45667</v>
      </c>
      <c r="E129" s="73"/>
      <c r="F129" s="84" t="s">
        <v>315</v>
      </c>
      <c r="G129" s="85" t="s">
        <v>1391</v>
      </c>
      <c r="H129" s="187"/>
      <c r="I129" s="73"/>
      <c r="J129" s="73"/>
      <c r="M129" s="146" t="s">
        <v>1627</v>
      </c>
      <c r="N129" s="85" t="s">
        <v>1390</v>
      </c>
      <c r="O129" s="84" t="s">
        <v>303</v>
      </c>
      <c r="P129" s="88">
        <v>45667</v>
      </c>
      <c r="Q129" s="73"/>
      <c r="R129" s="84" t="s">
        <v>315</v>
      </c>
      <c r="S129" s="85" t="s">
        <v>1391</v>
      </c>
      <c r="T129" s="187"/>
      <c r="U129" s="73"/>
      <c r="V129" s="73"/>
    </row>
    <row r="130" spans="1:22" ht="12.6">
      <c r="A130" s="146" t="s">
        <v>1628</v>
      </c>
      <c r="B130" s="85" t="s">
        <v>1392</v>
      </c>
      <c r="C130" s="84" t="s">
        <v>303</v>
      </c>
      <c r="D130" s="88">
        <v>45667</v>
      </c>
      <c r="E130" s="73"/>
      <c r="F130" s="84" t="s">
        <v>315</v>
      </c>
      <c r="G130" s="85" t="s">
        <v>1393</v>
      </c>
      <c r="H130" s="187"/>
      <c r="I130" s="73"/>
      <c r="J130" s="73"/>
      <c r="M130" s="146" t="s">
        <v>1628</v>
      </c>
      <c r="N130" s="85" t="s">
        <v>1392</v>
      </c>
      <c r="O130" s="84" t="s">
        <v>303</v>
      </c>
      <c r="P130" s="88">
        <v>45667</v>
      </c>
      <c r="Q130" s="73"/>
      <c r="R130" s="84" t="s">
        <v>315</v>
      </c>
      <c r="S130" s="85" t="s">
        <v>1393</v>
      </c>
      <c r="T130" s="187"/>
      <c r="U130" s="73"/>
      <c r="V130" s="73"/>
    </row>
    <row r="131" spans="1:22" ht="12.6">
      <c r="A131" s="146" t="s">
        <v>1629</v>
      </c>
      <c r="B131" s="85" t="s">
        <v>1394</v>
      </c>
      <c r="C131" s="84" t="s">
        <v>303</v>
      </c>
      <c r="D131" s="88">
        <v>45667</v>
      </c>
      <c r="E131" s="73"/>
      <c r="F131" s="84" t="s">
        <v>315</v>
      </c>
      <c r="G131" s="85" t="s">
        <v>1395</v>
      </c>
      <c r="H131" s="187" t="s">
        <v>1396</v>
      </c>
      <c r="I131" s="73"/>
      <c r="J131" s="73"/>
      <c r="M131" s="146" t="s">
        <v>1629</v>
      </c>
      <c r="N131" s="85" t="s">
        <v>1394</v>
      </c>
      <c r="O131" s="84" t="s">
        <v>303</v>
      </c>
      <c r="P131" s="88">
        <v>45667</v>
      </c>
      <c r="Q131" s="73"/>
      <c r="R131" s="84" t="s">
        <v>315</v>
      </c>
      <c r="S131" s="85" t="s">
        <v>1395</v>
      </c>
      <c r="T131" s="187" t="s">
        <v>1396</v>
      </c>
      <c r="U131" s="73"/>
      <c r="V131" s="73"/>
    </row>
    <row r="132" spans="1:22" ht="12.6">
      <c r="A132" s="146" t="s">
        <v>1630</v>
      </c>
      <c r="B132" s="85" t="s">
        <v>1397</v>
      </c>
      <c r="C132" s="84" t="s">
        <v>303</v>
      </c>
      <c r="D132" s="84" t="s">
        <v>806</v>
      </c>
      <c r="E132" s="73"/>
      <c r="F132" s="84" t="s">
        <v>315</v>
      </c>
      <c r="G132" s="85" t="s">
        <v>1398</v>
      </c>
      <c r="H132" s="187" t="s">
        <v>1399</v>
      </c>
      <c r="I132" s="73"/>
      <c r="J132" s="73" t="s">
        <v>1400</v>
      </c>
      <c r="M132" s="146" t="s">
        <v>1630</v>
      </c>
      <c r="N132" s="85" t="s">
        <v>1397</v>
      </c>
      <c r="O132" s="84" t="s">
        <v>303</v>
      </c>
      <c r="P132" s="84" t="s">
        <v>806</v>
      </c>
      <c r="Q132" s="73"/>
      <c r="R132" s="84" t="s">
        <v>315</v>
      </c>
      <c r="S132" s="85" t="s">
        <v>1398</v>
      </c>
      <c r="T132" s="187" t="s">
        <v>1399</v>
      </c>
      <c r="U132" s="73"/>
      <c r="V132" s="73" t="s">
        <v>1400</v>
      </c>
    </row>
    <row r="133" spans="1:22" ht="12.95">
      <c r="A133" s="184">
        <v>53</v>
      </c>
      <c r="B133" s="185" t="s">
        <v>1401</v>
      </c>
      <c r="C133" s="184" t="s">
        <v>375</v>
      </c>
      <c r="D133" s="34"/>
      <c r="E133" s="73"/>
      <c r="F133" s="84" t="s">
        <v>304</v>
      </c>
      <c r="G133" s="34"/>
      <c r="H133" s="73"/>
      <c r="I133" s="73"/>
      <c r="J133" s="73" t="s">
        <v>1402</v>
      </c>
      <c r="M133" s="184">
        <v>53</v>
      </c>
      <c r="N133" s="185" t="s">
        <v>1401</v>
      </c>
      <c r="O133" s="184" t="s">
        <v>375</v>
      </c>
      <c r="P133" s="34"/>
      <c r="Q133" s="73"/>
      <c r="R133" s="84" t="s">
        <v>304</v>
      </c>
      <c r="S133" s="34"/>
      <c r="T133" s="73"/>
      <c r="U133" s="73"/>
      <c r="V133" s="73" t="s">
        <v>1402</v>
      </c>
    </row>
    <row r="134" spans="1:22" ht="12.6">
      <c r="A134" s="146" t="s">
        <v>1631</v>
      </c>
      <c r="B134" s="85" t="s">
        <v>1037</v>
      </c>
      <c r="C134" s="84" t="s">
        <v>326</v>
      </c>
      <c r="D134" s="84">
        <v>1</v>
      </c>
      <c r="E134" s="73"/>
      <c r="F134" s="84" t="s">
        <v>304</v>
      </c>
      <c r="G134" s="85" t="s">
        <v>1038</v>
      </c>
      <c r="H134" s="187" t="s">
        <v>492</v>
      </c>
      <c r="I134" s="73"/>
      <c r="J134" s="73"/>
      <c r="M134" s="146" t="s">
        <v>1631</v>
      </c>
      <c r="N134" s="85" t="s">
        <v>1037</v>
      </c>
      <c r="O134" s="84" t="s">
        <v>326</v>
      </c>
      <c r="P134" s="84">
        <v>1</v>
      </c>
      <c r="Q134" s="73"/>
      <c r="R134" s="84" t="s">
        <v>304</v>
      </c>
      <c r="S134" s="85" t="s">
        <v>1038</v>
      </c>
      <c r="T134" s="187" t="s">
        <v>492</v>
      </c>
      <c r="U134" s="73"/>
      <c r="V134" s="73"/>
    </row>
    <row r="135" spans="1:22" ht="24.95">
      <c r="A135" s="146" t="s">
        <v>1632</v>
      </c>
      <c r="B135" s="85" t="s">
        <v>729</v>
      </c>
      <c r="C135" s="84" t="s">
        <v>303</v>
      </c>
      <c r="D135" s="84" t="s">
        <v>309</v>
      </c>
      <c r="E135" s="73"/>
      <c r="F135" s="84" t="s">
        <v>409</v>
      </c>
      <c r="G135" s="85" t="s">
        <v>1403</v>
      </c>
      <c r="H135" s="187" t="s">
        <v>542</v>
      </c>
      <c r="I135" s="76" t="s">
        <v>1474</v>
      </c>
      <c r="J135" s="73"/>
      <c r="M135" s="146" t="s">
        <v>1632</v>
      </c>
      <c r="N135" s="85" t="s">
        <v>729</v>
      </c>
      <c r="O135" s="84" t="s">
        <v>303</v>
      </c>
      <c r="P135" s="84" t="s">
        <v>309</v>
      </c>
      <c r="Q135" s="73"/>
      <c r="R135" s="84" t="s">
        <v>409</v>
      </c>
      <c r="S135" s="85" t="s">
        <v>1403</v>
      </c>
      <c r="T135" s="187" t="s">
        <v>542</v>
      </c>
      <c r="U135" s="76" t="s">
        <v>1474</v>
      </c>
      <c r="V135" s="73"/>
    </row>
    <row r="136" spans="1:22" ht="75">
      <c r="A136" s="146" t="s">
        <v>1633</v>
      </c>
      <c r="B136" s="85" t="s">
        <v>565</v>
      </c>
      <c r="C136" s="84" t="s">
        <v>303</v>
      </c>
      <c r="D136" s="84" t="s">
        <v>309</v>
      </c>
      <c r="E136" s="73"/>
      <c r="F136" s="84" t="s">
        <v>409</v>
      </c>
      <c r="G136" s="85" t="s">
        <v>1404</v>
      </c>
      <c r="H136" s="187" t="s">
        <v>546</v>
      </c>
      <c r="I136" s="76" t="s">
        <v>1474</v>
      </c>
      <c r="J136" s="73"/>
      <c r="M136" s="146" t="s">
        <v>1633</v>
      </c>
      <c r="N136" s="85" t="s">
        <v>565</v>
      </c>
      <c r="O136" s="84" t="s">
        <v>303</v>
      </c>
      <c r="P136" s="84" t="s">
        <v>309</v>
      </c>
      <c r="Q136" s="73"/>
      <c r="R136" s="84" t="s">
        <v>409</v>
      </c>
      <c r="S136" s="85" t="s">
        <v>1404</v>
      </c>
      <c r="T136" s="187" t="s">
        <v>546</v>
      </c>
      <c r="U136" s="76" t="s">
        <v>1476</v>
      </c>
      <c r="V136" s="73"/>
    </row>
    <row r="137" spans="1:22" ht="28.5" customHeight="1">
      <c r="A137" s="146" t="s">
        <v>1634</v>
      </c>
      <c r="B137" s="85" t="s">
        <v>568</v>
      </c>
      <c r="C137" s="84" t="s">
        <v>303</v>
      </c>
      <c r="D137" s="84" t="s">
        <v>309</v>
      </c>
      <c r="E137" s="73"/>
      <c r="F137" s="84" t="s">
        <v>409</v>
      </c>
      <c r="G137" s="85" t="s">
        <v>1405</v>
      </c>
      <c r="H137" s="187" t="s">
        <v>550</v>
      </c>
      <c r="I137" s="76" t="s">
        <v>1474</v>
      </c>
      <c r="J137" s="73"/>
      <c r="M137" s="146" t="s">
        <v>1634</v>
      </c>
      <c r="N137" s="85" t="s">
        <v>568</v>
      </c>
      <c r="O137" s="84" t="s">
        <v>303</v>
      </c>
      <c r="P137" s="84" t="s">
        <v>309</v>
      </c>
      <c r="Q137" s="73"/>
      <c r="R137" s="84" t="s">
        <v>409</v>
      </c>
      <c r="S137" s="85" t="s">
        <v>1405</v>
      </c>
      <c r="T137" s="187" t="s">
        <v>550</v>
      </c>
      <c r="U137" s="76" t="s">
        <v>1476</v>
      </c>
      <c r="V137" s="73"/>
    </row>
    <row r="138" spans="1:22" ht="12.6">
      <c r="A138" s="146" t="s">
        <v>1635</v>
      </c>
      <c r="B138" s="85" t="s">
        <v>653</v>
      </c>
      <c r="C138" s="84" t="s">
        <v>303</v>
      </c>
      <c r="D138" s="84" t="s">
        <v>309</v>
      </c>
      <c r="E138" s="73"/>
      <c r="F138" s="84" t="s">
        <v>304</v>
      </c>
      <c r="G138" s="85" t="s">
        <v>1341</v>
      </c>
      <c r="H138" s="187" t="s">
        <v>538</v>
      </c>
      <c r="I138" s="76"/>
      <c r="J138" s="73"/>
      <c r="M138" s="146" t="s">
        <v>1635</v>
      </c>
      <c r="N138" s="85" t="s">
        <v>653</v>
      </c>
      <c r="O138" s="84" t="s">
        <v>303</v>
      </c>
      <c r="P138" s="84" t="s">
        <v>309</v>
      </c>
      <c r="Q138" s="73"/>
      <c r="R138" s="84" t="s">
        <v>304</v>
      </c>
      <c r="S138" s="85" t="s">
        <v>1341</v>
      </c>
      <c r="T138" s="187" t="s">
        <v>538</v>
      </c>
      <c r="U138" s="76"/>
      <c r="V138" s="73"/>
    </row>
    <row r="139" spans="1:22" ht="24.95">
      <c r="A139" s="146" t="s">
        <v>1636</v>
      </c>
      <c r="B139" s="85" t="s">
        <v>1406</v>
      </c>
      <c r="C139" s="84" t="s">
        <v>303</v>
      </c>
      <c r="D139" s="88">
        <v>45658</v>
      </c>
      <c r="E139" s="73"/>
      <c r="F139" s="84" t="s">
        <v>409</v>
      </c>
      <c r="G139" s="85" t="s">
        <v>999</v>
      </c>
      <c r="H139" s="187" t="s">
        <v>636</v>
      </c>
      <c r="I139" s="76" t="s">
        <v>1474</v>
      </c>
      <c r="J139" s="73" t="s">
        <v>1290</v>
      </c>
      <c r="M139" s="146" t="s">
        <v>1636</v>
      </c>
      <c r="N139" s="85" t="s">
        <v>1406</v>
      </c>
      <c r="O139" s="84" t="s">
        <v>303</v>
      </c>
      <c r="P139" s="88">
        <v>45658</v>
      </c>
      <c r="Q139" s="73"/>
      <c r="R139" s="84" t="s">
        <v>409</v>
      </c>
      <c r="S139" s="85" t="s">
        <v>999</v>
      </c>
      <c r="T139" s="187" t="s">
        <v>636</v>
      </c>
      <c r="U139" s="76" t="s">
        <v>1474</v>
      </c>
      <c r="V139" s="73" t="s">
        <v>1290</v>
      </c>
    </row>
    <row r="140" spans="1:22" ht="24.95">
      <c r="A140" s="146" t="s">
        <v>1637</v>
      </c>
      <c r="B140" s="85" t="s">
        <v>638</v>
      </c>
      <c r="C140" s="84" t="s">
        <v>326</v>
      </c>
      <c r="D140" s="84">
        <v>2</v>
      </c>
      <c r="E140" s="73"/>
      <c r="F140" s="84" t="s">
        <v>409</v>
      </c>
      <c r="G140" s="85" t="s">
        <v>1286</v>
      </c>
      <c r="H140" s="187" t="s">
        <v>1287</v>
      </c>
      <c r="I140" s="76" t="s">
        <v>1474</v>
      </c>
      <c r="J140" s="73"/>
      <c r="M140" s="146" t="s">
        <v>1637</v>
      </c>
      <c r="N140" s="85" t="s">
        <v>638</v>
      </c>
      <c r="O140" s="84" t="s">
        <v>326</v>
      </c>
      <c r="P140" s="84">
        <v>2</v>
      </c>
      <c r="Q140" s="73"/>
      <c r="R140" s="84" t="s">
        <v>409</v>
      </c>
      <c r="S140" s="85" t="s">
        <v>1286</v>
      </c>
      <c r="T140" s="187" t="s">
        <v>1287</v>
      </c>
      <c r="U140" s="76" t="s">
        <v>1474</v>
      </c>
      <c r="V140" s="73"/>
    </row>
    <row r="141" spans="1:22" ht="29.25" customHeight="1">
      <c r="A141" s="146" t="s">
        <v>1638</v>
      </c>
      <c r="B141" s="85" t="s">
        <v>1639</v>
      </c>
      <c r="C141" s="84" t="s">
        <v>303</v>
      </c>
      <c r="D141" s="84">
        <v>200</v>
      </c>
      <c r="E141" s="73"/>
      <c r="F141" s="84" t="s">
        <v>409</v>
      </c>
      <c r="G141" s="85" t="s">
        <v>1640</v>
      </c>
      <c r="H141" s="187" t="s">
        <v>1641</v>
      </c>
      <c r="I141" s="76" t="s">
        <v>1642</v>
      </c>
      <c r="J141" s="73"/>
      <c r="M141" s="146" t="s">
        <v>1638</v>
      </c>
      <c r="N141" s="85" t="s">
        <v>1639</v>
      </c>
      <c r="O141" s="84" t="s">
        <v>303</v>
      </c>
      <c r="P141" s="84">
        <v>200</v>
      </c>
      <c r="Q141" s="73"/>
      <c r="R141" s="84" t="s">
        <v>409</v>
      </c>
      <c r="S141" s="85" t="s">
        <v>1640</v>
      </c>
      <c r="T141" s="187" t="s">
        <v>1641</v>
      </c>
      <c r="U141" s="76" t="s">
        <v>1642</v>
      </c>
      <c r="V141" s="73"/>
    </row>
    <row r="142" spans="1:22" ht="23.25" customHeight="1">
      <c r="A142" s="184">
        <v>54</v>
      </c>
      <c r="B142" s="185" t="s">
        <v>1407</v>
      </c>
      <c r="C142" s="184" t="s">
        <v>470</v>
      </c>
      <c r="D142" s="34"/>
      <c r="E142" s="73"/>
      <c r="F142" s="84" t="s">
        <v>315</v>
      </c>
      <c r="G142" s="34" t="s">
        <v>1643</v>
      </c>
      <c r="H142" s="187" t="s">
        <v>1408</v>
      </c>
      <c r="I142" s="73"/>
      <c r="J142" s="73" t="s">
        <v>1408</v>
      </c>
      <c r="M142" s="184">
        <v>54</v>
      </c>
      <c r="N142" s="185" t="s">
        <v>1407</v>
      </c>
      <c r="O142" s="184" t="s">
        <v>470</v>
      </c>
      <c r="P142" s="34"/>
      <c r="Q142" s="73"/>
      <c r="R142" s="84" t="s">
        <v>315</v>
      </c>
      <c r="S142" s="34"/>
      <c r="T142" s="187" t="s">
        <v>1408</v>
      </c>
      <c r="U142" s="73"/>
      <c r="V142" s="73" t="s">
        <v>1408</v>
      </c>
    </row>
    <row r="143" spans="1:22" ht="12.6">
      <c r="A143" s="1714" t="s">
        <v>1644</v>
      </c>
      <c r="B143" s="2219" t="s">
        <v>1645</v>
      </c>
      <c r="C143" s="1499" t="s">
        <v>303</v>
      </c>
      <c r="D143" s="1503" t="s">
        <v>600</v>
      </c>
      <c r="E143" s="2220"/>
      <c r="F143" s="2221" t="s">
        <v>315</v>
      </c>
      <c r="G143" s="2220" t="s">
        <v>1347</v>
      </c>
      <c r="H143" s="2221" t="s">
        <v>1348</v>
      </c>
      <c r="I143" s="1617"/>
      <c r="J143" s="1617"/>
      <c r="M143" s="1714" t="s">
        <v>1644</v>
      </c>
      <c r="N143" s="2219" t="s">
        <v>1645</v>
      </c>
      <c r="O143" s="1499" t="s">
        <v>303</v>
      </c>
      <c r="P143" s="1503" t="s">
        <v>600</v>
      </c>
      <c r="Q143" s="2220"/>
      <c r="R143" s="2221" t="s">
        <v>315</v>
      </c>
      <c r="S143" s="2220" t="s">
        <v>1347</v>
      </c>
      <c r="T143" s="2221" t="s">
        <v>1348</v>
      </c>
      <c r="U143" s="1617"/>
      <c r="V143" s="1617"/>
    </row>
    <row r="144" spans="1:22" ht="12.6">
      <c r="A144" s="1714" t="s">
        <v>1646</v>
      </c>
      <c r="B144" s="2222" t="s">
        <v>1647</v>
      </c>
      <c r="C144" s="1499" t="s">
        <v>303</v>
      </c>
      <c r="D144" s="1503" t="s">
        <v>1648</v>
      </c>
      <c r="E144" s="2223"/>
      <c r="F144" s="2224" t="s">
        <v>315</v>
      </c>
      <c r="G144" s="2223" t="s">
        <v>1612</v>
      </c>
      <c r="H144" s="2224" t="s">
        <v>1351</v>
      </c>
      <c r="I144" s="1504"/>
      <c r="J144" s="1504"/>
      <c r="M144" s="1714" t="s">
        <v>1646</v>
      </c>
      <c r="N144" s="2222" t="s">
        <v>1647</v>
      </c>
      <c r="O144" s="1499" t="s">
        <v>303</v>
      </c>
      <c r="P144" s="1503" t="s">
        <v>1648</v>
      </c>
      <c r="Q144" s="2223"/>
      <c r="R144" s="2224" t="s">
        <v>315</v>
      </c>
      <c r="S144" s="2223" t="s">
        <v>1612</v>
      </c>
      <c r="T144" s="2224" t="s">
        <v>1351</v>
      </c>
      <c r="U144" s="1504"/>
      <c r="V144" s="1504"/>
    </row>
    <row r="145" spans="1:22" ht="26.25" customHeight="1">
      <c r="A145" s="2063" t="s">
        <v>1649</v>
      </c>
      <c r="B145" s="2225" t="s">
        <v>1650</v>
      </c>
      <c r="C145" s="2064" t="s">
        <v>470</v>
      </c>
      <c r="D145" s="2226"/>
      <c r="E145" s="2226"/>
      <c r="F145" s="2227"/>
      <c r="G145" s="2226"/>
      <c r="H145" s="2227"/>
      <c r="I145" s="2065"/>
      <c r="J145" s="2065"/>
      <c r="M145" s="1714" t="s">
        <v>1649</v>
      </c>
      <c r="N145" s="2222" t="s">
        <v>1650</v>
      </c>
      <c r="O145" s="1499" t="s">
        <v>470</v>
      </c>
      <c r="P145" s="2223"/>
      <c r="Q145" s="2223"/>
      <c r="R145" s="2224"/>
      <c r="S145" s="2223"/>
      <c r="T145" s="2224"/>
      <c r="U145" s="1504"/>
      <c r="V145" s="1504"/>
    </row>
    <row r="146" spans="1:22" ht="24.95">
      <c r="A146" s="1714" t="s">
        <v>1651</v>
      </c>
      <c r="B146" s="2222" t="s">
        <v>1652</v>
      </c>
      <c r="C146" s="1499" t="s">
        <v>303</v>
      </c>
      <c r="D146" s="2224">
        <v>20</v>
      </c>
      <c r="E146" s="2223"/>
      <c r="F146" s="2224" t="s">
        <v>315</v>
      </c>
      <c r="G146" s="2223" t="s">
        <v>1653</v>
      </c>
      <c r="H146" s="2228" t="s">
        <v>1654</v>
      </c>
      <c r="I146" s="1617"/>
      <c r="J146" s="1617"/>
      <c r="M146" s="1714" t="s">
        <v>1651</v>
      </c>
      <c r="N146" s="2222" t="s">
        <v>1652</v>
      </c>
      <c r="O146" s="1499" t="s">
        <v>303</v>
      </c>
      <c r="P146" s="2224">
        <v>20</v>
      </c>
      <c r="Q146" s="2223"/>
      <c r="R146" s="2224" t="s">
        <v>315</v>
      </c>
      <c r="S146" s="2223" t="s">
        <v>1653</v>
      </c>
      <c r="T146" s="2228" t="s">
        <v>1654</v>
      </c>
      <c r="U146" s="1617"/>
      <c r="V146" s="1617"/>
    </row>
    <row r="147" spans="1:22" s="1505" customFormat="1" ht="12.6">
      <c r="A147" s="1714" t="s">
        <v>1655</v>
      </c>
      <c r="B147" s="2222" t="s">
        <v>1656</v>
      </c>
      <c r="C147" s="1499" t="s">
        <v>303</v>
      </c>
      <c r="D147" s="2224" t="s">
        <v>1045</v>
      </c>
      <c r="E147" s="2223"/>
      <c r="F147" s="2224" t="s">
        <v>315</v>
      </c>
      <c r="G147" s="2223" t="s">
        <v>1657</v>
      </c>
      <c r="H147" s="2228" t="s">
        <v>1658</v>
      </c>
      <c r="I147" s="1504"/>
      <c r="J147" s="1504"/>
      <c r="K147" s="1697"/>
      <c r="M147" s="1714" t="s">
        <v>1655</v>
      </c>
      <c r="N147" s="2222" t="s">
        <v>1656</v>
      </c>
      <c r="O147" s="1499" t="s">
        <v>303</v>
      </c>
      <c r="P147" s="2224" t="s">
        <v>1045</v>
      </c>
      <c r="Q147" s="2223"/>
      <c r="R147" s="2224" t="s">
        <v>315</v>
      </c>
      <c r="S147" s="2223" t="s">
        <v>1657</v>
      </c>
      <c r="T147" s="2228" t="s">
        <v>1658</v>
      </c>
      <c r="U147" s="1504"/>
      <c r="V147" s="1504"/>
    </row>
    <row r="148" spans="1:22" ht="26.1">
      <c r="A148" s="184">
        <v>55</v>
      </c>
      <c r="B148" s="185" t="s">
        <v>1415</v>
      </c>
      <c r="C148" s="184" t="s">
        <v>470</v>
      </c>
      <c r="D148" s="34"/>
      <c r="E148" s="73"/>
      <c r="F148" s="84" t="s">
        <v>304</v>
      </c>
      <c r="G148" s="34"/>
      <c r="H148" s="73"/>
      <c r="I148" s="73"/>
      <c r="J148" s="73"/>
      <c r="M148" s="184">
        <v>55</v>
      </c>
      <c r="N148" s="185" t="s">
        <v>1415</v>
      </c>
      <c r="O148" s="184" t="s">
        <v>470</v>
      </c>
      <c r="P148" s="34"/>
      <c r="Q148" s="73"/>
      <c r="R148" s="84" t="s">
        <v>304</v>
      </c>
      <c r="S148" s="34"/>
      <c r="T148" s="73"/>
      <c r="U148" s="73"/>
      <c r="V148" s="73"/>
    </row>
    <row r="149" spans="1:22" ht="24.95">
      <c r="A149" s="146" t="s">
        <v>1659</v>
      </c>
      <c r="B149" s="85" t="s">
        <v>1416</v>
      </c>
      <c r="C149" s="84" t="s">
        <v>303</v>
      </c>
      <c r="D149" s="72">
        <v>45677</v>
      </c>
      <c r="E149" s="73"/>
      <c r="F149" s="84" t="s">
        <v>304</v>
      </c>
      <c r="G149" s="85" t="s">
        <v>1417</v>
      </c>
      <c r="H149" s="187" t="s">
        <v>1418</v>
      </c>
      <c r="I149" s="73"/>
      <c r="J149" s="73"/>
      <c r="M149" s="146" t="s">
        <v>1659</v>
      </c>
      <c r="N149" s="85" t="s">
        <v>1416</v>
      </c>
      <c r="O149" s="84" t="s">
        <v>303</v>
      </c>
      <c r="P149" s="72">
        <v>45677</v>
      </c>
      <c r="Q149" s="73"/>
      <c r="R149" s="84" t="s">
        <v>304</v>
      </c>
      <c r="S149" s="85" t="s">
        <v>1417</v>
      </c>
      <c r="T149" s="187" t="s">
        <v>1418</v>
      </c>
      <c r="U149" s="73"/>
      <c r="V149" s="73"/>
    </row>
    <row r="150" spans="1:22" ht="12.6">
      <c r="A150" s="146" t="s">
        <v>1660</v>
      </c>
      <c r="B150" s="85" t="s">
        <v>1419</v>
      </c>
      <c r="C150" s="84" t="s">
        <v>303</v>
      </c>
      <c r="D150" s="72">
        <v>45677</v>
      </c>
      <c r="E150" s="73"/>
      <c r="F150" s="84" t="s">
        <v>304</v>
      </c>
      <c r="G150" s="85" t="s">
        <v>1420</v>
      </c>
      <c r="H150" s="187" t="s">
        <v>1418</v>
      </c>
      <c r="I150" s="73"/>
      <c r="J150" s="73"/>
      <c r="M150" s="146" t="s">
        <v>1660</v>
      </c>
      <c r="N150" s="85" t="s">
        <v>1419</v>
      </c>
      <c r="O150" s="84" t="s">
        <v>303</v>
      </c>
      <c r="P150" s="72">
        <v>45677</v>
      </c>
      <c r="Q150" s="73"/>
      <c r="R150" s="84" t="s">
        <v>304</v>
      </c>
      <c r="S150" s="85" t="s">
        <v>1420</v>
      </c>
      <c r="T150" s="187" t="s">
        <v>1418</v>
      </c>
      <c r="U150" s="73"/>
      <c r="V150" s="73"/>
    </row>
    <row r="151" spans="1:22" ht="12.6">
      <c r="A151" s="146" t="s">
        <v>1661</v>
      </c>
      <c r="B151" s="85" t="s">
        <v>1421</v>
      </c>
      <c r="C151" s="84" t="s">
        <v>303</v>
      </c>
      <c r="D151" s="70" t="s">
        <v>309</v>
      </c>
      <c r="E151" s="73"/>
      <c r="F151" s="84" t="s">
        <v>304</v>
      </c>
      <c r="G151" s="85" t="s">
        <v>1422</v>
      </c>
      <c r="H151" s="187" t="s">
        <v>893</v>
      </c>
      <c r="I151" s="73"/>
      <c r="J151" s="73"/>
      <c r="M151" s="146" t="s">
        <v>1661</v>
      </c>
      <c r="N151" s="85" t="s">
        <v>1421</v>
      </c>
      <c r="O151" s="84" t="s">
        <v>303</v>
      </c>
      <c r="P151" s="70" t="s">
        <v>309</v>
      </c>
      <c r="Q151" s="73"/>
      <c r="R151" s="84" t="s">
        <v>304</v>
      </c>
      <c r="S151" s="85" t="s">
        <v>1422</v>
      </c>
      <c r="T151" s="187" t="s">
        <v>893</v>
      </c>
      <c r="U151" s="73"/>
      <c r="V151" s="73"/>
    </row>
    <row r="152" spans="1:22" ht="24.95">
      <c r="A152" s="146" t="s">
        <v>1662</v>
      </c>
      <c r="B152" s="85" t="s">
        <v>1423</v>
      </c>
      <c r="C152" s="84" t="s">
        <v>404</v>
      </c>
      <c r="D152" s="70" t="s">
        <v>309</v>
      </c>
      <c r="E152" s="73"/>
      <c r="F152" s="84" t="s">
        <v>315</v>
      </c>
      <c r="G152" s="85" t="s">
        <v>1424</v>
      </c>
      <c r="H152" s="187" t="s">
        <v>165</v>
      </c>
      <c r="I152" s="73"/>
      <c r="J152" s="76" t="s">
        <v>1425</v>
      </c>
      <c r="M152" s="146" t="s">
        <v>1662</v>
      </c>
      <c r="N152" s="85" t="s">
        <v>1423</v>
      </c>
      <c r="O152" s="84" t="s">
        <v>404</v>
      </c>
      <c r="P152" s="70" t="s">
        <v>309</v>
      </c>
      <c r="Q152" s="73"/>
      <c r="R152" s="84" t="s">
        <v>315</v>
      </c>
      <c r="S152" s="85" t="s">
        <v>1424</v>
      </c>
      <c r="T152" s="187" t="s">
        <v>165</v>
      </c>
      <c r="U152" s="73"/>
      <c r="V152" s="73" t="s">
        <v>1425</v>
      </c>
    </row>
    <row r="153" spans="1:22" ht="12.6">
      <c r="A153" s="146" t="s">
        <v>1663</v>
      </c>
      <c r="B153" s="85" t="s">
        <v>1426</v>
      </c>
      <c r="C153" s="70" t="s">
        <v>716</v>
      </c>
      <c r="D153" s="34"/>
      <c r="E153" s="70" t="s">
        <v>415</v>
      </c>
      <c r="F153" s="70" t="s">
        <v>304</v>
      </c>
      <c r="G153" s="73" t="s">
        <v>1427</v>
      </c>
      <c r="H153" s="187">
        <v>20250101</v>
      </c>
      <c r="J153" s="73"/>
      <c r="M153" s="146" t="s">
        <v>1663</v>
      </c>
      <c r="N153" s="85" t="s">
        <v>1426</v>
      </c>
      <c r="O153" s="70" t="s">
        <v>716</v>
      </c>
      <c r="P153" s="34"/>
      <c r="Q153" s="70" t="s">
        <v>415</v>
      </c>
      <c r="R153" s="70" t="s">
        <v>304</v>
      </c>
      <c r="S153" s="73" t="s">
        <v>1427</v>
      </c>
      <c r="T153" s="187">
        <v>20250101</v>
      </c>
      <c r="V153" s="73"/>
    </row>
    <row r="154" spans="1:22" s="1505" customFormat="1" ht="12.95">
      <c r="A154" s="1618">
        <v>56</v>
      </c>
      <c r="B154" s="1619" t="s">
        <v>1664</v>
      </c>
      <c r="C154" s="1618" t="s">
        <v>375</v>
      </c>
      <c r="D154" s="1502"/>
      <c r="E154" s="1504"/>
      <c r="F154" s="1499" t="s">
        <v>409</v>
      </c>
      <c r="G154" s="1504" t="s">
        <v>1665</v>
      </c>
      <c r="H154" s="1504"/>
      <c r="I154" s="1504"/>
      <c r="J154" s="1504" t="s">
        <v>1666</v>
      </c>
      <c r="M154" s="1618">
        <v>56</v>
      </c>
      <c r="N154" s="1619" t="s">
        <v>1664</v>
      </c>
      <c r="O154" s="1618" t="s">
        <v>375</v>
      </c>
      <c r="P154" s="1502"/>
      <c r="Q154" s="1504"/>
      <c r="R154" s="1499" t="s">
        <v>409</v>
      </c>
      <c r="S154" s="1504" t="s">
        <v>1665</v>
      </c>
      <c r="T154" s="1504"/>
      <c r="U154" s="1504"/>
      <c r="V154" s="1504" t="s">
        <v>1666</v>
      </c>
    </row>
    <row r="155" spans="1:22" ht="24.95">
      <c r="A155" s="84">
        <v>56.1</v>
      </c>
      <c r="B155" s="85" t="s">
        <v>1480</v>
      </c>
      <c r="C155" s="84" t="s">
        <v>470</v>
      </c>
      <c r="D155" s="34"/>
      <c r="E155" s="73"/>
      <c r="F155" s="84" t="s">
        <v>304</v>
      </c>
      <c r="G155" s="34"/>
      <c r="H155" s="73"/>
      <c r="I155" s="73"/>
      <c r="J155" s="224" t="s">
        <v>1430</v>
      </c>
      <c r="M155" s="84">
        <v>56.1</v>
      </c>
      <c r="N155" s="85" t="s">
        <v>1480</v>
      </c>
      <c r="O155" s="84" t="s">
        <v>470</v>
      </c>
      <c r="P155" s="34"/>
      <c r="Q155" s="73"/>
      <c r="R155" s="84" t="s">
        <v>304</v>
      </c>
      <c r="S155" s="34"/>
      <c r="T155" s="73"/>
      <c r="U155" s="73"/>
      <c r="V155" s="224" t="s">
        <v>1430</v>
      </c>
    </row>
    <row r="156" spans="1:22" ht="12.6">
      <c r="A156" s="84" t="s">
        <v>1667</v>
      </c>
      <c r="B156" s="85" t="s">
        <v>1432</v>
      </c>
      <c r="C156" s="84" t="s">
        <v>326</v>
      </c>
      <c r="D156" s="70">
        <v>3</v>
      </c>
      <c r="E156" s="73"/>
      <c r="F156" s="84" t="s">
        <v>315</v>
      </c>
      <c r="G156" s="85" t="s">
        <v>1433</v>
      </c>
      <c r="H156" s="187" t="s">
        <v>492</v>
      </c>
      <c r="I156" s="73"/>
      <c r="J156" s="2512" t="s">
        <v>1434</v>
      </c>
      <c r="M156" s="84" t="s">
        <v>1667</v>
      </c>
      <c r="N156" s="85" t="s">
        <v>1432</v>
      </c>
      <c r="O156" s="84" t="s">
        <v>326</v>
      </c>
      <c r="P156" s="70">
        <v>3</v>
      </c>
      <c r="Q156" s="73"/>
      <c r="R156" s="84" t="s">
        <v>315</v>
      </c>
      <c r="S156" s="85" t="s">
        <v>1433</v>
      </c>
      <c r="T156" s="187" t="s">
        <v>492</v>
      </c>
      <c r="U156" s="73"/>
      <c r="V156" s="2512" t="s">
        <v>1434</v>
      </c>
    </row>
    <row r="157" spans="1:22" ht="12.6">
      <c r="A157" s="84" t="s">
        <v>1668</v>
      </c>
      <c r="B157" s="85" t="s">
        <v>1436</v>
      </c>
      <c r="C157" s="84" t="s">
        <v>303</v>
      </c>
      <c r="D157" s="70" t="s">
        <v>309</v>
      </c>
      <c r="E157" s="73"/>
      <c r="F157" s="84" t="s">
        <v>315</v>
      </c>
      <c r="G157" s="85" t="s">
        <v>1437</v>
      </c>
      <c r="H157" s="187" t="s">
        <v>1438</v>
      </c>
      <c r="I157" s="73"/>
      <c r="J157" s="2816"/>
      <c r="M157" s="84" t="s">
        <v>1668</v>
      </c>
      <c r="N157" s="85" t="s">
        <v>1436</v>
      </c>
      <c r="O157" s="84" t="s">
        <v>303</v>
      </c>
      <c r="P157" s="70" t="s">
        <v>309</v>
      </c>
      <c r="Q157" s="73"/>
      <c r="R157" s="84" t="s">
        <v>315</v>
      </c>
      <c r="S157" s="85" t="s">
        <v>1437</v>
      </c>
      <c r="T157" s="187" t="s">
        <v>1438</v>
      </c>
      <c r="U157" s="73"/>
      <c r="V157" s="2816"/>
    </row>
    <row r="158" spans="1:22" ht="24.95">
      <c r="A158" s="84">
        <v>56.2</v>
      </c>
      <c r="B158" s="85" t="s">
        <v>1481</v>
      </c>
      <c r="C158" s="84" t="s">
        <v>470</v>
      </c>
      <c r="D158" s="34"/>
      <c r="E158" s="73"/>
      <c r="F158" s="84" t="s">
        <v>315</v>
      </c>
      <c r="G158" s="85" t="s">
        <v>1439</v>
      </c>
      <c r="H158" s="73"/>
      <c r="I158" s="73"/>
      <c r="J158" s="2816"/>
      <c r="M158" s="84">
        <v>56.2</v>
      </c>
      <c r="N158" s="85" t="s">
        <v>1481</v>
      </c>
      <c r="O158" s="84" t="s">
        <v>470</v>
      </c>
      <c r="P158" s="34"/>
      <c r="Q158" s="73"/>
      <c r="R158" s="84" t="s">
        <v>315</v>
      </c>
      <c r="S158" s="85" t="s">
        <v>1439</v>
      </c>
      <c r="T158" s="73"/>
      <c r="U158" s="73"/>
      <c r="V158" s="2816"/>
    </row>
    <row r="159" spans="1:22" ht="12.6">
      <c r="A159" s="84" t="s">
        <v>1669</v>
      </c>
      <c r="B159" s="85" t="s">
        <v>1432</v>
      </c>
      <c r="C159" s="84" t="s">
        <v>326</v>
      </c>
      <c r="D159" s="70">
        <v>3</v>
      </c>
      <c r="E159" s="73"/>
      <c r="F159" s="84" t="s">
        <v>315</v>
      </c>
      <c r="G159" s="85" t="s">
        <v>1433</v>
      </c>
      <c r="H159" s="187" t="s">
        <v>492</v>
      </c>
      <c r="I159" s="73"/>
      <c r="J159" s="2816"/>
      <c r="M159" s="84" t="s">
        <v>1669</v>
      </c>
      <c r="N159" s="85" t="s">
        <v>1432</v>
      </c>
      <c r="O159" s="84" t="s">
        <v>326</v>
      </c>
      <c r="P159" s="70">
        <v>3</v>
      </c>
      <c r="Q159" s="73"/>
      <c r="R159" s="84" t="s">
        <v>315</v>
      </c>
      <c r="S159" s="85" t="s">
        <v>1433</v>
      </c>
      <c r="T159" s="187" t="s">
        <v>492</v>
      </c>
      <c r="U159" s="73"/>
      <c r="V159" s="2816"/>
    </row>
    <row r="160" spans="1:22" ht="12.6">
      <c r="A160" s="84" t="s">
        <v>1670</v>
      </c>
      <c r="B160" s="34" t="s">
        <v>1442</v>
      </c>
      <c r="C160" s="84" t="s">
        <v>303</v>
      </c>
      <c r="D160" s="70" t="s">
        <v>309</v>
      </c>
      <c r="E160" s="73"/>
      <c r="F160" s="84" t="s">
        <v>315</v>
      </c>
      <c r="G160" s="85" t="s">
        <v>1443</v>
      </c>
      <c r="H160" s="187" t="s">
        <v>237</v>
      </c>
      <c r="I160" s="73"/>
      <c r="J160" s="2816"/>
      <c r="M160" s="84" t="s">
        <v>1670</v>
      </c>
      <c r="N160" s="34" t="s">
        <v>1442</v>
      </c>
      <c r="O160" s="84" t="s">
        <v>303</v>
      </c>
      <c r="P160" s="70" t="s">
        <v>309</v>
      </c>
      <c r="Q160" s="73"/>
      <c r="R160" s="84" t="s">
        <v>315</v>
      </c>
      <c r="S160" s="85" t="s">
        <v>1443</v>
      </c>
      <c r="T160" s="187" t="s">
        <v>237</v>
      </c>
      <c r="U160" s="73"/>
      <c r="V160" s="2816"/>
    </row>
    <row r="161" spans="1:25" ht="12.6">
      <c r="A161" s="84" t="s">
        <v>1671</v>
      </c>
      <c r="B161" s="34" t="s">
        <v>1445</v>
      </c>
      <c r="C161" s="84" t="s">
        <v>303</v>
      </c>
      <c r="D161" s="70" t="s">
        <v>309</v>
      </c>
      <c r="E161" s="73"/>
      <c r="F161" s="84" t="s">
        <v>315</v>
      </c>
      <c r="G161" s="85" t="s">
        <v>1446</v>
      </c>
      <c r="H161" s="187" t="s">
        <v>1447</v>
      </c>
      <c r="I161" s="73"/>
      <c r="J161" s="2816"/>
      <c r="M161" s="84" t="s">
        <v>1671</v>
      </c>
      <c r="N161" s="34" t="s">
        <v>1445</v>
      </c>
      <c r="O161" s="84" t="s">
        <v>303</v>
      </c>
      <c r="P161" s="70" t="s">
        <v>309</v>
      </c>
      <c r="Q161" s="73"/>
      <c r="R161" s="84" t="s">
        <v>315</v>
      </c>
      <c r="S161" s="85" t="s">
        <v>1446</v>
      </c>
      <c r="T161" s="187" t="s">
        <v>1447</v>
      </c>
      <c r="U161" s="73"/>
      <c r="V161" s="2816"/>
    </row>
    <row r="162" spans="1:25" ht="12.6" customHeight="1">
      <c r="A162" s="70">
        <v>56.3</v>
      </c>
      <c r="B162" s="34" t="s">
        <v>1448</v>
      </c>
      <c r="C162" s="84" t="s">
        <v>470</v>
      </c>
      <c r="D162" s="34"/>
      <c r="E162" s="73"/>
      <c r="F162" s="84" t="s">
        <v>315</v>
      </c>
      <c r="G162" s="85" t="s">
        <v>1449</v>
      </c>
      <c r="H162" s="73"/>
      <c r="I162" s="73"/>
      <c r="J162" s="2816"/>
      <c r="M162" s="70">
        <v>56.3</v>
      </c>
      <c r="N162" s="34" t="s">
        <v>1448</v>
      </c>
      <c r="O162" s="84" t="s">
        <v>470</v>
      </c>
      <c r="P162" s="34"/>
      <c r="Q162" s="73"/>
      <c r="R162" s="84" t="s">
        <v>315</v>
      </c>
      <c r="S162" s="85" t="s">
        <v>1449</v>
      </c>
      <c r="T162" s="73"/>
      <c r="U162" s="73"/>
      <c r="V162" s="2816"/>
    </row>
    <row r="163" spans="1:25" ht="12.6">
      <c r="A163" s="84" t="s">
        <v>1672</v>
      </c>
      <c r="B163" s="85" t="s">
        <v>1432</v>
      </c>
      <c r="C163" s="84" t="s">
        <v>326</v>
      </c>
      <c r="D163" s="70">
        <v>3</v>
      </c>
      <c r="E163" s="73"/>
      <c r="F163" s="84" t="s">
        <v>315</v>
      </c>
      <c r="G163" s="85" t="s">
        <v>1433</v>
      </c>
      <c r="H163" s="187" t="s">
        <v>492</v>
      </c>
      <c r="I163" s="73"/>
      <c r="J163" s="2816"/>
      <c r="M163" s="84" t="s">
        <v>1672</v>
      </c>
      <c r="N163" s="85" t="s">
        <v>1432</v>
      </c>
      <c r="O163" s="84" t="s">
        <v>326</v>
      </c>
      <c r="P163" s="70">
        <v>3</v>
      </c>
      <c r="Q163" s="73"/>
      <c r="R163" s="84" t="s">
        <v>315</v>
      </c>
      <c r="S163" s="85" t="s">
        <v>1433</v>
      </c>
      <c r="T163" s="187" t="s">
        <v>492</v>
      </c>
      <c r="U163" s="73"/>
      <c r="V163" s="2816"/>
    </row>
    <row r="164" spans="1:25" ht="12.6" customHeight="1">
      <c r="A164" s="70" t="s">
        <v>1673</v>
      </c>
      <c r="B164" s="85" t="s">
        <v>1452</v>
      </c>
      <c r="C164" s="84" t="s">
        <v>303</v>
      </c>
      <c r="D164" s="70">
        <v>3</v>
      </c>
      <c r="E164" s="73"/>
      <c r="F164" s="84" t="s">
        <v>315</v>
      </c>
      <c r="G164" s="85" t="s">
        <v>1453</v>
      </c>
      <c r="H164" s="187" t="s">
        <v>1454</v>
      </c>
      <c r="I164" s="73"/>
      <c r="J164" s="2816"/>
      <c r="M164" s="70" t="s">
        <v>1673</v>
      </c>
      <c r="N164" s="85" t="s">
        <v>1452</v>
      </c>
      <c r="O164" s="84" t="s">
        <v>303</v>
      </c>
      <c r="P164" s="70">
        <v>3</v>
      </c>
      <c r="Q164" s="73"/>
      <c r="R164" s="84" t="s">
        <v>315</v>
      </c>
      <c r="S164" s="85" t="s">
        <v>1453</v>
      </c>
      <c r="T164" s="187" t="s">
        <v>1454</v>
      </c>
      <c r="U164" s="73"/>
      <c r="V164" s="2816"/>
    </row>
    <row r="165" spans="1:25" ht="12.6" customHeight="1">
      <c r="A165" s="70" t="s">
        <v>1674</v>
      </c>
      <c r="B165" s="85" t="s">
        <v>1456</v>
      </c>
      <c r="C165" s="84" t="s">
        <v>303</v>
      </c>
      <c r="D165" s="70">
        <v>3</v>
      </c>
      <c r="E165" s="73"/>
      <c r="F165" s="84" t="s">
        <v>315</v>
      </c>
      <c r="G165" s="85" t="s">
        <v>1457</v>
      </c>
      <c r="H165" s="73"/>
      <c r="I165" s="73"/>
      <c r="J165" s="2816"/>
      <c r="M165" s="70" t="s">
        <v>1674</v>
      </c>
      <c r="N165" s="85" t="s">
        <v>1456</v>
      </c>
      <c r="O165" s="84" t="s">
        <v>303</v>
      </c>
      <c r="P165" s="70">
        <v>3</v>
      </c>
      <c r="Q165" s="73"/>
      <c r="R165" s="84" t="s">
        <v>315</v>
      </c>
      <c r="S165" s="85" t="s">
        <v>1457</v>
      </c>
      <c r="T165" s="73"/>
      <c r="U165" s="73"/>
      <c r="V165" s="2816"/>
    </row>
    <row r="166" spans="1:25" ht="12.6" customHeight="1">
      <c r="A166" s="70" t="s">
        <v>1675</v>
      </c>
      <c r="B166" s="85" t="s">
        <v>1459</v>
      </c>
      <c r="C166" s="84" t="s">
        <v>303</v>
      </c>
      <c r="D166" s="70" t="s">
        <v>309</v>
      </c>
      <c r="E166" s="73"/>
      <c r="F166" s="84" t="s">
        <v>315</v>
      </c>
      <c r="G166" s="85" t="s">
        <v>1460</v>
      </c>
      <c r="H166" s="187" t="s">
        <v>1461</v>
      </c>
      <c r="I166" s="73"/>
      <c r="J166" s="2819"/>
      <c r="M166" s="70" t="s">
        <v>1675</v>
      </c>
      <c r="N166" s="85" t="s">
        <v>1459</v>
      </c>
      <c r="O166" s="84" t="s">
        <v>303</v>
      </c>
      <c r="P166" s="70" t="s">
        <v>309</v>
      </c>
      <c r="Q166" s="73"/>
      <c r="R166" s="84" t="s">
        <v>315</v>
      </c>
      <c r="S166" s="85" t="s">
        <v>1460</v>
      </c>
      <c r="T166" s="187" t="s">
        <v>1461</v>
      </c>
      <c r="U166" s="73"/>
      <c r="V166" s="2819"/>
    </row>
    <row r="167" spans="1:25" ht="12.6">
      <c r="A167" s="84">
        <v>57</v>
      </c>
      <c r="B167" s="85" t="s">
        <v>1482</v>
      </c>
      <c r="C167" s="84" t="s">
        <v>1191</v>
      </c>
      <c r="D167" s="34"/>
      <c r="E167" s="73"/>
      <c r="F167" s="84" t="s">
        <v>304</v>
      </c>
      <c r="G167" s="34" t="s">
        <v>1483</v>
      </c>
      <c r="H167" s="187" t="s">
        <v>1484</v>
      </c>
      <c r="I167" s="73"/>
      <c r="J167" s="73"/>
      <c r="K167" s="51"/>
      <c r="L167" s="51"/>
      <c r="M167" s="84">
        <v>57</v>
      </c>
      <c r="N167" s="85" t="s">
        <v>1482</v>
      </c>
      <c r="O167" s="84" t="s">
        <v>1191</v>
      </c>
      <c r="P167" s="34"/>
      <c r="Q167" s="73"/>
      <c r="R167" s="84" t="s">
        <v>304</v>
      </c>
      <c r="S167" s="34" t="s">
        <v>1483</v>
      </c>
      <c r="T167" s="187" t="s">
        <v>1484</v>
      </c>
      <c r="U167" s="73"/>
      <c r="V167" s="73"/>
      <c r="W167" s="51"/>
      <c r="X167" s="51"/>
      <c r="Y167" s="51"/>
    </row>
    <row r="168" spans="1:25" ht="149.25" customHeight="1">
      <c r="A168" s="84">
        <v>58</v>
      </c>
      <c r="B168" s="85" t="s">
        <v>1485</v>
      </c>
      <c r="C168" s="84" t="s">
        <v>1486</v>
      </c>
      <c r="D168" s="34"/>
      <c r="E168" s="73"/>
      <c r="F168" s="84" t="s">
        <v>409</v>
      </c>
      <c r="G168" s="34" t="s">
        <v>1487</v>
      </c>
      <c r="H168" s="187" t="s">
        <v>492</v>
      </c>
      <c r="I168" s="76" t="s">
        <v>1488</v>
      </c>
      <c r="J168" s="76" t="s">
        <v>1676</v>
      </c>
      <c r="K168" s="51"/>
      <c r="L168" s="51"/>
      <c r="M168" s="84">
        <v>58</v>
      </c>
      <c r="N168" s="85" t="s">
        <v>1485</v>
      </c>
      <c r="O168" s="84" t="s">
        <v>1486</v>
      </c>
      <c r="P168" s="34"/>
      <c r="Q168" s="73"/>
      <c r="R168" s="84" t="s">
        <v>409</v>
      </c>
      <c r="S168" s="34" t="s">
        <v>1487</v>
      </c>
      <c r="T168" s="187" t="s">
        <v>492</v>
      </c>
      <c r="U168" s="76" t="s">
        <v>1488</v>
      </c>
      <c r="V168" s="76" t="s">
        <v>1677</v>
      </c>
      <c r="W168" s="51"/>
      <c r="X168" s="51"/>
      <c r="Y168" s="51"/>
    </row>
    <row r="169" spans="1:25" ht="24.95">
      <c r="A169" s="84">
        <v>59</v>
      </c>
      <c r="B169" s="85" t="s">
        <v>1490</v>
      </c>
      <c r="C169" s="84" t="s">
        <v>1191</v>
      </c>
      <c r="D169" s="34"/>
      <c r="E169" s="73"/>
      <c r="F169" s="84" t="s">
        <v>304</v>
      </c>
      <c r="G169" s="85" t="s">
        <v>1491</v>
      </c>
      <c r="H169" s="187" t="s">
        <v>1484</v>
      </c>
      <c r="I169" s="76"/>
      <c r="J169" s="73"/>
      <c r="K169" s="51"/>
      <c r="L169" s="51"/>
      <c r="M169" s="84">
        <v>59</v>
      </c>
      <c r="N169" s="85" t="s">
        <v>1490</v>
      </c>
      <c r="O169" s="84" t="s">
        <v>1191</v>
      </c>
      <c r="P169" s="34"/>
      <c r="Q169" s="73"/>
      <c r="R169" s="84" t="s">
        <v>304</v>
      </c>
      <c r="S169" s="85" t="s">
        <v>1491</v>
      </c>
      <c r="T169" s="187" t="s">
        <v>1484</v>
      </c>
      <c r="U169" s="76"/>
      <c r="V169" s="73"/>
      <c r="W169" s="51"/>
      <c r="X169" s="51"/>
      <c r="Y169" s="51"/>
    </row>
    <row r="170" spans="1:25" ht="24.95">
      <c r="A170" s="84">
        <v>60</v>
      </c>
      <c r="B170" s="85" t="s">
        <v>1492</v>
      </c>
      <c r="C170" s="84" t="s">
        <v>303</v>
      </c>
      <c r="D170" s="70" t="s">
        <v>309</v>
      </c>
      <c r="E170" s="73"/>
      <c r="F170" s="84" t="s">
        <v>409</v>
      </c>
      <c r="G170" s="85" t="s">
        <v>1678</v>
      </c>
      <c r="H170" s="187" t="s">
        <v>1679</v>
      </c>
      <c r="I170" s="76"/>
      <c r="J170" s="73" t="s">
        <v>1680</v>
      </c>
      <c r="K170" s="51"/>
      <c r="L170" s="51"/>
      <c r="M170" s="84">
        <v>60</v>
      </c>
      <c r="N170" s="85" t="s">
        <v>1492</v>
      </c>
      <c r="O170" s="84" t="s">
        <v>303</v>
      </c>
      <c r="P170" s="70" t="s">
        <v>309</v>
      </c>
      <c r="Q170" s="73"/>
      <c r="R170" s="84" t="s">
        <v>304</v>
      </c>
      <c r="S170" s="85" t="s">
        <v>1493</v>
      </c>
      <c r="T170" s="187" t="s">
        <v>1679</v>
      </c>
      <c r="U170" s="76"/>
      <c r="V170" s="73"/>
      <c r="W170" s="51"/>
      <c r="X170" s="51"/>
      <c r="Y170" s="51"/>
    </row>
    <row r="171" spans="1:25" s="1505" customFormat="1" ht="12.95">
      <c r="A171" s="1499">
        <v>61</v>
      </c>
      <c r="B171" s="1619" t="s">
        <v>1681</v>
      </c>
      <c r="C171" s="2229" t="s">
        <v>375</v>
      </c>
      <c r="D171" s="1502"/>
      <c r="E171" s="1504"/>
      <c r="F171" s="1499" t="s">
        <v>409</v>
      </c>
      <c r="G171" s="1504" t="s">
        <v>1682</v>
      </c>
      <c r="H171" s="1504"/>
      <c r="I171" s="1616"/>
      <c r="J171" s="1504" t="s">
        <v>1683</v>
      </c>
      <c r="K171" s="1604"/>
      <c r="L171" s="1604"/>
      <c r="M171" s="1499">
        <v>61</v>
      </c>
      <c r="N171" s="1619" t="s">
        <v>1681</v>
      </c>
      <c r="O171" s="2229" t="s">
        <v>375</v>
      </c>
      <c r="P171" s="1502"/>
      <c r="Q171" s="1504"/>
      <c r="R171" s="1499" t="s">
        <v>409</v>
      </c>
      <c r="S171" s="1504" t="s">
        <v>1682</v>
      </c>
      <c r="T171" s="1504"/>
      <c r="U171" s="1616"/>
      <c r="V171" s="1504" t="s">
        <v>1683</v>
      </c>
      <c r="W171" s="1604"/>
      <c r="X171" s="1604"/>
      <c r="Y171" s="1604"/>
    </row>
    <row r="172" spans="1:25" s="1505" customFormat="1" ht="24.95">
      <c r="A172" s="1499">
        <v>61.1</v>
      </c>
      <c r="B172" s="1500" t="s">
        <v>1480</v>
      </c>
      <c r="C172" s="2229" t="s">
        <v>470</v>
      </c>
      <c r="D172" s="1502"/>
      <c r="E172" s="1504"/>
      <c r="F172" s="1499" t="s">
        <v>304</v>
      </c>
      <c r="G172" s="1502"/>
      <c r="H172" s="1504"/>
      <c r="I172" s="1616"/>
      <c r="J172" s="1504"/>
      <c r="K172" s="1604"/>
      <c r="L172" s="1604"/>
      <c r="M172" s="1499">
        <v>61.1</v>
      </c>
      <c r="N172" s="1500" t="s">
        <v>1480</v>
      </c>
      <c r="O172" s="2229" t="s">
        <v>470</v>
      </c>
      <c r="P172" s="1502"/>
      <c r="Q172" s="1504"/>
      <c r="R172" s="1499" t="s">
        <v>304</v>
      </c>
      <c r="S172" s="1502"/>
      <c r="T172" s="1504"/>
      <c r="U172" s="1616"/>
      <c r="V172" s="1504"/>
      <c r="W172" s="1604"/>
      <c r="X172" s="1604"/>
      <c r="Y172" s="1604"/>
    </row>
    <row r="173" spans="1:25" s="1505" customFormat="1" ht="12.6">
      <c r="A173" s="1499" t="s">
        <v>1684</v>
      </c>
      <c r="B173" s="1500" t="s">
        <v>1432</v>
      </c>
      <c r="C173" s="2229" t="s">
        <v>326</v>
      </c>
      <c r="D173" s="1503">
        <v>3</v>
      </c>
      <c r="E173" s="1504"/>
      <c r="F173" s="1499" t="s">
        <v>304</v>
      </c>
      <c r="G173" s="1500" t="s">
        <v>1433</v>
      </c>
      <c r="H173" s="1503" t="s">
        <v>492</v>
      </c>
      <c r="I173" s="1616"/>
      <c r="J173" s="1504"/>
      <c r="K173" s="1604"/>
      <c r="L173" s="1604"/>
      <c r="M173" s="1499" t="s">
        <v>1684</v>
      </c>
      <c r="N173" s="1500" t="s">
        <v>1432</v>
      </c>
      <c r="O173" s="2229" t="s">
        <v>326</v>
      </c>
      <c r="P173" s="1503">
        <v>3</v>
      </c>
      <c r="Q173" s="1504"/>
      <c r="R173" s="1499" t="s">
        <v>304</v>
      </c>
      <c r="S173" s="1500" t="s">
        <v>1433</v>
      </c>
      <c r="T173" s="1503" t="s">
        <v>492</v>
      </c>
      <c r="U173" s="1616"/>
      <c r="V173" s="1504"/>
      <c r="W173" s="1604"/>
      <c r="X173" s="1604"/>
      <c r="Y173" s="1604"/>
    </row>
    <row r="174" spans="1:25" s="1505" customFormat="1" ht="12.6">
      <c r="A174" s="1499" t="s">
        <v>1685</v>
      </c>
      <c r="B174" s="1500" t="s">
        <v>1436</v>
      </c>
      <c r="C174" s="2229" t="s">
        <v>303</v>
      </c>
      <c r="D174" s="1503" t="s">
        <v>1345</v>
      </c>
      <c r="E174" s="1504"/>
      <c r="F174" s="1499" t="s">
        <v>304</v>
      </c>
      <c r="G174" s="1500" t="s">
        <v>1686</v>
      </c>
      <c r="H174" s="1503" t="s">
        <v>1438</v>
      </c>
      <c r="I174" s="1616"/>
      <c r="J174" s="1504"/>
      <c r="K174" s="1604"/>
      <c r="L174" s="1604"/>
      <c r="M174" s="1499" t="s">
        <v>1685</v>
      </c>
      <c r="N174" s="1500" t="s">
        <v>1436</v>
      </c>
      <c r="O174" s="2229" t="s">
        <v>303</v>
      </c>
      <c r="P174" s="1503" t="s">
        <v>1345</v>
      </c>
      <c r="Q174" s="1504"/>
      <c r="R174" s="1499" t="s">
        <v>304</v>
      </c>
      <c r="S174" s="1500" t="s">
        <v>1686</v>
      </c>
      <c r="T174" s="1503" t="s">
        <v>1438</v>
      </c>
      <c r="U174" s="1616"/>
      <c r="V174" s="1504"/>
      <c r="W174" s="1604"/>
      <c r="X174" s="1604"/>
      <c r="Y174" s="1604"/>
    </row>
    <row r="175" spans="1:25" s="1505" customFormat="1" ht="111" customHeight="1">
      <c r="A175" s="1499">
        <v>62</v>
      </c>
      <c r="B175" s="1619" t="s">
        <v>1687</v>
      </c>
      <c r="C175" s="2229" t="s">
        <v>375</v>
      </c>
      <c r="D175" s="1502"/>
      <c r="E175" s="1504"/>
      <c r="F175" s="1499" t="s">
        <v>409</v>
      </c>
      <c r="G175" s="2230" t="s">
        <v>1688</v>
      </c>
      <c r="H175" s="2231"/>
      <c r="I175" s="1616"/>
      <c r="J175" s="1616" t="s">
        <v>1689</v>
      </c>
      <c r="K175" s="1604"/>
      <c r="L175" s="1604"/>
      <c r="M175" s="1499">
        <v>62</v>
      </c>
      <c r="N175" s="1619" t="s">
        <v>1687</v>
      </c>
      <c r="O175" s="2229" t="s">
        <v>375</v>
      </c>
      <c r="P175" s="1502"/>
      <c r="Q175" s="1504"/>
      <c r="R175" s="1499" t="s">
        <v>409</v>
      </c>
      <c r="S175" s="2230" t="s">
        <v>1690</v>
      </c>
      <c r="T175" s="2231"/>
      <c r="U175" s="1616"/>
      <c r="V175" s="1504"/>
      <c r="W175" s="1604"/>
      <c r="X175" s="1604"/>
      <c r="Y175" s="1604"/>
    </row>
    <row r="176" spans="1:25" s="1505" customFormat="1" ht="24.95">
      <c r="A176" s="1499">
        <v>62.1</v>
      </c>
      <c r="B176" s="1500" t="s">
        <v>1691</v>
      </c>
      <c r="C176" s="2229" t="s">
        <v>470</v>
      </c>
      <c r="D176" s="1502"/>
      <c r="E176" s="1504"/>
      <c r="F176" s="1499" t="s">
        <v>304</v>
      </c>
      <c r="G176" s="2230"/>
      <c r="H176" s="2231"/>
      <c r="I176" s="1616"/>
      <c r="J176" s="1504"/>
      <c r="K176" s="1604"/>
      <c r="L176" s="1604"/>
      <c r="M176" s="1499">
        <v>62.1</v>
      </c>
      <c r="N176" s="1500" t="s">
        <v>1691</v>
      </c>
      <c r="O176" s="2229" t="s">
        <v>470</v>
      </c>
      <c r="P176" s="1502"/>
      <c r="Q176" s="1504"/>
      <c r="R176" s="1499" t="s">
        <v>304</v>
      </c>
      <c r="S176" s="2230"/>
      <c r="T176" s="2231"/>
      <c r="U176" s="1616"/>
      <c r="V176" s="1504"/>
      <c r="W176" s="1604"/>
      <c r="X176" s="1604"/>
      <c r="Y176" s="1604"/>
    </row>
    <row r="177" spans="1:25" s="1505" customFormat="1" ht="12.6">
      <c r="A177" s="1499" t="s">
        <v>1692</v>
      </c>
      <c r="B177" s="1500" t="s">
        <v>1285</v>
      </c>
      <c r="C177" s="2229" t="s">
        <v>326</v>
      </c>
      <c r="D177" s="1503">
        <v>3</v>
      </c>
      <c r="E177" s="1504"/>
      <c r="F177" s="1499" t="s">
        <v>304</v>
      </c>
      <c r="G177" s="2230" t="s">
        <v>1693</v>
      </c>
      <c r="H177" s="2231" t="s">
        <v>492</v>
      </c>
      <c r="I177" s="1616"/>
      <c r="J177" s="1504"/>
      <c r="K177" s="1604"/>
      <c r="L177" s="1604"/>
      <c r="M177" s="1499" t="s">
        <v>1692</v>
      </c>
      <c r="N177" s="1500" t="s">
        <v>1285</v>
      </c>
      <c r="O177" s="2229" t="s">
        <v>326</v>
      </c>
      <c r="P177" s="1503">
        <v>3</v>
      </c>
      <c r="Q177" s="1504"/>
      <c r="R177" s="1499" t="s">
        <v>304</v>
      </c>
      <c r="S177" s="2230" t="s">
        <v>1693</v>
      </c>
      <c r="T177" s="2231" t="s">
        <v>492</v>
      </c>
      <c r="U177" s="1616"/>
      <c r="V177" s="1504"/>
      <c r="W177" s="1604"/>
      <c r="X177" s="1604"/>
      <c r="Y177" s="1604"/>
    </row>
    <row r="178" spans="1:25" s="1505" customFormat="1" ht="24.95">
      <c r="A178" s="1499" t="s">
        <v>1694</v>
      </c>
      <c r="B178" s="1500" t="s">
        <v>1695</v>
      </c>
      <c r="C178" s="2229" t="s">
        <v>303</v>
      </c>
      <c r="D178" s="1503" t="s">
        <v>1345</v>
      </c>
      <c r="E178" s="1504"/>
      <c r="F178" s="1499" t="s">
        <v>304</v>
      </c>
      <c r="G178" s="2230" t="s">
        <v>1696</v>
      </c>
      <c r="H178" s="2231" t="s">
        <v>1697</v>
      </c>
      <c r="I178" s="1616"/>
      <c r="J178" s="1616" t="s">
        <v>1698</v>
      </c>
      <c r="K178" s="1604"/>
      <c r="L178" s="1604"/>
      <c r="M178" s="1499" t="s">
        <v>1694</v>
      </c>
      <c r="N178" s="1500" t="s">
        <v>1695</v>
      </c>
      <c r="O178" s="2229" t="s">
        <v>303</v>
      </c>
      <c r="P178" s="1503" t="s">
        <v>1345</v>
      </c>
      <c r="Q178" s="1504"/>
      <c r="R178" s="1499" t="s">
        <v>304</v>
      </c>
      <c r="S178" s="2230" t="s">
        <v>1696</v>
      </c>
      <c r="T178" s="2231" t="s">
        <v>1697</v>
      </c>
      <c r="U178" s="1616"/>
      <c r="V178" s="1616" t="s">
        <v>1698</v>
      </c>
      <c r="W178" s="1604"/>
      <c r="X178" s="1604"/>
      <c r="Y178" s="1604"/>
    </row>
    <row r="179" spans="1:25" s="1505" customFormat="1" ht="24.95">
      <c r="A179" s="1499" t="s">
        <v>1699</v>
      </c>
      <c r="B179" s="1500" t="s">
        <v>1700</v>
      </c>
      <c r="C179" s="2229" t="s">
        <v>303</v>
      </c>
      <c r="D179" s="1503" t="s">
        <v>1345</v>
      </c>
      <c r="E179" s="1504"/>
      <c r="F179" s="1499" t="s">
        <v>304</v>
      </c>
      <c r="G179" s="2230" t="s">
        <v>1701</v>
      </c>
      <c r="H179" s="2231" t="s">
        <v>1702</v>
      </c>
      <c r="I179" s="1616"/>
      <c r="J179" s="1616" t="s">
        <v>1698</v>
      </c>
      <c r="K179" s="1604"/>
      <c r="L179" s="1604"/>
      <c r="M179" s="1499" t="s">
        <v>1699</v>
      </c>
      <c r="N179" s="1500" t="s">
        <v>1700</v>
      </c>
      <c r="O179" s="2229" t="s">
        <v>303</v>
      </c>
      <c r="P179" s="1503" t="s">
        <v>1345</v>
      </c>
      <c r="Q179" s="1504"/>
      <c r="R179" s="1499" t="s">
        <v>304</v>
      </c>
      <c r="S179" s="2230" t="s">
        <v>1701</v>
      </c>
      <c r="T179" s="2231" t="s">
        <v>1702</v>
      </c>
      <c r="U179" s="1616"/>
      <c r="V179" s="1616" t="s">
        <v>1698</v>
      </c>
      <c r="W179" s="1604"/>
      <c r="X179" s="1604"/>
      <c r="Y179" s="1604"/>
    </row>
    <row r="180" spans="1:25" ht="12.95">
      <c r="A180" s="2505" t="s">
        <v>323</v>
      </c>
      <c r="B180" s="2806"/>
      <c r="C180" s="2806"/>
      <c r="D180" s="2806"/>
      <c r="E180" s="2806"/>
      <c r="F180" s="2806"/>
      <c r="G180" s="2806"/>
      <c r="H180" s="2806"/>
      <c r="I180" s="2806"/>
      <c r="J180" s="2805"/>
      <c r="M180" s="1643" t="s">
        <v>323</v>
      </c>
      <c r="N180" s="1644"/>
      <c r="O180" s="1644"/>
      <c r="P180" s="1644"/>
      <c r="Q180" s="1644"/>
      <c r="R180" s="1644"/>
      <c r="S180" s="1644"/>
      <c r="T180" s="1644"/>
      <c r="U180" s="1645"/>
      <c r="V180" s="1645"/>
    </row>
    <row r="181" spans="1:25" ht="27.95">
      <c r="A181" s="227" t="s">
        <v>290</v>
      </c>
      <c r="B181" s="227" t="s">
        <v>291</v>
      </c>
      <c r="C181" s="227" t="s">
        <v>292</v>
      </c>
      <c r="D181" s="227" t="s">
        <v>293</v>
      </c>
      <c r="E181" s="227" t="s">
        <v>294</v>
      </c>
      <c r="F181" s="227" t="s">
        <v>295</v>
      </c>
      <c r="G181" s="227" t="s">
        <v>296</v>
      </c>
      <c r="H181" s="227" t="s">
        <v>297</v>
      </c>
      <c r="I181" s="227" t="s">
        <v>298</v>
      </c>
      <c r="J181" s="228" t="s">
        <v>299</v>
      </c>
      <c r="M181" s="1646" t="s">
        <v>290</v>
      </c>
      <c r="N181" s="1646" t="s">
        <v>291</v>
      </c>
      <c r="O181" s="1646" t="s">
        <v>292</v>
      </c>
      <c r="P181" s="1646" t="s">
        <v>293</v>
      </c>
      <c r="Q181" s="1646" t="s">
        <v>294</v>
      </c>
      <c r="R181" s="1646" t="s">
        <v>295</v>
      </c>
      <c r="S181" s="1646" t="s">
        <v>296</v>
      </c>
      <c r="T181" s="1646" t="s">
        <v>297</v>
      </c>
      <c r="U181" s="1646" t="s">
        <v>298</v>
      </c>
      <c r="V181" s="1646" t="s">
        <v>299</v>
      </c>
    </row>
    <row r="182" spans="1:25" ht="12.95">
      <c r="A182" s="2502" t="s">
        <v>324</v>
      </c>
      <c r="B182" s="2806"/>
      <c r="C182" s="2806"/>
      <c r="D182" s="2806"/>
      <c r="E182" s="2806"/>
      <c r="F182" s="2806"/>
      <c r="G182" s="2806"/>
      <c r="H182" s="2806"/>
      <c r="I182" s="2806"/>
      <c r="J182" s="2805"/>
      <c r="M182" s="2507" t="s">
        <v>324</v>
      </c>
      <c r="N182" s="2508"/>
      <c r="O182" s="2508"/>
      <c r="P182" s="2508"/>
      <c r="Q182" s="2508"/>
      <c r="R182" s="2508"/>
      <c r="S182" s="2508"/>
      <c r="T182" s="2508"/>
      <c r="U182" s="2508"/>
      <c r="V182" s="2509"/>
    </row>
    <row r="183" spans="1:25" ht="14.1">
      <c r="A183" s="229">
        <v>1</v>
      </c>
      <c r="B183" s="230" t="s">
        <v>325</v>
      </c>
      <c r="C183" s="231" t="s">
        <v>326</v>
      </c>
      <c r="D183" s="79"/>
      <c r="E183" s="79"/>
      <c r="F183" s="229" t="s">
        <v>304</v>
      </c>
      <c r="G183" s="230" t="s">
        <v>327</v>
      </c>
      <c r="H183" s="232">
        <v>200</v>
      </c>
      <c r="I183" s="79"/>
      <c r="J183" s="79"/>
      <c r="M183" s="1650">
        <v>1</v>
      </c>
      <c r="N183" s="1648" t="s">
        <v>325</v>
      </c>
      <c r="O183" s="1655" t="s">
        <v>326</v>
      </c>
      <c r="P183" s="1653"/>
      <c r="Q183" s="1653"/>
      <c r="R183" s="1650" t="s">
        <v>304</v>
      </c>
      <c r="S183" s="1648" t="s">
        <v>327</v>
      </c>
      <c r="T183" s="1648">
        <v>200</v>
      </c>
      <c r="U183" s="1653"/>
      <c r="V183" s="1653"/>
    </row>
    <row r="184" spans="1:25" ht="50.1">
      <c r="A184" s="712">
        <v>2</v>
      </c>
      <c r="B184" s="713" t="s">
        <v>314</v>
      </c>
      <c r="C184" s="714" t="s">
        <v>303</v>
      </c>
      <c r="D184" s="714">
        <v>100</v>
      </c>
      <c r="E184" s="681"/>
      <c r="F184" s="715" t="s">
        <v>304</v>
      </c>
      <c r="G184" s="716" t="s">
        <v>316</v>
      </c>
      <c r="H184" s="127"/>
      <c r="I184" s="681"/>
      <c r="J184" s="717" t="s">
        <v>328</v>
      </c>
      <c r="M184" s="1657">
        <v>2</v>
      </c>
      <c r="N184" s="1652" t="s">
        <v>314</v>
      </c>
      <c r="O184" s="1652" t="s">
        <v>303</v>
      </c>
      <c r="P184" s="1652">
        <v>100</v>
      </c>
      <c r="Q184" s="1658"/>
      <c r="R184" s="1662" t="s">
        <v>304</v>
      </c>
      <c r="S184" s="1652" t="s">
        <v>316</v>
      </c>
      <c r="T184" s="1650" t="s">
        <v>317</v>
      </c>
      <c r="U184" s="1658"/>
      <c r="V184" s="1652" t="s">
        <v>328</v>
      </c>
    </row>
    <row r="185" spans="1:25" ht="37.5">
      <c r="A185" s="712">
        <v>3</v>
      </c>
      <c r="B185" s="713" t="s">
        <v>329</v>
      </c>
      <c r="C185" s="714" t="s">
        <v>330</v>
      </c>
      <c r="D185" s="714" t="s">
        <v>237</v>
      </c>
      <c r="E185" s="714" t="s">
        <v>331</v>
      </c>
      <c r="F185" s="715" t="s">
        <v>304</v>
      </c>
      <c r="G185" s="716" t="s">
        <v>332</v>
      </c>
      <c r="H185" s="127"/>
      <c r="I185" s="681"/>
      <c r="J185" s="717" t="s">
        <v>333</v>
      </c>
      <c r="M185" s="1657">
        <v>3</v>
      </c>
      <c r="N185" s="1652" t="s">
        <v>329</v>
      </c>
      <c r="O185" s="541" t="s">
        <v>330</v>
      </c>
      <c r="P185" s="1660" t="s">
        <v>237</v>
      </c>
      <c r="Q185" s="1652" t="s">
        <v>331</v>
      </c>
      <c r="R185" s="1662" t="s">
        <v>304</v>
      </c>
      <c r="S185" s="1652" t="s">
        <v>332</v>
      </c>
      <c r="T185" s="541" t="s">
        <v>1703</v>
      </c>
      <c r="U185" s="1658"/>
      <c r="V185" s="1652" t="s">
        <v>333</v>
      </c>
    </row>
    <row r="186" spans="1:25" ht="37.5">
      <c r="A186" s="712">
        <v>4</v>
      </c>
      <c r="B186" s="713" t="s">
        <v>334</v>
      </c>
      <c r="C186" s="714" t="s">
        <v>330</v>
      </c>
      <c r="D186" s="714" t="s">
        <v>237</v>
      </c>
      <c r="E186" s="714" t="s">
        <v>331</v>
      </c>
      <c r="F186" s="715" t="s">
        <v>304</v>
      </c>
      <c r="G186" s="718" t="s">
        <v>335</v>
      </c>
      <c r="H186" s="127"/>
      <c r="I186" s="681"/>
      <c r="J186" s="717" t="s">
        <v>336</v>
      </c>
      <c r="M186" s="1657">
        <v>4</v>
      </c>
      <c r="N186" s="1652" t="s">
        <v>334</v>
      </c>
      <c r="O186" s="541" t="s">
        <v>330</v>
      </c>
      <c r="P186" s="1660" t="s">
        <v>237</v>
      </c>
      <c r="Q186" s="1652" t="s">
        <v>331</v>
      </c>
      <c r="R186" s="1662" t="s">
        <v>304</v>
      </c>
      <c r="S186" s="1652" t="s">
        <v>335</v>
      </c>
      <c r="T186" s="541" t="s">
        <v>1703</v>
      </c>
      <c r="U186" s="1658"/>
      <c r="V186" s="1652" t="s">
        <v>336</v>
      </c>
    </row>
    <row r="187" spans="1:25" ht="12.95">
      <c r="A187" s="2502" t="s">
        <v>337</v>
      </c>
      <c r="B187" s="2806"/>
      <c r="C187" s="2806"/>
      <c r="D187" s="2806"/>
      <c r="E187" s="2806"/>
      <c r="F187" s="2806"/>
      <c r="G187" s="2806"/>
      <c r="H187" s="2806"/>
      <c r="I187" s="2806"/>
      <c r="J187" s="2805"/>
      <c r="M187" s="2507" t="s">
        <v>337</v>
      </c>
      <c r="N187" s="2508"/>
      <c r="O187" s="2508"/>
      <c r="P187" s="2508"/>
      <c r="Q187" s="2508"/>
      <c r="R187" s="2508"/>
      <c r="S187" s="2508"/>
      <c r="T187" s="2508"/>
      <c r="U187" s="2508"/>
      <c r="V187" s="2509"/>
    </row>
    <row r="188" spans="1:25" ht="14.1">
      <c r="A188" s="231">
        <v>1</v>
      </c>
      <c r="B188" s="233" t="s">
        <v>490</v>
      </c>
      <c r="C188" s="231" t="s">
        <v>326</v>
      </c>
      <c r="D188" s="229" t="s">
        <v>237</v>
      </c>
      <c r="E188" s="34"/>
      <c r="F188" s="229" t="s">
        <v>304</v>
      </c>
      <c r="G188" s="233" t="s">
        <v>491</v>
      </c>
      <c r="H188" s="234" t="s">
        <v>492</v>
      </c>
      <c r="I188" s="34"/>
      <c r="J188" s="235" t="s">
        <v>493</v>
      </c>
      <c r="M188" s="231">
        <v>1</v>
      </c>
      <c r="N188" s="233" t="s">
        <v>490</v>
      </c>
      <c r="O188" s="231" t="s">
        <v>326</v>
      </c>
      <c r="P188" s="229" t="s">
        <v>237</v>
      </c>
      <c r="Q188" s="34"/>
      <c r="R188" s="229" t="s">
        <v>304</v>
      </c>
      <c r="S188" s="233" t="s">
        <v>491</v>
      </c>
      <c r="T188" s="1735" t="s">
        <v>492</v>
      </c>
      <c r="U188" s="34"/>
      <c r="V188" s="235" t="s">
        <v>493</v>
      </c>
    </row>
    <row r="189" spans="1:25" ht="27.95">
      <c r="A189" s="229">
        <v>2</v>
      </c>
      <c r="B189" s="235" t="s">
        <v>494</v>
      </c>
      <c r="C189" s="229" t="s">
        <v>470</v>
      </c>
      <c r="D189" s="229" t="s">
        <v>237</v>
      </c>
      <c r="E189" s="34"/>
      <c r="F189" s="229" t="s">
        <v>304</v>
      </c>
      <c r="G189" s="235" t="s">
        <v>493</v>
      </c>
      <c r="H189" s="34"/>
      <c r="I189" s="34"/>
      <c r="J189" s="235" t="s">
        <v>493</v>
      </c>
      <c r="M189" s="229">
        <v>2</v>
      </c>
      <c r="N189" s="235" t="s">
        <v>494</v>
      </c>
      <c r="O189" s="229" t="s">
        <v>470</v>
      </c>
      <c r="P189" s="229" t="s">
        <v>237</v>
      </c>
      <c r="Q189" s="34"/>
      <c r="R189" s="229" t="s">
        <v>304</v>
      </c>
      <c r="S189" s="235" t="s">
        <v>493</v>
      </c>
      <c r="T189" s="70"/>
      <c r="U189" s="34"/>
      <c r="V189" s="235" t="s">
        <v>493</v>
      </c>
    </row>
    <row r="190" spans="1:25" ht="14.1">
      <c r="A190" s="229">
        <v>2.1</v>
      </c>
      <c r="B190" s="236" t="s">
        <v>1462</v>
      </c>
      <c r="C190" s="229" t="s">
        <v>303</v>
      </c>
      <c r="D190" s="147">
        <v>10</v>
      </c>
      <c r="E190" s="235" t="s">
        <v>237</v>
      </c>
      <c r="F190" s="229" t="s">
        <v>237</v>
      </c>
      <c r="G190" s="236" t="s">
        <v>1463</v>
      </c>
      <c r="H190" s="73"/>
      <c r="I190" s="237" t="s">
        <v>307</v>
      </c>
      <c r="J190" s="34"/>
      <c r="M190" s="229">
        <v>2.1</v>
      </c>
      <c r="N190" s="236" t="s">
        <v>1462</v>
      </c>
      <c r="O190" s="229" t="s">
        <v>303</v>
      </c>
      <c r="P190" s="147">
        <v>10</v>
      </c>
      <c r="Q190" s="235"/>
      <c r="R190" s="229" t="s">
        <v>304</v>
      </c>
      <c r="S190" s="236" t="s">
        <v>1463</v>
      </c>
      <c r="T190" s="187"/>
      <c r="U190" s="237" t="s">
        <v>307</v>
      </c>
      <c r="V190" s="34"/>
    </row>
    <row r="191" spans="1:25" ht="14.1">
      <c r="A191" s="1721"/>
      <c r="B191" s="1722"/>
      <c r="C191" s="1723"/>
      <c r="D191" s="1724"/>
      <c r="E191" s="1725"/>
      <c r="F191" s="1723"/>
      <c r="G191" s="1726"/>
      <c r="H191" s="1727"/>
      <c r="I191" s="1723"/>
      <c r="J191" s="1728"/>
      <c r="M191" s="617">
        <v>2.2000000000000002</v>
      </c>
      <c r="N191" s="1712" t="s">
        <v>1704</v>
      </c>
      <c r="O191" s="229" t="s">
        <v>375</v>
      </c>
      <c r="P191" s="147"/>
      <c r="Q191" s="235"/>
      <c r="R191" s="229" t="s">
        <v>409</v>
      </c>
      <c r="S191" s="1737" t="s">
        <v>1705</v>
      </c>
      <c r="T191" s="187"/>
      <c r="U191" s="237"/>
      <c r="V191" s="34"/>
    </row>
    <row r="192" spans="1:25" ht="14.1">
      <c r="A192" s="1729"/>
      <c r="B192" s="1730"/>
      <c r="C192" s="1723"/>
      <c r="D192" s="1724"/>
      <c r="E192" s="1725"/>
      <c r="F192" s="1723"/>
      <c r="G192" s="1726"/>
      <c r="H192" s="1727"/>
      <c r="I192" s="1723"/>
      <c r="J192" s="1728"/>
      <c r="M192" s="619" t="s">
        <v>1706</v>
      </c>
      <c r="N192" s="1709" t="s">
        <v>1707</v>
      </c>
      <c r="O192" s="229" t="s">
        <v>303</v>
      </c>
      <c r="P192" s="147">
        <v>20</v>
      </c>
      <c r="Q192" s="235"/>
      <c r="R192" s="229" t="s">
        <v>304</v>
      </c>
      <c r="S192" s="236"/>
      <c r="T192" s="187" t="s">
        <v>1708</v>
      </c>
      <c r="U192" s="237"/>
      <c r="V192" s="34"/>
    </row>
    <row r="193" spans="1:22" ht="14.1">
      <c r="A193" s="1729"/>
      <c r="B193" s="1730"/>
      <c r="C193" s="1723"/>
      <c r="D193" s="1724"/>
      <c r="E193" s="1725"/>
      <c r="F193" s="1723"/>
      <c r="G193" s="1726"/>
      <c r="H193" s="1727"/>
      <c r="I193" s="1723"/>
      <c r="J193" s="1728"/>
      <c r="M193" s="619" t="s">
        <v>1709</v>
      </c>
      <c r="N193" s="1709" t="s">
        <v>1710</v>
      </c>
      <c r="O193" s="229" t="s">
        <v>303</v>
      </c>
      <c r="P193" s="147">
        <v>20</v>
      </c>
      <c r="Q193" s="235"/>
      <c r="R193" s="229" t="s">
        <v>315</v>
      </c>
      <c r="S193" s="236" t="s">
        <v>1711</v>
      </c>
      <c r="T193" s="187" t="s">
        <v>1712</v>
      </c>
      <c r="U193" s="237"/>
      <c r="V193" s="34"/>
    </row>
    <row r="194" spans="1:22" ht="14.1">
      <c r="A194" s="1729"/>
      <c r="B194" s="1730"/>
      <c r="C194" s="1723"/>
      <c r="D194" s="1724"/>
      <c r="E194" s="1725"/>
      <c r="F194" s="1723"/>
      <c r="G194" s="1726"/>
      <c r="H194" s="1727"/>
      <c r="I194" s="1723"/>
      <c r="J194" s="1728"/>
      <c r="M194" s="619" t="s">
        <v>1713</v>
      </c>
      <c r="N194" s="1709" t="s">
        <v>1714</v>
      </c>
      <c r="O194" s="229" t="s">
        <v>413</v>
      </c>
      <c r="P194" s="147" t="s">
        <v>237</v>
      </c>
      <c r="Q194" s="235"/>
      <c r="R194" s="229" t="s">
        <v>304</v>
      </c>
      <c r="S194" s="236"/>
      <c r="T194" s="187" t="s">
        <v>1715</v>
      </c>
      <c r="U194" s="237"/>
      <c r="V194" s="34"/>
    </row>
    <row r="195" spans="1:22" ht="14.1">
      <c r="A195" s="1729"/>
      <c r="B195" s="1730"/>
      <c r="C195" s="1723"/>
      <c r="D195" s="1724"/>
      <c r="E195" s="1725"/>
      <c r="F195" s="1723"/>
      <c r="G195" s="1726"/>
      <c r="H195" s="1727"/>
      <c r="I195" s="1723"/>
      <c r="J195" s="1728"/>
      <c r="M195" s="619" t="s">
        <v>1716</v>
      </c>
      <c r="N195" s="1709" t="s">
        <v>1150</v>
      </c>
      <c r="O195" s="229" t="s">
        <v>604</v>
      </c>
      <c r="P195" s="147">
        <v>20</v>
      </c>
      <c r="Q195" s="235"/>
      <c r="R195" s="229" t="s">
        <v>304</v>
      </c>
      <c r="S195" s="236" t="s">
        <v>1151</v>
      </c>
      <c r="T195" s="187" t="s">
        <v>1717</v>
      </c>
      <c r="U195" s="237"/>
      <c r="V195" s="34"/>
    </row>
    <row r="196" spans="1:22" ht="14.1">
      <c r="A196" s="1729"/>
      <c r="B196" s="1730"/>
      <c r="C196" s="1723"/>
      <c r="D196" s="1724"/>
      <c r="E196" s="1725"/>
      <c r="F196" s="1723"/>
      <c r="G196" s="1726"/>
      <c r="H196" s="1727"/>
      <c r="I196" s="1723"/>
      <c r="J196" s="1728"/>
      <c r="M196" s="619" t="s">
        <v>1718</v>
      </c>
      <c r="N196" s="1709" t="s">
        <v>1154</v>
      </c>
      <c r="O196" s="229" t="s">
        <v>604</v>
      </c>
      <c r="P196" s="147">
        <v>20</v>
      </c>
      <c r="Q196" s="235"/>
      <c r="R196" s="229" t="s">
        <v>304</v>
      </c>
      <c r="S196" s="236" t="s">
        <v>1155</v>
      </c>
      <c r="T196" s="187" t="s">
        <v>1717</v>
      </c>
      <c r="U196" s="237"/>
      <c r="V196" s="34"/>
    </row>
    <row r="197" spans="1:22" ht="14.1">
      <c r="A197" s="1729"/>
      <c r="B197" s="1730"/>
      <c r="C197" s="1723"/>
      <c r="D197" s="1724"/>
      <c r="E197" s="1725"/>
      <c r="F197" s="1723"/>
      <c r="G197" s="1726"/>
      <c r="H197" s="1727"/>
      <c r="I197" s="1723"/>
      <c r="J197" s="1728"/>
      <c r="M197" s="619" t="s">
        <v>1719</v>
      </c>
      <c r="N197" s="1709" t="s">
        <v>1176</v>
      </c>
      <c r="O197" s="229" t="s">
        <v>303</v>
      </c>
      <c r="P197" s="147">
        <v>10</v>
      </c>
      <c r="Q197" s="235"/>
      <c r="R197" s="229" t="s">
        <v>304</v>
      </c>
      <c r="S197" s="236" t="s">
        <v>1177</v>
      </c>
      <c r="T197" s="187" t="s">
        <v>1178</v>
      </c>
      <c r="U197" s="237"/>
      <c r="V197" s="34"/>
    </row>
    <row r="198" spans="1:22" ht="14.1">
      <c r="A198" s="1731"/>
      <c r="B198" s="1732"/>
      <c r="C198" s="1723"/>
      <c r="D198" s="1724"/>
      <c r="E198" s="1725"/>
      <c r="F198" s="1723"/>
      <c r="G198" s="1726"/>
      <c r="H198" s="1727"/>
      <c r="I198" s="1723"/>
      <c r="J198" s="1728"/>
      <c r="M198" s="620" t="s">
        <v>1720</v>
      </c>
      <c r="N198" s="1713" t="s">
        <v>1721</v>
      </c>
      <c r="O198" s="229" t="s">
        <v>1722</v>
      </c>
      <c r="P198" s="147"/>
      <c r="Q198" s="235"/>
      <c r="R198" s="229" t="s">
        <v>304</v>
      </c>
      <c r="S198" s="236"/>
      <c r="T198" s="187"/>
      <c r="U198" s="237"/>
      <c r="V198" s="34"/>
    </row>
    <row r="199" spans="1:22" ht="14.1">
      <c r="A199" s="1729"/>
      <c r="B199" s="1733"/>
      <c r="C199" s="1723"/>
      <c r="D199" s="1724"/>
      <c r="E199" s="1725"/>
      <c r="F199" s="1723"/>
      <c r="G199" s="1726"/>
      <c r="H199" s="1727"/>
      <c r="I199" s="1723"/>
      <c r="J199" s="1728"/>
      <c r="M199" s="619" t="s">
        <v>1723</v>
      </c>
      <c r="N199" s="1710" t="s">
        <v>1724</v>
      </c>
      <c r="O199" s="229" t="s">
        <v>303</v>
      </c>
      <c r="P199" s="147">
        <v>50</v>
      </c>
      <c r="Q199" s="235"/>
      <c r="R199" s="229" t="s">
        <v>304</v>
      </c>
      <c r="S199" s="236" t="s">
        <v>1725</v>
      </c>
      <c r="T199" s="187" t="s">
        <v>542</v>
      </c>
      <c r="U199" s="237"/>
      <c r="V199" s="34"/>
    </row>
    <row r="200" spans="1:22" ht="14.1">
      <c r="A200" s="1729"/>
      <c r="B200" s="1733"/>
      <c r="C200" s="1723"/>
      <c r="D200" s="1724"/>
      <c r="E200" s="1725"/>
      <c r="F200" s="1723"/>
      <c r="G200" s="1726"/>
      <c r="H200" s="1727"/>
      <c r="I200" s="1723"/>
      <c r="J200" s="1728"/>
      <c r="M200" s="619" t="s">
        <v>1726</v>
      </c>
      <c r="N200" s="1710" t="s">
        <v>1727</v>
      </c>
      <c r="O200" s="229" t="s">
        <v>303</v>
      </c>
      <c r="P200" s="147">
        <v>100</v>
      </c>
      <c r="Q200" s="235"/>
      <c r="R200" s="229" t="s">
        <v>315</v>
      </c>
      <c r="S200" s="236" t="s">
        <v>1728</v>
      </c>
      <c r="T200" s="187" t="s">
        <v>546</v>
      </c>
      <c r="U200" s="237"/>
      <c r="V200" s="34"/>
    </row>
    <row r="201" spans="1:22" ht="14.1">
      <c r="A201" s="1729"/>
      <c r="B201" s="1733"/>
      <c r="C201" s="1723"/>
      <c r="D201" s="1724"/>
      <c r="E201" s="1725"/>
      <c r="F201" s="1723"/>
      <c r="G201" s="1726"/>
      <c r="H201" s="1727"/>
      <c r="I201" s="1723"/>
      <c r="J201" s="1728"/>
      <c r="M201" s="619" t="s">
        <v>1729</v>
      </c>
      <c r="N201" s="1710" t="s">
        <v>1730</v>
      </c>
      <c r="O201" s="229" t="s">
        <v>303</v>
      </c>
      <c r="P201" s="147">
        <v>100</v>
      </c>
      <c r="Q201" s="235"/>
      <c r="R201" s="229" t="s">
        <v>304</v>
      </c>
      <c r="S201" s="236" t="s">
        <v>1731</v>
      </c>
      <c r="T201" s="187" t="s">
        <v>550</v>
      </c>
      <c r="U201" s="237"/>
      <c r="V201" s="34"/>
    </row>
    <row r="202" spans="1:22" ht="14.1">
      <c r="A202" s="1729"/>
      <c r="B202" s="1733"/>
      <c r="C202" s="1723"/>
      <c r="D202" s="1724"/>
      <c r="E202" s="1725"/>
      <c r="F202" s="1723"/>
      <c r="G202" s="1726"/>
      <c r="H202" s="1727"/>
      <c r="I202" s="1723"/>
      <c r="J202" s="1728"/>
      <c r="M202" s="619" t="s">
        <v>1732</v>
      </c>
      <c r="N202" s="1710" t="s">
        <v>1733</v>
      </c>
      <c r="O202" s="229" t="s">
        <v>303</v>
      </c>
      <c r="P202" s="147">
        <v>20</v>
      </c>
      <c r="Q202" s="235"/>
      <c r="R202" s="229" t="s">
        <v>304</v>
      </c>
      <c r="S202" s="236" t="s">
        <v>1734</v>
      </c>
      <c r="T202" s="187" t="s">
        <v>555</v>
      </c>
      <c r="U202" s="237"/>
      <c r="V202" s="34"/>
    </row>
    <row r="203" spans="1:22" ht="14.1">
      <c r="A203" s="1729"/>
      <c r="B203" s="1733"/>
      <c r="C203" s="1723"/>
      <c r="D203" s="1724"/>
      <c r="E203" s="1725"/>
      <c r="F203" s="1723"/>
      <c r="G203" s="1726"/>
      <c r="H203" s="1727"/>
      <c r="I203" s="1723"/>
      <c r="J203" s="1728"/>
      <c r="M203" s="619" t="s">
        <v>1735</v>
      </c>
      <c r="N203" s="1710" t="s">
        <v>1736</v>
      </c>
      <c r="O203" s="229" t="s">
        <v>413</v>
      </c>
      <c r="P203" s="147" t="s">
        <v>237</v>
      </c>
      <c r="Q203" s="235"/>
      <c r="R203" s="229" t="s">
        <v>315</v>
      </c>
      <c r="S203" s="236" t="s">
        <v>1737</v>
      </c>
      <c r="T203" s="187" t="s">
        <v>1294</v>
      </c>
      <c r="U203" s="237"/>
      <c r="V203" s="34"/>
    </row>
    <row r="204" spans="1:22" ht="14.1">
      <c r="A204" s="1729"/>
      <c r="B204" s="1733"/>
      <c r="C204" s="1723"/>
      <c r="D204" s="1724"/>
      <c r="E204" s="1725"/>
      <c r="F204" s="1723"/>
      <c r="G204" s="1726"/>
      <c r="H204" s="1727"/>
      <c r="I204" s="1723"/>
      <c r="J204" s="1728"/>
      <c r="M204" s="619" t="s">
        <v>1738</v>
      </c>
      <c r="N204" s="1710" t="s">
        <v>1739</v>
      </c>
      <c r="O204" s="229" t="s">
        <v>303</v>
      </c>
      <c r="P204" s="147">
        <v>2</v>
      </c>
      <c r="Q204" s="235"/>
      <c r="R204" s="229" t="s">
        <v>304</v>
      </c>
      <c r="S204" s="236" t="s">
        <v>1740</v>
      </c>
      <c r="T204" s="187" t="s">
        <v>1287</v>
      </c>
      <c r="U204" s="237"/>
      <c r="V204" s="34"/>
    </row>
    <row r="205" spans="1:22" ht="14.1">
      <c r="A205" s="1729"/>
      <c r="B205" s="1733"/>
      <c r="C205" s="1723"/>
      <c r="D205" s="1724"/>
      <c r="E205" s="1725"/>
      <c r="F205" s="1723"/>
      <c r="G205" s="1726"/>
      <c r="H205" s="1727"/>
      <c r="I205" s="1723"/>
      <c r="J205" s="1728"/>
      <c r="M205" s="619" t="s">
        <v>1741</v>
      </c>
      <c r="N205" s="1710" t="s">
        <v>1742</v>
      </c>
      <c r="O205" s="229" t="s">
        <v>303</v>
      </c>
      <c r="P205" s="147">
        <v>1</v>
      </c>
      <c r="Q205" s="235"/>
      <c r="R205" s="229" t="s">
        <v>304</v>
      </c>
      <c r="S205" s="236" t="s">
        <v>635</v>
      </c>
      <c r="T205" s="187" t="s">
        <v>636</v>
      </c>
      <c r="U205" s="237"/>
      <c r="V205" s="34"/>
    </row>
    <row r="206" spans="1:22" ht="14.1">
      <c r="A206" s="1729"/>
      <c r="B206" s="1733"/>
      <c r="C206" s="1723"/>
      <c r="D206" s="1724"/>
      <c r="E206" s="1725"/>
      <c r="F206" s="1723"/>
      <c r="G206" s="1726"/>
      <c r="H206" s="1727"/>
      <c r="I206" s="1723"/>
      <c r="J206" s="1728"/>
      <c r="M206" s="619" t="s">
        <v>1743</v>
      </c>
      <c r="N206" s="1710" t="s">
        <v>1744</v>
      </c>
      <c r="O206" s="229" t="s">
        <v>303</v>
      </c>
      <c r="P206" s="147">
        <v>200</v>
      </c>
      <c r="Q206" s="235"/>
      <c r="R206" s="229" t="s">
        <v>304</v>
      </c>
      <c r="S206" s="236" t="s">
        <v>1745</v>
      </c>
      <c r="T206" s="187" t="s">
        <v>1746</v>
      </c>
      <c r="U206" s="237"/>
      <c r="V206" s="34"/>
    </row>
    <row r="207" spans="1:22" ht="14.1">
      <c r="A207" s="1729"/>
      <c r="B207" s="1733"/>
      <c r="C207" s="1723"/>
      <c r="D207" s="1724"/>
      <c r="E207" s="1725"/>
      <c r="F207" s="1723"/>
      <c r="G207" s="1726"/>
      <c r="H207" s="1727"/>
      <c r="I207" s="1723"/>
      <c r="J207" s="1728"/>
      <c r="M207" s="619" t="s">
        <v>1747</v>
      </c>
      <c r="N207" s="1710" t="s">
        <v>1748</v>
      </c>
      <c r="O207" s="229" t="s">
        <v>303</v>
      </c>
      <c r="P207" s="147">
        <v>50</v>
      </c>
      <c r="Q207" s="235"/>
      <c r="R207" s="229" t="s">
        <v>304</v>
      </c>
      <c r="S207" s="236" t="s">
        <v>1745</v>
      </c>
      <c r="T207" s="187" t="s">
        <v>1376</v>
      </c>
      <c r="U207" s="237"/>
      <c r="V207" s="34"/>
    </row>
    <row r="208" spans="1:22" ht="14.1">
      <c r="A208" s="1729"/>
      <c r="B208" s="1733"/>
      <c r="C208" s="1723"/>
      <c r="D208" s="1724"/>
      <c r="E208" s="1725"/>
      <c r="F208" s="1723"/>
      <c r="G208" s="1726"/>
      <c r="H208" s="1727"/>
      <c r="I208" s="1723"/>
      <c r="J208" s="1728"/>
      <c r="M208" s="619" t="s">
        <v>1749</v>
      </c>
      <c r="N208" s="1710" t="s">
        <v>1750</v>
      </c>
      <c r="O208" s="229" t="s">
        <v>303</v>
      </c>
      <c r="P208" s="147">
        <v>50</v>
      </c>
      <c r="Q208" s="235"/>
      <c r="R208" s="229" t="s">
        <v>304</v>
      </c>
      <c r="S208" s="236" t="s">
        <v>1745</v>
      </c>
      <c r="T208" s="187" t="s">
        <v>1379</v>
      </c>
      <c r="U208" s="237"/>
      <c r="V208" s="34"/>
    </row>
    <row r="209" spans="1:22" ht="14.1">
      <c r="A209" s="1729"/>
      <c r="B209" s="1733"/>
      <c r="C209" s="1723"/>
      <c r="D209" s="1724"/>
      <c r="E209" s="1725"/>
      <c r="F209" s="1723"/>
      <c r="G209" s="1726"/>
      <c r="H209" s="1727"/>
      <c r="I209" s="1723"/>
      <c r="J209" s="1728"/>
      <c r="M209" s="619" t="s">
        <v>1751</v>
      </c>
      <c r="N209" s="1710" t="s">
        <v>1752</v>
      </c>
      <c r="O209" s="229" t="s">
        <v>303</v>
      </c>
      <c r="P209" s="147">
        <v>50</v>
      </c>
      <c r="Q209" s="235"/>
      <c r="R209" s="229" t="s">
        <v>304</v>
      </c>
      <c r="S209" s="236" t="s">
        <v>1745</v>
      </c>
      <c r="T209" s="187" t="s">
        <v>1382</v>
      </c>
      <c r="U209" s="237"/>
      <c r="V209" s="34"/>
    </row>
    <row r="210" spans="1:22" ht="14.1">
      <c r="A210" s="1729"/>
      <c r="B210" s="1733"/>
      <c r="C210" s="1723"/>
      <c r="D210" s="1724"/>
      <c r="E210" s="1725"/>
      <c r="F210" s="1723"/>
      <c r="G210" s="1726"/>
      <c r="H210" s="1727"/>
      <c r="I210" s="1723"/>
      <c r="J210" s="1728"/>
      <c r="M210" s="619" t="s">
        <v>1753</v>
      </c>
      <c r="N210" s="1710" t="s">
        <v>1754</v>
      </c>
      <c r="O210" s="229" t="s">
        <v>303</v>
      </c>
      <c r="P210" s="147">
        <v>10</v>
      </c>
      <c r="Q210" s="235"/>
      <c r="R210" s="229" t="s">
        <v>304</v>
      </c>
      <c r="S210" s="236" t="s">
        <v>1745</v>
      </c>
      <c r="T210" s="187" t="s">
        <v>1385</v>
      </c>
      <c r="U210" s="237"/>
      <c r="V210" s="34"/>
    </row>
    <row r="211" spans="1:22" ht="14.1">
      <c r="A211" s="1729"/>
      <c r="B211" s="1730"/>
      <c r="C211" s="1723"/>
      <c r="D211" s="1724"/>
      <c r="E211" s="1725"/>
      <c r="F211" s="1723"/>
      <c r="G211" s="1726"/>
      <c r="H211" s="1727"/>
      <c r="I211" s="1723"/>
      <c r="J211" s="1728"/>
      <c r="M211" s="619" t="s">
        <v>1755</v>
      </c>
      <c r="N211" s="1709" t="s">
        <v>1756</v>
      </c>
      <c r="O211" s="229" t="s">
        <v>303</v>
      </c>
      <c r="P211" s="147">
        <v>50</v>
      </c>
      <c r="Q211" s="235"/>
      <c r="R211" s="229" t="s">
        <v>315</v>
      </c>
      <c r="S211" s="236" t="s">
        <v>1757</v>
      </c>
      <c r="T211" s="187" t="s">
        <v>542</v>
      </c>
      <c r="U211" s="237"/>
      <c r="V211" s="34"/>
    </row>
    <row r="212" spans="1:22" ht="14.1">
      <c r="A212" s="1729"/>
      <c r="B212" s="1730"/>
      <c r="C212" s="1723"/>
      <c r="D212" s="1724"/>
      <c r="E212" s="1725"/>
      <c r="F212" s="1723"/>
      <c r="G212" s="1726"/>
      <c r="H212" s="1727"/>
      <c r="I212" s="1723"/>
      <c r="J212" s="1728"/>
      <c r="M212" s="619" t="s">
        <v>1758</v>
      </c>
      <c r="N212" s="1709" t="s">
        <v>1759</v>
      </c>
      <c r="O212" s="229" t="s">
        <v>303</v>
      </c>
      <c r="P212" s="147">
        <v>100</v>
      </c>
      <c r="Q212" s="235"/>
      <c r="R212" s="229" t="s">
        <v>315</v>
      </c>
      <c r="S212" s="236" t="s">
        <v>1757</v>
      </c>
      <c r="T212" s="187" t="s">
        <v>546</v>
      </c>
      <c r="U212" s="237"/>
      <c r="V212" s="34"/>
    </row>
    <row r="213" spans="1:22" ht="14.1">
      <c r="A213" s="1729"/>
      <c r="B213" s="1730"/>
      <c r="C213" s="1723"/>
      <c r="D213" s="1724"/>
      <c r="E213" s="1725"/>
      <c r="F213" s="1723"/>
      <c r="G213" s="1726"/>
      <c r="H213" s="1727"/>
      <c r="I213" s="1723"/>
      <c r="J213" s="1728"/>
      <c r="M213" s="619" t="s">
        <v>1760</v>
      </c>
      <c r="N213" s="1709" t="s">
        <v>1761</v>
      </c>
      <c r="O213" s="229" t="s">
        <v>303</v>
      </c>
      <c r="P213" s="147">
        <v>100</v>
      </c>
      <c r="Q213" s="235"/>
      <c r="R213" s="229" t="s">
        <v>315</v>
      </c>
      <c r="S213" s="236" t="s">
        <v>1762</v>
      </c>
      <c r="T213" s="187" t="s">
        <v>550</v>
      </c>
      <c r="U213" s="237"/>
      <c r="V213" s="34"/>
    </row>
    <row r="214" spans="1:22" ht="14.1">
      <c r="A214" s="1729"/>
      <c r="B214" s="1730"/>
      <c r="C214" s="1723"/>
      <c r="D214" s="1724"/>
      <c r="E214" s="1725"/>
      <c r="F214" s="1723"/>
      <c r="G214" s="1726"/>
      <c r="H214" s="1727"/>
      <c r="I214" s="1723"/>
      <c r="J214" s="1728"/>
      <c r="M214" s="619" t="s">
        <v>1763</v>
      </c>
      <c r="N214" s="1709" t="s">
        <v>408</v>
      </c>
      <c r="O214" s="229" t="s">
        <v>303</v>
      </c>
      <c r="P214" s="147">
        <v>40</v>
      </c>
      <c r="Q214" s="235"/>
      <c r="R214" s="229" t="s">
        <v>304</v>
      </c>
      <c r="S214" s="236" t="s">
        <v>1160</v>
      </c>
      <c r="T214" s="187">
        <v>8000000111</v>
      </c>
      <c r="U214" s="237"/>
      <c r="V214" s="34"/>
    </row>
    <row r="215" spans="1:22" ht="14.1">
      <c r="A215" s="1729"/>
      <c r="B215" s="1730"/>
      <c r="C215" s="1723"/>
      <c r="D215" s="1724"/>
      <c r="E215" s="1725"/>
      <c r="F215" s="1723"/>
      <c r="G215" s="1726"/>
      <c r="H215" s="1727"/>
      <c r="I215" s="1723"/>
      <c r="J215" s="1728"/>
      <c r="M215" s="619" t="s">
        <v>1764</v>
      </c>
      <c r="N215" s="1709" t="s">
        <v>1765</v>
      </c>
      <c r="O215" s="229" t="s">
        <v>303</v>
      </c>
      <c r="P215" s="147">
        <v>300</v>
      </c>
      <c r="Q215" s="235"/>
      <c r="R215" s="229" t="s">
        <v>304</v>
      </c>
      <c r="S215" s="236" t="s">
        <v>1183</v>
      </c>
      <c r="T215" s="187" t="s">
        <v>1184</v>
      </c>
      <c r="U215" s="237"/>
      <c r="V215" s="34"/>
    </row>
    <row r="216" spans="1:22" ht="14.1">
      <c r="A216" s="1729"/>
      <c r="B216" s="1730"/>
      <c r="C216" s="1723"/>
      <c r="D216" s="1724"/>
      <c r="E216" s="1725"/>
      <c r="F216" s="1723"/>
      <c r="G216" s="1726"/>
      <c r="H216" s="1727"/>
      <c r="I216" s="1723"/>
      <c r="J216" s="1728"/>
      <c r="M216" s="619" t="s">
        <v>1766</v>
      </c>
      <c r="N216" s="1709" t="s">
        <v>1767</v>
      </c>
      <c r="O216" s="229" t="s">
        <v>303</v>
      </c>
      <c r="P216" s="147">
        <v>20</v>
      </c>
      <c r="Q216" s="235"/>
      <c r="R216" s="229" t="s">
        <v>304</v>
      </c>
      <c r="S216" s="236" t="s">
        <v>1181</v>
      </c>
      <c r="T216" s="187" t="s">
        <v>582</v>
      </c>
      <c r="U216" s="237"/>
      <c r="V216" s="34"/>
    </row>
    <row r="217" spans="1:22" ht="14.1">
      <c r="A217" s="1729"/>
      <c r="B217" s="1730"/>
      <c r="C217" s="1723"/>
      <c r="D217" s="1724"/>
      <c r="E217" s="1725"/>
      <c r="F217" s="1723"/>
      <c r="G217" s="1726"/>
      <c r="H217" s="1727"/>
      <c r="I217" s="1723"/>
      <c r="J217" s="1728"/>
      <c r="M217" s="619" t="s">
        <v>1768</v>
      </c>
      <c r="N217" s="1709" t="s">
        <v>1769</v>
      </c>
      <c r="O217" s="229" t="s">
        <v>303</v>
      </c>
      <c r="P217" s="147" t="s">
        <v>1535</v>
      </c>
      <c r="Q217" s="235"/>
      <c r="R217" s="229" t="s">
        <v>304</v>
      </c>
      <c r="S217" s="236" t="s">
        <v>1248</v>
      </c>
      <c r="T217" s="187">
        <v>18</v>
      </c>
      <c r="U217" s="237"/>
      <c r="V217" s="34"/>
    </row>
    <row r="218" spans="1:22" ht="14.1">
      <c r="A218" s="1729"/>
      <c r="B218" s="1730"/>
      <c r="C218" s="1723"/>
      <c r="D218" s="1724"/>
      <c r="E218" s="1725"/>
      <c r="F218" s="1723"/>
      <c r="G218" s="1726"/>
      <c r="H218" s="1727"/>
      <c r="I218" s="1723"/>
      <c r="J218" s="1728"/>
      <c r="M218" s="619" t="s">
        <v>1770</v>
      </c>
      <c r="N218" s="1709" t="s">
        <v>1771</v>
      </c>
      <c r="O218" s="229" t="s">
        <v>303</v>
      </c>
      <c r="P218" s="147">
        <v>4</v>
      </c>
      <c r="Q218" s="235"/>
      <c r="R218" s="229" t="s">
        <v>304</v>
      </c>
      <c r="S218" s="236" t="s">
        <v>1251</v>
      </c>
      <c r="T218" s="187">
        <v>4</v>
      </c>
      <c r="U218" s="237"/>
      <c r="V218" s="34"/>
    </row>
    <row r="219" spans="1:22" ht="14.1">
      <c r="A219" s="1729"/>
      <c r="B219" s="1730"/>
      <c r="C219" s="1723"/>
      <c r="D219" s="1724"/>
      <c r="E219" s="1725"/>
      <c r="F219" s="1723"/>
      <c r="G219" s="1726"/>
      <c r="H219" s="1727"/>
      <c r="I219" s="1723"/>
      <c r="J219" s="1728"/>
      <c r="M219" s="619" t="s">
        <v>1772</v>
      </c>
      <c r="N219" s="1709" t="s">
        <v>1185</v>
      </c>
      <c r="O219" s="229" t="s">
        <v>1567</v>
      </c>
      <c r="P219" s="147" t="s">
        <v>1568</v>
      </c>
      <c r="Q219" s="235"/>
      <c r="R219" s="229" t="s">
        <v>304</v>
      </c>
      <c r="S219" s="236" t="s">
        <v>1186</v>
      </c>
      <c r="T219" s="187">
        <v>3.5</v>
      </c>
      <c r="U219" s="237"/>
      <c r="V219" s="34"/>
    </row>
    <row r="220" spans="1:22" ht="14.1">
      <c r="A220" s="1729"/>
      <c r="B220" s="1730"/>
      <c r="C220" s="1723"/>
      <c r="D220" s="1724"/>
      <c r="E220" s="1725"/>
      <c r="F220" s="1723"/>
      <c r="G220" s="1726"/>
      <c r="H220" s="1727"/>
      <c r="I220" s="1723"/>
      <c r="J220" s="1728"/>
      <c r="M220" s="619" t="s">
        <v>1773</v>
      </c>
      <c r="N220" s="1709" t="s">
        <v>1774</v>
      </c>
      <c r="O220" s="229" t="s">
        <v>1567</v>
      </c>
      <c r="P220" s="147">
        <v>3</v>
      </c>
      <c r="Q220" s="235"/>
      <c r="R220" s="229" t="s">
        <v>304</v>
      </c>
      <c r="S220" s="236" t="s">
        <v>605</v>
      </c>
      <c r="T220" s="187">
        <v>12</v>
      </c>
      <c r="U220" s="237"/>
      <c r="V220" s="34"/>
    </row>
    <row r="221" spans="1:22" ht="14.1">
      <c r="A221" s="1729"/>
      <c r="B221" s="1730"/>
      <c r="C221" s="1723"/>
      <c r="D221" s="1724"/>
      <c r="E221" s="1725"/>
      <c r="F221" s="1723"/>
      <c r="G221" s="1726"/>
      <c r="H221" s="1727"/>
      <c r="I221" s="1723"/>
      <c r="J221" s="1728"/>
      <c r="M221" s="619" t="s">
        <v>1775</v>
      </c>
      <c r="N221" s="1709" t="s">
        <v>1555</v>
      </c>
      <c r="O221" s="229" t="s">
        <v>303</v>
      </c>
      <c r="P221" s="147" t="s">
        <v>1556</v>
      </c>
      <c r="Q221" s="235"/>
      <c r="R221" s="229" t="s">
        <v>315</v>
      </c>
      <c r="S221" s="236" t="s">
        <v>1557</v>
      </c>
      <c r="T221" s="187">
        <v>1</v>
      </c>
      <c r="U221" s="237"/>
      <c r="V221" s="34"/>
    </row>
    <row r="222" spans="1:22" ht="14.1">
      <c r="A222" s="1729"/>
      <c r="B222" s="1730"/>
      <c r="C222" s="1723"/>
      <c r="D222" s="1724"/>
      <c r="E222" s="1725"/>
      <c r="F222" s="1723"/>
      <c r="G222" s="1726"/>
      <c r="H222" s="1727"/>
      <c r="I222" s="1723"/>
      <c r="J222" s="1728"/>
      <c r="M222" s="619" t="s">
        <v>1776</v>
      </c>
      <c r="N222" s="1709" t="s">
        <v>1558</v>
      </c>
      <c r="O222" s="229" t="s">
        <v>303</v>
      </c>
      <c r="P222" s="147" t="s">
        <v>1556</v>
      </c>
      <c r="Q222" s="235"/>
      <c r="R222" s="229" t="s">
        <v>315</v>
      </c>
      <c r="S222" s="236" t="s">
        <v>1560</v>
      </c>
      <c r="T222" s="187">
        <v>10</v>
      </c>
      <c r="U222" s="237"/>
      <c r="V222" s="34"/>
    </row>
    <row r="223" spans="1:22" ht="14.1">
      <c r="A223" s="1729"/>
      <c r="B223" s="1730"/>
      <c r="C223" s="1723"/>
      <c r="D223" s="1724"/>
      <c r="E223" s="1725"/>
      <c r="F223" s="1723"/>
      <c r="G223" s="1726"/>
      <c r="H223" s="1727"/>
      <c r="I223" s="1723"/>
      <c r="J223" s="1728"/>
      <c r="M223" s="619" t="s">
        <v>1777</v>
      </c>
      <c r="N223" s="1709" t="s">
        <v>1561</v>
      </c>
      <c r="O223" s="229" t="s">
        <v>303</v>
      </c>
      <c r="P223" s="147" t="s">
        <v>1556</v>
      </c>
      <c r="Q223" s="235"/>
      <c r="R223" s="229" t="s">
        <v>315</v>
      </c>
      <c r="S223" s="236" t="s">
        <v>1563</v>
      </c>
      <c r="T223" s="187">
        <v>10</v>
      </c>
      <c r="U223" s="237"/>
      <c r="V223" s="34"/>
    </row>
    <row r="224" spans="1:22" ht="14.1">
      <c r="A224" s="1729"/>
      <c r="B224" s="1730"/>
      <c r="C224" s="1723"/>
      <c r="D224" s="1724"/>
      <c r="E224" s="1725"/>
      <c r="F224" s="1723"/>
      <c r="G224" s="1726"/>
      <c r="H224" s="1727"/>
      <c r="I224" s="1723"/>
      <c r="J224" s="1728"/>
      <c r="M224" s="619" t="s">
        <v>1778</v>
      </c>
      <c r="N224" s="1709" t="s">
        <v>1564</v>
      </c>
      <c r="O224" s="229" t="s">
        <v>303</v>
      </c>
      <c r="P224" s="147" t="s">
        <v>1556</v>
      </c>
      <c r="Q224" s="235"/>
      <c r="R224" s="229" t="s">
        <v>315</v>
      </c>
      <c r="S224" s="236" t="s">
        <v>1565</v>
      </c>
      <c r="T224" s="187">
        <v>15</v>
      </c>
      <c r="U224" s="237"/>
      <c r="V224" s="34"/>
    </row>
    <row r="225" spans="1:22" ht="14.1">
      <c r="A225" s="1729"/>
      <c r="B225" s="1730"/>
      <c r="C225" s="1723"/>
      <c r="D225" s="1724"/>
      <c r="E225" s="1725"/>
      <c r="F225" s="1723"/>
      <c r="G225" s="1726"/>
      <c r="H225" s="1727"/>
      <c r="I225" s="1723"/>
      <c r="J225" s="1728"/>
      <c r="M225" s="619" t="s">
        <v>1779</v>
      </c>
      <c r="N225" s="1709" t="s">
        <v>1780</v>
      </c>
      <c r="O225" s="229" t="s">
        <v>413</v>
      </c>
      <c r="P225" s="147"/>
      <c r="Q225" s="235" t="s">
        <v>415</v>
      </c>
      <c r="R225" s="229" t="s">
        <v>304</v>
      </c>
      <c r="S225" s="236" t="s">
        <v>1222</v>
      </c>
      <c r="T225" s="187" t="s">
        <v>1781</v>
      </c>
      <c r="U225" s="237"/>
      <c r="V225" s="34"/>
    </row>
    <row r="226" spans="1:22" ht="14.1">
      <c r="A226" s="1729"/>
      <c r="B226" s="1730"/>
      <c r="C226" s="1723"/>
      <c r="D226" s="1724"/>
      <c r="E226" s="1725"/>
      <c r="F226" s="1723"/>
      <c r="G226" s="1726"/>
      <c r="H226" s="1727"/>
      <c r="I226" s="1723"/>
      <c r="J226" s="1728"/>
      <c r="M226" s="619" t="s">
        <v>1782</v>
      </c>
      <c r="N226" s="1709" t="s">
        <v>1783</v>
      </c>
      <c r="O226" s="229" t="s">
        <v>413</v>
      </c>
      <c r="P226" s="147"/>
      <c r="Q226" s="235" t="s">
        <v>415</v>
      </c>
      <c r="R226" s="229" t="s">
        <v>304</v>
      </c>
      <c r="S226" s="236" t="s">
        <v>1224</v>
      </c>
      <c r="T226" s="187">
        <v>49319</v>
      </c>
      <c r="U226" s="237"/>
      <c r="V226" s="34"/>
    </row>
    <row r="227" spans="1:22" ht="14.1">
      <c r="A227" s="1729"/>
      <c r="B227" s="1730"/>
      <c r="C227" s="1723"/>
      <c r="D227" s="1724"/>
      <c r="E227" s="1725"/>
      <c r="F227" s="1723"/>
      <c r="G227" s="1726"/>
      <c r="H227" s="1727"/>
      <c r="I227" s="1723"/>
      <c r="J227" s="1728"/>
      <c r="M227" s="619" t="s">
        <v>1784</v>
      </c>
      <c r="N227" s="1709" t="s">
        <v>1785</v>
      </c>
      <c r="O227" s="229" t="s">
        <v>413</v>
      </c>
      <c r="P227" s="147"/>
      <c r="Q227" s="235" t="s">
        <v>415</v>
      </c>
      <c r="R227" s="229" t="s">
        <v>304</v>
      </c>
      <c r="S227" s="236" t="s">
        <v>1227</v>
      </c>
      <c r="T227" s="187">
        <v>49350</v>
      </c>
      <c r="U227" s="237"/>
      <c r="V227" s="34"/>
    </row>
    <row r="228" spans="1:22" ht="14.1">
      <c r="A228" s="1729"/>
      <c r="B228" s="1730"/>
      <c r="C228" s="1723"/>
      <c r="D228" s="1724"/>
      <c r="E228" s="1725"/>
      <c r="F228" s="1723"/>
      <c r="G228" s="1726"/>
      <c r="H228" s="1727"/>
      <c r="I228" s="1723"/>
      <c r="J228" s="1728"/>
      <c r="M228" s="619" t="s">
        <v>1786</v>
      </c>
      <c r="N228" s="1709" t="s">
        <v>1787</v>
      </c>
      <c r="O228" s="229" t="s">
        <v>413</v>
      </c>
      <c r="P228" s="147"/>
      <c r="Q228" s="235" t="s">
        <v>415</v>
      </c>
      <c r="R228" s="229" t="s">
        <v>304</v>
      </c>
      <c r="S228" s="236" t="s">
        <v>1788</v>
      </c>
      <c r="T228" s="187">
        <v>45667</v>
      </c>
      <c r="U228" s="237"/>
      <c r="V228" s="34"/>
    </row>
    <row r="229" spans="1:22" ht="14.1">
      <c r="A229" s="1729"/>
      <c r="B229" s="1730"/>
      <c r="C229" s="1723"/>
      <c r="D229" s="1724"/>
      <c r="E229" s="1725"/>
      <c r="F229" s="1723"/>
      <c r="G229" s="1726"/>
      <c r="H229" s="1727"/>
      <c r="I229" s="1723"/>
      <c r="J229" s="1728"/>
      <c r="M229" s="619" t="s">
        <v>1789</v>
      </c>
      <c r="N229" s="1709" t="s">
        <v>1790</v>
      </c>
      <c r="O229" s="229" t="s">
        <v>413</v>
      </c>
      <c r="P229" s="147"/>
      <c r="Q229" s="235" t="s">
        <v>415</v>
      </c>
      <c r="R229" s="229" t="s">
        <v>304</v>
      </c>
      <c r="S229" s="236" t="s">
        <v>1791</v>
      </c>
      <c r="T229" s="187">
        <v>45667</v>
      </c>
      <c r="U229" s="237"/>
      <c r="V229" s="34"/>
    </row>
    <row r="230" spans="1:22" ht="14.1">
      <c r="A230" s="1729"/>
      <c r="B230" s="1730"/>
      <c r="C230" s="1723"/>
      <c r="D230" s="1724"/>
      <c r="E230" s="1725"/>
      <c r="F230" s="1723"/>
      <c r="G230" s="1726"/>
      <c r="H230" s="1727"/>
      <c r="I230" s="1723"/>
      <c r="J230" s="1728"/>
      <c r="M230" s="619" t="s">
        <v>1792</v>
      </c>
      <c r="N230" s="1709" t="s">
        <v>1793</v>
      </c>
      <c r="O230" s="229" t="s">
        <v>1567</v>
      </c>
      <c r="P230" s="147" t="s">
        <v>1794</v>
      </c>
      <c r="Q230" s="235"/>
      <c r="R230" s="229" t="s">
        <v>304</v>
      </c>
      <c r="S230" s="236" t="s">
        <v>1258</v>
      </c>
      <c r="T230" s="187">
        <v>35999</v>
      </c>
      <c r="U230" s="237"/>
      <c r="V230" s="34"/>
    </row>
    <row r="231" spans="1:22" ht="50.1">
      <c r="A231" s="1729"/>
      <c r="B231" s="1730"/>
      <c r="C231" s="1723"/>
      <c r="D231" s="1724"/>
      <c r="E231" s="1725"/>
      <c r="F231" s="1723"/>
      <c r="G231" s="1726"/>
      <c r="H231" s="1727"/>
      <c r="I231" s="1723"/>
      <c r="J231" s="1728"/>
      <c r="M231" s="619" t="s">
        <v>1795</v>
      </c>
      <c r="N231" s="1709" t="s">
        <v>1550</v>
      </c>
      <c r="O231" s="229" t="s">
        <v>303</v>
      </c>
      <c r="P231" s="147">
        <v>100</v>
      </c>
      <c r="Q231" s="235"/>
      <c r="R231" s="229" t="s">
        <v>315</v>
      </c>
      <c r="S231" s="236" t="s">
        <v>1551</v>
      </c>
      <c r="T231" s="187" t="s">
        <v>1552</v>
      </c>
      <c r="U231" s="237"/>
      <c r="V231" s="1447" t="s">
        <v>1796</v>
      </c>
    </row>
    <row r="232" spans="1:22" ht="14.1">
      <c r="A232" s="1729"/>
      <c r="B232" s="1730"/>
      <c r="C232" s="1723"/>
      <c r="D232" s="1724"/>
      <c r="E232" s="1725"/>
      <c r="F232" s="1723"/>
      <c r="G232" s="1726"/>
      <c r="H232" s="1727"/>
      <c r="I232" s="1723"/>
      <c r="J232" s="1728"/>
      <c r="M232" s="619" t="s">
        <v>1797</v>
      </c>
      <c r="N232" s="1709" t="s">
        <v>1798</v>
      </c>
      <c r="O232" s="229" t="s">
        <v>1567</v>
      </c>
      <c r="P232" s="147" t="s">
        <v>1568</v>
      </c>
      <c r="Q232" s="235"/>
      <c r="R232" s="229" t="s">
        <v>304</v>
      </c>
      <c r="S232" s="236" t="s">
        <v>587</v>
      </c>
      <c r="T232" s="187">
        <v>500000</v>
      </c>
      <c r="U232" s="237"/>
      <c r="V232" s="34"/>
    </row>
    <row r="233" spans="1:22" ht="14.1">
      <c r="A233" s="1729"/>
      <c r="B233" s="1730"/>
      <c r="C233" s="1723"/>
      <c r="D233" s="1724"/>
      <c r="E233" s="1725"/>
      <c r="F233" s="1723"/>
      <c r="G233" s="1726"/>
      <c r="H233" s="1727"/>
      <c r="I233" s="1723"/>
      <c r="J233" s="1728"/>
      <c r="M233" s="619" t="s">
        <v>1799</v>
      </c>
      <c r="N233" s="1709" t="s">
        <v>1522</v>
      </c>
      <c r="O233" s="229" t="s">
        <v>1567</v>
      </c>
      <c r="P233" s="147" t="s">
        <v>1568</v>
      </c>
      <c r="Q233" s="235"/>
      <c r="R233" s="229" t="s">
        <v>304</v>
      </c>
      <c r="S233" s="236" t="s">
        <v>584</v>
      </c>
      <c r="T233" s="187">
        <v>20000</v>
      </c>
      <c r="U233" s="237"/>
      <c r="V233" s="34"/>
    </row>
    <row r="234" spans="1:22" ht="14.1">
      <c r="A234" s="1729"/>
      <c r="B234" s="1730"/>
      <c r="C234" s="1723"/>
      <c r="D234" s="1724"/>
      <c r="E234" s="1725"/>
      <c r="F234" s="1723"/>
      <c r="G234" s="1726"/>
      <c r="H234" s="1727"/>
      <c r="I234" s="1723"/>
      <c r="J234" s="1728"/>
      <c r="M234" s="619" t="s">
        <v>1800</v>
      </c>
      <c r="N234" s="1709" t="s">
        <v>1801</v>
      </c>
      <c r="O234" s="229" t="s">
        <v>1567</v>
      </c>
      <c r="P234" s="147" t="s">
        <v>1568</v>
      </c>
      <c r="Q234" s="235"/>
      <c r="R234" s="229" t="s">
        <v>304</v>
      </c>
      <c r="S234" s="236" t="s">
        <v>1272</v>
      </c>
      <c r="T234" s="187">
        <v>0</v>
      </c>
      <c r="U234" s="237"/>
      <c r="V234" s="34"/>
    </row>
    <row r="235" spans="1:22" ht="14.1">
      <c r="A235" s="1729"/>
      <c r="B235" s="1730"/>
      <c r="C235" s="1723"/>
      <c r="D235" s="1724"/>
      <c r="E235" s="1725"/>
      <c r="F235" s="1723"/>
      <c r="G235" s="1726"/>
      <c r="H235" s="1727"/>
      <c r="I235" s="1723"/>
      <c r="J235" s="1728"/>
      <c r="M235" s="619" t="s">
        <v>1802</v>
      </c>
      <c r="N235" s="1709" t="s">
        <v>1566</v>
      </c>
      <c r="O235" s="229" t="s">
        <v>1567</v>
      </c>
      <c r="P235" s="147" t="s">
        <v>1568</v>
      </c>
      <c r="Q235" s="235"/>
      <c r="R235" s="229" t="s">
        <v>315</v>
      </c>
      <c r="S235" s="236" t="s">
        <v>1569</v>
      </c>
      <c r="T235" s="187">
        <v>1000</v>
      </c>
      <c r="U235" s="237"/>
      <c r="V235" s="34"/>
    </row>
    <row r="236" spans="1:22" ht="14.1">
      <c r="A236" s="1729"/>
      <c r="B236" s="1730"/>
      <c r="C236" s="1723"/>
      <c r="D236" s="1724"/>
      <c r="E236" s="1725"/>
      <c r="F236" s="1723"/>
      <c r="G236" s="1726"/>
      <c r="H236" s="1727"/>
      <c r="I236" s="1723"/>
      <c r="J236" s="1728"/>
      <c r="M236" s="619" t="s">
        <v>1803</v>
      </c>
      <c r="N236" s="1709" t="s">
        <v>1570</v>
      </c>
      <c r="O236" s="229" t="s">
        <v>1567</v>
      </c>
      <c r="P236" s="147" t="s">
        <v>1568</v>
      </c>
      <c r="Q236" s="235"/>
      <c r="R236" s="229" t="s">
        <v>315</v>
      </c>
      <c r="S236" s="236" t="s">
        <v>1571</v>
      </c>
      <c r="T236" s="187">
        <v>1000</v>
      </c>
      <c r="U236" s="237"/>
      <c r="V236" s="34"/>
    </row>
    <row r="237" spans="1:22" ht="27.95">
      <c r="A237" s="1731"/>
      <c r="B237" s="1732"/>
      <c r="C237" s="1723"/>
      <c r="D237" s="1724"/>
      <c r="E237" s="1725"/>
      <c r="F237" s="1723"/>
      <c r="G237" s="1726"/>
      <c r="H237" s="1727"/>
      <c r="I237" s="1723"/>
      <c r="J237" s="1728"/>
      <c r="M237" s="620" t="s">
        <v>1804</v>
      </c>
      <c r="N237" s="1713" t="s">
        <v>1805</v>
      </c>
      <c r="O237" s="229" t="s">
        <v>1806</v>
      </c>
      <c r="P237" s="147"/>
      <c r="Q237" s="235"/>
      <c r="R237" s="229" t="s">
        <v>315</v>
      </c>
      <c r="S237" s="236"/>
      <c r="T237" s="187"/>
      <c r="U237" s="237"/>
      <c r="V237" s="34"/>
    </row>
    <row r="238" spans="1:22" ht="14.1">
      <c r="A238" s="1729"/>
      <c r="B238" s="1733"/>
      <c r="C238" s="1723"/>
      <c r="D238" s="1724"/>
      <c r="E238" s="1725"/>
      <c r="F238" s="1723"/>
      <c r="G238" s="1726"/>
      <c r="H238" s="1727"/>
      <c r="I238" s="1723"/>
      <c r="J238" s="1728"/>
      <c r="M238" s="619" t="s">
        <v>1807</v>
      </c>
      <c r="N238" s="1710" t="s">
        <v>1808</v>
      </c>
      <c r="O238" s="229" t="s">
        <v>303</v>
      </c>
      <c r="P238" s="147">
        <v>300</v>
      </c>
      <c r="Q238" s="235"/>
      <c r="R238" s="229" t="s">
        <v>315</v>
      </c>
      <c r="S238" s="236" t="s">
        <v>1809</v>
      </c>
      <c r="T238" s="187" t="s">
        <v>1351</v>
      </c>
      <c r="U238" s="237"/>
      <c r="V238" s="34"/>
    </row>
    <row r="239" spans="1:22" ht="14.1">
      <c r="A239" s="1729"/>
      <c r="B239" s="1733"/>
      <c r="C239" s="1723"/>
      <c r="D239" s="1724"/>
      <c r="E239" s="1725"/>
      <c r="F239" s="1723"/>
      <c r="G239" s="1726"/>
      <c r="H239" s="1727"/>
      <c r="I239" s="1723"/>
      <c r="J239" s="1728"/>
      <c r="M239" s="619" t="s">
        <v>1810</v>
      </c>
      <c r="N239" s="1710" t="s">
        <v>1811</v>
      </c>
      <c r="O239" s="229" t="s">
        <v>303</v>
      </c>
      <c r="P239" s="147">
        <v>300</v>
      </c>
      <c r="Q239" s="235"/>
      <c r="R239" s="229" t="s">
        <v>315</v>
      </c>
      <c r="S239" s="236" t="s">
        <v>1612</v>
      </c>
      <c r="T239" s="187" t="s">
        <v>1351</v>
      </c>
      <c r="U239" s="237"/>
      <c r="V239" s="34"/>
    </row>
    <row r="240" spans="1:22" ht="14.1">
      <c r="A240" s="1729"/>
      <c r="B240" s="1733"/>
      <c r="C240" s="1723"/>
      <c r="D240" s="1724"/>
      <c r="E240" s="1725"/>
      <c r="F240" s="1723"/>
      <c r="G240" s="1726"/>
      <c r="H240" s="1727"/>
      <c r="I240" s="1723"/>
      <c r="J240" s="1728"/>
      <c r="M240" s="619" t="s">
        <v>1812</v>
      </c>
      <c r="N240" s="1710" t="s">
        <v>1813</v>
      </c>
      <c r="O240" s="229" t="s">
        <v>303</v>
      </c>
      <c r="P240" s="147">
        <v>20</v>
      </c>
      <c r="Q240" s="235"/>
      <c r="R240" s="229" t="s">
        <v>315</v>
      </c>
      <c r="S240" s="236" t="s">
        <v>1350</v>
      </c>
      <c r="T240" s="187" t="s">
        <v>1348</v>
      </c>
      <c r="U240" s="237"/>
      <c r="V240" s="34"/>
    </row>
    <row r="241" spans="1:22" ht="14.1">
      <c r="A241" s="1729"/>
      <c r="B241" s="1733"/>
      <c r="C241" s="1723"/>
      <c r="D241" s="1724"/>
      <c r="E241" s="1725"/>
      <c r="F241" s="1723"/>
      <c r="G241" s="1726"/>
      <c r="H241" s="1727"/>
      <c r="I241" s="1723"/>
      <c r="J241" s="1728"/>
      <c r="M241" s="619" t="s">
        <v>1814</v>
      </c>
      <c r="N241" s="1710" t="s">
        <v>1815</v>
      </c>
      <c r="O241" s="229" t="s">
        <v>1567</v>
      </c>
      <c r="P241" s="147" t="s">
        <v>1568</v>
      </c>
      <c r="Q241" s="235"/>
      <c r="R241" s="229" t="s">
        <v>315</v>
      </c>
      <c r="S241" s="236" t="s">
        <v>1353</v>
      </c>
      <c r="T241" s="187">
        <v>10000</v>
      </c>
      <c r="U241" s="237"/>
      <c r="V241" s="34"/>
    </row>
    <row r="242" spans="1:22" ht="14.1">
      <c r="A242" s="1729"/>
      <c r="B242" s="1733"/>
      <c r="C242" s="1723"/>
      <c r="D242" s="1724"/>
      <c r="E242" s="1725"/>
      <c r="F242" s="1723"/>
      <c r="G242" s="1726"/>
      <c r="H242" s="1727"/>
      <c r="I242" s="1723"/>
      <c r="J242" s="1728"/>
      <c r="M242" s="619" t="s">
        <v>1816</v>
      </c>
      <c r="N242" s="1710" t="s">
        <v>1817</v>
      </c>
      <c r="O242" s="229" t="s">
        <v>1567</v>
      </c>
      <c r="P242" s="147" t="s">
        <v>1568</v>
      </c>
      <c r="Q242" s="235"/>
      <c r="R242" s="229" t="s">
        <v>315</v>
      </c>
      <c r="S242" s="236" t="s">
        <v>1355</v>
      </c>
      <c r="T242" s="187">
        <v>1500</v>
      </c>
      <c r="U242" s="237"/>
      <c r="V242" s="34"/>
    </row>
    <row r="243" spans="1:22" ht="14.1">
      <c r="A243" s="1729"/>
      <c r="B243" s="1733"/>
      <c r="C243" s="1723"/>
      <c r="D243" s="1724"/>
      <c r="E243" s="1725"/>
      <c r="F243" s="1723"/>
      <c r="G243" s="1726"/>
      <c r="H243" s="1727"/>
      <c r="I243" s="1723"/>
      <c r="J243" s="1728"/>
      <c r="M243" s="619" t="s">
        <v>1818</v>
      </c>
      <c r="N243" s="1710" t="s">
        <v>1819</v>
      </c>
      <c r="O243" s="229" t="s">
        <v>1567</v>
      </c>
      <c r="P243" s="147" t="s">
        <v>1568</v>
      </c>
      <c r="Q243" s="235"/>
      <c r="R243" s="229" t="s">
        <v>315</v>
      </c>
      <c r="S243" s="236" t="s">
        <v>1358</v>
      </c>
      <c r="T243" s="187">
        <v>500</v>
      </c>
      <c r="U243" s="237"/>
      <c r="V243" s="34"/>
    </row>
    <row r="244" spans="1:22" ht="14.1">
      <c r="A244" s="1729"/>
      <c r="B244" s="1733"/>
      <c r="C244" s="1723"/>
      <c r="D244" s="1724"/>
      <c r="E244" s="1725"/>
      <c r="F244" s="1723"/>
      <c r="G244" s="1726"/>
      <c r="H244" s="1727"/>
      <c r="I244" s="1723"/>
      <c r="J244" s="1728"/>
      <c r="M244" s="619" t="s">
        <v>1820</v>
      </c>
      <c r="N244" s="1710" t="s">
        <v>1821</v>
      </c>
      <c r="O244" s="229" t="s">
        <v>326</v>
      </c>
      <c r="P244" s="147">
        <v>2</v>
      </c>
      <c r="Q244" s="235"/>
      <c r="R244" s="229" t="s">
        <v>315</v>
      </c>
      <c r="S244" s="236" t="s">
        <v>1363</v>
      </c>
      <c r="T244" s="187">
        <v>1</v>
      </c>
      <c r="U244" s="237"/>
      <c r="V244" s="34"/>
    </row>
    <row r="245" spans="1:22" ht="14.1">
      <c r="A245" s="1729"/>
      <c r="B245" s="1733"/>
      <c r="C245" s="1723"/>
      <c r="D245" s="1724"/>
      <c r="E245" s="1725"/>
      <c r="F245" s="1723"/>
      <c r="G245" s="1726"/>
      <c r="H245" s="1727"/>
      <c r="I245" s="1723"/>
      <c r="J245" s="1728"/>
      <c r="M245" s="619" t="s">
        <v>1822</v>
      </c>
      <c r="N245" s="1710" t="s">
        <v>1823</v>
      </c>
      <c r="O245" s="229" t="s">
        <v>326</v>
      </c>
      <c r="P245" s="147">
        <v>2</v>
      </c>
      <c r="Q245" s="235"/>
      <c r="R245" s="229" t="s">
        <v>315</v>
      </c>
      <c r="S245" s="236" t="s">
        <v>1824</v>
      </c>
      <c r="T245" s="187">
        <v>1</v>
      </c>
      <c r="U245" s="237"/>
      <c r="V245" s="34"/>
    </row>
    <row r="246" spans="1:22" ht="14.1">
      <c r="A246" s="1729"/>
      <c r="B246" s="1733"/>
      <c r="C246" s="1723"/>
      <c r="D246" s="1724"/>
      <c r="E246" s="1725"/>
      <c r="F246" s="1723"/>
      <c r="G246" s="1726"/>
      <c r="H246" s="1727"/>
      <c r="I246" s="1723"/>
      <c r="J246" s="1728"/>
      <c r="M246" s="619" t="s">
        <v>1825</v>
      </c>
      <c r="N246" s="1710" t="s">
        <v>1826</v>
      </c>
      <c r="O246" s="229" t="s">
        <v>326</v>
      </c>
      <c r="P246" s="147">
        <v>2</v>
      </c>
      <c r="Q246" s="235"/>
      <c r="R246" s="229" t="s">
        <v>315</v>
      </c>
      <c r="S246" s="236" t="s">
        <v>1615</v>
      </c>
      <c r="T246" s="187">
        <v>65</v>
      </c>
      <c r="U246" s="237"/>
      <c r="V246" s="34"/>
    </row>
    <row r="247" spans="1:22" ht="27.95">
      <c r="A247" s="1731"/>
      <c r="B247" s="1732"/>
      <c r="C247" s="1723"/>
      <c r="D247" s="1724"/>
      <c r="E247" s="1725"/>
      <c r="F247" s="1723"/>
      <c r="G247" s="1726"/>
      <c r="H247" s="1727"/>
      <c r="I247" s="1723"/>
      <c r="J247" s="1728"/>
      <c r="M247" s="620" t="s">
        <v>1827</v>
      </c>
      <c r="N247" s="1713" t="s">
        <v>1828</v>
      </c>
      <c r="O247" s="229" t="s">
        <v>470</v>
      </c>
      <c r="P247" s="147"/>
      <c r="Q247" s="235"/>
      <c r="R247" s="229" t="s">
        <v>315</v>
      </c>
      <c r="S247" s="236"/>
      <c r="T247" s="187"/>
      <c r="U247" s="237"/>
      <c r="V247" s="34"/>
    </row>
    <row r="248" spans="1:22" ht="14.1">
      <c r="A248" s="1729"/>
      <c r="B248" s="1730"/>
      <c r="C248" s="1723"/>
      <c r="D248" s="1724"/>
      <c r="E248" s="1725"/>
      <c r="F248" s="1723"/>
      <c r="G248" s="1726"/>
      <c r="H248" s="1727"/>
      <c r="I248" s="1723"/>
      <c r="J248" s="1728"/>
      <c r="M248" s="619" t="s">
        <v>1829</v>
      </c>
      <c r="N248" s="1709" t="s">
        <v>1830</v>
      </c>
      <c r="O248" s="229" t="s">
        <v>303</v>
      </c>
      <c r="P248" s="147">
        <v>300</v>
      </c>
      <c r="Q248" s="235"/>
      <c r="R248" s="229" t="s">
        <v>315</v>
      </c>
      <c r="S248" s="236" t="s">
        <v>1183</v>
      </c>
      <c r="T248" s="187"/>
      <c r="U248" s="237"/>
      <c r="V248" s="85"/>
    </row>
    <row r="249" spans="1:22" ht="50.1">
      <c r="A249" s="1729"/>
      <c r="B249" s="1730"/>
      <c r="C249" s="1723"/>
      <c r="D249" s="1724"/>
      <c r="E249" s="1725"/>
      <c r="F249" s="1723"/>
      <c r="G249" s="1726"/>
      <c r="H249" s="1727"/>
      <c r="I249" s="1723"/>
      <c r="J249" s="1728"/>
      <c r="M249" s="619" t="s">
        <v>1831</v>
      </c>
      <c r="N249" s="1709" t="s">
        <v>1352</v>
      </c>
      <c r="O249" s="229" t="s">
        <v>303</v>
      </c>
      <c r="P249" s="147">
        <v>300</v>
      </c>
      <c r="Q249" s="235"/>
      <c r="R249" s="229" t="s">
        <v>315</v>
      </c>
      <c r="S249" s="236" t="s">
        <v>587</v>
      </c>
      <c r="T249" s="187"/>
      <c r="U249" s="237"/>
      <c r="V249" s="85" t="s">
        <v>1832</v>
      </c>
    </row>
    <row r="250" spans="1:22" ht="14.1">
      <c r="A250" s="1729"/>
      <c r="B250" s="1730"/>
      <c r="C250" s="1723"/>
      <c r="D250" s="1724"/>
      <c r="E250" s="1725"/>
      <c r="F250" s="1723"/>
      <c r="G250" s="1726"/>
      <c r="H250" s="1727"/>
      <c r="I250" s="1723"/>
      <c r="J250" s="1728"/>
      <c r="M250" s="619" t="s">
        <v>1833</v>
      </c>
      <c r="N250" s="1709" t="s">
        <v>747</v>
      </c>
      <c r="O250" s="229" t="s">
        <v>303</v>
      </c>
      <c r="P250" s="147">
        <v>300</v>
      </c>
      <c r="Q250" s="235"/>
      <c r="R250" s="229" t="s">
        <v>315</v>
      </c>
      <c r="S250" s="236" t="s">
        <v>1834</v>
      </c>
      <c r="T250" s="187"/>
      <c r="U250" s="237"/>
      <c r="V250" s="34"/>
    </row>
    <row r="251" spans="1:22" ht="14.1">
      <c r="A251" s="1729"/>
      <c r="B251" s="1730"/>
      <c r="C251" s="1723"/>
      <c r="D251" s="1724"/>
      <c r="E251" s="1725"/>
      <c r="F251" s="1723"/>
      <c r="G251" s="1726"/>
      <c r="H251" s="1727"/>
      <c r="I251" s="1723"/>
      <c r="J251" s="1728"/>
      <c r="M251" s="619" t="s">
        <v>1835</v>
      </c>
      <c r="N251" s="1709" t="s">
        <v>1836</v>
      </c>
      <c r="O251" s="229" t="s">
        <v>303</v>
      </c>
      <c r="P251" s="147">
        <v>300</v>
      </c>
      <c r="Q251" s="235"/>
      <c r="R251" s="229" t="s">
        <v>315</v>
      </c>
      <c r="S251" s="236" t="s">
        <v>1837</v>
      </c>
      <c r="T251" s="187"/>
      <c r="U251" s="237"/>
      <c r="V251" s="34"/>
    </row>
    <row r="252" spans="1:22" ht="27.95">
      <c r="A252" s="1731"/>
      <c r="B252" s="1732"/>
      <c r="C252" s="1723"/>
      <c r="D252" s="1724"/>
      <c r="E252" s="1725"/>
      <c r="F252" s="1723"/>
      <c r="G252" s="1726"/>
      <c r="H252" s="1727"/>
      <c r="I252" s="1723"/>
      <c r="J252" s="1728"/>
      <c r="M252" s="620" t="s">
        <v>1838</v>
      </c>
      <c r="N252" s="1713" t="s">
        <v>1407</v>
      </c>
      <c r="O252" s="229" t="s">
        <v>470</v>
      </c>
      <c r="P252" s="147"/>
      <c r="Q252" s="235"/>
      <c r="R252" s="229" t="s">
        <v>315</v>
      </c>
      <c r="S252" s="236"/>
      <c r="T252" s="187" t="s">
        <v>1408</v>
      </c>
      <c r="U252" s="237"/>
      <c r="V252" s="34"/>
    </row>
    <row r="253" spans="1:22" ht="14.1">
      <c r="A253" s="1729"/>
      <c r="B253" s="1730"/>
      <c r="C253" s="1723"/>
      <c r="D253" s="1724"/>
      <c r="E253" s="1725"/>
      <c r="F253" s="1723"/>
      <c r="G253" s="1726"/>
      <c r="H253" s="1727"/>
      <c r="I253" s="1723"/>
      <c r="J253" s="1728"/>
      <c r="M253" s="619" t="s">
        <v>1839</v>
      </c>
      <c r="N253" s="1709" t="s">
        <v>1409</v>
      </c>
      <c r="O253" s="229" t="s">
        <v>303</v>
      </c>
      <c r="P253" s="147">
        <v>3</v>
      </c>
      <c r="Q253" s="235"/>
      <c r="R253" s="229" t="s">
        <v>315</v>
      </c>
      <c r="S253" s="236" t="s">
        <v>1410</v>
      </c>
      <c r="T253" s="187" t="s">
        <v>1348</v>
      </c>
      <c r="U253" s="237"/>
      <c r="V253" s="34"/>
    </row>
    <row r="254" spans="1:22" ht="14.1">
      <c r="A254" s="1729"/>
      <c r="B254" s="1730"/>
      <c r="C254" s="1723"/>
      <c r="D254" s="1724"/>
      <c r="E254" s="1725"/>
      <c r="F254" s="1723"/>
      <c r="G254" s="1726"/>
      <c r="H254" s="1734"/>
      <c r="I254" s="1723"/>
      <c r="J254" s="1728"/>
      <c r="M254" s="1715" t="s">
        <v>1840</v>
      </c>
      <c r="N254" s="1716" t="s">
        <v>1841</v>
      </c>
      <c r="O254" s="1717" t="s">
        <v>303</v>
      </c>
      <c r="P254" s="1718" t="s">
        <v>1045</v>
      </c>
      <c r="Q254" s="1719"/>
      <c r="R254" s="1717" t="s">
        <v>315</v>
      </c>
      <c r="S254" s="1720" t="s">
        <v>1413</v>
      </c>
      <c r="T254" s="1736" t="s">
        <v>1842</v>
      </c>
      <c r="U254" s="1717"/>
      <c r="V254" s="1502"/>
    </row>
    <row r="255" spans="1:22" ht="14.1">
      <c r="A255" s="1729"/>
      <c r="B255" s="1730"/>
      <c r="C255" s="1723"/>
      <c r="D255" s="1724"/>
      <c r="E255" s="1725"/>
      <c r="F255" s="1723"/>
      <c r="G255" s="1726"/>
      <c r="H255" s="1727"/>
      <c r="I255" s="1723"/>
      <c r="J255" s="1728"/>
      <c r="M255" s="619" t="s">
        <v>1843</v>
      </c>
      <c r="N255" s="1709" t="s">
        <v>1844</v>
      </c>
      <c r="O255" s="229" t="s">
        <v>303</v>
      </c>
      <c r="P255" s="147">
        <v>100</v>
      </c>
      <c r="Q255" s="235"/>
      <c r="R255" s="229" t="s">
        <v>304</v>
      </c>
      <c r="S255" s="1738" t="s">
        <v>1845</v>
      </c>
      <c r="T255" s="187" t="s">
        <v>1846</v>
      </c>
      <c r="U255" s="237"/>
      <c r="V255" s="34"/>
    </row>
    <row r="256" spans="1:22" ht="14.1">
      <c r="A256" s="1729"/>
      <c r="B256" s="1730"/>
      <c r="C256" s="1723"/>
      <c r="D256" s="1724"/>
      <c r="E256" s="1725"/>
      <c r="F256" s="1723"/>
      <c r="G256" s="1726"/>
      <c r="H256" s="1727"/>
      <c r="I256" s="1723"/>
      <c r="J256" s="1728"/>
      <c r="M256" s="619" t="s">
        <v>1847</v>
      </c>
      <c r="N256" s="1709" t="s">
        <v>1848</v>
      </c>
      <c r="O256" s="229" t="s">
        <v>303</v>
      </c>
      <c r="P256" s="147" t="s">
        <v>1556</v>
      </c>
      <c r="Q256" s="235"/>
      <c r="R256" s="229" t="s">
        <v>304</v>
      </c>
      <c r="S256" s="236" t="s">
        <v>1849</v>
      </c>
      <c r="T256" s="187" t="s">
        <v>1239</v>
      </c>
      <c r="U256" s="237"/>
      <c r="V256" s="34"/>
    </row>
    <row r="257" spans="1:22" ht="14.1">
      <c r="A257" s="1729"/>
      <c r="B257" s="1730"/>
      <c r="C257" s="1723"/>
      <c r="D257" s="1724"/>
      <c r="E257" s="1725"/>
      <c r="F257" s="1723"/>
      <c r="G257" s="1726"/>
      <c r="H257" s="1727"/>
      <c r="I257" s="1723"/>
      <c r="J257" s="1728"/>
      <c r="M257" s="619" t="s">
        <v>1850</v>
      </c>
      <c r="N257" s="1709" t="s">
        <v>1851</v>
      </c>
      <c r="O257" s="229" t="s">
        <v>303</v>
      </c>
      <c r="P257" s="147" t="s">
        <v>1852</v>
      </c>
      <c r="Q257" s="235"/>
      <c r="R257" s="229" t="s">
        <v>315</v>
      </c>
      <c r="S257" s="236" t="s">
        <v>593</v>
      </c>
      <c r="T257" s="187" t="s">
        <v>1234</v>
      </c>
      <c r="U257" s="237"/>
      <c r="V257" s="34"/>
    </row>
    <row r="258" spans="1:22" ht="14.1">
      <c r="A258" s="1729"/>
      <c r="B258" s="1730"/>
      <c r="C258" s="1723"/>
      <c r="D258" s="1724"/>
      <c r="E258" s="1725"/>
      <c r="F258" s="1723"/>
      <c r="G258" s="1726"/>
      <c r="H258" s="1727"/>
      <c r="I258" s="1723"/>
      <c r="J258" s="1728"/>
      <c r="M258" s="619" t="s">
        <v>1853</v>
      </c>
      <c r="N258" s="1709" t="s">
        <v>1854</v>
      </c>
      <c r="O258" s="229" t="s">
        <v>303</v>
      </c>
      <c r="P258" s="147">
        <v>50</v>
      </c>
      <c r="Q258" s="235"/>
      <c r="R258" s="229" t="s">
        <v>315</v>
      </c>
      <c r="S258" s="236" t="s">
        <v>1855</v>
      </c>
      <c r="T258" s="187" t="s">
        <v>731</v>
      </c>
      <c r="U258" s="237"/>
      <c r="V258" s="34"/>
    </row>
    <row r="259" spans="1:22" ht="14.1">
      <c r="A259" s="1729"/>
      <c r="B259" s="1730"/>
      <c r="C259" s="1723"/>
      <c r="D259" s="1724"/>
      <c r="E259" s="1725"/>
      <c r="F259" s="1723"/>
      <c r="G259" s="1726"/>
      <c r="H259" s="1727"/>
      <c r="I259" s="1723"/>
      <c r="J259" s="1728"/>
      <c r="M259" s="619" t="s">
        <v>1856</v>
      </c>
      <c r="N259" s="1709" t="s">
        <v>1857</v>
      </c>
      <c r="O259" s="229" t="s">
        <v>303</v>
      </c>
      <c r="P259" s="147">
        <v>100</v>
      </c>
      <c r="Q259" s="235"/>
      <c r="R259" s="229" t="s">
        <v>315</v>
      </c>
      <c r="S259" s="236" t="s">
        <v>1240</v>
      </c>
      <c r="T259" s="187" t="s">
        <v>1241</v>
      </c>
      <c r="U259" s="237"/>
      <c r="V259" s="34"/>
    </row>
    <row r="260" spans="1:22" ht="14.1">
      <c r="A260" s="1729"/>
      <c r="B260" s="1730"/>
      <c r="C260" s="1723"/>
      <c r="D260" s="1724"/>
      <c r="E260" s="1725"/>
      <c r="F260" s="1723"/>
      <c r="G260" s="1726"/>
      <c r="H260" s="1727"/>
      <c r="I260" s="1723"/>
      <c r="J260" s="1728"/>
      <c r="M260" s="619" t="s">
        <v>1858</v>
      </c>
      <c r="N260" s="1709" t="s">
        <v>1859</v>
      </c>
      <c r="O260" s="229" t="s">
        <v>303</v>
      </c>
      <c r="P260" s="147">
        <v>100</v>
      </c>
      <c r="Q260" s="235"/>
      <c r="R260" s="229" t="s">
        <v>315</v>
      </c>
      <c r="S260" s="236" t="s">
        <v>1242</v>
      </c>
      <c r="T260" s="187" t="s">
        <v>1243</v>
      </c>
      <c r="U260" s="237"/>
      <c r="V260" s="34"/>
    </row>
    <row r="261" spans="1:22" ht="14.1">
      <c r="A261" s="1729"/>
      <c r="B261" s="1730"/>
      <c r="C261" s="1723"/>
      <c r="D261" s="1724"/>
      <c r="E261" s="1725"/>
      <c r="F261" s="1723"/>
      <c r="G261" s="1726"/>
      <c r="H261" s="1727"/>
      <c r="I261" s="1723"/>
      <c r="J261" s="1728"/>
      <c r="M261" s="619" t="s">
        <v>1860</v>
      </c>
      <c r="N261" s="1709" t="s">
        <v>1861</v>
      </c>
      <c r="O261" s="229" t="s">
        <v>303</v>
      </c>
      <c r="P261" s="147">
        <v>10</v>
      </c>
      <c r="Q261" s="235"/>
      <c r="R261" s="229" t="s">
        <v>315</v>
      </c>
      <c r="S261" s="236" t="s">
        <v>1231</v>
      </c>
      <c r="T261" s="187" t="s">
        <v>1236</v>
      </c>
      <c r="U261" s="237"/>
      <c r="V261" s="34"/>
    </row>
    <row r="262" spans="1:22" ht="14.1">
      <c r="A262" s="1729"/>
      <c r="B262" s="1730"/>
      <c r="C262" s="1723"/>
      <c r="D262" s="1724"/>
      <c r="E262" s="1725"/>
      <c r="F262" s="1723"/>
      <c r="G262" s="1726"/>
      <c r="H262" s="1727"/>
      <c r="I262" s="1723"/>
      <c r="J262" s="1728"/>
      <c r="M262" s="619" t="s">
        <v>1862</v>
      </c>
      <c r="N262" s="1709" t="s">
        <v>1167</v>
      </c>
      <c r="O262" s="229" t="s">
        <v>303</v>
      </c>
      <c r="P262" s="147" t="s">
        <v>1852</v>
      </c>
      <c r="Q262" s="235"/>
      <c r="R262" s="229" t="s">
        <v>304</v>
      </c>
      <c r="S262" s="236" t="s">
        <v>1168</v>
      </c>
      <c r="T262" s="187" t="s">
        <v>1169</v>
      </c>
      <c r="U262" s="237"/>
      <c r="V262" s="34"/>
    </row>
    <row r="263" spans="1:22" ht="14.1">
      <c r="A263" s="1731"/>
      <c r="B263" s="1732"/>
      <c r="C263" s="1723"/>
      <c r="D263" s="1724"/>
      <c r="E263" s="1725"/>
      <c r="F263" s="1723"/>
      <c r="G263" s="1726"/>
      <c r="H263" s="1727"/>
      <c r="I263" s="1723"/>
      <c r="J263" s="1728"/>
      <c r="M263" s="620" t="s">
        <v>1863</v>
      </c>
      <c r="N263" s="1713" t="s">
        <v>1664</v>
      </c>
      <c r="O263" s="229" t="s">
        <v>375</v>
      </c>
      <c r="P263" s="147"/>
      <c r="Q263" s="235"/>
      <c r="R263" s="229" t="s">
        <v>409</v>
      </c>
      <c r="S263" s="236" t="s">
        <v>1666</v>
      </c>
      <c r="T263" s="187"/>
      <c r="U263" s="237"/>
      <c r="V263" s="34"/>
    </row>
    <row r="264" spans="1:22" ht="27.95">
      <c r="A264" s="1729"/>
      <c r="B264" s="1730"/>
      <c r="C264" s="1723"/>
      <c r="D264" s="1724"/>
      <c r="E264" s="1725"/>
      <c r="F264" s="1723"/>
      <c r="G264" s="1726"/>
      <c r="H264" s="1727"/>
      <c r="I264" s="1723"/>
      <c r="J264" s="1728"/>
      <c r="M264" s="619" t="s">
        <v>1864</v>
      </c>
      <c r="N264" s="1709" t="s">
        <v>1480</v>
      </c>
      <c r="O264" s="229" t="s">
        <v>470</v>
      </c>
      <c r="P264" s="147"/>
      <c r="Q264" s="235"/>
      <c r="R264" s="229" t="s">
        <v>304</v>
      </c>
      <c r="S264" s="236"/>
      <c r="T264" s="187"/>
      <c r="U264" s="237"/>
      <c r="V264" s="34"/>
    </row>
    <row r="265" spans="1:22" ht="14.1">
      <c r="A265" s="1729"/>
      <c r="B265" s="1730"/>
      <c r="C265" s="1723"/>
      <c r="D265" s="1724"/>
      <c r="E265" s="1725"/>
      <c r="F265" s="1723"/>
      <c r="G265" s="1726"/>
      <c r="H265" s="1727"/>
      <c r="I265" s="1723"/>
      <c r="J265" s="1728"/>
      <c r="M265" s="619" t="s">
        <v>1865</v>
      </c>
      <c r="N265" s="1709" t="s">
        <v>1432</v>
      </c>
      <c r="O265" s="229" t="s">
        <v>326</v>
      </c>
      <c r="P265" s="147">
        <v>3</v>
      </c>
      <c r="Q265" s="235"/>
      <c r="R265" s="229" t="s">
        <v>315</v>
      </c>
      <c r="S265" s="236" t="s">
        <v>1433</v>
      </c>
      <c r="T265" s="187" t="s">
        <v>492</v>
      </c>
      <c r="U265" s="237"/>
      <c r="V265" s="34"/>
    </row>
    <row r="266" spans="1:22" ht="14.1">
      <c r="A266" s="1729"/>
      <c r="B266" s="1730"/>
      <c r="C266" s="1723"/>
      <c r="D266" s="1724"/>
      <c r="E266" s="1725"/>
      <c r="F266" s="1723"/>
      <c r="G266" s="1726"/>
      <c r="H266" s="1727"/>
      <c r="I266" s="1723"/>
      <c r="J266" s="1728"/>
      <c r="M266" s="619" t="s">
        <v>1866</v>
      </c>
      <c r="N266" s="1709" t="s">
        <v>1436</v>
      </c>
      <c r="O266" s="229" t="s">
        <v>303</v>
      </c>
      <c r="P266" s="147" t="s">
        <v>1345</v>
      </c>
      <c r="Q266" s="235"/>
      <c r="R266" s="229" t="s">
        <v>315</v>
      </c>
      <c r="S266" s="236" t="s">
        <v>1437</v>
      </c>
      <c r="T266" s="187" t="s">
        <v>1438</v>
      </c>
      <c r="U266" s="237"/>
      <c r="V266" s="34"/>
    </row>
    <row r="267" spans="1:22" ht="27.95">
      <c r="A267" s="1729"/>
      <c r="B267" s="1730"/>
      <c r="C267" s="1723"/>
      <c r="D267" s="1724"/>
      <c r="E267" s="1725"/>
      <c r="F267" s="1723"/>
      <c r="G267" s="1726"/>
      <c r="H267" s="1727"/>
      <c r="I267" s="1723"/>
      <c r="J267" s="1728"/>
      <c r="M267" s="619" t="s">
        <v>1867</v>
      </c>
      <c r="N267" s="1709" t="s">
        <v>1481</v>
      </c>
      <c r="O267" s="229" t="s">
        <v>470</v>
      </c>
      <c r="P267" s="147"/>
      <c r="Q267" s="235"/>
      <c r="R267" s="229" t="s">
        <v>315</v>
      </c>
      <c r="S267" s="236" t="s">
        <v>1439</v>
      </c>
      <c r="T267" s="187"/>
      <c r="U267" s="237"/>
      <c r="V267" s="34"/>
    </row>
    <row r="268" spans="1:22" ht="14.1">
      <c r="A268" s="1729"/>
      <c r="B268" s="1730"/>
      <c r="C268" s="1723"/>
      <c r="D268" s="1724"/>
      <c r="E268" s="1725"/>
      <c r="F268" s="1723"/>
      <c r="G268" s="1726"/>
      <c r="H268" s="1727"/>
      <c r="I268" s="1723"/>
      <c r="J268" s="1728"/>
      <c r="M268" s="619" t="s">
        <v>1868</v>
      </c>
      <c r="N268" s="1709" t="s">
        <v>1432</v>
      </c>
      <c r="O268" s="229" t="s">
        <v>326</v>
      </c>
      <c r="P268" s="147">
        <v>3</v>
      </c>
      <c r="Q268" s="235"/>
      <c r="R268" s="229" t="s">
        <v>315</v>
      </c>
      <c r="S268" s="236" t="s">
        <v>1433</v>
      </c>
      <c r="T268" s="187" t="s">
        <v>492</v>
      </c>
      <c r="U268" s="237"/>
      <c r="V268" s="34"/>
    </row>
    <row r="269" spans="1:22" ht="14.1">
      <c r="A269" s="1729"/>
      <c r="B269" s="1730"/>
      <c r="C269" s="1723"/>
      <c r="D269" s="1724"/>
      <c r="E269" s="1725"/>
      <c r="F269" s="1723"/>
      <c r="G269" s="1726"/>
      <c r="H269" s="1727"/>
      <c r="I269" s="1723"/>
      <c r="J269" s="1728"/>
      <c r="M269" s="619" t="s">
        <v>1869</v>
      </c>
      <c r="N269" s="1709" t="s">
        <v>1442</v>
      </c>
      <c r="O269" s="229" t="s">
        <v>303</v>
      </c>
      <c r="P269" s="147" t="s">
        <v>1345</v>
      </c>
      <c r="Q269" s="235"/>
      <c r="R269" s="229" t="s">
        <v>315</v>
      </c>
      <c r="S269" s="236" t="s">
        <v>1443</v>
      </c>
      <c r="T269" s="187" t="s">
        <v>237</v>
      </c>
      <c r="U269" s="237"/>
      <c r="V269" s="34"/>
    </row>
    <row r="270" spans="1:22" ht="14.1">
      <c r="A270" s="1729"/>
      <c r="B270" s="1730"/>
      <c r="C270" s="1723"/>
      <c r="D270" s="1724"/>
      <c r="E270" s="1725"/>
      <c r="F270" s="1723"/>
      <c r="G270" s="1726"/>
      <c r="H270" s="1727"/>
      <c r="I270" s="1723"/>
      <c r="J270" s="1728"/>
      <c r="M270" s="619" t="s">
        <v>1870</v>
      </c>
      <c r="N270" s="1709" t="s">
        <v>1445</v>
      </c>
      <c r="O270" s="229" t="s">
        <v>303</v>
      </c>
      <c r="P270" s="147" t="s">
        <v>1345</v>
      </c>
      <c r="Q270" s="235"/>
      <c r="R270" s="229" t="s">
        <v>315</v>
      </c>
      <c r="S270" s="236" t="s">
        <v>1446</v>
      </c>
      <c r="T270" s="187" t="s">
        <v>1447</v>
      </c>
      <c r="U270" s="237"/>
      <c r="V270" s="34"/>
    </row>
    <row r="271" spans="1:22" ht="27.95">
      <c r="A271" s="1729"/>
      <c r="B271" s="1730"/>
      <c r="C271" s="1723"/>
      <c r="D271" s="1724"/>
      <c r="E271" s="1725"/>
      <c r="F271" s="1723"/>
      <c r="G271" s="1726"/>
      <c r="H271" s="1727"/>
      <c r="I271" s="1723"/>
      <c r="J271" s="1728"/>
      <c r="M271" s="619" t="s">
        <v>1871</v>
      </c>
      <c r="N271" s="1709" t="s">
        <v>1448</v>
      </c>
      <c r="O271" s="229" t="s">
        <v>470</v>
      </c>
      <c r="P271" s="147"/>
      <c r="Q271" s="235"/>
      <c r="R271" s="229" t="s">
        <v>315</v>
      </c>
      <c r="S271" s="236" t="s">
        <v>1449</v>
      </c>
      <c r="T271" s="187"/>
      <c r="U271" s="237"/>
      <c r="V271" s="34"/>
    </row>
    <row r="272" spans="1:22" ht="14.1">
      <c r="A272" s="1729"/>
      <c r="B272" s="1730"/>
      <c r="C272" s="1723"/>
      <c r="D272" s="1724"/>
      <c r="E272" s="1725"/>
      <c r="F272" s="1723"/>
      <c r="G272" s="1726"/>
      <c r="H272" s="1727"/>
      <c r="I272" s="1723"/>
      <c r="J272" s="1728"/>
      <c r="M272" s="619" t="s">
        <v>1872</v>
      </c>
      <c r="N272" s="1709" t="s">
        <v>1432</v>
      </c>
      <c r="O272" s="229" t="s">
        <v>326</v>
      </c>
      <c r="P272" s="147">
        <v>3</v>
      </c>
      <c r="Q272" s="235"/>
      <c r="R272" s="229" t="s">
        <v>315</v>
      </c>
      <c r="S272" s="236" t="s">
        <v>1433</v>
      </c>
      <c r="T272" s="187" t="s">
        <v>492</v>
      </c>
      <c r="U272" s="237"/>
      <c r="V272" s="34"/>
    </row>
    <row r="273" spans="1:22" ht="14.1">
      <c r="A273" s="1729"/>
      <c r="B273" s="1730"/>
      <c r="C273" s="1723"/>
      <c r="D273" s="1724"/>
      <c r="E273" s="1725"/>
      <c r="F273" s="1723"/>
      <c r="G273" s="1726"/>
      <c r="H273" s="1727"/>
      <c r="I273" s="1723"/>
      <c r="J273" s="1728"/>
      <c r="M273" s="619" t="s">
        <v>1873</v>
      </c>
      <c r="N273" s="1709" t="s">
        <v>1452</v>
      </c>
      <c r="O273" s="229" t="s">
        <v>303</v>
      </c>
      <c r="P273" s="147">
        <v>3</v>
      </c>
      <c r="Q273" s="235"/>
      <c r="R273" s="229" t="s">
        <v>315</v>
      </c>
      <c r="S273" s="236" t="s">
        <v>1453</v>
      </c>
      <c r="T273" s="187" t="s">
        <v>1454</v>
      </c>
      <c r="U273" s="237"/>
      <c r="V273" s="34"/>
    </row>
    <row r="274" spans="1:22" ht="14.1">
      <c r="A274" s="1729"/>
      <c r="B274" s="1730"/>
      <c r="C274" s="1723"/>
      <c r="D274" s="1724"/>
      <c r="E274" s="1725"/>
      <c r="F274" s="1723"/>
      <c r="G274" s="1726"/>
      <c r="H274" s="1727"/>
      <c r="I274" s="1723"/>
      <c r="J274" s="1728"/>
      <c r="M274" s="619" t="s">
        <v>1874</v>
      </c>
      <c r="N274" s="1709" t="s">
        <v>1456</v>
      </c>
      <c r="O274" s="229" t="s">
        <v>303</v>
      </c>
      <c r="P274" s="147">
        <v>3</v>
      </c>
      <c r="Q274" s="235"/>
      <c r="R274" s="229" t="s">
        <v>315</v>
      </c>
      <c r="S274" s="236" t="s">
        <v>1457</v>
      </c>
      <c r="T274" s="187"/>
      <c r="U274" s="237"/>
      <c r="V274" s="34"/>
    </row>
    <row r="275" spans="1:22" ht="14.1">
      <c r="A275" s="1729"/>
      <c r="B275" s="1730"/>
      <c r="C275" s="1723"/>
      <c r="D275" s="1724"/>
      <c r="E275" s="1725"/>
      <c r="F275" s="1723"/>
      <c r="G275" s="1726"/>
      <c r="H275" s="1727"/>
      <c r="I275" s="1723"/>
      <c r="J275" s="1728"/>
      <c r="M275" s="619" t="s">
        <v>1875</v>
      </c>
      <c r="N275" s="1709" t="s">
        <v>1459</v>
      </c>
      <c r="O275" s="229" t="s">
        <v>303</v>
      </c>
      <c r="P275" s="147" t="s">
        <v>1345</v>
      </c>
      <c r="Q275" s="235"/>
      <c r="R275" s="229" t="s">
        <v>315</v>
      </c>
      <c r="S275" s="236" t="s">
        <v>1460</v>
      </c>
      <c r="T275" s="187" t="s">
        <v>1461</v>
      </c>
      <c r="U275" s="237"/>
      <c r="V275" s="34"/>
    </row>
    <row r="276" spans="1:22" ht="14.1">
      <c r="A276" s="1731"/>
      <c r="B276" s="1732"/>
      <c r="C276" s="1723"/>
      <c r="D276" s="1724"/>
      <c r="E276" s="1725"/>
      <c r="F276" s="1723"/>
      <c r="G276" s="1726"/>
      <c r="H276" s="1727"/>
      <c r="I276" s="1723"/>
      <c r="J276" s="1728"/>
      <c r="M276" s="620" t="s">
        <v>1876</v>
      </c>
      <c r="N276" s="1713" t="s">
        <v>1681</v>
      </c>
      <c r="O276" s="229" t="s">
        <v>375</v>
      </c>
      <c r="P276" s="147"/>
      <c r="Q276" s="235"/>
      <c r="R276" s="229" t="s">
        <v>409</v>
      </c>
      <c r="S276" s="236" t="s">
        <v>1683</v>
      </c>
      <c r="T276" s="187"/>
      <c r="U276" s="237"/>
      <c r="V276" s="34"/>
    </row>
    <row r="277" spans="1:22" ht="27.95">
      <c r="A277" s="1729"/>
      <c r="B277" s="1730"/>
      <c r="C277" s="1723"/>
      <c r="D277" s="1724"/>
      <c r="E277" s="1725"/>
      <c r="F277" s="1723"/>
      <c r="G277" s="1726"/>
      <c r="H277" s="1727"/>
      <c r="I277" s="1723"/>
      <c r="J277" s="1728"/>
      <c r="M277" s="619" t="s">
        <v>1877</v>
      </c>
      <c r="N277" s="1709" t="s">
        <v>1480</v>
      </c>
      <c r="O277" s="229" t="s">
        <v>470</v>
      </c>
      <c r="P277" s="147"/>
      <c r="Q277" s="235"/>
      <c r="R277" s="229" t="s">
        <v>315</v>
      </c>
      <c r="S277" s="236"/>
      <c r="T277" s="187"/>
      <c r="U277" s="237"/>
      <c r="V277" s="34"/>
    </row>
    <row r="278" spans="1:22" ht="14.1">
      <c r="A278" s="1729"/>
      <c r="B278" s="1730"/>
      <c r="C278" s="1723"/>
      <c r="D278" s="1724"/>
      <c r="E278" s="1725"/>
      <c r="F278" s="1723"/>
      <c r="G278" s="1726"/>
      <c r="H278" s="1727"/>
      <c r="I278" s="1723"/>
      <c r="J278" s="1728"/>
      <c r="M278" s="619" t="s">
        <v>1878</v>
      </c>
      <c r="N278" s="1709" t="s">
        <v>1432</v>
      </c>
      <c r="O278" s="229" t="s">
        <v>326</v>
      </c>
      <c r="P278" s="147">
        <v>3</v>
      </c>
      <c r="Q278" s="235"/>
      <c r="R278" s="229" t="s">
        <v>315</v>
      </c>
      <c r="S278" s="236" t="s">
        <v>1433</v>
      </c>
      <c r="T278" s="187" t="s">
        <v>492</v>
      </c>
      <c r="U278" s="237"/>
      <c r="V278" s="34"/>
    </row>
    <row r="279" spans="1:22" ht="14.1">
      <c r="A279" s="1729"/>
      <c r="B279" s="1730"/>
      <c r="C279" s="1723"/>
      <c r="D279" s="1724"/>
      <c r="E279" s="1725"/>
      <c r="F279" s="1723"/>
      <c r="G279" s="1726"/>
      <c r="H279" s="1727"/>
      <c r="I279" s="1723"/>
      <c r="J279" s="1728"/>
      <c r="M279" s="619" t="s">
        <v>1879</v>
      </c>
      <c r="N279" s="1709" t="s">
        <v>1436</v>
      </c>
      <c r="O279" s="229" t="s">
        <v>303</v>
      </c>
      <c r="P279" s="147" t="s">
        <v>1345</v>
      </c>
      <c r="Q279" s="235"/>
      <c r="R279" s="229" t="s">
        <v>315</v>
      </c>
      <c r="S279" s="236" t="s">
        <v>1437</v>
      </c>
      <c r="T279" s="187" t="s">
        <v>1438</v>
      </c>
      <c r="U279" s="237"/>
      <c r="V279" s="34"/>
    </row>
    <row r="280" spans="1:22" ht="14.1">
      <c r="A280" s="1731"/>
      <c r="B280" s="1732"/>
      <c r="C280" s="1723"/>
      <c r="D280" s="1724"/>
      <c r="E280" s="1725"/>
      <c r="F280" s="1723"/>
      <c r="G280" s="1726"/>
      <c r="H280" s="1727"/>
      <c r="I280" s="1723"/>
      <c r="J280" s="1728"/>
      <c r="M280" s="620" t="s">
        <v>1880</v>
      </c>
      <c r="N280" s="1713" t="s">
        <v>1687</v>
      </c>
      <c r="O280" s="229" t="s">
        <v>375</v>
      </c>
      <c r="P280" s="147"/>
      <c r="Q280" s="235"/>
      <c r="R280" s="229" t="s">
        <v>409</v>
      </c>
      <c r="S280" s="236" t="s">
        <v>1881</v>
      </c>
      <c r="T280" s="187"/>
      <c r="U280" s="237"/>
      <c r="V280" s="34"/>
    </row>
    <row r="281" spans="1:22" ht="27.95">
      <c r="A281" s="1729"/>
      <c r="B281" s="1730"/>
      <c r="C281" s="1723"/>
      <c r="D281" s="1724"/>
      <c r="E281" s="1725"/>
      <c r="F281" s="1723"/>
      <c r="G281" s="1726"/>
      <c r="H281" s="1727"/>
      <c r="I281" s="1723"/>
      <c r="J281" s="1728"/>
      <c r="M281" s="619" t="s">
        <v>1882</v>
      </c>
      <c r="N281" s="1709" t="s">
        <v>1691</v>
      </c>
      <c r="O281" s="229" t="s">
        <v>470</v>
      </c>
      <c r="P281" s="147"/>
      <c r="Q281" s="235"/>
      <c r="R281" s="229" t="s">
        <v>304</v>
      </c>
      <c r="S281" s="236"/>
      <c r="T281" s="187"/>
      <c r="U281" s="237"/>
      <c r="V281" s="34"/>
    </row>
    <row r="282" spans="1:22" ht="14.1">
      <c r="A282" s="1729"/>
      <c r="B282" s="1730"/>
      <c r="C282" s="1723"/>
      <c r="D282" s="1724"/>
      <c r="E282" s="1725"/>
      <c r="F282" s="1723"/>
      <c r="G282" s="1726"/>
      <c r="H282" s="1727"/>
      <c r="I282" s="1723"/>
      <c r="J282" s="1728"/>
      <c r="M282" s="619" t="s">
        <v>1883</v>
      </c>
      <c r="N282" s="1709" t="s">
        <v>1285</v>
      </c>
      <c r="O282" s="229" t="s">
        <v>326</v>
      </c>
      <c r="P282" s="147">
        <v>3</v>
      </c>
      <c r="Q282" s="235"/>
      <c r="R282" s="229" t="s">
        <v>304</v>
      </c>
      <c r="S282" s="236" t="s">
        <v>1693</v>
      </c>
      <c r="T282" s="187" t="s">
        <v>492</v>
      </c>
      <c r="U282" s="237"/>
      <c r="V282" s="34"/>
    </row>
    <row r="283" spans="1:22" ht="14.1">
      <c r="A283" s="1729"/>
      <c r="B283" s="1730"/>
      <c r="C283" s="1723"/>
      <c r="D283" s="1724"/>
      <c r="E283" s="1725"/>
      <c r="F283" s="1723"/>
      <c r="G283" s="1726"/>
      <c r="H283" s="1727"/>
      <c r="I283" s="1723"/>
      <c r="J283" s="1728"/>
      <c r="M283" s="619" t="s">
        <v>1884</v>
      </c>
      <c r="N283" s="1709" t="s">
        <v>1695</v>
      </c>
      <c r="O283" s="229" t="s">
        <v>303</v>
      </c>
      <c r="P283" s="147" t="s">
        <v>1345</v>
      </c>
      <c r="Q283" s="235"/>
      <c r="R283" s="229" t="s">
        <v>304</v>
      </c>
      <c r="S283" s="236" t="s">
        <v>1696</v>
      </c>
      <c r="T283" s="187" t="s">
        <v>1345</v>
      </c>
      <c r="U283" s="237"/>
      <c r="V283" s="34"/>
    </row>
    <row r="284" spans="1:22" ht="14.1">
      <c r="A284" s="1729"/>
      <c r="B284" s="1730"/>
      <c r="C284" s="1723"/>
      <c r="D284" s="1724"/>
      <c r="E284" s="1725"/>
      <c r="F284" s="1723"/>
      <c r="G284" s="1726"/>
      <c r="H284" s="1727"/>
      <c r="I284" s="1723"/>
      <c r="J284" s="1728"/>
      <c r="M284" s="619" t="s">
        <v>1885</v>
      </c>
      <c r="N284" s="1709" t="s">
        <v>1700</v>
      </c>
      <c r="O284" s="229" t="s">
        <v>303</v>
      </c>
      <c r="P284" s="147" t="s">
        <v>1345</v>
      </c>
      <c r="Q284" s="235"/>
      <c r="R284" s="229" t="s">
        <v>304</v>
      </c>
      <c r="S284" s="236" t="s">
        <v>1701</v>
      </c>
      <c r="T284" s="187" t="s">
        <v>1697</v>
      </c>
      <c r="U284" s="237"/>
      <c r="V284" s="34"/>
    </row>
    <row r="285" spans="1:22" ht="27.95">
      <c r="A285" s="1731"/>
      <c r="B285" s="1732"/>
      <c r="C285" s="1723"/>
      <c r="D285" s="1724"/>
      <c r="E285" s="1725"/>
      <c r="F285" s="1723"/>
      <c r="G285" s="1726"/>
      <c r="H285" s="1727"/>
      <c r="I285" s="1723"/>
      <c r="J285" s="1728"/>
      <c r="M285" s="620" t="s">
        <v>1886</v>
      </c>
      <c r="N285" s="1713" t="s">
        <v>1415</v>
      </c>
      <c r="O285" s="229" t="s">
        <v>470</v>
      </c>
      <c r="P285" s="147"/>
      <c r="Q285" s="235"/>
      <c r="R285" s="229" t="s">
        <v>304</v>
      </c>
      <c r="S285" s="236"/>
      <c r="T285" s="187"/>
      <c r="U285" s="237"/>
      <c r="V285" s="34"/>
    </row>
    <row r="286" spans="1:22" ht="14.1">
      <c r="A286" s="1729"/>
      <c r="B286" s="1730"/>
      <c r="C286" s="1723"/>
      <c r="D286" s="1724"/>
      <c r="E286" s="1725"/>
      <c r="F286" s="1723"/>
      <c r="G286" s="1726"/>
      <c r="H286" s="1727"/>
      <c r="I286" s="1723"/>
      <c r="J286" s="1728"/>
      <c r="M286" s="619" t="s">
        <v>1887</v>
      </c>
      <c r="N286" s="1709" t="s">
        <v>1888</v>
      </c>
      <c r="O286" s="229" t="s">
        <v>303</v>
      </c>
      <c r="P286" s="147" t="s">
        <v>1852</v>
      </c>
      <c r="Q286" s="235"/>
      <c r="R286" s="229" t="s">
        <v>304</v>
      </c>
      <c r="S286" s="236" t="s">
        <v>1417</v>
      </c>
      <c r="T286" s="187" t="s">
        <v>1418</v>
      </c>
      <c r="U286" s="237"/>
      <c r="V286" s="34"/>
    </row>
    <row r="287" spans="1:22" ht="14.1">
      <c r="A287" s="1729"/>
      <c r="B287" s="1730"/>
      <c r="C287" s="1723"/>
      <c r="D287" s="1724"/>
      <c r="E287" s="1725"/>
      <c r="F287" s="1723"/>
      <c r="G287" s="1726"/>
      <c r="H287" s="1727"/>
      <c r="I287" s="1723"/>
      <c r="J287" s="1728"/>
      <c r="M287" s="619" t="s">
        <v>1889</v>
      </c>
      <c r="N287" s="1709" t="s">
        <v>1890</v>
      </c>
      <c r="O287" s="229" t="s">
        <v>303</v>
      </c>
      <c r="P287" s="147">
        <v>10</v>
      </c>
      <c r="Q287" s="235" t="s">
        <v>1852</v>
      </c>
      <c r="R287" s="229" t="s">
        <v>304</v>
      </c>
      <c r="S287" s="236" t="s">
        <v>1420</v>
      </c>
      <c r="T287" s="187" t="s">
        <v>1418</v>
      </c>
      <c r="U287" s="237"/>
      <c r="V287" s="34"/>
    </row>
    <row r="288" spans="1:22" ht="14.1">
      <c r="A288" s="1729"/>
      <c r="B288" s="1730"/>
      <c r="C288" s="1723"/>
      <c r="D288" s="1724"/>
      <c r="E288" s="1725"/>
      <c r="F288" s="1723"/>
      <c r="G288" s="1726"/>
      <c r="H288" s="1727"/>
      <c r="I288" s="1723"/>
      <c r="J288" s="1728"/>
      <c r="M288" s="619" t="s">
        <v>1891</v>
      </c>
      <c r="N288" s="1709" t="s">
        <v>1892</v>
      </c>
      <c r="O288" s="229" t="s">
        <v>303</v>
      </c>
      <c r="P288" s="147" t="s">
        <v>1556</v>
      </c>
      <c r="Q288" s="235" t="s">
        <v>1345</v>
      </c>
      <c r="R288" s="229" t="s">
        <v>304</v>
      </c>
      <c r="S288" s="236" t="s">
        <v>1422</v>
      </c>
      <c r="T288" s="187" t="s">
        <v>893</v>
      </c>
      <c r="U288" s="237"/>
      <c r="V288" s="34"/>
    </row>
    <row r="289" spans="1:22" ht="14.1">
      <c r="A289" s="1729"/>
      <c r="B289" s="1730"/>
      <c r="C289" s="1723"/>
      <c r="D289" s="1724"/>
      <c r="E289" s="1725"/>
      <c r="F289" s="1723"/>
      <c r="G289" s="1726"/>
      <c r="H289" s="1727"/>
      <c r="I289" s="1723"/>
      <c r="J289" s="1728"/>
      <c r="M289" s="619" t="s">
        <v>1893</v>
      </c>
      <c r="N289" s="1709" t="s">
        <v>1894</v>
      </c>
      <c r="O289" s="229" t="s">
        <v>404</v>
      </c>
      <c r="P289" s="147"/>
      <c r="Q289" s="235"/>
      <c r="R289" s="229" t="s">
        <v>315</v>
      </c>
      <c r="S289" s="236" t="s">
        <v>1424</v>
      </c>
      <c r="T289" s="187" t="s">
        <v>165</v>
      </c>
      <c r="U289" s="237"/>
      <c r="V289" s="34"/>
    </row>
    <row r="290" spans="1:22" ht="14.1">
      <c r="A290" s="1729"/>
      <c r="B290" s="1730"/>
      <c r="C290" s="1723"/>
      <c r="D290" s="1724"/>
      <c r="E290" s="1725"/>
      <c r="F290" s="1723"/>
      <c r="G290" s="1726"/>
      <c r="H290" s="1727"/>
      <c r="I290" s="1723"/>
      <c r="J290" s="1728"/>
      <c r="M290" s="619" t="s">
        <v>1895</v>
      </c>
      <c r="N290" s="1709" t="s">
        <v>1896</v>
      </c>
      <c r="O290" s="229" t="s">
        <v>413</v>
      </c>
      <c r="P290" s="147"/>
      <c r="Q290" s="235" t="s">
        <v>415</v>
      </c>
      <c r="R290" s="229" t="s">
        <v>304</v>
      </c>
      <c r="S290" s="236" t="s">
        <v>1427</v>
      </c>
      <c r="T290" s="187"/>
      <c r="U290" s="237"/>
      <c r="V290" s="34"/>
    </row>
    <row r="291" spans="1:22" ht="14.1">
      <c r="A291" s="1729"/>
      <c r="B291" s="1730"/>
      <c r="C291" s="1723"/>
      <c r="D291" s="1724"/>
      <c r="E291" s="1725"/>
      <c r="F291" s="1723"/>
      <c r="G291" s="1726"/>
      <c r="H291" s="1727"/>
      <c r="I291" s="1723"/>
      <c r="J291" s="1728"/>
      <c r="M291" s="619" t="s">
        <v>1897</v>
      </c>
      <c r="N291" s="1709" t="s">
        <v>1898</v>
      </c>
      <c r="O291" s="229" t="s">
        <v>303</v>
      </c>
      <c r="P291" s="147">
        <v>10</v>
      </c>
      <c r="Q291" s="235" t="s">
        <v>604</v>
      </c>
      <c r="R291" s="229" t="s">
        <v>304</v>
      </c>
      <c r="S291" s="236" t="s">
        <v>1212</v>
      </c>
      <c r="T291" s="187"/>
      <c r="U291" s="237"/>
      <c r="V291" s="34"/>
    </row>
    <row r="292" spans="1:22" ht="14.1">
      <c r="A292" s="1729"/>
      <c r="B292" s="1730"/>
      <c r="C292" s="1723"/>
      <c r="D292" s="1724"/>
      <c r="E292" s="1725"/>
      <c r="F292" s="1723"/>
      <c r="G292" s="1726"/>
      <c r="H292" s="1727"/>
      <c r="I292" s="1723"/>
      <c r="J292" s="1728"/>
      <c r="M292" s="619" t="s">
        <v>1899</v>
      </c>
      <c r="N292" s="1709" t="s">
        <v>1900</v>
      </c>
      <c r="O292" s="229" t="s">
        <v>413</v>
      </c>
      <c r="P292" s="147" t="s">
        <v>237</v>
      </c>
      <c r="Q292" s="235" t="s">
        <v>415</v>
      </c>
      <c r="R292" s="229" t="s">
        <v>304</v>
      </c>
      <c r="S292" s="236" t="s">
        <v>1901</v>
      </c>
      <c r="T292" s="187"/>
      <c r="U292" s="237"/>
      <c r="V292" s="34"/>
    </row>
    <row r="293" spans="1:22" ht="27.95">
      <c r="A293" s="1731"/>
      <c r="B293" s="1732"/>
      <c r="C293" s="1723"/>
      <c r="D293" s="1724"/>
      <c r="E293" s="1725"/>
      <c r="F293" s="1723"/>
      <c r="G293" s="1726"/>
      <c r="H293" s="1727"/>
      <c r="I293" s="1723"/>
      <c r="J293" s="1728"/>
      <c r="M293" s="620" t="s">
        <v>1902</v>
      </c>
      <c r="N293" s="1713" t="s">
        <v>1903</v>
      </c>
      <c r="O293" s="229" t="s">
        <v>470</v>
      </c>
      <c r="P293" s="147"/>
      <c r="Q293" s="235"/>
      <c r="R293" s="229" t="s">
        <v>304</v>
      </c>
      <c r="S293" s="236"/>
      <c r="T293" s="187"/>
      <c r="U293" s="237"/>
      <c r="V293" s="34"/>
    </row>
    <row r="294" spans="1:22" ht="14.1">
      <c r="A294" s="1729"/>
      <c r="B294" s="1730"/>
      <c r="C294" s="1723"/>
      <c r="D294" s="1724"/>
      <c r="E294" s="1725"/>
      <c r="F294" s="1723"/>
      <c r="G294" s="1726"/>
      <c r="H294" s="1727"/>
      <c r="I294" s="1723"/>
      <c r="J294" s="1728"/>
      <c r="M294" s="619" t="s">
        <v>1904</v>
      </c>
      <c r="N294" s="1709" t="s">
        <v>1905</v>
      </c>
      <c r="O294" s="229" t="s">
        <v>303</v>
      </c>
      <c r="P294" s="147" t="s">
        <v>651</v>
      </c>
      <c r="Q294" s="235"/>
      <c r="R294" s="229" t="s">
        <v>304</v>
      </c>
      <c r="S294" s="236" t="s">
        <v>1906</v>
      </c>
      <c r="T294" s="187"/>
      <c r="U294" s="237"/>
      <c r="V294" s="34"/>
    </row>
    <row r="295" spans="1:22" ht="14.1">
      <c r="A295" s="1729"/>
      <c r="B295" s="1730"/>
      <c r="C295" s="1723"/>
      <c r="D295" s="1724"/>
      <c r="E295" s="1725"/>
      <c r="F295" s="1723"/>
      <c r="G295" s="1726"/>
      <c r="H295" s="1727"/>
      <c r="I295" s="1723"/>
      <c r="J295" s="1728"/>
      <c r="M295" s="619" t="s">
        <v>1907</v>
      </c>
      <c r="N295" s="1709" t="s">
        <v>1908</v>
      </c>
      <c r="O295" s="229" t="s">
        <v>303</v>
      </c>
      <c r="P295" s="147" t="s">
        <v>651</v>
      </c>
      <c r="Q295" s="235"/>
      <c r="R295" s="229" t="s">
        <v>304</v>
      </c>
      <c r="S295" s="236" t="s">
        <v>1909</v>
      </c>
      <c r="T295" s="187"/>
      <c r="U295" s="237"/>
      <c r="V295" s="34"/>
    </row>
    <row r="296" spans="1:22" ht="27.95">
      <c r="A296" s="1729"/>
      <c r="B296" s="1730"/>
      <c r="C296" s="1723"/>
      <c r="D296" s="1724"/>
      <c r="E296" s="1725"/>
      <c r="F296" s="1723"/>
      <c r="G296" s="1726"/>
      <c r="H296" s="1727"/>
      <c r="I296" s="1723"/>
      <c r="J296" s="1728"/>
      <c r="M296" s="619" t="s">
        <v>1910</v>
      </c>
      <c r="N296" s="1709" t="s">
        <v>1911</v>
      </c>
      <c r="O296" s="229" t="s">
        <v>1912</v>
      </c>
      <c r="P296" s="147"/>
      <c r="Q296" s="235"/>
      <c r="R296" s="229" t="s">
        <v>304</v>
      </c>
      <c r="S296" s="236" t="s">
        <v>1913</v>
      </c>
      <c r="T296" s="187"/>
      <c r="U296" s="237"/>
      <c r="V296" s="34"/>
    </row>
    <row r="297" spans="1:22" ht="27.95">
      <c r="A297" s="1729"/>
      <c r="B297" s="1730"/>
      <c r="C297" s="1723"/>
      <c r="D297" s="1724"/>
      <c r="E297" s="1725"/>
      <c r="F297" s="1723"/>
      <c r="G297" s="1726"/>
      <c r="H297" s="1727"/>
      <c r="I297" s="1723"/>
      <c r="J297" s="1728"/>
      <c r="M297" s="619" t="s">
        <v>1914</v>
      </c>
      <c r="N297" s="1709" t="s">
        <v>1915</v>
      </c>
      <c r="O297" s="229" t="s">
        <v>1912</v>
      </c>
      <c r="P297" s="147"/>
      <c r="Q297" s="235"/>
      <c r="R297" s="229" t="s">
        <v>304</v>
      </c>
      <c r="S297" s="236" t="s">
        <v>1916</v>
      </c>
      <c r="T297" s="187"/>
      <c r="U297" s="237"/>
      <c r="V297" s="34"/>
    </row>
    <row r="298" spans="1:22" ht="14.1">
      <c r="A298" s="1729"/>
      <c r="B298" s="1730"/>
      <c r="C298" s="1723"/>
      <c r="D298" s="1724"/>
      <c r="E298" s="1725"/>
      <c r="F298" s="1723"/>
      <c r="G298" s="1726"/>
      <c r="H298" s="1727"/>
      <c r="I298" s="1723"/>
      <c r="J298" s="1728"/>
      <c r="M298" s="619" t="s">
        <v>1917</v>
      </c>
      <c r="N298" s="1709" t="s">
        <v>1188</v>
      </c>
      <c r="O298" s="229" t="s">
        <v>303</v>
      </c>
      <c r="P298" s="147">
        <v>10</v>
      </c>
      <c r="Q298" s="235"/>
      <c r="R298" s="229" t="s">
        <v>315</v>
      </c>
      <c r="S298" s="236" t="s">
        <v>1189</v>
      </c>
      <c r="T298" s="187" t="s">
        <v>492</v>
      </c>
      <c r="U298" s="237"/>
      <c r="V298" s="34"/>
    </row>
    <row r="299" spans="1:22" ht="14.1">
      <c r="A299" s="1729"/>
      <c r="B299" s="1730"/>
      <c r="C299" s="1723"/>
      <c r="D299" s="1724"/>
      <c r="E299" s="1725"/>
      <c r="F299" s="1723"/>
      <c r="G299" s="1726"/>
      <c r="H299" s="1727"/>
      <c r="I299" s="1723"/>
      <c r="J299" s="1728"/>
      <c r="M299" s="619" t="s">
        <v>1918</v>
      </c>
      <c r="N299" s="1709" t="s">
        <v>1264</v>
      </c>
      <c r="O299" s="229" t="s">
        <v>326</v>
      </c>
      <c r="P299" s="147">
        <v>3</v>
      </c>
      <c r="Q299" s="235"/>
      <c r="R299" s="229" t="s">
        <v>315</v>
      </c>
      <c r="S299" s="236" t="s">
        <v>1585</v>
      </c>
      <c r="T299" s="187" t="s">
        <v>1287</v>
      </c>
      <c r="U299" s="237"/>
      <c r="V299" s="34"/>
    </row>
    <row r="300" spans="1:22" ht="27.95">
      <c r="A300" s="1729"/>
      <c r="B300" s="1730"/>
      <c r="C300" s="1723"/>
      <c r="D300" s="1724"/>
      <c r="E300" s="1725"/>
      <c r="F300" s="1723"/>
      <c r="G300" s="1726"/>
      <c r="H300" s="1727"/>
      <c r="I300" s="1723"/>
      <c r="J300" s="1728"/>
      <c r="M300" s="2067" t="s">
        <v>1919</v>
      </c>
      <c r="N300" s="1709" t="s">
        <v>1920</v>
      </c>
      <c r="O300" s="2127" t="s">
        <v>1912</v>
      </c>
      <c r="P300" s="147" t="s">
        <v>237</v>
      </c>
      <c r="Q300" s="235"/>
      <c r="R300" s="229" t="s">
        <v>304</v>
      </c>
      <c r="S300" s="236" t="s">
        <v>1921</v>
      </c>
      <c r="T300" s="187"/>
      <c r="U300" s="237"/>
      <c r="V300" s="34"/>
    </row>
    <row r="301" spans="1:22" ht="14.1">
      <c r="A301" s="1729"/>
      <c r="B301" s="1730"/>
      <c r="C301" s="1723"/>
      <c r="D301" s="1724"/>
      <c r="E301" s="1725"/>
      <c r="F301" s="1723"/>
      <c r="G301" s="1726"/>
      <c r="H301" s="1727"/>
      <c r="I301" s="1723"/>
      <c r="J301" s="1728"/>
      <c r="M301" s="2125" t="s">
        <v>1922</v>
      </c>
      <c r="N301" s="2126" t="s">
        <v>1401</v>
      </c>
      <c r="O301" s="2127" t="s">
        <v>375</v>
      </c>
      <c r="P301" s="2128"/>
      <c r="Q301" s="2129"/>
      <c r="R301" s="2127" t="s">
        <v>304</v>
      </c>
      <c r="S301" s="2130"/>
      <c r="T301" s="1215"/>
      <c r="U301" s="2127"/>
      <c r="V301" s="34"/>
    </row>
    <row r="302" spans="1:22" ht="14.1">
      <c r="A302" s="1729"/>
      <c r="B302" s="1730"/>
      <c r="C302" s="1723"/>
      <c r="D302" s="1724"/>
      <c r="E302" s="1725"/>
      <c r="F302" s="1723"/>
      <c r="G302" s="1726"/>
      <c r="H302" s="1727"/>
      <c r="I302" s="1723"/>
      <c r="J302" s="1728"/>
      <c r="M302" s="2125" t="s">
        <v>1923</v>
      </c>
      <c r="N302" s="2131" t="s">
        <v>1924</v>
      </c>
      <c r="O302" s="2127" t="s">
        <v>326</v>
      </c>
      <c r="P302" s="2128">
        <v>1</v>
      </c>
      <c r="Q302" s="2129"/>
      <c r="R302" s="2127" t="s">
        <v>304</v>
      </c>
      <c r="S302" s="2130" t="s">
        <v>1038</v>
      </c>
      <c r="T302" s="1215" t="s">
        <v>492</v>
      </c>
      <c r="U302" s="2127"/>
      <c r="V302" s="34"/>
    </row>
    <row r="303" spans="1:22" ht="27.95">
      <c r="A303" s="1729"/>
      <c r="B303" s="1730"/>
      <c r="C303" s="1723"/>
      <c r="D303" s="1724"/>
      <c r="E303" s="1725"/>
      <c r="F303" s="1723"/>
      <c r="G303" s="1726"/>
      <c r="H303" s="1727"/>
      <c r="I303" s="1723"/>
      <c r="J303" s="1728"/>
      <c r="M303" s="2125" t="s">
        <v>1925</v>
      </c>
      <c r="N303" s="2131" t="s">
        <v>1926</v>
      </c>
      <c r="O303" s="2127" t="s">
        <v>303</v>
      </c>
      <c r="P303" s="2128" t="s">
        <v>309</v>
      </c>
      <c r="Q303" s="2129"/>
      <c r="R303" s="2127" t="s">
        <v>409</v>
      </c>
      <c r="S303" s="2130" t="s">
        <v>1403</v>
      </c>
      <c r="T303" s="1215" t="s">
        <v>542</v>
      </c>
      <c r="U303" s="2127" t="s">
        <v>1474</v>
      </c>
      <c r="V303" s="34"/>
    </row>
    <row r="304" spans="1:22" ht="27.95">
      <c r="A304" s="1729"/>
      <c r="B304" s="1730"/>
      <c r="C304" s="1723"/>
      <c r="D304" s="1724"/>
      <c r="E304" s="1725"/>
      <c r="F304" s="1723"/>
      <c r="G304" s="1726"/>
      <c r="H304" s="1727"/>
      <c r="I304" s="1723"/>
      <c r="J304" s="1728"/>
      <c r="M304" s="2125" t="s">
        <v>1927</v>
      </c>
      <c r="N304" s="2131" t="s">
        <v>544</v>
      </c>
      <c r="O304" s="2127" t="s">
        <v>303</v>
      </c>
      <c r="P304" s="2128" t="s">
        <v>309</v>
      </c>
      <c r="Q304" s="2129"/>
      <c r="R304" s="2127" t="s">
        <v>409</v>
      </c>
      <c r="S304" s="2130" t="s">
        <v>1404</v>
      </c>
      <c r="T304" s="1215" t="s">
        <v>546</v>
      </c>
      <c r="U304" s="2127" t="s">
        <v>1474</v>
      </c>
      <c r="V304" s="34"/>
    </row>
    <row r="305" spans="1:22" ht="27.95">
      <c r="A305" s="1729"/>
      <c r="B305" s="1730"/>
      <c r="C305" s="1723"/>
      <c r="D305" s="1724"/>
      <c r="E305" s="1725"/>
      <c r="F305" s="1723"/>
      <c r="G305" s="1726"/>
      <c r="H305" s="1727"/>
      <c r="I305" s="1723"/>
      <c r="J305" s="1728"/>
      <c r="M305" s="2125" t="s">
        <v>1928</v>
      </c>
      <c r="N305" s="2131" t="s">
        <v>548</v>
      </c>
      <c r="O305" s="2127" t="s">
        <v>303</v>
      </c>
      <c r="P305" s="2128" t="s">
        <v>309</v>
      </c>
      <c r="Q305" s="2129"/>
      <c r="R305" s="2127" t="s">
        <v>409</v>
      </c>
      <c r="S305" s="2130" t="s">
        <v>1405</v>
      </c>
      <c r="T305" s="1215" t="s">
        <v>550</v>
      </c>
      <c r="U305" s="2127" t="s">
        <v>1474</v>
      </c>
      <c r="V305" s="34"/>
    </row>
    <row r="306" spans="1:22" ht="14.1">
      <c r="A306" s="1729"/>
      <c r="B306" s="1730"/>
      <c r="C306" s="1723"/>
      <c r="D306" s="1724"/>
      <c r="E306" s="1725"/>
      <c r="F306" s="1723"/>
      <c r="G306" s="1726"/>
      <c r="H306" s="1727"/>
      <c r="I306" s="1723"/>
      <c r="J306" s="1728"/>
      <c r="M306" s="2125" t="s">
        <v>1929</v>
      </c>
      <c r="N306" s="2131" t="s">
        <v>1930</v>
      </c>
      <c r="O306" s="2127" t="s">
        <v>303</v>
      </c>
      <c r="P306" s="2128" t="s">
        <v>309</v>
      </c>
      <c r="Q306" s="2129"/>
      <c r="R306" s="2127" t="s">
        <v>304</v>
      </c>
      <c r="S306" s="2130" t="s">
        <v>1341</v>
      </c>
      <c r="T306" s="1215" t="s">
        <v>538</v>
      </c>
      <c r="U306" s="2127"/>
      <c r="V306" s="34"/>
    </row>
    <row r="307" spans="1:22" ht="27.95">
      <c r="A307" s="1729"/>
      <c r="B307" s="1730"/>
      <c r="C307" s="1723"/>
      <c r="D307" s="1724"/>
      <c r="E307" s="1725"/>
      <c r="F307" s="1723"/>
      <c r="G307" s="1726"/>
      <c r="H307" s="1727"/>
      <c r="I307" s="1723"/>
      <c r="J307" s="1728"/>
      <c r="M307" s="2125" t="s">
        <v>1931</v>
      </c>
      <c r="N307" s="2131" t="s">
        <v>998</v>
      </c>
      <c r="O307" s="2127" t="s">
        <v>303</v>
      </c>
      <c r="P307" s="2132" t="s">
        <v>1932</v>
      </c>
      <c r="Q307" s="2129"/>
      <c r="R307" s="2127" t="s">
        <v>409</v>
      </c>
      <c r="S307" s="2130" t="s">
        <v>999</v>
      </c>
      <c r="T307" s="1215" t="s">
        <v>636</v>
      </c>
      <c r="U307" s="2127" t="s">
        <v>1474</v>
      </c>
      <c r="V307" s="34"/>
    </row>
    <row r="308" spans="1:22" ht="27.95">
      <c r="A308" s="1729"/>
      <c r="B308" s="1730"/>
      <c r="C308" s="1723"/>
      <c r="D308" s="1724"/>
      <c r="E308" s="1725"/>
      <c r="F308" s="1723"/>
      <c r="G308" s="1726"/>
      <c r="H308" s="1727"/>
      <c r="I308" s="1723"/>
      <c r="J308" s="1728"/>
      <c r="M308" s="2125" t="s">
        <v>1933</v>
      </c>
      <c r="N308" s="2131" t="s">
        <v>1934</v>
      </c>
      <c r="O308" s="2127" t="s">
        <v>326</v>
      </c>
      <c r="P308" s="2128">
        <v>2</v>
      </c>
      <c r="Q308" s="2129"/>
      <c r="R308" s="2127" t="s">
        <v>409</v>
      </c>
      <c r="S308" s="2130" t="s">
        <v>1286</v>
      </c>
      <c r="T308" s="1215" t="s">
        <v>1287</v>
      </c>
      <c r="U308" s="2127" t="s">
        <v>1474</v>
      </c>
      <c r="V308" s="34"/>
    </row>
    <row r="309" spans="1:22" ht="27.95">
      <c r="A309" s="1729"/>
      <c r="B309" s="1730"/>
      <c r="C309" s="1723"/>
      <c r="D309" s="1724"/>
      <c r="E309" s="1725"/>
      <c r="F309" s="1723"/>
      <c r="G309" s="1726"/>
      <c r="H309" s="1727"/>
      <c r="I309" s="1723"/>
      <c r="J309" s="1728"/>
      <c r="M309" s="2125" t="s">
        <v>1935</v>
      </c>
      <c r="N309" s="2131" t="s">
        <v>1936</v>
      </c>
      <c r="O309" s="2127" t="s">
        <v>303</v>
      </c>
      <c r="P309" s="2128">
        <v>200</v>
      </c>
      <c r="Q309" s="2129"/>
      <c r="R309" s="2127" t="s">
        <v>409</v>
      </c>
      <c r="S309" s="2130" t="s">
        <v>1640</v>
      </c>
      <c r="T309" s="1215" t="s">
        <v>1641</v>
      </c>
      <c r="U309" s="2127" t="s">
        <v>1642</v>
      </c>
      <c r="V309" s="34"/>
    </row>
    <row r="310" spans="1:22" ht="12.95">
      <c r="A310" s="2502" t="s">
        <v>373</v>
      </c>
      <c r="B310" s="2806"/>
      <c r="C310" s="2806"/>
      <c r="D310" s="2806"/>
      <c r="E310" s="2806"/>
      <c r="F310" s="2806"/>
      <c r="G310" s="2806"/>
      <c r="H310" s="2806"/>
      <c r="I310" s="2806"/>
      <c r="J310" s="2805"/>
      <c r="M310" s="2507" t="s">
        <v>373</v>
      </c>
      <c r="N310" s="2508"/>
      <c r="O310" s="2508"/>
      <c r="P310" s="2508"/>
      <c r="Q310" s="2508"/>
      <c r="R310" s="2508"/>
      <c r="S310" s="2508"/>
      <c r="T310" s="2508"/>
      <c r="U310" s="2508"/>
      <c r="V310" s="2509"/>
    </row>
    <row r="311" spans="1:22" ht="27.95">
      <c r="A311" s="719">
        <v>1</v>
      </c>
      <c r="B311" s="235" t="s">
        <v>374</v>
      </c>
      <c r="C311" s="229" t="s">
        <v>375</v>
      </c>
      <c r="D311" s="720" t="s">
        <v>237</v>
      </c>
      <c r="E311" s="34"/>
      <c r="F311" s="720" t="s">
        <v>304</v>
      </c>
      <c r="G311" s="33" t="s">
        <v>376</v>
      </c>
      <c r="H311" s="34"/>
      <c r="I311" s="235" t="s">
        <v>377</v>
      </c>
      <c r="J311" s="34"/>
      <c r="M311" s="727">
        <v>1</v>
      </c>
      <c r="N311" s="247" t="s">
        <v>374</v>
      </c>
      <c r="O311" s="244" t="s">
        <v>375</v>
      </c>
      <c r="P311" s="248" t="s">
        <v>237</v>
      </c>
      <c r="Q311" s="34"/>
      <c r="R311" s="248" t="s">
        <v>304</v>
      </c>
      <c r="S311" s="33" t="s">
        <v>376</v>
      </c>
      <c r="T311" s="34"/>
      <c r="U311" s="247" t="s">
        <v>377</v>
      </c>
      <c r="V311" s="34"/>
    </row>
    <row r="312" spans="1:22" ht="42">
      <c r="A312" s="721">
        <v>1.1000000000000001</v>
      </c>
      <c r="B312" s="235" t="s">
        <v>497</v>
      </c>
      <c r="C312" s="229" t="s">
        <v>303</v>
      </c>
      <c r="D312" s="238" t="s">
        <v>237</v>
      </c>
      <c r="E312" s="34"/>
      <c r="F312" s="229" t="s">
        <v>304</v>
      </c>
      <c r="G312" s="85" t="s">
        <v>379</v>
      </c>
      <c r="H312" s="235" t="s">
        <v>1464</v>
      </c>
      <c r="I312" s="237" t="s">
        <v>307</v>
      </c>
      <c r="J312" s="34"/>
      <c r="M312" s="727">
        <v>1.1000000000000001</v>
      </c>
      <c r="N312" s="247" t="s">
        <v>497</v>
      </c>
      <c r="O312" s="244" t="s">
        <v>303</v>
      </c>
      <c r="P312" s="248" t="s">
        <v>237</v>
      </c>
      <c r="Q312" s="34"/>
      <c r="R312" s="248" t="s">
        <v>304</v>
      </c>
      <c r="S312" s="247" t="s">
        <v>379</v>
      </c>
      <c r="T312" s="247" t="s">
        <v>380</v>
      </c>
      <c r="U312" s="247" t="s">
        <v>307</v>
      </c>
      <c r="V312" s="34"/>
    </row>
    <row r="313" spans="1:22" ht="27.95">
      <c r="A313" s="721">
        <v>1.2</v>
      </c>
      <c r="B313" s="235" t="s">
        <v>498</v>
      </c>
      <c r="C313" s="229" t="s">
        <v>303</v>
      </c>
      <c r="D313" s="238" t="s">
        <v>237</v>
      </c>
      <c r="E313" s="34"/>
      <c r="F313" s="238" t="s">
        <v>304</v>
      </c>
      <c r="G313" s="85" t="s">
        <v>382</v>
      </c>
      <c r="H313" s="235" t="s">
        <v>383</v>
      </c>
      <c r="I313" s="237" t="s">
        <v>307</v>
      </c>
      <c r="J313" s="34"/>
      <c r="M313" s="727">
        <v>1.2</v>
      </c>
      <c r="N313" s="247" t="s">
        <v>498</v>
      </c>
      <c r="O313" s="244" t="s">
        <v>303</v>
      </c>
      <c r="P313" s="248" t="s">
        <v>237</v>
      </c>
      <c r="Q313" s="34"/>
      <c r="R313" s="248" t="s">
        <v>304</v>
      </c>
      <c r="S313" s="247" t="s">
        <v>382</v>
      </c>
      <c r="T313" s="247" t="s">
        <v>383</v>
      </c>
      <c r="U313" s="247" t="s">
        <v>307</v>
      </c>
      <c r="V313" s="34"/>
    </row>
    <row r="314" spans="1:22" ht="126">
      <c r="A314" s="721">
        <v>1.3</v>
      </c>
      <c r="B314" s="235" t="s">
        <v>499</v>
      </c>
      <c r="C314" s="229" t="s">
        <v>303</v>
      </c>
      <c r="D314" s="238" t="s">
        <v>237</v>
      </c>
      <c r="E314" s="34"/>
      <c r="F314" s="238" t="s">
        <v>304</v>
      </c>
      <c r="G314" s="85" t="s">
        <v>385</v>
      </c>
      <c r="H314" s="235" t="s">
        <v>1465</v>
      </c>
      <c r="I314" s="237" t="s">
        <v>307</v>
      </c>
      <c r="J314" s="34"/>
      <c r="M314" s="727">
        <v>1.3</v>
      </c>
      <c r="N314" s="247" t="s">
        <v>499</v>
      </c>
      <c r="O314" s="244" t="s">
        <v>303</v>
      </c>
      <c r="P314" s="248" t="s">
        <v>237</v>
      </c>
      <c r="Q314" s="34"/>
      <c r="R314" s="248" t="s">
        <v>304</v>
      </c>
      <c r="S314" s="247" t="s">
        <v>385</v>
      </c>
      <c r="T314" s="247" t="s">
        <v>386</v>
      </c>
      <c r="U314" s="247" t="s">
        <v>307</v>
      </c>
      <c r="V314" s="34"/>
    </row>
    <row r="315" spans="1:22" ht="140.1">
      <c r="A315" s="721">
        <v>1.4</v>
      </c>
      <c r="B315" s="235" t="s">
        <v>500</v>
      </c>
      <c r="C315" s="229" t="s">
        <v>375</v>
      </c>
      <c r="D315" s="238" t="s">
        <v>237</v>
      </c>
      <c r="E315" s="34"/>
      <c r="F315" s="229" t="s">
        <v>315</v>
      </c>
      <c r="G315" s="85" t="s">
        <v>388</v>
      </c>
      <c r="H315" s="235" t="s">
        <v>1466</v>
      </c>
      <c r="I315" s="237" t="s">
        <v>307</v>
      </c>
      <c r="J315" s="34"/>
      <c r="M315" s="727">
        <v>1.4</v>
      </c>
      <c r="N315" s="247" t="s">
        <v>500</v>
      </c>
      <c r="O315" s="244" t="s">
        <v>375</v>
      </c>
      <c r="P315" s="248" t="s">
        <v>237</v>
      </c>
      <c r="Q315" s="34"/>
      <c r="R315" s="248" t="s">
        <v>315</v>
      </c>
      <c r="S315" s="247" t="s">
        <v>388</v>
      </c>
      <c r="T315" s="247" t="s">
        <v>501</v>
      </c>
      <c r="U315" s="247" t="s">
        <v>307</v>
      </c>
      <c r="V315" s="34"/>
    </row>
    <row r="316" spans="1:22" ht="12.6">
      <c r="F316" s="208"/>
    </row>
    <row r="317" spans="1:22" ht="12.6">
      <c r="F317" s="208"/>
    </row>
    <row r="318" spans="1:22" ht="12.6">
      <c r="F318" s="208"/>
    </row>
    <row r="319" spans="1:22" ht="12.95">
      <c r="A319" s="2511" t="s">
        <v>1937</v>
      </c>
      <c r="B319" s="2511"/>
      <c r="C319" s="2511"/>
      <c r="D319" s="2511"/>
      <c r="E319" s="2511"/>
      <c r="F319" s="2511"/>
      <c r="G319" s="2511"/>
      <c r="H319" s="2511"/>
      <c r="I319" s="2511"/>
      <c r="J319" s="2511"/>
    </row>
    <row r="320" spans="1:22" ht="409.5">
      <c r="B320" s="1305" t="s">
        <v>1938</v>
      </c>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row r="870" spans="6:6" ht="12.6">
      <c r="F870" s="208"/>
    </row>
    <row r="871" spans="6:6" ht="12.6">
      <c r="F871" s="208"/>
    </row>
    <row r="872" spans="6:6" ht="12.6">
      <c r="F872" s="208"/>
    </row>
    <row r="873" spans="6:6" ht="12.6">
      <c r="F873" s="208"/>
    </row>
    <row r="874" spans="6:6" ht="12.6">
      <c r="F874" s="208"/>
    </row>
    <row r="875" spans="6:6" ht="12.6">
      <c r="F875" s="208"/>
    </row>
    <row r="876" spans="6:6" ht="12.6">
      <c r="F876" s="208"/>
    </row>
    <row r="877" spans="6:6" ht="12.6">
      <c r="F877" s="208"/>
    </row>
    <row r="878" spans="6:6" ht="12.6">
      <c r="F878" s="208"/>
    </row>
    <row r="879" spans="6:6" ht="12.6">
      <c r="F879" s="208"/>
    </row>
    <row r="880" spans="6:6" ht="12.6">
      <c r="F880" s="208"/>
    </row>
    <row r="881" spans="6:6" ht="12.6">
      <c r="F881" s="208"/>
    </row>
    <row r="882" spans="6:6" ht="12.6">
      <c r="F882" s="208"/>
    </row>
    <row r="883" spans="6:6" ht="12.6">
      <c r="F883" s="208"/>
    </row>
    <row r="884" spans="6:6" ht="12.6">
      <c r="F884" s="208"/>
    </row>
    <row r="885" spans="6:6" ht="12.6">
      <c r="F885" s="208"/>
    </row>
    <row r="886" spans="6:6" ht="12.6">
      <c r="F886" s="208"/>
    </row>
    <row r="887" spans="6:6" ht="12.6">
      <c r="F887" s="208"/>
    </row>
    <row r="888" spans="6:6" ht="12.6">
      <c r="F888" s="208"/>
    </row>
    <row r="889" spans="6:6" ht="12.6">
      <c r="F889" s="208"/>
    </row>
    <row r="890" spans="6:6" ht="12.6">
      <c r="F890" s="208"/>
    </row>
    <row r="891" spans="6:6" ht="12.6">
      <c r="F891" s="208"/>
    </row>
    <row r="892" spans="6:6" ht="12.6">
      <c r="F892" s="208"/>
    </row>
    <row r="893" spans="6:6" ht="12.6">
      <c r="F893" s="208"/>
    </row>
    <row r="894" spans="6:6" ht="12.6">
      <c r="F894" s="208"/>
    </row>
    <row r="895" spans="6:6" ht="12.6">
      <c r="F895" s="208"/>
    </row>
    <row r="896" spans="6:6" ht="12.6">
      <c r="F896" s="208"/>
    </row>
    <row r="897" spans="6:6" ht="12.6">
      <c r="F897" s="208"/>
    </row>
    <row r="898" spans="6:6" ht="12.6">
      <c r="F898" s="208"/>
    </row>
    <row r="899" spans="6:6" ht="12.6">
      <c r="F899" s="208"/>
    </row>
    <row r="900" spans="6:6" ht="12.6">
      <c r="F900" s="208"/>
    </row>
    <row r="901" spans="6:6" ht="12.6">
      <c r="F901" s="208"/>
    </row>
    <row r="902" spans="6:6" ht="12.6">
      <c r="F902" s="208"/>
    </row>
    <row r="903" spans="6:6" ht="12.6">
      <c r="F903" s="208"/>
    </row>
    <row r="904" spans="6:6" ht="12.6">
      <c r="F904" s="208"/>
    </row>
    <row r="905" spans="6:6" ht="12.6">
      <c r="F905" s="208"/>
    </row>
    <row r="906" spans="6:6" ht="12.6">
      <c r="F906" s="208"/>
    </row>
    <row r="907" spans="6:6" ht="12.6">
      <c r="F907" s="208"/>
    </row>
    <row r="908" spans="6:6" ht="12.6">
      <c r="F908" s="208"/>
    </row>
    <row r="909" spans="6:6" ht="12.6">
      <c r="F909" s="208"/>
    </row>
    <row r="910" spans="6:6" ht="12.6">
      <c r="F910" s="208"/>
    </row>
    <row r="911" spans="6:6" ht="12.6">
      <c r="F911" s="208"/>
    </row>
    <row r="912" spans="6:6" ht="12.6">
      <c r="F912" s="208"/>
    </row>
    <row r="913" spans="6:6" ht="12.6">
      <c r="F913" s="208"/>
    </row>
    <row r="914" spans="6:6" ht="12.6">
      <c r="F914" s="208"/>
    </row>
    <row r="915" spans="6:6" ht="12.6">
      <c r="F915" s="208"/>
    </row>
    <row r="916" spans="6:6" ht="12.6">
      <c r="F916" s="208"/>
    </row>
    <row r="917" spans="6:6" ht="12.6">
      <c r="F917" s="208"/>
    </row>
    <row r="918" spans="6:6" ht="12.6">
      <c r="F918" s="208"/>
    </row>
    <row r="919" spans="6:6" ht="12.6">
      <c r="F919" s="208"/>
    </row>
    <row r="920" spans="6:6" ht="12.6">
      <c r="F920" s="208"/>
    </row>
    <row r="921" spans="6:6" ht="12.6">
      <c r="F921" s="208"/>
    </row>
    <row r="922" spans="6:6" ht="12.6">
      <c r="F922" s="208"/>
    </row>
    <row r="923" spans="6:6" ht="12.6">
      <c r="F923" s="208"/>
    </row>
    <row r="924" spans="6:6" ht="12.6">
      <c r="F924" s="208"/>
    </row>
    <row r="925" spans="6:6" ht="12.6">
      <c r="F925" s="208"/>
    </row>
    <row r="926" spans="6:6" ht="12.6">
      <c r="F926" s="208"/>
    </row>
    <row r="927" spans="6:6" ht="12.6">
      <c r="F927" s="208"/>
    </row>
    <row r="928" spans="6:6" ht="12.6">
      <c r="F928" s="208"/>
    </row>
    <row r="929" spans="6:6" ht="12.6">
      <c r="F929" s="208"/>
    </row>
    <row r="930" spans="6:6" ht="12.6">
      <c r="F930" s="208"/>
    </row>
    <row r="931" spans="6:6" ht="12.6">
      <c r="F931" s="208"/>
    </row>
    <row r="932" spans="6:6" ht="12.6">
      <c r="F932" s="208"/>
    </row>
    <row r="933" spans="6:6" ht="12.6">
      <c r="F933" s="208"/>
    </row>
    <row r="934" spans="6:6" ht="12.6">
      <c r="F934" s="208"/>
    </row>
    <row r="935" spans="6:6" ht="12.6">
      <c r="F935" s="208"/>
    </row>
    <row r="936" spans="6:6" ht="12.6">
      <c r="F936" s="208"/>
    </row>
    <row r="937" spans="6:6" ht="12.6">
      <c r="F937" s="208"/>
    </row>
    <row r="938" spans="6:6" ht="12.6">
      <c r="F938" s="208"/>
    </row>
    <row r="939" spans="6:6" ht="12.6">
      <c r="F939" s="208"/>
    </row>
    <row r="940" spans="6:6" ht="12.6">
      <c r="F940" s="208"/>
    </row>
    <row r="941" spans="6:6" ht="12.6">
      <c r="F941" s="208"/>
    </row>
    <row r="942" spans="6:6" ht="12.6">
      <c r="F942" s="208"/>
    </row>
    <row r="943" spans="6:6" ht="12.6">
      <c r="F943" s="208"/>
    </row>
    <row r="944" spans="6:6" ht="12.6">
      <c r="F944" s="208"/>
    </row>
    <row r="945" spans="6:6" ht="12.6">
      <c r="F945" s="208"/>
    </row>
    <row r="946" spans="6:6" ht="12.6">
      <c r="F946" s="208"/>
    </row>
    <row r="947" spans="6:6" ht="12.6">
      <c r="F947" s="208"/>
    </row>
    <row r="948" spans="6:6" ht="12.6">
      <c r="F948" s="208"/>
    </row>
    <row r="949" spans="6:6" ht="12.6">
      <c r="F949" s="208"/>
    </row>
    <row r="950" spans="6:6" ht="12.6">
      <c r="F950" s="208"/>
    </row>
    <row r="951" spans="6:6" ht="12.6">
      <c r="F951" s="208"/>
    </row>
    <row r="952" spans="6:6" ht="12.6">
      <c r="F952" s="208"/>
    </row>
    <row r="953" spans="6:6" ht="12.6">
      <c r="F953" s="208"/>
    </row>
    <row r="954" spans="6:6" ht="12.6">
      <c r="F954" s="208"/>
    </row>
    <row r="955" spans="6:6" ht="12.6">
      <c r="F955" s="208"/>
    </row>
    <row r="956" spans="6:6" ht="12.6">
      <c r="F956" s="208"/>
    </row>
    <row r="957" spans="6:6" ht="12.6">
      <c r="F957" s="208"/>
    </row>
    <row r="958" spans="6:6" ht="12.6">
      <c r="F958" s="208"/>
    </row>
    <row r="959" spans="6:6" ht="12.6">
      <c r="F959" s="208"/>
    </row>
    <row r="960" spans="6:6" ht="12.6">
      <c r="F960" s="208"/>
    </row>
    <row r="961" spans="6:6" ht="12.6">
      <c r="F961" s="208"/>
    </row>
    <row r="962" spans="6:6" ht="12.6">
      <c r="F962" s="208"/>
    </row>
    <row r="963" spans="6:6" ht="12.6">
      <c r="F963" s="208"/>
    </row>
    <row r="964" spans="6:6" ht="12.6">
      <c r="F964" s="208"/>
    </row>
    <row r="965" spans="6:6" ht="12.6">
      <c r="F965" s="208"/>
    </row>
    <row r="966" spans="6:6" ht="12.6">
      <c r="F966" s="208"/>
    </row>
    <row r="967" spans="6:6" ht="12.6">
      <c r="F967" s="208"/>
    </row>
    <row r="968" spans="6:6" ht="12.6">
      <c r="F968" s="208"/>
    </row>
    <row r="969" spans="6:6" ht="12.6">
      <c r="F969" s="208"/>
    </row>
    <row r="970" spans="6:6" ht="12.6">
      <c r="F970" s="208"/>
    </row>
    <row r="971" spans="6:6" ht="12.6">
      <c r="F971" s="208"/>
    </row>
    <row r="972" spans="6:6" ht="12.6">
      <c r="F972" s="208"/>
    </row>
    <row r="973" spans="6:6" ht="12.6">
      <c r="F973" s="208"/>
    </row>
    <row r="974" spans="6:6" ht="12.6">
      <c r="F974" s="208"/>
    </row>
    <row r="975" spans="6:6" ht="12.6">
      <c r="F975" s="208"/>
    </row>
    <row r="976" spans="6:6" ht="12.6">
      <c r="F976" s="208"/>
    </row>
    <row r="977" spans="6:6" ht="12.6">
      <c r="F977" s="208"/>
    </row>
    <row r="978" spans="6:6" ht="12.6">
      <c r="F978" s="208"/>
    </row>
    <row r="979" spans="6:6" ht="12.6">
      <c r="F979" s="208"/>
    </row>
    <row r="980" spans="6:6" ht="12.6">
      <c r="F980" s="208"/>
    </row>
    <row r="981" spans="6:6" ht="12.6">
      <c r="F981" s="208"/>
    </row>
    <row r="982" spans="6:6" ht="12.6">
      <c r="F982" s="208"/>
    </row>
    <row r="983" spans="6:6" ht="12.6">
      <c r="F983" s="208"/>
    </row>
    <row r="984" spans="6:6" ht="12.6">
      <c r="F984" s="208"/>
    </row>
    <row r="985" spans="6:6" ht="12.6">
      <c r="F985" s="208"/>
    </row>
    <row r="986" spans="6:6" ht="12.6">
      <c r="F986" s="208"/>
    </row>
    <row r="987" spans="6:6" ht="12.6">
      <c r="F987" s="208"/>
    </row>
    <row r="988" spans="6:6" ht="12.6">
      <c r="F988" s="208"/>
    </row>
    <row r="989" spans="6:6" ht="12.6">
      <c r="F989" s="208"/>
    </row>
    <row r="990" spans="6:6" ht="12.6">
      <c r="F990" s="208"/>
    </row>
    <row r="991" spans="6:6" ht="12.6">
      <c r="F991" s="208"/>
    </row>
    <row r="992" spans="6:6" ht="12.6">
      <c r="F992" s="208"/>
    </row>
    <row r="993" spans="6:6" ht="12.6">
      <c r="F993" s="208"/>
    </row>
    <row r="994" spans="6:6" ht="12.6">
      <c r="F994" s="208"/>
    </row>
    <row r="995" spans="6:6" ht="12.6">
      <c r="F995" s="208"/>
    </row>
    <row r="996" spans="6:6" ht="12.6">
      <c r="F996" s="208"/>
    </row>
    <row r="997" spans="6:6" ht="12.6">
      <c r="F997" s="208"/>
    </row>
    <row r="998" spans="6:6" ht="12.6">
      <c r="F998" s="208"/>
    </row>
    <row r="999" spans="6:6" ht="12.6">
      <c r="F999" s="208"/>
    </row>
    <row r="1000" spans="6:6" ht="12.6">
      <c r="F1000" s="208"/>
    </row>
    <row r="1001" spans="6:6" ht="12.6">
      <c r="F1001" s="208"/>
    </row>
    <row r="1002" spans="6:6" ht="12.6">
      <c r="F1002" s="208"/>
    </row>
    <row r="1003" spans="6:6" ht="12.6">
      <c r="F1003" s="208"/>
    </row>
    <row r="1004" spans="6:6" ht="12.6">
      <c r="F1004" s="208"/>
    </row>
    <row r="1005" spans="6:6" ht="12.6">
      <c r="F1005" s="208"/>
    </row>
    <row r="1006" spans="6:6" ht="12.6">
      <c r="F1006" s="208"/>
    </row>
    <row r="1007" spans="6:6" ht="12.6">
      <c r="F1007" s="208"/>
    </row>
    <row r="1008" spans="6:6" ht="12.6">
      <c r="F1008" s="208"/>
    </row>
    <row r="1009" spans="6:6" ht="12.6">
      <c r="F1009" s="208"/>
    </row>
    <row r="1010" spans="6:6" ht="12.6">
      <c r="F1010" s="208"/>
    </row>
    <row r="1011" spans="6:6" ht="12.6">
      <c r="F1011" s="208"/>
    </row>
    <row r="1012" spans="6:6" ht="12.6">
      <c r="F1012" s="208"/>
    </row>
    <row r="1013" spans="6:6" ht="12.6">
      <c r="F1013" s="208"/>
    </row>
    <row r="1014" spans="6:6" ht="12.6">
      <c r="F1014" s="208"/>
    </row>
    <row r="1015" spans="6:6" ht="12.6">
      <c r="F1015" s="208"/>
    </row>
    <row r="1016" spans="6:6" ht="12.6">
      <c r="F1016" s="208"/>
    </row>
    <row r="1017" spans="6:6" ht="12.6">
      <c r="F1017" s="208"/>
    </row>
    <row r="1018" spans="6:6" ht="12.6">
      <c r="F1018" s="208"/>
    </row>
    <row r="1019" spans="6:6" ht="12.6">
      <c r="F1019" s="208"/>
    </row>
    <row r="1020" spans="6:6" ht="12.6">
      <c r="F1020" s="208"/>
    </row>
    <row r="1021" spans="6:6" ht="12.6">
      <c r="F1021" s="208"/>
    </row>
    <row r="1022" spans="6:6" ht="12.6">
      <c r="F1022" s="208"/>
    </row>
    <row r="1023" spans="6:6" ht="12.6">
      <c r="F1023" s="208"/>
    </row>
    <row r="1024" spans="6:6" ht="12.6">
      <c r="F1024" s="208"/>
    </row>
    <row r="1025" spans="6:6" ht="12.6">
      <c r="F1025" s="208"/>
    </row>
    <row r="1026" spans="6:6" ht="12.6">
      <c r="F1026" s="208"/>
    </row>
    <row r="1027" spans="6:6" ht="12.6">
      <c r="F1027" s="208"/>
    </row>
    <row r="1028" spans="6:6" ht="12.6">
      <c r="F1028" s="208"/>
    </row>
    <row r="1029" spans="6:6" ht="12.6">
      <c r="F1029" s="208"/>
    </row>
    <row r="1030" spans="6:6" ht="12.6">
      <c r="F1030" s="208"/>
    </row>
    <row r="1031" spans="6:6" ht="12.6">
      <c r="F1031" s="208"/>
    </row>
    <row r="1032" spans="6:6" ht="12.6">
      <c r="F1032" s="208"/>
    </row>
    <row r="1033" spans="6:6" ht="12.6">
      <c r="F1033" s="208"/>
    </row>
    <row r="1034" spans="6:6" ht="12.6">
      <c r="F1034" s="208"/>
    </row>
    <row r="1035" spans="6:6" ht="12.6">
      <c r="F1035" s="208"/>
    </row>
    <row r="1036" spans="6:6" ht="12.6">
      <c r="F1036" s="208"/>
    </row>
    <row r="1037" spans="6:6" ht="12.6">
      <c r="F1037" s="208"/>
    </row>
    <row r="1038" spans="6:6" ht="12.6">
      <c r="F1038" s="208"/>
    </row>
    <row r="1039" spans="6:6" ht="12.6">
      <c r="F1039" s="208"/>
    </row>
    <row r="1040" spans="6:6" ht="12.6">
      <c r="F1040" s="208"/>
    </row>
    <row r="1041" spans="6:6" ht="12.6">
      <c r="F1041" s="208"/>
    </row>
    <row r="1042" spans="6:6" ht="12.6">
      <c r="F1042" s="208"/>
    </row>
    <row r="1043" spans="6:6" ht="12.6">
      <c r="F1043" s="208"/>
    </row>
    <row r="1044" spans="6:6" ht="12.6">
      <c r="F1044" s="208"/>
    </row>
    <row r="1045" spans="6:6" ht="12.6">
      <c r="F1045" s="208"/>
    </row>
    <row r="1046" spans="6:6" ht="12.6">
      <c r="F1046" s="208"/>
    </row>
    <row r="1047" spans="6:6" ht="12.6">
      <c r="F1047" s="208"/>
    </row>
    <row r="1048" spans="6:6" ht="12.6">
      <c r="F1048" s="208"/>
    </row>
    <row r="1049" spans="6:6" ht="12.6">
      <c r="F1049" s="208"/>
    </row>
    <row r="1050" spans="6:6" ht="12.6">
      <c r="F1050" s="208"/>
    </row>
    <row r="1051" spans="6:6" ht="12.6">
      <c r="F1051" s="208"/>
    </row>
    <row r="1052" spans="6:6" ht="12.6">
      <c r="F1052" s="208"/>
    </row>
    <row r="1053" spans="6:6" ht="12.6">
      <c r="F1053" s="208"/>
    </row>
    <row r="1054" spans="6:6" ht="12.6">
      <c r="F1054" s="208"/>
    </row>
    <row r="1055" spans="6:6" ht="12.6">
      <c r="F1055" s="208"/>
    </row>
    <row r="1056" spans="6:6" ht="12.6">
      <c r="F1056" s="208"/>
    </row>
    <row r="1057" spans="6:6" ht="12.6">
      <c r="F1057" s="208"/>
    </row>
    <row r="1058" spans="6:6" ht="12.6">
      <c r="F1058" s="208"/>
    </row>
    <row r="1059" spans="6:6" ht="12.6">
      <c r="F1059" s="208"/>
    </row>
    <row r="1060" spans="6:6" ht="12.6">
      <c r="F1060" s="208"/>
    </row>
    <row r="1061" spans="6:6" ht="12.6">
      <c r="F1061" s="208"/>
    </row>
    <row r="1062" spans="6:6" ht="12.6">
      <c r="F1062" s="208"/>
    </row>
    <row r="1063" spans="6:6" ht="12.6">
      <c r="F1063" s="208"/>
    </row>
    <row r="1064" spans="6:6" ht="12.6">
      <c r="F1064" s="208"/>
    </row>
    <row r="1065" spans="6:6" ht="12.6">
      <c r="F1065" s="208"/>
    </row>
    <row r="1066" spans="6:6" ht="12.6">
      <c r="F1066" s="208"/>
    </row>
    <row r="1067" spans="6:6" ht="12.6">
      <c r="F1067" s="208"/>
    </row>
    <row r="1068" spans="6:6" ht="12.6">
      <c r="F1068" s="208"/>
    </row>
    <row r="1069" spans="6:6" ht="12.6">
      <c r="F1069" s="208"/>
    </row>
    <row r="1070" spans="6:6" ht="12.6">
      <c r="F1070" s="208"/>
    </row>
    <row r="1071" spans="6:6" ht="12.6">
      <c r="F1071" s="208"/>
    </row>
    <row r="1072" spans="6:6" ht="12.6">
      <c r="F1072" s="208"/>
    </row>
    <row r="1073" spans="6:6" ht="12.6">
      <c r="F1073" s="208"/>
    </row>
    <row r="1074" spans="6:6" ht="12.6">
      <c r="F1074" s="208"/>
    </row>
    <row r="1075" spans="6:6" ht="12.6">
      <c r="F1075" s="208"/>
    </row>
    <row r="1076" spans="6:6" ht="12.6">
      <c r="F1076" s="208"/>
    </row>
    <row r="1077" spans="6:6" ht="12.6">
      <c r="F1077" s="208"/>
    </row>
    <row r="1078" spans="6:6" ht="12.6">
      <c r="F1078" s="208"/>
    </row>
    <row r="1079" spans="6:6" ht="12.6">
      <c r="F1079" s="208"/>
    </row>
    <row r="1080" spans="6:6" ht="12.6">
      <c r="F1080" s="208"/>
    </row>
    <row r="1081" spans="6:6" ht="12.6">
      <c r="F1081" s="208"/>
    </row>
    <row r="1082" spans="6:6" ht="12.6">
      <c r="F1082" s="208"/>
    </row>
    <row r="1083" spans="6:6" ht="12.6">
      <c r="F1083" s="208"/>
    </row>
    <row r="1084" spans="6:6" ht="12.6">
      <c r="F1084" s="208"/>
    </row>
    <row r="1085" spans="6:6" ht="12.6">
      <c r="F1085" s="208"/>
    </row>
    <row r="1086" spans="6:6" ht="12.6">
      <c r="F1086" s="208"/>
    </row>
    <row r="1087" spans="6:6" ht="12.6">
      <c r="F1087" s="208"/>
    </row>
    <row r="1088" spans="6:6" ht="12.6">
      <c r="F1088" s="208"/>
    </row>
    <row r="1089" spans="6:6" ht="12.6">
      <c r="F1089" s="208"/>
    </row>
    <row r="1090" spans="6:6" ht="12.6">
      <c r="F1090" s="208"/>
    </row>
    <row r="1091" spans="6:6" ht="12.6">
      <c r="F1091" s="208"/>
    </row>
    <row r="1092" spans="6:6" ht="12.6">
      <c r="F1092" s="208"/>
    </row>
    <row r="1093" spans="6:6" ht="12.6">
      <c r="F1093" s="208"/>
    </row>
    <row r="1094" spans="6:6" ht="12.6">
      <c r="F1094" s="208"/>
    </row>
    <row r="1095" spans="6:6" ht="12.6">
      <c r="F1095" s="208"/>
    </row>
    <row r="1096" spans="6:6" ht="12.6">
      <c r="F1096" s="208"/>
    </row>
    <row r="1097" spans="6:6" ht="12.6">
      <c r="F1097" s="208"/>
    </row>
    <row r="1098" spans="6:6" ht="12.6">
      <c r="F1098" s="208"/>
    </row>
    <row r="1099" spans="6:6" ht="12.6">
      <c r="F1099" s="208"/>
    </row>
    <row r="1100" spans="6:6" ht="12.6">
      <c r="F1100" s="208"/>
    </row>
    <row r="1101" spans="6:6" ht="12.6">
      <c r="F1101" s="208"/>
    </row>
    <row r="1102" spans="6:6" ht="12.6">
      <c r="F1102" s="208"/>
    </row>
    <row r="1103" spans="6:6" ht="12.6">
      <c r="F1103" s="208"/>
    </row>
    <row r="1104" spans="6:6" ht="12.6">
      <c r="F1104" s="208"/>
    </row>
    <row r="1105" spans="6:6" ht="12.6">
      <c r="F1105" s="208"/>
    </row>
    <row r="1106" spans="6:6" ht="12.6">
      <c r="F1106" s="208"/>
    </row>
    <row r="1107" spans="6:6" ht="12.6">
      <c r="F1107" s="208"/>
    </row>
    <row r="1108" spans="6:6" ht="12.6">
      <c r="F1108" s="208"/>
    </row>
    <row r="1109" spans="6:6" ht="12.6">
      <c r="F1109" s="208"/>
    </row>
    <row r="1110" spans="6:6" ht="12.6">
      <c r="F1110" s="208"/>
    </row>
    <row r="1111" spans="6:6" ht="12.6">
      <c r="F1111" s="208"/>
    </row>
    <row r="1112" spans="6:6" ht="12.6">
      <c r="F1112" s="208"/>
    </row>
    <row r="1113" spans="6:6" ht="12.6">
      <c r="F1113" s="208"/>
    </row>
  </sheetData>
  <mergeCells count="29">
    <mergeCell ref="A319:J319"/>
    <mergeCell ref="V156:V166"/>
    <mergeCell ref="M182:V182"/>
    <mergeCell ref="M187:V187"/>
    <mergeCell ref="M310:V310"/>
    <mergeCell ref="A187:J187"/>
    <mergeCell ref="A310:J310"/>
    <mergeCell ref="J156:J166"/>
    <mergeCell ref="N3:O3"/>
    <mergeCell ref="N4:O4"/>
    <mergeCell ref="N5:O5"/>
    <mergeCell ref="N6:O6"/>
    <mergeCell ref="M15:V15"/>
    <mergeCell ref="M17:V17"/>
    <mergeCell ref="N1:O1"/>
    <mergeCell ref="N2:O2"/>
    <mergeCell ref="A180:J180"/>
    <mergeCell ref="A182:J182"/>
    <mergeCell ref="B6:C6"/>
    <mergeCell ref="B1:C1"/>
    <mergeCell ref="B2:C2"/>
    <mergeCell ref="B3:C3"/>
    <mergeCell ref="B4:C4"/>
    <mergeCell ref="B5:C5"/>
    <mergeCell ref="A7:J7"/>
    <mergeCell ref="A8:J8"/>
    <mergeCell ref="A10:J10"/>
    <mergeCell ref="A15:J15"/>
    <mergeCell ref="A17:J17"/>
  </mergeCells>
  <hyperlinks>
    <hyperlink ref="J155" r:id="rId1" xr:uid="{DFF0638C-E1CF-43AB-9B4F-C46715C3F789}"/>
    <hyperlink ref="V155" r:id="rId2" xr:uid="{53E33783-EDF4-4AE9-9E30-1672C7E2DD65}"/>
    <hyperlink ref="S3" r:id="rId3" location="gid=849651453" xr:uid="{C4E5919C-D3EF-4522-9E9E-3717AB5C0253}"/>
  </hyperlinks>
  <pageMargins left="0" right="0" top="0" bottom="0" header="0" footer="0"/>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5BD4-5255-47A3-BE2C-EE323DE740B4}">
  <sheetPr>
    <outlinePr summaryBelow="0" summaryRight="0"/>
  </sheetPr>
  <dimension ref="A1:AA846"/>
  <sheetViews>
    <sheetView topLeftCell="A9" workbookViewId="0">
      <selection activeCell="B28" sqref="B28"/>
    </sheetView>
  </sheetViews>
  <sheetFormatPr defaultColWidth="12.5703125" defaultRowHeight="15.75" customHeight="1"/>
  <cols>
    <col min="1" max="1" width="17.28515625" customWidth="1"/>
    <col min="2" max="2" width="22.85546875" customWidth="1"/>
    <col min="3" max="3" width="19.28515625" customWidth="1"/>
    <col min="4" max="4" width="9.140625" bestFit="1" customWidth="1"/>
    <col min="5" max="5" width="13.85546875" customWidth="1"/>
    <col min="6" max="6" width="9.140625" bestFit="1" customWidth="1"/>
    <col min="7" max="7" width="46.7109375" customWidth="1"/>
    <col min="8" max="8" width="28.85546875" customWidth="1"/>
    <col min="9" max="9" width="22.5703125" style="1305" customWidth="1"/>
    <col min="10" max="10" width="65" customWidth="1"/>
    <col min="11" max="13" width="9.140625" bestFit="1" customWidth="1"/>
    <col min="14" max="14" width="26.42578125" customWidth="1"/>
    <col min="15" max="15" width="23.85546875" customWidth="1"/>
    <col min="16" max="16" width="14.5703125" customWidth="1"/>
    <col min="17" max="19" width="9.140625" bestFit="1" customWidth="1"/>
    <col min="20" max="20" width="47" customWidth="1"/>
    <col min="21" max="21" width="31.28515625" customWidth="1"/>
    <col min="22" max="22" width="33.28515625" customWidth="1"/>
    <col min="23" max="23" width="33.42578125" customWidth="1"/>
    <col min="24" max="25" width="9.140625" bestFit="1" customWidth="1"/>
    <col min="26" max="26" width="41.7109375" customWidth="1"/>
    <col min="27" max="27" width="58.7109375" customWidth="1"/>
  </cols>
  <sheetData>
    <row r="1" spans="1:27" ht="15.75" customHeight="1">
      <c r="A1" s="2155" t="s">
        <v>264</v>
      </c>
      <c r="B1" s="2514"/>
      <c r="C1" s="2514"/>
      <c r="D1" s="1360"/>
      <c r="E1" s="2156"/>
      <c r="F1" s="2156"/>
      <c r="G1" s="2156"/>
      <c r="H1" s="2156"/>
      <c r="I1" s="2157"/>
      <c r="J1" s="2156"/>
      <c r="K1" s="36"/>
      <c r="L1" s="36"/>
      <c r="M1" s="36"/>
      <c r="N1" s="1638" t="s">
        <v>264</v>
      </c>
      <c r="O1" s="2514"/>
      <c r="P1" s="2514"/>
      <c r="Q1" s="1235"/>
      <c r="R1" s="1235"/>
      <c r="S1" s="1235"/>
    </row>
    <row r="2" spans="1:27" ht="15.75" customHeight="1">
      <c r="A2" s="2155" t="s">
        <v>265</v>
      </c>
      <c r="B2" s="2515" t="s">
        <v>1939</v>
      </c>
      <c r="C2" s="2516"/>
      <c r="D2" s="1360"/>
      <c r="E2" s="2156"/>
      <c r="F2" s="2156"/>
      <c r="G2" s="2156"/>
      <c r="H2" s="2156"/>
      <c r="I2" s="2157"/>
      <c r="J2" s="2156"/>
      <c r="K2" s="36"/>
      <c r="L2" s="36"/>
      <c r="M2" s="36"/>
      <c r="N2" s="1638" t="s">
        <v>265</v>
      </c>
      <c r="O2" s="2515" t="s">
        <v>1939</v>
      </c>
      <c r="P2" s="2516"/>
      <c r="Q2" s="1235"/>
      <c r="R2" s="1235"/>
      <c r="S2" s="1235"/>
    </row>
    <row r="3" spans="1:27" ht="31.5" customHeight="1">
      <c r="A3" s="2155" t="s">
        <v>268</v>
      </c>
      <c r="B3" s="2515" t="s">
        <v>1940</v>
      </c>
      <c r="C3" s="2516"/>
      <c r="D3" s="1360"/>
      <c r="E3" s="2156"/>
      <c r="F3" s="2156"/>
      <c r="G3" s="2156"/>
      <c r="H3" s="2156"/>
      <c r="I3" s="2157"/>
      <c r="J3" s="2156"/>
      <c r="K3" s="36"/>
      <c r="L3" s="36"/>
      <c r="M3" s="36"/>
      <c r="N3" s="1638" t="s">
        <v>268</v>
      </c>
      <c r="O3" s="2515" t="s">
        <v>1940</v>
      </c>
      <c r="P3" s="2516"/>
      <c r="Q3" s="1235"/>
      <c r="R3" s="1235"/>
      <c r="S3" s="1235"/>
      <c r="Z3" t="s">
        <v>1941</v>
      </c>
      <c r="AA3" t="s">
        <v>1942</v>
      </c>
    </row>
    <row r="4" spans="1:27" ht="15.75" customHeight="1">
      <c r="A4" s="2155" t="s">
        <v>272</v>
      </c>
      <c r="B4" s="1330">
        <v>46090</v>
      </c>
      <c r="C4" s="1325"/>
      <c r="D4" s="1360"/>
      <c r="E4" s="2156"/>
      <c r="F4" s="2156"/>
      <c r="G4" s="2156"/>
      <c r="H4" s="2156"/>
      <c r="I4" s="2157"/>
      <c r="J4" s="2156"/>
      <c r="K4" s="36"/>
      <c r="L4" s="36"/>
      <c r="M4" s="36"/>
      <c r="N4" s="1638" t="s">
        <v>272</v>
      </c>
      <c r="O4" s="1330">
        <v>46090</v>
      </c>
      <c r="P4" s="1325"/>
      <c r="Q4" s="1235"/>
      <c r="R4" s="1235"/>
      <c r="S4" s="1235"/>
      <c r="Z4" t="s">
        <v>1943</v>
      </c>
      <c r="AA4" t="s">
        <v>1944</v>
      </c>
    </row>
    <row r="5" spans="1:27" ht="15.75" customHeight="1">
      <c r="A5" s="2158" t="s">
        <v>277</v>
      </c>
      <c r="B5" s="2499" t="s">
        <v>278</v>
      </c>
      <c r="C5" s="2805"/>
      <c r="D5" s="2156"/>
      <c r="E5" s="2156"/>
      <c r="F5" s="1150"/>
      <c r="G5" s="2156"/>
      <c r="H5" s="2156"/>
      <c r="I5" s="2157"/>
      <c r="J5" s="2156"/>
      <c r="N5" s="1638" t="s">
        <v>277</v>
      </c>
      <c r="O5" s="2499" t="s">
        <v>278</v>
      </c>
      <c r="P5" s="2805"/>
      <c r="Q5" s="1317"/>
      <c r="R5" s="1639"/>
      <c r="S5" s="1317"/>
      <c r="T5" s="628"/>
      <c r="U5" s="628"/>
      <c r="V5" s="628"/>
      <c r="W5" s="628"/>
      <c r="Z5" t="s">
        <v>1945</v>
      </c>
    </row>
    <row r="6" spans="1:27" ht="15.75" customHeight="1">
      <c r="A6" s="2158" t="s">
        <v>279</v>
      </c>
      <c r="B6" s="2821" t="s">
        <v>1541</v>
      </c>
      <c r="C6" s="2821"/>
      <c r="D6" s="2156"/>
      <c r="E6" s="2156"/>
      <c r="F6" s="1150"/>
      <c r="G6" s="2156"/>
      <c r="H6" s="2156"/>
      <c r="I6" s="2157"/>
      <c r="J6" s="2156"/>
      <c r="N6" s="1638" t="s">
        <v>279</v>
      </c>
      <c r="O6" s="2821" t="s">
        <v>1541</v>
      </c>
      <c r="P6" s="2821"/>
      <c r="Q6" s="1317"/>
      <c r="R6" s="1639"/>
      <c r="S6" s="1317"/>
      <c r="T6" s="628"/>
      <c r="U6" s="628"/>
      <c r="V6" s="628"/>
      <c r="W6" s="628"/>
    </row>
    <row r="7" spans="1:27" ht="15.75" customHeight="1">
      <c r="A7" s="2158" t="s">
        <v>281</v>
      </c>
      <c r="B7" s="2513" t="s">
        <v>282</v>
      </c>
      <c r="C7" s="2805"/>
      <c r="D7" s="2156"/>
      <c r="E7" s="2156"/>
      <c r="F7" s="1150"/>
      <c r="G7" s="2156"/>
      <c r="H7" s="2156"/>
      <c r="I7" s="2157"/>
      <c r="J7" s="2156"/>
      <c r="N7" s="1638" t="s">
        <v>281</v>
      </c>
      <c r="O7" s="2513" t="s">
        <v>1946</v>
      </c>
      <c r="P7" s="2805"/>
      <c r="Q7" s="1317"/>
      <c r="R7" s="1317"/>
      <c r="S7" s="1317"/>
      <c r="T7" s="628"/>
      <c r="U7" s="628"/>
      <c r="V7" s="628"/>
      <c r="W7" s="628"/>
    </row>
    <row r="8" spans="1:27" ht="15.75" customHeight="1">
      <c r="A8" s="2158" t="s">
        <v>283</v>
      </c>
      <c r="B8" s="2499" t="s">
        <v>164</v>
      </c>
      <c r="C8" s="2805"/>
      <c r="D8" s="2156"/>
      <c r="E8" s="2156"/>
      <c r="F8" s="1150"/>
      <c r="G8" s="2156"/>
      <c r="H8" s="2156"/>
      <c r="I8" s="2157"/>
      <c r="J8" s="2156"/>
      <c r="N8" s="1638" t="s">
        <v>283</v>
      </c>
      <c r="O8" s="2499" t="s">
        <v>164</v>
      </c>
      <c r="P8" s="2805"/>
      <c r="Q8" s="628"/>
      <c r="R8" s="1317"/>
      <c r="S8" s="628"/>
      <c r="T8" s="628"/>
      <c r="U8" s="628"/>
      <c r="V8" s="628"/>
      <c r="W8" s="628"/>
    </row>
    <row r="9" spans="1:27" ht="15.75" customHeight="1">
      <c r="A9" s="2155" t="s">
        <v>284</v>
      </c>
      <c r="B9" s="2482" t="s">
        <v>285</v>
      </c>
      <c r="C9" s="2805"/>
      <c r="D9" s="2156"/>
      <c r="E9" s="2156"/>
      <c r="F9" s="1150"/>
      <c r="G9" s="2156"/>
      <c r="H9" s="2156"/>
      <c r="I9" s="2157"/>
      <c r="J9" s="2156"/>
      <c r="N9" s="1638" t="s">
        <v>284</v>
      </c>
      <c r="O9" s="2482" t="s">
        <v>285</v>
      </c>
      <c r="P9" s="2805"/>
      <c r="Q9" s="628"/>
      <c r="R9" s="628"/>
      <c r="S9" s="628"/>
      <c r="T9" s="628"/>
      <c r="U9" s="628"/>
      <c r="V9" s="628"/>
      <c r="W9" s="628"/>
    </row>
    <row r="10" spans="1:27" ht="15.75" customHeight="1">
      <c r="A10" s="2158" t="s">
        <v>286</v>
      </c>
      <c r="B10" s="2520" t="s">
        <v>1947</v>
      </c>
      <c r="C10" s="2807"/>
      <c r="D10" s="2156"/>
      <c r="E10" s="2156"/>
      <c r="F10" s="1150"/>
      <c r="G10" s="2156"/>
      <c r="H10" s="2156"/>
      <c r="I10" s="2157"/>
      <c r="J10" s="2156"/>
      <c r="N10" s="1638" t="s">
        <v>286</v>
      </c>
      <c r="O10" s="2520" t="s">
        <v>1947</v>
      </c>
      <c r="P10" s="2807"/>
      <c r="Q10" s="628"/>
      <c r="R10" s="628"/>
      <c r="S10" s="628"/>
      <c r="T10" s="628"/>
      <c r="U10" s="628"/>
      <c r="V10" s="628"/>
      <c r="W10" s="628"/>
    </row>
    <row r="11" spans="1:27" ht="15.75" customHeight="1">
      <c r="A11" s="2521" t="s">
        <v>288</v>
      </c>
      <c r="B11" s="2518"/>
      <c r="C11" s="2518"/>
      <c r="D11" s="2518"/>
      <c r="E11" s="2518"/>
      <c r="F11" s="2518"/>
      <c r="G11" s="2518"/>
      <c r="H11" s="2518"/>
      <c r="I11" s="2518"/>
      <c r="J11" s="2519"/>
      <c r="N11" s="1638" t="s">
        <v>288</v>
      </c>
      <c r="O11" s="1640"/>
      <c r="P11" s="1640"/>
      <c r="Q11" s="1641"/>
      <c r="R11" s="1641"/>
      <c r="S11" s="1641"/>
      <c r="T11" s="1641"/>
      <c r="U11" s="1641"/>
      <c r="V11" s="1642"/>
      <c r="W11" s="1642"/>
    </row>
    <row r="12" spans="1:27" ht="15.75" customHeight="1">
      <c r="A12" s="2517" t="s">
        <v>289</v>
      </c>
      <c r="B12" s="2518"/>
      <c r="C12" s="2518"/>
      <c r="D12" s="2518"/>
      <c r="E12" s="2518"/>
      <c r="F12" s="2518"/>
      <c r="G12" s="2518"/>
      <c r="H12" s="2518"/>
      <c r="I12" s="2518"/>
      <c r="J12" s="2519"/>
      <c r="N12" s="1643" t="s">
        <v>289</v>
      </c>
      <c r="O12" s="1644"/>
      <c r="P12" s="1644"/>
      <c r="Q12" s="1644"/>
      <c r="R12" s="1644"/>
      <c r="S12" s="1644"/>
      <c r="T12" s="1644"/>
      <c r="U12" s="1644"/>
      <c r="V12" s="1645"/>
      <c r="W12" s="1645"/>
    </row>
    <row r="13" spans="1:27" ht="15.75" customHeight="1">
      <c r="A13" s="227" t="s">
        <v>290</v>
      </c>
      <c r="B13" s="227" t="s">
        <v>291</v>
      </c>
      <c r="C13" s="227" t="s">
        <v>292</v>
      </c>
      <c r="D13" s="227" t="s">
        <v>293</v>
      </c>
      <c r="E13" s="227" t="s">
        <v>294</v>
      </c>
      <c r="F13" s="227" t="s">
        <v>295</v>
      </c>
      <c r="G13" s="227" t="s">
        <v>296</v>
      </c>
      <c r="H13" s="227" t="s">
        <v>297</v>
      </c>
      <c r="I13" s="227" t="s">
        <v>298</v>
      </c>
      <c r="J13" s="227" t="s">
        <v>299</v>
      </c>
      <c r="N13" s="1646" t="s">
        <v>290</v>
      </c>
      <c r="O13" s="1646" t="s">
        <v>291</v>
      </c>
      <c r="P13" s="1646" t="s">
        <v>292</v>
      </c>
      <c r="Q13" s="1646" t="s">
        <v>293</v>
      </c>
      <c r="R13" s="1646" t="s">
        <v>294</v>
      </c>
      <c r="S13" s="1646" t="s">
        <v>295</v>
      </c>
      <c r="T13" s="1646" t="s">
        <v>296</v>
      </c>
      <c r="U13" s="1646" t="s">
        <v>297</v>
      </c>
      <c r="V13" s="1646" t="s">
        <v>298</v>
      </c>
      <c r="W13" s="1646" t="s">
        <v>299</v>
      </c>
    </row>
    <row r="14" spans="1:27" ht="15.75" customHeight="1">
      <c r="A14" s="2517" t="s">
        <v>301</v>
      </c>
      <c r="B14" s="2518"/>
      <c r="C14" s="2518"/>
      <c r="D14" s="2518"/>
      <c r="E14" s="2518"/>
      <c r="F14" s="2518"/>
      <c r="G14" s="2518"/>
      <c r="H14" s="2518"/>
      <c r="I14" s="2518"/>
      <c r="J14" s="2519"/>
      <c r="N14" s="1643" t="s">
        <v>301</v>
      </c>
      <c r="O14" s="1644"/>
      <c r="P14" s="1644"/>
      <c r="Q14" s="1644"/>
      <c r="R14" s="1644"/>
      <c r="S14" s="1644"/>
      <c r="T14" s="1644"/>
      <c r="U14" s="1644"/>
      <c r="V14" s="1645"/>
      <c r="W14" s="1645"/>
    </row>
    <row r="15" spans="1:27" ht="15.75" customHeight="1">
      <c r="A15" s="1251">
        <v>1</v>
      </c>
      <c r="B15" s="1475" t="s">
        <v>302</v>
      </c>
      <c r="C15" s="1251" t="s">
        <v>303</v>
      </c>
      <c r="D15" s="1251" t="s">
        <v>401</v>
      </c>
      <c r="E15" s="1252"/>
      <c r="F15" s="1251" t="s">
        <v>304</v>
      </c>
      <c r="G15" s="1252" t="s">
        <v>305</v>
      </c>
      <c r="H15" s="1252" t="s">
        <v>306</v>
      </c>
      <c r="I15" s="2159" t="s">
        <v>307</v>
      </c>
      <c r="J15" s="1252"/>
      <c r="N15" s="1647">
        <v>1</v>
      </c>
      <c r="O15" s="1648" t="s">
        <v>302</v>
      </c>
      <c r="P15" s="1251" t="s">
        <v>303</v>
      </c>
      <c r="Q15" s="70" t="s">
        <v>401</v>
      </c>
      <c r="R15" s="541"/>
      <c r="S15" s="1647" t="s">
        <v>304</v>
      </c>
      <c r="T15" s="541" t="s">
        <v>305</v>
      </c>
      <c r="U15" s="541" t="s">
        <v>306</v>
      </c>
      <c r="V15" s="628"/>
      <c r="W15" s="541"/>
    </row>
    <row r="16" spans="1:27" ht="15.75" customHeight="1">
      <c r="A16" s="1251">
        <v>2</v>
      </c>
      <c r="B16" s="1475" t="s">
        <v>308</v>
      </c>
      <c r="C16" s="1251" t="s">
        <v>303</v>
      </c>
      <c r="D16" s="1251" t="s">
        <v>309</v>
      </c>
      <c r="E16" s="1252"/>
      <c r="F16" s="1251" t="s">
        <v>304</v>
      </c>
      <c r="G16" s="1477" t="s">
        <v>310</v>
      </c>
      <c r="H16" s="1252" t="s">
        <v>311</v>
      </c>
      <c r="I16" s="1255" t="s">
        <v>307</v>
      </c>
      <c r="J16" s="1252"/>
      <c r="N16" s="1647">
        <v>2</v>
      </c>
      <c r="O16" s="1648" t="s">
        <v>308</v>
      </c>
      <c r="P16" s="1647" t="s">
        <v>303</v>
      </c>
      <c r="Q16" s="1647" t="s">
        <v>309</v>
      </c>
      <c r="R16" s="541"/>
      <c r="S16" s="1647" t="s">
        <v>304</v>
      </c>
      <c r="T16" s="1650" t="s">
        <v>310</v>
      </c>
      <c r="U16" s="541" t="s">
        <v>311</v>
      </c>
      <c r="V16" s="541"/>
      <c r="W16" s="541"/>
    </row>
    <row r="17" spans="1:23" ht="15.75" customHeight="1">
      <c r="A17" s="1251">
        <v>3</v>
      </c>
      <c r="B17" s="1475" t="s">
        <v>312</v>
      </c>
      <c r="C17" s="1251" t="s">
        <v>303</v>
      </c>
      <c r="D17" s="1251" t="s">
        <v>309</v>
      </c>
      <c r="E17" s="1252"/>
      <c r="F17" s="1251" t="s">
        <v>304</v>
      </c>
      <c r="G17" s="1477" t="s">
        <v>402</v>
      </c>
      <c r="H17" s="1252" t="s">
        <v>311</v>
      </c>
      <c r="I17" s="1255" t="s">
        <v>307</v>
      </c>
      <c r="J17" s="1252"/>
      <c r="N17" s="1647">
        <v>3</v>
      </c>
      <c r="O17" s="1648" t="s">
        <v>312</v>
      </c>
      <c r="P17" s="1647" t="s">
        <v>303</v>
      </c>
      <c r="Q17" s="1647" t="s">
        <v>309</v>
      </c>
      <c r="R17" s="1357"/>
      <c r="S17" s="1647" t="s">
        <v>304</v>
      </c>
      <c r="T17" s="1650" t="s">
        <v>313</v>
      </c>
      <c r="U17" s="541" t="s">
        <v>311</v>
      </c>
      <c r="V17" s="541"/>
      <c r="W17" s="541"/>
    </row>
    <row r="18" spans="1:23" ht="50.1">
      <c r="A18" s="1265">
        <v>4</v>
      </c>
      <c r="B18" s="1475" t="s">
        <v>314</v>
      </c>
      <c r="C18" s="1265" t="s">
        <v>303</v>
      </c>
      <c r="D18" s="2160" t="s">
        <v>309</v>
      </c>
      <c r="E18" s="1482"/>
      <c r="F18" s="1265" t="s">
        <v>315</v>
      </c>
      <c r="G18" s="2161" t="s">
        <v>316</v>
      </c>
      <c r="H18" s="1475" t="s">
        <v>317</v>
      </c>
      <c r="I18" s="1265" t="s">
        <v>307</v>
      </c>
      <c r="J18" s="1482"/>
      <c r="N18" s="1651">
        <v>4</v>
      </c>
      <c r="O18" s="1648" t="s">
        <v>314</v>
      </c>
      <c r="P18" s="1651" t="s">
        <v>303</v>
      </c>
      <c r="Q18" s="1661" t="s">
        <v>309</v>
      </c>
      <c r="R18" s="1653"/>
      <c r="S18" s="1651" t="s">
        <v>315</v>
      </c>
      <c r="T18" s="1652" t="s">
        <v>316</v>
      </c>
      <c r="U18" s="1648" t="s">
        <v>317</v>
      </c>
      <c r="V18" s="1648" t="s">
        <v>307</v>
      </c>
      <c r="W18" s="1648" t="s">
        <v>403</v>
      </c>
    </row>
    <row r="19" spans="1:23" ht="15.75" customHeight="1">
      <c r="A19" s="2517" t="s">
        <v>1545</v>
      </c>
      <c r="B19" s="2518"/>
      <c r="C19" s="2518"/>
      <c r="D19" s="2518"/>
      <c r="E19" s="2518"/>
      <c r="F19" s="2518"/>
      <c r="G19" s="2518"/>
      <c r="H19" s="2518"/>
      <c r="I19" s="2518"/>
      <c r="J19" s="2519"/>
      <c r="N19" s="2507" t="s">
        <v>1545</v>
      </c>
      <c r="O19" s="2508"/>
      <c r="P19" s="2508"/>
      <c r="Q19" s="2508"/>
      <c r="R19" s="2508"/>
      <c r="S19" s="2508"/>
      <c r="T19" s="2508"/>
      <c r="U19" s="2508"/>
      <c r="V19" s="2508"/>
      <c r="W19" s="2509"/>
    </row>
    <row r="20" spans="1:23" ht="15.75" customHeight="1">
      <c r="A20" s="1255">
        <v>1</v>
      </c>
      <c r="B20" s="1477" t="s">
        <v>1948</v>
      </c>
      <c r="C20" s="1255" t="s">
        <v>303</v>
      </c>
      <c r="D20" s="2162" t="s">
        <v>526</v>
      </c>
      <c r="E20" s="2163"/>
      <c r="F20" s="1255" t="s">
        <v>304</v>
      </c>
      <c r="G20" s="1477" t="s">
        <v>1949</v>
      </c>
      <c r="H20" s="1256" t="s">
        <v>1950</v>
      </c>
      <c r="I20" s="1478"/>
      <c r="J20" s="1478"/>
      <c r="N20" s="1255">
        <v>1</v>
      </c>
      <c r="O20" s="1477" t="s">
        <v>1948</v>
      </c>
      <c r="P20" s="1255" t="s">
        <v>303</v>
      </c>
      <c r="Q20" s="2162" t="s">
        <v>526</v>
      </c>
      <c r="R20" s="2163"/>
      <c r="S20" s="1255" t="s">
        <v>304</v>
      </c>
      <c r="T20" s="1477" t="s">
        <v>1949</v>
      </c>
      <c r="U20" s="1256" t="s">
        <v>1950</v>
      </c>
      <c r="V20" s="1478"/>
      <c r="W20" s="1478"/>
    </row>
    <row r="21" spans="1:23" ht="15.75" customHeight="1">
      <c r="A21" s="1255">
        <v>2</v>
      </c>
      <c r="B21" s="1252" t="s">
        <v>1951</v>
      </c>
      <c r="C21" s="1255" t="s">
        <v>303</v>
      </c>
      <c r="D21" s="2164" t="s">
        <v>526</v>
      </c>
      <c r="E21" s="2163"/>
      <c r="F21" s="1255" t="s">
        <v>304</v>
      </c>
      <c r="G21" s="1477" t="s">
        <v>1952</v>
      </c>
      <c r="H21" s="1256" t="s">
        <v>1953</v>
      </c>
      <c r="I21" s="1478"/>
      <c r="J21" s="2163"/>
      <c r="N21" s="1255">
        <v>2</v>
      </c>
      <c r="O21" s="1252" t="s">
        <v>1951</v>
      </c>
      <c r="P21" s="1255" t="s">
        <v>303</v>
      </c>
      <c r="Q21" s="2164" t="s">
        <v>526</v>
      </c>
      <c r="R21" s="2163"/>
      <c r="S21" s="1255" t="s">
        <v>304</v>
      </c>
      <c r="T21" s="1477" t="s">
        <v>1954</v>
      </c>
      <c r="U21" s="1256" t="s">
        <v>1953</v>
      </c>
      <c r="V21" s="1478"/>
      <c r="W21" s="2163"/>
    </row>
    <row r="22" spans="1:23" ht="16.5" customHeight="1">
      <c r="A22" s="1255">
        <v>3</v>
      </c>
      <c r="B22" s="1252" t="s">
        <v>1955</v>
      </c>
      <c r="C22" s="1255" t="s">
        <v>470</v>
      </c>
      <c r="D22" s="2162"/>
      <c r="E22" s="2163"/>
      <c r="F22" s="1255" t="s">
        <v>409</v>
      </c>
      <c r="G22" s="1477" t="s">
        <v>1956</v>
      </c>
      <c r="H22" s="1256"/>
      <c r="I22" s="1478"/>
      <c r="J22" s="2163"/>
      <c r="N22" s="1255">
        <v>3</v>
      </c>
      <c r="O22" s="1252" t="s">
        <v>1955</v>
      </c>
      <c r="P22" s="1255" t="s">
        <v>470</v>
      </c>
      <c r="Q22" s="2162"/>
      <c r="R22" s="2163"/>
      <c r="S22" s="1255" t="s">
        <v>409</v>
      </c>
      <c r="T22" s="1477" t="s">
        <v>1956</v>
      </c>
      <c r="U22" s="1256"/>
      <c r="V22" s="1478"/>
      <c r="W22" s="2163"/>
    </row>
    <row r="23" spans="1:23" ht="15" customHeight="1">
      <c r="A23" s="1255">
        <v>3.1</v>
      </c>
      <c r="B23" s="1252" t="s">
        <v>1957</v>
      </c>
      <c r="C23" s="1255" t="s">
        <v>303</v>
      </c>
      <c r="D23" s="2162" t="s">
        <v>521</v>
      </c>
      <c r="E23" s="2163"/>
      <c r="F23" s="1255" t="s">
        <v>304</v>
      </c>
      <c r="G23" s="1477" t="s">
        <v>911</v>
      </c>
      <c r="H23" s="1256" t="s">
        <v>1958</v>
      </c>
      <c r="I23" s="1478"/>
      <c r="J23" s="2163"/>
      <c r="N23" s="1255">
        <v>3.1</v>
      </c>
      <c r="O23" s="1252" t="s">
        <v>1957</v>
      </c>
      <c r="P23" s="1255" t="s">
        <v>303</v>
      </c>
      <c r="Q23" s="2162" t="s">
        <v>521</v>
      </c>
      <c r="R23" s="2163"/>
      <c r="S23" s="1255" t="s">
        <v>304</v>
      </c>
      <c r="T23" s="1477" t="s">
        <v>911</v>
      </c>
      <c r="U23" s="1256" t="s">
        <v>1958</v>
      </c>
      <c r="V23" s="1478"/>
      <c r="W23" s="2163"/>
    </row>
    <row r="24" spans="1:23" ht="28.5" customHeight="1">
      <c r="A24" s="1255">
        <v>3.2</v>
      </c>
      <c r="B24" s="1252" t="s">
        <v>1959</v>
      </c>
      <c r="C24" s="1255" t="s">
        <v>303</v>
      </c>
      <c r="D24" s="2162" t="s">
        <v>526</v>
      </c>
      <c r="E24" s="2163"/>
      <c r="F24" s="1255" t="s">
        <v>304</v>
      </c>
      <c r="G24" s="1477" t="s">
        <v>1960</v>
      </c>
      <c r="H24" s="1256" t="s">
        <v>1961</v>
      </c>
      <c r="I24" s="1478"/>
      <c r="J24" s="2163"/>
      <c r="N24" s="1255">
        <v>3.2</v>
      </c>
      <c r="O24" s="1252" t="s">
        <v>1959</v>
      </c>
      <c r="P24" s="1255" t="s">
        <v>303</v>
      </c>
      <c r="Q24" s="2162" t="s">
        <v>526</v>
      </c>
      <c r="R24" s="2163"/>
      <c r="S24" s="1255" t="s">
        <v>304</v>
      </c>
      <c r="T24" s="1477" t="s">
        <v>1962</v>
      </c>
      <c r="U24" s="1256" t="s">
        <v>1961</v>
      </c>
      <c r="V24" s="1478"/>
      <c r="W24" s="2163"/>
    </row>
    <row r="25" spans="1:23" ht="28.5" customHeight="1">
      <c r="A25" s="1255">
        <v>3.3</v>
      </c>
      <c r="B25" s="1252" t="s">
        <v>1963</v>
      </c>
      <c r="C25" s="1255" t="s">
        <v>303</v>
      </c>
      <c r="D25" s="2162" t="s">
        <v>477</v>
      </c>
      <c r="E25" s="2163"/>
      <c r="F25" s="1255" t="s">
        <v>409</v>
      </c>
      <c r="G25" s="1477" t="s">
        <v>1964</v>
      </c>
      <c r="H25" s="1256"/>
      <c r="I25" s="1478"/>
      <c r="J25" s="2163"/>
      <c r="N25" s="1255">
        <v>3.3</v>
      </c>
      <c r="O25" s="1252" t="s">
        <v>1963</v>
      </c>
      <c r="P25" s="1255" t="s">
        <v>303</v>
      </c>
      <c r="Q25" s="2162" t="s">
        <v>477</v>
      </c>
      <c r="R25" s="2163"/>
      <c r="S25" s="1255" t="s">
        <v>409</v>
      </c>
      <c r="T25" s="1477" t="s">
        <v>1964</v>
      </c>
      <c r="U25" s="1256"/>
      <c r="V25" s="1478"/>
      <c r="W25" s="2163"/>
    </row>
    <row r="26" spans="1:23" ht="15.75" customHeight="1">
      <c r="A26" s="1255">
        <v>4</v>
      </c>
      <c r="B26" s="1252" t="s">
        <v>1965</v>
      </c>
      <c r="C26" s="1255" t="s">
        <v>303</v>
      </c>
      <c r="D26" s="1270" t="s">
        <v>1966</v>
      </c>
      <c r="E26" s="2163"/>
      <c r="F26" s="1255" t="s">
        <v>409</v>
      </c>
      <c r="G26" s="1477" t="s">
        <v>1967</v>
      </c>
      <c r="H26" s="1256" t="s">
        <v>1968</v>
      </c>
      <c r="I26" s="1478"/>
      <c r="J26" s="2163"/>
      <c r="N26" s="1255">
        <v>4</v>
      </c>
      <c r="O26" s="1252" t="s">
        <v>1965</v>
      </c>
      <c r="P26" s="1255" t="s">
        <v>303</v>
      </c>
      <c r="Q26" s="1270" t="s">
        <v>1966</v>
      </c>
      <c r="R26" s="2163"/>
      <c r="S26" s="1255" t="s">
        <v>409</v>
      </c>
      <c r="T26" s="1477" t="s">
        <v>1967</v>
      </c>
      <c r="U26" s="1256" t="s">
        <v>1968</v>
      </c>
      <c r="V26" s="1478"/>
      <c r="W26" s="2163"/>
    </row>
    <row r="27" spans="1:23" ht="15.75" customHeight="1">
      <c r="A27" s="1255">
        <v>5</v>
      </c>
      <c r="B27" s="1252" t="s">
        <v>1969</v>
      </c>
      <c r="C27" s="1255" t="s">
        <v>303</v>
      </c>
      <c r="D27" s="1270" t="s">
        <v>1966</v>
      </c>
      <c r="E27" s="2163"/>
      <c r="F27" s="1255" t="s">
        <v>409</v>
      </c>
      <c r="G27" s="1477" t="s">
        <v>1970</v>
      </c>
      <c r="H27" s="1256" t="s">
        <v>1971</v>
      </c>
      <c r="I27" s="1478"/>
      <c r="J27" s="2163"/>
      <c r="N27" s="1255">
        <v>5</v>
      </c>
      <c r="O27" s="1252" t="s">
        <v>1972</v>
      </c>
      <c r="P27" s="1255" t="s">
        <v>303</v>
      </c>
      <c r="Q27" s="1270" t="s">
        <v>1966</v>
      </c>
      <c r="R27" s="2163"/>
      <c r="S27" s="1255" t="s">
        <v>409</v>
      </c>
      <c r="T27" s="1477" t="s">
        <v>1970</v>
      </c>
      <c r="U27" s="1256" t="s">
        <v>1971</v>
      </c>
      <c r="V27" s="1478"/>
      <c r="W27" s="2163"/>
    </row>
    <row r="28" spans="1:23" ht="23.25" customHeight="1">
      <c r="A28" s="1255">
        <v>6</v>
      </c>
      <c r="B28" s="1477" t="s">
        <v>1973</v>
      </c>
      <c r="C28" s="1255" t="s">
        <v>1974</v>
      </c>
      <c r="D28" s="1256"/>
      <c r="E28" s="2163" t="s">
        <v>1975</v>
      </c>
      <c r="F28" s="1255" t="s">
        <v>304</v>
      </c>
      <c r="G28" s="1477" t="s">
        <v>1976</v>
      </c>
      <c r="H28" s="1256" t="s">
        <v>1977</v>
      </c>
      <c r="I28" s="1478"/>
      <c r="J28" s="2163"/>
      <c r="N28" s="1255">
        <v>6</v>
      </c>
      <c r="O28" s="1477" t="s">
        <v>1973</v>
      </c>
      <c r="P28" s="1255" t="s">
        <v>1974</v>
      </c>
      <c r="Q28" s="1256"/>
      <c r="R28" s="2163" t="s">
        <v>1975</v>
      </c>
      <c r="S28" s="1255" t="s">
        <v>304</v>
      </c>
      <c r="T28" s="1477" t="s">
        <v>1978</v>
      </c>
      <c r="U28" s="1256" t="s">
        <v>1977</v>
      </c>
      <c r="V28" s="1478"/>
      <c r="W28" s="2163"/>
    </row>
    <row r="29" spans="1:23" ht="23.25" customHeight="1">
      <c r="A29" s="2165">
        <v>7</v>
      </c>
      <c r="B29" s="1477" t="s">
        <v>441</v>
      </c>
      <c r="C29" s="1255" t="s">
        <v>303</v>
      </c>
      <c r="D29" s="2162" t="s">
        <v>1045</v>
      </c>
      <c r="E29" s="2163"/>
      <c r="F29" s="1255" t="s">
        <v>315</v>
      </c>
      <c r="G29" s="1477" t="s">
        <v>1979</v>
      </c>
      <c r="H29" s="1270" t="s">
        <v>1980</v>
      </c>
      <c r="I29" s="1478"/>
      <c r="J29" s="2163" t="s">
        <v>1981</v>
      </c>
      <c r="N29" s="2165">
        <v>7</v>
      </c>
      <c r="O29" s="1477" t="s">
        <v>441</v>
      </c>
      <c r="P29" s="1255" t="s">
        <v>303</v>
      </c>
      <c r="Q29" s="2162" t="s">
        <v>1045</v>
      </c>
      <c r="R29" s="2163"/>
      <c r="S29" s="1255" t="s">
        <v>315</v>
      </c>
      <c r="T29" s="1477" t="s">
        <v>1982</v>
      </c>
      <c r="U29" s="1270" t="s">
        <v>1980</v>
      </c>
      <c r="V29" s="1478"/>
      <c r="W29" s="2163" t="s">
        <v>1981</v>
      </c>
    </row>
    <row r="30" spans="1:23" ht="21.75" customHeight="1">
      <c r="A30" s="1255">
        <v>8</v>
      </c>
      <c r="B30" s="2166" t="s">
        <v>457</v>
      </c>
      <c r="C30" s="1255" t="s">
        <v>303</v>
      </c>
      <c r="D30" s="1270" t="s">
        <v>1966</v>
      </c>
      <c r="E30" s="1252"/>
      <c r="F30" s="1255" t="s">
        <v>304</v>
      </c>
      <c r="G30" s="1477" t="s">
        <v>1983</v>
      </c>
      <c r="H30" s="1270" t="s">
        <v>459</v>
      </c>
      <c r="I30" s="1478"/>
      <c r="J30" s="2163" t="s">
        <v>1984</v>
      </c>
      <c r="N30" s="1255">
        <v>8</v>
      </c>
      <c r="O30" s="2166" t="s">
        <v>457</v>
      </c>
      <c r="P30" s="1255" t="s">
        <v>303</v>
      </c>
      <c r="Q30" s="1270" t="s">
        <v>1966</v>
      </c>
      <c r="R30" s="1252"/>
      <c r="S30" s="1255" t="s">
        <v>304</v>
      </c>
      <c r="T30" s="1477" t="s">
        <v>1582</v>
      </c>
      <c r="U30" s="1270" t="s">
        <v>459</v>
      </c>
      <c r="V30" s="1478"/>
      <c r="W30" s="2163" t="s">
        <v>1984</v>
      </c>
    </row>
    <row r="31" spans="1:23" ht="12.6">
      <c r="A31" s="36"/>
      <c r="B31" s="36"/>
      <c r="C31" s="36"/>
      <c r="D31" s="36"/>
      <c r="E31" s="36"/>
      <c r="F31" s="221"/>
      <c r="G31" s="36"/>
      <c r="H31" s="36"/>
      <c r="I31" s="346"/>
      <c r="J31" s="36"/>
    </row>
    <row r="32" spans="1:23" ht="12.95">
      <c r="A32" s="2505" t="s">
        <v>323</v>
      </c>
      <c r="B32" s="2806"/>
      <c r="C32" s="2806"/>
      <c r="D32" s="2806"/>
      <c r="E32" s="2806"/>
      <c r="F32" s="2806"/>
      <c r="G32" s="2806"/>
      <c r="H32" s="2806"/>
      <c r="I32" s="2806"/>
      <c r="J32" s="2805"/>
      <c r="N32" s="1643" t="s">
        <v>323</v>
      </c>
      <c r="O32" s="1644"/>
      <c r="P32" s="1644"/>
      <c r="Q32" s="1644"/>
      <c r="R32" s="1644"/>
      <c r="S32" s="1644"/>
      <c r="T32" s="1644"/>
      <c r="U32" s="1644"/>
      <c r="V32" s="1645"/>
      <c r="W32" s="1645"/>
    </row>
    <row r="33" spans="1:23" ht="27.95">
      <c r="A33" s="227" t="s">
        <v>290</v>
      </c>
      <c r="B33" s="227" t="s">
        <v>291</v>
      </c>
      <c r="C33" s="227" t="s">
        <v>292</v>
      </c>
      <c r="D33" s="227" t="s">
        <v>293</v>
      </c>
      <c r="E33" s="227" t="s">
        <v>294</v>
      </c>
      <c r="F33" s="227" t="s">
        <v>295</v>
      </c>
      <c r="G33" s="227" t="s">
        <v>296</v>
      </c>
      <c r="H33" s="227" t="s">
        <v>297</v>
      </c>
      <c r="I33" s="227" t="s">
        <v>298</v>
      </c>
      <c r="J33" s="228" t="s">
        <v>299</v>
      </c>
      <c r="N33" s="1646" t="s">
        <v>290</v>
      </c>
      <c r="O33" s="1646" t="s">
        <v>291</v>
      </c>
      <c r="P33" s="1646" t="s">
        <v>292</v>
      </c>
      <c r="Q33" s="1646" t="s">
        <v>293</v>
      </c>
      <c r="R33" s="1646" t="s">
        <v>294</v>
      </c>
      <c r="S33" s="1646" t="s">
        <v>295</v>
      </c>
      <c r="T33" s="1646" t="s">
        <v>296</v>
      </c>
      <c r="U33" s="1646" t="s">
        <v>297</v>
      </c>
      <c r="V33" s="1646" t="s">
        <v>298</v>
      </c>
      <c r="W33" s="1646" t="s">
        <v>299</v>
      </c>
    </row>
    <row r="34" spans="1:23" ht="23.25" customHeight="1">
      <c r="A34" s="2502" t="s">
        <v>324</v>
      </c>
      <c r="B34" s="2806"/>
      <c r="C34" s="2806"/>
      <c r="D34" s="2806"/>
      <c r="E34" s="2806"/>
      <c r="F34" s="2806"/>
      <c r="G34" s="2806"/>
      <c r="H34" s="2806"/>
      <c r="I34" s="2806"/>
      <c r="J34" s="2805"/>
      <c r="N34" s="2507" t="s">
        <v>324</v>
      </c>
      <c r="O34" s="2508"/>
      <c r="P34" s="2508"/>
      <c r="Q34" s="2508"/>
      <c r="R34" s="2508"/>
      <c r="S34" s="2508"/>
      <c r="T34" s="2508"/>
      <c r="U34" s="2508"/>
      <c r="V34" s="2508"/>
      <c r="W34" s="2509"/>
    </row>
    <row r="35" spans="1:23" ht="14.1">
      <c r="A35" s="229">
        <v>1</v>
      </c>
      <c r="B35" s="230" t="s">
        <v>325</v>
      </c>
      <c r="C35" s="231" t="s">
        <v>326</v>
      </c>
      <c r="D35" s="79"/>
      <c r="E35" s="79"/>
      <c r="F35" s="229" t="s">
        <v>304</v>
      </c>
      <c r="G35" s="230" t="s">
        <v>327</v>
      </c>
      <c r="H35" s="232">
        <v>200</v>
      </c>
      <c r="I35" s="71"/>
      <c r="J35" s="79"/>
      <c r="N35" s="1650">
        <v>1</v>
      </c>
      <c r="O35" s="1648" t="s">
        <v>325</v>
      </c>
      <c r="P35" s="1655" t="s">
        <v>326</v>
      </c>
      <c r="Q35" s="1653"/>
      <c r="R35" s="1653"/>
      <c r="S35" s="1650" t="s">
        <v>304</v>
      </c>
      <c r="T35" s="1648" t="s">
        <v>327</v>
      </c>
      <c r="U35" s="1648">
        <v>200</v>
      </c>
      <c r="V35" s="1653"/>
      <c r="W35" s="1653"/>
    </row>
    <row r="36" spans="1:23" ht="56.1">
      <c r="A36" s="712">
        <v>2</v>
      </c>
      <c r="B36" s="713" t="s">
        <v>314</v>
      </c>
      <c r="C36" s="714" t="s">
        <v>303</v>
      </c>
      <c r="D36" s="714">
        <v>100</v>
      </c>
      <c r="E36" s="681"/>
      <c r="F36" s="715" t="s">
        <v>304</v>
      </c>
      <c r="G36" s="716" t="s">
        <v>316</v>
      </c>
      <c r="H36" s="127"/>
      <c r="I36" s="683"/>
      <c r="J36" s="717" t="s">
        <v>328</v>
      </c>
      <c r="N36" s="1657">
        <v>2</v>
      </c>
      <c r="O36" s="1652" t="s">
        <v>314</v>
      </c>
      <c r="P36" s="1652" t="s">
        <v>303</v>
      </c>
      <c r="Q36" s="1652">
        <v>100</v>
      </c>
      <c r="R36" s="1658"/>
      <c r="S36" s="1662" t="s">
        <v>304</v>
      </c>
      <c r="T36" s="1652" t="s">
        <v>316</v>
      </c>
      <c r="U36" s="1650" t="s">
        <v>317</v>
      </c>
      <c r="V36" s="1658"/>
      <c r="W36" s="1652" t="s">
        <v>328</v>
      </c>
    </row>
    <row r="37" spans="1:23" ht="37.5">
      <c r="A37" s="712">
        <v>3</v>
      </c>
      <c r="B37" s="713" t="s">
        <v>329</v>
      </c>
      <c r="C37" s="714" t="s">
        <v>330</v>
      </c>
      <c r="D37" s="714" t="s">
        <v>237</v>
      </c>
      <c r="E37" s="714" t="s">
        <v>331</v>
      </c>
      <c r="F37" s="715" t="s">
        <v>304</v>
      </c>
      <c r="G37" s="716" t="s">
        <v>332</v>
      </c>
      <c r="H37" s="127"/>
      <c r="I37" s="683"/>
      <c r="J37" s="717" t="s">
        <v>333</v>
      </c>
      <c r="N37" s="1657">
        <v>3</v>
      </c>
      <c r="O37" s="1652" t="s">
        <v>329</v>
      </c>
      <c r="P37" s="541" t="s">
        <v>330</v>
      </c>
      <c r="Q37" s="1660" t="s">
        <v>237</v>
      </c>
      <c r="R37" s="1652" t="s">
        <v>331</v>
      </c>
      <c r="S37" s="1662" t="s">
        <v>304</v>
      </c>
      <c r="T37" s="1652" t="s">
        <v>332</v>
      </c>
      <c r="U37" s="541" t="s">
        <v>1703</v>
      </c>
      <c r="V37" s="1658"/>
      <c r="W37" s="1652" t="s">
        <v>333</v>
      </c>
    </row>
    <row r="38" spans="1:23" ht="37.5">
      <c r="A38" s="712">
        <v>4</v>
      </c>
      <c r="B38" s="713" t="s">
        <v>334</v>
      </c>
      <c r="C38" s="714" t="s">
        <v>330</v>
      </c>
      <c r="D38" s="714" t="s">
        <v>237</v>
      </c>
      <c r="E38" s="714" t="s">
        <v>331</v>
      </c>
      <c r="F38" s="715" t="s">
        <v>304</v>
      </c>
      <c r="G38" s="718" t="s">
        <v>335</v>
      </c>
      <c r="H38" s="127"/>
      <c r="I38" s="683"/>
      <c r="J38" s="717" t="s">
        <v>336</v>
      </c>
      <c r="N38" s="1657">
        <v>4</v>
      </c>
      <c r="O38" s="1652" t="s">
        <v>334</v>
      </c>
      <c r="P38" s="541" t="s">
        <v>330</v>
      </c>
      <c r="Q38" s="1660" t="s">
        <v>237</v>
      </c>
      <c r="R38" s="1652" t="s">
        <v>331</v>
      </c>
      <c r="S38" s="1662" t="s">
        <v>304</v>
      </c>
      <c r="T38" s="1652" t="s">
        <v>335</v>
      </c>
      <c r="U38" s="541" t="s">
        <v>1703</v>
      </c>
      <c r="V38" s="1658"/>
      <c r="W38" s="1652" t="s">
        <v>336</v>
      </c>
    </row>
    <row r="39" spans="1:23" ht="12.95">
      <c r="A39" s="2502" t="s">
        <v>337</v>
      </c>
      <c r="B39" s="2806"/>
      <c r="C39" s="2806"/>
      <c r="D39" s="2806"/>
      <c r="E39" s="2806"/>
      <c r="F39" s="2806"/>
      <c r="G39" s="2806"/>
      <c r="H39" s="2806"/>
      <c r="I39" s="2806"/>
      <c r="J39" s="2805"/>
      <c r="N39" s="2507" t="s">
        <v>337</v>
      </c>
      <c r="O39" s="2508"/>
      <c r="P39" s="2508"/>
      <c r="Q39" s="2508"/>
      <c r="R39" s="2508"/>
      <c r="S39" s="2508"/>
      <c r="T39" s="2508"/>
      <c r="U39" s="2508"/>
      <c r="V39" s="2508"/>
      <c r="W39" s="2509"/>
    </row>
    <row r="40" spans="1:23" ht="14.1">
      <c r="A40" s="242">
        <v>1</v>
      </c>
      <c r="B40" s="243" t="s">
        <v>490</v>
      </c>
      <c r="C40" s="242" t="s">
        <v>326</v>
      </c>
      <c r="D40" s="244" t="s">
        <v>237</v>
      </c>
      <c r="E40" s="34"/>
      <c r="F40" s="244" t="s">
        <v>304</v>
      </c>
      <c r="G40" s="243" t="s">
        <v>491</v>
      </c>
      <c r="H40" s="245" t="s">
        <v>492</v>
      </c>
      <c r="I40" s="246" t="s">
        <v>307</v>
      </c>
      <c r="J40" s="247" t="s">
        <v>493</v>
      </c>
      <c r="N40" s="242">
        <v>1</v>
      </c>
      <c r="O40" s="243" t="s">
        <v>490</v>
      </c>
      <c r="P40" s="242" t="s">
        <v>326</v>
      </c>
      <c r="Q40" s="244" t="s">
        <v>237</v>
      </c>
      <c r="R40" s="34"/>
      <c r="S40" s="244" t="s">
        <v>304</v>
      </c>
      <c r="T40" s="243" t="s">
        <v>491</v>
      </c>
      <c r="U40" s="245" t="s">
        <v>492</v>
      </c>
      <c r="V40" s="246" t="s">
        <v>307</v>
      </c>
      <c r="W40" s="247" t="s">
        <v>493</v>
      </c>
    </row>
    <row r="41" spans="1:23" ht="14.1">
      <c r="A41" s="244">
        <v>2</v>
      </c>
      <c r="B41" s="247" t="s">
        <v>494</v>
      </c>
      <c r="C41" s="244" t="s">
        <v>470</v>
      </c>
      <c r="D41" s="244" t="s">
        <v>237</v>
      </c>
      <c r="E41" s="34"/>
      <c r="F41" s="244" t="s">
        <v>304</v>
      </c>
      <c r="G41" s="247" t="s">
        <v>493</v>
      </c>
      <c r="H41" s="34"/>
      <c r="I41" s="246" t="s">
        <v>307</v>
      </c>
      <c r="J41" s="247" t="s">
        <v>493</v>
      </c>
      <c r="N41" s="244">
        <v>2</v>
      </c>
      <c r="O41" s="247" t="s">
        <v>494</v>
      </c>
      <c r="P41" s="244" t="s">
        <v>470</v>
      </c>
      <c r="Q41" s="244" t="s">
        <v>237</v>
      </c>
      <c r="R41" s="34"/>
      <c r="S41" s="244" t="s">
        <v>304</v>
      </c>
      <c r="T41" s="247" t="s">
        <v>493</v>
      </c>
      <c r="U41" s="34"/>
      <c r="V41" s="246" t="s">
        <v>307</v>
      </c>
      <c r="W41" s="247" t="s">
        <v>493</v>
      </c>
    </row>
    <row r="42" spans="1:23" ht="14.1">
      <c r="A42" s="244">
        <v>2.1</v>
      </c>
      <c r="B42" s="34" t="s">
        <v>1539</v>
      </c>
      <c r="C42" s="726" t="s">
        <v>303</v>
      </c>
      <c r="D42" s="244" t="s">
        <v>237</v>
      </c>
      <c r="E42" s="34"/>
      <c r="F42" s="244" t="s">
        <v>304</v>
      </c>
      <c r="G42" s="34" t="s">
        <v>1540</v>
      </c>
      <c r="H42" s="73" t="s">
        <v>496</v>
      </c>
      <c r="I42" s="85"/>
      <c r="J42" s="247" t="s">
        <v>493</v>
      </c>
      <c r="N42" s="244">
        <v>2.1</v>
      </c>
      <c r="O42" s="34" t="s">
        <v>1539</v>
      </c>
      <c r="P42" s="726" t="s">
        <v>303</v>
      </c>
      <c r="Q42" s="244" t="s">
        <v>237</v>
      </c>
      <c r="R42" s="34"/>
      <c r="S42" s="244" t="s">
        <v>304</v>
      </c>
      <c r="T42" s="34" t="s">
        <v>1540</v>
      </c>
      <c r="U42" s="73" t="s">
        <v>496</v>
      </c>
      <c r="V42" s="34"/>
      <c r="W42" s="247" t="s">
        <v>493</v>
      </c>
    </row>
    <row r="43" spans="1:23" ht="12.95">
      <c r="A43" s="2502" t="s">
        <v>373</v>
      </c>
      <c r="B43" s="2806"/>
      <c r="C43" s="2806"/>
      <c r="D43" s="2806"/>
      <c r="E43" s="2806"/>
      <c r="F43" s="2806"/>
      <c r="G43" s="2806"/>
      <c r="H43" s="2806"/>
      <c r="I43" s="2806"/>
      <c r="J43" s="2805"/>
      <c r="N43" s="2507" t="s">
        <v>373</v>
      </c>
      <c r="O43" s="2508"/>
      <c r="P43" s="2508"/>
      <c r="Q43" s="2508"/>
      <c r="R43" s="2508"/>
      <c r="S43" s="2508"/>
      <c r="T43" s="2508"/>
      <c r="U43" s="2508"/>
      <c r="V43" s="2508"/>
      <c r="W43" s="2509"/>
    </row>
    <row r="44" spans="1:23" ht="27.95">
      <c r="A44" s="727">
        <v>1</v>
      </c>
      <c r="B44" s="247" t="s">
        <v>374</v>
      </c>
      <c r="C44" s="244" t="s">
        <v>375</v>
      </c>
      <c r="D44" s="248" t="s">
        <v>237</v>
      </c>
      <c r="E44" s="34"/>
      <c r="F44" s="248" t="s">
        <v>304</v>
      </c>
      <c r="G44" s="33" t="s">
        <v>376</v>
      </c>
      <c r="H44" s="34"/>
      <c r="I44" s="247" t="s">
        <v>377</v>
      </c>
      <c r="J44" s="34"/>
      <c r="N44" s="727">
        <v>1</v>
      </c>
      <c r="O44" s="247" t="s">
        <v>374</v>
      </c>
      <c r="P44" s="244" t="s">
        <v>375</v>
      </c>
      <c r="Q44" s="248" t="s">
        <v>237</v>
      </c>
      <c r="R44" s="34"/>
      <c r="S44" s="248" t="s">
        <v>304</v>
      </c>
      <c r="T44" s="33" t="s">
        <v>376</v>
      </c>
      <c r="U44" s="34"/>
      <c r="V44" s="247" t="s">
        <v>377</v>
      </c>
      <c r="W44" s="34"/>
    </row>
    <row r="45" spans="1:23" ht="27.95">
      <c r="A45" s="727">
        <v>1.1000000000000001</v>
      </c>
      <c r="B45" s="247" t="s">
        <v>497</v>
      </c>
      <c r="C45" s="244" t="s">
        <v>303</v>
      </c>
      <c r="D45" s="248" t="s">
        <v>237</v>
      </c>
      <c r="E45" s="34"/>
      <c r="F45" s="244" t="s">
        <v>304</v>
      </c>
      <c r="G45" s="247" t="s">
        <v>379</v>
      </c>
      <c r="H45" s="247" t="s">
        <v>380</v>
      </c>
      <c r="I45" s="246" t="s">
        <v>307</v>
      </c>
      <c r="J45" s="34"/>
      <c r="N45" s="727">
        <v>1.1000000000000001</v>
      </c>
      <c r="O45" s="247" t="s">
        <v>497</v>
      </c>
      <c r="P45" s="244" t="s">
        <v>303</v>
      </c>
      <c r="Q45" s="248" t="s">
        <v>237</v>
      </c>
      <c r="R45" s="34"/>
      <c r="S45" s="248" t="s">
        <v>304</v>
      </c>
      <c r="T45" s="247" t="s">
        <v>379</v>
      </c>
      <c r="U45" s="247" t="s">
        <v>380</v>
      </c>
      <c r="V45" s="247" t="s">
        <v>307</v>
      </c>
      <c r="W45" s="34"/>
    </row>
    <row r="46" spans="1:23" ht="27.95">
      <c r="A46" s="727">
        <v>1.2</v>
      </c>
      <c r="B46" s="247" t="s">
        <v>498</v>
      </c>
      <c r="C46" s="244" t="s">
        <v>303</v>
      </c>
      <c r="D46" s="248" t="s">
        <v>237</v>
      </c>
      <c r="E46" s="34"/>
      <c r="F46" s="248" t="s">
        <v>304</v>
      </c>
      <c r="G46" s="247" t="s">
        <v>382</v>
      </c>
      <c r="H46" s="247" t="s">
        <v>383</v>
      </c>
      <c r="I46" s="246" t="s">
        <v>307</v>
      </c>
      <c r="J46" s="34"/>
      <c r="N46" s="727">
        <v>1.2</v>
      </c>
      <c r="O46" s="247" t="s">
        <v>498</v>
      </c>
      <c r="P46" s="244" t="s">
        <v>303</v>
      </c>
      <c r="Q46" s="248" t="s">
        <v>237</v>
      </c>
      <c r="R46" s="34"/>
      <c r="S46" s="248" t="s">
        <v>304</v>
      </c>
      <c r="T46" s="247" t="s">
        <v>382</v>
      </c>
      <c r="U46" s="247" t="s">
        <v>383</v>
      </c>
      <c r="V46" s="247" t="s">
        <v>307</v>
      </c>
      <c r="W46" s="34"/>
    </row>
    <row r="47" spans="1:23" ht="42">
      <c r="A47" s="727">
        <v>1.3</v>
      </c>
      <c r="B47" s="247" t="s">
        <v>499</v>
      </c>
      <c r="C47" s="244" t="s">
        <v>303</v>
      </c>
      <c r="D47" s="248" t="s">
        <v>237</v>
      </c>
      <c r="E47" s="34"/>
      <c r="F47" s="248" t="s">
        <v>304</v>
      </c>
      <c r="G47" s="247" t="s">
        <v>385</v>
      </c>
      <c r="H47" s="247" t="s">
        <v>386</v>
      </c>
      <c r="I47" s="246" t="s">
        <v>307</v>
      </c>
      <c r="J47" s="34"/>
      <c r="N47" s="727">
        <v>1.3</v>
      </c>
      <c r="O47" s="247" t="s">
        <v>499</v>
      </c>
      <c r="P47" s="244" t="s">
        <v>303</v>
      </c>
      <c r="Q47" s="248" t="s">
        <v>237</v>
      </c>
      <c r="R47" s="34"/>
      <c r="S47" s="248" t="s">
        <v>304</v>
      </c>
      <c r="T47" s="247" t="s">
        <v>385</v>
      </c>
      <c r="U47" s="247" t="s">
        <v>386</v>
      </c>
      <c r="V47" s="247" t="s">
        <v>307</v>
      </c>
      <c r="W47" s="34"/>
    </row>
    <row r="48" spans="1:23" ht="84">
      <c r="A48" s="727">
        <v>1.4</v>
      </c>
      <c r="B48" s="247" t="s">
        <v>500</v>
      </c>
      <c r="C48" s="244" t="s">
        <v>375</v>
      </c>
      <c r="D48" s="248" t="s">
        <v>237</v>
      </c>
      <c r="E48" s="34"/>
      <c r="F48" s="244" t="s">
        <v>315</v>
      </c>
      <c r="G48" s="247" t="s">
        <v>388</v>
      </c>
      <c r="H48" s="247" t="s">
        <v>501</v>
      </c>
      <c r="I48" s="246" t="s">
        <v>307</v>
      </c>
      <c r="J48" s="34"/>
      <c r="N48" s="727">
        <v>1.4</v>
      </c>
      <c r="O48" s="247" t="s">
        <v>500</v>
      </c>
      <c r="P48" s="244" t="s">
        <v>375</v>
      </c>
      <c r="Q48" s="248" t="s">
        <v>237</v>
      </c>
      <c r="R48" s="34"/>
      <c r="S48" s="248" t="s">
        <v>315</v>
      </c>
      <c r="T48" s="247" t="s">
        <v>388</v>
      </c>
      <c r="U48" s="247" t="s">
        <v>501</v>
      </c>
      <c r="V48" s="247" t="s">
        <v>307</v>
      </c>
      <c r="W48" s="34"/>
    </row>
    <row r="49" spans="6:6" ht="12.6">
      <c r="F49" s="208"/>
    </row>
    <row r="50" spans="6:6" ht="12.6">
      <c r="F50" s="208"/>
    </row>
    <row r="51" spans="6:6" ht="12.6">
      <c r="F51" s="208"/>
    </row>
    <row r="52" spans="6:6" ht="12.6">
      <c r="F52" s="208"/>
    </row>
    <row r="53" spans="6:6" ht="12.6">
      <c r="F53" s="208"/>
    </row>
    <row r="54" spans="6:6" ht="12.6">
      <c r="F54" s="208"/>
    </row>
    <row r="55" spans="6:6" ht="12.6">
      <c r="F55" s="208"/>
    </row>
    <row r="56" spans="6:6" ht="12.6">
      <c r="F56" s="208"/>
    </row>
    <row r="57" spans="6:6" ht="12.6">
      <c r="F57" s="208"/>
    </row>
    <row r="58" spans="6:6" ht="12.6">
      <c r="F58" s="208"/>
    </row>
    <row r="59" spans="6:6" ht="12.6">
      <c r="F59" s="208"/>
    </row>
    <row r="60" spans="6:6" ht="12.6">
      <c r="F60" s="208"/>
    </row>
    <row r="61" spans="6:6" ht="12.6">
      <c r="F61" s="208"/>
    </row>
    <row r="62" spans="6:6" ht="12.6">
      <c r="F62" s="208"/>
    </row>
    <row r="63" spans="6:6" ht="12.6">
      <c r="F63" s="208"/>
    </row>
    <row r="64" spans="6:6" ht="12.6">
      <c r="F64" s="208"/>
    </row>
    <row r="65" spans="6:6" ht="12.6">
      <c r="F65" s="208"/>
    </row>
    <row r="66" spans="6:6" ht="12.6">
      <c r="F66" s="208"/>
    </row>
    <row r="67" spans="6:6" ht="12.6">
      <c r="F67" s="208"/>
    </row>
    <row r="68" spans="6:6" ht="12.6">
      <c r="F68" s="208"/>
    </row>
    <row r="69" spans="6:6" ht="12.6">
      <c r="F69" s="208"/>
    </row>
    <row r="70" spans="6:6" ht="12.6">
      <c r="F70" s="208"/>
    </row>
    <row r="71" spans="6:6" ht="12.6">
      <c r="F71" s="208"/>
    </row>
    <row r="72" spans="6:6" ht="12.6">
      <c r="F72" s="208"/>
    </row>
    <row r="73" spans="6:6" ht="12.6">
      <c r="F73" s="208"/>
    </row>
    <row r="74" spans="6:6" ht="12.6">
      <c r="F74" s="208"/>
    </row>
    <row r="75" spans="6:6" ht="12.6">
      <c r="F75" s="208"/>
    </row>
    <row r="76" spans="6:6" ht="12.6">
      <c r="F76" s="208"/>
    </row>
    <row r="77" spans="6:6" ht="12.6">
      <c r="F77" s="208"/>
    </row>
    <row r="78" spans="6:6" ht="12.6">
      <c r="F78" s="208"/>
    </row>
    <row r="79" spans="6:6" ht="12.6">
      <c r="F79" s="208"/>
    </row>
    <row r="80" spans="6:6"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sheetData>
  <mergeCells count="30">
    <mergeCell ref="A43:J43"/>
    <mergeCell ref="N43:W43"/>
    <mergeCell ref="B1:C1"/>
    <mergeCell ref="A14:J14"/>
    <mergeCell ref="A19:J19"/>
    <mergeCell ref="N19:W19"/>
    <mergeCell ref="A32:J32"/>
    <mergeCell ref="A34:J34"/>
    <mergeCell ref="N34:W34"/>
    <mergeCell ref="B9:C9"/>
    <mergeCell ref="O9:P9"/>
    <mergeCell ref="B10:C10"/>
    <mergeCell ref="O10:P10"/>
    <mergeCell ref="A11:J11"/>
    <mergeCell ref="A12:J12"/>
    <mergeCell ref="B6:C6"/>
    <mergeCell ref="B7:C7"/>
    <mergeCell ref="B8:C8"/>
    <mergeCell ref="A39:J39"/>
    <mergeCell ref="O1:P1"/>
    <mergeCell ref="B2:C2"/>
    <mergeCell ref="O2:P2"/>
    <mergeCell ref="B3:C3"/>
    <mergeCell ref="O3:P3"/>
    <mergeCell ref="O8:P8"/>
    <mergeCell ref="O7:P7"/>
    <mergeCell ref="O6:P6"/>
    <mergeCell ref="B5:C5"/>
    <mergeCell ref="O5:P5"/>
    <mergeCell ref="N39:W39"/>
  </mergeCells>
  <pageMargins left="0" right="0" top="0" bottom="0" header="0" footer="0"/>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5789-2D07-43BB-9BE0-25B4575DF47F}">
  <sheetPr>
    <outlinePr summaryBelow="0" summaryRight="0"/>
  </sheetPr>
  <dimension ref="A1:AA842"/>
  <sheetViews>
    <sheetView topLeftCell="A32" workbookViewId="0">
      <selection activeCell="W26" sqref="W26"/>
    </sheetView>
  </sheetViews>
  <sheetFormatPr defaultColWidth="12.5703125" defaultRowHeight="15.75" customHeight="1"/>
  <cols>
    <col min="1" max="1" width="17.28515625" customWidth="1"/>
    <col min="2" max="2" width="22.85546875" customWidth="1"/>
    <col min="3" max="3" width="19.28515625" customWidth="1"/>
    <col min="4" max="4" width="9.140625" bestFit="1" customWidth="1"/>
    <col min="5" max="5" width="13.85546875" customWidth="1"/>
    <col min="6" max="6" width="9.140625" bestFit="1" customWidth="1"/>
    <col min="7" max="7" width="46.7109375" customWidth="1"/>
    <col min="8" max="8" width="28.85546875" customWidth="1"/>
    <col min="9" max="9" width="22.5703125" style="1305" customWidth="1"/>
    <col min="10" max="10" width="65" customWidth="1"/>
    <col min="11" max="13" width="9.140625" bestFit="1" customWidth="1"/>
    <col min="14" max="14" width="26.42578125" customWidth="1"/>
    <col min="15" max="15" width="23.85546875" customWidth="1"/>
    <col min="16" max="16" width="14.5703125" customWidth="1"/>
    <col min="17" max="19" width="9.140625" bestFit="1" customWidth="1"/>
    <col min="20" max="20" width="47" customWidth="1"/>
    <col min="21" max="21" width="31.28515625" customWidth="1"/>
    <col min="22" max="22" width="33.28515625" customWidth="1"/>
    <col min="23" max="23" width="33.42578125" customWidth="1"/>
    <col min="26" max="26" width="41.7109375" customWidth="1"/>
    <col min="27" max="27" width="58.7109375" customWidth="1"/>
  </cols>
  <sheetData>
    <row r="1" spans="1:27" ht="15.75" customHeight="1">
      <c r="A1" s="122" t="s">
        <v>264</v>
      </c>
      <c r="B1" s="1298" t="s">
        <v>1985</v>
      </c>
      <c r="C1" s="1323"/>
      <c r="E1" s="36"/>
      <c r="F1" s="36"/>
      <c r="G1" s="36"/>
      <c r="H1" s="36"/>
      <c r="I1" s="346"/>
      <c r="J1" s="36"/>
      <c r="K1" s="36"/>
      <c r="L1" s="36"/>
      <c r="M1" s="36"/>
      <c r="N1" s="1638" t="s">
        <v>264</v>
      </c>
      <c r="O1" s="2514" t="s">
        <v>1986</v>
      </c>
      <c r="P1" s="2514"/>
    </row>
    <row r="2" spans="1:27" ht="15.75" customHeight="1">
      <c r="A2" s="122" t="s">
        <v>265</v>
      </c>
      <c r="B2" s="2515" t="s">
        <v>1987</v>
      </c>
      <c r="C2" s="2516"/>
      <c r="E2" s="36"/>
      <c r="F2" s="36"/>
      <c r="G2" s="36"/>
      <c r="H2" s="36"/>
      <c r="I2" s="346"/>
      <c r="J2" s="36"/>
      <c r="K2" s="36"/>
      <c r="L2" s="36"/>
      <c r="M2" s="36"/>
      <c r="N2" s="1638" t="s">
        <v>265</v>
      </c>
      <c r="O2" s="2515" t="s">
        <v>1987</v>
      </c>
      <c r="P2" s="2516"/>
    </row>
    <row r="3" spans="1:27" ht="31.5" customHeight="1">
      <c r="A3" s="122" t="s">
        <v>268</v>
      </c>
      <c r="B3" s="2515" t="s">
        <v>1988</v>
      </c>
      <c r="C3" s="2516"/>
      <c r="E3" s="36"/>
      <c r="F3" s="36"/>
      <c r="G3" s="36"/>
      <c r="H3" s="36"/>
      <c r="I3" s="346"/>
      <c r="J3" s="36"/>
      <c r="K3" s="36"/>
      <c r="L3" s="36"/>
      <c r="M3" s="36"/>
      <c r="N3" s="1638" t="s">
        <v>268</v>
      </c>
      <c r="O3" s="2515" t="s">
        <v>1988</v>
      </c>
      <c r="P3" s="2516"/>
      <c r="Z3" t="s">
        <v>1941</v>
      </c>
      <c r="AA3" t="s">
        <v>1942</v>
      </c>
    </row>
    <row r="4" spans="1:27" ht="15.75" customHeight="1">
      <c r="A4" s="122" t="s">
        <v>272</v>
      </c>
      <c r="B4" s="1330">
        <v>46038</v>
      </c>
      <c r="C4" s="1325"/>
      <c r="E4" s="36"/>
      <c r="F4" s="36"/>
      <c r="G4" s="36"/>
      <c r="H4" s="36"/>
      <c r="I4" s="346"/>
      <c r="J4" s="36"/>
      <c r="K4" s="36"/>
      <c r="L4" s="36"/>
      <c r="M4" s="36"/>
      <c r="N4" s="1638" t="s">
        <v>272</v>
      </c>
      <c r="O4" s="1330">
        <v>46038</v>
      </c>
      <c r="P4" s="1325"/>
      <c r="Z4" t="s">
        <v>1943</v>
      </c>
      <c r="AA4" t="s">
        <v>1944</v>
      </c>
    </row>
    <row r="5" spans="1:27" ht="15.75" customHeight="1">
      <c r="A5" s="220" t="s">
        <v>277</v>
      </c>
      <c r="B5" s="2499" t="s">
        <v>278</v>
      </c>
      <c r="C5" s="2805"/>
      <c r="D5" s="36"/>
      <c r="E5" s="36"/>
      <c r="F5" s="221"/>
      <c r="G5" s="36"/>
      <c r="H5" s="36"/>
      <c r="I5" s="346"/>
      <c r="J5" s="36"/>
      <c r="N5" s="1638" t="s">
        <v>277</v>
      </c>
      <c r="O5" s="2499" t="s">
        <v>278</v>
      </c>
      <c r="P5" s="2805"/>
      <c r="Q5" s="628"/>
      <c r="R5" s="1663"/>
      <c r="S5" s="628"/>
      <c r="T5" s="628"/>
      <c r="U5" s="628"/>
      <c r="V5" s="628"/>
      <c r="W5" s="628"/>
      <c r="Z5" t="s">
        <v>1945</v>
      </c>
    </row>
    <row r="6" spans="1:27" ht="15.75" customHeight="1">
      <c r="A6" s="220" t="s">
        <v>279</v>
      </c>
      <c r="B6" s="2500" t="s">
        <v>280</v>
      </c>
      <c r="C6" s="2805"/>
      <c r="D6" s="36"/>
      <c r="E6" s="36"/>
      <c r="F6" s="221"/>
      <c r="G6" s="36"/>
      <c r="H6" s="36"/>
      <c r="I6" s="346"/>
      <c r="J6" s="36"/>
      <c r="N6" s="1638" t="s">
        <v>279</v>
      </c>
      <c r="O6" s="2821" t="s">
        <v>1541</v>
      </c>
      <c r="P6" s="2821"/>
      <c r="Q6" s="628"/>
      <c r="R6" s="1663"/>
      <c r="S6" s="628"/>
      <c r="T6" s="628"/>
      <c r="U6" s="628"/>
      <c r="V6" s="628"/>
      <c r="W6" s="628"/>
    </row>
    <row r="7" spans="1:27" ht="15.75" customHeight="1">
      <c r="A7" s="220" t="s">
        <v>281</v>
      </c>
      <c r="B7" s="2499" t="s">
        <v>282</v>
      </c>
      <c r="C7" s="2805"/>
      <c r="D7" s="36"/>
      <c r="E7" s="36"/>
      <c r="F7" s="221"/>
      <c r="G7" s="36"/>
      <c r="H7" s="36"/>
      <c r="I7" s="346"/>
      <c r="J7" s="36"/>
      <c r="N7" s="1638" t="s">
        <v>281</v>
      </c>
      <c r="O7" s="2499" t="s">
        <v>1989</v>
      </c>
      <c r="P7" s="2805"/>
      <c r="Q7" s="628"/>
      <c r="R7" s="628"/>
      <c r="S7" s="628"/>
      <c r="T7" s="628"/>
      <c r="U7" s="628"/>
      <c r="V7" s="628"/>
      <c r="W7" s="628"/>
    </row>
    <row r="8" spans="1:27" ht="15.75" customHeight="1">
      <c r="A8" s="220" t="s">
        <v>283</v>
      </c>
      <c r="B8" s="2499" t="s">
        <v>164</v>
      </c>
      <c r="C8" s="2805"/>
      <c r="D8" s="36"/>
      <c r="E8" s="36"/>
      <c r="F8" s="221"/>
      <c r="G8" s="36"/>
      <c r="H8" s="36"/>
      <c r="I8" s="346"/>
      <c r="J8" s="36"/>
      <c r="N8" s="1638" t="s">
        <v>283</v>
      </c>
      <c r="O8" s="2499" t="s">
        <v>164</v>
      </c>
      <c r="P8" s="2805"/>
      <c r="Q8" s="628"/>
      <c r="R8" s="628"/>
      <c r="S8" s="628"/>
      <c r="T8" s="628"/>
      <c r="U8" s="628"/>
      <c r="V8" s="628"/>
      <c r="W8" s="628"/>
    </row>
    <row r="9" spans="1:27" ht="15.75" customHeight="1">
      <c r="A9" s="122" t="s">
        <v>284</v>
      </c>
      <c r="B9" s="2482" t="s">
        <v>285</v>
      </c>
      <c r="C9" s="2805"/>
      <c r="D9" s="36"/>
      <c r="E9" s="36"/>
      <c r="F9" s="221"/>
      <c r="G9" s="36"/>
      <c r="H9" s="36"/>
      <c r="I9" s="346"/>
      <c r="J9" s="36"/>
      <c r="N9" s="1638" t="s">
        <v>284</v>
      </c>
      <c r="O9" s="2482" t="s">
        <v>285</v>
      </c>
      <c r="P9" s="2805"/>
      <c r="Q9" s="628"/>
      <c r="R9" s="628"/>
      <c r="S9" s="628"/>
      <c r="T9" s="628"/>
      <c r="U9" s="628"/>
      <c r="V9" s="628"/>
      <c r="W9" s="628"/>
    </row>
    <row r="10" spans="1:27" ht="15.75" customHeight="1">
      <c r="A10" s="220" t="s">
        <v>286</v>
      </c>
      <c r="B10" s="2820" t="s">
        <v>1990</v>
      </c>
      <c r="C10" s="2805"/>
      <c r="D10" s="36"/>
      <c r="E10" s="36"/>
      <c r="F10" s="221"/>
      <c r="G10" s="36"/>
      <c r="H10" s="36"/>
      <c r="I10" s="346"/>
      <c r="J10" s="36"/>
      <c r="N10" s="1638" t="s">
        <v>286</v>
      </c>
      <c r="O10" s="2820" t="s">
        <v>1990</v>
      </c>
      <c r="P10" s="2805"/>
      <c r="Q10" s="628"/>
      <c r="R10" s="628"/>
      <c r="S10" s="628"/>
      <c r="T10" s="628"/>
      <c r="U10" s="628"/>
      <c r="V10" s="628"/>
      <c r="W10" s="628"/>
    </row>
    <row r="11" spans="1:27" ht="15.75" customHeight="1">
      <c r="A11" s="2501" t="s">
        <v>288</v>
      </c>
      <c r="B11" s="2806"/>
      <c r="C11" s="2806"/>
      <c r="D11" s="2806"/>
      <c r="E11" s="2806"/>
      <c r="F11" s="2806"/>
      <c r="G11" s="2806"/>
      <c r="H11" s="2806"/>
      <c r="I11" s="2806"/>
      <c r="J11" s="2805"/>
      <c r="N11" s="1638" t="s">
        <v>288</v>
      </c>
      <c r="O11" s="1640"/>
      <c r="P11" s="1640"/>
      <c r="Q11" s="1641"/>
      <c r="R11" s="1641"/>
      <c r="S11" s="1641"/>
      <c r="T11" s="1641"/>
      <c r="U11" s="1641"/>
      <c r="V11" s="1642"/>
      <c r="W11" s="1642"/>
    </row>
    <row r="12" spans="1:27" ht="15.75" customHeight="1">
      <c r="A12" s="2503" t="s">
        <v>289</v>
      </c>
      <c r="B12" s="2806"/>
      <c r="C12" s="2806"/>
      <c r="D12" s="2806"/>
      <c r="E12" s="2806"/>
      <c r="F12" s="2806"/>
      <c r="G12" s="2806"/>
      <c r="H12" s="2806"/>
      <c r="I12" s="2806"/>
      <c r="J12" s="2805"/>
      <c r="N12" s="1643" t="s">
        <v>289</v>
      </c>
      <c r="O12" s="1644"/>
      <c r="P12" s="1644"/>
      <c r="Q12" s="1644"/>
      <c r="R12" s="1644"/>
      <c r="S12" s="1644"/>
      <c r="T12" s="1644"/>
      <c r="U12" s="1644"/>
      <c r="V12" s="1645"/>
      <c r="W12" s="1645"/>
    </row>
    <row r="13" spans="1:27" ht="15.75" customHeight="1">
      <c r="A13" s="222" t="s">
        <v>290</v>
      </c>
      <c r="B13" s="222" t="s">
        <v>291</v>
      </c>
      <c r="C13" s="222" t="s">
        <v>292</v>
      </c>
      <c r="D13" s="222" t="s">
        <v>293</v>
      </c>
      <c r="E13" s="222" t="s">
        <v>294</v>
      </c>
      <c r="F13" s="222" t="s">
        <v>295</v>
      </c>
      <c r="G13" s="222" t="s">
        <v>296</v>
      </c>
      <c r="H13" s="222" t="s">
        <v>297</v>
      </c>
      <c r="I13" s="222" t="s">
        <v>298</v>
      </c>
      <c r="J13" s="222" t="s">
        <v>299</v>
      </c>
      <c r="N13" s="1646" t="s">
        <v>290</v>
      </c>
      <c r="O13" s="1646" t="s">
        <v>291</v>
      </c>
      <c r="P13" s="1646" t="s">
        <v>292</v>
      </c>
      <c r="Q13" s="1646" t="s">
        <v>293</v>
      </c>
      <c r="R13" s="1646" t="s">
        <v>294</v>
      </c>
      <c r="S13" s="1646" t="s">
        <v>295</v>
      </c>
      <c r="T13" s="1646" t="s">
        <v>296</v>
      </c>
      <c r="U13" s="1646" t="s">
        <v>297</v>
      </c>
      <c r="V13" s="1646" t="s">
        <v>298</v>
      </c>
      <c r="W13" s="1646" t="s">
        <v>299</v>
      </c>
    </row>
    <row r="14" spans="1:27" ht="15.75" customHeight="1">
      <c r="A14" s="2503" t="s">
        <v>301</v>
      </c>
      <c r="B14" s="2806"/>
      <c r="C14" s="2806"/>
      <c r="D14" s="2806"/>
      <c r="E14" s="2806"/>
      <c r="F14" s="2806"/>
      <c r="G14" s="2806"/>
      <c r="H14" s="2806"/>
      <c r="I14" s="2806"/>
      <c r="J14" s="2805"/>
      <c r="N14" s="1643" t="s">
        <v>301</v>
      </c>
      <c r="O14" s="1644"/>
      <c r="P14" s="1644"/>
      <c r="Q14" s="1644"/>
      <c r="R14" s="1644"/>
      <c r="S14" s="1644"/>
      <c r="T14" s="1644"/>
      <c r="U14" s="1644"/>
      <c r="V14" s="1645"/>
      <c r="W14" s="1645"/>
    </row>
    <row r="15" spans="1:27" ht="15.75" customHeight="1">
      <c r="A15" s="70">
        <v>1</v>
      </c>
      <c r="B15" s="71" t="s">
        <v>302</v>
      </c>
      <c r="C15" s="70" t="s">
        <v>303</v>
      </c>
      <c r="D15" s="70" t="s">
        <v>401</v>
      </c>
      <c r="E15" s="34"/>
      <c r="F15" s="70" t="s">
        <v>304</v>
      </c>
      <c r="G15" s="34" t="s">
        <v>305</v>
      </c>
      <c r="H15" s="34" t="s">
        <v>306</v>
      </c>
      <c r="I15" s="90" t="s">
        <v>307</v>
      </c>
      <c r="J15" s="34"/>
      <c r="N15" s="1647">
        <v>1</v>
      </c>
      <c r="O15" s="1648" t="s">
        <v>302</v>
      </c>
      <c r="P15" s="1251" t="s">
        <v>303</v>
      </c>
      <c r="Q15" s="70" t="s">
        <v>401</v>
      </c>
      <c r="R15" s="541"/>
      <c r="S15" s="1647" t="s">
        <v>304</v>
      </c>
      <c r="T15" s="541" t="s">
        <v>305</v>
      </c>
      <c r="U15" s="541" t="s">
        <v>306</v>
      </c>
      <c r="V15" s="628"/>
      <c r="W15" s="541"/>
    </row>
    <row r="16" spans="1:27" ht="15.75" customHeight="1">
      <c r="A16" s="70">
        <v>2</v>
      </c>
      <c r="B16" s="71" t="s">
        <v>308</v>
      </c>
      <c r="C16" s="70" t="s">
        <v>303</v>
      </c>
      <c r="D16" s="70" t="s">
        <v>309</v>
      </c>
      <c r="E16" s="34"/>
      <c r="F16" s="70" t="s">
        <v>304</v>
      </c>
      <c r="G16" s="85" t="s">
        <v>310</v>
      </c>
      <c r="H16" s="34" t="s">
        <v>311</v>
      </c>
      <c r="I16" s="84" t="s">
        <v>307</v>
      </c>
      <c r="J16" s="34"/>
      <c r="N16" s="1647">
        <v>2</v>
      </c>
      <c r="O16" s="1648" t="s">
        <v>308</v>
      </c>
      <c r="P16" s="1647" t="s">
        <v>303</v>
      </c>
      <c r="Q16" s="1647" t="s">
        <v>309</v>
      </c>
      <c r="R16" s="541"/>
      <c r="S16" s="1647" t="s">
        <v>304</v>
      </c>
      <c r="T16" s="1650" t="s">
        <v>310</v>
      </c>
      <c r="U16" s="541" t="s">
        <v>311</v>
      </c>
      <c r="V16" s="541"/>
      <c r="W16" s="541"/>
    </row>
    <row r="17" spans="1:23" ht="15.75" customHeight="1">
      <c r="A17" s="70">
        <v>3</v>
      </c>
      <c r="B17" s="71" t="s">
        <v>312</v>
      </c>
      <c r="C17" s="70" t="s">
        <v>303</v>
      </c>
      <c r="D17" s="70" t="s">
        <v>309</v>
      </c>
      <c r="E17" s="34"/>
      <c r="F17" s="70" t="s">
        <v>304</v>
      </c>
      <c r="G17" s="85" t="s">
        <v>402</v>
      </c>
      <c r="H17" s="34" t="s">
        <v>311</v>
      </c>
      <c r="I17" s="84" t="s">
        <v>307</v>
      </c>
      <c r="J17" s="34"/>
      <c r="N17" s="1647">
        <v>3</v>
      </c>
      <c r="O17" s="1648" t="s">
        <v>312</v>
      </c>
      <c r="P17" s="1647" t="s">
        <v>303</v>
      </c>
      <c r="Q17" s="1647" t="s">
        <v>309</v>
      </c>
      <c r="R17" s="1357"/>
      <c r="S17" s="1647" t="s">
        <v>304</v>
      </c>
      <c r="T17" s="1650" t="s">
        <v>313</v>
      </c>
      <c r="U17" s="541" t="s">
        <v>311</v>
      </c>
      <c r="V17" s="541"/>
      <c r="W17" s="541"/>
    </row>
    <row r="18" spans="1:23" ht="50.1">
      <c r="A18" s="78">
        <v>4</v>
      </c>
      <c r="B18" s="71" t="s">
        <v>314</v>
      </c>
      <c r="C18" s="78" t="s">
        <v>303</v>
      </c>
      <c r="D18" s="680" t="s">
        <v>309</v>
      </c>
      <c r="E18" s="79"/>
      <c r="F18" s="78" t="s">
        <v>315</v>
      </c>
      <c r="G18" s="683" t="s">
        <v>316</v>
      </c>
      <c r="H18" s="71" t="s">
        <v>317</v>
      </c>
      <c r="I18" s="78" t="s">
        <v>307</v>
      </c>
      <c r="J18" s="79"/>
      <c r="N18" s="1651">
        <v>4</v>
      </c>
      <c r="O18" s="1648" t="s">
        <v>314</v>
      </c>
      <c r="P18" s="1651" t="s">
        <v>303</v>
      </c>
      <c r="Q18" s="1661" t="s">
        <v>309</v>
      </c>
      <c r="R18" s="1653"/>
      <c r="S18" s="1651" t="s">
        <v>315</v>
      </c>
      <c r="T18" s="1652" t="s">
        <v>316</v>
      </c>
      <c r="U18" s="1648" t="s">
        <v>317</v>
      </c>
      <c r="V18" s="1648" t="s">
        <v>307</v>
      </c>
      <c r="W18" s="1648" t="s">
        <v>403</v>
      </c>
    </row>
    <row r="19" spans="1:23" ht="15.75" customHeight="1">
      <c r="A19" s="2503" t="s">
        <v>1545</v>
      </c>
      <c r="B19" s="2806"/>
      <c r="C19" s="2806"/>
      <c r="D19" s="2806"/>
      <c r="E19" s="2806"/>
      <c r="F19" s="2806"/>
      <c r="G19" s="2806"/>
      <c r="H19" s="2806"/>
      <c r="I19" s="2806"/>
      <c r="J19" s="2805"/>
      <c r="N19" s="2507" t="s">
        <v>1545</v>
      </c>
      <c r="O19" s="2508"/>
      <c r="P19" s="2508"/>
      <c r="Q19" s="2508"/>
      <c r="R19" s="2508"/>
      <c r="S19" s="2508"/>
      <c r="T19" s="2508"/>
      <c r="U19" s="2508"/>
      <c r="V19" s="2508"/>
      <c r="W19" s="2509"/>
    </row>
    <row r="20" spans="1:23" ht="15.75" customHeight="1">
      <c r="A20" s="84">
        <v>1</v>
      </c>
      <c r="B20" s="85" t="s">
        <v>1164</v>
      </c>
      <c r="C20" s="84" t="s">
        <v>303</v>
      </c>
      <c r="D20" s="1755" t="s">
        <v>521</v>
      </c>
      <c r="E20" s="73"/>
      <c r="F20" s="84" t="s">
        <v>304</v>
      </c>
      <c r="G20" s="85" t="s">
        <v>1991</v>
      </c>
      <c r="H20" s="167" t="s">
        <v>1958</v>
      </c>
      <c r="I20" s="76"/>
      <c r="J20" s="76"/>
      <c r="N20" s="84">
        <v>1</v>
      </c>
      <c r="O20" s="85" t="s">
        <v>1164</v>
      </c>
      <c r="P20" s="84" t="s">
        <v>303</v>
      </c>
      <c r="Q20" s="1755" t="s">
        <v>521</v>
      </c>
      <c r="R20" s="73"/>
      <c r="S20" s="84" t="s">
        <v>304</v>
      </c>
      <c r="T20" s="85" t="s">
        <v>1991</v>
      </c>
      <c r="U20" s="167" t="s">
        <v>1958</v>
      </c>
      <c r="V20" s="76"/>
      <c r="W20" s="76"/>
    </row>
    <row r="21" spans="1:23" ht="30" customHeight="1">
      <c r="A21" s="84">
        <v>2</v>
      </c>
      <c r="B21" s="127" t="s">
        <v>1992</v>
      </c>
      <c r="C21" s="84" t="s">
        <v>303</v>
      </c>
      <c r="D21" s="1755" t="s">
        <v>526</v>
      </c>
      <c r="E21" s="73"/>
      <c r="F21" s="84" t="s">
        <v>409</v>
      </c>
      <c r="G21" s="85" t="s">
        <v>1993</v>
      </c>
      <c r="H21" s="167" t="s">
        <v>1994</v>
      </c>
      <c r="I21" s="76" t="s">
        <v>1995</v>
      </c>
      <c r="J21" s="73"/>
      <c r="N21" s="84">
        <v>2</v>
      </c>
      <c r="O21" s="127" t="s">
        <v>1992</v>
      </c>
      <c r="P21" s="84" t="s">
        <v>303</v>
      </c>
      <c r="Q21" s="1755" t="s">
        <v>526</v>
      </c>
      <c r="R21" s="73"/>
      <c r="S21" s="84" t="s">
        <v>409</v>
      </c>
      <c r="T21" s="85" t="s">
        <v>1993</v>
      </c>
      <c r="U21" s="167" t="s">
        <v>1994</v>
      </c>
      <c r="V21" s="76" t="s">
        <v>1995</v>
      </c>
      <c r="W21" s="73"/>
    </row>
    <row r="22" spans="1:23" ht="24.95">
      <c r="A22" s="84">
        <v>3</v>
      </c>
      <c r="B22" s="127" t="s">
        <v>1996</v>
      </c>
      <c r="C22" s="84" t="s">
        <v>404</v>
      </c>
      <c r="D22" s="187"/>
      <c r="E22" s="73"/>
      <c r="F22" s="84" t="s">
        <v>304</v>
      </c>
      <c r="G22" s="85" t="s">
        <v>1997</v>
      </c>
      <c r="H22" s="167" t="s">
        <v>1998</v>
      </c>
      <c r="I22" s="76" t="s">
        <v>1999</v>
      </c>
      <c r="J22" s="73"/>
      <c r="N22" s="84">
        <v>3</v>
      </c>
      <c r="O22" s="127" t="s">
        <v>1996</v>
      </c>
      <c r="P22" s="84" t="s">
        <v>404</v>
      </c>
      <c r="Q22" s="187"/>
      <c r="R22" s="73"/>
      <c r="S22" s="84" t="s">
        <v>304</v>
      </c>
      <c r="T22" s="85" t="s">
        <v>2000</v>
      </c>
      <c r="U22" s="167" t="s">
        <v>1998</v>
      </c>
      <c r="V22" s="76" t="s">
        <v>1999</v>
      </c>
      <c r="W22" s="73"/>
    </row>
    <row r="23" spans="1:23" ht="15.75" customHeight="1">
      <c r="A23" s="84">
        <v>4</v>
      </c>
      <c r="B23" s="85" t="s">
        <v>1973</v>
      </c>
      <c r="C23" s="84" t="s">
        <v>2001</v>
      </c>
      <c r="D23" s="1755"/>
      <c r="E23" s="73" t="s">
        <v>415</v>
      </c>
      <c r="F23" s="84" t="s">
        <v>315</v>
      </c>
      <c r="G23" s="85" t="s">
        <v>2002</v>
      </c>
      <c r="H23" s="167" t="s">
        <v>1217</v>
      </c>
      <c r="I23" s="76"/>
      <c r="J23" s="73" t="s">
        <v>2003</v>
      </c>
      <c r="N23" s="84">
        <v>4</v>
      </c>
      <c r="O23" s="85" t="s">
        <v>1973</v>
      </c>
      <c r="P23" s="84" t="s">
        <v>2001</v>
      </c>
      <c r="Q23" s="1755"/>
      <c r="R23" s="73" t="s">
        <v>415</v>
      </c>
      <c r="S23" s="84" t="s">
        <v>315</v>
      </c>
      <c r="T23" s="85" t="s">
        <v>2004</v>
      </c>
      <c r="U23" s="167" t="s">
        <v>1217</v>
      </c>
      <c r="V23" s="76"/>
      <c r="W23" s="73" t="s">
        <v>2003</v>
      </c>
    </row>
    <row r="24" spans="1:23" ht="24.95">
      <c r="A24" s="84">
        <v>5</v>
      </c>
      <c r="B24" s="85" t="s">
        <v>2005</v>
      </c>
      <c r="C24" s="84" t="s">
        <v>2001</v>
      </c>
      <c r="D24" s="167"/>
      <c r="E24" s="73" t="s">
        <v>415</v>
      </c>
      <c r="F24" s="84" t="s">
        <v>409</v>
      </c>
      <c r="G24" s="85" t="s">
        <v>2006</v>
      </c>
      <c r="H24" s="187" t="s">
        <v>1217</v>
      </c>
      <c r="I24" s="76" t="s">
        <v>1995</v>
      </c>
      <c r="J24" s="73"/>
      <c r="N24" s="84">
        <v>5</v>
      </c>
      <c r="O24" s="85" t="s">
        <v>2005</v>
      </c>
      <c r="P24" s="84" t="s">
        <v>2001</v>
      </c>
      <c r="Q24" s="167"/>
      <c r="R24" s="73" t="s">
        <v>415</v>
      </c>
      <c r="S24" s="84" t="s">
        <v>409</v>
      </c>
      <c r="T24" s="85" t="s">
        <v>2007</v>
      </c>
      <c r="U24" s="187" t="s">
        <v>1217</v>
      </c>
      <c r="V24" s="76" t="s">
        <v>1995</v>
      </c>
      <c r="W24" s="73"/>
    </row>
    <row r="25" spans="1:23" ht="15.75" customHeight="1">
      <c r="A25" s="84">
        <v>6</v>
      </c>
      <c r="B25" s="85" t="s">
        <v>441</v>
      </c>
      <c r="C25" s="84" t="s">
        <v>303</v>
      </c>
      <c r="D25" s="1755" t="s">
        <v>1648</v>
      </c>
      <c r="E25" s="73"/>
      <c r="F25" s="84" t="s">
        <v>315</v>
      </c>
      <c r="G25" s="85" t="s">
        <v>1982</v>
      </c>
      <c r="H25" s="187" t="s">
        <v>1980</v>
      </c>
      <c r="I25" s="76"/>
      <c r="J25" s="73" t="s">
        <v>1981</v>
      </c>
      <c r="N25" s="84">
        <v>6</v>
      </c>
      <c r="O25" s="85" t="s">
        <v>441</v>
      </c>
      <c r="P25" s="84" t="s">
        <v>303</v>
      </c>
      <c r="Q25" s="1755" t="s">
        <v>1648</v>
      </c>
      <c r="R25" s="73"/>
      <c r="S25" s="84" t="s">
        <v>315</v>
      </c>
      <c r="T25" s="85" t="s">
        <v>1982</v>
      </c>
      <c r="U25" s="187" t="s">
        <v>1980</v>
      </c>
      <c r="V25" s="76"/>
      <c r="W25" s="73" t="s">
        <v>2003</v>
      </c>
    </row>
    <row r="26" spans="1:23" ht="12.6">
      <c r="A26" s="84">
        <v>7</v>
      </c>
      <c r="B26" s="85" t="s">
        <v>457</v>
      </c>
      <c r="C26" s="84" t="s">
        <v>303</v>
      </c>
      <c r="D26" s="88">
        <v>45845</v>
      </c>
      <c r="E26" s="34"/>
      <c r="F26" s="84" t="s">
        <v>304</v>
      </c>
      <c r="G26" s="85" t="s">
        <v>1582</v>
      </c>
      <c r="H26" s="187" t="s">
        <v>459</v>
      </c>
      <c r="I26" s="76"/>
      <c r="J26" s="73"/>
      <c r="N26" s="84">
        <v>7</v>
      </c>
      <c r="O26" s="85" t="s">
        <v>457</v>
      </c>
      <c r="P26" s="84" t="s">
        <v>303</v>
      </c>
      <c r="Q26" s="88">
        <v>45845</v>
      </c>
      <c r="R26" s="34"/>
      <c r="S26" s="84" t="s">
        <v>304</v>
      </c>
      <c r="T26" s="85" t="s">
        <v>1582</v>
      </c>
      <c r="U26" s="187" t="s">
        <v>459</v>
      </c>
      <c r="V26" s="76"/>
      <c r="W26" s="73"/>
    </row>
    <row r="27" spans="1:23" ht="12.6">
      <c r="A27" s="36"/>
      <c r="B27" s="36"/>
      <c r="C27" s="36"/>
      <c r="D27" s="36"/>
      <c r="E27" s="36"/>
      <c r="F27" s="221"/>
      <c r="G27" s="36"/>
      <c r="H27" s="36"/>
      <c r="I27" s="346"/>
      <c r="J27" s="36"/>
    </row>
    <row r="28" spans="1:23" ht="12.95">
      <c r="A28" s="2505" t="s">
        <v>323</v>
      </c>
      <c r="B28" s="2806"/>
      <c r="C28" s="2806"/>
      <c r="D28" s="2806"/>
      <c r="E28" s="2806"/>
      <c r="F28" s="2806"/>
      <c r="G28" s="2806"/>
      <c r="H28" s="2806"/>
      <c r="I28" s="2806"/>
      <c r="J28" s="2805"/>
      <c r="N28" s="1643" t="s">
        <v>323</v>
      </c>
      <c r="O28" s="1644"/>
      <c r="P28" s="1644"/>
      <c r="Q28" s="1644"/>
      <c r="R28" s="1644"/>
      <c r="S28" s="1644"/>
      <c r="T28" s="1644"/>
      <c r="U28" s="1644"/>
      <c r="V28" s="1645"/>
      <c r="W28" s="1645"/>
    </row>
    <row r="29" spans="1:23" ht="27.95">
      <c r="A29" s="227" t="s">
        <v>290</v>
      </c>
      <c r="B29" s="227" t="s">
        <v>291</v>
      </c>
      <c r="C29" s="227" t="s">
        <v>292</v>
      </c>
      <c r="D29" s="227" t="s">
        <v>293</v>
      </c>
      <c r="E29" s="227" t="s">
        <v>294</v>
      </c>
      <c r="F29" s="227" t="s">
        <v>295</v>
      </c>
      <c r="G29" s="227" t="s">
        <v>296</v>
      </c>
      <c r="H29" s="227" t="s">
        <v>297</v>
      </c>
      <c r="I29" s="227" t="s">
        <v>298</v>
      </c>
      <c r="J29" s="228" t="s">
        <v>299</v>
      </c>
      <c r="N29" s="1646" t="s">
        <v>290</v>
      </c>
      <c r="O29" s="1646" t="s">
        <v>291</v>
      </c>
      <c r="P29" s="1646" t="s">
        <v>292</v>
      </c>
      <c r="Q29" s="1646" t="s">
        <v>293</v>
      </c>
      <c r="R29" s="1646" t="s">
        <v>294</v>
      </c>
      <c r="S29" s="1646" t="s">
        <v>295</v>
      </c>
      <c r="T29" s="1646" t="s">
        <v>296</v>
      </c>
      <c r="U29" s="1646" t="s">
        <v>297</v>
      </c>
      <c r="V29" s="1646" t="s">
        <v>298</v>
      </c>
      <c r="W29" s="1646" t="s">
        <v>299</v>
      </c>
    </row>
    <row r="30" spans="1:23" ht="23.25" customHeight="1">
      <c r="A30" s="2502" t="s">
        <v>324</v>
      </c>
      <c r="B30" s="2806"/>
      <c r="C30" s="2806"/>
      <c r="D30" s="2806"/>
      <c r="E30" s="2806"/>
      <c r="F30" s="2806"/>
      <c r="G30" s="2806"/>
      <c r="H30" s="2806"/>
      <c r="I30" s="2806"/>
      <c r="J30" s="2805"/>
      <c r="N30" s="2507" t="s">
        <v>324</v>
      </c>
      <c r="O30" s="2508"/>
      <c r="P30" s="2508"/>
      <c r="Q30" s="2508"/>
      <c r="R30" s="2508"/>
      <c r="S30" s="2508"/>
      <c r="T30" s="2508"/>
      <c r="U30" s="2508"/>
      <c r="V30" s="2508"/>
      <c r="W30" s="2509"/>
    </row>
    <row r="31" spans="1:23" ht="14.1">
      <c r="A31" s="229">
        <v>1</v>
      </c>
      <c r="B31" s="230" t="s">
        <v>325</v>
      </c>
      <c r="C31" s="231" t="s">
        <v>326</v>
      </c>
      <c r="D31" s="79"/>
      <c r="E31" s="79"/>
      <c r="F31" s="229" t="s">
        <v>304</v>
      </c>
      <c r="G31" s="230" t="s">
        <v>327</v>
      </c>
      <c r="H31" s="232">
        <v>200</v>
      </c>
      <c r="I31" s="71"/>
      <c r="J31" s="79"/>
      <c r="N31" s="1650">
        <v>1</v>
      </c>
      <c r="O31" s="1648" t="s">
        <v>325</v>
      </c>
      <c r="P31" s="1655" t="s">
        <v>326</v>
      </c>
      <c r="Q31" s="1653"/>
      <c r="R31" s="1653"/>
      <c r="S31" s="1650" t="s">
        <v>304</v>
      </c>
      <c r="T31" s="1648" t="s">
        <v>327</v>
      </c>
      <c r="U31" s="1648">
        <v>200</v>
      </c>
      <c r="V31" s="1653"/>
      <c r="W31" s="1653"/>
    </row>
    <row r="32" spans="1:23" ht="56.1">
      <c r="A32" s="712">
        <v>2</v>
      </c>
      <c r="B32" s="713" t="s">
        <v>314</v>
      </c>
      <c r="C32" s="714" t="s">
        <v>303</v>
      </c>
      <c r="D32" s="714">
        <v>100</v>
      </c>
      <c r="E32" s="681"/>
      <c r="F32" s="715" t="s">
        <v>304</v>
      </c>
      <c r="G32" s="716" t="s">
        <v>316</v>
      </c>
      <c r="H32" s="127"/>
      <c r="I32" s="683"/>
      <c r="J32" s="717" t="s">
        <v>328</v>
      </c>
      <c r="N32" s="1657">
        <v>2</v>
      </c>
      <c r="O32" s="1652" t="s">
        <v>314</v>
      </c>
      <c r="P32" s="1652" t="s">
        <v>303</v>
      </c>
      <c r="Q32" s="1652">
        <v>100</v>
      </c>
      <c r="R32" s="1658"/>
      <c r="S32" s="1662" t="s">
        <v>304</v>
      </c>
      <c r="T32" s="1652" t="s">
        <v>316</v>
      </c>
      <c r="U32" s="1650" t="s">
        <v>317</v>
      </c>
      <c r="V32" s="1658"/>
      <c r="W32" s="1652" t="s">
        <v>328</v>
      </c>
    </row>
    <row r="33" spans="1:23" ht="37.5">
      <c r="A33" s="712">
        <v>3</v>
      </c>
      <c r="B33" s="713" t="s">
        <v>329</v>
      </c>
      <c r="C33" s="714" t="s">
        <v>330</v>
      </c>
      <c r="D33" s="714" t="s">
        <v>237</v>
      </c>
      <c r="E33" s="714" t="s">
        <v>331</v>
      </c>
      <c r="F33" s="715" t="s">
        <v>304</v>
      </c>
      <c r="G33" s="716" t="s">
        <v>332</v>
      </c>
      <c r="H33" s="127"/>
      <c r="I33" s="683"/>
      <c r="J33" s="717" t="s">
        <v>333</v>
      </c>
      <c r="N33" s="1657">
        <v>3</v>
      </c>
      <c r="O33" s="1652" t="s">
        <v>329</v>
      </c>
      <c r="P33" s="541" t="s">
        <v>330</v>
      </c>
      <c r="Q33" s="1660" t="s">
        <v>237</v>
      </c>
      <c r="R33" s="1652" t="s">
        <v>331</v>
      </c>
      <c r="S33" s="1662" t="s">
        <v>304</v>
      </c>
      <c r="T33" s="1652" t="s">
        <v>332</v>
      </c>
      <c r="U33" s="541" t="s">
        <v>1703</v>
      </c>
      <c r="V33" s="1658"/>
      <c r="W33" s="1652" t="s">
        <v>333</v>
      </c>
    </row>
    <row r="34" spans="1:23" ht="37.5">
      <c r="A34" s="712">
        <v>4</v>
      </c>
      <c r="B34" s="713" t="s">
        <v>334</v>
      </c>
      <c r="C34" s="714" t="s">
        <v>330</v>
      </c>
      <c r="D34" s="714" t="s">
        <v>237</v>
      </c>
      <c r="E34" s="714" t="s">
        <v>331</v>
      </c>
      <c r="F34" s="715" t="s">
        <v>304</v>
      </c>
      <c r="G34" s="718" t="s">
        <v>335</v>
      </c>
      <c r="H34" s="127"/>
      <c r="I34" s="683"/>
      <c r="J34" s="717" t="s">
        <v>336</v>
      </c>
      <c r="N34" s="1657">
        <v>4</v>
      </c>
      <c r="O34" s="1652" t="s">
        <v>334</v>
      </c>
      <c r="P34" s="541" t="s">
        <v>330</v>
      </c>
      <c r="Q34" s="1660" t="s">
        <v>237</v>
      </c>
      <c r="R34" s="1652" t="s">
        <v>331</v>
      </c>
      <c r="S34" s="1662" t="s">
        <v>304</v>
      </c>
      <c r="T34" s="1652" t="s">
        <v>335</v>
      </c>
      <c r="U34" s="541" t="s">
        <v>1703</v>
      </c>
      <c r="V34" s="1658"/>
      <c r="W34" s="1652" t="s">
        <v>336</v>
      </c>
    </row>
    <row r="35" spans="1:23" ht="12.95">
      <c r="A35" s="2502" t="s">
        <v>337</v>
      </c>
      <c r="B35" s="2806"/>
      <c r="C35" s="2806"/>
      <c r="D35" s="2806"/>
      <c r="E35" s="2806"/>
      <c r="F35" s="2806"/>
      <c r="G35" s="2806"/>
      <c r="H35" s="2806"/>
      <c r="I35" s="2806"/>
      <c r="J35" s="2805"/>
      <c r="N35" s="2507" t="s">
        <v>337</v>
      </c>
      <c r="O35" s="2508"/>
      <c r="P35" s="2508"/>
      <c r="Q35" s="2508"/>
      <c r="R35" s="2508"/>
      <c r="S35" s="2508"/>
      <c r="T35" s="2508"/>
      <c r="U35" s="2508"/>
      <c r="V35" s="2508"/>
      <c r="W35" s="2509"/>
    </row>
    <row r="36" spans="1:23" ht="14.1">
      <c r="A36" s="242">
        <v>1</v>
      </c>
      <c r="B36" s="243" t="s">
        <v>490</v>
      </c>
      <c r="C36" s="242" t="s">
        <v>326</v>
      </c>
      <c r="D36" s="244" t="s">
        <v>237</v>
      </c>
      <c r="E36" s="34"/>
      <c r="F36" s="244" t="s">
        <v>304</v>
      </c>
      <c r="G36" s="243" t="s">
        <v>491</v>
      </c>
      <c r="H36" s="245" t="s">
        <v>492</v>
      </c>
      <c r="I36" s="246" t="s">
        <v>307</v>
      </c>
      <c r="J36" s="247" t="s">
        <v>493</v>
      </c>
      <c r="N36" s="242">
        <v>1</v>
      </c>
      <c r="O36" s="243" t="s">
        <v>490</v>
      </c>
      <c r="P36" s="242" t="s">
        <v>326</v>
      </c>
      <c r="Q36" s="244" t="s">
        <v>237</v>
      </c>
      <c r="R36" s="34"/>
      <c r="S36" s="244" t="s">
        <v>304</v>
      </c>
      <c r="T36" s="243" t="s">
        <v>491</v>
      </c>
      <c r="U36" s="245" t="s">
        <v>492</v>
      </c>
      <c r="V36" s="246" t="s">
        <v>307</v>
      </c>
      <c r="W36" s="247" t="s">
        <v>493</v>
      </c>
    </row>
    <row r="37" spans="1:23" ht="14.1">
      <c r="A37" s="244">
        <v>2</v>
      </c>
      <c r="B37" s="247" t="s">
        <v>494</v>
      </c>
      <c r="C37" s="244" t="s">
        <v>470</v>
      </c>
      <c r="D37" s="244" t="s">
        <v>237</v>
      </c>
      <c r="E37" s="34"/>
      <c r="F37" s="244" t="s">
        <v>304</v>
      </c>
      <c r="G37" s="247" t="s">
        <v>493</v>
      </c>
      <c r="H37" s="34"/>
      <c r="I37" s="246" t="s">
        <v>307</v>
      </c>
      <c r="J37" s="247" t="s">
        <v>493</v>
      </c>
      <c r="N37" s="244">
        <v>2</v>
      </c>
      <c r="O37" s="247" t="s">
        <v>494</v>
      </c>
      <c r="P37" s="244" t="s">
        <v>470</v>
      </c>
      <c r="Q37" s="244" t="s">
        <v>237</v>
      </c>
      <c r="R37" s="34"/>
      <c r="S37" s="244" t="s">
        <v>304</v>
      </c>
      <c r="T37" s="247" t="s">
        <v>493</v>
      </c>
      <c r="U37" s="34"/>
      <c r="V37" s="246" t="s">
        <v>307</v>
      </c>
      <c r="W37" s="247" t="s">
        <v>493</v>
      </c>
    </row>
    <row r="38" spans="1:23" ht="14.1">
      <c r="A38" s="244">
        <v>2.1</v>
      </c>
      <c r="B38" s="34" t="s">
        <v>1539</v>
      </c>
      <c r="C38" s="726" t="s">
        <v>303</v>
      </c>
      <c r="D38" s="244" t="s">
        <v>237</v>
      </c>
      <c r="E38" s="34"/>
      <c r="F38" s="244" t="s">
        <v>304</v>
      </c>
      <c r="G38" s="34" t="s">
        <v>1540</v>
      </c>
      <c r="H38" s="73" t="s">
        <v>496</v>
      </c>
      <c r="I38" s="85"/>
      <c r="J38" s="247" t="s">
        <v>493</v>
      </c>
      <c r="N38" s="244">
        <v>2.1</v>
      </c>
      <c r="O38" s="34" t="s">
        <v>1539</v>
      </c>
      <c r="P38" s="726" t="s">
        <v>303</v>
      </c>
      <c r="Q38" s="244" t="s">
        <v>237</v>
      </c>
      <c r="R38" s="34"/>
      <c r="S38" s="244" t="s">
        <v>304</v>
      </c>
      <c r="T38" s="34" t="s">
        <v>1540</v>
      </c>
      <c r="U38" s="73" t="s">
        <v>496</v>
      </c>
      <c r="V38" s="34"/>
      <c r="W38" s="247" t="s">
        <v>493</v>
      </c>
    </row>
    <row r="39" spans="1:23" ht="12.95">
      <c r="A39" s="2502" t="s">
        <v>373</v>
      </c>
      <c r="B39" s="2806"/>
      <c r="C39" s="2806"/>
      <c r="D39" s="2806"/>
      <c r="E39" s="2806"/>
      <c r="F39" s="2806"/>
      <c r="G39" s="2806"/>
      <c r="H39" s="2806"/>
      <c r="I39" s="2806"/>
      <c r="J39" s="2805"/>
      <c r="N39" s="2507" t="s">
        <v>373</v>
      </c>
      <c r="O39" s="2508"/>
      <c r="P39" s="2508"/>
      <c r="Q39" s="2508"/>
      <c r="R39" s="2508"/>
      <c r="S39" s="2508"/>
      <c r="T39" s="2508"/>
      <c r="U39" s="2508"/>
      <c r="V39" s="2508"/>
      <c r="W39" s="2509"/>
    </row>
    <row r="40" spans="1:23" ht="27.95">
      <c r="A40" s="727">
        <v>1</v>
      </c>
      <c r="B40" s="247" t="s">
        <v>374</v>
      </c>
      <c r="C40" s="244" t="s">
        <v>375</v>
      </c>
      <c r="D40" s="248" t="s">
        <v>237</v>
      </c>
      <c r="E40" s="34"/>
      <c r="F40" s="248" t="s">
        <v>304</v>
      </c>
      <c r="G40" s="33" t="s">
        <v>376</v>
      </c>
      <c r="H40" s="34"/>
      <c r="I40" s="247" t="s">
        <v>377</v>
      </c>
      <c r="J40" s="34"/>
      <c r="N40" s="727">
        <v>1</v>
      </c>
      <c r="O40" s="247" t="s">
        <v>374</v>
      </c>
      <c r="P40" s="244" t="s">
        <v>375</v>
      </c>
      <c r="Q40" s="248" t="s">
        <v>237</v>
      </c>
      <c r="R40" s="34"/>
      <c r="S40" s="248" t="s">
        <v>304</v>
      </c>
      <c r="T40" s="33" t="s">
        <v>376</v>
      </c>
      <c r="U40" s="34"/>
      <c r="V40" s="247" t="s">
        <v>377</v>
      </c>
      <c r="W40" s="34"/>
    </row>
    <row r="41" spans="1:23" ht="27.95">
      <c r="A41" s="727">
        <v>1.1000000000000001</v>
      </c>
      <c r="B41" s="247" t="s">
        <v>497</v>
      </c>
      <c r="C41" s="244" t="s">
        <v>303</v>
      </c>
      <c r="D41" s="248" t="s">
        <v>237</v>
      </c>
      <c r="E41" s="34"/>
      <c r="F41" s="244" t="s">
        <v>304</v>
      </c>
      <c r="G41" s="247" t="s">
        <v>379</v>
      </c>
      <c r="H41" s="247" t="s">
        <v>380</v>
      </c>
      <c r="I41" s="246" t="s">
        <v>307</v>
      </c>
      <c r="J41" s="34"/>
      <c r="N41" s="727">
        <v>1.1000000000000001</v>
      </c>
      <c r="O41" s="247" t="s">
        <v>497</v>
      </c>
      <c r="P41" s="244" t="s">
        <v>303</v>
      </c>
      <c r="Q41" s="248" t="s">
        <v>237</v>
      </c>
      <c r="R41" s="34"/>
      <c r="S41" s="248" t="s">
        <v>304</v>
      </c>
      <c r="T41" s="247" t="s">
        <v>379</v>
      </c>
      <c r="U41" s="247" t="s">
        <v>380</v>
      </c>
      <c r="V41" s="247" t="s">
        <v>307</v>
      </c>
      <c r="W41" s="34"/>
    </row>
    <row r="42" spans="1:23" ht="27.95">
      <c r="A42" s="727">
        <v>1.2</v>
      </c>
      <c r="B42" s="247" t="s">
        <v>498</v>
      </c>
      <c r="C42" s="244" t="s">
        <v>303</v>
      </c>
      <c r="D42" s="248" t="s">
        <v>237</v>
      </c>
      <c r="E42" s="34"/>
      <c r="F42" s="248" t="s">
        <v>304</v>
      </c>
      <c r="G42" s="247" t="s">
        <v>382</v>
      </c>
      <c r="H42" s="247" t="s">
        <v>383</v>
      </c>
      <c r="I42" s="246" t="s">
        <v>307</v>
      </c>
      <c r="J42" s="34"/>
      <c r="N42" s="727">
        <v>1.2</v>
      </c>
      <c r="O42" s="247" t="s">
        <v>498</v>
      </c>
      <c r="P42" s="244" t="s">
        <v>303</v>
      </c>
      <c r="Q42" s="248" t="s">
        <v>237</v>
      </c>
      <c r="R42" s="34"/>
      <c r="S42" s="248" t="s">
        <v>304</v>
      </c>
      <c r="T42" s="247" t="s">
        <v>382</v>
      </c>
      <c r="U42" s="247" t="s">
        <v>383</v>
      </c>
      <c r="V42" s="247" t="s">
        <v>307</v>
      </c>
      <c r="W42" s="34"/>
    </row>
    <row r="43" spans="1:23" ht="42">
      <c r="A43" s="727">
        <v>1.3</v>
      </c>
      <c r="B43" s="247" t="s">
        <v>499</v>
      </c>
      <c r="C43" s="244" t="s">
        <v>303</v>
      </c>
      <c r="D43" s="248" t="s">
        <v>237</v>
      </c>
      <c r="E43" s="34"/>
      <c r="F43" s="248" t="s">
        <v>304</v>
      </c>
      <c r="G43" s="247" t="s">
        <v>385</v>
      </c>
      <c r="H43" s="247" t="s">
        <v>386</v>
      </c>
      <c r="I43" s="246" t="s">
        <v>307</v>
      </c>
      <c r="J43" s="34"/>
      <c r="N43" s="727">
        <v>1.3</v>
      </c>
      <c r="O43" s="247" t="s">
        <v>499</v>
      </c>
      <c r="P43" s="244" t="s">
        <v>303</v>
      </c>
      <c r="Q43" s="248" t="s">
        <v>237</v>
      </c>
      <c r="R43" s="34"/>
      <c r="S43" s="248" t="s">
        <v>304</v>
      </c>
      <c r="T43" s="247" t="s">
        <v>385</v>
      </c>
      <c r="U43" s="247" t="s">
        <v>386</v>
      </c>
      <c r="V43" s="247" t="s">
        <v>307</v>
      </c>
      <c r="W43" s="34"/>
    </row>
    <row r="44" spans="1:23" ht="84">
      <c r="A44" s="727">
        <v>1.4</v>
      </c>
      <c r="B44" s="247" t="s">
        <v>500</v>
      </c>
      <c r="C44" s="244" t="s">
        <v>375</v>
      </c>
      <c r="D44" s="248" t="s">
        <v>237</v>
      </c>
      <c r="E44" s="34"/>
      <c r="F44" s="244" t="s">
        <v>315</v>
      </c>
      <c r="G44" s="247" t="s">
        <v>388</v>
      </c>
      <c r="H44" s="247" t="s">
        <v>501</v>
      </c>
      <c r="I44" s="246" t="s">
        <v>307</v>
      </c>
      <c r="J44" s="34"/>
      <c r="N44" s="727">
        <v>1.4</v>
      </c>
      <c r="O44" s="247" t="s">
        <v>500</v>
      </c>
      <c r="P44" s="244" t="s">
        <v>375</v>
      </c>
      <c r="Q44" s="248" t="s">
        <v>237</v>
      </c>
      <c r="R44" s="34"/>
      <c r="S44" s="248" t="s">
        <v>315</v>
      </c>
      <c r="T44" s="247" t="s">
        <v>388</v>
      </c>
      <c r="U44" s="247" t="s">
        <v>501</v>
      </c>
      <c r="V44" s="247" t="s">
        <v>307</v>
      </c>
      <c r="W44" s="34"/>
    </row>
    <row r="45" spans="1:23" ht="12.6">
      <c r="F45" s="208"/>
    </row>
    <row r="46" spans="1:23" ht="12.6">
      <c r="F46" s="208"/>
    </row>
    <row r="47" spans="1:23" ht="12.6">
      <c r="F47" s="208"/>
    </row>
    <row r="48" spans="1:23" ht="12.6">
      <c r="F48" s="208"/>
    </row>
    <row r="49" spans="6:6" ht="12.6">
      <c r="F49" s="208"/>
    </row>
    <row r="50" spans="6:6" ht="12.6">
      <c r="F50" s="208"/>
    </row>
    <row r="51" spans="6:6" ht="12.6">
      <c r="F51" s="208"/>
    </row>
    <row r="52" spans="6:6" ht="12.6">
      <c r="F52" s="208"/>
    </row>
    <row r="53" spans="6:6" ht="12.6">
      <c r="F53" s="208"/>
    </row>
    <row r="54" spans="6:6" ht="12.6">
      <c r="F54" s="208"/>
    </row>
    <row r="55" spans="6:6" ht="12.6">
      <c r="F55" s="208"/>
    </row>
    <row r="56" spans="6:6" ht="12.6">
      <c r="F56" s="208"/>
    </row>
    <row r="57" spans="6:6" ht="12.6">
      <c r="F57" s="208"/>
    </row>
    <row r="58" spans="6:6" ht="12.6">
      <c r="F58" s="208"/>
    </row>
    <row r="59" spans="6:6" ht="12.6">
      <c r="F59" s="208"/>
    </row>
    <row r="60" spans="6:6" ht="12.6">
      <c r="F60" s="208"/>
    </row>
    <row r="61" spans="6:6" ht="12.6">
      <c r="F61" s="208"/>
    </row>
    <row r="62" spans="6:6" ht="12.6">
      <c r="F62" s="208"/>
    </row>
    <row r="63" spans="6:6" ht="12.6">
      <c r="F63" s="208"/>
    </row>
    <row r="64" spans="6:6" ht="12.6">
      <c r="F64" s="208"/>
    </row>
    <row r="65" spans="6:6" ht="12.6">
      <c r="F65" s="208"/>
    </row>
    <row r="66" spans="6:6" ht="12.6">
      <c r="F66" s="208"/>
    </row>
    <row r="67" spans="6:6" ht="12.6">
      <c r="F67" s="208"/>
    </row>
    <row r="68" spans="6:6" ht="12.6">
      <c r="F68" s="208"/>
    </row>
    <row r="69" spans="6:6" ht="12.6">
      <c r="F69" s="208"/>
    </row>
    <row r="70" spans="6:6" ht="12.6">
      <c r="F70" s="208"/>
    </row>
    <row r="71" spans="6:6" ht="12.6">
      <c r="F71" s="208"/>
    </row>
    <row r="72" spans="6:6" ht="12.6">
      <c r="F72" s="208"/>
    </row>
    <row r="73" spans="6:6" ht="12.6">
      <c r="F73" s="208"/>
    </row>
    <row r="74" spans="6:6" ht="12.6">
      <c r="F74" s="208"/>
    </row>
    <row r="75" spans="6:6" ht="12.6">
      <c r="F75" s="208"/>
    </row>
    <row r="76" spans="6:6" ht="12.6">
      <c r="F76" s="208"/>
    </row>
    <row r="77" spans="6:6" ht="12.6">
      <c r="F77" s="208"/>
    </row>
    <row r="78" spans="6:6" ht="12.6">
      <c r="F78" s="208"/>
    </row>
    <row r="79" spans="6:6" ht="12.6">
      <c r="F79" s="208"/>
    </row>
    <row r="80" spans="6:6"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sheetData>
  <mergeCells count="29">
    <mergeCell ref="A39:J39"/>
    <mergeCell ref="N39:W39"/>
    <mergeCell ref="B10:C10"/>
    <mergeCell ref="O10:P10"/>
    <mergeCell ref="A11:J11"/>
    <mergeCell ref="A12:J12"/>
    <mergeCell ref="A14:J14"/>
    <mergeCell ref="A19:J19"/>
    <mergeCell ref="N19:W19"/>
    <mergeCell ref="A28:J28"/>
    <mergeCell ref="A30:J30"/>
    <mergeCell ref="N30:W30"/>
    <mergeCell ref="A35:J35"/>
    <mergeCell ref="N35:W35"/>
    <mergeCell ref="B7:C7"/>
    <mergeCell ref="O7:P7"/>
    <mergeCell ref="B8:C8"/>
    <mergeCell ref="O8:P8"/>
    <mergeCell ref="B9:C9"/>
    <mergeCell ref="O9:P9"/>
    <mergeCell ref="B6:C6"/>
    <mergeCell ref="O6:P6"/>
    <mergeCell ref="B3:C3"/>
    <mergeCell ref="O3:P3"/>
    <mergeCell ref="O1:P1"/>
    <mergeCell ref="B2:C2"/>
    <mergeCell ref="O2:P2"/>
    <mergeCell ref="B5:C5"/>
    <mergeCell ref="O5:P5"/>
  </mergeCells>
  <pageMargins left="0" right="0" top="0" bottom="0" header="0" footer="0"/>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2FD7-E9E0-4B88-B578-5AE9B02DF26A}">
  <dimension ref="A1"/>
  <sheetViews>
    <sheetView workbookViewId="0"/>
  </sheetViews>
  <sheetFormatPr defaultRowHeight="12.6"/>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8EC5-F047-403A-B85B-33A03E12C3DC}">
  <sheetPr>
    <outlinePr summaryBelow="0" summaryRight="0"/>
  </sheetPr>
  <dimension ref="A1:W866"/>
  <sheetViews>
    <sheetView topLeftCell="O1" workbookViewId="0">
      <selection activeCell="O41" sqref="O41"/>
    </sheetView>
  </sheetViews>
  <sheetFormatPr defaultColWidth="12.5703125" defaultRowHeight="15.75" customHeight="1"/>
  <cols>
    <col min="1" max="1" width="17.28515625" customWidth="1"/>
    <col min="2" max="2" width="28.42578125" customWidth="1"/>
    <col min="3" max="3" width="19.28515625" customWidth="1"/>
    <col min="4" max="4" width="9.140625" bestFit="1" customWidth="1"/>
    <col min="5" max="5" width="13.85546875" customWidth="1"/>
    <col min="6" max="6" width="9.140625" bestFit="1" customWidth="1"/>
    <col min="7" max="7" width="58.5703125" customWidth="1"/>
    <col min="8" max="8" width="46" customWidth="1"/>
    <col min="9" max="9" width="22.5703125" style="1305" customWidth="1"/>
    <col min="10" max="10" width="65" customWidth="1"/>
    <col min="11" max="13" width="9.140625" bestFit="1" customWidth="1"/>
    <col min="14" max="14" width="26.42578125" customWidth="1"/>
    <col min="15" max="15" width="28.5703125" customWidth="1"/>
    <col min="16" max="16" width="18.85546875" customWidth="1"/>
    <col min="17" max="19" width="9.140625" bestFit="1" customWidth="1"/>
    <col min="20" max="20" width="47" customWidth="1"/>
    <col min="21" max="21" width="68" customWidth="1"/>
    <col min="22" max="22" width="33.28515625" customWidth="1"/>
    <col min="23" max="23" width="33.42578125" customWidth="1"/>
  </cols>
  <sheetData>
    <row r="1" spans="1:23" ht="15.75" customHeight="1">
      <c r="A1" s="122" t="s">
        <v>264</v>
      </c>
      <c r="B1" s="1298" t="s">
        <v>2008</v>
      </c>
      <c r="C1" s="1323"/>
      <c r="E1" s="36"/>
      <c r="F1" s="36"/>
      <c r="G1" s="36"/>
      <c r="H1" s="36"/>
      <c r="I1" s="346"/>
      <c r="J1" s="36"/>
      <c r="K1" s="36"/>
      <c r="L1" s="36"/>
      <c r="M1" s="36"/>
      <c r="N1" s="1638" t="s">
        <v>264</v>
      </c>
      <c r="O1" s="1298" t="s">
        <v>2009</v>
      </c>
      <c r="P1" s="1323"/>
    </row>
    <row r="2" spans="1:23" ht="15.75" customHeight="1">
      <c r="A2" s="122" t="s">
        <v>265</v>
      </c>
      <c r="B2" s="2515" t="s">
        <v>2010</v>
      </c>
      <c r="C2" s="2516"/>
      <c r="E2" s="36"/>
      <c r="F2" s="36"/>
      <c r="G2" s="36"/>
      <c r="H2" s="36"/>
      <c r="I2" s="346"/>
      <c r="J2" s="36"/>
      <c r="K2" s="36"/>
      <c r="L2" s="36"/>
      <c r="M2" s="36"/>
      <c r="N2" s="1638" t="s">
        <v>265</v>
      </c>
      <c r="O2" s="2515" t="s">
        <v>2010</v>
      </c>
      <c r="P2" s="2516"/>
    </row>
    <row r="3" spans="1:23" ht="31.5" customHeight="1">
      <c r="A3" s="122" t="s">
        <v>268</v>
      </c>
      <c r="B3" s="2515" t="s">
        <v>2011</v>
      </c>
      <c r="C3" s="2516"/>
      <c r="E3" s="1239" t="s">
        <v>2012</v>
      </c>
      <c r="F3" s="36"/>
      <c r="G3" s="36"/>
      <c r="H3" s="36"/>
      <c r="I3" s="346"/>
      <c r="J3" s="36"/>
      <c r="K3" s="36"/>
      <c r="L3" s="36"/>
      <c r="M3" s="36"/>
      <c r="N3" s="1638" t="s">
        <v>268</v>
      </c>
      <c r="O3" s="2515" t="s">
        <v>2011</v>
      </c>
      <c r="P3" s="2516"/>
    </row>
    <row r="4" spans="1:23" ht="15.75" customHeight="1">
      <c r="A4" s="122" t="s">
        <v>272</v>
      </c>
      <c r="B4" s="1330">
        <v>46044</v>
      </c>
      <c r="C4" s="1325"/>
      <c r="E4" s="36"/>
      <c r="F4" s="36"/>
      <c r="G4" s="36"/>
      <c r="H4" s="36"/>
      <c r="I4" s="346"/>
      <c r="J4" s="36"/>
      <c r="K4" s="36"/>
      <c r="L4" s="36"/>
      <c r="M4" s="36"/>
      <c r="N4" s="1638" t="s">
        <v>272</v>
      </c>
      <c r="O4" s="1330">
        <v>46044</v>
      </c>
      <c r="P4" s="1325"/>
    </row>
    <row r="5" spans="1:23" ht="15.75" customHeight="1">
      <c r="A5" s="220" t="s">
        <v>277</v>
      </c>
      <c r="B5" s="2499" t="s">
        <v>278</v>
      </c>
      <c r="C5" s="2805"/>
      <c r="D5" s="36"/>
      <c r="E5" s="36"/>
      <c r="F5" s="221"/>
      <c r="G5" s="36"/>
      <c r="H5" s="36"/>
      <c r="I5" s="346"/>
      <c r="J5" s="36"/>
      <c r="N5" s="1638" t="s">
        <v>277</v>
      </c>
      <c r="O5" s="2499" t="s">
        <v>278</v>
      </c>
      <c r="P5" s="2805"/>
      <c r="Q5" s="628"/>
      <c r="R5" s="1663"/>
      <c r="S5" s="628"/>
      <c r="T5" s="628"/>
      <c r="U5" s="628"/>
      <c r="V5" s="628"/>
      <c r="W5" s="628"/>
    </row>
    <row r="6" spans="1:23" ht="15.75" customHeight="1">
      <c r="A6" s="220" t="s">
        <v>279</v>
      </c>
      <c r="B6" s="2500" t="s">
        <v>280</v>
      </c>
      <c r="C6" s="2805"/>
      <c r="D6" s="36"/>
      <c r="E6" s="36"/>
      <c r="F6" s="221"/>
      <c r="G6" s="36"/>
      <c r="H6" s="36"/>
      <c r="I6" s="346"/>
      <c r="J6" s="36"/>
      <c r="N6" s="1638" t="s">
        <v>279</v>
      </c>
      <c r="O6" s="2500" t="s">
        <v>1541</v>
      </c>
      <c r="P6" s="2805"/>
      <c r="Q6" s="628"/>
      <c r="R6" s="1663"/>
      <c r="S6" s="628"/>
      <c r="T6" s="628"/>
      <c r="U6" s="628"/>
      <c r="V6" s="628"/>
      <c r="W6" s="628"/>
    </row>
    <row r="7" spans="1:23" ht="15.75" customHeight="1">
      <c r="A7" s="220" t="s">
        <v>281</v>
      </c>
      <c r="B7" s="2499" t="s">
        <v>399</v>
      </c>
      <c r="C7" s="2805"/>
      <c r="D7" s="36"/>
      <c r="E7" s="36"/>
      <c r="F7" s="221"/>
      <c r="G7" s="36"/>
      <c r="H7" s="36"/>
      <c r="I7" s="346"/>
      <c r="J7" s="36"/>
      <c r="N7" s="1638" t="s">
        <v>281</v>
      </c>
      <c r="O7" s="2499" t="s">
        <v>2013</v>
      </c>
      <c r="P7" s="2805"/>
      <c r="Q7" s="628"/>
      <c r="R7" s="628"/>
      <c r="S7" s="628"/>
      <c r="T7" s="628"/>
      <c r="U7" s="628"/>
      <c r="V7" s="628"/>
      <c r="W7" s="628"/>
    </row>
    <row r="8" spans="1:23" ht="15.75" customHeight="1">
      <c r="A8" s="220" t="s">
        <v>283</v>
      </c>
      <c r="B8" s="2499" t="s">
        <v>164</v>
      </c>
      <c r="C8" s="2805"/>
      <c r="D8" s="36"/>
      <c r="E8" s="36"/>
      <c r="F8" s="221"/>
      <c r="G8" s="36"/>
      <c r="H8" s="36"/>
      <c r="I8" s="346"/>
      <c r="J8" s="36"/>
      <c r="N8" s="1638" t="s">
        <v>283</v>
      </c>
      <c r="O8" s="2499" t="s">
        <v>164</v>
      </c>
      <c r="P8" s="2805"/>
      <c r="Q8" s="628"/>
      <c r="R8" s="628"/>
      <c r="S8" s="628"/>
      <c r="T8" s="628"/>
      <c r="U8" s="628"/>
      <c r="V8" s="628"/>
      <c r="W8" s="628"/>
    </row>
    <row r="9" spans="1:23" ht="15.75" customHeight="1">
      <c r="A9" s="122" t="s">
        <v>284</v>
      </c>
      <c r="B9" s="2482" t="s">
        <v>285</v>
      </c>
      <c r="C9" s="2805"/>
      <c r="D9" s="36"/>
      <c r="E9" s="36"/>
      <c r="F9" s="221"/>
      <c r="G9" s="36"/>
      <c r="H9" s="36"/>
      <c r="I9" s="346"/>
      <c r="J9" s="36"/>
      <c r="N9" s="1638" t="s">
        <v>284</v>
      </c>
      <c r="O9" s="2482" t="s">
        <v>285</v>
      </c>
      <c r="P9" s="2805"/>
      <c r="Q9" s="628"/>
      <c r="R9" s="628"/>
      <c r="S9" s="628"/>
      <c r="T9" s="628"/>
      <c r="U9" s="628"/>
      <c r="V9" s="628"/>
      <c r="W9" s="628"/>
    </row>
    <row r="10" spans="1:23" ht="15.75" customHeight="1">
      <c r="A10" s="220" t="s">
        <v>286</v>
      </c>
      <c r="B10" s="2820" t="s">
        <v>2014</v>
      </c>
      <c r="C10" s="2805"/>
      <c r="D10" s="36"/>
      <c r="E10" s="36"/>
      <c r="F10" s="221"/>
      <c r="G10" s="36"/>
      <c r="H10" s="36"/>
      <c r="I10" s="346"/>
      <c r="J10" s="36"/>
      <c r="N10" s="1638" t="s">
        <v>286</v>
      </c>
      <c r="O10" s="2820" t="s">
        <v>2014</v>
      </c>
      <c r="P10" s="2805"/>
      <c r="Q10" s="628"/>
      <c r="R10" s="628"/>
      <c r="S10" s="628"/>
      <c r="T10" s="628"/>
      <c r="U10" s="628"/>
      <c r="V10" s="628"/>
      <c r="W10" s="628"/>
    </row>
    <row r="11" spans="1:23" ht="15.75" customHeight="1">
      <c r="A11" s="2501" t="s">
        <v>288</v>
      </c>
      <c r="B11" s="2806"/>
      <c r="C11" s="2806"/>
      <c r="D11" s="2806"/>
      <c r="E11" s="2806"/>
      <c r="F11" s="2806"/>
      <c r="G11" s="2806"/>
      <c r="H11" s="2806"/>
      <c r="I11" s="2806"/>
      <c r="J11" s="2805"/>
      <c r="N11" s="1638" t="s">
        <v>288</v>
      </c>
      <c r="O11" s="1640"/>
      <c r="P11" s="1640"/>
      <c r="Q11" s="1641"/>
      <c r="R11" s="1641"/>
      <c r="S11" s="1641"/>
      <c r="T11" s="1641"/>
      <c r="U11" s="1641"/>
      <c r="V11" s="1642"/>
      <c r="W11" s="1642"/>
    </row>
    <row r="12" spans="1:23" ht="15.75" customHeight="1">
      <c r="A12" s="2503" t="s">
        <v>289</v>
      </c>
      <c r="B12" s="2806"/>
      <c r="C12" s="2806"/>
      <c r="D12" s="2806"/>
      <c r="E12" s="2806"/>
      <c r="F12" s="2806"/>
      <c r="G12" s="2806"/>
      <c r="H12" s="2806"/>
      <c r="I12" s="2806"/>
      <c r="J12" s="2805"/>
      <c r="N12" s="1643" t="s">
        <v>289</v>
      </c>
      <c r="O12" s="1644"/>
      <c r="P12" s="1644"/>
      <c r="Q12" s="1644"/>
      <c r="R12" s="1644"/>
      <c r="S12" s="1644"/>
      <c r="T12" s="1644"/>
      <c r="U12" s="1644"/>
      <c r="V12" s="1645"/>
      <c r="W12" s="1645"/>
    </row>
    <row r="13" spans="1:23" ht="15.75" customHeight="1">
      <c r="A13" s="222" t="s">
        <v>290</v>
      </c>
      <c r="B13" s="222" t="s">
        <v>291</v>
      </c>
      <c r="C13" s="222" t="s">
        <v>292</v>
      </c>
      <c r="D13" s="222" t="s">
        <v>293</v>
      </c>
      <c r="E13" s="222" t="s">
        <v>294</v>
      </c>
      <c r="F13" s="222" t="s">
        <v>295</v>
      </c>
      <c r="G13" s="222" t="s">
        <v>296</v>
      </c>
      <c r="H13" s="222" t="s">
        <v>297</v>
      </c>
      <c r="I13" s="222" t="s">
        <v>298</v>
      </c>
      <c r="J13" s="222" t="s">
        <v>299</v>
      </c>
      <c r="N13" s="1646" t="s">
        <v>290</v>
      </c>
      <c r="O13" s="1646" t="s">
        <v>291</v>
      </c>
      <c r="P13" s="1646" t="s">
        <v>292</v>
      </c>
      <c r="Q13" s="1646" t="s">
        <v>293</v>
      </c>
      <c r="R13" s="1646" t="s">
        <v>294</v>
      </c>
      <c r="S13" s="1646" t="s">
        <v>295</v>
      </c>
      <c r="T13" s="1646" t="s">
        <v>296</v>
      </c>
      <c r="U13" s="1646" t="s">
        <v>297</v>
      </c>
      <c r="V13" s="1646" t="s">
        <v>298</v>
      </c>
      <c r="W13" s="1646" t="s">
        <v>299</v>
      </c>
    </row>
    <row r="14" spans="1:23" ht="15.75" customHeight="1">
      <c r="A14" s="2503" t="s">
        <v>301</v>
      </c>
      <c r="B14" s="2806"/>
      <c r="C14" s="2806"/>
      <c r="D14" s="2806"/>
      <c r="E14" s="2806"/>
      <c r="F14" s="2806"/>
      <c r="G14" s="2806"/>
      <c r="H14" s="2806"/>
      <c r="I14" s="2806"/>
      <c r="J14" s="2805"/>
      <c r="N14" s="1643" t="s">
        <v>301</v>
      </c>
      <c r="O14" s="1644"/>
      <c r="P14" s="1644"/>
      <c r="Q14" s="1644"/>
      <c r="R14" s="1644"/>
      <c r="S14" s="1644"/>
      <c r="T14" s="1644"/>
      <c r="U14" s="1644"/>
      <c r="V14" s="1645"/>
      <c r="W14" s="1645"/>
    </row>
    <row r="15" spans="1:23" ht="15.75" customHeight="1">
      <c r="A15" s="70">
        <v>1</v>
      </c>
      <c r="B15" s="71" t="s">
        <v>302</v>
      </c>
      <c r="C15" s="70" t="s">
        <v>303</v>
      </c>
      <c r="D15" s="70" t="s">
        <v>401</v>
      </c>
      <c r="E15" s="34"/>
      <c r="F15" s="70" t="s">
        <v>304</v>
      </c>
      <c r="G15" s="34" t="s">
        <v>305</v>
      </c>
      <c r="H15" s="34" t="s">
        <v>306</v>
      </c>
      <c r="I15" s="90" t="s">
        <v>307</v>
      </c>
      <c r="J15" s="34"/>
      <c r="N15" s="1647">
        <v>1</v>
      </c>
      <c r="O15" s="1648" t="s">
        <v>302</v>
      </c>
      <c r="P15" s="1251" t="s">
        <v>303</v>
      </c>
      <c r="Q15" s="70" t="s">
        <v>401</v>
      </c>
      <c r="R15" s="541"/>
      <c r="S15" s="1647" t="s">
        <v>304</v>
      </c>
      <c r="T15" s="541" t="s">
        <v>305</v>
      </c>
      <c r="U15" s="541" t="s">
        <v>306</v>
      </c>
      <c r="V15" s="628"/>
      <c r="W15" s="541"/>
    </row>
    <row r="16" spans="1:23" ht="15.75" customHeight="1">
      <c r="A16" s="70">
        <v>2</v>
      </c>
      <c r="B16" s="71" t="s">
        <v>308</v>
      </c>
      <c r="C16" s="70" t="s">
        <v>303</v>
      </c>
      <c r="D16" s="70" t="s">
        <v>309</v>
      </c>
      <c r="E16" s="34"/>
      <c r="F16" s="70" t="s">
        <v>304</v>
      </c>
      <c r="G16" s="85" t="s">
        <v>310</v>
      </c>
      <c r="H16" s="34" t="s">
        <v>311</v>
      </c>
      <c r="I16" s="84" t="s">
        <v>307</v>
      </c>
      <c r="J16" s="34"/>
      <c r="N16" s="1647">
        <v>2</v>
      </c>
      <c r="O16" s="1648" t="s">
        <v>308</v>
      </c>
      <c r="P16" s="1647" t="s">
        <v>303</v>
      </c>
      <c r="Q16" s="1647" t="s">
        <v>309</v>
      </c>
      <c r="R16" s="541"/>
      <c r="S16" s="1647" t="s">
        <v>304</v>
      </c>
      <c r="T16" s="1650" t="s">
        <v>310</v>
      </c>
      <c r="U16" s="541" t="s">
        <v>311</v>
      </c>
      <c r="V16" s="541"/>
      <c r="W16" s="541"/>
    </row>
    <row r="17" spans="1:23" ht="15.75" customHeight="1">
      <c r="A17" s="70">
        <v>3</v>
      </c>
      <c r="B17" s="71" t="s">
        <v>312</v>
      </c>
      <c r="C17" s="70" t="s">
        <v>303</v>
      </c>
      <c r="D17" s="70" t="s">
        <v>309</v>
      </c>
      <c r="E17" s="34"/>
      <c r="F17" s="70" t="s">
        <v>304</v>
      </c>
      <c r="G17" s="85" t="s">
        <v>402</v>
      </c>
      <c r="H17" s="34" t="s">
        <v>311</v>
      </c>
      <c r="I17" s="84" t="s">
        <v>307</v>
      </c>
      <c r="J17" s="34"/>
      <c r="N17" s="1647">
        <v>3</v>
      </c>
      <c r="O17" s="1648" t="s">
        <v>312</v>
      </c>
      <c r="P17" s="1647" t="s">
        <v>303</v>
      </c>
      <c r="Q17" s="1647" t="s">
        <v>309</v>
      </c>
      <c r="R17" s="1357"/>
      <c r="S17" s="1647" t="s">
        <v>304</v>
      </c>
      <c r="T17" s="1650" t="s">
        <v>313</v>
      </c>
      <c r="U17" s="541" t="s">
        <v>311</v>
      </c>
      <c r="V17" s="541"/>
      <c r="W17" s="541"/>
    </row>
    <row r="18" spans="1:23" ht="50.1">
      <c r="A18" s="78">
        <v>4</v>
      </c>
      <c r="B18" s="71" t="s">
        <v>314</v>
      </c>
      <c r="C18" s="78" t="s">
        <v>303</v>
      </c>
      <c r="D18" s="680" t="s">
        <v>309</v>
      </c>
      <c r="E18" s="79"/>
      <c r="F18" s="78" t="s">
        <v>315</v>
      </c>
      <c r="G18" s="683" t="s">
        <v>316</v>
      </c>
      <c r="H18" s="71" t="s">
        <v>317</v>
      </c>
      <c r="I18" s="78" t="s">
        <v>307</v>
      </c>
      <c r="J18" s="79"/>
      <c r="N18" s="1651">
        <v>4</v>
      </c>
      <c r="O18" s="1648" t="s">
        <v>314</v>
      </c>
      <c r="P18" s="1651" t="s">
        <v>303</v>
      </c>
      <c r="Q18" s="1661" t="s">
        <v>309</v>
      </c>
      <c r="R18" s="1653"/>
      <c r="S18" s="1651" t="s">
        <v>315</v>
      </c>
      <c r="T18" s="1652" t="s">
        <v>316</v>
      </c>
      <c r="U18" s="1648" t="s">
        <v>317</v>
      </c>
      <c r="V18" s="1648" t="s">
        <v>307</v>
      </c>
      <c r="W18" s="1648" t="s">
        <v>403</v>
      </c>
    </row>
    <row r="19" spans="1:23" ht="15.75" customHeight="1">
      <c r="A19" s="2503" t="s">
        <v>1545</v>
      </c>
      <c r="B19" s="2806"/>
      <c r="C19" s="2806"/>
      <c r="D19" s="2806"/>
      <c r="E19" s="2806"/>
      <c r="F19" s="2806"/>
      <c r="G19" s="2806"/>
      <c r="H19" s="2806"/>
      <c r="I19" s="2806"/>
      <c r="J19" s="2805"/>
      <c r="N19" s="2507" t="s">
        <v>1545</v>
      </c>
      <c r="O19" s="2508"/>
      <c r="P19" s="2508"/>
      <c r="Q19" s="2508"/>
      <c r="R19" s="2508"/>
      <c r="S19" s="2508"/>
      <c r="T19" s="2508"/>
      <c r="U19" s="2508"/>
      <c r="V19" s="2508"/>
      <c r="W19" s="2509"/>
    </row>
    <row r="20" spans="1:23" ht="15.75" customHeight="1">
      <c r="A20" s="84">
        <v>1</v>
      </c>
      <c r="B20" s="85" t="s">
        <v>1164</v>
      </c>
      <c r="C20" s="78" t="s">
        <v>303</v>
      </c>
      <c r="D20" s="1755" t="s">
        <v>401</v>
      </c>
      <c r="E20" s="73"/>
      <c r="F20" s="84" t="s">
        <v>315</v>
      </c>
      <c r="G20" s="85" t="s">
        <v>2015</v>
      </c>
      <c r="H20" s="167" t="s">
        <v>2016</v>
      </c>
      <c r="I20" s="76"/>
      <c r="J20" s="76"/>
      <c r="N20" s="84">
        <v>1</v>
      </c>
      <c r="O20" s="85" t="s">
        <v>1164</v>
      </c>
      <c r="P20" s="78" t="s">
        <v>303</v>
      </c>
      <c r="Q20" s="1755" t="s">
        <v>401</v>
      </c>
      <c r="R20" s="73"/>
      <c r="S20" s="84" t="s">
        <v>315</v>
      </c>
      <c r="T20" s="85" t="s">
        <v>2015</v>
      </c>
      <c r="U20" s="167" t="s">
        <v>2016</v>
      </c>
      <c r="V20" s="76"/>
      <c r="W20" s="76"/>
    </row>
    <row r="21" spans="1:23" ht="30" customHeight="1">
      <c r="A21" s="146" t="s">
        <v>2017</v>
      </c>
      <c r="B21" s="127" t="s">
        <v>2018</v>
      </c>
      <c r="C21" s="78" t="s">
        <v>303</v>
      </c>
      <c r="D21" s="1755" t="s">
        <v>526</v>
      </c>
      <c r="E21" s="73"/>
      <c r="F21" s="84" t="s">
        <v>315</v>
      </c>
      <c r="G21" s="85" t="s">
        <v>2019</v>
      </c>
      <c r="H21" s="167" t="s">
        <v>2020</v>
      </c>
      <c r="I21" s="76"/>
      <c r="J21" s="73"/>
      <c r="N21" s="146" t="s">
        <v>2017</v>
      </c>
      <c r="O21" s="127" t="s">
        <v>2018</v>
      </c>
      <c r="P21" s="78" t="s">
        <v>303</v>
      </c>
      <c r="Q21" s="1755" t="s">
        <v>526</v>
      </c>
      <c r="R21" s="73"/>
      <c r="S21" s="84" t="s">
        <v>315</v>
      </c>
      <c r="T21" s="85" t="s">
        <v>2019</v>
      </c>
      <c r="U21" s="167" t="s">
        <v>2020</v>
      </c>
      <c r="V21" s="76"/>
      <c r="W21" s="73"/>
    </row>
    <row r="22" spans="1:23" ht="12.6">
      <c r="A22" s="146" t="s">
        <v>2021</v>
      </c>
      <c r="B22" s="127" t="s">
        <v>2022</v>
      </c>
      <c r="C22" s="78" t="s">
        <v>2001</v>
      </c>
      <c r="D22" s="1755" t="s">
        <v>237</v>
      </c>
      <c r="E22" s="73" t="s">
        <v>415</v>
      </c>
      <c r="F22" s="84" t="s">
        <v>315</v>
      </c>
      <c r="G22" s="85" t="s">
        <v>2023</v>
      </c>
      <c r="H22" s="167" t="s">
        <v>2024</v>
      </c>
      <c r="I22" s="76"/>
      <c r="J22" s="73"/>
      <c r="N22" s="146" t="s">
        <v>2021</v>
      </c>
      <c r="O22" s="127" t="s">
        <v>2022</v>
      </c>
      <c r="P22" s="78" t="s">
        <v>2001</v>
      </c>
      <c r="Q22" s="1755" t="s">
        <v>237</v>
      </c>
      <c r="R22" s="73" t="s">
        <v>415</v>
      </c>
      <c r="S22" s="84" t="s">
        <v>315</v>
      </c>
      <c r="T22" s="85" t="s">
        <v>2023</v>
      </c>
      <c r="U22" s="167" t="s">
        <v>2024</v>
      </c>
      <c r="V22" s="76"/>
      <c r="W22" s="73"/>
    </row>
    <row r="23" spans="1:23" ht="15.75" customHeight="1">
      <c r="A23" s="146" t="s">
        <v>2025</v>
      </c>
      <c r="B23" s="85" t="s">
        <v>2026</v>
      </c>
      <c r="C23" s="78" t="s">
        <v>2001</v>
      </c>
      <c r="D23" s="1755" t="s">
        <v>237</v>
      </c>
      <c r="E23" s="73" t="s">
        <v>415</v>
      </c>
      <c r="F23" s="84" t="s">
        <v>315</v>
      </c>
      <c r="G23" s="85" t="s">
        <v>2027</v>
      </c>
      <c r="H23" s="167" t="s">
        <v>2028</v>
      </c>
      <c r="I23" s="76"/>
      <c r="J23" s="73"/>
      <c r="N23" s="146" t="s">
        <v>2025</v>
      </c>
      <c r="O23" s="85" t="s">
        <v>2026</v>
      </c>
      <c r="P23" s="78" t="s">
        <v>2001</v>
      </c>
      <c r="Q23" s="1755" t="s">
        <v>237</v>
      </c>
      <c r="R23" s="73" t="s">
        <v>415</v>
      </c>
      <c r="S23" s="84" t="s">
        <v>315</v>
      </c>
      <c r="T23" s="85" t="s">
        <v>2027</v>
      </c>
      <c r="U23" s="167" t="s">
        <v>2028</v>
      </c>
      <c r="V23" s="76"/>
      <c r="W23" s="73"/>
    </row>
    <row r="24" spans="1:23" ht="24.95">
      <c r="A24" s="146" t="s">
        <v>2029</v>
      </c>
      <c r="B24" s="85" t="s">
        <v>2030</v>
      </c>
      <c r="C24" s="78" t="s">
        <v>326</v>
      </c>
      <c r="D24" s="1755" t="s">
        <v>524</v>
      </c>
      <c r="E24" s="73"/>
      <c r="F24" s="84" t="s">
        <v>315</v>
      </c>
      <c r="G24" s="85" t="s">
        <v>2031</v>
      </c>
      <c r="H24" s="187">
        <v>11</v>
      </c>
      <c r="I24" s="76"/>
      <c r="J24" s="73"/>
      <c r="N24" s="146" t="s">
        <v>2029</v>
      </c>
      <c r="O24" s="85" t="s">
        <v>2030</v>
      </c>
      <c r="P24" s="78" t="s">
        <v>326</v>
      </c>
      <c r="Q24" s="1755" t="s">
        <v>524</v>
      </c>
      <c r="R24" s="73"/>
      <c r="S24" s="84" t="s">
        <v>315</v>
      </c>
      <c r="T24" s="85" t="s">
        <v>2031</v>
      </c>
      <c r="U24" s="187">
        <v>11</v>
      </c>
      <c r="V24" s="76"/>
      <c r="W24" s="73"/>
    </row>
    <row r="25" spans="1:23" ht="24.95">
      <c r="A25" s="146" t="s">
        <v>2032</v>
      </c>
      <c r="B25" s="85" t="s">
        <v>2033</v>
      </c>
      <c r="C25" s="78" t="s">
        <v>303</v>
      </c>
      <c r="D25" s="1755" t="s">
        <v>477</v>
      </c>
      <c r="E25" s="73"/>
      <c r="F25" s="84" t="s">
        <v>315</v>
      </c>
      <c r="G25" s="85" t="s">
        <v>2034</v>
      </c>
      <c r="H25" s="187" t="s">
        <v>2035</v>
      </c>
      <c r="I25" s="76"/>
      <c r="J25" s="73"/>
      <c r="N25" s="146" t="s">
        <v>2032</v>
      </c>
      <c r="O25" s="85" t="s">
        <v>2033</v>
      </c>
      <c r="P25" s="78" t="s">
        <v>303</v>
      </c>
      <c r="Q25" s="1755" t="s">
        <v>477</v>
      </c>
      <c r="R25" s="73"/>
      <c r="S25" s="84" t="s">
        <v>315</v>
      </c>
      <c r="T25" s="85" t="s">
        <v>2034</v>
      </c>
      <c r="U25" s="187" t="s">
        <v>2035</v>
      </c>
      <c r="V25" s="76"/>
      <c r="W25" s="73"/>
    </row>
    <row r="26" spans="1:23" ht="12.6">
      <c r="A26" s="146" t="s">
        <v>2036</v>
      </c>
      <c r="B26" s="85" t="s">
        <v>2037</v>
      </c>
      <c r="C26" s="78" t="s">
        <v>303</v>
      </c>
      <c r="D26" s="1755" t="s">
        <v>309</v>
      </c>
      <c r="E26" s="73"/>
      <c r="F26" s="84" t="s">
        <v>315</v>
      </c>
      <c r="G26" s="85" t="s">
        <v>2038</v>
      </c>
      <c r="H26" s="187"/>
      <c r="I26" s="76"/>
      <c r="J26" s="73"/>
      <c r="N26" s="146" t="s">
        <v>2036</v>
      </c>
      <c r="O26" s="85" t="s">
        <v>2037</v>
      </c>
      <c r="P26" s="78" t="s">
        <v>303</v>
      </c>
      <c r="Q26" s="1755" t="s">
        <v>309</v>
      </c>
      <c r="R26" s="73"/>
      <c r="S26" s="84" t="s">
        <v>315</v>
      </c>
      <c r="T26" s="85" t="s">
        <v>2038</v>
      </c>
      <c r="U26" s="187"/>
      <c r="V26" s="76"/>
      <c r="W26" s="73"/>
    </row>
    <row r="27" spans="1:23" ht="12.6">
      <c r="A27" s="146" t="s">
        <v>2039</v>
      </c>
      <c r="B27" s="85" t="s">
        <v>2040</v>
      </c>
      <c r="C27" s="78" t="s">
        <v>303</v>
      </c>
      <c r="D27" s="1755" t="s">
        <v>309</v>
      </c>
      <c r="E27" s="73"/>
      <c r="F27" s="84" t="s">
        <v>315</v>
      </c>
      <c r="G27" s="85" t="s">
        <v>2041</v>
      </c>
      <c r="H27" s="187"/>
      <c r="I27" s="76"/>
      <c r="J27" s="73"/>
      <c r="N27" s="146" t="s">
        <v>2039</v>
      </c>
      <c r="O27" s="85" t="s">
        <v>2040</v>
      </c>
      <c r="P27" s="78" t="s">
        <v>303</v>
      </c>
      <c r="Q27" s="1755" t="s">
        <v>309</v>
      </c>
      <c r="R27" s="73"/>
      <c r="S27" s="84" t="s">
        <v>315</v>
      </c>
      <c r="T27" s="85" t="s">
        <v>2041</v>
      </c>
      <c r="U27" s="187"/>
      <c r="V27" s="76"/>
      <c r="W27" s="73"/>
    </row>
    <row r="28" spans="1:23" ht="12.6">
      <c r="A28" s="146" t="s">
        <v>2042</v>
      </c>
      <c r="B28" s="85" t="s">
        <v>2043</v>
      </c>
      <c r="C28" s="78" t="s">
        <v>303</v>
      </c>
      <c r="D28" s="1755" t="s">
        <v>526</v>
      </c>
      <c r="E28" s="73"/>
      <c r="F28" s="84" t="s">
        <v>315</v>
      </c>
      <c r="G28" s="85" t="s">
        <v>2044</v>
      </c>
      <c r="H28" s="187"/>
      <c r="I28" s="76"/>
      <c r="J28" s="73"/>
      <c r="N28" s="146" t="s">
        <v>2042</v>
      </c>
      <c r="O28" s="85" t="s">
        <v>2043</v>
      </c>
      <c r="P28" s="78" t="s">
        <v>303</v>
      </c>
      <c r="Q28" s="1755" t="s">
        <v>526</v>
      </c>
      <c r="R28" s="73"/>
      <c r="S28" s="84" t="s">
        <v>315</v>
      </c>
      <c r="T28" s="85" t="s">
        <v>2044</v>
      </c>
      <c r="U28" s="187"/>
      <c r="V28" s="76"/>
      <c r="W28" s="73"/>
    </row>
    <row r="29" spans="1:23" ht="12.6">
      <c r="A29" s="146"/>
      <c r="B29" s="85"/>
      <c r="C29" s="78"/>
      <c r="D29" s="1755"/>
      <c r="E29" s="73"/>
      <c r="F29" s="84"/>
      <c r="G29" s="85"/>
      <c r="H29" s="187"/>
      <c r="I29" s="76"/>
      <c r="J29" s="73"/>
      <c r="N29" s="84"/>
      <c r="O29" s="85"/>
      <c r="P29" s="84"/>
      <c r="Q29" s="1755"/>
      <c r="R29" s="73"/>
      <c r="S29" s="84"/>
      <c r="T29" s="85"/>
      <c r="U29" s="187"/>
      <c r="V29" s="76"/>
      <c r="W29" s="73"/>
    </row>
    <row r="30" spans="1:23" ht="12.6">
      <c r="A30" s="90"/>
      <c r="B30" s="36"/>
      <c r="C30" s="90"/>
      <c r="D30" s="74"/>
      <c r="E30" s="36"/>
      <c r="F30" s="221"/>
      <c r="G30" s="121"/>
      <c r="H30" s="728"/>
      <c r="I30" s="346"/>
      <c r="J30" s="36"/>
      <c r="N30" s="90"/>
      <c r="O30" s="36"/>
      <c r="P30" s="90"/>
      <c r="Q30" s="74"/>
      <c r="R30" s="36"/>
      <c r="S30" s="221"/>
      <c r="T30" s="121"/>
      <c r="U30" s="728"/>
      <c r="V30" s="36"/>
      <c r="W30" s="36"/>
    </row>
    <row r="31" spans="1:23" ht="12.6">
      <c r="A31" s="36"/>
      <c r="B31" s="36"/>
      <c r="C31" s="36"/>
      <c r="D31" s="36"/>
      <c r="E31" s="36"/>
      <c r="F31" s="221"/>
      <c r="G31" s="36"/>
      <c r="H31" s="36"/>
      <c r="I31" s="346"/>
      <c r="J31" s="36"/>
    </row>
    <row r="32" spans="1:23" ht="12.95">
      <c r="A32" s="2505" t="s">
        <v>323</v>
      </c>
      <c r="B32" s="2806"/>
      <c r="C32" s="2806"/>
      <c r="D32" s="2806"/>
      <c r="E32" s="2806"/>
      <c r="F32" s="2806"/>
      <c r="G32" s="2806"/>
      <c r="H32" s="2806"/>
      <c r="I32" s="2806"/>
      <c r="J32" s="2805"/>
      <c r="N32" s="1643" t="s">
        <v>323</v>
      </c>
      <c r="O32" s="1644"/>
      <c r="P32" s="1644"/>
      <c r="Q32" s="1644"/>
      <c r="R32" s="1644"/>
      <c r="S32" s="1644"/>
      <c r="T32" s="1644"/>
      <c r="U32" s="1644"/>
      <c r="V32" s="1645"/>
      <c r="W32" s="1645"/>
    </row>
    <row r="33" spans="1:23" ht="27.95">
      <c r="A33" s="227" t="s">
        <v>290</v>
      </c>
      <c r="B33" s="227" t="s">
        <v>291</v>
      </c>
      <c r="C33" s="227" t="s">
        <v>292</v>
      </c>
      <c r="D33" s="227" t="s">
        <v>293</v>
      </c>
      <c r="E33" s="227" t="s">
        <v>294</v>
      </c>
      <c r="F33" s="227" t="s">
        <v>295</v>
      </c>
      <c r="G33" s="227" t="s">
        <v>296</v>
      </c>
      <c r="H33" s="227" t="s">
        <v>297</v>
      </c>
      <c r="I33" s="227" t="s">
        <v>298</v>
      </c>
      <c r="J33" s="228" t="s">
        <v>299</v>
      </c>
      <c r="N33" s="1646" t="s">
        <v>290</v>
      </c>
      <c r="O33" s="1646" t="s">
        <v>291</v>
      </c>
      <c r="P33" s="1646" t="s">
        <v>292</v>
      </c>
      <c r="Q33" s="1646" t="s">
        <v>293</v>
      </c>
      <c r="R33" s="1646" t="s">
        <v>294</v>
      </c>
      <c r="S33" s="1646" t="s">
        <v>295</v>
      </c>
      <c r="T33" s="1646" t="s">
        <v>296</v>
      </c>
      <c r="U33" s="1646" t="s">
        <v>297</v>
      </c>
      <c r="V33" s="1646" t="s">
        <v>298</v>
      </c>
      <c r="W33" s="1646" t="s">
        <v>299</v>
      </c>
    </row>
    <row r="34" spans="1:23" ht="23.25" customHeight="1">
      <c r="A34" s="2502" t="s">
        <v>324</v>
      </c>
      <c r="B34" s="2806"/>
      <c r="C34" s="2806"/>
      <c r="D34" s="2806"/>
      <c r="E34" s="2806"/>
      <c r="F34" s="2806"/>
      <c r="G34" s="2806"/>
      <c r="H34" s="2806"/>
      <c r="I34" s="2806"/>
      <c r="J34" s="2805"/>
      <c r="N34" s="2507" t="s">
        <v>324</v>
      </c>
      <c r="O34" s="2508"/>
      <c r="P34" s="2508"/>
      <c r="Q34" s="2508"/>
      <c r="R34" s="2508"/>
      <c r="S34" s="2508"/>
      <c r="T34" s="2508"/>
      <c r="U34" s="2508"/>
      <c r="V34" s="2508"/>
      <c r="W34" s="2509"/>
    </row>
    <row r="35" spans="1:23" ht="14.1">
      <c r="A35" s="229">
        <v>1</v>
      </c>
      <c r="B35" s="230" t="s">
        <v>325</v>
      </c>
      <c r="C35" s="231" t="s">
        <v>326</v>
      </c>
      <c r="D35" s="79"/>
      <c r="E35" s="79"/>
      <c r="F35" s="229" t="s">
        <v>304</v>
      </c>
      <c r="G35" s="230" t="s">
        <v>327</v>
      </c>
      <c r="H35" s="232">
        <v>200</v>
      </c>
      <c r="I35" s="71"/>
      <c r="J35" s="79"/>
      <c r="N35" s="1650">
        <v>1</v>
      </c>
      <c r="O35" s="1648" t="s">
        <v>325</v>
      </c>
      <c r="P35" s="1655" t="s">
        <v>326</v>
      </c>
      <c r="Q35" s="1653"/>
      <c r="R35" s="1653"/>
      <c r="S35" s="1650" t="s">
        <v>304</v>
      </c>
      <c r="T35" s="1648" t="s">
        <v>327</v>
      </c>
      <c r="U35" s="1648">
        <v>200</v>
      </c>
      <c r="V35" s="1653"/>
      <c r="W35" s="1653"/>
    </row>
    <row r="36" spans="1:23" ht="50.1">
      <c r="A36" s="712">
        <v>2</v>
      </c>
      <c r="B36" s="713" t="s">
        <v>314</v>
      </c>
      <c r="C36" s="714" t="s">
        <v>303</v>
      </c>
      <c r="D36" s="714">
        <v>100</v>
      </c>
      <c r="E36" s="681"/>
      <c r="F36" s="715" t="s">
        <v>304</v>
      </c>
      <c r="G36" s="716" t="s">
        <v>316</v>
      </c>
      <c r="H36" s="127"/>
      <c r="I36" s="683"/>
      <c r="J36" s="717" t="s">
        <v>328</v>
      </c>
      <c r="N36" s="1657">
        <v>2</v>
      </c>
      <c r="O36" s="1652" t="s">
        <v>314</v>
      </c>
      <c r="P36" s="1652" t="s">
        <v>303</v>
      </c>
      <c r="Q36" s="1652">
        <v>100</v>
      </c>
      <c r="R36" s="1658"/>
      <c r="S36" s="1662" t="s">
        <v>304</v>
      </c>
      <c r="T36" s="1652" t="s">
        <v>316</v>
      </c>
      <c r="U36" s="1650" t="s">
        <v>317</v>
      </c>
      <c r="V36" s="1658"/>
      <c r="W36" s="1652" t="s">
        <v>328</v>
      </c>
    </row>
    <row r="37" spans="1:23" ht="37.5">
      <c r="A37" s="712">
        <v>3</v>
      </c>
      <c r="B37" s="713" t="s">
        <v>329</v>
      </c>
      <c r="C37" s="714" t="s">
        <v>330</v>
      </c>
      <c r="D37" s="714" t="s">
        <v>237</v>
      </c>
      <c r="E37" s="714" t="s">
        <v>331</v>
      </c>
      <c r="F37" s="715" t="s">
        <v>304</v>
      </c>
      <c r="G37" s="716" t="s">
        <v>332</v>
      </c>
      <c r="H37" s="127"/>
      <c r="I37" s="683"/>
      <c r="J37" s="717" t="s">
        <v>333</v>
      </c>
      <c r="N37" s="1657">
        <v>3</v>
      </c>
      <c r="O37" s="1652" t="s">
        <v>329</v>
      </c>
      <c r="P37" s="541" t="s">
        <v>330</v>
      </c>
      <c r="Q37" s="1660" t="s">
        <v>237</v>
      </c>
      <c r="R37" s="1652" t="s">
        <v>331</v>
      </c>
      <c r="S37" s="1662" t="s">
        <v>304</v>
      </c>
      <c r="T37" s="1652" t="s">
        <v>332</v>
      </c>
      <c r="U37" s="541" t="s">
        <v>1703</v>
      </c>
      <c r="V37" s="1658"/>
      <c r="W37" s="1652" t="s">
        <v>333</v>
      </c>
    </row>
    <row r="38" spans="1:23" ht="37.5">
      <c r="A38" s="712">
        <v>4</v>
      </c>
      <c r="B38" s="713" t="s">
        <v>334</v>
      </c>
      <c r="C38" s="714" t="s">
        <v>330</v>
      </c>
      <c r="D38" s="714" t="s">
        <v>237</v>
      </c>
      <c r="E38" s="714" t="s">
        <v>331</v>
      </c>
      <c r="F38" s="715" t="s">
        <v>304</v>
      </c>
      <c r="G38" s="718" t="s">
        <v>335</v>
      </c>
      <c r="H38" s="127"/>
      <c r="I38" s="683"/>
      <c r="J38" s="717" t="s">
        <v>336</v>
      </c>
      <c r="N38" s="1657">
        <v>4</v>
      </c>
      <c r="O38" s="1652" t="s">
        <v>334</v>
      </c>
      <c r="P38" s="541" t="s">
        <v>330</v>
      </c>
      <c r="Q38" s="1660" t="s">
        <v>237</v>
      </c>
      <c r="R38" s="1652" t="s">
        <v>331</v>
      </c>
      <c r="S38" s="1662" t="s">
        <v>304</v>
      </c>
      <c r="T38" s="1652" t="s">
        <v>335</v>
      </c>
      <c r="U38" s="541" t="s">
        <v>1703</v>
      </c>
      <c r="V38" s="1658"/>
      <c r="W38" s="1652" t="s">
        <v>336</v>
      </c>
    </row>
    <row r="39" spans="1:23" ht="12.95">
      <c r="A39" s="2502" t="s">
        <v>337</v>
      </c>
      <c r="B39" s="2806"/>
      <c r="C39" s="2806"/>
      <c r="D39" s="2806"/>
      <c r="E39" s="2806"/>
      <c r="F39" s="2806"/>
      <c r="G39" s="2806"/>
      <c r="H39" s="2806"/>
      <c r="I39" s="2806"/>
      <c r="J39" s="2805"/>
      <c r="N39" s="2507" t="s">
        <v>337</v>
      </c>
      <c r="O39" s="2508"/>
      <c r="P39" s="2508"/>
      <c r="Q39" s="2508"/>
      <c r="R39" s="2508"/>
      <c r="S39" s="2508"/>
      <c r="T39" s="2508"/>
      <c r="U39" s="2508"/>
      <c r="V39" s="2508"/>
      <c r="W39" s="2509"/>
    </row>
    <row r="40" spans="1:23" ht="14.1">
      <c r="A40" s="242">
        <v>1</v>
      </c>
      <c r="B40" s="243" t="s">
        <v>490</v>
      </c>
      <c r="C40" s="242" t="s">
        <v>326</v>
      </c>
      <c r="D40" s="244" t="s">
        <v>237</v>
      </c>
      <c r="E40" s="34"/>
      <c r="F40" s="244" t="s">
        <v>304</v>
      </c>
      <c r="G40" s="243" t="s">
        <v>491</v>
      </c>
      <c r="H40" s="245"/>
      <c r="I40" s="246" t="s">
        <v>307</v>
      </c>
      <c r="J40" s="247" t="s">
        <v>493</v>
      </c>
      <c r="N40" s="242">
        <v>1</v>
      </c>
      <c r="O40" s="243" t="s">
        <v>490</v>
      </c>
      <c r="P40" s="242" t="s">
        <v>326</v>
      </c>
      <c r="Q40" s="244" t="s">
        <v>237</v>
      </c>
      <c r="R40" s="34"/>
      <c r="S40" s="244" t="s">
        <v>304</v>
      </c>
      <c r="T40" s="243" t="s">
        <v>491</v>
      </c>
      <c r="U40" s="245"/>
      <c r="V40" s="246" t="s">
        <v>307</v>
      </c>
      <c r="W40" s="247" t="s">
        <v>493</v>
      </c>
    </row>
    <row r="41" spans="1:23" ht="13.5" customHeight="1">
      <c r="A41" s="244">
        <v>2</v>
      </c>
      <c r="B41" s="247" t="s">
        <v>494</v>
      </c>
      <c r="C41" s="244" t="s">
        <v>470</v>
      </c>
      <c r="D41" s="244" t="s">
        <v>237</v>
      </c>
      <c r="E41" s="34"/>
      <c r="F41" s="244" t="s">
        <v>304</v>
      </c>
      <c r="G41" s="247" t="s">
        <v>493</v>
      </c>
      <c r="H41" s="34"/>
      <c r="I41" s="246" t="s">
        <v>307</v>
      </c>
      <c r="J41" s="247" t="s">
        <v>493</v>
      </c>
      <c r="N41" s="244">
        <v>2</v>
      </c>
      <c r="O41" s="247" t="s">
        <v>494</v>
      </c>
      <c r="P41" s="244" t="s">
        <v>470</v>
      </c>
      <c r="Q41" s="244" t="s">
        <v>237</v>
      </c>
      <c r="R41" s="34"/>
      <c r="S41" s="244" t="s">
        <v>304</v>
      </c>
      <c r="T41" s="247" t="s">
        <v>493</v>
      </c>
      <c r="U41" s="34"/>
      <c r="V41" s="246" t="s">
        <v>307</v>
      </c>
      <c r="W41" s="247" t="s">
        <v>493</v>
      </c>
    </row>
    <row r="42" spans="1:23" ht="14.1">
      <c r="A42" s="244">
        <v>2.1</v>
      </c>
      <c r="B42" s="247" t="s">
        <v>2045</v>
      </c>
      <c r="C42" s="244" t="s">
        <v>470</v>
      </c>
      <c r="D42" s="244" t="s">
        <v>237</v>
      </c>
      <c r="E42" s="34"/>
      <c r="F42" s="244" t="s">
        <v>315</v>
      </c>
      <c r="G42" s="247"/>
      <c r="H42" s="34"/>
      <c r="I42" s="246"/>
      <c r="J42" s="247"/>
      <c r="N42" s="244">
        <v>2.1</v>
      </c>
      <c r="O42" s="247" t="s">
        <v>2045</v>
      </c>
      <c r="P42" s="244" t="s">
        <v>470</v>
      </c>
      <c r="Q42" s="244" t="s">
        <v>237</v>
      </c>
      <c r="R42" s="34"/>
      <c r="S42" s="244" t="s">
        <v>315</v>
      </c>
      <c r="T42" s="247"/>
      <c r="U42" s="34"/>
      <c r="V42" s="246"/>
      <c r="W42" s="247"/>
    </row>
    <row r="43" spans="1:23" ht="14.1">
      <c r="A43" s="244" t="s">
        <v>2046</v>
      </c>
      <c r="B43" s="247" t="s">
        <v>2047</v>
      </c>
      <c r="C43" s="827" t="s">
        <v>303</v>
      </c>
      <c r="D43" s="244" t="s">
        <v>237</v>
      </c>
      <c r="E43" s="34"/>
      <c r="F43" s="244" t="s">
        <v>315</v>
      </c>
      <c r="G43" s="247" t="s">
        <v>2048</v>
      </c>
      <c r="H43" s="70"/>
      <c r="I43" s="246"/>
      <c r="J43" s="247"/>
      <c r="N43" s="244" t="s">
        <v>2046</v>
      </c>
      <c r="O43" s="247" t="s">
        <v>2047</v>
      </c>
      <c r="P43" s="827" t="s">
        <v>303</v>
      </c>
      <c r="Q43" s="244" t="s">
        <v>237</v>
      </c>
      <c r="R43" s="34"/>
      <c r="S43" s="244" t="s">
        <v>315</v>
      </c>
      <c r="T43" s="247" t="s">
        <v>2048</v>
      </c>
      <c r="U43" s="70"/>
      <c r="V43" s="246"/>
      <c r="W43" s="247"/>
    </row>
    <row r="44" spans="1:23" ht="14.1">
      <c r="A44" s="244" t="s">
        <v>2049</v>
      </c>
      <c r="B44" s="247" t="s">
        <v>2050</v>
      </c>
      <c r="C44" s="827" t="s">
        <v>303</v>
      </c>
      <c r="D44" s="244" t="s">
        <v>237</v>
      </c>
      <c r="E44" s="34"/>
      <c r="F44" s="244" t="s">
        <v>315</v>
      </c>
      <c r="G44" s="247" t="s">
        <v>2051</v>
      </c>
      <c r="H44" s="70"/>
      <c r="I44" s="246"/>
      <c r="J44" s="247"/>
      <c r="N44" s="244" t="s">
        <v>2049</v>
      </c>
      <c r="O44" s="247" t="s">
        <v>2050</v>
      </c>
      <c r="P44" s="827" t="s">
        <v>303</v>
      </c>
      <c r="Q44" s="244" t="s">
        <v>237</v>
      </c>
      <c r="R44" s="34"/>
      <c r="S44" s="244" t="s">
        <v>315</v>
      </c>
      <c r="T44" s="247" t="s">
        <v>2051</v>
      </c>
      <c r="U44" s="70"/>
      <c r="V44" s="246"/>
      <c r="W44" s="247"/>
    </row>
    <row r="45" spans="1:23" ht="14.1">
      <c r="A45" s="244" t="s">
        <v>2052</v>
      </c>
      <c r="B45" s="247" t="s">
        <v>2053</v>
      </c>
      <c r="C45" s="827" t="s">
        <v>375</v>
      </c>
      <c r="D45" s="244" t="s">
        <v>237</v>
      </c>
      <c r="E45" s="34"/>
      <c r="F45" s="244" t="s">
        <v>315</v>
      </c>
      <c r="G45" s="247" t="s">
        <v>2054</v>
      </c>
      <c r="H45" s="70"/>
      <c r="I45" s="246"/>
      <c r="J45" s="247"/>
      <c r="N45" s="244" t="s">
        <v>2052</v>
      </c>
      <c r="O45" s="247" t="s">
        <v>2053</v>
      </c>
      <c r="P45" s="827" t="s">
        <v>375</v>
      </c>
      <c r="Q45" s="244" t="s">
        <v>237</v>
      </c>
      <c r="R45" s="34"/>
      <c r="S45" s="244" t="s">
        <v>315</v>
      </c>
      <c r="T45" s="247" t="s">
        <v>2054</v>
      </c>
      <c r="U45" s="70"/>
      <c r="V45" s="246"/>
      <c r="W45" s="247"/>
    </row>
    <row r="46" spans="1:23" ht="14.1">
      <c r="A46" s="2046" t="s">
        <v>2055</v>
      </c>
      <c r="B46" s="247" t="s">
        <v>2056</v>
      </c>
      <c r="C46" s="244" t="s">
        <v>303</v>
      </c>
      <c r="D46" s="244" t="s">
        <v>237</v>
      </c>
      <c r="E46" s="34"/>
      <c r="F46" s="244" t="s">
        <v>315</v>
      </c>
      <c r="G46" s="247" t="s">
        <v>2057</v>
      </c>
      <c r="H46" s="70"/>
      <c r="I46" s="246"/>
      <c r="J46" s="247"/>
      <c r="N46" s="2046" t="s">
        <v>2055</v>
      </c>
      <c r="O46" s="247" t="s">
        <v>2056</v>
      </c>
      <c r="P46" s="244" t="s">
        <v>303</v>
      </c>
      <c r="Q46" s="244" t="s">
        <v>237</v>
      </c>
      <c r="R46" s="34"/>
      <c r="S46" s="244" t="s">
        <v>315</v>
      </c>
      <c r="T46" s="247" t="s">
        <v>2057</v>
      </c>
      <c r="U46" s="70"/>
      <c r="V46" s="246"/>
      <c r="W46" s="247"/>
    </row>
    <row r="47" spans="1:23" ht="14.1">
      <c r="A47" s="2046" t="s">
        <v>2058</v>
      </c>
      <c r="B47" s="247" t="s">
        <v>2059</v>
      </c>
      <c r="C47" s="827" t="s">
        <v>326</v>
      </c>
      <c r="D47" s="244" t="s">
        <v>237</v>
      </c>
      <c r="E47" s="34"/>
      <c r="F47" s="244" t="s">
        <v>315</v>
      </c>
      <c r="G47" s="247" t="s">
        <v>2060</v>
      </c>
      <c r="H47" s="70"/>
      <c r="I47" s="246"/>
      <c r="J47" s="247"/>
      <c r="N47" s="2046" t="s">
        <v>2058</v>
      </c>
      <c r="O47" s="247" t="s">
        <v>2059</v>
      </c>
      <c r="P47" s="827" t="s">
        <v>326</v>
      </c>
      <c r="Q47" s="244" t="s">
        <v>237</v>
      </c>
      <c r="R47" s="34"/>
      <c r="S47" s="244" t="s">
        <v>315</v>
      </c>
      <c r="T47" s="247" t="s">
        <v>2060</v>
      </c>
      <c r="U47" s="70"/>
      <c r="V47" s="246"/>
      <c r="W47" s="247"/>
    </row>
    <row r="48" spans="1:23" ht="14.1">
      <c r="A48" s="2046" t="s">
        <v>2061</v>
      </c>
      <c r="B48" s="247" t="s">
        <v>2062</v>
      </c>
      <c r="C48" s="827" t="s">
        <v>303</v>
      </c>
      <c r="D48" s="244" t="s">
        <v>237</v>
      </c>
      <c r="E48" s="34"/>
      <c r="F48" s="244" t="s">
        <v>315</v>
      </c>
      <c r="G48" s="247" t="s">
        <v>2063</v>
      </c>
      <c r="H48" s="70"/>
      <c r="I48" s="246"/>
      <c r="J48" s="247"/>
      <c r="N48" s="2046" t="s">
        <v>2061</v>
      </c>
      <c r="O48" s="247" t="s">
        <v>2062</v>
      </c>
      <c r="P48" s="827" t="s">
        <v>303</v>
      </c>
      <c r="Q48" s="244" t="s">
        <v>237</v>
      </c>
      <c r="R48" s="34"/>
      <c r="S48" s="244" t="s">
        <v>315</v>
      </c>
      <c r="T48" s="247" t="s">
        <v>2063</v>
      </c>
      <c r="U48" s="70"/>
      <c r="V48" s="246"/>
      <c r="W48" s="247"/>
    </row>
    <row r="49" spans="1:23" ht="14.1">
      <c r="A49" s="2046" t="s">
        <v>2064</v>
      </c>
      <c r="B49" s="247" t="s">
        <v>2065</v>
      </c>
      <c r="C49" s="827" t="s">
        <v>303</v>
      </c>
      <c r="D49" s="244" t="s">
        <v>237</v>
      </c>
      <c r="E49" s="34"/>
      <c r="F49" s="244" t="s">
        <v>315</v>
      </c>
      <c r="G49" s="247" t="s">
        <v>2066</v>
      </c>
      <c r="H49" s="70"/>
      <c r="I49" s="246"/>
      <c r="J49" s="247"/>
      <c r="N49" s="2046" t="s">
        <v>2064</v>
      </c>
      <c r="O49" s="247" t="s">
        <v>2065</v>
      </c>
      <c r="P49" s="827" t="s">
        <v>303</v>
      </c>
      <c r="Q49" s="244" t="s">
        <v>237</v>
      </c>
      <c r="R49" s="34"/>
      <c r="S49" s="244" t="s">
        <v>315</v>
      </c>
      <c r="T49" s="247" t="s">
        <v>2066</v>
      </c>
      <c r="U49" s="70"/>
      <c r="V49" s="246"/>
      <c r="W49" s="247"/>
    </row>
    <row r="50" spans="1:23" ht="14.1">
      <c r="A50" s="2046" t="s">
        <v>2067</v>
      </c>
      <c r="B50" s="247" t="s">
        <v>2068</v>
      </c>
      <c r="C50" s="827" t="s">
        <v>303</v>
      </c>
      <c r="D50" s="244" t="s">
        <v>237</v>
      </c>
      <c r="E50" s="34"/>
      <c r="F50" s="244" t="s">
        <v>315</v>
      </c>
      <c r="G50" s="247" t="s">
        <v>2069</v>
      </c>
      <c r="H50" s="70"/>
      <c r="I50" s="246"/>
      <c r="J50" s="247"/>
      <c r="N50" s="2046" t="s">
        <v>2067</v>
      </c>
      <c r="O50" s="247" t="s">
        <v>2068</v>
      </c>
      <c r="P50" s="827" t="s">
        <v>303</v>
      </c>
      <c r="Q50" s="244" t="s">
        <v>237</v>
      </c>
      <c r="R50" s="34"/>
      <c r="S50" s="244" t="s">
        <v>315</v>
      </c>
      <c r="T50" s="247" t="s">
        <v>2069</v>
      </c>
      <c r="U50" s="70"/>
      <c r="V50" s="246"/>
      <c r="W50" s="247"/>
    </row>
    <row r="51" spans="1:23" ht="14.1">
      <c r="A51" s="2046" t="s">
        <v>2070</v>
      </c>
      <c r="B51" s="247" t="s">
        <v>2071</v>
      </c>
      <c r="C51" s="827" t="s">
        <v>2001</v>
      </c>
      <c r="D51" s="244" t="s">
        <v>237</v>
      </c>
      <c r="E51" s="34"/>
      <c r="F51" s="244" t="s">
        <v>315</v>
      </c>
      <c r="G51" s="247" t="s">
        <v>2072</v>
      </c>
      <c r="H51" s="70"/>
      <c r="I51" s="246"/>
      <c r="J51" s="247"/>
      <c r="N51" s="2046" t="s">
        <v>2070</v>
      </c>
      <c r="O51" s="247" t="s">
        <v>2071</v>
      </c>
      <c r="P51" s="827" t="s">
        <v>2001</v>
      </c>
      <c r="Q51" s="244" t="s">
        <v>237</v>
      </c>
      <c r="R51" s="34"/>
      <c r="S51" s="244" t="s">
        <v>315</v>
      </c>
      <c r="T51" s="247" t="s">
        <v>2072</v>
      </c>
      <c r="U51" s="70"/>
      <c r="V51" s="246"/>
      <c r="W51" s="247"/>
    </row>
    <row r="52" spans="1:23" ht="27.95">
      <c r="A52" s="2046" t="s">
        <v>2073</v>
      </c>
      <c r="B52" s="247" t="s">
        <v>2074</v>
      </c>
      <c r="C52" s="827" t="s">
        <v>303</v>
      </c>
      <c r="D52" s="244" t="s">
        <v>237</v>
      </c>
      <c r="E52" s="34"/>
      <c r="F52" s="244" t="s">
        <v>315</v>
      </c>
      <c r="G52" s="247" t="s">
        <v>2075</v>
      </c>
      <c r="H52" s="70"/>
      <c r="I52" s="246"/>
      <c r="J52" s="247"/>
      <c r="N52" s="2046" t="s">
        <v>2073</v>
      </c>
      <c r="O52" s="247" t="s">
        <v>2074</v>
      </c>
      <c r="P52" s="827" t="s">
        <v>303</v>
      </c>
      <c r="Q52" s="244" t="s">
        <v>237</v>
      </c>
      <c r="R52" s="34"/>
      <c r="S52" s="244" t="s">
        <v>315</v>
      </c>
      <c r="T52" s="247" t="s">
        <v>2075</v>
      </c>
      <c r="U52" s="70"/>
      <c r="V52" s="246"/>
      <c r="W52" s="247"/>
    </row>
    <row r="53" spans="1:23" ht="14.1">
      <c r="A53" s="2046" t="s">
        <v>2076</v>
      </c>
      <c r="B53" s="247" t="s">
        <v>2077</v>
      </c>
      <c r="C53" s="827" t="s">
        <v>303</v>
      </c>
      <c r="D53" s="244" t="s">
        <v>237</v>
      </c>
      <c r="E53" s="34"/>
      <c r="F53" s="244" t="s">
        <v>315</v>
      </c>
      <c r="G53" s="247" t="s">
        <v>2078</v>
      </c>
      <c r="H53" s="70"/>
      <c r="I53" s="246"/>
      <c r="J53" s="247"/>
      <c r="N53" s="2046" t="s">
        <v>2076</v>
      </c>
      <c r="O53" s="247" t="s">
        <v>2077</v>
      </c>
      <c r="P53" s="827" t="s">
        <v>303</v>
      </c>
      <c r="Q53" s="244" t="s">
        <v>237</v>
      </c>
      <c r="R53" s="34"/>
      <c r="S53" s="244" t="s">
        <v>315</v>
      </c>
      <c r="T53" s="247" t="s">
        <v>2078</v>
      </c>
      <c r="U53" s="70"/>
      <c r="V53" s="246"/>
      <c r="W53" s="247"/>
    </row>
    <row r="54" spans="1:23" ht="14.1">
      <c r="A54" s="2046" t="s">
        <v>2079</v>
      </c>
      <c r="B54" s="247" t="s">
        <v>2080</v>
      </c>
      <c r="C54" s="827" t="s">
        <v>303</v>
      </c>
      <c r="D54" s="244" t="s">
        <v>237</v>
      </c>
      <c r="E54" s="34"/>
      <c r="F54" s="244" t="s">
        <v>315</v>
      </c>
      <c r="G54" s="247" t="s">
        <v>2081</v>
      </c>
      <c r="H54" s="70"/>
      <c r="I54" s="246"/>
      <c r="J54" s="247"/>
      <c r="N54" s="2046" t="s">
        <v>2079</v>
      </c>
      <c r="O54" s="247" t="s">
        <v>2080</v>
      </c>
      <c r="P54" s="827" t="s">
        <v>303</v>
      </c>
      <c r="Q54" s="244" t="s">
        <v>237</v>
      </c>
      <c r="R54" s="34"/>
      <c r="S54" s="244" t="s">
        <v>315</v>
      </c>
      <c r="T54" s="247" t="s">
        <v>2081</v>
      </c>
      <c r="U54" s="70"/>
      <c r="V54" s="246"/>
      <c r="W54" s="247"/>
    </row>
    <row r="55" spans="1:23" ht="14.1">
      <c r="A55" s="244">
        <v>2.2000000000000002</v>
      </c>
      <c r="B55" s="247" t="s">
        <v>2082</v>
      </c>
      <c r="C55" s="827" t="s">
        <v>375</v>
      </c>
      <c r="D55" s="244" t="s">
        <v>237</v>
      </c>
      <c r="E55" s="34"/>
      <c r="F55" s="244" t="s">
        <v>315</v>
      </c>
      <c r="G55" s="247" t="s">
        <v>2083</v>
      </c>
      <c r="H55" s="70"/>
      <c r="I55" s="246"/>
      <c r="J55" s="247"/>
      <c r="N55" s="244">
        <v>2.2000000000000002</v>
      </c>
      <c r="O55" s="247" t="s">
        <v>2082</v>
      </c>
      <c r="P55" s="827" t="s">
        <v>375</v>
      </c>
      <c r="Q55" s="244" t="s">
        <v>237</v>
      </c>
      <c r="R55" s="34"/>
      <c r="S55" s="244" t="s">
        <v>315</v>
      </c>
      <c r="T55" s="247" t="s">
        <v>2083</v>
      </c>
      <c r="U55" s="70"/>
      <c r="V55" s="246"/>
      <c r="W55" s="247"/>
    </row>
    <row r="56" spans="1:23" ht="14.1">
      <c r="A56" s="2046" t="s">
        <v>1706</v>
      </c>
      <c r="B56" s="247" t="s">
        <v>2084</v>
      </c>
      <c r="C56" s="827" t="s">
        <v>326</v>
      </c>
      <c r="D56" s="244" t="s">
        <v>237</v>
      </c>
      <c r="E56" s="34"/>
      <c r="F56" s="244" t="s">
        <v>315</v>
      </c>
      <c r="G56" s="247" t="s">
        <v>2085</v>
      </c>
      <c r="H56" s="70"/>
      <c r="I56" s="246"/>
      <c r="J56" s="247"/>
      <c r="N56" s="2046" t="s">
        <v>1706</v>
      </c>
      <c r="O56" s="247" t="s">
        <v>2084</v>
      </c>
      <c r="P56" s="827" t="s">
        <v>326</v>
      </c>
      <c r="Q56" s="244" t="s">
        <v>237</v>
      </c>
      <c r="R56" s="34"/>
      <c r="S56" s="244" t="s">
        <v>315</v>
      </c>
      <c r="T56" s="247" t="s">
        <v>2085</v>
      </c>
      <c r="U56" s="70"/>
      <c r="V56" s="246"/>
      <c r="W56" s="247"/>
    </row>
    <row r="57" spans="1:23" ht="14.1">
      <c r="A57" s="2046" t="s">
        <v>1709</v>
      </c>
      <c r="B57" s="247" t="s">
        <v>2086</v>
      </c>
      <c r="C57" s="827" t="s">
        <v>326</v>
      </c>
      <c r="D57" s="244" t="s">
        <v>237</v>
      </c>
      <c r="E57" s="34"/>
      <c r="F57" s="244" t="s">
        <v>315</v>
      </c>
      <c r="G57" s="247"/>
      <c r="H57" s="70"/>
      <c r="I57" s="246"/>
      <c r="J57" s="247"/>
      <c r="N57" s="2046" t="s">
        <v>1709</v>
      </c>
      <c r="O57" s="247" t="s">
        <v>2086</v>
      </c>
      <c r="P57" s="827" t="s">
        <v>326</v>
      </c>
      <c r="Q57" s="244" t="s">
        <v>237</v>
      </c>
      <c r="R57" s="34"/>
      <c r="S57" s="244" t="s">
        <v>315</v>
      </c>
      <c r="T57" s="247"/>
      <c r="U57" s="70"/>
      <c r="V57" s="246"/>
      <c r="W57" s="247"/>
    </row>
    <row r="58" spans="1:23" ht="14.1">
      <c r="A58" s="2046" t="s">
        <v>1713</v>
      </c>
      <c r="B58" s="247" t="s">
        <v>2087</v>
      </c>
      <c r="C58" s="244" t="s">
        <v>326</v>
      </c>
      <c r="D58" s="244" t="s">
        <v>237</v>
      </c>
      <c r="E58" s="34"/>
      <c r="F58" s="244" t="s">
        <v>315</v>
      </c>
      <c r="G58" s="247" t="s">
        <v>2088</v>
      </c>
      <c r="H58" s="70"/>
      <c r="I58" s="246"/>
      <c r="J58" s="247"/>
      <c r="N58" s="2046" t="s">
        <v>1713</v>
      </c>
      <c r="O58" s="247" t="s">
        <v>2087</v>
      </c>
      <c r="P58" s="244" t="s">
        <v>326</v>
      </c>
      <c r="Q58" s="244" t="s">
        <v>237</v>
      </c>
      <c r="R58" s="34"/>
      <c r="S58" s="244" t="s">
        <v>315</v>
      </c>
      <c r="T58" s="247" t="s">
        <v>2088</v>
      </c>
      <c r="U58" s="70"/>
      <c r="V58" s="246"/>
      <c r="W58" s="247"/>
    </row>
    <row r="59" spans="1:23" ht="14.1">
      <c r="A59" s="2046" t="s">
        <v>1716</v>
      </c>
      <c r="B59" s="247" t="s">
        <v>2089</v>
      </c>
      <c r="C59" s="244" t="s">
        <v>326</v>
      </c>
      <c r="D59" s="244" t="s">
        <v>237</v>
      </c>
      <c r="E59" s="34"/>
      <c r="F59" s="244" t="s">
        <v>315</v>
      </c>
      <c r="G59" s="247"/>
      <c r="H59" s="70"/>
      <c r="I59" s="246"/>
      <c r="J59" s="247"/>
      <c r="N59" s="2046" t="s">
        <v>1716</v>
      </c>
      <c r="O59" s="247" t="s">
        <v>2089</v>
      </c>
      <c r="P59" s="244" t="s">
        <v>326</v>
      </c>
      <c r="Q59" s="244" t="s">
        <v>237</v>
      </c>
      <c r="R59" s="34"/>
      <c r="S59" s="244" t="s">
        <v>315</v>
      </c>
      <c r="T59" s="247"/>
      <c r="U59" s="70"/>
      <c r="V59" s="246"/>
      <c r="W59" s="247"/>
    </row>
    <row r="60" spans="1:23" ht="14.1">
      <c r="A60" s="244">
        <v>2.2999999999999998</v>
      </c>
      <c r="B60" s="247" t="s">
        <v>2090</v>
      </c>
      <c r="C60" s="244" t="s">
        <v>303</v>
      </c>
      <c r="D60" s="244" t="s">
        <v>237</v>
      </c>
      <c r="E60" s="34"/>
      <c r="F60" s="244" t="s">
        <v>304</v>
      </c>
      <c r="G60" s="247" t="s">
        <v>2091</v>
      </c>
      <c r="H60" s="70"/>
      <c r="I60" s="246"/>
      <c r="J60" s="247"/>
      <c r="N60" s="244">
        <v>2.2999999999999998</v>
      </c>
      <c r="O60" s="247" t="s">
        <v>2090</v>
      </c>
      <c r="P60" s="244" t="s">
        <v>303</v>
      </c>
      <c r="Q60" s="244" t="s">
        <v>237</v>
      </c>
      <c r="R60" s="34"/>
      <c r="S60" s="244" t="s">
        <v>304</v>
      </c>
      <c r="T60" s="247" t="s">
        <v>2091</v>
      </c>
      <c r="U60" s="70"/>
      <c r="V60" s="246"/>
      <c r="W60" s="247"/>
    </row>
    <row r="61" spans="1:23" ht="14.1">
      <c r="A61" s="244">
        <v>2.4</v>
      </c>
      <c r="B61" s="247" t="s">
        <v>2092</v>
      </c>
      <c r="C61" s="244" t="s">
        <v>303</v>
      </c>
      <c r="D61" s="244" t="s">
        <v>237</v>
      </c>
      <c r="E61" s="34"/>
      <c r="F61" s="244" t="s">
        <v>304</v>
      </c>
      <c r="G61" s="247"/>
      <c r="H61" s="70"/>
      <c r="I61" s="246"/>
      <c r="J61" s="247"/>
      <c r="N61" s="244">
        <v>2.4</v>
      </c>
      <c r="O61" s="247" t="s">
        <v>2092</v>
      </c>
      <c r="P61" s="244" t="s">
        <v>303</v>
      </c>
      <c r="Q61" s="244" t="s">
        <v>237</v>
      </c>
      <c r="R61" s="34"/>
      <c r="S61" s="244" t="s">
        <v>304</v>
      </c>
      <c r="T61" s="247"/>
      <c r="U61" s="70"/>
      <c r="V61" s="246"/>
      <c r="W61" s="247"/>
    </row>
    <row r="62" spans="1:23" ht="14.1">
      <c r="A62" s="1326"/>
      <c r="B62" s="776"/>
      <c r="C62" s="1052"/>
      <c r="D62" s="1327"/>
      <c r="E62" s="776"/>
      <c r="F62" s="1327"/>
      <c r="G62" s="776"/>
      <c r="H62" s="1328"/>
      <c r="I62" s="1054"/>
      <c r="J62" s="1329"/>
      <c r="N62" s="1326"/>
      <c r="O62" s="776"/>
      <c r="P62" s="1052"/>
      <c r="Q62" s="1327"/>
      <c r="R62" s="776"/>
      <c r="S62" s="1327"/>
      <c r="T62" s="776"/>
      <c r="U62" s="1328"/>
      <c r="V62" s="776"/>
      <c r="W62" s="1329"/>
    </row>
    <row r="63" spans="1:23" ht="12.95">
      <c r="A63" s="2502" t="s">
        <v>373</v>
      </c>
      <c r="B63" s="2806"/>
      <c r="C63" s="2806"/>
      <c r="D63" s="2806"/>
      <c r="E63" s="2806"/>
      <c r="F63" s="2806"/>
      <c r="G63" s="2806"/>
      <c r="H63" s="2806"/>
      <c r="I63" s="2806"/>
      <c r="J63" s="2805"/>
      <c r="N63" s="2507" t="s">
        <v>373</v>
      </c>
      <c r="O63" s="2508"/>
      <c r="P63" s="2508"/>
      <c r="Q63" s="2508"/>
      <c r="R63" s="2508"/>
      <c r="S63" s="2508"/>
      <c r="T63" s="2508"/>
      <c r="U63" s="2508"/>
      <c r="V63" s="2508"/>
      <c r="W63" s="2509"/>
    </row>
    <row r="64" spans="1:23" ht="27.95">
      <c r="A64" s="727">
        <v>1</v>
      </c>
      <c r="B64" s="247" t="s">
        <v>374</v>
      </c>
      <c r="C64" s="244" t="s">
        <v>375</v>
      </c>
      <c r="D64" s="248" t="s">
        <v>237</v>
      </c>
      <c r="E64" s="34"/>
      <c r="F64" s="248" t="s">
        <v>304</v>
      </c>
      <c r="G64" s="33" t="s">
        <v>376</v>
      </c>
      <c r="H64" s="34"/>
      <c r="I64" s="247" t="s">
        <v>377</v>
      </c>
      <c r="J64" s="34"/>
      <c r="N64" s="727">
        <v>1</v>
      </c>
      <c r="O64" s="247" t="s">
        <v>374</v>
      </c>
      <c r="P64" s="244" t="s">
        <v>375</v>
      </c>
      <c r="Q64" s="248" t="s">
        <v>237</v>
      </c>
      <c r="R64" s="34"/>
      <c r="S64" s="248" t="s">
        <v>304</v>
      </c>
      <c r="T64" s="33" t="s">
        <v>376</v>
      </c>
      <c r="U64" s="34"/>
      <c r="V64" s="247" t="s">
        <v>377</v>
      </c>
      <c r="W64" s="34"/>
    </row>
    <row r="65" spans="1:23" ht="14.1">
      <c r="A65" s="727">
        <v>1.1000000000000001</v>
      </c>
      <c r="B65" s="247" t="s">
        <v>497</v>
      </c>
      <c r="C65" s="244" t="s">
        <v>303</v>
      </c>
      <c r="D65" s="248" t="s">
        <v>237</v>
      </c>
      <c r="E65" s="34"/>
      <c r="F65" s="244" t="s">
        <v>304</v>
      </c>
      <c r="G65" s="247" t="s">
        <v>379</v>
      </c>
      <c r="H65" s="247" t="s">
        <v>380</v>
      </c>
      <c r="I65" s="246" t="s">
        <v>307</v>
      </c>
      <c r="J65" s="34"/>
      <c r="N65" s="727">
        <v>1.1000000000000001</v>
      </c>
      <c r="O65" s="247" t="s">
        <v>497</v>
      </c>
      <c r="P65" s="244" t="s">
        <v>303</v>
      </c>
      <c r="Q65" s="248" t="s">
        <v>237</v>
      </c>
      <c r="R65" s="34"/>
      <c r="S65" s="248" t="s">
        <v>304</v>
      </c>
      <c r="T65" s="247" t="s">
        <v>2093</v>
      </c>
      <c r="U65" s="247" t="s">
        <v>380</v>
      </c>
      <c r="V65" s="247" t="s">
        <v>307</v>
      </c>
      <c r="W65" s="34"/>
    </row>
    <row r="66" spans="1:23" ht="27.95">
      <c r="A66" s="727">
        <v>1.2</v>
      </c>
      <c r="B66" s="247" t="s">
        <v>498</v>
      </c>
      <c r="C66" s="244" t="s">
        <v>303</v>
      </c>
      <c r="D66" s="248" t="s">
        <v>237</v>
      </c>
      <c r="E66" s="34"/>
      <c r="F66" s="248" t="s">
        <v>304</v>
      </c>
      <c r="G66" s="247" t="s">
        <v>382</v>
      </c>
      <c r="H66" s="247" t="s">
        <v>383</v>
      </c>
      <c r="I66" s="246" t="s">
        <v>307</v>
      </c>
      <c r="J66" s="34"/>
      <c r="N66" s="727">
        <v>1.2</v>
      </c>
      <c r="O66" s="247" t="s">
        <v>498</v>
      </c>
      <c r="P66" s="244" t="s">
        <v>303</v>
      </c>
      <c r="Q66" s="248" t="s">
        <v>237</v>
      </c>
      <c r="R66" s="34"/>
      <c r="S66" s="248" t="s">
        <v>304</v>
      </c>
      <c r="T66" s="247" t="s">
        <v>2094</v>
      </c>
      <c r="U66" s="247" t="s">
        <v>383</v>
      </c>
      <c r="V66" s="247" t="s">
        <v>307</v>
      </c>
      <c r="W66" s="34"/>
    </row>
    <row r="67" spans="1:23" ht="27.95">
      <c r="A67" s="727">
        <v>1.3</v>
      </c>
      <c r="B67" s="247" t="s">
        <v>499</v>
      </c>
      <c r="C67" s="244" t="s">
        <v>303</v>
      </c>
      <c r="D67" s="248" t="s">
        <v>237</v>
      </c>
      <c r="E67" s="34"/>
      <c r="F67" s="248" t="s">
        <v>304</v>
      </c>
      <c r="G67" s="247" t="s">
        <v>385</v>
      </c>
      <c r="H67" s="247" t="s">
        <v>386</v>
      </c>
      <c r="I67" s="246" t="s">
        <v>307</v>
      </c>
      <c r="J67" s="34"/>
      <c r="N67" s="727">
        <v>1.3</v>
      </c>
      <c r="O67" s="247" t="s">
        <v>499</v>
      </c>
      <c r="P67" s="244" t="s">
        <v>303</v>
      </c>
      <c r="Q67" s="248" t="s">
        <v>237</v>
      </c>
      <c r="R67" s="34"/>
      <c r="S67" s="248" t="s">
        <v>304</v>
      </c>
      <c r="T67" s="247" t="s">
        <v>2095</v>
      </c>
      <c r="U67" s="247" t="s">
        <v>386</v>
      </c>
      <c r="V67" s="247" t="s">
        <v>307</v>
      </c>
      <c r="W67" s="34"/>
    </row>
    <row r="68" spans="1:23" ht="153.94999999999999">
      <c r="A68" s="727">
        <v>1.4</v>
      </c>
      <c r="B68" s="247" t="s">
        <v>500</v>
      </c>
      <c r="C68" s="244" t="s">
        <v>375</v>
      </c>
      <c r="D68" s="248" t="s">
        <v>237</v>
      </c>
      <c r="E68" s="34"/>
      <c r="F68" s="244" t="s">
        <v>315</v>
      </c>
      <c r="G68" s="247" t="s">
        <v>388</v>
      </c>
      <c r="H68" s="247" t="s">
        <v>501</v>
      </c>
      <c r="I68" s="246" t="s">
        <v>307</v>
      </c>
      <c r="J68" s="34"/>
      <c r="N68" s="727">
        <v>1.4</v>
      </c>
      <c r="O68" s="247" t="s">
        <v>500</v>
      </c>
      <c r="P68" s="244" t="s">
        <v>375</v>
      </c>
      <c r="Q68" s="248" t="s">
        <v>237</v>
      </c>
      <c r="R68" s="34"/>
      <c r="S68" s="248" t="s">
        <v>315</v>
      </c>
      <c r="T68" s="247" t="s">
        <v>2096</v>
      </c>
      <c r="U68" s="247" t="s">
        <v>2097</v>
      </c>
      <c r="V68" s="247" t="s">
        <v>307</v>
      </c>
      <c r="W68" s="34"/>
    </row>
    <row r="69" spans="1:23" ht="12.6">
      <c r="F69" s="208"/>
    </row>
    <row r="70" spans="1:23" ht="12.6">
      <c r="F70" s="208"/>
    </row>
    <row r="71" spans="1:23" ht="12.6">
      <c r="F71" s="208"/>
    </row>
    <row r="72" spans="1:23" ht="12.6">
      <c r="F72" s="208"/>
    </row>
    <row r="73" spans="1:23" ht="12.6">
      <c r="F73" s="208"/>
    </row>
    <row r="74" spans="1:23" ht="12.6">
      <c r="F74" s="208"/>
    </row>
    <row r="75" spans="1:23" ht="12.6">
      <c r="F75" s="208"/>
    </row>
    <row r="76" spans="1:23" ht="12.6">
      <c r="F76" s="208"/>
    </row>
    <row r="77" spans="1:23" ht="12.6">
      <c r="F77" s="208"/>
    </row>
    <row r="78" spans="1:23" ht="12.6">
      <c r="F78" s="208"/>
    </row>
    <row r="79" spans="1:23" ht="12.6">
      <c r="F79" s="208"/>
    </row>
    <row r="80" spans="1:23"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sheetData>
  <mergeCells count="28">
    <mergeCell ref="A39:J39"/>
    <mergeCell ref="N39:W39"/>
    <mergeCell ref="A63:J63"/>
    <mergeCell ref="N63:W63"/>
    <mergeCell ref="A14:J14"/>
    <mergeCell ref="A19:J19"/>
    <mergeCell ref="N19:W19"/>
    <mergeCell ref="A32:J32"/>
    <mergeCell ref="A34:J34"/>
    <mergeCell ref="N34:W34"/>
    <mergeCell ref="A12:J12"/>
    <mergeCell ref="B6:C6"/>
    <mergeCell ref="O6:P6"/>
    <mergeCell ref="B7:C7"/>
    <mergeCell ref="O7:P7"/>
    <mergeCell ref="B8:C8"/>
    <mergeCell ref="O8:P8"/>
    <mergeCell ref="B9:C9"/>
    <mergeCell ref="O9:P9"/>
    <mergeCell ref="B10:C10"/>
    <mergeCell ref="O10:P10"/>
    <mergeCell ref="A11:J11"/>
    <mergeCell ref="B2:C2"/>
    <mergeCell ref="O2:P2"/>
    <mergeCell ref="B3:C3"/>
    <mergeCell ref="O3:P3"/>
    <mergeCell ref="B5:C5"/>
    <mergeCell ref="O5:P5"/>
  </mergeCells>
  <hyperlinks>
    <hyperlink ref="E3" r:id="rId1" xr:uid="{CF76AC0C-323A-478F-B235-81751E01BA37}"/>
  </hyperlinks>
  <pageMargins left="0" right="0" top="0" bottom="0" header="0" footer="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6DDE-7753-40ED-B7EC-6AE2D82FE889}">
  <sheetPr>
    <outlinePr summaryBelow="0" summaryRight="0"/>
  </sheetPr>
  <dimension ref="A1:AI795"/>
  <sheetViews>
    <sheetView topLeftCell="A8" workbookViewId="0">
      <selection activeCell="AD6" sqref="AD6"/>
    </sheetView>
  </sheetViews>
  <sheetFormatPr defaultColWidth="12.5703125" defaultRowHeight="15.75" customHeight="1"/>
  <cols>
    <col min="1" max="1" width="18.42578125" customWidth="1"/>
    <col min="2" max="2" width="28" customWidth="1"/>
    <col min="3" max="3" width="15.28515625" customWidth="1"/>
    <col min="4" max="6" width="9.140625" bestFit="1" customWidth="1"/>
    <col min="7" max="7" width="46.7109375" customWidth="1"/>
    <col min="8" max="8" width="32.7109375" customWidth="1"/>
    <col min="9" max="9" width="22.5703125" customWidth="1"/>
    <col min="10" max="10" width="65" customWidth="1"/>
    <col min="11" max="12" width="9.140625" bestFit="1" customWidth="1"/>
    <col min="13" max="13" width="17.28515625" customWidth="1"/>
    <col min="14" max="14" width="23.85546875" customWidth="1"/>
    <col min="15" max="15" width="14.5703125" customWidth="1"/>
    <col min="16" max="16" width="9.140625" bestFit="1" customWidth="1"/>
    <col min="17" max="17" width="13.28515625" bestFit="1" customWidth="1"/>
    <col min="18" max="18" width="9.140625" bestFit="1" customWidth="1"/>
    <col min="19" max="19" width="47" customWidth="1"/>
    <col min="20" max="20" width="31.28515625" customWidth="1"/>
    <col min="21" max="21" width="64.28515625" customWidth="1"/>
    <col min="22" max="22" width="33.42578125" customWidth="1"/>
    <col min="23" max="23" width="25.140625" customWidth="1"/>
    <col min="24" max="25" width="9.140625" bestFit="1" customWidth="1"/>
    <col min="26" max="26" width="16.42578125" customWidth="1"/>
    <col min="27" max="27" width="19" customWidth="1"/>
    <col min="28" max="28" width="25.42578125" customWidth="1"/>
    <col min="29" max="29" width="12.5703125" bestFit="1" customWidth="1"/>
    <col min="30" max="30" width="9.140625" bestFit="1" customWidth="1"/>
    <col min="31" max="31" width="22.140625" customWidth="1"/>
    <col min="32" max="32" width="37.5703125" customWidth="1"/>
    <col min="33" max="33" width="28.85546875" customWidth="1"/>
    <col min="34" max="34" width="17.85546875" customWidth="1"/>
    <col min="35" max="35" width="51.28515625" customWidth="1"/>
    <col min="36" max="37" width="9.140625" bestFit="1" customWidth="1"/>
  </cols>
  <sheetData>
    <row r="1" spans="1:35" ht="19.5" customHeight="1">
      <c r="A1" s="122" t="s">
        <v>264</v>
      </c>
      <c r="B1" s="1298" t="s">
        <v>2098</v>
      </c>
      <c r="C1" s="1323"/>
      <c r="E1" s="36"/>
      <c r="F1" s="36"/>
      <c r="G1" s="36"/>
      <c r="H1" s="36"/>
      <c r="I1" s="36"/>
      <c r="J1" s="36"/>
      <c r="K1" s="36"/>
      <c r="L1" s="36"/>
      <c r="M1" s="1392" t="s">
        <v>264</v>
      </c>
      <c r="N1" s="2472" t="s">
        <v>2099</v>
      </c>
      <c r="O1" s="2805"/>
      <c r="P1" s="33"/>
      <c r="Q1" s="33"/>
      <c r="R1" s="33"/>
      <c r="S1" s="33"/>
      <c r="T1" s="33"/>
      <c r="U1" s="33"/>
      <c r="V1" s="33"/>
      <c r="W1" s="33"/>
      <c r="Z1" s="1638" t="s">
        <v>264</v>
      </c>
      <c r="AA1" s="2514" t="s">
        <v>2100</v>
      </c>
      <c r="AB1" s="2514"/>
    </row>
    <row r="2" spans="1:35" ht="27.75" customHeight="1">
      <c r="A2" s="122" t="s">
        <v>265</v>
      </c>
      <c r="B2" s="2515" t="s">
        <v>2101</v>
      </c>
      <c r="C2" s="2516"/>
      <c r="E2" s="36"/>
      <c r="F2" s="36"/>
      <c r="G2" s="36"/>
      <c r="H2" s="36"/>
      <c r="I2" s="36"/>
      <c r="J2" s="36"/>
      <c r="K2" s="36"/>
      <c r="L2" s="36"/>
      <c r="M2" s="1392" t="s">
        <v>265</v>
      </c>
      <c r="N2" s="2515" t="s">
        <v>2101</v>
      </c>
      <c r="O2" s="2516"/>
      <c r="P2" s="33"/>
      <c r="Q2" s="2530" t="s">
        <v>2102</v>
      </c>
      <c r="R2" s="2531"/>
      <c r="S2" s="2531"/>
      <c r="T2" s="33"/>
      <c r="U2" s="33"/>
      <c r="V2" s="33"/>
      <c r="W2" s="33"/>
      <c r="Z2" s="1638" t="s">
        <v>265</v>
      </c>
      <c r="AA2" s="2515" t="s">
        <v>2103</v>
      </c>
      <c r="AB2" s="2516"/>
      <c r="AC2" s="1239" t="s">
        <v>2104</v>
      </c>
    </row>
    <row r="3" spans="1:35" ht="26.25" customHeight="1">
      <c r="A3" s="122" t="s">
        <v>268</v>
      </c>
      <c r="B3" s="1299" t="s">
        <v>2105</v>
      </c>
      <c r="C3" s="1324"/>
      <c r="E3" s="36"/>
      <c r="F3" s="36"/>
      <c r="G3" s="36"/>
      <c r="H3" s="36"/>
      <c r="I3" s="36"/>
      <c r="J3" s="36"/>
      <c r="K3" s="36"/>
      <c r="L3" s="36"/>
      <c r="M3" s="1392" t="s">
        <v>268</v>
      </c>
      <c r="N3" s="1299" t="s">
        <v>2105</v>
      </c>
      <c r="O3" s="1324"/>
      <c r="P3" s="33"/>
      <c r="Q3" s="2531"/>
      <c r="R3" s="2531"/>
      <c r="S3" s="2531"/>
      <c r="T3" s="33"/>
      <c r="U3" s="33"/>
      <c r="V3" s="33"/>
      <c r="W3" s="33"/>
      <c r="Z3" s="1638" t="s">
        <v>268</v>
      </c>
      <c r="AA3" s="2529" t="s">
        <v>2106</v>
      </c>
      <c r="AB3" s="2516"/>
    </row>
    <row r="4" spans="1:35" ht="15.75" customHeight="1">
      <c r="A4" s="122" t="s">
        <v>272</v>
      </c>
      <c r="B4" s="1330">
        <v>46093</v>
      </c>
      <c r="C4" s="1325"/>
      <c r="E4" s="36"/>
      <c r="F4" s="36"/>
      <c r="G4" s="36"/>
      <c r="H4" s="36"/>
      <c r="I4" s="36"/>
      <c r="J4" s="36"/>
      <c r="K4" s="36"/>
      <c r="L4" s="36"/>
      <c r="M4" s="1393" t="s">
        <v>272</v>
      </c>
      <c r="N4" s="1330">
        <v>46094</v>
      </c>
      <c r="O4" s="1325"/>
      <c r="P4" s="33"/>
      <c r="Q4" s="2531"/>
      <c r="R4" s="2531"/>
      <c r="S4" s="2531"/>
      <c r="T4" s="33"/>
      <c r="U4" s="33"/>
      <c r="V4" s="33"/>
      <c r="W4" s="33"/>
      <c r="Z4" s="1638" t="s">
        <v>272</v>
      </c>
      <c r="AA4" s="1330">
        <v>46094</v>
      </c>
      <c r="AB4" s="1325"/>
    </row>
    <row r="5" spans="1:35" ht="15.75" customHeight="1">
      <c r="M5" s="33"/>
      <c r="N5" s="33"/>
      <c r="O5" s="33"/>
      <c r="P5" s="33"/>
      <c r="Q5" s="2531"/>
      <c r="R5" s="2531"/>
      <c r="S5" s="2531"/>
      <c r="T5" s="33"/>
      <c r="U5" s="33"/>
      <c r="V5" s="33"/>
      <c r="W5" s="33"/>
    </row>
    <row r="6" spans="1:35" ht="15.75" customHeight="1">
      <c r="M6" s="1392" t="s">
        <v>277</v>
      </c>
      <c r="N6" s="2472" t="s">
        <v>278</v>
      </c>
      <c r="O6" s="2805"/>
      <c r="P6" s="33"/>
      <c r="Q6" s="2531"/>
      <c r="R6" s="2531"/>
      <c r="S6" s="2531"/>
      <c r="T6" s="33"/>
      <c r="U6" s="33"/>
      <c r="V6" s="33"/>
      <c r="W6" s="33"/>
    </row>
    <row r="7" spans="1:35" ht="15.75" customHeight="1">
      <c r="A7" s="220" t="s">
        <v>277</v>
      </c>
      <c r="B7" s="2499" t="s">
        <v>278</v>
      </c>
      <c r="C7" s="2805"/>
      <c r="D7" s="36"/>
      <c r="E7" s="36"/>
      <c r="F7" s="221"/>
      <c r="G7" s="36"/>
      <c r="H7" s="36"/>
      <c r="I7" s="36"/>
      <c r="J7" s="36"/>
      <c r="M7" s="1392" t="s">
        <v>279</v>
      </c>
      <c r="N7" s="2472" t="s">
        <v>2107</v>
      </c>
      <c r="O7" s="2805"/>
      <c r="P7" s="33"/>
      <c r="Q7" s="2531"/>
      <c r="R7" s="2531"/>
      <c r="S7" s="2531"/>
      <c r="T7" s="33"/>
      <c r="U7" s="33"/>
      <c r="V7" s="33"/>
      <c r="W7" s="33"/>
      <c r="Z7" s="1638" t="s">
        <v>277</v>
      </c>
      <c r="AA7" s="2821" t="s">
        <v>278</v>
      </c>
      <c r="AB7" s="2821"/>
      <c r="AC7" s="628"/>
      <c r="AE7" s="628"/>
      <c r="AF7" s="628"/>
      <c r="AG7" s="628"/>
      <c r="AH7" s="628"/>
      <c r="AI7" s="628"/>
    </row>
    <row r="8" spans="1:35" ht="15.75" customHeight="1">
      <c r="A8" s="220" t="s">
        <v>279</v>
      </c>
      <c r="B8" s="2500" t="s">
        <v>280</v>
      </c>
      <c r="C8" s="2805"/>
      <c r="D8" s="36"/>
      <c r="E8" s="36"/>
      <c r="F8" s="221"/>
      <c r="G8" s="36"/>
      <c r="H8" s="36"/>
      <c r="I8" s="36"/>
      <c r="J8" s="36"/>
      <c r="M8" s="1392" t="s">
        <v>281</v>
      </c>
      <c r="N8" s="2499" t="s">
        <v>2108</v>
      </c>
      <c r="O8" s="2805"/>
      <c r="P8" s="33"/>
      <c r="Q8" s="2531"/>
      <c r="R8" s="2531"/>
      <c r="S8" s="2531"/>
      <c r="T8" s="33"/>
      <c r="U8" s="33"/>
      <c r="V8" s="33"/>
      <c r="W8" s="33"/>
      <c r="Z8" s="1638" t="s">
        <v>279</v>
      </c>
      <c r="AA8" s="2821" t="s">
        <v>1541</v>
      </c>
      <c r="AB8" s="2821"/>
      <c r="AC8" s="628"/>
      <c r="AE8" s="628"/>
      <c r="AF8" s="628"/>
      <c r="AG8" s="628"/>
      <c r="AH8" s="628"/>
      <c r="AI8" s="628"/>
    </row>
    <row r="9" spans="1:35" ht="15.75" customHeight="1">
      <c r="A9" s="220" t="s">
        <v>281</v>
      </c>
      <c r="B9" s="2499" t="s">
        <v>399</v>
      </c>
      <c r="C9" s="2805"/>
      <c r="D9" s="36"/>
      <c r="E9" s="36"/>
      <c r="F9" s="221"/>
      <c r="G9" s="36"/>
      <c r="H9" s="36"/>
      <c r="I9" s="36"/>
      <c r="J9" s="36"/>
      <c r="M9" s="1392" t="s">
        <v>283</v>
      </c>
      <c r="N9" s="2472" t="s">
        <v>174</v>
      </c>
      <c r="O9" s="2805"/>
      <c r="P9" s="33"/>
      <c r="Q9" s="2531"/>
      <c r="R9" s="2531"/>
      <c r="S9" s="2531"/>
      <c r="T9" s="33"/>
      <c r="U9" s="33"/>
      <c r="V9" s="33"/>
      <c r="W9" s="33"/>
      <c r="Z9" s="1638" t="s">
        <v>281</v>
      </c>
      <c r="AA9" s="2821" t="s">
        <v>1989</v>
      </c>
      <c r="AB9" s="2821"/>
      <c r="AC9" s="628"/>
      <c r="AE9" s="628"/>
      <c r="AF9" s="628"/>
      <c r="AG9" s="628"/>
      <c r="AH9" s="628"/>
      <c r="AI9" s="628"/>
    </row>
    <row r="10" spans="1:35" ht="15.75" customHeight="1">
      <c r="A10" s="220" t="s">
        <v>283</v>
      </c>
      <c r="B10" s="2499" t="s">
        <v>174</v>
      </c>
      <c r="C10" s="2805"/>
      <c r="D10" s="36"/>
      <c r="E10" s="36"/>
      <c r="F10" s="221"/>
      <c r="G10" s="36"/>
      <c r="H10" s="36"/>
      <c r="I10" s="36"/>
      <c r="J10" s="36"/>
      <c r="M10" s="1392" t="s">
        <v>284</v>
      </c>
      <c r="N10" s="2820" t="s">
        <v>285</v>
      </c>
      <c r="O10" s="2805"/>
      <c r="P10" s="33"/>
      <c r="Q10" s="2531"/>
      <c r="R10" s="2531"/>
      <c r="S10" s="2531"/>
      <c r="T10" s="33"/>
      <c r="U10" s="33"/>
      <c r="V10" s="33"/>
      <c r="W10" s="33"/>
      <c r="Z10" s="1638" t="s">
        <v>283</v>
      </c>
      <c r="AA10" s="2821" t="s">
        <v>174</v>
      </c>
      <c r="AB10" s="2821"/>
      <c r="AC10" s="628"/>
      <c r="AD10" s="628"/>
      <c r="AE10" s="628"/>
      <c r="AF10" s="628"/>
      <c r="AG10" s="628"/>
      <c r="AH10" s="628"/>
      <c r="AI10" s="628"/>
    </row>
    <row r="11" spans="1:35" ht="15.75" customHeight="1">
      <c r="A11" s="122" t="s">
        <v>284</v>
      </c>
      <c r="B11" s="2820" t="s">
        <v>285</v>
      </c>
      <c r="C11" s="2805"/>
      <c r="D11" s="36"/>
      <c r="E11" s="36"/>
      <c r="F11" s="221"/>
      <c r="G11" s="36"/>
      <c r="H11" s="36"/>
      <c r="I11" s="36"/>
      <c r="J11" s="36"/>
      <c r="M11" s="1392" t="s">
        <v>286</v>
      </c>
      <c r="N11" s="2522" t="s">
        <v>2109</v>
      </c>
      <c r="O11" s="2522"/>
      <c r="P11" s="33"/>
      <c r="Q11" s="33"/>
      <c r="R11" s="33"/>
      <c r="S11" s="33"/>
      <c r="T11" s="33"/>
      <c r="U11" s="33"/>
      <c r="V11" s="33"/>
      <c r="W11" s="33"/>
      <c r="Z11" s="1638" t="s">
        <v>284</v>
      </c>
      <c r="AA11" s="2820" t="s">
        <v>285</v>
      </c>
      <c r="AB11" s="2805"/>
      <c r="AC11" s="1239"/>
      <c r="AD11" s="628"/>
      <c r="AE11" s="628"/>
      <c r="AF11" s="628"/>
      <c r="AG11" s="628"/>
      <c r="AH11" s="628"/>
      <c r="AI11" s="628"/>
    </row>
    <row r="12" spans="1:35" ht="15.75" customHeight="1">
      <c r="A12" s="220" t="s">
        <v>286</v>
      </c>
      <c r="B12" s="2522" t="s">
        <v>2109</v>
      </c>
      <c r="C12" s="2522"/>
      <c r="D12" s="36"/>
      <c r="E12" s="36"/>
      <c r="F12" s="221"/>
      <c r="G12" s="36"/>
      <c r="H12" s="36"/>
      <c r="I12" s="36"/>
      <c r="J12" s="36"/>
      <c r="M12" s="2526" t="s">
        <v>288</v>
      </c>
      <c r="N12" s="2806"/>
      <c r="O12" s="2806"/>
      <c r="P12" s="2806"/>
      <c r="Q12" s="2806"/>
      <c r="R12" s="2806"/>
      <c r="S12" s="2806"/>
      <c r="T12" s="2806"/>
      <c r="U12" s="2806"/>
      <c r="V12" s="2806"/>
      <c r="W12" s="2805"/>
      <c r="Z12" s="1638" t="s">
        <v>286</v>
      </c>
      <c r="AA12" s="2522" t="s">
        <v>2109</v>
      </c>
      <c r="AB12" s="2522"/>
      <c r="AC12" s="1239"/>
      <c r="AD12" s="628"/>
      <c r="AE12" s="628"/>
      <c r="AF12" s="628"/>
      <c r="AG12" s="628"/>
      <c r="AH12" s="628"/>
      <c r="AI12" s="628"/>
    </row>
    <row r="13" spans="1:35" ht="15.75" customHeight="1">
      <c r="A13" s="2501" t="s">
        <v>288</v>
      </c>
      <c r="B13" s="2818"/>
      <c r="C13" s="2818"/>
      <c r="D13" s="2806"/>
      <c r="E13" s="2806"/>
      <c r="F13" s="2806"/>
      <c r="G13" s="2806"/>
      <c r="H13" s="2806"/>
      <c r="I13" s="2806"/>
      <c r="J13" s="2805"/>
      <c r="M13" s="2527" t="s">
        <v>289</v>
      </c>
      <c r="N13" s="2518"/>
      <c r="O13" s="2518"/>
      <c r="P13" s="2518"/>
      <c r="Q13" s="2518"/>
      <c r="R13" s="2518"/>
      <c r="S13" s="2518"/>
      <c r="T13" s="2518"/>
      <c r="U13" s="2518"/>
      <c r="V13" s="2518"/>
      <c r="W13" s="2519"/>
      <c r="Z13" s="1638" t="s">
        <v>288</v>
      </c>
      <c r="AA13" s="1640"/>
      <c r="AB13" s="1640"/>
      <c r="AC13" s="1641"/>
      <c r="AD13" s="1641"/>
      <c r="AE13" s="1641"/>
      <c r="AF13" s="1641"/>
      <c r="AG13" s="1641"/>
      <c r="AH13" s="1642"/>
      <c r="AI13" s="1642"/>
    </row>
    <row r="14" spans="1:35" ht="15.75" customHeight="1">
      <c r="A14" s="2503" t="s">
        <v>289</v>
      </c>
      <c r="B14" s="2806"/>
      <c r="C14" s="2806"/>
      <c r="D14" s="2806"/>
      <c r="E14" s="2806"/>
      <c r="F14" s="2806"/>
      <c r="G14" s="2806"/>
      <c r="H14" s="2806"/>
      <c r="I14" s="2806"/>
      <c r="J14" s="2805"/>
      <c r="M14" s="68" t="s">
        <v>290</v>
      </c>
      <c r="N14" s="68" t="s">
        <v>291</v>
      </c>
      <c r="O14" s="68" t="s">
        <v>292</v>
      </c>
      <c r="P14" s="68" t="s">
        <v>293</v>
      </c>
      <c r="Q14" s="68" t="s">
        <v>294</v>
      </c>
      <c r="R14" s="68" t="s">
        <v>295</v>
      </c>
      <c r="S14" s="68" t="s">
        <v>296</v>
      </c>
      <c r="T14" s="68" t="s">
        <v>297</v>
      </c>
      <c r="U14" s="68" t="s">
        <v>298</v>
      </c>
      <c r="V14" s="68" t="s">
        <v>299</v>
      </c>
      <c r="W14" s="68" t="s">
        <v>300</v>
      </c>
      <c r="Z14" s="1643" t="s">
        <v>289</v>
      </c>
      <c r="AA14" s="1644"/>
      <c r="AB14" s="1644"/>
      <c r="AC14" s="1644"/>
      <c r="AD14" s="1644"/>
      <c r="AE14" s="1644"/>
      <c r="AF14" s="1644"/>
      <c r="AG14" s="1644"/>
      <c r="AH14" s="1645"/>
      <c r="AI14" s="1645"/>
    </row>
    <row r="15" spans="1:35" ht="15.75" customHeight="1">
      <c r="A15" s="222" t="s">
        <v>290</v>
      </c>
      <c r="B15" s="222" t="s">
        <v>291</v>
      </c>
      <c r="C15" s="222" t="s">
        <v>292</v>
      </c>
      <c r="D15" s="222" t="s">
        <v>293</v>
      </c>
      <c r="E15" s="222" t="s">
        <v>294</v>
      </c>
      <c r="F15" s="222" t="s">
        <v>295</v>
      </c>
      <c r="G15" s="222" t="s">
        <v>296</v>
      </c>
      <c r="H15" s="222" t="s">
        <v>297</v>
      </c>
      <c r="I15" s="222" t="s">
        <v>298</v>
      </c>
      <c r="J15" s="222" t="s">
        <v>299</v>
      </c>
      <c r="M15" s="2527" t="s">
        <v>301</v>
      </c>
      <c r="N15" s="2518"/>
      <c r="O15" s="2518"/>
      <c r="P15" s="2518"/>
      <c r="Q15" s="2518"/>
      <c r="R15" s="2518"/>
      <c r="S15" s="2518"/>
      <c r="T15" s="2518"/>
      <c r="U15" s="2518"/>
      <c r="V15" s="2518"/>
      <c r="W15" s="2519"/>
      <c r="Z15" s="1646" t="s">
        <v>290</v>
      </c>
      <c r="AA15" s="1646" t="s">
        <v>291</v>
      </c>
      <c r="AB15" s="1646" t="s">
        <v>292</v>
      </c>
      <c r="AC15" s="1646" t="s">
        <v>293</v>
      </c>
      <c r="AD15" s="1646" t="s">
        <v>294</v>
      </c>
      <c r="AE15" s="1646" t="s">
        <v>295</v>
      </c>
      <c r="AF15" s="1646" t="s">
        <v>296</v>
      </c>
      <c r="AG15" s="1646" t="s">
        <v>297</v>
      </c>
      <c r="AH15" s="1646" t="s">
        <v>298</v>
      </c>
      <c r="AI15" s="1646" t="s">
        <v>299</v>
      </c>
    </row>
    <row r="16" spans="1:35" ht="15.75" customHeight="1">
      <c r="A16" s="2503" t="s">
        <v>301</v>
      </c>
      <c r="B16" s="2806"/>
      <c r="C16" s="2806"/>
      <c r="D16" s="2806"/>
      <c r="E16" s="2806"/>
      <c r="F16" s="2806"/>
      <c r="G16" s="2806"/>
      <c r="H16" s="2806"/>
      <c r="I16" s="2806"/>
      <c r="J16" s="2805"/>
      <c r="M16" s="70">
        <v>1</v>
      </c>
      <c r="N16" s="71" t="s">
        <v>302</v>
      </c>
      <c r="O16" s="70" t="s">
        <v>303</v>
      </c>
      <c r="P16" s="70" t="s">
        <v>401</v>
      </c>
      <c r="Q16" s="34"/>
      <c r="R16" s="70" t="s">
        <v>304</v>
      </c>
      <c r="S16" s="34" t="s">
        <v>305</v>
      </c>
      <c r="T16" s="34" t="s">
        <v>306</v>
      </c>
      <c r="U16" s="36"/>
      <c r="V16" s="34"/>
      <c r="W16" s="79"/>
      <c r="Z16" s="1643" t="s">
        <v>301</v>
      </c>
      <c r="AA16" s="1644"/>
      <c r="AB16" s="1644"/>
      <c r="AC16" s="1644"/>
      <c r="AD16" s="1644"/>
      <c r="AE16" s="1644"/>
      <c r="AF16" s="1644"/>
      <c r="AG16" s="1644"/>
      <c r="AH16" s="1645"/>
      <c r="AI16" s="1645"/>
    </row>
    <row r="17" spans="1:35" ht="15.75" customHeight="1">
      <c r="A17" s="70">
        <v>1</v>
      </c>
      <c r="B17" s="71" t="s">
        <v>302</v>
      </c>
      <c r="C17" s="70" t="s">
        <v>303</v>
      </c>
      <c r="D17" s="70" t="s">
        <v>401</v>
      </c>
      <c r="E17" s="34"/>
      <c r="F17" s="70" t="s">
        <v>304</v>
      </c>
      <c r="G17" s="34" t="s">
        <v>305</v>
      </c>
      <c r="H17" s="34" t="s">
        <v>306</v>
      </c>
      <c r="I17" s="74" t="s">
        <v>307</v>
      </c>
      <c r="J17" s="34"/>
      <c r="M17" s="70">
        <v>2</v>
      </c>
      <c r="N17" s="71" t="s">
        <v>308</v>
      </c>
      <c r="O17" s="70" t="s">
        <v>303</v>
      </c>
      <c r="P17" s="70" t="s">
        <v>309</v>
      </c>
      <c r="Q17" s="34"/>
      <c r="R17" s="70" t="s">
        <v>304</v>
      </c>
      <c r="S17" s="85" t="s">
        <v>310</v>
      </c>
      <c r="T17" s="34" t="s">
        <v>311</v>
      </c>
      <c r="U17" s="34"/>
      <c r="V17" s="34"/>
      <c r="W17" s="79"/>
      <c r="Z17" s="1647">
        <v>1</v>
      </c>
      <c r="AA17" s="1648" t="s">
        <v>302</v>
      </c>
      <c r="AB17" s="541" t="s">
        <v>303</v>
      </c>
      <c r="AC17" s="186" t="s">
        <v>401</v>
      </c>
      <c r="AD17" s="541"/>
      <c r="AE17" s="1647" t="s">
        <v>304</v>
      </c>
      <c r="AF17" s="541" t="s">
        <v>305</v>
      </c>
      <c r="AG17" s="541" t="s">
        <v>306</v>
      </c>
      <c r="AH17" s="628"/>
      <c r="AI17" s="541"/>
    </row>
    <row r="18" spans="1:35" ht="15.75" customHeight="1">
      <c r="A18" s="70">
        <v>2</v>
      </c>
      <c r="B18" s="71" t="s">
        <v>308</v>
      </c>
      <c r="C18" s="70" t="s">
        <v>303</v>
      </c>
      <c r="D18" s="70" t="s">
        <v>309</v>
      </c>
      <c r="E18" s="34"/>
      <c r="F18" s="70" t="s">
        <v>304</v>
      </c>
      <c r="G18" s="85" t="s">
        <v>310</v>
      </c>
      <c r="H18" s="34" t="s">
        <v>311</v>
      </c>
      <c r="I18" s="70" t="s">
        <v>307</v>
      </c>
      <c r="J18" s="34"/>
      <c r="M18" s="70">
        <v>3</v>
      </c>
      <c r="N18" s="71" t="s">
        <v>312</v>
      </c>
      <c r="O18" s="70" t="s">
        <v>303</v>
      </c>
      <c r="P18" s="70" t="s">
        <v>309</v>
      </c>
      <c r="Q18" s="34"/>
      <c r="R18" s="70" t="s">
        <v>304</v>
      </c>
      <c r="S18" s="85" t="s">
        <v>402</v>
      </c>
      <c r="T18" s="34" t="s">
        <v>311</v>
      </c>
      <c r="U18" s="34"/>
      <c r="V18" s="34"/>
      <c r="W18" s="79"/>
      <c r="Z18" s="1647">
        <v>2</v>
      </c>
      <c r="AA18" s="1648" t="s">
        <v>308</v>
      </c>
      <c r="AB18" s="541" t="s">
        <v>303</v>
      </c>
      <c r="AC18" s="541" t="s">
        <v>309</v>
      </c>
      <c r="AD18" s="541"/>
      <c r="AE18" s="1647" t="s">
        <v>304</v>
      </c>
      <c r="AF18" s="1650" t="s">
        <v>310</v>
      </c>
      <c r="AG18" s="541" t="s">
        <v>311</v>
      </c>
      <c r="AH18" s="541"/>
      <c r="AI18" s="541"/>
    </row>
    <row r="19" spans="1:35" ht="15.75" customHeight="1">
      <c r="A19" s="70">
        <v>3</v>
      </c>
      <c r="B19" s="71" t="s">
        <v>312</v>
      </c>
      <c r="C19" s="70" t="s">
        <v>303</v>
      </c>
      <c r="D19" s="70" t="s">
        <v>309</v>
      </c>
      <c r="E19" s="34"/>
      <c r="F19" s="70" t="s">
        <v>304</v>
      </c>
      <c r="G19" s="85" t="s">
        <v>402</v>
      </c>
      <c r="H19" s="34" t="s">
        <v>311</v>
      </c>
      <c r="I19" s="70" t="s">
        <v>307</v>
      </c>
      <c r="J19" s="34"/>
      <c r="M19" s="78">
        <v>4</v>
      </c>
      <c r="N19" s="71" t="s">
        <v>314</v>
      </c>
      <c r="O19" s="78" t="s">
        <v>303</v>
      </c>
      <c r="P19" s="680" t="s">
        <v>309</v>
      </c>
      <c r="Q19" s="79"/>
      <c r="R19" s="78" t="s">
        <v>315</v>
      </c>
      <c r="S19" s="683" t="s">
        <v>316</v>
      </c>
      <c r="T19" s="71" t="s">
        <v>317</v>
      </c>
      <c r="U19" s="78" t="s">
        <v>307</v>
      </c>
      <c r="V19" s="79"/>
      <c r="W19" s="79"/>
      <c r="Z19" s="1647">
        <v>3</v>
      </c>
      <c r="AA19" s="1648" t="s">
        <v>312</v>
      </c>
      <c r="AB19" s="541" t="s">
        <v>303</v>
      </c>
      <c r="AC19" s="541" t="s">
        <v>309</v>
      </c>
      <c r="AD19" s="541"/>
      <c r="AE19" s="1647" t="s">
        <v>304</v>
      </c>
      <c r="AF19" s="1650" t="s">
        <v>313</v>
      </c>
      <c r="AG19" s="541" t="s">
        <v>311</v>
      </c>
      <c r="AH19" s="541"/>
      <c r="AI19" s="541"/>
    </row>
    <row r="20" spans="1:35" ht="15.75" customHeight="1">
      <c r="A20" s="78">
        <v>4</v>
      </c>
      <c r="B20" s="71" t="s">
        <v>314</v>
      </c>
      <c r="C20" s="78" t="s">
        <v>303</v>
      </c>
      <c r="D20" s="680" t="s">
        <v>309</v>
      </c>
      <c r="E20" s="79"/>
      <c r="F20" s="78" t="s">
        <v>315</v>
      </c>
      <c r="G20" s="683" t="s">
        <v>316</v>
      </c>
      <c r="H20" s="71" t="s">
        <v>317</v>
      </c>
      <c r="I20" s="78" t="s">
        <v>307</v>
      </c>
      <c r="J20" s="79"/>
      <c r="M20" s="2523" t="s">
        <v>319</v>
      </c>
      <c r="N20" s="2524"/>
      <c r="O20" s="2524"/>
      <c r="P20" s="2524"/>
      <c r="Q20" s="2524"/>
      <c r="R20" s="2524"/>
      <c r="S20" s="2524"/>
      <c r="T20" s="2524"/>
      <c r="U20" s="2524"/>
      <c r="V20" s="2524"/>
      <c r="W20" s="2525"/>
      <c r="Z20" s="1651">
        <v>4</v>
      </c>
      <c r="AA20" s="1648" t="s">
        <v>314</v>
      </c>
      <c r="AB20" s="1648" t="s">
        <v>303</v>
      </c>
      <c r="AC20" s="1652" t="s">
        <v>309</v>
      </c>
      <c r="AD20" s="1653"/>
      <c r="AE20" s="1651" t="s">
        <v>315</v>
      </c>
      <c r="AF20" s="1652" t="s">
        <v>316</v>
      </c>
      <c r="AG20" s="1648" t="s">
        <v>317</v>
      </c>
      <c r="AH20" s="1648" t="s">
        <v>307</v>
      </c>
      <c r="AI20" s="1648" t="s">
        <v>403</v>
      </c>
    </row>
    <row r="21" spans="1:35" ht="15.75" customHeight="1">
      <c r="A21" s="2503" t="s">
        <v>319</v>
      </c>
      <c r="B21" s="2806"/>
      <c r="C21" s="2806"/>
      <c r="D21" s="2806"/>
      <c r="E21" s="2806"/>
      <c r="F21" s="2806"/>
      <c r="G21" s="2806"/>
      <c r="H21" s="2806"/>
      <c r="I21" s="2806"/>
      <c r="J21" s="2805"/>
      <c r="M21" s="84">
        <v>1</v>
      </c>
      <c r="N21" s="127" t="s">
        <v>2110</v>
      </c>
      <c r="O21" s="78" t="s">
        <v>303</v>
      </c>
      <c r="P21" s="1755" t="s">
        <v>309</v>
      </c>
      <c r="Q21" s="73"/>
      <c r="R21" s="84" t="s">
        <v>304</v>
      </c>
      <c r="S21" s="85" t="s">
        <v>2066</v>
      </c>
      <c r="T21" s="167" t="s">
        <v>546</v>
      </c>
      <c r="U21" s="73"/>
      <c r="V21" s="76"/>
      <c r="W21" s="79"/>
      <c r="Z21" s="2507" t="s">
        <v>2111</v>
      </c>
      <c r="AA21" s="2508"/>
      <c r="AB21" s="2508"/>
      <c r="AC21" s="2508"/>
      <c r="AD21" s="2508"/>
      <c r="AE21" s="2508"/>
      <c r="AF21" s="2508"/>
      <c r="AG21" s="2508"/>
      <c r="AH21" s="2508"/>
      <c r="AI21" s="2509"/>
    </row>
    <row r="22" spans="1:35" ht="12.6">
      <c r="A22" s="84">
        <v>1</v>
      </c>
      <c r="B22" s="127" t="s">
        <v>2110</v>
      </c>
      <c r="C22" s="78" t="s">
        <v>303</v>
      </c>
      <c r="D22" s="1755" t="s">
        <v>309</v>
      </c>
      <c r="E22" s="73"/>
      <c r="F22" s="84" t="s">
        <v>304</v>
      </c>
      <c r="G22" s="85" t="s">
        <v>2066</v>
      </c>
      <c r="H22" s="167" t="s">
        <v>546</v>
      </c>
      <c r="I22" s="73"/>
      <c r="J22" s="76"/>
      <c r="M22" s="84">
        <v>2</v>
      </c>
      <c r="N22" s="127" t="s">
        <v>2112</v>
      </c>
      <c r="O22" s="78" t="s">
        <v>303</v>
      </c>
      <c r="P22" s="1755" t="s">
        <v>309</v>
      </c>
      <c r="Q22" s="73"/>
      <c r="R22" s="84" t="s">
        <v>315</v>
      </c>
      <c r="S22" s="85" t="s">
        <v>2069</v>
      </c>
      <c r="T22" s="167" t="s">
        <v>550</v>
      </c>
      <c r="U22" s="73"/>
      <c r="V22" s="76"/>
      <c r="W22" s="79"/>
      <c r="Z22" s="84">
        <v>1</v>
      </c>
      <c r="AA22" s="85" t="s">
        <v>2113</v>
      </c>
      <c r="AB22" s="84" t="s">
        <v>303</v>
      </c>
      <c r="AC22" s="2185" t="s">
        <v>553</v>
      </c>
      <c r="AD22" s="34"/>
      <c r="AE22" s="84" t="s">
        <v>304</v>
      </c>
      <c r="AF22" s="85" t="s">
        <v>2114</v>
      </c>
      <c r="AG22" s="187" t="s">
        <v>2115</v>
      </c>
      <c r="AH22" s="73"/>
      <c r="AI22" s="76"/>
    </row>
    <row r="23" spans="1:35" ht="12.6">
      <c r="A23" s="84">
        <v>2</v>
      </c>
      <c r="B23" s="127" t="s">
        <v>2112</v>
      </c>
      <c r="C23" s="78" t="s">
        <v>303</v>
      </c>
      <c r="D23" s="1755" t="s">
        <v>309</v>
      </c>
      <c r="E23" s="73"/>
      <c r="F23" s="84" t="s">
        <v>315</v>
      </c>
      <c r="G23" s="85" t="s">
        <v>2069</v>
      </c>
      <c r="H23" s="167" t="s">
        <v>550</v>
      </c>
      <c r="I23" s="73"/>
      <c r="J23" s="76"/>
      <c r="M23" s="84">
        <v>3</v>
      </c>
      <c r="N23" s="85" t="s">
        <v>2033</v>
      </c>
      <c r="O23" s="78" t="s">
        <v>303</v>
      </c>
      <c r="P23" s="1755" t="s">
        <v>477</v>
      </c>
      <c r="Q23" s="73"/>
      <c r="R23" s="84" t="s">
        <v>304</v>
      </c>
      <c r="S23" s="85" t="s">
        <v>2057</v>
      </c>
      <c r="T23" s="167" t="s">
        <v>1994</v>
      </c>
      <c r="U23" s="73"/>
      <c r="V23" s="73"/>
      <c r="W23" s="79"/>
      <c r="Z23" s="84"/>
      <c r="AA23" s="85"/>
      <c r="AB23" s="84"/>
      <c r="AC23" s="88"/>
      <c r="AD23" s="70"/>
      <c r="AE23" s="84"/>
      <c r="AF23" s="85"/>
      <c r="AG23" s="167"/>
      <c r="AH23" s="73"/>
      <c r="AI23" s="76"/>
    </row>
    <row r="24" spans="1:35" ht="12.6">
      <c r="A24" s="84">
        <v>3</v>
      </c>
      <c r="B24" s="85" t="s">
        <v>2033</v>
      </c>
      <c r="C24" s="78" t="s">
        <v>303</v>
      </c>
      <c r="D24" s="1755" t="s">
        <v>477</v>
      </c>
      <c r="E24" s="73"/>
      <c r="F24" s="84" t="s">
        <v>304</v>
      </c>
      <c r="G24" s="85" t="s">
        <v>2057</v>
      </c>
      <c r="H24" s="167" t="s">
        <v>1994</v>
      </c>
      <c r="I24" s="73"/>
      <c r="J24" s="73"/>
      <c r="M24" s="84">
        <v>4</v>
      </c>
      <c r="N24" s="85" t="s">
        <v>2030</v>
      </c>
      <c r="O24" s="84" t="s">
        <v>326</v>
      </c>
      <c r="P24" s="1755" t="s">
        <v>524</v>
      </c>
      <c r="Q24" s="73"/>
      <c r="R24" s="84" t="s">
        <v>304</v>
      </c>
      <c r="S24" s="85" t="s">
        <v>2060</v>
      </c>
      <c r="T24" s="187" t="s">
        <v>1535</v>
      </c>
      <c r="U24" s="73"/>
      <c r="V24" s="73"/>
      <c r="W24" s="79"/>
      <c r="Z24" s="84"/>
      <c r="AA24" s="85"/>
      <c r="AB24" s="84"/>
      <c r="AC24" s="70"/>
      <c r="AD24" s="73"/>
      <c r="AE24" s="84"/>
      <c r="AF24" s="1386"/>
      <c r="AG24" s="1388"/>
      <c r="AH24" s="883"/>
      <c r="AI24" s="76"/>
    </row>
    <row r="25" spans="1:35" ht="187.5">
      <c r="A25" s="84">
        <v>4</v>
      </c>
      <c r="B25" s="85" t="s">
        <v>2030</v>
      </c>
      <c r="C25" s="84" t="s">
        <v>326</v>
      </c>
      <c r="D25" s="1755" t="s">
        <v>524</v>
      </c>
      <c r="E25" s="73"/>
      <c r="F25" s="84" t="s">
        <v>304</v>
      </c>
      <c r="G25" s="85" t="s">
        <v>2060</v>
      </c>
      <c r="H25" s="187" t="s">
        <v>1535</v>
      </c>
      <c r="I25" s="1328"/>
      <c r="J25" s="2204" t="s">
        <v>2116</v>
      </c>
      <c r="M25" s="84"/>
      <c r="N25" s="85"/>
      <c r="O25" s="84"/>
      <c r="P25" s="1755"/>
      <c r="Q25" s="73"/>
      <c r="R25" s="84"/>
      <c r="S25" s="85"/>
      <c r="T25" s="187"/>
      <c r="U25" s="73"/>
      <c r="V25" s="73"/>
      <c r="W25" s="79"/>
      <c r="Z25" s="84"/>
      <c r="AA25" s="85"/>
      <c r="AB25" s="84"/>
      <c r="AC25" s="70"/>
      <c r="AD25" s="73"/>
      <c r="AE25" s="84"/>
      <c r="AF25" s="1386"/>
      <c r="AG25" s="1388"/>
      <c r="AH25" s="883"/>
      <c r="AI25" s="76"/>
    </row>
    <row r="26" spans="1:35" ht="12.6">
      <c r="A26" s="84"/>
      <c r="B26" s="85"/>
      <c r="C26" s="84"/>
      <c r="D26" s="1755"/>
      <c r="E26" s="73"/>
      <c r="F26" s="84"/>
      <c r="G26" s="85"/>
      <c r="H26" s="187"/>
      <c r="I26" s="1328"/>
      <c r="J26" s="883"/>
      <c r="M26" s="84"/>
      <c r="N26" s="85"/>
      <c r="O26" s="84"/>
      <c r="P26" s="187"/>
      <c r="Q26" s="73"/>
      <c r="R26" s="84"/>
      <c r="S26" s="85"/>
      <c r="T26" s="187"/>
      <c r="U26" s="73"/>
      <c r="V26" s="73"/>
      <c r="W26" s="79"/>
      <c r="Z26" s="84"/>
      <c r="AA26" s="85"/>
      <c r="AB26" s="84"/>
      <c r="AC26" s="70"/>
      <c r="AD26" s="73"/>
      <c r="AE26" s="84"/>
      <c r="AF26" s="1386"/>
      <c r="AG26" s="1388"/>
      <c r="AH26" s="883"/>
      <c r="AI26" s="76"/>
    </row>
    <row r="27" spans="1:35" ht="15.75" customHeight="1">
      <c r="A27" s="2505" t="s">
        <v>323</v>
      </c>
      <c r="B27" s="2806"/>
      <c r="C27" s="2806"/>
      <c r="D27" s="2806"/>
      <c r="E27" s="2806"/>
      <c r="F27" s="2806"/>
      <c r="G27" s="2806"/>
      <c r="H27" s="2806"/>
      <c r="I27" s="2806"/>
      <c r="J27" s="2805"/>
      <c r="M27" s="2523" t="s">
        <v>323</v>
      </c>
      <c r="N27" s="2524"/>
      <c r="O27" s="2524"/>
      <c r="P27" s="2524"/>
      <c r="Q27" s="2524"/>
      <c r="R27" s="2524"/>
      <c r="S27" s="2524"/>
      <c r="T27" s="2524"/>
      <c r="U27" s="2524"/>
      <c r="V27" s="2524"/>
      <c r="W27" s="2525"/>
      <c r="Z27" s="1643" t="s">
        <v>323</v>
      </c>
      <c r="AA27" s="1644"/>
      <c r="AB27" s="1644"/>
      <c r="AC27" s="1644"/>
      <c r="AD27" s="1644"/>
      <c r="AE27" s="1644"/>
      <c r="AF27" s="1644"/>
      <c r="AG27" s="1654"/>
      <c r="AH27" s="1645"/>
      <c r="AI27" s="1645"/>
    </row>
    <row r="28" spans="1:35" ht="15.75" customHeight="1">
      <c r="A28" s="227" t="s">
        <v>290</v>
      </c>
      <c r="B28" s="227" t="s">
        <v>291</v>
      </c>
      <c r="C28" s="227" t="s">
        <v>292</v>
      </c>
      <c r="D28" s="227" t="s">
        <v>293</v>
      </c>
      <c r="E28" s="227" t="s">
        <v>294</v>
      </c>
      <c r="F28" s="227" t="s">
        <v>295</v>
      </c>
      <c r="G28" s="227" t="s">
        <v>296</v>
      </c>
      <c r="H28" s="227" t="s">
        <v>297</v>
      </c>
      <c r="I28" s="227" t="s">
        <v>298</v>
      </c>
      <c r="J28" s="228" t="s">
        <v>299</v>
      </c>
      <c r="M28" s="227" t="s">
        <v>290</v>
      </c>
      <c r="N28" s="227" t="s">
        <v>291</v>
      </c>
      <c r="O28" s="227" t="s">
        <v>292</v>
      </c>
      <c r="P28" s="227" t="s">
        <v>293</v>
      </c>
      <c r="Q28" s="227" t="s">
        <v>294</v>
      </c>
      <c r="R28" s="227" t="s">
        <v>295</v>
      </c>
      <c r="S28" s="227" t="s">
        <v>296</v>
      </c>
      <c r="T28" s="227" t="s">
        <v>297</v>
      </c>
      <c r="U28" s="227" t="s">
        <v>298</v>
      </c>
      <c r="V28" s="228" t="s">
        <v>299</v>
      </c>
      <c r="W28" s="82"/>
      <c r="Z28" s="1646" t="s">
        <v>290</v>
      </c>
      <c r="AA28" s="1646" t="s">
        <v>291</v>
      </c>
      <c r="AB28" s="1646" t="s">
        <v>292</v>
      </c>
      <c r="AC28" s="1646" t="s">
        <v>293</v>
      </c>
      <c r="AD28" s="1646" t="s">
        <v>294</v>
      </c>
      <c r="AE28" s="1646" t="s">
        <v>295</v>
      </c>
      <c r="AF28" s="1646" t="s">
        <v>296</v>
      </c>
      <c r="AG28" s="1646" t="s">
        <v>297</v>
      </c>
      <c r="AH28" s="1646" t="s">
        <v>298</v>
      </c>
      <c r="AI28" s="1646" t="s">
        <v>299</v>
      </c>
    </row>
    <row r="29" spans="1:35" ht="15.75" customHeight="1">
      <c r="A29" s="2502" t="s">
        <v>324</v>
      </c>
      <c r="B29" s="2806"/>
      <c r="C29" s="2806"/>
      <c r="D29" s="2806"/>
      <c r="E29" s="2806"/>
      <c r="F29" s="2806"/>
      <c r="G29" s="2806"/>
      <c r="H29" s="2806"/>
      <c r="I29" s="2806"/>
      <c r="J29" s="2805"/>
      <c r="M29" s="1395" t="s">
        <v>324</v>
      </c>
      <c r="N29" s="1396"/>
      <c r="O29" s="1396"/>
      <c r="P29" s="1396"/>
      <c r="Q29" s="1396"/>
      <c r="R29" s="1396"/>
      <c r="S29" s="1396"/>
      <c r="T29" s="1396"/>
      <c r="U29" s="1396"/>
      <c r="V29" s="1396"/>
      <c r="W29" s="1397"/>
      <c r="Z29" s="2507" t="s">
        <v>324</v>
      </c>
      <c r="AA29" s="2508"/>
      <c r="AB29" s="2508"/>
      <c r="AC29" s="2508"/>
      <c r="AD29" s="2508"/>
      <c r="AE29" s="2508"/>
      <c r="AF29" s="2508"/>
      <c r="AG29" s="2508"/>
      <c r="AH29" s="2508"/>
      <c r="AI29" s="2509"/>
    </row>
    <row r="30" spans="1:35" ht="15.75" customHeight="1">
      <c r="A30" s="229">
        <v>1</v>
      </c>
      <c r="B30" s="230" t="s">
        <v>325</v>
      </c>
      <c r="C30" s="231" t="s">
        <v>326</v>
      </c>
      <c r="D30" s="79"/>
      <c r="E30" s="79"/>
      <c r="F30" s="229" t="s">
        <v>304</v>
      </c>
      <c r="G30" s="230" t="s">
        <v>327</v>
      </c>
      <c r="H30" s="232">
        <v>200</v>
      </c>
      <c r="I30" s="79"/>
      <c r="J30" s="79"/>
      <c r="M30" s="84">
        <v>1</v>
      </c>
      <c r="N30" s="71" t="s">
        <v>325</v>
      </c>
      <c r="O30" s="111" t="s">
        <v>326</v>
      </c>
      <c r="P30" s="79"/>
      <c r="Q30" s="79"/>
      <c r="R30" s="84" t="s">
        <v>304</v>
      </c>
      <c r="S30" s="71" t="s">
        <v>327</v>
      </c>
      <c r="T30" s="112">
        <v>200</v>
      </c>
      <c r="U30" s="79"/>
      <c r="V30" s="79"/>
      <c r="W30" s="79"/>
      <c r="Z30" s="1650">
        <v>1</v>
      </c>
      <c r="AA30" s="1648" t="s">
        <v>325</v>
      </c>
      <c r="AB30" s="1655" t="s">
        <v>326</v>
      </c>
      <c r="AC30" s="1653"/>
      <c r="AD30" s="1653"/>
      <c r="AE30" s="1656" t="s">
        <v>304</v>
      </c>
      <c r="AF30" s="1648" t="s">
        <v>327</v>
      </c>
      <c r="AG30" s="1648">
        <v>200</v>
      </c>
      <c r="AH30" s="1653"/>
      <c r="AI30" s="1653"/>
    </row>
    <row r="31" spans="1:35" ht="15.75" customHeight="1">
      <c r="A31" s="712">
        <v>2</v>
      </c>
      <c r="B31" s="713" t="s">
        <v>314</v>
      </c>
      <c r="C31" s="714" t="s">
        <v>303</v>
      </c>
      <c r="D31" s="714">
        <v>100</v>
      </c>
      <c r="E31" s="681"/>
      <c r="F31" s="715" t="s">
        <v>304</v>
      </c>
      <c r="G31" s="716" t="s">
        <v>316</v>
      </c>
      <c r="H31" s="127"/>
      <c r="I31" s="681"/>
      <c r="J31" s="717" t="s">
        <v>328</v>
      </c>
      <c r="M31" s="679">
        <v>2</v>
      </c>
      <c r="N31" s="677" t="s">
        <v>314</v>
      </c>
      <c r="O31" s="680" t="s">
        <v>303</v>
      </c>
      <c r="P31" s="680">
        <v>100</v>
      </c>
      <c r="Q31" s="681"/>
      <c r="R31" s="682" t="s">
        <v>304</v>
      </c>
      <c r="S31" s="683" t="s">
        <v>316</v>
      </c>
      <c r="T31" s="34"/>
      <c r="U31" s="681"/>
      <c r="V31" s="680" t="s">
        <v>328</v>
      </c>
      <c r="W31" s="680" t="s">
        <v>328</v>
      </c>
      <c r="Z31" s="1657">
        <v>2</v>
      </c>
      <c r="AA31" s="1652" t="s">
        <v>314</v>
      </c>
      <c r="AB31" s="1652" t="s">
        <v>303</v>
      </c>
      <c r="AC31" s="1652">
        <v>100</v>
      </c>
      <c r="AD31" s="1658"/>
      <c r="AE31" s="1659" t="s">
        <v>304</v>
      </c>
      <c r="AF31" s="1652" t="s">
        <v>316</v>
      </c>
      <c r="AG31" s="1650" t="s">
        <v>317</v>
      </c>
      <c r="AH31" s="1658"/>
      <c r="AI31" s="1652" t="s">
        <v>328</v>
      </c>
    </row>
    <row r="32" spans="1:35" ht="15.75" customHeight="1">
      <c r="A32" s="712">
        <v>3</v>
      </c>
      <c r="B32" s="713" t="s">
        <v>329</v>
      </c>
      <c r="C32" s="714" t="s">
        <v>330</v>
      </c>
      <c r="D32" s="714" t="s">
        <v>237</v>
      </c>
      <c r="E32" s="714" t="s">
        <v>331</v>
      </c>
      <c r="F32" s="715" t="s">
        <v>304</v>
      </c>
      <c r="G32" s="716" t="s">
        <v>332</v>
      </c>
      <c r="H32" s="127"/>
      <c r="I32" s="681"/>
      <c r="J32" s="717" t="s">
        <v>333</v>
      </c>
      <c r="M32" s="679">
        <v>3</v>
      </c>
      <c r="N32" s="677" t="s">
        <v>329</v>
      </c>
      <c r="O32" s="680" t="s">
        <v>330</v>
      </c>
      <c r="P32" s="680" t="s">
        <v>237</v>
      </c>
      <c r="Q32" s="680" t="s">
        <v>331</v>
      </c>
      <c r="R32" s="682" t="s">
        <v>304</v>
      </c>
      <c r="S32" s="683" t="s">
        <v>332</v>
      </c>
      <c r="T32" s="34"/>
      <c r="U32" s="681"/>
      <c r="V32" s="680" t="s">
        <v>333</v>
      </c>
      <c r="W32" s="680" t="s">
        <v>333</v>
      </c>
      <c r="Z32" s="1657">
        <v>3</v>
      </c>
      <c r="AA32" s="1652" t="s">
        <v>329</v>
      </c>
      <c r="AB32" s="541" t="s">
        <v>330</v>
      </c>
      <c r="AC32" s="1660" t="s">
        <v>237</v>
      </c>
      <c r="AD32" s="1652" t="s">
        <v>331</v>
      </c>
      <c r="AE32" s="1659" t="s">
        <v>304</v>
      </c>
      <c r="AF32" s="1652" t="s">
        <v>332</v>
      </c>
      <c r="AG32" s="541" t="s">
        <v>1703</v>
      </c>
      <c r="AH32" s="1658"/>
      <c r="AI32" s="1652" t="s">
        <v>333</v>
      </c>
    </row>
    <row r="33" spans="1:35" ht="15.75" customHeight="1">
      <c r="A33" s="712">
        <v>4</v>
      </c>
      <c r="B33" s="713" t="s">
        <v>334</v>
      </c>
      <c r="C33" s="714" t="s">
        <v>330</v>
      </c>
      <c r="D33" s="714" t="s">
        <v>237</v>
      </c>
      <c r="E33" s="714" t="s">
        <v>331</v>
      </c>
      <c r="F33" s="715" t="s">
        <v>304</v>
      </c>
      <c r="G33" s="718" t="s">
        <v>335</v>
      </c>
      <c r="H33" s="127"/>
      <c r="I33" s="681"/>
      <c r="J33" s="717" t="s">
        <v>336</v>
      </c>
      <c r="M33" s="679">
        <v>4</v>
      </c>
      <c r="N33" s="677" t="s">
        <v>334</v>
      </c>
      <c r="O33" s="680" t="s">
        <v>330</v>
      </c>
      <c r="P33" s="680" t="s">
        <v>237</v>
      </c>
      <c r="Q33" s="680" t="s">
        <v>331</v>
      </c>
      <c r="R33" s="682" t="s">
        <v>304</v>
      </c>
      <c r="S33" s="677" t="s">
        <v>335</v>
      </c>
      <c r="T33" s="34"/>
      <c r="U33" s="681"/>
      <c r="V33" s="680" t="s">
        <v>336</v>
      </c>
      <c r="W33" s="680" t="s">
        <v>336</v>
      </c>
      <c r="Z33" s="1657">
        <v>4</v>
      </c>
      <c r="AA33" s="1652" t="s">
        <v>334</v>
      </c>
      <c r="AB33" s="541" t="s">
        <v>330</v>
      </c>
      <c r="AC33" s="1660" t="s">
        <v>237</v>
      </c>
      <c r="AD33" s="1652" t="s">
        <v>331</v>
      </c>
      <c r="AE33" s="1659" t="s">
        <v>304</v>
      </c>
      <c r="AF33" s="1652" t="s">
        <v>335</v>
      </c>
      <c r="AG33" s="541" t="s">
        <v>1703</v>
      </c>
      <c r="AH33" s="1658"/>
      <c r="AI33" s="1652" t="s">
        <v>336</v>
      </c>
    </row>
    <row r="34" spans="1:35" ht="15.75" customHeight="1">
      <c r="A34" s="2502" t="s">
        <v>337</v>
      </c>
      <c r="B34" s="2806"/>
      <c r="C34" s="2806"/>
      <c r="D34" s="2806"/>
      <c r="E34" s="2806"/>
      <c r="F34" s="2806"/>
      <c r="G34" s="2806"/>
      <c r="H34" s="2806"/>
      <c r="I34" s="2806"/>
      <c r="J34" s="2805"/>
      <c r="M34" s="2523" t="s">
        <v>337</v>
      </c>
      <c r="N34" s="2524"/>
      <c r="O34" s="2524"/>
      <c r="P34" s="2524"/>
      <c r="Q34" s="2524"/>
      <c r="R34" s="2524"/>
      <c r="S34" s="2524"/>
      <c r="T34" s="2524"/>
      <c r="U34" s="2524"/>
      <c r="V34" s="2524"/>
      <c r="W34" s="2525"/>
      <c r="Z34" s="2507" t="s">
        <v>337</v>
      </c>
      <c r="AA34" s="2508"/>
      <c r="AB34" s="2508"/>
      <c r="AC34" s="2508"/>
      <c r="AD34" s="2508"/>
      <c r="AE34" s="2508"/>
      <c r="AF34" s="2508"/>
      <c r="AG34" s="2508"/>
      <c r="AH34" s="2508"/>
      <c r="AI34" s="2509"/>
    </row>
    <row r="35" spans="1:35" ht="15.75" customHeight="1">
      <c r="A35" s="242">
        <v>1</v>
      </c>
      <c r="B35" s="243" t="s">
        <v>490</v>
      </c>
      <c r="C35" s="242" t="s">
        <v>326</v>
      </c>
      <c r="D35" s="244" t="s">
        <v>237</v>
      </c>
      <c r="E35" s="34"/>
      <c r="F35" s="244" t="s">
        <v>304</v>
      </c>
      <c r="G35" s="243" t="s">
        <v>491</v>
      </c>
      <c r="H35" s="245" t="s">
        <v>492</v>
      </c>
      <c r="I35" s="246" t="s">
        <v>307</v>
      </c>
      <c r="J35" s="247" t="s">
        <v>493</v>
      </c>
      <c r="M35" s="111">
        <v>1</v>
      </c>
      <c r="N35" s="113" t="s">
        <v>490</v>
      </c>
      <c r="O35" s="111" t="s">
        <v>326</v>
      </c>
      <c r="P35" s="84" t="s">
        <v>237</v>
      </c>
      <c r="Q35" s="34"/>
      <c r="R35" s="84" t="s">
        <v>304</v>
      </c>
      <c r="S35" s="113" t="s">
        <v>491</v>
      </c>
      <c r="T35" s="114" t="s">
        <v>492</v>
      </c>
      <c r="U35" s="78" t="s">
        <v>307</v>
      </c>
      <c r="V35" s="85" t="s">
        <v>493</v>
      </c>
      <c r="W35" s="85" t="s">
        <v>493</v>
      </c>
      <c r="Z35" s="242">
        <v>1</v>
      </c>
      <c r="AA35" s="243" t="s">
        <v>490</v>
      </c>
      <c r="AB35" s="242" t="s">
        <v>326</v>
      </c>
      <c r="AC35" s="244" t="s">
        <v>237</v>
      </c>
      <c r="AD35" s="34"/>
      <c r="AE35" s="244" t="s">
        <v>304</v>
      </c>
      <c r="AF35" s="243" t="s">
        <v>491</v>
      </c>
      <c r="AG35" s="1394" t="s">
        <v>492</v>
      </c>
      <c r="AH35" s="246" t="s">
        <v>307</v>
      </c>
      <c r="AI35" s="247" t="s">
        <v>493</v>
      </c>
    </row>
    <row r="36" spans="1:35" ht="15.75" customHeight="1">
      <c r="A36" s="244">
        <v>2</v>
      </c>
      <c r="B36" s="247" t="s">
        <v>494</v>
      </c>
      <c r="C36" s="244" t="s">
        <v>470</v>
      </c>
      <c r="D36" s="244" t="s">
        <v>237</v>
      </c>
      <c r="E36" s="34"/>
      <c r="F36" s="244" t="s">
        <v>304</v>
      </c>
      <c r="G36" s="247" t="s">
        <v>493</v>
      </c>
      <c r="H36" s="34"/>
      <c r="I36" s="246" t="s">
        <v>307</v>
      </c>
      <c r="J36" s="247" t="s">
        <v>493</v>
      </c>
      <c r="M36" s="84">
        <v>2</v>
      </c>
      <c r="N36" s="85" t="s">
        <v>494</v>
      </c>
      <c r="O36" s="84" t="s">
        <v>470</v>
      </c>
      <c r="P36" s="84" t="s">
        <v>237</v>
      </c>
      <c r="Q36" s="34"/>
      <c r="R36" s="84" t="s">
        <v>304</v>
      </c>
      <c r="S36" s="85" t="s">
        <v>493</v>
      </c>
      <c r="T36" s="34"/>
      <c r="U36" s="78" t="s">
        <v>307</v>
      </c>
      <c r="V36" s="85" t="s">
        <v>493</v>
      </c>
      <c r="W36" s="85" t="s">
        <v>493</v>
      </c>
      <c r="Z36" s="244">
        <v>2</v>
      </c>
      <c r="AA36" s="247" t="s">
        <v>494</v>
      </c>
      <c r="AB36" s="244" t="s">
        <v>470</v>
      </c>
      <c r="AC36" s="244" t="s">
        <v>237</v>
      </c>
      <c r="AD36" s="34"/>
      <c r="AE36" s="244" t="s">
        <v>304</v>
      </c>
      <c r="AF36" s="247" t="s">
        <v>493</v>
      </c>
      <c r="AG36" s="34"/>
      <c r="AH36" s="246" t="s">
        <v>307</v>
      </c>
      <c r="AI36" s="247" t="s">
        <v>493</v>
      </c>
    </row>
    <row r="37" spans="1:35" ht="15.75" customHeight="1">
      <c r="A37" s="244">
        <v>2.1</v>
      </c>
      <c r="B37" s="247" t="s">
        <v>2045</v>
      </c>
      <c r="C37" s="827" t="s">
        <v>375</v>
      </c>
      <c r="D37" s="244" t="s">
        <v>237</v>
      </c>
      <c r="E37" s="34"/>
      <c r="F37" s="244" t="s">
        <v>315</v>
      </c>
      <c r="G37" s="247"/>
      <c r="H37" s="34"/>
      <c r="I37" s="246"/>
      <c r="J37" s="247"/>
      <c r="M37" s="244">
        <v>2.1</v>
      </c>
      <c r="N37" s="247" t="s">
        <v>2045</v>
      </c>
      <c r="O37" s="827" t="s">
        <v>375</v>
      </c>
      <c r="P37" s="244" t="s">
        <v>237</v>
      </c>
      <c r="Q37" s="34"/>
      <c r="R37" s="244" t="s">
        <v>315</v>
      </c>
      <c r="S37" s="247"/>
      <c r="T37" s="34"/>
      <c r="U37" s="78"/>
      <c r="V37" s="85"/>
      <c r="W37" s="85"/>
      <c r="Z37" s="244">
        <v>2.1</v>
      </c>
      <c r="AA37" s="247" t="s">
        <v>2045</v>
      </c>
      <c r="AB37" s="827" t="s">
        <v>375</v>
      </c>
      <c r="AC37" s="244" t="s">
        <v>237</v>
      </c>
      <c r="AD37" s="34"/>
      <c r="AE37" s="244" t="s">
        <v>315</v>
      </c>
      <c r="AF37" s="247"/>
      <c r="AG37" s="34"/>
      <c r="AH37" s="246"/>
      <c r="AI37" s="247"/>
    </row>
    <row r="38" spans="1:35" ht="89.25" customHeight="1">
      <c r="A38" s="2046" t="s">
        <v>2046</v>
      </c>
      <c r="B38" s="2186" t="s">
        <v>2117</v>
      </c>
      <c r="C38" s="244" t="s">
        <v>303</v>
      </c>
      <c r="D38" s="244" t="s">
        <v>237</v>
      </c>
      <c r="E38" s="34"/>
      <c r="F38" s="244" t="s">
        <v>304</v>
      </c>
      <c r="G38" s="247" t="s">
        <v>2118</v>
      </c>
      <c r="H38" s="70">
        <v>20000</v>
      </c>
      <c r="I38" s="246"/>
      <c r="J38" s="247"/>
      <c r="M38" s="2046" t="s">
        <v>2046</v>
      </c>
      <c r="N38" s="2186" t="s">
        <v>2117</v>
      </c>
      <c r="O38" s="244" t="s">
        <v>303</v>
      </c>
      <c r="P38" s="244" t="s">
        <v>237</v>
      </c>
      <c r="Q38" s="34"/>
      <c r="R38" s="244" t="s">
        <v>304</v>
      </c>
      <c r="S38" s="247" t="s">
        <v>2118</v>
      </c>
      <c r="T38" s="70">
        <v>20000</v>
      </c>
      <c r="U38" s="2154" t="s">
        <v>2119</v>
      </c>
      <c r="V38" s="247"/>
      <c r="W38" s="246"/>
      <c r="Z38" s="244" t="s">
        <v>2046</v>
      </c>
      <c r="AA38" s="2186" t="s">
        <v>2117</v>
      </c>
      <c r="AB38" s="244" t="s">
        <v>303</v>
      </c>
      <c r="AC38" s="244" t="s">
        <v>237</v>
      </c>
      <c r="AD38" s="34"/>
      <c r="AE38" s="244" t="s">
        <v>304</v>
      </c>
      <c r="AF38" s="247" t="s">
        <v>2120</v>
      </c>
      <c r="AG38" s="70">
        <v>20000</v>
      </c>
      <c r="AH38" s="246"/>
      <c r="AI38" s="247"/>
    </row>
    <row r="39" spans="1:35" ht="105.75" customHeight="1">
      <c r="A39" s="2046" t="s">
        <v>2049</v>
      </c>
      <c r="B39" s="2186" t="s">
        <v>2121</v>
      </c>
      <c r="C39" s="244" t="s">
        <v>303</v>
      </c>
      <c r="D39" s="244" t="s">
        <v>237</v>
      </c>
      <c r="E39" s="34"/>
      <c r="F39" s="244" t="s">
        <v>304</v>
      </c>
      <c r="G39" s="247" t="s">
        <v>2122</v>
      </c>
      <c r="H39" s="70">
        <v>30000</v>
      </c>
      <c r="I39" s="246"/>
      <c r="J39" s="247"/>
      <c r="M39" s="2046" t="s">
        <v>2049</v>
      </c>
      <c r="N39" s="2186" t="s">
        <v>2121</v>
      </c>
      <c r="O39" s="244" t="s">
        <v>303</v>
      </c>
      <c r="P39" s="244" t="s">
        <v>237</v>
      </c>
      <c r="Q39" s="34"/>
      <c r="R39" s="244" t="s">
        <v>304</v>
      </c>
      <c r="S39" s="247" t="s">
        <v>2122</v>
      </c>
      <c r="T39" s="70">
        <v>30000</v>
      </c>
      <c r="U39" s="2154" t="s">
        <v>2123</v>
      </c>
      <c r="V39" s="247"/>
      <c r="W39" s="246"/>
      <c r="Z39" s="2046" t="s">
        <v>2049</v>
      </c>
      <c r="AA39" s="2186" t="s">
        <v>2121</v>
      </c>
      <c r="AB39" s="244" t="s">
        <v>303</v>
      </c>
      <c r="AC39" s="244" t="s">
        <v>237</v>
      </c>
      <c r="AD39" s="34"/>
      <c r="AE39" s="244" t="s">
        <v>304</v>
      </c>
      <c r="AF39" s="247" t="s">
        <v>2124</v>
      </c>
      <c r="AG39" s="70">
        <v>30000</v>
      </c>
      <c r="AH39" s="246" t="s">
        <v>2125</v>
      </c>
      <c r="AI39" s="247"/>
    </row>
    <row r="40" spans="1:35" ht="93.75" customHeight="1">
      <c r="A40" s="2046" t="s">
        <v>2052</v>
      </c>
      <c r="B40" s="2186" t="s">
        <v>2126</v>
      </c>
      <c r="C40" s="244" t="s">
        <v>303</v>
      </c>
      <c r="D40" s="244" t="s">
        <v>237</v>
      </c>
      <c r="E40" s="34"/>
      <c r="F40" s="244" t="s">
        <v>315</v>
      </c>
      <c r="G40" s="247" t="s">
        <v>2127</v>
      </c>
      <c r="H40" s="70">
        <v>400</v>
      </c>
      <c r="I40" s="246"/>
      <c r="J40" s="247"/>
      <c r="M40" s="2046" t="s">
        <v>2052</v>
      </c>
      <c r="N40" s="2186" t="s">
        <v>2126</v>
      </c>
      <c r="O40" s="244" t="s">
        <v>303</v>
      </c>
      <c r="P40" s="244" t="s">
        <v>237</v>
      </c>
      <c r="Q40" s="34"/>
      <c r="R40" s="244" t="s">
        <v>315</v>
      </c>
      <c r="S40" s="247" t="s">
        <v>2127</v>
      </c>
      <c r="T40" s="70">
        <v>400</v>
      </c>
      <c r="U40" s="2232" t="s">
        <v>2128</v>
      </c>
      <c r="V40" s="247"/>
      <c r="W40" s="246"/>
      <c r="Z40" s="2046" t="s">
        <v>2052</v>
      </c>
      <c r="AA40" s="2186" t="s">
        <v>2126</v>
      </c>
      <c r="AB40" s="244" t="s">
        <v>303</v>
      </c>
      <c r="AC40" s="244" t="s">
        <v>237</v>
      </c>
      <c r="AD40" s="34"/>
      <c r="AE40" s="244" t="s">
        <v>315</v>
      </c>
      <c r="AF40" s="247" t="s">
        <v>2129</v>
      </c>
      <c r="AG40" s="70">
        <v>400</v>
      </c>
      <c r="AH40" s="246"/>
      <c r="AI40" s="247"/>
    </row>
    <row r="41" spans="1:35" ht="15.75" customHeight="1">
      <c r="A41" s="244"/>
      <c r="B41" s="247"/>
      <c r="C41" s="244"/>
      <c r="D41" s="244"/>
      <c r="E41" s="34"/>
      <c r="F41" s="244"/>
      <c r="G41" s="247"/>
      <c r="H41" s="70"/>
      <c r="I41" s="246"/>
      <c r="J41" s="247"/>
      <c r="M41" s="244"/>
      <c r="N41" s="247"/>
      <c r="O41" s="244"/>
      <c r="P41" s="244"/>
      <c r="Q41" s="34"/>
      <c r="R41" s="244"/>
      <c r="S41" s="247"/>
      <c r="T41" s="70"/>
      <c r="U41" s="246"/>
      <c r="V41" s="247"/>
      <c r="W41" s="246"/>
      <c r="Z41" s="244"/>
      <c r="AA41" s="247"/>
      <c r="AB41" s="84"/>
      <c r="AC41" s="244"/>
      <c r="AD41" s="34"/>
      <c r="AE41" s="244"/>
      <c r="AF41" s="247"/>
      <c r="AG41" s="70"/>
      <c r="AH41" s="246"/>
      <c r="AI41" s="247"/>
    </row>
    <row r="42" spans="1:35" ht="15.75" customHeight="1">
      <c r="A42" s="244"/>
      <c r="B42" s="34"/>
      <c r="C42" s="726"/>
      <c r="D42" s="244"/>
      <c r="E42" s="34"/>
      <c r="F42" s="244"/>
      <c r="G42" s="34"/>
      <c r="H42" s="73"/>
      <c r="I42" s="34"/>
      <c r="J42" s="247"/>
      <c r="K42" s="33"/>
      <c r="M42" s="82"/>
      <c r="N42" s="82"/>
      <c r="O42" s="82"/>
      <c r="P42" s="82"/>
      <c r="Q42" s="82"/>
      <c r="R42" s="82"/>
      <c r="S42" s="82"/>
      <c r="T42" s="83"/>
      <c r="U42" s="82"/>
      <c r="V42" s="82"/>
      <c r="W42" s="82"/>
      <c r="Z42" s="244"/>
      <c r="AA42" s="34"/>
      <c r="AB42" s="726"/>
      <c r="AC42" s="244"/>
      <c r="AD42" s="34"/>
      <c r="AE42" s="244"/>
      <c r="AF42" s="34"/>
      <c r="AG42" s="73"/>
      <c r="AH42" s="34"/>
      <c r="AI42" s="247"/>
    </row>
    <row r="43" spans="1:35" ht="15.75" customHeight="1">
      <c r="A43" s="244"/>
      <c r="B43" s="34"/>
      <c r="C43" s="726"/>
      <c r="D43" s="244"/>
      <c r="E43" s="34"/>
      <c r="F43" s="244"/>
      <c r="G43" s="34"/>
      <c r="H43" s="73"/>
      <c r="I43" s="34"/>
      <c r="J43" s="247"/>
      <c r="K43" s="33"/>
      <c r="M43" s="82"/>
      <c r="N43" s="82"/>
      <c r="O43" s="82"/>
      <c r="P43" s="82"/>
      <c r="Q43" s="82"/>
      <c r="R43" s="82"/>
      <c r="S43" s="82"/>
      <c r="T43" s="83"/>
      <c r="U43" s="82"/>
      <c r="V43" s="82"/>
      <c r="W43" s="82"/>
      <c r="Z43" s="244"/>
      <c r="AA43" s="34"/>
      <c r="AB43" s="726"/>
      <c r="AC43" s="244"/>
      <c r="AD43" s="34"/>
      <c r="AE43" s="244"/>
      <c r="AF43" s="34"/>
      <c r="AG43" s="73"/>
      <c r="AH43" s="34"/>
      <c r="AI43" s="247"/>
    </row>
    <row r="44" spans="1:35" ht="14.1">
      <c r="A44" s="1326"/>
      <c r="B44" s="776"/>
      <c r="C44" s="1052"/>
      <c r="D44" s="1327"/>
      <c r="E44" s="776"/>
      <c r="F44" s="1327"/>
      <c r="G44" s="776"/>
      <c r="H44" s="1328"/>
      <c r="I44" s="776"/>
      <c r="J44" s="1329"/>
      <c r="K44" s="33"/>
      <c r="M44" s="82"/>
      <c r="N44" s="82"/>
      <c r="O44" s="82"/>
      <c r="P44" s="82"/>
      <c r="Q44" s="82"/>
      <c r="R44" s="82"/>
      <c r="S44" s="82"/>
      <c r="T44" s="83"/>
      <c r="U44" s="82"/>
      <c r="V44" s="82"/>
      <c r="W44" s="82"/>
      <c r="Z44" s="1326"/>
      <c r="AA44" s="776"/>
      <c r="AB44" s="1052"/>
      <c r="AC44" s="1327"/>
      <c r="AD44" s="776"/>
      <c r="AE44" s="1327"/>
      <c r="AF44" s="776"/>
      <c r="AG44" s="1328"/>
      <c r="AH44" s="776"/>
      <c r="AI44" s="1329"/>
    </row>
    <row r="45" spans="1:35" ht="15.75" customHeight="1">
      <c r="A45" s="2502" t="s">
        <v>373</v>
      </c>
      <c r="B45" s="2806"/>
      <c r="C45" s="2806"/>
      <c r="D45" s="2806"/>
      <c r="E45" s="2806"/>
      <c r="F45" s="2806"/>
      <c r="G45" s="2806"/>
      <c r="H45" s="2806"/>
      <c r="I45" s="2806"/>
      <c r="J45" s="2805"/>
      <c r="M45" s="2532" t="s">
        <v>373</v>
      </c>
      <c r="N45" s="2533"/>
      <c r="O45" s="2533"/>
      <c r="P45" s="2533"/>
      <c r="Q45" s="2533"/>
      <c r="R45" s="2533"/>
      <c r="S45" s="2533"/>
      <c r="T45" s="2533"/>
      <c r="U45" s="2533"/>
      <c r="V45" s="2533"/>
      <c r="W45" s="2534"/>
      <c r="Z45" s="2507" t="s">
        <v>373</v>
      </c>
      <c r="AA45" s="2508"/>
      <c r="AB45" s="2508"/>
      <c r="AC45" s="2508"/>
      <c r="AD45" s="2508"/>
      <c r="AE45" s="2508"/>
      <c r="AF45" s="2508"/>
      <c r="AG45" s="2508"/>
      <c r="AH45" s="2508"/>
      <c r="AI45" s="2509"/>
    </row>
    <row r="46" spans="1:35" ht="24.95">
      <c r="A46" s="84">
        <v>1</v>
      </c>
      <c r="B46" s="85" t="s">
        <v>374</v>
      </c>
      <c r="C46" s="84" t="s">
        <v>375</v>
      </c>
      <c r="D46" s="84" t="s">
        <v>237</v>
      </c>
      <c r="E46" s="34"/>
      <c r="F46" s="84" t="s">
        <v>304</v>
      </c>
      <c r="G46" s="34" t="s">
        <v>376</v>
      </c>
      <c r="H46" s="34"/>
      <c r="I46" s="85" t="s">
        <v>377</v>
      </c>
      <c r="J46" s="34"/>
      <c r="M46" s="687">
        <v>1</v>
      </c>
      <c r="N46" s="85" t="s">
        <v>374</v>
      </c>
      <c r="O46" s="84" t="s">
        <v>375</v>
      </c>
      <c r="P46" s="115" t="s">
        <v>237</v>
      </c>
      <c r="Q46" s="34"/>
      <c r="R46" s="115" t="s">
        <v>304</v>
      </c>
      <c r="S46" s="33" t="s">
        <v>376</v>
      </c>
      <c r="T46" s="34"/>
      <c r="U46" s="85" t="s">
        <v>377</v>
      </c>
      <c r="V46" s="34"/>
      <c r="W46" s="34"/>
      <c r="Z46" s="84">
        <v>1</v>
      </c>
      <c r="AA46" s="85" t="s">
        <v>374</v>
      </c>
      <c r="AB46" s="84" t="s">
        <v>375</v>
      </c>
      <c r="AC46" s="84" t="s">
        <v>237</v>
      </c>
      <c r="AD46" s="34"/>
      <c r="AE46" s="84" t="s">
        <v>304</v>
      </c>
      <c r="AF46" s="34" t="s">
        <v>376</v>
      </c>
      <c r="AG46" s="34"/>
      <c r="AH46" s="85" t="s">
        <v>377</v>
      </c>
      <c r="AI46" s="34"/>
    </row>
    <row r="47" spans="1:35" ht="24.95">
      <c r="A47" s="84">
        <v>1.1000000000000001</v>
      </c>
      <c r="B47" s="85" t="s">
        <v>497</v>
      </c>
      <c r="C47" s="84" t="s">
        <v>303</v>
      </c>
      <c r="D47" s="84" t="s">
        <v>237</v>
      </c>
      <c r="E47" s="34"/>
      <c r="F47" s="84" t="s">
        <v>304</v>
      </c>
      <c r="G47" s="85" t="s">
        <v>379</v>
      </c>
      <c r="H47" s="85" t="s">
        <v>2130</v>
      </c>
      <c r="I47" s="78" t="s">
        <v>307</v>
      </c>
      <c r="J47" s="34"/>
      <c r="M47" s="687">
        <v>1.1000000000000001</v>
      </c>
      <c r="N47" s="85" t="s">
        <v>497</v>
      </c>
      <c r="O47" s="84" t="s">
        <v>303</v>
      </c>
      <c r="P47" s="115" t="s">
        <v>237</v>
      </c>
      <c r="Q47" s="34"/>
      <c r="R47" s="84" t="s">
        <v>304</v>
      </c>
      <c r="S47" s="85" t="s">
        <v>379</v>
      </c>
      <c r="T47" s="85" t="s">
        <v>380</v>
      </c>
      <c r="U47" s="78" t="s">
        <v>307</v>
      </c>
      <c r="V47" s="34"/>
      <c r="W47" s="34"/>
      <c r="Z47" s="84">
        <v>1.1000000000000001</v>
      </c>
      <c r="AA47" s="85" t="s">
        <v>497</v>
      </c>
      <c r="AB47" s="84" t="s">
        <v>303</v>
      </c>
      <c r="AC47" s="84" t="s">
        <v>237</v>
      </c>
      <c r="AD47" s="34"/>
      <c r="AE47" s="84" t="s">
        <v>304</v>
      </c>
      <c r="AF47" s="85" t="s">
        <v>379</v>
      </c>
      <c r="AG47" s="85" t="s">
        <v>2130</v>
      </c>
      <c r="AH47" s="78" t="s">
        <v>307</v>
      </c>
      <c r="AI47" s="34"/>
    </row>
    <row r="48" spans="1:35" ht="24.95">
      <c r="A48" s="84">
        <v>1.2</v>
      </c>
      <c r="B48" s="85" t="s">
        <v>498</v>
      </c>
      <c r="C48" s="84" t="s">
        <v>303</v>
      </c>
      <c r="D48" s="84" t="s">
        <v>237</v>
      </c>
      <c r="E48" s="34"/>
      <c r="F48" s="84" t="s">
        <v>304</v>
      </c>
      <c r="G48" s="85" t="s">
        <v>382</v>
      </c>
      <c r="H48" s="85" t="s">
        <v>383</v>
      </c>
      <c r="I48" s="78" t="s">
        <v>307</v>
      </c>
      <c r="J48" s="34"/>
      <c r="M48" s="687">
        <v>1.2</v>
      </c>
      <c r="N48" s="85" t="s">
        <v>498</v>
      </c>
      <c r="O48" s="84" t="s">
        <v>303</v>
      </c>
      <c r="P48" s="115" t="s">
        <v>237</v>
      </c>
      <c r="Q48" s="34"/>
      <c r="R48" s="115" t="s">
        <v>304</v>
      </c>
      <c r="S48" s="85" t="s">
        <v>382</v>
      </c>
      <c r="T48" s="85" t="s">
        <v>383</v>
      </c>
      <c r="U48" s="78" t="s">
        <v>307</v>
      </c>
      <c r="V48" s="34"/>
      <c r="W48" s="34"/>
      <c r="Z48" s="84">
        <v>1.2</v>
      </c>
      <c r="AA48" s="85" t="s">
        <v>498</v>
      </c>
      <c r="AB48" s="84" t="s">
        <v>303</v>
      </c>
      <c r="AC48" s="84" t="s">
        <v>237</v>
      </c>
      <c r="AD48" s="34"/>
      <c r="AE48" s="84" t="s">
        <v>304</v>
      </c>
      <c r="AF48" s="85" t="s">
        <v>382</v>
      </c>
      <c r="AG48" s="85" t="s">
        <v>383</v>
      </c>
      <c r="AH48" s="78" t="s">
        <v>307</v>
      </c>
      <c r="AI48" s="34"/>
    </row>
    <row r="49" spans="1:35" ht="62.45">
      <c r="A49" s="84">
        <v>1.3</v>
      </c>
      <c r="B49" s="85" t="s">
        <v>499</v>
      </c>
      <c r="C49" s="84" t="s">
        <v>303</v>
      </c>
      <c r="D49" s="84" t="s">
        <v>237</v>
      </c>
      <c r="E49" s="34"/>
      <c r="F49" s="84" t="s">
        <v>304</v>
      </c>
      <c r="G49" s="85" t="s">
        <v>385</v>
      </c>
      <c r="H49" s="85" t="s">
        <v>1465</v>
      </c>
      <c r="I49" s="78" t="s">
        <v>307</v>
      </c>
      <c r="J49" s="34"/>
      <c r="M49" s="1413">
        <v>1.3</v>
      </c>
      <c r="N49" s="822" t="s">
        <v>499</v>
      </c>
      <c r="O49" s="998" t="s">
        <v>303</v>
      </c>
      <c r="P49" s="695" t="s">
        <v>237</v>
      </c>
      <c r="Q49" s="697"/>
      <c r="R49" s="695" t="s">
        <v>304</v>
      </c>
      <c r="S49" s="822" t="s">
        <v>385</v>
      </c>
      <c r="T49" s="822" t="s">
        <v>386</v>
      </c>
      <c r="U49" s="999" t="s">
        <v>307</v>
      </c>
      <c r="V49" s="697"/>
      <c r="W49" s="697"/>
      <c r="Z49" s="84">
        <v>1.3</v>
      </c>
      <c r="AA49" s="85" t="s">
        <v>499</v>
      </c>
      <c r="AB49" s="84" t="s">
        <v>303</v>
      </c>
      <c r="AC49" s="84" t="s">
        <v>237</v>
      </c>
      <c r="AD49" s="34"/>
      <c r="AE49" s="84" t="s">
        <v>304</v>
      </c>
      <c r="AF49" s="85" t="s">
        <v>385</v>
      </c>
      <c r="AG49" s="85" t="s">
        <v>1465</v>
      </c>
      <c r="AH49" s="78" t="s">
        <v>307</v>
      </c>
      <c r="AI49" s="34"/>
    </row>
    <row r="50" spans="1:35" ht="28.5" customHeight="1">
      <c r="A50" s="84">
        <v>1.4</v>
      </c>
      <c r="B50" s="85" t="s">
        <v>500</v>
      </c>
      <c r="C50" s="84" t="s">
        <v>375</v>
      </c>
      <c r="D50" s="84" t="s">
        <v>237</v>
      </c>
      <c r="E50" s="34"/>
      <c r="F50" s="84" t="s">
        <v>315</v>
      </c>
      <c r="G50" s="85" t="s">
        <v>388</v>
      </c>
      <c r="H50" s="85" t="s">
        <v>2131</v>
      </c>
      <c r="I50" s="78" t="s">
        <v>307</v>
      </c>
      <c r="J50" s="34"/>
      <c r="M50" s="84">
        <v>1.4</v>
      </c>
      <c r="N50" s="85" t="s">
        <v>500</v>
      </c>
      <c r="O50" s="84" t="s">
        <v>375</v>
      </c>
      <c r="P50" s="84" t="s">
        <v>237</v>
      </c>
      <c r="Q50" s="34"/>
      <c r="R50" s="84" t="s">
        <v>315</v>
      </c>
      <c r="S50" s="1386" t="s">
        <v>388</v>
      </c>
      <c r="T50" s="85" t="s">
        <v>501</v>
      </c>
      <c r="U50" s="78" t="s">
        <v>307</v>
      </c>
      <c r="V50" s="34"/>
      <c r="W50" s="34"/>
      <c r="Z50" s="84">
        <v>1.4</v>
      </c>
      <c r="AA50" s="85" t="s">
        <v>500</v>
      </c>
      <c r="AB50" s="84" t="s">
        <v>375</v>
      </c>
      <c r="AC50" s="84" t="s">
        <v>237</v>
      </c>
      <c r="AD50" s="34"/>
      <c r="AE50" s="84" t="s">
        <v>315</v>
      </c>
      <c r="AF50" s="85" t="s">
        <v>388</v>
      </c>
      <c r="AG50" s="85" t="s">
        <v>2131</v>
      </c>
      <c r="AH50" s="78" t="s">
        <v>307</v>
      </c>
      <c r="AI50" s="34"/>
    </row>
    <row r="51" spans="1:35" ht="12.6">
      <c r="F51" s="208"/>
      <c r="M51" s="90"/>
      <c r="N51" s="121"/>
      <c r="O51" s="90"/>
      <c r="P51" s="90"/>
      <c r="Q51" s="33"/>
      <c r="R51" s="90"/>
      <c r="S51" s="121"/>
      <c r="T51" s="121"/>
      <c r="U51" s="90"/>
      <c r="V51" s="33"/>
      <c r="W51" s="33"/>
    </row>
    <row r="52" spans="1:35" ht="12.6">
      <c r="F52" s="208"/>
      <c r="M52" s="90"/>
      <c r="N52" s="121"/>
      <c r="O52" s="90"/>
      <c r="P52" s="90"/>
      <c r="Q52" s="33"/>
      <c r="R52" s="90"/>
      <c r="S52" s="121"/>
      <c r="T52" s="121"/>
      <c r="U52" s="90"/>
      <c r="V52" s="33"/>
      <c r="W52" s="33"/>
    </row>
    <row r="53" spans="1:35" ht="12.6">
      <c r="F53" s="208"/>
      <c r="M53" s="90"/>
      <c r="N53" s="121"/>
      <c r="O53" s="90"/>
      <c r="P53" s="90"/>
      <c r="Q53" s="33"/>
      <c r="R53" s="90"/>
      <c r="S53" s="121"/>
      <c r="T53" s="121"/>
      <c r="U53" s="90"/>
      <c r="V53" s="33"/>
      <c r="W53" s="33"/>
    </row>
    <row r="54" spans="1:35" ht="13.15" customHeight="1">
      <c r="F54" s="208"/>
      <c r="M54" s="2174"/>
      <c r="N54" s="121"/>
      <c r="O54" s="74"/>
      <c r="P54" s="2175"/>
      <c r="Q54" s="33"/>
      <c r="R54" s="74"/>
      <c r="S54" s="67"/>
      <c r="T54" s="67"/>
      <c r="U54" s="90"/>
      <c r="V54" s="67"/>
      <c r="W54" s="121"/>
    </row>
    <row r="55" spans="1:35" ht="13.15" customHeight="1">
      <c r="F55" s="208"/>
      <c r="M55" s="90"/>
      <c r="N55" s="121"/>
      <c r="O55" s="74"/>
      <c r="P55" s="2175"/>
      <c r="Q55" s="33"/>
      <c r="R55" s="74"/>
      <c r="S55" s="67"/>
      <c r="T55" s="67"/>
      <c r="U55" s="90"/>
      <c r="V55" s="67"/>
      <c r="W55" s="121"/>
    </row>
    <row r="56" spans="1:35" ht="13.15" customHeight="1">
      <c r="F56" s="208"/>
      <c r="M56" s="90"/>
      <c r="N56" s="121"/>
      <c r="O56" s="74"/>
      <c r="P56" s="2175"/>
      <c r="Q56" s="33"/>
      <c r="R56" s="74"/>
      <c r="S56" s="67"/>
      <c r="T56" s="67"/>
      <c r="U56" s="90"/>
      <c r="V56" s="67"/>
      <c r="W56" s="121"/>
    </row>
    <row r="57" spans="1:35" ht="12.6">
      <c r="F57" s="208"/>
      <c r="M57" s="90"/>
      <c r="N57" s="121"/>
      <c r="O57" s="74"/>
      <c r="P57" s="2175"/>
      <c r="Q57" s="33"/>
      <c r="R57" s="74"/>
      <c r="S57" s="67"/>
      <c r="T57" s="67"/>
      <c r="U57" s="90"/>
      <c r="V57" s="67"/>
      <c r="W57" s="121"/>
    </row>
    <row r="58" spans="1:35" ht="13.15" customHeight="1">
      <c r="F58" s="208"/>
      <c r="M58" s="90"/>
      <c r="N58" s="121"/>
      <c r="O58" s="74"/>
      <c r="P58" s="2175"/>
      <c r="Q58" s="33"/>
      <c r="R58" s="74"/>
      <c r="S58" s="67"/>
      <c r="T58" s="67"/>
      <c r="U58" s="90"/>
      <c r="V58" s="67"/>
      <c r="W58" s="121"/>
    </row>
    <row r="59" spans="1:35" ht="13.15" customHeight="1">
      <c r="F59" s="208"/>
      <c r="M59" s="90"/>
      <c r="N59" s="121"/>
      <c r="O59" s="74"/>
      <c r="P59" s="2175"/>
      <c r="Q59" s="33"/>
      <c r="R59" s="74"/>
      <c r="S59" s="67"/>
      <c r="T59" s="67"/>
      <c r="U59" s="90"/>
      <c r="V59" s="67"/>
      <c r="W59" s="121"/>
    </row>
    <row r="60" spans="1:35" ht="13.15" customHeight="1">
      <c r="F60" s="208"/>
      <c r="M60" s="90"/>
      <c r="N60" s="121"/>
      <c r="O60" s="74"/>
      <c r="P60" s="2175"/>
      <c r="Q60" s="33"/>
      <c r="R60" s="74"/>
      <c r="S60" s="67"/>
      <c r="T60" s="67"/>
      <c r="U60" s="90"/>
      <c r="V60" s="67"/>
      <c r="W60" s="121"/>
    </row>
    <row r="61" spans="1:35" ht="13.15" customHeight="1">
      <c r="F61" s="208"/>
      <c r="M61" s="90"/>
      <c r="N61" s="121"/>
      <c r="O61" s="74"/>
      <c r="P61" s="2175"/>
      <c r="Q61" s="33"/>
      <c r="R61" s="74"/>
      <c r="S61" s="67"/>
      <c r="T61" s="67"/>
      <c r="U61" s="90"/>
      <c r="V61" s="67"/>
      <c r="W61" s="121"/>
    </row>
    <row r="62" spans="1:35" ht="13.15" customHeight="1">
      <c r="F62" s="208"/>
      <c r="M62" s="90"/>
      <c r="N62" s="121"/>
      <c r="O62" s="74"/>
      <c r="P62" s="2175"/>
      <c r="Q62" s="33"/>
      <c r="R62" s="74"/>
      <c r="S62" s="67"/>
      <c r="T62" s="67"/>
      <c r="U62" s="90"/>
      <c r="V62" s="67"/>
      <c r="W62" s="121"/>
    </row>
    <row r="63" spans="1:35" ht="13.15" customHeight="1">
      <c r="F63" s="208"/>
      <c r="M63" s="90"/>
      <c r="N63" s="121"/>
      <c r="O63" s="74"/>
      <c r="P63" s="2175"/>
      <c r="Q63" s="33"/>
      <c r="R63" s="74"/>
      <c r="S63" s="67"/>
      <c r="T63" s="67"/>
      <c r="U63" s="90"/>
      <c r="V63" s="67"/>
      <c r="W63" s="121"/>
    </row>
    <row r="64" spans="1:35" ht="13.9" customHeight="1">
      <c r="F64" s="208"/>
      <c r="M64" s="90"/>
      <c r="N64" s="121"/>
      <c r="O64" s="74"/>
      <c r="P64" s="2175"/>
      <c r="Q64" s="33"/>
      <c r="R64" s="74"/>
      <c r="S64" s="67"/>
      <c r="T64" s="67"/>
      <c r="U64" s="90"/>
      <c r="V64" s="67"/>
      <c r="W64" s="121"/>
    </row>
    <row r="65" spans="6:23" ht="13.15" customHeight="1">
      <c r="F65" s="208"/>
      <c r="M65" s="90"/>
      <c r="N65" s="121"/>
      <c r="O65" s="74"/>
      <c r="P65" s="2175"/>
      <c r="Q65" s="33"/>
      <c r="R65" s="74"/>
      <c r="S65" s="67"/>
      <c r="T65" s="67"/>
      <c r="U65" s="90"/>
      <c r="V65" s="67"/>
      <c r="W65" s="121"/>
    </row>
    <row r="66" spans="6:23" ht="13.15" customHeight="1">
      <c r="F66" s="208"/>
      <c r="M66" s="90"/>
      <c r="N66" s="121"/>
      <c r="O66" s="74"/>
      <c r="P66" s="2175"/>
      <c r="Q66" s="33"/>
      <c r="R66" s="74"/>
      <c r="S66" s="67"/>
      <c r="T66" s="67"/>
      <c r="U66" s="90"/>
      <c r="V66" s="67"/>
      <c r="W66" s="121"/>
    </row>
    <row r="67" spans="6:23" ht="13.15" customHeight="1">
      <c r="F67" s="208"/>
      <c r="M67" s="90"/>
      <c r="N67" s="121"/>
      <c r="O67" s="74"/>
      <c r="P67" s="2175"/>
      <c r="Q67" s="33"/>
      <c r="R67" s="74"/>
      <c r="S67" s="67"/>
      <c r="T67" s="67"/>
      <c r="U67" s="90"/>
      <c r="V67" s="67"/>
      <c r="W67" s="121"/>
    </row>
    <row r="68" spans="6:23" ht="13.15" customHeight="1">
      <c r="F68" s="208"/>
      <c r="M68" s="90"/>
      <c r="N68" s="121"/>
      <c r="O68" s="74"/>
      <c r="P68" s="2175"/>
      <c r="Q68" s="33"/>
      <c r="R68" s="74"/>
      <c r="S68" s="67"/>
      <c r="T68" s="67"/>
      <c r="U68" s="90"/>
      <c r="V68" s="67"/>
      <c r="W68" s="121"/>
    </row>
    <row r="69" spans="6:23" ht="13.15" customHeight="1">
      <c r="F69" s="208"/>
      <c r="M69" s="90"/>
      <c r="N69" s="121"/>
      <c r="O69" s="74"/>
      <c r="P69" s="2175"/>
      <c r="Q69" s="33"/>
      <c r="R69" s="74"/>
      <c r="S69" s="67"/>
      <c r="T69" s="67"/>
      <c r="U69" s="90"/>
      <c r="V69" s="67"/>
      <c r="W69" s="121"/>
    </row>
    <row r="70" spans="6:23" ht="13.15" customHeight="1">
      <c r="F70" s="208"/>
      <c r="M70" s="90"/>
      <c r="N70" s="121"/>
      <c r="O70" s="74"/>
      <c r="P70" s="2175"/>
      <c r="Q70" s="33"/>
      <c r="R70" s="74"/>
      <c r="S70" s="67"/>
      <c r="T70" s="67"/>
      <c r="U70" s="90"/>
      <c r="V70" s="67"/>
      <c r="W70" s="121"/>
    </row>
    <row r="71" spans="6:23" ht="13.15" customHeight="1">
      <c r="F71" s="208"/>
      <c r="M71" s="90"/>
      <c r="N71" s="121"/>
      <c r="O71" s="74"/>
      <c r="P71" s="2175"/>
      <c r="Q71" s="33"/>
      <c r="R71" s="74"/>
      <c r="S71" s="67"/>
      <c r="T71" s="67"/>
      <c r="U71" s="90"/>
      <c r="V71" s="67"/>
      <c r="W71" s="121"/>
    </row>
    <row r="72" spans="6:23" ht="26.45" customHeight="1">
      <c r="F72" s="208"/>
      <c r="M72" s="90"/>
      <c r="N72" s="121"/>
      <c r="O72" s="74"/>
      <c r="P72" s="2175"/>
      <c r="Q72" s="33"/>
      <c r="R72" s="74"/>
      <c r="S72" s="67"/>
      <c r="T72" s="67"/>
      <c r="U72" s="90"/>
      <c r="V72" s="67"/>
      <c r="W72" s="121"/>
    </row>
    <row r="73" spans="6:23" ht="66" customHeight="1">
      <c r="F73" s="208"/>
      <c r="M73" s="90"/>
      <c r="N73" s="121"/>
      <c r="O73" s="74"/>
      <c r="P73" s="2175"/>
      <c r="Q73" s="33"/>
      <c r="R73" s="74"/>
      <c r="S73" s="67"/>
      <c r="T73" s="67"/>
      <c r="U73" s="90"/>
      <c r="V73" s="67"/>
      <c r="W73" s="121"/>
    </row>
    <row r="74" spans="6:23" ht="12.75" customHeight="1">
      <c r="F74" s="208"/>
      <c r="M74" s="90"/>
      <c r="N74" s="121"/>
      <c r="O74" s="74"/>
      <c r="P74" s="2175"/>
      <c r="Q74" s="33"/>
      <c r="R74" s="74"/>
      <c r="S74" s="67"/>
      <c r="T74" s="67"/>
      <c r="U74" s="90"/>
      <c r="V74" s="67"/>
      <c r="W74" s="121"/>
    </row>
    <row r="75" spans="6:23" ht="13.15" customHeight="1">
      <c r="F75" s="208"/>
      <c r="M75" s="90"/>
      <c r="N75" s="121"/>
      <c r="O75" s="74"/>
      <c r="P75" s="2175"/>
      <c r="Q75" s="33"/>
      <c r="R75" s="74"/>
      <c r="S75" s="67"/>
      <c r="T75" s="67"/>
      <c r="U75" s="90"/>
      <c r="V75" s="67"/>
      <c r="W75" s="121"/>
    </row>
    <row r="76" spans="6:23" ht="13.15" customHeight="1">
      <c r="F76" s="208"/>
      <c r="M76" s="90"/>
      <c r="N76" s="121"/>
      <c r="O76" s="74"/>
      <c r="P76" s="2175"/>
      <c r="Q76" s="33"/>
      <c r="R76" s="74"/>
      <c r="S76" s="67"/>
      <c r="T76" s="67"/>
      <c r="U76" s="90"/>
      <c r="V76" s="67"/>
      <c r="W76" s="121"/>
    </row>
    <row r="77" spans="6:23" ht="13.15" customHeight="1">
      <c r="F77" s="208"/>
      <c r="M77" s="90"/>
      <c r="N77" s="121"/>
      <c r="O77" s="74"/>
      <c r="P77" s="2175"/>
      <c r="Q77" s="33"/>
      <c r="R77" s="74"/>
      <c r="S77" s="67"/>
      <c r="T77" s="67"/>
      <c r="U77" s="90"/>
      <c r="V77" s="67"/>
      <c r="W77" s="121"/>
    </row>
    <row r="78" spans="6:23" ht="13.15" customHeight="1">
      <c r="F78" s="208"/>
      <c r="M78" s="90"/>
      <c r="N78" s="121"/>
      <c r="O78" s="74"/>
      <c r="P78" s="2175"/>
      <c r="Q78" s="33"/>
      <c r="R78" s="74"/>
      <c r="S78" s="67"/>
      <c r="T78" s="67"/>
      <c r="U78" s="90"/>
      <c r="V78" s="67"/>
      <c r="W78" s="121"/>
    </row>
    <row r="79" spans="6:23" ht="13.15" customHeight="1">
      <c r="F79" s="208"/>
      <c r="M79" s="90"/>
      <c r="N79" s="121"/>
      <c r="O79" s="74"/>
      <c r="P79" s="2175"/>
      <c r="Q79" s="33"/>
      <c r="R79" s="74"/>
      <c r="S79" s="67"/>
      <c r="T79" s="67"/>
      <c r="U79" s="90"/>
      <c r="V79" s="67"/>
      <c r="W79" s="121"/>
    </row>
    <row r="80" spans="6:23" ht="12.75" customHeight="1">
      <c r="F80" s="208"/>
      <c r="M80" s="90"/>
      <c r="N80" s="121"/>
      <c r="O80" s="74"/>
      <c r="P80" s="2175"/>
      <c r="Q80" s="33"/>
      <c r="R80" s="74"/>
      <c r="S80" s="67"/>
      <c r="T80" s="67"/>
      <c r="U80" s="90"/>
      <c r="V80" s="67"/>
      <c r="W80" s="121"/>
    </row>
    <row r="81" spans="6:23" ht="26.45" customHeight="1">
      <c r="F81" s="208"/>
      <c r="M81" s="90"/>
      <c r="N81" s="121"/>
      <c r="O81" s="74"/>
      <c r="P81" s="2175"/>
      <c r="Q81" s="33"/>
      <c r="R81" s="74"/>
      <c r="S81" s="67"/>
      <c r="T81" s="67"/>
      <c r="U81" s="90"/>
      <c r="V81" s="67"/>
      <c r="W81" s="121"/>
    </row>
    <row r="82" spans="6:23" ht="66" customHeight="1">
      <c r="F82" s="208"/>
      <c r="M82" s="90"/>
      <c r="N82" s="121"/>
      <c r="O82" s="74"/>
      <c r="P82" s="2175"/>
      <c r="Q82" s="33"/>
      <c r="R82" s="74"/>
      <c r="S82" s="67"/>
      <c r="T82" s="67"/>
      <c r="U82" s="90"/>
      <c r="V82" s="67"/>
      <c r="W82" s="121"/>
    </row>
    <row r="83" spans="6:23" ht="39.6" customHeight="1">
      <c r="F83" s="208"/>
      <c r="M83" s="90"/>
      <c r="N83" s="121"/>
      <c r="O83" s="74"/>
      <c r="P83" s="2175"/>
      <c r="Q83" s="33"/>
      <c r="R83" s="74"/>
      <c r="S83" s="67"/>
      <c r="T83" s="67"/>
      <c r="U83" s="90"/>
      <c r="V83" s="67"/>
      <c r="W83" s="121"/>
    </row>
    <row r="84" spans="6:23" ht="39.6" customHeight="1">
      <c r="F84" s="208"/>
      <c r="M84" s="90"/>
      <c r="N84" s="121"/>
      <c r="O84" s="74"/>
      <c r="P84" s="2175"/>
      <c r="Q84" s="33"/>
      <c r="R84" s="74"/>
      <c r="S84" s="67"/>
      <c r="T84" s="67"/>
      <c r="U84" s="90"/>
      <c r="V84" s="67"/>
      <c r="W84" s="121"/>
    </row>
    <row r="85" spans="6:23" ht="12.75" customHeight="1">
      <c r="F85" s="208"/>
      <c r="M85" s="90"/>
      <c r="N85" s="121"/>
      <c r="O85" s="74"/>
      <c r="P85" s="2175"/>
      <c r="Q85" s="33"/>
      <c r="R85" s="74"/>
      <c r="S85" s="67"/>
      <c r="T85" s="67"/>
      <c r="U85" s="90"/>
      <c r="V85" s="67"/>
      <c r="W85" s="121"/>
    </row>
    <row r="86" spans="6:23" ht="13.9" customHeight="1">
      <c r="F86" s="208"/>
      <c r="M86" s="90"/>
      <c r="N86" s="121"/>
      <c r="O86" s="74"/>
      <c r="P86" s="2175"/>
      <c r="Q86" s="33"/>
      <c r="R86" s="74"/>
      <c r="S86" s="67"/>
      <c r="T86" s="67"/>
      <c r="U86" s="90"/>
      <c r="V86" s="67"/>
      <c r="W86" s="121"/>
    </row>
    <row r="87" spans="6:23" ht="13.9" customHeight="1">
      <c r="F87" s="208"/>
      <c r="M87" s="90"/>
      <c r="N87" s="121"/>
      <c r="O87" s="74"/>
      <c r="P87" s="2175"/>
      <c r="Q87" s="33"/>
      <c r="R87" s="74"/>
      <c r="S87" s="67"/>
      <c r="T87" s="67"/>
      <c r="U87" s="90"/>
      <c r="V87" s="67"/>
      <c r="W87" s="121"/>
    </row>
    <row r="88" spans="6:23" ht="37.5" customHeight="1">
      <c r="F88" s="208"/>
      <c r="M88" s="2176"/>
      <c r="N88" s="121"/>
      <c r="O88" s="74"/>
      <c r="P88" s="2175"/>
      <c r="Q88" s="33"/>
      <c r="R88" s="74"/>
      <c r="S88" s="67"/>
      <c r="T88" s="67"/>
      <c r="U88" s="90"/>
      <c r="V88" s="67"/>
      <c r="W88" s="121"/>
    </row>
    <row r="89" spans="6:23" ht="21" customHeight="1">
      <c r="F89" s="208"/>
      <c r="M89" s="90"/>
      <c r="N89" s="121"/>
      <c r="O89" s="74"/>
      <c r="P89" s="2175"/>
      <c r="Q89" s="33"/>
      <c r="R89" s="74"/>
      <c r="S89" s="67"/>
      <c r="T89" s="67"/>
      <c r="U89" s="90"/>
      <c r="V89" s="67"/>
      <c r="W89" s="121"/>
    </row>
    <row r="90" spans="6:23" ht="13.9" customHeight="1">
      <c r="F90" s="208"/>
      <c r="M90" s="90"/>
      <c r="N90" s="121"/>
      <c r="O90" s="74"/>
      <c r="P90" s="2175"/>
      <c r="Q90" s="33"/>
      <c r="R90" s="74"/>
      <c r="S90" s="67"/>
      <c r="T90" s="67"/>
      <c r="U90" s="90"/>
      <c r="V90" s="67"/>
      <c r="W90" s="121"/>
    </row>
    <row r="91" spans="6:23" ht="13.9" customHeight="1">
      <c r="F91" s="208"/>
      <c r="M91" s="90"/>
      <c r="N91" s="121"/>
      <c r="O91" s="74"/>
      <c r="P91" s="2175"/>
      <c r="Q91" s="33"/>
      <c r="R91" s="74"/>
      <c r="S91" s="67"/>
      <c r="T91" s="67"/>
      <c r="U91" s="90"/>
      <c r="V91" s="67"/>
      <c r="W91" s="121"/>
    </row>
    <row r="92" spans="6:23" ht="13.9" customHeight="1">
      <c r="F92" s="208"/>
      <c r="M92" s="90"/>
      <c r="N92" s="121"/>
      <c r="O92" s="74"/>
      <c r="P92" s="2175"/>
      <c r="Q92" s="33"/>
      <c r="R92" s="74"/>
      <c r="S92" s="67"/>
      <c r="T92" s="67"/>
      <c r="U92" s="90"/>
      <c r="V92" s="67"/>
      <c r="W92" s="121"/>
    </row>
    <row r="93" spans="6:23" ht="13.9" customHeight="1">
      <c r="F93" s="208"/>
      <c r="M93" s="90"/>
      <c r="N93" s="121"/>
      <c r="O93" s="74"/>
      <c r="P93" s="2175"/>
      <c r="Q93" s="33"/>
      <c r="R93" s="74"/>
      <c r="S93" s="67"/>
      <c r="T93" s="67"/>
      <c r="U93" s="90"/>
      <c r="V93" s="67"/>
      <c r="W93" s="121"/>
    </row>
    <row r="94" spans="6:23" ht="13.9" customHeight="1">
      <c r="F94" s="208"/>
      <c r="M94" s="2174"/>
      <c r="N94" s="2177"/>
      <c r="O94" s="2178"/>
      <c r="P94" s="2179"/>
      <c r="Q94" s="33"/>
      <c r="R94" s="2178"/>
      <c r="S94" s="2180"/>
      <c r="T94" s="2180"/>
      <c r="U94" s="2174"/>
      <c r="V94" s="2180"/>
      <c r="W94" s="2177"/>
    </row>
    <row r="95" spans="6:23" ht="12.75" customHeight="1">
      <c r="F95" s="208"/>
      <c r="M95" s="2174"/>
      <c r="N95" s="2177"/>
      <c r="O95" s="2178"/>
      <c r="P95" s="2179"/>
      <c r="Q95" s="33"/>
      <c r="R95" s="2178"/>
      <c r="S95" s="2180"/>
      <c r="T95" s="2180"/>
      <c r="U95" s="2174"/>
      <c r="V95" s="2180"/>
      <c r="W95" s="2177"/>
    </row>
    <row r="96" spans="6:23" ht="26.45" customHeight="1">
      <c r="F96" s="208"/>
      <c r="M96" s="2174"/>
      <c r="N96" s="2177"/>
      <c r="O96" s="2178"/>
      <c r="P96" s="2179"/>
      <c r="Q96" s="33"/>
      <c r="R96" s="2178"/>
      <c r="S96" s="2180"/>
      <c r="T96" s="2180"/>
      <c r="U96" s="2174"/>
      <c r="V96" s="2180"/>
      <c r="W96" s="2177"/>
    </row>
    <row r="97" spans="6:23" ht="26.45" customHeight="1">
      <c r="F97" s="208"/>
      <c r="M97" s="2174"/>
      <c r="N97" s="2177"/>
      <c r="O97" s="2178"/>
      <c r="P97" s="2179"/>
      <c r="Q97" s="33"/>
      <c r="R97" s="2178"/>
      <c r="S97" s="2180"/>
      <c r="T97" s="2180"/>
      <c r="U97" s="2174"/>
      <c r="V97" s="2180"/>
      <c r="W97" s="2177"/>
    </row>
    <row r="98" spans="6:23" ht="26.45" customHeight="1">
      <c r="F98" s="208"/>
      <c r="M98" s="33"/>
      <c r="N98" s="33"/>
      <c r="O98" s="33"/>
      <c r="P98" s="33"/>
      <c r="Q98" s="33"/>
      <c r="R98" s="33"/>
      <c r="S98" s="33"/>
      <c r="T98" s="33"/>
      <c r="U98" s="33"/>
      <c r="V98" s="33"/>
      <c r="W98" s="33"/>
    </row>
    <row r="99" spans="6:23" ht="16.5" customHeight="1">
      <c r="F99" s="208"/>
      <c r="M99" s="443"/>
      <c r="N99" s="443"/>
      <c r="O99" s="443"/>
      <c r="P99" s="443"/>
      <c r="Q99" s="443"/>
      <c r="R99" s="443"/>
      <c r="S99" s="443"/>
      <c r="T99" s="443"/>
      <c r="U99" s="443"/>
      <c r="V99" s="443"/>
      <c r="W99" s="443"/>
    </row>
    <row r="100" spans="6:23" ht="15" customHeight="1">
      <c r="F100" s="208"/>
      <c r="M100" s="954"/>
      <c r="N100" s="954"/>
      <c r="O100" s="954"/>
      <c r="P100" s="954"/>
      <c r="Q100" s="954"/>
      <c r="R100" s="954"/>
      <c r="S100" s="954"/>
      <c r="T100" s="954"/>
      <c r="U100" s="954"/>
      <c r="V100" s="1015"/>
      <c r="W100" s="1015"/>
    </row>
    <row r="101" spans="6:23" ht="13.15" customHeight="1">
      <c r="F101" s="208"/>
      <c r="M101" s="1015"/>
      <c r="N101" s="2181"/>
      <c r="O101" s="2181"/>
      <c r="P101" s="2181"/>
      <c r="Q101" s="2181"/>
      <c r="R101" s="2181"/>
      <c r="S101" s="2181"/>
      <c r="T101" s="2181"/>
      <c r="U101" s="2181"/>
      <c r="V101" s="2181"/>
      <c r="W101" s="2181"/>
    </row>
    <row r="102" spans="6:23" ht="13.15" customHeight="1">
      <c r="F102" s="208"/>
      <c r="M102" s="90"/>
      <c r="N102" s="121"/>
      <c r="O102" s="2182"/>
      <c r="P102" s="33"/>
      <c r="Q102" s="33"/>
      <c r="R102" s="90"/>
      <c r="S102" s="121"/>
      <c r="T102" s="2183"/>
      <c r="U102" s="33"/>
      <c r="V102" s="33"/>
      <c r="W102" s="33"/>
    </row>
    <row r="103" spans="6:23" ht="13.15" customHeight="1">
      <c r="F103" s="208"/>
      <c r="M103" s="90"/>
      <c r="N103" s="1014"/>
      <c r="O103" s="90"/>
      <c r="P103" s="90"/>
      <c r="Q103" s="33"/>
      <c r="R103" s="90"/>
      <c r="S103" s="121"/>
      <c r="T103" s="33"/>
      <c r="U103" s="33"/>
      <c r="V103" s="90"/>
      <c r="W103" s="90"/>
    </row>
    <row r="104" spans="6:23" ht="13.15" customHeight="1">
      <c r="F104" s="208"/>
      <c r="M104" s="90"/>
      <c r="N104" s="1014"/>
      <c r="O104" s="90"/>
      <c r="P104" s="90"/>
      <c r="Q104" s="90"/>
      <c r="R104" s="90"/>
      <c r="S104" s="121"/>
      <c r="T104" s="33"/>
      <c r="U104" s="33"/>
      <c r="V104" s="90"/>
      <c r="W104" s="90"/>
    </row>
    <row r="105" spans="6:23" ht="12.6">
      <c r="F105" s="208"/>
      <c r="M105" s="90"/>
      <c r="N105" s="1014"/>
      <c r="O105" s="90"/>
      <c r="P105" s="90"/>
      <c r="Q105" s="90"/>
      <c r="R105" s="90"/>
      <c r="S105" s="1014"/>
      <c r="T105" s="33"/>
      <c r="U105" s="33"/>
      <c r="V105" s="90"/>
      <c r="W105" s="90"/>
    </row>
    <row r="106" spans="6:23" ht="12.95">
      <c r="F106" s="208"/>
      <c r="M106" s="1015"/>
      <c r="N106" s="2181"/>
      <c r="O106" s="2181"/>
      <c r="P106" s="2181"/>
      <c r="Q106" s="2181"/>
      <c r="R106" s="2181"/>
      <c r="S106" s="2181"/>
      <c r="T106" s="2181"/>
      <c r="U106" s="2181"/>
      <c r="V106" s="2181"/>
      <c r="W106" s="2181"/>
    </row>
    <row r="107" spans="6:23" ht="12.6">
      <c r="F107" s="208"/>
      <c r="M107" s="2182"/>
      <c r="N107" s="2184"/>
      <c r="O107" s="2182"/>
      <c r="P107" s="90"/>
      <c r="Q107" s="33"/>
      <c r="R107" s="90"/>
      <c r="S107" s="2184"/>
      <c r="T107" s="2184"/>
      <c r="U107" s="90"/>
      <c r="V107" s="121"/>
      <c r="W107" s="121"/>
    </row>
    <row r="108" spans="6:23" ht="12.6">
      <c r="F108" s="208"/>
      <c r="M108" s="90"/>
      <c r="N108" s="121"/>
      <c r="O108" s="90"/>
      <c r="P108" s="90"/>
      <c r="Q108" s="33"/>
      <c r="R108" s="90"/>
      <c r="S108" s="121"/>
      <c r="T108" s="33"/>
      <c r="U108" s="90"/>
      <c r="V108" s="121"/>
      <c r="W108" s="121"/>
    </row>
    <row r="109" spans="6:23" ht="12.6">
      <c r="F109" s="208"/>
      <c r="M109" s="33"/>
      <c r="N109" s="33"/>
      <c r="O109" s="33"/>
      <c r="P109" s="33"/>
      <c r="Q109" s="33"/>
      <c r="R109" s="33"/>
      <c r="S109" s="33"/>
      <c r="T109" s="67"/>
      <c r="U109" s="33"/>
      <c r="V109" s="33"/>
      <c r="W109" s="33"/>
    </row>
    <row r="110" spans="6:23" ht="12.6">
      <c r="F110" s="208"/>
      <c r="M110" s="33"/>
      <c r="N110" s="33"/>
      <c r="O110" s="33"/>
      <c r="P110" s="33"/>
      <c r="Q110" s="33"/>
      <c r="R110" s="33"/>
      <c r="S110" s="33"/>
      <c r="T110" s="67"/>
      <c r="U110" s="33"/>
      <c r="V110" s="33"/>
      <c r="W110" s="33"/>
    </row>
    <row r="111" spans="6:23" ht="12.6">
      <c r="F111" s="208"/>
      <c r="M111" s="33"/>
      <c r="N111" s="33"/>
      <c r="O111" s="33"/>
      <c r="P111" s="33"/>
      <c r="Q111" s="33"/>
      <c r="R111" s="33"/>
      <c r="S111" s="33"/>
      <c r="T111" s="67"/>
      <c r="U111" s="33"/>
      <c r="V111" s="33"/>
      <c r="W111" s="33"/>
    </row>
    <row r="112" spans="6:23" ht="12.6">
      <c r="F112" s="208"/>
      <c r="M112" s="33"/>
      <c r="N112" s="33"/>
      <c r="O112" s="33"/>
      <c r="P112" s="33"/>
      <c r="Q112" s="33"/>
      <c r="R112" s="33"/>
      <c r="S112" s="33"/>
      <c r="T112" s="67"/>
      <c r="U112" s="33"/>
      <c r="V112" s="33"/>
      <c r="W112" s="33"/>
    </row>
    <row r="113" spans="6:23" ht="12.6">
      <c r="F113" s="208"/>
      <c r="M113" s="33"/>
      <c r="N113" s="33"/>
      <c r="O113" s="33"/>
      <c r="P113" s="33"/>
      <c r="Q113" s="33"/>
      <c r="R113" s="33"/>
      <c r="S113" s="33"/>
      <c r="T113" s="67"/>
      <c r="U113" s="33"/>
      <c r="V113" s="33"/>
      <c r="W113" s="33"/>
    </row>
    <row r="114" spans="6:23" ht="12.6">
      <c r="F114" s="208"/>
      <c r="M114" s="90"/>
      <c r="N114" s="121"/>
      <c r="O114" s="90"/>
      <c r="P114" s="90"/>
      <c r="Q114" s="33"/>
      <c r="R114" s="90"/>
      <c r="S114" s="121"/>
      <c r="T114" s="1014"/>
      <c r="U114" s="90"/>
      <c r="V114" s="33"/>
      <c r="W114" s="33"/>
    </row>
    <row r="115" spans="6:23" ht="12.6">
      <c r="F115" s="208"/>
      <c r="M115" s="90"/>
      <c r="N115" s="121"/>
      <c r="O115" s="90"/>
      <c r="P115" s="90"/>
      <c r="Q115" s="33"/>
      <c r="R115" s="90"/>
      <c r="S115" s="121"/>
      <c r="T115" s="1014"/>
      <c r="U115" s="90"/>
      <c r="V115" s="33"/>
      <c r="W115" s="33"/>
    </row>
    <row r="116" spans="6:23" ht="12.6">
      <c r="F116" s="208"/>
      <c r="M116" s="33"/>
      <c r="N116" s="33"/>
      <c r="O116" s="33"/>
      <c r="P116" s="33"/>
      <c r="Q116" s="33"/>
      <c r="R116" s="33"/>
      <c r="S116" s="33"/>
      <c r="T116" s="67"/>
      <c r="U116" s="33"/>
      <c r="V116" s="33"/>
      <c r="W116" s="33"/>
    </row>
    <row r="117" spans="6:23" ht="12.6">
      <c r="F117" s="208"/>
      <c r="M117" s="33"/>
      <c r="N117" s="33"/>
      <c r="O117" s="33"/>
      <c r="P117" s="33"/>
      <c r="Q117" s="33"/>
      <c r="R117" s="33"/>
      <c r="S117" s="33"/>
      <c r="T117" s="67"/>
      <c r="U117" s="33"/>
      <c r="V117" s="33"/>
      <c r="W117" s="33"/>
    </row>
    <row r="118" spans="6:23" ht="12.6">
      <c r="F118" s="208"/>
      <c r="M118" s="33"/>
      <c r="N118" s="33"/>
      <c r="O118" s="33"/>
      <c r="P118" s="33"/>
      <c r="Q118" s="33"/>
      <c r="R118" s="33"/>
      <c r="S118" s="33"/>
      <c r="T118" s="67"/>
      <c r="U118" s="33"/>
      <c r="V118" s="33"/>
      <c r="W118" s="33"/>
    </row>
    <row r="119" spans="6:23" ht="12.95">
      <c r="F119" s="208"/>
      <c r="M119" s="2528"/>
      <c r="N119" s="2822"/>
      <c r="O119" s="2822"/>
      <c r="P119" s="2822"/>
      <c r="Q119" s="2822"/>
      <c r="R119" s="2822"/>
      <c r="S119" s="2822"/>
      <c r="T119" s="2822"/>
      <c r="U119" s="2822"/>
      <c r="V119" s="2822"/>
      <c r="W119" s="2822"/>
    </row>
    <row r="120" spans="6:23" ht="12.6">
      <c r="F120" s="208"/>
      <c r="M120" s="90"/>
      <c r="N120" s="121"/>
      <c r="O120" s="90"/>
      <c r="P120" s="90"/>
      <c r="Q120" s="33"/>
      <c r="R120" s="90"/>
      <c r="S120" s="33"/>
      <c r="T120" s="33"/>
      <c r="U120" s="121"/>
      <c r="V120" s="33"/>
      <c r="W120" s="33"/>
    </row>
    <row r="121" spans="6:23" ht="12.6">
      <c r="F121" s="208"/>
      <c r="M121" s="90"/>
      <c r="N121" s="121"/>
      <c r="O121" s="90"/>
      <c r="P121" s="90"/>
      <c r="Q121" s="33"/>
      <c r="R121" s="90"/>
      <c r="S121" s="121"/>
      <c r="T121" s="121"/>
      <c r="U121" s="90"/>
      <c r="V121" s="33"/>
      <c r="W121" s="33"/>
    </row>
    <row r="122" spans="6:23" ht="12.6">
      <c r="F122" s="208"/>
      <c r="M122" s="90"/>
      <c r="N122" s="121"/>
      <c r="O122" s="90"/>
      <c r="P122" s="90"/>
      <c r="Q122" s="33"/>
      <c r="R122" s="90"/>
      <c r="S122" s="121"/>
      <c r="T122" s="121"/>
      <c r="U122" s="90"/>
      <c r="V122" s="33"/>
      <c r="W122" s="33"/>
    </row>
    <row r="123" spans="6:23" ht="12.6">
      <c r="F123" s="208"/>
      <c r="M123" s="90"/>
      <c r="N123" s="121"/>
      <c r="O123" s="90"/>
      <c r="P123" s="90"/>
      <c r="Q123" s="33"/>
      <c r="R123" s="90"/>
      <c r="S123" s="121"/>
      <c r="T123" s="121"/>
      <c r="U123" s="90"/>
      <c r="V123" s="33"/>
      <c r="W123" s="33"/>
    </row>
    <row r="124" spans="6:23" ht="12.6">
      <c r="F124" s="208"/>
      <c r="M124" s="90"/>
      <c r="N124" s="121"/>
      <c r="O124" s="90"/>
      <c r="P124" s="90"/>
      <c r="Q124" s="33"/>
      <c r="R124" s="90"/>
      <c r="S124" s="121"/>
      <c r="T124" s="121"/>
      <c r="U124" s="90"/>
      <c r="V124" s="33"/>
      <c r="W124" s="33"/>
    </row>
    <row r="125" spans="6:23" ht="12.6">
      <c r="F125" s="208"/>
    </row>
    <row r="126" spans="6:23" ht="12.6">
      <c r="F126" s="208"/>
    </row>
    <row r="127" spans="6:23" ht="12.6">
      <c r="F127" s="208"/>
    </row>
    <row r="128" spans="6:23"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sheetData>
  <mergeCells count="45">
    <mergeCell ref="M119:W119"/>
    <mergeCell ref="AA3:AB3"/>
    <mergeCell ref="Q2:S10"/>
    <mergeCell ref="A34:J34"/>
    <mergeCell ref="M34:W34"/>
    <mergeCell ref="Z34:AI34"/>
    <mergeCell ref="A45:J45"/>
    <mergeCell ref="M45:W45"/>
    <mergeCell ref="Z45:AI45"/>
    <mergeCell ref="A27:J27"/>
    <mergeCell ref="M27:W27"/>
    <mergeCell ref="A29:J29"/>
    <mergeCell ref="Z29:AI29"/>
    <mergeCell ref="A14:J14"/>
    <mergeCell ref="M15:W15"/>
    <mergeCell ref="A16:J16"/>
    <mergeCell ref="M20:W20"/>
    <mergeCell ref="A21:J21"/>
    <mergeCell ref="Z21:AI21"/>
    <mergeCell ref="B12:C12"/>
    <mergeCell ref="M12:W12"/>
    <mergeCell ref="AA12:AB12"/>
    <mergeCell ref="A13:J13"/>
    <mergeCell ref="M13:W13"/>
    <mergeCell ref="B10:C10"/>
    <mergeCell ref="N10:O10"/>
    <mergeCell ref="AA10:AB10"/>
    <mergeCell ref="B11:C11"/>
    <mergeCell ref="N11:O11"/>
    <mergeCell ref="AA11:AB11"/>
    <mergeCell ref="B8:C8"/>
    <mergeCell ref="N8:O8"/>
    <mergeCell ref="AA8:AB8"/>
    <mergeCell ref="B9:C9"/>
    <mergeCell ref="N9:O9"/>
    <mergeCell ref="AA9:AB9"/>
    <mergeCell ref="N6:O6"/>
    <mergeCell ref="B7:C7"/>
    <mergeCell ref="N7:O7"/>
    <mergeCell ref="AA7:AB7"/>
    <mergeCell ref="N1:O1"/>
    <mergeCell ref="AA1:AB1"/>
    <mergeCell ref="B2:C2"/>
    <mergeCell ref="N2:O2"/>
    <mergeCell ref="AA2:AB2"/>
  </mergeCells>
  <hyperlinks>
    <hyperlink ref="AC2" r:id="rId1" xr:uid="{5CE05E44-AF73-4899-B2A3-1F2EB52CE860}"/>
  </hyperlinks>
  <pageMargins left="0" right="0" top="0" bottom="0" header="0" footer="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32D9-F5BD-48F5-B353-B05F84ACB73A}">
  <sheetPr>
    <outlinePr summaryBelow="0" summaryRight="0"/>
  </sheetPr>
  <dimension ref="A1:W852"/>
  <sheetViews>
    <sheetView topLeftCell="O1" workbookViewId="0">
      <selection activeCell="O7" sqref="O7:P7"/>
    </sheetView>
  </sheetViews>
  <sheetFormatPr defaultColWidth="12.5703125" defaultRowHeight="15.75" customHeight="1"/>
  <cols>
    <col min="1" max="1" width="17.28515625" customWidth="1"/>
    <col min="2" max="2" width="28.42578125" customWidth="1"/>
    <col min="3" max="3" width="19.28515625" customWidth="1"/>
    <col min="4" max="4" width="9.140625" bestFit="1" customWidth="1"/>
    <col min="5" max="5" width="13.85546875" customWidth="1"/>
    <col min="6" max="6" width="9.140625" bestFit="1" customWidth="1"/>
    <col min="7" max="7" width="58.5703125" customWidth="1"/>
    <col min="8" max="8" width="46" customWidth="1"/>
    <col min="9" max="9" width="22.5703125" style="1305" customWidth="1"/>
    <col min="10" max="10" width="65" customWidth="1"/>
    <col min="11" max="13" width="9.140625" bestFit="1" customWidth="1"/>
    <col min="14" max="14" width="26.42578125" customWidth="1"/>
    <col min="15" max="15" width="28.5703125" customWidth="1"/>
    <col min="16" max="16" width="18.85546875" customWidth="1"/>
    <col min="17" max="19" width="9.140625" bestFit="1" customWidth="1"/>
    <col min="20" max="20" width="47" customWidth="1"/>
    <col min="21" max="21" width="68" customWidth="1"/>
    <col min="22" max="22" width="33.28515625" customWidth="1"/>
    <col min="23" max="23" width="33.42578125" customWidth="1"/>
  </cols>
  <sheetData>
    <row r="1" spans="1:23" ht="15.75" customHeight="1">
      <c r="A1" s="122" t="s">
        <v>264</v>
      </c>
      <c r="B1" s="1298" t="s">
        <v>2132</v>
      </c>
      <c r="C1" s="1323"/>
      <c r="E1" s="36"/>
      <c r="F1" s="36"/>
      <c r="G1" s="36"/>
      <c r="H1" s="36"/>
      <c r="I1" s="346"/>
      <c r="J1" s="36"/>
      <c r="K1" s="36"/>
      <c r="L1" s="36"/>
      <c r="M1" s="36"/>
      <c r="N1" s="1638" t="s">
        <v>264</v>
      </c>
      <c r="O1" s="2515" t="s">
        <v>2133</v>
      </c>
      <c r="P1" s="2516"/>
    </row>
    <row r="2" spans="1:23" ht="15.75" customHeight="1">
      <c r="A2" s="122" t="s">
        <v>265</v>
      </c>
      <c r="B2" s="2515" t="s">
        <v>2134</v>
      </c>
      <c r="C2" s="2516"/>
      <c r="E2" s="36"/>
      <c r="F2" s="36"/>
      <c r="G2" s="36"/>
      <c r="H2" s="36"/>
      <c r="I2" s="346"/>
      <c r="J2" s="36"/>
      <c r="K2" s="36"/>
      <c r="L2" s="36"/>
      <c r="M2" s="36"/>
      <c r="N2" s="1638" t="s">
        <v>265</v>
      </c>
    </row>
    <row r="3" spans="1:23" ht="31.5" customHeight="1">
      <c r="A3" s="122" t="s">
        <v>268</v>
      </c>
      <c r="B3" s="2515" t="s">
        <v>2135</v>
      </c>
      <c r="C3" s="2516"/>
      <c r="E3" s="1239" t="s">
        <v>2012</v>
      </c>
      <c r="F3" s="36"/>
      <c r="G3" s="36"/>
      <c r="H3" s="36"/>
      <c r="I3" s="346"/>
      <c r="J3" s="36"/>
      <c r="K3" s="36"/>
      <c r="L3" s="36"/>
      <c r="M3" s="36"/>
      <c r="N3" s="1638" t="s">
        <v>268</v>
      </c>
      <c r="O3" s="2515" t="s">
        <v>2135</v>
      </c>
      <c r="P3" s="2516"/>
    </row>
    <row r="4" spans="1:23" ht="15.75" customHeight="1">
      <c r="A4" s="122" t="s">
        <v>272</v>
      </c>
      <c r="B4" s="1330">
        <v>46043</v>
      </c>
      <c r="C4" s="1325"/>
      <c r="E4" s="36"/>
      <c r="F4" s="36"/>
      <c r="G4" s="36"/>
      <c r="H4" s="36"/>
      <c r="I4" s="346"/>
      <c r="J4" s="36"/>
      <c r="K4" s="36"/>
      <c r="L4" s="36"/>
      <c r="M4" s="36"/>
      <c r="N4" s="1638" t="s">
        <v>272</v>
      </c>
      <c r="O4" s="1330">
        <v>46043</v>
      </c>
      <c r="P4" s="1325"/>
    </row>
    <row r="5" spans="1:23" ht="15.75" customHeight="1">
      <c r="A5" s="220" t="s">
        <v>277</v>
      </c>
      <c r="B5" s="2499" t="s">
        <v>278</v>
      </c>
      <c r="C5" s="2805"/>
      <c r="D5" s="36"/>
      <c r="E5" s="36"/>
      <c r="F5" s="221"/>
      <c r="G5" s="36"/>
      <c r="H5" s="36"/>
      <c r="I5" s="346"/>
      <c r="J5" s="36"/>
      <c r="N5" s="1638" t="s">
        <v>277</v>
      </c>
      <c r="O5" s="2499" t="s">
        <v>278</v>
      </c>
      <c r="P5" s="2805"/>
      <c r="Q5" s="628"/>
      <c r="R5" s="1663"/>
      <c r="S5" s="628"/>
      <c r="T5" s="628"/>
      <c r="U5" s="628"/>
      <c r="V5" s="628"/>
      <c r="W5" s="628"/>
    </row>
    <row r="6" spans="1:23" ht="15.75" customHeight="1">
      <c r="A6" s="220" t="s">
        <v>279</v>
      </c>
      <c r="B6" s="2500" t="s">
        <v>280</v>
      </c>
      <c r="C6" s="2805"/>
      <c r="D6" s="36"/>
      <c r="E6" s="36"/>
      <c r="F6" s="221"/>
      <c r="G6" s="36"/>
      <c r="H6" s="36"/>
      <c r="I6" s="346"/>
      <c r="J6" s="36"/>
      <c r="N6" s="1638" t="s">
        <v>279</v>
      </c>
      <c r="O6" s="2500" t="s">
        <v>1541</v>
      </c>
      <c r="P6" s="2805"/>
      <c r="Q6" s="628"/>
      <c r="R6" s="1663"/>
      <c r="S6" s="628"/>
      <c r="T6" s="628"/>
      <c r="U6" s="628"/>
      <c r="V6" s="628"/>
      <c r="W6" s="628"/>
    </row>
    <row r="7" spans="1:23" ht="15.75" customHeight="1">
      <c r="A7" s="220" t="s">
        <v>281</v>
      </c>
      <c r="B7" s="2499" t="s">
        <v>399</v>
      </c>
      <c r="C7" s="2805"/>
      <c r="D7" s="36"/>
      <c r="E7" s="36"/>
      <c r="F7" s="221"/>
      <c r="G7" s="36"/>
      <c r="H7" s="36"/>
      <c r="I7" s="346"/>
      <c r="J7" s="36"/>
      <c r="N7" s="1638" t="s">
        <v>281</v>
      </c>
      <c r="O7" s="2499" t="s">
        <v>2013</v>
      </c>
      <c r="P7" s="2805"/>
      <c r="Q7" s="628"/>
      <c r="R7" s="628"/>
      <c r="S7" s="628"/>
      <c r="T7" s="628"/>
      <c r="U7" s="628"/>
      <c r="V7" s="628"/>
      <c r="W7" s="628"/>
    </row>
    <row r="8" spans="1:23" ht="15.75" customHeight="1">
      <c r="A8" s="220" t="s">
        <v>283</v>
      </c>
      <c r="B8" s="2499" t="s">
        <v>164</v>
      </c>
      <c r="C8" s="2805"/>
      <c r="D8" s="36"/>
      <c r="E8" s="36"/>
      <c r="F8" s="221"/>
      <c r="G8" s="36"/>
      <c r="H8" s="36"/>
      <c r="I8" s="346"/>
      <c r="J8" s="36"/>
      <c r="N8" s="1638" t="s">
        <v>283</v>
      </c>
      <c r="O8" s="2499" t="s">
        <v>164</v>
      </c>
      <c r="P8" s="2805"/>
      <c r="Q8" s="628"/>
      <c r="R8" s="628"/>
      <c r="S8" s="628"/>
      <c r="T8" s="628"/>
      <c r="U8" s="628"/>
      <c r="V8" s="628"/>
      <c r="W8" s="628"/>
    </row>
    <row r="9" spans="1:23" ht="15.75" customHeight="1">
      <c r="A9" s="122" t="s">
        <v>284</v>
      </c>
      <c r="B9" s="2482" t="s">
        <v>285</v>
      </c>
      <c r="C9" s="2805"/>
      <c r="D9" s="36"/>
      <c r="E9" s="36"/>
      <c r="F9" s="221"/>
      <c r="G9" s="36"/>
      <c r="H9" s="36"/>
      <c r="I9" s="346"/>
      <c r="J9" s="36"/>
      <c r="N9" s="1638" t="s">
        <v>284</v>
      </c>
      <c r="O9" s="2482" t="s">
        <v>285</v>
      </c>
      <c r="P9" s="2805"/>
      <c r="Q9" s="628"/>
      <c r="R9" s="628"/>
      <c r="S9" s="628"/>
      <c r="T9" s="628"/>
      <c r="U9" s="628"/>
      <c r="V9" s="628"/>
      <c r="W9" s="628"/>
    </row>
    <row r="10" spans="1:23" ht="15.75" customHeight="1">
      <c r="A10" s="220" t="s">
        <v>286</v>
      </c>
      <c r="B10" s="2820" t="s">
        <v>2136</v>
      </c>
      <c r="C10" s="2805"/>
      <c r="D10" s="36"/>
      <c r="E10" s="36"/>
      <c r="F10" s="221"/>
      <c r="G10" s="36"/>
      <c r="H10" s="36"/>
      <c r="I10" s="346"/>
      <c r="J10" s="36"/>
      <c r="N10" s="1638" t="s">
        <v>286</v>
      </c>
      <c r="O10" s="2820" t="s">
        <v>2136</v>
      </c>
      <c r="P10" s="2805"/>
      <c r="Q10" s="628"/>
      <c r="R10" s="628"/>
      <c r="S10" s="628"/>
      <c r="T10" s="628"/>
      <c r="U10" s="628"/>
      <c r="V10" s="628"/>
      <c r="W10" s="628"/>
    </row>
    <row r="11" spans="1:23" ht="15.75" customHeight="1">
      <c r="A11" s="2501" t="s">
        <v>288</v>
      </c>
      <c r="B11" s="2806"/>
      <c r="C11" s="2806"/>
      <c r="D11" s="2806"/>
      <c r="E11" s="2806"/>
      <c r="F11" s="2806"/>
      <c r="G11" s="2806"/>
      <c r="H11" s="2806"/>
      <c r="I11" s="2806"/>
      <c r="J11" s="2805"/>
      <c r="N11" s="1638" t="s">
        <v>288</v>
      </c>
      <c r="O11" s="1640"/>
      <c r="P11" s="1640"/>
      <c r="Q11" s="1641"/>
      <c r="R11" s="1641"/>
      <c r="S11" s="1641"/>
      <c r="T11" s="1641"/>
      <c r="U11" s="1641"/>
      <c r="V11" s="1642"/>
      <c r="W11" s="1642"/>
    </row>
    <row r="12" spans="1:23" ht="15.75" customHeight="1">
      <c r="A12" s="2503" t="s">
        <v>289</v>
      </c>
      <c r="B12" s="2806"/>
      <c r="C12" s="2806"/>
      <c r="D12" s="2806"/>
      <c r="E12" s="2806"/>
      <c r="F12" s="2806"/>
      <c r="G12" s="2806"/>
      <c r="H12" s="2806"/>
      <c r="I12" s="2806"/>
      <c r="J12" s="2805"/>
      <c r="N12" s="1643" t="s">
        <v>289</v>
      </c>
      <c r="O12" s="1644"/>
      <c r="P12" s="1644"/>
      <c r="Q12" s="1644"/>
      <c r="R12" s="1644"/>
      <c r="S12" s="1644"/>
      <c r="T12" s="1644"/>
      <c r="U12" s="1644"/>
      <c r="V12" s="1645"/>
      <c r="W12" s="1645"/>
    </row>
    <row r="13" spans="1:23" ht="15.75" customHeight="1">
      <c r="A13" s="222" t="s">
        <v>290</v>
      </c>
      <c r="B13" s="222" t="s">
        <v>291</v>
      </c>
      <c r="C13" s="222" t="s">
        <v>292</v>
      </c>
      <c r="D13" s="222" t="s">
        <v>293</v>
      </c>
      <c r="E13" s="222" t="s">
        <v>294</v>
      </c>
      <c r="F13" s="222" t="s">
        <v>295</v>
      </c>
      <c r="G13" s="222" t="s">
        <v>296</v>
      </c>
      <c r="H13" s="222" t="s">
        <v>297</v>
      </c>
      <c r="I13" s="222" t="s">
        <v>298</v>
      </c>
      <c r="J13" s="222" t="s">
        <v>299</v>
      </c>
      <c r="N13" s="1646" t="s">
        <v>290</v>
      </c>
      <c r="O13" s="1646" t="s">
        <v>291</v>
      </c>
      <c r="P13" s="1646" t="s">
        <v>292</v>
      </c>
      <c r="Q13" s="1646" t="s">
        <v>293</v>
      </c>
      <c r="R13" s="1646" t="s">
        <v>294</v>
      </c>
      <c r="S13" s="1646" t="s">
        <v>295</v>
      </c>
      <c r="T13" s="1646" t="s">
        <v>296</v>
      </c>
      <c r="U13" s="1646" t="s">
        <v>297</v>
      </c>
      <c r="V13" s="1646" t="s">
        <v>298</v>
      </c>
      <c r="W13" s="1646" t="s">
        <v>299</v>
      </c>
    </row>
    <row r="14" spans="1:23" ht="15.75" customHeight="1">
      <c r="A14" s="2503" t="s">
        <v>301</v>
      </c>
      <c r="B14" s="2806"/>
      <c r="C14" s="2806"/>
      <c r="D14" s="2806"/>
      <c r="E14" s="2806"/>
      <c r="F14" s="2806"/>
      <c r="G14" s="2806"/>
      <c r="H14" s="2806"/>
      <c r="I14" s="2806"/>
      <c r="J14" s="2805"/>
      <c r="N14" s="1643" t="s">
        <v>301</v>
      </c>
      <c r="O14" s="1644"/>
      <c r="P14" s="1644"/>
      <c r="Q14" s="1644"/>
      <c r="R14" s="1644"/>
      <c r="S14" s="1644"/>
      <c r="T14" s="1644"/>
      <c r="U14" s="1644"/>
      <c r="V14" s="1645"/>
      <c r="W14" s="1645"/>
    </row>
    <row r="15" spans="1:23" ht="15.75" customHeight="1">
      <c r="A15" s="70">
        <v>1</v>
      </c>
      <c r="B15" s="71" t="s">
        <v>302</v>
      </c>
      <c r="C15" s="70" t="s">
        <v>303</v>
      </c>
      <c r="D15" s="70" t="s">
        <v>401</v>
      </c>
      <c r="E15" s="34"/>
      <c r="F15" s="70" t="s">
        <v>304</v>
      </c>
      <c r="G15" s="34" t="s">
        <v>305</v>
      </c>
      <c r="H15" s="34" t="s">
        <v>306</v>
      </c>
      <c r="I15" s="90" t="s">
        <v>307</v>
      </c>
      <c r="J15" s="34"/>
      <c r="N15" s="1647">
        <v>1</v>
      </c>
      <c r="O15" s="1648" t="s">
        <v>302</v>
      </c>
      <c r="P15" s="1251" t="s">
        <v>303</v>
      </c>
      <c r="Q15" s="70" t="s">
        <v>401</v>
      </c>
      <c r="R15" s="541"/>
      <c r="S15" s="1647" t="s">
        <v>304</v>
      </c>
      <c r="T15" s="541" t="s">
        <v>305</v>
      </c>
      <c r="U15" s="541" t="s">
        <v>306</v>
      </c>
      <c r="V15" s="628"/>
      <c r="W15" s="541"/>
    </row>
    <row r="16" spans="1:23" ht="15.75" customHeight="1">
      <c r="A16" s="70">
        <v>2</v>
      </c>
      <c r="B16" s="71" t="s">
        <v>308</v>
      </c>
      <c r="C16" s="70" t="s">
        <v>303</v>
      </c>
      <c r="D16" s="70" t="s">
        <v>309</v>
      </c>
      <c r="E16" s="34"/>
      <c r="F16" s="70" t="s">
        <v>304</v>
      </c>
      <c r="G16" s="85" t="s">
        <v>310</v>
      </c>
      <c r="H16" s="34" t="s">
        <v>311</v>
      </c>
      <c r="I16" s="84" t="s">
        <v>307</v>
      </c>
      <c r="J16" s="34"/>
      <c r="N16" s="1647">
        <v>2</v>
      </c>
      <c r="O16" s="1648" t="s">
        <v>308</v>
      </c>
      <c r="P16" s="1647" t="s">
        <v>303</v>
      </c>
      <c r="Q16" s="1647" t="s">
        <v>309</v>
      </c>
      <c r="R16" s="541"/>
      <c r="S16" s="1647" t="s">
        <v>304</v>
      </c>
      <c r="T16" s="1650" t="s">
        <v>310</v>
      </c>
      <c r="U16" s="541" t="s">
        <v>311</v>
      </c>
      <c r="V16" s="541"/>
      <c r="W16" s="541"/>
    </row>
    <row r="17" spans="1:23" ht="15.75" customHeight="1">
      <c r="A17" s="70">
        <v>3</v>
      </c>
      <c r="B17" s="71" t="s">
        <v>312</v>
      </c>
      <c r="C17" s="70" t="s">
        <v>303</v>
      </c>
      <c r="D17" s="70" t="s">
        <v>309</v>
      </c>
      <c r="E17" s="34"/>
      <c r="F17" s="70" t="s">
        <v>304</v>
      </c>
      <c r="G17" s="85" t="s">
        <v>402</v>
      </c>
      <c r="H17" s="34" t="s">
        <v>311</v>
      </c>
      <c r="I17" s="84" t="s">
        <v>307</v>
      </c>
      <c r="J17" s="34"/>
      <c r="N17" s="1647">
        <v>3</v>
      </c>
      <c r="O17" s="1648" t="s">
        <v>312</v>
      </c>
      <c r="P17" s="1647" t="s">
        <v>303</v>
      </c>
      <c r="Q17" s="1647" t="s">
        <v>309</v>
      </c>
      <c r="R17" s="1357"/>
      <c r="S17" s="1647" t="s">
        <v>304</v>
      </c>
      <c r="T17" s="1650" t="s">
        <v>313</v>
      </c>
      <c r="U17" s="541" t="s">
        <v>311</v>
      </c>
      <c r="V17" s="541"/>
      <c r="W17" s="541"/>
    </row>
    <row r="18" spans="1:23" ht="50.1">
      <c r="A18" s="78">
        <v>4</v>
      </c>
      <c r="B18" s="71" t="s">
        <v>314</v>
      </c>
      <c r="C18" s="78" t="s">
        <v>303</v>
      </c>
      <c r="D18" s="680" t="s">
        <v>309</v>
      </c>
      <c r="E18" s="79"/>
      <c r="F18" s="78" t="s">
        <v>315</v>
      </c>
      <c r="G18" s="683" t="s">
        <v>316</v>
      </c>
      <c r="H18" s="71" t="s">
        <v>317</v>
      </c>
      <c r="I18" s="78" t="s">
        <v>307</v>
      </c>
      <c r="J18" s="79"/>
      <c r="N18" s="1651">
        <v>4</v>
      </c>
      <c r="O18" s="1648" t="s">
        <v>314</v>
      </c>
      <c r="P18" s="1651" t="s">
        <v>303</v>
      </c>
      <c r="Q18" s="1661" t="s">
        <v>309</v>
      </c>
      <c r="R18" s="1653"/>
      <c r="S18" s="1651" t="s">
        <v>315</v>
      </c>
      <c r="T18" s="1652" t="s">
        <v>316</v>
      </c>
      <c r="U18" s="1648" t="s">
        <v>317</v>
      </c>
      <c r="V18" s="1648" t="s">
        <v>307</v>
      </c>
      <c r="W18" s="1648" t="s">
        <v>403</v>
      </c>
    </row>
    <row r="19" spans="1:23" ht="15.75" customHeight="1">
      <c r="A19" s="2503" t="s">
        <v>1545</v>
      </c>
      <c r="B19" s="2806"/>
      <c r="C19" s="2806"/>
      <c r="D19" s="2806"/>
      <c r="E19" s="2806"/>
      <c r="F19" s="2806"/>
      <c r="G19" s="2806"/>
      <c r="H19" s="2806"/>
      <c r="I19" s="2806"/>
      <c r="J19" s="2805"/>
      <c r="N19" s="2507" t="s">
        <v>1545</v>
      </c>
      <c r="O19" s="2508"/>
      <c r="P19" s="2508"/>
      <c r="Q19" s="2508"/>
      <c r="R19" s="2508"/>
      <c r="S19" s="2508"/>
      <c r="T19" s="2508"/>
      <c r="U19" s="2508"/>
      <c r="V19" s="2508"/>
      <c r="W19" s="2509"/>
    </row>
    <row r="20" spans="1:23" ht="15.75" customHeight="1">
      <c r="A20" s="84">
        <v>1</v>
      </c>
      <c r="B20" s="85" t="s">
        <v>1721</v>
      </c>
      <c r="C20" s="84" t="s">
        <v>375</v>
      </c>
      <c r="D20" s="1755" t="s">
        <v>237</v>
      </c>
      <c r="E20" s="73"/>
      <c r="F20" s="84" t="s">
        <v>304</v>
      </c>
      <c r="G20" s="85"/>
      <c r="H20" s="167"/>
      <c r="I20" s="76"/>
      <c r="J20" s="76"/>
      <c r="N20" s="84">
        <v>1</v>
      </c>
      <c r="O20" s="85" t="s">
        <v>1721</v>
      </c>
      <c r="P20" s="84" t="s">
        <v>375</v>
      </c>
      <c r="Q20" s="1755" t="s">
        <v>237</v>
      </c>
      <c r="R20" s="73"/>
      <c r="S20" s="84" t="s">
        <v>167</v>
      </c>
      <c r="T20" s="85"/>
      <c r="U20" s="167"/>
      <c r="V20" s="76"/>
      <c r="W20" s="76"/>
    </row>
    <row r="21" spans="1:23" ht="30" customHeight="1">
      <c r="A21" s="146" t="s">
        <v>2017</v>
      </c>
      <c r="B21" s="2187" t="s">
        <v>2110</v>
      </c>
      <c r="C21" s="78" t="s">
        <v>303</v>
      </c>
      <c r="D21" s="1755" t="s">
        <v>309</v>
      </c>
      <c r="E21" s="73"/>
      <c r="F21" s="84" t="s">
        <v>304</v>
      </c>
      <c r="G21" s="85" t="s">
        <v>2066</v>
      </c>
      <c r="H21" s="167" t="s">
        <v>546</v>
      </c>
      <c r="I21" s="76"/>
      <c r="J21" s="73"/>
      <c r="N21" s="146" t="s">
        <v>2017</v>
      </c>
      <c r="O21" s="2187" t="s">
        <v>2110</v>
      </c>
      <c r="P21" s="78" t="s">
        <v>303</v>
      </c>
      <c r="Q21" s="1755" t="s">
        <v>309</v>
      </c>
      <c r="R21" s="73"/>
      <c r="S21" s="84" t="s">
        <v>167</v>
      </c>
      <c r="T21" s="85" t="s">
        <v>2066</v>
      </c>
      <c r="U21" s="167" t="s">
        <v>546</v>
      </c>
      <c r="V21" s="76"/>
      <c r="W21" s="73"/>
    </row>
    <row r="22" spans="1:23" ht="12.6">
      <c r="A22" s="146" t="s">
        <v>2021</v>
      </c>
      <c r="B22" s="2187" t="s">
        <v>2112</v>
      </c>
      <c r="C22" s="78" t="s">
        <v>303</v>
      </c>
      <c r="D22" s="1755" t="s">
        <v>309</v>
      </c>
      <c r="E22" s="73"/>
      <c r="F22" s="84" t="s">
        <v>315</v>
      </c>
      <c r="G22" s="85" t="s">
        <v>2069</v>
      </c>
      <c r="H22" s="167" t="s">
        <v>550</v>
      </c>
      <c r="I22" s="76"/>
      <c r="J22" s="73"/>
      <c r="N22" s="146" t="s">
        <v>2021</v>
      </c>
      <c r="O22" s="2187" t="s">
        <v>2112</v>
      </c>
      <c r="P22" s="78" t="s">
        <v>303</v>
      </c>
      <c r="Q22" s="1755" t="s">
        <v>309</v>
      </c>
      <c r="R22" s="73"/>
      <c r="S22" s="84" t="s">
        <v>315</v>
      </c>
      <c r="T22" s="85" t="s">
        <v>2069</v>
      </c>
      <c r="U22" s="167" t="s">
        <v>550</v>
      </c>
      <c r="V22" s="76"/>
      <c r="W22" s="73"/>
    </row>
    <row r="23" spans="1:23" ht="15.75" customHeight="1">
      <c r="A23" s="146" t="s">
        <v>2025</v>
      </c>
      <c r="B23" s="2188" t="s">
        <v>2033</v>
      </c>
      <c r="C23" s="78" t="s">
        <v>303</v>
      </c>
      <c r="D23" s="1755" t="s">
        <v>477</v>
      </c>
      <c r="E23" s="73"/>
      <c r="F23" s="84" t="s">
        <v>304</v>
      </c>
      <c r="G23" s="85" t="s">
        <v>2057</v>
      </c>
      <c r="H23" s="167" t="s">
        <v>1994</v>
      </c>
      <c r="I23" s="76"/>
      <c r="J23" s="73"/>
      <c r="N23" s="146" t="s">
        <v>2025</v>
      </c>
      <c r="O23" s="2188" t="s">
        <v>2033</v>
      </c>
      <c r="P23" s="78" t="s">
        <v>303</v>
      </c>
      <c r="Q23" s="1755" t="s">
        <v>477</v>
      </c>
      <c r="R23" s="73" t="s">
        <v>415</v>
      </c>
      <c r="S23" s="84" t="s">
        <v>167</v>
      </c>
      <c r="T23" s="85" t="s">
        <v>2057</v>
      </c>
      <c r="U23" s="167" t="s">
        <v>1994</v>
      </c>
      <c r="V23" s="76"/>
      <c r="W23" s="73"/>
    </row>
    <row r="24" spans="1:23" ht="12.6">
      <c r="A24" s="146" t="s">
        <v>2137</v>
      </c>
      <c r="B24" s="2188" t="s">
        <v>2030</v>
      </c>
      <c r="C24" s="84" t="s">
        <v>326</v>
      </c>
      <c r="D24" s="1755" t="s">
        <v>524</v>
      </c>
      <c r="E24" s="73"/>
      <c r="F24" s="84" t="s">
        <v>304</v>
      </c>
      <c r="G24" s="85" t="s">
        <v>2060</v>
      </c>
      <c r="H24" s="187" t="s">
        <v>1535</v>
      </c>
      <c r="I24" s="76"/>
      <c r="J24" s="73"/>
      <c r="N24" s="146" t="s">
        <v>2137</v>
      </c>
      <c r="O24" s="2188" t="s">
        <v>2030</v>
      </c>
      <c r="P24" s="84" t="s">
        <v>326</v>
      </c>
      <c r="Q24" s="1755" t="s">
        <v>524</v>
      </c>
      <c r="R24" s="73" t="s">
        <v>415</v>
      </c>
      <c r="S24" s="84" t="s">
        <v>167</v>
      </c>
      <c r="T24" s="85" t="s">
        <v>2060</v>
      </c>
      <c r="U24" s="187" t="s">
        <v>1535</v>
      </c>
      <c r="V24" s="76"/>
      <c r="W24" s="73"/>
    </row>
    <row r="25" spans="1:23" ht="15.75" customHeight="1">
      <c r="A25" s="84"/>
      <c r="B25" s="85"/>
      <c r="C25" s="84"/>
      <c r="D25" s="1755"/>
      <c r="E25" s="73"/>
      <c r="F25" s="84"/>
      <c r="G25" s="85"/>
      <c r="H25" s="187"/>
      <c r="I25" s="76"/>
      <c r="J25" s="73"/>
      <c r="N25" s="84"/>
      <c r="O25" s="85"/>
      <c r="P25" s="84"/>
      <c r="Q25" s="1755"/>
      <c r="R25" s="73"/>
      <c r="S25" s="84"/>
      <c r="T25" s="85"/>
      <c r="U25" s="187"/>
      <c r="V25" s="76"/>
      <c r="W25" s="73"/>
    </row>
    <row r="26" spans="1:23" ht="12.6">
      <c r="A26" s="90"/>
      <c r="B26" s="36"/>
      <c r="C26" s="90"/>
      <c r="D26" s="74"/>
      <c r="E26" s="36"/>
      <c r="F26" s="221"/>
      <c r="G26" s="121"/>
      <c r="H26" s="728"/>
      <c r="I26" s="346"/>
      <c r="J26" s="36"/>
      <c r="N26" s="90"/>
      <c r="O26" s="36"/>
      <c r="P26" s="90"/>
      <c r="Q26" s="74"/>
      <c r="R26" s="36"/>
      <c r="S26" s="221"/>
      <c r="T26" s="121"/>
      <c r="U26" s="728"/>
      <c r="V26" s="36"/>
      <c r="W26" s="36"/>
    </row>
    <row r="27" spans="1:23" ht="12.6">
      <c r="A27" s="36"/>
      <c r="B27" s="36"/>
      <c r="C27" s="36"/>
      <c r="D27" s="36"/>
      <c r="E27" s="36"/>
      <c r="F27" s="221"/>
      <c r="G27" s="36"/>
      <c r="H27" s="36"/>
      <c r="I27" s="346"/>
      <c r="J27" s="36"/>
    </row>
    <row r="28" spans="1:23" ht="12.95">
      <c r="A28" s="2505" t="s">
        <v>323</v>
      </c>
      <c r="B28" s="2806"/>
      <c r="C28" s="2806"/>
      <c r="D28" s="2806"/>
      <c r="E28" s="2806"/>
      <c r="F28" s="2806"/>
      <c r="G28" s="2806"/>
      <c r="H28" s="2806"/>
      <c r="I28" s="2806"/>
      <c r="J28" s="2805"/>
      <c r="N28" s="1643" t="s">
        <v>323</v>
      </c>
      <c r="O28" s="1644"/>
      <c r="P28" s="1644"/>
      <c r="Q28" s="1644"/>
      <c r="R28" s="1644"/>
      <c r="S28" s="1644"/>
      <c r="T28" s="1644"/>
      <c r="U28" s="1644"/>
      <c r="V28" s="1645"/>
      <c r="W28" s="1645"/>
    </row>
    <row r="29" spans="1:23" ht="27.95">
      <c r="A29" s="227" t="s">
        <v>290</v>
      </c>
      <c r="B29" s="227" t="s">
        <v>291</v>
      </c>
      <c r="C29" s="227" t="s">
        <v>292</v>
      </c>
      <c r="D29" s="227" t="s">
        <v>293</v>
      </c>
      <c r="E29" s="227" t="s">
        <v>294</v>
      </c>
      <c r="F29" s="227" t="s">
        <v>295</v>
      </c>
      <c r="G29" s="227" t="s">
        <v>296</v>
      </c>
      <c r="H29" s="227" t="s">
        <v>297</v>
      </c>
      <c r="I29" s="227" t="s">
        <v>298</v>
      </c>
      <c r="J29" s="228" t="s">
        <v>299</v>
      </c>
      <c r="N29" s="1646" t="s">
        <v>290</v>
      </c>
      <c r="O29" s="1646" t="s">
        <v>291</v>
      </c>
      <c r="P29" s="1646" t="s">
        <v>292</v>
      </c>
      <c r="Q29" s="1646" t="s">
        <v>293</v>
      </c>
      <c r="R29" s="1646" t="s">
        <v>294</v>
      </c>
      <c r="S29" s="1646" t="s">
        <v>295</v>
      </c>
      <c r="T29" s="1646" t="s">
        <v>296</v>
      </c>
      <c r="U29" s="1646" t="s">
        <v>297</v>
      </c>
      <c r="V29" s="1646" t="s">
        <v>298</v>
      </c>
      <c r="W29" s="1646" t="s">
        <v>299</v>
      </c>
    </row>
    <row r="30" spans="1:23" ht="23.25" customHeight="1">
      <c r="A30" s="2502" t="s">
        <v>324</v>
      </c>
      <c r="B30" s="2806"/>
      <c r="C30" s="2806"/>
      <c r="D30" s="2806"/>
      <c r="E30" s="2806"/>
      <c r="F30" s="2806"/>
      <c r="G30" s="2806"/>
      <c r="H30" s="2806"/>
      <c r="I30" s="2806"/>
      <c r="J30" s="2805"/>
      <c r="N30" s="2507" t="s">
        <v>324</v>
      </c>
      <c r="O30" s="2508"/>
      <c r="P30" s="2508"/>
      <c r="Q30" s="2508"/>
      <c r="R30" s="2508"/>
      <c r="S30" s="2508"/>
      <c r="T30" s="2508"/>
      <c r="U30" s="2508"/>
      <c r="V30" s="2508"/>
      <c r="W30" s="2509"/>
    </row>
    <row r="31" spans="1:23" ht="14.1">
      <c r="A31" s="229">
        <v>1</v>
      </c>
      <c r="B31" s="230" t="s">
        <v>325</v>
      </c>
      <c r="C31" s="231" t="s">
        <v>326</v>
      </c>
      <c r="D31" s="79"/>
      <c r="E31" s="79"/>
      <c r="F31" s="229" t="s">
        <v>304</v>
      </c>
      <c r="G31" s="230" t="s">
        <v>327</v>
      </c>
      <c r="H31" s="232">
        <v>200</v>
      </c>
      <c r="I31" s="71"/>
      <c r="J31" s="79"/>
      <c r="N31" s="1650">
        <v>1</v>
      </c>
      <c r="O31" s="1648" t="s">
        <v>325</v>
      </c>
      <c r="P31" s="1655" t="s">
        <v>326</v>
      </c>
      <c r="Q31" s="1653"/>
      <c r="R31" s="1653"/>
      <c r="S31" s="1650" t="s">
        <v>304</v>
      </c>
      <c r="T31" s="1648" t="s">
        <v>327</v>
      </c>
      <c r="U31" s="1648">
        <v>200</v>
      </c>
      <c r="V31" s="1653"/>
      <c r="W31" s="1653"/>
    </row>
    <row r="32" spans="1:23" ht="51" customHeight="1">
      <c r="A32" s="712">
        <v>2</v>
      </c>
      <c r="B32" s="713" t="s">
        <v>314</v>
      </c>
      <c r="C32" s="714" t="s">
        <v>303</v>
      </c>
      <c r="D32" s="714">
        <v>100</v>
      </c>
      <c r="E32" s="681"/>
      <c r="F32" s="715" t="s">
        <v>304</v>
      </c>
      <c r="G32" s="716" t="s">
        <v>316</v>
      </c>
      <c r="H32" s="127"/>
      <c r="I32" s="683"/>
      <c r="J32" s="717" t="s">
        <v>328</v>
      </c>
      <c r="N32" s="1657">
        <v>2</v>
      </c>
      <c r="O32" s="1652" t="s">
        <v>314</v>
      </c>
      <c r="P32" s="1652" t="s">
        <v>303</v>
      </c>
      <c r="Q32" s="1652">
        <v>100</v>
      </c>
      <c r="R32" s="1658"/>
      <c r="S32" s="1662" t="s">
        <v>304</v>
      </c>
      <c r="T32" s="1652" t="s">
        <v>316</v>
      </c>
      <c r="U32" s="1650" t="s">
        <v>317</v>
      </c>
      <c r="V32" s="1658"/>
      <c r="W32" s="1652" t="s">
        <v>328</v>
      </c>
    </row>
    <row r="33" spans="1:23" ht="37.5">
      <c r="A33" s="712">
        <v>3</v>
      </c>
      <c r="B33" s="713" t="s">
        <v>329</v>
      </c>
      <c r="C33" s="714" t="s">
        <v>330</v>
      </c>
      <c r="D33" s="714" t="s">
        <v>237</v>
      </c>
      <c r="E33" s="714" t="s">
        <v>331</v>
      </c>
      <c r="F33" s="715" t="s">
        <v>304</v>
      </c>
      <c r="G33" s="716" t="s">
        <v>332</v>
      </c>
      <c r="H33" s="127"/>
      <c r="I33" s="683"/>
      <c r="J33" s="717" t="s">
        <v>333</v>
      </c>
      <c r="N33" s="1657">
        <v>3</v>
      </c>
      <c r="O33" s="1652" t="s">
        <v>329</v>
      </c>
      <c r="P33" s="541" t="s">
        <v>330</v>
      </c>
      <c r="Q33" s="1660" t="s">
        <v>237</v>
      </c>
      <c r="R33" s="1652" t="s">
        <v>331</v>
      </c>
      <c r="S33" s="1662" t="s">
        <v>304</v>
      </c>
      <c r="T33" s="1652" t="s">
        <v>332</v>
      </c>
      <c r="U33" s="541" t="s">
        <v>1703</v>
      </c>
      <c r="V33" s="1658"/>
      <c r="W33" s="1652" t="s">
        <v>333</v>
      </c>
    </row>
    <row r="34" spans="1:23" ht="37.5">
      <c r="A34" s="712">
        <v>4</v>
      </c>
      <c r="B34" s="713" t="s">
        <v>334</v>
      </c>
      <c r="C34" s="714" t="s">
        <v>330</v>
      </c>
      <c r="D34" s="714" t="s">
        <v>237</v>
      </c>
      <c r="E34" s="714" t="s">
        <v>331</v>
      </c>
      <c r="F34" s="715" t="s">
        <v>304</v>
      </c>
      <c r="G34" s="718" t="s">
        <v>335</v>
      </c>
      <c r="H34" s="127"/>
      <c r="I34" s="683"/>
      <c r="J34" s="717" t="s">
        <v>336</v>
      </c>
      <c r="N34" s="1657">
        <v>4</v>
      </c>
      <c r="O34" s="1652" t="s">
        <v>334</v>
      </c>
      <c r="P34" s="541" t="s">
        <v>330</v>
      </c>
      <c r="Q34" s="1660" t="s">
        <v>237</v>
      </c>
      <c r="R34" s="1652" t="s">
        <v>331</v>
      </c>
      <c r="S34" s="1662" t="s">
        <v>304</v>
      </c>
      <c r="T34" s="1652" t="s">
        <v>335</v>
      </c>
      <c r="U34" s="541" t="s">
        <v>1703</v>
      </c>
      <c r="V34" s="1658"/>
      <c r="W34" s="1652" t="s">
        <v>336</v>
      </c>
    </row>
    <row r="35" spans="1:23" ht="12.95">
      <c r="A35" s="2502" t="s">
        <v>337</v>
      </c>
      <c r="B35" s="2806"/>
      <c r="C35" s="2806"/>
      <c r="D35" s="2806"/>
      <c r="E35" s="2806"/>
      <c r="F35" s="2806"/>
      <c r="G35" s="2806"/>
      <c r="H35" s="2806"/>
      <c r="I35" s="2806"/>
      <c r="J35" s="2805"/>
      <c r="N35" s="2507" t="s">
        <v>337</v>
      </c>
      <c r="O35" s="2508"/>
      <c r="P35" s="2508"/>
      <c r="Q35" s="2508"/>
      <c r="R35" s="2508"/>
      <c r="S35" s="2508"/>
      <c r="T35" s="2508"/>
      <c r="U35" s="2508"/>
      <c r="V35" s="2508"/>
      <c r="W35" s="2509"/>
    </row>
    <row r="36" spans="1:23" ht="14.1">
      <c r="A36" s="242">
        <v>1</v>
      </c>
      <c r="B36" s="243" t="s">
        <v>490</v>
      </c>
      <c r="C36" s="242" t="s">
        <v>326</v>
      </c>
      <c r="D36" s="244" t="s">
        <v>237</v>
      </c>
      <c r="E36" s="34"/>
      <c r="F36" s="244" t="s">
        <v>304</v>
      </c>
      <c r="G36" s="243" t="s">
        <v>491</v>
      </c>
      <c r="H36" s="245" t="s">
        <v>492</v>
      </c>
      <c r="I36" s="246" t="s">
        <v>307</v>
      </c>
      <c r="J36" s="247" t="s">
        <v>493</v>
      </c>
      <c r="N36" s="242">
        <v>1</v>
      </c>
      <c r="O36" s="243" t="s">
        <v>490</v>
      </c>
      <c r="P36" s="242" t="s">
        <v>326</v>
      </c>
      <c r="Q36" s="244" t="s">
        <v>237</v>
      </c>
      <c r="R36" s="34"/>
      <c r="S36" s="244" t="s">
        <v>304</v>
      </c>
      <c r="T36" s="243" t="s">
        <v>491</v>
      </c>
      <c r="U36" s="245" t="s">
        <v>492</v>
      </c>
      <c r="V36" s="246" t="s">
        <v>307</v>
      </c>
      <c r="W36" s="247" t="s">
        <v>493</v>
      </c>
    </row>
    <row r="37" spans="1:23" ht="14.1">
      <c r="A37" s="244">
        <v>2</v>
      </c>
      <c r="B37" s="247" t="s">
        <v>494</v>
      </c>
      <c r="C37" s="244" t="s">
        <v>470</v>
      </c>
      <c r="D37" s="244" t="s">
        <v>237</v>
      </c>
      <c r="E37" s="34"/>
      <c r="F37" s="244" t="s">
        <v>304</v>
      </c>
      <c r="G37" s="247" t="s">
        <v>493</v>
      </c>
      <c r="H37" s="34"/>
      <c r="I37" s="246" t="s">
        <v>307</v>
      </c>
      <c r="J37" s="247" t="s">
        <v>493</v>
      </c>
      <c r="N37" s="244">
        <v>2</v>
      </c>
      <c r="O37" s="247" t="s">
        <v>494</v>
      </c>
      <c r="P37" s="244" t="s">
        <v>470</v>
      </c>
      <c r="Q37" s="244" t="s">
        <v>237</v>
      </c>
      <c r="R37" s="34"/>
      <c r="S37" s="244" t="s">
        <v>304</v>
      </c>
      <c r="T37" s="247" t="s">
        <v>493</v>
      </c>
      <c r="U37" s="34"/>
      <c r="V37" s="246" t="s">
        <v>307</v>
      </c>
      <c r="W37" s="247" t="s">
        <v>493</v>
      </c>
    </row>
    <row r="38" spans="1:23" ht="14.1">
      <c r="A38" s="244">
        <v>2.1</v>
      </c>
      <c r="B38" s="247" t="s">
        <v>2045</v>
      </c>
      <c r="C38" s="827" t="s">
        <v>375</v>
      </c>
      <c r="D38" s="244" t="s">
        <v>237</v>
      </c>
      <c r="E38" s="34"/>
      <c r="F38" s="244" t="s">
        <v>315</v>
      </c>
      <c r="G38" s="247"/>
      <c r="H38" s="34"/>
      <c r="I38" s="246"/>
      <c r="J38" s="247"/>
      <c r="N38" s="244">
        <v>2.1</v>
      </c>
      <c r="O38" s="247" t="s">
        <v>2045</v>
      </c>
      <c r="P38" s="827" t="s">
        <v>375</v>
      </c>
      <c r="Q38" s="244" t="s">
        <v>237</v>
      </c>
      <c r="R38" s="34"/>
      <c r="S38" s="244" t="s">
        <v>315</v>
      </c>
      <c r="T38" s="247"/>
      <c r="U38" s="34"/>
      <c r="V38" s="246"/>
      <c r="W38" s="247"/>
    </row>
    <row r="39" spans="1:23" ht="24" customHeight="1">
      <c r="A39" s="244" t="s">
        <v>2046</v>
      </c>
      <c r="B39" s="247" t="s">
        <v>2138</v>
      </c>
      <c r="C39" s="827" t="s">
        <v>1191</v>
      </c>
      <c r="D39" s="244" t="s">
        <v>237</v>
      </c>
      <c r="E39" s="34"/>
      <c r="F39" s="244" t="s">
        <v>315</v>
      </c>
      <c r="G39" s="247" t="s">
        <v>2139</v>
      </c>
      <c r="H39" s="70" t="b">
        <v>1</v>
      </c>
      <c r="I39" s="246"/>
      <c r="J39" s="247"/>
      <c r="N39" s="244" t="s">
        <v>2046</v>
      </c>
      <c r="O39" s="247" t="s">
        <v>2138</v>
      </c>
      <c r="P39" s="827" t="s">
        <v>1191</v>
      </c>
      <c r="Q39" s="244" t="s">
        <v>237</v>
      </c>
      <c r="R39" s="34"/>
      <c r="S39" s="244" t="s">
        <v>315</v>
      </c>
      <c r="T39" s="247" t="s">
        <v>2139</v>
      </c>
      <c r="U39" s="70" t="b">
        <v>1</v>
      </c>
      <c r="V39" s="246"/>
      <c r="W39" s="247"/>
    </row>
    <row r="40" spans="1:23" ht="53.25" customHeight="1">
      <c r="A40" s="244" t="s">
        <v>2049</v>
      </c>
      <c r="B40" s="247" t="s">
        <v>2140</v>
      </c>
      <c r="C40" s="827" t="s">
        <v>1191</v>
      </c>
      <c r="D40" s="244" t="s">
        <v>237</v>
      </c>
      <c r="E40" s="34"/>
      <c r="F40" s="244" t="s">
        <v>315</v>
      </c>
      <c r="G40" s="247" t="s">
        <v>2141</v>
      </c>
      <c r="H40" s="70" t="b">
        <v>0</v>
      </c>
      <c r="I40" s="246"/>
      <c r="J40" s="247"/>
      <c r="N40" s="244" t="s">
        <v>2049</v>
      </c>
      <c r="O40" s="247" t="s">
        <v>2140</v>
      </c>
      <c r="P40" s="827" t="s">
        <v>1191</v>
      </c>
      <c r="Q40" s="244" t="s">
        <v>237</v>
      </c>
      <c r="R40" s="34"/>
      <c r="S40" s="244" t="s">
        <v>315</v>
      </c>
      <c r="T40" s="247" t="s">
        <v>2141</v>
      </c>
      <c r="U40" s="70" t="b">
        <v>0</v>
      </c>
      <c r="V40" s="246"/>
      <c r="W40" s="247"/>
    </row>
    <row r="41" spans="1:23" ht="38.25" customHeight="1">
      <c r="A41" s="244" t="s">
        <v>2052</v>
      </c>
      <c r="B41" s="247" t="s">
        <v>2142</v>
      </c>
      <c r="C41" s="827" t="s">
        <v>1191</v>
      </c>
      <c r="D41" s="244" t="s">
        <v>237</v>
      </c>
      <c r="E41" s="34"/>
      <c r="F41" s="244" t="s">
        <v>315</v>
      </c>
      <c r="G41" s="247" t="s">
        <v>2143</v>
      </c>
      <c r="H41" s="70" t="b">
        <v>1</v>
      </c>
      <c r="I41" s="246"/>
      <c r="J41" s="247"/>
      <c r="N41" s="244" t="s">
        <v>2052</v>
      </c>
      <c r="O41" s="247" t="s">
        <v>2142</v>
      </c>
      <c r="P41" s="827" t="s">
        <v>1191</v>
      </c>
      <c r="Q41" s="244" t="s">
        <v>237</v>
      </c>
      <c r="R41" s="34"/>
      <c r="S41" s="244" t="s">
        <v>315</v>
      </c>
      <c r="T41" s="247" t="s">
        <v>2143</v>
      </c>
      <c r="U41" s="70" t="b">
        <v>1</v>
      </c>
      <c r="V41" s="246"/>
      <c r="W41" s="247"/>
    </row>
    <row r="42" spans="1:23" ht="14.1">
      <c r="A42" s="244" t="s">
        <v>2070</v>
      </c>
      <c r="B42" s="247" t="s">
        <v>2144</v>
      </c>
      <c r="C42" s="244" t="s">
        <v>303</v>
      </c>
      <c r="D42" s="2046" t="s">
        <v>576</v>
      </c>
      <c r="E42" s="34"/>
      <c r="F42" s="244" t="s">
        <v>315</v>
      </c>
      <c r="G42" s="247" t="s">
        <v>2145</v>
      </c>
      <c r="H42" s="70">
        <v>1000000</v>
      </c>
      <c r="I42" s="246"/>
      <c r="J42" s="247"/>
      <c r="N42" s="244" t="s">
        <v>2070</v>
      </c>
      <c r="O42" s="247" t="s">
        <v>2144</v>
      </c>
      <c r="P42" s="244" t="s">
        <v>303</v>
      </c>
      <c r="Q42" s="2046" t="s">
        <v>576</v>
      </c>
      <c r="R42" s="34"/>
      <c r="S42" s="244" t="s">
        <v>315</v>
      </c>
      <c r="T42" s="247" t="s">
        <v>2145</v>
      </c>
      <c r="U42" s="70">
        <v>1000000</v>
      </c>
      <c r="V42" s="246"/>
      <c r="W42" s="247"/>
    </row>
    <row r="43" spans="1:23" ht="84">
      <c r="A43" s="244" t="s">
        <v>2073</v>
      </c>
      <c r="B43" s="247" t="s">
        <v>2146</v>
      </c>
      <c r="C43" s="827" t="s">
        <v>2147</v>
      </c>
      <c r="D43" s="244" t="s">
        <v>237</v>
      </c>
      <c r="E43" s="34"/>
      <c r="F43" s="244" t="s">
        <v>315</v>
      </c>
      <c r="G43" s="247" t="s">
        <v>2148</v>
      </c>
      <c r="H43" s="70"/>
      <c r="I43" s="246"/>
      <c r="J43" s="247"/>
      <c r="N43" s="244" t="s">
        <v>2073</v>
      </c>
      <c r="O43" s="247" t="s">
        <v>2146</v>
      </c>
      <c r="P43" s="827" t="s">
        <v>2147</v>
      </c>
      <c r="Q43" s="244" t="s">
        <v>237</v>
      </c>
      <c r="R43" s="34"/>
      <c r="S43" s="244" t="s">
        <v>315</v>
      </c>
      <c r="T43" s="247" t="s">
        <v>2148</v>
      </c>
      <c r="U43" s="70"/>
      <c r="V43" s="246"/>
      <c r="W43" s="247"/>
    </row>
    <row r="44" spans="1:23" ht="14.1">
      <c r="A44" s="244" t="s">
        <v>2149</v>
      </c>
      <c r="B44" s="247" t="s">
        <v>2150</v>
      </c>
      <c r="C44" s="244" t="s">
        <v>303</v>
      </c>
      <c r="D44" s="2046" t="s">
        <v>401</v>
      </c>
      <c r="E44" s="34"/>
      <c r="F44" s="244" t="s">
        <v>315</v>
      </c>
      <c r="G44" s="247" t="s">
        <v>2151</v>
      </c>
      <c r="H44" s="70" t="s">
        <v>2152</v>
      </c>
      <c r="I44" s="246"/>
      <c r="J44" s="247"/>
      <c r="N44" s="244" t="s">
        <v>2149</v>
      </c>
      <c r="O44" s="247" t="s">
        <v>2150</v>
      </c>
      <c r="P44" s="244" t="s">
        <v>303</v>
      </c>
      <c r="Q44" s="2046" t="s">
        <v>401</v>
      </c>
      <c r="R44" s="34"/>
      <c r="S44" s="244" t="s">
        <v>315</v>
      </c>
      <c r="T44" s="247" t="s">
        <v>2151</v>
      </c>
      <c r="U44" s="70" t="s">
        <v>2152</v>
      </c>
      <c r="V44" s="246"/>
      <c r="W44" s="247"/>
    </row>
    <row r="45" spans="1:23" ht="14.1">
      <c r="A45" s="244" t="s">
        <v>2153</v>
      </c>
      <c r="B45" s="247" t="s">
        <v>2154</v>
      </c>
      <c r="C45" s="244" t="s">
        <v>303</v>
      </c>
      <c r="D45" s="2046" t="s">
        <v>401</v>
      </c>
      <c r="E45" s="34"/>
      <c r="F45" s="244" t="s">
        <v>315</v>
      </c>
      <c r="G45" s="247" t="s">
        <v>2155</v>
      </c>
      <c r="H45" s="70">
        <v>1000000</v>
      </c>
      <c r="I45" s="246"/>
      <c r="J45" s="247"/>
      <c r="N45" s="244" t="s">
        <v>2153</v>
      </c>
      <c r="O45" s="247" t="s">
        <v>2154</v>
      </c>
      <c r="P45" s="244" t="s">
        <v>303</v>
      </c>
      <c r="Q45" s="2046" t="s">
        <v>401</v>
      </c>
      <c r="R45" s="34"/>
      <c r="S45" s="244" t="s">
        <v>315</v>
      </c>
      <c r="T45" s="247" t="s">
        <v>2155</v>
      </c>
      <c r="U45" s="70">
        <v>1000000</v>
      </c>
      <c r="V45" s="246"/>
      <c r="W45" s="247"/>
    </row>
    <row r="46" spans="1:23" ht="14.1">
      <c r="A46" s="244">
        <v>2.2000000000000002</v>
      </c>
      <c r="B46" s="247" t="s">
        <v>2090</v>
      </c>
      <c r="C46" s="244" t="s">
        <v>303</v>
      </c>
      <c r="D46" s="2046" t="s">
        <v>2156</v>
      </c>
      <c r="E46" s="34"/>
      <c r="F46" s="244" t="s">
        <v>315</v>
      </c>
      <c r="G46" s="247" t="s">
        <v>2091</v>
      </c>
      <c r="H46" s="70" t="s">
        <v>2157</v>
      </c>
      <c r="I46" s="246"/>
      <c r="J46" s="247"/>
      <c r="N46" s="244">
        <v>2.2000000000000002</v>
      </c>
      <c r="O46" s="247" t="s">
        <v>2090</v>
      </c>
      <c r="P46" s="244" t="s">
        <v>303</v>
      </c>
      <c r="Q46" s="2046" t="s">
        <v>2156</v>
      </c>
      <c r="R46" s="34"/>
      <c r="S46" s="244" t="s">
        <v>315</v>
      </c>
      <c r="T46" s="247" t="s">
        <v>2091</v>
      </c>
      <c r="U46" s="70" t="s">
        <v>2157</v>
      </c>
      <c r="V46" s="246"/>
      <c r="W46" s="247"/>
    </row>
    <row r="47" spans="1:23" ht="14.1">
      <c r="A47" s="244">
        <v>2.2999999999999998</v>
      </c>
      <c r="B47" s="247" t="s">
        <v>2092</v>
      </c>
      <c r="C47" s="244" t="s">
        <v>303</v>
      </c>
      <c r="D47" s="2046" t="s">
        <v>2156</v>
      </c>
      <c r="E47" s="34"/>
      <c r="F47" s="244" t="s">
        <v>315</v>
      </c>
      <c r="G47" s="247"/>
      <c r="H47" s="70" t="s">
        <v>2158</v>
      </c>
      <c r="I47" s="246"/>
      <c r="J47" s="247"/>
      <c r="N47" s="244">
        <v>2.2999999999999998</v>
      </c>
      <c r="O47" s="247" t="s">
        <v>2092</v>
      </c>
      <c r="P47" s="244" t="s">
        <v>303</v>
      </c>
      <c r="Q47" s="2046" t="s">
        <v>2156</v>
      </c>
      <c r="R47" s="34"/>
      <c r="S47" s="244" t="s">
        <v>315</v>
      </c>
      <c r="T47" s="247"/>
      <c r="U47" s="70" t="s">
        <v>2158</v>
      </c>
      <c r="V47" s="246"/>
      <c r="W47" s="247"/>
    </row>
    <row r="48" spans="1:23" ht="14.1">
      <c r="A48" s="1326"/>
      <c r="B48" s="776"/>
      <c r="C48" s="1052"/>
      <c r="D48" s="1327"/>
      <c r="E48" s="776"/>
      <c r="F48" s="1327"/>
      <c r="G48" s="776"/>
      <c r="H48" s="1328"/>
      <c r="I48" s="1054"/>
      <c r="J48" s="1329"/>
      <c r="N48" s="1326"/>
      <c r="O48" s="776"/>
      <c r="P48" s="1052"/>
      <c r="Q48" s="1327"/>
      <c r="R48" s="776"/>
      <c r="S48" s="1327"/>
      <c r="T48" s="776"/>
      <c r="U48" s="1328"/>
      <c r="V48" s="776"/>
      <c r="W48" s="1329"/>
    </row>
    <row r="49" spans="1:23" ht="12.95">
      <c r="A49" s="2502" t="s">
        <v>373</v>
      </c>
      <c r="B49" s="2806"/>
      <c r="C49" s="2806"/>
      <c r="D49" s="2806"/>
      <c r="E49" s="2806"/>
      <c r="F49" s="2806"/>
      <c r="G49" s="2806"/>
      <c r="H49" s="2806"/>
      <c r="I49" s="2806"/>
      <c r="J49" s="2805"/>
      <c r="N49" s="2507" t="s">
        <v>373</v>
      </c>
      <c r="O49" s="2508"/>
      <c r="P49" s="2508"/>
      <c r="Q49" s="2508"/>
      <c r="R49" s="2508"/>
      <c r="S49" s="2508"/>
      <c r="T49" s="2508"/>
      <c r="U49" s="2508"/>
      <c r="V49" s="2508"/>
      <c r="W49" s="2509"/>
    </row>
    <row r="50" spans="1:23" ht="27.95">
      <c r="A50" s="727">
        <v>1</v>
      </c>
      <c r="B50" s="247" t="s">
        <v>374</v>
      </c>
      <c r="C50" s="244" t="s">
        <v>375</v>
      </c>
      <c r="D50" s="248" t="s">
        <v>237</v>
      </c>
      <c r="E50" s="34"/>
      <c r="F50" s="248" t="s">
        <v>304</v>
      </c>
      <c r="G50" s="33" t="s">
        <v>376</v>
      </c>
      <c r="H50" s="34"/>
      <c r="I50" s="247" t="s">
        <v>377</v>
      </c>
      <c r="J50" s="34"/>
      <c r="N50" s="727">
        <v>1</v>
      </c>
      <c r="O50" s="247" t="s">
        <v>374</v>
      </c>
      <c r="P50" s="244" t="s">
        <v>375</v>
      </c>
      <c r="Q50" s="248" t="s">
        <v>237</v>
      </c>
      <c r="R50" s="34"/>
      <c r="S50" s="248" t="s">
        <v>304</v>
      </c>
      <c r="T50" s="33" t="s">
        <v>376</v>
      </c>
      <c r="U50" s="34"/>
      <c r="V50" s="247" t="s">
        <v>377</v>
      </c>
      <c r="W50" s="34"/>
    </row>
    <row r="51" spans="1:23" ht="14.1">
      <c r="A51" s="727">
        <v>1.1000000000000001</v>
      </c>
      <c r="B51" s="247" t="s">
        <v>497</v>
      </c>
      <c r="C51" s="244" t="s">
        <v>303</v>
      </c>
      <c r="D51" s="248" t="s">
        <v>237</v>
      </c>
      <c r="E51" s="34"/>
      <c r="F51" s="244" t="s">
        <v>304</v>
      </c>
      <c r="G51" s="247" t="s">
        <v>379</v>
      </c>
      <c r="H51" s="247" t="s">
        <v>380</v>
      </c>
      <c r="I51" s="246" t="s">
        <v>307</v>
      </c>
      <c r="J51" s="34"/>
      <c r="N51" s="727">
        <v>1.1000000000000001</v>
      </c>
      <c r="O51" s="247" t="s">
        <v>497</v>
      </c>
      <c r="P51" s="244" t="s">
        <v>303</v>
      </c>
      <c r="Q51" s="248" t="s">
        <v>237</v>
      </c>
      <c r="R51" s="34"/>
      <c r="S51" s="248" t="s">
        <v>304</v>
      </c>
      <c r="T51" s="247" t="s">
        <v>2093</v>
      </c>
      <c r="U51" s="247" t="s">
        <v>380</v>
      </c>
      <c r="V51" s="247" t="s">
        <v>307</v>
      </c>
      <c r="W51" s="34"/>
    </row>
    <row r="52" spans="1:23" ht="27.95">
      <c r="A52" s="727">
        <v>1.2</v>
      </c>
      <c r="B52" s="247" t="s">
        <v>498</v>
      </c>
      <c r="C52" s="244" t="s">
        <v>303</v>
      </c>
      <c r="D52" s="248" t="s">
        <v>237</v>
      </c>
      <c r="E52" s="34"/>
      <c r="F52" s="248" t="s">
        <v>304</v>
      </c>
      <c r="G52" s="247" t="s">
        <v>382</v>
      </c>
      <c r="H52" s="247" t="s">
        <v>383</v>
      </c>
      <c r="I52" s="246" t="s">
        <v>307</v>
      </c>
      <c r="J52" s="34"/>
      <c r="N52" s="727">
        <v>1.2</v>
      </c>
      <c r="O52" s="247" t="s">
        <v>498</v>
      </c>
      <c r="P52" s="244" t="s">
        <v>303</v>
      </c>
      <c r="Q52" s="248" t="s">
        <v>237</v>
      </c>
      <c r="R52" s="34"/>
      <c r="S52" s="248" t="s">
        <v>304</v>
      </c>
      <c r="T52" s="247" t="s">
        <v>2094</v>
      </c>
      <c r="U52" s="247" t="s">
        <v>383</v>
      </c>
      <c r="V52" s="247" t="s">
        <v>307</v>
      </c>
      <c r="W52" s="34"/>
    </row>
    <row r="53" spans="1:23" ht="27.95">
      <c r="A53" s="727">
        <v>1.3</v>
      </c>
      <c r="B53" s="247" t="s">
        <v>499</v>
      </c>
      <c r="C53" s="244" t="s">
        <v>303</v>
      </c>
      <c r="D53" s="248" t="s">
        <v>237</v>
      </c>
      <c r="E53" s="34"/>
      <c r="F53" s="248" t="s">
        <v>304</v>
      </c>
      <c r="G53" s="247" t="s">
        <v>385</v>
      </c>
      <c r="H53" s="247" t="s">
        <v>386</v>
      </c>
      <c r="I53" s="246" t="s">
        <v>307</v>
      </c>
      <c r="J53" s="34"/>
      <c r="N53" s="727">
        <v>1.3</v>
      </c>
      <c r="O53" s="247" t="s">
        <v>499</v>
      </c>
      <c r="P53" s="244" t="s">
        <v>303</v>
      </c>
      <c r="Q53" s="248" t="s">
        <v>237</v>
      </c>
      <c r="R53" s="34"/>
      <c r="S53" s="248" t="s">
        <v>304</v>
      </c>
      <c r="T53" s="247" t="s">
        <v>2095</v>
      </c>
      <c r="U53" s="247" t="s">
        <v>386</v>
      </c>
      <c r="V53" s="247" t="s">
        <v>307</v>
      </c>
      <c r="W53" s="34"/>
    </row>
    <row r="54" spans="1:23" ht="153.94999999999999">
      <c r="A54" s="727">
        <v>1.4</v>
      </c>
      <c r="B54" s="247" t="s">
        <v>500</v>
      </c>
      <c r="C54" s="244" t="s">
        <v>375</v>
      </c>
      <c r="D54" s="248" t="s">
        <v>237</v>
      </c>
      <c r="E54" s="34"/>
      <c r="F54" s="244" t="s">
        <v>315</v>
      </c>
      <c r="G54" s="247" t="s">
        <v>388</v>
      </c>
      <c r="H54" s="247" t="s">
        <v>501</v>
      </c>
      <c r="I54" s="246" t="s">
        <v>307</v>
      </c>
      <c r="J54" s="34"/>
      <c r="N54" s="727">
        <v>1.4</v>
      </c>
      <c r="O54" s="247" t="s">
        <v>500</v>
      </c>
      <c r="P54" s="244" t="s">
        <v>375</v>
      </c>
      <c r="Q54" s="248" t="s">
        <v>237</v>
      </c>
      <c r="R54" s="34"/>
      <c r="S54" s="248" t="s">
        <v>315</v>
      </c>
      <c r="T54" s="247" t="s">
        <v>2096</v>
      </c>
      <c r="U54" s="247" t="s">
        <v>2097</v>
      </c>
      <c r="V54" s="247" t="s">
        <v>307</v>
      </c>
      <c r="W54" s="34"/>
    </row>
    <row r="55" spans="1:23" ht="12.6">
      <c r="F55" s="208"/>
    </row>
    <row r="56" spans="1:23" ht="12.6">
      <c r="F56" s="208"/>
    </row>
    <row r="57" spans="1:23" ht="12.6">
      <c r="F57" s="208"/>
    </row>
    <row r="58" spans="1:23" ht="12.6">
      <c r="F58" s="208"/>
    </row>
    <row r="59" spans="1:23" ht="12.6">
      <c r="F59" s="208"/>
    </row>
    <row r="60" spans="1:23" ht="12.6">
      <c r="F60" s="208"/>
    </row>
    <row r="61" spans="1:23" ht="12.6">
      <c r="F61" s="208"/>
    </row>
    <row r="62" spans="1:23" ht="12.6">
      <c r="F62" s="208"/>
    </row>
    <row r="63" spans="1:23" ht="12.6">
      <c r="F63" s="208"/>
    </row>
    <row r="64" spans="1:23" ht="12.6">
      <c r="F64" s="208"/>
    </row>
    <row r="65" spans="6:6" ht="12.6">
      <c r="F65" s="208"/>
    </row>
    <row r="66" spans="6:6" ht="12.6">
      <c r="F66" s="208"/>
    </row>
    <row r="67" spans="6:6" ht="12.6">
      <c r="F67" s="208"/>
    </row>
    <row r="68" spans="6:6" ht="12.6">
      <c r="F68" s="208"/>
    </row>
    <row r="69" spans="6:6" ht="12.6">
      <c r="F69" s="208"/>
    </row>
    <row r="70" spans="6:6" ht="12.6">
      <c r="F70" s="208"/>
    </row>
    <row r="71" spans="6:6" ht="12.6">
      <c r="F71" s="208"/>
    </row>
    <row r="72" spans="6:6" ht="12.6">
      <c r="F72" s="208"/>
    </row>
    <row r="73" spans="6:6" ht="12.6">
      <c r="F73" s="208"/>
    </row>
    <row r="74" spans="6:6" ht="12.6">
      <c r="F74" s="208"/>
    </row>
    <row r="75" spans="6:6" ht="12.6">
      <c r="F75" s="208"/>
    </row>
    <row r="76" spans="6:6" ht="12.6">
      <c r="F76" s="208"/>
    </row>
    <row r="77" spans="6:6" ht="12.6">
      <c r="F77" s="208"/>
    </row>
    <row r="78" spans="6:6" ht="12.6">
      <c r="F78" s="208"/>
    </row>
    <row r="79" spans="6:6" ht="12.6">
      <c r="F79" s="208"/>
    </row>
    <row r="80" spans="6:6"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sheetData>
  <mergeCells count="28">
    <mergeCell ref="B2:C2"/>
    <mergeCell ref="O1:P1"/>
    <mergeCell ref="B3:C3"/>
    <mergeCell ref="O3:P3"/>
    <mergeCell ref="B5:C5"/>
    <mergeCell ref="O5:P5"/>
    <mergeCell ref="A12:J12"/>
    <mergeCell ref="B6:C6"/>
    <mergeCell ref="O6:P6"/>
    <mergeCell ref="B7:C7"/>
    <mergeCell ref="O7:P7"/>
    <mergeCell ref="B8:C8"/>
    <mergeCell ref="O8:P8"/>
    <mergeCell ref="B9:C9"/>
    <mergeCell ref="O9:P9"/>
    <mergeCell ref="B10:C10"/>
    <mergeCell ref="O10:P10"/>
    <mergeCell ref="A11:J11"/>
    <mergeCell ref="A35:J35"/>
    <mergeCell ref="N35:W35"/>
    <mergeCell ref="A49:J49"/>
    <mergeCell ref="N49:W49"/>
    <mergeCell ref="A14:J14"/>
    <mergeCell ref="A19:J19"/>
    <mergeCell ref="N19:W19"/>
    <mergeCell ref="A28:J28"/>
    <mergeCell ref="A30:J30"/>
    <mergeCell ref="N30:W30"/>
  </mergeCells>
  <hyperlinks>
    <hyperlink ref="E3" r:id="rId1" xr:uid="{BFEB3995-FB1A-4328-BBF8-6FBAC4FADE74}"/>
  </hyperlinks>
  <pageMargins left="0" right="0" top="0" bottom="0" header="0" footer="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FF00"/>
    <outlinePr summaryBelow="0" summaryRight="0"/>
  </sheetPr>
  <dimension ref="A1:Z875"/>
  <sheetViews>
    <sheetView topLeftCell="A14" workbookViewId="0">
      <selection activeCell="B37" sqref="B37"/>
    </sheetView>
  </sheetViews>
  <sheetFormatPr defaultColWidth="12.5703125" defaultRowHeight="15.75" customHeight="1"/>
  <cols>
    <col min="1" max="1" width="18.28515625" customWidth="1"/>
    <col min="2" max="2" width="28" customWidth="1"/>
    <col min="3" max="3" width="23.28515625" customWidth="1"/>
    <col min="7" max="7" width="46.7109375" customWidth="1"/>
    <col min="8" max="8" width="32.7109375" customWidth="1"/>
    <col min="9" max="9" width="22.5703125" customWidth="1"/>
    <col min="10" max="10" width="65" customWidth="1"/>
    <col min="14" max="14" width="26.42578125" customWidth="1"/>
    <col min="15" max="15" width="39.5703125" customWidth="1"/>
    <col min="16" max="16" width="14.5703125" customWidth="1"/>
    <col min="17" max="19" width="12.5703125" bestFit="1" customWidth="1"/>
    <col min="20" max="20" width="47" customWidth="1"/>
    <col min="21" max="21" width="31.28515625" customWidth="1"/>
    <col min="22" max="22" width="12.5703125" bestFit="1" customWidth="1"/>
    <col min="23" max="23" width="33.42578125" customWidth="1"/>
  </cols>
  <sheetData>
    <row r="1" spans="1:23" ht="15.75" customHeight="1">
      <c r="A1" s="122" t="s">
        <v>264</v>
      </c>
      <c r="B1" s="1298" t="s">
        <v>2159</v>
      </c>
      <c r="C1" s="1323"/>
      <c r="N1" s="1638" t="s">
        <v>264</v>
      </c>
      <c r="O1" s="2514" t="s">
        <v>2160</v>
      </c>
      <c r="P1" s="2514"/>
    </row>
    <row r="2" spans="1:23" ht="15.75" customHeight="1">
      <c r="A2" s="122" t="s">
        <v>265</v>
      </c>
      <c r="B2" s="2515" t="s">
        <v>115</v>
      </c>
      <c r="C2" s="2516"/>
      <c r="N2" s="1638" t="s">
        <v>265</v>
      </c>
      <c r="O2" s="2515" t="s">
        <v>115</v>
      </c>
      <c r="P2" s="2516"/>
    </row>
    <row r="3" spans="1:23" ht="15.75" customHeight="1">
      <c r="A3" s="122" t="s">
        <v>268</v>
      </c>
      <c r="B3" s="2515" t="s">
        <v>2161</v>
      </c>
      <c r="C3" s="2516"/>
      <c r="N3" s="1638" t="s">
        <v>268</v>
      </c>
      <c r="O3" s="2515" t="s">
        <v>2161</v>
      </c>
      <c r="P3" s="2516"/>
    </row>
    <row r="4" spans="1:23" ht="15.75" customHeight="1">
      <c r="A4" s="122" t="s">
        <v>272</v>
      </c>
      <c r="B4" s="1330">
        <v>45958</v>
      </c>
      <c r="C4" s="1325"/>
      <c r="N4" s="1638" t="s">
        <v>272</v>
      </c>
      <c r="O4" s="1330">
        <v>45958</v>
      </c>
      <c r="P4" s="1325"/>
    </row>
    <row r="7" spans="1:23" ht="15.75" customHeight="1">
      <c r="A7" s="220" t="s">
        <v>277</v>
      </c>
      <c r="B7" s="2499" t="s">
        <v>278</v>
      </c>
      <c r="C7" s="2805"/>
      <c r="D7" s="36"/>
      <c r="E7" s="36"/>
      <c r="F7" s="221"/>
      <c r="G7" s="36"/>
      <c r="H7" s="36"/>
      <c r="I7" s="36"/>
      <c r="J7" s="36"/>
      <c r="N7" s="1638" t="s">
        <v>277</v>
      </c>
      <c r="O7" s="2821" t="s">
        <v>278</v>
      </c>
      <c r="P7" s="2821"/>
      <c r="Q7" s="628"/>
      <c r="R7" s="1663"/>
      <c r="S7" s="628"/>
      <c r="T7" s="628"/>
      <c r="U7" s="628"/>
      <c r="V7" s="628"/>
      <c r="W7" s="628"/>
    </row>
    <row r="8" spans="1:23" ht="15.75" customHeight="1">
      <c r="A8" s="220" t="s">
        <v>279</v>
      </c>
      <c r="B8" s="2500" t="s">
        <v>280</v>
      </c>
      <c r="C8" s="2805"/>
      <c r="D8" s="36"/>
      <c r="E8" s="36"/>
      <c r="F8" s="221"/>
      <c r="G8" s="36"/>
      <c r="H8" s="36"/>
      <c r="I8" s="36"/>
      <c r="J8" s="36"/>
      <c r="N8" s="1638" t="s">
        <v>279</v>
      </c>
      <c r="O8" s="2821" t="s">
        <v>1541</v>
      </c>
      <c r="P8" s="2821"/>
      <c r="Q8" s="628"/>
      <c r="R8" s="1663"/>
      <c r="S8" s="628"/>
      <c r="T8" s="628"/>
      <c r="U8" s="628"/>
      <c r="V8" s="628"/>
      <c r="W8" s="628"/>
    </row>
    <row r="9" spans="1:23" ht="15.75" customHeight="1">
      <c r="A9" s="220" t="s">
        <v>281</v>
      </c>
      <c r="B9" s="2823" t="s">
        <v>399</v>
      </c>
      <c r="C9" s="2824"/>
      <c r="D9" s="36"/>
      <c r="E9" s="36"/>
      <c r="F9" s="221"/>
      <c r="G9" s="36"/>
      <c r="H9" s="36"/>
      <c r="I9" s="36"/>
      <c r="J9" s="36"/>
      <c r="N9" s="1638" t="s">
        <v>281</v>
      </c>
      <c r="O9" s="2821" t="s">
        <v>1989</v>
      </c>
      <c r="P9" s="2821"/>
      <c r="Q9" s="628"/>
      <c r="R9" s="628"/>
      <c r="S9" s="628"/>
      <c r="T9" s="628"/>
      <c r="U9" s="628"/>
      <c r="V9" s="628"/>
      <c r="W9" s="628"/>
    </row>
    <row r="10" spans="1:23" ht="15.75" customHeight="1">
      <c r="A10" s="220" t="s">
        <v>283</v>
      </c>
      <c r="B10" s="2823" t="s">
        <v>164</v>
      </c>
      <c r="C10" s="2824"/>
      <c r="D10" s="36"/>
      <c r="E10" s="36"/>
      <c r="F10" s="221"/>
      <c r="G10" s="36"/>
      <c r="H10" s="36"/>
      <c r="I10" s="36"/>
      <c r="J10" s="36"/>
      <c r="N10" s="1638" t="s">
        <v>283</v>
      </c>
      <c r="O10" s="2821" t="s">
        <v>164</v>
      </c>
      <c r="P10" s="2821"/>
      <c r="Q10" s="628"/>
      <c r="R10" s="628"/>
      <c r="S10" s="628"/>
      <c r="T10" s="628"/>
      <c r="U10" s="628"/>
      <c r="V10" s="628"/>
      <c r="W10" s="628"/>
    </row>
    <row r="11" spans="1:23" ht="15.75" customHeight="1">
      <c r="A11" s="122" t="s">
        <v>284</v>
      </c>
      <c r="B11" s="2823" t="s">
        <v>285</v>
      </c>
      <c r="C11" s="2824"/>
      <c r="D11" s="36"/>
      <c r="E11" s="36"/>
      <c r="F11" s="221"/>
      <c r="G11" s="36"/>
      <c r="H11" s="36"/>
      <c r="I11" s="36"/>
      <c r="J11" s="36"/>
      <c r="N11" s="1638" t="s">
        <v>284</v>
      </c>
      <c r="O11" s="2821" t="s">
        <v>285</v>
      </c>
      <c r="P11" s="2821"/>
      <c r="Q11" s="628"/>
      <c r="R11" s="628"/>
      <c r="S11" s="628"/>
      <c r="T11" s="628"/>
      <c r="U11" s="628"/>
      <c r="V11" s="628"/>
      <c r="W11" s="628"/>
    </row>
    <row r="12" spans="1:23" ht="15.75" customHeight="1">
      <c r="A12" s="220" t="s">
        <v>286</v>
      </c>
      <c r="B12" s="2535" t="s">
        <v>2162</v>
      </c>
      <c r="C12" s="2536"/>
      <c r="D12" s="36"/>
      <c r="E12" s="36"/>
      <c r="F12" s="221"/>
      <c r="G12" s="36"/>
      <c r="H12" s="36"/>
      <c r="I12" s="36"/>
      <c r="J12" s="36"/>
      <c r="N12" s="1638" t="s">
        <v>286</v>
      </c>
      <c r="O12" s="2537" t="s">
        <v>2162</v>
      </c>
      <c r="P12" s="2537"/>
      <c r="Q12" s="628"/>
      <c r="R12" s="628"/>
      <c r="S12" s="628"/>
      <c r="T12" s="628"/>
      <c r="U12" s="628"/>
      <c r="V12" s="628"/>
      <c r="W12" s="628"/>
    </row>
    <row r="13" spans="1:23" ht="15.75" customHeight="1">
      <c r="A13" s="2501" t="s">
        <v>288</v>
      </c>
      <c r="B13" s="2806"/>
      <c r="C13" s="2806"/>
      <c r="D13" s="2806"/>
      <c r="E13" s="2806"/>
      <c r="F13" s="2806"/>
      <c r="G13" s="2806"/>
      <c r="H13" s="2806"/>
      <c r="I13" s="2806"/>
      <c r="J13" s="2805"/>
      <c r="N13" s="1638" t="s">
        <v>288</v>
      </c>
      <c r="O13" s="1640"/>
      <c r="P13" s="1640"/>
      <c r="Q13" s="1641"/>
      <c r="R13" s="1641"/>
      <c r="S13" s="1641"/>
      <c r="T13" s="1641"/>
      <c r="U13" s="1641"/>
      <c r="V13" s="1642"/>
      <c r="W13" s="1642"/>
    </row>
    <row r="14" spans="1:23" ht="15.75" customHeight="1">
      <c r="A14" s="2503" t="s">
        <v>289</v>
      </c>
      <c r="B14" s="2806"/>
      <c r="C14" s="2806"/>
      <c r="D14" s="2806"/>
      <c r="E14" s="2806"/>
      <c r="F14" s="2806"/>
      <c r="G14" s="2806"/>
      <c r="H14" s="2806"/>
      <c r="I14" s="2806"/>
      <c r="J14" s="2805"/>
      <c r="N14" s="1643" t="s">
        <v>289</v>
      </c>
      <c r="O14" s="1644"/>
      <c r="P14" s="1644"/>
      <c r="Q14" s="1644"/>
      <c r="R14" s="1644"/>
      <c r="S14" s="1644"/>
      <c r="T14" s="1644"/>
      <c r="U14" s="1644"/>
      <c r="V14" s="1645"/>
      <c r="W14" s="1645"/>
    </row>
    <row r="15" spans="1:23" ht="15.75" customHeight="1">
      <c r="A15" s="222" t="s">
        <v>290</v>
      </c>
      <c r="B15" s="222" t="s">
        <v>291</v>
      </c>
      <c r="C15" s="222" t="s">
        <v>292</v>
      </c>
      <c r="D15" s="222" t="s">
        <v>293</v>
      </c>
      <c r="E15" s="222" t="s">
        <v>294</v>
      </c>
      <c r="F15" s="222" t="s">
        <v>295</v>
      </c>
      <c r="G15" s="222" t="s">
        <v>296</v>
      </c>
      <c r="H15" s="222" t="s">
        <v>297</v>
      </c>
      <c r="I15" s="222" t="s">
        <v>298</v>
      </c>
      <c r="J15" s="222" t="s">
        <v>299</v>
      </c>
      <c r="N15" s="1646" t="s">
        <v>290</v>
      </c>
      <c r="O15" s="1646" t="s">
        <v>291</v>
      </c>
      <c r="P15" s="1646" t="s">
        <v>292</v>
      </c>
      <c r="Q15" s="1646" t="s">
        <v>293</v>
      </c>
      <c r="R15" s="1646" t="s">
        <v>294</v>
      </c>
      <c r="S15" s="1646" t="s">
        <v>295</v>
      </c>
      <c r="T15" s="1646" t="s">
        <v>296</v>
      </c>
      <c r="U15" s="1646" t="s">
        <v>297</v>
      </c>
      <c r="V15" s="1646" t="s">
        <v>298</v>
      </c>
      <c r="W15" s="1646" t="s">
        <v>299</v>
      </c>
    </row>
    <row r="16" spans="1:23" ht="15.75" customHeight="1">
      <c r="A16" s="2503" t="s">
        <v>301</v>
      </c>
      <c r="B16" s="2806"/>
      <c r="C16" s="2806"/>
      <c r="D16" s="2806"/>
      <c r="E16" s="2806"/>
      <c r="F16" s="2806"/>
      <c r="G16" s="2806"/>
      <c r="H16" s="2806"/>
      <c r="I16" s="2806"/>
      <c r="J16" s="2805"/>
      <c r="N16" s="1643" t="s">
        <v>301</v>
      </c>
      <c r="O16" s="1644"/>
      <c r="P16" s="1644"/>
      <c r="Q16" s="1644"/>
      <c r="R16" s="1644"/>
      <c r="S16" s="1644"/>
      <c r="T16" s="1644"/>
      <c r="U16" s="1644"/>
      <c r="V16" s="1645"/>
      <c r="W16" s="1645"/>
    </row>
    <row r="17" spans="1:23" ht="15.75" customHeight="1">
      <c r="A17" s="70">
        <v>1</v>
      </c>
      <c r="B17" s="71" t="s">
        <v>302</v>
      </c>
      <c r="C17" s="70" t="s">
        <v>303</v>
      </c>
      <c r="D17" s="70" t="s">
        <v>401</v>
      </c>
      <c r="E17" s="34"/>
      <c r="F17" s="70" t="s">
        <v>304</v>
      </c>
      <c r="G17" s="34" t="s">
        <v>305</v>
      </c>
      <c r="H17" s="34" t="s">
        <v>306</v>
      </c>
      <c r="I17" s="74" t="s">
        <v>307</v>
      </c>
      <c r="J17" s="34"/>
      <c r="N17" s="1647">
        <v>1</v>
      </c>
      <c r="O17" s="1648" t="s">
        <v>302</v>
      </c>
      <c r="P17" s="541" t="s">
        <v>303</v>
      </c>
      <c r="Q17" s="1649">
        <v>18264</v>
      </c>
      <c r="R17" s="541"/>
      <c r="S17" s="541" t="s">
        <v>304</v>
      </c>
      <c r="T17" s="541" t="s">
        <v>305</v>
      </c>
      <c r="U17" s="541" t="s">
        <v>306</v>
      </c>
      <c r="V17" s="628"/>
      <c r="W17" s="541"/>
    </row>
    <row r="18" spans="1:23" ht="15.75" customHeight="1">
      <c r="A18" s="70">
        <v>2</v>
      </c>
      <c r="B18" s="71" t="s">
        <v>308</v>
      </c>
      <c r="C18" s="70" t="s">
        <v>303</v>
      </c>
      <c r="D18" s="70" t="s">
        <v>309</v>
      </c>
      <c r="E18" s="34"/>
      <c r="F18" s="70" t="s">
        <v>304</v>
      </c>
      <c r="G18" s="85" t="s">
        <v>310</v>
      </c>
      <c r="H18" s="34" t="s">
        <v>311</v>
      </c>
      <c r="I18" s="70" t="s">
        <v>307</v>
      </c>
      <c r="J18" s="34"/>
      <c r="N18" s="1647">
        <v>2</v>
      </c>
      <c r="O18" s="1648" t="s">
        <v>308</v>
      </c>
      <c r="P18" s="541" t="s">
        <v>303</v>
      </c>
      <c r="Q18" s="541" t="s">
        <v>309</v>
      </c>
      <c r="R18" s="541"/>
      <c r="S18" s="541" t="s">
        <v>304</v>
      </c>
      <c r="T18" s="1650" t="s">
        <v>310</v>
      </c>
      <c r="U18" s="541" t="s">
        <v>311</v>
      </c>
      <c r="V18" s="541"/>
      <c r="W18" s="541"/>
    </row>
    <row r="19" spans="1:23" ht="15.75" customHeight="1">
      <c r="A19" s="70">
        <v>3</v>
      </c>
      <c r="B19" s="71" t="s">
        <v>312</v>
      </c>
      <c r="C19" s="70" t="s">
        <v>303</v>
      </c>
      <c r="D19" s="70" t="s">
        <v>309</v>
      </c>
      <c r="E19" s="34"/>
      <c r="F19" s="70" t="s">
        <v>304</v>
      </c>
      <c r="G19" s="85" t="s">
        <v>402</v>
      </c>
      <c r="H19" s="34" t="s">
        <v>311</v>
      </c>
      <c r="I19" s="70" t="s">
        <v>307</v>
      </c>
      <c r="J19" s="34"/>
      <c r="N19" s="1647">
        <v>3</v>
      </c>
      <c r="O19" s="1648" t="s">
        <v>312</v>
      </c>
      <c r="P19" s="541" t="s">
        <v>303</v>
      </c>
      <c r="Q19" s="541" t="s">
        <v>309</v>
      </c>
      <c r="R19" s="541"/>
      <c r="S19" s="541" t="s">
        <v>304</v>
      </c>
      <c r="T19" s="1650" t="s">
        <v>313</v>
      </c>
      <c r="U19" s="541" t="s">
        <v>311</v>
      </c>
      <c r="V19" s="541"/>
      <c r="W19" s="541"/>
    </row>
    <row r="20" spans="1:23" ht="15.75" customHeight="1">
      <c r="A20" s="78">
        <v>4</v>
      </c>
      <c r="B20" s="71" t="s">
        <v>314</v>
      </c>
      <c r="C20" s="78" t="s">
        <v>303</v>
      </c>
      <c r="D20" s="680" t="s">
        <v>309</v>
      </c>
      <c r="E20" s="79"/>
      <c r="F20" s="78" t="s">
        <v>315</v>
      </c>
      <c r="G20" s="683" t="s">
        <v>316</v>
      </c>
      <c r="H20" s="71" t="s">
        <v>317</v>
      </c>
      <c r="I20" s="78" t="s">
        <v>307</v>
      </c>
      <c r="J20" s="79"/>
      <c r="N20" s="1651">
        <v>4</v>
      </c>
      <c r="O20" s="1648" t="s">
        <v>314</v>
      </c>
      <c r="P20" s="1648" t="s">
        <v>303</v>
      </c>
      <c r="Q20" s="1652" t="s">
        <v>309</v>
      </c>
      <c r="R20" s="1653"/>
      <c r="S20" s="1648" t="s">
        <v>315</v>
      </c>
      <c r="T20" s="1652" t="s">
        <v>316</v>
      </c>
      <c r="U20" s="1648" t="s">
        <v>317</v>
      </c>
      <c r="V20" s="1648" t="s">
        <v>307</v>
      </c>
      <c r="W20" s="1648" t="s">
        <v>403</v>
      </c>
    </row>
    <row r="21" spans="1:23" ht="15.75" customHeight="1">
      <c r="A21" s="2503" t="s">
        <v>2163</v>
      </c>
      <c r="B21" s="2806"/>
      <c r="C21" s="2806"/>
      <c r="D21" s="2806"/>
      <c r="E21" s="2806"/>
      <c r="F21" s="2806"/>
      <c r="G21" s="2806"/>
      <c r="H21" s="2806"/>
      <c r="I21" s="2806"/>
      <c r="J21" s="2805"/>
      <c r="N21" s="2507" t="s">
        <v>1545</v>
      </c>
      <c r="O21" s="2508"/>
      <c r="P21" s="2508"/>
      <c r="Q21" s="2508"/>
      <c r="R21" s="2508"/>
      <c r="S21" s="2508"/>
      <c r="T21" s="2508"/>
      <c r="U21" s="2508"/>
      <c r="V21" s="2508"/>
      <c r="W21" s="2509"/>
    </row>
    <row r="22" spans="1:23" ht="15.75" customHeight="1">
      <c r="A22" s="84">
        <v>1</v>
      </c>
      <c r="B22" s="185" t="s">
        <v>537</v>
      </c>
      <c r="C22" s="184" t="s">
        <v>375</v>
      </c>
      <c r="D22" s="688"/>
      <c r="E22" s="73"/>
      <c r="F22" s="84" t="s">
        <v>304</v>
      </c>
      <c r="G22" s="85"/>
      <c r="H22" s="167"/>
      <c r="I22" s="73"/>
      <c r="J22" s="76"/>
      <c r="N22" s="84">
        <v>1</v>
      </c>
      <c r="O22" s="185" t="s">
        <v>537</v>
      </c>
      <c r="P22" s="184" t="s">
        <v>375</v>
      </c>
      <c r="Q22" s="688"/>
      <c r="R22" s="73"/>
      <c r="S22" s="84" t="s">
        <v>304</v>
      </c>
      <c r="T22" s="85"/>
      <c r="U22" s="167"/>
      <c r="V22" s="73"/>
      <c r="W22" s="76"/>
    </row>
    <row r="23" spans="1:23" ht="15.75" customHeight="1">
      <c r="A23" s="84">
        <v>1.1000000000000001</v>
      </c>
      <c r="B23" s="85" t="s">
        <v>1926</v>
      </c>
      <c r="C23" s="84" t="s">
        <v>303</v>
      </c>
      <c r="D23" s="70" t="s">
        <v>309</v>
      </c>
      <c r="E23" s="73"/>
      <c r="F23" s="84" t="s">
        <v>304</v>
      </c>
      <c r="G23" s="85" t="s">
        <v>541</v>
      </c>
      <c r="H23" s="167" t="s">
        <v>542</v>
      </c>
      <c r="I23" s="73"/>
      <c r="J23" s="76"/>
      <c r="N23" s="84">
        <v>1.1000000000000001</v>
      </c>
      <c r="O23" s="85" t="s">
        <v>1926</v>
      </c>
      <c r="P23" s="84" t="s">
        <v>303</v>
      </c>
      <c r="Q23" s="70" t="s">
        <v>309</v>
      </c>
      <c r="R23" s="73"/>
      <c r="S23" s="84" t="s">
        <v>304</v>
      </c>
      <c r="T23" s="85" t="s">
        <v>541</v>
      </c>
      <c r="U23" s="167" t="s">
        <v>542</v>
      </c>
      <c r="V23" s="73"/>
      <c r="W23" s="76"/>
    </row>
    <row r="24" spans="1:23" ht="15.75" customHeight="1">
      <c r="A24" s="84">
        <v>1.2</v>
      </c>
      <c r="B24" s="85" t="s">
        <v>544</v>
      </c>
      <c r="C24" s="84" t="s">
        <v>303</v>
      </c>
      <c r="D24" s="70" t="s">
        <v>309</v>
      </c>
      <c r="E24" s="73"/>
      <c r="F24" s="84" t="s">
        <v>304</v>
      </c>
      <c r="G24" s="85" t="s">
        <v>545</v>
      </c>
      <c r="H24" s="167" t="s">
        <v>546</v>
      </c>
      <c r="I24" s="73"/>
      <c r="J24" s="73"/>
      <c r="N24" s="84">
        <v>1.2</v>
      </c>
      <c r="O24" s="85" t="s">
        <v>544</v>
      </c>
      <c r="P24" s="84" t="s">
        <v>303</v>
      </c>
      <c r="Q24" s="70" t="s">
        <v>309</v>
      </c>
      <c r="R24" s="73"/>
      <c r="S24" s="84" t="s">
        <v>304</v>
      </c>
      <c r="T24" s="85" t="s">
        <v>545</v>
      </c>
      <c r="U24" s="167" t="s">
        <v>546</v>
      </c>
      <c r="V24" s="73"/>
      <c r="W24" s="73"/>
    </row>
    <row r="25" spans="1:23" ht="15.75" customHeight="1">
      <c r="A25" s="84">
        <v>1.3</v>
      </c>
      <c r="B25" s="85" t="s">
        <v>548</v>
      </c>
      <c r="C25" s="84" t="s">
        <v>303</v>
      </c>
      <c r="D25" s="70" t="s">
        <v>309</v>
      </c>
      <c r="E25" s="73"/>
      <c r="F25" s="84" t="s">
        <v>315</v>
      </c>
      <c r="G25" s="85" t="s">
        <v>549</v>
      </c>
      <c r="H25" s="167" t="s">
        <v>550</v>
      </c>
      <c r="I25" s="73"/>
      <c r="J25" s="73"/>
      <c r="N25" s="84">
        <v>1.3</v>
      </c>
      <c r="O25" s="85" t="s">
        <v>548</v>
      </c>
      <c r="P25" s="84" t="s">
        <v>303</v>
      </c>
      <c r="Q25" s="70" t="s">
        <v>309</v>
      </c>
      <c r="R25" s="73"/>
      <c r="S25" s="84" t="s">
        <v>315</v>
      </c>
      <c r="T25" s="85" t="s">
        <v>549</v>
      </c>
      <c r="U25" s="167" t="s">
        <v>550</v>
      </c>
      <c r="V25" s="73"/>
      <c r="W25" s="73"/>
    </row>
    <row r="26" spans="1:23" ht="15.75" customHeight="1">
      <c r="A26" s="84">
        <v>1.4</v>
      </c>
      <c r="B26" s="85" t="s">
        <v>552</v>
      </c>
      <c r="C26" s="84" t="s">
        <v>303</v>
      </c>
      <c r="D26" s="187" t="s">
        <v>553</v>
      </c>
      <c r="E26" s="73"/>
      <c r="F26" s="84" t="s">
        <v>304</v>
      </c>
      <c r="G26" s="85" t="s">
        <v>2164</v>
      </c>
      <c r="H26" s="167" t="s">
        <v>555</v>
      </c>
      <c r="I26" s="73"/>
      <c r="J26" s="73"/>
      <c r="N26" s="84">
        <v>1.4</v>
      </c>
      <c r="O26" s="85" t="s">
        <v>552</v>
      </c>
      <c r="P26" s="84" t="s">
        <v>303</v>
      </c>
      <c r="Q26" s="187" t="s">
        <v>553</v>
      </c>
      <c r="R26" s="73"/>
      <c r="S26" s="84" t="s">
        <v>304</v>
      </c>
      <c r="T26" s="85" t="s">
        <v>2164</v>
      </c>
      <c r="U26" s="167" t="s">
        <v>555</v>
      </c>
      <c r="V26" s="73"/>
      <c r="W26" s="73"/>
    </row>
    <row r="27" spans="1:23" ht="24.95">
      <c r="A27" s="84">
        <v>1.5</v>
      </c>
      <c r="B27" s="85" t="s">
        <v>557</v>
      </c>
      <c r="C27" s="84" t="s">
        <v>303</v>
      </c>
      <c r="D27" s="70" t="s">
        <v>309</v>
      </c>
      <c r="E27" s="73"/>
      <c r="F27" s="84" t="s">
        <v>315</v>
      </c>
      <c r="G27" s="85" t="s">
        <v>2165</v>
      </c>
      <c r="H27" s="167" t="s">
        <v>559</v>
      </c>
      <c r="I27" s="73"/>
      <c r="J27" s="73"/>
      <c r="N27" s="84">
        <v>1.5</v>
      </c>
      <c r="O27" s="85" t="s">
        <v>557</v>
      </c>
      <c r="P27" s="84" t="s">
        <v>303</v>
      </c>
      <c r="Q27" s="70" t="s">
        <v>309</v>
      </c>
      <c r="R27" s="73"/>
      <c r="S27" s="84" t="s">
        <v>315</v>
      </c>
      <c r="T27" s="85" t="s">
        <v>2165</v>
      </c>
      <c r="U27" s="167" t="s">
        <v>559</v>
      </c>
      <c r="V27" s="73"/>
      <c r="W27" s="73"/>
    </row>
    <row r="28" spans="1:23" ht="15.75" customHeight="1">
      <c r="A28" s="84">
        <v>2</v>
      </c>
      <c r="B28" s="226" t="s">
        <v>2166</v>
      </c>
      <c r="C28" s="184" t="s">
        <v>375</v>
      </c>
      <c r="D28" s="688"/>
      <c r="E28" s="73"/>
      <c r="F28" s="84" t="s">
        <v>315</v>
      </c>
      <c r="G28" s="689"/>
      <c r="H28" s="167"/>
      <c r="I28" s="73"/>
      <c r="J28" s="73"/>
      <c r="N28" s="84">
        <v>2</v>
      </c>
      <c r="O28" s="226" t="s">
        <v>2166</v>
      </c>
      <c r="P28" s="184" t="s">
        <v>375</v>
      </c>
      <c r="Q28" s="688"/>
      <c r="R28" s="73"/>
      <c r="S28" s="84" t="s">
        <v>315</v>
      </c>
      <c r="T28" s="689"/>
      <c r="U28" s="167"/>
      <c r="V28" s="73"/>
      <c r="W28" s="73"/>
    </row>
    <row r="29" spans="1:23" ht="15.75" customHeight="1">
      <c r="A29" s="84">
        <v>2.1</v>
      </c>
      <c r="B29" s="85" t="s">
        <v>1926</v>
      </c>
      <c r="C29" s="84" t="s">
        <v>303</v>
      </c>
      <c r="D29" s="70" t="s">
        <v>309</v>
      </c>
      <c r="E29" s="73"/>
      <c r="F29" s="84" t="s">
        <v>315</v>
      </c>
      <c r="G29" s="689" t="s">
        <v>1515</v>
      </c>
      <c r="H29" s="167" t="s">
        <v>542</v>
      </c>
      <c r="I29" s="73"/>
      <c r="J29" s="73"/>
      <c r="N29" s="84">
        <v>2.1</v>
      </c>
      <c r="O29" s="85" t="s">
        <v>1926</v>
      </c>
      <c r="P29" s="84" t="s">
        <v>303</v>
      </c>
      <c r="Q29" s="70" t="s">
        <v>309</v>
      </c>
      <c r="R29" s="73"/>
      <c r="S29" s="84" t="s">
        <v>315</v>
      </c>
      <c r="T29" s="689" t="s">
        <v>1515</v>
      </c>
      <c r="U29" s="167" t="s">
        <v>542</v>
      </c>
      <c r="V29" s="73"/>
      <c r="W29" s="73"/>
    </row>
    <row r="30" spans="1:23" ht="15.75" customHeight="1">
      <c r="A30" s="84">
        <v>2.2000000000000002</v>
      </c>
      <c r="B30" s="85" t="s">
        <v>544</v>
      </c>
      <c r="C30" s="84" t="s">
        <v>303</v>
      </c>
      <c r="D30" s="70" t="s">
        <v>309</v>
      </c>
      <c r="E30" s="73"/>
      <c r="F30" s="84" t="s">
        <v>315</v>
      </c>
      <c r="G30" s="85" t="s">
        <v>1518</v>
      </c>
      <c r="H30" s="167" t="s">
        <v>546</v>
      </c>
      <c r="I30" s="73"/>
      <c r="J30" s="73"/>
      <c r="N30" s="84">
        <v>2.2000000000000002</v>
      </c>
      <c r="O30" s="85" t="s">
        <v>544</v>
      </c>
      <c r="P30" s="84" t="s">
        <v>303</v>
      </c>
      <c r="Q30" s="70" t="s">
        <v>309</v>
      </c>
      <c r="R30" s="73"/>
      <c r="S30" s="84" t="s">
        <v>315</v>
      </c>
      <c r="T30" s="85" t="s">
        <v>1518</v>
      </c>
      <c r="U30" s="167" t="s">
        <v>546</v>
      </c>
      <c r="V30" s="73"/>
      <c r="W30" s="73"/>
    </row>
    <row r="31" spans="1:23" ht="15.75" customHeight="1">
      <c r="A31" s="84">
        <v>2.2999999999999998</v>
      </c>
      <c r="B31" s="85" t="s">
        <v>548</v>
      </c>
      <c r="C31" s="84" t="s">
        <v>303</v>
      </c>
      <c r="D31" s="70" t="s">
        <v>309</v>
      </c>
      <c r="E31" s="73"/>
      <c r="F31" s="84" t="s">
        <v>315</v>
      </c>
      <c r="G31" s="85" t="s">
        <v>1521</v>
      </c>
      <c r="H31" s="167" t="s">
        <v>550</v>
      </c>
      <c r="I31" s="73"/>
      <c r="J31" s="73"/>
      <c r="N31" s="84">
        <v>2.2999999999999998</v>
      </c>
      <c r="O31" s="85" t="s">
        <v>548</v>
      </c>
      <c r="P31" s="84" t="s">
        <v>303</v>
      </c>
      <c r="Q31" s="70" t="s">
        <v>309</v>
      </c>
      <c r="R31" s="73"/>
      <c r="S31" s="84" t="s">
        <v>315</v>
      </c>
      <c r="T31" s="85" t="s">
        <v>1521</v>
      </c>
      <c r="U31" s="167" t="s">
        <v>550</v>
      </c>
      <c r="V31" s="73"/>
      <c r="W31" s="73"/>
    </row>
    <row r="32" spans="1:23" ht="15.75" customHeight="1">
      <c r="A32" s="84">
        <v>2.4</v>
      </c>
      <c r="B32" s="85" t="s">
        <v>552</v>
      </c>
      <c r="C32" s="84" t="s">
        <v>303</v>
      </c>
      <c r="D32" s="187" t="s">
        <v>553</v>
      </c>
      <c r="E32" s="73"/>
      <c r="F32" s="84" t="s">
        <v>315</v>
      </c>
      <c r="G32" s="85" t="s">
        <v>2164</v>
      </c>
      <c r="H32" s="167" t="s">
        <v>555</v>
      </c>
      <c r="I32" s="73"/>
      <c r="J32" s="73"/>
      <c r="N32" s="84">
        <v>2.4</v>
      </c>
      <c r="O32" s="85" t="s">
        <v>552</v>
      </c>
      <c r="P32" s="84" t="s">
        <v>303</v>
      </c>
      <c r="Q32" s="187" t="s">
        <v>553</v>
      </c>
      <c r="R32" s="73"/>
      <c r="S32" s="84" t="s">
        <v>315</v>
      </c>
      <c r="T32" s="85" t="s">
        <v>2164</v>
      </c>
      <c r="U32" s="167" t="s">
        <v>555</v>
      </c>
      <c r="V32" s="73"/>
      <c r="W32" s="73"/>
    </row>
    <row r="33" spans="1:23" ht="15.75" customHeight="1">
      <c r="A33" s="84">
        <v>2.5</v>
      </c>
      <c r="B33" s="85" t="s">
        <v>557</v>
      </c>
      <c r="C33" s="84" t="s">
        <v>303</v>
      </c>
      <c r="D33" s="70" t="s">
        <v>309</v>
      </c>
      <c r="E33" s="73"/>
      <c r="F33" s="84" t="s">
        <v>315</v>
      </c>
      <c r="G33" s="85" t="s">
        <v>2167</v>
      </c>
      <c r="H33" s="187" t="s">
        <v>559</v>
      </c>
      <c r="I33" s="73"/>
      <c r="J33" s="73"/>
      <c r="N33" s="84">
        <v>2.5</v>
      </c>
      <c r="O33" s="85" t="s">
        <v>557</v>
      </c>
      <c r="P33" s="84" t="s">
        <v>303</v>
      </c>
      <c r="Q33" s="70" t="s">
        <v>309</v>
      </c>
      <c r="R33" s="73"/>
      <c r="S33" s="84" t="s">
        <v>315</v>
      </c>
      <c r="T33" s="85" t="s">
        <v>2167</v>
      </c>
      <c r="U33" s="187" t="s">
        <v>559</v>
      </c>
      <c r="V33" s="73"/>
      <c r="W33" s="73"/>
    </row>
    <row r="34" spans="1:23" ht="15.75" customHeight="1">
      <c r="A34" s="84">
        <v>3</v>
      </c>
      <c r="B34" s="85" t="s">
        <v>1848</v>
      </c>
      <c r="C34" s="84" t="s">
        <v>303</v>
      </c>
      <c r="D34" s="88">
        <v>45667</v>
      </c>
      <c r="E34" s="34"/>
      <c r="F34" s="84" t="s">
        <v>304</v>
      </c>
      <c r="G34" s="85" t="s">
        <v>1238</v>
      </c>
      <c r="H34" s="187" t="s">
        <v>1239</v>
      </c>
      <c r="I34" s="73"/>
      <c r="J34" s="73"/>
      <c r="N34" s="84">
        <v>3</v>
      </c>
      <c r="O34" s="85" t="s">
        <v>1848</v>
      </c>
      <c r="P34" s="84" t="s">
        <v>303</v>
      </c>
      <c r="Q34" s="88">
        <v>45667</v>
      </c>
      <c r="R34" s="34"/>
      <c r="S34" s="84" t="s">
        <v>304</v>
      </c>
      <c r="T34" s="85" t="s">
        <v>1238</v>
      </c>
      <c r="U34" s="187" t="s">
        <v>1239</v>
      </c>
      <c r="V34" s="73"/>
      <c r="W34" s="73"/>
    </row>
    <row r="35" spans="1:23" ht="15.75" customHeight="1">
      <c r="A35" s="1214">
        <v>4</v>
      </c>
      <c r="B35" s="2409" t="s">
        <v>2168</v>
      </c>
      <c r="C35" s="1416" t="s">
        <v>470</v>
      </c>
      <c r="D35" s="1223"/>
      <c r="E35" s="1216"/>
      <c r="F35" s="1214" t="s">
        <v>315</v>
      </c>
      <c r="G35" s="1757"/>
      <c r="H35" s="1217"/>
      <c r="I35" s="1216"/>
      <c r="J35" s="1216"/>
      <c r="N35" s="84">
        <v>2</v>
      </c>
      <c r="O35" s="226" t="s">
        <v>2168</v>
      </c>
      <c r="P35" s="184" t="s">
        <v>470</v>
      </c>
      <c r="Q35" s="688"/>
      <c r="R35" s="73"/>
      <c r="S35" s="84" t="s">
        <v>315</v>
      </c>
      <c r="T35" s="689"/>
      <c r="U35" s="167"/>
      <c r="V35" s="73"/>
      <c r="W35" s="73"/>
    </row>
    <row r="36" spans="1:23" ht="15.75" customHeight="1">
      <c r="A36" s="2410" t="s">
        <v>2169</v>
      </c>
      <c r="B36" s="1213" t="s">
        <v>1926</v>
      </c>
      <c r="C36" s="1214" t="s">
        <v>303</v>
      </c>
      <c r="D36" s="1212" t="s">
        <v>309</v>
      </c>
      <c r="E36" s="1216"/>
      <c r="F36" s="1214" t="s">
        <v>315</v>
      </c>
      <c r="G36" s="1757" t="s">
        <v>2170</v>
      </c>
      <c r="H36" s="1217" t="s">
        <v>542</v>
      </c>
      <c r="I36" s="1216"/>
      <c r="J36" s="1216"/>
      <c r="N36" s="84">
        <v>2.1</v>
      </c>
      <c r="O36" s="85" t="s">
        <v>1926</v>
      </c>
      <c r="P36" s="84" t="s">
        <v>303</v>
      </c>
      <c r="Q36" s="70" t="s">
        <v>309</v>
      </c>
      <c r="R36" s="73"/>
      <c r="S36" s="84" t="s">
        <v>315</v>
      </c>
      <c r="T36" s="689" t="s">
        <v>2170</v>
      </c>
      <c r="U36" s="167" t="s">
        <v>542</v>
      </c>
      <c r="V36" s="73"/>
      <c r="W36" s="73"/>
    </row>
    <row r="37" spans="1:23" ht="15.75" customHeight="1">
      <c r="A37" s="2410" t="s">
        <v>2171</v>
      </c>
      <c r="B37" s="1213" t="s">
        <v>544</v>
      </c>
      <c r="C37" s="1214" t="s">
        <v>303</v>
      </c>
      <c r="D37" s="1212" t="s">
        <v>309</v>
      </c>
      <c r="E37" s="1216"/>
      <c r="F37" s="1214" t="s">
        <v>304</v>
      </c>
      <c r="G37" s="1757" t="s">
        <v>2172</v>
      </c>
      <c r="H37" s="1217" t="s">
        <v>546</v>
      </c>
      <c r="I37" s="1216"/>
      <c r="J37" s="1216"/>
      <c r="N37" s="84">
        <v>2.2000000000000002</v>
      </c>
      <c r="O37" s="85" t="s">
        <v>544</v>
      </c>
      <c r="P37" s="84" t="s">
        <v>303</v>
      </c>
      <c r="Q37" s="70" t="s">
        <v>309</v>
      </c>
      <c r="R37" s="73"/>
      <c r="S37" s="84" t="s">
        <v>304</v>
      </c>
      <c r="T37" s="85" t="s">
        <v>2172</v>
      </c>
      <c r="U37" s="167" t="s">
        <v>546</v>
      </c>
      <c r="V37" s="73"/>
      <c r="W37" s="73"/>
    </row>
    <row r="38" spans="1:23" ht="15.75" customHeight="1">
      <c r="A38" s="2410" t="s">
        <v>2173</v>
      </c>
      <c r="B38" s="1213" t="s">
        <v>548</v>
      </c>
      <c r="C38" s="1214" t="s">
        <v>303</v>
      </c>
      <c r="D38" s="1212" t="s">
        <v>309</v>
      </c>
      <c r="E38" s="1216"/>
      <c r="F38" s="1214" t="s">
        <v>315</v>
      </c>
      <c r="G38" s="1757" t="s">
        <v>2174</v>
      </c>
      <c r="H38" s="1217" t="s">
        <v>550</v>
      </c>
      <c r="I38" s="1216"/>
      <c r="J38" s="1216"/>
      <c r="N38" s="84">
        <v>2.2999999999999998</v>
      </c>
      <c r="O38" s="85" t="s">
        <v>548</v>
      </c>
      <c r="P38" s="84" t="s">
        <v>303</v>
      </c>
      <c r="Q38" s="70" t="s">
        <v>309</v>
      </c>
      <c r="R38" s="73"/>
      <c r="S38" s="84" t="s">
        <v>315</v>
      </c>
      <c r="T38" s="85" t="s">
        <v>2174</v>
      </c>
      <c r="U38" s="167" t="s">
        <v>550</v>
      </c>
      <c r="V38" s="73"/>
      <c r="W38" s="73"/>
    </row>
    <row r="39" spans="1:23" ht="15.75" customHeight="1">
      <c r="A39" s="2410" t="s">
        <v>2175</v>
      </c>
      <c r="B39" s="1213" t="s">
        <v>552</v>
      </c>
      <c r="C39" s="1214" t="s">
        <v>303</v>
      </c>
      <c r="D39" s="1215" t="s">
        <v>553</v>
      </c>
      <c r="E39" s="1216"/>
      <c r="F39" s="1214" t="s">
        <v>315</v>
      </c>
      <c r="G39" s="1213" t="s">
        <v>2164</v>
      </c>
      <c r="H39" s="1217" t="s">
        <v>555</v>
      </c>
      <c r="I39" s="1216"/>
      <c r="J39" s="1216"/>
      <c r="N39" s="84">
        <v>2.4</v>
      </c>
      <c r="O39" s="85" t="s">
        <v>552</v>
      </c>
      <c r="P39" s="84" t="s">
        <v>303</v>
      </c>
      <c r="Q39" s="187" t="s">
        <v>553</v>
      </c>
      <c r="R39" s="73"/>
      <c r="S39" s="84" t="s">
        <v>315</v>
      </c>
      <c r="T39" s="85" t="s">
        <v>2164</v>
      </c>
      <c r="U39" s="167" t="s">
        <v>555</v>
      </c>
      <c r="V39" s="73"/>
      <c r="W39" s="73"/>
    </row>
    <row r="40" spans="1:23" ht="15.75" customHeight="1">
      <c r="A40" s="146"/>
      <c r="B40" s="85"/>
      <c r="C40" s="84"/>
      <c r="D40" s="70"/>
      <c r="E40" s="73"/>
      <c r="F40" s="84"/>
      <c r="G40" s="85"/>
      <c r="H40" s="187"/>
      <c r="I40" s="73"/>
      <c r="J40" s="73"/>
      <c r="N40" s="84"/>
      <c r="O40" s="85"/>
      <c r="P40" s="84"/>
      <c r="Q40" s="70"/>
      <c r="R40" s="73"/>
      <c r="S40" s="84"/>
      <c r="T40" s="85"/>
      <c r="U40" s="187"/>
      <c r="V40" s="73"/>
      <c r="W40" s="73"/>
    </row>
    <row r="41" spans="1:23" ht="15.75" customHeight="1">
      <c r="A41" s="2505" t="s">
        <v>323</v>
      </c>
      <c r="B41" s="2806"/>
      <c r="C41" s="2806"/>
      <c r="D41" s="2806"/>
      <c r="E41" s="2806"/>
      <c r="F41" s="2806"/>
      <c r="G41" s="2806"/>
      <c r="H41" s="2806"/>
      <c r="I41" s="2806"/>
      <c r="J41" s="2805"/>
      <c r="N41" s="1643" t="s">
        <v>323</v>
      </c>
      <c r="O41" s="1644"/>
      <c r="P41" s="1644"/>
      <c r="Q41" s="1644"/>
      <c r="R41" s="1644"/>
      <c r="S41" s="1644"/>
      <c r="T41" s="1644"/>
      <c r="U41" s="1644"/>
      <c r="V41" s="1645"/>
      <c r="W41" s="1645"/>
    </row>
    <row r="42" spans="1:23" ht="27.95">
      <c r="A42" s="227" t="s">
        <v>290</v>
      </c>
      <c r="B42" s="227" t="s">
        <v>291</v>
      </c>
      <c r="C42" s="227" t="s">
        <v>292</v>
      </c>
      <c r="D42" s="227" t="s">
        <v>293</v>
      </c>
      <c r="E42" s="227" t="s">
        <v>294</v>
      </c>
      <c r="F42" s="227" t="s">
        <v>295</v>
      </c>
      <c r="G42" s="227" t="s">
        <v>296</v>
      </c>
      <c r="H42" s="227" t="s">
        <v>297</v>
      </c>
      <c r="I42" s="227" t="s">
        <v>298</v>
      </c>
      <c r="J42" s="228" t="s">
        <v>299</v>
      </c>
      <c r="N42" s="1646" t="s">
        <v>290</v>
      </c>
      <c r="O42" s="1646" t="s">
        <v>291</v>
      </c>
      <c r="P42" s="1646" t="s">
        <v>292</v>
      </c>
      <c r="Q42" s="1646" t="s">
        <v>293</v>
      </c>
      <c r="R42" s="1646" t="s">
        <v>294</v>
      </c>
      <c r="S42" s="1646" t="s">
        <v>295</v>
      </c>
      <c r="T42" s="1646" t="s">
        <v>296</v>
      </c>
      <c r="U42" s="1646" t="s">
        <v>297</v>
      </c>
      <c r="V42" s="1646" t="s">
        <v>298</v>
      </c>
      <c r="W42" s="1646" t="s">
        <v>299</v>
      </c>
    </row>
    <row r="43" spans="1:23" ht="15.75" customHeight="1">
      <c r="A43" s="2502" t="s">
        <v>324</v>
      </c>
      <c r="B43" s="2806"/>
      <c r="C43" s="2806"/>
      <c r="D43" s="2806"/>
      <c r="E43" s="2806"/>
      <c r="F43" s="2806"/>
      <c r="G43" s="2806"/>
      <c r="H43" s="2806"/>
      <c r="I43" s="2806"/>
      <c r="J43" s="2805"/>
      <c r="N43" s="2507" t="s">
        <v>324</v>
      </c>
      <c r="O43" s="2508"/>
      <c r="P43" s="2508"/>
      <c r="Q43" s="2508"/>
      <c r="R43" s="2508"/>
      <c r="S43" s="2508"/>
      <c r="T43" s="2508"/>
      <c r="U43" s="2508"/>
      <c r="V43" s="2508"/>
      <c r="W43" s="2509"/>
    </row>
    <row r="44" spans="1:23" ht="15.75" customHeight="1">
      <c r="A44" s="229">
        <v>1</v>
      </c>
      <c r="B44" s="230" t="s">
        <v>325</v>
      </c>
      <c r="C44" s="231" t="s">
        <v>326</v>
      </c>
      <c r="D44" s="79"/>
      <c r="E44" s="79"/>
      <c r="F44" s="229" t="s">
        <v>304</v>
      </c>
      <c r="G44" s="230" t="s">
        <v>327</v>
      </c>
      <c r="H44" s="232">
        <v>200</v>
      </c>
      <c r="I44" s="79"/>
      <c r="J44" s="79"/>
      <c r="N44" s="1650">
        <v>1</v>
      </c>
      <c r="O44" s="1648" t="s">
        <v>325</v>
      </c>
      <c r="P44" s="1655" t="s">
        <v>326</v>
      </c>
      <c r="Q44" s="1653"/>
      <c r="R44" s="1653"/>
      <c r="S44" s="1650" t="s">
        <v>304</v>
      </c>
      <c r="T44" s="1648" t="s">
        <v>327</v>
      </c>
      <c r="U44" s="1648">
        <v>200</v>
      </c>
      <c r="V44" s="1653"/>
      <c r="W44" s="1653"/>
    </row>
    <row r="45" spans="1:23" ht="15.75" customHeight="1">
      <c r="A45" s="712">
        <v>2</v>
      </c>
      <c r="B45" s="713" t="s">
        <v>314</v>
      </c>
      <c r="C45" s="714" t="s">
        <v>303</v>
      </c>
      <c r="D45" s="714">
        <v>100</v>
      </c>
      <c r="E45" s="681"/>
      <c r="F45" s="715" t="s">
        <v>304</v>
      </c>
      <c r="G45" s="716" t="s">
        <v>316</v>
      </c>
      <c r="H45" s="127"/>
      <c r="I45" s="681"/>
      <c r="J45" s="717" t="s">
        <v>328</v>
      </c>
      <c r="N45" s="1657">
        <v>2</v>
      </c>
      <c r="O45" s="1652" t="s">
        <v>314</v>
      </c>
      <c r="P45" s="1652" t="s">
        <v>303</v>
      </c>
      <c r="Q45" s="1652">
        <v>100</v>
      </c>
      <c r="R45" s="1658"/>
      <c r="S45" s="1662" t="s">
        <v>304</v>
      </c>
      <c r="T45" s="1652" t="s">
        <v>316</v>
      </c>
      <c r="U45" s="1650" t="s">
        <v>317</v>
      </c>
      <c r="V45" s="1658"/>
      <c r="W45" s="1652" t="s">
        <v>328</v>
      </c>
    </row>
    <row r="46" spans="1:23" ht="15.75" customHeight="1">
      <c r="A46" s="712">
        <v>3</v>
      </c>
      <c r="B46" s="713" t="s">
        <v>329</v>
      </c>
      <c r="C46" s="714" t="s">
        <v>330</v>
      </c>
      <c r="D46" s="714" t="s">
        <v>237</v>
      </c>
      <c r="E46" s="714" t="s">
        <v>331</v>
      </c>
      <c r="F46" s="715" t="s">
        <v>304</v>
      </c>
      <c r="G46" s="716" t="s">
        <v>332</v>
      </c>
      <c r="H46" s="127"/>
      <c r="I46" s="681"/>
      <c r="J46" s="717" t="s">
        <v>333</v>
      </c>
      <c r="N46" s="1657">
        <v>3</v>
      </c>
      <c r="O46" s="1652" t="s">
        <v>329</v>
      </c>
      <c r="P46" s="541" t="s">
        <v>330</v>
      </c>
      <c r="Q46" s="1660" t="s">
        <v>237</v>
      </c>
      <c r="R46" s="1652" t="s">
        <v>331</v>
      </c>
      <c r="S46" s="1662" t="s">
        <v>304</v>
      </c>
      <c r="T46" s="1652" t="s">
        <v>332</v>
      </c>
      <c r="U46" s="541" t="s">
        <v>1703</v>
      </c>
      <c r="V46" s="1658"/>
      <c r="W46" s="1652" t="s">
        <v>333</v>
      </c>
    </row>
    <row r="47" spans="1:23" ht="15.75" customHeight="1">
      <c r="A47" s="712">
        <v>4</v>
      </c>
      <c r="B47" s="713" t="s">
        <v>334</v>
      </c>
      <c r="C47" s="714" t="s">
        <v>330</v>
      </c>
      <c r="D47" s="714" t="s">
        <v>237</v>
      </c>
      <c r="E47" s="714" t="s">
        <v>331</v>
      </c>
      <c r="F47" s="715" t="s">
        <v>304</v>
      </c>
      <c r="G47" s="718" t="s">
        <v>335</v>
      </c>
      <c r="H47" s="127"/>
      <c r="I47" s="681"/>
      <c r="J47" s="717" t="s">
        <v>336</v>
      </c>
      <c r="N47" s="1657">
        <v>4</v>
      </c>
      <c r="O47" s="1652" t="s">
        <v>334</v>
      </c>
      <c r="P47" s="541" t="s">
        <v>330</v>
      </c>
      <c r="Q47" s="1660" t="s">
        <v>237</v>
      </c>
      <c r="R47" s="1652" t="s">
        <v>331</v>
      </c>
      <c r="S47" s="1662" t="s">
        <v>304</v>
      </c>
      <c r="T47" s="1652" t="s">
        <v>335</v>
      </c>
      <c r="U47" s="541" t="s">
        <v>1703</v>
      </c>
      <c r="V47" s="1658"/>
      <c r="W47" s="1652" t="s">
        <v>336</v>
      </c>
    </row>
    <row r="48" spans="1:23" ht="15.75" customHeight="1">
      <c r="A48" s="2502" t="s">
        <v>337</v>
      </c>
      <c r="B48" s="2806"/>
      <c r="C48" s="2806"/>
      <c r="D48" s="2806"/>
      <c r="E48" s="2806"/>
      <c r="F48" s="2806"/>
      <c r="G48" s="2806"/>
      <c r="H48" s="2806"/>
      <c r="I48" s="2806"/>
      <c r="J48" s="2805"/>
      <c r="N48" s="2507" t="s">
        <v>337</v>
      </c>
      <c r="O48" s="2508"/>
      <c r="P48" s="2508"/>
      <c r="Q48" s="2508"/>
      <c r="R48" s="2508"/>
      <c r="S48" s="2508"/>
      <c r="T48" s="2508"/>
      <c r="U48" s="2508"/>
      <c r="V48" s="2508"/>
      <c r="W48" s="2509"/>
    </row>
    <row r="49" spans="1:26" ht="15.75" customHeight="1">
      <c r="A49" s="242">
        <v>1</v>
      </c>
      <c r="B49" s="243" t="s">
        <v>490</v>
      </c>
      <c r="C49" s="242" t="s">
        <v>326</v>
      </c>
      <c r="D49" s="244" t="s">
        <v>237</v>
      </c>
      <c r="E49" s="34"/>
      <c r="F49" s="244" t="s">
        <v>304</v>
      </c>
      <c r="G49" s="243" t="s">
        <v>491</v>
      </c>
      <c r="H49" s="245" t="s">
        <v>492</v>
      </c>
      <c r="I49" s="246" t="s">
        <v>307</v>
      </c>
      <c r="J49" s="247" t="s">
        <v>493</v>
      </c>
      <c r="N49" s="242">
        <v>1</v>
      </c>
      <c r="O49" s="243" t="s">
        <v>490</v>
      </c>
      <c r="P49" s="242" t="s">
        <v>326</v>
      </c>
      <c r="Q49" s="244" t="s">
        <v>237</v>
      </c>
      <c r="R49" s="34"/>
      <c r="S49" s="244" t="s">
        <v>304</v>
      </c>
      <c r="T49" s="243" t="s">
        <v>491</v>
      </c>
      <c r="U49" s="245" t="s">
        <v>492</v>
      </c>
      <c r="V49" s="246" t="s">
        <v>307</v>
      </c>
      <c r="W49" s="247" t="s">
        <v>493</v>
      </c>
    </row>
    <row r="50" spans="1:26" ht="15.75" customHeight="1">
      <c r="A50" s="244">
        <v>2</v>
      </c>
      <c r="B50" s="247" t="s">
        <v>494</v>
      </c>
      <c r="C50" s="244" t="s">
        <v>470</v>
      </c>
      <c r="D50" s="244" t="s">
        <v>237</v>
      </c>
      <c r="E50" s="34"/>
      <c r="F50" s="244" t="s">
        <v>304</v>
      </c>
      <c r="G50" s="247" t="s">
        <v>493</v>
      </c>
      <c r="H50" s="34"/>
      <c r="I50" s="246" t="s">
        <v>307</v>
      </c>
      <c r="J50" s="247" t="s">
        <v>493</v>
      </c>
      <c r="N50" s="244">
        <v>2</v>
      </c>
      <c r="O50" s="247" t="s">
        <v>494</v>
      </c>
      <c r="P50" s="244" t="s">
        <v>470</v>
      </c>
      <c r="Q50" s="244" t="s">
        <v>237</v>
      </c>
      <c r="R50" s="34"/>
      <c r="S50" s="244" t="s">
        <v>304</v>
      </c>
      <c r="T50" s="247" t="s">
        <v>493</v>
      </c>
      <c r="U50" s="34"/>
      <c r="V50" s="246" t="s">
        <v>307</v>
      </c>
      <c r="W50" s="247" t="s">
        <v>493</v>
      </c>
    </row>
    <row r="51" spans="1:26" ht="15.75" customHeight="1">
      <c r="A51" s="244">
        <v>2.1</v>
      </c>
      <c r="B51" s="260" t="s">
        <v>2176</v>
      </c>
      <c r="C51" s="244" t="s">
        <v>1191</v>
      </c>
      <c r="D51" s="244" t="s">
        <v>237</v>
      </c>
      <c r="E51" s="34"/>
      <c r="F51" s="244" t="s">
        <v>304</v>
      </c>
      <c r="G51" s="247" t="s">
        <v>2139</v>
      </c>
      <c r="H51" s="70" t="b">
        <v>1</v>
      </c>
      <c r="I51" s="246"/>
      <c r="J51" s="247"/>
      <c r="N51" s="244">
        <v>2.1</v>
      </c>
      <c r="O51" s="260" t="s">
        <v>2176</v>
      </c>
      <c r="P51" s="244" t="s">
        <v>1191</v>
      </c>
      <c r="Q51" s="244" t="s">
        <v>237</v>
      </c>
      <c r="R51" s="34"/>
      <c r="S51" s="244" t="s">
        <v>304</v>
      </c>
      <c r="T51" s="247" t="s">
        <v>2139</v>
      </c>
      <c r="U51" s="70" t="b">
        <v>1</v>
      </c>
      <c r="V51" s="246"/>
      <c r="W51" s="247"/>
    </row>
    <row r="52" spans="1:26" ht="15.75" customHeight="1">
      <c r="A52" s="244">
        <v>2.2000000000000002</v>
      </c>
      <c r="B52" s="260" t="s">
        <v>2177</v>
      </c>
      <c r="C52" s="244" t="s">
        <v>1191</v>
      </c>
      <c r="D52" s="244" t="s">
        <v>237</v>
      </c>
      <c r="E52" s="34"/>
      <c r="F52" s="244" t="s">
        <v>304</v>
      </c>
      <c r="G52" s="247" t="s">
        <v>2178</v>
      </c>
      <c r="H52" s="70" t="b">
        <v>0</v>
      </c>
      <c r="I52" s="246"/>
      <c r="J52" s="247"/>
      <c r="N52" s="244">
        <v>2.2000000000000002</v>
      </c>
      <c r="O52" s="260" t="s">
        <v>2177</v>
      </c>
      <c r="P52" s="244" t="s">
        <v>1191</v>
      </c>
      <c r="Q52" s="244" t="s">
        <v>237</v>
      </c>
      <c r="R52" s="34"/>
      <c r="S52" s="244" t="s">
        <v>304</v>
      </c>
      <c r="T52" s="247" t="s">
        <v>2178</v>
      </c>
      <c r="U52" s="70" t="b">
        <v>0</v>
      </c>
      <c r="V52" s="246"/>
      <c r="W52" s="247"/>
    </row>
    <row r="53" spans="1:26" ht="15.75" customHeight="1">
      <c r="A53" s="244">
        <v>2.2999999999999998</v>
      </c>
      <c r="B53" s="260" t="s">
        <v>2179</v>
      </c>
      <c r="C53" s="244" t="s">
        <v>1191</v>
      </c>
      <c r="D53" s="244" t="s">
        <v>237</v>
      </c>
      <c r="E53" s="34"/>
      <c r="F53" s="244" t="s">
        <v>304</v>
      </c>
      <c r="G53" s="247" t="s">
        <v>2180</v>
      </c>
      <c r="H53" s="70" t="b">
        <v>1</v>
      </c>
      <c r="I53" s="246"/>
      <c r="J53" s="247"/>
      <c r="N53" s="244">
        <v>2.2999999999999998</v>
      </c>
      <c r="O53" s="260" t="s">
        <v>2179</v>
      </c>
      <c r="P53" s="244" t="s">
        <v>1191</v>
      </c>
      <c r="Q53" s="244" t="s">
        <v>237</v>
      </c>
      <c r="R53" s="34"/>
      <c r="S53" s="244" t="s">
        <v>304</v>
      </c>
      <c r="T53" s="247" t="s">
        <v>2180</v>
      </c>
      <c r="U53" s="70" t="b">
        <v>1</v>
      </c>
      <c r="V53" s="246"/>
      <c r="W53" s="247"/>
    </row>
    <row r="54" spans="1:26" ht="15.75" customHeight="1">
      <c r="A54" s="244">
        <v>2.4</v>
      </c>
      <c r="B54" s="260" t="s">
        <v>2181</v>
      </c>
      <c r="C54" s="244" t="s">
        <v>1191</v>
      </c>
      <c r="D54" s="244" t="s">
        <v>237</v>
      </c>
      <c r="E54" s="34"/>
      <c r="F54" s="244" t="s">
        <v>304</v>
      </c>
      <c r="G54" s="247" t="s">
        <v>2182</v>
      </c>
      <c r="H54" s="70" t="b">
        <v>1</v>
      </c>
      <c r="I54" s="246"/>
      <c r="J54" s="247"/>
      <c r="N54" s="244">
        <v>2.4</v>
      </c>
      <c r="O54" s="260" t="s">
        <v>2181</v>
      </c>
      <c r="P54" s="244" t="s">
        <v>1191</v>
      </c>
      <c r="Q54" s="244" t="s">
        <v>237</v>
      </c>
      <c r="R54" s="34"/>
      <c r="S54" s="244" t="s">
        <v>304</v>
      </c>
      <c r="T54" s="247" t="s">
        <v>2182</v>
      </c>
      <c r="U54" s="70" t="b">
        <v>1</v>
      </c>
      <c r="V54" s="246"/>
      <c r="W54" s="247"/>
    </row>
    <row r="55" spans="1:26" ht="15.75" customHeight="1">
      <c r="A55" s="244">
        <v>2.5</v>
      </c>
      <c r="B55" s="260" t="s">
        <v>2183</v>
      </c>
      <c r="C55" s="244" t="s">
        <v>2184</v>
      </c>
      <c r="D55" s="244" t="s">
        <v>237</v>
      </c>
      <c r="E55" s="34"/>
      <c r="F55" s="244" t="s">
        <v>304</v>
      </c>
      <c r="G55" s="247" t="s">
        <v>2185</v>
      </c>
      <c r="H55" s="70"/>
      <c r="I55" s="246"/>
      <c r="J55" s="247"/>
      <c r="N55" s="244">
        <v>2.5</v>
      </c>
      <c r="O55" s="260" t="s">
        <v>2183</v>
      </c>
      <c r="P55" s="244" t="s">
        <v>2184</v>
      </c>
      <c r="Q55" s="244" t="s">
        <v>237</v>
      </c>
      <c r="R55" s="34"/>
      <c r="S55" s="244" t="s">
        <v>304</v>
      </c>
      <c r="T55" s="247" t="s">
        <v>2185</v>
      </c>
      <c r="U55" s="70"/>
      <c r="V55" s="246"/>
      <c r="W55" s="247"/>
    </row>
    <row r="56" spans="1:26" ht="15.75" customHeight="1">
      <c r="A56" s="244" t="s">
        <v>2186</v>
      </c>
      <c r="B56" s="247" t="s">
        <v>2187</v>
      </c>
      <c r="C56" s="244" t="s">
        <v>1191</v>
      </c>
      <c r="D56" s="244" t="s">
        <v>237</v>
      </c>
      <c r="E56" s="34"/>
      <c r="F56" s="244" t="s">
        <v>304</v>
      </c>
      <c r="G56" s="247" t="s">
        <v>2188</v>
      </c>
      <c r="H56" s="70" t="b">
        <v>1</v>
      </c>
      <c r="I56" s="246"/>
      <c r="J56" s="247"/>
      <c r="N56" s="244" t="s">
        <v>2186</v>
      </c>
      <c r="O56" s="247" t="s">
        <v>2187</v>
      </c>
      <c r="P56" s="244" t="s">
        <v>1191</v>
      </c>
      <c r="Q56" s="244" t="s">
        <v>237</v>
      </c>
      <c r="R56" s="34"/>
      <c r="S56" s="244" t="s">
        <v>304</v>
      </c>
      <c r="T56" s="247" t="s">
        <v>2188</v>
      </c>
      <c r="U56" s="70" t="b">
        <v>1</v>
      </c>
      <c r="V56" s="246"/>
      <c r="W56" s="247"/>
    </row>
    <row r="57" spans="1:26" ht="15.75" customHeight="1">
      <c r="A57" s="261" t="s">
        <v>2189</v>
      </c>
      <c r="B57" s="262" t="s">
        <v>2190</v>
      </c>
      <c r="C57" s="261" t="s">
        <v>716</v>
      </c>
      <c r="D57" s="261" t="s">
        <v>237</v>
      </c>
      <c r="E57" s="263" t="s">
        <v>415</v>
      </c>
      <c r="F57" s="261" t="s">
        <v>304</v>
      </c>
      <c r="G57" s="262" t="s">
        <v>2191</v>
      </c>
      <c r="H57" s="264">
        <v>45658</v>
      </c>
      <c r="I57" s="265"/>
      <c r="J57" s="262"/>
      <c r="L57" s="203"/>
      <c r="M57" s="203"/>
      <c r="N57" s="261" t="s">
        <v>2189</v>
      </c>
      <c r="O57" s="262" t="s">
        <v>2190</v>
      </c>
      <c r="P57" s="261" t="s">
        <v>716</v>
      </c>
      <c r="Q57" s="261" t="s">
        <v>237</v>
      </c>
      <c r="R57" s="263" t="s">
        <v>415</v>
      </c>
      <c r="S57" s="261" t="s">
        <v>304</v>
      </c>
      <c r="T57" s="262" t="s">
        <v>2191</v>
      </c>
      <c r="U57" s="264">
        <v>45658</v>
      </c>
      <c r="V57" s="265"/>
      <c r="W57" s="262"/>
      <c r="X57" s="203"/>
      <c r="Y57" s="203"/>
      <c r="Z57" s="203"/>
    </row>
    <row r="58" spans="1:26" ht="15.75" customHeight="1">
      <c r="A58" s="244">
        <v>2.6</v>
      </c>
      <c r="B58" s="260" t="s">
        <v>2192</v>
      </c>
      <c r="C58" s="244" t="s">
        <v>2184</v>
      </c>
      <c r="D58" s="244" t="s">
        <v>237</v>
      </c>
      <c r="E58" s="34"/>
      <c r="F58" s="244" t="s">
        <v>304</v>
      </c>
      <c r="G58" s="247" t="s">
        <v>2193</v>
      </c>
      <c r="H58" s="70"/>
      <c r="I58" s="246"/>
      <c r="J58" s="247"/>
      <c r="N58" s="244">
        <v>2.6</v>
      </c>
      <c r="O58" s="260" t="s">
        <v>2192</v>
      </c>
      <c r="P58" s="244" t="s">
        <v>2184</v>
      </c>
      <c r="Q58" s="244" t="s">
        <v>237</v>
      </c>
      <c r="R58" s="34"/>
      <c r="S58" s="244" t="s">
        <v>304</v>
      </c>
      <c r="T58" s="247" t="s">
        <v>2193</v>
      </c>
      <c r="U58" s="70"/>
      <c r="V58" s="246"/>
      <c r="W58" s="247"/>
    </row>
    <row r="59" spans="1:26" ht="15.75" customHeight="1">
      <c r="A59" s="244" t="s">
        <v>2194</v>
      </c>
      <c r="B59" s="247" t="s">
        <v>2187</v>
      </c>
      <c r="C59" s="244" t="s">
        <v>1191</v>
      </c>
      <c r="D59" s="244" t="s">
        <v>237</v>
      </c>
      <c r="E59" s="34"/>
      <c r="F59" s="244" t="s">
        <v>304</v>
      </c>
      <c r="G59" s="247" t="s">
        <v>2188</v>
      </c>
      <c r="H59" s="70" t="b">
        <v>1</v>
      </c>
      <c r="I59" s="246"/>
      <c r="J59" s="247"/>
      <c r="N59" s="244" t="s">
        <v>2194</v>
      </c>
      <c r="O59" s="247" t="s">
        <v>2187</v>
      </c>
      <c r="P59" s="244" t="s">
        <v>1191</v>
      </c>
      <c r="Q59" s="244" t="s">
        <v>237</v>
      </c>
      <c r="R59" s="34"/>
      <c r="S59" s="244" t="s">
        <v>304</v>
      </c>
      <c r="T59" s="247" t="s">
        <v>2188</v>
      </c>
      <c r="U59" s="70" t="b">
        <v>1</v>
      </c>
      <c r="V59" s="246"/>
      <c r="W59" s="247"/>
    </row>
    <row r="60" spans="1:26" ht="15.75" customHeight="1">
      <c r="A60" s="261" t="s">
        <v>2195</v>
      </c>
      <c r="B60" s="262" t="s">
        <v>2190</v>
      </c>
      <c r="C60" s="261" t="s">
        <v>716</v>
      </c>
      <c r="D60" s="261" t="s">
        <v>237</v>
      </c>
      <c r="E60" s="263" t="s">
        <v>415</v>
      </c>
      <c r="F60" s="261" t="s">
        <v>304</v>
      </c>
      <c r="G60" s="262" t="s">
        <v>2191</v>
      </c>
      <c r="H60" s="264">
        <v>45658</v>
      </c>
      <c r="I60" s="265"/>
      <c r="J60" s="262"/>
      <c r="L60" s="203"/>
      <c r="M60" s="203"/>
      <c r="N60" s="261" t="s">
        <v>2195</v>
      </c>
      <c r="O60" s="262" t="s">
        <v>2190</v>
      </c>
      <c r="P60" s="261" t="s">
        <v>716</v>
      </c>
      <c r="Q60" s="261" t="s">
        <v>237</v>
      </c>
      <c r="R60" s="263" t="s">
        <v>415</v>
      </c>
      <c r="S60" s="261" t="s">
        <v>304</v>
      </c>
      <c r="T60" s="262" t="s">
        <v>2191</v>
      </c>
      <c r="U60" s="264">
        <v>45658</v>
      </c>
      <c r="V60" s="265"/>
      <c r="W60" s="262"/>
      <c r="X60" s="203"/>
      <c r="Y60" s="203"/>
      <c r="Z60" s="203"/>
    </row>
    <row r="61" spans="1:26" ht="15.75" customHeight="1">
      <c r="A61" s="244">
        <v>2.7</v>
      </c>
      <c r="B61" s="260" t="s">
        <v>2196</v>
      </c>
      <c r="C61" s="244" t="s">
        <v>1722</v>
      </c>
      <c r="D61" s="244" t="s">
        <v>237</v>
      </c>
      <c r="E61" s="34"/>
      <c r="F61" s="244" t="s">
        <v>304</v>
      </c>
      <c r="G61" s="247" t="s">
        <v>2197</v>
      </c>
      <c r="H61" s="70"/>
      <c r="I61" s="246"/>
      <c r="J61" s="247"/>
      <c r="N61" s="244">
        <v>2.7</v>
      </c>
      <c r="O61" s="260" t="s">
        <v>2196</v>
      </c>
      <c r="P61" s="244" t="s">
        <v>1722</v>
      </c>
      <c r="Q61" s="244" t="s">
        <v>237</v>
      </c>
      <c r="R61" s="34"/>
      <c r="S61" s="244" t="s">
        <v>304</v>
      </c>
      <c r="T61" s="247" t="s">
        <v>2197</v>
      </c>
      <c r="U61" s="70"/>
      <c r="V61" s="246"/>
      <c r="W61" s="247"/>
    </row>
    <row r="62" spans="1:26" ht="15.75" customHeight="1">
      <c r="A62" s="244" t="s">
        <v>2198</v>
      </c>
      <c r="B62" s="247" t="s">
        <v>2199</v>
      </c>
      <c r="C62" s="244" t="s">
        <v>1191</v>
      </c>
      <c r="D62" s="244" t="s">
        <v>237</v>
      </c>
      <c r="E62" s="34"/>
      <c r="F62" s="244" t="s">
        <v>304</v>
      </c>
      <c r="G62" s="247" t="s">
        <v>2200</v>
      </c>
      <c r="H62" s="70" t="b">
        <v>0</v>
      </c>
      <c r="I62" s="246"/>
      <c r="J62" s="247" t="s">
        <v>2201</v>
      </c>
      <c r="N62" s="244" t="s">
        <v>2198</v>
      </c>
      <c r="O62" s="247" t="s">
        <v>2199</v>
      </c>
      <c r="P62" s="244" t="s">
        <v>1191</v>
      </c>
      <c r="Q62" s="244" t="s">
        <v>237</v>
      </c>
      <c r="R62" s="34"/>
      <c r="S62" s="244" t="s">
        <v>304</v>
      </c>
      <c r="T62" s="247" t="s">
        <v>2200</v>
      </c>
      <c r="U62" s="70" t="b">
        <v>0</v>
      </c>
      <c r="V62" s="246"/>
      <c r="W62" s="247" t="s">
        <v>2201</v>
      </c>
    </row>
    <row r="63" spans="1:26" ht="15.75" customHeight="1">
      <c r="A63" s="244" t="s">
        <v>2202</v>
      </c>
      <c r="B63" s="247" t="s">
        <v>2203</v>
      </c>
      <c r="C63" s="244" t="s">
        <v>1191</v>
      </c>
      <c r="D63" s="244" t="s">
        <v>237</v>
      </c>
      <c r="E63" s="34"/>
      <c r="F63" s="244" t="s">
        <v>304</v>
      </c>
      <c r="G63" s="247" t="s">
        <v>2204</v>
      </c>
      <c r="H63" s="70" t="b">
        <v>0</v>
      </c>
      <c r="I63" s="246"/>
      <c r="J63" s="247" t="s">
        <v>2201</v>
      </c>
      <c r="N63" s="244" t="s">
        <v>2202</v>
      </c>
      <c r="O63" s="247" t="s">
        <v>2203</v>
      </c>
      <c r="P63" s="244" t="s">
        <v>1191</v>
      </c>
      <c r="Q63" s="244" t="s">
        <v>237</v>
      </c>
      <c r="R63" s="34"/>
      <c r="S63" s="244" t="s">
        <v>304</v>
      </c>
      <c r="T63" s="247" t="s">
        <v>2204</v>
      </c>
      <c r="U63" s="70" t="b">
        <v>0</v>
      </c>
      <c r="V63" s="246"/>
      <c r="W63" s="247" t="s">
        <v>2201</v>
      </c>
    </row>
    <row r="64" spans="1:26" ht="15.75" customHeight="1">
      <c r="A64" s="244" t="s">
        <v>2205</v>
      </c>
      <c r="B64" s="247" t="s">
        <v>2206</v>
      </c>
      <c r="C64" s="244" t="s">
        <v>2207</v>
      </c>
      <c r="D64" s="244" t="s">
        <v>237</v>
      </c>
      <c r="E64" s="34"/>
      <c r="F64" s="244" t="s">
        <v>304</v>
      </c>
      <c r="G64" s="247" t="s">
        <v>2208</v>
      </c>
      <c r="H64" s="70" t="s">
        <v>2209</v>
      </c>
      <c r="I64" s="246" t="s">
        <v>2210</v>
      </c>
      <c r="J64" s="247" t="s">
        <v>2211</v>
      </c>
      <c r="N64" s="244" t="s">
        <v>2205</v>
      </c>
      <c r="O64" s="247" t="s">
        <v>2212</v>
      </c>
      <c r="P64" s="244" t="s">
        <v>2207</v>
      </c>
      <c r="Q64" s="244" t="s">
        <v>237</v>
      </c>
      <c r="R64" s="34"/>
      <c r="S64" s="244" t="s">
        <v>304</v>
      </c>
      <c r="T64" s="247" t="s">
        <v>2208</v>
      </c>
      <c r="U64" s="70" t="s">
        <v>2209</v>
      </c>
      <c r="V64" s="246" t="s">
        <v>2210</v>
      </c>
      <c r="W64" s="247" t="s">
        <v>2211</v>
      </c>
    </row>
    <row r="65" spans="1:23" ht="15.75" customHeight="1">
      <c r="A65" s="2189" t="s">
        <v>2213</v>
      </c>
      <c r="B65" s="2190" t="s">
        <v>2214</v>
      </c>
      <c r="C65" s="2189" t="s">
        <v>303</v>
      </c>
      <c r="D65" s="2191" t="s">
        <v>521</v>
      </c>
      <c r="E65" s="1218"/>
      <c r="F65" s="2189" t="s">
        <v>315</v>
      </c>
      <c r="G65" s="2190" t="s">
        <v>2215</v>
      </c>
      <c r="H65" s="1212" t="s">
        <v>1396</v>
      </c>
      <c r="I65" s="2189"/>
      <c r="J65" s="2190"/>
      <c r="N65" s="244"/>
      <c r="O65" s="247"/>
      <c r="P65" s="244"/>
      <c r="Q65" s="244"/>
      <c r="R65" s="34"/>
      <c r="S65" s="244"/>
      <c r="T65" s="247"/>
      <c r="U65" s="70"/>
      <c r="V65" s="246"/>
      <c r="W65" s="247"/>
    </row>
    <row r="66" spans="1:23" ht="15.75" customHeight="1">
      <c r="A66" s="244">
        <v>2.8</v>
      </c>
      <c r="B66" s="260" t="s">
        <v>2216</v>
      </c>
      <c r="C66" s="244" t="s">
        <v>303</v>
      </c>
      <c r="D66" s="244">
        <v>9</v>
      </c>
      <c r="E66" s="34"/>
      <c r="F66" s="244" t="s">
        <v>304</v>
      </c>
      <c r="G66" s="247" t="s">
        <v>2217</v>
      </c>
      <c r="H66" s="70">
        <v>1000000</v>
      </c>
      <c r="I66" s="246"/>
      <c r="J66" s="247"/>
      <c r="N66" s="244">
        <v>2.8</v>
      </c>
      <c r="O66" s="260" t="s">
        <v>2216</v>
      </c>
      <c r="P66" s="244" t="s">
        <v>303</v>
      </c>
      <c r="Q66" s="244">
        <v>9</v>
      </c>
      <c r="R66" s="34"/>
      <c r="S66" s="244" t="s">
        <v>304</v>
      </c>
      <c r="T66" s="247" t="s">
        <v>2217</v>
      </c>
      <c r="U66" s="70">
        <v>1000000</v>
      </c>
      <c r="V66" s="246"/>
      <c r="W66" s="247"/>
    </row>
    <row r="67" spans="1:23" ht="15.75" customHeight="1">
      <c r="A67" s="244">
        <v>2.9</v>
      </c>
      <c r="B67" s="260" t="s">
        <v>2218</v>
      </c>
      <c r="C67" s="244" t="s">
        <v>2184</v>
      </c>
      <c r="D67" s="244" t="s">
        <v>237</v>
      </c>
      <c r="E67" s="34"/>
      <c r="F67" s="244" t="s">
        <v>304</v>
      </c>
      <c r="G67" s="247" t="s">
        <v>2219</v>
      </c>
      <c r="H67" s="70"/>
      <c r="I67" s="246"/>
      <c r="J67" s="247" t="s">
        <v>2220</v>
      </c>
      <c r="N67" s="244">
        <v>2.9</v>
      </c>
      <c r="O67" s="260" t="s">
        <v>2218</v>
      </c>
      <c r="P67" s="244" t="s">
        <v>2184</v>
      </c>
      <c r="Q67" s="244" t="s">
        <v>237</v>
      </c>
      <c r="R67" s="34"/>
      <c r="S67" s="244" t="s">
        <v>304</v>
      </c>
      <c r="T67" s="247" t="s">
        <v>2219</v>
      </c>
      <c r="U67" s="70"/>
      <c r="V67" s="246"/>
      <c r="W67" s="247" t="s">
        <v>2221</v>
      </c>
    </row>
    <row r="68" spans="1:23" ht="15.75" customHeight="1">
      <c r="A68" s="244" t="s">
        <v>2222</v>
      </c>
      <c r="B68" s="247" t="s">
        <v>2223</v>
      </c>
      <c r="C68" s="244" t="s">
        <v>303</v>
      </c>
      <c r="D68" s="244">
        <v>50</v>
      </c>
      <c r="E68" s="34"/>
      <c r="F68" s="244" t="s">
        <v>304</v>
      </c>
      <c r="G68" s="247" t="s">
        <v>2151</v>
      </c>
      <c r="H68" s="70" t="s">
        <v>2152</v>
      </c>
      <c r="I68" s="246"/>
      <c r="J68" s="247"/>
      <c r="N68" s="244" t="s">
        <v>2222</v>
      </c>
      <c r="O68" s="247" t="s">
        <v>2223</v>
      </c>
      <c r="P68" s="244" t="s">
        <v>303</v>
      </c>
      <c r="Q68" s="244">
        <v>50</v>
      </c>
      <c r="R68" s="34"/>
      <c r="S68" s="244" t="s">
        <v>304</v>
      </c>
      <c r="T68" s="247" t="s">
        <v>2151</v>
      </c>
      <c r="U68" s="70" t="s">
        <v>2152</v>
      </c>
      <c r="V68" s="246"/>
      <c r="W68" s="247"/>
    </row>
    <row r="69" spans="1:23" ht="15.75" customHeight="1">
      <c r="A69" s="244" t="s">
        <v>2224</v>
      </c>
      <c r="B69" s="247" t="s">
        <v>481</v>
      </c>
      <c r="C69" s="244" t="s">
        <v>303</v>
      </c>
      <c r="D69" s="244">
        <v>9</v>
      </c>
      <c r="E69" s="34"/>
      <c r="F69" s="244" t="s">
        <v>304</v>
      </c>
      <c r="G69" s="247" t="s">
        <v>2155</v>
      </c>
      <c r="H69" s="70">
        <v>1000000</v>
      </c>
      <c r="I69" s="246"/>
      <c r="J69" s="247"/>
      <c r="N69" s="244" t="s">
        <v>2224</v>
      </c>
      <c r="O69" s="247" t="s">
        <v>481</v>
      </c>
      <c r="P69" s="244" t="s">
        <v>303</v>
      </c>
      <c r="Q69" s="244">
        <v>9</v>
      </c>
      <c r="R69" s="34"/>
      <c r="S69" s="244" t="s">
        <v>304</v>
      </c>
      <c r="T69" s="247" t="s">
        <v>2155</v>
      </c>
      <c r="U69" s="70">
        <v>1000000</v>
      </c>
      <c r="V69" s="246"/>
      <c r="W69" s="247"/>
    </row>
    <row r="70" spans="1:23" ht="15.75" customHeight="1">
      <c r="A70" s="244"/>
      <c r="B70" s="34"/>
      <c r="C70" s="726"/>
      <c r="D70" s="244"/>
      <c r="E70" s="34"/>
      <c r="F70" s="244"/>
      <c r="G70" s="34"/>
      <c r="H70" s="73"/>
      <c r="I70" s="34"/>
      <c r="J70" s="247"/>
      <c r="N70" s="244"/>
      <c r="O70" s="34"/>
      <c r="P70" s="726"/>
      <c r="Q70" s="244"/>
      <c r="R70" s="34"/>
      <c r="S70" s="244"/>
      <c r="T70" s="34"/>
      <c r="U70" s="73"/>
      <c r="V70" s="34"/>
      <c r="W70" s="247"/>
    </row>
    <row r="71" spans="1:23" ht="15.75" customHeight="1">
      <c r="A71" s="244"/>
      <c r="B71" s="34"/>
      <c r="C71" s="726"/>
      <c r="D71" s="244"/>
      <c r="E71" s="34"/>
      <c r="F71" s="244"/>
      <c r="G71" s="34"/>
      <c r="H71" s="73"/>
      <c r="I71" s="34"/>
      <c r="J71" s="247"/>
      <c r="N71" s="244"/>
      <c r="O71" s="34"/>
      <c r="P71" s="726"/>
      <c r="Q71" s="244"/>
      <c r="R71" s="34"/>
      <c r="S71" s="244"/>
      <c r="T71" s="34"/>
      <c r="U71" s="73"/>
      <c r="V71" s="34"/>
      <c r="W71" s="247"/>
    </row>
    <row r="72" spans="1:23" ht="15.75" customHeight="1">
      <c r="A72" s="2502" t="s">
        <v>373</v>
      </c>
      <c r="B72" s="2806"/>
      <c r="C72" s="2806"/>
      <c r="D72" s="2806"/>
      <c r="E72" s="2806"/>
      <c r="F72" s="2806"/>
      <c r="G72" s="2806"/>
      <c r="H72" s="2806"/>
      <c r="I72" s="2806"/>
      <c r="J72" s="2805"/>
      <c r="N72" s="2507" t="s">
        <v>373</v>
      </c>
      <c r="O72" s="2508"/>
      <c r="P72" s="2508"/>
      <c r="Q72" s="2508"/>
      <c r="R72" s="2508"/>
      <c r="S72" s="2508"/>
      <c r="T72" s="2508"/>
      <c r="U72" s="2508"/>
      <c r="V72" s="2508"/>
      <c r="W72" s="2509"/>
    </row>
    <row r="73" spans="1:23" ht="42">
      <c r="A73" s="727">
        <v>1</v>
      </c>
      <c r="B73" s="247" t="s">
        <v>374</v>
      </c>
      <c r="C73" s="244" t="s">
        <v>375</v>
      </c>
      <c r="D73" s="248" t="s">
        <v>237</v>
      </c>
      <c r="E73" s="34"/>
      <c r="F73" s="248" t="s">
        <v>304</v>
      </c>
      <c r="G73" s="33" t="s">
        <v>376</v>
      </c>
      <c r="H73" s="34"/>
      <c r="I73" s="247" t="s">
        <v>377</v>
      </c>
      <c r="J73" s="34"/>
      <c r="N73" s="727">
        <v>1</v>
      </c>
      <c r="O73" s="247" t="s">
        <v>374</v>
      </c>
      <c r="P73" s="244" t="s">
        <v>375</v>
      </c>
      <c r="Q73" s="248" t="s">
        <v>237</v>
      </c>
      <c r="R73" s="34"/>
      <c r="S73" s="248" t="s">
        <v>304</v>
      </c>
      <c r="T73" s="33" t="s">
        <v>376</v>
      </c>
      <c r="U73" s="34"/>
      <c r="V73" s="247" t="s">
        <v>377</v>
      </c>
      <c r="W73" s="34"/>
    </row>
    <row r="74" spans="1:23" ht="27.95">
      <c r="A74" s="727">
        <v>1.1000000000000001</v>
      </c>
      <c r="B74" s="247" t="s">
        <v>497</v>
      </c>
      <c r="C74" s="244" t="s">
        <v>303</v>
      </c>
      <c r="D74" s="248" t="s">
        <v>237</v>
      </c>
      <c r="E74" s="34"/>
      <c r="F74" s="244" t="s">
        <v>304</v>
      </c>
      <c r="G74" s="247" t="s">
        <v>379</v>
      </c>
      <c r="H74" s="247" t="s">
        <v>380</v>
      </c>
      <c r="I74" s="246" t="s">
        <v>307</v>
      </c>
      <c r="J74" s="34"/>
      <c r="N74" s="727">
        <v>1.1000000000000001</v>
      </c>
      <c r="O74" s="247" t="s">
        <v>497</v>
      </c>
      <c r="P74" s="244" t="s">
        <v>303</v>
      </c>
      <c r="Q74" s="248" t="s">
        <v>237</v>
      </c>
      <c r="R74" s="34"/>
      <c r="S74" s="248" t="s">
        <v>304</v>
      </c>
      <c r="T74" s="247" t="s">
        <v>379</v>
      </c>
      <c r="U74" s="247" t="s">
        <v>380</v>
      </c>
      <c r="V74" s="247" t="s">
        <v>307</v>
      </c>
      <c r="W74" s="34"/>
    </row>
    <row r="75" spans="1:23" ht="27.95">
      <c r="A75" s="727">
        <v>1.2</v>
      </c>
      <c r="B75" s="247" t="s">
        <v>498</v>
      </c>
      <c r="C75" s="244" t="s">
        <v>303</v>
      </c>
      <c r="D75" s="248" t="s">
        <v>237</v>
      </c>
      <c r="E75" s="34"/>
      <c r="F75" s="248" t="s">
        <v>304</v>
      </c>
      <c r="G75" s="247" t="s">
        <v>382</v>
      </c>
      <c r="H75" s="247" t="s">
        <v>383</v>
      </c>
      <c r="I75" s="246" t="s">
        <v>307</v>
      </c>
      <c r="J75" s="34"/>
      <c r="N75" s="727">
        <v>1.2</v>
      </c>
      <c r="O75" s="247" t="s">
        <v>498</v>
      </c>
      <c r="P75" s="244" t="s">
        <v>303</v>
      </c>
      <c r="Q75" s="248" t="s">
        <v>237</v>
      </c>
      <c r="R75" s="34"/>
      <c r="S75" s="248" t="s">
        <v>304</v>
      </c>
      <c r="T75" s="247" t="s">
        <v>382</v>
      </c>
      <c r="U75" s="247" t="s">
        <v>383</v>
      </c>
      <c r="V75" s="247" t="s">
        <v>307</v>
      </c>
      <c r="W75" s="34"/>
    </row>
    <row r="76" spans="1:23" ht="42">
      <c r="A76" s="727">
        <v>1.3</v>
      </c>
      <c r="B76" s="247" t="s">
        <v>499</v>
      </c>
      <c r="C76" s="244" t="s">
        <v>303</v>
      </c>
      <c r="D76" s="248" t="s">
        <v>237</v>
      </c>
      <c r="E76" s="34"/>
      <c r="F76" s="248" t="s">
        <v>304</v>
      </c>
      <c r="G76" s="247" t="s">
        <v>385</v>
      </c>
      <c r="H76" s="247" t="s">
        <v>386</v>
      </c>
      <c r="I76" s="246" t="s">
        <v>307</v>
      </c>
      <c r="J76" s="34"/>
      <c r="N76" s="727">
        <v>1.3</v>
      </c>
      <c r="O76" s="247" t="s">
        <v>499</v>
      </c>
      <c r="P76" s="244" t="s">
        <v>303</v>
      </c>
      <c r="Q76" s="248" t="s">
        <v>237</v>
      </c>
      <c r="R76" s="34"/>
      <c r="S76" s="248" t="s">
        <v>304</v>
      </c>
      <c r="T76" s="247" t="s">
        <v>385</v>
      </c>
      <c r="U76" s="247" t="s">
        <v>386</v>
      </c>
      <c r="V76" s="247" t="s">
        <v>307</v>
      </c>
      <c r="W76" s="34"/>
    </row>
    <row r="77" spans="1:23" ht="84">
      <c r="A77" s="727">
        <v>1.4</v>
      </c>
      <c r="B77" s="247" t="s">
        <v>500</v>
      </c>
      <c r="C77" s="244" t="s">
        <v>375</v>
      </c>
      <c r="D77" s="248" t="s">
        <v>237</v>
      </c>
      <c r="E77" s="34"/>
      <c r="F77" s="244" t="s">
        <v>315</v>
      </c>
      <c r="G77" s="247" t="s">
        <v>388</v>
      </c>
      <c r="H77" s="247" t="s">
        <v>501</v>
      </c>
      <c r="I77" s="246" t="s">
        <v>307</v>
      </c>
      <c r="J77" s="34"/>
      <c r="N77" s="727">
        <v>1.4</v>
      </c>
      <c r="O77" s="247" t="s">
        <v>500</v>
      </c>
      <c r="P77" s="244" t="s">
        <v>375</v>
      </c>
      <c r="Q77" s="248" t="s">
        <v>237</v>
      </c>
      <c r="R77" s="34"/>
      <c r="S77" s="248" t="s">
        <v>315</v>
      </c>
      <c r="T77" s="247" t="s">
        <v>388</v>
      </c>
      <c r="U77" s="247" t="s">
        <v>501</v>
      </c>
      <c r="V77" s="247" t="s">
        <v>307</v>
      </c>
      <c r="W77" s="34"/>
    </row>
    <row r="78" spans="1:23" ht="12.6">
      <c r="F78" s="208"/>
    </row>
    <row r="79" spans="1:23" ht="12.6">
      <c r="F79" s="208"/>
    </row>
    <row r="80" spans="1:23"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row r="870" spans="6:6" ht="12.6">
      <c r="F870" s="208"/>
    </row>
    <row r="871" spans="6:6" ht="12.6">
      <c r="F871" s="208"/>
    </row>
    <row r="872" spans="6:6" ht="12.6">
      <c r="F872" s="208"/>
    </row>
    <row r="873" spans="6:6" ht="12.6">
      <c r="F873" s="208"/>
    </row>
    <row r="874" spans="6:6" ht="12.6">
      <c r="F874" s="208"/>
    </row>
    <row r="875" spans="6:6" ht="12.6">
      <c r="F875" s="208"/>
    </row>
  </sheetData>
  <mergeCells count="29">
    <mergeCell ref="N21:W21"/>
    <mergeCell ref="O3:P3"/>
    <mergeCell ref="N43:W43"/>
    <mergeCell ref="N48:W48"/>
    <mergeCell ref="N72:W72"/>
    <mergeCell ref="O8:P8"/>
    <mergeCell ref="O9:P9"/>
    <mergeCell ref="O10:P10"/>
    <mergeCell ref="O11:P11"/>
    <mergeCell ref="O12:P12"/>
    <mergeCell ref="B2:C2"/>
    <mergeCell ref="B3:C3"/>
    <mergeCell ref="O1:P1"/>
    <mergeCell ref="O2:P2"/>
    <mergeCell ref="O7:P7"/>
    <mergeCell ref="A43:J43"/>
    <mergeCell ref="A48:J48"/>
    <mergeCell ref="A72:J72"/>
    <mergeCell ref="B7:C7"/>
    <mergeCell ref="B8:C8"/>
    <mergeCell ref="B9:C9"/>
    <mergeCell ref="B10:C10"/>
    <mergeCell ref="B11:C11"/>
    <mergeCell ref="B12:C12"/>
    <mergeCell ref="A13:J13"/>
    <mergeCell ref="A14:J14"/>
    <mergeCell ref="A16:J16"/>
    <mergeCell ref="A21:J21"/>
    <mergeCell ref="A41:J41"/>
  </mergeCells>
  <pageMargins left="0" right="0" top="0" bottom="0" header="0" footer="0"/>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80EE-7677-40F4-A1EE-0CB9E6FCEACB}">
  <sheetPr>
    <tabColor rgb="FF00FF00"/>
    <outlinePr summaryBelow="0" summaryRight="0"/>
  </sheetPr>
  <dimension ref="A1:BG792"/>
  <sheetViews>
    <sheetView topLeftCell="BD1" workbookViewId="0">
      <selection activeCell="BA17" sqref="BA17"/>
    </sheetView>
  </sheetViews>
  <sheetFormatPr defaultColWidth="12.5703125" defaultRowHeight="15.75" customHeight="1"/>
  <cols>
    <col min="1" max="1" width="18.42578125" customWidth="1"/>
    <col min="2" max="2" width="28" customWidth="1"/>
    <col min="3" max="3" width="15.28515625" customWidth="1"/>
    <col min="4" max="6" width="9.140625"/>
    <col min="7" max="7" width="46.7109375" customWidth="1"/>
    <col min="8" max="8" width="32.7109375" customWidth="1"/>
    <col min="9" max="9" width="22.5703125" customWidth="1"/>
    <col min="10" max="10" width="65" customWidth="1"/>
    <col min="13" max="13" width="17.28515625" customWidth="1"/>
    <col min="14" max="14" width="23.85546875" customWidth="1"/>
    <col min="15" max="15" width="14.5703125" customWidth="1"/>
    <col min="16" max="16" width="9.140625"/>
    <col min="17" max="17" width="13.28515625" bestFit="1" customWidth="1"/>
    <col min="18" max="18" width="9.140625"/>
    <col min="19" max="19" width="47" customWidth="1"/>
    <col min="20" max="20" width="31.28515625" customWidth="1"/>
    <col min="21" max="21" width="32.28515625" customWidth="1"/>
    <col min="22" max="22" width="33.42578125" customWidth="1"/>
    <col min="26" max="26" width="16.42578125" customWidth="1"/>
    <col min="27" max="27" width="19" customWidth="1"/>
    <col min="28" max="28" width="25.42578125" customWidth="1"/>
    <col min="29" max="29" width="12.5703125" bestFit="1" customWidth="1"/>
    <col min="31" max="31" width="22.140625" customWidth="1"/>
    <col min="32" max="32" width="37.5703125" customWidth="1"/>
    <col min="33" max="33" width="28.85546875" customWidth="1"/>
    <col min="34" max="34" width="17.85546875" customWidth="1"/>
    <col min="35" max="35" width="51.28515625" customWidth="1"/>
    <col min="38" max="38" width="17.85546875" customWidth="1"/>
    <col min="39" max="39" width="19.140625" customWidth="1"/>
    <col min="40" max="40" width="24.42578125" customWidth="1"/>
    <col min="43" max="43" width="26" customWidth="1"/>
    <col min="44" max="44" width="41.140625" customWidth="1"/>
    <col min="45" max="45" width="26.85546875" customWidth="1"/>
    <col min="46" max="46" width="19.28515625" customWidth="1"/>
    <col min="47" max="47" width="45.5703125" customWidth="1"/>
    <col min="50" max="50" width="17.85546875" customWidth="1"/>
    <col min="51" max="51" width="19.140625" customWidth="1"/>
    <col min="52" max="52" width="24.42578125" customWidth="1"/>
    <col min="53" max="53" width="15.28515625" customWidth="1"/>
    <col min="54" max="54" width="15.5703125" customWidth="1"/>
    <col min="55" max="55" width="26" customWidth="1"/>
    <col min="56" max="56" width="41.140625" customWidth="1"/>
    <col min="57" max="57" width="26.85546875" customWidth="1"/>
    <col min="58" max="58" width="19.28515625" customWidth="1"/>
    <col min="59" max="59" width="45.5703125" customWidth="1"/>
  </cols>
  <sheetData>
    <row r="1" spans="1:59" ht="19.5" customHeight="1">
      <c r="A1" s="122" t="s">
        <v>264</v>
      </c>
      <c r="B1" s="1298" t="s">
        <v>2225</v>
      </c>
      <c r="C1" s="1323"/>
      <c r="E1" s="36"/>
      <c r="F1" s="36"/>
      <c r="G1" s="36"/>
      <c r="H1" s="36"/>
      <c r="I1" s="36"/>
      <c r="J1" s="36"/>
      <c r="K1" s="36"/>
      <c r="L1" s="36"/>
      <c r="M1" s="1392" t="s">
        <v>264</v>
      </c>
      <c r="N1" s="2472" t="s">
        <v>2226</v>
      </c>
      <c r="O1" s="2805"/>
      <c r="P1" s="33"/>
      <c r="Q1" s="33"/>
      <c r="R1" s="33"/>
      <c r="S1" s="33"/>
      <c r="T1" s="33"/>
      <c r="U1" s="33"/>
      <c r="V1" s="33"/>
      <c r="W1" s="33"/>
      <c r="Z1" s="1638" t="s">
        <v>264</v>
      </c>
      <c r="AA1" s="2514" t="s">
        <v>2227</v>
      </c>
      <c r="AB1" s="2514"/>
      <c r="AC1" s="1235"/>
      <c r="AL1" s="1638" t="s">
        <v>264</v>
      </c>
      <c r="AM1" s="2514" t="s">
        <v>2228</v>
      </c>
      <c r="AN1" s="2514"/>
      <c r="AO1" s="1235"/>
      <c r="AX1" s="1638" t="s">
        <v>264</v>
      </c>
      <c r="AY1" s="2514" t="s">
        <v>2229</v>
      </c>
      <c r="AZ1" s="2514"/>
    </row>
    <row r="2" spans="1:59" ht="27.75" customHeight="1">
      <c r="A2" s="122" t="s">
        <v>265</v>
      </c>
      <c r="B2" s="2515" t="s">
        <v>2230</v>
      </c>
      <c r="C2" s="2516"/>
      <c r="E2" s="36"/>
      <c r="F2" s="36"/>
      <c r="G2" s="36"/>
      <c r="H2" s="36"/>
      <c r="I2" s="36"/>
      <c r="J2" s="36"/>
      <c r="K2" s="36"/>
      <c r="L2" s="36"/>
      <c r="M2" s="1392" t="s">
        <v>265</v>
      </c>
      <c r="N2" s="2515" t="s">
        <v>2231</v>
      </c>
      <c r="O2" s="2516"/>
      <c r="P2" s="33"/>
      <c r="Q2" s="33"/>
      <c r="R2" s="33"/>
      <c r="S2" s="33"/>
      <c r="T2" s="33"/>
      <c r="U2" s="33"/>
      <c r="V2" s="33"/>
      <c r="W2" s="33"/>
      <c r="Z2" s="1638" t="s">
        <v>265</v>
      </c>
      <c r="AA2" s="2515" t="s">
        <v>2231</v>
      </c>
      <c r="AB2" s="2516"/>
      <c r="AL2" s="1638" t="s">
        <v>265</v>
      </c>
      <c r="AM2" s="2515" t="s">
        <v>2231</v>
      </c>
      <c r="AN2" s="2516"/>
      <c r="AO2" s="1235"/>
      <c r="AX2" s="1638" t="s">
        <v>265</v>
      </c>
      <c r="AY2" s="2515" t="s">
        <v>2231</v>
      </c>
      <c r="AZ2" s="2516"/>
      <c r="BA2" s="1235"/>
    </row>
    <row r="3" spans="1:59" ht="26.25" customHeight="1">
      <c r="A3" s="122" t="s">
        <v>268</v>
      </c>
      <c r="B3" s="1299" t="s">
        <v>2232</v>
      </c>
      <c r="C3" s="1324"/>
      <c r="E3" s="36"/>
      <c r="F3" s="36"/>
      <c r="G3" s="36"/>
      <c r="H3" s="36"/>
      <c r="I3" s="36"/>
      <c r="J3" s="36"/>
      <c r="K3" s="36"/>
      <c r="L3" s="36"/>
      <c r="M3" s="1392" t="s">
        <v>268</v>
      </c>
      <c r="N3" s="1299" t="s">
        <v>2232</v>
      </c>
      <c r="O3" s="1324"/>
      <c r="P3" s="33"/>
      <c r="Q3" s="33"/>
      <c r="R3" s="33"/>
      <c r="S3" s="33"/>
      <c r="T3" s="33"/>
      <c r="U3" s="33"/>
      <c r="V3" s="33"/>
      <c r="W3" s="33"/>
      <c r="Z3" s="1638" t="s">
        <v>268</v>
      </c>
      <c r="AA3" s="1299" t="s">
        <v>2233</v>
      </c>
      <c r="AB3" s="1324"/>
      <c r="AC3" s="1235"/>
      <c r="AL3" s="1638" t="s">
        <v>268</v>
      </c>
      <c r="AM3" s="1299" t="s">
        <v>2233</v>
      </c>
      <c r="AN3" s="1324"/>
      <c r="AO3" s="1235"/>
      <c r="AX3" s="1638" t="s">
        <v>268</v>
      </c>
      <c r="AY3" s="2529" t="s">
        <v>2234</v>
      </c>
      <c r="AZ3" s="2516"/>
      <c r="BA3" s="1235"/>
    </row>
    <row r="4" spans="1:59" ht="15.75" customHeight="1">
      <c r="A4" s="122" t="s">
        <v>272</v>
      </c>
      <c r="B4" s="1330">
        <v>45958</v>
      </c>
      <c r="C4" s="1325"/>
      <c r="E4" s="36"/>
      <c r="F4" s="36"/>
      <c r="G4" s="36"/>
      <c r="H4" s="36"/>
      <c r="I4" s="36"/>
      <c r="J4" s="36"/>
      <c r="K4" s="36"/>
      <c r="L4" s="36"/>
      <c r="M4" s="1393" t="s">
        <v>272</v>
      </c>
      <c r="N4" s="1330">
        <v>45965</v>
      </c>
      <c r="O4" s="1325"/>
      <c r="P4" s="33"/>
      <c r="Q4" s="33"/>
      <c r="R4" s="33"/>
      <c r="S4" s="33"/>
      <c r="T4" s="33"/>
      <c r="U4" s="33"/>
      <c r="V4" s="33"/>
      <c r="W4" s="33"/>
      <c r="Z4" s="1638" t="s">
        <v>272</v>
      </c>
      <c r="AA4" s="1330">
        <v>45964</v>
      </c>
      <c r="AB4" s="1325"/>
      <c r="AC4" s="1235"/>
      <c r="AL4" s="1638" t="s">
        <v>272</v>
      </c>
      <c r="AM4" s="1330">
        <v>45964</v>
      </c>
      <c r="AN4" s="1325"/>
      <c r="AO4" s="1235"/>
      <c r="AQ4" t="s">
        <v>2235</v>
      </c>
      <c r="AX4" s="1638" t="s">
        <v>272</v>
      </c>
      <c r="AY4" s="1330">
        <v>45964</v>
      </c>
      <c r="AZ4" s="1325"/>
      <c r="BA4" s="1235"/>
    </row>
    <row r="5" spans="1:59" ht="15.75" customHeight="1">
      <c r="M5" s="33"/>
      <c r="N5" s="33"/>
      <c r="O5" s="33"/>
      <c r="P5" s="33"/>
      <c r="Q5" s="33"/>
      <c r="R5" s="33"/>
      <c r="S5" s="33"/>
      <c r="T5" s="33"/>
      <c r="U5" s="33"/>
      <c r="V5" s="33"/>
      <c r="W5" s="33"/>
    </row>
    <row r="6" spans="1:59" ht="15.75" customHeight="1">
      <c r="M6" s="1392" t="s">
        <v>277</v>
      </c>
      <c r="N6" s="2472" t="s">
        <v>278</v>
      </c>
      <c r="O6" s="2805"/>
      <c r="P6" s="33"/>
      <c r="Q6" s="33"/>
      <c r="R6" s="33"/>
      <c r="S6" s="33"/>
      <c r="T6" s="33"/>
      <c r="U6" s="33"/>
      <c r="V6" s="33"/>
      <c r="W6" s="33"/>
      <c r="BB6" s="628"/>
    </row>
    <row r="7" spans="1:59" ht="15.75" customHeight="1">
      <c r="A7" s="220" t="s">
        <v>277</v>
      </c>
      <c r="B7" s="2499" t="s">
        <v>278</v>
      </c>
      <c r="C7" s="2805"/>
      <c r="D7" s="36"/>
      <c r="E7" s="36"/>
      <c r="F7" s="221"/>
      <c r="G7" s="36"/>
      <c r="H7" s="36"/>
      <c r="I7" s="36"/>
      <c r="J7" s="36"/>
      <c r="M7" s="1392" t="s">
        <v>279</v>
      </c>
      <c r="N7" s="2472" t="s">
        <v>2107</v>
      </c>
      <c r="O7" s="2805"/>
      <c r="P7" s="33"/>
      <c r="Q7" s="33"/>
      <c r="R7" s="33"/>
      <c r="S7" s="33"/>
      <c r="T7" s="33"/>
      <c r="U7" s="33"/>
      <c r="V7" s="33"/>
      <c r="W7" s="33"/>
      <c r="Z7" s="1638" t="s">
        <v>277</v>
      </c>
      <c r="AA7" s="2821" t="s">
        <v>278</v>
      </c>
      <c r="AB7" s="2821"/>
      <c r="AC7" s="1317"/>
      <c r="AD7" s="1639"/>
      <c r="AE7" s="1317"/>
      <c r="AF7" s="1317"/>
      <c r="AG7" s="1317"/>
      <c r="AH7" s="1317"/>
      <c r="AI7" s="1317"/>
      <c r="AL7" s="1638" t="s">
        <v>277</v>
      </c>
      <c r="AM7" s="2821" t="s">
        <v>278</v>
      </c>
      <c r="AN7" s="2821"/>
      <c r="AO7" s="1317"/>
      <c r="AP7" s="1639"/>
      <c r="AQ7" s="1317"/>
      <c r="AR7" s="1317"/>
      <c r="AS7" s="1317"/>
      <c r="AT7" s="1317"/>
      <c r="AU7" s="1317"/>
      <c r="AX7" s="1638" t="s">
        <v>277</v>
      </c>
      <c r="AY7" s="2821" t="s">
        <v>278</v>
      </c>
      <c r="AZ7" s="2821"/>
      <c r="BA7" s="1317"/>
      <c r="BB7" s="628"/>
      <c r="BC7" s="1317"/>
      <c r="BD7" s="1317"/>
      <c r="BE7" s="1317"/>
      <c r="BF7" s="1317"/>
      <c r="BG7" s="1317"/>
    </row>
    <row r="8" spans="1:59" ht="15.75" customHeight="1">
      <c r="A8" s="220" t="s">
        <v>279</v>
      </c>
      <c r="B8" s="2500" t="s">
        <v>280</v>
      </c>
      <c r="C8" s="2805"/>
      <c r="D8" s="36"/>
      <c r="E8" s="36"/>
      <c r="F8" s="221"/>
      <c r="G8" s="36"/>
      <c r="H8" s="36"/>
      <c r="I8" s="36"/>
      <c r="J8" s="36"/>
      <c r="M8" s="1392" t="s">
        <v>281</v>
      </c>
      <c r="N8" s="2540" t="s">
        <v>2236</v>
      </c>
      <c r="O8" s="2805"/>
      <c r="P8" s="33"/>
      <c r="Q8" s="33"/>
      <c r="R8" s="33"/>
      <c r="S8" s="33"/>
      <c r="T8" s="33"/>
      <c r="U8" s="33"/>
      <c r="V8" s="33"/>
      <c r="W8" s="33"/>
      <c r="Z8" s="1638" t="s">
        <v>279</v>
      </c>
      <c r="AA8" s="2821" t="s">
        <v>1541</v>
      </c>
      <c r="AB8" s="2821"/>
      <c r="AC8" s="1317"/>
      <c r="AD8" s="1639"/>
      <c r="AE8" s="1317"/>
      <c r="AF8" s="1317"/>
      <c r="AG8" s="1317"/>
      <c r="AH8" s="1317"/>
      <c r="AI8" s="1317"/>
      <c r="AL8" s="1638" t="s">
        <v>279</v>
      </c>
      <c r="AM8" s="2821" t="s">
        <v>1541</v>
      </c>
      <c r="AN8" s="2821"/>
      <c r="AO8" s="1317"/>
      <c r="AP8" s="1639"/>
      <c r="AQ8" s="1317"/>
      <c r="AR8" s="1317"/>
      <c r="AS8" s="1317"/>
      <c r="AT8" s="1317"/>
      <c r="AU8" s="1317"/>
      <c r="AX8" s="1638" t="s">
        <v>279</v>
      </c>
      <c r="AY8" s="2821" t="s">
        <v>1541</v>
      </c>
      <c r="AZ8" s="2821"/>
      <c r="BA8" s="1317"/>
      <c r="BB8" s="628"/>
      <c r="BC8" s="1317"/>
      <c r="BD8" s="1317"/>
      <c r="BE8" s="1317"/>
      <c r="BF8" s="1317"/>
      <c r="BG8" s="1317"/>
    </row>
    <row r="9" spans="1:59" ht="15.75" customHeight="1">
      <c r="A9" s="220" t="s">
        <v>281</v>
      </c>
      <c r="B9" s="2499" t="s">
        <v>2237</v>
      </c>
      <c r="C9" s="2805"/>
      <c r="D9" s="36"/>
      <c r="E9" s="36"/>
      <c r="F9" s="221"/>
      <c r="G9" s="36"/>
      <c r="H9" s="36"/>
      <c r="I9" s="36"/>
      <c r="J9" s="36"/>
      <c r="M9" s="1392" t="s">
        <v>283</v>
      </c>
      <c r="N9" s="2472" t="s">
        <v>174</v>
      </c>
      <c r="O9" s="2805"/>
      <c r="P9" s="33"/>
      <c r="Q9" s="33"/>
      <c r="R9" s="33"/>
      <c r="S9" s="33"/>
      <c r="T9" s="33"/>
      <c r="U9" s="33"/>
      <c r="V9" s="33"/>
      <c r="W9" s="33"/>
      <c r="Z9" s="1638" t="s">
        <v>281</v>
      </c>
      <c r="AA9" s="2821" t="s">
        <v>2238</v>
      </c>
      <c r="AB9" s="2821"/>
      <c r="AC9" s="1317"/>
      <c r="AD9" s="1317"/>
      <c r="AE9" s="1317"/>
      <c r="AF9" s="1317"/>
      <c r="AG9" s="1317"/>
      <c r="AH9" s="1317"/>
      <c r="AI9" s="1317"/>
      <c r="AL9" s="1638" t="s">
        <v>281</v>
      </c>
      <c r="AM9" s="2821" t="s">
        <v>2238</v>
      </c>
      <c r="AN9" s="2821"/>
      <c r="AO9" s="1317"/>
      <c r="AP9" s="1317"/>
      <c r="AQ9" s="1317"/>
      <c r="AR9" s="1317"/>
      <c r="AS9" s="1317"/>
      <c r="AT9" s="1317"/>
      <c r="AU9" s="1317"/>
      <c r="AX9" s="1638" t="s">
        <v>281</v>
      </c>
      <c r="AY9" s="2821" t="s">
        <v>2238</v>
      </c>
      <c r="AZ9" s="2821"/>
      <c r="BA9" s="1317"/>
      <c r="BB9" s="1317"/>
      <c r="BC9" s="1317"/>
      <c r="BD9" s="1317"/>
      <c r="BE9" s="1317"/>
      <c r="BF9" s="1317"/>
      <c r="BG9" s="1317"/>
    </row>
    <row r="10" spans="1:59" ht="15.75" customHeight="1">
      <c r="A10" s="220" t="s">
        <v>283</v>
      </c>
      <c r="B10" s="2499" t="s">
        <v>174</v>
      </c>
      <c r="C10" s="2805"/>
      <c r="D10" s="36"/>
      <c r="E10" s="36"/>
      <c r="F10" s="221"/>
      <c r="G10" s="36"/>
      <c r="H10" s="36"/>
      <c r="I10" s="36"/>
      <c r="J10" s="36"/>
      <c r="M10" s="1392" t="s">
        <v>284</v>
      </c>
      <c r="N10" s="2472" t="s">
        <v>285</v>
      </c>
      <c r="O10" s="2541"/>
      <c r="P10" s="33"/>
      <c r="Q10" s="33"/>
      <c r="R10" s="33"/>
      <c r="S10" s="33"/>
      <c r="T10" s="33"/>
      <c r="U10" s="33"/>
      <c r="V10" s="33"/>
      <c r="W10" s="33"/>
      <c r="Z10" s="1638" t="s">
        <v>283</v>
      </c>
      <c r="AA10" s="2821" t="s">
        <v>174</v>
      </c>
      <c r="AB10" s="2821"/>
      <c r="AC10" s="1317"/>
      <c r="AD10" s="1317"/>
      <c r="AE10" s="1317"/>
      <c r="AF10" s="1317"/>
      <c r="AG10" s="1317"/>
      <c r="AH10" s="1317"/>
      <c r="AI10" s="1317"/>
      <c r="AL10" s="1638" t="s">
        <v>283</v>
      </c>
      <c r="AM10" s="2821" t="s">
        <v>174</v>
      </c>
      <c r="AN10" s="2821"/>
      <c r="AO10" s="1317"/>
      <c r="AP10" s="1317"/>
      <c r="AQ10" s="1317"/>
      <c r="AR10" s="1317"/>
      <c r="AS10" s="1317"/>
      <c r="AT10" s="1317"/>
      <c r="AU10" s="1317"/>
      <c r="AX10" s="1638" t="s">
        <v>283</v>
      </c>
      <c r="AY10" s="2821" t="s">
        <v>174</v>
      </c>
      <c r="AZ10" s="2821"/>
      <c r="BA10" s="1317"/>
      <c r="BB10" s="1317"/>
      <c r="BC10" s="1317"/>
      <c r="BD10" s="1317"/>
      <c r="BE10" s="1317"/>
      <c r="BF10" s="1317"/>
      <c r="BG10" s="1317"/>
    </row>
    <row r="11" spans="1:59" ht="15.75" customHeight="1">
      <c r="A11" s="122" t="s">
        <v>284</v>
      </c>
      <c r="B11" s="2820" t="s">
        <v>285</v>
      </c>
      <c r="C11" s="2805"/>
      <c r="D11" s="36"/>
      <c r="E11" s="36"/>
      <c r="F11" s="221"/>
      <c r="G11" s="36"/>
      <c r="H11" s="36"/>
      <c r="I11" s="36"/>
      <c r="J11" s="36"/>
      <c r="M11" s="1392" t="s">
        <v>286</v>
      </c>
      <c r="N11" s="2542" t="s">
        <v>2239</v>
      </c>
      <c r="O11" s="2805"/>
      <c r="P11" s="33"/>
      <c r="Q11" s="33"/>
      <c r="R11" s="33"/>
      <c r="S11" s="33"/>
      <c r="T11" s="33"/>
      <c r="U11" s="33"/>
      <c r="V11" s="33"/>
      <c r="W11" s="33"/>
      <c r="Z11" s="1638" t="s">
        <v>284</v>
      </c>
      <c r="AA11" s="2820" t="s">
        <v>285</v>
      </c>
      <c r="AB11" s="2805"/>
      <c r="AC11" s="1239" t="s">
        <v>2240</v>
      </c>
      <c r="AD11" s="1317"/>
      <c r="AE11" s="1317"/>
      <c r="AF11" s="1317"/>
      <c r="AG11" s="1317"/>
      <c r="AH11" s="1317"/>
      <c r="AI11" s="1317"/>
      <c r="AL11" s="1638" t="s">
        <v>284</v>
      </c>
      <c r="AM11" s="2820" t="s">
        <v>285</v>
      </c>
      <c r="AN11" s="2805"/>
      <c r="AO11" s="1317"/>
      <c r="AP11" s="1317"/>
      <c r="AQ11" s="1317"/>
      <c r="AR11" s="1317"/>
      <c r="AS11" s="1317"/>
      <c r="AT11" s="1317"/>
      <c r="AU11" s="1317"/>
      <c r="AX11" s="1638" t="s">
        <v>284</v>
      </c>
      <c r="AY11" s="2820" t="s">
        <v>285</v>
      </c>
      <c r="AZ11" s="2805"/>
      <c r="BA11" s="1317"/>
      <c r="BB11" s="1317"/>
      <c r="BC11" s="1317"/>
      <c r="BD11" s="1317"/>
      <c r="BE11" s="1317"/>
      <c r="BF11" s="1317"/>
      <c r="BG11" s="1317"/>
    </row>
    <row r="12" spans="1:59" ht="15.75" customHeight="1">
      <c r="A12" s="220" t="s">
        <v>286</v>
      </c>
      <c r="B12" s="2522" t="s">
        <v>2239</v>
      </c>
      <c r="C12" s="2522"/>
      <c r="D12" s="36"/>
      <c r="E12" s="36"/>
      <c r="F12" s="221"/>
      <c r="G12" s="36"/>
      <c r="H12" s="36"/>
      <c r="I12" s="36"/>
      <c r="J12" s="36"/>
      <c r="M12" s="2526" t="s">
        <v>288</v>
      </c>
      <c r="N12" s="2806"/>
      <c r="O12" s="2806"/>
      <c r="P12" s="2806"/>
      <c r="Q12" s="2806"/>
      <c r="R12" s="2806"/>
      <c r="S12" s="2806"/>
      <c r="T12" s="2806"/>
      <c r="U12" s="2806"/>
      <c r="V12" s="2806"/>
      <c r="W12" s="2805"/>
      <c r="Z12" s="1638" t="s">
        <v>286</v>
      </c>
      <c r="AA12" s="2522" t="s">
        <v>2241</v>
      </c>
      <c r="AB12" s="2522"/>
      <c r="AC12" s="1239" t="s">
        <v>2240</v>
      </c>
      <c r="AD12" s="628"/>
      <c r="AE12" s="1317"/>
      <c r="AF12" s="1317"/>
      <c r="AG12" s="1317"/>
      <c r="AH12" s="1317"/>
      <c r="AI12" s="1317"/>
      <c r="AL12" s="1638" t="s">
        <v>286</v>
      </c>
      <c r="AM12" s="2538" t="s">
        <v>2235</v>
      </c>
      <c r="AN12" s="2522"/>
      <c r="AO12" s="1300" t="s">
        <v>2242</v>
      </c>
      <c r="AP12" s="1317"/>
      <c r="AQ12" s="1317"/>
      <c r="AR12" s="1317"/>
      <c r="AS12" s="1317"/>
      <c r="AT12" s="1317"/>
      <c r="AU12" s="1317"/>
      <c r="AX12" s="1638" t="s">
        <v>286</v>
      </c>
      <c r="AY12" s="2538" t="s">
        <v>2243</v>
      </c>
      <c r="AZ12" s="2522"/>
      <c r="BA12" s="1300" t="s">
        <v>2244</v>
      </c>
      <c r="BB12" s="1317"/>
      <c r="BC12" s="1317"/>
      <c r="BD12" s="1317"/>
      <c r="BE12" s="1317"/>
      <c r="BF12" s="1317"/>
      <c r="BG12" s="1317"/>
    </row>
    <row r="13" spans="1:59" ht="15.75" customHeight="1">
      <c r="A13" s="2501" t="s">
        <v>288</v>
      </c>
      <c r="B13" s="2818"/>
      <c r="C13" s="2818"/>
      <c r="D13" s="2806"/>
      <c r="E13" s="2806"/>
      <c r="F13" s="2806"/>
      <c r="G13" s="2806"/>
      <c r="H13" s="2806"/>
      <c r="I13" s="2806"/>
      <c r="J13" s="2805"/>
      <c r="M13" s="2527" t="s">
        <v>289</v>
      </c>
      <c r="N13" s="2518"/>
      <c r="O13" s="2518"/>
      <c r="P13" s="2518"/>
      <c r="Q13" s="2518"/>
      <c r="R13" s="2518"/>
      <c r="S13" s="2518"/>
      <c r="T13" s="2518"/>
      <c r="U13" s="2518"/>
      <c r="V13" s="2518"/>
      <c r="W13" s="2519"/>
      <c r="Z13" s="1638" t="s">
        <v>288</v>
      </c>
      <c r="AA13" s="1640"/>
      <c r="AB13" s="1640"/>
      <c r="AC13" s="1641"/>
      <c r="AD13" s="1641"/>
      <c r="AE13" s="1641"/>
      <c r="AF13" s="1641"/>
      <c r="AG13" s="1641"/>
      <c r="AH13" s="1642"/>
      <c r="AI13" s="1642"/>
      <c r="AL13" s="1638" t="s">
        <v>288</v>
      </c>
      <c r="AM13" s="1640"/>
      <c r="AN13" s="1640"/>
      <c r="AO13" s="1641"/>
      <c r="AP13" s="1641"/>
      <c r="AQ13" s="1641"/>
      <c r="AR13" s="1641"/>
      <c r="AS13" s="1641"/>
      <c r="AT13" s="1642"/>
      <c r="AU13" s="1642"/>
      <c r="AX13" s="1638" t="s">
        <v>288</v>
      </c>
      <c r="AY13" s="1640"/>
      <c r="AZ13" s="1640"/>
      <c r="BA13" s="1641"/>
      <c r="BB13" s="1641"/>
      <c r="BC13" s="1641"/>
      <c r="BD13" s="1641"/>
      <c r="BE13" s="1641"/>
      <c r="BF13" s="1642"/>
      <c r="BG13" s="1642"/>
    </row>
    <row r="14" spans="1:59" ht="15.75" customHeight="1">
      <c r="A14" s="2503" t="s">
        <v>289</v>
      </c>
      <c r="B14" s="2806"/>
      <c r="C14" s="2806"/>
      <c r="D14" s="2806"/>
      <c r="E14" s="2806"/>
      <c r="F14" s="2806"/>
      <c r="G14" s="2806"/>
      <c r="H14" s="2806"/>
      <c r="I14" s="2806"/>
      <c r="J14" s="2805"/>
      <c r="M14" s="68" t="s">
        <v>290</v>
      </c>
      <c r="N14" s="68" t="s">
        <v>291</v>
      </c>
      <c r="O14" s="68" t="s">
        <v>292</v>
      </c>
      <c r="P14" s="68" t="s">
        <v>293</v>
      </c>
      <c r="Q14" s="68" t="s">
        <v>294</v>
      </c>
      <c r="R14" s="68" t="s">
        <v>295</v>
      </c>
      <c r="S14" s="68" t="s">
        <v>296</v>
      </c>
      <c r="T14" s="68" t="s">
        <v>297</v>
      </c>
      <c r="U14" s="68" t="s">
        <v>298</v>
      </c>
      <c r="V14" s="68" t="s">
        <v>299</v>
      </c>
      <c r="W14" s="68" t="s">
        <v>300</v>
      </c>
      <c r="Z14" s="1643" t="s">
        <v>289</v>
      </c>
      <c r="AA14" s="1644"/>
      <c r="AB14" s="1644"/>
      <c r="AC14" s="1644"/>
      <c r="AD14" s="1644"/>
      <c r="AE14" s="1644"/>
      <c r="AF14" s="1644"/>
      <c r="AG14" s="1644"/>
      <c r="AH14" s="1645"/>
      <c r="AI14" s="1645"/>
      <c r="AL14" s="1643" t="s">
        <v>289</v>
      </c>
      <c r="AM14" s="1644"/>
      <c r="AN14" s="1644"/>
      <c r="AO14" s="1644"/>
      <c r="AP14" s="1644"/>
      <c r="AQ14" s="1644"/>
      <c r="AR14" s="1644"/>
      <c r="AS14" s="1644"/>
      <c r="AT14" s="1645"/>
      <c r="AU14" s="1645"/>
      <c r="AX14" s="1643" t="s">
        <v>289</v>
      </c>
      <c r="AY14" s="1644"/>
      <c r="AZ14" s="1644"/>
      <c r="BA14" s="1644"/>
      <c r="BB14" s="1644"/>
      <c r="BC14" s="1644"/>
      <c r="BD14" s="1644"/>
      <c r="BE14" s="1644"/>
      <c r="BF14" s="1645"/>
      <c r="BG14" s="1645"/>
    </row>
    <row r="15" spans="1:59" ht="15.75" customHeight="1">
      <c r="A15" s="222" t="s">
        <v>290</v>
      </c>
      <c r="B15" s="222" t="s">
        <v>291</v>
      </c>
      <c r="C15" s="222" t="s">
        <v>292</v>
      </c>
      <c r="D15" s="222" t="s">
        <v>293</v>
      </c>
      <c r="E15" s="222" t="s">
        <v>294</v>
      </c>
      <c r="F15" s="222" t="s">
        <v>295</v>
      </c>
      <c r="G15" s="222" t="s">
        <v>296</v>
      </c>
      <c r="H15" s="222" t="s">
        <v>297</v>
      </c>
      <c r="I15" s="222" t="s">
        <v>298</v>
      </c>
      <c r="J15" s="222" t="s">
        <v>299</v>
      </c>
      <c r="M15" s="2527" t="s">
        <v>301</v>
      </c>
      <c r="N15" s="2518"/>
      <c r="O15" s="2518"/>
      <c r="P15" s="2518"/>
      <c r="Q15" s="2518"/>
      <c r="R15" s="2518"/>
      <c r="S15" s="2518"/>
      <c r="T15" s="2518"/>
      <c r="U15" s="2518"/>
      <c r="V15" s="2518"/>
      <c r="W15" s="2519"/>
      <c r="Z15" s="1646" t="s">
        <v>290</v>
      </c>
      <c r="AA15" s="1646" t="s">
        <v>291</v>
      </c>
      <c r="AB15" s="1646" t="s">
        <v>292</v>
      </c>
      <c r="AC15" s="1646" t="s">
        <v>293</v>
      </c>
      <c r="AD15" s="1646" t="s">
        <v>294</v>
      </c>
      <c r="AE15" s="1646" t="s">
        <v>295</v>
      </c>
      <c r="AF15" s="1646" t="s">
        <v>296</v>
      </c>
      <c r="AG15" s="1646" t="s">
        <v>297</v>
      </c>
      <c r="AH15" s="1646" t="s">
        <v>298</v>
      </c>
      <c r="AI15" s="1646" t="s">
        <v>299</v>
      </c>
      <c r="AL15" s="1646" t="s">
        <v>290</v>
      </c>
      <c r="AM15" s="1646" t="s">
        <v>291</v>
      </c>
      <c r="AN15" s="1646" t="s">
        <v>292</v>
      </c>
      <c r="AO15" s="1646" t="s">
        <v>293</v>
      </c>
      <c r="AP15" s="1646" t="s">
        <v>294</v>
      </c>
      <c r="AQ15" s="1646" t="s">
        <v>295</v>
      </c>
      <c r="AR15" s="1646" t="s">
        <v>296</v>
      </c>
      <c r="AS15" s="1646" t="s">
        <v>297</v>
      </c>
      <c r="AT15" s="1646" t="s">
        <v>298</v>
      </c>
      <c r="AU15" s="1646" t="s">
        <v>299</v>
      </c>
      <c r="AX15" s="1646" t="s">
        <v>290</v>
      </c>
      <c r="AY15" s="1646" t="s">
        <v>291</v>
      </c>
      <c r="AZ15" s="1646" t="s">
        <v>292</v>
      </c>
      <c r="BA15" s="1646" t="s">
        <v>293</v>
      </c>
      <c r="BB15" s="1646" t="s">
        <v>294</v>
      </c>
      <c r="BC15" s="1646" t="s">
        <v>295</v>
      </c>
      <c r="BD15" s="1646" t="s">
        <v>296</v>
      </c>
      <c r="BE15" s="1646" t="s">
        <v>297</v>
      </c>
      <c r="BF15" s="1646" t="s">
        <v>298</v>
      </c>
      <c r="BG15" s="1646" t="s">
        <v>299</v>
      </c>
    </row>
    <row r="16" spans="1:59" ht="15.75" customHeight="1">
      <c r="A16" s="2503" t="s">
        <v>301</v>
      </c>
      <c r="B16" s="2806"/>
      <c r="C16" s="2806"/>
      <c r="D16" s="2806"/>
      <c r="E16" s="2806"/>
      <c r="F16" s="2806"/>
      <c r="G16" s="2806"/>
      <c r="H16" s="2806"/>
      <c r="I16" s="2806"/>
      <c r="J16" s="2805"/>
      <c r="M16" s="70">
        <v>1</v>
      </c>
      <c r="N16" s="71" t="s">
        <v>302</v>
      </c>
      <c r="O16" s="70" t="s">
        <v>303</v>
      </c>
      <c r="P16" s="70" t="s">
        <v>401</v>
      </c>
      <c r="Q16" s="34"/>
      <c r="R16" s="70" t="s">
        <v>304</v>
      </c>
      <c r="S16" s="34" t="s">
        <v>305</v>
      </c>
      <c r="T16" s="34" t="s">
        <v>306</v>
      </c>
      <c r="U16" s="36"/>
      <c r="V16" s="34"/>
      <c r="W16" s="79"/>
      <c r="Z16" s="1643" t="s">
        <v>301</v>
      </c>
      <c r="AA16" s="1644"/>
      <c r="AB16" s="1644"/>
      <c r="AC16" s="1644"/>
      <c r="AD16" s="1644"/>
      <c r="AE16" s="1644"/>
      <c r="AF16" s="1644"/>
      <c r="AG16" s="1644"/>
      <c r="AH16" s="1645"/>
      <c r="AI16" s="1645"/>
      <c r="AL16" s="1643" t="s">
        <v>301</v>
      </c>
      <c r="AM16" s="1644"/>
      <c r="AN16" s="1644"/>
      <c r="AO16" s="1644"/>
      <c r="AP16" s="1644"/>
      <c r="AQ16" s="1644"/>
      <c r="AR16" s="1644"/>
      <c r="AS16" s="1644"/>
      <c r="AT16" s="1645"/>
      <c r="AU16" s="1645"/>
      <c r="AX16" s="1643" t="s">
        <v>301</v>
      </c>
      <c r="AY16" s="1644"/>
      <c r="AZ16" s="1644"/>
      <c r="BA16" s="1644"/>
      <c r="BB16" s="1644"/>
      <c r="BC16" s="1644"/>
      <c r="BD16" s="1644"/>
      <c r="BE16" s="1644"/>
      <c r="BF16" s="1645"/>
      <c r="BG16" s="1645"/>
    </row>
    <row r="17" spans="1:59" ht="15.75" customHeight="1">
      <c r="A17" s="70">
        <v>1</v>
      </c>
      <c r="B17" s="71" t="s">
        <v>302</v>
      </c>
      <c r="C17" s="70" t="s">
        <v>303</v>
      </c>
      <c r="D17" s="70" t="s">
        <v>401</v>
      </c>
      <c r="E17" s="34"/>
      <c r="F17" s="70" t="s">
        <v>304</v>
      </c>
      <c r="G17" s="34" t="s">
        <v>305</v>
      </c>
      <c r="H17" s="34" t="s">
        <v>306</v>
      </c>
      <c r="I17" s="74" t="s">
        <v>307</v>
      </c>
      <c r="J17" s="34"/>
      <c r="M17" s="70">
        <v>2</v>
      </c>
      <c r="N17" s="71" t="s">
        <v>308</v>
      </c>
      <c r="O17" s="70" t="s">
        <v>303</v>
      </c>
      <c r="P17" s="70" t="s">
        <v>309</v>
      </c>
      <c r="Q17" s="34"/>
      <c r="R17" s="70" t="s">
        <v>304</v>
      </c>
      <c r="S17" s="85" t="s">
        <v>310</v>
      </c>
      <c r="T17" s="34" t="s">
        <v>311</v>
      </c>
      <c r="U17" s="34"/>
      <c r="V17" s="34"/>
      <c r="W17" s="79"/>
      <c r="Z17" s="1647">
        <v>1</v>
      </c>
      <c r="AA17" s="1648" t="s">
        <v>302</v>
      </c>
      <c r="AB17" s="541" t="s">
        <v>303</v>
      </c>
      <c r="AC17" s="186" t="s">
        <v>401</v>
      </c>
      <c r="AD17" s="541"/>
      <c r="AE17" s="1647" t="s">
        <v>304</v>
      </c>
      <c r="AF17" s="541" t="s">
        <v>305</v>
      </c>
      <c r="AG17" s="541" t="s">
        <v>306</v>
      </c>
      <c r="AH17" s="628"/>
      <c r="AI17" s="541"/>
      <c r="AL17" s="1647">
        <v>1</v>
      </c>
      <c r="AM17" s="1648" t="s">
        <v>302</v>
      </c>
      <c r="AN17" s="541" t="s">
        <v>303</v>
      </c>
      <c r="AO17" s="186" t="s">
        <v>401</v>
      </c>
      <c r="AP17" s="541"/>
      <c r="AQ17" s="1647" t="s">
        <v>304</v>
      </c>
      <c r="AR17" s="541" t="s">
        <v>305</v>
      </c>
      <c r="AS17" s="541" t="s">
        <v>306</v>
      </c>
      <c r="AT17" s="628"/>
      <c r="AU17" s="541"/>
      <c r="AX17" s="1647">
        <v>1</v>
      </c>
      <c r="AY17" s="1648" t="s">
        <v>302</v>
      </c>
      <c r="AZ17" s="541" t="s">
        <v>303</v>
      </c>
      <c r="BA17" s="186" t="s">
        <v>401</v>
      </c>
      <c r="BB17" s="541"/>
      <c r="BC17" s="1647" t="s">
        <v>304</v>
      </c>
      <c r="BD17" s="541" t="s">
        <v>305</v>
      </c>
      <c r="BE17" s="541" t="s">
        <v>306</v>
      </c>
      <c r="BF17" s="628"/>
      <c r="BG17" s="541"/>
    </row>
    <row r="18" spans="1:59" ht="15.75" customHeight="1">
      <c r="A18" s="70">
        <v>2</v>
      </c>
      <c r="B18" s="71" t="s">
        <v>308</v>
      </c>
      <c r="C18" s="70" t="s">
        <v>303</v>
      </c>
      <c r="D18" s="70" t="s">
        <v>309</v>
      </c>
      <c r="E18" s="34"/>
      <c r="F18" s="70" t="s">
        <v>304</v>
      </c>
      <c r="G18" s="85" t="s">
        <v>310</v>
      </c>
      <c r="H18" s="34" t="s">
        <v>311</v>
      </c>
      <c r="I18" s="70" t="s">
        <v>307</v>
      </c>
      <c r="J18" s="34"/>
      <c r="M18" s="70">
        <v>3</v>
      </c>
      <c r="N18" s="71" t="s">
        <v>312</v>
      </c>
      <c r="O18" s="70" t="s">
        <v>303</v>
      </c>
      <c r="P18" s="70" t="s">
        <v>309</v>
      </c>
      <c r="Q18" s="34"/>
      <c r="R18" s="70" t="s">
        <v>304</v>
      </c>
      <c r="S18" s="85" t="s">
        <v>402</v>
      </c>
      <c r="T18" s="34" t="s">
        <v>311</v>
      </c>
      <c r="U18" s="34"/>
      <c r="V18" s="34"/>
      <c r="W18" s="79"/>
      <c r="Z18" s="1647">
        <v>2</v>
      </c>
      <c r="AA18" s="1648" t="s">
        <v>308</v>
      </c>
      <c r="AB18" s="541" t="s">
        <v>303</v>
      </c>
      <c r="AC18" s="541" t="s">
        <v>309</v>
      </c>
      <c r="AD18" s="541"/>
      <c r="AE18" s="1647" t="s">
        <v>304</v>
      </c>
      <c r="AF18" s="1650" t="s">
        <v>310</v>
      </c>
      <c r="AG18" s="541" t="s">
        <v>311</v>
      </c>
      <c r="AH18" s="541"/>
      <c r="AI18" s="541"/>
      <c r="AL18" s="1647">
        <v>2</v>
      </c>
      <c r="AM18" s="1648" t="s">
        <v>308</v>
      </c>
      <c r="AN18" s="541" t="s">
        <v>303</v>
      </c>
      <c r="AO18" s="541" t="s">
        <v>309</v>
      </c>
      <c r="AP18" s="541"/>
      <c r="AQ18" s="1647" t="s">
        <v>304</v>
      </c>
      <c r="AR18" s="1650" t="s">
        <v>310</v>
      </c>
      <c r="AS18" s="541" t="s">
        <v>311</v>
      </c>
      <c r="AT18" s="541"/>
      <c r="AU18" s="541"/>
      <c r="AX18" s="1647">
        <v>2</v>
      </c>
      <c r="AY18" s="1648" t="s">
        <v>308</v>
      </c>
      <c r="AZ18" s="541" t="s">
        <v>303</v>
      </c>
      <c r="BA18" s="541" t="s">
        <v>309</v>
      </c>
      <c r="BB18" s="541"/>
      <c r="BC18" s="1647" t="s">
        <v>304</v>
      </c>
      <c r="BD18" s="1650" t="s">
        <v>310</v>
      </c>
      <c r="BE18" s="541" t="s">
        <v>311</v>
      </c>
      <c r="BF18" s="541"/>
      <c r="BG18" s="541"/>
    </row>
    <row r="19" spans="1:59" ht="15.75" customHeight="1">
      <c r="A19" s="70">
        <v>3</v>
      </c>
      <c r="B19" s="71" t="s">
        <v>312</v>
      </c>
      <c r="C19" s="70" t="s">
        <v>303</v>
      </c>
      <c r="D19" s="70" t="s">
        <v>309</v>
      </c>
      <c r="E19" s="34"/>
      <c r="F19" s="70" t="s">
        <v>304</v>
      </c>
      <c r="G19" s="85" t="s">
        <v>402</v>
      </c>
      <c r="H19" s="34" t="s">
        <v>311</v>
      </c>
      <c r="I19" s="70" t="s">
        <v>307</v>
      </c>
      <c r="J19" s="34"/>
      <c r="M19" s="78">
        <v>4</v>
      </c>
      <c r="N19" s="71" t="s">
        <v>314</v>
      </c>
      <c r="O19" s="78" t="s">
        <v>303</v>
      </c>
      <c r="P19" s="680" t="s">
        <v>309</v>
      </c>
      <c r="Q19" s="79"/>
      <c r="R19" s="78" t="s">
        <v>315</v>
      </c>
      <c r="S19" s="683" t="s">
        <v>316</v>
      </c>
      <c r="T19" s="71" t="s">
        <v>317</v>
      </c>
      <c r="U19" s="78" t="s">
        <v>307</v>
      </c>
      <c r="V19" s="79"/>
      <c r="W19" s="79"/>
      <c r="Z19" s="1647">
        <v>3</v>
      </c>
      <c r="AA19" s="1648" t="s">
        <v>312</v>
      </c>
      <c r="AB19" s="541" t="s">
        <v>303</v>
      </c>
      <c r="AC19" s="541" t="s">
        <v>309</v>
      </c>
      <c r="AD19" s="541"/>
      <c r="AE19" s="1647" t="s">
        <v>304</v>
      </c>
      <c r="AF19" s="1650" t="s">
        <v>313</v>
      </c>
      <c r="AG19" s="541" t="s">
        <v>311</v>
      </c>
      <c r="AH19" s="541"/>
      <c r="AI19" s="541"/>
      <c r="AL19" s="1647">
        <v>3</v>
      </c>
      <c r="AM19" s="1648" t="s">
        <v>312</v>
      </c>
      <c r="AN19" s="541" t="s">
        <v>303</v>
      </c>
      <c r="AO19" s="541" t="s">
        <v>309</v>
      </c>
      <c r="AP19" s="541"/>
      <c r="AQ19" s="1647" t="s">
        <v>304</v>
      </c>
      <c r="AR19" s="1650" t="s">
        <v>313</v>
      </c>
      <c r="AS19" s="541" t="s">
        <v>311</v>
      </c>
      <c r="AT19" s="541"/>
      <c r="AU19" s="541"/>
      <c r="AX19" s="1647">
        <v>3</v>
      </c>
      <c r="AY19" s="1648" t="s">
        <v>312</v>
      </c>
      <c r="AZ19" s="541" t="s">
        <v>303</v>
      </c>
      <c r="BA19" s="541" t="s">
        <v>309</v>
      </c>
      <c r="BB19" s="541"/>
      <c r="BC19" s="1647" t="s">
        <v>304</v>
      </c>
      <c r="BD19" s="1650" t="s">
        <v>313</v>
      </c>
      <c r="BE19" s="541" t="s">
        <v>311</v>
      </c>
      <c r="BF19" s="541"/>
      <c r="BG19" s="541"/>
    </row>
    <row r="20" spans="1:59" ht="15.75" customHeight="1">
      <c r="A20" s="78">
        <v>4</v>
      </c>
      <c r="B20" s="71" t="s">
        <v>314</v>
      </c>
      <c r="C20" s="78" t="s">
        <v>303</v>
      </c>
      <c r="D20" s="680" t="s">
        <v>309</v>
      </c>
      <c r="E20" s="79"/>
      <c r="F20" s="78" t="s">
        <v>315</v>
      </c>
      <c r="G20" s="683" t="s">
        <v>316</v>
      </c>
      <c r="H20" s="71" t="s">
        <v>317</v>
      </c>
      <c r="I20" s="78" t="s">
        <v>307</v>
      </c>
      <c r="J20" s="79"/>
      <c r="M20" s="2523" t="s">
        <v>319</v>
      </c>
      <c r="N20" s="2524"/>
      <c r="O20" s="2524"/>
      <c r="P20" s="2524"/>
      <c r="Q20" s="2524"/>
      <c r="R20" s="2524"/>
      <c r="S20" s="2524"/>
      <c r="T20" s="2524"/>
      <c r="U20" s="2524"/>
      <c r="V20" s="2524"/>
      <c r="W20" s="2525"/>
      <c r="Z20" s="1651">
        <v>4</v>
      </c>
      <c r="AA20" s="1648" t="s">
        <v>314</v>
      </c>
      <c r="AB20" s="1648" t="s">
        <v>303</v>
      </c>
      <c r="AC20" s="1652" t="s">
        <v>309</v>
      </c>
      <c r="AD20" s="1653"/>
      <c r="AE20" s="1651" t="s">
        <v>315</v>
      </c>
      <c r="AF20" s="1652" t="s">
        <v>316</v>
      </c>
      <c r="AG20" s="1648" t="s">
        <v>317</v>
      </c>
      <c r="AH20" s="1648" t="s">
        <v>307</v>
      </c>
      <c r="AI20" s="1648" t="s">
        <v>403</v>
      </c>
      <c r="AL20" s="1651">
        <v>4</v>
      </c>
      <c r="AM20" s="1648" t="s">
        <v>314</v>
      </c>
      <c r="AN20" s="1648" t="s">
        <v>303</v>
      </c>
      <c r="AO20" s="1652" t="s">
        <v>309</v>
      </c>
      <c r="AP20" s="1653"/>
      <c r="AQ20" s="1651" t="s">
        <v>315</v>
      </c>
      <c r="AR20" s="1652" t="s">
        <v>316</v>
      </c>
      <c r="AS20" s="1648" t="s">
        <v>317</v>
      </c>
      <c r="AT20" s="1648" t="s">
        <v>307</v>
      </c>
      <c r="AU20" s="1648" t="s">
        <v>403</v>
      </c>
      <c r="AX20" s="1651">
        <v>4</v>
      </c>
      <c r="AY20" s="1648" t="s">
        <v>314</v>
      </c>
      <c r="AZ20" s="1648" t="s">
        <v>303</v>
      </c>
      <c r="BA20" s="1652" t="s">
        <v>309</v>
      </c>
      <c r="BB20" s="1653"/>
      <c r="BC20" s="1651" t="s">
        <v>315</v>
      </c>
      <c r="BD20" s="1652" t="s">
        <v>316</v>
      </c>
      <c r="BE20" s="1648" t="s">
        <v>317</v>
      </c>
      <c r="BF20" s="1648" t="s">
        <v>307</v>
      </c>
      <c r="BG20" s="1648" t="s">
        <v>403</v>
      </c>
    </row>
    <row r="21" spans="1:59" ht="15.75" customHeight="1">
      <c r="A21" s="2503" t="s">
        <v>319</v>
      </c>
      <c r="B21" s="2806"/>
      <c r="C21" s="2806"/>
      <c r="D21" s="2806"/>
      <c r="E21" s="2806"/>
      <c r="F21" s="2806"/>
      <c r="G21" s="2806"/>
      <c r="H21" s="2806"/>
      <c r="I21" s="2806"/>
      <c r="J21" s="2805"/>
      <c r="M21" s="84">
        <v>1</v>
      </c>
      <c r="N21" s="85" t="s">
        <v>1848</v>
      </c>
      <c r="O21" s="84" t="s">
        <v>303</v>
      </c>
      <c r="P21" s="88">
        <v>45667</v>
      </c>
      <c r="Q21" s="34"/>
      <c r="R21" s="84" t="s">
        <v>304</v>
      </c>
      <c r="S21" s="85" t="s">
        <v>1238</v>
      </c>
      <c r="T21" s="187" t="s">
        <v>1239</v>
      </c>
      <c r="U21" s="73"/>
      <c r="V21" s="76"/>
      <c r="W21" s="79"/>
      <c r="Z21" s="2507" t="s">
        <v>2111</v>
      </c>
      <c r="AA21" s="2508"/>
      <c r="AB21" s="2508"/>
      <c r="AC21" s="2508"/>
      <c r="AD21" s="2508"/>
      <c r="AE21" s="2508"/>
      <c r="AF21" s="2508"/>
      <c r="AG21" s="2508"/>
      <c r="AH21" s="2508"/>
      <c r="AI21" s="2509"/>
      <c r="AL21" s="2507" t="s">
        <v>2111</v>
      </c>
      <c r="AM21" s="2508"/>
      <c r="AN21" s="2508"/>
      <c r="AO21" s="2508"/>
      <c r="AP21" s="2508"/>
      <c r="AQ21" s="2508"/>
      <c r="AR21" s="2508"/>
      <c r="AS21" s="2508"/>
      <c r="AT21" s="2508"/>
      <c r="AU21" s="2509"/>
      <c r="AX21" s="2507" t="s">
        <v>2111</v>
      </c>
      <c r="AY21" s="2508"/>
      <c r="AZ21" s="2508"/>
      <c r="BA21" s="2508"/>
      <c r="BB21" s="2508"/>
      <c r="BC21" s="2508"/>
      <c r="BD21" s="2508"/>
      <c r="BE21" s="2508"/>
      <c r="BF21" s="2508"/>
      <c r="BG21" s="2509"/>
    </row>
    <row r="22" spans="1:59" ht="37.5">
      <c r="A22" s="84">
        <v>1</v>
      </c>
      <c r="B22" s="85" t="s">
        <v>1848</v>
      </c>
      <c r="C22" s="84" t="s">
        <v>303</v>
      </c>
      <c r="D22" s="88">
        <v>45667</v>
      </c>
      <c r="E22" s="34"/>
      <c r="F22" s="84" t="s">
        <v>304</v>
      </c>
      <c r="G22" s="85" t="s">
        <v>1238</v>
      </c>
      <c r="H22" s="187" t="s">
        <v>1239</v>
      </c>
      <c r="I22" s="73"/>
      <c r="J22" s="76"/>
      <c r="M22" s="84">
        <v>2</v>
      </c>
      <c r="N22" s="85" t="s">
        <v>2245</v>
      </c>
      <c r="O22" s="714" t="s">
        <v>716</v>
      </c>
      <c r="P22" s="70" t="s">
        <v>237</v>
      </c>
      <c r="Q22" s="73"/>
      <c r="R22" s="84" t="s">
        <v>409</v>
      </c>
      <c r="S22" s="85" t="s">
        <v>2246</v>
      </c>
      <c r="T22" s="167" t="s">
        <v>2247</v>
      </c>
      <c r="U22" s="73"/>
      <c r="V22" s="76" t="s">
        <v>2248</v>
      </c>
      <c r="W22" s="79"/>
      <c r="Z22" s="84">
        <v>1</v>
      </c>
      <c r="AA22" s="85" t="s">
        <v>2249</v>
      </c>
      <c r="AB22" s="84" t="s">
        <v>303</v>
      </c>
      <c r="AC22" s="88">
        <v>45667</v>
      </c>
      <c r="AD22" s="34"/>
      <c r="AE22" s="84" t="s">
        <v>304</v>
      </c>
      <c r="AF22" s="85" t="s">
        <v>593</v>
      </c>
      <c r="AG22" s="187" t="s">
        <v>1239</v>
      </c>
      <c r="AH22" s="73"/>
      <c r="AI22" s="76"/>
      <c r="AL22" s="84">
        <v>1</v>
      </c>
      <c r="AM22" s="85" t="s">
        <v>1848</v>
      </c>
      <c r="AN22" s="84" t="s">
        <v>303</v>
      </c>
      <c r="AO22" s="88">
        <v>45667</v>
      </c>
      <c r="AP22" s="34"/>
      <c r="AQ22" s="84" t="s">
        <v>304</v>
      </c>
      <c r="AR22" s="85" t="s">
        <v>1238</v>
      </c>
      <c r="AS22" s="187" t="s">
        <v>1239</v>
      </c>
      <c r="AT22" s="73"/>
      <c r="AU22" s="76"/>
      <c r="AX22" s="84">
        <v>1</v>
      </c>
      <c r="AY22" s="85" t="s">
        <v>1848</v>
      </c>
      <c r="AZ22" s="84" t="s">
        <v>303</v>
      </c>
      <c r="BA22" s="88">
        <v>45667</v>
      </c>
      <c r="BB22" s="34"/>
      <c r="BC22" s="84" t="s">
        <v>304</v>
      </c>
      <c r="BD22" s="85" t="s">
        <v>1238</v>
      </c>
      <c r="BE22" s="187" t="s">
        <v>1239</v>
      </c>
      <c r="BF22" s="73"/>
      <c r="BG22" s="76"/>
    </row>
    <row r="23" spans="1:59" ht="37.5">
      <c r="A23" s="84">
        <v>2</v>
      </c>
      <c r="B23" s="85" t="s">
        <v>2245</v>
      </c>
      <c r="C23" s="714" t="s">
        <v>716</v>
      </c>
      <c r="D23" s="70" t="s">
        <v>237</v>
      </c>
      <c r="E23" s="73" t="s">
        <v>415</v>
      </c>
      <c r="F23" s="84" t="s">
        <v>409</v>
      </c>
      <c r="G23" s="85" t="s">
        <v>2246</v>
      </c>
      <c r="H23" s="167" t="s">
        <v>2250</v>
      </c>
      <c r="I23" s="73"/>
      <c r="J23" s="76" t="s">
        <v>2248</v>
      </c>
      <c r="M23" s="84">
        <v>3</v>
      </c>
      <c r="N23" s="85" t="s">
        <v>2251</v>
      </c>
      <c r="O23" s="84" t="s">
        <v>303</v>
      </c>
      <c r="P23" s="187" t="s">
        <v>309</v>
      </c>
      <c r="Q23" s="73"/>
      <c r="R23" s="84" t="s">
        <v>304</v>
      </c>
      <c r="S23" s="85" t="s">
        <v>2252</v>
      </c>
      <c r="T23" s="187" t="s">
        <v>2253</v>
      </c>
      <c r="U23" s="73"/>
      <c r="V23" s="73" t="s">
        <v>2254</v>
      </c>
      <c r="W23" s="79"/>
      <c r="Z23" s="84">
        <v>2</v>
      </c>
      <c r="AA23" s="85" t="s">
        <v>2255</v>
      </c>
      <c r="AB23" s="84" t="s">
        <v>716</v>
      </c>
      <c r="AC23" s="88"/>
      <c r="AD23" s="70" t="s">
        <v>415</v>
      </c>
      <c r="AE23" s="84" t="s">
        <v>304</v>
      </c>
      <c r="AF23" s="85" t="s">
        <v>2256</v>
      </c>
      <c r="AG23" s="167" t="s">
        <v>2247</v>
      </c>
      <c r="AH23" s="73"/>
      <c r="AI23" s="76"/>
      <c r="AL23" s="84">
        <v>2</v>
      </c>
      <c r="AM23" s="85" t="s">
        <v>2257</v>
      </c>
      <c r="AN23" s="1214" t="s">
        <v>716</v>
      </c>
      <c r="AO23" s="88"/>
      <c r="AP23" s="1212" t="s">
        <v>415</v>
      </c>
      <c r="AQ23" s="84" t="s">
        <v>315</v>
      </c>
      <c r="AR23" s="85"/>
      <c r="AS23" s="167" t="s">
        <v>2247</v>
      </c>
      <c r="AT23" s="73"/>
      <c r="AU23" s="76"/>
      <c r="AX23" s="84"/>
      <c r="AY23" s="85"/>
      <c r="AZ23" s="84"/>
      <c r="BA23" s="187"/>
      <c r="BB23" s="73"/>
      <c r="BC23" s="84"/>
      <c r="BD23" s="85"/>
      <c r="BE23" s="187"/>
      <c r="BF23" s="73"/>
      <c r="BG23" s="73"/>
    </row>
    <row r="24" spans="1:59" ht="12.6">
      <c r="A24" s="84">
        <v>3</v>
      </c>
      <c r="B24" s="85" t="s">
        <v>2251</v>
      </c>
      <c r="C24" s="84" t="s">
        <v>2258</v>
      </c>
      <c r="D24" s="187" t="s">
        <v>309</v>
      </c>
      <c r="E24" s="73"/>
      <c r="F24" s="84" t="s">
        <v>304</v>
      </c>
      <c r="G24" s="85" t="s">
        <v>2252</v>
      </c>
      <c r="H24" s="187" t="s">
        <v>2253</v>
      </c>
      <c r="I24" s="73"/>
      <c r="J24" s="73" t="s">
        <v>2254</v>
      </c>
      <c r="M24" s="82"/>
      <c r="N24" s="82"/>
      <c r="O24" s="82"/>
      <c r="P24" s="82"/>
      <c r="Q24" s="82"/>
      <c r="R24" s="82"/>
      <c r="S24" s="82"/>
      <c r="T24" s="83"/>
      <c r="U24" s="82"/>
      <c r="V24" s="82"/>
      <c r="W24" s="82"/>
      <c r="Z24" s="84"/>
      <c r="AA24" s="85"/>
      <c r="AB24" s="84"/>
      <c r="AC24" s="70"/>
      <c r="AD24" s="73"/>
      <c r="AE24" s="84"/>
      <c r="AF24" s="1386"/>
      <c r="AG24" s="1388"/>
      <c r="AH24" s="883"/>
      <c r="AI24" s="76"/>
      <c r="AL24" s="84"/>
      <c r="AM24" s="85"/>
      <c r="AN24" s="84"/>
      <c r="AO24" s="187"/>
      <c r="AP24" s="73"/>
      <c r="AQ24" s="84"/>
      <c r="AR24" s="85"/>
      <c r="AS24" s="187"/>
      <c r="AT24" s="73"/>
      <c r="AU24" s="73"/>
      <c r="AX24" s="84"/>
      <c r="AY24" s="85"/>
      <c r="AZ24" s="84"/>
      <c r="BA24" s="187"/>
      <c r="BB24" s="73"/>
      <c r="BC24" s="84"/>
      <c r="BD24" s="85"/>
      <c r="BE24" s="187"/>
      <c r="BF24" s="73"/>
      <c r="BG24" s="73"/>
    </row>
    <row r="25" spans="1:59" ht="15.75" customHeight="1">
      <c r="A25" s="2505" t="s">
        <v>323</v>
      </c>
      <c r="B25" s="2806"/>
      <c r="C25" s="2806"/>
      <c r="D25" s="2806"/>
      <c r="E25" s="2806"/>
      <c r="F25" s="2806"/>
      <c r="G25" s="2806"/>
      <c r="H25" s="2806"/>
      <c r="I25" s="2806"/>
      <c r="J25" s="2805"/>
      <c r="M25" s="2523" t="s">
        <v>323</v>
      </c>
      <c r="N25" s="2524"/>
      <c r="O25" s="2524"/>
      <c r="P25" s="2524"/>
      <c r="Q25" s="2524"/>
      <c r="R25" s="2524"/>
      <c r="S25" s="2524"/>
      <c r="T25" s="2524"/>
      <c r="U25" s="2524"/>
      <c r="V25" s="2524"/>
      <c r="W25" s="2525"/>
      <c r="Z25" s="1643" t="s">
        <v>323</v>
      </c>
      <c r="AA25" s="1644"/>
      <c r="AB25" s="1644"/>
      <c r="AC25" s="1644"/>
      <c r="AD25" s="1644"/>
      <c r="AE25" s="1644"/>
      <c r="AF25" s="1644"/>
      <c r="AG25" s="1654"/>
      <c r="AH25" s="1645"/>
      <c r="AI25" s="1645"/>
      <c r="AL25" s="1643" t="s">
        <v>323</v>
      </c>
      <c r="AM25" s="1644"/>
      <c r="AN25" s="1644"/>
      <c r="AO25" s="1644"/>
      <c r="AP25" s="1644"/>
      <c r="AQ25" s="1644"/>
      <c r="AR25" s="1644"/>
      <c r="AS25" s="1644"/>
      <c r="AT25" s="1645"/>
      <c r="AU25" s="1645"/>
      <c r="AX25" s="1643" t="s">
        <v>323</v>
      </c>
      <c r="AY25" s="1644"/>
      <c r="AZ25" s="1644"/>
      <c r="BA25" s="1644"/>
      <c r="BB25" s="1644"/>
      <c r="BC25" s="1644"/>
      <c r="BD25" s="1644"/>
      <c r="BE25" s="1644"/>
      <c r="BF25" s="1645"/>
      <c r="BG25" s="1645"/>
    </row>
    <row r="26" spans="1:59" ht="15.75" customHeight="1">
      <c r="A26" s="227" t="s">
        <v>290</v>
      </c>
      <c r="B26" s="227" t="s">
        <v>291</v>
      </c>
      <c r="C26" s="227" t="s">
        <v>292</v>
      </c>
      <c r="D26" s="227" t="s">
        <v>293</v>
      </c>
      <c r="E26" s="227" t="s">
        <v>294</v>
      </c>
      <c r="F26" s="227" t="s">
        <v>295</v>
      </c>
      <c r="G26" s="227" t="s">
        <v>296</v>
      </c>
      <c r="H26" s="227" t="s">
        <v>297</v>
      </c>
      <c r="I26" s="227" t="s">
        <v>298</v>
      </c>
      <c r="J26" s="228" t="s">
        <v>299</v>
      </c>
      <c r="M26" s="227" t="s">
        <v>290</v>
      </c>
      <c r="N26" s="227" t="s">
        <v>291</v>
      </c>
      <c r="O26" s="227" t="s">
        <v>292</v>
      </c>
      <c r="P26" s="227" t="s">
        <v>293</v>
      </c>
      <c r="Q26" s="227" t="s">
        <v>294</v>
      </c>
      <c r="R26" s="227" t="s">
        <v>295</v>
      </c>
      <c r="S26" s="227" t="s">
        <v>296</v>
      </c>
      <c r="T26" s="227" t="s">
        <v>297</v>
      </c>
      <c r="U26" s="227" t="s">
        <v>298</v>
      </c>
      <c r="V26" s="228" t="s">
        <v>299</v>
      </c>
      <c r="W26" s="82"/>
      <c r="Z26" s="1646" t="s">
        <v>290</v>
      </c>
      <c r="AA26" s="1646" t="s">
        <v>291</v>
      </c>
      <c r="AB26" s="1646" t="s">
        <v>292</v>
      </c>
      <c r="AC26" s="1646" t="s">
        <v>293</v>
      </c>
      <c r="AD26" s="1646" t="s">
        <v>294</v>
      </c>
      <c r="AE26" s="1646" t="s">
        <v>295</v>
      </c>
      <c r="AF26" s="1646" t="s">
        <v>296</v>
      </c>
      <c r="AG26" s="1646" t="s">
        <v>297</v>
      </c>
      <c r="AH26" s="1646" t="s">
        <v>298</v>
      </c>
      <c r="AI26" s="1646" t="s">
        <v>299</v>
      </c>
      <c r="AL26" s="1646" t="s">
        <v>290</v>
      </c>
      <c r="AM26" s="1646" t="s">
        <v>291</v>
      </c>
      <c r="AN26" s="1646" t="s">
        <v>292</v>
      </c>
      <c r="AO26" s="1646" t="s">
        <v>293</v>
      </c>
      <c r="AP26" s="1646" t="s">
        <v>294</v>
      </c>
      <c r="AQ26" s="1646" t="s">
        <v>295</v>
      </c>
      <c r="AR26" s="1646" t="s">
        <v>296</v>
      </c>
      <c r="AS26" s="1646" t="s">
        <v>297</v>
      </c>
      <c r="AT26" s="1646" t="s">
        <v>298</v>
      </c>
      <c r="AU26" s="1646" t="s">
        <v>299</v>
      </c>
      <c r="AX26" s="1646" t="s">
        <v>290</v>
      </c>
      <c r="AY26" s="1646" t="s">
        <v>291</v>
      </c>
      <c r="AZ26" s="1646" t="s">
        <v>292</v>
      </c>
      <c r="BA26" s="1646" t="s">
        <v>293</v>
      </c>
      <c r="BB26" s="1646" t="s">
        <v>294</v>
      </c>
      <c r="BC26" s="1646" t="s">
        <v>295</v>
      </c>
      <c r="BD26" s="1646" t="s">
        <v>296</v>
      </c>
      <c r="BE26" s="1646" t="s">
        <v>297</v>
      </c>
      <c r="BF26" s="1646" t="s">
        <v>298</v>
      </c>
      <c r="BG26" s="1646" t="s">
        <v>299</v>
      </c>
    </row>
    <row r="27" spans="1:59" ht="15.75" customHeight="1">
      <c r="A27" s="2502" t="s">
        <v>324</v>
      </c>
      <c r="B27" s="2806"/>
      <c r="C27" s="2806"/>
      <c r="D27" s="2806"/>
      <c r="E27" s="2806"/>
      <c r="F27" s="2806"/>
      <c r="G27" s="2806"/>
      <c r="H27" s="2806"/>
      <c r="I27" s="2806"/>
      <c r="J27" s="2805"/>
      <c r="M27" s="1395" t="s">
        <v>324</v>
      </c>
      <c r="N27" s="1396"/>
      <c r="O27" s="1396"/>
      <c r="P27" s="1396"/>
      <c r="Q27" s="1396"/>
      <c r="R27" s="1396"/>
      <c r="S27" s="1396"/>
      <c r="T27" s="1396"/>
      <c r="U27" s="1396"/>
      <c r="V27" s="1396"/>
      <c r="W27" s="1397"/>
      <c r="Z27" s="2507" t="s">
        <v>324</v>
      </c>
      <c r="AA27" s="2508"/>
      <c r="AB27" s="2508"/>
      <c r="AC27" s="2508"/>
      <c r="AD27" s="2508"/>
      <c r="AE27" s="2508"/>
      <c r="AF27" s="2508"/>
      <c r="AG27" s="2508"/>
      <c r="AH27" s="2508"/>
      <c r="AI27" s="2509"/>
      <c r="AL27" s="2507" t="s">
        <v>324</v>
      </c>
      <c r="AM27" s="2508"/>
      <c r="AN27" s="2508"/>
      <c r="AO27" s="2508"/>
      <c r="AP27" s="2508"/>
      <c r="AQ27" s="2508"/>
      <c r="AR27" s="2508"/>
      <c r="AS27" s="2508"/>
      <c r="AT27" s="2508"/>
      <c r="AU27" s="2509"/>
      <c r="AX27" s="2507" t="s">
        <v>324</v>
      </c>
      <c r="AY27" s="2508"/>
      <c r="AZ27" s="2508"/>
      <c r="BA27" s="2508"/>
      <c r="BB27" s="2508"/>
      <c r="BC27" s="2508"/>
      <c r="BD27" s="2508"/>
      <c r="BE27" s="2508"/>
      <c r="BF27" s="2508"/>
      <c r="BG27" s="2509"/>
    </row>
    <row r="28" spans="1:59" ht="15.75" customHeight="1">
      <c r="A28" s="229">
        <v>1</v>
      </c>
      <c r="B28" s="230" t="s">
        <v>325</v>
      </c>
      <c r="C28" s="231" t="s">
        <v>326</v>
      </c>
      <c r="D28" s="79"/>
      <c r="E28" s="79"/>
      <c r="F28" s="229" t="s">
        <v>304</v>
      </c>
      <c r="G28" s="230" t="s">
        <v>327</v>
      </c>
      <c r="H28" s="232">
        <v>200</v>
      </c>
      <c r="I28" s="79"/>
      <c r="J28" s="79"/>
      <c r="M28" s="84">
        <v>1</v>
      </c>
      <c r="N28" s="71" t="s">
        <v>325</v>
      </c>
      <c r="O28" s="111" t="s">
        <v>326</v>
      </c>
      <c r="P28" s="79"/>
      <c r="Q28" s="79"/>
      <c r="R28" s="84" t="s">
        <v>304</v>
      </c>
      <c r="S28" s="71" t="s">
        <v>327</v>
      </c>
      <c r="T28" s="112">
        <v>200</v>
      </c>
      <c r="U28" s="79"/>
      <c r="V28" s="79"/>
      <c r="W28" s="79"/>
      <c r="Z28" s="1650">
        <v>1</v>
      </c>
      <c r="AA28" s="1648" t="s">
        <v>325</v>
      </c>
      <c r="AB28" s="1655" t="s">
        <v>326</v>
      </c>
      <c r="AC28" s="1653"/>
      <c r="AD28" s="1653"/>
      <c r="AE28" s="1656" t="s">
        <v>304</v>
      </c>
      <c r="AF28" s="1648" t="s">
        <v>327</v>
      </c>
      <c r="AG28" s="1648">
        <v>200</v>
      </c>
      <c r="AH28" s="1653"/>
      <c r="AI28" s="1653"/>
      <c r="AL28" s="1650">
        <v>1</v>
      </c>
      <c r="AM28" s="1648" t="s">
        <v>325</v>
      </c>
      <c r="AN28" s="1655" t="s">
        <v>326</v>
      </c>
      <c r="AO28" s="1653"/>
      <c r="AP28" s="1653"/>
      <c r="AQ28" s="1656" t="s">
        <v>304</v>
      </c>
      <c r="AR28" s="1648" t="s">
        <v>327</v>
      </c>
      <c r="AS28" s="1648">
        <v>200</v>
      </c>
      <c r="AT28" s="1653"/>
      <c r="AU28" s="1653"/>
      <c r="AX28" s="1650">
        <v>1</v>
      </c>
      <c r="AY28" s="1648" t="s">
        <v>325</v>
      </c>
      <c r="AZ28" s="1655" t="s">
        <v>326</v>
      </c>
      <c r="BA28" s="1653"/>
      <c r="BB28" s="1653"/>
      <c r="BC28" s="1656" t="s">
        <v>304</v>
      </c>
      <c r="BD28" s="1648" t="s">
        <v>327</v>
      </c>
      <c r="BE28" s="1648">
        <v>200</v>
      </c>
      <c r="BF28" s="1653"/>
      <c r="BG28" s="1653"/>
    </row>
    <row r="29" spans="1:59" ht="15.75" customHeight="1">
      <c r="A29" s="712">
        <v>2</v>
      </c>
      <c r="B29" s="713" t="s">
        <v>314</v>
      </c>
      <c r="C29" s="714" t="s">
        <v>303</v>
      </c>
      <c r="D29" s="714">
        <v>100</v>
      </c>
      <c r="E29" s="681"/>
      <c r="F29" s="715" t="s">
        <v>304</v>
      </c>
      <c r="G29" s="716" t="s">
        <v>316</v>
      </c>
      <c r="H29" s="127"/>
      <c r="I29" s="681"/>
      <c r="J29" s="717" t="s">
        <v>328</v>
      </c>
      <c r="M29" s="679">
        <v>2</v>
      </c>
      <c r="N29" s="677" t="s">
        <v>314</v>
      </c>
      <c r="O29" s="680" t="s">
        <v>303</v>
      </c>
      <c r="P29" s="680">
        <v>100</v>
      </c>
      <c r="Q29" s="681"/>
      <c r="R29" s="682" t="s">
        <v>304</v>
      </c>
      <c r="S29" s="683" t="s">
        <v>316</v>
      </c>
      <c r="T29" s="34"/>
      <c r="U29" s="681"/>
      <c r="V29" s="680" t="s">
        <v>328</v>
      </c>
      <c r="W29" s="680" t="s">
        <v>328</v>
      </c>
      <c r="Z29" s="1657">
        <v>2</v>
      </c>
      <c r="AA29" s="1652" t="s">
        <v>314</v>
      </c>
      <c r="AB29" s="1652" t="s">
        <v>303</v>
      </c>
      <c r="AC29" s="1652">
        <v>100</v>
      </c>
      <c r="AD29" s="1658"/>
      <c r="AE29" s="1659" t="s">
        <v>304</v>
      </c>
      <c r="AF29" s="1652" t="s">
        <v>316</v>
      </c>
      <c r="AG29" s="1650" t="s">
        <v>317</v>
      </c>
      <c r="AH29" s="1658"/>
      <c r="AI29" s="1652" t="s">
        <v>328</v>
      </c>
      <c r="AL29" s="1657">
        <v>2</v>
      </c>
      <c r="AM29" s="1652" t="s">
        <v>314</v>
      </c>
      <c r="AN29" s="1652" t="s">
        <v>303</v>
      </c>
      <c r="AO29" s="1652">
        <v>100</v>
      </c>
      <c r="AP29" s="1658"/>
      <c r="AQ29" s="1659" t="s">
        <v>304</v>
      </c>
      <c r="AR29" s="1652" t="s">
        <v>316</v>
      </c>
      <c r="AS29" s="1650" t="s">
        <v>317</v>
      </c>
      <c r="AT29" s="1658"/>
      <c r="AU29" s="1652" t="s">
        <v>328</v>
      </c>
      <c r="AX29" s="1657">
        <v>2</v>
      </c>
      <c r="AY29" s="1652" t="s">
        <v>314</v>
      </c>
      <c r="AZ29" s="1652" t="s">
        <v>303</v>
      </c>
      <c r="BA29" s="1652">
        <v>100</v>
      </c>
      <c r="BB29" s="1658"/>
      <c r="BC29" s="1659" t="s">
        <v>304</v>
      </c>
      <c r="BD29" s="1652" t="s">
        <v>316</v>
      </c>
      <c r="BE29" s="1650" t="s">
        <v>317</v>
      </c>
      <c r="BF29" s="1658"/>
      <c r="BG29" s="1652" t="s">
        <v>328</v>
      </c>
    </row>
    <row r="30" spans="1:59" ht="15.75" customHeight="1">
      <c r="A30" s="712">
        <v>3</v>
      </c>
      <c r="B30" s="713" t="s">
        <v>329</v>
      </c>
      <c r="C30" s="714" t="s">
        <v>330</v>
      </c>
      <c r="D30" s="714" t="s">
        <v>237</v>
      </c>
      <c r="E30" s="714" t="s">
        <v>331</v>
      </c>
      <c r="F30" s="715" t="s">
        <v>304</v>
      </c>
      <c r="G30" s="716" t="s">
        <v>332</v>
      </c>
      <c r="H30" s="127"/>
      <c r="I30" s="681"/>
      <c r="J30" s="717" t="s">
        <v>333</v>
      </c>
      <c r="M30" s="679">
        <v>3</v>
      </c>
      <c r="N30" s="677" t="s">
        <v>329</v>
      </c>
      <c r="O30" s="680" t="s">
        <v>330</v>
      </c>
      <c r="P30" s="680" t="s">
        <v>237</v>
      </c>
      <c r="Q30" s="680" t="s">
        <v>331</v>
      </c>
      <c r="R30" s="682" t="s">
        <v>304</v>
      </c>
      <c r="S30" s="683" t="s">
        <v>332</v>
      </c>
      <c r="T30" s="34"/>
      <c r="U30" s="681"/>
      <c r="V30" s="680" t="s">
        <v>333</v>
      </c>
      <c r="W30" s="680" t="s">
        <v>333</v>
      </c>
      <c r="Z30" s="1657">
        <v>3</v>
      </c>
      <c r="AA30" s="1652" t="s">
        <v>329</v>
      </c>
      <c r="AB30" s="541" t="s">
        <v>330</v>
      </c>
      <c r="AC30" s="1660" t="s">
        <v>237</v>
      </c>
      <c r="AD30" s="1652" t="s">
        <v>331</v>
      </c>
      <c r="AE30" s="1659" t="s">
        <v>304</v>
      </c>
      <c r="AF30" s="1652" t="s">
        <v>332</v>
      </c>
      <c r="AG30" s="541" t="s">
        <v>1703</v>
      </c>
      <c r="AH30" s="1658"/>
      <c r="AI30" s="1652" t="s">
        <v>333</v>
      </c>
      <c r="AL30" s="1657">
        <v>3</v>
      </c>
      <c r="AM30" s="1652" t="s">
        <v>329</v>
      </c>
      <c r="AN30" s="541" t="s">
        <v>330</v>
      </c>
      <c r="AO30" s="1660" t="s">
        <v>237</v>
      </c>
      <c r="AP30" s="1652" t="s">
        <v>331</v>
      </c>
      <c r="AQ30" s="1659" t="s">
        <v>304</v>
      </c>
      <c r="AR30" s="1652" t="s">
        <v>332</v>
      </c>
      <c r="AS30" s="541" t="s">
        <v>1703</v>
      </c>
      <c r="AT30" s="1658"/>
      <c r="AU30" s="1652" t="s">
        <v>333</v>
      </c>
      <c r="AX30" s="1657">
        <v>3</v>
      </c>
      <c r="AY30" s="1652" t="s">
        <v>329</v>
      </c>
      <c r="AZ30" s="541" t="s">
        <v>330</v>
      </c>
      <c r="BA30" s="1660" t="s">
        <v>237</v>
      </c>
      <c r="BB30" s="1652" t="s">
        <v>331</v>
      </c>
      <c r="BC30" s="1659" t="s">
        <v>304</v>
      </c>
      <c r="BD30" s="1652" t="s">
        <v>332</v>
      </c>
      <c r="BE30" s="541" t="s">
        <v>1703</v>
      </c>
      <c r="BF30" s="1658"/>
      <c r="BG30" s="1652" t="s">
        <v>333</v>
      </c>
    </row>
    <row r="31" spans="1:59" ht="15.75" customHeight="1">
      <c r="A31" s="712">
        <v>4</v>
      </c>
      <c r="B31" s="713" t="s">
        <v>334</v>
      </c>
      <c r="C31" s="714" t="s">
        <v>330</v>
      </c>
      <c r="D31" s="714" t="s">
        <v>237</v>
      </c>
      <c r="E31" s="714" t="s">
        <v>331</v>
      </c>
      <c r="F31" s="715" t="s">
        <v>304</v>
      </c>
      <c r="G31" s="718" t="s">
        <v>335</v>
      </c>
      <c r="H31" s="127"/>
      <c r="I31" s="681"/>
      <c r="J31" s="717" t="s">
        <v>336</v>
      </c>
      <c r="M31" s="679">
        <v>4</v>
      </c>
      <c r="N31" s="677" t="s">
        <v>334</v>
      </c>
      <c r="O31" s="680" t="s">
        <v>330</v>
      </c>
      <c r="P31" s="680" t="s">
        <v>237</v>
      </c>
      <c r="Q31" s="680" t="s">
        <v>331</v>
      </c>
      <c r="R31" s="682" t="s">
        <v>304</v>
      </c>
      <c r="S31" s="677" t="s">
        <v>335</v>
      </c>
      <c r="T31" s="34"/>
      <c r="U31" s="681"/>
      <c r="V31" s="680" t="s">
        <v>336</v>
      </c>
      <c r="W31" s="680" t="s">
        <v>336</v>
      </c>
      <c r="Z31" s="1657">
        <v>4</v>
      </c>
      <c r="AA31" s="1652" t="s">
        <v>334</v>
      </c>
      <c r="AB31" s="541" t="s">
        <v>330</v>
      </c>
      <c r="AC31" s="1660" t="s">
        <v>237</v>
      </c>
      <c r="AD31" s="1652" t="s">
        <v>331</v>
      </c>
      <c r="AE31" s="1659" t="s">
        <v>304</v>
      </c>
      <c r="AF31" s="1652" t="s">
        <v>335</v>
      </c>
      <c r="AG31" s="541" t="s">
        <v>1703</v>
      </c>
      <c r="AH31" s="1658"/>
      <c r="AI31" s="1652" t="s">
        <v>336</v>
      </c>
      <c r="AL31" s="1657">
        <v>4</v>
      </c>
      <c r="AM31" s="1652" t="s">
        <v>334</v>
      </c>
      <c r="AN31" s="541" t="s">
        <v>330</v>
      </c>
      <c r="AO31" s="1660" t="s">
        <v>237</v>
      </c>
      <c r="AP31" s="1652" t="s">
        <v>331</v>
      </c>
      <c r="AQ31" s="1659" t="s">
        <v>304</v>
      </c>
      <c r="AR31" s="1652" t="s">
        <v>335</v>
      </c>
      <c r="AS31" s="541" t="s">
        <v>1703</v>
      </c>
      <c r="AT31" s="1658"/>
      <c r="AU31" s="1652" t="s">
        <v>336</v>
      </c>
      <c r="AX31" s="1657">
        <v>4</v>
      </c>
      <c r="AY31" s="1652" t="s">
        <v>334</v>
      </c>
      <c r="AZ31" s="541" t="s">
        <v>330</v>
      </c>
      <c r="BA31" s="1660" t="s">
        <v>237</v>
      </c>
      <c r="BB31" s="1652" t="s">
        <v>331</v>
      </c>
      <c r="BC31" s="1659" t="s">
        <v>304</v>
      </c>
      <c r="BD31" s="1652" t="s">
        <v>335</v>
      </c>
      <c r="BE31" s="541" t="s">
        <v>1703</v>
      </c>
      <c r="BF31" s="1658"/>
      <c r="BG31" s="1652" t="s">
        <v>336</v>
      </c>
    </row>
    <row r="32" spans="1:59" ht="15.75" customHeight="1">
      <c r="A32" s="2502" t="s">
        <v>337</v>
      </c>
      <c r="B32" s="2806"/>
      <c r="C32" s="2806"/>
      <c r="D32" s="2806"/>
      <c r="E32" s="2806"/>
      <c r="F32" s="2806"/>
      <c r="G32" s="2806"/>
      <c r="H32" s="2806"/>
      <c r="I32" s="2806"/>
      <c r="J32" s="2805"/>
      <c r="M32" s="2523" t="s">
        <v>337</v>
      </c>
      <c r="N32" s="2524"/>
      <c r="O32" s="2524"/>
      <c r="P32" s="2524"/>
      <c r="Q32" s="2524"/>
      <c r="R32" s="2524"/>
      <c r="S32" s="2524"/>
      <c r="T32" s="2524"/>
      <c r="U32" s="2524"/>
      <c r="V32" s="2524"/>
      <c r="W32" s="2525"/>
      <c r="Z32" s="2507" t="s">
        <v>337</v>
      </c>
      <c r="AA32" s="2508"/>
      <c r="AB32" s="2508"/>
      <c r="AC32" s="2508"/>
      <c r="AD32" s="2508"/>
      <c r="AE32" s="2508"/>
      <c r="AF32" s="2508"/>
      <c r="AG32" s="2508"/>
      <c r="AH32" s="2508"/>
      <c r="AI32" s="2509"/>
      <c r="AL32" s="2507" t="s">
        <v>337</v>
      </c>
      <c r="AM32" s="2508"/>
      <c r="AN32" s="2508"/>
      <c r="AO32" s="2508"/>
      <c r="AP32" s="2508"/>
      <c r="AQ32" s="2508"/>
      <c r="AR32" s="2508"/>
      <c r="AS32" s="2508"/>
      <c r="AT32" s="2508"/>
      <c r="AU32" s="2509"/>
      <c r="AX32" s="2507" t="s">
        <v>337</v>
      </c>
      <c r="AY32" s="2508"/>
      <c r="AZ32" s="2508"/>
      <c r="BA32" s="2508"/>
      <c r="BB32" s="2508"/>
      <c r="BC32" s="2508"/>
      <c r="BD32" s="2508"/>
      <c r="BE32" s="2508"/>
      <c r="BF32" s="2508"/>
      <c r="BG32" s="2509"/>
    </row>
    <row r="33" spans="1:59" ht="15.75" customHeight="1">
      <c r="A33" s="242">
        <v>1</v>
      </c>
      <c r="B33" s="243" t="s">
        <v>490</v>
      </c>
      <c r="C33" s="242" t="s">
        <v>326</v>
      </c>
      <c r="D33" s="244" t="s">
        <v>237</v>
      </c>
      <c r="E33" s="34"/>
      <c r="F33" s="244" t="s">
        <v>304</v>
      </c>
      <c r="G33" s="243" t="s">
        <v>491</v>
      </c>
      <c r="H33" s="245" t="s">
        <v>492</v>
      </c>
      <c r="I33" s="246" t="s">
        <v>307</v>
      </c>
      <c r="J33" s="247" t="s">
        <v>493</v>
      </c>
      <c r="M33" s="111">
        <v>1</v>
      </c>
      <c r="N33" s="113" t="s">
        <v>490</v>
      </c>
      <c r="O33" s="111" t="s">
        <v>326</v>
      </c>
      <c r="P33" s="84" t="s">
        <v>237</v>
      </c>
      <c r="Q33" s="34"/>
      <c r="R33" s="84" t="s">
        <v>304</v>
      </c>
      <c r="S33" s="113" t="s">
        <v>491</v>
      </c>
      <c r="T33" s="114" t="s">
        <v>492</v>
      </c>
      <c r="U33" s="78" t="s">
        <v>307</v>
      </c>
      <c r="V33" s="85" t="s">
        <v>493</v>
      </c>
      <c r="W33" s="85" t="s">
        <v>493</v>
      </c>
      <c r="Z33" s="242">
        <v>1</v>
      </c>
      <c r="AA33" s="243" t="s">
        <v>490</v>
      </c>
      <c r="AB33" s="242" t="s">
        <v>326</v>
      </c>
      <c r="AC33" s="244" t="s">
        <v>237</v>
      </c>
      <c r="AD33" s="34"/>
      <c r="AE33" s="244" t="s">
        <v>304</v>
      </c>
      <c r="AF33" s="243" t="s">
        <v>491</v>
      </c>
      <c r="AG33" s="1394" t="s">
        <v>492</v>
      </c>
      <c r="AH33" s="246" t="s">
        <v>307</v>
      </c>
      <c r="AI33" s="247" t="s">
        <v>493</v>
      </c>
      <c r="AL33" s="242">
        <v>1</v>
      </c>
      <c r="AM33" s="243" t="s">
        <v>490</v>
      </c>
      <c r="AN33" s="242" t="s">
        <v>326</v>
      </c>
      <c r="AO33" s="244" t="s">
        <v>237</v>
      </c>
      <c r="AP33" s="34"/>
      <c r="AQ33" s="244" t="s">
        <v>304</v>
      </c>
      <c r="AR33" s="243" t="s">
        <v>491</v>
      </c>
      <c r="AS33" s="245" t="s">
        <v>492</v>
      </c>
      <c r="AT33" s="246" t="s">
        <v>307</v>
      </c>
      <c r="AU33" s="247" t="s">
        <v>493</v>
      </c>
      <c r="AX33" s="242">
        <v>1</v>
      </c>
      <c r="AY33" s="243" t="s">
        <v>490</v>
      </c>
      <c r="AZ33" s="242" t="s">
        <v>326</v>
      </c>
      <c r="BA33" s="244" t="s">
        <v>237</v>
      </c>
      <c r="BB33" s="34"/>
      <c r="BC33" s="244" t="s">
        <v>304</v>
      </c>
      <c r="BD33" s="243" t="s">
        <v>491</v>
      </c>
      <c r="BE33" s="245" t="s">
        <v>492</v>
      </c>
      <c r="BF33" s="246" t="s">
        <v>307</v>
      </c>
      <c r="BG33" s="247" t="s">
        <v>493</v>
      </c>
    </row>
    <row r="34" spans="1:59" ht="15.75" customHeight="1">
      <c r="A34" s="244">
        <v>2</v>
      </c>
      <c r="B34" s="247" t="s">
        <v>494</v>
      </c>
      <c r="C34" s="244" t="s">
        <v>470</v>
      </c>
      <c r="D34" s="244" t="s">
        <v>237</v>
      </c>
      <c r="E34" s="34"/>
      <c r="F34" s="244" t="s">
        <v>304</v>
      </c>
      <c r="G34" s="247" t="s">
        <v>493</v>
      </c>
      <c r="H34" s="34"/>
      <c r="I34" s="246" t="s">
        <v>307</v>
      </c>
      <c r="J34" s="247" t="s">
        <v>493</v>
      </c>
      <c r="M34" s="84">
        <v>2</v>
      </c>
      <c r="N34" s="85" t="s">
        <v>494</v>
      </c>
      <c r="O34" s="84" t="s">
        <v>470</v>
      </c>
      <c r="P34" s="84" t="s">
        <v>237</v>
      </c>
      <c r="Q34" s="34"/>
      <c r="R34" s="84" t="s">
        <v>304</v>
      </c>
      <c r="S34" s="85" t="s">
        <v>493</v>
      </c>
      <c r="T34" s="34"/>
      <c r="U34" s="78" t="s">
        <v>307</v>
      </c>
      <c r="V34" s="85" t="s">
        <v>493</v>
      </c>
      <c r="W34" s="85" t="s">
        <v>493</v>
      </c>
      <c r="Z34" s="244">
        <v>2</v>
      </c>
      <c r="AA34" s="247" t="s">
        <v>494</v>
      </c>
      <c r="AB34" s="244" t="s">
        <v>470</v>
      </c>
      <c r="AC34" s="244" t="s">
        <v>237</v>
      </c>
      <c r="AD34" s="34"/>
      <c r="AE34" s="244" t="s">
        <v>304</v>
      </c>
      <c r="AF34" s="247" t="s">
        <v>493</v>
      </c>
      <c r="AG34" s="34"/>
      <c r="AH34" s="246" t="s">
        <v>307</v>
      </c>
      <c r="AI34" s="247" t="s">
        <v>493</v>
      </c>
      <c r="AL34" s="244">
        <v>2</v>
      </c>
      <c r="AM34" s="247" t="s">
        <v>494</v>
      </c>
      <c r="AN34" s="244" t="s">
        <v>470</v>
      </c>
      <c r="AO34" s="244" t="s">
        <v>237</v>
      </c>
      <c r="AP34" s="34"/>
      <c r="AQ34" s="244" t="s">
        <v>304</v>
      </c>
      <c r="AR34" s="247" t="s">
        <v>493</v>
      </c>
      <c r="AS34" s="34"/>
      <c r="AT34" s="246" t="s">
        <v>307</v>
      </c>
      <c r="AU34" s="247" t="s">
        <v>493</v>
      </c>
      <c r="AX34" s="244">
        <v>2</v>
      </c>
      <c r="AY34" s="247" t="s">
        <v>494</v>
      </c>
      <c r="AZ34" s="244" t="s">
        <v>470</v>
      </c>
      <c r="BA34" s="244" t="s">
        <v>237</v>
      </c>
      <c r="BB34" s="34"/>
      <c r="BC34" s="244" t="s">
        <v>304</v>
      </c>
      <c r="BD34" s="247" t="s">
        <v>493</v>
      </c>
      <c r="BE34" s="34"/>
      <c r="BF34" s="246" t="s">
        <v>307</v>
      </c>
      <c r="BG34" s="247" t="s">
        <v>493</v>
      </c>
    </row>
    <row r="35" spans="1:59" ht="15.75" customHeight="1">
      <c r="A35" s="244">
        <v>2.1</v>
      </c>
      <c r="B35" s="260" t="s">
        <v>2196</v>
      </c>
      <c r="C35" s="244" t="s">
        <v>1722</v>
      </c>
      <c r="D35" s="244" t="s">
        <v>237</v>
      </c>
      <c r="E35" s="34"/>
      <c r="F35" s="244" t="s">
        <v>304</v>
      </c>
      <c r="G35" s="247" t="s">
        <v>2197</v>
      </c>
      <c r="H35" s="70"/>
      <c r="I35" s="246"/>
      <c r="J35" s="247"/>
      <c r="M35" s="244">
        <v>2.1</v>
      </c>
      <c r="N35" s="260" t="s">
        <v>2196</v>
      </c>
      <c r="O35" s="244" t="s">
        <v>1722</v>
      </c>
      <c r="P35" s="244" t="s">
        <v>237</v>
      </c>
      <c r="Q35" s="34"/>
      <c r="R35" s="244" t="s">
        <v>304</v>
      </c>
      <c r="S35" s="247" t="s">
        <v>2197</v>
      </c>
      <c r="T35" s="70"/>
      <c r="U35" s="246"/>
      <c r="V35" s="247"/>
      <c r="W35" s="246"/>
      <c r="Z35" s="244">
        <v>2.1</v>
      </c>
      <c r="AA35" s="247" t="s">
        <v>2259</v>
      </c>
      <c r="AB35" s="84" t="s">
        <v>303</v>
      </c>
      <c r="AC35" s="244" t="s">
        <v>237</v>
      </c>
      <c r="AD35" s="34"/>
      <c r="AE35" s="244" t="s">
        <v>304</v>
      </c>
      <c r="AF35" s="247" t="s">
        <v>593</v>
      </c>
      <c r="AG35" s="70">
        <v>1234567891</v>
      </c>
      <c r="AH35" s="246"/>
      <c r="AI35" s="247"/>
      <c r="AL35" s="244">
        <v>2.1</v>
      </c>
      <c r="AM35" s="247" t="s">
        <v>2260</v>
      </c>
      <c r="AN35" s="244" t="s">
        <v>1191</v>
      </c>
      <c r="AO35" s="244" t="s">
        <v>237</v>
      </c>
      <c r="AP35" s="34"/>
      <c r="AQ35" s="244" t="s">
        <v>304</v>
      </c>
      <c r="AR35" s="247" t="s">
        <v>2261</v>
      </c>
      <c r="AS35" s="70" t="b">
        <v>1</v>
      </c>
      <c r="AT35" s="246"/>
      <c r="AU35" s="247" t="s">
        <v>2262</v>
      </c>
      <c r="AX35" s="2046" t="s">
        <v>2263</v>
      </c>
      <c r="AY35" s="247" t="s">
        <v>2264</v>
      </c>
      <c r="AZ35" s="244" t="s">
        <v>1191</v>
      </c>
      <c r="BA35" s="244" t="s">
        <v>237</v>
      </c>
      <c r="BB35" s="34"/>
      <c r="BC35" s="244" t="s">
        <v>304</v>
      </c>
      <c r="BD35" s="247" t="s">
        <v>2265</v>
      </c>
      <c r="BE35" s="84" t="b">
        <v>1</v>
      </c>
      <c r="BF35" s="246"/>
      <c r="BG35" s="247"/>
    </row>
    <row r="36" spans="1:59" ht="105.75" customHeight="1">
      <c r="A36" s="244">
        <v>2.2000000000000002</v>
      </c>
      <c r="B36" s="247" t="s">
        <v>2199</v>
      </c>
      <c r="C36" s="244" t="s">
        <v>1191</v>
      </c>
      <c r="D36" s="244" t="s">
        <v>237</v>
      </c>
      <c r="E36" s="34"/>
      <c r="F36" s="244" t="s">
        <v>304</v>
      </c>
      <c r="G36" s="247" t="s">
        <v>2200</v>
      </c>
      <c r="H36" s="70" t="b">
        <v>0</v>
      </c>
      <c r="I36" s="246"/>
      <c r="J36" s="247" t="s">
        <v>2201</v>
      </c>
      <c r="M36" s="244">
        <v>2.2000000000000002</v>
      </c>
      <c r="N36" s="247" t="s">
        <v>2199</v>
      </c>
      <c r="O36" s="244" t="s">
        <v>1191</v>
      </c>
      <c r="P36" s="244" t="s">
        <v>237</v>
      </c>
      <c r="Q36" s="34"/>
      <c r="R36" s="244" t="s">
        <v>304</v>
      </c>
      <c r="S36" s="247" t="s">
        <v>2200</v>
      </c>
      <c r="T36" s="70" t="b">
        <v>0</v>
      </c>
      <c r="U36" s="2154" t="s">
        <v>2266</v>
      </c>
      <c r="V36" s="247" t="s">
        <v>2201</v>
      </c>
      <c r="W36" s="246"/>
      <c r="Z36" s="244">
        <v>2.2000000000000002</v>
      </c>
      <c r="AA36" s="247" t="s">
        <v>2267</v>
      </c>
      <c r="AB36" s="84" t="s">
        <v>303</v>
      </c>
      <c r="AC36" s="244" t="s">
        <v>237</v>
      </c>
      <c r="AD36" s="34"/>
      <c r="AE36" s="244" t="s">
        <v>304</v>
      </c>
      <c r="AF36" s="247" t="s">
        <v>2256</v>
      </c>
      <c r="AG36" s="1389">
        <v>45413</v>
      </c>
      <c r="AH36" s="246"/>
      <c r="AI36" s="247"/>
      <c r="AL36" s="244">
        <v>2.2000000000000002</v>
      </c>
      <c r="AM36" s="247" t="s">
        <v>2268</v>
      </c>
      <c r="AN36" s="244" t="s">
        <v>1191</v>
      </c>
      <c r="AO36" s="244" t="s">
        <v>237</v>
      </c>
      <c r="AP36" s="34"/>
      <c r="AQ36" s="244" t="s">
        <v>304</v>
      </c>
      <c r="AR36" s="247" t="s">
        <v>2269</v>
      </c>
      <c r="AS36" s="70" t="b">
        <v>1</v>
      </c>
      <c r="AT36" s="246"/>
      <c r="AU36" s="247" t="s">
        <v>2270</v>
      </c>
      <c r="AX36" s="2046"/>
      <c r="AY36" s="247"/>
      <c r="AZ36" s="244"/>
      <c r="BA36" s="244"/>
      <c r="BB36" s="34"/>
      <c r="BC36" s="244"/>
      <c r="BD36" s="247"/>
      <c r="BE36" s="84"/>
      <c r="BF36" s="246"/>
      <c r="BG36" s="247"/>
    </row>
    <row r="37" spans="1:59" ht="47.25" customHeight="1">
      <c r="A37" s="244">
        <v>2.2999999999999998</v>
      </c>
      <c r="B37" s="247" t="s">
        <v>2203</v>
      </c>
      <c r="C37" s="244" t="s">
        <v>1191</v>
      </c>
      <c r="D37" s="244" t="s">
        <v>237</v>
      </c>
      <c r="E37" s="34"/>
      <c r="F37" s="244" t="s">
        <v>304</v>
      </c>
      <c r="G37" s="247" t="s">
        <v>2204</v>
      </c>
      <c r="H37" s="70" t="b">
        <v>0</v>
      </c>
      <c r="I37" s="246"/>
      <c r="J37" s="247" t="s">
        <v>2201</v>
      </c>
      <c r="M37" s="244">
        <v>2.2999999999999998</v>
      </c>
      <c r="N37" s="247" t="s">
        <v>2203</v>
      </c>
      <c r="O37" s="244" t="s">
        <v>1191</v>
      </c>
      <c r="P37" s="244" t="s">
        <v>237</v>
      </c>
      <c r="Q37" s="34"/>
      <c r="R37" s="244" t="s">
        <v>304</v>
      </c>
      <c r="S37" s="247" t="s">
        <v>2204</v>
      </c>
      <c r="T37" s="70" t="b">
        <v>0</v>
      </c>
      <c r="U37" s="246" t="s">
        <v>2271</v>
      </c>
      <c r="V37" s="247" t="s">
        <v>2201</v>
      </c>
      <c r="W37" s="246"/>
      <c r="Z37" s="244">
        <v>2.2999999999999998</v>
      </c>
      <c r="AA37" s="247" t="s">
        <v>2272</v>
      </c>
      <c r="AB37" s="84" t="s">
        <v>303</v>
      </c>
      <c r="AC37" s="244" t="s">
        <v>237</v>
      </c>
      <c r="AD37" s="34"/>
      <c r="AE37" s="244" t="s">
        <v>304</v>
      </c>
      <c r="AF37" s="247" t="s">
        <v>2273</v>
      </c>
      <c r="AG37" s="84" t="s">
        <v>2274</v>
      </c>
      <c r="AH37" s="246"/>
      <c r="AI37" s="247"/>
      <c r="AL37" s="244"/>
      <c r="AM37" s="247"/>
      <c r="AN37" s="244"/>
      <c r="AO37" s="244"/>
      <c r="AP37" s="34"/>
      <c r="AQ37" s="244"/>
      <c r="AR37" s="247"/>
      <c r="AS37" s="70"/>
      <c r="AT37" s="246"/>
      <c r="AU37" s="247"/>
      <c r="AX37" s="2046"/>
      <c r="AY37" s="247"/>
      <c r="AZ37" s="244"/>
      <c r="BA37" s="244"/>
      <c r="BB37" s="34"/>
      <c r="BC37" s="244"/>
      <c r="BD37" s="247"/>
      <c r="BE37" s="84"/>
      <c r="BF37" s="246"/>
      <c r="BG37" s="247"/>
    </row>
    <row r="38" spans="1:59" ht="15.75" customHeight="1">
      <c r="A38" s="244">
        <v>2.4</v>
      </c>
      <c r="B38" s="247" t="s">
        <v>2206</v>
      </c>
      <c r="C38" s="244" t="s">
        <v>2207</v>
      </c>
      <c r="D38" s="244" t="s">
        <v>237</v>
      </c>
      <c r="E38" s="34"/>
      <c r="F38" s="244" t="s">
        <v>304</v>
      </c>
      <c r="G38" s="247" t="s">
        <v>2208</v>
      </c>
      <c r="H38" s="70" t="s">
        <v>2209</v>
      </c>
      <c r="I38" s="246" t="s">
        <v>2210</v>
      </c>
      <c r="J38" s="247" t="s">
        <v>2211</v>
      </c>
      <c r="M38" s="244">
        <v>2.4</v>
      </c>
      <c r="N38" s="247" t="s">
        <v>2206</v>
      </c>
      <c r="O38" s="244" t="s">
        <v>2207</v>
      </c>
      <c r="P38" s="244" t="s">
        <v>237</v>
      </c>
      <c r="Q38" s="34"/>
      <c r="R38" s="244" t="s">
        <v>304</v>
      </c>
      <c r="S38" s="247" t="s">
        <v>2208</v>
      </c>
      <c r="T38" s="70" t="s">
        <v>2209</v>
      </c>
      <c r="U38" s="246" t="s">
        <v>2210</v>
      </c>
      <c r="V38" s="247" t="s">
        <v>2211</v>
      </c>
      <c r="W38" s="246"/>
      <c r="Z38" s="244"/>
      <c r="AA38" s="247"/>
      <c r="AB38" s="84"/>
      <c r="AC38" s="244"/>
      <c r="AD38" s="34"/>
      <c r="AE38" s="244"/>
      <c r="AF38" s="247"/>
      <c r="AG38" s="70"/>
      <c r="AH38" s="246"/>
      <c r="AI38" s="247"/>
      <c r="AL38" s="244"/>
      <c r="AM38" s="247"/>
      <c r="AN38" s="244"/>
      <c r="AO38" s="244"/>
      <c r="AP38" s="34"/>
      <c r="AQ38" s="244"/>
      <c r="AR38" s="247"/>
      <c r="AS38" s="70"/>
      <c r="AT38" s="246"/>
      <c r="AU38" s="247"/>
      <c r="AX38" s="2046"/>
      <c r="AY38" s="247"/>
      <c r="AZ38" s="244"/>
      <c r="BA38" s="244"/>
      <c r="BB38" s="34"/>
      <c r="BC38" s="244"/>
      <c r="BD38" s="247"/>
      <c r="BE38" s="84"/>
      <c r="BF38" s="246"/>
      <c r="BG38" s="247"/>
    </row>
    <row r="39" spans="1:59" ht="15.75" customHeight="1">
      <c r="A39" s="244"/>
      <c r="B39" s="34"/>
      <c r="C39" s="726"/>
      <c r="D39" s="244"/>
      <c r="E39" s="34"/>
      <c r="F39" s="244"/>
      <c r="G39" s="34"/>
      <c r="H39" s="73"/>
      <c r="I39" s="34"/>
      <c r="J39" s="247"/>
      <c r="K39" s="33"/>
      <c r="M39" s="82"/>
      <c r="N39" s="82"/>
      <c r="O39" s="82"/>
      <c r="P39" s="82"/>
      <c r="Q39" s="82"/>
      <c r="R39" s="82"/>
      <c r="S39" s="82"/>
      <c r="T39" s="83"/>
      <c r="U39" s="82"/>
      <c r="V39" s="82"/>
      <c r="W39" s="82"/>
      <c r="Z39" s="244"/>
      <c r="AA39" s="34"/>
      <c r="AB39" s="726"/>
      <c r="AC39" s="244"/>
      <c r="AD39" s="34"/>
      <c r="AE39" s="244"/>
      <c r="AF39" s="34"/>
      <c r="AG39" s="73"/>
      <c r="AH39" s="34"/>
      <c r="AI39" s="247"/>
      <c r="AL39" s="244"/>
      <c r="AM39" s="34"/>
      <c r="AN39" s="726"/>
      <c r="AO39" s="244"/>
      <c r="AP39" s="34"/>
      <c r="AQ39" s="244"/>
      <c r="AR39" s="34"/>
      <c r="AS39" s="73"/>
      <c r="AT39" s="34"/>
      <c r="AU39" s="247"/>
      <c r="AX39" s="2046"/>
      <c r="AY39" s="247"/>
      <c r="AZ39" s="244"/>
      <c r="BA39" s="244"/>
      <c r="BB39" s="34"/>
      <c r="BC39" s="244"/>
      <c r="BD39" s="247"/>
      <c r="BE39" s="84"/>
      <c r="BF39" s="246"/>
      <c r="BG39" s="247"/>
    </row>
    <row r="40" spans="1:59" ht="15.75" customHeight="1">
      <c r="A40" s="244"/>
      <c r="B40" s="34"/>
      <c r="C40" s="726"/>
      <c r="D40" s="244"/>
      <c r="E40" s="34">
        <v>5</v>
      </c>
      <c r="F40" s="244"/>
      <c r="G40" s="34"/>
      <c r="H40" s="73"/>
      <c r="I40" s="34"/>
      <c r="J40" s="247"/>
      <c r="K40" s="33"/>
      <c r="M40" s="82"/>
      <c r="N40" s="82"/>
      <c r="O40" s="82"/>
      <c r="P40" s="82"/>
      <c r="Q40" s="82"/>
      <c r="R40" s="82"/>
      <c r="S40" s="82"/>
      <c r="T40" s="83"/>
      <c r="U40" s="82"/>
      <c r="V40" s="82"/>
      <c r="W40" s="82"/>
      <c r="Z40" s="244"/>
      <c r="AA40" s="34"/>
      <c r="AB40" s="726"/>
      <c r="AC40" s="244"/>
      <c r="AD40" s="34"/>
      <c r="AE40" s="244"/>
      <c r="AF40" s="34"/>
      <c r="AG40" s="73"/>
      <c r="AH40" s="34"/>
      <c r="AI40" s="247"/>
      <c r="AL40" s="244"/>
      <c r="AM40" s="34"/>
      <c r="AN40" s="726"/>
      <c r="AO40" s="244"/>
      <c r="AP40" s="34"/>
      <c r="AQ40" s="244"/>
      <c r="AR40" s="34"/>
      <c r="AS40" s="73"/>
      <c r="AT40" s="34"/>
      <c r="AU40" s="247"/>
      <c r="AX40" s="2046"/>
      <c r="AY40" s="247"/>
      <c r="AZ40" s="244"/>
      <c r="BA40" s="244"/>
      <c r="BB40" s="34"/>
      <c r="BC40" s="244"/>
      <c r="BD40" s="247"/>
      <c r="BE40" s="84"/>
      <c r="BF40" s="246"/>
      <c r="BG40" s="247"/>
    </row>
    <row r="41" spans="1:59" ht="14.1">
      <c r="A41" s="1326"/>
      <c r="B41" s="776"/>
      <c r="C41" s="1052"/>
      <c r="D41" s="1327"/>
      <c r="E41" s="776"/>
      <c r="F41" s="1327"/>
      <c r="G41" s="776"/>
      <c r="H41" s="1328"/>
      <c r="I41" s="776"/>
      <c r="J41" s="1329"/>
      <c r="K41" s="33"/>
      <c r="M41" s="82"/>
      <c r="N41" s="82"/>
      <c r="O41" s="82"/>
      <c r="P41" s="82"/>
      <c r="Q41" s="82"/>
      <c r="R41" s="82"/>
      <c r="S41" s="82"/>
      <c r="T41" s="83"/>
      <c r="U41" s="82"/>
      <c r="V41" s="82"/>
      <c r="W41" s="82"/>
      <c r="Z41" s="1326"/>
      <c r="AA41" s="776"/>
      <c r="AB41" s="1052"/>
      <c r="AC41" s="1327"/>
      <c r="AD41" s="776"/>
      <c r="AE41" s="1327"/>
      <c r="AF41" s="776"/>
      <c r="AG41" s="1328"/>
      <c r="AH41" s="776"/>
      <c r="AI41" s="1329"/>
      <c r="AL41" s="1326"/>
      <c r="AM41" s="776"/>
      <c r="AN41" s="1052"/>
      <c r="AO41" s="1327"/>
      <c r="AP41" s="776"/>
      <c r="AQ41" s="1327"/>
      <c r="AR41" s="776"/>
      <c r="AS41" s="1328"/>
      <c r="AT41" s="776"/>
      <c r="AU41" s="1329"/>
      <c r="AX41" s="2046"/>
      <c r="AY41" s="247"/>
      <c r="AZ41" s="244"/>
      <c r="BA41" s="244"/>
      <c r="BB41" s="34"/>
      <c r="BC41" s="244"/>
      <c r="BD41" s="247"/>
      <c r="BE41" s="84"/>
      <c r="BF41" s="246"/>
      <c r="BG41" s="247"/>
    </row>
    <row r="42" spans="1:59" ht="15.75" customHeight="1">
      <c r="A42" s="2502" t="s">
        <v>373</v>
      </c>
      <c r="B42" s="2806"/>
      <c r="C42" s="2806"/>
      <c r="D42" s="2806"/>
      <c r="E42" s="2806"/>
      <c r="F42" s="2806"/>
      <c r="G42" s="2806"/>
      <c r="H42" s="2806"/>
      <c r="I42" s="2806"/>
      <c r="J42" s="2805"/>
      <c r="M42" s="2532" t="s">
        <v>373</v>
      </c>
      <c r="N42" s="2533"/>
      <c r="O42" s="2533"/>
      <c r="P42" s="2533"/>
      <c r="Q42" s="2533"/>
      <c r="R42" s="2533"/>
      <c r="S42" s="2533"/>
      <c r="T42" s="2533"/>
      <c r="U42" s="2533"/>
      <c r="V42" s="2533"/>
      <c r="W42" s="2534"/>
      <c r="Z42" s="2507" t="s">
        <v>373</v>
      </c>
      <c r="AA42" s="2508"/>
      <c r="AB42" s="2508"/>
      <c r="AC42" s="2508"/>
      <c r="AD42" s="2508"/>
      <c r="AE42" s="2508"/>
      <c r="AF42" s="2508"/>
      <c r="AG42" s="2508"/>
      <c r="AH42" s="2508"/>
      <c r="AI42" s="2509"/>
      <c r="AL42" s="2507" t="s">
        <v>373</v>
      </c>
      <c r="AM42" s="2508"/>
      <c r="AN42" s="2508"/>
      <c r="AO42" s="2508"/>
      <c r="AP42" s="2508"/>
      <c r="AQ42" s="2508"/>
      <c r="AR42" s="2508"/>
      <c r="AS42" s="2508"/>
      <c r="AT42" s="2508"/>
      <c r="AU42" s="2509"/>
      <c r="AX42" s="2507" t="s">
        <v>373</v>
      </c>
      <c r="AY42" s="2508"/>
      <c r="AZ42" s="2508"/>
      <c r="BA42" s="2508"/>
      <c r="BB42" s="2508"/>
      <c r="BC42" s="2508"/>
      <c r="BD42" s="2508"/>
      <c r="BE42" s="2508"/>
      <c r="BF42" s="2508"/>
      <c r="BG42" s="2509"/>
    </row>
    <row r="43" spans="1:59" ht="24.95">
      <c r="A43" s="84">
        <v>1</v>
      </c>
      <c r="B43" s="85" t="s">
        <v>374</v>
      </c>
      <c r="C43" s="84" t="s">
        <v>375</v>
      </c>
      <c r="D43" s="84" t="s">
        <v>237</v>
      </c>
      <c r="E43" s="34"/>
      <c r="F43" s="84" t="s">
        <v>304</v>
      </c>
      <c r="G43" s="34" t="s">
        <v>376</v>
      </c>
      <c r="H43" s="34"/>
      <c r="I43" s="85" t="s">
        <v>377</v>
      </c>
      <c r="J43" s="34"/>
      <c r="M43" s="687">
        <v>1</v>
      </c>
      <c r="N43" s="85" t="s">
        <v>374</v>
      </c>
      <c r="O43" s="84" t="s">
        <v>375</v>
      </c>
      <c r="P43" s="115" t="s">
        <v>237</v>
      </c>
      <c r="Q43" s="34"/>
      <c r="R43" s="115" t="s">
        <v>304</v>
      </c>
      <c r="S43" s="33" t="s">
        <v>376</v>
      </c>
      <c r="T43" s="34"/>
      <c r="U43" s="85" t="s">
        <v>377</v>
      </c>
      <c r="V43" s="34"/>
      <c r="W43" s="34"/>
      <c r="Z43" s="84">
        <v>1</v>
      </c>
      <c r="AA43" s="85" t="s">
        <v>374</v>
      </c>
      <c r="AB43" s="84" t="s">
        <v>375</v>
      </c>
      <c r="AC43" s="84" t="s">
        <v>237</v>
      </c>
      <c r="AD43" s="34"/>
      <c r="AE43" s="84" t="s">
        <v>304</v>
      </c>
      <c r="AF43" s="34" t="s">
        <v>376</v>
      </c>
      <c r="AG43" s="34"/>
      <c r="AH43" s="85" t="s">
        <v>377</v>
      </c>
      <c r="AI43" s="34"/>
      <c r="AL43" s="84">
        <v>1</v>
      </c>
      <c r="AM43" s="85" t="s">
        <v>374</v>
      </c>
      <c r="AN43" s="84" t="s">
        <v>375</v>
      </c>
      <c r="AO43" s="84" t="s">
        <v>237</v>
      </c>
      <c r="AP43" s="34"/>
      <c r="AQ43" s="84" t="s">
        <v>304</v>
      </c>
      <c r="AR43" s="34" t="s">
        <v>376</v>
      </c>
      <c r="AS43" s="34"/>
      <c r="AT43" s="85" t="s">
        <v>377</v>
      </c>
      <c r="AU43" s="34"/>
      <c r="AX43" s="84">
        <v>1</v>
      </c>
      <c r="AY43" s="85" t="s">
        <v>374</v>
      </c>
      <c r="AZ43" s="84" t="s">
        <v>375</v>
      </c>
      <c r="BA43" s="84" t="s">
        <v>237</v>
      </c>
      <c r="BB43" s="34"/>
      <c r="BC43" s="84" t="s">
        <v>304</v>
      </c>
      <c r="BD43" s="34" t="s">
        <v>376</v>
      </c>
      <c r="BE43" s="34"/>
      <c r="BF43" s="85" t="s">
        <v>377</v>
      </c>
      <c r="BG43" s="34"/>
    </row>
    <row r="44" spans="1:59" ht="24.95">
      <c r="A44" s="84">
        <v>1.1000000000000001</v>
      </c>
      <c r="B44" s="85" t="s">
        <v>497</v>
      </c>
      <c r="C44" s="84" t="s">
        <v>303</v>
      </c>
      <c r="D44" s="84" t="s">
        <v>237</v>
      </c>
      <c r="E44" s="34"/>
      <c r="F44" s="84" t="s">
        <v>304</v>
      </c>
      <c r="G44" s="85" t="s">
        <v>379</v>
      </c>
      <c r="H44" s="85" t="s">
        <v>2130</v>
      </c>
      <c r="I44" s="78" t="s">
        <v>307</v>
      </c>
      <c r="J44" s="34"/>
      <c r="M44" s="687">
        <v>1.1000000000000001</v>
      </c>
      <c r="N44" s="85" t="s">
        <v>497</v>
      </c>
      <c r="O44" s="84" t="s">
        <v>303</v>
      </c>
      <c r="P44" s="115" t="s">
        <v>237</v>
      </c>
      <c r="Q44" s="34"/>
      <c r="R44" s="84" t="s">
        <v>304</v>
      </c>
      <c r="S44" s="85" t="s">
        <v>379</v>
      </c>
      <c r="T44" s="85" t="s">
        <v>380</v>
      </c>
      <c r="U44" s="78" t="s">
        <v>307</v>
      </c>
      <c r="V44" s="34"/>
      <c r="W44" s="34"/>
      <c r="Z44" s="84">
        <v>1.1000000000000001</v>
      </c>
      <c r="AA44" s="85" t="s">
        <v>497</v>
      </c>
      <c r="AB44" s="84" t="s">
        <v>303</v>
      </c>
      <c r="AC44" s="84" t="s">
        <v>237</v>
      </c>
      <c r="AD44" s="34"/>
      <c r="AE44" s="84" t="s">
        <v>304</v>
      </c>
      <c r="AF44" s="85" t="s">
        <v>379</v>
      </c>
      <c r="AG44" s="85" t="s">
        <v>2130</v>
      </c>
      <c r="AH44" s="78" t="s">
        <v>307</v>
      </c>
      <c r="AI44" s="34"/>
      <c r="AL44" s="84">
        <v>1.1000000000000001</v>
      </c>
      <c r="AM44" s="85" t="s">
        <v>497</v>
      </c>
      <c r="AN44" s="84" t="s">
        <v>303</v>
      </c>
      <c r="AO44" s="84" t="s">
        <v>237</v>
      </c>
      <c r="AP44" s="34"/>
      <c r="AQ44" s="84" t="s">
        <v>304</v>
      </c>
      <c r="AR44" s="85" t="s">
        <v>379</v>
      </c>
      <c r="AS44" s="85" t="s">
        <v>2130</v>
      </c>
      <c r="AT44" s="78" t="s">
        <v>307</v>
      </c>
      <c r="AU44" s="34"/>
      <c r="AX44" s="84">
        <v>1.1000000000000001</v>
      </c>
      <c r="AY44" s="85" t="s">
        <v>497</v>
      </c>
      <c r="AZ44" s="84" t="s">
        <v>303</v>
      </c>
      <c r="BA44" s="84" t="s">
        <v>237</v>
      </c>
      <c r="BB44" s="34"/>
      <c r="BC44" s="84" t="s">
        <v>304</v>
      </c>
      <c r="BD44" s="85" t="s">
        <v>379</v>
      </c>
      <c r="BE44" s="85" t="s">
        <v>2130</v>
      </c>
      <c r="BF44" s="78" t="s">
        <v>307</v>
      </c>
      <c r="BG44" s="34"/>
    </row>
    <row r="45" spans="1:59" ht="24.95">
      <c r="A45" s="84">
        <v>1.2</v>
      </c>
      <c r="B45" s="85" t="s">
        <v>498</v>
      </c>
      <c r="C45" s="84" t="s">
        <v>303</v>
      </c>
      <c r="D45" s="84" t="s">
        <v>237</v>
      </c>
      <c r="E45" s="34"/>
      <c r="F45" s="84" t="s">
        <v>304</v>
      </c>
      <c r="G45" s="85" t="s">
        <v>382</v>
      </c>
      <c r="H45" s="85" t="s">
        <v>383</v>
      </c>
      <c r="I45" s="78" t="s">
        <v>307</v>
      </c>
      <c r="J45" s="34"/>
      <c r="M45" s="687">
        <v>1.2</v>
      </c>
      <c r="N45" s="85" t="s">
        <v>498</v>
      </c>
      <c r="O45" s="84" t="s">
        <v>303</v>
      </c>
      <c r="P45" s="115" t="s">
        <v>237</v>
      </c>
      <c r="Q45" s="34"/>
      <c r="R45" s="115" t="s">
        <v>304</v>
      </c>
      <c r="S45" s="85" t="s">
        <v>382</v>
      </c>
      <c r="T45" s="85" t="s">
        <v>383</v>
      </c>
      <c r="U45" s="78" t="s">
        <v>307</v>
      </c>
      <c r="V45" s="34"/>
      <c r="W45" s="34"/>
      <c r="Z45" s="84">
        <v>1.2</v>
      </c>
      <c r="AA45" s="85" t="s">
        <v>498</v>
      </c>
      <c r="AB45" s="84" t="s">
        <v>303</v>
      </c>
      <c r="AC45" s="84" t="s">
        <v>237</v>
      </c>
      <c r="AD45" s="34"/>
      <c r="AE45" s="84" t="s">
        <v>304</v>
      </c>
      <c r="AF45" s="85" t="s">
        <v>382</v>
      </c>
      <c r="AG45" s="85" t="s">
        <v>383</v>
      </c>
      <c r="AH45" s="78" t="s">
        <v>307</v>
      </c>
      <c r="AI45" s="34"/>
      <c r="AL45" s="84">
        <v>1.2</v>
      </c>
      <c r="AM45" s="85" t="s">
        <v>498</v>
      </c>
      <c r="AN45" s="84" t="s">
        <v>303</v>
      </c>
      <c r="AO45" s="84" t="s">
        <v>237</v>
      </c>
      <c r="AP45" s="34"/>
      <c r="AQ45" s="84" t="s">
        <v>304</v>
      </c>
      <c r="AR45" s="85" t="s">
        <v>382</v>
      </c>
      <c r="AS45" s="85" t="s">
        <v>383</v>
      </c>
      <c r="AT45" s="78" t="s">
        <v>307</v>
      </c>
      <c r="AU45" s="34"/>
      <c r="AX45" s="84">
        <v>1.2</v>
      </c>
      <c r="AY45" s="85" t="s">
        <v>498</v>
      </c>
      <c r="AZ45" s="84" t="s">
        <v>303</v>
      </c>
      <c r="BA45" s="84" t="s">
        <v>237</v>
      </c>
      <c r="BB45" s="34"/>
      <c r="BC45" s="84" t="s">
        <v>304</v>
      </c>
      <c r="BD45" s="85" t="s">
        <v>382</v>
      </c>
      <c r="BE45" s="85" t="s">
        <v>383</v>
      </c>
      <c r="BF45" s="78" t="s">
        <v>307</v>
      </c>
      <c r="BG45" s="34"/>
    </row>
    <row r="46" spans="1:59" ht="75">
      <c r="A46" s="84">
        <v>1.3</v>
      </c>
      <c r="B46" s="85" t="s">
        <v>499</v>
      </c>
      <c r="C46" s="84" t="s">
        <v>303</v>
      </c>
      <c r="D46" s="84" t="s">
        <v>237</v>
      </c>
      <c r="E46" s="34"/>
      <c r="F46" s="84" t="s">
        <v>304</v>
      </c>
      <c r="G46" s="85" t="s">
        <v>385</v>
      </c>
      <c r="H46" s="85" t="s">
        <v>1465</v>
      </c>
      <c r="I46" s="78" t="s">
        <v>307</v>
      </c>
      <c r="J46" s="34"/>
      <c r="M46" s="1413">
        <v>1.3</v>
      </c>
      <c r="N46" s="822" t="s">
        <v>499</v>
      </c>
      <c r="O46" s="998" t="s">
        <v>303</v>
      </c>
      <c r="P46" s="695" t="s">
        <v>237</v>
      </c>
      <c r="Q46" s="697"/>
      <c r="R46" s="695" t="s">
        <v>304</v>
      </c>
      <c r="S46" s="822" t="s">
        <v>385</v>
      </c>
      <c r="T46" s="822" t="s">
        <v>386</v>
      </c>
      <c r="U46" s="999" t="s">
        <v>307</v>
      </c>
      <c r="V46" s="697"/>
      <c r="W46" s="697"/>
      <c r="Z46" s="84">
        <v>1.3</v>
      </c>
      <c r="AA46" s="85" t="s">
        <v>499</v>
      </c>
      <c r="AB46" s="84" t="s">
        <v>303</v>
      </c>
      <c r="AC46" s="84" t="s">
        <v>237</v>
      </c>
      <c r="AD46" s="34"/>
      <c r="AE46" s="84" t="s">
        <v>304</v>
      </c>
      <c r="AF46" s="85" t="s">
        <v>385</v>
      </c>
      <c r="AG46" s="85" t="s">
        <v>1465</v>
      </c>
      <c r="AH46" s="78" t="s">
        <v>307</v>
      </c>
      <c r="AI46" s="34"/>
      <c r="AL46" s="84">
        <v>1.3</v>
      </c>
      <c r="AM46" s="85" t="s">
        <v>499</v>
      </c>
      <c r="AN46" s="84" t="s">
        <v>303</v>
      </c>
      <c r="AO46" s="84" t="s">
        <v>237</v>
      </c>
      <c r="AP46" s="34"/>
      <c r="AQ46" s="84" t="s">
        <v>304</v>
      </c>
      <c r="AR46" s="85" t="s">
        <v>385</v>
      </c>
      <c r="AS46" s="85" t="s">
        <v>1465</v>
      </c>
      <c r="AT46" s="78" t="s">
        <v>307</v>
      </c>
      <c r="AU46" s="34"/>
      <c r="AX46" s="84">
        <v>1.3</v>
      </c>
      <c r="AY46" s="85" t="s">
        <v>499</v>
      </c>
      <c r="AZ46" s="84" t="s">
        <v>303</v>
      </c>
      <c r="BA46" s="84" t="s">
        <v>237</v>
      </c>
      <c r="BB46" s="34"/>
      <c r="BC46" s="84" t="s">
        <v>304</v>
      </c>
      <c r="BD46" s="85" t="s">
        <v>385</v>
      </c>
      <c r="BE46" s="85" t="s">
        <v>1465</v>
      </c>
      <c r="BF46" s="78" t="s">
        <v>307</v>
      </c>
      <c r="BG46" s="34"/>
    </row>
    <row r="47" spans="1:59" ht="28.5" customHeight="1">
      <c r="A47" s="84">
        <v>1.4</v>
      </c>
      <c r="B47" s="85" t="s">
        <v>500</v>
      </c>
      <c r="C47" s="84" t="s">
        <v>375</v>
      </c>
      <c r="D47" s="84" t="s">
        <v>237</v>
      </c>
      <c r="E47" s="34"/>
      <c r="F47" s="84" t="s">
        <v>315</v>
      </c>
      <c r="G47" s="85" t="s">
        <v>388</v>
      </c>
      <c r="H47" s="85" t="s">
        <v>2131</v>
      </c>
      <c r="I47" s="78" t="s">
        <v>307</v>
      </c>
      <c r="J47" s="34"/>
      <c r="L47" s="1235"/>
      <c r="M47" s="84">
        <v>1.4</v>
      </c>
      <c r="N47" s="85" t="s">
        <v>500</v>
      </c>
      <c r="O47" s="84" t="s">
        <v>375</v>
      </c>
      <c r="P47" s="84" t="s">
        <v>237</v>
      </c>
      <c r="Q47" s="34"/>
      <c r="R47" s="84" t="s">
        <v>315</v>
      </c>
      <c r="S47" s="1386" t="s">
        <v>388</v>
      </c>
      <c r="T47" s="85" t="s">
        <v>501</v>
      </c>
      <c r="U47" s="78" t="s">
        <v>307</v>
      </c>
      <c r="V47" s="34"/>
      <c r="W47" s="34"/>
      <c r="X47" s="1235"/>
      <c r="Z47" s="84">
        <v>1.4</v>
      </c>
      <c r="AA47" s="85" t="s">
        <v>500</v>
      </c>
      <c r="AB47" s="84" t="s">
        <v>375</v>
      </c>
      <c r="AC47" s="84" t="s">
        <v>237</v>
      </c>
      <c r="AD47" s="34"/>
      <c r="AE47" s="84" t="s">
        <v>315</v>
      </c>
      <c r="AF47" s="85" t="s">
        <v>388</v>
      </c>
      <c r="AG47" s="85" t="s">
        <v>2131</v>
      </c>
      <c r="AH47" s="78" t="s">
        <v>307</v>
      </c>
      <c r="AI47" s="34"/>
      <c r="AL47" s="84">
        <v>1.4</v>
      </c>
      <c r="AM47" s="85" t="s">
        <v>500</v>
      </c>
      <c r="AN47" s="84" t="s">
        <v>375</v>
      </c>
      <c r="AO47" s="84" t="s">
        <v>237</v>
      </c>
      <c r="AP47" s="34"/>
      <c r="AQ47" s="84" t="s">
        <v>315</v>
      </c>
      <c r="AR47" s="85" t="s">
        <v>388</v>
      </c>
      <c r="AS47" s="85" t="s">
        <v>2131</v>
      </c>
      <c r="AT47" s="78" t="s">
        <v>307</v>
      </c>
      <c r="AU47" s="34"/>
      <c r="AX47" s="84">
        <v>1.4</v>
      </c>
      <c r="AY47" s="85" t="s">
        <v>500</v>
      </c>
      <c r="AZ47" s="84" t="s">
        <v>375</v>
      </c>
      <c r="BA47" s="84" t="s">
        <v>237</v>
      </c>
      <c r="BB47" s="34"/>
      <c r="BC47" s="84" t="s">
        <v>315</v>
      </c>
      <c r="BD47" s="85" t="s">
        <v>388</v>
      </c>
      <c r="BE47" s="85" t="s">
        <v>2131</v>
      </c>
      <c r="BF47" s="78" t="s">
        <v>307</v>
      </c>
      <c r="BG47" s="34"/>
    </row>
    <row r="48" spans="1:59" ht="12.6">
      <c r="F48" s="208"/>
      <c r="L48" s="1235"/>
      <c r="M48" s="1370"/>
      <c r="N48" s="1374"/>
      <c r="O48" s="1370"/>
      <c r="P48" s="1370"/>
      <c r="Q48" s="1210"/>
      <c r="R48" s="1370"/>
      <c r="S48" s="1374"/>
      <c r="T48" s="1374"/>
      <c r="U48" s="1370"/>
      <c r="V48" s="1210"/>
      <c r="W48" s="1210"/>
      <c r="X48" s="1235"/>
    </row>
    <row r="49" spans="6:24" ht="12.6">
      <c r="F49" s="208"/>
      <c r="L49" s="1235"/>
      <c r="M49" s="1370"/>
      <c r="N49" s="1374"/>
      <c r="O49" s="1370"/>
      <c r="P49" s="1370"/>
      <c r="Q49" s="1210"/>
      <c r="R49" s="1370"/>
      <c r="S49" s="1374"/>
      <c r="T49" s="1374"/>
      <c r="U49" s="1370"/>
      <c r="V49" s="1210"/>
      <c r="W49" s="1210"/>
      <c r="X49" s="1235"/>
    </row>
    <row r="50" spans="6:24" ht="12.6">
      <c r="F50" s="208"/>
      <c r="L50" s="1235"/>
      <c r="M50" s="1370"/>
      <c r="N50" s="1374"/>
      <c r="O50" s="1370"/>
      <c r="P50" s="1370"/>
      <c r="Q50" s="1210"/>
      <c r="R50" s="1370"/>
      <c r="S50" s="1374"/>
      <c r="T50" s="1374"/>
      <c r="U50" s="1370"/>
      <c r="V50" s="1210"/>
      <c r="W50" s="1210"/>
      <c r="X50" s="1235"/>
    </row>
    <row r="51" spans="6:24" ht="13.15" customHeight="1">
      <c r="F51" s="208"/>
      <c r="L51" s="1235"/>
      <c r="M51" s="1402"/>
      <c r="N51" s="1374"/>
      <c r="O51" s="1372"/>
      <c r="P51" s="1403"/>
      <c r="Q51" s="1210"/>
      <c r="R51" s="1372"/>
      <c r="S51" s="1404"/>
      <c r="T51" s="1404"/>
      <c r="U51" s="1370"/>
      <c r="V51" s="1404"/>
      <c r="W51" s="1374"/>
      <c r="X51" s="1235"/>
    </row>
    <row r="52" spans="6:24" ht="13.15" customHeight="1">
      <c r="F52" s="208"/>
      <c r="L52" s="1235"/>
      <c r="M52" s="1370"/>
      <c r="N52" s="1374"/>
      <c r="O52" s="1372"/>
      <c r="P52" s="1403"/>
      <c r="Q52" s="1210"/>
      <c r="R52" s="1372"/>
      <c r="S52" s="1404"/>
      <c r="T52" s="1404"/>
      <c r="U52" s="1370"/>
      <c r="V52" s="1404"/>
      <c r="W52" s="1374"/>
      <c r="X52" s="1235"/>
    </row>
    <row r="53" spans="6:24" ht="13.15" customHeight="1">
      <c r="F53" s="208"/>
      <c r="L53" s="1235"/>
      <c r="M53" s="1370"/>
      <c r="N53" s="1374"/>
      <c r="O53" s="1372"/>
      <c r="P53" s="1403"/>
      <c r="Q53" s="1210"/>
      <c r="R53" s="1372"/>
      <c r="S53" s="1404"/>
      <c r="T53" s="1404"/>
      <c r="U53" s="1370"/>
      <c r="V53" s="1404"/>
      <c r="W53" s="1374"/>
      <c r="X53" s="1235"/>
    </row>
    <row r="54" spans="6:24" ht="13.15" customHeight="1">
      <c r="F54" s="208"/>
      <c r="L54" s="1235"/>
      <c r="M54" s="1370"/>
      <c r="N54" s="1374"/>
      <c r="O54" s="1372"/>
      <c r="P54" s="1403"/>
      <c r="Q54" s="1210"/>
      <c r="R54" s="1372"/>
      <c r="S54" s="1404"/>
      <c r="T54" s="1404"/>
      <c r="U54" s="1370"/>
      <c r="V54" s="1404"/>
      <c r="W54" s="1374"/>
      <c r="X54" s="1235"/>
    </row>
    <row r="55" spans="6:24" ht="13.15" customHeight="1">
      <c r="F55" s="208"/>
      <c r="L55" s="1235"/>
      <c r="M55" s="1370"/>
      <c r="N55" s="1374"/>
      <c r="O55" s="1372"/>
      <c r="P55" s="1403"/>
      <c r="Q55" s="1210"/>
      <c r="R55" s="1372"/>
      <c r="S55" s="1404"/>
      <c r="T55" s="1404"/>
      <c r="U55" s="1370"/>
      <c r="V55" s="1404"/>
      <c r="W55" s="1374"/>
      <c r="X55" s="1235"/>
    </row>
    <row r="56" spans="6:24" ht="13.15" customHeight="1">
      <c r="F56" s="208"/>
      <c r="L56" s="1235"/>
      <c r="M56" s="1370"/>
      <c r="N56" s="1374"/>
      <c r="O56" s="1372"/>
      <c r="P56" s="1403"/>
      <c r="Q56" s="1210"/>
      <c r="R56" s="1372"/>
      <c r="S56" s="1404"/>
      <c r="T56" s="1404"/>
      <c r="U56" s="1370"/>
      <c r="V56" s="1404"/>
      <c r="W56" s="1374"/>
      <c r="X56" s="1235"/>
    </row>
    <row r="57" spans="6:24" ht="13.15" customHeight="1">
      <c r="F57" s="208"/>
      <c r="L57" s="1235"/>
      <c r="M57" s="1370"/>
      <c r="N57" s="1374"/>
      <c r="O57" s="1372"/>
      <c r="P57" s="1403"/>
      <c r="Q57" s="1210"/>
      <c r="R57" s="1372"/>
      <c r="S57" s="1404"/>
      <c r="T57" s="1404"/>
      <c r="U57" s="1370"/>
      <c r="V57" s="1404"/>
      <c r="W57" s="1374"/>
      <c r="X57" s="1235"/>
    </row>
    <row r="58" spans="6:24" ht="13.15" customHeight="1">
      <c r="F58" s="208"/>
      <c r="L58" s="1235"/>
      <c r="M58" s="1370"/>
      <c r="N58" s="1374"/>
      <c r="O58" s="1372"/>
      <c r="P58" s="1403"/>
      <c r="Q58" s="1210"/>
      <c r="R58" s="1372"/>
      <c r="S58" s="1404"/>
      <c r="T58" s="1404"/>
      <c r="U58" s="1370"/>
      <c r="V58" s="1404"/>
      <c r="W58" s="1374"/>
      <c r="X58" s="1235"/>
    </row>
    <row r="59" spans="6:24" ht="13.15" customHeight="1">
      <c r="F59" s="208"/>
      <c r="L59" s="1235"/>
      <c r="M59" s="1370"/>
      <c r="N59" s="1374"/>
      <c r="O59" s="1372"/>
      <c r="P59" s="1403"/>
      <c r="Q59" s="1210"/>
      <c r="R59" s="1372"/>
      <c r="S59" s="1404"/>
      <c r="T59" s="1404"/>
      <c r="U59" s="1370"/>
      <c r="V59" s="1404"/>
      <c r="W59" s="1374"/>
      <c r="X59" s="1235"/>
    </row>
    <row r="60" spans="6:24" ht="13.15" customHeight="1">
      <c r="F60" s="208"/>
      <c r="L60" s="1235"/>
      <c r="M60" s="1370"/>
      <c r="N60" s="1374"/>
      <c r="O60" s="1372"/>
      <c r="P60" s="1403"/>
      <c r="Q60" s="1210"/>
      <c r="R60" s="1372"/>
      <c r="S60" s="1404"/>
      <c r="T60" s="1404"/>
      <c r="U60" s="1370"/>
      <c r="V60" s="1404"/>
      <c r="W60" s="1374"/>
      <c r="X60" s="1235"/>
    </row>
    <row r="61" spans="6:24" ht="13.9" customHeight="1">
      <c r="F61" s="208"/>
      <c r="L61" s="1235"/>
      <c r="M61" s="1370"/>
      <c r="N61" s="1374"/>
      <c r="O61" s="1372"/>
      <c r="P61" s="1403"/>
      <c r="Q61" s="1210"/>
      <c r="R61" s="1372"/>
      <c r="S61" s="1404"/>
      <c r="T61" s="1404"/>
      <c r="U61" s="1370"/>
      <c r="V61" s="1404"/>
      <c r="W61" s="1374"/>
      <c r="X61" s="1235"/>
    </row>
    <row r="62" spans="6:24" ht="13.15" customHeight="1">
      <c r="F62" s="208"/>
      <c r="L62" s="1235"/>
      <c r="M62" s="1370"/>
      <c r="N62" s="1374"/>
      <c r="O62" s="1372"/>
      <c r="P62" s="1403"/>
      <c r="Q62" s="1210"/>
      <c r="R62" s="1372"/>
      <c r="S62" s="1404"/>
      <c r="T62" s="1404"/>
      <c r="U62" s="1370"/>
      <c r="V62" s="1404"/>
      <c r="W62" s="1374"/>
      <c r="X62" s="1235"/>
    </row>
    <row r="63" spans="6:24" ht="13.15" customHeight="1">
      <c r="F63" s="208"/>
      <c r="L63" s="1235"/>
      <c r="M63" s="1370"/>
      <c r="N63" s="1374"/>
      <c r="O63" s="1372"/>
      <c r="P63" s="1403"/>
      <c r="Q63" s="1210"/>
      <c r="R63" s="1372"/>
      <c r="S63" s="1404"/>
      <c r="T63" s="1404"/>
      <c r="U63" s="1370"/>
      <c r="V63" s="1404"/>
      <c r="W63" s="1374"/>
      <c r="X63" s="1235"/>
    </row>
    <row r="64" spans="6:24" ht="13.15" customHeight="1">
      <c r="F64" s="208"/>
      <c r="L64" s="1235"/>
      <c r="M64" s="1370"/>
      <c r="N64" s="1374"/>
      <c r="O64" s="1372"/>
      <c r="P64" s="1403"/>
      <c r="Q64" s="1210"/>
      <c r="R64" s="1372"/>
      <c r="S64" s="1404"/>
      <c r="T64" s="1404"/>
      <c r="U64" s="1370"/>
      <c r="V64" s="1404"/>
      <c r="W64" s="1374"/>
      <c r="X64" s="1235"/>
    </row>
    <row r="65" spans="6:24" ht="13.15" customHeight="1">
      <c r="F65" s="208"/>
      <c r="L65" s="1235"/>
      <c r="M65" s="1370"/>
      <c r="N65" s="1374"/>
      <c r="O65" s="1372"/>
      <c r="P65" s="1403"/>
      <c r="Q65" s="1210"/>
      <c r="R65" s="1372"/>
      <c r="S65" s="1404"/>
      <c r="T65" s="1404"/>
      <c r="U65" s="1370"/>
      <c r="V65" s="1404"/>
      <c r="W65" s="1374"/>
      <c r="X65" s="1235"/>
    </row>
    <row r="66" spans="6:24" ht="13.15" customHeight="1">
      <c r="F66" s="208"/>
      <c r="L66" s="1235"/>
      <c r="M66" s="1370"/>
      <c r="N66" s="1374"/>
      <c r="O66" s="1372"/>
      <c r="P66" s="1403"/>
      <c r="Q66" s="1210"/>
      <c r="R66" s="1372"/>
      <c r="S66" s="1404"/>
      <c r="T66" s="1404"/>
      <c r="U66" s="1370"/>
      <c r="V66" s="1404"/>
      <c r="W66" s="1374"/>
      <c r="X66" s="1235"/>
    </row>
    <row r="67" spans="6:24" ht="13.15" customHeight="1">
      <c r="F67" s="208"/>
      <c r="L67" s="1235"/>
      <c r="M67" s="1370"/>
      <c r="N67" s="1374"/>
      <c r="O67" s="1372"/>
      <c r="P67" s="1403"/>
      <c r="Q67" s="1210"/>
      <c r="R67" s="1372"/>
      <c r="S67" s="1404"/>
      <c r="T67" s="1404"/>
      <c r="U67" s="1370"/>
      <c r="V67" s="1404"/>
      <c r="W67" s="1374"/>
      <c r="X67" s="1235"/>
    </row>
    <row r="68" spans="6:24" ht="13.15" customHeight="1">
      <c r="F68" s="208"/>
      <c r="L68" s="1235"/>
      <c r="M68" s="1370"/>
      <c r="N68" s="1374"/>
      <c r="O68" s="1372"/>
      <c r="P68" s="1403"/>
      <c r="Q68" s="1210"/>
      <c r="R68" s="1372"/>
      <c r="S68" s="1404"/>
      <c r="T68" s="1404"/>
      <c r="U68" s="1370"/>
      <c r="V68" s="1404"/>
      <c r="W68" s="1374"/>
      <c r="X68" s="1235"/>
    </row>
    <row r="69" spans="6:24" ht="26.45" customHeight="1">
      <c r="F69" s="208"/>
      <c r="L69" s="1235"/>
      <c r="M69" s="1370"/>
      <c r="N69" s="1374"/>
      <c r="O69" s="1372"/>
      <c r="P69" s="1403"/>
      <c r="Q69" s="1210"/>
      <c r="R69" s="1372"/>
      <c r="S69" s="1404"/>
      <c r="T69" s="1404"/>
      <c r="U69" s="1370"/>
      <c r="V69" s="1404"/>
      <c r="W69" s="1374"/>
      <c r="X69" s="1235"/>
    </row>
    <row r="70" spans="6:24" ht="66" customHeight="1">
      <c r="F70" s="208"/>
      <c r="L70" s="1235"/>
      <c r="M70" s="1370"/>
      <c r="N70" s="1374"/>
      <c r="O70" s="1372"/>
      <c r="P70" s="1403"/>
      <c r="Q70" s="1210"/>
      <c r="R70" s="1372"/>
      <c r="S70" s="1404"/>
      <c r="T70" s="1404"/>
      <c r="U70" s="1370"/>
      <c r="V70" s="1404"/>
      <c r="W70" s="1374"/>
      <c r="X70" s="1235"/>
    </row>
    <row r="71" spans="6:24" ht="12.75" customHeight="1">
      <c r="F71" s="208"/>
      <c r="L71" s="1235"/>
      <c r="M71" s="1370"/>
      <c r="N71" s="1374"/>
      <c r="O71" s="1372"/>
      <c r="P71" s="1403"/>
      <c r="Q71" s="1210"/>
      <c r="R71" s="1372"/>
      <c r="S71" s="1404"/>
      <c r="T71" s="1404"/>
      <c r="U71" s="1370"/>
      <c r="V71" s="1404"/>
      <c r="W71" s="1374"/>
      <c r="X71" s="1235"/>
    </row>
    <row r="72" spans="6:24" ht="13.15" customHeight="1">
      <c r="F72" s="208"/>
      <c r="L72" s="1235"/>
      <c r="M72" s="1370"/>
      <c r="N72" s="1374"/>
      <c r="O72" s="1372"/>
      <c r="P72" s="1403"/>
      <c r="Q72" s="1210"/>
      <c r="R72" s="1372"/>
      <c r="S72" s="1404"/>
      <c r="T72" s="1404"/>
      <c r="U72" s="1370"/>
      <c r="V72" s="1404"/>
      <c r="W72" s="1374"/>
      <c r="X72" s="1235"/>
    </row>
    <row r="73" spans="6:24" ht="13.15" customHeight="1">
      <c r="F73" s="208"/>
      <c r="L73" s="1235"/>
      <c r="M73" s="1370"/>
      <c r="N73" s="1374"/>
      <c r="O73" s="1372"/>
      <c r="P73" s="1403"/>
      <c r="Q73" s="1210"/>
      <c r="R73" s="1372"/>
      <c r="S73" s="1404"/>
      <c r="T73" s="1404"/>
      <c r="U73" s="1370"/>
      <c r="V73" s="1404"/>
      <c r="W73" s="1374"/>
      <c r="X73" s="1235"/>
    </row>
    <row r="74" spans="6:24" ht="13.15" customHeight="1">
      <c r="F74" s="208"/>
      <c r="L74" s="1235"/>
      <c r="M74" s="1370"/>
      <c r="N74" s="1374"/>
      <c r="O74" s="1372"/>
      <c r="P74" s="1403"/>
      <c r="Q74" s="1210"/>
      <c r="R74" s="1372"/>
      <c r="S74" s="1404"/>
      <c r="T74" s="1404"/>
      <c r="U74" s="1370"/>
      <c r="V74" s="1404"/>
      <c r="W74" s="1374"/>
      <c r="X74" s="1235"/>
    </row>
    <row r="75" spans="6:24" ht="13.15" customHeight="1">
      <c r="F75" s="208"/>
      <c r="L75" s="1235"/>
      <c r="M75" s="1370"/>
      <c r="N75" s="1374"/>
      <c r="O75" s="1372"/>
      <c r="P75" s="1403"/>
      <c r="Q75" s="1210"/>
      <c r="R75" s="1372"/>
      <c r="S75" s="1404"/>
      <c r="T75" s="1404"/>
      <c r="U75" s="1370"/>
      <c r="V75" s="1404"/>
      <c r="W75" s="1374"/>
      <c r="X75" s="1235"/>
    </row>
    <row r="76" spans="6:24" ht="13.15" customHeight="1">
      <c r="F76" s="208"/>
      <c r="L76" s="1235"/>
      <c r="M76" s="1370"/>
      <c r="N76" s="1374"/>
      <c r="O76" s="1372"/>
      <c r="P76" s="1403"/>
      <c r="Q76" s="1210"/>
      <c r="R76" s="1372"/>
      <c r="S76" s="1404"/>
      <c r="T76" s="1404"/>
      <c r="U76" s="1370"/>
      <c r="V76" s="1404"/>
      <c r="W76" s="1374"/>
      <c r="X76" s="1235"/>
    </row>
    <row r="77" spans="6:24" ht="12.75" customHeight="1">
      <c r="F77" s="208"/>
      <c r="L77" s="1235"/>
      <c r="M77" s="1370"/>
      <c r="N77" s="1374"/>
      <c r="O77" s="1372"/>
      <c r="P77" s="1403"/>
      <c r="Q77" s="1210"/>
      <c r="R77" s="1372"/>
      <c r="S77" s="1404"/>
      <c r="T77" s="1404"/>
      <c r="U77" s="1370"/>
      <c r="V77" s="1404"/>
      <c r="W77" s="1374"/>
      <c r="X77" s="1235"/>
    </row>
    <row r="78" spans="6:24" ht="26.45" customHeight="1">
      <c r="F78" s="208"/>
      <c r="L78" s="1235"/>
      <c r="M78" s="1370"/>
      <c r="N78" s="1374"/>
      <c r="O78" s="1372"/>
      <c r="P78" s="1403"/>
      <c r="Q78" s="1210"/>
      <c r="R78" s="1372"/>
      <c r="S78" s="1404"/>
      <c r="T78" s="1404"/>
      <c r="U78" s="1370"/>
      <c r="V78" s="1404"/>
      <c r="W78" s="1374"/>
      <c r="X78" s="1235"/>
    </row>
    <row r="79" spans="6:24" ht="66" customHeight="1">
      <c r="F79" s="208"/>
      <c r="L79" s="1235"/>
      <c r="M79" s="1370"/>
      <c r="N79" s="1374"/>
      <c r="O79" s="1372"/>
      <c r="P79" s="1403"/>
      <c r="Q79" s="1210"/>
      <c r="R79" s="1372"/>
      <c r="S79" s="1404"/>
      <c r="T79" s="1404"/>
      <c r="U79" s="1370"/>
      <c r="V79" s="1404"/>
      <c r="W79" s="1374"/>
      <c r="X79" s="1235"/>
    </row>
    <row r="80" spans="6:24" ht="39.6" customHeight="1">
      <c r="F80" s="208"/>
      <c r="L80" s="1235"/>
      <c r="M80" s="1370"/>
      <c r="N80" s="1374"/>
      <c r="O80" s="1372"/>
      <c r="P80" s="1403"/>
      <c r="Q80" s="1210"/>
      <c r="R80" s="1372"/>
      <c r="S80" s="1404"/>
      <c r="T80" s="1404"/>
      <c r="U80" s="1370"/>
      <c r="V80" s="1404"/>
      <c r="W80" s="1374"/>
      <c r="X80" s="1235"/>
    </row>
    <row r="81" spans="6:24" ht="39.6" customHeight="1">
      <c r="F81" s="208"/>
      <c r="L81" s="1235"/>
      <c r="M81" s="1370"/>
      <c r="N81" s="1374"/>
      <c r="O81" s="1372"/>
      <c r="P81" s="1403"/>
      <c r="Q81" s="1210"/>
      <c r="R81" s="1372"/>
      <c r="S81" s="1404"/>
      <c r="T81" s="1404"/>
      <c r="U81" s="1370"/>
      <c r="V81" s="1404"/>
      <c r="W81" s="1374"/>
      <c r="X81" s="1235"/>
    </row>
    <row r="82" spans="6:24" ht="12.75" customHeight="1">
      <c r="F82" s="208"/>
      <c r="L82" s="1235"/>
      <c r="M82" s="1370"/>
      <c r="N82" s="1374"/>
      <c r="O82" s="1372"/>
      <c r="P82" s="1403"/>
      <c r="Q82" s="1210"/>
      <c r="R82" s="1372"/>
      <c r="S82" s="1404"/>
      <c r="T82" s="1404"/>
      <c r="U82" s="1370"/>
      <c r="V82" s="1404"/>
      <c r="W82" s="1374"/>
      <c r="X82" s="1235"/>
    </row>
    <row r="83" spans="6:24" ht="13.9" customHeight="1">
      <c r="F83" s="208"/>
      <c r="L83" s="1235"/>
      <c r="M83" s="1370"/>
      <c r="N83" s="1374"/>
      <c r="O83" s="1372"/>
      <c r="P83" s="1403"/>
      <c r="Q83" s="1210"/>
      <c r="R83" s="1372"/>
      <c r="S83" s="1404"/>
      <c r="T83" s="1404"/>
      <c r="U83" s="1370"/>
      <c r="V83" s="1404"/>
      <c r="W83" s="1374"/>
      <c r="X83" s="1235"/>
    </row>
    <row r="84" spans="6:24" ht="13.9" customHeight="1">
      <c r="F84" s="208"/>
      <c r="L84" s="1235"/>
      <c r="M84" s="1370"/>
      <c r="N84" s="1374"/>
      <c r="O84" s="1372"/>
      <c r="P84" s="1403"/>
      <c r="Q84" s="1210"/>
      <c r="R84" s="1372"/>
      <c r="S84" s="1404"/>
      <c r="T84" s="1404"/>
      <c r="U84" s="1370"/>
      <c r="V84" s="1404"/>
      <c r="W84" s="1374"/>
      <c r="X84" s="1235"/>
    </row>
    <row r="85" spans="6:24" ht="37.5" customHeight="1">
      <c r="F85" s="208"/>
      <c r="L85" s="1235"/>
      <c r="M85" s="1405"/>
      <c r="N85" s="1374"/>
      <c r="O85" s="1372"/>
      <c r="P85" s="1403"/>
      <c r="Q85" s="1210"/>
      <c r="R85" s="1372"/>
      <c r="S85" s="1404"/>
      <c r="T85" s="1404"/>
      <c r="U85" s="1370"/>
      <c r="V85" s="1404"/>
      <c r="W85" s="1374"/>
      <c r="X85" s="1235"/>
    </row>
    <row r="86" spans="6:24" ht="21" customHeight="1">
      <c r="F86" s="208"/>
      <c r="L86" s="1235"/>
      <c r="M86" s="1370"/>
      <c r="N86" s="1374"/>
      <c r="O86" s="1372"/>
      <c r="P86" s="1403"/>
      <c r="Q86" s="1210"/>
      <c r="R86" s="1372"/>
      <c r="S86" s="1404"/>
      <c r="T86" s="1404"/>
      <c r="U86" s="1370"/>
      <c r="V86" s="1404"/>
      <c r="W86" s="1374"/>
      <c r="X86" s="1235"/>
    </row>
    <row r="87" spans="6:24" ht="13.9" customHeight="1">
      <c r="F87" s="208"/>
      <c r="L87" s="1235"/>
      <c r="M87" s="1370"/>
      <c r="N87" s="1374"/>
      <c r="O87" s="1372"/>
      <c r="P87" s="1403"/>
      <c r="Q87" s="1210"/>
      <c r="R87" s="1372"/>
      <c r="S87" s="1404"/>
      <c r="T87" s="1404"/>
      <c r="U87" s="1370"/>
      <c r="V87" s="1404"/>
      <c r="W87" s="1374"/>
      <c r="X87" s="1235"/>
    </row>
    <row r="88" spans="6:24" ht="13.9" customHeight="1">
      <c r="F88" s="208"/>
      <c r="L88" s="1235"/>
      <c r="M88" s="1370"/>
      <c r="N88" s="1374"/>
      <c r="O88" s="1372"/>
      <c r="P88" s="1403"/>
      <c r="Q88" s="1210"/>
      <c r="R88" s="1372"/>
      <c r="S88" s="1404"/>
      <c r="T88" s="1404"/>
      <c r="U88" s="1370"/>
      <c r="V88" s="1404"/>
      <c r="W88" s="1374"/>
      <c r="X88" s="1235"/>
    </row>
    <row r="89" spans="6:24" ht="13.9" customHeight="1">
      <c r="F89" s="208"/>
      <c r="L89" s="1235"/>
      <c r="M89" s="1370"/>
      <c r="N89" s="1374"/>
      <c r="O89" s="1372"/>
      <c r="P89" s="1403"/>
      <c r="Q89" s="1210"/>
      <c r="R89" s="1372"/>
      <c r="S89" s="1404"/>
      <c r="T89" s="1404"/>
      <c r="U89" s="1370"/>
      <c r="V89" s="1404"/>
      <c r="W89" s="1374"/>
      <c r="X89" s="1235"/>
    </row>
    <row r="90" spans="6:24" ht="13.9" customHeight="1">
      <c r="F90" s="208"/>
      <c r="L90" s="1235"/>
      <c r="M90" s="1370"/>
      <c r="N90" s="1374"/>
      <c r="O90" s="1372"/>
      <c r="P90" s="1403"/>
      <c r="Q90" s="1210"/>
      <c r="R90" s="1372"/>
      <c r="S90" s="1404"/>
      <c r="T90" s="1404"/>
      <c r="U90" s="1370"/>
      <c r="V90" s="1404"/>
      <c r="W90" s="1374"/>
      <c r="X90" s="1235"/>
    </row>
    <row r="91" spans="6:24" ht="13.9" customHeight="1">
      <c r="F91" s="208"/>
      <c r="L91" s="1235"/>
      <c r="M91" s="1402"/>
      <c r="N91" s="1398"/>
      <c r="O91" s="1399"/>
      <c r="P91" s="1400"/>
      <c r="Q91" s="1210"/>
      <c r="R91" s="1399"/>
      <c r="S91" s="1401"/>
      <c r="T91" s="1401"/>
      <c r="U91" s="1402"/>
      <c r="V91" s="1401"/>
      <c r="W91" s="1398"/>
      <c r="X91" s="1235"/>
    </row>
    <row r="92" spans="6:24" ht="12.75" customHeight="1">
      <c r="F92" s="208"/>
      <c r="L92" s="1235"/>
      <c r="M92" s="1402"/>
      <c r="N92" s="1398"/>
      <c r="O92" s="1399"/>
      <c r="P92" s="1400"/>
      <c r="Q92" s="1210"/>
      <c r="R92" s="1399"/>
      <c r="S92" s="1401"/>
      <c r="T92" s="1401"/>
      <c r="U92" s="1402"/>
      <c r="V92" s="1401"/>
      <c r="W92" s="1398"/>
      <c r="X92" s="1235"/>
    </row>
    <row r="93" spans="6:24" ht="26.45" customHeight="1">
      <c r="F93" s="208"/>
      <c r="L93" s="1235"/>
      <c r="M93" s="1402"/>
      <c r="N93" s="1398"/>
      <c r="O93" s="1399"/>
      <c r="P93" s="1400"/>
      <c r="Q93" s="1210"/>
      <c r="R93" s="1399"/>
      <c r="S93" s="1401"/>
      <c r="T93" s="1401"/>
      <c r="U93" s="1402"/>
      <c r="V93" s="1401"/>
      <c r="W93" s="1398"/>
      <c r="X93" s="1235"/>
    </row>
    <row r="94" spans="6:24" ht="26.45" customHeight="1">
      <c r="F94" s="208"/>
      <c r="L94" s="1235"/>
      <c r="M94" s="1402"/>
      <c r="N94" s="1398"/>
      <c r="O94" s="1399"/>
      <c r="P94" s="1400"/>
      <c r="Q94" s="1210"/>
      <c r="R94" s="1399"/>
      <c r="S94" s="1401"/>
      <c r="T94" s="1401"/>
      <c r="U94" s="1402"/>
      <c r="V94" s="1401"/>
      <c r="W94" s="1398"/>
      <c r="X94" s="1235"/>
    </row>
    <row r="95" spans="6:24" ht="26.45" customHeight="1">
      <c r="F95" s="208"/>
      <c r="L95" s="1235"/>
      <c r="M95" s="1210"/>
      <c r="N95" s="1210"/>
      <c r="O95" s="1210"/>
      <c r="P95" s="1210"/>
      <c r="Q95" s="1210"/>
      <c r="R95" s="1210"/>
      <c r="S95" s="1210"/>
      <c r="T95" s="1210"/>
      <c r="U95" s="1210"/>
      <c r="V95" s="1210"/>
      <c r="W95" s="1210"/>
      <c r="X95" s="1235"/>
    </row>
    <row r="96" spans="6:24" ht="16.5" customHeight="1">
      <c r="F96" s="208"/>
      <c r="L96" s="1235"/>
      <c r="M96" s="1414"/>
      <c r="N96" s="1414"/>
      <c r="O96" s="1414"/>
      <c r="P96" s="1414"/>
      <c r="Q96" s="1414"/>
      <c r="R96" s="1414"/>
      <c r="S96" s="1414"/>
      <c r="T96" s="1414"/>
      <c r="U96" s="1414"/>
      <c r="V96" s="1414"/>
      <c r="W96" s="1414"/>
      <c r="X96" s="1235"/>
    </row>
    <row r="97" spans="6:24" ht="15" customHeight="1">
      <c r="F97" s="208"/>
      <c r="L97" s="1235"/>
      <c r="M97" s="1407"/>
      <c r="N97" s="1407"/>
      <c r="O97" s="1407"/>
      <c r="P97" s="1407"/>
      <c r="Q97" s="1407"/>
      <c r="R97" s="1407"/>
      <c r="S97" s="1407"/>
      <c r="T97" s="1407"/>
      <c r="U97" s="1407"/>
      <c r="V97" s="1406"/>
      <c r="W97" s="1406"/>
      <c r="X97" s="1235"/>
    </row>
    <row r="98" spans="6:24" ht="13.15" customHeight="1">
      <c r="F98" s="208"/>
      <c r="L98" s="1235"/>
      <c r="M98" s="1406"/>
      <c r="N98" s="1415"/>
      <c r="O98" s="1415"/>
      <c r="P98" s="1415"/>
      <c r="Q98" s="1415"/>
      <c r="R98" s="1415"/>
      <c r="S98" s="1415"/>
      <c r="T98" s="1415"/>
      <c r="U98" s="1415"/>
      <c r="V98" s="1415"/>
      <c r="W98" s="1415"/>
      <c r="X98" s="1235"/>
    </row>
    <row r="99" spans="6:24" ht="13.15" customHeight="1">
      <c r="F99" s="208"/>
      <c r="L99" s="1235"/>
      <c r="M99" s="1370"/>
      <c r="N99" s="1374"/>
      <c r="O99" s="1408"/>
      <c r="P99" s="1210"/>
      <c r="Q99" s="1210"/>
      <c r="R99" s="1370"/>
      <c r="S99" s="1374"/>
      <c r="T99" s="1409"/>
      <c r="U99" s="1210"/>
      <c r="V99" s="1210"/>
      <c r="W99" s="1210"/>
      <c r="X99" s="1235"/>
    </row>
    <row r="100" spans="6:24" ht="13.15" customHeight="1">
      <c r="F100" s="208"/>
      <c r="L100" s="1235"/>
      <c r="M100" s="1370"/>
      <c r="N100" s="1410"/>
      <c r="O100" s="1370"/>
      <c r="P100" s="1370"/>
      <c r="Q100" s="1210"/>
      <c r="R100" s="1370"/>
      <c r="S100" s="1374"/>
      <c r="T100" s="1210"/>
      <c r="U100" s="1210"/>
      <c r="V100" s="1370"/>
      <c r="W100" s="1370"/>
      <c r="X100" s="1235"/>
    </row>
    <row r="101" spans="6:24" ht="13.15" customHeight="1">
      <c r="F101" s="208"/>
      <c r="L101" s="1235"/>
      <c r="M101" s="1370"/>
      <c r="N101" s="1410"/>
      <c r="O101" s="1370"/>
      <c r="P101" s="1370"/>
      <c r="Q101" s="1370"/>
      <c r="R101" s="1370"/>
      <c r="S101" s="1374"/>
      <c r="T101" s="1210"/>
      <c r="U101" s="1210"/>
      <c r="V101" s="1370"/>
      <c r="W101" s="1370"/>
      <c r="X101" s="1235"/>
    </row>
    <row r="102" spans="6:24" ht="12.6">
      <c r="F102" s="208"/>
      <c r="L102" s="1235"/>
      <c r="M102" s="1370"/>
      <c r="N102" s="1410"/>
      <c r="O102" s="1370"/>
      <c r="P102" s="1370"/>
      <c r="Q102" s="1370"/>
      <c r="R102" s="1370"/>
      <c r="S102" s="1410"/>
      <c r="T102" s="1210"/>
      <c r="U102" s="1210"/>
      <c r="V102" s="1370"/>
      <c r="W102" s="1370"/>
      <c r="X102" s="1235"/>
    </row>
    <row r="103" spans="6:24" ht="12.95">
      <c r="F103" s="208"/>
      <c r="L103" s="1235"/>
      <c r="M103" s="1406"/>
      <c r="N103" s="1415"/>
      <c r="O103" s="1415"/>
      <c r="P103" s="1415"/>
      <c r="Q103" s="1415"/>
      <c r="R103" s="1415"/>
      <c r="S103" s="1415"/>
      <c r="T103" s="1415"/>
      <c r="U103" s="1415"/>
      <c r="V103" s="1415"/>
      <c r="W103" s="1415"/>
      <c r="X103" s="1235"/>
    </row>
    <row r="104" spans="6:24" ht="12.6">
      <c r="F104" s="208"/>
      <c r="L104" s="1235"/>
      <c r="M104" s="1408"/>
      <c r="N104" s="1411"/>
      <c r="O104" s="1408"/>
      <c r="P104" s="1370"/>
      <c r="Q104" s="1210"/>
      <c r="R104" s="1370"/>
      <c r="S104" s="1411"/>
      <c r="T104" s="1412"/>
      <c r="U104" s="1370"/>
      <c r="V104" s="1374"/>
      <c r="W104" s="1374"/>
      <c r="X104" s="1235"/>
    </row>
    <row r="105" spans="6:24" ht="12.6">
      <c r="F105" s="208"/>
      <c r="L105" s="1235"/>
      <c r="M105" s="1370"/>
      <c r="N105" s="1374"/>
      <c r="O105" s="1370"/>
      <c r="P105" s="1370"/>
      <c r="Q105" s="1210"/>
      <c r="R105" s="1370"/>
      <c r="S105" s="1374"/>
      <c r="T105" s="1210"/>
      <c r="U105" s="1370"/>
      <c r="V105" s="1374"/>
      <c r="W105" s="1374"/>
      <c r="X105" s="1235"/>
    </row>
    <row r="106" spans="6:24" ht="12.6">
      <c r="F106" s="208"/>
      <c r="L106" s="1235"/>
      <c r="M106" s="1210"/>
      <c r="N106" s="1210"/>
      <c r="O106" s="1210"/>
      <c r="P106" s="1210"/>
      <c r="Q106" s="1210"/>
      <c r="R106" s="1210"/>
      <c r="S106" s="1210"/>
      <c r="T106" s="1404"/>
      <c r="U106" s="1210"/>
      <c r="V106" s="1210"/>
      <c r="W106" s="1210"/>
      <c r="X106" s="1235"/>
    </row>
    <row r="107" spans="6:24" ht="12.6">
      <c r="F107" s="208"/>
      <c r="L107" s="1235"/>
      <c r="M107" s="1210"/>
      <c r="N107" s="1210"/>
      <c r="O107" s="1210"/>
      <c r="P107" s="1210"/>
      <c r="Q107" s="1210"/>
      <c r="R107" s="1210"/>
      <c r="S107" s="1210"/>
      <c r="T107" s="1404"/>
      <c r="U107" s="1210"/>
      <c r="V107" s="1210"/>
      <c r="W107" s="1210"/>
      <c r="X107" s="1235"/>
    </row>
    <row r="108" spans="6:24" ht="12.6">
      <c r="F108" s="208"/>
      <c r="L108" s="1235"/>
      <c r="M108" s="1210"/>
      <c r="N108" s="1210"/>
      <c r="O108" s="1210"/>
      <c r="P108" s="1210"/>
      <c r="Q108" s="1210"/>
      <c r="R108" s="1210"/>
      <c r="S108" s="1210"/>
      <c r="T108" s="1404"/>
      <c r="U108" s="1210"/>
      <c r="V108" s="1210"/>
      <c r="W108" s="1210"/>
      <c r="X108" s="1235"/>
    </row>
    <row r="109" spans="6:24" ht="12.6">
      <c r="F109" s="208"/>
      <c r="L109" s="1235"/>
      <c r="M109" s="1210"/>
      <c r="N109" s="1210"/>
      <c r="O109" s="1210"/>
      <c r="P109" s="1210"/>
      <c r="Q109" s="1210"/>
      <c r="R109" s="1210"/>
      <c r="S109" s="1210"/>
      <c r="T109" s="1404"/>
      <c r="U109" s="1210"/>
      <c r="V109" s="1210"/>
      <c r="W109" s="1210"/>
      <c r="X109" s="1235"/>
    </row>
    <row r="110" spans="6:24" ht="12.6">
      <c r="F110" s="208"/>
      <c r="L110" s="1235"/>
      <c r="M110" s="1210"/>
      <c r="N110" s="1210"/>
      <c r="O110" s="1210"/>
      <c r="P110" s="1210"/>
      <c r="Q110" s="1210"/>
      <c r="R110" s="1210"/>
      <c r="S110" s="1210"/>
      <c r="T110" s="1404"/>
      <c r="U110" s="1210"/>
      <c r="V110" s="1210"/>
      <c r="W110" s="1210"/>
      <c r="X110" s="1235"/>
    </row>
    <row r="111" spans="6:24" ht="12.6">
      <c r="F111" s="208"/>
      <c r="L111" s="1235"/>
      <c r="M111" s="1370"/>
      <c r="N111" s="1374"/>
      <c r="O111" s="1370"/>
      <c r="P111" s="1370"/>
      <c r="Q111" s="1210"/>
      <c r="R111" s="1370"/>
      <c r="S111" s="1374"/>
      <c r="T111" s="1410"/>
      <c r="U111" s="1370"/>
      <c r="V111" s="1210"/>
      <c r="W111" s="1210"/>
      <c r="X111" s="1235"/>
    </row>
    <row r="112" spans="6:24" ht="12.6">
      <c r="F112" s="208"/>
      <c r="L112" s="1235"/>
      <c r="M112" s="1370"/>
      <c r="N112" s="1374"/>
      <c r="O112" s="1370"/>
      <c r="P112" s="1370"/>
      <c r="Q112" s="1210"/>
      <c r="R112" s="1370"/>
      <c r="S112" s="1374"/>
      <c r="T112" s="1410"/>
      <c r="U112" s="1370"/>
      <c r="V112" s="1210"/>
      <c r="W112" s="1210"/>
      <c r="X112" s="1235"/>
    </row>
    <row r="113" spans="6:24" ht="12.6">
      <c r="F113" s="208"/>
      <c r="L113" s="1235"/>
      <c r="M113" s="1210"/>
      <c r="N113" s="1210"/>
      <c r="O113" s="1210"/>
      <c r="P113" s="1210"/>
      <c r="Q113" s="1210"/>
      <c r="R113" s="1210"/>
      <c r="S113" s="1210"/>
      <c r="T113" s="1404"/>
      <c r="U113" s="1210"/>
      <c r="V113" s="1210"/>
      <c r="W113" s="1210"/>
      <c r="X113" s="1235"/>
    </row>
    <row r="114" spans="6:24" ht="12.6">
      <c r="F114" s="208"/>
      <c r="L114" s="1235"/>
      <c r="M114" s="1210"/>
      <c r="N114" s="1210"/>
      <c r="O114" s="1210"/>
      <c r="P114" s="1210"/>
      <c r="Q114" s="1210"/>
      <c r="R114" s="1210"/>
      <c r="S114" s="1210"/>
      <c r="T114" s="1404"/>
      <c r="U114" s="1210"/>
      <c r="V114" s="1210"/>
      <c r="W114" s="1210"/>
      <c r="X114" s="1235"/>
    </row>
    <row r="115" spans="6:24" ht="12.6">
      <c r="F115" s="208"/>
      <c r="L115" s="1235"/>
      <c r="M115" s="1210"/>
      <c r="N115" s="1210"/>
      <c r="O115" s="1210"/>
      <c r="P115" s="1210"/>
      <c r="Q115" s="1210"/>
      <c r="R115" s="1210"/>
      <c r="S115" s="1210"/>
      <c r="T115" s="1404"/>
      <c r="U115" s="1210"/>
      <c r="V115" s="1210"/>
      <c r="W115" s="1210"/>
      <c r="X115" s="1235"/>
    </row>
    <row r="116" spans="6:24" ht="12.95">
      <c r="F116" s="208"/>
      <c r="L116" s="1235"/>
      <c r="M116" s="2539"/>
      <c r="N116" s="2825"/>
      <c r="O116" s="2825"/>
      <c r="P116" s="2825"/>
      <c r="Q116" s="2825"/>
      <c r="R116" s="2825"/>
      <c r="S116" s="2825"/>
      <c r="T116" s="2825"/>
      <c r="U116" s="2825"/>
      <c r="V116" s="2825"/>
      <c r="W116" s="2825"/>
      <c r="X116" s="1235"/>
    </row>
    <row r="117" spans="6:24" ht="12.6">
      <c r="F117" s="208"/>
      <c r="L117" s="1235"/>
      <c r="M117" s="1370"/>
      <c r="N117" s="1374"/>
      <c r="O117" s="1370"/>
      <c r="P117" s="1370"/>
      <c r="Q117" s="1210"/>
      <c r="R117" s="1370"/>
      <c r="S117" s="1210"/>
      <c r="T117" s="1210"/>
      <c r="U117" s="1374"/>
      <c r="V117" s="1210"/>
      <c r="W117" s="1210"/>
      <c r="X117" s="1235"/>
    </row>
    <row r="118" spans="6:24" ht="12.6">
      <c r="F118" s="208"/>
      <c r="L118" s="1235"/>
      <c r="M118" s="1370"/>
      <c r="N118" s="1374"/>
      <c r="O118" s="1370"/>
      <c r="P118" s="1370"/>
      <c r="Q118" s="1210"/>
      <c r="R118" s="1370"/>
      <c r="S118" s="1374"/>
      <c r="T118" s="1374"/>
      <c r="U118" s="1370"/>
      <c r="V118" s="1210"/>
      <c r="W118" s="1210"/>
      <c r="X118" s="1235"/>
    </row>
    <row r="119" spans="6:24" ht="12.6">
      <c r="F119" s="208"/>
      <c r="L119" s="1235"/>
      <c r="M119" s="1370"/>
      <c r="N119" s="1374"/>
      <c r="O119" s="1370"/>
      <c r="P119" s="1370"/>
      <c r="Q119" s="1210"/>
      <c r="R119" s="1370"/>
      <c r="S119" s="1374"/>
      <c r="T119" s="1374"/>
      <c r="U119" s="1370"/>
      <c r="V119" s="1210"/>
      <c r="W119" s="1210"/>
      <c r="X119" s="1235"/>
    </row>
    <row r="120" spans="6:24" ht="12.6">
      <c r="F120" s="208"/>
      <c r="L120" s="1235"/>
      <c r="M120" s="1370"/>
      <c r="N120" s="1374"/>
      <c r="O120" s="1370"/>
      <c r="P120" s="1370"/>
      <c r="Q120" s="1210"/>
      <c r="R120" s="1370"/>
      <c r="S120" s="1374"/>
      <c r="T120" s="1374"/>
      <c r="U120" s="1370"/>
      <c r="V120" s="1210"/>
      <c r="W120" s="1210"/>
      <c r="X120" s="1235"/>
    </row>
    <row r="121" spans="6:24" ht="12.6">
      <c r="F121" s="208"/>
      <c r="L121" s="1235"/>
      <c r="M121" s="1370"/>
      <c r="N121" s="1374"/>
      <c r="O121" s="1370"/>
      <c r="P121" s="1370"/>
      <c r="Q121" s="1210"/>
      <c r="R121" s="1370"/>
      <c r="S121" s="1374"/>
      <c r="T121" s="1374"/>
      <c r="U121" s="1370"/>
      <c r="V121" s="1210"/>
      <c r="W121" s="1210"/>
      <c r="X121" s="1235"/>
    </row>
    <row r="122" spans="6:24" ht="12.6">
      <c r="F122" s="208"/>
      <c r="M122" s="1235"/>
      <c r="N122" s="1235"/>
      <c r="O122" s="1235"/>
      <c r="P122" s="1235"/>
      <c r="Q122" s="1235"/>
      <c r="R122" s="1235"/>
      <c r="S122" s="1235"/>
      <c r="T122" s="1235"/>
      <c r="U122" s="1235"/>
      <c r="V122" s="1235"/>
      <c r="W122" s="1235"/>
    </row>
    <row r="123" spans="6:24" ht="12.6">
      <c r="F123" s="208"/>
    </row>
    <row r="124" spans="6:24" ht="12.6">
      <c r="F124" s="208"/>
    </row>
    <row r="125" spans="6:24" ht="12.6">
      <c r="F125" s="208"/>
    </row>
    <row r="126" spans="6:24" ht="12.6">
      <c r="F126" s="208"/>
    </row>
    <row r="127" spans="6:24" ht="12.6">
      <c r="F127" s="208"/>
    </row>
    <row r="128" spans="6:24"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sheetData>
  <mergeCells count="68">
    <mergeCell ref="AY3:AZ3"/>
    <mergeCell ref="AY1:AZ1"/>
    <mergeCell ref="AX42:BG42"/>
    <mergeCell ref="AX32:BG32"/>
    <mergeCell ref="M12:W12"/>
    <mergeCell ref="M13:W13"/>
    <mergeCell ref="N1:O1"/>
    <mergeCell ref="N9:O9"/>
    <mergeCell ref="N10:O10"/>
    <mergeCell ref="N11:O11"/>
    <mergeCell ref="AA1:AB1"/>
    <mergeCell ref="AA2:AB2"/>
    <mergeCell ref="AA7:AB7"/>
    <mergeCell ref="AA8:AB8"/>
    <mergeCell ref="AA9:AB9"/>
    <mergeCell ref="Z32:AI32"/>
    <mergeCell ref="B2:C2"/>
    <mergeCell ref="N2:O2"/>
    <mergeCell ref="N7:O7"/>
    <mergeCell ref="N8:O8"/>
    <mergeCell ref="N6:O6"/>
    <mergeCell ref="B7:C7"/>
    <mergeCell ref="B8:C8"/>
    <mergeCell ref="B9:C9"/>
    <mergeCell ref="B10:C10"/>
    <mergeCell ref="B11:C11"/>
    <mergeCell ref="A27:J27"/>
    <mergeCell ref="A32:J32"/>
    <mergeCell ref="B12:C12"/>
    <mergeCell ref="A42:J42"/>
    <mergeCell ref="A13:J13"/>
    <mergeCell ref="A14:J14"/>
    <mergeCell ref="A16:J16"/>
    <mergeCell ref="A21:J21"/>
    <mergeCell ref="A25:J25"/>
    <mergeCell ref="Z42:AI42"/>
    <mergeCell ref="AA10:AB10"/>
    <mergeCell ref="AA11:AB11"/>
    <mergeCell ref="AA12:AB12"/>
    <mergeCell ref="Z21:AI21"/>
    <mergeCell ref="Z27:AI27"/>
    <mergeCell ref="M15:W15"/>
    <mergeCell ref="M42:W42"/>
    <mergeCell ref="M116:W116"/>
    <mergeCell ref="M20:W20"/>
    <mergeCell ref="M25:W25"/>
    <mergeCell ref="M32:W32"/>
    <mergeCell ref="AM1:AN1"/>
    <mergeCell ref="AM2:AN2"/>
    <mergeCell ref="AM7:AN7"/>
    <mergeCell ref="AM8:AN8"/>
    <mergeCell ref="AM9:AN9"/>
    <mergeCell ref="AL32:AU32"/>
    <mergeCell ref="AL42:AU42"/>
    <mergeCell ref="AY2:AZ2"/>
    <mergeCell ref="AY7:AZ7"/>
    <mergeCell ref="AY8:AZ8"/>
    <mergeCell ref="AY9:AZ9"/>
    <mergeCell ref="AY10:AZ10"/>
    <mergeCell ref="AY11:AZ11"/>
    <mergeCell ref="AY12:AZ12"/>
    <mergeCell ref="AX21:BG21"/>
    <mergeCell ref="AM10:AN10"/>
    <mergeCell ref="AM11:AN11"/>
    <mergeCell ref="AM12:AN12"/>
    <mergeCell ref="AL21:AU21"/>
    <mergeCell ref="AL27:AU27"/>
    <mergeCell ref="AX27:BG27"/>
  </mergeCells>
  <hyperlinks>
    <hyperlink ref="AC12" r:id="rId1" xr:uid="{2CF052EF-A447-42AA-93E4-4F93F6D142D0}"/>
    <hyperlink ref="AC11" r:id="rId2" xr:uid="{1CBBCC38-D063-4864-A36F-067DE697F665}"/>
    <hyperlink ref="AO12" r:id="rId3" xr:uid="{2FD985D5-2A3B-43CA-85C9-A98EC6400F71}"/>
    <hyperlink ref="BA12" r:id="rId4" xr:uid="{38037ED3-5068-4584-B984-2A7CBB11A153}"/>
  </hyperlinks>
  <pageMargins left="0" right="0" top="0" bottom="0" header="0" footer="0"/>
  <legacyDrawing r:id="rId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W869"/>
  <sheetViews>
    <sheetView topLeftCell="A2" workbookViewId="0">
      <selection activeCell="B49" sqref="B49"/>
    </sheetView>
  </sheetViews>
  <sheetFormatPr defaultColWidth="12.5703125" defaultRowHeight="15.75" customHeight="1"/>
  <cols>
    <col min="1" max="1" width="17.28515625" customWidth="1"/>
    <col min="2" max="2" width="22.85546875" customWidth="1"/>
    <col min="3" max="3" width="19.28515625" customWidth="1"/>
    <col min="6" max="6" width="33.85546875" customWidth="1"/>
    <col min="7" max="7" width="46.7109375" customWidth="1"/>
    <col min="8" max="8" width="28.85546875" customWidth="1"/>
    <col min="9" max="9" width="22.5703125" customWidth="1"/>
    <col min="10" max="10" width="65" customWidth="1"/>
    <col min="14" max="14" width="26.42578125" customWidth="1"/>
    <col min="15" max="15" width="23.85546875" customWidth="1"/>
    <col min="16" max="16" width="14.5703125" customWidth="1"/>
    <col min="20" max="20" width="47" customWidth="1"/>
    <col min="21" max="21" width="31.28515625" customWidth="1"/>
    <col min="23" max="23" width="33.42578125" customWidth="1"/>
  </cols>
  <sheetData>
    <row r="1" spans="1:23" ht="15.75" customHeight="1">
      <c r="A1" s="122" t="s">
        <v>264</v>
      </c>
      <c r="B1" s="1298" t="s">
        <v>2275</v>
      </c>
      <c r="C1" s="1323"/>
      <c r="E1" s="36"/>
      <c r="F1" s="36"/>
      <c r="G1" s="36"/>
      <c r="H1" s="36"/>
      <c r="I1" s="36"/>
      <c r="J1" s="36"/>
      <c r="K1" s="36"/>
      <c r="L1" s="36"/>
      <c r="M1" s="36"/>
      <c r="N1" s="1638" t="s">
        <v>264</v>
      </c>
      <c r="O1" s="2514" t="s">
        <v>2276</v>
      </c>
      <c r="P1" s="2514"/>
      <c r="Q1" s="1235"/>
    </row>
    <row r="2" spans="1:23" ht="15.75" customHeight="1">
      <c r="A2" s="122" t="s">
        <v>265</v>
      </c>
      <c r="B2" s="2515" t="s">
        <v>27</v>
      </c>
      <c r="C2" s="2516"/>
      <c r="E2" s="36"/>
      <c r="F2" s="36"/>
      <c r="G2" s="36"/>
      <c r="H2" s="36"/>
      <c r="I2" s="36"/>
      <c r="J2" s="36"/>
      <c r="K2" s="36"/>
      <c r="L2" s="36"/>
      <c r="M2" s="36"/>
      <c r="N2" s="1638" t="s">
        <v>265</v>
      </c>
      <c r="O2" s="2515" t="s">
        <v>27</v>
      </c>
      <c r="P2" s="2516"/>
      <c r="Q2" s="1235"/>
    </row>
    <row r="3" spans="1:23" ht="15.75" customHeight="1">
      <c r="A3" s="122" t="s">
        <v>268</v>
      </c>
      <c r="B3" s="1299" t="s">
        <v>2277</v>
      </c>
      <c r="C3" s="1324"/>
      <c r="E3" s="36"/>
      <c r="F3" s="36"/>
      <c r="G3" s="36"/>
      <c r="H3" s="36"/>
      <c r="I3" s="36"/>
      <c r="J3" s="36"/>
      <c r="K3" s="36"/>
      <c r="L3" s="36"/>
      <c r="M3" s="36"/>
      <c r="N3" s="1638" t="s">
        <v>268</v>
      </c>
      <c r="O3" s="1299" t="s">
        <v>2277</v>
      </c>
      <c r="P3" s="1324"/>
      <c r="Q3" s="1235"/>
    </row>
    <row r="4" spans="1:23" ht="15.75" customHeight="1">
      <c r="A4" s="122" t="s">
        <v>272</v>
      </c>
      <c r="B4" s="1330">
        <v>45958</v>
      </c>
      <c r="C4" s="1325"/>
      <c r="E4" s="36"/>
      <c r="F4" s="36"/>
      <c r="G4" s="36"/>
      <c r="H4" s="36"/>
      <c r="I4" s="36"/>
      <c r="J4" s="36"/>
      <c r="K4" s="36"/>
      <c r="L4" s="36"/>
      <c r="M4" s="36"/>
      <c r="N4" s="1638" t="s">
        <v>272</v>
      </c>
      <c r="O4" s="1330">
        <v>45958</v>
      </c>
      <c r="P4" s="1325"/>
      <c r="Q4" s="1235"/>
    </row>
    <row r="5" spans="1:23" ht="15.75" customHeight="1">
      <c r="A5" s="220" t="s">
        <v>277</v>
      </c>
      <c r="B5" s="2499" t="s">
        <v>278</v>
      </c>
      <c r="C5" s="2805"/>
      <c r="D5" s="36"/>
      <c r="E5" s="1239"/>
      <c r="F5" s="221"/>
      <c r="G5" s="36"/>
      <c r="H5" s="36"/>
      <c r="I5" s="36"/>
      <c r="J5" s="36"/>
      <c r="N5" s="1638" t="s">
        <v>277</v>
      </c>
      <c r="O5" s="2821" t="s">
        <v>278</v>
      </c>
      <c r="P5" s="2821"/>
      <c r="Q5" s="1317"/>
      <c r="R5" s="1639"/>
      <c r="S5" s="1317"/>
      <c r="T5" s="1317"/>
      <c r="U5" s="1317"/>
      <c r="V5" s="1317"/>
      <c r="W5" s="1317"/>
    </row>
    <row r="6" spans="1:23" ht="15.75" customHeight="1">
      <c r="A6" s="220" t="s">
        <v>279</v>
      </c>
      <c r="B6" s="2500" t="s">
        <v>280</v>
      </c>
      <c r="C6" s="2805"/>
      <c r="D6" s="36"/>
      <c r="E6" s="36"/>
      <c r="F6" s="221"/>
      <c r="G6" s="36"/>
      <c r="H6" s="36"/>
      <c r="I6" s="36"/>
      <c r="J6" s="36"/>
      <c r="N6" s="1638" t="s">
        <v>279</v>
      </c>
      <c r="O6" s="2821" t="s">
        <v>1541</v>
      </c>
      <c r="P6" s="2821"/>
      <c r="Q6" s="1317"/>
      <c r="R6" s="1639"/>
      <c r="S6" s="1317"/>
      <c r="T6" s="1317"/>
      <c r="U6" s="1317"/>
      <c r="V6" s="1317"/>
      <c r="W6" s="1317"/>
    </row>
    <row r="7" spans="1:23" ht="15.75" customHeight="1">
      <c r="A7" s="220" t="s">
        <v>281</v>
      </c>
      <c r="B7" s="2499" t="s">
        <v>399</v>
      </c>
      <c r="C7" s="2805"/>
      <c r="D7" s="36"/>
      <c r="E7" s="36"/>
      <c r="F7" s="221"/>
      <c r="G7" s="36"/>
      <c r="H7" s="36"/>
      <c r="I7" s="36"/>
      <c r="J7" s="36"/>
      <c r="N7" s="1638" t="s">
        <v>281</v>
      </c>
      <c r="O7" s="2499" t="s">
        <v>1989</v>
      </c>
      <c r="P7" s="2805"/>
      <c r="Q7" s="1317"/>
      <c r="R7" s="1317"/>
      <c r="S7" s="1317"/>
      <c r="T7" s="1317"/>
      <c r="U7" s="1317"/>
      <c r="V7" s="1317"/>
      <c r="W7" s="1317"/>
    </row>
    <row r="8" spans="1:23" ht="15.75" customHeight="1">
      <c r="A8" s="220" t="s">
        <v>283</v>
      </c>
      <c r="B8" s="2499" t="s">
        <v>164</v>
      </c>
      <c r="C8" s="2805"/>
      <c r="D8" s="36"/>
      <c r="E8" s="36"/>
      <c r="F8" s="221"/>
      <c r="G8" s="36"/>
      <c r="H8" s="36"/>
      <c r="I8" s="36"/>
      <c r="J8" s="36"/>
      <c r="N8" s="1638" t="s">
        <v>283</v>
      </c>
      <c r="O8" s="2499" t="s">
        <v>164</v>
      </c>
      <c r="P8" s="2805"/>
      <c r="Q8" s="1317"/>
      <c r="R8" s="1317"/>
      <c r="S8" s="1317"/>
      <c r="T8" s="1317"/>
      <c r="U8" s="1317"/>
      <c r="V8" s="1317"/>
      <c r="W8" s="1317"/>
    </row>
    <row r="9" spans="1:23" ht="15.75" customHeight="1">
      <c r="A9" s="122" t="s">
        <v>284</v>
      </c>
      <c r="B9" s="2482" t="s">
        <v>285</v>
      </c>
      <c r="C9" s="2805"/>
      <c r="D9" s="36"/>
      <c r="E9" s="36"/>
      <c r="F9" s="221"/>
      <c r="G9" s="36"/>
      <c r="H9" s="36"/>
      <c r="I9" s="36"/>
      <c r="J9" s="36"/>
      <c r="N9" s="1638" t="s">
        <v>284</v>
      </c>
      <c r="O9" s="2482" t="s">
        <v>285</v>
      </c>
      <c r="P9" s="2805"/>
      <c r="Q9" s="1317"/>
      <c r="R9" s="1317"/>
      <c r="S9" s="1317"/>
      <c r="T9" s="1317"/>
      <c r="U9" s="1317"/>
      <c r="V9" s="1317"/>
      <c r="W9" s="1317"/>
    </row>
    <row r="10" spans="1:23" ht="15.75" customHeight="1">
      <c r="A10" s="220" t="s">
        <v>286</v>
      </c>
      <c r="B10" s="2820" t="s">
        <v>2278</v>
      </c>
      <c r="C10" s="2805"/>
      <c r="D10" s="36"/>
      <c r="E10" s="36"/>
      <c r="F10" s="221"/>
      <c r="G10" s="36"/>
      <c r="H10" s="36"/>
      <c r="I10" s="36"/>
      <c r="J10" s="36"/>
      <c r="N10" s="1638" t="s">
        <v>286</v>
      </c>
      <c r="O10" s="2820" t="s">
        <v>2278</v>
      </c>
      <c r="P10" s="2805"/>
      <c r="Q10" s="1317"/>
      <c r="R10" s="1317"/>
      <c r="S10" s="1317"/>
      <c r="T10" s="1317"/>
      <c r="U10" s="1317"/>
      <c r="V10" s="1317"/>
      <c r="W10" s="1317"/>
    </row>
    <row r="11" spans="1:23" ht="15.75" customHeight="1">
      <c r="A11" s="2501" t="s">
        <v>288</v>
      </c>
      <c r="B11" s="2806"/>
      <c r="C11" s="2806"/>
      <c r="D11" s="2806"/>
      <c r="E11" s="2806"/>
      <c r="F11" s="2806"/>
      <c r="G11" s="2806"/>
      <c r="H11" s="2806"/>
      <c r="I11" s="2806"/>
      <c r="J11" s="2805"/>
      <c r="N11" s="1638" t="s">
        <v>288</v>
      </c>
      <c r="O11" s="1640"/>
      <c r="P11" s="1640"/>
      <c r="Q11" s="1641"/>
      <c r="R11" s="1641"/>
      <c r="S11" s="1641"/>
      <c r="T11" s="1641"/>
      <c r="U11" s="1641"/>
      <c r="V11" s="1642"/>
      <c r="W11" s="1642"/>
    </row>
    <row r="12" spans="1:23" ht="15.75" customHeight="1">
      <c r="A12" s="2503" t="s">
        <v>289</v>
      </c>
      <c r="B12" s="2806"/>
      <c r="C12" s="2806"/>
      <c r="D12" s="2806"/>
      <c r="E12" s="2806"/>
      <c r="F12" s="2806"/>
      <c r="G12" s="2806"/>
      <c r="H12" s="2806"/>
      <c r="I12" s="2806"/>
      <c r="J12" s="2805"/>
      <c r="N12" s="1643" t="s">
        <v>289</v>
      </c>
      <c r="O12" s="1644"/>
      <c r="P12" s="1644"/>
      <c r="Q12" s="1644"/>
      <c r="R12" s="1644"/>
      <c r="S12" s="1644"/>
      <c r="T12" s="1644"/>
      <c r="U12" s="1644"/>
      <c r="V12" s="1645"/>
      <c r="W12" s="1645"/>
    </row>
    <row r="13" spans="1:23" ht="15.75" customHeight="1">
      <c r="A13" s="222" t="s">
        <v>290</v>
      </c>
      <c r="B13" s="222" t="s">
        <v>291</v>
      </c>
      <c r="C13" s="222" t="s">
        <v>292</v>
      </c>
      <c r="D13" s="222" t="s">
        <v>293</v>
      </c>
      <c r="E13" s="222" t="s">
        <v>294</v>
      </c>
      <c r="F13" s="222" t="s">
        <v>295</v>
      </c>
      <c r="G13" s="222" t="s">
        <v>296</v>
      </c>
      <c r="H13" s="222" t="s">
        <v>297</v>
      </c>
      <c r="I13" s="222" t="s">
        <v>298</v>
      </c>
      <c r="J13" s="222" t="s">
        <v>299</v>
      </c>
      <c r="N13" s="1646" t="s">
        <v>290</v>
      </c>
      <c r="O13" s="1646" t="s">
        <v>291</v>
      </c>
      <c r="P13" s="1646" t="s">
        <v>292</v>
      </c>
      <c r="Q13" s="1646" t="s">
        <v>293</v>
      </c>
      <c r="R13" s="1646" t="s">
        <v>294</v>
      </c>
      <c r="S13" s="1646" t="s">
        <v>295</v>
      </c>
      <c r="T13" s="1646" t="s">
        <v>296</v>
      </c>
      <c r="U13" s="1646" t="s">
        <v>297</v>
      </c>
      <c r="V13" s="1646" t="s">
        <v>298</v>
      </c>
      <c r="W13" s="1646" t="s">
        <v>299</v>
      </c>
    </row>
    <row r="14" spans="1:23" ht="15.75" customHeight="1">
      <c r="A14" s="2503" t="s">
        <v>301</v>
      </c>
      <c r="B14" s="2806"/>
      <c r="C14" s="2806"/>
      <c r="D14" s="2806"/>
      <c r="E14" s="2806"/>
      <c r="F14" s="2806"/>
      <c r="G14" s="2806"/>
      <c r="H14" s="2806"/>
      <c r="I14" s="2806"/>
      <c r="J14" s="2805"/>
      <c r="N14" s="1643" t="s">
        <v>301</v>
      </c>
      <c r="O14" s="1644"/>
      <c r="P14" s="1644"/>
      <c r="Q14" s="1644"/>
      <c r="R14" s="1644"/>
      <c r="S14" s="1644"/>
      <c r="T14" s="1644"/>
      <c r="U14" s="1644"/>
      <c r="V14" s="1645"/>
      <c r="W14" s="1645"/>
    </row>
    <row r="15" spans="1:23" ht="15.75" customHeight="1">
      <c r="A15" s="70">
        <v>1</v>
      </c>
      <c r="B15" s="71" t="s">
        <v>302</v>
      </c>
      <c r="C15" s="70" t="s">
        <v>303</v>
      </c>
      <c r="D15" s="70" t="s">
        <v>401</v>
      </c>
      <c r="E15" s="34"/>
      <c r="F15" s="70" t="s">
        <v>304</v>
      </c>
      <c r="G15" s="34" t="s">
        <v>305</v>
      </c>
      <c r="H15" s="34" t="s">
        <v>306</v>
      </c>
      <c r="I15" s="74" t="s">
        <v>307</v>
      </c>
      <c r="J15" s="34"/>
      <c r="N15" s="1647">
        <v>1</v>
      </c>
      <c r="O15" s="1648" t="s">
        <v>302</v>
      </c>
      <c r="P15" s="1251" t="s">
        <v>303</v>
      </c>
      <c r="Q15" s="70" t="s">
        <v>401</v>
      </c>
      <c r="R15" s="541"/>
      <c r="S15" s="1647" t="s">
        <v>304</v>
      </c>
      <c r="T15" s="541" t="s">
        <v>305</v>
      </c>
      <c r="U15" s="541" t="s">
        <v>306</v>
      </c>
      <c r="V15" s="1317"/>
      <c r="W15" s="541"/>
    </row>
    <row r="16" spans="1:23" ht="15.75" customHeight="1">
      <c r="A16" s="70">
        <v>2</v>
      </c>
      <c r="B16" s="71" t="s">
        <v>308</v>
      </c>
      <c r="C16" s="70" t="s">
        <v>303</v>
      </c>
      <c r="D16" s="70" t="s">
        <v>309</v>
      </c>
      <c r="E16" s="34"/>
      <c r="F16" s="70" t="s">
        <v>304</v>
      </c>
      <c r="G16" s="85" t="s">
        <v>310</v>
      </c>
      <c r="H16" s="34" t="s">
        <v>311</v>
      </c>
      <c r="I16" s="70" t="s">
        <v>307</v>
      </c>
      <c r="J16" s="34"/>
      <c r="N16" s="1647">
        <v>2</v>
      </c>
      <c r="O16" s="1648" t="s">
        <v>308</v>
      </c>
      <c r="P16" s="1647" t="s">
        <v>303</v>
      </c>
      <c r="Q16" s="1647" t="s">
        <v>309</v>
      </c>
      <c r="R16" s="541"/>
      <c r="S16" s="1647" t="s">
        <v>304</v>
      </c>
      <c r="T16" s="1650" t="s">
        <v>310</v>
      </c>
      <c r="U16" s="541" t="s">
        <v>311</v>
      </c>
      <c r="V16" s="541"/>
      <c r="W16" s="541"/>
    </row>
    <row r="17" spans="1:23" ht="15.75" customHeight="1">
      <c r="A17" s="70">
        <v>3</v>
      </c>
      <c r="B17" s="71" t="s">
        <v>312</v>
      </c>
      <c r="C17" s="70" t="s">
        <v>303</v>
      </c>
      <c r="D17" s="70" t="s">
        <v>309</v>
      </c>
      <c r="E17" s="34"/>
      <c r="F17" s="70" t="s">
        <v>304</v>
      </c>
      <c r="G17" s="85" t="s">
        <v>402</v>
      </c>
      <c r="H17" s="34" t="s">
        <v>311</v>
      </c>
      <c r="I17" s="70" t="s">
        <v>307</v>
      </c>
      <c r="J17" s="34"/>
      <c r="N17" s="1647">
        <v>3</v>
      </c>
      <c r="O17" s="1648" t="s">
        <v>312</v>
      </c>
      <c r="P17" s="1647" t="s">
        <v>303</v>
      </c>
      <c r="Q17" s="1647" t="s">
        <v>309</v>
      </c>
      <c r="R17" s="1357"/>
      <c r="S17" s="1647" t="s">
        <v>304</v>
      </c>
      <c r="T17" s="1650" t="s">
        <v>313</v>
      </c>
      <c r="U17" s="541" t="s">
        <v>311</v>
      </c>
      <c r="V17" s="541"/>
      <c r="W17" s="541"/>
    </row>
    <row r="18" spans="1:23" ht="50.1">
      <c r="A18" s="78">
        <v>4</v>
      </c>
      <c r="B18" s="71" t="s">
        <v>314</v>
      </c>
      <c r="C18" s="78" t="s">
        <v>303</v>
      </c>
      <c r="D18" s="680" t="s">
        <v>309</v>
      </c>
      <c r="E18" s="79"/>
      <c r="F18" s="78" t="s">
        <v>315</v>
      </c>
      <c r="G18" s="683" t="s">
        <v>316</v>
      </c>
      <c r="H18" s="71" t="s">
        <v>317</v>
      </c>
      <c r="I18" s="78" t="s">
        <v>307</v>
      </c>
      <c r="J18" s="79"/>
      <c r="N18" s="1651">
        <v>4</v>
      </c>
      <c r="O18" s="1648" t="s">
        <v>314</v>
      </c>
      <c r="P18" s="1651" t="s">
        <v>303</v>
      </c>
      <c r="Q18" s="1661" t="s">
        <v>309</v>
      </c>
      <c r="R18" s="1653"/>
      <c r="S18" s="1651" t="s">
        <v>315</v>
      </c>
      <c r="T18" s="1652" t="s">
        <v>316</v>
      </c>
      <c r="U18" s="1648" t="s">
        <v>317</v>
      </c>
      <c r="V18" s="1648" t="s">
        <v>307</v>
      </c>
      <c r="W18" s="1648" t="s">
        <v>403</v>
      </c>
    </row>
    <row r="19" spans="1:23" ht="15.75" customHeight="1">
      <c r="A19" s="2503" t="s">
        <v>1545</v>
      </c>
      <c r="B19" s="2806"/>
      <c r="C19" s="2806"/>
      <c r="D19" s="2806"/>
      <c r="E19" s="2806"/>
      <c r="F19" s="2806"/>
      <c r="G19" s="2806"/>
      <c r="H19" s="2806"/>
      <c r="I19" s="2806"/>
      <c r="J19" s="2805"/>
      <c r="N19" s="2507" t="s">
        <v>1545</v>
      </c>
      <c r="O19" s="2508"/>
      <c r="P19" s="2508"/>
      <c r="Q19" s="2508"/>
      <c r="R19" s="2508"/>
      <c r="S19" s="2508"/>
      <c r="T19" s="2508"/>
      <c r="U19" s="2508"/>
      <c r="V19" s="2508"/>
      <c r="W19" s="2509"/>
    </row>
    <row r="20" spans="1:23" ht="15.75" customHeight="1">
      <c r="A20" s="84">
        <v>1</v>
      </c>
      <c r="B20" s="85" t="s">
        <v>1156</v>
      </c>
      <c r="C20" s="84" t="s">
        <v>604</v>
      </c>
      <c r="D20" s="70" t="s">
        <v>309</v>
      </c>
      <c r="E20" s="73"/>
      <c r="F20" s="84" t="s">
        <v>304</v>
      </c>
      <c r="G20" s="85" t="s">
        <v>1157</v>
      </c>
      <c r="H20" s="167" t="s">
        <v>1158</v>
      </c>
      <c r="I20" s="73"/>
      <c r="J20" s="76" t="s">
        <v>2279</v>
      </c>
      <c r="N20" s="84">
        <v>1</v>
      </c>
      <c r="O20" s="85" t="s">
        <v>1156</v>
      </c>
      <c r="P20" s="84" t="s">
        <v>604</v>
      </c>
      <c r="Q20" s="70" t="s">
        <v>309</v>
      </c>
      <c r="R20" s="73"/>
      <c r="S20" s="84" t="s">
        <v>304</v>
      </c>
      <c r="T20" s="85" t="s">
        <v>1157</v>
      </c>
      <c r="U20" s="167" t="s">
        <v>1158</v>
      </c>
      <c r="V20" s="73"/>
      <c r="W20" s="76" t="s">
        <v>2279</v>
      </c>
    </row>
    <row r="21" spans="1:23" ht="15.75" customHeight="1">
      <c r="A21" s="84">
        <v>2</v>
      </c>
      <c r="B21" s="85" t="s">
        <v>2280</v>
      </c>
      <c r="C21" s="84" t="s">
        <v>303</v>
      </c>
      <c r="D21" s="187" t="s">
        <v>309</v>
      </c>
      <c r="E21" s="73"/>
      <c r="F21" s="84" t="s">
        <v>304</v>
      </c>
      <c r="G21" s="85" t="s">
        <v>2281</v>
      </c>
      <c r="H21" s="167"/>
      <c r="I21" s="73"/>
      <c r="J21" s="73"/>
      <c r="N21" s="84">
        <v>2</v>
      </c>
      <c r="O21" s="85" t="s">
        <v>2280</v>
      </c>
      <c r="P21" s="84" t="s">
        <v>303</v>
      </c>
      <c r="Q21" s="187" t="s">
        <v>309</v>
      </c>
      <c r="R21" s="73"/>
      <c r="S21" s="84" t="s">
        <v>304</v>
      </c>
      <c r="T21" s="85" t="s">
        <v>2281</v>
      </c>
      <c r="U21" s="167"/>
      <c r="V21" s="73"/>
      <c r="W21" s="73"/>
    </row>
    <row r="22" spans="1:23" ht="15.75" customHeight="1">
      <c r="A22" s="84">
        <v>3</v>
      </c>
      <c r="B22" s="85" t="s">
        <v>2282</v>
      </c>
      <c r="C22" s="84" t="s">
        <v>303</v>
      </c>
      <c r="D22" s="187" t="s">
        <v>309</v>
      </c>
      <c r="E22" s="73"/>
      <c r="F22" s="84" t="s">
        <v>304</v>
      </c>
      <c r="G22" s="85" t="s">
        <v>2283</v>
      </c>
      <c r="H22" s="167" t="s">
        <v>2284</v>
      </c>
      <c r="I22" s="73"/>
      <c r="J22" s="73"/>
      <c r="N22" s="84">
        <v>3</v>
      </c>
      <c r="O22" s="85" t="s">
        <v>2282</v>
      </c>
      <c r="P22" s="84" t="s">
        <v>303</v>
      </c>
      <c r="Q22" s="187" t="s">
        <v>309</v>
      </c>
      <c r="R22" s="73"/>
      <c r="S22" s="84" t="s">
        <v>304</v>
      </c>
      <c r="T22" s="85" t="s">
        <v>2283</v>
      </c>
      <c r="U22" s="167" t="s">
        <v>2284</v>
      </c>
      <c r="V22" s="73"/>
      <c r="W22" s="73"/>
    </row>
    <row r="23" spans="1:23" ht="15.75" customHeight="1">
      <c r="A23" s="84">
        <v>4</v>
      </c>
      <c r="B23" s="85" t="s">
        <v>494</v>
      </c>
      <c r="C23" s="84" t="s">
        <v>303</v>
      </c>
      <c r="D23" s="187" t="s">
        <v>237</v>
      </c>
      <c r="E23" s="73"/>
      <c r="F23" s="84" t="s">
        <v>304</v>
      </c>
      <c r="G23" s="85" t="s">
        <v>2285</v>
      </c>
      <c r="H23" s="167" t="s">
        <v>2286</v>
      </c>
      <c r="I23" s="73"/>
      <c r="J23" s="73"/>
      <c r="N23" s="84">
        <v>4</v>
      </c>
      <c r="O23" s="85" t="s">
        <v>494</v>
      </c>
      <c r="P23" s="84" t="s">
        <v>303</v>
      </c>
      <c r="Q23" s="187" t="s">
        <v>237</v>
      </c>
      <c r="R23" s="73"/>
      <c r="S23" s="84" t="s">
        <v>304</v>
      </c>
      <c r="T23" s="85" t="s">
        <v>2285</v>
      </c>
      <c r="U23" s="167" t="s">
        <v>2286</v>
      </c>
      <c r="V23" s="73"/>
      <c r="W23" s="73"/>
    </row>
    <row r="24" spans="1:23" ht="15.75" customHeight="1">
      <c r="A24" s="84">
        <v>5</v>
      </c>
      <c r="B24" s="85" t="s">
        <v>2287</v>
      </c>
      <c r="C24" s="84" t="s">
        <v>303</v>
      </c>
      <c r="D24" s="688"/>
      <c r="E24" s="73" t="s">
        <v>415</v>
      </c>
      <c r="F24" s="84" t="s">
        <v>304</v>
      </c>
      <c r="G24" s="85" t="s">
        <v>2288</v>
      </c>
      <c r="H24" s="187" t="s">
        <v>1217</v>
      </c>
      <c r="I24" s="73"/>
      <c r="J24" s="73"/>
      <c r="N24" s="84">
        <v>5</v>
      </c>
      <c r="O24" s="85" t="s">
        <v>2287</v>
      </c>
      <c r="P24" s="84" t="s">
        <v>716</v>
      </c>
      <c r="Q24" s="688"/>
      <c r="R24" s="73" t="s">
        <v>415</v>
      </c>
      <c r="S24" s="84" t="s">
        <v>304</v>
      </c>
      <c r="T24" s="85" t="s">
        <v>2288</v>
      </c>
      <c r="U24" s="187" t="s">
        <v>1217</v>
      </c>
      <c r="V24" s="73"/>
      <c r="W24" s="73"/>
    </row>
    <row r="25" spans="1:23" ht="15.75" customHeight="1">
      <c r="A25" s="84">
        <v>6</v>
      </c>
      <c r="B25" s="85" t="s">
        <v>2289</v>
      </c>
      <c r="C25" s="84" t="s">
        <v>303</v>
      </c>
      <c r="D25" s="187" t="s">
        <v>309</v>
      </c>
      <c r="E25" s="73"/>
      <c r="F25" s="84" t="s">
        <v>304</v>
      </c>
      <c r="G25" s="85" t="s">
        <v>2290</v>
      </c>
      <c r="H25" s="187" t="s">
        <v>2253</v>
      </c>
      <c r="I25" s="73"/>
      <c r="J25" s="73" t="s">
        <v>2254</v>
      </c>
      <c r="N25" s="84">
        <v>6</v>
      </c>
      <c r="O25" s="85" t="s">
        <v>2289</v>
      </c>
      <c r="P25" s="84" t="s">
        <v>303</v>
      </c>
      <c r="Q25" s="187" t="s">
        <v>309</v>
      </c>
      <c r="R25" s="73"/>
      <c r="S25" s="84" t="s">
        <v>304</v>
      </c>
      <c r="T25" s="85" t="s">
        <v>2290</v>
      </c>
      <c r="U25" s="187" t="s">
        <v>2253</v>
      </c>
      <c r="V25" s="73"/>
      <c r="W25" s="73" t="s">
        <v>2254</v>
      </c>
    </row>
    <row r="26" spans="1:23" ht="15.75" customHeight="1">
      <c r="A26" s="84">
        <v>7</v>
      </c>
      <c r="B26" s="85" t="s">
        <v>408</v>
      </c>
      <c r="C26" s="84" t="s">
        <v>303</v>
      </c>
      <c r="D26" s="88">
        <v>45667</v>
      </c>
      <c r="E26" s="73"/>
      <c r="F26" s="84" t="s">
        <v>304</v>
      </c>
      <c r="G26" s="85" t="s">
        <v>1160</v>
      </c>
      <c r="H26" s="187" t="s">
        <v>708</v>
      </c>
      <c r="I26" s="73"/>
      <c r="J26" s="73"/>
      <c r="N26" s="84">
        <v>7</v>
      </c>
      <c r="O26" s="85" t="s">
        <v>408</v>
      </c>
      <c r="P26" s="84" t="s">
        <v>303</v>
      </c>
      <c r="Q26" s="88">
        <v>45667</v>
      </c>
      <c r="R26" s="73"/>
      <c r="S26" s="84" t="s">
        <v>304</v>
      </c>
      <c r="T26" s="85" t="s">
        <v>1160</v>
      </c>
      <c r="U26" s="187" t="s">
        <v>708</v>
      </c>
      <c r="V26" s="73"/>
      <c r="W26" s="73"/>
    </row>
    <row r="27" spans="1:23" ht="12.6">
      <c r="A27" s="84">
        <v>8</v>
      </c>
      <c r="B27" s="85" t="s">
        <v>2291</v>
      </c>
      <c r="C27" s="84" t="s">
        <v>303</v>
      </c>
      <c r="D27" s="70" t="s">
        <v>309</v>
      </c>
      <c r="E27" s="70"/>
      <c r="F27" s="84" t="s">
        <v>304</v>
      </c>
      <c r="G27" s="85" t="s">
        <v>541</v>
      </c>
      <c r="H27" s="167" t="s">
        <v>542</v>
      </c>
      <c r="I27" s="73"/>
      <c r="J27" s="73"/>
      <c r="N27" s="84">
        <v>8</v>
      </c>
      <c r="O27" s="85" t="s">
        <v>2291</v>
      </c>
      <c r="P27" s="84" t="s">
        <v>303</v>
      </c>
      <c r="Q27" s="70" t="s">
        <v>309</v>
      </c>
      <c r="R27" s="70"/>
      <c r="S27" s="84" t="s">
        <v>304</v>
      </c>
      <c r="T27" s="85" t="s">
        <v>541</v>
      </c>
      <c r="U27" s="167" t="s">
        <v>542</v>
      </c>
      <c r="V27" s="73"/>
      <c r="W27" s="73"/>
    </row>
    <row r="28" spans="1:23" ht="12.6">
      <c r="A28" s="84">
        <v>9</v>
      </c>
      <c r="B28" s="127" t="s">
        <v>2110</v>
      </c>
      <c r="C28" s="84" t="s">
        <v>303</v>
      </c>
      <c r="D28" s="70" t="s">
        <v>309</v>
      </c>
      <c r="E28" s="127"/>
      <c r="F28" s="174" t="s">
        <v>304</v>
      </c>
      <c r="G28" s="85" t="s">
        <v>545</v>
      </c>
      <c r="H28" s="167" t="s">
        <v>546</v>
      </c>
      <c r="I28" s="127"/>
      <c r="J28" s="127"/>
      <c r="N28" s="84">
        <v>9</v>
      </c>
      <c r="O28" s="127" t="s">
        <v>2110</v>
      </c>
      <c r="P28" s="84" t="s">
        <v>303</v>
      </c>
      <c r="Q28" s="70" t="s">
        <v>309</v>
      </c>
      <c r="R28" s="127"/>
      <c r="S28" s="174" t="s">
        <v>304</v>
      </c>
      <c r="T28" s="85" t="s">
        <v>545</v>
      </c>
      <c r="U28" s="167" t="s">
        <v>546</v>
      </c>
      <c r="V28" s="127"/>
      <c r="W28" s="127"/>
    </row>
    <row r="29" spans="1:23" ht="12.6">
      <c r="A29" s="84">
        <v>10</v>
      </c>
      <c r="B29" s="127" t="s">
        <v>2112</v>
      </c>
      <c r="C29" s="84" t="s">
        <v>303</v>
      </c>
      <c r="D29" s="70" t="s">
        <v>309</v>
      </c>
      <c r="E29" s="127"/>
      <c r="F29" s="174" t="s">
        <v>304</v>
      </c>
      <c r="G29" s="85" t="s">
        <v>549</v>
      </c>
      <c r="H29" s="167" t="s">
        <v>550</v>
      </c>
      <c r="I29" s="127"/>
      <c r="J29" s="127"/>
      <c r="N29" s="84">
        <v>10</v>
      </c>
      <c r="O29" s="127" t="s">
        <v>2112</v>
      </c>
      <c r="P29" s="84" t="s">
        <v>303</v>
      </c>
      <c r="Q29" s="70" t="s">
        <v>309</v>
      </c>
      <c r="R29" s="127"/>
      <c r="S29" s="174" t="s">
        <v>304</v>
      </c>
      <c r="T29" s="85" t="s">
        <v>549</v>
      </c>
      <c r="U29" s="167" t="s">
        <v>550</v>
      </c>
      <c r="V29" s="127"/>
      <c r="W29" s="127"/>
    </row>
    <row r="30" spans="1:23" ht="12.6">
      <c r="A30" s="84">
        <v>11</v>
      </c>
      <c r="B30" s="85" t="s">
        <v>2292</v>
      </c>
      <c r="C30" s="84" t="s">
        <v>326</v>
      </c>
      <c r="D30" s="84">
        <v>2</v>
      </c>
      <c r="E30" s="73"/>
      <c r="F30" s="84" t="s">
        <v>304</v>
      </c>
      <c r="G30" s="85" t="s">
        <v>1286</v>
      </c>
      <c r="H30" s="167" t="s">
        <v>2293</v>
      </c>
      <c r="I30" s="127"/>
      <c r="J30" s="127"/>
      <c r="N30" s="84">
        <v>11</v>
      </c>
      <c r="O30" s="127" t="s">
        <v>2292</v>
      </c>
      <c r="P30" s="84" t="s">
        <v>326</v>
      </c>
      <c r="Q30" s="70">
        <v>2</v>
      </c>
      <c r="R30" s="127"/>
      <c r="S30" s="174" t="s">
        <v>304</v>
      </c>
      <c r="T30" s="85" t="s">
        <v>1286</v>
      </c>
      <c r="U30" s="167" t="s">
        <v>2293</v>
      </c>
      <c r="V30" s="127"/>
      <c r="W30" s="127"/>
    </row>
    <row r="31" spans="1:23" ht="24.95">
      <c r="A31" s="84">
        <v>12</v>
      </c>
      <c r="B31" s="85" t="s">
        <v>2294</v>
      </c>
      <c r="C31" s="84" t="s">
        <v>2207</v>
      </c>
      <c r="D31" s="70"/>
      <c r="E31" s="127"/>
      <c r="F31" s="174" t="s">
        <v>304</v>
      </c>
      <c r="G31" s="85" t="s">
        <v>2295</v>
      </c>
      <c r="H31" s="167" t="s">
        <v>2296</v>
      </c>
      <c r="I31" s="127"/>
      <c r="J31" s="219" t="s">
        <v>2297</v>
      </c>
      <c r="N31" s="84">
        <v>12</v>
      </c>
      <c r="O31" s="127" t="s">
        <v>2294</v>
      </c>
      <c r="P31" s="84" t="s">
        <v>2207</v>
      </c>
      <c r="Q31" s="70"/>
      <c r="R31" s="127"/>
      <c r="S31" s="174" t="s">
        <v>304</v>
      </c>
      <c r="T31" s="85" t="s">
        <v>2295</v>
      </c>
      <c r="U31" s="167" t="s">
        <v>2296</v>
      </c>
      <c r="V31" s="127"/>
      <c r="W31" s="219" t="s">
        <v>2297</v>
      </c>
    </row>
    <row r="32" spans="1:23" ht="12.6">
      <c r="A32" s="84">
        <v>13</v>
      </c>
      <c r="B32" s="85" t="s">
        <v>2298</v>
      </c>
      <c r="C32" s="84" t="s">
        <v>716</v>
      </c>
      <c r="D32" s="34"/>
      <c r="E32" s="70" t="s">
        <v>415</v>
      </c>
      <c r="F32" s="84" t="s">
        <v>304</v>
      </c>
      <c r="G32" s="85" t="s">
        <v>1293</v>
      </c>
      <c r="H32" s="187" t="s">
        <v>2299</v>
      </c>
      <c r="I32" s="127"/>
      <c r="J32" s="127"/>
      <c r="N32" s="84">
        <v>13</v>
      </c>
      <c r="O32" s="127" t="s">
        <v>2298</v>
      </c>
      <c r="P32" s="84" t="s">
        <v>716</v>
      </c>
      <c r="Q32" s="70"/>
      <c r="R32" s="127" t="s">
        <v>415</v>
      </c>
      <c r="S32" s="174" t="s">
        <v>304</v>
      </c>
      <c r="T32" s="85" t="s">
        <v>1293</v>
      </c>
      <c r="U32" s="167" t="s">
        <v>2299</v>
      </c>
      <c r="V32" s="127"/>
      <c r="W32" s="127"/>
    </row>
    <row r="33" spans="1:23" ht="12.6">
      <c r="A33" s="84">
        <v>14</v>
      </c>
      <c r="B33" s="85" t="s">
        <v>1180</v>
      </c>
      <c r="C33" s="84" t="s">
        <v>303</v>
      </c>
      <c r="D33" s="88">
        <v>45667</v>
      </c>
      <c r="E33" s="34"/>
      <c r="F33" s="84" t="s">
        <v>304</v>
      </c>
      <c r="G33" s="85" t="s">
        <v>1181</v>
      </c>
      <c r="H33" s="187" t="s">
        <v>582</v>
      </c>
      <c r="I33" s="127"/>
      <c r="J33" s="127"/>
      <c r="N33" s="84">
        <v>14</v>
      </c>
      <c r="O33" s="127" t="s">
        <v>1180</v>
      </c>
      <c r="P33" s="84" t="s">
        <v>303</v>
      </c>
      <c r="Q33" s="70">
        <v>45667</v>
      </c>
      <c r="R33" s="127"/>
      <c r="S33" s="174" t="s">
        <v>304</v>
      </c>
      <c r="T33" s="85" t="s">
        <v>1181</v>
      </c>
      <c r="U33" s="167" t="s">
        <v>582</v>
      </c>
      <c r="V33" s="127"/>
      <c r="W33" s="127"/>
    </row>
    <row r="34" spans="1:23" ht="12.6">
      <c r="A34" s="84">
        <v>15</v>
      </c>
      <c r="B34" s="34" t="s">
        <v>1182</v>
      </c>
      <c r="C34" s="70" t="s">
        <v>303</v>
      </c>
      <c r="D34" s="70" t="s">
        <v>309</v>
      </c>
      <c r="E34" s="34"/>
      <c r="F34" s="84" t="s">
        <v>304</v>
      </c>
      <c r="G34" s="689" t="s">
        <v>1183</v>
      </c>
      <c r="H34" s="187" t="s">
        <v>1184</v>
      </c>
      <c r="I34" s="127"/>
      <c r="J34" s="127"/>
      <c r="N34" s="84">
        <v>15</v>
      </c>
      <c r="O34" s="127" t="s">
        <v>1182</v>
      </c>
      <c r="P34" s="84" t="s">
        <v>303</v>
      </c>
      <c r="Q34" s="70" t="s">
        <v>309</v>
      </c>
      <c r="R34" s="127"/>
      <c r="S34" s="174" t="s">
        <v>304</v>
      </c>
      <c r="T34" s="85" t="s">
        <v>1183</v>
      </c>
      <c r="U34" s="167" t="s">
        <v>1184</v>
      </c>
      <c r="V34" s="127"/>
      <c r="W34" s="127"/>
    </row>
    <row r="35" spans="1:23" ht="12.6">
      <c r="A35" s="84">
        <v>16</v>
      </c>
      <c r="B35" s="34" t="s">
        <v>1267</v>
      </c>
      <c r="C35" s="70" t="s">
        <v>326</v>
      </c>
      <c r="D35" s="70">
        <v>9</v>
      </c>
      <c r="E35" s="34"/>
      <c r="F35" s="84" t="s">
        <v>304</v>
      </c>
      <c r="G35" s="34" t="s">
        <v>2300</v>
      </c>
      <c r="H35" s="167" t="s">
        <v>588</v>
      </c>
      <c r="I35" s="127"/>
      <c r="J35" s="127"/>
      <c r="N35" s="84">
        <v>16</v>
      </c>
      <c r="O35" s="127" t="s">
        <v>1267</v>
      </c>
      <c r="P35" s="84" t="s">
        <v>326</v>
      </c>
      <c r="Q35" s="70">
        <v>9</v>
      </c>
      <c r="R35" s="127"/>
      <c r="S35" s="174" t="s">
        <v>304</v>
      </c>
      <c r="T35" s="85" t="s">
        <v>2300</v>
      </c>
      <c r="U35" s="167" t="s">
        <v>588</v>
      </c>
      <c r="V35" s="127"/>
      <c r="W35" s="127"/>
    </row>
    <row r="36" spans="1:23" ht="12.6">
      <c r="A36" s="84">
        <v>17</v>
      </c>
      <c r="B36" s="85" t="s">
        <v>1221</v>
      </c>
      <c r="C36" s="84" t="s">
        <v>716</v>
      </c>
      <c r="D36" s="34"/>
      <c r="E36" s="70" t="s">
        <v>415</v>
      </c>
      <c r="F36" s="84"/>
      <c r="G36" s="85" t="s">
        <v>1222</v>
      </c>
      <c r="H36" s="187" t="s">
        <v>1220</v>
      </c>
      <c r="I36" s="127"/>
      <c r="J36" s="127"/>
      <c r="N36" s="84">
        <v>17</v>
      </c>
      <c r="O36" s="127" t="s">
        <v>1221</v>
      </c>
      <c r="P36" s="84" t="s">
        <v>716</v>
      </c>
      <c r="Q36" s="70"/>
      <c r="R36" s="127" t="s">
        <v>415</v>
      </c>
      <c r="S36" s="174" t="s">
        <v>304</v>
      </c>
      <c r="T36" s="85" t="s">
        <v>1222</v>
      </c>
      <c r="U36" s="167" t="s">
        <v>1220</v>
      </c>
      <c r="V36" s="127"/>
      <c r="W36" s="127"/>
    </row>
    <row r="37" spans="1:23" ht="12.6">
      <c r="A37" s="84">
        <v>18</v>
      </c>
      <c r="B37" s="85" t="s">
        <v>2301</v>
      </c>
      <c r="C37" s="84" t="s">
        <v>375</v>
      </c>
      <c r="D37" s="34"/>
      <c r="E37" s="70"/>
      <c r="F37" s="84" t="s">
        <v>315</v>
      </c>
      <c r="G37" s="85"/>
      <c r="H37" s="187"/>
      <c r="I37" s="127"/>
      <c r="J37" s="127"/>
      <c r="N37" s="84">
        <v>18</v>
      </c>
      <c r="O37" s="85" t="s">
        <v>2301</v>
      </c>
      <c r="P37" s="84" t="s">
        <v>375</v>
      </c>
      <c r="Q37" s="34"/>
      <c r="R37" s="70"/>
      <c r="S37" s="84"/>
      <c r="T37" s="85"/>
      <c r="U37" s="187"/>
      <c r="V37" s="127"/>
      <c r="W37" s="127"/>
    </row>
    <row r="38" spans="1:23" ht="12.75" customHeight="1">
      <c r="A38" s="84">
        <v>18.100000000000001</v>
      </c>
      <c r="B38" s="127" t="s">
        <v>2302</v>
      </c>
      <c r="C38" s="84" t="s">
        <v>303</v>
      </c>
      <c r="D38" s="187" t="s">
        <v>521</v>
      </c>
      <c r="E38" s="127"/>
      <c r="F38" s="174" t="s">
        <v>315</v>
      </c>
      <c r="G38" s="85" t="s">
        <v>2303</v>
      </c>
      <c r="H38" s="167" t="s">
        <v>2304</v>
      </c>
      <c r="I38" s="127"/>
      <c r="J38" s="127"/>
      <c r="N38" s="84">
        <v>18.100000000000001</v>
      </c>
      <c r="O38" s="127" t="s">
        <v>2302</v>
      </c>
      <c r="P38" s="84" t="s">
        <v>303</v>
      </c>
      <c r="Q38" s="187" t="s">
        <v>521</v>
      </c>
      <c r="R38" s="127"/>
      <c r="S38" s="174" t="s">
        <v>304</v>
      </c>
      <c r="T38" s="85" t="s">
        <v>2303</v>
      </c>
      <c r="U38" s="167" t="s">
        <v>2304</v>
      </c>
      <c r="V38" s="127"/>
      <c r="W38" s="127"/>
    </row>
    <row r="39" spans="1:23" ht="12.6">
      <c r="A39" s="84">
        <v>18.2</v>
      </c>
      <c r="B39" s="127" t="s">
        <v>2305</v>
      </c>
      <c r="C39" s="84" t="s">
        <v>303</v>
      </c>
      <c r="D39" s="688"/>
      <c r="E39" s="73" t="s">
        <v>415</v>
      </c>
      <c r="F39" s="174" t="s">
        <v>315</v>
      </c>
      <c r="G39" s="85" t="s">
        <v>2306</v>
      </c>
      <c r="H39" s="167" t="s">
        <v>1217</v>
      </c>
      <c r="I39" s="127"/>
      <c r="J39" s="127"/>
      <c r="N39" s="84">
        <v>18.2</v>
      </c>
      <c r="O39" s="127" t="s">
        <v>2305</v>
      </c>
      <c r="P39" s="84" t="s">
        <v>303</v>
      </c>
      <c r="Q39" s="688"/>
      <c r="R39" s="73" t="s">
        <v>415</v>
      </c>
      <c r="S39" s="174" t="s">
        <v>304</v>
      </c>
      <c r="T39" s="85" t="s">
        <v>2306</v>
      </c>
      <c r="U39" s="167" t="s">
        <v>1217</v>
      </c>
      <c r="V39" s="127"/>
      <c r="W39" s="127"/>
    </row>
    <row r="40" spans="1:23" ht="12.6">
      <c r="A40" s="84">
        <v>18.3</v>
      </c>
      <c r="B40" s="127" t="s">
        <v>2307</v>
      </c>
      <c r="C40" s="84" t="s">
        <v>303</v>
      </c>
      <c r="D40" s="187" t="s">
        <v>309</v>
      </c>
      <c r="E40" s="127"/>
      <c r="F40" s="174" t="s">
        <v>315</v>
      </c>
      <c r="G40" s="85" t="s">
        <v>2308</v>
      </c>
      <c r="H40" s="167" t="s">
        <v>2309</v>
      </c>
      <c r="I40" s="127"/>
      <c r="J40" s="127"/>
      <c r="N40" s="84">
        <v>18.3</v>
      </c>
      <c r="O40" s="127" t="s">
        <v>2307</v>
      </c>
      <c r="P40" s="84" t="s">
        <v>303</v>
      </c>
      <c r="Q40" s="187" t="s">
        <v>309</v>
      </c>
      <c r="R40" s="127"/>
      <c r="S40" s="174" t="s">
        <v>304</v>
      </c>
      <c r="T40" s="85" t="s">
        <v>2308</v>
      </c>
      <c r="U40" s="167" t="s">
        <v>2309</v>
      </c>
      <c r="V40" s="127"/>
      <c r="W40" s="127"/>
    </row>
    <row r="41" spans="1:23" ht="12.6">
      <c r="A41" s="84">
        <v>18.399999999999999</v>
      </c>
      <c r="B41" s="127" t="s">
        <v>2310</v>
      </c>
      <c r="C41" s="84" t="s">
        <v>303</v>
      </c>
      <c r="D41" s="187" t="s">
        <v>1648</v>
      </c>
      <c r="E41" s="127"/>
      <c r="F41" s="174" t="s">
        <v>315</v>
      </c>
      <c r="G41" s="85" t="s">
        <v>2311</v>
      </c>
      <c r="H41" s="167"/>
      <c r="I41" s="127"/>
      <c r="J41" s="127"/>
      <c r="N41" s="84">
        <v>18.399999999999999</v>
      </c>
      <c r="O41" s="127" t="s">
        <v>2310</v>
      </c>
      <c r="P41" s="84" t="s">
        <v>303</v>
      </c>
      <c r="Q41" s="187" t="s">
        <v>1648</v>
      </c>
      <c r="R41" s="127"/>
      <c r="S41" s="174" t="s">
        <v>304</v>
      </c>
      <c r="T41" s="85" t="s">
        <v>2311</v>
      </c>
      <c r="U41" s="167"/>
      <c r="V41" s="127"/>
      <c r="W41" s="127"/>
    </row>
    <row r="42" spans="1:23" ht="12.6">
      <c r="A42" s="84">
        <v>18.5</v>
      </c>
      <c r="B42" s="127" t="s">
        <v>2312</v>
      </c>
      <c r="C42" s="84" t="s">
        <v>303</v>
      </c>
      <c r="D42" s="187" t="s">
        <v>1648</v>
      </c>
      <c r="E42" s="127"/>
      <c r="F42" s="174" t="s">
        <v>315</v>
      </c>
      <c r="G42" s="85" t="s">
        <v>2313</v>
      </c>
      <c r="H42" s="167"/>
      <c r="I42" s="127"/>
      <c r="J42" s="127"/>
      <c r="N42" s="84">
        <v>18.5</v>
      </c>
      <c r="O42" s="127" t="s">
        <v>2312</v>
      </c>
      <c r="P42" s="84" t="s">
        <v>303</v>
      </c>
      <c r="Q42" s="187" t="s">
        <v>1648</v>
      </c>
      <c r="R42" s="127"/>
      <c r="S42" s="174" t="s">
        <v>315</v>
      </c>
      <c r="T42" s="85" t="s">
        <v>2313</v>
      </c>
      <c r="U42" s="167"/>
      <c r="V42" s="127"/>
      <c r="W42" s="127"/>
    </row>
    <row r="43" spans="1:23" ht="12.6">
      <c r="A43" s="84">
        <v>18.600000000000001</v>
      </c>
      <c r="B43" s="127" t="s">
        <v>2314</v>
      </c>
      <c r="C43" s="84" t="s">
        <v>303</v>
      </c>
      <c r="D43" s="187" t="s">
        <v>1648</v>
      </c>
      <c r="E43" s="127"/>
      <c r="F43" s="174" t="s">
        <v>315</v>
      </c>
      <c r="G43" s="85" t="s">
        <v>2315</v>
      </c>
      <c r="H43" s="167"/>
      <c r="I43" s="127"/>
      <c r="J43" s="127"/>
      <c r="N43" s="84">
        <v>18.600000000000001</v>
      </c>
      <c r="O43" s="127" t="s">
        <v>2314</v>
      </c>
      <c r="P43" s="84" t="s">
        <v>303</v>
      </c>
      <c r="Q43" s="187" t="s">
        <v>1648</v>
      </c>
      <c r="R43" s="127"/>
      <c r="S43" s="174" t="s">
        <v>315</v>
      </c>
      <c r="T43" s="85" t="s">
        <v>2315</v>
      </c>
      <c r="U43" s="167"/>
      <c r="V43" s="127"/>
      <c r="W43" s="127"/>
    </row>
    <row r="44" spans="1:23" ht="12.6">
      <c r="A44" s="84">
        <v>19</v>
      </c>
      <c r="B44" s="127" t="s">
        <v>2316</v>
      </c>
      <c r="C44" s="84" t="s">
        <v>303</v>
      </c>
      <c r="D44" s="70" t="s">
        <v>2317</v>
      </c>
      <c r="E44" s="127"/>
      <c r="F44" s="174" t="s">
        <v>315</v>
      </c>
      <c r="G44" s="85" t="s">
        <v>2318</v>
      </c>
      <c r="H44" s="167"/>
      <c r="I44" s="127"/>
      <c r="J44" s="127"/>
      <c r="N44" s="84">
        <v>19</v>
      </c>
      <c r="O44" s="127" t="s">
        <v>2316</v>
      </c>
      <c r="P44" s="84" t="s">
        <v>303</v>
      </c>
      <c r="Q44" s="70" t="s">
        <v>2317</v>
      </c>
      <c r="R44" s="127"/>
      <c r="S44" s="174" t="s">
        <v>315</v>
      </c>
      <c r="T44" s="85" t="s">
        <v>2318</v>
      </c>
      <c r="U44" s="167"/>
      <c r="V44" s="127"/>
      <c r="W44" s="127"/>
    </row>
    <row r="45" spans="1:23" ht="24.95">
      <c r="A45" s="84">
        <v>20</v>
      </c>
      <c r="B45" s="127" t="s">
        <v>2319</v>
      </c>
      <c r="C45" s="84" t="s">
        <v>1806</v>
      </c>
      <c r="D45" s="70"/>
      <c r="E45" s="127"/>
      <c r="F45" s="174" t="s">
        <v>315</v>
      </c>
      <c r="G45" s="85" t="s">
        <v>2320</v>
      </c>
      <c r="H45" s="167"/>
      <c r="I45" s="127"/>
      <c r="J45" s="127"/>
      <c r="N45" s="84">
        <v>20</v>
      </c>
      <c r="O45" s="127" t="s">
        <v>2319</v>
      </c>
      <c r="P45" s="84" t="s">
        <v>1806</v>
      </c>
      <c r="Q45" s="70"/>
      <c r="R45" s="127"/>
      <c r="S45" s="174" t="s">
        <v>304</v>
      </c>
      <c r="T45" s="85" t="s">
        <v>2320</v>
      </c>
      <c r="U45" s="167"/>
      <c r="V45" s="127"/>
      <c r="W45" s="127"/>
    </row>
    <row r="46" spans="1:23" ht="12.6">
      <c r="A46" s="84">
        <v>20.100000000000001</v>
      </c>
      <c r="B46" s="127" t="s">
        <v>1409</v>
      </c>
      <c r="C46" s="84" t="s">
        <v>303</v>
      </c>
      <c r="D46" s="70" t="s">
        <v>521</v>
      </c>
      <c r="E46" s="127"/>
      <c r="F46" s="174" t="s">
        <v>315</v>
      </c>
      <c r="G46" s="85" t="s">
        <v>2321</v>
      </c>
      <c r="H46" s="167" t="s">
        <v>2322</v>
      </c>
      <c r="I46" s="127"/>
      <c r="J46" s="127"/>
      <c r="N46" s="84">
        <v>20.100000000000001</v>
      </c>
      <c r="O46" s="127" t="s">
        <v>1409</v>
      </c>
      <c r="P46" s="84" t="s">
        <v>303</v>
      </c>
      <c r="Q46" s="70" t="s">
        <v>521</v>
      </c>
      <c r="R46" s="127"/>
      <c r="S46" s="174" t="s">
        <v>304</v>
      </c>
      <c r="T46" s="85" t="s">
        <v>2321</v>
      </c>
      <c r="U46" s="167" t="s">
        <v>2322</v>
      </c>
      <c r="V46" s="127"/>
      <c r="W46" s="127"/>
    </row>
    <row r="47" spans="1:23" ht="12.6">
      <c r="A47" s="84">
        <v>20.2</v>
      </c>
      <c r="B47" s="127" t="s">
        <v>2323</v>
      </c>
      <c r="C47" s="84" t="s">
        <v>303</v>
      </c>
      <c r="D47" s="70" t="s">
        <v>309</v>
      </c>
      <c r="E47" s="127"/>
      <c r="F47" s="174" t="s">
        <v>315</v>
      </c>
      <c r="G47" s="85" t="s">
        <v>2324</v>
      </c>
      <c r="H47" s="167" t="s">
        <v>2325</v>
      </c>
      <c r="I47" s="127"/>
      <c r="J47" s="127"/>
      <c r="N47" s="84">
        <v>20.2</v>
      </c>
      <c r="O47" s="127" t="s">
        <v>2323</v>
      </c>
      <c r="P47" s="84" t="s">
        <v>303</v>
      </c>
      <c r="Q47" s="70" t="s">
        <v>309</v>
      </c>
      <c r="R47" s="127"/>
      <c r="S47" s="174" t="s">
        <v>304</v>
      </c>
      <c r="T47" s="85" t="s">
        <v>2324</v>
      </c>
      <c r="U47" s="167" t="s">
        <v>2325</v>
      </c>
      <c r="V47" s="127"/>
      <c r="W47" s="127"/>
    </row>
    <row r="48" spans="1:23" ht="12.6">
      <c r="A48" s="84">
        <v>20.3</v>
      </c>
      <c r="B48" s="127" t="s">
        <v>2326</v>
      </c>
      <c r="C48" s="84" t="s">
        <v>303</v>
      </c>
      <c r="D48" s="70" t="s">
        <v>576</v>
      </c>
      <c r="E48" s="127"/>
      <c r="F48" s="174" t="s">
        <v>315</v>
      </c>
      <c r="G48" s="85" t="s">
        <v>2327</v>
      </c>
      <c r="H48" s="167" t="s">
        <v>588</v>
      </c>
      <c r="I48" s="127"/>
      <c r="J48" s="127"/>
      <c r="N48" s="84">
        <v>20.3</v>
      </c>
      <c r="O48" s="127" t="s">
        <v>2326</v>
      </c>
      <c r="P48" s="84" t="s">
        <v>303</v>
      </c>
      <c r="Q48" s="70" t="s">
        <v>576</v>
      </c>
      <c r="R48" s="127"/>
      <c r="S48" s="174" t="s">
        <v>304</v>
      </c>
      <c r="T48" s="85" t="s">
        <v>2327</v>
      </c>
      <c r="U48" s="167" t="s">
        <v>588</v>
      </c>
      <c r="V48" s="127"/>
      <c r="W48" s="127"/>
    </row>
    <row r="49" spans="1:23" ht="24.95">
      <c r="A49" s="84">
        <v>21</v>
      </c>
      <c r="B49" s="127" t="s">
        <v>2328</v>
      </c>
      <c r="C49" s="84" t="s">
        <v>1806</v>
      </c>
      <c r="D49" s="70"/>
      <c r="E49" s="127"/>
      <c r="F49" s="174" t="s">
        <v>315</v>
      </c>
      <c r="G49" s="85"/>
      <c r="H49" s="167"/>
      <c r="I49" s="127"/>
      <c r="J49" s="127"/>
      <c r="N49" s="84">
        <v>21</v>
      </c>
      <c r="O49" s="127" t="s">
        <v>2328</v>
      </c>
      <c r="P49" s="84" t="s">
        <v>1806</v>
      </c>
      <c r="Q49" s="70"/>
      <c r="R49" s="127"/>
      <c r="S49" s="174" t="s">
        <v>315</v>
      </c>
      <c r="T49" s="85"/>
      <c r="U49" s="167"/>
      <c r="V49" s="127"/>
      <c r="W49" s="127"/>
    </row>
    <row r="50" spans="1:23" ht="12.6">
      <c r="A50" s="84">
        <v>21.1</v>
      </c>
      <c r="B50" s="127" t="s">
        <v>413</v>
      </c>
      <c r="C50" s="84" t="s">
        <v>303</v>
      </c>
      <c r="D50" s="70"/>
      <c r="E50" s="70" t="s">
        <v>415</v>
      </c>
      <c r="F50" s="174" t="s">
        <v>315</v>
      </c>
      <c r="G50" s="85" t="s">
        <v>2329</v>
      </c>
      <c r="H50" s="167"/>
      <c r="I50" s="127"/>
      <c r="J50" s="127"/>
      <c r="N50" s="84">
        <v>21.1</v>
      </c>
      <c r="O50" s="127" t="s">
        <v>413</v>
      </c>
      <c r="P50" s="84" t="s">
        <v>303</v>
      </c>
      <c r="Q50" s="70"/>
      <c r="R50" s="70" t="s">
        <v>415</v>
      </c>
      <c r="S50" s="174" t="s">
        <v>304</v>
      </c>
      <c r="T50" s="85" t="s">
        <v>2329</v>
      </c>
      <c r="U50" s="167"/>
      <c r="V50" s="127"/>
      <c r="W50" s="127"/>
    </row>
    <row r="51" spans="1:23" ht="12.6">
      <c r="A51" s="84">
        <v>21.2</v>
      </c>
      <c r="B51" s="127" t="s">
        <v>387</v>
      </c>
      <c r="C51" s="84" t="s">
        <v>303</v>
      </c>
      <c r="D51" s="70" t="s">
        <v>2317</v>
      </c>
      <c r="E51" s="127"/>
      <c r="F51" s="174" t="s">
        <v>315</v>
      </c>
      <c r="G51" s="85" t="s">
        <v>2330</v>
      </c>
      <c r="H51" s="167"/>
      <c r="I51" s="127"/>
      <c r="J51" s="127"/>
      <c r="N51" s="84">
        <v>21.2</v>
      </c>
      <c r="O51" s="127" t="s">
        <v>387</v>
      </c>
      <c r="P51" s="84" t="s">
        <v>303</v>
      </c>
      <c r="Q51" s="70" t="s">
        <v>2317</v>
      </c>
      <c r="R51" s="127"/>
      <c r="S51" s="174" t="s">
        <v>304</v>
      </c>
      <c r="T51" s="85" t="s">
        <v>2330</v>
      </c>
      <c r="U51" s="167"/>
      <c r="V51" s="127"/>
      <c r="W51" s="127"/>
    </row>
    <row r="52" spans="1:23" ht="12.6">
      <c r="A52" s="84">
        <v>21.3</v>
      </c>
      <c r="B52" s="127" t="s">
        <v>2331</v>
      </c>
      <c r="C52" s="84" t="s">
        <v>303</v>
      </c>
      <c r="D52" s="70" t="s">
        <v>309</v>
      </c>
      <c r="E52" s="127"/>
      <c r="F52" s="174" t="s">
        <v>315</v>
      </c>
      <c r="G52" s="85" t="s">
        <v>2308</v>
      </c>
      <c r="H52" s="167"/>
      <c r="I52" s="127"/>
      <c r="J52" s="127"/>
      <c r="N52" s="84">
        <v>21.3</v>
      </c>
      <c r="O52" s="127" t="s">
        <v>2331</v>
      </c>
      <c r="P52" s="84" t="s">
        <v>303</v>
      </c>
      <c r="Q52" s="70" t="s">
        <v>309</v>
      </c>
      <c r="R52" s="127"/>
      <c r="S52" s="174" t="s">
        <v>304</v>
      </c>
      <c r="T52" s="85" t="s">
        <v>2308</v>
      </c>
      <c r="U52" s="167"/>
      <c r="V52" s="127"/>
      <c r="W52" s="127"/>
    </row>
    <row r="53" spans="1:23" ht="12.6">
      <c r="A53" s="1370"/>
      <c r="B53" s="1371"/>
      <c r="C53" s="1370"/>
      <c r="D53" s="1372"/>
      <c r="E53" s="1371"/>
      <c r="F53" s="1373"/>
      <c r="G53" s="1374"/>
      <c r="H53" s="1375"/>
      <c r="I53" s="1371"/>
      <c r="J53" s="1371"/>
      <c r="N53" s="1370"/>
      <c r="O53" s="1371"/>
      <c r="P53" s="1370"/>
      <c r="Q53" s="1372"/>
      <c r="R53" s="1371"/>
      <c r="S53" s="1373"/>
      <c r="T53" s="1374"/>
      <c r="U53" s="1375"/>
      <c r="V53" s="1371"/>
      <c r="W53" s="1371"/>
    </row>
    <row r="54" spans="1:23" ht="12.6">
      <c r="A54" s="36"/>
      <c r="B54" s="36"/>
      <c r="C54" s="36"/>
      <c r="D54" s="36"/>
      <c r="E54" s="36"/>
      <c r="F54" s="221"/>
      <c r="G54" s="36"/>
      <c r="H54" s="36"/>
      <c r="I54" s="36"/>
      <c r="J54" s="36"/>
    </row>
    <row r="55" spans="1:23" ht="12.95">
      <c r="A55" s="2505" t="s">
        <v>323</v>
      </c>
      <c r="B55" s="2806"/>
      <c r="C55" s="2806"/>
      <c r="D55" s="2806"/>
      <c r="E55" s="2806"/>
      <c r="F55" s="2806"/>
      <c r="G55" s="2806"/>
      <c r="H55" s="2806"/>
      <c r="I55" s="2806"/>
      <c r="J55" s="2805"/>
      <c r="N55" s="1643" t="s">
        <v>323</v>
      </c>
      <c r="O55" s="1644"/>
      <c r="P55" s="1644"/>
      <c r="Q55" s="1644"/>
      <c r="R55" s="1644"/>
      <c r="S55" s="1644"/>
      <c r="T55" s="1644"/>
      <c r="U55" s="1644"/>
      <c r="V55" s="1645"/>
      <c r="W55" s="1645"/>
    </row>
    <row r="56" spans="1:23" ht="26.1">
      <c r="A56" s="227" t="s">
        <v>290</v>
      </c>
      <c r="B56" s="227" t="s">
        <v>291</v>
      </c>
      <c r="C56" s="227" t="s">
        <v>292</v>
      </c>
      <c r="D56" s="227" t="s">
        <v>293</v>
      </c>
      <c r="E56" s="227" t="s">
        <v>294</v>
      </c>
      <c r="F56" s="227" t="s">
        <v>295</v>
      </c>
      <c r="G56" s="227" t="s">
        <v>296</v>
      </c>
      <c r="H56" s="227" t="s">
        <v>297</v>
      </c>
      <c r="I56" s="227" t="s">
        <v>298</v>
      </c>
      <c r="J56" s="228" t="s">
        <v>299</v>
      </c>
      <c r="N56" s="1646" t="s">
        <v>290</v>
      </c>
      <c r="O56" s="1646" t="s">
        <v>291</v>
      </c>
      <c r="P56" s="1646" t="s">
        <v>292</v>
      </c>
      <c r="Q56" s="1646" t="s">
        <v>293</v>
      </c>
      <c r="R56" s="1646" t="s">
        <v>294</v>
      </c>
      <c r="S56" s="1646" t="s">
        <v>295</v>
      </c>
      <c r="T56" s="1646" t="s">
        <v>296</v>
      </c>
      <c r="U56" s="1646" t="s">
        <v>297</v>
      </c>
      <c r="V56" s="1646" t="s">
        <v>298</v>
      </c>
      <c r="W56" s="1646" t="s">
        <v>299</v>
      </c>
    </row>
    <row r="57" spans="1:23" ht="23.25" customHeight="1">
      <c r="A57" s="2502" t="s">
        <v>324</v>
      </c>
      <c r="B57" s="2806"/>
      <c r="C57" s="2806"/>
      <c r="D57" s="2806"/>
      <c r="E57" s="2806"/>
      <c r="F57" s="2806"/>
      <c r="G57" s="2806"/>
      <c r="H57" s="2806"/>
      <c r="I57" s="2806"/>
      <c r="J57" s="2805"/>
      <c r="N57" s="2507" t="s">
        <v>324</v>
      </c>
      <c r="O57" s="2508"/>
      <c r="P57" s="2508"/>
      <c r="Q57" s="2508"/>
      <c r="R57" s="2508"/>
      <c r="S57" s="2508"/>
      <c r="T57" s="2508"/>
      <c r="U57" s="2508"/>
      <c r="V57" s="2508"/>
      <c r="W57" s="2509"/>
    </row>
    <row r="58" spans="1:23" ht="14.1">
      <c r="A58" s="229">
        <v>1</v>
      </c>
      <c r="B58" s="230" t="s">
        <v>325</v>
      </c>
      <c r="C58" s="231" t="s">
        <v>326</v>
      </c>
      <c r="D58" s="79"/>
      <c r="E58" s="79"/>
      <c r="F58" s="229" t="s">
        <v>304</v>
      </c>
      <c r="G58" s="230" t="s">
        <v>327</v>
      </c>
      <c r="H58" s="232">
        <v>200</v>
      </c>
      <c r="I58" s="79"/>
      <c r="J58" s="79"/>
      <c r="N58" s="1650">
        <v>1</v>
      </c>
      <c r="O58" s="1648" t="s">
        <v>325</v>
      </c>
      <c r="P58" s="1655" t="s">
        <v>326</v>
      </c>
      <c r="Q58" s="1653"/>
      <c r="R58" s="1653"/>
      <c r="S58" s="1650" t="s">
        <v>304</v>
      </c>
      <c r="T58" s="1648" t="s">
        <v>327</v>
      </c>
      <c r="U58" s="1648">
        <v>200</v>
      </c>
      <c r="V58" s="1653"/>
      <c r="W58" s="1653"/>
    </row>
    <row r="59" spans="1:23" ht="56.1">
      <c r="A59" s="712">
        <v>2</v>
      </c>
      <c r="B59" s="713" t="s">
        <v>314</v>
      </c>
      <c r="C59" s="714" t="s">
        <v>303</v>
      </c>
      <c r="D59" s="714">
        <v>100</v>
      </c>
      <c r="E59" s="681"/>
      <c r="F59" s="715" t="s">
        <v>304</v>
      </c>
      <c r="G59" s="716" t="s">
        <v>316</v>
      </c>
      <c r="H59" s="127"/>
      <c r="I59" s="681"/>
      <c r="J59" s="717" t="s">
        <v>328</v>
      </c>
      <c r="N59" s="1657">
        <v>2</v>
      </c>
      <c r="O59" s="1652" t="s">
        <v>314</v>
      </c>
      <c r="P59" s="1652" t="s">
        <v>303</v>
      </c>
      <c r="Q59" s="1652">
        <v>100</v>
      </c>
      <c r="R59" s="1658"/>
      <c r="S59" s="1662" t="s">
        <v>304</v>
      </c>
      <c r="T59" s="1652" t="s">
        <v>316</v>
      </c>
      <c r="U59" s="1650" t="s">
        <v>317</v>
      </c>
      <c r="V59" s="1658"/>
      <c r="W59" s="1652" t="s">
        <v>328</v>
      </c>
    </row>
    <row r="60" spans="1:23" ht="37.5">
      <c r="A60" s="712">
        <v>3</v>
      </c>
      <c r="B60" s="713" t="s">
        <v>329</v>
      </c>
      <c r="C60" s="714" t="s">
        <v>330</v>
      </c>
      <c r="D60" s="714" t="s">
        <v>237</v>
      </c>
      <c r="E60" s="714" t="s">
        <v>331</v>
      </c>
      <c r="F60" s="715" t="s">
        <v>304</v>
      </c>
      <c r="G60" s="716" t="s">
        <v>332</v>
      </c>
      <c r="H60" s="127"/>
      <c r="I60" s="681"/>
      <c r="J60" s="717" t="s">
        <v>333</v>
      </c>
      <c r="N60" s="1657">
        <v>3</v>
      </c>
      <c r="O60" s="1652" t="s">
        <v>329</v>
      </c>
      <c r="P60" s="541" t="s">
        <v>330</v>
      </c>
      <c r="Q60" s="1660" t="s">
        <v>237</v>
      </c>
      <c r="R60" s="1652" t="s">
        <v>331</v>
      </c>
      <c r="S60" s="1662" t="s">
        <v>304</v>
      </c>
      <c r="T60" s="1652" t="s">
        <v>332</v>
      </c>
      <c r="U60" s="541" t="s">
        <v>1703</v>
      </c>
      <c r="V60" s="1658"/>
      <c r="W60" s="1652" t="s">
        <v>333</v>
      </c>
    </row>
    <row r="61" spans="1:23" ht="37.5">
      <c r="A61" s="712">
        <v>4</v>
      </c>
      <c r="B61" s="713" t="s">
        <v>334</v>
      </c>
      <c r="C61" s="714" t="s">
        <v>330</v>
      </c>
      <c r="D61" s="714" t="s">
        <v>237</v>
      </c>
      <c r="E61" s="714" t="s">
        <v>331</v>
      </c>
      <c r="F61" s="715" t="s">
        <v>304</v>
      </c>
      <c r="G61" s="718" t="s">
        <v>335</v>
      </c>
      <c r="H61" s="127"/>
      <c r="I61" s="681"/>
      <c r="J61" s="717" t="s">
        <v>336</v>
      </c>
      <c r="N61" s="1657">
        <v>4</v>
      </c>
      <c r="O61" s="1652" t="s">
        <v>334</v>
      </c>
      <c r="P61" s="541" t="s">
        <v>330</v>
      </c>
      <c r="Q61" s="1660" t="s">
        <v>237</v>
      </c>
      <c r="R61" s="1652" t="s">
        <v>331</v>
      </c>
      <c r="S61" s="1662" t="s">
        <v>304</v>
      </c>
      <c r="T61" s="1652" t="s">
        <v>335</v>
      </c>
      <c r="U61" s="541" t="s">
        <v>1703</v>
      </c>
      <c r="V61" s="1658"/>
      <c r="W61" s="1652" t="s">
        <v>336</v>
      </c>
    </row>
    <row r="62" spans="1:23" ht="12.95">
      <c r="A62" s="2502" t="s">
        <v>337</v>
      </c>
      <c r="B62" s="2806"/>
      <c r="C62" s="2806"/>
      <c r="D62" s="2806"/>
      <c r="E62" s="2806"/>
      <c r="F62" s="2806"/>
      <c r="G62" s="2806"/>
      <c r="H62" s="2806"/>
      <c r="I62" s="2806"/>
      <c r="J62" s="2805"/>
      <c r="N62" s="2507" t="s">
        <v>337</v>
      </c>
      <c r="O62" s="2508"/>
      <c r="P62" s="2508"/>
      <c r="Q62" s="2508"/>
      <c r="R62" s="2508"/>
      <c r="S62" s="2508"/>
      <c r="T62" s="2508"/>
      <c r="U62" s="2508"/>
      <c r="V62" s="2508"/>
      <c r="W62" s="2509"/>
    </row>
    <row r="63" spans="1:23" ht="14.1">
      <c r="A63" s="242">
        <v>1</v>
      </c>
      <c r="B63" s="243" t="s">
        <v>490</v>
      </c>
      <c r="C63" s="242" t="s">
        <v>326</v>
      </c>
      <c r="D63" s="244" t="s">
        <v>237</v>
      </c>
      <c r="E63" s="34"/>
      <c r="F63" s="244" t="s">
        <v>304</v>
      </c>
      <c r="G63" s="243" t="s">
        <v>491</v>
      </c>
      <c r="H63" s="245" t="s">
        <v>492</v>
      </c>
      <c r="I63" s="246" t="s">
        <v>307</v>
      </c>
      <c r="J63" s="247" t="s">
        <v>493</v>
      </c>
      <c r="N63" s="242">
        <v>1</v>
      </c>
      <c r="O63" s="243" t="s">
        <v>490</v>
      </c>
      <c r="P63" s="242" t="s">
        <v>326</v>
      </c>
      <c r="Q63" s="244" t="s">
        <v>237</v>
      </c>
      <c r="R63" s="34"/>
      <c r="S63" s="244" t="s">
        <v>304</v>
      </c>
      <c r="T63" s="243" t="s">
        <v>491</v>
      </c>
      <c r="U63" s="245" t="s">
        <v>492</v>
      </c>
      <c r="V63" s="246" t="s">
        <v>307</v>
      </c>
      <c r="W63" s="247" t="s">
        <v>493</v>
      </c>
    </row>
    <row r="64" spans="1:23" ht="14.1">
      <c r="A64" s="244">
        <v>2</v>
      </c>
      <c r="B64" s="247" t="s">
        <v>494</v>
      </c>
      <c r="C64" s="244" t="s">
        <v>470</v>
      </c>
      <c r="D64" s="244" t="s">
        <v>237</v>
      </c>
      <c r="E64" s="34"/>
      <c r="F64" s="244" t="s">
        <v>304</v>
      </c>
      <c r="G64" s="247" t="s">
        <v>493</v>
      </c>
      <c r="H64" s="34"/>
      <c r="I64" s="246" t="s">
        <v>307</v>
      </c>
      <c r="J64" s="247" t="s">
        <v>493</v>
      </c>
      <c r="N64" s="244">
        <v>2</v>
      </c>
      <c r="O64" s="247" t="s">
        <v>494</v>
      </c>
      <c r="P64" s="244" t="s">
        <v>470</v>
      </c>
      <c r="Q64" s="244" t="s">
        <v>237</v>
      </c>
      <c r="R64" s="34"/>
      <c r="S64" s="244" t="s">
        <v>304</v>
      </c>
      <c r="T64" s="247" t="s">
        <v>493</v>
      </c>
      <c r="U64" s="34"/>
      <c r="V64" s="246" t="s">
        <v>307</v>
      </c>
      <c r="W64" s="247" t="s">
        <v>493</v>
      </c>
    </row>
    <row r="65" spans="1:23" ht="14.1">
      <c r="A65" s="244">
        <v>2.1</v>
      </c>
      <c r="B65" s="34" t="s">
        <v>1539</v>
      </c>
      <c r="C65" s="726" t="s">
        <v>303</v>
      </c>
      <c r="D65" s="244" t="s">
        <v>237</v>
      </c>
      <c r="E65" s="34"/>
      <c r="F65" s="244" t="s">
        <v>304</v>
      </c>
      <c r="G65" s="34" t="s">
        <v>1540</v>
      </c>
      <c r="H65" s="73" t="s">
        <v>496</v>
      </c>
      <c r="I65" s="34"/>
      <c r="J65" s="247" t="s">
        <v>493</v>
      </c>
      <c r="N65" s="244">
        <v>2.1</v>
      </c>
      <c r="O65" s="34" t="s">
        <v>1539</v>
      </c>
      <c r="P65" s="726" t="s">
        <v>303</v>
      </c>
      <c r="Q65" s="244" t="s">
        <v>237</v>
      </c>
      <c r="R65" s="34"/>
      <c r="S65" s="244" t="s">
        <v>304</v>
      </c>
      <c r="T65" s="34" t="s">
        <v>1540</v>
      </c>
      <c r="U65" s="73" t="s">
        <v>496</v>
      </c>
      <c r="V65" s="34"/>
      <c r="W65" s="247" t="s">
        <v>493</v>
      </c>
    </row>
    <row r="66" spans="1:23" ht="12.95">
      <c r="A66" s="2502" t="s">
        <v>373</v>
      </c>
      <c r="B66" s="2806"/>
      <c r="C66" s="2806"/>
      <c r="D66" s="2806"/>
      <c r="E66" s="2806"/>
      <c r="F66" s="2806"/>
      <c r="G66" s="2806"/>
      <c r="H66" s="2806"/>
      <c r="I66" s="2806"/>
      <c r="J66" s="2805"/>
      <c r="N66" s="2507" t="s">
        <v>373</v>
      </c>
      <c r="O66" s="2508"/>
      <c r="P66" s="2508"/>
      <c r="Q66" s="2508"/>
      <c r="R66" s="2508"/>
      <c r="S66" s="2508"/>
      <c r="T66" s="2508"/>
      <c r="U66" s="2508"/>
      <c r="V66" s="2508"/>
      <c r="W66" s="2509"/>
    </row>
    <row r="67" spans="1:23" ht="42">
      <c r="A67" s="727">
        <v>1</v>
      </c>
      <c r="B67" s="247" t="s">
        <v>374</v>
      </c>
      <c r="C67" s="244" t="s">
        <v>375</v>
      </c>
      <c r="D67" s="248" t="s">
        <v>237</v>
      </c>
      <c r="E67" s="34"/>
      <c r="F67" s="248" t="s">
        <v>304</v>
      </c>
      <c r="G67" s="33" t="s">
        <v>376</v>
      </c>
      <c r="H67" s="34"/>
      <c r="I67" s="247" t="s">
        <v>377</v>
      </c>
      <c r="J67" s="34"/>
      <c r="N67" s="727">
        <v>1</v>
      </c>
      <c r="O67" s="247" t="s">
        <v>374</v>
      </c>
      <c r="P67" s="244" t="s">
        <v>375</v>
      </c>
      <c r="Q67" s="248" t="s">
        <v>237</v>
      </c>
      <c r="R67" s="34"/>
      <c r="S67" s="248" t="s">
        <v>304</v>
      </c>
      <c r="T67" s="33" t="s">
        <v>376</v>
      </c>
      <c r="U67" s="34"/>
      <c r="V67" s="247" t="s">
        <v>377</v>
      </c>
      <c r="W67" s="34"/>
    </row>
    <row r="68" spans="1:23" ht="27.95">
      <c r="A68" s="727">
        <v>1.1000000000000001</v>
      </c>
      <c r="B68" s="247" t="s">
        <v>497</v>
      </c>
      <c r="C68" s="244" t="s">
        <v>303</v>
      </c>
      <c r="D68" s="248" t="s">
        <v>237</v>
      </c>
      <c r="E68" s="34"/>
      <c r="F68" s="244" t="s">
        <v>304</v>
      </c>
      <c r="G68" s="247" t="s">
        <v>379</v>
      </c>
      <c r="H68" s="247" t="s">
        <v>380</v>
      </c>
      <c r="I68" s="246" t="s">
        <v>307</v>
      </c>
      <c r="J68" s="34"/>
      <c r="N68" s="727">
        <v>1.1000000000000001</v>
      </c>
      <c r="O68" s="247" t="s">
        <v>497</v>
      </c>
      <c r="P68" s="244" t="s">
        <v>303</v>
      </c>
      <c r="Q68" s="248" t="s">
        <v>237</v>
      </c>
      <c r="R68" s="34"/>
      <c r="S68" s="248" t="s">
        <v>304</v>
      </c>
      <c r="T68" s="247" t="s">
        <v>379</v>
      </c>
      <c r="U68" s="247" t="s">
        <v>380</v>
      </c>
      <c r="V68" s="247" t="s">
        <v>307</v>
      </c>
      <c r="W68" s="34"/>
    </row>
    <row r="69" spans="1:23" ht="27.95">
      <c r="A69" s="727">
        <v>1.2</v>
      </c>
      <c r="B69" s="247" t="s">
        <v>498</v>
      </c>
      <c r="C69" s="244" t="s">
        <v>303</v>
      </c>
      <c r="D69" s="248" t="s">
        <v>237</v>
      </c>
      <c r="E69" s="34"/>
      <c r="F69" s="248" t="s">
        <v>304</v>
      </c>
      <c r="G69" s="247" t="s">
        <v>382</v>
      </c>
      <c r="H69" s="247" t="s">
        <v>383</v>
      </c>
      <c r="I69" s="246" t="s">
        <v>307</v>
      </c>
      <c r="J69" s="34"/>
      <c r="N69" s="727">
        <v>1.2</v>
      </c>
      <c r="O69" s="247" t="s">
        <v>498</v>
      </c>
      <c r="P69" s="244" t="s">
        <v>303</v>
      </c>
      <c r="Q69" s="248" t="s">
        <v>237</v>
      </c>
      <c r="R69" s="34"/>
      <c r="S69" s="248" t="s">
        <v>304</v>
      </c>
      <c r="T69" s="247" t="s">
        <v>382</v>
      </c>
      <c r="U69" s="247" t="s">
        <v>383</v>
      </c>
      <c r="V69" s="247" t="s">
        <v>307</v>
      </c>
      <c r="W69" s="34"/>
    </row>
    <row r="70" spans="1:23" ht="42">
      <c r="A70" s="727">
        <v>1.3</v>
      </c>
      <c r="B70" s="247" t="s">
        <v>499</v>
      </c>
      <c r="C70" s="244" t="s">
        <v>303</v>
      </c>
      <c r="D70" s="248" t="s">
        <v>237</v>
      </c>
      <c r="E70" s="34"/>
      <c r="F70" s="248" t="s">
        <v>304</v>
      </c>
      <c r="G70" s="247" t="s">
        <v>385</v>
      </c>
      <c r="H70" s="247" t="s">
        <v>386</v>
      </c>
      <c r="I70" s="246" t="s">
        <v>307</v>
      </c>
      <c r="J70" s="34"/>
      <c r="N70" s="727">
        <v>1.3</v>
      </c>
      <c r="O70" s="247" t="s">
        <v>499</v>
      </c>
      <c r="P70" s="244" t="s">
        <v>303</v>
      </c>
      <c r="Q70" s="248" t="s">
        <v>237</v>
      </c>
      <c r="R70" s="34"/>
      <c r="S70" s="248" t="s">
        <v>304</v>
      </c>
      <c r="T70" s="247" t="s">
        <v>385</v>
      </c>
      <c r="U70" s="247" t="s">
        <v>386</v>
      </c>
      <c r="V70" s="247" t="s">
        <v>307</v>
      </c>
      <c r="W70" s="34"/>
    </row>
    <row r="71" spans="1:23" ht="84">
      <c r="A71" s="727">
        <v>1.4</v>
      </c>
      <c r="B71" s="247" t="s">
        <v>500</v>
      </c>
      <c r="C71" s="244" t="s">
        <v>375</v>
      </c>
      <c r="D71" s="248" t="s">
        <v>237</v>
      </c>
      <c r="E71" s="34"/>
      <c r="F71" s="244" t="s">
        <v>315</v>
      </c>
      <c r="G71" s="247" t="s">
        <v>388</v>
      </c>
      <c r="H71" s="247" t="s">
        <v>501</v>
      </c>
      <c r="I71" s="246" t="s">
        <v>307</v>
      </c>
      <c r="J71" s="34"/>
      <c r="N71" s="727">
        <v>1.4</v>
      </c>
      <c r="O71" s="247" t="s">
        <v>500</v>
      </c>
      <c r="P71" s="244" t="s">
        <v>375</v>
      </c>
      <c r="Q71" s="248" t="s">
        <v>237</v>
      </c>
      <c r="R71" s="34"/>
      <c r="S71" s="248" t="s">
        <v>315</v>
      </c>
      <c r="T71" s="247" t="s">
        <v>388</v>
      </c>
      <c r="U71" s="247" t="s">
        <v>501</v>
      </c>
      <c r="V71" s="247" t="s">
        <v>307</v>
      </c>
      <c r="W71" s="34"/>
    </row>
    <row r="72" spans="1:23" ht="12.6">
      <c r="F72" s="208"/>
    </row>
    <row r="73" spans="1:23" ht="12.6">
      <c r="F73" s="208"/>
    </row>
    <row r="74" spans="1:23" ht="12.6">
      <c r="F74" s="208"/>
    </row>
    <row r="75" spans="1:23" ht="12.6">
      <c r="F75" s="208"/>
    </row>
    <row r="76" spans="1:23" ht="12.6">
      <c r="F76" s="208"/>
    </row>
    <row r="77" spans="1:23" ht="12.6">
      <c r="F77" s="208"/>
    </row>
    <row r="78" spans="1:23" ht="12.6">
      <c r="F78" s="208"/>
    </row>
    <row r="79" spans="1:23" ht="12.6">
      <c r="F79" s="208"/>
    </row>
    <row r="80" spans="1:23" ht="12.6">
      <c r="F80" s="208"/>
    </row>
    <row r="81" spans="6:6" ht="12.6">
      <c r="F81" s="208"/>
    </row>
    <row r="82" spans="6:6" ht="12.6">
      <c r="F82" s="208"/>
    </row>
    <row r="83" spans="6:6" ht="12.6">
      <c r="F83" s="208"/>
    </row>
    <row r="84" spans="6:6" ht="12.6">
      <c r="F84" s="208"/>
    </row>
    <row r="85" spans="6:6" ht="12.6">
      <c r="F85" s="208"/>
    </row>
    <row r="86" spans="6:6" ht="12.6">
      <c r="F86" s="208"/>
    </row>
    <row r="87" spans="6:6" ht="12.6">
      <c r="F87" s="208"/>
    </row>
    <row r="88" spans="6:6" ht="12.6">
      <c r="F88" s="208"/>
    </row>
    <row r="89" spans="6:6" ht="12.6">
      <c r="F89" s="208"/>
    </row>
    <row r="90" spans="6:6" ht="12.6">
      <c r="F90" s="208"/>
    </row>
    <row r="91" spans="6:6" ht="12.6">
      <c r="F91" s="208"/>
    </row>
    <row r="92" spans="6:6" ht="12.6">
      <c r="F92" s="208"/>
    </row>
    <row r="93" spans="6:6" ht="12.6">
      <c r="F93" s="208"/>
    </row>
    <row r="94" spans="6:6" ht="12.6">
      <c r="F94" s="208"/>
    </row>
    <row r="95" spans="6:6" ht="12.6">
      <c r="F95" s="208"/>
    </row>
    <row r="96" spans="6:6" ht="12.6">
      <c r="F96" s="208"/>
    </row>
    <row r="97" spans="6:6" ht="12.6">
      <c r="F97" s="208"/>
    </row>
    <row r="98" spans="6:6" ht="12.6">
      <c r="F98" s="208"/>
    </row>
    <row r="99" spans="6:6" ht="12.6">
      <c r="F99" s="208"/>
    </row>
    <row r="100" spans="6:6" ht="12.6">
      <c r="F100" s="208"/>
    </row>
    <row r="101" spans="6:6" ht="12.6">
      <c r="F101" s="208"/>
    </row>
    <row r="102" spans="6:6" ht="12.6">
      <c r="F102" s="208"/>
    </row>
    <row r="103" spans="6:6" ht="12.6">
      <c r="F103" s="208"/>
    </row>
    <row r="104" spans="6:6" ht="12.6">
      <c r="F104" s="208"/>
    </row>
    <row r="105" spans="6:6" ht="12.6">
      <c r="F105" s="208"/>
    </row>
    <row r="106" spans="6:6" ht="12.6">
      <c r="F106" s="208"/>
    </row>
    <row r="107" spans="6:6" ht="12.6">
      <c r="F107" s="208"/>
    </row>
    <row r="108" spans="6:6" ht="12.6">
      <c r="F108" s="208"/>
    </row>
    <row r="109" spans="6:6" ht="12.6">
      <c r="F109" s="208"/>
    </row>
    <row r="110" spans="6:6" ht="12.6">
      <c r="F110" s="208"/>
    </row>
    <row r="111" spans="6:6" ht="12.6">
      <c r="F111" s="208"/>
    </row>
    <row r="112" spans="6:6" ht="12.6">
      <c r="F112" s="208"/>
    </row>
    <row r="113" spans="6:6" ht="12.6">
      <c r="F113" s="208"/>
    </row>
    <row r="114" spans="6:6" ht="12.6">
      <c r="F114" s="208"/>
    </row>
    <row r="115" spans="6:6" ht="12.6">
      <c r="F115" s="208"/>
    </row>
    <row r="116" spans="6:6" ht="12.6">
      <c r="F116" s="208"/>
    </row>
    <row r="117" spans="6:6" ht="12.6">
      <c r="F117" s="208"/>
    </row>
    <row r="118" spans="6:6" ht="12.6">
      <c r="F118" s="208"/>
    </row>
    <row r="119" spans="6:6" ht="12.6">
      <c r="F119" s="208"/>
    </row>
    <row r="120" spans="6:6" ht="12.6">
      <c r="F120" s="208"/>
    </row>
    <row r="121" spans="6:6" ht="12.6">
      <c r="F121" s="208"/>
    </row>
    <row r="122" spans="6:6" ht="12.6">
      <c r="F122" s="208"/>
    </row>
    <row r="123" spans="6:6" ht="12.6">
      <c r="F123" s="208"/>
    </row>
    <row r="124" spans="6:6" ht="12.6">
      <c r="F124" s="208"/>
    </row>
    <row r="125" spans="6:6" ht="12.6">
      <c r="F125" s="208"/>
    </row>
    <row r="126" spans="6:6" ht="12.6">
      <c r="F126" s="208"/>
    </row>
    <row r="127" spans="6:6" ht="12.6">
      <c r="F127" s="208"/>
    </row>
    <row r="128" spans="6:6" ht="12.6">
      <c r="F128" s="208"/>
    </row>
    <row r="129" spans="6:6" ht="12.6">
      <c r="F129" s="208"/>
    </row>
    <row r="130" spans="6:6" ht="12.6">
      <c r="F130" s="208"/>
    </row>
    <row r="131" spans="6:6" ht="12.6">
      <c r="F131" s="208"/>
    </row>
    <row r="132" spans="6:6" ht="12.6">
      <c r="F132" s="208"/>
    </row>
    <row r="133" spans="6:6" ht="12.6">
      <c r="F133" s="208"/>
    </row>
    <row r="134" spans="6:6" ht="12.6">
      <c r="F134" s="208"/>
    </row>
    <row r="135" spans="6:6" ht="12.6">
      <c r="F135" s="208"/>
    </row>
    <row r="136" spans="6:6" ht="12.6">
      <c r="F136" s="208"/>
    </row>
    <row r="137" spans="6:6" ht="12.6">
      <c r="F137" s="208"/>
    </row>
    <row r="138" spans="6:6" ht="12.6">
      <c r="F138" s="208"/>
    </row>
    <row r="139" spans="6:6" ht="12.6">
      <c r="F139" s="208"/>
    </row>
    <row r="140" spans="6:6" ht="12.6">
      <c r="F140" s="208"/>
    </row>
    <row r="141" spans="6:6" ht="12.6">
      <c r="F141" s="208"/>
    </row>
    <row r="142" spans="6:6" ht="12.6">
      <c r="F142" s="208"/>
    </row>
    <row r="143" spans="6:6" ht="12.6">
      <c r="F143" s="208"/>
    </row>
    <row r="144" spans="6:6" ht="12.6">
      <c r="F144" s="208"/>
    </row>
    <row r="145" spans="6:6" ht="12.6">
      <c r="F145" s="208"/>
    </row>
    <row r="146" spans="6:6" ht="12.6">
      <c r="F146" s="208"/>
    </row>
    <row r="147" spans="6:6" ht="12.6">
      <c r="F147" s="208"/>
    </row>
    <row r="148" spans="6:6" ht="12.6">
      <c r="F148" s="208"/>
    </row>
    <row r="149" spans="6:6" ht="12.6">
      <c r="F149" s="208"/>
    </row>
    <row r="150" spans="6:6" ht="12.6">
      <c r="F150" s="208"/>
    </row>
    <row r="151" spans="6:6" ht="12.6">
      <c r="F151" s="208"/>
    </row>
    <row r="152" spans="6:6" ht="12.6">
      <c r="F152" s="208"/>
    </row>
    <row r="153" spans="6:6" ht="12.6">
      <c r="F153" s="208"/>
    </row>
    <row r="154" spans="6:6" ht="12.6">
      <c r="F154" s="208"/>
    </row>
    <row r="155" spans="6:6" ht="12.6">
      <c r="F155" s="208"/>
    </row>
    <row r="156" spans="6:6" ht="12.6">
      <c r="F156" s="208"/>
    </row>
    <row r="157" spans="6:6" ht="12.6">
      <c r="F157" s="208"/>
    </row>
    <row r="158" spans="6:6" ht="12.6">
      <c r="F158" s="208"/>
    </row>
    <row r="159" spans="6:6" ht="12.6">
      <c r="F159" s="208"/>
    </row>
    <row r="160" spans="6:6" ht="12.6">
      <c r="F160" s="208"/>
    </row>
    <row r="161" spans="6:6" ht="12.6">
      <c r="F161" s="208"/>
    </row>
    <row r="162" spans="6:6" ht="12.6">
      <c r="F162" s="208"/>
    </row>
    <row r="163" spans="6:6" ht="12.6">
      <c r="F163" s="208"/>
    </row>
    <row r="164" spans="6:6" ht="12.6">
      <c r="F164" s="208"/>
    </row>
    <row r="165" spans="6:6" ht="12.6">
      <c r="F165" s="208"/>
    </row>
    <row r="166" spans="6:6" ht="12.6">
      <c r="F166" s="208"/>
    </row>
    <row r="167" spans="6:6" ht="12.6">
      <c r="F167" s="208"/>
    </row>
    <row r="168" spans="6:6" ht="12.6">
      <c r="F168" s="208"/>
    </row>
    <row r="169" spans="6:6" ht="12.6">
      <c r="F169" s="208"/>
    </row>
    <row r="170" spans="6:6" ht="12.6">
      <c r="F170" s="208"/>
    </row>
    <row r="171" spans="6:6" ht="12.6">
      <c r="F171" s="208"/>
    </row>
    <row r="172" spans="6:6" ht="12.6">
      <c r="F172" s="208"/>
    </row>
    <row r="173" spans="6:6" ht="12.6">
      <c r="F173" s="208"/>
    </row>
    <row r="174" spans="6:6" ht="12.6">
      <c r="F174" s="208"/>
    </row>
    <row r="175" spans="6:6" ht="12.6">
      <c r="F175" s="208"/>
    </row>
    <row r="176" spans="6:6" ht="12.6">
      <c r="F176" s="208"/>
    </row>
    <row r="177" spans="6:6" ht="12.6">
      <c r="F177" s="208"/>
    </row>
    <row r="178" spans="6:6" ht="12.6">
      <c r="F178" s="208"/>
    </row>
    <row r="179" spans="6:6" ht="12.6">
      <c r="F179" s="208"/>
    </row>
    <row r="180" spans="6:6" ht="12.6">
      <c r="F180" s="208"/>
    </row>
    <row r="181" spans="6:6" ht="12.6">
      <c r="F181" s="208"/>
    </row>
    <row r="182" spans="6:6" ht="12.6">
      <c r="F182" s="208"/>
    </row>
    <row r="183" spans="6:6" ht="12.6">
      <c r="F183" s="208"/>
    </row>
    <row r="184" spans="6:6" ht="12.6">
      <c r="F184" s="208"/>
    </row>
    <row r="185" spans="6:6" ht="12.6">
      <c r="F185" s="208"/>
    </row>
    <row r="186" spans="6:6" ht="12.6">
      <c r="F186" s="208"/>
    </row>
    <row r="187" spans="6:6" ht="12.6">
      <c r="F187" s="208"/>
    </row>
    <row r="188" spans="6:6" ht="12.6">
      <c r="F188" s="208"/>
    </row>
    <row r="189" spans="6:6" ht="12.6">
      <c r="F189" s="208"/>
    </row>
    <row r="190" spans="6:6" ht="12.6">
      <c r="F190" s="208"/>
    </row>
    <row r="191" spans="6:6" ht="12.6">
      <c r="F191" s="208"/>
    </row>
    <row r="192" spans="6:6" ht="12.6">
      <c r="F192" s="208"/>
    </row>
    <row r="193" spans="6:6" ht="12.6">
      <c r="F193" s="208"/>
    </row>
    <row r="194" spans="6:6" ht="12.6">
      <c r="F194" s="208"/>
    </row>
    <row r="195" spans="6:6" ht="12.6">
      <c r="F195" s="208"/>
    </row>
    <row r="196" spans="6:6" ht="12.6">
      <c r="F196" s="208"/>
    </row>
    <row r="197" spans="6:6" ht="12.6">
      <c r="F197" s="208"/>
    </row>
    <row r="198" spans="6:6" ht="12.6">
      <c r="F198" s="208"/>
    </row>
    <row r="199" spans="6:6" ht="12.6">
      <c r="F199" s="208"/>
    </row>
    <row r="200" spans="6:6" ht="12.6">
      <c r="F200" s="208"/>
    </row>
    <row r="201" spans="6:6" ht="12.6">
      <c r="F201" s="208"/>
    </row>
    <row r="202" spans="6:6" ht="12.6">
      <c r="F202" s="208"/>
    </row>
    <row r="203" spans="6:6" ht="12.6">
      <c r="F203" s="208"/>
    </row>
    <row r="204" spans="6:6" ht="12.6">
      <c r="F204" s="208"/>
    </row>
    <row r="205" spans="6:6" ht="12.6">
      <c r="F205" s="208"/>
    </row>
    <row r="206" spans="6:6" ht="12.6">
      <c r="F206" s="208"/>
    </row>
    <row r="207" spans="6:6" ht="12.6">
      <c r="F207" s="208"/>
    </row>
    <row r="208" spans="6:6" ht="12.6">
      <c r="F208" s="208"/>
    </row>
    <row r="209" spans="6:6" ht="12.6">
      <c r="F209" s="208"/>
    </row>
    <row r="210" spans="6:6" ht="12.6">
      <c r="F210" s="208"/>
    </row>
    <row r="211" spans="6:6" ht="12.6">
      <c r="F211" s="208"/>
    </row>
    <row r="212" spans="6:6" ht="12.6">
      <c r="F212" s="208"/>
    </row>
    <row r="213" spans="6:6" ht="12.6">
      <c r="F213" s="208"/>
    </row>
    <row r="214" spans="6:6" ht="12.6">
      <c r="F214" s="208"/>
    </row>
    <row r="215" spans="6:6" ht="12.6">
      <c r="F215" s="208"/>
    </row>
    <row r="216" spans="6:6" ht="12.6">
      <c r="F216" s="208"/>
    </row>
    <row r="217" spans="6:6" ht="12.6">
      <c r="F217" s="208"/>
    </row>
    <row r="218" spans="6:6" ht="12.6">
      <c r="F218" s="208"/>
    </row>
    <row r="219" spans="6:6" ht="12.6">
      <c r="F219" s="208"/>
    </row>
    <row r="220" spans="6:6" ht="12.6">
      <c r="F220" s="208"/>
    </row>
    <row r="221" spans="6:6" ht="12.6">
      <c r="F221" s="208"/>
    </row>
    <row r="222" spans="6:6" ht="12.6">
      <c r="F222" s="208"/>
    </row>
    <row r="223" spans="6:6" ht="12.6">
      <c r="F223" s="208"/>
    </row>
    <row r="224" spans="6:6" ht="12.6">
      <c r="F224" s="208"/>
    </row>
    <row r="225" spans="6:6" ht="12.6">
      <c r="F225" s="208"/>
    </row>
    <row r="226" spans="6:6" ht="12.6">
      <c r="F226" s="208"/>
    </row>
    <row r="227" spans="6:6" ht="12.6">
      <c r="F227" s="208"/>
    </row>
    <row r="228" spans="6:6" ht="12.6">
      <c r="F228" s="208"/>
    </row>
    <row r="229" spans="6:6" ht="12.6">
      <c r="F229" s="208"/>
    </row>
    <row r="230" spans="6:6" ht="12.6">
      <c r="F230" s="208"/>
    </row>
    <row r="231" spans="6:6" ht="12.6">
      <c r="F231" s="208"/>
    </row>
    <row r="232" spans="6:6" ht="12.6">
      <c r="F232" s="208"/>
    </row>
    <row r="233" spans="6:6" ht="12.6">
      <c r="F233" s="208"/>
    </row>
    <row r="234" spans="6:6" ht="12.6">
      <c r="F234" s="208"/>
    </row>
    <row r="235" spans="6:6" ht="12.6">
      <c r="F235" s="208"/>
    </row>
    <row r="236" spans="6:6" ht="12.6">
      <c r="F236" s="208"/>
    </row>
    <row r="237" spans="6:6" ht="12.6">
      <c r="F237" s="208"/>
    </row>
    <row r="238" spans="6:6" ht="12.6">
      <c r="F238" s="208"/>
    </row>
    <row r="239" spans="6:6" ht="12.6">
      <c r="F239" s="208"/>
    </row>
    <row r="240" spans="6:6" ht="12.6">
      <c r="F240" s="208"/>
    </row>
    <row r="241" spans="6:6" ht="12.6">
      <c r="F241" s="208"/>
    </row>
    <row r="242" spans="6:6" ht="12.6">
      <c r="F242" s="208"/>
    </row>
    <row r="243" spans="6:6" ht="12.6">
      <c r="F243" s="208"/>
    </row>
    <row r="244" spans="6:6" ht="12.6">
      <c r="F244" s="208"/>
    </row>
    <row r="245" spans="6:6" ht="12.6">
      <c r="F245" s="208"/>
    </row>
    <row r="246" spans="6:6" ht="12.6">
      <c r="F246" s="208"/>
    </row>
    <row r="247" spans="6:6" ht="12.6">
      <c r="F247" s="208"/>
    </row>
    <row r="248" spans="6:6" ht="12.6">
      <c r="F248" s="208"/>
    </row>
    <row r="249" spans="6:6" ht="12.6">
      <c r="F249" s="208"/>
    </row>
    <row r="250" spans="6:6" ht="12.6">
      <c r="F250" s="208"/>
    </row>
    <row r="251" spans="6:6" ht="12.6">
      <c r="F251" s="208"/>
    </row>
    <row r="252" spans="6:6" ht="12.6">
      <c r="F252" s="208"/>
    </row>
    <row r="253" spans="6:6" ht="12.6">
      <c r="F253" s="208"/>
    </row>
    <row r="254" spans="6:6" ht="12.6">
      <c r="F254" s="208"/>
    </row>
    <row r="255" spans="6:6" ht="12.6">
      <c r="F255" s="208"/>
    </row>
    <row r="256" spans="6:6" ht="12.6">
      <c r="F256" s="208"/>
    </row>
    <row r="257" spans="6:6" ht="12.6">
      <c r="F257" s="208"/>
    </row>
    <row r="258" spans="6:6" ht="12.6">
      <c r="F258" s="208"/>
    </row>
    <row r="259" spans="6:6" ht="12.6">
      <c r="F259" s="208"/>
    </row>
    <row r="260" spans="6:6" ht="12.6">
      <c r="F260" s="208"/>
    </row>
    <row r="261" spans="6:6" ht="12.6">
      <c r="F261" s="208"/>
    </row>
    <row r="262" spans="6:6" ht="12.6">
      <c r="F262" s="208"/>
    </row>
    <row r="263" spans="6:6" ht="12.6">
      <c r="F263" s="208"/>
    </row>
    <row r="264" spans="6:6" ht="12.6">
      <c r="F264" s="208"/>
    </row>
    <row r="265" spans="6:6" ht="12.6">
      <c r="F265" s="208"/>
    </row>
    <row r="266" spans="6:6" ht="12.6">
      <c r="F266" s="208"/>
    </row>
    <row r="267" spans="6:6" ht="12.6">
      <c r="F267" s="208"/>
    </row>
    <row r="268" spans="6:6" ht="12.6">
      <c r="F268" s="208"/>
    </row>
    <row r="269" spans="6:6" ht="12.6">
      <c r="F269" s="208"/>
    </row>
    <row r="270" spans="6:6" ht="12.6">
      <c r="F270" s="208"/>
    </row>
    <row r="271" spans="6:6" ht="12.6">
      <c r="F271" s="208"/>
    </row>
    <row r="272" spans="6:6" ht="12.6">
      <c r="F272" s="208"/>
    </row>
    <row r="273" spans="6:6" ht="12.6">
      <c r="F273" s="208"/>
    </row>
    <row r="274" spans="6:6" ht="12.6">
      <c r="F274" s="208"/>
    </row>
    <row r="275" spans="6:6" ht="12.6">
      <c r="F275" s="208"/>
    </row>
    <row r="276" spans="6:6" ht="12.6">
      <c r="F276" s="208"/>
    </row>
    <row r="277" spans="6:6" ht="12.6">
      <c r="F277" s="208"/>
    </row>
    <row r="278" spans="6:6" ht="12.6">
      <c r="F278" s="208"/>
    </row>
    <row r="279" spans="6:6" ht="12.6">
      <c r="F279" s="208"/>
    </row>
    <row r="280" spans="6:6" ht="12.6">
      <c r="F280" s="208"/>
    </row>
    <row r="281" spans="6:6" ht="12.6">
      <c r="F281" s="208"/>
    </row>
    <row r="282" spans="6:6" ht="12.6">
      <c r="F282" s="208"/>
    </row>
    <row r="283" spans="6:6" ht="12.6">
      <c r="F283" s="208"/>
    </row>
    <row r="284" spans="6:6" ht="12.6">
      <c r="F284" s="208"/>
    </row>
    <row r="285" spans="6:6" ht="12.6">
      <c r="F285" s="208"/>
    </row>
    <row r="286" spans="6:6" ht="12.6">
      <c r="F286" s="208"/>
    </row>
    <row r="287" spans="6:6" ht="12.6">
      <c r="F287" s="208"/>
    </row>
    <row r="288" spans="6:6" ht="12.6">
      <c r="F288" s="208"/>
    </row>
    <row r="289" spans="6:6" ht="12.6">
      <c r="F289" s="208"/>
    </row>
    <row r="290" spans="6:6" ht="12.6">
      <c r="F290" s="208"/>
    </row>
    <row r="291" spans="6:6" ht="12.6">
      <c r="F291" s="208"/>
    </row>
    <row r="292" spans="6:6" ht="12.6">
      <c r="F292" s="208"/>
    </row>
    <row r="293" spans="6:6" ht="12.6">
      <c r="F293" s="208"/>
    </row>
    <row r="294" spans="6:6" ht="12.6">
      <c r="F294" s="208"/>
    </row>
    <row r="295" spans="6:6" ht="12.6">
      <c r="F295" s="208"/>
    </row>
    <row r="296" spans="6:6" ht="12.6">
      <c r="F296" s="208"/>
    </row>
    <row r="297" spans="6:6" ht="12.6">
      <c r="F297" s="208"/>
    </row>
    <row r="298" spans="6:6" ht="12.6">
      <c r="F298" s="208"/>
    </row>
    <row r="299" spans="6:6" ht="12.6">
      <c r="F299" s="208"/>
    </row>
    <row r="300" spans="6:6" ht="12.6">
      <c r="F300" s="208"/>
    </row>
    <row r="301" spans="6:6" ht="12.6">
      <c r="F301" s="208"/>
    </row>
    <row r="302" spans="6:6" ht="12.6">
      <c r="F302" s="208"/>
    </row>
    <row r="303" spans="6:6" ht="12.6">
      <c r="F303" s="208"/>
    </row>
    <row r="304" spans="6:6" ht="12.6">
      <c r="F304" s="208"/>
    </row>
    <row r="305" spans="6:6" ht="12.6">
      <c r="F305" s="208"/>
    </row>
    <row r="306" spans="6:6" ht="12.6">
      <c r="F306" s="208"/>
    </row>
    <row r="307" spans="6:6" ht="12.6">
      <c r="F307" s="208"/>
    </row>
    <row r="308" spans="6:6" ht="12.6">
      <c r="F308" s="208"/>
    </row>
    <row r="309" spans="6:6" ht="12.6">
      <c r="F309" s="208"/>
    </row>
    <row r="310" spans="6:6" ht="12.6">
      <c r="F310" s="208"/>
    </row>
    <row r="311" spans="6:6" ht="12.6">
      <c r="F311" s="208"/>
    </row>
    <row r="312" spans="6:6" ht="12.6">
      <c r="F312" s="208"/>
    </row>
    <row r="313" spans="6:6" ht="12.6">
      <c r="F313" s="208"/>
    </row>
    <row r="314" spans="6:6" ht="12.6">
      <c r="F314" s="208"/>
    </row>
    <row r="315" spans="6:6" ht="12.6">
      <c r="F315" s="208"/>
    </row>
    <row r="316" spans="6:6" ht="12.6">
      <c r="F316" s="208"/>
    </row>
    <row r="317" spans="6:6" ht="12.6">
      <c r="F317" s="208"/>
    </row>
    <row r="318" spans="6:6" ht="12.6">
      <c r="F318" s="208"/>
    </row>
    <row r="319" spans="6:6" ht="12.6">
      <c r="F319" s="208"/>
    </row>
    <row r="320" spans="6:6" ht="12.6">
      <c r="F320" s="208"/>
    </row>
    <row r="321" spans="6:6" ht="12.6">
      <c r="F321" s="208"/>
    </row>
    <row r="322" spans="6:6" ht="12.6">
      <c r="F322" s="208"/>
    </row>
    <row r="323" spans="6:6" ht="12.6">
      <c r="F323" s="208"/>
    </row>
    <row r="324" spans="6:6" ht="12.6">
      <c r="F324" s="208"/>
    </row>
    <row r="325" spans="6:6" ht="12.6">
      <c r="F325" s="208"/>
    </row>
    <row r="326" spans="6:6" ht="12.6">
      <c r="F326" s="208"/>
    </row>
    <row r="327" spans="6:6" ht="12.6">
      <c r="F327" s="208"/>
    </row>
    <row r="328" spans="6:6" ht="12.6">
      <c r="F328" s="208"/>
    </row>
    <row r="329" spans="6:6" ht="12.6">
      <c r="F329" s="208"/>
    </row>
    <row r="330" spans="6:6" ht="12.6">
      <c r="F330" s="208"/>
    </row>
    <row r="331" spans="6:6" ht="12.6">
      <c r="F331" s="208"/>
    </row>
    <row r="332" spans="6:6" ht="12.6">
      <c r="F332" s="208"/>
    </row>
    <row r="333" spans="6:6" ht="12.6">
      <c r="F333" s="208"/>
    </row>
    <row r="334" spans="6:6" ht="12.6">
      <c r="F334" s="208"/>
    </row>
    <row r="335" spans="6:6" ht="12.6">
      <c r="F335" s="208"/>
    </row>
    <row r="336" spans="6:6" ht="12.6">
      <c r="F336" s="208"/>
    </row>
    <row r="337" spans="6:6" ht="12.6">
      <c r="F337" s="208"/>
    </row>
    <row r="338" spans="6:6" ht="12.6">
      <c r="F338" s="208"/>
    </row>
    <row r="339" spans="6:6" ht="12.6">
      <c r="F339" s="208"/>
    </row>
    <row r="340" spans="6:6" ht="12.6">
      <c r="F340" s="208"/>
    </row>
    <row r="341" spans="6:6" ht="12.6">
      <c r="F341" s="208"/>
    </row>
    <row r="342" spans="6:6" ht="12.6">
      <c r="F342" s="208"/>
    </row>
    <row r="343" spans="6:6" ht="12.6">
      <c r="F343" s="208"/>
    </row>
    <row r="344" spans="6:6" ht="12.6">
      <c r="F344" s="208"/>
    </row>
    <row r="345" spans="6:6" ht="12.6">
      <c r="F345" s="208"/>
    </row>
    <row r="346" spans="6:6" ht="12.6">
      <c r="F346" s="208"/>
    </row>
    <row r="347" spans="6:6" ht="12.6">
      <c r="F347" s="208"/>
    </row>
    <row r="348" spans="6:6" ht="12.6">
      <c r="F348" s="208"/>
    </row>
    <row r="349" spans="6:6" ht="12.6">
      <c r="F349" s="208"/>
    </row>
    <row r="350" spans="6:6" ht="12.6">
      <c r="F350" s="208"/>
    </row>
    <row r="351" spans="6:6" ht="12.6">
      <c r="F351" s="208"/>
    </row>
    <row r="352" spans="6:6" ht="12.6">
      <c r="F352" s="208"/>
    </row>
    <row r="353" spans="6:6" ht="12.6">
      <c r="F353" s="208"/>
    </row>
    <row r="354" spans="6:6" ht="12.6">
      <c r="F354" s="208"/>
    </row>
    <row r="355" spans="6:6" ht="12.6">
      <c r="F355" s="208"/>
    </row>
    <row r="356" spans="6:6" ht="12.6">
      <c r="F356" s="208"/>
    </row>
    <row r="357" spans="6:6" ht="12.6">
      <c r="F357" s="208"/>
    </row>
    <row r="358" spans="6:6" ht="12.6">
      <c r="F358" s="208"/>
    </row>
    <row r="359" spans="6:6" ht="12.6">
      <c r="F359" s="208"/>
    </row>
    <row r="360" spans="6:6" ht="12.6">
      <c r="F360" s="208"/>
    </row>
    <row r="361" spans="6:6" ht="12.6">
      <c r="F361" s="208"/>
    </row>
    <row r="362" spans="6:6" ht="12.6">
      <c r="F362" s="208"/>
    </row>
    <row r="363" spans="6:6" ht="12.6">
      <c r="F363" s="208"/>
    </row>
    <row r="364" spans="6:6" ht="12.6">
      <c r="F364" s="208"/>
    </row>
    <row r="365" spans="6:6" ht="12.6">
      <c r="F365" s="208"/>
    </row>
    <row r="366" spans="6:6" ht="12.6">
      <c r="F366" s="208"/>
    </row>
    <row r="367" spans="6:6" ht="12.6">
      <c r="F367" s="208"/>
    </row>
    <row r="368" spans="6:6" ht="12.6">
      <c r="F368" s="208"/>
    </row>
    <row r="369" spans="6:6" ht="12.6">
      <c r="F369" s="208"/>
    </row>
    <row r="370" spans="6:6" ht="12.6">
      <c r="F370" s="208"/>
    </row>
    <row r="371" spans="6:6" ht="12.6">
      <c r="F371" s="208"/>
    </row>
    <row r="372" spans="6:6" ht="12.6">
      <c r="F372" s="208"/>
    </row>
    <row r="373" spans="6:6" ht="12.6">
      <c r="F373" s="208"/>
    </row>
    <row r="374" spans="6:6" ht="12.6">
      <c r="F374" s="208"/>
    </row>
    <row r="375" spans="6:6" ht="12.6">
      <c r="F375" s="208"/>
    </row>
    <row r="376" spans="6:6" ht="12.6">
      <c r="F376" s="208"/>
    </row>
    <row r="377" spans="6:6" ht="12.6">
      <c r="F377" s="208"/>
    </row>
    <row r="378" spans="6:6" ht="12.6">
      <c r="F378" s="208"/>
    </row>
    <row r="379" spans="6:6" ht="12.6">
      <c r="F379" s="208"/>
    </row>
    <row r="380" spans="6:6" ht="12.6">
      <c r="F380" s="208"/>
    </row>
    <row r="381" spans="6:6" ht="12.6">
      <c r="F381" s="208"/>
    </row>
    <row r="382" spans="6:6" ht="12.6">
      <c r="F382" s="208"/>
    </row>
    <row r="383" spans="6:6" ht="12.6">
      <c r="F383" s="208"/>
    </row>
    <row r="384" spans="6:6" ht="12.6">
      <c r="F384" s="208"/>
    </row>
    <row r="385" spans="6:6" ht="12.6">
      <c r="F385" s="208"/>
    </row>
    <row r="386" spans="6:6" ht="12.6">
      <c r="F386" s="208"/>
    </row>
    <row r="387" spans="6:6" ht="12.6">
      <c r="F387" s="208"/>
    </row>
    <row r="388" spans="6:6" ht="12.6">
      <c r="F388" s="208"/>
    </row>
    <row r="389" spans="6:6" ht="12.6">
      <c r="F389" s="208"/>
    </row>
    <row r="390" spans="6:6" ht="12.6">
      <c r="F390" s="208"/>
    </row>
    <row r="391" spans="6:6" ht="12.6">
      <c r="F391" s="208"/>
    </row>
    <row r="392" spans="6:6" ht="12.6">
      <c r="F392" s="208"/>
    </row>
    <row r="393" spans="6:6" ht="12.6">
      <c r="F393" s="208"/>
    </row>
    <row r="394" spans="6:6" ht="12.6">
      <c r="F394" s="208"/>
    </row>
    <row r="395" spans="6:6" ht="12.6">
      <c r="F395" s="208"/>
    </row>
    <row r="396" spans="6:6" ht="12.6">
      <c r="F396" s="208"/>
    </row>
    <row r="397" spans="6:6" ht="12.6">
      <c r="F397" s="208"/>
    </row>
    <row r="398" spans="6:6" ht="12.6">
      <c r="F398" s="208"/>
    </row>
    <row r="399" spans="6:6" ht="12.6">
      <c r="F399" s="208"/>
    </row>
    <row r="400" spans="6:6" ht="12.6">
      <c r="F400" s="208"/>
    </row>
    <row r="401" spans="6:6" ht="12.6">
      <c r="F401" s="208"/>
    </row>
    <row r="402" spans="6:6" ht="12.6">
      <c r="F402" s="208"/>
    </row>
    <row r="403" spans="6:6" ht="12.6">
      <c r="F403" s="208"/>
    </row>
    <row r="404" spans="6:6" ht="12.6">
      <c r="F404" s="208"/>
    </row>
    <row r="405" spans="6:6" ht="12.6">
      <c r="F405" s="208"/>
    </row>
    <row r="406" spans="6:6" ht="12.6">
      <c r="F406" s="208"/>
    </row>
    <row r="407" spans="6:6" ht="12.6">
      <c r="F407" s="208"/>
    </row>
    <row r="408" spans="6:6" ht="12.6">
      <c r="F408" s="208"/>
    </row>
    <row r="409" spans="6:6" ht="12.6">
      <c r="F409" s="208"/>
    </row>
    <row r="410" spans="6:6" ht="12.6">
      <c r="F410" s="208"/>
    </row>
    <row r="411" spans="6:6" ht="12.6">
      <c r="F411" s="208"/>
    </row>
    <row r="412" spans="6:6" ht="12.6">
      <c r="F412" s="208"/>
    </row>
    <row r="413" spans="6:6" ht="12.6">
      <c r="F413" s="208"/>
    </row>
    <row r="414" spans="6:6" ht="12.6">
      <c r="F414" s="208"/>
    </row>
    <row r="415" spans="6:6" ht="12.6">
      <c r="F415" s="208"/>
    </row>
    <row r="416" spans="6:6" ht="12.6">
      <c r="F416" s="208"/>
    </row>
    <row r="417" spans="6:6" ht="12.6">
      <c r="F417" s="208"/>
    </row>
    <row r="418" spans="6:6" ht="12.6">
      <c r="F418" s="208"/>
    </row>
    <row r="419" spans="6:6" ht="12.6">
      <c r="F419" s="208"/>
    </row>
    <row r="420" spans="6:6" ht="12.6">
      <c r="F420" s="208"/>
    </row>
    <row r="421" spans="6:6" ht="12.6">
      <c r="F421" s="208"/>
    </row>
    <row r="422" spans="6:6" ht="12.6">
      <c r="F422" s="208"/>
    </row>
    <row r="423" spans="6:6" ht="12.6">
      <c r="F423" s="208"/>
    </row>
    <row r="424" spans="6:6" ht="12.6">
      <c r="F424" s="208"/>
    </row>
    <row r="425" spans="6:6" ht="12.6">
      <c r="F425" s="208"/>
    </row>
    <row r="426" spans="6:6" ht="12.6">
      <c r="F426" s="208"/>
    </row>
    <row r="427" spans="6:6" ht="12.6">
      <c r="F427" s="208"/>
    </row>
    <row r="428" spans="6:6" ht="12.6">
      <c r="F428" s="208"/>
    </row>
    <row r="429" spans="6:6" ht="12.6">
      <c r="F429" s="208"/>
    </row>
    <row r="430" spans="6:6" ht="12.6">
      <c r="F430" s="208"/>
    </row>
    <row r="431" spans="6:6" ht="12.6">
      <c r="F431" s="208"/>
    </row>
    <row r="432" spans="6:6" ht="12.6">
      <c r="F432" s="208"/>
    </row>
    <row r="433" spans="6:6" ht="12.6">
      <c r="F433" s="208"/>
    </row>
    <row r="434" spans="6:6" ht="12.6">
      <c r="F434" s="208"/>
    </row>
    <row r="435" spans="6:6" ht="12.6">
      <c r="F435" s="208"/>
    </row>
    <row r="436" spans="6:6" ht="12.6">
      <c r="F436" s="208"/>
    </row>
    <row r="437" spans="6:6" ht="12.6">
      <c r="F437" s="208"/>
    </row>
    <row r="438" spans="6:6" ht="12.6">
      <c r="F438" s="208"/>
    </row>
    <row r="439" spans="6:6" ht="12.6">
      <c r="F439" s="208"/>
    </row>
    <row r="440" spans="6:6" ht="12.6">
      <c r="F440" s="208"/>
    </row>
    <row r="441" spans="6:6" ht="12.6">
      <c r="F441" s="208"/>
    </row>
    <row r="442" spans="6:6" ht="12.6">
      <c r="F442" s="208"/>
    </row>
    <row r="443" spans="6:6" ht="12.6">
      <c r="F443" s="208"/>
    </row>
    <row r="444" spans="6:6" ht="12.6">
      <c r="F444" s="208"/>
    </row>
    <row r="445" spans="6:6" ht="12.6">
      <c r="F445" s="208"/>
    </row>
    <row r="446" spans="6:6" ht="12.6">
      <c r="F446" s="208"/>
    </row>
    <row r="447" spans="6:6" ht="12.6">
      <c r="F447" s="208"/>
    </row>
    <row r="448" spans="6:6" ht="12.6">
      <c r="F448" s="208"/>
    </row>
    <row r="449" spans="6:6" ht="12.6">
      <c r="F449" s="208"/>
    </row>
    <row r="450" spans="6:6" ht="12.6">
      <c r="F450" s="208"/>
    </row>
    <row r="451" spans="6:6" ht="12.6">
      <c r="F451" s="208"/>
    </row>
    <row r="452" spans="6:6" ht="12.6">
      <c r="F452" s="208"/>
    </row>
    <row r="453" spans="6:6" ht="12.6">
      <c r="F453" s="208"/>
    </row>
    <row r="454" spans="6:6" ht="12.6">
      <c r="F454" s="208"/>
    </row>
    <row r="455" spans="6:6" ht="12.6">
      <c r="F455" s="208"/>
    </row>
    <row r="456" spans="6:6" ht="12.6">
      <c r="F456" s="208"/>
    </row>
    <row r="457" spans="6:6" ht="12.6">
      <c r="F457" s="208"/>
    </row>
    <row r="458" spans="6:6" ht="12.6">
      <c r="F458" s="208"/>
    </row>
    <row r="459" spans="6:6" ht="12.6">
      <c r="F459" s="208"/>
    </row>
    <row r="460" spans="6:6" ht="12.6">
      <c r="F460" s="208"/>
    </row>
    <row r="461" spans="6:6" ht="12.6">
      <c r="F461" s="208"/>
    </row>
    <row r="462" spans="6:6" ht="12.6">
      <c r="F462" s="208"/>
    </row>
    <row r="463" spans="6:6" ht="12.6">
      <c r="F463" s="208"/>
    </row>
    <row r="464" spans="6:6" ht="12.6">
      <c r="F464" s="208"/>
    </row>
    <row r="465" spans="6:6" ht="12.6">
      <c r="F465" s="208"/>
    </row>
    <row r="466" spans="6:6" ht="12.6">
      <c r="F466" s="208"/>
    </row>
    <row r="467" spans="6:6" ht="12.6">
      <c r="F467" s="208"/>
    </row>
    <row r="468" spans="6:6" ht="12.6">
      <c r="F468" s="208"/>
    </row>
    <row r="469" spans="6:6" ht="12.6">
      <c r="F469" s="208"/>
    </row>
    <row r="470" spans="6:6" ht="12.6">
      <c r="F470" s="208"/>
    </row>
    <row r="471" spans="6:6" ht="12.6">
      <c r="F471" s="208"/>
    </row>
    <row r="472" spans="6:6" ht="12.6">
      <c r="F472" s="208"/>
    </row>
    <row r="473" spans="6:6" ht="12.6">
      <c r="F473" s="208"/>
    </row>
    <row r="474" spans="6:6" ht="12.6">
      <c r="F474" s="208"/>
    </row>
    <row r="475" spans="6:6" ht="12.6">
      <c r="F475" s="208"/>
    </row>
    <row r="476" spans="6:6" ht="12.6">
      <c r="F476" s="208"/>
    </row>
    <row r="477" spans="6:6" ht="12.6">
      <c r="F477" s="208"/>
    </row>
    <row r="478" spans="6:6" ht="12.6">
      <c r="F478" s="208"/>
    </row>
    <row r="479" spans="6:6" ht="12.6">
      <c r="F479" s="208"/>
    </row>
    <row r="480" spans="6:6" ht="12.6">
      <c r="F480" s="208"/>
    </row>
    <row r="481" spans="6:6" ht="12.6">
      <c r="F481" s="208"/>
    </row>
    <row r="482" spans="6:6" ht="12.6">
      <c r="F482" s="208"/>
    </row>
    <row r="483" spans="6:6" ht="12.6">
      <c r="F483" s="208"/>
    </row>
    <row r="484" spans="6:6" ht="12.6">
      <c r="F484" s="208"/>
    </row>
    <row r="485" spans="6:6" ht="12.6">
      <c r="F485" s="208"/>
    </row>
    <row r="486" spans="6:6" ht="12.6">
      <c r="F486" s="208"/>
    </row>
    <row r="487" spans="6:6" ht="12.6">
      <c r="F487" s="208"/>
    </row>
    <row r="488" spans="6:6" ht="12.6">
      <c r="F488" s="208"/>
    </row>
    <row r="489" spans="6:6" ht="12.6">
      <c r="F489" s="208"/>
    </row>
    <row r="490" spans="6:6" ht="12.6">
      <c r="F490" s="208"/>
    </row>
    <row r="491" spans="6:6" ht="12.6">
      <c r="F491" s="208"/>
    </row>
    <row r="492" spans="6:6" ht="12.6">
      <c r="F492" s="208"/>
    </row>
    <row r="493" spans="6:6" ht="12.6">
      <c r="F493" s="208"/>
    </row>
    <row r="494" spans="6:6" ht="12.6">
      <c r="F494" s="208"/>
    </row>
    <row r="495" spans="6:6" ht="12.6">
      <c r="F495" s="208"/>
    </row>
    <row r="496" spans="6:6" ht="12.6">
      <c r="F496" s="208"/>
    </row>
    <row r="497" spans="6:6" ht="12.6">
      <c r="F497" s="208"/>
    </row>
    <row r="498" spans="6:6" ht="12.6">
      <c r="F498" s="208"/>
    </row>
    <row r="499" spans="6:6" ht="12.6">
      <c r="F499" s="208"/>
    </row>
    <row r="500" spans="6:6" ht="12.6">
      <c r="F500" s="208"/>
    </row>
    <row r="501" spans="6:6" ht="12.6">
      <c r="F501" s="208"/>
    </row>
    <row r="502" spans="6:6" ht="12.6">
      <c r="F502" s="208"/>
    </row>
    <row r="503" spans="6:6" ht="12.6">
      <c r="F503" s="208"/>
    </row>
    <row r="504" spans="6:6" ht="12.6">
      <c r="F504" s="208"/>
    </row>
    <row r="505" spans="6:6" ht="12.6">
      <c r="F505" s="208"/>
    </row>
    <row r="506" spans="6:6" ht="12.6">
      <c r="F506" s="208"/>
    </row>
    <row r="507" spans="6:6" ht="12.6">
      <c r="F507" s="208"/>
    </row>
    <row r="508" spans="6:6" ht="12.6">
      <c r="F508" s="208"/>
    </row>
    <row r="509" spans="6:6" ht="12.6">
      <c r="F509" s="208"/>
    </row>
    <row r="510" spans="6:6" ht="12.6">
      <c r="F510" s="208"/>
    </row>
    <row r="511" spans="6:6" ht="12.6">
      <c r="F511" s="208"/>
    </row>
    <row r="512" spans="6:6" ht="12.6">
      <c r="F512" s="208"/>
    </row>
    <row r="513" spans="6:6" ht="12.6">
      <c r="F513" s="208"/>
    </row>
    <row r="514" spans="6:6" ht="12.6">
      <c r="F514" s="208"/>
    </row>
    <row r="515" spans="6:6" ht="12.6">
      <c r="F515" s="208"/>
    </row>
    <row r="516" spans="6:6" ht="12.6">
      <c r="F516" s="208"/>
    </row>
    <row r="517" spans="6:6" ht="12.6">
      <c r="F517" s="208"/>
    </row>
    <row r="518" spans="6:6" ht="12.6">
      <c r="F518" s="208"/>
    </row>
    <row r="519" spans="6:6" ht="12.6">
      <c r="F519" s="208"/>
    </row>
    <row r="520" spans="6:6" ht="12.6">
      <c r="F520" s="208"/>
    </row>
    <row r="521" spans="6:6" ht="12.6">
      <c r="F521" s="208"/>
    </row>
    <row r="522" spans="6:6" ht="12.6">
      <c r="F522" s="208"/>
    </row>
    <row r="523" spans="6:6" ht="12.6">
      <c r="F523" s="208"/>
    </row>
    <row r="524" spans="6:6" ht="12.6">
      <c r="F524" s="208"/>
    </row>
    <row r="525" spans="6:6" ht="12.6">
      <c r="F525" s="208"/>
    </row>
    <row r="526" spans="6:6" ht="12.6">
      <c r="F526" s="208"/>
    </row>
    <row r="527" spans="6:6" ht="12.6">
      <c r="F527" s="208"/>
    </row>
    <row r="528" spans="6:6" ht="12.6">
      <c r="F528" s="208"/>
    </row>
    <row r="529" spans="6:6" ht="12.6">
      <c r="F529" s="208"/>
    </row>
    <row r="530" spans="6:6" ht="12.6">
      <c r="F530" s="208"/>
    </row>
    <row r="531" spans="6:6" ht="12.6">
      <c r="F531" s="208"/>
    </row>
    <row r="532" spans="6:6" ht="12.6">
      <c r="F532" s="208"/>
    </row>
    <row r="533" spans="6:6" ht="12.6">
      <c r="F533" s="208"/>
    </row>
    <row r="534" spans="6:6" ht="12.6">
      <c r="F534" s="208"/>
    </row>
    <row r="535" spans="6:6" ht="12.6">
      <c r="F535" s="208"/>
    </row>
    <row r="536" spans="6:6" ht="12.6">
      <c r="F536" s="208"/>
    </row>
    <row r="537" spans="6:6" ht="12.6">
      <c r="F537" s="208"/>
    </row>
    <row r="538" spans="6:6" ht="12.6">
      <c r="F538" s="208"/>
    </row>
    <row r="539" spans="6:6" ht="12.6">
      <c r="F539" s="208"/>
    </row>
    <row r="540" spans="6:6" ht="12.6">
      <c r="F540" s="208"/>
    </row>
    <row r="541" spans="6:6" ht="12.6">
      <c r="F541" s="208"/>
    </row>
    <row r="542" spans="6:6" ht="12.6">
      <c r="F542" s="208"/>
    </row>
    <row r="543" spans="6:6" ht="12.6">
      <c r="F543" s="208"/>
    </row>
    <row r="544" spans="6:6" ht="12.6">
      <c r="F544" s="208"/>
    </row>
    <row r="545" spans="6:6" ht="12.6">
      <c r="F545" s="208"/>
    </row>
    <row r="546" spans="6:6" ht="12.6">
      <c r="F546" s="208"/>
    </row>
    <row r="547" spans="6:6" ht="12.6">
      <c r="F547" s="208"/>
    </row>
    <row r="548" spans="6:6" ht="12.6">
      <c r="F548" s="208"/>
    </row>
    <row r="549" spans="6:6" ht="12.6">
      <c r="F549" s="208"/>
    </row>
    <row r="550" spans="6:6" ht="12.6">
      <c r="F550" s="208"/>
    </row>
    <row r="551" spans="6:6" ht="12.6">
      <c r="F551" s="208"/>
    </row>
    <row r="552" spans="6:6" ht="12.6">
      <c r="F552" s="208"/>
    </row>
    <row r="553" spans="6:6" ht="12.6">
      <c r="F553" s="208"/>
    </row>
    <row r="554" spans="6:6" ht="12.6">
      <c r="F554" s="208"/>
    </row>
    <row r="555" spans="6:6" ht="12.6">
      <c r="F555" s="208"/>
    </row>
    <row r="556" spans="6:6" ht="12.6">
      <c r="F556" s="208"/>
    </row>
    <row r="557" spans="6:6" ht="12.6">
      <c r="F557" s="208"/>
    </row>
    <row r="558" spans="6:6" ht="12.6">
      <c r="F558" s="208"/>
    </row>
    <row r="559" spans="6:6" ht="12.6">
      <c r="F559" s="208"/>
    </row>
    <row r="560" spans="6:6" ht="12.6">
      <c r="F560" s="208"/>
    </row>
    <row r="561" spans="6:6" ht="12.6">
      <c r="F561" s="208"/>
    </row>
    <row r="562" spans="6:6" ht="12.6">
      <c r="F562" s="208"/>
    </row>
    <row r="563" spans="6:6" ht="12.6">
      <c r="F563" s="208"/>
    </row>
    <row r="564" spans="6:6" ht="12.6">
      <c r="F564" s="208"/>
    </row>
    <row r="565" spans="6:6" ht="12.6">
      <c r="F565" s="208"/>
    </row>
    <row r="566" spans="6:6" ht="12.6">
      <c r="F566" s="208"/>
    </row>
    <row r="567" spans="6:6" ht="12.6">
      <c r="F567" s="208"/>
    </row>
    <row r="568" spans="6:6" ht="12.6">
      <c r="F568" s="208"/>
    </row>
    <row r="569" spans="6:6" ht="12.6">
      <c r="F569" s="208"/>
    </row>
    <row r="570" spans="6:6" ht="12.6">
      <c r="F570" s="208"/>
    </row>
    <row r="571" spans="6:6" ht="12.6">
      <c r="F571" s="208"/>
    </row>
    <row r="572" spans="6:6" ht="12.6">
      <c r="F572" s="208"/>
    </row>
    <row r="573" spans="6:6" ht="12.6">
      <c r="F573" s="208"/>
    </row>
    <row r="574" spans="6:6" ht="12.6">
      <c r="F574" s="208"/>
    </row>
    <row r="575" spans="6:6" ht="12.6">
      <c r="F575" s="208"/>
    </row>
    <row r="576" spans="6:6" ht="12.6">
      <c r="F576" s="208"/>
    </row>
    <row r="577" spans="6:6" ht="12.6">
      <c r="F577" s="208"/>
    </row>
    <row r="578" spans="6:6" ht="12.6">
      <c r="F578" s="208"/>
    </row>
    <row r="579" spans="6:6" ht="12.6">
      <c r="F579" s="208"/>
    </row>
    <row r="580" spans="6:6" ht="12.6">
      <c r="F580" s="208"/>
    </row>
    <row r="581" spans="6:6" ht="12.6">
      <c r="F581" s="208"/>
    </row>
    <row r="582" spans="6:6" ht="12.6">
      <c r="F582" s="208"/>
    </row>
    <row r="583" spans="6:6" ht="12.6">
      <c r="F583" s="208"/>
    </row>
    <row r="584" spans="6:6" ht="12.6">
      <c r="F584" s="208"/>
    </row>
    <row r="585" spans="6:6" ht="12.6">
      <c r="F585" s="208"/>
    </row>
    <row r="586" spans="6:6" ht="12.6">
      <c r="F586" s="208"/>
    </row>
    <row r="587" spans="6:6" ht="12.6">
      <c r="F587" s="208"/>
    </row>
    <row r="588" spans="6:6" ht="12.6">
      <c r="F588" s="208"/>
    </row>
    <row r="589" spans="6:6" ht="12.6">
      <c r="F589" s="208"/>
    </row>
    <row r="590" spans="6:6" ht="12.6">
      <c r="F590" s="208"/>
    </row>
    <row r="591" spans="6:6" ht="12.6">
      <c r="F591" s="208"/>
    </row>
    <row r="592" spans="6:6" ht="12.6">
      <c r="F592" s="208"/>
    </row>
    <row r="593" spans="6:6" ht="12.6">
      <c r="F593" s="208"/>
    </row>
    <row r="594" spans="6:6" ht="12.6">
      <c r="F594" s="208"/>
    </row>
    <row r="595" spans="6:6" ht="12.6">
      <c r="F595" s="208"/>
    </row>
    <row r="596" spans="6:6" ht="12.6">
      <c r="F596" s="208"/>
    </row>
    <row r="597" spans="6:6" ht="12.6">
      <c r="F597" s="208"/>
    </row>
    <row r="598" spans="6:6" ht="12.6">
      <c r="F598" s="208"/>
    </row>
    <row r="599" spans="6:6" ht="12.6">
      <c r="F599" s="208"/>
    </row>
    <row r="600" spans="6:6" ht="12.6">
      <c r="F600" s="208"/>
    </row>
    <row r="601" spans="6:6" ht="12.6">
      <c r="F601" s="208"/>
    </row>
    <row r="602" spans="6:6" ht="12.6">
      <c r="F602" s="208"/>
    </row>
    <row r="603" spans="6:6" ht="12.6">
      <c r="F603" s="208"/>
    </row>
    <row r="604" spans="6:6" ht="12.6">
      <c r="F604" s="208"/>
    </row>
    <row r="605" spans="6:6" ht="12.6">
      <c r="F605" s="208"/>
    </row>
    <row r="606" spans="6:6" ht="12.6">
      <c r="F606" s="208"/>
    </row>
    <row r="607" spans="6:6" ht="12.6">
      <c r="F607" s="208"/>
    </row>
    <row r="608" spans="6:6" ht="12.6">
      <c r="F608" s="208"/>
    </row>
    <row r="609" spans="6:6" ht="12.6">
      <c r="F609" s="208"/>
    </row>
    <row r="610" spans="6:6" ht="12.6">
      <c r="F610" s="208"/>
    </row>
    <row r="611" spans="6:6" ht="12.6">
      <c r="F611" s="208"/>
    </row>
    <row r="612" spans="6:6" ht="12.6">
      <c r="F612" s="208"/>
    </row>
    <row r="613" spans="6:6" ht="12.6">
      <c r="F613" s="208"/>
    </row>
    <row r="614" spans="6:6" ht="12.6">
      <c r="F614" s="208"/>
    </row>
    <row r="615" spans="6:6" ht="12.6">
      <c r="F615" s="208"/>
    </row>
    <row r="616" spans="6:6" ht="12.6">
      <c r="F616" s="208"/>
    </row>
    <row r="617" spans="6:6" ht="12.6">
      <c r="F617" s="208"/>
    </row>
    <row r="618" spans="6:6" ht="12.6">
      <c r="F618" s="208"/>
    </row>
    <row r="619" spans="6:6" ht="12.6">
      <c r="F619" s="208"/>
    </row>
    <row r="620" spans="6:6" ht="12.6">
      <c r="F620" s="208"/>
    </row>
    <row r="621" spans="6:6" ht="12.6">
      <c r="F621" s="208"/>
    </row>
    <row r="622" spans="6:6" ht="12.6">
      <c r="F622" s="208"/>
    </row>
    <row r="623" spans="6:6" ht="12.6">
      <c r="F623" s="208"/>
    </row>
    <row r="624" spans="6:6" ht="12.6">
      <c r="F624" s="208"/>
    </row>
    <row r="625" spans="6:6" ht="12.6">
      <c r="F625" s="208"/>
    </row>
    <row r="626" spans="6:6" ht="12.6">
      <c r="F626" s="208"/>
    </row>
    <row r="627" spans="6:6" ht="12.6">
      <c r="F627" s="208"/>
    </row>
    <row r="628" spans="6:6" ht="12.6">
      <c r="F628" s="208"/>
    </row>
    <row r="629" spans="6:6" ht="12.6">
      <c r="F629" s="208"/>
    </row>
    <row r="630" spans="6:6" ht="12.6">
      <c r="F630" s="208"/>
    </row>
    <row r="631" spans="6:6" ht="12.6">
      <c r="F631" s="208"/>
    </row>
    <row r="632" spans="6:6" ht="12.6">
      <c r="F632" s="208"/>
    </row>
    <row r="633" spans="6:6" ht="12.6">
      <c r="F633" s="208"/>
    </row>
    <row r="634" spans="6:6" ht="12.6">
      <c r="F634" s="208"/>
    </row>
    <row r="635" spans="6:6" ht="12.6">
      <c r="F635" s="208"/>
    </row>
    <row r="636" spans="6:6" ht="12.6">
      <c r="F636" s="208"/>
    </row>
    <row r="637" spans="6:6" ht="12.6">
      <c r="F637" s="208"/>
    </row>
    <row r="638" spans="6:6" ht="12.6">
      <c r="F638" s="208"/>
    </row>
    <row r="639" spans="6:6" ht="12.6">
      <c r="F639" s="208"/>
    </row>
    <row r="640" spans="6:6" ht="12.6">
      <c r="F640" s="208"/>
    </row>
    <row r="641" spans="6:6" ht="12.6">
      <c r="F641" s="208"/>
    </row>
    <row r="642" spans="6:6" ht="12.6">
      <c r="F642" s="208"/>
    </row>
    <row r="643" spans="6:6" ht="12.6">
      <c r="F643" s="208"/>
    </row>
    <row r="644" spans="6:6" ht="12.6">
      <c r="F644" s="208"/>
    </row>
    <row r="645" spans="6:6" ht="12.6">
      <c r="F645" s="208"/>
    </row>
    <row r="646" spans="6:6" ht="12.6">
      <c r="F646" s="208"/>
    </row>
    <row r="647" spans="6:6" ht="12.6">
      <c r="F647" s="208"/>
    </row>
    <row r="648" spans="6:6" ht="12.6">
      <c r="F648" s="208"/>
    </row>
    <row r="649" spans="6:6" ht="12.6">
      <c r="F649" s="208"/>
    </row>
    <row r="650" spans="6:6" ht="12.6">
      <c r="F650" s="208"/>
    </row>
    <row r="651" spans="6:6" ht="12.6">
      <c r="F651" s="208"/>
    </row>
    <row r="652" spans="6:6" ht="12.6">
      <c r="F652" s="208"/>
    </row>
    <row r="653" spans="6:6" ht="12.6">
      <c r="F653" s="208"/>
    </row>
    <row r="654" spans="6:6" ht="12.6">
      <c r="F654" s="208"/>
    </row>
    <row r="655" spans="6:6" ht="12.6">
      <c r="F655" s="208"/>
    </row>
    <row r="656" spans="6:6" ht="12.6">
      <c r="F656" s="208"/>
    </row>
    <row r="657" spans="6:6" ht="12.6">
      <c r="F657" s="208"/>
    </row>
    <row r="658" spans="6:6" ht="12.6">
      <c r="F658" s="208"/>
    </row>
    <row r="659" spans="6:6" ht="12.6">
      <c r="F659" s="208"/>
    </row>
    <row r="660" spans="6:6" ht="12.6">
      <c r="F660" s="208"/>
    </row>
    <row r="661" spans="6:6" ht="12.6">
      <c r="F661" s="208"/>
    </row>
    <row r="662" spans="6:6" ht="12.6">
      <c r="F662" s="208"/>
    </row>
    <row r="663" spans="6:6" ht="12.6">
      <c r="F663" s="208"/>
    </row>
    <row r="664" spans="6:6" ht="12.6">
      <c r="F664" s="208"/>
    </row>
    <row r="665" spans="6:6" ht="12.6">
      <c r="F665" s="208"/>
    </row>
    <row r="666" spans="6:6" ht="12.6">
      <c r="F666" s="208"/>
    </row>
    <row r="667" spans="6:6" ht="12.6">
      <c r="F667" s="208"/>
    </row>
    <row r="668" spans="6:6" ht="12.6">
      <c r="F668" s="208"/>
    </row>
    <row r="669" spans="6:6" ht="12.6">
      <c r="F669" s="208"/>
    </row>
    <row r="670" spans="6:6" ht="12.6">
      <c r="F670" s="208"/>
    </row>
    <row r="671" spans="6:6" ht="12.6">
      <c r="F671" s="208"/>
    </row>
    <row r="672" spans="6:6" ht="12.6">
      <c r="F672" s="208"/>
    </row>
    <row r="673" spans="6:6" ht="12.6">
      <c r="F673" s="208"/>
    </row>
    <row r="674" spans="6:6" ht="12.6">
      <c r="F674" s="208"/>
    </row>
    <row r="675" spans="6:6" ht="12.6">
      <c r="F675" s="208"/>
    </row>
    <row r="676" spans="6:6" ht="12.6">
      <c r="F676" s="208"/>
    </row>
    <row r="677" spans="6:6" ht="12.6">
      <c r="F677" s="208"/>
    </row>
    <row r="678" spans="6:6" ht="12.6">
      <c r="F678" s="208"/>
    </row>
    <row r="679" spans="6:6" ht="12.6">
      <c r="F679" s="208"/>
    </row>
    <row r="680" spans="6:6" ht="12.6">
      <c r="F680" s="208"/>
    </row>
    <row r="681" spans="6:6" ht="12.6">
      <c r="F681" s="208"/>
    </row>
    <row r="682" spans="6:6" ht="12.6">
      <c r="F682" s="208"/>
    </row>
    <row r="683" spans="6:6" ht="12.6">
      <c r="F683" s="208"/>
    </row>
    <row r="684" spans="6:6" ht="12.6">
      <c r="F684" s="208"/>
    </row>
    <row r="685" spans="6:6" ht="12.6">
      <c r="F685" s="208"/>
    </row>
    <row r="686" spans="6:6" ht="12.6">
      <c r="F686" s="208"/>
    </row>
    <row r="687" spans="6:6" ht="12.6">
      <c r="F687" s="208"/>
    </row>
    <row r="688" spans="6:6" ht="12.6">
      <c r="F688" s="208"/>
    </row>
    <row r="689" spans="6:6" ht="12.6">
      <c r="F689" s="208"/>
    </row>
    <row r="690" spans="6:6" ht="12.6">
      <c r="F690" s="208"/>
    </row>
    <row r="691" spans="6:6" ht="12.6">
      <c r="F691" s="208"/>
    </row>
    <row r="692" spans="6:6" ht="12.6">
      <c r="F692" s="208"/>
    </row>
    <row r="693" spans="6:6" ht="12.6">
      <c r="F693" s="208"/>
    </row>
    <row r="694" spans="6:6" ht="12.6">
      <c r="F694" s="208"/>
    </row>
    <row r="695" spans="6:6" ht="12.6">
      <c r="F695" s="208"/>
    </row>
    <row r="696" spans="6:6" ht="12.6">
      <c r="F696" s="208"/>
    </row>
    <row r="697" spans="6:6" ht="12.6">
      <c r="F697" s="208"/>
    </row>
    <row r="698" spans="6:6" ht="12.6">
      <c r="F698" s="208"/>
    </row>
    <row r="699" spans="6:6" ht="12.6">
      <c r="F699" s="208"/>
    </row>
    <row r="700" spans="6:6" ht="12.6">
      <c r="F700" s="208"/>
    </row>
    <row r="701" spans="6:6" ht="12.6">
      <c r="F701" s="208"/>
    </row>
    <row r="702" spans="6:6" ht="12.6">
      <c r="F702" s="208"/>
    </row>
    <row r="703" spans="6:6" ht="12.6">
      <c r="F703" s="208"/>
    </row>
    <row r="704" spans="6:6" ht="12.6">
      <c r="F704" s="208"/>
    </row>
    <row r="705" spans="6:6" ht="12.6">
      <c r="F705" s="208"/>
    </row>
    <row r="706" spans="6:6" ht="12.6">
      <c r="F706" s="208"/>
    </row>
    <row r="707" spans="6:6" ht="12.6">
      <c r="F707" s="208"/>
    </row>
    <row r="708" spans="6:6" ht="12.6">
      <c r="F708" s="208"/>
    </row>
    <row r="709" spans="6:6" ht="12.6">
      <c r="F709" s="208"/>
    </row>
    <row r="710" spans="6:6" ht="12.6">
      <c r="F710" s="208"/>
    </row>
    <row r="711" spans="6:6" ht="12.6">
      <c r="F711" s="208"/>
    </row>
    <row r="712" spans="6:6" ht="12.6">
      <c r="F712" s="208"/>
    </row>
    <row r="713" spans="6:6" ht="12.6">
      <c r="F713" s="208"/>
    </row>
    <row r="714" spans="6:6" ht="12.6">
      <c r="F714" s="208"/>
    </row>
    <row r="715" spans="6:6" ht="12.6">
      <c r="F715" s="208"/>
    </row>
    <row r="716" spans="6:6" ht="12.6">
      <c r="F716" s="208"/>
    </row>
    <row r="717" spans="6:6" ht="12.6">
      <c r="F717" s="208"/>
    </row>
    <row r="718" spans="6:6" ht="12.6">
      <c r="F718" s="208"/>
    </row>
    <row r="719" spans="6:6" ht="12.6">
      <c r="F719" s="208"/>
    </row>
    <row r="720" spans="6:6" ht="12.6">
      <c r="F720" s="208"/>
    </row>
    <row r="721" spans="6:6" ht="12.6">
      <c r="F721" s="208"/>
    </row>
    <row r="722" spans="6:6" ht="12.6">
      <c r="F722" s="208"/>
    </row>
    <row r="723" spans="6:6" ht="12.6">
      <c r="F723" s="208"/>
    </row>
    <row r="724" spans="6:6" ht="12.6">
      <c r="F724" s="208"/>
    </row>
    <row r="725" spans="6:6" ht="12.6">
      <c r="F725" s="208"/>
    </row>
    <row r="726" spans="6:6" ht="12.6">
      <c r="F726" s="208"/>
    </row>
    <row r="727" spans="6:6" ht="12.6">
      <c r="F727" s="208"/>
    </row>
    <row r="728" spans="6:6" ht="12.6">
      <c r="F728" s="208"/>
    </row>
    <row r="729" spans="6:6" ht="12.6">
      <c r="F729" s="208"/>
    </row>
    <row r="730" spans="6:6" ht="12.6">
      <c r="F730" s="208"/>
    </row>
    <row r="731" spans="6:6" ht="12.6">
      <c r="F731" s="208"/>
    </row>
    <row r="732" spans="6:6" ht="12.6">
      <c r="F732" s="208"/>
    </row>
    <row r="733" spans="6:6" ht="12.6">
      <c r="F733" s="208"/>
    </row>
    <row r="734" spans="6:6" ht="12.6">
      <c r="F734" s="208"/>
    </row>
    <row r="735" spans="6:6" ht="12.6">
      <c r="F735" s="208"/>
    </row>
    <row r="736" spans="6:6" ht="12.6">
      <c r="F736" s="208"/>
    </row>
    <row r="737" spans="6:6" ht="12.6">
      <c r="F737" s="208"/>
    </row>
    <row r="738" spans="6:6" ht="12.6">
      <c r="F738" s="208"/>
    </row>
    <row r="739" spans="6:6" ht="12.6">
      <c r="F739" s="208"/>
    </row>
    <row r="740" spans="6:6" ht="12.6">
      <c r="F740" s="208"/>
    </row>
    <row r="741" spans="6:6" ht="12.6">
      <c r="F741" s="208"/>
    </row>
    <row r="742" spans="6:6" ht="12.6">
      <c r="F742" s="208"/>
    </row>
    <row r="743" spans="6:6" ht="12.6">
      <c r="F743" s="208"/>
    </row>
    <row r="744" spans="6:6" ht="12.6">
      <c r="F744" s="208"/>
    </row>
    <row r="745" spans="6:6" ht="12.6">
      <c r="F745" s="208"/>
    </row>
    <row r="746" spans="6:6" ht="12.6">
      <c r="F746" s="208"/>
    </row>
    <row r="747" spans="6:6" ht="12.6">
      <c r="F747" s="208"/>
    </row>
    <row r="748" spans="6:6" ht="12.6">
      <c r="F748" s="208"/>
    </row>
    <row r="749" spans="6:6" ht="12.6">
      <c r="F749" s="208"/>
    </row>
    <row r="750" spans="6:6" ht="12.6">
      <c r="F750" s="208"/>
    </row>
    <row r="751" spans="6:6" ht="12.6">
      <c r="F751" s="208"/>
    </row>
    <row r="752" spans="6:6" ht="12.6">
      <c r="F752" s="208"/>
    </row>
    <row r="753" spans="6:6" ht="12.6">
      <c r="F753" s="208"/>
    </row>
    <row r="754" spans="6:6" ht="12.6">
      <c r="F754" s="208"/>
    </row>
    <row r="755" spans="6:6" ht="12.6">
      <c r="F755" s="208"/>
    </row>
    <row r="756" spans="6:6" ht="12.6">
      <c r="F756" s="208"/>
    </row>
    <row r="757" spans="6:6" ht="12.6">
      <c r="F757" s="208"/>
    </row>
    <row r="758" spans="6:6" ht="12.6">
      <c r="F758" s="208"/>
    </row>
    <row r="759" spans="6:6" ht="12.6">
      <c r="F759" s="208"/>
    </row>
    <row r="760" spans="6:6" ht="12.6">
      <c r="F760" s="208"/>
    </row>
    <row r="761" spans="6:6" ht="12.6">
      <c r="F761" s="208"/>
    </row>
    <row r="762" spans="6:6" ht="12.6">
      <c r="F762" s="208"/>
    </row>
    <row r="763" spans="6:6" ht="12.6">
      <c r="F763" s="208"/>
    </row>
    <row r="764" spans="6:6" ht="12.6">
      <c r="F764" s="208"/>
    </row>
    <row r="765" spans="6:6" ht="12.6">
      <c r="F765" s="208"/>
    </row>
    <row r="766" spans="6:6" ht="12.6">
      <c r="F766" s="208"/>
    </row>
    <row r="767" spans="6:6" ht="12.6">
      <c r="F767" s="208"/>
    </row>
    <row r="768" spans="6:6" ht="12.6">
      <c r="F768" s="208"/>
    </row>
    <row r="769" spans="6:6" ht="12.6">
      <c r="F769" s="208"/>
    </row>
    <row r="770" spans="6:6" ht="12.6">
      <c r="F770" s="208"/>
    </row>
    <row r="771" spans="6:6" ht="12.6">
      <c r="F771" s="208"/>
    </row>
    <row r="772" spans="6:6" ht="12.6">
      <c r="F772" s="208"/>
    </row>
    <row r="773" spans="6:6" ht="12.6">
      <c r="F773" s="208"/>
    </row>
    <row r="774" spans="6:6" ht="12.6">
      <c r="F774" s="208"/>
    </row>
    <row r="775" spans="6:6" ht="12.6">
      <c r="F775" s="208"/>
    </row>
    <row r="776" spans="6:6" ht="12.6">
      <c r="F776" s="208"/>
    </row>
    <row r="777" spans="6:6" ht="12.6">
      <c r="F777" s="208"/>
    </row>
    <row r="778" spans="6:6" ht="12.6">
      <c r="F778" s="208"/>
    </row>
    <row r="779" spans="6:6" ht="12.6">
      <c r="F779" s="208"/>
    </row>
    <row r="780" spans="6:6" ht="12.6">
      <c r="F780" s="208"/>
    </row>
    <row r="781" spans="6:6" ht="12.6">
      <c r="F781" s="208"/>
    </row>
    <row r="782" spans="6:6" ht="12.6">
      <c r="F782" s="208"/>
    </row>
    <row r="783" spans="6:6" ht="12.6">
      <c r="F783" s="208"/>
    </row>
    <row r="784" spans="6:6" ht="12.6">
      <c r="F784" s="208"/>
    </row>
    <row r="785" spans="6:6" ht="12.6">
      <c r="F785" s="208"/>
    </row>
    <row r="786" spans="6:6" ht="12.6">
      <c r="F786" s="208"/>
    </row>
    <row r="787" spans="6:6" ht="12.6">
      <c r="F787" s="208"/>
    </row>
    <row r="788" spans="6:6" ht="12.6">
      <c r="F788" s="208"/>
    </row>
    <row r="789" spans="6:6" ht="12.6">
      <c r="F789" s="208"/>
    </row>
    <row r="790" spans="6:6" ht="12.6">
      <c r="F790" s="208"/>
    </row>
    <row r="791" spans="6:6" ht="12.6">
      <c r="F791" s="208"/>
    </row>
    <row r="792" spans="6:6" ht="12.6">
      <c r="F792" s="208"/>
    </row>
    <row r="793" spans="6:6" ht="12.6">
      <c r="F793" s="208"/>
    </row>
    <row r="794" spans="6:6" ht="12.6">
      <c r="F794" s="208"/>
    </row>
    <row r="795" spans="6:6" ht="12.6">
      <c r="F795" s="208"/>
    </row>
    <row r="796" spans="6:6" ht="12.6">
      <c r="F796" s="208"/>
    </row>
    <row r="797" spans="6:6" ht="12.6">
      <c r="F797" s="208"/>
    </row>
    <row r="798" spans="6:6" ht="12.6">
      <c r="F798" s="208"/>
    </row>
    <row r="799" spans="6:6" ht="12.6">
      <c r="F799" s="208"/>
    </row>
    <row r="800" spans="6:6" ht="12.6">
      <c r="F800" s="208"/>
    </row>
    <row r="801" spans="6:6" ht="12.6">
      <c r="F801" s="208"/>
    </row>
    <row r="802" spans="6:6" ht="12.6">
      <c r="F802" s="208"/>
    </row>
    <row r="803" spans="6:6" ht="12.6">
      <c r="F803" s="208"/>
    </row>
    <row r="804" spans="6:6" ht="12.6">
      <c r="F804" s="208"/>
    </row>
    <row r="805" spans="6:6" ht="12.6">
      <c r="F805" s="208"/>
    </row>
    <row r="806" spans="6:6" ht="12.6">
      <c r="F806" s="208"/>
    </row>
    <row r="807" spans="6:6" ht="12.6">
      <c r="F807" s="208"/>
    </row>
    <row r="808" spans="6:6" ht="12.6">
      <c r="F808" s="208"/>
    </row>
    <row r="809" spans="6:6" ht="12.6">
      <c r="F809" s="208"/>
    </row>
    <row r="810" spans="6:6" ht="12.6">
      <c r="F810" s="208"/>
    </row>
    <row r="811" spans="6:6" ht="12.6">
      <c r="F811" s="208"/>
    </row>
    <row r="812" spans="6:6" ht="12.6">
      <c r="F812" s="208"/>
    </row>
    <row r="813" spans="6:6" ht="12.6">
      <c r="F813" s="208"/>
    </row>
    <row r="814" spans="6:6" ht="12.6">
      <c r="F814" s="208"/>
    </row>
    <row r="815" spans="6:6" ht="12.6">
      <c r="F815" s="208"/>
    </row>
    <row r="816" spans="6:6" ht="12.6">
      <c r="F816" s="208"/>
    </row>
    <row r="817" spans="6:6" ht="12.6">
      <c r="F817" s="208"/>
    </row>
    <row r="818" spans="6:6" ht="12.6">
      <c r="F818" s="208"/>
    </row>
    <row r="819" spans="6:6" ht="12.6">
      <c r="F819" s="208"/>
    </row>
    <row r="820" spans="6:6" ht="12.6">
      <c r="F820" s="208"/>
    </row>
    <row r="821" spans="6:6" ht="12.6">
      <c r="F821" s="208"/>
    </row>
    <row r="822" spans="6:6" ht="12.6">
      <c r="F822" s="208"/>
    </row>
    <row r="823" spans="6:6" ht="12.6">
      <c r="F823" s="208"/>
    </row>
    <row r="824" spans="6:6" ht="12.6">
      <c r="F824" s="208"/>
    </row>
    <row r="825" spans="6:6" ht="12.6">
      <c r="F825" s="208"/>
    </row>
    <row r="826" spans="6:6" ht="12.6">
      <c r="F826" s="208"/>
    </row>
    <row r="827" spans="6:6" ht="12.6">
      <c r="F827" s="208"/>
    </row>
    <row r="828" spans="6:6" ht="12.6">
      <c r="F828" s="208"/>
    </row>
    <row r="829" spans="6:6" ht="12.6">
      <c r="F829" s="208"/>
    </row>
    <row r="830" spans="6:6" ht="12.6">
      <c r="F830" s="208"/>
    </row>
    <row r="831" spans="6:6" ht="12.6">
      <c r="F831" s="208"/>
    </row>
    <row r="832" spans="6:6" ht="12.6">
      <c r="F832" s="208"/>
    </row>
    <row r="833" spans="6:6" ht="12.6">
      <c r="F833" s="208"/>
    </row>
    <row r="834" spans="6:6" ht="12.6">
      <c r="F834" s="208"/>
    </row>
    <row r="835" spans="6:6" ht="12.6">
      <c r="F835" s="208"/>
    </row>
    <row r="836" spans="6:6" ht="12.6">
      <c r="F836" s="208"/>
    </row>
    <row r="837" spans="6:6" ht="12.6">
      <c r="F837" s="208"/>
    </row>
    <row r="838" spans="6:6" ht="12.6">
      <c r="F838" s="208"/>
    </row>
    <row r="839" spans="6:6" ht="12.6">
      <c r="F839" s="208"/>
    </row>
    <row r="840" spans="6:6" ht="12.6">
      <c r="F840" s="208"/>
    </row>
    <row r="841" spans="6:6" ht="12.6">
      <c r="F841" s="208"/>
    </row>
    <row r="842" spans="6:6" ht="12.6">
      <c r="F842" s="208"/>
    </row>
    <row r="843" spans="6:6" ht="12.6">
      <c r="F843" s="208"/>
    </row>
    <row r="844" spans="6:6" ht="12.6">
      <c r="F844" s="208"/>
    </row>
    <row r="845" spans="6:6" ht="12.6">
      <c r="F845" s="208"/>
    </row>
    <row r="846" spans="6:6" ht="12.6">
      <c r="F846" s="208"/>
    </row>
    <row r="847" spans="6:6" ht="12.6">
      <c r="F847" s="208"/>
    </row>
    <row r="848" spans="6:6" ht="12.6">
      <c r="F848" s="208"/>
    </row>
    <row r="849" spans="6:6" ht="12.6">
      <c r="F849" s="208"/>
    </row>
    <row r="850" spans="6:6" ht="12.6">
      <c r="F850" s="208"/>
    </row>
    <row r="851" spans="6:6" ht="12.6">
      <c r="F851" s="208"/>
    </row>
    <row r="852" spans="6:6" ht="12.6">
      <c r="F852" s="208"/>
    </row>
    <row r="853" spans="6:6" ht="12.6">
      <c r="F853" s="208"/>
    </row>
    <row r="854" spans="6:6" ht="12.6">
      <c r="F854" s="208"/>
    </row>
    <row r="855" spans="6:6" ht="12.6">
      <c r="F855" s="208"/>
    </row>
    <row r="856" spans="6:6" ht="12.6">
      <c r="F856" s="208"/>
    </row>
    <row r="857" spans="6:6" ht="12.6">
      <c r="F857" s="208"/>
    </row>
    <row r="858" spans="6:6" ht="12.6">
      <c r="F858" s="208"/>
    </row>
    <row r="859" spans="6:6" ht="12.6">
      <c r="F859" s="208"/>
    </row>
    <row r="860" spans="6:6" ht="12.6">
      <c r="F860" s="208"/>
    </row>
    <row r="861" spans="6:6" ht="12.6">
      <c r="F861" s="208"/>
    </row>
    <row r="862" spans="6:6" ht="12.6">
      <c r="F862" s="208"/>
    </row>
    <row r="863" spans="6:6" ht="12.6">
      <c r="F863" s="208"/>
    </row>
    <row r="864" spans="6:6" ht="12.6">
      <c r="F864" s="208"/>
    </row>
    <row r="865" spans="6:6" ht="12.6">
      <c r="F865" s="208"/>
    </row>
    <row r="866" spans="6:6" ht="12.6">
      <c r="F866" s="208"/>
    </row>
    <row r="867" spans="6:6" ht="12.6">
      <c r="F867" s="208"/>
    </row>
    <row r="868" spans="6:6" ht="12.6">
      <c r="F868" s="208"/>
    </row>
    <row r="869" spans="6:6" ht="12.6">
      <c r="F869" s="208"/>
    </row>
  </sheetData>
  <mergeCells count="27">
    <mergeCell ref="B2:C2"/>
    <mergeCell ref="O1:P1"/>
    <mergeCell ref="O2:P2"/>
    <mergeCell ref="A57:J57"/>
    <mergeCell ref="A62:J62"/>
    <mergeCell ref="O5:P5"/>
    <mergeCell ref="O6:P6"/>
    <mergeCell ref="O7:P7"/>
    <mergeCell ref="O8:P8"/>
    <mergeCell ref="O9:P9"/>
    <mergeCell ref="A66:J66"/>
    <mergeCell ref="B5:C5"/>
    <mergeCell ref="B6:C6"/>
    <mergeCell ref="B7:C7"/>
    <mergeCell ref="B8:C8"/>
    <mergeCell ref="B9:C9"/>
    <mergeCell ref="B10:C10"/>
    <mergeCell ref="A11:J11"/>
    <mergeCell ref="A12:J12"/>
    <mergeCell ref="A14:J14"/>
    <mergeCell ref="A19:J19"/>
    <mergeCell ref="A55:J55"/>
    <mergeCell ref="N66:W66"/>
    <mergeCell ref="O10:P10"/>
    <mergeCell ref="N19:W19"/>
    <mergeCell ref="N57:W57"/>
    <mergeCell ref="N62:W62"/>
  </mergeCells>
  <pageMargins left="0" right="0" top="0" bottom="0" header="0" footer="0"/>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AE72-C02C-4D6A-B3C7-4562CD1F056B}">
  <dimension ref="B2:AA62"/>
  <sheetViews>
    <sheetView workbookViewId="0"/>
  </sheetViews>
  <sheetFormatPr defaultRowHeight="12.6"/>
  <cols>
    <col min="2" max="2" width="13.7109375" bestFit="1" customWidth="1"/>
    <col min="4" max="4" width="17" bestFit="1" customWidth="1"/>
    <col min="5" max="5" width="40.28515625" bestFit="1" customWidth="1"/>
    <col min="6" max="6" width="9" bestFit="1" customWidth="1"/>
    <col min="7" max="7" width="16.28515625" bestFit="1" customWidth="1"/>
    <col min="10" max="10" width="117.28515625" bestFit="1" customWidth="1"/>
  </cols>
  <sheetData>
    <row r="2" spans="2:27" ht="12.95">
      <c r="B2" s="1358" t="s">
        <v>2332</v>
      </c>
      <c r="C2" s="3"/>
      <c r="D2" s="3"/>
    </row>
    <row r="3" spans="2:27" ht="14.1">
      <c r="B3" s="2233" t="s">
        <v>2333</v>
      </c>
      <c r="C3" s="3"/>
      <c r="D3" s="3"/>
    </row>
    <row r="4" spans="2:27" ht="12.95">
      <c r="B4" s="484" t="s">
        <v>2334</v>
      </c>
      <c r="C4" s="51" t="s">
        <v>2335</v>
      </c>
      <c r="D4" s="3"/>
    </row>
    <row r="5" spans="2:27" ht="39">
      <c r="B5" s="2234" t="s">
        <v>2336</v>
      </c>
      <c r="C5" s="628" t="s">
        <v>2337</v>
      </c>
    </row>
    <row r="7" spans="2:27" ht="24.95">
      <c r="B7" s="1743" t="s">
        <v>2338</v>
      </c>
      <c r="C7" s="1744" t="s">
        <v>2339</v>
      </c>
      <c r="D7" s="1744" t="s">
        <v>2340</v>
      </c>
      <c r="E7" s="1744" t="s">
        <v>2341</v>
      </c>
      <c r="F7" s="1745" t="s">
        <v>2342</v>
      </c>
      <c r="G7" s="1745" t="s">
        <v>293</v>
      </c>
      <c r="H7" s="1745" t="s">
        <v>2343</v>
      </c>
      <c r="I7" s="1745" t="s">
        <v>2344</v>
      </c>
      <c r="J7" s="1745" t="s">
        <v>299</v>
      </c>
      <c r="K7" s="1744" t="s">
        <v>2345</v>
      </c>
      <c r="L7" s="217"/>
      <c r="M7" s="217"/>
      <c r="N7" s="217"/>
      <c r="O7" s="217"/>
      <c r="P7" s="217"/>
      <c r="Q7" s="217"/>
      <c r="R7" s="217"/>
      <c r="S7" s="217"/>
      <c r="T7" s="217"/>
      <c r="U7" s="217"/>
      <c r="V7" s="217"/>
      <c r="W7" s="217"/>
      <c r="X7" s="217"/>
      <c r="Y7" s="217"/>
      <c r="Z7" s="217"/>
      <c r="AA7" s="217"/>
    </row>
    <row r="8" spans="2:27" ht="24.95">
      <c r="B8" s="1743" t="s">
        <v>2338</v>
      </c>
      <c r="C8" s="1744" t="s">
        <v>2339</v>
      </c>
      <c r="D8" s="1744" t="s">
        <v>2340</v>
      </c>
      <c r="E8" s="1744" t="s">
        <v>2341</v>
      </c>
      <c r="F8" s="1745" t="s">
        <v>2342</v>
      </c>
      <c r="G8" s="1745" t="s">
        <v>293</v>
      </c>
      <c r="H8" s="1745" t="s">
        <v>2343</v>
      </c>
      <c r="I8" s="1745" t="s">
        <v>2344</v>
      </c>
      <c r="J8" s="1745" t="s">
        <v>299</v>
      </c>
      <c r="K8" s="1744" t="s">
        <v>2345</v>
      </c>
      <c r="L8" s="217"/>
      <c r="M8" s="217"/>
      <c r="N8" s="217"/>
      <c r="O8" s="217"/>
      <c r="P8" s="217"/>
      <c r="Q8" s="217"/>
      <c r="R8" s="217"/>
      <c r="S8" s="217"/>
      <c r="T8" s="217"/>
      <c r="U8" s="217"/>
      <c r="V8" s="217"/>
      <c r="W8" s="217"/>
      <c r="X8" s="217"/>
      <c r="Y8" s="217"/>
      <c r="Z8" s="217"/>
      <c r="AA8" s="217"/>
    </row>
    <row r="9" spans="2:27">
      <c r="B9" s="1482"/>
      <c r="C9" s="2235"/>
      <c r="D9" s="1482"/>
      <c r="E9" s="1482" t="s">
        <v>2346</v>
      </c>
      <c r="F9" s="2235"/>
      <c r="G9" s="2235"/>
      <c r="H9" s="1482"/>
      <c r="I9" s="2235"/>
      <c r="J9" s="1482"/>
      <c r="K9" s="1482"/>
      <c r="L9" s="217"/>
      <c r="M9" s="217"/>
      <c r="N9" s="217"/>
      <c r="O9" s="217"/>
      <c r="P9" s="217"/>
      <c r="Q9" s="217"/>
      <c r="R9" s="217"/>
      <c r="S9" s="217"/>
      <c r="T9" s="217"/>
      <c r="U9" s="217"/>
      <c r="V9" s="217"/>
      <c r="W9" s="217"/>
      <c r="X9" s="217"/>
      <c r="Y9" s="217"/>
      <c r="Z9" s="217"/>
      <c r="AA9" s="217"/>
    </row>
    <row r="10" spans="2:27" ht="12.75" customHeight="1">
      <c r="B10" s="2546" t="s">
        <v>2347</v>
      </c>
      <c r="C10" s="2235"/>
      <c r="D10" s="1482" t="s">
        <v>2348</v>
      </c>
      <c r="E10" s="1482" t="s">
        <v>2349</v>
      </c>
      <c r="F10" s="2236" t="s">
        <v>303</v>
      </c>
      <c r="G10" s="2236">
        <v>50</v>
      </c>
      <c r="H10" s="1482"/>
      <c r="I10" s="2236" t="s">
        <v>167</v>
      </c>
      <c r="J10" s="2237" t="s">
        <v>2350</v>
      </c>
      <c r="K10" s="2237"/>
      <c r="L10" s="217"/>
      <c r="M10" s="217"/>
      <c r="N10" s="217"/>
      <c r="O10" s="217"/>
      <c r="P10" s="217"/>
      <c r="Q10" s="217"/>
      <c r="R10" s="217"/>
      <c r="S10" s="217"/>
      <c r="T10" s="217"/>
      <c r="U10" s="217"/>
      <c r="V10" s="217"/>
      <c r="W10" s="217"/>
      <c r="X10" s="217"/>
      <c r="Y10" s="217"/>
      <c r="Z10" s="217"/>
      <c r="AA10" s="217"/>
    </row>
    <row r="11" spans="2:27" ht="12.75" customHeight="1">
      <c r="B11" s="2816"/>
      <c r="C11" s="2235"/>
      <c r="D11" s="1482" t="s">
        <v>2351</v>
      </c>
      <c r="E11" s="1482" t="s">
        <v>2352</v>
      </c>
      <c r="F11" s="2236" t="s">
        <v>2353</v>
      </c>
      <c r="G11" s="2236" t="s">
        <v>2354</v>
      </c>
      <c r="H11" s="2238" t="s">
        <v>2355</v>
      </c>
      <c r="I11" s="2236" t="s">
        <v>167</v>
      </c>
      <c r="J11" s="2237" t="s">
        <v>2356</v>
      </c>
      <c r="K11" s="2237"/>
      <c r="L11" s="217"/>
      <c r="M11" s="217"/>
      <c r="N11" s="217"/>
      <c r="O11" s="217"/>
      <c r="P11" s="217"/>
      <c r="Q11" s="217"/>
      <c r="R11" s="217"/>
      <c r="S11" s="217"/>
      <c r="T11" s="217"/>
      <c r="U11" s="217"/>
      <c r="V11" s="217"/>
      <c r="W11" s="217"/>
      <c r="X11" s="217"/>
      <c r="Y11" s="217"/>
      <c r="Z11" s="217"/>
      <c r="AA11" s="217"/>
    </row>
    <row r="12" spans="2:27">
      <c r="B12" s="2819"/>
      <c r="C12" s="2235"/>
      <c r="D12" s="1482" t="s">
        <v>2357</v>
      </c>
      <c r="E12" s="1482" t="s">
        <v>2358</v>
      </c>
      <c r="F12" s="2236" t="s">
        <v>2353</v>
      </c>
      <c r="G12" s="2236" t="s">
        <v>2354</v>
      </c>
      <c r="H12" s="2238" t="s">
        <v>2355</v>
      </c>
      <c r="I12" s="2236" t="s">
        <v>165</v>
      </c>
      <c r="J12" s="2237" t="s">
        <v>2356</v>
      </c>
      <c r="K12" s="1482"/>
      <c r="L12" s="217"/>
      <c r="M12" s="217"/>
      <c r="N12" s="217"/>
      <c r="O12" s="217"/>
      <c r="P12" s="217"/>
      <c r="Q12" s="217"/>
      <c r="R12" s="217"/>
      <c r="S12" s="217"/>
      <c r="T12" s="217"/>
      <c r="U12" s="217"/>
      <c r="V12" s="217"/>
      <c r="W12" s="217"/>
      <c r="X12" s="217"/>
      <c r="Y12" s="217"/>
      <c r="Z12" s="217"/>
      <c r="AA12" s="217"/>
    </row>
    <row r="13" spans="2:27" ht="12.75" customHeight="1">
      <c r="B13" s="2554" t="s">
        <v>2359</v>
      </c>
      <c r="C13" s="2806"/>
      <c r="D13" s="2806"/>
      <c r="E13" s="2806"/>
      <c r="F13" s="2806"/>
      <c r="G13" s="2806"/>
      <c r="H13" s="2806"/>
      <c r="I13" s="2806"/>
      <c r="J13" s="2805"/>
      <c r="K13" s="2239"/>
      <c r="L13" s="217"/>
      <c r="M13" s="217"/>
      <c r="N13" s="217"/>
      <c r="O13" s="217"/>
      <c r="P13" s="217"/>
      <c r="Q13" s="217"/>
      <c r="R13" s="217"/>
      <c r="S13" s="217"/>
      <c r="T13" s="217"/>
      <c r="U13" s="217"/>
      <c r="V13" s="217"/>
      <c r="W13" s="217"/>
      <c r="X13" s="217"/>
      <c r="Y13" s="217"/>
      <c r="Z13" s="217"/>
      <c r="AA13" s="217"/>
    </row>
    <row r="14" spans="2:27">
      <c r="B14" s="2240"/>
      <c r="C14" s="2241"/>
      <c r="D14" s="2242" t="s">
        <v>2360</v>
      </c>
      <c r="E14" s="2242" t="s">
        <v>2361</v>
      </c>
      <c r="F14" s="2243" t="s">
        <v>303</v>
      </c>
      <c r="G14" s="2244"/>
      <c r="H14" s="2245" t="s">
        <v>2362</v>
      </c>
      <c r="I14" s="2243" t="s">
        <v>167</v>
      </c>
      <c r="J14" s="2240" t="s">
        <v>2363</v>
      </c>
      <c r="K14" s="2242"/>
      <c r="L14" s="217"/>
      <c r="M14" s="217"/>
      <c r="N14" s="217"/>
      <c r="O14" s="217"/>
      <c r="P14" s="217"/>
      <c r="Q14" s="217"/>
      <c r="R14" s="217"/>
      <c r="S14" s="217"/>
      <c r="T14" s="217"/>
      <c r="U14" s="217"/>
      <c r="V14" s="217"/>
      <c r="W14" s="217"/>
      <c r="X14" s="217"/>
      <c r="Y14" s="217"/>
      <c r="Z14" s="217"/>
      <c r="AA14" s="217"/>
    </row>
    <row r="15" spans="2:27" ht="50.1">
      <c r="B15" s="2240"/>
      <c r="C15" s="2241"/>
      <c r="D15" s="2242" t="s">
        <v>2364</v>
      </c>
      <c r="E15" s="2242" t="s">
        <v>2365</v>
      </c>
      <c r="F15" s="2243" t="s">
        <v>303</v>
      </c>
      <c r="G15" s="2244"/>
      <c r="H15" s="2242" t="s">
        <v>2366</v>
      </c>
      <c r="I15" s="2243" t="s">
        <v>167</v>
      </c>
      <c r="J15" s="2246" t="s">
        <v>2367</v>
      </c>
      <c r="K15" s="2242"/>
      <c r="L15" s="217"/>
      <c r="M15" s="217"/>
      <c r="Q15" s="217"/>
      <c r="R15" s="217"/>
      <c r="S15" s="217"/>
      <c r="T15" s="217"/>
      <c r="U15" s="217"/>
      <c r="V15" s="217"/>
      <c r="W15" s="217"/>
      <c r="X15" s="217"/>
      <c r="Y15" s="217"/>
      <c r="Z15" s="217"/>
      <c r="AA15" s="217"/>
    </row>
    <row r="16" spans="2:27" ht="37.5">
      <c r="B16" s="2240"/>
      <c r="C16" s="2241"/>
      <c r="D16" s="2247" t="s">
        <v>2368</v>
      </c>
      <c r="E16" s="2247" t="s">
        <v>2369</v>
      </c>
      <c r="F16" s="2243" t="s">
        <v>303</v>
      </c>
      <c r="G16" s="2243"/>
      <c r="H16" s="2247" t="s">
        <v>2355</v>
      </c>
      <c r="I16" s="2243" t="s">
        <v>165</v>
      </c>
      <c r="J16" s="2240" t="s">
        <v>2370</v>
      </c>
      <c r="K16" s="2242"/>
      <c r="L16" s="217"/>
      <c r="M16" s="217"/>
      <c r="Q16" s="217"/>
      <c r="R16" s="217"/>
      <c r="S16" s="217"/>
      <c r="T16" s="217"/>
      <c r="U16" s="217"/>
      <c r="V16" s="217"/>
      <c r="W16" s="217"/>
      <c r="X16" s="217"/>
      <c r="Y16" s="217"/>
      <c r="Z16" s="217"/>
      <c r="AA16" s="217"/>
    </row>
    <row r="17" spans="2:27">
      <c r="B17" s="2240"/>
      <c r="C17" s="2241"/>
      <c r="D17" s="2247" t="s">
        <v>2371</v>
      </c>
      <c r="E17" s="2240" t="s">
        <v>2372</v>
      </c>
      <c r="F17" s="2243" t="s">
        <v>303</v>
      </c>
      <c r="G17" s="2248">
        <v>5</v>
      </c>
      <c r="H17" s="2240">
        <v>1</v>
      </c>
      <c r="I17" s="2248" t="s">
        <v>167</v>
      </c>
      <c r="J17" s="2240" t="s">
        <v>2373</v>
      </c>
      <c r="K17" s="2240" t="s">
        <v>2374</v>
      </c>
      <c r="L17" s="217"/>
      <c r="M17" s="217"/>
      <c r="N17" s="217"/>
      <c r="O17" s="217"/>
      <c r="P17" s="217"/>
      <c r="Q17" s="217"/>
      <c r="R17" s="217"/>
      <c r="S17" s="217"/>
      <c r="T17" s="217"/>
      <c r="U17" s="217"/>
      <c r="V17" s="217"/>
      <c r="W17" s="217"/>
      <c r="X17" s="217"/>
      <c r="Y17" s="217"/>
      <c r="Z17" s="217"/>
      <c r="AA17" s="217"/>
    </row>
    <row r="18" spans="2:27">
      <c r="B18" s="2249"/>
      <c r="C18" s="2250"/>
      <c r="D18" s="2247" t="s">
        <v>2375</v>
      </c>
      <c r="E18" s="2240" t="s">
        <v>2376</v>
      </c>
      <c r="F18" s="2243" t="s">
        <v>303</v>
      </c>
      <c r="G18" s="2248">
        <v>40</v>
      </c>
      <c r="H18" s="2240">
        <v>64000001</v>
      </c>
      <c r="I18" s="2248" t="s">
        <v>167</v>
      </c>
      <c r="J18" s="2240"/>
      <c r="K18" s="2240" t="s">
        <v>2377</v>
      </c>
      <c r="L18" s="217"/>
      <c r="M18" s="217"/>
      <c r="N18" s="217"/>
      <c r="O18" s="217"/>
      <c r="P18" s="217"/>
      <c r="Q18" s="217"/>
      <c r="R18" s="217"/>
      <c r="S18" s="217"/>
      <c r="T18" s="217"/>
      <c r="U18" s="217"/>
      <c r="V18" s="217"/>
      <c r="W18" s="217"/>
      <c r="X18" s="217"/>
      <c r="Y18" s="217"/>
      <c r="Z18" s="217"/>
      <c r="AA18" s="217"/>
    </row>
    <row r="19" spans="2:27">
      <c r="B19" s="2240"/>
      <c r="C19" s="2241"/>
      <c r="D19" s="2240" t="s">
        <v>321</v>
      </c>
      <c r="E19" s="2240" t="s">
        <v>2378</v>
      </c>
      <c r="F19" s="2243" t="s">
        <v>303</v>
      </c>
      <c r="G19" s="2248"/>
      <c r="H19" s="2240"/>
      <c r="I19" s="2248" t="s">
        <v>165</v>
      </c>
      <c r="J19" s="2240" t="s">
        <v>2379</v>
      </c>
      <c r="K19" s="2240"/>
      <c r="L19" s="217"/>
      <c r="M19" s="217"/>
      <c r="N19" s="1746" t="s">
        <v>2380</v>
      </c>
      <c r="O19" s="2553" t="s">
        <v>2381</v>
      </c>
      <c r="P19" s="2805"/>
      <c r="Q19" s="217"/>
      <c r="R19" s="217"/>
      <c r="S19" s="217"/>
      <c r="T19" s="217"/>
      <c r="U19" s="217"/>
      <c r="V19" s="217"/>
      <c r="W19" s="217"/>
      <c r="X19" s="217"/>
      <c r="Y19" s="217"/>
      <c r="Z19" s="217"/>
      <c r="AA19" s="217"/>
    </row>
    <row r="20" spans="2:27" ht="12.75" customHeight="1">
      <c r="B20" s="2240"/>
      <c r="C20" s="2241"/>
      <c r="D20" s="2240" t="s">
        <v>2382</v>
      </c>
      <c r="E20" s="2240" t="s">
        <v>2383</v>
      </c>
      <c r="F20" s="2243" t="s">
        <v>303</v>
      </c>
      <c r="G20" s="2248"/>
      <c r="H20" s="2240"/>
      <c r="I20" s="2248" t="s">
        <v>165</v>
      </c>
      <c r="J20" s="2240" t="s">
        <v>2384</v>
      </c>
      <c r="K20" s="2240"/>
      <c r="L20" s="217"/>
      <c r="M20" s="217"/>
      <c r="N20" s="2251">
        <v>200</v>
      </c>
      <c r="O20" s="2550" t="s">
        <v>2385</v>
      </c>
      <c r="P20" s="2805"/>
      <c r="Q20" s="217"/>
      <c r="R20" s="217"/>
      <c r="S20" s="217"/>
      <c r="T20" s="217"/>
      <c r="U20" s="217"/>
      <c r="V20" s="217"/>
      <c r="W20" s="217"/>
      <c r="X20" s="217"/>
      <c r="Y20" s="217"/>
      <c r="Z20" s="217"/>
      <c r="AA20" s="217"/>
    </row>
    <row r="21" spans="2:27" ht="12.95">
      <c r="B21" s="2240"/>
      <c r="C21" s="2241"/>
      <c r="D21" s="2252" t="s">
        <v>2386</v>
      </c>
      <c r="E21" s="2252" t="s">
        <v>2387</v>
      </c>
      <c r="F21" s="2243" t="s">
        <v>303</v>
      </c>
      <c r="G21" s="2248"/>
      <c r="H21" s="1747" t="s">
        <v>2388</v>
      </c>
      <c r="I21" s="2248" t="s">
        <v>165</v>
      </c>
      <c r="J21" s="2240" t="s">
        <v>2384</v>
      </c>
      <c r="K21" s="2240"/>
      <c r="L21" s="217"/>
      <c r="M21" s="217"/>
      <c r="N21" s="2251">
        <v>401</v>
      </c>
      <c r="O21" s="2550" t="s">
        <v>2389</v>
      </c>
      <c r="P21" s="2805"/>
      <c r="Q21" s="217"/>
      <c r="R21" s="217"/>
      <c r="S21" s="217"/>
      <c r="T21" s="217"/>
      <c r="U21" s="217"/>
      <c r="V21" s="217"/>
      <c r="W21" s="217"/>
      <c r="X21" s="217"/>
      <c r="Y21" s="217"/>
      <c r="Z21" s="217"/>
      <c r="AA21" s="217"/>
    </row>
    <row r="22" spans="2:27">
      <c r="B22" s="2240"/>
      <c r="C22" s="2241"/>
      <c r="D22" s="2240" t="s">
        <v>2390</v>
      </c>
      <c r="E22" s="2240" t="s">
        <v>2391</v>
      </c>
      <c r="F22" s="2243" t="s">
        <v>303</v>
      </c>
      <c r="G22" s="2248"/>
      <c r="H22" s="2240"/>
      <c r="I22" s="2248" t="s">
        <v>165</v>
      </c>
      <c r="J22" s="2240" t="s">
        <v>2379</v>
      </c>
      <c r="K22" s="2240"/>
      <c r="L22" s="217"/>
      <c r="M22" s="217"/>
      <c r="N22" s="2251"/>
      <c r="O22" s="2550"/>
      <c r="P22" s="2805"/>
      <c r="Q22" s="217"/>
      <c r="R22" s="217"/>
      <c r="S22" s="217"/>
      <c r="T22" s="217"/>
      <c r="U22" s="217"/>
      <c r="V22" s="217"/>
      <c r="W22" s="217"/>
      <c r="X22" s="217"/>
      <c r="Y22" s="217"/>
      <c r="Z22" s="217"/>
      <c r="AA22" s="217"/>
    </row>
    <row r="23" spans="2:27">
      <c r="B23" s="2240"/>
      <c r="C23" s="2241"/>
      <c r="D23" s="2240" t="s">
        <v>2392</v>
      </c>
      <c r="E23" s="2240" t="s">
        <v>1728</v>
      </c>
      <c r="F23" s="2243" t="s">
        <v>303</v>
      </c>
      <c r="G23" s="2248"/>
      <c r="H23" s="2240"/>
      <c r="I23" s="2248" t="s">
        <v>165</v>
      </c>
      <c r="J23" s="2240" t="s">
        <v>2379</v>
      </c>
      <c r="K23" s="2240"/>
      <c r="L23" s="217"/>
      <c r="M23" s="217"/>
      <c r="N23" s="217"/>
      <c r="O23" s="217"/>
      <c r="P23" s="217"/>
      <c r="Q23" s="217"/>
      <c r="R23" s="217"/>
      <c r="S23" s="217"/>
      <c r="T23" s="217"/>
      <c r="U23" s="217"/>
      <c r="V23" s="217"/>
      <c r="W23" s="217"/>
      <c r="X23" s="217"/>
      <c r="Y23" s="217"/>
      <c r="Z23" s="217"/>
      <c r="AA23" s="217"/>
    </row>
    <row r="24" spans="2:27">
      <c r="B24" s="2240"/>
      <c r="C24" s="2241"/>
      <c r="D24" s="2240" t="s">
        <v>2393</v>
      </c>
      <c r="E24" s="2240" t="s">
        <v>1731</v>
      </c>
      <c r="F24" s="2243" t="s">
        <v>303</v>
      </c>
      <c r="G24" s="2248"/>
      <c r="H24" s="2240"/>
      <c r="I24" s="2248" t="s">
        <v>165</v>
      </c>
      <c r="J24" s="2240" t="s">
        <v>2394</v>
      </c>
      <c r="K24" s="2240"/>
      <c r="L24" s="217"/>
      <c r="M24" s="217"/>
      <c r="N24" s="217"/>
      <c r="O24" s="217"/>
      <c r="P24" s="217"/>
      <c r="Q24" s="217"/>
      <c r="R24" s="217"/>
      <c r="S24" s="217"/>
      <c r="T24" s="217"/>
      <c r="U24" s="217"/>
      <c r="V24" s="217"/>
      <c r="W24" s="217"/>
      <c r="X24" s="217"/>
      <c r="Y24" s="217"/>
      <c r="Z24" s="217"/>
      <c r="AA24" s="217"/>
    </row>
    <row r="25" spans="2:27" ht="25.5">
      <c r="B25" s="2240"/>
      <c r="C25" s="2241"/>
      <c r="D25" s="2240" t="s">
        <v>2395</v>
      </c>
      <c r="E25" s="2240" t="s">
        <v>2396</v>
      </c>
      <c r="F25" s="2243" t="s">
        <v>303</v>
      </c>
      <c r="G25" s="2248">
        <v>1</v>
      </c>
      <c r="H25" s="2253" t="s">
        <v>492</v>
      </c>
      <c r="I25" s="2248" t="s">
        <v>167</v>
      </c>
      <c r="J25" s="2254" t="s">
        <v>2397</v>
      </c>
      <c r="K25" s="2240"/>
      <c r="L25" s="217"/>
      <c r="M25" s="217"/>
      <c r="N25" s="217"/>
      <c r="O25" s="217"/>
      <c r="P25" s="217"/>
      <c r="Q25" s="217"/>
      <c r="R25" s="217"/>
      <c r="S25" s="217"/>
      <c r="T25" s="217"/>
      <c r="U25" s="217"/>
      <c r="V25" s="217"/>
      <c r="W25" s="217"/>
      <c r="X25" s="217"/>
      <c r="Y25" s="217"/>
      <c r="Z25" s="217"/>
      <c r="AA25" s="217"/>
    </row>
    <row r="26" spans="2:27" ht="12.75" customHeight="1">
      <c r="B26" s="2551" t="s">
        <v>2398</v>
      </c>
      <c r="C26" s="2806"/>
      <c r="D26" s="2806"/>
      <c r="E26" s="2806"/>
      <c r="F26" s="2806"/>
      <c r="G26" s="2806"/>
      <c r="H26" s="2806"/>
      <c r="I26" s="2806"/>
      <c r="J26" s="2805"/>
      <c r="K26" s="1482"/>
      <c r="L26" s="217"/>
      <c r="M26" s="217"/>
      <c r="N26" s="217"/>
      <c r="O26" s="217"/>
      <c r="P26" s="217"/>
      <c r="Q26" s="217"/>
      <c r="R26" s="217"/>
      <c r="S26" s="217"/>
      <c r="T26" s="217"/>
      <c r="U26" s="217"/>
      <c r="V26" s="217"/>
      <c r="W26" s="217"/>
      <c r="X26" s="217"/>
      <c r="Y26" s="217"/>
      <c r="Z26" s="217"/>
      <c r="AA26" s="217"/>
    </row>
    <row r="27" spans="2:27" ht="12.75" customHeight="1">
      <c r="B27" s="2546" t="s">
        <v>2347</v>
      </c>
      <c r="C27" s="2235"/>
      <c r="D27" s="1482" t="s">
        <v>2348</v>
      </c>
      <c r="E27" s="1482" t="s">
        <v>2349</v>
      </c>
      <c r="F27" s="2236" t="s">
        <v>303</v>
      </c>
      <c r="G27" s="2236">
        <v>50</v>
      </c>
      <c r="H27" s="1482"/>
      <c r="I27" s="2236" t="s">
        <v>167</v>
      </c>
      <c r="J27" s="2237" t="s">
        <v>2350</v>
      </c>
      <c r="K27" s="2237"/>
      <c r="L27" s="217"/>
      <c r="M27" s="217"/>
      <c r="N27" s="217"/>
      <c r="O27" s="217"/>
      <c r="P27" s="217"/>
      <c r="Q27" s="217"/>
      <c r="R27" s="217"/>
      <c r="S27" s="217"/>
      <c r="T27" s="217"/>
      <c r="U27" s="217"/>
      <c r="V27" s="217"/>
      <c r="W27" s="217"/>
      <c r="X27" s="217"/>
      <c r="Y27" s="217"/>
      <c r="Z27" s="217"/>
      <c r="AA27" s="217"/>
    </row>
    <row r="28" spans="2:27" ht="12.75" customHeight="1">
      <c r="B28" s="2816"/>
      <c r="C28" s="2235"/>
      <c r="D28" s="1482" t="s">
        <v>2351</v>
      </c>
      <c r="E28" s="1482" t="s">
        <v>2352</v>
      </c>
      <c r="F28" s="2236" t="s">
        <v>2353</v>
      </c>
      <c r="G28" s="2236" t="s">
        <v>2354</v>
      </c>
      <c r="H28" s="2238" t="s">
        <v>2355</v>
      </c>
      <c r="I28" s="2236" t="s">
        <v>167</v>
      </c>
      <c r="J28" s="2237" t="s">
        <v>2356</v>
      </c>
      <c r="K28" s="2237"/>
      <c r="L28" s="217"/>
      <c r="M28" s="217"/>
      <c r="N28" s="217"/>
      <c r="O28" s="217"/>
      <c r="P28" s="217"/>
      <c r="Q28" s="217"/>
      <c r="R28" s="217"/>
      <c r="S28" s="217"/>
      <c r="T28" s="217"/>
      <c r="U28" s="217"/>
      <c r="V28" s="217"/>
      <c r="W28" s="217"/>
      <c r="X28" s="217"/>
      <c r="Y28" s="217"/>
      <c r="Z28" s="217"/>
      <c r="AA28" s="217"/>
    </row>
    <row r="29" spans="2:27">
      <c r="B29" s="2819"/>
      <c r="C29" s="2235"/>
      <c r="D29" s="1482" t="s">
        <v>2357</v>
      </c>
      <c r="E29" s="1482" t="s">
        <v>2358</v>
      </c>
      <c r="F29" s="2236" t="s">
        <v>2353</v>
      </c>
      <c r="G29" s="2236" t="s">
        <v>2354</v>
      </c>
      <c r="H29" s="2255" t="s">
        <v>2355</v>
      </c>
      <c r="I29" s="2236" t="s">
        <v>167</v>
      </c>
      <c r="J29" s="2237" t="s">
        <v>2356</v>
      </c>
      <c r="K29" s="1482"/>
      <c r="L29" s="217"/>
      <c r="M29" s="217"/>
      <c r="N29" s="217"/>
      <c r="O29" s="217"/>
      <c r="P29" s="217"/>
      <c r="Q29" s="217"/>
      <c r="R29" s="217"/>
      <c r="S29" s="217"/>
      <c r="T29" s="217"/>
      <c r="U29" s="217"/>
      <c r="V29" s="217"/>
      <c r="W29" s="217"/>
      <c r="X29" s="217"/>
      <c r="Y29" s="217"/>
      <c r="Z29" s="217"/>
      <c r="AA29" s="217"/>
    </row>
    <row r="30" spans="2:27" ht="12.95">
      <c r="B30" s="2551" t="s">
        <v>2399</v>
      </c>
      <c r="C30" s="2806"/>
      <c r="D30" s="2806"/>
      <c r="E30" s="2806"/>
      <c r="F30" s="2806"/>
      <c r="G30" s="2806"/>
      <c r="H30" s="2806"/>
      <c r="I30" s="2806"/>
      <c r="J30" s="2805"/>
      <c r="K30" s="2256"/>
      <c r="L30" s="217"/>
      <c r="M30" s="217"/>
      <c r="N30" s="217"/>
      <c r="O30" s="217"/>
      <c r="P30" s="217"/>
      <c r="Q30" s="217"/>
      <c r="R30" s="217"/>
      <c r="S30" s="217"/>
      <c r="T30" s="217"/>
      <c r="U30" s="217"/>
      <c r="V30" s="217"/>
      <c r="W30" s="217"/>
      <c r="X30" s="217"/>
      <c r="Y30" s="217"/>
      <c r="Z30" s="217"/>
      <c r="AA30" s="217"/>
    </row>
    <row r="31" spans="2:27">
      <c r="B31" s="2552"/>
      <c r="C31" s="2257"/>
      <c r="D31" s="2258" t="s">
        <v>2400</v>
      </c>
      <c r="E31" s="2259"/>
      <c r="F31" s="2260" t="s">
        <v>303</v>
      </c>
      <c r="G31" s="2261"/>
      <c r="H31" s="2262"/>
      <c r="I31" s="2261"/>
      <c r="J31" s="2262"/>
      <c r="K31" s="2262"/>
      <c r="L31" s="217"/>
      <c r="M31" s="217"/>
      <c r="N31" s="217"/>
      <c r="O31" s="217"/>
      <c r="P31" s="217"/>
      <c r="Q31" s="217"/>
      <c r="R31" s="217"/>
      <c r="S31" s="217"/>
      <c r="T31" s="217"/>
      <c r="U31" s="217"/>
      <c r="V31" s="217"/>
      <c r="W31" s="217"/>
      <c r="X31" s="217"/>
      <c r="Y31" s="217"/>
      <c r="Z31" s="217"/>
      <c r="AA31" s="217"/>
    </row>
    <row r="32" spans="2:27">
      <c r="B32" s="2819"/>
      <c r="C32" s="2261"/>
      <c r="D32" s="2262" t="s">
        <v>2401</v>
      </c>
      <c r="E32" s="2262" t="s">
        <v>2402</v>
      </c>
      <c r="F32" s="2261" t="s">
        <v>303</v>
      </c>
      <c r="G32" s="2261"/>
      <c r="H32" s="2262"/>
      <c r="I32" s="2261"/>
      <c r="J32" s="2262"/>
      <c r="K32" s="2262"/>
      <c r="L32" s="217"/>
      <c r="M32" s="217"/>
      <c r="N32" s="217"/>
      <c r="O32" s="217"/>
      <c r="P32" s="217"/>
      <c r="Q32" s="217"/>
      <c r="R32" s="217"/>
      <c r="S32" s="217"/>
      <c r="T32" s="217"/>
      <c r="U32" s="217"/>
      <c r="V32" s="217"/>
      <c r="W32" s="217"/>
      <c r="X32" s="217"/>
      <c r="Y32" s="217"/>
      <c r="Z32" s="217"/>
      <c r="AA32" s="217"/>
    </row>
    <row r="33" spans="2:27">
      <c r="B33" s="2262"/>
      <c r="C33" s="2261"/>
      <c r="D33" s="2262" t="s">
        <v>2403</v>
      </c>
      <c r="E33" s="2262" t="s">
        <v>2404</v>
      </c>
      <c r="F33" s="2261" t="s">
        <v>303</v>
      </c>
      <c r="G33" s="2261"/>
      <c r="H33" s="2262" t="s">
        <v>2405</v>
      </c>
      <c r="I33" s="2261"/>
      <c r="J33" s="2262"/>
      <c r="K33" s="2262"/>
      <c r="L33" s="217"/>
      <c r="M33" s="217"/>
      <c r="N33" s="217"/>
      <c r="O33" s="217"/>
      <c r="P33" s="217"/>
      <c r="Q33" s="217"/>
      <c r="R33" s="217"/>
      <c r="S33" s="217"/>
      <c r="T33" s="217"/>
      <c r="U33" s="217"/>
      <c r="V33" s="217"/>
      <c r="W33" s="217"/>
      <c r="X33" s="217"/>
      <c r="Y33" s="217"/>
      <c r="Z33" s="217"/>
      <c r="AA33" s="217"/>
    </row>
    <row r="34" spans="2:27" ht="12.75" customHeight="1">
      <c r="B34" s="2545" t="s">
        <v>2406</v>
      </c>
      <c r="C34" s="2806"/>
      <c r="D34" s="2806"/>
      <c r="E34" s="2806"/>
      <c r="F34" s="2806"/>
      <c r="G34" s="2806"/>
      <c r="H34" s="2806"/>
      <c r="I34" s="2806"/>
      <c r="J34" s="2805"/>
      <c r="K34" s="1482"/>
      <c r="L34" s="217"/>
      <c r="M34" s="217"/>
      <c r="N34" s="217"/>
      <c r="O34" s="217"/>
      <c r="P34" s="217"/>
      <c r="Q34" s="217"/>
      <c r="R34" s="217"/>
      <c r="S34" s="217"/>
      <c r="T34" s="217"/>
      <c r="U34" s="217"/>
      <c r="V34" s="217"/>
      <c r="W34" s="217"/>
      <c r="X34" s="217"/>
      <c r="Y34" s="217"/>
      <c r="Z34" s="217"/>
      <c r="AA34" s="217"/>
    </row>
    <row r="35" spans="2:27" ht="12.75" customHeight="1">
      <c r="B35" s="2546" t="s">
        <v>2407</v>
      </c>
      <c r="C35" s="2235"/>
      <c r="D35" s="1482" t="s">
        <v>2408</v>
      </c>
      <c r="E35" s="1482" t="s">
        <v>2409</v>
      </c>
      <c r="F35" s="2236" t="s">
        <v>303</v>
      </c>
      <c r="G35" s="2236">
        <v>1</v>
      </c>
      <c r="H35" s="2238" t="s">
        <v>2410</v>
      </c>
      <c r="I35" s="2236" t="s">
        <v>167</v>
      </c>
      <c r="J35" s="2237" t="s">
        <v>2411</v>
      </c>
      <c r="K35" s="2237"/>
      <c r="L35" s="217"/>
      <c r="M35" s="217"/>
      <c r="N35" s="217"/>
      <c r="O35" s="217"/>
      <c r="P35" s="217"/>
      <c r="Q35" s="217"/>
      <c r="R35" s="217"/>
      <c r="S35" s="217"/>
      <c r="T35" s="217"/>
      <c r="U35" s="217"/>
      <c r="V35" s="217"/>
      <c r="W35" s="217"/>
      <c r="X35" s="217"/>
      <c r="Y35" s="217"/>
      <c r="Z35" s="217"/>
      <c r="AA35" s="217"/>
    </row>
    <row r="36" spans="2:27" ht="112.5" customHeight="1">
      <c r="B36" s="2816"/>
      <c r="C36" s="2235"/>
      <c r="D36" s="1482" t="s">
        <v>2380</v>
      </c>
      <c r="E36" s="1482" t="s">
        <v>2412</v>
      </c>
      <c r="F36" s="2236" t="s">
        <v>303</v>
      </c>
      <c r="G36" s="2236">
        <v>30</v>
      </c>
      <c r="H36" s="1482"/>
      <c r="I36" s="2236" t="s">
        <v>165</v>
      </c>
      <c r="J36" s="2237" t="s">
        <v>2413</v>
      </c>
      <c r="K36" s="2237"/>
      <c r="L36" s="217"/>
      <c r="M36" s="217"/>
      <c r="N36" s="217"/>
      <c r="O36" s="217"/>
      <c r="P36" s="217"/>
      <c r="Q36" s="217"/>
      <c r="R36" s="217"/>
      <c r="S36" s="217"/>
      <c r="T36" s="217"/>
      <c r="U36" s="217"/>
      <c r="V36" s="217"/>
      <c r="W36" s="217"/>
      <c r="X36" s="217"/>
      <c r="Y36" s="217"/>
      <c r="Z36" s="217"/>
      <c r="AA36" s="217"/>
    </row>
    <row r="37" spans="2:27" ht="12.75" customHeight="1">
      <c r="B37" s="2816"/>
      <c r="C37" s="2235"/>
      <c r="D37" s="1482" t="s">
        <v>2381</v>
      </c>
      <c r="E37" s="1482" t="s">
        <v>2414</v>
      </c>
      <c r="F37" s="2236" t="s">
        <v>303</v>
      </c>
      <c r="G37" s="2236">
        <v>255</v>
      </c>
      <c r="H37" s="1482"/>
      <c r="I37" s="2236" t="s">
        <v>165</v>
      </c>
      <c r="J37" s="2237" t="s">
        <v>2415</v>
      </c>
      <c r="K37" s="2237" t="s">
        <v>2416</v>
      </c>
      <c r="L37" s="217"/>
      <c r="M37" s="217"/>
      <c r="N37" s="217"/>
      <c r="O37" s="217"/>
      <c r="P37" s="217"/>
      <c r="Q37" s="217"/>
      <c r="R37" s="217"/>
      <c r="S37" s="217"/>
      <c r="T37" s="217"/>
      <c r="U37" s="217"/>
      <c r="V37" s="217"/>
      <c r="W37" s="217"/>
      <c r="X37" s="217"/>
      <c r="Y37" s="217"/>
      <c r="Z37" s="217"/>
      <c r="AA37" s="217"/>
    </row>
    <row r="38" spans="2:27">
      <c r="B38" s="2819"/>
      <c r="C38" s="2235"/>
      <c r="D38" s="1482"/>
      <c r="E38" s="1482"/>
      <c r="F38" s="2235"/>
      <c r="G38" s="2236"/>
      <c r="H38" s="1482"/>
      <c r="I38" s="2236"/>
      <c r="J38" s="1482"/>
      <c r="K38" s="1482"/>
      <c r="L38" s="217"/>
      <c r="M38" s="217"/>
      <c r="N38" s="217"/>
      <c r="O38" s="217"/>
      <c r="P38" s="217"/>
      <c r="Q38" s="217"/>
      <c r="R38" s="217"/>
      <c r="S38" s="217"/>
      <c r="T38" s="217"/>
      <c r="U38" s="217"/>
      <c r="V38" s="217"/>
      <c r="W38" s="217"/>
      <c r="X38" s="217"/>
      <c r="Y38" s="217"/>
      <c r="Z38" s="217"/>
      <c r="AA38" s="217"/>
    </row>
    <row r="39" spans="2:27">
      <c r="B39" s="2263"/>
      <c r="C39" s="2264"/>
      <c r="D39" s="2265"/>
      <c r="E39" s="2265"/>
      <c r="F39" s="2266"/>
      <c r="G39" s="2266"/>
      <c r="H39" s="2265"/>
      <c r="I39" s="2266"/>
      <c r="J39" s="2265"/>
      <c r="K39" s="2265"/>
      <c r="L39" s="217"/>
      <c r="M39" s="217"/>
      <c r="N39" s="217"/>
      <c r="O39" s="217"/>
      <c r="P39" s="217"/>
      <c r="Q39" s="217"/>
      <c r="R39" s="217"/>
      <c r="S39" s="217"/>
      <c r="T39" s="217"/>
      <c r="U39" s="217"/>
      <c r="V39" s="217"/>
      <c r="W39" s="217"/>
      <c r="X39" s="217"/>
      <c r="Y39" s="217"/>
      <c r="Z39" s="217"/>
      <c r="AA39" s="217"/>
    </row>
    <row r="40" spans="2:27">
      <c r="B40" s="2265"/>
      <c r="C40" s="2266"/>
      <c r="D40" s="2156"/>
      <c r="E40" s="2156"/>
      <c r="F40" s="1150"/>
      <c r="G40" s="1150"/>
      <c r="H40" s="2156"/>
      <c r="I40" s="1150"/>
      <c r="J40" s="2156"/>
      <c r="K40" s="2156"/>
      <c r="L40" s="217"/>
      <c r="M40" s="217"/>
      <c r="N40" s="217"/>
      <c r="O40" s="217"/>
      <c r="P40" s="217"/>
      <c r="Q40" s="217"/>
      <c r="R40" s="217"/>
      <c r="S40" s="217"/>
      <c r="T40" s="217"/>
      <c r="U40" s="217"/>
      <c r="V40" s="217"/>
      <c r="W40" s="217"/>
      <c r="X40" s="217"/>
      <c r="Y40" s="217"/>
      <c r="Z40" s="217"/>
      <c r="AA40" s="217"/>
    </row>
    <row r="41" spans="2:27" ht="12.95">
      <c r="B41" s="2549" t="s">
        <v>2417</v>
      </c>
      <c r="C41" s="2806"/>
      <c r="D41" s="2806"/>
      <c r="E41" s="2806"/>
      <c r="F41" s="2806"/>
      <c r="G41" s="2806"/>
      <c r="H41" s="2806"/>
      <c r="I41" s="2806"/>
      <c r="J41" s="2805"/>
      <c r="K41" s="1252"/>
      <c r="L41" s="217"/>
      <c r="M41" s="217"/>
      <c r="N41" s="217"/>
      <c r="O41" s="217"/>
      <c r="P41" s="217"/>
      <c r="Q41" s="217"/>
      <c r="R41" s="217"/>
      <c r="S41" s="217"/>
      <c r="T41" s="217"/>
      <c r="U41" s="217"/>
      <c r="V41" s="217"/>
      <c r="W41" s="217"/>
      <c r="X41" s="217"/>
      <c r="Y41" s="217"/>
      <c r="Z41" s="217"/>
      <c r="AA41" s="217"/>
    </row>
    <row r="42" spans="2:27">
      <c r="B42" s="2547" t="s">
        <v>289</v>
      </c>
      <c r="C42" s="2806"/>
      <c r="D42" s="2806"/>
      <c r="E42" s="2806"/>
      <c r="F42" s="2806"/>
      <c r="G42" s="2806"/>
      <c r="H42" s="2806"/>
      <c r="I42" s="2806"/>
      <c r="J42" s="2806"/>
      <c r="K42" s="2805"/>
      <c r="L42" s="217"/>
      <c r="M42" s="217"/>
      <c r="N42" s="217"/>
      <c r="O42" s="217"/>
      <c r="P42" s="217"/>
      <c r="Q42" s="217"/>
      <c r="R42" s="217"/>
      <c r="S42" s="217"/>
      <c r="T42" s="217"/>
      <c r="U42" s="217"/>
      <c r="V42" s="217"/>
      <c r="W42" s="217"/>
      <c r="X42" s="217"/>
      <c r="Y42" s="217"/>
      <c r="Z42" s="217"/>
      <c r="AA42" s="217"/>
    </row>
    <row r="43" spans="2:27">
      <c r="B43" s="2548" t="s">
        <v>2418</v>
      </c>
      <c r="C43" s="2806"/>
      <c r="D43" s="2806"/>
      <c r="E43" s="2806"/>
      <c r="F43" s="2806"/>
      <c r="G43" s="2806"/>
      <c r="H43" s="2806"/>
      <c r="I43" s="2806"/>
      <c r="J43" s="2806"/>
      <c r="K43" s="2805"/>
      <c r="L43" s="217"/>
      <c r="M43" s="217"/>
      <c r="N43" s="217"/>
      <c r="O43" s="217"/>
      <c r="P43" s="217"/>
      <c r="Q43" s="217"/>
      <c r="R43" s="217"/>
      <c r="S43" s="217"/>
      <c r="T43" s="217"/>
      <c r="U43" s="217"/>
      <c r="V43" s="217"/>
      <c r="W43" s="217"/>
      <c r="X43" s="217"/>
      <c r="Y43" s="217"/>
      <c r="Z43" s="217"/>
      <c r="AA43" s="217"/>
    </row>
    <row r="44" spans="2:27">
      <c r="B44" s="2543" t="s">
        <v>323</v>
      </c>
      <c r="C44" s="2806"/>
      <c r="D44" s="2806"/>
      <c r="E44" s="2806"/>
      <c r="F44" s="2806"/>
      <c r="G44" s="2806"/>
      <c r="H44" s="2806"/>
      <c r="I44" s="2806"/>
      <c r="J44" s="2806"/>
      <c r="K44" s="2805"/>
      <c r="L44" s="217"/>
      <c r="M44" s="217"/>
      <c r="N44" s="217"/>
      <c r="O44" s="217"/>
      <c r="P44" s="217"/>
      <c r="Q44" s="217"/>
      <c r="R44" s="217"/>
      <c r="S44" s="217"/>
      <c r="T44" s="217"/>
      <c r="U44" s="217"/>
      <c r="V44" s="217"/>
      <c r="W44" s="217"/>
      <c r="X44" s="217"/>
      <c r="Y44" s="217"/>
      <c r="Z44" s="217"/>
      <c r="AA44" s="217"/>
    </row>
    <row r="45" spans="2:27">
      <c r="B45" s="2544" t="s">
        <v>2419</v>
      </c>
      <c r="C45" s="2813"/>
      <c r="D45" s="2813"/>
      <c r="E45" s="2813"/>
      <c r="F45" s="2813"/>
      <c r="G45" s="2813"/>
      <c r="H45" s="2813"/>
      <c r="I45" s="2813"/>
      <c r="J45" s="2813"/>
      <c r="K45" s="2812"/>
      <c r="L45" s="217"/>
      <c r="M45" s="217"/>
      <c r="N45" s="217"/>
      <c r="O45" s="217"/>
      <c r="P45" s="217"/>
      <c r="Q45" s="217"/>
      <c r="R45" s="217"/>
      <c r="S45" s="217"/>
      <c r="T45" s="217"/>
      <c r="U45" s="217"/>
      <c r="V45" s="217"/>
      <c r="W45" s="217"/>
      <c r="X45" s="217"/>
      <c r="Y45" s="217"/>
      <c r="Z45" s="217"/>
      <c r="AA45" s="217"/>
    </row>
    <row r="46" spans="2:27">
      <c r="B46" s="2814"/>
      <c r="C46" s="2811"/>
      <c r="D46" s="2811"/>
      <c r="E46" s="2811"/>
      <c r="F46" s="2811"/>
      <c r="G46" s="2811"/>
      <c r="H46" s="2811"/>
      <c r="I46" s="2811"/>
      <c r="J46" s="2811"/>
      <c r="K46" s="2815"/>
      <c r="L46" s="217"/>
      <c r="M46" s="217"/>
      <c r="N46" s="217"/>
      <c r="O46" s="217"/>
      <c r="P46" s="217"/>
      <c r="Q46" s="217"/>
      <c r="R46" s="217"/>
      <c r="S46" s="217"/>
      <c r="T46" s="217"/>
      <c r="U46" s="217"/>
      <c r="V46" s="217"/>
      <c r="W46" s="217"/>
      <c r="X46" s="217"/>
      <c r="Y46" s="217"/>
      <c r="Z46" s="217"/>
      <c r="AA46" s="217"/>
    </row>
    <row r="47" spans="2:27">
      <c r="B47" s="2814"/>
      <c r="C47" s="2811"/>
      <c r="D47" s="2811"/>
      <c r="E47" s="2811"/>
      <c r="F47" s="2811"/>
      <c r="G47" s="2811"/>
      <c r="H47" s="2811"/>
      <c r="I47" s="2811"/>
      <c r="J47" s="2811"/>
      <c r="K47" s="2815"/>
      <c r="L47" s="217"/>
      <c r="M47" s="217"/>
      <c r="N47" s="217"/>
      <c r="O47" s="217"/>
      <c r="P47" s="217"/>
      <c r="Q47" s="217"/>
      <c r="R47" s="217"/>
      <c r="S47" s="217"/>
      <c r="T47" s="217"/>
      <c r="U47" s="217"/>
      <c r="V47" s="217"/>
      <c r="W47" s="217"/>
      <c r="X47" s="217"/>
      <c r="Y47" s="217"/>
      <c r="Z47" s="217"/>
      <c r="AA47" s="217"/>
    </row>
    <row r="48" spans="2:27">
      <c r="B48" s="2814"/>
      <c r="C48" s="2811"/>
      <c r="D48" s="2811"/>
      <c r="E48" s="2811"/>
      <c r="F48" s="2811"/>
      <c r="G48" s="2811"/>
      <c r="H48" s="2811"/>
      <c r="I48" s="2811"/>
      <c r="J48" s="2811"/>
      <c r="K48" s="2815"/>
      <c r="L48" s="217"/>
      <c r="M48" s="217"/>
      <c r="N48" s="217"/>
      <c r="O48" s="217"/>
      <c r="P48" s="217"/>
      <c r="Q48" s="217"/>
      <c r="R48" s="217"/>
      <c r="S48" s="217"/>
      <c r="T48" s="217"/>
      <c r="U48" s="217"/>
      <c r="V48" s="217"/>
      <c r="W48" s="217"/>
      <c r="X48" s="217"/>
      <c r="Y48" s="217"/>
      <c r="Z48" s="217"/>
      <c r="AA48" s="217"/>
    </row>
    <row r="49" spans="2:27">
      <c r="B49" s="2814"/>
      <c r="C49" s="2811"/>
      <c r="D49" s="2811"/>
      <c r="E49" s="2811"/>
      <c r="F49" s="2811"/>
      <c r="G49" s="2811"/>
      <c r="H49" s="2811"/>
      <c r="I49" s="2811"/>
      <c r="J49" s="2811"/>
      <c r="K49" s="2815"/>
      <c r="L49" s="217"/>
      <c r="M49" s="217"/>
      <c r="N49" s="217"/>
      <c r="O49" s="217"/>
      <c r="P49" s="217"/>
      <c r="Q49" s="217"/>
      <c r="R49" s="217"/>
      <c r="S49" s="217"/>
      <c r="T49" s="217"/>
      <c r="U49" s="217"/>
      <c r="V49" s="217"/>
      <c r="W49" s="217"/>
      <c r="X49" s="217"/>
      <c r="Y49" s="217"/>
      <c r="Z49" s="217"/>
      <c r="AA49" s="217"/>
    </row>
    <row r="50" spans="2:27">
      <c r="B50" s="2814"/>
      <c r="C50" s="2811"/>
      <c r="D50" s="2811"/>
      <c r="E50" s="2811"/>
      <c r="F50" s="2811"/>
      <c r="G50" s="2811"/>
      <c r="H50" s="2811"/>
      <c r="I50" s="2811"/>
      <c r="J50" s="2811"/>
      <c r="K50" s="2815"/>
      <c r="L50" s="217"/>
      <c r="M50" s="217"/>
      <c r="N50" s="217"/>
      <c r="O50" s="217"/>
      <c r="P50" s="217"/>
      <c r="Q50" s="217"/>
      <c r="R50" s="217"/>
      <c r="S50" s="217"/>
      <c r="T50" s="217"/>
      <c r="U50" s="217"/>
      <c r="V50" s="217"/>
      <c r="W50" s="217"/>
      <c r="X50" s="217"/>
      <c r="Y50" s="217"/>
      <c r="Z50" s="217"/>
      <c r="AA50" s="217"/>
    </row>
    <row r="51" spans="2:27">
      <c r="B51" s="2814"/>
      <c r="C51" s="2811"/>
      <c r="D51" s="2811"/>
      <c r="E51" s="2811"/>
      <c r="F51" s="2811"/>
      <c r="G51" s="2811"/>
      <c r="H51" s="2811"/>
      <c r="I51" s="2811"/>
      <c r="J51" s="2811"/>
      <c r="K51" s="2815"/>
      <c r="L51" s="217"/>
      <c r="M51" s="217"/>
      <c r="N51" s="217"/>
      <c r="O51" s="217"/>
      <c r="P51" s="217"/>
      <c r="Q51" s="217"/>
      <c r="R51" s="217"/>
      <c r="S51" s="217"/>
      <c r="T51" s="217"/>
      <c r="U51" s="217"/>
      <c r="V51" s="217"/>
      <c r="W51" s="217"/>
      <c r="X51" s="217"/>
      <c r="Y51" s="217"/>
      <c r="Z51" s="217"/>
      <c r="AA51" s="217"/>
    </row>
    <row r="52" spans="2:27">
      <c r="B52" s="2814"/>
      <c r="C52" s="2811"/>
      <c r="D52" s="2811"/>
      <c r="E52" s="2811"/>
      <c r="F52" s="2811"/>
      <c r="G52" s="2811"/>
      <c r="H52" s="2811"/>
      <c r="I52" s="2811"/>
      <c r="J52" s="2811"/>
      <c r="K52" s="2815"/>
      <c r="L52" s="217"/>
      <c r="M52" s="217"/>
      <c r="N52" s="217"/>
      <c r="O52" s="217"/>
      <c r="P52" s="217"/>
      <c r="Q52" s="217"/>
      <c r="R52" s="217"/>
      <c r="S52" s="217"/>
      <c r="T52" s="217"/>
      <c r="U52" s="217"/>
      <c r="V52" s="217"/>
      <c r="W52" s="217"/>
      <c r="X52" s="217"/>
      <c r="Y52" s="217"/>
      <c r="Z52" s="217"/>
      <c r="AA52" s="217"/>
    </row>
    <row r="53" spans="2:27">
      <c r="B53" s="2814"/>
      <c r="C53" s="2811"/>
      <c r="D53" s="2811"/>
      <c r="E53" s="2811"/>
      <c r="F53" s="2811"/>
      <c r="G53" s="2811"/>
      <c r="H53" s="2811"/>
      <c r="I53" s="2811"/>
      <c r="J53" s="2811"/>
      <c r="K53" s="2815"/>
      <c r="L53" s="217"/>
      <c r="M53" s="217"/>
      <c r="N53" s="217"/>
      <c r="O53" s="217"/>
      <c r="P53" s="217"/>
      <c r="Q53" s="217"/>
      <c r="R53" s="217"/>
      <c r="S53" s="217"/>
      <c r="T53" s="217"/>
      <c r="U53" s="217"/>
      <c r="V53" s="217"/>
      <c r="W53" s="217"/>
      <c r="X53" s="217"/>
      <c r="Y53" s="217"/>
      <c r="Z53" s="217"/>
      <c r="AA53" s="217"/>
    </row>
    <row r="54" spans="2:27">
      <c r="B54" s="2814"/>
      <c r="C54" s="2811"/>
      <c r="D54" s="2811"/>
      <c r="E54" s="2811"/>
      <c r="F54" s="2811"/>
      <c r="G54" s="2811"/>
      <c r="H54" s="2811"/>
      <c r="I54" s="2811"/>
      <c r="J54" s="2811"/>
      <c r="K54" s="2815"/>
      <c r="L54" s="217"/>
      <c r="M54" s="217"/>
      <c r="N54" s="217"/>
      <c r="O54" s="217"/>
      <c r="P54" s="217"/>
      <c r="Q54" s="217"/>
      <c r="R54" s="217"/>
      <c r="S54" s="217"/>
      <c r="T54" s="217"/>
      <c r="U54" s="217"/>
      <c r="V54" s="217"/>
      <c r="W54" s="217"/>
      <c r="X54" s="217"/>
      <c r="Y54" s="217"/>
      <c r="Z54" s="217"/>
      <c r="AA54" s="217"/>
    </row>
    <row r="55" spans="2:27">
      <c r="B55" s="2814"/>
      <c r="C55" s="2811"/>
      <c r="D55" s="2811"/>
      <c r="E55" s="2811"/>
      <c r="F55" s="2811"/>
      <c r="G55" s="2811"/>
      <c r="H55" s="2811"/>
      <c r="I55" s="2811"/>
      <c r="J55" s="2811"/>
      <c r="K55" s="2815"/>
      <c r="L55" s="217"/>
      <c r="M55" s="217"/>
      <c r="N55" s="217"/>
      <c r="O55" s="217"/>
      <c r="P55" s="217"/>
      <c r="Q55" s="217"/>
      <c r="R55" s="217"/>
      <c r="S55" s="217"/>
      <c r="T55" s="217"/>
      <c r="U55" s="217"/>
      <c r="V55" s="217"/>
      <c r="W55" s="217"/>
      <c r="X55" s="217"/>
      <c r="Y55" s="217"/>
      <c r="Z55" s="217"/>
      <c r="AA55" s="217"/>
    </row>
    <row r="56" spans="2:27">
      <c r="B56" s="2814"/>
      <c r="C56" s="2811"/>
      <c r="D56" s="2811"/>
      <c r="E56" s="2811"/>
      <c r="F56" s="2811"/>
      <c r="G56" s="2811"/>
      <c r="H56" s="2811"/>
      <c r="I56" s="2811"/>
      <c r="J56" s="2811"/>
      <c r="K56" s="2815"/>
      <c r="L56" s="217"/>
      <c r="M56" s="217"/>
      <c r="N56" s="217"/>
      <c r="O56" s="217"/>
      <c r="P56" s="217"/>
      <c r="Q56" s="217"/>
      <c r="R56" s="217"/>
      <c r="S56" s="217"/>
      <c r="T56" s="217"/>
      <c r="U56" s="217"/>
      <c r="V56" s="217"/>
      <c r="W56" s="217"/>
      <c r="X56" s="217"/>
      <c r="Y56" s="217"/>
      <c r="Z56" s="217"/>
      <c r="AA56" s="217"/>
    </row>
    <row r="57" spans="2:27">
      <c r="B57" s="2814"/>
      <c r="C57" s="2811"/>
      <c r="D57" s="2811"/>
      <c r="E57" s="2811"/>
      <c r="F57" s="2811"/>
      <c r="G57" s="2811"/>
      <c r="H57" s="2811"/>
      <c r="I57" s="2811"/>
      <c r="J57" s="2811"/>
      <c r="K57" s="2815"/>
      <c r="L57" s="217"/>
      <c r="M57" s="217"/>
      <c r="N57" s="217"/>
      <c r="O57" s="217"/>
      <c r="P57" s="217"/>
      <c r="Q57" s="217"/>
      <c r="R57" s="217"/>
      <c r="S57" s="217"/>
      <c r="T57" s="217"/>
      <c r="U57" s="217"/>
      <c r="V57" s="217"/>
      <c r="W57" s="217"/>
      <c r="X57" s="217"/>
      <c r="Y57" s="217"/>
      <c r="Z57" s="217"/>
      <c r="AA57" s="217"/>
    </row>
    <row r="58" spans="2:27">
      <c r="B58" s="2814"/>
      <c r="C58" s="2811"/>
      <c r="D58" s="2811"/>
      <c r="E58" s="2811"/>
      <c r="F58" s="2811"/>
      <c r="G58" s="2811"/>
      <c r="H58" s="2811"/>
      <c r="I58" s="2811"/>
      <c r="J58" s="2811"/>
      <c r="K58" s="2815"/>
      <c r="L58" s="217"/>
      <c r="M58" s="217"/>
      <c r="N58" s="217"/>
      <c r="O58" s="217"/>
      <c r="P58" s="217"/>
      <c r="Q58" s="217"/>
      <c r="R58" s="217"/>
      <c r="S58" s="217"/>
      <c r="T58" s="217"/>
      <c r="U58" s="217"/>
      <c r="V58" s="217"/>
      <c r="W58" s="217"/>
      <c r="X58" s="217"/>
      <c r="Y58" s="217"/>
      <c r="Z58" s="217"/>
      <c r="AA58" s="217"/>
    </row>
    <row r="59" spans="2:27">
      <c r="B59" s="2814"/>
      <c r="C59" s="2811"/>
      <c r="D59" s="2811"/>
      <c r="E59" s="2811"/>
      <c r="F59" s="2811"/>
      <c r="G59" s="2811"/>
      <c r="H59" s="2811"/>
      <c r="I59" s="2811"/>
      <c r="J59" s="2811"/>
      <c r="K59" s="2815"/>
      <c r="L59" s="217"/>
      <c r="M59" s="217"/>
      <c r="N59" s="217"/>
      <c r="O59" s="217"/>
      <c r="P59" s="217"/>
      <c r="Q59" s="217"/>
      <c r="R59" s="217"/>
      <c r="S59" s="217"/>
      <c r="T59" s="217"/>
      <c r="U59" s="217"/>
      <c r="V59" s="217"/>
      <c r="W59" s="217"/>
      <c r="X59" s="217"/>
      <c r="Y59" s="217"/>
      <c r="Z59" s="217"/>
      <c r="AA59" s="217"/>
    </row>
    <row r="60" spans="2:27">
      <c r="B60" s="2814"/>
      <c r="C60" s="2811"/>
      <c r="D60" s="2811"/>
      <c r="E60" s="2811"/>
      <c r="F60" s="2811"/>
      <c r="G60" s="2811"/>
      <c r="H60" s="2811"/>
      <c r="I60" s="2811"/>
      <c r="J60" s="2811"/>
      <c r="K60" s="2815"/>
      <c r="L60" s="217"/>
      <c r="M60" s="217"/>
      <c r="N60" s="217"/>
      <c r="O60" s="217"/>
      <c r="P60" s="217"/>
      <c r="Q60" s="217"/>
      <c r="R60" s="217"/>
      <c r="S60" s="217"/>
      <c r="T60" s="217"/>
      <c r="U60" s="217"/>
      <c r="V60" s="217"/>
      <c r="W60" s="217"/>
      <c r="X60" s="217"/>
      <c r="Y60" s="217"/>
      <c r="Z60" s="217"/>
      <c r="AA60" s="217"/>
    </row>
    <row r="61" spans="2:27">
      <c r="B61" s="2814"/>
      <c r="C61" s="2811"/>
      <c r="D61" s="2811"/>
      <c r="E61" s="2811"/>
      <c r="F61" s="2811"/>
      <c r="G61" s="2811"/>
      <c r="H61" s="2811"/>
      <c r="I61" s="2811"/>
      <c r="J61" s="2811"/>
      <c r="K61" s="2815"/>
      <c r="L61" s="217"/>
      <c r="M61" s="217"/>
      <c r="N61" s="217"/>
      <c r="O61" s="217"/>
      <c r="P61" s="217"/>
      <c r="Q61" s="217"/>
      <c r="R61" s="217"/>
      <c r="S61" s="217"/>
      <c r="T61" s="217"/>
      <c r="U61" s="217"/>
      <c r="V61" s="217"/>
      <c r="W61" s="217"/>
      <c r="X61" s="217"/>
      <c r="Y61" s="217"/>
      <c r="Z61" s="217"/>
      <c r="AA61" s="217"/>
    </row>
    <row r="62" spans="2:27">
      <c r="B62" s="2817"/>
      <c r="C62" s="2818"/>
      <c r="D62" s="2818"/>
      <c r="E62" s="2818"/>
      <c r="F62" s="2818"/>
      <c r="G62" s="2818"/>
      <c r="H62" s="2818"/>
      <c r="I62" s="2818"/>
      <c r="J62" s="2818"/>
      <c r="K62" s="2807"/>
      <c r="L62" s="217"/>
      <c r="M62" s="217"/>
      <c r="N62" s="217"/>
      <c r="O62" s="217"/>
      <c r="P62" s="217"/>
      <c r="Q62" s="217"/>
      <c r="R62" s="217"/>
      <c r="S62" s="217"/>
      <c r="T62" s="217"/>
      <c r="U62" s="217"/>
      <c r="V62" s="217"/>
      <c r="W62" s="217"/>
      <c r="X62" s="217"/>
      <c r="Y62" s="217"/>
      <c r="Z62" s="217"/>
      <c r="AA62" s="217"/>
    </row>
  </sheetData>
  <mergeCells count="17">
    <mergeCell ref="O19:P19"/>
    <mergeCell ref="O20:P20"/>
    <mergeCell ref="O21:P21"/>
    <mergeCell ref="B10:B12"/>
    <mergeCell ref="B13:J13"/>
    <mergeCell ref="O22:P22"/>
    <mergeCell ref="B26:J26"/>
    <mergeCell ref="B27:B29"/>
    <mergeCell ref="B30:J30"/>
    <mergeCell ref="B31:B32"/>
    <mergeCell ref="B44:K44"/>
    <mergeCell ref="B45:K62"/>
    <mergeCell ref="B34:J34"/>
    <mergeCell ref="B35:B38"/>
    <mergeCell ref="B42:K42"/>
    <mergeCell ref="B43:K43"/>
    <mergeCell ref="B41:J41"/>
  </mergeCells>
  <hyperlinks>
    <hyperlink ref="H21" location="Msg_id!A1" display="link" xr:uid="{03B3A475-E6AF-40E6-B03A-095CEAD3AD6A}"/>
    <hyperlink ref="B45" r:id="rId1" xr:uid="{786CC5FE-17FF-41A2-A843-9B69D3F0BF2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9900"/>
    <outlinePr summaryBelow="0" summaryRight="0"/>
  </sheetPr>
  <dimension ref="A1:W71"/>
  <sheetViews>
    <sheetView topLeftCell="A58" workbookViewId="0"/>
  </sheetViews>
  <sheetFormatPr defaultColWidth="12.5703125" defaultRowHeight="15.75" customHeight="1"/>
  <cols>
    <col min="1" max="1" width="17.28515625" customWidth="1"/>
    <col min="6" max="6" width="14.5703125" customWidth="1"/>
    <col min="8" max="8" width="24.5703125" customWidth="1"/>
    <col min="9" max="9" width="18.85546875" customWidth="1"/>
    <col min="10" max="10" width="21.7109375" customWidth="1"/>
    <col min="13" max="13" width="21" customWidth="1"/>
    <col min="14" max="14" width="16" customWidth="1"/>
    <col min="18" max="18" width="15.5703125" customWidth="1"/>
    <col min="20" max="20" width="29.42578125" customWidth="1"/>
    <col min="21" max="21" width="23.42578125" customWidth="1"/>
    <col min="22" max="22" width="20.7109375" customWidth="1"/>
    <col min="23" max="23" width="28.5703125" customWidth="1"/>
  </cols>
  <sheetData>
    <row r="1" spans="1:23" ht="15.75" customHeight="1">
      <c r="A1" s="266" t="s">
        <v>264</v>
      </c>
      <c r="B1" s="2472" t="s">
        <v>2420</v>
      </c>
      <c r="C1" s="2805"/>
      <c r="D1" s="33"/>
      <c r="E1" s="33"/>
      <c r="F1" s="33"/>
      <c r="G1" s="33"/>
      <c r="H1" s="33"/>
      <c r="I1" s="33"/>
      <c r="J1" s="33"/>
      <c r="K1" s="33"/>
      <c r="L1" s="33"/>
      <c r="M1" s="36"/>
      <c r="N1" s="36"/>
      <c r="O1" s="36"/>
      <c r="P1" s="36"/>
      <c r="Q1" s="36"/>
      <c r="R1" s="36"/>
      <c r="S1" s="36"/>
      <c r="T1" s="36"/>
      <c r="U1" s="36"/>
      <c r="V1" s="36"/>
      <c r="W1" s="36"/>
    </row>
    <row r="2" spans="1:23" ht="15.75" customHeight="1">
      <c r="A2" s="266" t="s">
        <v>265</v>
      </c>
      <c r="B2" s="2472" t="s">
        <v>2421</v>
      </c>
      <c r="C2" s="2805"/>
      <c r="D2" s="33"/>
      <c r="E2" s="33"/>
      <c r="F2" s="33"/>
      <c r="G2" s="33"/>
      <c r="H2" s="33"/>
      <c r="I2" s="33"/>
      <c r="J2" s="33"/>
      <c r="K2" s="33"/>
      <c r="L2" s="33"/>
      <c r="M2" s="36"/>
      <c r="N2" s="36"/>
      <c r="O2" s="36"/>
      <c r="P2" s="36"/>
      <c r="Q2" s="36"/>
      <c r="R2" s="36"/>
      <c r="S2" s="36"/>
      <c r="T2" s="36"/>
      <c r="U2" s="36"/>
      <c r="V2" s="36"/>
      <c r="W2" s="36"/>
    </row>
    <row r="3" spans="1:23" ht="15.75" customHeight="1">
      <c r="A3" s="266" t="s">
        <v>268</v>
      </c>
      <c r="B3" s="2555" t="s">
        <v>2421</v>
      </c>
      <c r="C3" s="2807"/>
      <c r="D3" s="33"/>
      <c r="E3" s="33"/>
      <c r="F3" s="33"/>
      <c r="G3" s="33"/>
      <c r="H3" s="33"/>
      <c r="I3" s="33"/>
      <c r="J3" s="33"/>
      <c r="K3" s="33"/>
      <c r="L3" s="33"/>
      <c r="M3" s="36"/>
      <c r="N3" s="36"/>
      <c r="O3" s="36"/>
      <c r="P3" s="36"/>
      <c r="Q3" s="36"/>
      <c r="R3" s="36"/>
      <c r="S3" s="36"/>
      <c r="T3" s="36"/>
      <c r="U3" s="36"/>
      <c r="V3" s="36"/>
      <c r="W3" s="36"/>
    </row>
    <row r="4" spans="1:23" ht="15.75" customHeight="1">
      <c r="A4" s="266" t="s">
        <v>272</v>
      </c>
      <c r="B4" s="2556">
        <v>45671</v>
      </c>
      <c r="C4" s="2808"/>
      <c r="D4" s="33"/>
      <c r="E4" s="33"/>
      <c r="F4" s="33"/>
      <c r="G4" s="33"/>
      <c r="H4" s="33"/>
      <c r="I4" s="33"/>
      <c r="J4" s="33"/>
      <c r="K4" s="33"/>
      <c r="L4" s="33"/>
      <c r="M4" s="267" t="s">
        <v>2422</v>
      </c>
      <c r="N4" s="744" t="s">
        <v>2423</v>
      </c>
      <c r="O4" s="36"/>
      <c r="P4" s="36"/>
      <c r="Q4" s="36"/>
      <c r="R4" s="36"/>
      <c r="S4" s="36"/>
      <c r="T4" s="36"/>
      <c r="U4" s="36"/>
      <c r="V4" s="36"/>
      <c r="W4" s="36"/>
    </row>
    <row r="5" spans="1:23" ht="15.75" customHeight="1">
      <c r="A5" s="33"/>
      <c r="B5" s="33"/>
      <c r="C5" s="33"/>
      <c r="D5" s="33"/>
      <c r="E5" s="33"/>
      <c r="F5" s="33"/>
      <c r="G5" s="33"/>
      <c r="H5" s="33"/>
      <c r="I5" s="33"/>
      <c r="J5" s="33"/>
      <c r="K5" s="33"/>
      <c r="L5" s="33"/>
      <c r="M5" s="268" t="s">
        <v>277</v>
      </c>
      <c r="N5" s="34" t="s">
        <v>2424</v>
      </c>
      <c r="O5" s="33"/>
      <c r="P5" s="33"/>
      <c r="Q5" s="33"/>
      <c r="R5" s="33"/>
      <c r="S5" s="33"/>
      <c r="T5" s="33"/>
      <c r="U5" s="33"/>
      <c r="V5" s="33"/>
      <c r="W5" s="33"/>
    </row>
    <row r="6" spans="1:23" ht="15.75" customHeight="1">
      <c r="A6" s="269" t="s">
        <v>277</v>
      </c>
      <c r="B6" s="2557" t="s">
        <v>278</v>
      </c>
      <c r="C6" s="2805"/>
      <c r="D6" s="33"/>
      <c r="E6" s="33"/>
      <c r="F6" s="33"/>
      <c r="G6" s="33"/>
      <c r="H6" s="33"/>
      <c r="I6" s="33"/>
      <c r="J6" s="33"/>
      <c r="K6" s="33"/>
      <c r="L6" s="33"/>
      <c r="M6" s="268" t="s">
        <v>279</v>
      </c>
      <c r="N6" s="34" t="s">
        <v>237</v>
      </c>
      <c r="O6" s="33"/>
      <c r="P6" s="33"/>
      <c r="Q6" s="33"/>
      <c r="R6" s="33"/>
      <c r="S6" s="33"/>
      <c r="T6" s="33"/>
      <c r="U6" s="33"/>
      <c r="V6" s="33"/>
      <c r="W6" s="33"/>
    </row>
    <row r="7" spans="1:23" ht="15.75" customHeight="1">
      <c r="A7" s="269" t="s">
        <v>279</v>
      </c>
      <c r="B7" s="2557" t="s">
        <v>1541</v>
      </c>
      <c r="C7" s="2805"/>
      <c r="D7" s="33"/>
      <c r="E7" s="33"/>
      <c r="F7" s="33"/>
      <c r="G7" s="33"/>
      <c r="H7" s="33"/>
      <c r="I7" s="33"/>
      <c r="J7" s="33"/>
      <c r="K7" s="33"/>
      <c r="L7" s="33"/>
      <c r="M7" s="268" t="s">
        <v>281</v>
      </c>
      <c r="N7" s="34" t="s">
        <v>237</v>
      </c>
      <c r="O7" s="33"/>
      <c r="P7" s="33"/>
      <c r="Q7" s="33"/>
      <c r="R7" s="33"/>
      <c r="S7" s="33"/>
      <c r="T7" s="33"/>
      <c r="U7" s="33"/>
      <c r="V7" s="33"/>
      <c r="W7" s="33"/>
    </row>
    <row r="8" spans="1:23" ht="15.75" customHeight="1">
      <c r="A8" s="269" t="s">
        <v>281</v>
      </c>
      <c r="B8" s="2557" t="s">
        <v>1989</v>
      </c>
      <c r="C8" s="2805"/>
      <c r="D8" s="33"/>
      <c r="E8" s="33"/>
      <c r="F8" s="33"/>
      <c r="G8" s="33"/>
      <c r="H8" s="33"/>
      <c r="I8" s="33"/>
      <c r="J8" s="33"/>
      <c r="K8" s="33"/>
      <c r="L8" s="33"/>
      <c r="M8" s="268" t="s">
        <v>283</v>
      </c>
      <c r="N8" s="34" t="s">
        <v>164</v>
      </c>
      <c r="O8" s="33"/>
      <c r="P8" s="33"/>
      <c r="Q8" s="33"/>
      <c r="R8" s="33"/>
      <c r="S8" s="33"/>
      <c r="T8" s="33"/>
      <c r="U8" s="33"/>
      <c r="V8" s="33"/>
      <c r="W8" s="33"/>
    </row>
    <row r="9" spans="1:23" ht="15.75" customHeight="1">
      <c r="A9" s="269" t="s">
        <v>283</v>
      </c>
      <c r="B9" s="2557" t="s">
        <v>174</v>
      </c>
      <c r="C9" s="2805"/>
      <c r="D9" s="33"/>
      <c r="E9" s="33"/>
      <c r="F9" s="33"/>
      <c r="G9" s="33"/>
      <c r="H9" s="33"/>
      <c r="I9" s="33"/>
      <c r="J9" s="33"/>
      <c r="K9" s="33"/>
      <c r="L9" s="33"/>
      <c r="M9" s="268" t="s">
        <v>286</v>
      </c>
      <c r="N9" s="34" t="s">
        <v>2425</v>
      </c>
      <c r="O9" s="33"/>
      <c r="P9" s="33"/>
      <c r="Q9" s="33"/>
      <c r="R9" s="33"/>
      <c r="S9" s="33"/>
      <c r="T9" s="33"/>
      <c r="U9" s="33"/>
      <c r="V9" s="33"/>
      <c r="W9" s="33"/>
    </row>
    <row r="10" spans="1:23" ht="15.75" customHeight="1">
      <c r="A10" s="745" t="s">
        <v>284</v>
      </c>
      <c r="B10" s="2826" t="s">
        <v>285</v>
      </c>
      <c r="C10" s="2807"/>
      <c r="D10" s="33"/>
      <c r="E10" s="33"/>
      <c r="F10" s="33"/>
      <c r="G10" s="33"/>
      <c r="H10" s="33"/>
      <c r="I10" s="33"/>
      <c r="J10" s="33"/>
      <c r="K10" s="33"/>
      <c r="L10" s="33"/>
      <c r="M10" s="270"/>
      <c r="N10" s="34"/>
      <c r="O10" s="33"/>
      <c r="P10" s="33"/>
      <c r="Q10" s="33"/>
      <c r="R10" s="33"/>
      <c r="S10" s="33"/>
      <c r="T10" s="33"/>
      <c r="U10" s="33"/>
      <c r="V10" s="33"/>
      <c r="W10" s="33"/>
    </row>
    <row r="11" spans="1:23" ht="15.75" customHeight="1">
      <c r="A11" s="745" t="s">
        <v>286</v>
      </c>
      <c r="B11" s="2826" t="s">
        <v>2426</v>
      </c>
      <c r="C11" s="2807"/>
      <c r="D11" s="33"/>
      <c r="E11" s="33"/>
      <c r="F11" s="33"/>
      <c r="G11" s="33"/>
      <c r="H11" s="33"/>
      <c r="I11" s="33"/>
      <c r="J11" s="33"/>
      <c r="K11" s="33"/>
      <c r="L11" s="33"/>
      <c r="M11" s="2562" t="s">
        <v>288</v>
      </c>
      <c r="N11" s="2806"/>
      <c r="O11" s="2806"/>
      <c r="P11" s="2806"/>
      <c r="Q11" s="2806"/>
      <c r="R11" s="2806"/>
      <c r="S11" s="2806"/>
      <c r="T11" s="2806"/>
      <c r="U11" s="2806"/>
      <c r="V11" s="2806"/>
      <c r="W11" s="2805"/>
    </row>
    <row r="12" spans="1:23" ht="15.75" customHeight="1">
      <c r="A12" s="2563"/>
      <c r="B12" s="2806"/>
      <c r="C12" s="2806"/>
      <c r="D12" s="2806"/>
      <c r="E12" s="2806"/>
      <c r="F12" s="2806"/>
      <c r="G12" s="2806"/>
      <c r="H12" s="2806"/>
      <c r="I12" s="2806"/>
      <c r="J12" s="2806"/>
      <c r="K12" s="2805"/>
      <c r="L12" s="33"/>
      <c r="M12" s="2564" t="s">
        <v>2427</v>
      </c>
      <c r="N12" s="2827"/>
      <c r="O12" s="2827"/>
      <c r="P12" s="2827"/>
      <c r="Q12" s="2827"/>
      <c r="R12" s="2827"/>
      <c r="S12" s="2827"/>
      <c r="T12" s="2827"/>
      <c r="U12" s="2827"/>
      <c r="V12" s="2827"/>
      <c r="W12" s="2828"/>
    </row>
    <row r="13" spans="1:23" ht="15.75" customHeight="1">
      <c r="A13" s="2558" t="s">
        <v>2428</v>
      </c>
      <c r="B13" s="2806"/>
      <c r="C13" s="2806"/>
      <c r="D13" s="2806"/>
      <c r="E13" s="2806"/>
      <c r="F13" s="2806"/>
      <c r="G13" s="2806"/>
      <c r="H13" s="2806"/>
      <c r="I13" s="2806"/>
      <c r="J13" s="2806"/>
      <c r="K13" s="2805"/>
      <c r="L13" s="33"/>
      <c r="M13" s="748" t="s">
        <v>290</v>
      </c>
      <c r="N13" s="748" t="s">
        <v>291</v>
      </c>
      <c r="O13" s="748" t="s">
        <v>292</v>
      </c>
      <c r="P13" s="748" t="s">
        <v>293</v>
      </c>
      <c r="Q13" s="748" t="s">
        <v>294</v>
      </c>
      <c r="R13" s="748" t="s">
        <v>295</v>
      </c>
      <c r="S13" s="748" t="s">
        <v>2429</v>
      </c>
      <c r="T13" s="748" t="s">
        <v>296</v>
      </c>
      <c r="U13" s="748" t="s">
        <v>297</v>
      </c>
      <c r="V13" s="748" t="s">
        <v>298</v>
      </c>
      <c r="W13" s="749" t="s">
        <v>299</v>
      </c>
    </row>
    <row r="14" spans="1:23" ht="15.75" customHeight="1">
      <c r="A14" s="748" t="s">
        <v>290</v>
      </c>
      <c r="B14" s="748" t="s">
        <v>291</v>
      </c>
      <c r="C14" s="748" t="s">
        <v>292</v>
      </c>
      <c r="D14" s="748" t="s">
        <v>293</v>
      </c>
      <c r="E14" s="748" t="s">
        <v>294</v>
      </c>
      <c r="F14" s="748" t="s">
        <v>295</v>
      </c>
      <c r="G14" s="748" t="s">
        <v>2429</v>
      </c>
      <c r="H14" s="748" t="s">
        <v>296</v>
      </c>
      <c r="I14" s="748" t="s">
        <v>297</v>
      </c>
      <c r="J14" s="750" t="s">
        <v>298</v>
      </c>
      <c r="K14" s="749" t="s">
        <v>299</v>
      </c>
      <c r="L14" s="33"/>
      <c r="M14" s="2565" t="s">
        <v>301</v>
      </c>
      <c r="N14" s="2829"/>
      <c r="O14" s="2829"/>
      <c r="P14" s="2829"/>
      <c r="Q14" s="2829"/>
      <c r="R14" s="2829"/>
      <c r="S14" s="2829"/>
      <c r="T14" s="2829"/>
      <c r="U14" s="2829"/>
      <c r="V14" s="2829"/>
      <c r="W14" s="2830"/>
    </row>
    <row r="15" spans="1:23" ht="15.75" customHeight="1">
      <c r="A15" s="2559" t="s">
        <v>301</v>
      </c>
      <c r="B15" s="2831"/>
      <c r="C15" s="2831"/>
      <c r="D15" s="2831"/>
      <c r="E15" s="2831"/>
      <c r="F15" s="2831"/>
      <c r="G15" s="2831"/>
      <c r="H15" s="2831"/>
      <c r="I15" s="2831"/>
      <c r="J15" s="2831"/>
      <c r="K15" s="2832"/>
      <c r="L15" s="33"/>
      <c r="M15" s="751">
        <v>1</v>
      </c>
      <c r="N15" s="752" t="s">
        <v>302</v>
      </c>
      <c r="O15" s="751" t="s">
        <v>303</v>
      </c>
      <c r="P15" s="751" t="s">
        <v>237</v>
      </c>
      <c r="Q15" s="753" t="s">
        <v>237</v>
      </c>
      <c r="R15" s="751" t="s">
        <v>237</v>
      </c>
      <c r="S15" s="753"/>
      <c r="T15" s="125"/>
      <c r="U15" s="125"/>
      <c r="V15" s="751" t="s">
        <v>306</v>
      </c>
      <c r="W15" s="754" t="s">
        <v>307</v>
      </c>
    </row>
    <row r="16" spans="1:23" ht="15.75" customHeight="1">
      <c r="A16" s="70">
        <v>1</v>
      </c>
      <c r="B16" s="34" t="s">
        <v>2430</v>
      </c>
      <c r="C16" s="70" t="s">
        <v>303</v>
      </c>
      <c r="D16" s="34"/>
      <c r="E16" s="34"/>
      <c r="F16" s="70" t="s">
        <v>304</v>
      </c>
      <c r="G16" s="34"/>
      <c r="H16" s="85" t="s">
        <v>306</v>
      </c>
      <c r="I16" s="34"/>
      <c r="J16" s="34"/>
      <c r="K16" s="34"/>
      <c r="L16" s="33"/>
      <c r="M16" s="2565" t="s">
        <v>2431</v>
      </c>
      <c r="N16" s="2829"/>
      <c r="O16" s="2829"/>
      <c r="P16" s="2829"/>
      <c r="Q16" s="2829"/>
      <c r="R16" s="2829"/>
      <c r="S16" s="2829"/>
      <c r="T16" s="2829"/>
      <c r="U16" s="2829"/>
      <c r="V16" s="2829"/>
      <c r="W16" s="2830"/>
    </row>
    <row r="17" spans="1:23" ht="15.75" customHeight="1">
      <c r="A17" s="70">
        <v>2</v>
      </c>
      <c r="B17" s="34" t="s">
        <v>308</v>
      </c>
      <c r="C17" s="70" t="s">
        <v>303</v>
      </c>
      <c r="D17" s="34"/>
      <c r="E17" s="34"/>
      <c r="F17" s="70" t="s">
        <v>304</v>
      </c>
      <c r="G17" s="34"/>
      <c r="H17" s="34"/>
      <c r="I17" s="34"/>
      <c r="J17" s="34"/>
      <c r="K17" s="34"/>
      <c r="L17" s="33"/>
      <c r="M17" s="271"/>
      <c r="N17" s="271"/>
      <c r="O17" s="271"/>
      <c r="P17" s="271"/>
      <c r="Q17" s="271"/>
      <c r="R17" s="271"/>
      <c r="S17" s="271"/>
      <c r="T17" s="272"/>
      <c r="U17" s="273"/>
      <c r="V17" s="755"/>
      <c r="W17" s="271"/>
    </row>
    <row r="18" spans="1:23" ht="15.75" customHeight="1">
      <c r="A18" s="70">
        <v>3</v>
      </c>
      <c r="B18" s="34" t="s">
        <v>312</v>
      </c>
      <c r="C18" s="70" t="s">
        <v>303</v>
      </c>
      <c r="D18" s="34"/>
      <c r="E18" s="34"/>
      <c r="F18" s="70" t="s">
        <v>304</v>
      </c>
      <c r="G18" s="34"/>
      <c r="H18" s="34"/>
      <c r="I18" s="34"/>
      <c r="J18" s="34"/>
      <c r="K18" s="34"/>
      <c r="L18" s="33"/>
      <c r="M18" s="274" t="s">
        <v>319</v>
      </c>
      <c r="N18" s="756"/>
      <c r="O18" s="756"/>
      <c r="P18" s="756"/>
      <c r="Q18" s="756"/>
      <c r="R18" s="756"/>
      <c r="S18" s="756"/>
      <c r="T18" s="756"/>
      <c r="U18" s="756"/>
      <c r="V18" s="756"/>
      <c r="W18" s="756"/>
    </row>
    <row r="19" spans="1:23" ht="15.75" customHeight="1">
      <c r="A19" s="78">
        <v>4</v>
      </c>
      <c r="B19" s="71" t="s">
        <v>314</v>
      </c>
      <c r="C19" s="78" t="s">
        <v>303</v>
      </c>
      <c r="D19" s="680">
        <v>100</v>
      </c>
      <c r="E19" s="79"/>
      <c r="F19" s="78" t="s">
        <v>315</v>
      </c>
      <c r="G19" s="681"/>
      <c r="H19" s="683" t="s">
        <v>316</v>
      </c>
      <c r="I19" s="71" t="s">
        <v>317</v>
      </c>
      <c r="J19" s="275"/>
      <c r="K19" s="275"/>
      <c r="L19" s="33"/>
      <c r="M19" s="271"/>
      <c r="N19" s="271"/>
      <c r="O19" s="271"/>
      <c r="P19" s="271"/>
      <c r="Q19" s="271"/>
      <c r="R19" s="271"/>
      <c r="S19" s="271"/>
      <c r="T19" s="271"/>
      <c r="U19" s="271"/>
      <c r="V19" s="271"/>
      <c r="W19" s="271"/>
    </row>
    <row r="20" spans="1:23" ht="15.75" customHeight="1">
      <c r="A20" s="275"/>
      <c r="B20" s="275"/>
      <c r="C20" s="275"/>
      <c r="D20" s="275"/>
      <c r="E20" s="275"/>
      <c r="F20" s="275"/>
      <c r="G20" s="275"/>
      <c r="H20" s="275"/>
      <c r="I20" s="275"/>
      <c r="J20" s="275"/>
      <c r="K20" s="275"/>
      <c r="L20" s="33"/>
      <c r="M20" s="757"/>
      <c r="N20" s="271"/>
      <c r="O20" s="271"/>
      <c r="P20" s="271"/>
      <c r="Q20" s="271"/>
      <c r="R20" s="271"/>
      <c r="S20" s="271"/>
      <c r="T20" s="272"/>
      <c r="U20" s="273"/>
      <c r="V20" s="758"/>
      <c r="W20" s="271"/>
    </row>
    <row r="21" spans="1:23" ht="15.75" customHeight="1">
      <c r="A21" s="275"/>
      <c r="B21" s="275"/>
      <c r="C21" s="275"/>
      <c r="D21" s="275"/>
      <c r="E21" s="275"/>
      <c r="F21" s="275"/>
      <c r="G21" s="275"/>
      <c r="H21" s="275"/>
      <c r="I21" s="275"/>
      <c r="J21" s="275"/>
      <c r="K21" s="275"/>
      <c r="L21" s="33"/>
      <c r="M21" s="759" t="s">
        <v>2432</v>
      </c>
      <c r="N21" s="760"/>
      <c r="O21" s="760"/>
      <c r="P21" s="760"/>
      <c r="Q21" s="760"/>
      <c r="R21" s="760"/>
      <c r="S21" s="760"/>
      <c r="T21" s="760"/>
      <c r="U21" s="760"/>
      <c r="V21" s="760"/>
      <c r="W21" s="761"/>
    </row>
    <row r="22" spans="1:23" ht="15.75" customHeight="1">
      <c r="A22" s="275"/>
      <c r="B22" s="275"/>
      <c r="C22" s="275"/>
      <c r="D22" s="275"/>
      <c r="E22" s="275"/>
      <c r="F22" s="275"/>
      <c r="G22" s="275"/>
      <c r="H22" s="275"/>
      <c r="I22" s="275"/>
      <c r="J22" s="275"/>
      <c r="K22" s="275"/>
      <c r="L22" s="33"/>
      <c r="M22" s="184">
        <v>1</v>
      </c>
      <c r="N22" s="185" t="s">
        <v>2347</v>
      </c>
      <c r="O22" s="184" t="s">
        <v>375</v>
      </c>
      <c r="P22" s="34"/>
      <c r="Q22" s="34"/>
      <c r="R22" s="34"/>
      <c r="S22" s="34"/>
      <c r="T22" s="34"/>
      <c r="U22" s="127"/>
      <c r="V22" s="78" t="s">
        <v>307</v>
      </c>
      <c r="W22" s="34"/>
    </row>
    <row r="23" spans="1:23" ht="15.75" customHeight="1">
      <c r="A23" s="275"/>
      <c r="B23" s="275"/>
      <c r="C23" s="275"/>
      <c r="D23" s="275"/>
      <c r="E23" s="275"/>
      <c r="F23" s="275"/>
      <c r="G23" s="275"/>
      <c r="H23" s="275"/>
      <c r="I23" s="275"/>
      <c r="J23" s="275"/>
      <c r="K23" s="275"/>
      <c r="L23" s="33"/>
      <c r="M23" s="84">
        <v>1.1000000000000001</v>
      </c>
      <c r="N23" s="85" t="s">
        <v>2433</v>
      </c>
      <c r="O23" s="84" t="s">
        <v>303</v>
      </c>
      <c r="P23" s="84">
        <v>50</v>
      </c>
      <c r="Q23" s="84" t="s">
        <v>237</v>
      </c>
      <c r="R23" s="84" t="s">
        <v>167</v>
      </c>
      <c r="S23" s="34"/>
      <c r="T23" s="34" t="s">
        <v>2349</v>
      </c>
      <c r="U23" s="85" t="s">
        <v>2434</v>
      </c>
      <c r="V23" s="78" t="s">
        <v>307</v>
      </c>
      <c r="W23" s="85" t="s">
        <v>2350</v>
      </c>
    </row>
    <row r="24" spans="1:23" ht="15.75" customHeight="1">
      <c r="A24" s="275"/>
      <c r="B24" s="275"/>
      <c r="C24" s="275"/>
      <c r="D24" s="275"/>
      <c r="E24" s="275"/>
      <c r="F24" s="275"/>
      <c r="G24" s="275"/>
      <c r="H24" s="275"/>
      <c r="I24" s="275"/>
      <c r="J24" s="275"/>
      <c r="K24" s="275"/>
      <c r="L24" s="33"/>
      <c r="M24" s="84">
        <v>1.2</v>
      </c>
      <c r="N24" s="85" t="s">
        <v>2435</v>
      </c>
      <c r="O24" s="84" t="s">
        <v>303</v>
      </c>
      <c r="P24" s="84" t="s">
        <v>237</v>
      </c>
      <c r="Q24" s="84" t="s">
        <v>237</v>
      </c>
      <c r="R24" s="84" t="s">
        <v>167</v>
      </c>
      <c r="S24" s="34"/>
      <c r="T24" s="34" t="s">
        <v>2352</v>
      </c>
      <c r="U24" s="276">
        <v>45625.658448622686</v>
      </c>
      <c r="V24" s="91" t="s">
        <v>307</v>
      </c>
      <c r="W24" s="34" t="s">
        <v>2436</v>
      </c>
    </row>
    <row r="25" spans="1:23" ht="15.75" customHeight="1">
      <c r="A25" s="2560" t="s">
        <v>2431</v>
      </c>
      <c r="B25" s="2827"/>
      <c r="C25" s="2827"/>
      <c r="D25" s="2827"/>
      <c r="E25" s="2827"/>
      <c r="F25" s="2827"/>
      <c r="G25" s="2827"/>
      <c r="H25" s="2827"/>
      <c r="I25" s="2827"/>
      <c r="J25" s="2827"/>
      <c r="K25" s="2828"/>
      <c r="L25" s="33"/>
      <c r="M25" s="84">
        <v>1.3</v>
      </c>
      <c r="N25" s="85" t="s">
        <v>769</v>
      </c>
      <c r="O25" s="84" t="s">
        <v>303</v>
      </c>
      <c r="P25" s="84">
        <v>10</v>
      </c>
      <c r="Q25" s="84" t="s">
        <v>237</v>
      </c>
      <c r="R25" s="84" t="s">
        <v>167</v>
      </c>
      <c r="S25" s="34"/>
      <c r="T25" s="34" t="s">
        <v>2437</v>
      </c>
      <c r="U25" s="276">
        <v>45625.658448622686</v>
      </c>
      <c r="V25" s="91" t="s">
        <v>307</v>
      </c>
      <c r="W25" s="34" t="s">
        <v>2436</v>
      </c>
    </row>
    <row r="26" spans="1:23" ht="12.6">
      <c r="A26" s="277"/>
      <c r="B26" s="277"/>
      <c r="C26" s="277"/>
      <c r="D26" s="277"/>
      <c r="E26" s="277"/>
      <c r="F26" s="277"/>
      <c r="G26" s="277"/>
      <c r="H26" s="278"/>
      <c r="I26" s="279"/>
      <c r="J26" s="280"/>
      <c r="K26" s="277"/>
      <c r="L26" s="33"/>
      <c r="M26" s="82"/>
      <c r="N26" s="82"/>
      <c r="O26" s="82"/>
      <c r="P26" s="82"/>
      <c r="Q26" s="82"/>
      <c r="R26" s="82"/>
      <c r="S26" s="82"/>
      <c r="T26" s="82"/>
      <c r="U26" s="82"/>
      <c r="V26" s="82"/>
      <c r="W26" s="82"/>
    </row>
    <row r="27" spans="1:23" ht="12.95">
      <c r="A27" s="2561" t="s">
        <v>237</v>
      </c>
      <c r="B27" s="2829"/>
      <c r="C27" s="2829"/>
      <c r="D27" s="2829"/>
      <c r="E27" s="2829"/>
      <c r="F27" s="2829"/>
      <c r="G27" s="2829"/>
      <c r="H27" s="2829"/>
      <c r="I27" s="2829"/>
      <c r="J27" s="2829"/>
      <c r="K27" s="2830"/>
      <c r="L27" s="33"/>
      <c r="M27" s="82"/>
      <c r="N27" s="82"/>
      <c r="O27" s="82"/>
      <c r="P27" s="82"/>
      <c r="Q27" s="82"/>
      <c r="R27" s="82"/>
      <c r="S27" s="82"/>
      <c r="T27" s="82"/>
      <c r="U27" s="82"/>
      <c r="V27" s="82"/>
      <c r="W27" s="82"/>
    </row>
    <row r="28" spans="1:23" ht="12.6">
      <c r="A28" s="281"/>
      <c r="B28" s="281"/>
      <c r="C28" s="281"/>
      <c r="D28" s="281"/>
      <c r="E28" s="281"/>
      <c r="F28" s="281"/>
      <c r="G28" s="281"/>
      <c r="H28" s="282"/>
      <c r="I28" s="283"/>
      <c r="J28" s="284"/>
      <c r="K28" s="281"/>
      <c r="L28" s="33"/>
      <c r="M28" s="82"/>
      <c r="N28" s="82"/>
      <c r="O28" s="82"/>
      <c r="P28" s="82"/>
      <c r="Q28" s="82"/>
      <c r="R28" s="82"/>
      <c r="S28" s="82"/>
      <c r="T28" s="82"/>
      <c r="U28" s="82"/>
      <c r="V28" s="82"/>
      <c r="W28" s="82"/>
    </row>
    <row r="29" spans="1:23" ht="12.95">
      <c r="A29" s="2559" t="s">
        <v>319</v>
      </c>
      <c r="B29" s="2831"/>
      <c r="C29" s="2831"/>
      <c r="D29" s="2831"/>
      <c r="E29" s="2831"/>
      <c r="F29" s="2831"/>
      <c r="G29" s="2831"/>
      <c r="H29" s="2831"/>
      <c r="I29" s="2831"/>
      <c r="J29" s="2831"/>
      <c r="K29" s="2832"/>
      <c r="L29" s="33"/>
      <c r="M29" s="82"/>
      <c r="N29" s="82"/>
      <c r="O29" s="82"/>
      <c r="P29" s="82"/>
      <c r="Q29" s="82"/>
      <c r="R29" s="82"/>
      <c r="S29" s="82"/>
      <c r="T29" s="82"/>
      <c r="U29" s="82"/>
      <c r="V29" s="82"/>
      <c r="W29" s="82"/>
    </row>
    <row r="30" spans="1:23" ht="12.6">
      <c r="A30" s="285"/>
      <c r="B30" s="285"/>
      <c r="C30" s="285"/>
      <c r="D30" s="285"/>
      <c r="E30" s="285"/>
      <c r="F30" s="285"/>
      <c r="G30" s="285"/>
      <c r="H30" s="285"/>
      <c r="I30" s="285"/>
      <c r="J30" s="285"/>
      <c r="K30" s="285"/>
      <c r="L30" s="33"/>
      <c r="M30" s="82"/>
      <c r="N30" s="82"/>
      <c r="O30" s="82"/>
      <c r="P30" s="82"/>
      <c r="Q30" s="82"/>
      <c r="R30" s="82"/>
      <c r="S30" s="82"/>
      <c r="T30" s="82"/>
      <c r="U30" s="82"/>
      <c r="V30" s="82"/>
      <c r="W30" s="82"/>
    </row>
    <row r="31" spans="1:23" ht="12.95">
      <c r="A31" s="285"/>
      <c r="B31" s="285"/>
      <c r="C31" s="285"/>
      <c r="D31" s="285"/>
      <c r="E31" s="285"/>
      <c r="F31" s="285"/>
      <c r="G31" s="285"/>
      <c r="H31" s="285"/>
      <c r="I31" s="285"/>
      <c r="J31" s="285"/>
      <c r="K31" s="285"/>
      <c r="L31" s="33"/>
      <c r="M31" s="225">
        <v>2</v>
      </c>
      <c r="N31" s="226" t="s">
        <v>2438</v>
      </c>
      <c r="O31" s="225" t="s">
        <v>470</v>
      </c>
      <c r="P31" s="34"/>
      <c r="Q31" s="34"/>
      <c r="R31" s="34"/>
      <c r="S31" s="34"/>
      <c r="T31" s="34"/>
      <c r="U31" s="34"/>
      <c r="V31" s="34"/>
      <c r="W31" s="34"/>
    </row>
    <row r="32" spans="1:23" ht="24.95">
      <c r="A32" s="70">
        <v>1</v>
      </c>
      <c r="B32" s="34" t="s">
        <v>2113</v>
      </c>
      <c r="C32" s="701" t="s">
        <v>303</v>
      </c>
      <c r="D32" s="88">
        <v>45670</v>
      </c>
      <c r="E32" s="84" t="s">
        <v>237</v>
      </c>
      <c r="F32" s="70" t="s">
        <v>304</v>
      </c>
      <c r="G32" s="34"/>
      <c r="H32" s="689" t="s">
        <v>2439</v>
      </c>
      <c r="I32" s="34"/>
      <c r="J32" s="34"/>
      <c r="K32" s="34"/>
      <c r="L32" s="33"/>
      <c r="M32" s="70">
        <v>2.1</v>
      </c>
      <c r="N32" s="34" t="s">
        <v>571</v>
      </c>
      <c r="O32" s="701" t="s">
        <v>303</v>
      </c>
      <c r="P32" s="84">
        <v>13</v>
      </c>
      <c r="Q32" s="84" t="s">
        <v>237</v>
      </c>
      <c r="R32" s="70" t="s">
        <v>167</v>
      </c>
      <c r="S32" s="34"/>
      <c r="T32" s="700"/>
      <c r="U32" s="34"/>
      <c r="V32" s="34"/>
      <c r="W32" s="34"/>
    </row>
    <row r="33" spans="1:23" ht="12.6">
      <c r="A33" s="70">
        <v>2</v>
      </c>
      <c r="B33" s="34" t="s">
        <v>2110</v>
      </c>
      <c r="C33" s="701" t="s">
        <v>303</v>
      </c>
      <c r="D33" s="84" t="s">
        <v>401</v>
      </c>
      <c r="E33" s="84" t="s">
        <v>237</v>
      </c>
      <c r="F33" s="70" t="s">
        <v>304</v>
      </c>
      <c r="G33" s="34"/>
      <c r="H33" s="689" t="s">
        <v>2440</v>
      </c>
      <c r="I33" s="34"/>
      <c r="J33" s="34"/>
      <c r="K33" s="34"/>
      <c r="L33" s="33"/>
      <c r="M33" s="70">
        <v>2.2000000000000002</v>
      </c>
      <c r="N33" s="34" t="s">
        <v>565</v>
      </c>
      <c r="O33" s="701" t="s">
        <v>303</v>
      </c>
      <c r="P33" s="84">
        <v>50</v>
      </c>
      <c r="Q33" s="84" t="s">
        <v>237</v>
      </c>
      <c r="R33" s="70" t="s">
        <v>167</v>
      </c>
      <c r="S33" s="34"/>
      <c r="T33" s="700"/>
      <c r="U33" s="34"/>
      <c r="V33" s="34"/>
      <c r="W33" s="34"/>
    </row>
    <row r="34" spans="1:23" ht="12.6">
      <c r="A34" s="70">
        <v>3</v>
      </c>
      <c r="B34" s="34" t="s">
        <v>2112</v>
      </c>
      <c r="C34" s="701" t="s">
        <v>303</v>
      </c>
      <c r="D34" s="84" t="s">
        <v>401</v>
      </c>
      <c r="E34" s="84" t="s">
        <v>237</v>
      </c>
      <c r="F34" s="70" t="s">
        <v>315</v>
      </c>
      <c r="G34" s="34"/>
      <c r="H34" s="689" t="s">
        <v>2441</v>
      </c>
      <c r="I34" s="34"/>
      <c r="J34" s="34"/>
      <c r="K34" s="34"/>
      <c r="L34" s="33"/>
      <c r="M34" s="70">
        <v>2.2999999999999998</v>
      </c>
      <c r="N34" s="34" t="s">
        <v>568</v>
      </c>
      <c r="O34" s="701" t="s">
        <v>303</v>
      </c>
      <c r="P34" s="84">
        <v>50</v>
      </c>
      <c r="Q34" s="84" t="s">
        <v>237</v>
      </c>
      <c r="R34" s="70" t="s">
        <v>165</v>
      </c>
      <c r="S34" s="34"/>
      <c r="T34" s="700"/>
      <c r="U34" s="34"/>
      <c r="V34" s="34"/>
      <c r="W34" s="34"/>
    </row>
    <row r="35" spans="1:23" ht="12.95">
      <c r="A35" s="762" t="s">
        <v>323</v>
      </c>
      <c r="B35" s="763"/>
      <c r="C35" s="763"/>
      <c r="D35" s="763"/>
      <c r="E35" s="763"/>
      <c r="F35" s="763"/>
      <c r="G35" s="764"/>
      <c r="H35" s="763"/>
      <c r="I35" s="763"/>
      <c r="J35" s="763"/>
      <c r="K35" s="765"/>
      <c r="L35" s="33"/>
      <c r="M35" s="766" t="s">
        <v>323</v>
      </c>
      <c r="N35" s="286"/>
      <c r="O35" s="286"/>
      <c r="P35" s="286"/>
      <c r="Q35" s="286"/>
      <c r="R35" s="286"/>
      <c r="S35" s="287"/>
      <c r="T35" s="286"/>
      <c r="U35" s="286"/>
      <c r="V35" s="286"/>
      <c r="W35" s="288"/>
    </row>
    <row r="36" spans="1:23" ht="26.1">
      <c r="A36" s="123" t="s">
        <v>290</v>
      </c>
      <c r="B36" s="123" t="s">
        <v>291</v>
      </c>
      <c r="C36" s="123" t="s">
        <v>292</v>
      </c>
      <c r="D36" s="123" t="s">
        <v>293</v>
      </c>
      <c r="E36" s="123" t="s">
        <v>294</v>
      </c>
      <c r="F36" s="123" t="s">
        <v>295</v>
      </c>
      <c r="G36" s="124"/>
      <c r="H36" s="123" t="s">
        <v>296</v>
      </c>
      <c r="I36" s="123" t="s">
        <v>297</v>
      </c>
      <c r="J36" s="123" t="s">
        <v>298</v>
      </c>
      <c r="K36" s="126" t="s">
        <v>299</v>
      </c>
      <c r="L36" s="33"/>
      <c r="M36" s="767" t="s">
        <v>290</v>
      </c>
      <c r="N36" s="767" t="s">
        <v>291</v>
      </c>
      <c r="O36" s="767" t="s">
        <v>292</v>
      </c>
      <c r="P36" s="767" t="s">
        <v>293</v>
      </c>
      <c r="Q36" s="767" t="s">
        <v>294</v>
      </c>
      <c r="R36" s="767" t="s">
        <v>295</v>
      </c>
      <c r="S36" s="767" t="s">
        <v>2429</v>
      </c>
      <c r="T36" s="767" t="s">
        <v>296</v>
      </c>
      <c r="U36" s="767" t="s">
        <v>297</v>
      </c>
      <c r="V36" s="767" t="s">
        <v>298</v>
      </c>
      <c r="W36" s="768" t="s">
        <v>299</v>
      </c>
    </row>
    <row r="37" spans="1:23" ht="12.95">
      <c r="A37" s="769" t="s">
        <v>324</v>
      </c>
      <c r="B37" s="764"/>
      <c r="C37" s="764"/>
      <c r="D37" s="764"/>
      <c r="E37" s="764"/>
      <c r="F37" s="764"/>
      <c r="G37" s="764"/>
      <c r="H37" s="764"/>
      <c r="I37" s="764"/>
      <c r="J37" s="764"/>
      <c r="K37" s="770"/>
      <c r="L37" s="33"/>
      <c r="M37" s="766" t="s">
        <v>324</v>
      </c>
      <c r="N37" s="286"/>
      <c r="O37" s="286"/>
      <c r="P37" s="286"/>
      <c r="Q37" s="286"/>
      <c r="R37" s="286"/>
      <c r="S37" s="286"/>
      <c r="T37" s="286"/>
      <c r="U37" s="286"/>
      <c r="V37" s="286"/>
      <c r="W37" s="288"/>
    </row>
    <row r="38" spans="1:23" ht="24.95">
      <c r="A38" s="84">
        <v>1</v>
      </c>
      <c r="B38" s="71" t="s">
        <v>325</v>
      </c>
      <c r="C38" s="111" t="s">
        <v>326</v>
      </c>
      <c r="D38" s="79"/>
      <c r="E38" s="79"/>
      <c r="F38" s="84" t="s">
        <v>304</v>
      </c>
      <c r="G38" s="34"/>
      <c r="H38" s="71" t="s">
        <v>327</v>
      </c>
      <c r="I38" s="71">
        <v>200</v>
      </c>
      <c r="J38" s="79"/>
      <c r="K38" s="79"/>
      <c r="L38" s="33"/>
      <c r="M38" s="679">
        <v>1</v>
      </c>
      <c r="N38" s="698" t="s">
        <v>325</v>
      </c>
      <c r="O38" s="771" t="s">
        <v>2442</v>
      </c>
      <c r="P38" s="772"/>
      <c r="Q38" s="698" t="s">
        <v>2442</v>
      </c>
      <c r="R38" s="679" t="s">
        <v>304</v>
      </c>
      <c r="S38" s="772"/>
      <c r="T38" s="698" t="s">
        <v>327</v>
      </c>
      <c r="U38" s="698">
        <v>200</v>
      </c>
      <c r="V38" s="771" t="s">
        <v>307</v>
      </c>
      <c r="W38" s="772"/>
    </row>
    <row r="39" spans="1:23" ht="87.6">
      <c r="A39" s="773">
        <v>2</v>
      </c>
      <c r="B39" s="774" t="s">
        <v>314</v>
      </c>
      <c r="C39" s="775" t="s">
        <v>303</v>
      </c>
      <c r="D39" s="775">
        <v>100</v>
      </c>
      <c r="E39" s="681"/>
      <c r="F39" s="701" t="s">
        <v>304</v>
      </c>
      <c r="G39" s="776"/>
      <c r="H39" s="683" t="s">
        <v>316</v>
      </c>
      <c r="I39" s="34"/>
      <c r="J39" s="681"/>
      <c r="K39" s="683" t="s">
        <v>328</v>
      </c>
      <c r="L39" s="33"/>
      <c r="M39" s="82"/>
      <c r="N39" s="82"/>
      <c r="O39" s="82"/>
      <c r="P39" s="82"/>
      <c r="Q39" s="82"/>
      <c r="R39" s="82"/>
      <c r="S39" s="82"/>
      <c r="T39" s="82"/>
      <c r="U39" s="82"/>
      <c r="V39" s="82"/>
      <c r="W39" s="82"/>
    </row>
    <row r="40" spans="1:23" ht="37.5">
      <c r="A40" s="773">
        <v>3</v>
      </c>
      <c r="B40" s="774" t="s">
        <v>329</v>
      </c>
      <c r="C40" s="775" t="s">
        <v>330</v>
      </c>
      <c r="D40" s="775" t="s">
        <v>237</v>
      </c>
      <c r="E40" s="775" t="s">
        <v>331</v>
      </c>
      <c r="F40" s="701" t="s">
        <v>304</v>
      </c>
      <c r="G40" s="692"/>
      <c r="H40" s="683" t="s">
        <v>332</v>
      </c>
      <c r="I40" s="34"/>
      <c r="J40" s="681"/>
      <c r="K40" s="683" t="s">
        <v>333</v>
      </c>
      <c r="L40" s="33"/>
      <c r="M40" s="82"/>
      <c r="N40" s="82"/>
      <c r="O40" s="82"/>
      <c r="P40" s="82"/>
      <c r="Q40" s="82"/>
      <c r="R40" s="82"/>
      <c r="S40" s="82"/>
      <c r="T40" s="82"/>
      <c r="U40" s="82"/>
      <c r="V40" s="82"/>
      <c r="W40" s="82"/>
    </row>
    <row r="41" spans="1:23" ht="37.5">
      <c r="A41" s="773">
        <v>4</v>
      </c>
      <c r="B41" s="774" t="s">
        <v>334</v>
      </c>
      <c r="C41" s="775" t="s">
        <v>330</v>
      </c>
      <c r="D41" s="775" t="s">
        <v>237</v>
      </c>
      <c r="E41" s="775" t="s">
        <v>331</v>
      </c>
      <c r="F41" s="701" t="s">
        <v>304</v>
      </c>
      <c r="G41" s="125"/>
      <c r="H41" s="677" t="s">
        <v>335</v>
      </c>
      <c r="I41" s="34"/>
      <c r="J41" s="681"/>
      <c r="K41" s="683" t="s">
        <v>336</v>
      </c>
      <c r="L41" s="33"/>
      <c r="M41" s="82"/>
      <c r="N41" s="82"/>
      <c r="O41" s="82"/>
      <c r="P41" s="82"/>
      <c r="Q41" s="82"/>
      <c r="R41" s="82"/>
      <c r="S41" s="82"/>
      <c r="T41" s="82"/>
      <c r="U41" s="82"/>
      <c r="V41" s="82"/>
      <c r="W41" s="82"/>
    </row>
    <row r="42" spans="1:23" ht="26.1">
      <c r="A42" s="747" t="s">
        <v>337</v>
      </c>
      <c r="B42" s="764"/>
      <c r="C42" s="764"/>
      <c r="D42" s="764"/>
      <c r="E42" s="764"/>
      <c r="F42" s="764"/>
      <c r="G42" s="777"/>
      <c r="H42" s="764"/>
      <c r="I42" s="764"/>
      <c r="J42" s="764"/>
      <c r="K42" s="770"/>
      <c r="L42" s="33"/>
      <c r="M42" s="778" t="s">
        <v>337</v>
      </c>
      <c r="N42" s="289"/>
      <c r="O42" s="289"/>
      <c r="P42" s="289"/>
      <c r="Q42" s="289"/>
      <c r="R42" s="289"/>
      <c r="S42" s="289"/>
      <c r="T42" s="289"/>
      <c r="U42" s="289"/>
      <c r="V42" s="289"/>
      <c r="W42" s="290"/>
    </row>
    <row r="43" spans="1:23" ht="37.5">
      <c r="A43" s="111">
        <v>1</v>
      </c>
      <c r="B43" s="113" t="s">
        <v>490</v>
      </c>
      <c r="C43" s="111" t="s">
        <v>326</v>
      </c>
      <c r="D43" s="84" t="s">
        <v>237</v>
      </c>
      <c r="E43" s="34"/>
      <c r="F43" s="84" t="s">
        <v>304</v>
      </c>
      <c r="G43" s="34"/>
      <c r="H43" s="113" t="s">
        <v>491</v>
      </c>
      <c r="I43" s="114" t="s">
        <v>492</v>
      </c>
      <c r="J43" s="34"/>
      <c r="K43" s="85" t="s">
        <v>493</v>
      </c>
      <c r="L43" s="33"/>
      <c r="M43" s="82"/>
      <c r="N43" s="82"/>
      <c r="O43" s="82"/>
      <c r="P43" s="82"/>
      <c r="Q43" s="82"/>
      <c r="R43" s="82"/>
      <c r="S43" s="82"/>
      <c r="T43" s="82"/>
      <c r="U43" s="82"/>
      <c r="V43" s="82"/>
      <c r="W43" s="82"/>
    </row>
    <row r="44" spans="1:23" ht="37.5">
      <c r="A44" s="84">
        <v>2</v>
      </c>
      <c r="B44" s="85" t="s">
        <v>494</v>
      </c>
      <c r="C44" s="84" t="s">
        <v>470</v>
      </c>
      <c r="D44" s="84" t="s">
        <v>237</v>
      </c>
      <c r="E44" s="34"/>
      <c r="F44" s="84" t="s">
        <v>304</v>
      </c>
      <c r="G44" s="34"/>
      <c r="H44" s="85" t="s">
        <v>493</v>
      </c>
      <c r="I44" s="34"/>
      <c r="J44" s="34"/>
      <c r="K44" s="85" t="s">
        <v>493</v>
      </c>
      <c r="L44" s="33"/>
      <c r="M44" s="82"/>
      <c r="N44" s="82"/>
      <c r="O44" s="82"/>
      <c r="P44" s="82"/>
      <c r="Q44" s="82"/>
      <c r="R44" s="82"/>
      <c r="S44" s="82"/>
      <c r="T44" s="82"/>
      <c r="U44" s="82"/>
      <c r="V44" s="82"/>
      <c r="W44" s="82"/>
    </row>
    <row r="45" spans="1:23" ht="12.6">
      <c r="A45" s="82"/>
      <c r="B45" s="82"/>
      <c r="C45" s="82"/>
      <c r="D45" s="82"/>
      <c r="E45" s="82"/>
      <c r="F45" s="82"/>
      <c r="G45" s="82"/>
      <c r="H45" s="82"/>
      <c r="I45" s="183"/>
      <c r="J45" s="82"/>
      <c r="K45" s="82"/>
      <c r="L45" s="33"/>
      <c r="M45" s="84">
        <v>1</v>
      </c>
      <c r="N45" s="85" t="s">
        <v>2347</v>
      </c>
      <c r="O45" s="34"/>
      <c r="P45" s="34"/>
      <c r="Q45" s="34"/>
      <c r="R45" s="34"/>
      <c r="S45" s="34"/>
      <c r="T45" s="73"/>
      <c r="U45" s="36"/>
      <c r="V45" s="79"/>
      <c r="W45" s="36"/>
    </row>
    <row r="46" spans="1:23" ht="12.6">
      <c r="A46" s="82"/>
      <c r="B46" s="82"/>
      <c r="C46" s="82"/>
      <c r="D46" s="82"/>
      <c r="E46" s="82"/>
      <c r="F46" s="82"/>
      <c r="G46" s="82"/>
      <c r="H46" s="82"/>
      <c r="I46" s="183"/>
      <c r="J46" s="82"/>
      <c r="K46" s="82"/>
      <c r="L46" s="33"/>
      <c r="M46" s="84">
        <v>1.1000000000000001</v>
      </c>
      <c r="N46" s="85" t="s">
        <v>2433</v>
      </c>
      <c r="O46" s="84" t="s">
        <v>303</v>
      </c>
      <c r="P46" s="91">
        <v>50</v>
      </c>
      <c r="Q46" s="84" t="s">
        <v>237</v>
      </c>
      <c r="R46" s="84" t="s">
        <v>167</v>
      </c>
      <c r="S46" s="34"/>
      <c r="T46" s="291" t="s">
        <v>2349</v>
      </c>
      <c r="U46" s="73"/>
      <c r="V46" s="79"/>
      <c r="W46" s="34" t="s">
        <v>2350</v>
      </c>
    </row>
    <row r="47" spans="1:23" ht="12.6">
      <c r="A47" s="82"/>
      <c r="B47" s="82"/>
      <c r="C47" s="82"/>
      <c r="D47" s="82"/>
      <c r="E47" s="82"/>
      <c r="F47" s="82"/>
      <c r="G47" s="82"/>
      <c r="H47" s="82"/>
      <c r="I47" s="183"/>
      <c r="J47" s="82"/>
      <c r="K47" s="82"/>
      <c r="L47" s="33"/>
      <c r="M47" s="84">
        <v>1.2</v>
      </c>
      <c r="N47" s="85" t="s">
        <v>2435</v>
      </c>
      <c r="O47" s="84" t="s">
        <v>2353</v>
      </c>
      <c r="P47" s="84" t="s">
        <v>237</v>
      </c>
      <c r="Q47" s="84" t="s">
        <v>237</v>
      </c>
      <c r="R47" s="84" t="s">
        <v>167</v>
      </c>
      <c r="S47" s="34"/>
      <c r="T47" s="291" t="s">
        <v>2352</v>
      </c>
      <c r="U47" s="73" t="s">
        <v>2443</v>
      </c>
      <c r="V47" s="78" t="s">
        <v>307</v>
      </c>
      <c r="W47" s="34" t="s">
        <v>2444</v>
      </c>
    </row>
    <row r="48" spans="1:23" ht="24.95">
      <c r="A48" s="82"/>
      <c r="B48" s="82"/>
      <c r="C48" s="82"/>
      <c r="D48" s="82"/>
      <c r="E48" s="82"/>
      <c r="F48" s="82"/>
      <c r="G48" s="82"/>
      <c r="H48" s="124"/>
      <c r="I48" s="183"/>
      <c r="J48" s="82"/>
      <c r="K48" s="82"/>
      <c r="L48" s="33"/>
      <c r="M48" s="84">
        <v>1.3</v>
      </c>
      <c r="N48" s="85" t="s">
        <v>2445</v>
      </c>
      <c r="O48" s="84" t="s">
        <v>2353</v>
      </c>
      <c r="P48" s="84" t="s">
        <v>237</v>
      </c>
      <c r="Q48" s="84" t="s">
        <v>237</v>
      </c>
      <c r="R48" s="84" t="s">
        <v>165</v>
      </c>
      <c r="S48" s="34"/>
      <c r="T48" s="292" t="s">
        <v>2358</v>
      </c>
      <c r="U48" s="73" t="s">
        <v>2443</v>
      </c>
      <c r="V48" s="78" t="s">
        <v>307</v>
      </c>
      <c r="W48" s="34" t="s">
        <v>2444</v>
      </c>
    </row>
    <row r="49" spans="1:23" ht="12.6">
      <c r="A49" s="82"/>
      <c r="B49" s="82"/>
      <c r="C49" s="82"/>
      <c r="D49" s="82"/>
      <c r="E49" s="82"/>
      <c r="F49" s="82"/>
      <c r="G49" s="82"/>
      <c r="H49" s="124"/>
      <c r="I49" s="183"/>
      <c r="J49" s="82"/>
      <c r="K49" s="82"/>
      <c r="L49" s="33"/>
      <c r="M49" s="84">
        <v>2</v>
      </c>
      <c r="N49" s="85" t="s">
        <v>2446</v>
      </c>
      <c r="O49" s="34"/>
      <c r="P49" s="84" t="s">
        <v>237</v>
      </c>
      <c r="Q49" s="34"/>
      <c r="R49" s="84" t="s">
        <v>237</v>
      </c>
      <c r="S49" s="34"/>
      <c r="T49" s="73"/>
      <c r="U49" s="73"/>
      <c r="V49" s="79"/>
      <c r="W49" s="34"/>
    </row>
    <row r="50" spans="1:23" ht="12.6">
      <c r="A50" s="84">
        <v>2.1</v>
      </c>
      <c r="B50" s="85" t="s">
        <v>2447</v>
      </c>
      <c r="C50" s="84" t="s">
        <v>657</v>
      </c>
      <c r="D50" s="146" t="s">
        <v>237</v>
      </c>
      <c r="E50" s="84" t="b">
        <v>1</v>
      </c>
      <c r="F50" s="84" t="s">
        <v>304</v>
      </c>
      <c r="G50" s="34"/>
      <c r="H50" s="73"/>
      <c r="I50" s="779" t="s">
        <v>2448</v>
      </c>
      <c r="J50" s="79"/>
      <c r="K50" s="34" t="s">
        <v>2449</v>
      </c>
      <c r="L50" s="33"/>
      <c r="M50" s="84">
        <v>2.1</v>
      </c>
      <c r="N50" s="85" t="s">
        <v>2447</v>
      </c>
      <c r="O50" s="84" t="s">
        <v>657</v>
      </c>
      <c r="P50" s="84" t="s">
        <v>237</v>
      </c>
      <c r="Q50" s="84" t="b">
        <v>1</v>
      </c>
      <c r="R50" s="84" t="s">
        <v>167</v>
      </c>
      <c r="S50" s="34"/>
      <c r="T50" s="73"/>
      <c r="U50" s="779" t="s">
        <v>2448</v>
      </c>
      <c r="V50" s="79"/>
      <c r="W50" s="34" t="s">
        <v>2449</v>
      </c>
    </row>
    <row r="51" spans="1:23" ht="24.95">
      <c r="A51" s="84">
        <v>2.2000000000000002</v>
      </c>
      <c r="B51" s="85" t="s">
        <v>2450</v>
      </c>
      <c r="C51" s="84" t="s">
        <v>303</v>
      </c>
      <c r="D51" s="84">
        <v>200</v>
      </c>
      <c r="E51" s="34"/>
      <c r="F51" s="84" t="s">
        <v>315</v>
      </c>
      <c r="G51" s="34"/>
      <c r="H51" s="76" t="s">
        <v>2451</v>
      </c>
      <c r="I51" s="73"/>
      <c r="J51" s="79"/>
      <c r="K51" s="34"/>
      <c r="L51" s="33"/>
      <c r="M51" s="84">
        <v>2.2000000000000002</v>
      </c>
      <c r="N51" s="85" t="s">
        <v>2450</v>
      </c>
      <c r="O51" s="84" t="s">
        <v>303</v>
      </c>
      <c r="P51" s="84">
        <v>200</v>
      </c>
      <c r="Q51" s="34"/>
      <c r="R51" s="84" t="s">
        <v>165</v>
      </c>
      <c r="S51" s="34"/>
      <c r="T51" s="76" t="s">
        <v>2451</v>
      </c>
      <c r="U51" s="73"/>
      <c r="V51" s="79"/>
      <c r="W51" s="34"/>
    </row>
    <row r="52" spans="1:23" ht="12.6">
      <c r="A52" s="84">
        <v>2.2999999999999998</v>
      </c>
      <c r="B52" s="85" t="s">
        <v>653</v>
      </c>
      <c r="C52" s="84" t="s">
        <v>303</v>
      </c>
      <c r="D52" s="84">
        <v>200</v>
      </c>
      <c r="E52" s="34"/>
      <c r="F52" s="84" t="s">
        <v>315</v>
      </c>
      <c r="G52" s="34"/>
      <c r="H52" s="76" t="s">
        <v>2452</v>
      </c>
      <c r="I52" s="73"/>
      <c r="J52" s="79"/>
      <c r="K52" s="34"/>
      <c r="L52" s="33"/>
      <c r="M52" s="84">
        <v>2.2999999999999998</v>
      </c>
      <c r="N52" s="85" t="s">
        <v>653</v>
      </c>
      <c r="O52" s="84" t="s">
        <v>303</v>
      </c>
      <c r="P52" s="84">
        <v>200</v>
      </c>
      <c r="Q52" s="34"/>
      <c r="R52" s="84" t="s">
        <v>165</v>
      </c>
      <c r="S52" s="34"/>
      <c r="T52" s="76" t="s">
        <v>2452</v>
      </c>
      <c r="U52" s="73"/>
      <c r="V52" s="79"/>
      <c r="W52" s="34"/>
    </row>
    <row r="53" spans="1:23" ht="12.6">
      <c r="A53" s="82"/>
      <c r="B53" s="82"/>
      <c r="C53" s="82"/>
      <c r="D53" s="82"/>
      <c r="E53" s="82"/>
      <c r="F53" s="82"/>
      <c r="G53" s="82"/>
      <c r="H53" s="124"/>
      <c r="I53" s="183"/>
      <c r="J53" s="82"/>
      <c r="K53" s="82"/>
      <c r="L53" s="33"/>
      <c r="M53" s="84">
        <v>3</v>
      </c>
      <c r="N53" s="85" t="s">
        <v>2407</v>
      </c>
      <c r="O53" s="34"/>
      <c r="P53" s="84" t="s">
        <v>237</v>
      </c>
      <c r="Q53" s="34"/>
      <c r="R53" s="84" t="s">
        <v>237</v>
      </c>
      <c r="S53" s="34"/>
      <c r="T53" s="73"/>
      <c r="U53" s="73"/>
      <c r="V53" s="79"/>
      <c r="W53" s="34"/>
    </row>
    <row r="54" spans="1:23" ht="12.6">
      <c r="A54" s="82"/>
      <c r="B54" s="82"/>
      <c r="C54" s="82"/>
      <c r="D54" s="82"/>
      <c r="E54" s="82"/>
      <c r="F54" s="82"/>
      <c r="G54" s="82"/>
      <c r="H54" s="124"/>
      <c r="I54" s="183"/>
      <c r="J54" s="82"/>
      <c r="K54" s="82"/>
      <c r="L54" s="33"/>
      <c r="M54" s="84">
        <v>3.1</v>
      </c>
      <c r="N54" s="85" t="s">
        <v>2453</v>
      </c>
      <c r="O54" s="91" t="s">
        <v>303</v>
      </c>
      <c r="P54" s="84">
        <v>1</v>
      </c>
      <c r="Q54" s="84" t="s">
        <v>237</v>
      </c>
      <c r="R54" s="84" t="s">
        <v>167</v>
      </c>
      <c r="S54" s="34"/>
      <c r="T54" s="293" t="s">
        <v>2409</v>
      </c>
      <c r="U54" s="73" t="s">
        <v>2410</v>
      </c>
      <c r="V54" s="78" t="s">
        <v>307</v>
      </c>
      <c r="W54" s="85" t="s">
        <v>2454</v>
      </c>
    </row>
    <row r="55" spans="1:23" ht="24.95">
      <c r="A55" s="82"/>
      <c r="B55" s="82"/>
      <c r="C55" s="82"/>
      <c r="D55" s="82"/>
      <c r="E55" s="82"/>
      <c r="F55" s="82"/>
      <c r="G55" s="82"/>
      <c r="H55" s="124"/>
      <c r="I55" s="183"/>
      <c r="J55" s="82"/>
      <c r="K55" s="82"/>
      <c r="L55" s="33"/>
      <c r="M55" s="84">
        <v>3.2</v>
      </c>
      <c r="N55" s="85" t="s">
        <v>2455</v>
      </c>
      <c r="O55" s="91" t="s">
        <v>303</v>
      </c>
      <c r="P55" s="84">
        <v>30</v>
      </c>
      <c r="Q55" s="84" t="s">
        <v>237</v>
      </c>
      <c r="R55" s="84" t="s">
        <v>165</v>
      </c>
      <c r="S55" s="34"/>
      <c r="T55" s="293" t="s">
        <v>2456</v>
      </c>
      <c r="U55" s="73" t="s">
        <v>2457</v>
      </c>
      <c r="V55" s="78" t="s">
        <v>307</v>
      </c>
      <c r="W55" s="85" t="s">
        <v>2413</v>
      </c>
    </row>
    <row r="56" spans="1:23" ht="37.5">
      <c r="A56" s="82"/>
      <c r="B56" s="82"/>
      <c r="C56" s="82"/>
      <c r="D56" s="82"/>
      <c r="E56" s="82"/>
      <c r="F56" s="82"/>
      <c r="G56" s="82"/>
      <c r="H56" s="82"/>
      <c r="I56" s="83"/>
      <c r="J56" s="83"/>
      <c r="K56" s="82"/>
      <c r="L56" s="33"/>
      <c r="M56" s="84">
        <v>3.3</v>
      </c>
      <c r="N56" s="85" t="s">
        <v>2458</v>
      </c>
      <c r="O56" s="91" t="s">
        <v>303</v>
      </c>
      <c r="P56" s="84">
        <v>255</v>
      </c>
      <c r="Q56" s="84" t="s">
        <v>237</v>
      </c>
      <c r="R56" s="84" t="s">
        <v>165</v>
      </c>
      <c r="S56" s="34"/>
      <c r="T56" s="293" t="s">
        <v>2414</v>
      </c>
      <c r="U56" s="73" t="s">
        <v>2459</v>
      </c>
      <c r="V56" s="78" t="s">
        <v>307</v>
      </c>
      <c r="W56" s="85" t="s">
        <v>2415</v>
      </c>
    </row>
    <row r="57" spans="1:23" ht="12.95">
      <c r="A57" s="747" t="s">
        <v>373</v>
      </c>
      <c r="B57" s="764"/>
      <c r="C57" s="764"/>
      <c r="D57" s="764"/>
      <c r="E57" s="764"/>
      <c r="F57" s="764"/>
      <c r="G57" s="294"/>
      <c r="H57" s="764"/>
      <c r="I57" s="764"/>
      <c r="J57" s="764"/>
      <c r="K57" s="770"/>
      <c r="L57" s="33"/>
      <c r="M57" s="780" t="s">
        <v>373</v>
      </c>
      <c r="N57" s="781"/>
      <c r="O57" s="781"/>
      <c r="P57" s="781"/>
      <c r="Q57" s="781"/>
      <c r="R57" s="781"/>
      <c r="S57" s="781"/>
      <c r="T57" s="781"/>
      <c r="U57" s="782"/>
      <c r="V57" s="781"/>
      <c r="W57" s="783"/>
    </row>
    <row r="58" spans="1:23" ht="24.95">
      <c r="A58" s="84">
        <v>1</v>
      </c>
      <c r="B58" s="85" t="s">
        <v>374</v>
      </c>
      <c r="C58" s="84" t="s">
        <v>375</v>
      </c>
      <c r="D58" s="84" t="s">
        <v>237</v>
      </c>
      <c r="E58" s="34"/>
      <c r="F58" s="84" t="s">
        <v>304</v>
      </c>
      <c r="G58" s="34"/>
      <c r="H58" s="34" t="s">
        <v>376</v>
      </c>
      <c r="I58" s="34"/>
      <c r="J58" s="85" t="s">
        <v>377</v>
      </c>
      <c r="K58" s="34"/>
      <c r="L58" s="33"/>
      <c r="M58" s="271"/>
      <c r="N58" s="784"/>
      <c r="O58" s="271"/>
      <c r="P58" s="271"/>
      <c r="Q58" s="271"/>
      <c r="R58" s="271"/>
      <c r="S58" s="271"/>
      <c r="T58" s="271"/>
      <c r="U58" s="272"/>
      <c r="V58" s="271"/>
      <c r="W58" s="271"/>
    </row>
    <row r="59" spans="1:23" ht="37.5">
      <c r="A59" s="84">
        <v>1.1000000000000001</v>
      </c>
      <c r="B59" s="85" t="s">
        <v>497</v>
      </c>
      <c r="C59" s="84" t="s">
        <v>303</v>
      </c>
      <c r="D59" s="84" t="s">
        <v>237</v>
      </c>
      <c r="E59" s="34"/>
      <c r="F59" s="84" t="s">
        <v>304</v>
      </c>
      <c r="G59" s="34"/>
      <c r="H59" s="85" t="s">
        <v>379</v>
      </c>
      <c r="I59" s="85" t="s">
        <v>2130</v>
      </c>
      <c r="J59" s="78" t="s">
        <v>307</v>
      </c>
      <c r="K59" s="34"/>
      <c r="L59" s="33"/>
      <c r="M59" s="271"/>
      <c r="N59" s="784"/>
      <c r="O59" s="271"/>
      <c r="P59" s="271"/>
      <c r="Q59" s="271"/>
      <c r="R59" s="271"/>
      <c r="S59" s="271"/>
      <c r="T59" s="271"/>
      <c r="U59" s="272"/>
      <c r="V59" s="271"/>
      <c r="W59" s="271"/>
    </row>
    <row r="60" spans="1:23" ht="37.5">
      <c r="A60" s="84">
        <v>1.2</v>
      </c>
      <c r="B60" s="85" t="s">
        <v>498</v>
      </c>
      <c r="C60" s="84" t="s">
        <v>303</v>
      </c>
      <c r="D60" s="84" t="s">
        <v>237</v>
      </c>
      <c r="E60" s="34"/>
      <c r="F60" s="84" t="s">
        <v>304</v>
      </c>
      <c r="G60" s="34"/>
      <c r="H60" s="85" t="s">
        <v>382</v>
      </c>
      <c r="I60" s="85" t="s">
        <v>383</v>
      </c>
      <c r="J60" s="78" t="s">
        <v>307</v>
      </c>
      <c r="K60" s="34"/>
      <c r="L60" s="33"/>
      <c r="M60" s="757"/>
      <c r="N60" s="785"/>
      <c r="O60" s="757"/>
      <c r="P60" s="757"/>
      <c r="Q60" s="757"/>
      <c r="R60" s="757"/>
      <c r="S60" s="271"/>
      <c r="T60" s="757"/>
      <c r="U60" s="786"/>
      <c r="V60" s="757"/>
      <c r="W60" s="757"/>
    </row>
    <row r="61" spans="1:23" ht="99.95">
      <c r="A61" s="84">
        <v>1.3</v>
      </c>
      <c r="B61" s="85" t="s">
        <v>499</v>
      </c>
      <c r="C61" s="84" t="s">
        <v>303</v>
      </c>
      <c r="D61" s="84" t="s">
        <v>237</v>
      </c>
      <c r="E61" s="34"/>
      <c r="F61" s="84" t="s">
        <v>304</v>
      </c>
      <c r="G61" s="34"/>
      <c r="H61" s="85" t="s">
        <v>385</v>
      </c>
      <c r="I61" s="85" t="s">
        <v>1465</v>
      </c>
      <c r="J61" s="78" t="s">
        <v>307</v>
      </c>
      <c r="K61" s="34"/>
      <c r="L61" s="36"/>
      <c r="M61" s="82"/>
      <c r="N61" s="82"/>
      <c r="O61" s="82"/>
      <c r="P61" s="82"/>
      <c r="Q61" s="82"/>
      <c r="R61" s="82"/>
      <c r="S61" s="271"/>
      <c r="T61" s="82"/>
      <c r="U61" s="83"/>
      <c r="V61" s="82"/>
      <c r="W61" s="82"/>
    </row>
    <row r="62" spans="1:23" ht="87.6">
      <c r="A62" s="84">
        <v>1.4</v>
      </c>
      <c r="B62" s="85" t="s">
        <v>500</v>
      </c>
      <c r="C62" s="84" t="s">
        <v>375</v>
      </c>
      <c r="D62" s="84" t="s">
        <v>237</v>
      </c>
      <c r="E62" s="34"/>
      <c r="F62" s="84" t="s">
        <v>315</v>
      </c>
      <c r="G62" s="34"/>
      <c r="H62" s="85" t="s">
        <v>388</v>
      </c>
      <c r="I62" s="85" t="s">
        <v>2131</v>
      </c>
      <c r="J62" s="78" t="s">
        <v>307</v>
      </c>
      <c r="K62" s="34"/>
      <c r="L62" s="36"/>
      <c r="M62" s="84">
        <v>1</v>
      </c>
      <c r="N62" s="85" t="s">
        <v>2460</v>
      </c>
      <c r="O62" s="34"/>
      <c r="P62" s="34"/>
      <c r="Q62" s="34"/>
      <c r="R62" s="34"/>
      <c r="S62" s="34"/>
      <c r="T62" s="34"/>
      <c r="U62" s="76" t="s">
        <v>2131</v>
      </c>
      <c r="V62" s="84" t="s">
        <v>307</v>
      </c>
      <c r="W62" s="34"/>
    </row>
    <row r="63" spans="1:23" ht="12.6">
      <c r="A63" s="36"/>
      <c r="B63" s="36"/>
      <c r="C63" s="36"/>
      <c r="D63" s="36"/>
      <c r="E63" s="36"/>
      <c r="F63" s="36"/>
      <c r="G63" s="36"/>
      <c r="H63" s="36"/>
      <c r="I63" s="36"/>
      <c r="J63" s="36"/>
      <c r="K63" s="36"/>
      <c r="L63" s="36"/>
      <c r="M63" s="36"/>
      <c r="N63" s="36"/>
      <c r="O63" s="36"/>
      <c r="P63" s="36"/>
      <c r="Q63" s="36"/>
      <c r="R63" s="36"/>
      <c r="S63" s="36"/>
      <c r="T63" s="36"/>
      <c r="U63" s="36"/>
      <c r="V63" s="36"/>
      <c r="W63" s="36"/>
    </row>
    <row r="64" spans="1:23" ht="26.1">
      <c r="A64" s="36"/>
      <c r="B64" s="36"/>
      <c r="C64" s="36"/>
      <c r="D64" s="36"/>
      <c r="E64" s="36"/>
      <c r="F64" s="36"/>
      <c r="G64" s="36"/>
      <c r="H64" s="36"/>
      <c r="I64" s="36"/>
      <c r="J64" s="36"/>
      <c r="K64" s="36"/>
      <c r="L64" s="36"/>
      <c r="M64" s="787" t="s">
        <v>390</v>
      </c>
      <c r="N64" s="788"/>
      <c r="O64" s="788"/>
      <c r="P64" s="788"/>
      <c r="Q64" s="788"/>
      <c r="R64" s="788"/>
      <c r="S64" s="788"/>
      <c r="T64" s="788"/>
      <c r="U64" s="788"/>
      <c r="V64" s="788"/>
      <c r="W64" s="789"/>
    </row>
    <row r="65" spans="1:23" ht="12.6">
      <c r="A65" s="36"/>
      <c r="B65" s="36"/>
      <c r="C65" s="36"/>
      <c r="D65" s="36"/>
      <c r="E65" s="36"/>
      <c r="F65" s="36"/>
      <c r="G65" s="36"/>
      <c r="H65" s="36"/>
      <c r="I65" s="36"/>
      <c r="J65" s="36"/>
      <c r="K65" s="36"/>
      <c r="L65" s="36"/>
      <c r="M65" s="295" t="s">
        <v>2461</v>
      </c>
      <c r="N65" s="746"/>
      <c r="O65" s="746"/>
      <c r="P65" s="746"/>
      <c r="Q65" s="746"/>
      <c r="R65" s="746"/>
      <c r="S65" s="746"/>
      <c r="T65" s="746"/>
      <c r="U65" s="746"/>
      <c r="V65" s="746"/>
      <c r="W65" s="790"/>
    </row>
    <row r="66" spans="1:23" ht="12.6">
      <c r="A66" s="36"/>
      <c r="B66" s="36"/>
      <c r="C66" s="36"/>
      <c r="D66" s="36"/>
      <c r="E66" s="36"/>
      <c r="F66" s="36"/>
      <c r="G66" s="36"/>
      <c r="H66" s="36"/>
      <c r="I66" s="36"/>
      <c r="J66" s="36"/>
      <c r="K66" s="36"/>
      <c r="L66" s="36"/>
      <c r="M66" s="36"/>
      <c r="N66" s="36"/>
      <c r="O66" s="36"/>
      <c r="P66" s="36"/>
      <c r="Q66" s="36"/>
      <c r="R66" s="36"/>
      <c r="S66" s="36"/>
      <c r="T66" s="36"/>
      <c r="U66" s="36"/>
      <c r="V66" s="36"/>
      <c r="W66" s="36"/>
    </row>
    <row r="67" spans="1:23" ht="12.95">
      <c r="A67" s="36"/>
      <c r="B67" s="36"/>
      <c r="C67" s="36"/>
      <c r="D67" s="36"/>
      <c r="E67" s="36"/>
      <c r="F67" s="36"/>
      <c r="G67" s="36"/>
      <c r="H67" s="36"/>
      <c r="I67" s="36"/>
      <c r="J67" s="36"/>
      <c r="K67" s="36"/>
      <c r="L67" s="36"/>
      <c r="M67" s="791" t="s">
        <v>662</v>
      </c>
      <c r="N67" s="788"/>
      <c r="O67" s="788"/>
      <c r="P67" s="788"/>
      <c r="Q67" s="788"/>
      <c r="R67" s="788"/>
      <c r="S67" s="788"/>
      <c r="T67" s="788"/>
      <c r="U67" s="788"/>
      <c r="V67" s="788"/>
      <c r="W67" s="789"/>
    </row>
    <row r="68" spans="1:23" ht="12.6">
      <c r="A68" s="36"/>
      <c r="B68" s="36"/>
      <c r="C68" s="36"/>
      <c r="D68" s="36"/>
      <c r="E68" s="36"/>
      <c r="F68" s="36"/>
      <c r="G68" s="36"/>
      <c r="H68" s="36"/>
      <c r="I68" s="36"/>
      <c r="J68" s="36"/>
      <c r="K68" s="36"/>
      <c r="L68" s="36"/>
      <c r="M68" s="295" t="s">
        <v>2462</v>
      </c>
      <c r="N68" s="746"/>
      <c r="O68" s="746"/>
      <c r="P68" s="746"/>
      <c r="Q68" s="746"/>
      <c r="R68" s="746"/>
      <c r="S68" s="746"/>
      <c r="T68" s="746"/>
      <c r="U68" s="746"/>
      <c r="V68" s="746"/>
      <c r="W68" s="790"/>
    </row>
    <row r="69" spans="1:23" ht="12.6">
      <c r="A69" s="36"/>
      <c r="B69" s="36"/>
      <c r="C69" s="36"/>
      <c r="D69" s="36"/>
      <c r="E69" s="36"/>
      <c r="F69" s="36"/>
      <c r="G69" s="36"/>
      <c r="H69" s="36"/>
      <c r="I69" s="36"/>
      <c r="J69" s="36"/>
      <c r="K69" s="36"/>
      <c r="L69" s="36"/>
      <c r="M69" s="36"/>
      <c r="N69" s="36"/>
      <c r="O69" s="36"/>
      <c r="P69" s="36"/>
      <c r="Q69" s="36"/>
      <c r="R69" s="36"/>
      <c r="S69" s="36"/>
      <c r="T69" s="36"/>
      <c r="U69" s="36"/>
      <c r="V69" s="36"/>
      <c r="W69" s="36"/>
    </row>
    <row r="70" spans="1:23" ht="12.95">
      <c r="A70" s="36"/>
      <c r="B70" s="36"/>
      <c r="C70" s="36"/>
      <c r="D70" s="36"/>
      <c r="E70" s="36"/>
      <c r="F70" s="36"/>
      <c r="G70" s="36"/>
      <c r="H70" s="36"/>
      <c r="I70" s="36"/>
      <c r="J70" s="36"/>
      <c r="K70" s="36"/>
      <c r="L70" s="36"/>
      <c r="M70" s="791" t="s">
        <v>2463</v>
      </c>
      <c r="N70" s="788"/>
      <c r="O70" s="788"/>
      <c r="P70" s="788"/>
      <c r="Q70" s="788"/>
      <c r="R70" s="788"/>
      <c r="S70" s="788"/>
      <c r="T70" s="788"/>
      <c r="U70" s="788"/>
      <c r="V70" s="788"/>
      <c r="W70" s="789"/>
    </row>
    <row r="71" spans="1:23" ht="12.6">
      <c r="A71" s="36"/>
      <c r="B71" s="36"/>
      <c r="C71" s="36"/>
      <c r="D71" s="36"/>
      <c r="E71" s="36"/>
      <c r="F71" s="36"/>
      <c r="G71" s="36"/>
      <c r="H71" s="36"/>
      <c r="I71" s="36"/>
      <c r="J71" s="36"/>
      <c r="K71" s="36"/>
      <c r="L71" s="36"/>
      <c r="M71" s="2809" t="s">
        <v>2464</v>
      </c>
      <c r="N71" s="2806"/>
      <c r="O71" s="2806"/>
      <c r="P71" s="2806"/>
      <c r="Q71" s="2806"/>
      <c r="R71" s="2806"/>
      <c r="S71" s="2806"/>
      <c r="T71" s="2806"/>
      <c r="U71" s="2806"/>
      <c r="V71" s="2805"/>
      <c r="W71" s="790"/>
    </row>
  </sheetData>
  <mergeCells count="21">
    <mergeCell ref="A27:K27"/>
    <mergeCell ref="A29:K29"/>
    <mergeCell ref="M71:V71"/>
    <mergeCell ref="B9:C9"/>
    <mergeCell ref="B10:C10"/>
    <mergeCell ref="B11:C11"/>
    <mergeCell ref="M11:W11"/>
    <mergeCell ref="A12:K12"/>
    <mergeCell ref="M12:W12"/>
    <mergeCell ref="M14:W14"/>
    <mergeCell ref="M16:W16"/>
    <mergeCell ref="B7:C7"/>
    <mergeCell ref="B8:C8"/>
    <mergeCell ref="A13:K13"/>
    <mergeCell ref="A15:K15"/>
    <mergeCell ref="A25:K25"/>
    <mergeCell ref="B1:C1"/>
    <mergeCell ref="B2:C2"/>
    <mergeCell ref="B3:C3"/>
    <mergeCell ref="B4:C4"/>
    <mergeCell ref="B6:C6"/>
  </mergeCells>
  <hyperlinks>
    <hyperlink ref="N4" r:id="rId1" location="gid=2056361264&amp;range=B2" xr:uid="{00000000-0004-0000-1100-000000000000}"/>
  </hyperlinks>
  <pageMargins left="0" right="0" top="0" bottom="0" header="0" footer="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00"/>
    <outlinePr summaryBelow="0" summaryRight="0"/>
  </sheetPr>
  <dimension ref="A1:K58"/>
  <sheetViews>
    <sheetView topLeftCell="A14" zoomScaleNormal="100" workbookViewId="0">
      <selection activeCell="B26" sqref="B26"/>
    </sheetView>
  </sheetViews>
  <sheetFormatPr defaultColWidth="12.5703125" defaultRowHeight="15.75" customHeight="1"/>
  <cols>
    <col min="1" max="1" width="17.7109375" customWidth="1"/>
    <col min="2" max="2" width="17.28515625" customWidth="1"/>
    <col min="7" max="7" width="70" customWidth="1"/>
    <col min="8" max="8" width="45.7109375" customWidth="1"/>
    <col min="9" max="9" width="14.42578125" customWidth="1"/>
    <col min="10" max="10" width="86.140625" customWidth="1"/>
    <col min="11" max="11" width="29.28515625" customWidth="1"/>
  </cols>
  <sheetData>
    <row r="1" spans="1:11" ht="12.95">
      <c r="A1" s="65" t="s">
        <v>1541</v>
      </c>
      <c r="B1" s="2472" t="s">
        <v>278</v>
      </c>
      <c r="C1" s="2805"/>
      <c r="D1" s="33"/>
      <c r="E1" s="33"/>
      <c r="F1" s="33"/>
      <c r="G1" s="33"/>
      <c r="H1" s="33"/>
      <c r="I1" s="33"/>
      <c r="J1" s="33"/>
      <c r="K1" s="33"/>
    </row>
    <row r="2" spans="1:11" ht="12.95">
      <c r="A2" s="65" t="s">
        <v>279</v>
      </c>
      <c r="B2" s="2472" t="s">
        <v>280</v>
      </c>
      <c r="C2" s="2805"/>
      <c r="D2" s="33"/>
      <c r="E2" s="33"/>
      <c r="F2" s="33"/>
      <c r="G2" s="33"/>
      <c r="H2" s="33"/>
      <c r="I2" s="33"/>
      <c r="J2" s="33"/>
      <c r="K2" s="33"/>
    </row>
    <row r="3" spans="1:11" ht="12.95">
      <c r="A3" s="65" t="s">
        <v>281</v>
      </c>
      <c r="B3" s="2472" t="s">
        <v>399</v>
      </c>
      <c r="C3" s="2805"/>
      <c r="D3" s="33"/>
      <c r="E3" s="33"/>
      <c r="F3" s="33"/>
      <c r="G3" s="33"/>
      <c r="H3" s="33"/>
      <c r="I3" s="33"/>
      <c r="J3" s="33"/>
      <c r="K3" s="33"/>
    </row>
    <row r="4" spans="1:11" ht="12.95">
      <c r="A4" s="65" t="s">
        <v>283</v>
      </c>
      <c r="B4" s="2472" t="s">
        <v>174</v>
      </c>
      <c r="C4" s="2805"/>
      <c r="D4" s="33"/>
      <c r="E4" s="33"/>
      <c r="F4" s="33"/>
      <c r="G4" s="33"/>
      <c r="H4" s="33"/>
      <c r="I4" s="33"/>
      <c r="J4" s="33"/>
      <c r="K4" s="33"/>
    </row>
    <row r="5" spans="1:11" ht="12.95">
      <c r="A5" s="65" t="s">
        <v>284</v>
      </c>
      <c r="B5" s="2472" t="s">
        <v>285</v>
      </c>
      <c r="C5" s="2805"/>
      <c r="D5" s="33"/>
      <c r="E5" s="33"/>
      <c r="F5" s="33"/>
      <c r="G5" s="33"/>
      <c r="H5" s="33"/>
      <c r="I5" s="33"/>
      <c r="J5" s="33"/>
      <c r="K5" s="33"/>
    </row>
    <row r="6" spans="1:11" ht="12.95">
      <c r="A6" s="65" t="s">
        <v>286</v>
      </c>
      <c r="B6" s="2472" t="s">
        <v>2465</v>
      </c>
      <c r="C6" s="2805"/>
      <c r="D6" s="33"/>
      <c r="E6" s="33"/>
      <c r="F6" s="33"/>
      <c r="G6" s="33"/>
      <c r="H6" s="33"/>
      <c r="I6" s="33"/>
      <c r="J6" s="33"/>
      <c r="K6" s="33"/>
    </row>
    <row r="7" spans="1:11" ht="12.6">
      <c r="A7" s="2473" t="s">
        <v>288</v>
      </c>
      <c r="B7" s="2806"/>
      <c r="C7" s="2806"/>
      <c r="D7" s="2806"/>
      <c r="E7" s="2806"/>
      <c r="F7" s="2806"/>
      <c r="G7" s="2806"/>
      <c r="H7" s="2806"/>
      <c r="I7" s="2806"/>
      <c r="J7" s="2806"/>
      <c r="K7" s="2805"/>
    </row>
    <row r="8" spans="1:11" ht="12.6">
      <c r="A8" s="2474" t="s">
        <v>289</v>
      </c>
      <c r="B8" s="2806"/>
      <c r="C8" s="2806"/>
      <c r="D8" s="2806"/>
      <c r="E8" s="2806"/>
      <c r="F8" s="2806"/>
      <c r="G8" s="2806"/>
      <c r="H8" s="2806"/>
      <c r="I8" s="2806"/>
      <c r="J8" s="2806"/>
      <c r="K8" s="2805"/>
    </row>
    <row r="9" spans="1:11" ht="26.1">
      <c r="A9" s="68" t="s">
        <v>290</v>
      </c>
      <c r="B9" s="68" t="s">
        <v>291</v>
      </c>
      <c r="C9" s="68" t="s">
        <v>292</v>
      </c>
      <c r="D9" s="68" t="s">
        <v>293</v>
      </c>
      <c r="E9" s="68" t="s">
        <v>294</v>
      </c>
      <c r="F9" s="68" t="s">
        <v>295</v>
      </c>
      <c r="G9" s="68" t="s">
        <v>296</v>
      </c>
      <c r="H9" s="68" t="s">
        <v>297</v>
      </c>
      <c r="I9" s="68" t="s">
        <v>298</v>
      </c>
      <c r="J9" s="68" t="s">
        <v>299</v>
      </c>
      <c r="K9" s="68" t="s">
        <v>300</v>
      </c>
    </row>
    <row r="10" spans="1:11" ht="12.6">
      <c r="A10" s="2474" t="s">
        <v>301</v>
      </c>
      <c r="B10" s="2806"/>
      <c r="C10" s="2806"/>
      <c r="D10" s="2806"/>
      <c r="E10" s="2806"/>
      <c r="F10" s="2806"/>
      <c r="G10" s="2806"/>
      <c r="H10" s="2806"/>
      <c r="I10" s="2806"/>
      <c r="J10" s="2806"/>
      <c r="K10" s="2805"/>
    </row>
    <row r="11" spans="1:11" ht="24.95">
      <c r="A11" s="70">
        <v>1</v>
      </c>
      <c r="B11" s="71" t="s">
        <v>302</v>
      </c>
      <c r="C11" s="70" t="s">
        <v>303</v>
      </c>
      <c r="D11" s="70">
        <v>50</v>
      </c>
      <c r="E11" s="34"/>
      <c r="F11" s="70" t="s">
        <v>304</v>
      </c>
      <c r="G11" s="85" t="s">
        <v>305</v>
      </c>
      <c r="H11" s="34" t="s">
        <v>306</v>
      </c>
      <c r="I11" s="36"/>
      <c r="J11" s="34"/>
      <c r="K11" s="79"/>
    </row>
    <row r="12" spans="1:11" ht="12.6">
      <c r="A12" s="70">
        <v>2</v>
      </c>
      <c r="B12" s="71" t="s">
        <v>308</v>
      </c>
      <c r="C12" s="70" t="s">
        <v>303</v>
      </c>
      <c r="D12" s="70">
        <v>50</v>
      </c>
      <c r="E12" s="34"/>
      <c r="F12" s="70" t="s">
        <v>304</v>
      </c>
      <c r="G12" s="85" t="s">
        <v>310</v>
      </c>
      <c r="H12" s="34" t="s">
        <v>311</v>
      </c>
      <c r="I12" s="34"/>
      <c r="J12" s="34"/>
      <c r="K12" s="79"/>
    </row>
    <row r="13" spans="1:11" ht="37.5">
      <c r="A13" s="70">
        <v>3</v>
      </c>
      <c r="B13" s="71" t="s">
        <v>312</v>
      </c>
      <c r="C13" s="70" t="s">
        <v>303</v>
      </c>
      <c r="D13" s="70">
        <v>50</v>
      </c>
      <c r="E13" s="34"/>
      <c r="F13" s="70" t="s">
        <v>304</v>
      </c>
      <c r="G13" s="85" t="s">
        <v>402</v>
      </c>
      <c r="H13" s="34" t="s">
        <v>311</v>
      </c>
      <c r="I13" s="34"/>
      <c r="J13" s="34"/>
      <c r="K13" s="79"/>
    </row>
    <row r="14" spans="1:11" ht="37.5">
      <c r="A14" s="78">
        <v>4</v>
      </c>
      <c r="B14" s="71" t="s">
        <v>314</v>
      </c>
      <c r="C14" s="78" t="s">
        <v>303</v>
      </c>
      <c r="D14" s="680">
        <v>100</v>
      </c>
      <c r="E14" s="79"/>
      <c r="F14" s="78" t="s">
        <v>315</v>
      </c>
      <c r="G14" s="683" t="s">
        <v>316</v>
      </c>
      <c r="H14" s="71" t="s">
        <v>317</v>
      </c>
      <c r="I14" s="79"/>
      <c r="J14" s="34"/>
      <c r="K14" s="79"/>
    </row>
    <row r="15" spans="1:11" ht="12.6">
      <c r="A15" s="2474" t="s">
        <v>318</v>
      </c>
      <c r="B15" s="2806"/>
      <c r="C15" s="2806"/>
      <c r="D15" s="2806"/>
      <c r="E15" s="2806"/>
      <c r="F15" s="2806"/>
      <c r="G15" s="2806"/>
      <c r="H15" s="2806"/>
      <c r="I15" s="2806"/>
      <c r="J15" s="2806"/>
      <c r="K15" s="2805"/>
    </row>
    <row r="16" spans="1:11" ht="12.6">
      <c r="A16" s="82"/>
      <c r="B16" s="82"/>
      <c r="C16" s="82"/>
      <c r="D16" s="82"/>
      <c r="E16" s="82"/>
      <c r="F16" s="82"/>
      <c r="G16" s="82"/>
      <c r="H16" s="83"/>
      <c r="I16" s="82"/>
      <c r="J16" s="82"/>
      <c r="K16" s="82"/>
    </row>
    <row r="17" spans="1:11" ht="12.6">
      <c r="A17" s="2474" t="s">
        <v>237</v>
      </c>
      <c r="B17" s="2806"/>
      <c r="C17" s="2806"/>
      <c r="D17" s="2806"/>
      <c r="E17" s="2806"/>
      <c r="F17" s="2806"/>
      <c r="G17" s="2806"/>
      <c r="H17" s="2806"/>
      <c r="I17" s="2806"/>
      <c r="J17" s="2806"/>
      <c r="K17" s="2805"/>
    </row>
    <row r="18" spans="1:11" ht="12.6">
      <c r="A18" s="82"/>
      <c r="B18" s="82"/>
      <c r="C18" s="82"/>
      <c r="D18" s="82"/>
      <c r="E18" s="82"/>
      <c r="F18" s="82"/>
      <c r="G18" s="82"/>
      <c r="H18" s="82"/>
      <c r="I18" s="82"/>
      <c r="J18" s="82"/>
      <c r="K18" s="82"/>
    </row>
    <row r="19" spans="1:11" ht="12.6">
      <c r="A19" s="2474" t="s">
        <v>319</v>
      </c>
      <c r="B19" s="2806"/>
      <c r="C19" s="2806"/>
      <c r="D19" s="2806"/>
      <c r="E19" s="2806"/>
      <c r="F19" s="2806"/>
      <c r="G19" s="2806"/>
      <c r="H19" s="2806"/>
      <c r="I19" s="2806"/>
      <c r="J19" s="2806"/>
      <c r="K19" s="2805"/>
    </row>
    <row r="20" spans="1:11" ht="12.6">
      <c r="A20" s="82"/>
      <c r="B20" s="82"/>
      <c r="C20" s="82"/>
      <c r="D20" s="82"/>
      <c r="E20" s="82"/>
      <c r="F20" s="82"/>
      <c r="G20" s="82"/>
      <c r="H20" s="83"/>
      <c r="I20" s="82"/>
      <c r="J20" s="82"/>
      <c r="K20" s="82"/>
    </row>
    <row r="21" spans="1:11" ht="12.6">
      <c r="A21" s="84">
        <v>1</v>
      </c>
      <c r="B21" s="85" t="s">
        <v>2466</v>
      </c>
      <c r="C21" s="70" t="s">
        <v>303</v>
      </c>
      <c r="D21" s="72">
        <v>45670</v>
      </c>
      <c r="E21" s="70" t="s">
        <v>237</v>
      </c>
      <c r="F21" s="70" t="s">
        <v>315</v>
      </c>
      <c r="G21" s="85" t="s">
        <v>2467</v>
      </c>
      <c r="H21" s="73" t="s">
        <v>2468</v>
      </c>
      <c r="I21" s="84" t="s">
        <v>307</v>
      </c>
      <c r="J21" s="85" t="s">
        <v>237</v>
      </c>
      <c r="K21" s="34"/>
    </row>
    <row r="22" spans="1:11" ht="12.6">
      <c r="A22" s="84">
        <v>2</v>
      </c>
      <c r="B22" s="85" t="s">
        <v>2469</v>
      </c>
      <c r="C22" s="70" t="s">
        <v>303</v>
      </c>
      <c r="D22" s="72">
        <v>46003</v>
      </c>
      <c r="E22" s="70" t="s">
        <v>237</v>
      </c>
      <c r="F22" s="70" t="s">
        <v>315</v>
      </c>
      <c r="G22" s="85" t="s">
        <v>2470</v>
      </c>
      <c r="H22" s="73"/>
      <c r="I22" s="84" t="s">
        <v>307</v>
      </c>
      <c r="J22" s="85" t="s">
        <v>237</v>
      </c>
      <c r="K22" s="34"/>
    </row>
    <row r="23" spans="1:11" ht="12.6">
      <c r="A23" s="84">
        <v>3</v>
      </c>
      <c r="B23" s="85" t="s">
        <v>2110</v>
      </c>
      <c r="C23" s="70" t="s">
        <v>303</v>
      </c>
      <c r="D23" s="70" t="s">
        <v>401</v>
      </c>
      <c r="E23" s="70" t="s">
        <v>237</v>
      </c>
      <c r="F23" s="70" t="s">
        <v>304</v>
      </c>
      <c r="G23" s="85" t="s">
        <v>2471</v>
      </c>
      <c r="H23" s="73" t="s">
        <v>734</v>
      </c>
      <c r="I23" s="84" t="s">
        <v>307</v>
      </c>
      <c r="J23" s="85" t="s">
        <v>237</v>
      </c>
      <c r="K23" s="34"/>
    </row>
    <row r="24" spans="1:11" ht="12.6">
      <c r="A24" s="84">
        <v>4</v>
      </c>
      <c r="B24" s="85" t="s">
        <v>2112</v>
      </c>
      <c r="C24" s="70" t="s">
        <v>303</v>
      </c>
      <c r="D24" s="70" t="s">
        <v>401</v>
      </c>
      <c r="E24" s="70" t="s">
        <v>237</v>
      </c>
      <c r="F24" s="207" t="s">
        <v>315</v>
      </c>
      <c r="G24" s="85" t="s">
        <v>2472</v>
      </c>
      <c r="H24" s="73" t="s">
        <v>734</v>
      </c>
      <c r="I24" s="84" t="s">
        <v>307</v>
      </c>
      <c r="J24" s="85" t="s">
        <v>237</v>
      </c>
      <c r="K24" s="34"/>
    </row>
    <row r="25" spans="1:11" ht="12.6">
      <c r="A25" s="84">
        <v>5</v>
      </c>
      <c r="B25" s="34" t="s">
        <v>2298</v>
      </c>
      <c r="C25" s="701" t="s">
        <v>303</v>
      </c>
      <c r="D25" s="88">
        <v>45940</v>
      </c>
      <c r="E25" s="70" t="s">
        <v>415</v>
      </c>
      <c r="F25" s="70" t="s">
        <v>304</v>
      </c>
      <c r="G25" s="85" t="s">
        <v>2473</v>
      </c>
      <c r="H25" s="73" t="s">
        <v>2474</v>
      </c>
      <c r="I25" s="167" t="s">
        <v>307</v>
      </c>
      <c r="J25" s="85" t="s">
        <v>237</v>
      </c>
      <c r="K25" s="34"/>
    </row>
    <row r="26" spans="1:11" ht="25.5" customHeight="1">
      <c r="A26" s="84">
        <v>6</v>
      </c>
      <c r="B26" s="85" t="s">
        <v>2475</v>
      </c>
      <c r="C26" s="84" t="s">
        <v>303</v>
      </c>
      <c r="D26" s="88">
        <v>45667</v>
      </c>
      <c r="E26" s="70" t="s">
        <v>237</v>
      </c>
      <c r="F26" s="84" t="s">
        <v>315</v>
      </c>
      <c r="G26" s="85" t="s">
        <v>2476</v>
      </c>
      <c r="H26" s="73" t="s">
        <v>2477</v>
      </c>
      <c r="I26" s="70" t="s">
        <v>307</v>
      </c>
      <c r="J26" s="85" t="s">
        <v>2478</v>
      </c>
      <c r="K26" s="34"/>
    </row>
    <row r="27" spans="1:11" ht="12.6">
      <c r="A27" s="33"/>
      <c r="B27" s="33"/>
      <c r="C27" s="33"/>
      <c r="D27" s="33"/>
      <c r="E27" s="33"/>
      <c r="F27" s="33"/>
      <c r="G27" s="67"/>
      <c r="H27" s="67"/>
      <c r="I27" s="33"/>
      <c r="J27" s="33"/>
      <c r="K27" s="33"/>
    </row>
    <row r="28" spans="1:11" ht="12.6">
      <c r="A28" s="2474" t="s">
        <v>323</v>
      </c>
      <c r="B28" s="2806"/>
      <c r="C28" s="2806"/>
      <c r="D28" s="2806"/>
      <c r="E28" s="2806"/>
      <c r="F28" s="2806"/>
      <c r="G28" s="2806"/>
      <c r="H28" s="2806"/>
      <c r="I28" s="2806"/>
      <c r="J28" s="2806"/>
      <c r="K28" s="2805"/>
    </row>
    <row r="29" spans="1:11" ht="26.1">
      <c r="A29" s="68" t="s">
        <v>290</v>
      </c>
      <c r="B29" s="68" t="s">
        <v>291</v>
      </c>
      <c r="C29" s="68" t="s">
        <v>292</v>
      </c>
      <c r="D29" s="68" t="s">
        <v>293</v>
      </c>
      <c r="E29" s="68" t="s">
        <v>294</v>
      </c>
      <c r="F29" s="68" t="s">
        <v>295</v>
      </c>
      <c r="G29" s="68" t="s">
        <v>296</v>
      </c>
      <c r="H29" s="68" t="s">
        <v>297</v>
      </c>
      <c r="I29" s="68" t="s">
        <v>298</v>
      </c>
      <c r="J29" s="68" t="s">
        <v>299</v>
      </c>
      <c r="K29" s="68" t="s">
        <v>300</v>
      </c>
    </row>
    <row r="30" spans="1:11" ht="12.6">
      <c r="A30" s="2474" t="s">
        <v>324</v>
      </c>
      <c r="B30" s="2806"/>
      <c r="C30" s="2806"/>
      <c r="D30" s="2806"/>
      <c r="E30" s="2806"/>
      <c r="F30" s="2806"/>
      <c r="G30" s="2806"/>
      <c r="H30" s="2806"/>
      <c r="I30" s="2806"/>
      <c r="J30" s="2806"/>
      <c r="K30" s="2805"/>
    </row>
    <row r="31" spans="1:11" ht="12.6">
      <c r="A31" s="84">
        <v>1</v>
      </c>
      <c r="B31" s="71" t="s">
        <v>325</v>
      </c>
      <c r="C31" s="111" t="s">
        <v>326</v>
      </c>
      <c r="D31" s="79"/>
      <c r="E31" s="79"/>
      <c r="F31" s="84" t="s">
        <v>304</v>
      </c>
      <c r="G31" s="71" t="s">
        <v>327</v>
      </c>
      <c r="H31" s="71">
        <v>200</v>
      </c>
      <c r="I31" s="79"/>
      <c r="J31" s="79"/>
      <c r="K31" s="79"/>
    </row>
    <row r="32" spans="1:11" ht="37.5">
      <c r="A32" s="679">
        <v>2</v>
      </c>
      <c r="B32" s="677" t="s">
        <v>314</v>
      </c>
      <c r="C32" s="680" t="s">
        <v>303</v>
      </c>
      <c r="D32" s="680">
        <v>100</v>
      </c>
      <c r="E32" s="681"/>
      <c r="F32" s="682" t="s">
        <v>304</v>
      </c>
      <c r="G32" s="683" t="s">
        <v>316</v>
      </c>
      <c r="H32" s="34"/>
      <c r="I32" s="681"/>
      <c r="J32" s="683" t="s">
        <v>328</v>
      </c>
      <c r="K32" s="681"/>
    </row>
    <row r="33" spans="1:11" ht="37.5">
      <c r="A33" s="679">
        <v>3</v>
      </c>
      <c r="B33" s="677" t="s">
        <v>329</v>
      </c>
      <c r="C33" s="680" t="s">
        <v>330</v>
      </c>
      <c r="D33" s="680" t="s">
        <v>237</v>
      </c>
      <c r="E33" s="680" t="s">
        <v>331</v>
      </c>
      <c r="F33" s="682" t="s">
        <v>304</v>
      </c>
      <c r="G33" s="683" t="s">
        <v>332</v>
      </c>
      <c r="H33" s="34"/>
      <c r="I33" s="681"/>
      <c r="J33" s="683" t="s">
        <v>333</v>
      </c>
      <c r="K33" s="681"/>
    </row>
    <row r="34" spans="1:11" ht="37.5">
      <c r="A34" s="679">
        <v>4</v>
      </c>
      <c r="B34" s="677" t="s">
        <v>334</v>
      </c>
      <c r="C34" s="680" t="s">
        <v>330</v>
      </c>
      <c r="D34" s="680" t="s">
        <v>237</v>
      </c>
      <c r="E34" s="680" t="s">
        <v>331</v>
      </c>
      <c r="F34" s="682" t="s">
        <v>304</v>
      </c>
      <c r="G34" s="677" t="s">
        <v>335</v>
      </c>
      <c r="H34" s="34"/>
      <c r="I34" s="681"/>
      <c r="J34" s="683" t="s">
        <v>336</v>
      </c>
      <c r="K34" s="681"/>
    </row>
    <row r="35" spans="1:11" ht="12.6">
      <c r="A35" s="2474" t="s">
        <v>337</v>
      </c>
      <c r="B35" s="2806"/>
      <c r="C35" s="2806"/>
      <c r="D35" s="2806"/>
      <c r="E35" s="2806"/>
      <c r="F35" s="2806"/>
      <c r="G35" s="2806"/>
      <c r="H35" s="2806"/>
      <c r="I35" s="2806"/>
      <c r="J35" s="2806"/>
      <c r="K35" s="2805"/>
    </row>
    <row r="36" spans="1:11" ht="12.6">
      <c r="A36" s="111">
        <v>1</v>
      </c>
      <c r="B36" s="113" t="s">
        <v>490</v>
      </c>
      <c r="C36" s="111" t="s">
        <v>326</v>
      </c>
      <c r="D36" s="84" t="s">
        <v>237</v>
      </c>
      <c r="E36" s="34"/>
      <c r="F36" s="84" t="s">
        <v>304</v>
      </c>
      <c r="G36" s="113" t="s">
        <v>491</v>
      </c>
      <c r="H36" s="114" t="s">
        <v>492</v>
      </c>
      <c r="I36" s="78" t="s">
        <v>307</v>
      </c>
      <c r="J36" s="85" t="s">
        <v>493</v>
      </c>
      <c r="K36" s="34"/>
    </row>
    <row r="37" spans="1:11" ht="24.95">
      <c r="A37" s="84">
        <v>2</v>
      </c>
      <c r="B37" s="85" t="s">
        <v>494</v>
      </c>
      <c r="C37" s="84" t="s">
        <v>470</v>
      </c>
      <c r="D37" s="84" t="s">
        <v>237</v>
      </c>
      <c r="E37" s="34"/>
      <c r="F37" s="84" t="s">
        <v>304</v>
      </c>
      <c r="G37" s="85" t="s">
        <v>493</v>
      </c>
      <c r="H37" s="34"/>
      <c r="I37" s="78" t="s">
        <v>307</v>
      </c>
      <c r="J37" s="85" t="s">
        <v>493</v>
      </c>
      <c r="K37" s="34"/>
    </row>
    <row r="38" spans="1:11" ht="12.6">
      <c r="A38" s="70">
        <v>2.1</v>
      </c>
      <c r="B38" s="34" t="s">
        <v>2479</v>
      </c>
      <c r="C38" s="84" t="s">
        <v>375</v>
      </c>
      <c r="D38" s="70"/>
      <c r="E38" s="34"/>
      <c r="F38" s="70" t="s">
        <v>304</v>
      </c>
      <c r="G38" s="85" t="s">
        <v>2480</v>
      </c>
      <c r="H38" s="73"/>
      <c r="I38" s="34"/>
      <c r="J38" s="34"/>
      <c r="K38" s="34"/>
    </row>
    <row r="39" spans="1:11" ht="12.6">
      <c r="A39" s="70" t="s">
        <v>2046</v>
      </c>
      <c r="B39" s="34" t="s">
        <v>2481</v>
      </c>
      <c r="C39" s="70" t="s">
        <v>657</v>
      </c>
      <c r="D39" s="70" t="s">
        <v>237</v>
      </c>
      <c r="E39" s="70" t="s">
        <v>237</v>
      </c>
      <c r="F39" s="70" t="s">
        <v>304</v>
      </c>
      <c r="G39" s="76" t="s">
        <v>2482</v>
      </c>
      <c r="H39" s="73" t="s">
        <v>2448</v>
      </c>
      <c r="I39" s="34" t="s">
        <v>1140</v>
      </c>
      <c r="J39" s="34" t="s">
        <v>2483</v>
      </c>
      <c r="K39" s="34"/>
    </row>
    <row r="40" spans="1:11" ht="41.25" customHeight="1">
      <c r="A40" s="70" t="s">
        <v>2049</v>
      </c>
      <c r="B40" s="34" t="s">
        <v>2484</v>
      </c>
      <c r="C40" s="84" t="s">
        <v>1912</v>
      </c>
      <c r="D40" s="70"/>
      <c r="E40" s="34"/>
      <c r="F40" s="70" t="s">
        <v>304</v>
      </c>
      <c r="G40" s="76" t="s">
        <v>2482</v>
      </c>
      <c r="H40" s="76" t="s">
        <v>2485</v>
      </c>
      <c r="I40" s="34" t="s">
        <v>1140</v>
      </c>
      <c r="J40" s="85" t="s">
        <v>2486</v>
      </c>
      <c r="K40" s="34"/>
    </row>
    <row r="41" spans="1:11" ht="12.6">
      <c r="A41" s="70">
        <v>2.2000000000000002</v>
      </c>
      <c r="B41" s="34" t="s">
        <v>2487</v>
      </c>
      <c r="C41" s="84" t="s">
        <v>375</v>
      </c>
      <c r="D41" s="70"/>
      <c r="E41" s="34"/>
      <c r="F41" s="70" t="s">
        <v>304</v>
      </c>
      <c r="G41" s="85" t="s">
        <v>2488</v>
      </c>
      <c r="H41" s="296"/>
      <c r="I41" s="34"/>
      <c r="J41" s="34"/>
      <c r="K41" s="34"/>
    </row>
    <row r="42" spans="1:11" ht="12.6">
      <c r="A42" s="70" t="s">
        <v>1706</v>
      </c>
      <c r="B42" s="34" t="s">
        <v>2481</v>
      </c>
      <c r="C42" s="70" t="s">
        <v>1191</v>
      </c>
      <c r="D42" s="70" t="s">
        <v>237</v>
      </c>
      <c r="E42" s="34"/>
      <c r="F42" s="70" t="s">
        <v>304</v>
      </c>
      <c r="G42" s="85" t="s">
        <v>2489</v>
      </c>
      <c r="H42" s="296" t="s">
        <v>2448</v>
      </c>
      <c r="I42" s="34"/>
      <c r="J42" s="34"/>
      <c r="K42" s="127"/>
    </row>
    <row r="43" spans="1:11" ht="12.6">
      <c r="A43" s="70" t="s">
        <v>1709</v>
      </c>
      <c r="B43" s="34" t="s">
        <v>2490</v>
      </c>
      <c r="C43" s="70" t="s">
        <v>303</v>
      </c>
      <c r="D43" s="70" t="s">
        <v>237</v>
      </c>
      <c r="E43" s="34"/>
      <c r="F43" s="70" t="s">
        <v>315</v>
      </c>
      <c r="G43" s="34"/>
      <c r="H43" s="186">
        <v>1</v>
      </c>
      <c r="I43" s="127"/>
      <c r="J43" s="34" t="s">
        <v>2491</v>
      </c>
      <c r="K43" s="34"/>
    </row>
    <row r="44" spans="1:11" ht="12.6">
      <c r="A44" s="70" t="s">
        <v>1713</v>
      </c>
      <c r="B44" s="34" t="s">
        <v>2492</v>
      </c>
      <c r="C44" s="70" t="s">
        <v>303</v>
      </c>
      <c r="D44" s="70" t="s">
        <v>237</v>
      </c>
      <c r="E44" s="34"/>
      <c r="F44" s="70" t="s">
        <v>315</v>
      </c>
      <c r="G44" s="34"/>
      <c r="H44" s="186" t="s">
        <v>2493</v>
      </c>
      <c r="I44" s="127"/>
      <c r="J44" s="34" t="s">
        <v>2491</v>
      </c>
      <c r="K44" s="34"/>
    </row>
    <row r="45" spans="1:11" ht="12.6">
      <c r="A45" s="84">
        <v>2.2999999999999998</v>
      </c>
      <c r="B45" s="34" t="s">
        <v>2494</v>
      </c>
      <c r="C45" s="84" t="s">
        <v>375</v>
      </c>
      <c r="D45" s="70"/>
      <c r="E45" s="34"/>
      <c r="F45" s="70" t="s">
        <v>304</v>
      </c>
      <c r="G45" s="85" t="s">
        <v>2495</v>
      </c>
      <c r="H45" s="296"/>
      <c r="I45" s="34"/>
      <c r="J45" s="34"/>
      <c r="K45" s="34"/>
    </row>
    <row r="46" spans="1:11" ht="12.6">
      <c r="A46" s="84" t="s">
        <v>2496</v>
      </c>
      <c r="B46" s="34" t="s">
        <v>2481</v>
      </c>
      <c r="C46" s="70" t="s">
        <v>1191</v>
      </c>
      <c r="D46" s="70"/>
      <c r="E46" s="34"/>
      <c r="F46" s="70" t="s">
        <v>304</v>
      </c>
      <c r="G46" s="85" t="s">
        <v>2497</v>
      </c>
      <c r="H46" s="296" t="s">
        <v>2448</v>
      </c>
      <c r="I46" s="34"/>
      <c r="J46" s="34" t="s">
        <v>2449</v>
      </c>
      <c r="K46" s="34"/>
    </row>
    <row r="47" spans="1:11" ht="12.6">
      <c r="A47" s="84">
        <v>2.4</v>
      </c>
      <c r="B47" s="34" t="s">
        <v>2498</v>
      </c>
      <c r="C47" s="84" t="s">
        <v>375</v>
      </c>
      <c r="D47" s="70"/>
      <c r="E47" s="34"/>
      <c r="F47" s="70" t="s">
        <v>304</v>
      </c>
      <c r="G47" s="85" t="s">
        <v>2499</v>
      </c>
      <c r="H47" s="296"/>
      <c r="I47" s="34"/>
      <c r="J47" s="34"/>
      <c r="K47" s="34"/>
    </row>
    <row r="48" spans="1:11" ht="12.6">
      <c r="A48" s="84" t="s">
        <v>2500</v>
      </c>
      <c r="B48" s="34" t="s">
        <v>2481</v>
      </c>
      <c r="C48" s="70" t="s">
        <v>1191</v>
      </c>
      <c r="D48" s="70"/>
      <c r="E48" s="34"/>
      <c r="F48" s="70" t="s">
        <v>304</v>
      </c>
      <c r="G48" s="85" t="s">
        <v>2501</v>
      </c>
      <c r="H48" s="296" t="s">
        <v>2448</v>
      </c>
      <c r="I48" s="34"/>
      <c r="J48" s="34" t="s">
        <v>2502</v>
      </c>
      <c r="K48" s="34"/>
    </row>
    <row r="49" spans="1:11" ht="12.6">
      <c r="A49" s="70">
        <v>2.5</v>
      </c>
      <c r="B49" s="34" t="s">
        <v>2503</v>
      </c>
      <c r="C49" s="70" t="s">
        <v>375</v>
      </c>
      <c r="D49" s="70" t="s">
        <v>237</v>
      </c>
      <c r="E49" s="34"/>
      <c r="F49" s="70" t="s">
        <v>304</v>
      </c>
      <c r="G49" s="34" t="s">
        <v>2504</v>
      </c>
      <c r="H49" s="296"/>
      <c r="I49" s="79"/>
      <c r="J49" s="34" t="s">
        <v>2451</v>
      </c>
      <c r="K49" s="34"/>
    </row>
    <row r="50" spans="1:11" ht="37.5">
      <c r="A50" s="70" t="s">
        <v>2186</v>
      </c>
      <c r="B50" s="34" t="s">
        <v>2505</v>
      </c>
      <c r="C50" s="70" t="s">
        <v>303</v>
      </c>
      <c r="D50" s="70">
        <v>200</v>
      </c>
      <c r="E50" s="34"/>
      <c r="F50" s="70" t="s">
        <v>315</v>
      </c>
      <c r="G50" s="85" t="s">
        <v>2506</v>
      </c>
      <c r="H50" s="296" t="s">
        <v>2451</v>
      </c>
      <c r="I50" s="79"/>
      <c r="J50" s="34"/>
      <c r="K50" s="34"/>
    </row>
    <row r="51" spans="1:11" ht="12.6">
      <c r="A51" s="70" t="s">
        <v>2189</v>
      </c>
      <c r="B51" s="34" t="s">
        <v>2507</v>
      </c>
      <c r="C51" s="70" t="s">
        <v>303</v>
      </c>
      <c r="D51" s="70">
        <v>200</v>
      </c>
      <c r="E51" s="34"/>
      <c r="F51" s="70" t="s">
        <v>315</v>
      </c>
      <c r="G51" s="34" t="s">
        <v>2508</v>
      </c>
      <c r="H51" s="296" t="s">
        <v>2452</v>
      </c>
      <c r="I51" s="79"/>
      <c r="J51" s="34"/>
      <c r="K51" s="34"/>
    </row>
    <row r="52" spans="1:11" ht="12.6">
      <c r="A52" s="70" t="s">
        <v>2509</v>
      </c>
      <c r="B52" s="34" t="s">
        <v>2481</v>
      </c>
      <c r="C52" s="70" t="s">
        <v>1191</v>
      </c>
      <c r="D52" s="70" t="s">
        <v>237</v>
      </c>
      <c r="E52" s="34"/>
      <c r="F52" s="70" t="s">
        <v>304</v>
      </c>
      <c r="G52" s="34" t="s">
        <v>2510</v>
      </c>
      <c r="H52" s="296" t="s">
        <v>2448</v>
      </c>
      <c r="I52" s="79"/>
      <c r="J52" s="34" t="s">
        <v>2511</v>
      </c>
      <c r="K52" s="34"/>
    </row>
    <row r="53" spans="1:11" ht="12.6">
      <c r="A53" s="2474" t="s">
        <v>373</v>
      </c>
      <c r="B53" s="2806"/>
      <c r="C53" s="2806"/>
      <c r="D53" s="2806"/>
      <c r="E53" s="2806"/>
      <c r="F53" s="2806"/>
      <c r="G53" s="2806"/>
      <c r="H53" s="2806"/>
      <c r="I53" s="2806"/>
      <c r="J53" s="2806"/>
      <c r="K53" s="2805"/>
    </row>
    <row r="54" spans="1:11" ht="37.5">
      <c r="A54" s="687">
        <v>1</v>
      </c>
      <c r="B54" s="85" t="s">
        <v>374</v>
      </c>
      <c r="C54" s="84" t="s">
        <v>375</v>
      </c>
      <c r="D54" s="115" t="s">
        <v>237</v>
      </c>
      <c r="E54" s="34"/>
      <c r="F54" s="115" t="s">
        <v>304</v>
      </c>
      <c r="G54" s="33" t="s">
        <v>376</v>
      </c>
      <c r="H54" s="34"/>
      <c r="I54" s="85" t="s">
        <v>377</v>
      </c>
      <c r="J54" s="34"/>
      <c r="K54" s="34"/>
    </row>
    <row r="55" spans="1:11" ht="12.6">
      <c r="A55" s="687">
        <v>1.1000000000000001</v>
      </c>
      <c r="B55" s="85" t="s">
        <v>497</v>
      </c>
      <c r="C55" s="84" t="s">
        <v>303</v>
      </c>
      <c r="D55" s="115" t="s">
        <v>237</v>
      </c>
      <c r="E55" s="34"/>
      <c r="F55" s="84" t="s">
        <v>304</v>
      </c>
      <c r="G55" s="85" t="s">
        <v>379</v>
      </c>
      <c r="H55" s="85" t="s">
        <v>380</v>
      </c>
      <c r="I55" s="78" t="s">
        <v>307</v>
      </c>
      <c r="J55" s="34"/>
      <c r="K55" s="34"/>
    </row>
    <row r="56" spans="1:11" ht="12.6">
      <c r="A56" s="687">
        <v>1.2</v>
      </c>
      <c r="B56" s="85" t="s">
        <v>498</v>
      </c>
      <c r="C56" s="84" t="s">
        <v>303</v>
      </c>
      <c r="D56" s="115" t="s">
        <v>237</v>
      </c>
      <c r="E56" s="34"/>
      <c r="F56" s="115" t="s">
        <v>304</v>
      </c>
      <c r="G56" s="85" t="s">
        <v>382</v>
      </c>
      <c r="H56" s="85" t="s">
        <v>383</v>
      </c>
      <c r="I56" s="78" t="s">
        <v>307</v>
      </c>
      <c r="J56" s="34"/>
      <c r="K56" s="34"/>
    </row>
    <row r="57" spans="1:11" ht="24.95">
      <c r="A57" s="687">
        <v>1.3</v>
      </c>
      <c r="B57" s="85" t="s">
        <v>499</v>
      </c>
      <c r="C57" s="84" t="s">
        <v>303</v>
      </c>
      <c r="D57" s="115" t="s">
        <v>237</v>
      </c>
      <c r="E57" s="34"/>
      <c r="F57" s="115" t="s">
        <v>304</v>
      </c>
      <c r="G57" s="85" t="s">
        <v>385</v>
      </c>
      <c r="H57" s="85" t="s">
        <v>386</v>
      </c>
      <c r="I57" s="78" t="s">
        <v>307</v>
      </c>
      <c r="J57" s="34"/>
      <c r="K57" s="34"/>
    </row>
    <row r="58" spans="1:11" ht="62.45">
      <c r="A58" s="687">
        <v>1.4</v>
      </c>
      <c r="B58" s="85" t="s">
        <v>500</v>
      </c>
      <c r="C58" s="84" t="s">
        <v>375</v>
      </c>
      <c r="D58" s="115" t="s">
        <v>237</v>
      </c>
      <c r="E58" s="34"/>
      <c r="F58" s="84" t="s">
        <v>315</v>
      </c>
      <c r="G58" s="85" t="s">
        <v>388</v>
      </c>
      <c r="H58" s="85" t="s">
        <v>501</v>
      </c>
      <c r="I58" s="78" t="s">
        <v>307</v>
      </c>
      <c r="J58" s="34"/>
      <c r="K58" s="34"/>
    </row>
  </sheetData>
  <mergeCells count="16">
    <mergeCell ref="B6:C6"/>
    <mergeCell ref="A7:K7"/>
    <mergeCell ref="A35:K35"/>
    <mergeCell ref="A53:K53"/>
    <mergeCell ref="A8:K8"/>
    <mergeCell ref="A10:K10"/>
    <mergeCell ref="A15:K15"/>
    <mergeCell ref="A17:K17"/>
    <mergeCell ref="A19:K19"/>
    <mergeCell ref="A28:K28"/>
    <mergeCell ref="A30:K30"/>
    <mergeCell ref="B1:C1"/>
    <mergeCell ref="B2:C2"/>
    <mergeCell ref="B3:C3"/>
    <mergeCell ref="B4:C4"/>
    <mergeCell ref="B5:C5"/>
  </mergeCells>
  <pageMargins left="0" right="0" top="0" bottom="0" header="0" footer="0"/>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00"/>
    <outlinePr summaryBelow="0" summaryRight="0"/>
  </sheetPr>
  <dimension ref="A1:M115"/>
  <sheetViews>
    <sheetView workbookViewId="0">
      <pane ySplit="14" topLeftCell="A61" activePane="bottomLeft" state="frozen"/>
      <selection pane="bottomLeft" activeCell="B16" sqref="B16"/>
    </sheetView>
  </sheetViews>
  <sheetFormatPr defaultColWidth="12.5703125" defaultRowHeight="15.75" customHeight="1"/>
  <cols>
    <col min="1" max="1" width="19.140625" customWidth="1"/>
    <col min="2" max="2" width="18.7109375" customWidth="1"/>
    <col min="3" max="3" width="16.85546875" customWidth="1"/>
    <col min="8" max="8" width="22" customWidth="1"/>
    <col min="9" max="9" width="9.7109375" customWidth="1"/>
    <col min="10" max="10" width="15.28515625" customWidth="1"/>
    <col min="11" max="11" width="48.140625" customWidth="1"/>
  </cols>
  <sheetData>
    <row r="1" spans="1:11" ht="12.95">
      <c r="A1" s="297" t="s">
        <v>264</v>
      </c>
      <c r="B1" s="2542" t="s">
        <v>2512</v>
      </c>
      <c r="C1" s="2805"/>
      <c r="D1" s="33"/>
      <c r="E1" s="33"/>
      <c r="F1" s="33"/>
      <c r="G1" s="33"/>
      <c r="H1" s="33"/>
      <c r="I1" s="33"/>
      <c r="J1" s="33"/>
      <c r="K1" s="33"/>
    </row>
    <row r="2" spans="1:11" ht="12.95">
      <c r="A2" s="297" t="s">
        <v>265</v>
      </c>
      <c r="B2" s="2472" t="s">
        <v>116</v>
      </c>
      <c r="C2" s="2805"/>
      <c r="D2" s="33"/>
      <c r="E2" s="33"/>
      <c r="F2" s="33"/>
      <c r="G2" s="33"/>
      <c r="H2" s="33"/>
      <c r="I2" s="33"/>
      <c r="J2" s="33"/>
      <c r="K2" s="33"/>
    </row>
    <row r="3" spans="1:11" ht="12.95">
      <c r="A3" s="297" t="s">
        <v>268</v>
      </c>
      <c r="B3" s="2555" t="s">
        <v>116</v>
      </c>
      <c r="C3" s="2807"/>
      <c r="D3" s="33"/>
      <c r="E3" s="33"/>
      <c r="F3" s="33"/>
      <c r="G3" s="33"/>
      <c r="H3" s="33"/>
      <c r="I3" s="33"/>
      <c r="J3" s="33"/>
      <c r="K3" s="33"/>
    </row>
    <row r="4" spans="1:11" ht="12.95">
      <c r="A4" s="297" t="s">
        <v>272</v>
      </c>
      <c r="B4" s="2556">
        <v>45702</v>
      </c>
      <c r="C4" s="2808"/>
      <c r="D4" s="33"/>
      <c r="E4" s="33"/>
      <c r="F4" s="33"/>
      <c r="G4" s="33"/>
      <c r="H4" s="33"/>
      <c r="I4" s="33"/>
      <c r="J4" s="33"/>
      <c r="K4" s="33"/>
    </row>
    <row r="5" spans="1:11" ht="12.6">
      <c r="A5" s="33"/>
      <c r="B5" s="33"/>
      <c r="C5" s="33"/>
      <c r="D5" s="33"/>
      <c r="E5" s="33"/>
      <c r="F5" s="33"/>
      <c r="G5" s="33"/>
      <c r="H5" s="33"/>
      <c r="I5" s="33"/>
      <c r="J5" s="33"/>
      <c r="K5" s="33"/>
    </row>
    <row r="6" spans="1:11" ht="12.95">
      <c r="A6" s="298" t="s">
        <v>277</v>
      </c>
      <c r="B6" s="2557" t="s">
        <v>278</v>
      </c>
      <c r="C6" s="2805"/>
      <c r="D6" s="33"/>
      <c r="E6" s="33"/>
      <c r="F6" s="33"/>
      <c r="G6" s="33"/>
      <c r="H6" s="33"/>
      <c r="I6" s="33"/>
      <c r="J6" s="33"/>
      <c r="K6" s="33"/>
    </row>
    <row r="7" spans="1:11" ht="12.95">
      <c r="A7" s="298" t="s">
        <v>279</v>
      </c>
      <c r="B7" s="2557" t="s">
        <v>280</v>
      </c>
      <c r="C7" s="2805"/>
      <c r="D7" s="33"/>
      <c r="E7" s="33"/>
      <c r="F7" s="33"/>
      <c r="G7" s="33"/>
      <c r="H7" s="33"/>
      <c r="I7" s="33"/>
      <c r="J7" s="33"/>
      <c r="K7" s="33"/>
    </row>
    <row r="8" spans="1:11" ht="12.95">
      <c r="A8" s="298" t="s">
        <v>281</v>
      </c>
      <c r="B8" s="2513" t="s">
        <v>399</v>
      </c>
      <c r="C8" s="2805"/>
      <c r="D8" s="33"/>
      <c r="E8" s="33"/>
      <c r="F8" s="33"/>
      <c r="G8" s="33"/>
      <c r="H8" s="33"/>
      <c r="I8" s="33"/>
      <c r="J8" s="33"/>
      <c r="K8" s="33"/>
    </row>
    <row r="9" spans="1:11" ht="12.95">
      <c r="A9" s="298" t="s">
        <v>283</v>
      </c>
      <c r="B9" s="2557" t="s">
        <v>164</v>
      </c>
      <c r="C9" s="2805"/>
      <c r="D9" s="33"/>
      <c r="E9" s="33"/>
      <c r="F9" s="33"/>
      <c r="G9" s="33"/>
      <c r="H9" s="33"/>
      <c r="I9" s="33"/>
      <c r="J9" s="33"/>
      <c r="K9" s="33"/>
    </row>
    <row r="10" spans="1:11" ht="12.95">
      <c r="A10" s="792" t="s">
        <v>284</v>
      </c>
      <c r="B10" s="2826" t="s">
        <v>285</v>
      </c>
      <c r="C10" s="2807"/>
      <c r="D10" s="33"/>
      <c r="E10" s="33"/>
      <c r="F10" s="33"/>
      <c r="G10" s="33"/>
      <c r="H10" s="33"/>
      <c r="I10" s="33"/>
      <c r="J10" s="33"/>
      <c r="K10" s="33"/>
    </row>
    <row r="11" spans="1:11" ht="12.95">
      <c r="A11" s="792" t="s">
        <v>286</v>
      </c>
      <c r="B11" s="2833" t="s">
        <v>2513</v>
      </c>
      <c r="C11" s="2807"/>
      <c r="D11" s="33"/>
      <c r="E11" s="33"/>
      <c r="F11" s="33"/>
      <c r="G11" s="33"/>
      <c r="H11" s="33"/>
      <c r="I11" s="33"/>
      <c r="J11" s="33"/>
      <c r="K11" s="33"/>
    </row>
    <row r="12" spans="1:11" ht="12.95">
      <c r="A12" s="2567" t="s">
        <v>288</v>
      </c>
      <c r="B12" s="2806"/>
      <c r="C12" s="2806"/>
      <c r="D12" s="2806"/>
      <c r="E12" s="2806"/>
      <c r="F12" s="2806"/>
      <c r="G12" s="2806"/>
      <c r="H12" s="2806"/>
      <c r="I12" s="2806"/>
      <c r="J12" s="2806"/>
      <c r="K12" s="2805"/>
    </row>
    <row r="13" spans="1:11" ht="12.95">
      <c r="A13" s="2566" t="s">
        <v>2428</v>
      </c>
      <c r="B13" s="2806"/>
      <c r="C13" s="2806"/>
      <c r="D13" s="2806"/>
      <c r="E13" s="2806"/>
      <c r="F13" s="2806"/>
      <c r="G13" s="2806"/>
      <c r="H13" s="2806"/>
      <c r="I13" s="2806"/>
      <c r="J13" s="2806"/>
      <c r="K13" s="2805"/>
    </row>
    <row r="14" spans="1:11" ht="12.95">
      <c r="A14" s="748" t="s">
        <v>290</v>
      </c>
      <c r="B14" s="748" t="s">
        <v>291</v>
      </c>
      <c r="C14" s="748" t="s">
        <v>292</v>
      </c>
      <c r="D14" s="748" t="s">
        <v>293</v>
      </c>
      <c r="E14" s="748" t="s">
        <v>294</v>
      </c>
      <c r="F14" s="748" t="s">
        <v>295</v>
      </c>
      <c r="G14" s="748" t="s">
        <v>2429</v>
      </c>
      <c r="H14" s="748" t="s">
        <v>296</v>
      </c>
      <c r="I14" s="748" t="s">
        <v>297</v>
      </c>
      <c r="J14" s="750" t="s">
        <v>298</v>
      </c>
      <c r="K14" s="749" t="s">
        <v>299</v>
      </c>
    </row>
    <row r="15" spans="1:11" ht="12.95">
      <c r="A15" s="2568" t="s">
        <v>301</v>
      </c>
      <c r="B15" s="2831"/>
      <c r="C15" s="2831"/>
      <c r="D15" s="2831"/>
      <c r="E15" s="2831"/>
      <c r="F15" s="2831"/>
      <c r="G15" s="2831"/>
      <c r="H15" s="2831"/>
      <c r="I15" s="2831"/>
      <c r="J15" s="2831"/>
      <c r="K15" s="2832"/>
    </row>
    <row r="16" spans="1:11" ht="12.6">
      <c r="A16" s="70">
        <v>1</v>
      </c>
      <c r="B16" s="71" t="s">
        <v>302</v>
      </c>
      <c r="C16" s="70" t="s">
        <v>303</v>
      </c>
      <c r="D16" s="70" t="s">
        <v>401</v>
      </c>
      <c r="E16" s="34"/>
      <c r="F16" s="70" t="s">
        <v>304</v>
      </c>
      <c r="G16" s="34"/>
      <c r="H16" s="34" t="s">
        <v>305</v>
      </c>
      <c r="I16" s="34" t="s">
        <v>306</v>
      </c>
      <c r="J16" s="74" t="s">
        <v>307</v>
      </c>
      <c r="K16" s="34"/>
    </row>
    <row r="17" spans="1:11" ht="24.95">
      <c r="A17" s="70">
        <v>2</v>
      </c>
      <c r="B17" s="71" t="s">
        <v>308</v>
      </c>
      <c r="C17" s="70" t="s">
        <v>303</v>
      </c>
      <c r="D17" s="70" t="s">
        <v>309</v>
      </c>
      <c r="E17" s="34"/>
      <c r="F17" s="70" t="s">
        <v>304</v>
      </c>
      <c r="G17" s="34"/>
      <c r="H17" s="85" t="s">
        <v>310</v>
      </c>
      <c r="I17" s="34" t="s">
        <v>311</v>
      </c>
      <c r="J17" s="70" t="s">
        <v>307</v>
      </c>
      <c r="K17" s="34"/>
    </row>
    <row r="18" spans="1:11" ht="62.45">
      <c r="A18" s="70">
        <v>3</v>
      </c>
      <c r="B18" s="71" t="s">
        <v>312</v>
      </c>
      <c r="C18" s="70" t="s">
        <v>303</v>
      </c>
      <c r="D18" s="70" t="s">
        <v>309</v>
      </c>
      <c r="E18" s="34"/>
      <c r="F18" s="70" t="s">
        <v>304</v>
      </c>
      <c r="G18" s="34"/>
      <c r="H18" s="85" t="s">
        <v>402</v>
      </c>
      <c r="I18" s="34" t="s">
        <v>311</v>
      </c>
      <c r="J18" s="70" t="s">
        <v>307</v>
      </c>
      <c r="K18" s="34"/>
    </row>
    <row r="19" spans="1:11" ht="99.95">
      <c r="A19" s="78">
        <v>4</v>
      </c>
      <c r="B19" s="71" t="s">
        <v>314</v>
      </c>
      <c r="C19" s="78" t="s">
        <v>303</v>
      </c>
      <c r="D19" s="680" t="s">
        <v>309</v>
      </c>
      <c r="E19" s="79"/>
      <c r="F19" s="78" t="s">
        <v>315</v>
      </c>
      <c r="G19" s="34"/>
      <c r="H19" s="683" t="s">
        <v>316</v>
      </c>
      <c r="I19" s="71" t="s">
        <v>317</v>
      </c>
      <c r="J19" s="78" t="s">
        <v>307</v>
      </c>
      <c r="K19" s="79"/>
    </row>
    <row r="20" spans="1:11" ht="12.6">
      <c r="A20" s="275"/>
      <c r="B20" s="275"/>
      <c r="C20" s="275"/>
      <c r="D20" s="275"/>
      <c r="E20" s="275"/>
      <c r="F20" s="275"/>
      <c r="G20" s="275"/>
      <c r="H20" s="275"/>
      <c r="I20" s="275"/>
      <c r="J20" s="275"/>
      <c r="K20" s="275"/>
    </row>
    <row r="21" spans="1:11" ht="12.95">
      <c r="A21" s="2566" t="s">
        <v>2431</v>
      </c>
      <c r="B21" s="2806"/>
      <c r="C21" s="2806"/>
      <c r="D21" s="2806"/>
      <c r="E21" s="2806"/>
      <c r="F21" s="2806"/>
      <c r="G21" s="2806"/>
      <c r="H21" s="2806"/>
      <c r="I21" s="2806"/>
      <c r="J21" s="2806"/>
      <c r="K21" s="2805"/>
    </row>
    <row r="22" spans="1:11" ht="12.6">
      <c r="A22" s="280"/>
      <c r="B22" s="280"/>
      <c r="C22" s="280"/>
      <c r="D22" s="280"/>
      <c r="E22" s="280"/>
      <c r="F22" s="280"/>
      <c r="G22" s="280"/>
      <c r="H22" s="299"/>
      <c r="I22" s="299"/>
      <c r="J22" s="280"/>
      <c r="K22" s="280"/>
    </row>
    <row r="23" spans="1:11" ht="12.6">
      <c r="A23" s="284"/>
      <c r="B23" s="284"/>
      <c r="C23" s="284"/>
      <c r="D23" s="284"/>
      <c r="E23" s="284"/>
      <c r="F23" s="284"/>
      <c r="G23" s="284"/>
      <c r="H23" s="300"/>
      <c r="I23" s="300"/>
      <c r="J23" s="284"/>
      <c r="K23" s="284"/>
    </row>
    <row r="24" spans="1:11" ht="12.95">
      <c r="A24" s="2566" t="s">
        <v>237</v>
      </c>
      <c r="B24" s="2806"/>
      <c r="C24" s="2806"/>
      <c r="D24" s="2806"/>
      <c r="E24" s="2806"/>
      <c r="F24" s="2806"/>
      <c r="G24" s="2806"/>
      <c r="H24" s="2806"/>
      <c r="I24" s="2806"/>
      <c r="J24" s="2806"/>
      <c r="K24" s="2805"/>
    </row>
    <row r="25" spans="1:11" ht="12.6">
      <c r="A25" s="285"/>
      <c r="B25" s="285"/>
      <c r="C25" s="285"/>
      <c r="D25" s="285"/>
      <c r="E25" s="285"/>
      <c r="F25" s="285"/>
      <c r="G25" s="285"/>
      <c r="H25" s="285"/>
      <c r="I25" s="285"/>
      <c r="J25" s="285"/>
      <c r="K25" s="285"/>
    </row>
    <row r="26" spans="1:11" ht="12.6">
      <c r="A26" s="285"/>
      <c r="B26" s="285"/>
      <c r="C26" s="285"/>
      <c r="D26" s="285"/>
      <c r="E26" s="285"/>
      <c r="F26" s="285"/>
      <c r="G26" s="285"/>
      <c r="H26" s="285"/>
      <c r="I26" s="285"/>
      <c r="J26" s="285"/>
      <c r="K26" s="285"/>
    </row>
    <row r="27" spans="1:11" ht="12.6">
      <c r="A27" s="280"/>
      <c r="B27" s="280"/>
      <c r="C27" s="280"/>
      <c r="D27" s="280"/>
      <c r="E27" s="280"/>
      <c r="F27" s="280"/>
      <c r="G27" s="280"/>
      <c r="H27" s="299"/>
      <c r="I27" s="299"/>
      <c r="J27" s="280"/>
      <c r="K27" s="280"/>
    </row>
    <row r="28" spans="1:11" ht="12.6">
      <c r="A28" s="284"/>
      <c r="B28" s="284"/>
      <c r="C28" s="284"/>
      <c r="D28" s="284"/>
      <c r="E28" s="284"/>
      <c r="F28" s="284"/>
      <c r="G28" s="284"/>
      <c r="H28" s="300"/>
      <c r="I28" s="300"/>
      <c r="J28" s="284"/>
      <c r="K28" s="284"/>
    </row>
    <row r="29" spans="1:11" ht="12.95">
      <c r="A29" s="2566" t="s">
        <v>2432</v>
      </c>
      <c r="B29" s="2806"/>
      <c r="C29" s="2806"/>
      <c r="D29" s="2806"/>
      <c r="E29" s="2806"/>
      <c r="F29" s="2806"/>
      <c r="G29" s="2806"/>
      <c r="H29" s="2806"/>
      <c r="I29" s="2806"/>
      <c r="J29" s="2806"/>
      <c r="K29" s="2805"/>
    </row>
    <row r="30" spans="1:11" ht="12.6">
      <c r="A30" s="285"/>
      <c r="B30" s="285"/>
      <c r="C30" s="285"/>
      <c r="D30" s="285"/>
      <c r="E30" s="285"/>
      <c r="F30" s="285"/>
      <c r="G30" s="285"/>
      <c r="H30" s="285"/>
      <c r="I30" s="285"/>
      <c r="J30" s="285"/>
      <c r="K30" s="285"/>
    </row>
    <row r="31" spans="1:11" ht="12.6">
      <c r="A31" s="285"/>
      <c r="B31" s="285"/>
      <c r="C31" s="285"/>
      <c r="D31" s="285"/>
      <c r="E31" s="285"/>
      <c r="F31" s="285"/>
      <c r="G31" s="285"/>
      <c r="H31" s="285"/>
      <c r="I31" s="285"/>
      <c r="J31" s="285"/>
      <c r="K31" s="285"/>
    </row>
    <row r="32" spans="1:11" ht="12.6">
      <c r="A32" s="70">
        <v>1</v>
      </c>
      <c r="B32" s="34" t="s">
        <v>1164</v>
      </c>
      <c r="C32" s="701" t="s">
        <v>303</v>
      </c>
      <c r="D32" s="88">
        <v>45667</v>
      </c>
      <c r="E32" s="34"/>
      <c r="F32" s="70" t="s">
        <v>315</v>
      </c>
      <c r="G32" s="34"/>
      <c r="H32" s="689" t="s">
        <v>2514</v>
      </c>
      <c r="I32" s="186">
        <v>999000001</v>
      </c>
      <c r="J32" s="70" t="s">
        <v>307</v>
      </c>
      <c r="K32" s="34"/>
    </row>
    <row r="33" spans="1:13" ht="12.6">
      <c r="A33" s="70">
        <v>2</v>
      </c>
      <c r="B33" s="34" t="s">
        <v>2515</v>
      </c>
      <c r="C33" s="701" t="s">
        <v>303</v>
      </c>
      <c r="D33" s="84" t="s">
        <v>309</v>
      </c>
      <c r="E33" s="34"/>
      <c r="F33" s="70" t="s">
        <v>304</v>
      </c>
      <c r="G33" s="34"/>
      <c r="H33" s="689" t="s">
        <v>2516</v>
      </c>
      <c r="I33" s="186" t="s">
        <v>542</v>
      </c>
      <c r="J33" s="70" t="s">
        <v>307</v>
      </c>
      <c r="K33" s="34" t="s">
        <v>2517</v>
      </c>
      <c r="L33" s="51" t="str">
        <f ca="1">IFERROR(__xludf.UNSUPPORTED(GOOGLETRANSLATE(H33)),"Title of the insured")</f>
        <v>Title of the insured</v>
      </c>
      <c r="M33" s="51" t="str">
        <f ca="1">IFERROR(__xludf.UNSUPPORTED(GOOGLETRANSLATE(I33)),"miss")</f>
        <v>miss</v>
      </c>
    </row>
    <row r="34" spans="1:13" ht="12.6">
      <c r="A34" s="70">
        <v>3</v>
      </c>
      <c r="B34" s="34" t="s">
        <v>2518</v>
      </c>
      <c r="C34" s="701" t="s">
        <v>303</v>
      </c>
      <c r="D34" s="84" t="s">
        <v>309</v>
      </c>
      <c r="E34" s="34"/>
      <c r="F34" s="70" t="s">
        <v>304</v>
      </c>
      <c r="G34" s="34"/>
      <c r="H34" s="689" t="s">
        <v>1728</v>
      </c>
      <c r="I34" s="186" t="s">
        <v>546</v>
      </c>
      <c r="J34" s="70" t="s">
        <v>307</v>
      </c>
      <c r="K34" s="34"/>
    </row>
    <row r="35" spans="1:13" ht="12.6">
      <c r="A35" s="70">
        <v>4</v>
      </c>
      <c r="B35" s="34" t="s">
        <v>2519</v>
      </c>
      <c r="C35" s="701" t="s">
        <v>303</v>
      </c>
      <c r="D35" s="84" t="s">
        <v>309</v>
      </c>
      <c r="E35" s="34"/>
      <c r="F35" s="70" t="s">
        <v>304</v>
      </c>
      <c r="G35" s="34"/>
      <c r="H35" s="689" t="s">
        <v>1731</v>
      </c>
      <c r="I35" s="186" t="s">
        <v>550</v>
      </c>
      <c r="J35" s="70" t="s">
        <v>307</v>
      </c>
      <c r="K35" s="34"/>
    </row>
    <row r="36" spans="1:13" ht="12.6">
      <c r="A36" s="70">
        <v>5</v>
      </c>
      <c r="B36" s="34" t="s">
        <v>2113</v>
      </c>
      <c r="C36" s="701" t="s">
        <v>303</v>
      </c>
      <c r="D36" s="88">
        <v>45670</v>
      </c>
      <c r="E36" s="34"/>
      <c r="F36" s="70" t="s">
        <v>304</v>
      </c>
      <c r="G36" s="34"/>
      <c r="H36" s="689" t="s">
        <v>2520</v>
      </c>
      <c r="I36" s="186">
        <v>3100000000000</v>
      </c>
      <c r="J36" s="70" t="s">
        <v>307</v>
      </c>
      <c r="K36" s="34"/>
    </row>
    <row r="37" spans="1:13" ht="12.6">
      <c r="A37" s="70">
        <v>6</v>
      </c>
      <c r="B37" s="34" t="s">
        <v>2292</v>
      </c>
      <c r="C37" s="701" t="s">
        <v>303</v>
      </c>
      <c r="D37" s="88">
        <v>45659</v>
      </c>
      <c r="E37" s="34"/>
      <c r="F37" s="70" t="s">
        <v>304</v>
      </c>
      <c r="G37" s="34"/>
      <c r="H37" s="689" t="s">
        <v>2521</v>
      </c>
      <c r="I37" s="186">
        <v>25</v>
      </c>
      <c r="J37" s="70" t="s">
        <v>307</v>
      </c>
      <c r="K37" s="34"/>
      <c r="L37" s="51" t="str">
        <f ca="1">IFERROR(__xludf.UNSUPPORTED(GOOGLETRANSLATE(H37)),"age")</f>
        <v>age</v>
      </c>
    </row>
    <row r="38" spans="1:13" ht="12.6">
      <c r="A38" s="70">
        <v>7</v>
      </c>
      <c r="B38" s="34" t="s">
        <v>2294</v>
      </c>
      <c r="C38" s="70" t="s">
        <v>404</v>
      </c>
      <c r="D38" s="88">
        <v>45658</v>
      </c>
      <c r="E38" s="34"/>
      <c r="F38" s="70" t="s">
        <v>304</v>
      </c>
      <c r="G38" s="34"/>
      <c r="H38" s="689" t="s">
        <v>2522</v>
      </c>
      <c r="I38" s="186" t="s">
        <v>636</v>
      </c>
      <c r="J38" s="70" t="s">
        <v>307</v>
      </c>
      <c r="K38" s="34" t="s">
        <v>2523</v>
      </c>
    </row>
    <row r="39" spans="1:13" ht="12.6">
      <c r="A39" s="70">
        <v>8</v>
      </c>
      <c r="B39" s="34" t="s">
        <v>2298</v>
      </c>
      <c r="C39" s="701" t="s">
        <v>716</v>
      </c>
      <c r="D39" s="146" t="s">
        <v>237</v>
      </c>
      <c r="E39" s="301" t="s">
        <v>415</v>
      </c>
      <c r="F39" s="70" t="s">
        <v>304</v>
      </c>
      <c r="G39" s="34"/>
      <c r="H39" s="689" t="s">
        <v>2524</v>
      </c>
      <c r="I39" s="302">
        <v>32874</v>
      </c>
      <c r="J39" s="70" t="s">
        <v>307</v>
      </c>
      <c r="K39" s="34"/>
    </row>
    <row r="40" spans="1:13" ht="12.6">
      <c r="A40" s="70">
        <v>9</v>
      </c>
      <c r="B40" s="34" t="s">
        <v>2525</v>
      </c>
      <c r="C40" s="701" t="s">
        <v>303</v>
      </c>
      <c r="D40" s="303" t="s">
        <v>237</v>
      </c>
      <c r="E40" s="34"/>
      <c r="F40" s="146" t="s">
        <v>315</v>
      </c>
      <c r="G40" s="34"/>
      <c r="H40" s="689" t="s">
        <v>2526</v>
      </c>
      <c r="I40" s="186" t="s">
        <v>741</v>
      </c>
      <c r="J40" s="70" t="s">
        <v>307</v>
      </c>
      <c r="K40" s="34"/>
    </row>
    <row r="41" spans="1:13" ht="12.6">
      <c r="A41" s="70">
        <v>10</v>
      </c>
      <c r="B41" s="34" t="s">
        <v>2527</v>
      </c>
      <c r="C41" s="701" t="s">
        <v>303</v>
      </c>
      <c r="D41" s="303" t="s">
        <v>237</v>
      </c>
      <c r="E41" s="34"/>
      <c r="F41" s="146" t="s">
        <v>315</v>
      </c>
      <c r="G41" s="34"/>
      <c r="H41" s="689" t="s">
        <v>2528</v>
      </c>
      <c r="I41" s="186"/>
      <c r="J41" s="70" t="s">
        <v>307</v>
      </c>
      <c r="K41" s="34"/>
    </row>
    <row r="42" spans="1:13" ht="12.6">
      <c r="A42" s="70">
        <v>11</v>
      </c>
      <c r="B42" s="34" t="s">
        <v>2529</v>
      </c>
      <c r="C42" s="794" t="s">
        <v>303</v>
      </c>
      <c r="D42" s="304" t="s">
        <v>237</v>
      </c>
      <c r="E42" s="34"/>
      <c r="F42" s="146" t="s">
        <v>315</v>
      </c>
      <c r="G42" s="34"/>
      <c r="H42" s="689" t="s">
        <v>2530</v>
      </c>
      <c r="I42" s="305" t="s">
        <v>237</v>
      </c>
      <c r="J42" s="70" t="s">
        <v>307</v>
      </c>
      <c r="K42" s="34" t="s">
        <v>2531</v>
      </c>
    </row>
    <row r="43" spans="1:13" ht="12.6">
      <c r="A43" s="70">
        <v>12</v>
      </c>
      <c r="B43" s="34" t="s">
        <v>2532</v>
      </c>
      <c r="C43" s="701" t="s">
        <v>303</v>
      </c>
      <c r="D43" s="84" t="s">
        <v>309</v>
      </c>
      <c r="E43" s="34"/>
      <c r="F43" s="70" t="s">
        <v>315</v>
      </c>
      <c r="G43" s="34"/>
      <c r="H43" s="689" t="s">
        <v>2533</v>
      </c>
      <c r="I43" s="186" t="s">
        <v>1312</v>
      </c>
      <c r="J43" s="70" t="s">
        <v>307</v>
      </c>
      <c r="K43" s="34"/>
    </row>
    <row r="44" spans="1:13" ht="12.6">
      <c r="A44" s="70">
        <v>13</v>
      </c>
      <c r="B44" s="34" t="s">
        <v>1176</v>
      </c>
      <c r="C44" s="701" t="s">
        <v>303</v>
      </c>
      <c r="D44" s="88">
        <v>45667</v>
      </c>
      <c r="E44" s="34"/>
      <c r="F44" s="70" t="s">
        <v>304</v>
      </c>
      <c r="G44" s="34"/>
      <c r="H44" s="689" t="s">
        <v>2534</v>
      </c>
      <c r="I44" s="186" t="s">
        <v>1178</v>
      </c>
      <c r="J44" s="70" t="s">
        <v>307</v>
      </c>
      <c r="K44" s="34" t="s">
        <v>2535</v>
      </c>
    </row>
    <row r="45" spans="1:13" ht="12.6">
      <c r="A45" s="70">
        <v>14</v>
      </c>
      <c r="B45" s="34" t="s">
        <v>1767</v>
      </c>
      <c r="C45" s="701" t="s">
        <v>303</v>
      </c>
      <c r="D45" s="88">
        <v>45667</v>
      </c>
      <c r="E45" s="34"/>
      <c r="F45" s="70" t="s">
        <v>304</v>
      </c>
      <c r="G45" s="34"/>
      <c r="H45" s="689" t="s">
        <v>581</v>
      </c>
      <c r="I45" s="186" t="s">
        <v>582</v>
      </c>
      <c r="J45" s="70" t="s">
        <v>307</v>
      </c>
      <c r="K45" s="34"/>
    </row>
    <row r="46" spans="1:13" ht="12.6">
      <c r="A46" s="70">
        <v>15</v>
      </c>
      <c r="B46" s="34" t="s">
        <v>1215</v>
      </c>
      <c r="C46" s="701" t="s">
        <v>716</v>
      </c>
      <c r="D46" s="146" t="s">
        <v>237</v>
      </c>
      <c r="E46" s="301" t="s">
        <v>415</v>
      </c>
      <c r="F46" s="70" t="s">
        <v>304</v>
      </c>
      <c r="G46" s="34"/>
      <c r="H46" s="689" t="s">
        <v>2536</v>
      </c>
      <c r="I46" s="302">
        <v>45658</v>
      </c>
      <c r="J46" s="70" t="s">
        <v>307</v>
      </c>
      <c r="K46" s="34"/>
      <c r="L46" s="51" t="str">
        <f ca="1">IFERROR(__xludf.UNSUPPORTED(GOOGLETRANSLATE(H46)),"Payment date")</f>
        <v>Payment date</v>
      </c>
    </row>
    <row r="47" spans="1:13" ht="12.95">
      <c r="A47" s="225">
        <v>16</v>
      </c>
      <c r="B47" s="306" t="s">
        <v>2537</v>
      </c>
      <c r="C47" s="795" t="s">
        <v>470</v>
      </c>
      <c r="D47" s="146" t="s">
        <v>237</v>
      </c>
      <c r="E47" s="34"/>
      <c r="F47" s="70" t="s">
        <v>315</v>
      </c>
      <c r="G47" s="34"/>
      <c r="H47" s="689" t="s">
        <v>237</v>
      </c>
      <c r="I47" s="186" t="s">
        <v>237</v>
      </c>
      <c r="J47" s="70" t="s">
        <v>307</v>
      </c>
      <c r="K47" s="34"/>
    </row>
    <row r="48" spans="1:13" ht="12.6">
      <c r="A48" s="70">
        <v>16.100000000000001</v>
      </c>
      <c r="B48" s="307" t="s">
        <v>837</v>
      </c>
      <c r="C48" s="701" t="s">
        <v>303</v>
      </c>
      <c r="D48" s="88">
        <v>45667</v>
      </c>
      <c r="E48" s="34"/>
      <c r="F48" s="70" t="s">
        <v>304</v>
      </c>
      <c r="G48" s="34"/>
      <c r="H48" s="689" t="s">
        <v>2538</v>
      </c>
      <c r="I48" s="305" t="s">
        <v>237</v>
      </c>
      <c r="J48" s="70" t="s">
        <v>307</v>
      </c>
      <c r="K48" s="34"/>
    </row>
    <row r="49" spans="1:12" ht="12.6">
      <c r="A49" s="70">
        <v>16.2</v>
      </c>
      <c r="B49" s="307" t="s">
        <v>2539</v>
      </c>
      <c r="C49" s="701" t="s">
        <v>303</v>
      </c>
      <c r="D49" s="88">
        <v>45667</v>
      </c>
      <c r="E49" s="34"/>
      <c r="F49" s="70" t="s">
        <v>304</v>
      </c>
      <c r="G49" s="34"/>
      <c r="H49" s="689" t="s">
        <v>2540</v>
      </c>
      <c r="I49" s="305" t="s">
        <v>237</v>
      </c>
      <c r="J49" s="70" t="s">
        <v>307</v>
      </c>
      <c r="K49" s="34" t="s">
        <v>2541</v>
      </c>
    </row>
    <row r="50" spans="1:12" ht="12.6">
      <c r="A50" s="70">
        <v>16.3</v>
      </c>
      <c r="B50" s="307" t="s">
        <v>2542</v>
      </c>
      <c r="C50" s="70" t="s">
        <v>404</v>
      </c>
      <c r="D50" s="146" t="s">
        <v>237</v>
      </c>
      <c r="E50" s="34"/>
      <c r="F50" s="70" t="s">
        <v>304</v>
      </c>
      <c r="G50" s="34"/>
      <c r="H50" s="689" t="s">
        <v>2543</v>
      </c>
      <c r="I50" s="186" t="s">
        <v>606</v>
      </c>
      <c r="J50" s="70" t="s">
        <v>307</v>
      </c>
      <c r="K50" s="34" t="s">
        <v>2544</v>
      </c>
    </row>
    <row r="51" spans="1:12" ht="12.6">
      <c r="A51" s="70">
        <v>16.399999999999999</v>
      </c>
      <c r="B51" s="307" t="s">
        <v>2545</v>
      </c>
      <c r="C51" s="701" t="s">
        <v>303</v>
      </c>
      <c r="D51" s="88">
        <v>45666</v>
      </c>
      <c r="E51" s="34"/>
      <c r="F51" s="70" t="s">
        <v>304</v>
      </c>
      <c r="G51" s="34"/>
      <c r="H51" s="689" t="s">
        <v>587</v>
      </c>
      <c r="I51" s="186">
        <v>500000</v>
      </c>
      <c r="J51" s="70" t="s">
        <v>307</v>
      </c>
      <c r="K51" s="34"/>
      <c r="L51" s="51" t="str">
        <f ca="1">IFERROR(__xludf.UNSUPPORTED(GOOGLETRANSLATE(H51)),"Life capital")</f>
        <v>Life capital</v>
      </c>
    </row>
    <row r="52" spans="1:12" ht="12.6">
      <c r="A52" s="70">
        <v>16.5</v>
      </c>
      <c r="B52" s="307" t="s">
        <v>2546</v>
      </c>
      <c r="C52" s="701" t="s">
        <v>303</v>
      </c>
      <c r="D52" s="88">
        <v>45666</v>
      </c>
      <c r="E52" s="34"/>
      <c r="F52" s="70" t="s">
        <v>304</v>
      </c>
      <c r="G52" s="34"/>
      <c r="H52" s="689" t="s">
        <v>584</v>
      </c>
      <c r="I52" s="186">
        <v>500000</v>
      </c>
      <c r="J52" s="70" t="s">
        <v>307</v>
      </c>
      <c r="K52" s="34"/>
    </row>
    <row r="53" spans="1:12" ht="12.6">
      <c r="A53" s="70">
        <v>16.600000000000001</v>
      </c>
      <c r="B53" s="307" t="s">
        <v>2547</v>
      </c>
      <c r="C53" s="701" t="s">
        <v>303</v>
      </c>
      <c r="D53" s="88">
        <v>45666</v>
      </c>
      <c r="E53" s="34"/>
      <c r="F53" s="70" t="s">
        <v>304</v>
      </c>
      <c r="G53" s="34"/>
      <c r="H53" s="689" t="s">
        <v>2548</v>
      </c>
      <c r="I53" s="186">
        <v>500000</v>
      </c>
      <c r="J53" s="70" t="s">
        <v>307</v>
      </c>
      <c r="K53" s="34"/>
    </row>
    <row r="54" spans="1:12" ht="12.6">
      <c r="A54" s="70">
        <v>16.7</v>
      </c>
      <c r="B54" s="307" t="s">
        <v>720</v>
      </c>
      <c r="C54" s="701" t="s">
        <v>716</v>
      </c>
      <c r="D54" s="146" t="s">
        <v>237</v>
      </c>
      <c r="E54" s="301" t="s">
        <v>415</v>
      </c>
      <c r="F54" s="70" t="s">
        <v>315</v>
      </c>
      <c r="G54" s="34"/>
      <c r="H54" s="689" t="s">
        <v>2549</v>
      </c>
      <c r="I54" s="302">
        <v>45658</v>
      </c>
      <c r="J54" s="70" t="s">
        <v>307</v>
      </c>
      <c r="K54" s="34"/>
    </row>
    <row r="55" spans="1:12" ht="106.5" customHeight="1">
      <c r="A55" s="70">
        <v>16.8</v>
      </c>
      <c r="B55" s="307" t="s">
        <v>2550</v>
      </c>
      <c r="C55" s="701" t="s">
        <v>303</v>
      </c>
      <c r="D55" s="88">
        <v>45667</v>
      </c>
      <c r="E55" s="34"/>
      <c r="F55" s="70" t="s">
        <v>304</v>
      </c>
      <c r="G55" s="34"/>
      <c r="H55" s="689" t="s">
        <v>2534</v>
      </c>
      <c r="I55" s="186" t="s">
        <v>1178</v>
      </c>
      <c r="J55" s="70" t="s">
        <v>307</v>
      </c>
      <c r="K55" s="34" t="s">
        <v>2551</v>
      </c>
    </row>
    <row r="56" spans="1:12" ht="12.6">
      <c r="A56" s="70">
        <v>16.899999999999999</v>
      </c>
      <c r="B56" s="307" t="s">
        <v>2552</v>
      </c>
      <c r="C56" s="701" t="s">
        <v>303</v>
      </c>
      <c r="D56" s="88">
        <v>45667</v>
      </c>
      <c r="E56" s="34"/>
      <c r="F56" s="70" t="s">
        <v>304</v>
      </c>
      <c r="G56" s="34"/>
      <c r="H56" s="689" t="s">
        <v>581</v>
      </c>
      <c r="I56" s="186" t="s">
        <v>582</v>
      </c>
      <c r="J56" s="70" t="s">
        <v>307</v>
      </c>
      <c r="K56" s="34"/>
    </row>
    <row r="57" spans="1:12" ht="24.95">
      <c r="A57" s="149" t="s">
        <v>2553</v>
      </c>
      <c r="B57" s="307" t="s">
        <v>2554</v>
      </c>
      <c r="C57" s="701" t="s">
        <v>1191</v>
      </c>
      <c r="D57" s="84"/>
      <c r="E57" s="34"/>
      <c r="F57" s="70" t="s">
        <v>304</v>
      </c>
      <c r="G57" s="34"/>
      <c r="H57" s="689" t="s">
        <v>2555</v>
      </c>
      <c r="I57" s="186" t="b">
        <v>1</v>
      </c>
      <c r="J57" s="70" t="s">
        <v>307</v>
      </c>
      <c r="K57" s="34"/>
    </row>
    <row r="58" spans="1:12" ht="12.95">
      <c r="A58" s="225">
        <v>17</v>
      </c>
      <c r="B58" s="226" t="s">
        <v>1336</v>
      </c>
      <c r="C58" s="795" t="s">
        <v>470</v>
      </c>
      <c r="D58" s="146" t="s">
        <v>237</v>
      </c>
      <c r="E58" s="34"/>
      <c r="F58" s="95" t="s">
        <v>304</v>
      </c>
      <c r="G58" s="34"/>
      <c r="H58" s="689" t="s">
        <v>237</v>
      </c>
      <c r="I58" s="186" t="s">
        <v>237</v>
      </c>
      <c r="J58" s="70" t="s">
        <v>307</v>
      </c>
      <c r="K58" s="308" t="s">
        <v>2556</v>
      </c>
    </row>
    <row r="59" spans="1:12" ht="12.6">
      <c r="A59" s="70">
        <v>17.100000000000001</v>
      </c>
      <c r="B59" s="34" t="s">
        <v>1037</v>
      </c>
      <c r="C59" s="701" t="s">
        <v>303</v>
      </c>
      <c r="D59" s="88">
        <v>45659</v>
      </c>
      <c r="E59" s="34"/>
      <c r="F59" s="95" t="s">
        <v>304</v>
      </c>
      <c r="G59" s="34"/>
      <c r="H59" s="689" t="s">
        <v>2557</v>
      </c>
      <c r="I59" s="186">
        <v>1</v>
      </c>
      <c r="J59" s="70" t="s">
        <v>307</v>
      </c>
      <c r="K59" s="34"/>
    </row>
    <row r="60" spans="1:12" ht="12.6">
      <c r="A60" s="70">
        <v>17.2</v>
      </c>
      <c r="B60" s="34" t="s">
        <v>571</v>
      </c>
      <c r="C60" s="701" t="s">
        <v>303</v>
      </c>
      <c r="D60" s="88">
        <v>45670</v>
      </c>
      <c r="E60" s="34"/>
      <c r="F60" s="70" t="s">
        <v>304</v>
      </c>
      <c r="G60" s="34"/>
      <c r="H60" s="689" t="s">
        <v>2520</v>
      </c>
      <c r="I60" s="186">
        <v>3100000000000</v>
      </c>
      <c r="J60" s="70" t="s">
        <v>307</v>
      </c>
      <c r="K60" s="34"/>
    </row>
    <row r="61" spans="1:12" ht="24.95">
      <c r="A61" s="70">
        <v>17.3</v>
      </c>
      <c r="B61" s="34" t="s">
        <v>2558</v>
      </c>
      <c r="C61" s="701" t="s">
        <v>303</v>
      </c>
      <c r="D61" s="84" t="s">
        <v>309</v>
      </c>
      <c r="E61" s="34"/>
      <c r="F61" s="70" t="s">
        <v>315</v>
      </c>
      <c r="G61" s="34"/>
      <c r="H61" s="689" t="s">
        <v>2559</v>
      </c>
      <c r="I61" s="186" t="s">
        <v>731</v>
      </c>
      <c r="J61" s="70" t="s">
        <v>307</v>
      </c>
      <c r="K61" s="34" t="s">
        <v>2517</v>
      </c>
    </row>
    <row r="62" spans="1:12" ht="12.6">
      <c r="A62" s="70">
        <v>17.399999999999999</v>
      </c>
      <c r="B62" s="34" t="s">
        <v>2560</v>
      </c>
      <c r="C62" s="701" t="s">
        <v>303</v>
      </c>
      <c r="D62" s="84" t="s">
        <v>309</v>
      </c>
      <c r="E62" s="34"/>
      <c r="F62" s="70" t="s">
        <v>315</v>
      </c>
      <c r="G62" s="34"/>
      <c r="H62" s="689" t="s">
        <v>2561</v>
      </c>
      <c r="I62" s="186" t="s">
        <v>1321</v>
      </c>
      <c r="J62" s="70" t="s">
        <v>307</v>
      </c>
      <c r="K62" s="34"/>
    </row>
    <row r="63" spans="1:12" ht="12.6">
      <c r="A63" s="70">
        <v>17.5</v>
      </c>
      <c r="B63" s="34" t="s">
        <v>2562</v>
      </c>
      <c r="C63" s="701" t="s">
        <v>303</v>
      </c>
      <c r="D63" s="84" t="s">
        <v>309</v>
      </c>
      <c r="E63" s="34"/>
      <c r="F63" s="70" t="s">
        <v>315</v>
      </c>
      <c r="G63" s="34"/>
      <c r="H63" s="689" t="s">
        <v>2563</v>
      </c>
      <c r="I63" s="186" t="s">
        <v>1324</v>
      </c>
      <c r="J63" s="70" t="s">
        <v>307</v>
      </c>
      <c r="K63" s="34"/>
    </row>
    <row r="64" spans="1:12" ht="12.6">
      <c r="A64" s="70">
        <v>17.600000000000001</v>
      </c>
      <c r="B64" s="34" t="s">
        <v>2564</v>
      </c>
      <c r="C64" s="701" t="s">
        <v>716</v>
      </c>
      <c r="D64" s="146" t="s">
        <v>237</v>
      </c>
      <c r="E64" s="301" t="s">
        <v>415</v>
      </c>
      <c r="F64" s="95" t="s">
        <v>315</v>
      </c>
      <c r="G64" s="34"/>
      <c r="H64" s="689" t="s">
        <v>2565</v>
      </c>
      <c r="I64" s="302">
        <v>32874</v>
      </c>
      <c r="J64" s="70" t="s">
        <v>307</v>
      </c>
      <c r="K64" s="34"/>
    </row>
    <row r="65" spans="1:11" ht="12.95">
      <c r="A65" s="225">
        <v>18</v>
      </c>
      <c r="B65" s="226" t="s">
        <v>2566</v>
      </c>
      <c r="C65" s="795" t="s">
        <v>375</v>
      </c>
      <c r="D65" s="146" t="s">
        <v>237</v>
      </c>
      <c r="E65" s="34"/>
      <c r="F65" s="146" t="s">
        <v>315</v>
      </c>
      <c r="G65" s="34"/>
      <c r="H65" s="689" t="s">
        <v>237</v>
      </c>
      <c r="I65" s="186" t="s">
        <v>237</v>
      </c>
      <c r="J65" s="70" t="s">
        <v>307</v>
      </c>
      <c r="K65" s="34"/>
    </row>
    <row r="66" spans="1:11" ht="12.6">
      <c r="A66" s="70">
        <v>18.100000000000001</v>
      </c>
      <c r="B66" s="34" t="s">
        <v>1374</v>
      </c>
      <c r="C66" s="701" t="s">
        <v>303</v>
      </c>
      <c r="D66" s="88">
        <v>45687</v>
      </c>
      <c r="E66" s="34"/>
      <c r="F66" s="70" t="s">
        <v>304</v>
      </c>
      <c r="G66" s="34"/>
      <c r="H66" s="689" t="s">
        <v>2567</v>
      </c>
      <c r="I66" s="186" t="s">
        <v>1376</v>
      </c>
      <c r="J66" s="70" t="s">
        <v>307</v>
      </c>
      <c r="K66" s="34"/>
    </row>
    <row r="67" spans="1:11" ht="12.6">
      <c r="A67" s="70">
        <v>18.2</v>
      </c>
      <c r="B67" s="34" t="s">
        <v>1377</v>
      </c>
      <c r="C67" s="701" t="s">
        <v>303</v>
      </c>
      <c r="D67" s="88">
        <v>45687</v>
      </c>
      <c r="E67" s="34"/>
      <c r="F67" s="70" t="s">
        <v>304</v>
      </c>
      <c r="G67" s="34"/>
      <c r="H67" s="689" t="s">
        <v>2568</v>
      </c>
      <c r="I67" s="186" t="s">
        <v>1379</v>
      </c>
      <c r="J67" s="70" t="s">
        <v>307</v>
      </c>
      <c r="K67" s="34"/>
    </row>
    <row r="68" spans="1:11" ht="12.6">
      <c r="A68" s="70">
        <v>18.3</v>
      </c>
      <c r="B68" s="34" t="s">
        <v>1380</v>
      </c>
      <c r="C68" s="701" t="s">
        <v>303</v>
      </c>
      <c r="D68" s="88">
        <v>45687</v>
      </c>
      <c r="E68" s="34"/>
      <c r="F68" s="70" t="s">
        <v>304</v>
      </c>
      <c r="G68" s="34"/>
      <c r="H68" s="689" t="s">
        <v>2569</v>
      </c>
      <c r="I68" s="186" t="s">
        <v>1382</v>
      </c>
      <c r="J68" s="70" t="s">
        <v>307</v>
      </c>
      <c r="K68" s="34"/>
    </row>
    <row r="69" spans="1:11" ht="12.6">
      <c r="A69" s="70">
        <v>18.399999999999999</v>
      </c>
      <c r="B69" s="34" t="s">
        <v>1386</v>
      </c>
      <c r="C69" s="701" t="s">
        <v>303</v>
      </c>
      <c r="D69" s="88">
        <v>45660</v>
      </c>
      <c r="E69" s="34"/>
      <c r="F69" s="70" t="s">
        <v>304</v>
      </c>
      <c r="G69" s="34"/>
      <c r="H69" s="689" t="s">
        <v>2570</v>
      </c>
      <c r="I69" s="186" t="s">
        <v>741</v>
      </c>
      <c r="J69" s="70" t="s">
        <v>307</v>
      </c>
      <c r="K69" s="34"/>
    </row>
    <row r="70" spans="1:11" ht="12.95">
      <c r="A70" s="225">
        <v>19</v>
      </c>
      <c r="B70" s="226" t="s">
        <v>2571</v>
      </c>
      <c r="C70" s="795" t="s">
        <v>375</v>
      </c>
      <c r="D70" s="146" t="s">
        <v>237</v>
      </c>
      <c r="E70" s="34"/>
      <c r="F70" s="146" t="s">
        <v>315</v>
      </c>
      <c r="G70" s="34"/>
      <c r="H70" s="689" t="s">
        <v>237</v>
      </c>
      <c r="I70" s="186" t="s">
        <v>237</v>
      </c>
      <c r="J70" s="70" t="s">
        <v>307</v>
      </c>
      <c r="K70" s="34"/>
    </row>
    <row r="71" spans="1:11" ht="12.6">
      <c r="A71" s="70">
        <v>19.100000000000001</v>
      </c>
      <c r="B71" s="34" t="s">
        <v>2572</v>
      </c>
      <c r="C71" s="701" t="s">
        <v>303</v>
      </c>
      <c r="D71" s="88">
        <v>45687</v>
      </c>
      <c r="E71" s="34"/>
      <c r="F71" s="70" t="s">
        <v>304</v>
      </c>
      <c r="G71" s="34"/>
      <c r="H71" s="689" t="s">
        <v>2567</v>
      </c>
      <c r="I71" s="186" t="s">
        <v>1376</v>
      </c>
      <c r="J71" s="70" t="s">
        <v>307</v>
      </c>
      <c r="K71" s="34"/>
    </row>
    <row r="72" spans="1:11" ht="12.6">
      <c r="A72" s="70">
        <v>19.2</v>
      </c>
      <c r="B72" s="34" t="s">
        <v>2573</v>
      </c>
      <c r="C72" s="701" t="s">
        <v>303</v>
      </c>
      <c r="D72" s="88">
        <v>45687</v>
      </c>
      <c r="E72" s="34"/>
      <c r="F72" s="70" t="s">
        <v>304</v>
      </c>
      <c r="G72" s="34"/>
      <c r="H72" s="689" t="s">
        <v>2568</v>
      </c>
      <c r="I72" s="186" t="s">
        <v>1379</v>
      </c>
      <c r="J72" s="70" t="s">
        <v>307</v>
      </c>
      <c r="K72" s="34"/>
    </row>
    <row r="73" spans="1:11" ht="12.6">
      <c r="A73" s="70">
        <v>19.3</v>
      </c>
      <c r="B73" s="34" t="s">
        <v>2574</v>
      </c>
      <c r="C73" s="701" t="s">
        <v>303</v>
      </c>
      <c r="D73" s="88">
        <v>45687</v>
      </c>
      <c r="E73" s="34"/>
      <c r="F73" s="70" t="s">
        <v>304</v>
      </c>
      <c r="G73" s="34"/>
      <c r="H73" s="689" t="s">
        <v>2569</v>
      </c>
      <c r="I73" s="186" t="s">
        <v>1382</v>
      </c>
      <c r="J73" s="70" t="s">
        <v>307</v>
      </c>
      <c r="K73" s="34"/>
    </row>
    <row r="74" spans="1:11" ht="12.6">
      <c r="A74" s="70">
        <v>19.399999999999999</v>
      </c>
      <c r="B74" s="34" t="s">
        <v>2575</v>
      </c>
      <c r="C74" s="701" t="s">
        <v>303</v>
      </c>
      <c r="D74" s="88">
        <v>45660</v>
      </c>
      <c r="E74" s="34"/>
      <c r="F74" s="70" t="s">
        <v>304</v>
      </c>
      <c r="G74" s="34"/>
      <c r="H74" s="689" t="s">
        <v>2570</v>
      </c>
      <c r="I74" s="186" t="s">
        <v>741</v>
      </c>
      <c r="J74" s="70" t="s">
        <v>307</v>
      </c>
      <c r="K74" s="34"/>
    </row>
    <row r="75" spans="1:11" ht="12.95">
      <c r="A75" s="225">
        <v>20</v>
      </c>
      <c r="B75" s="226" t="s">
        <v>2576</v>
      </c>
      <c r="C75" s="795" t="s">
        <v>375</v>
      </c>
      <c r="D75" s="146" t="s">
        <v>237</v>
      </c>
      <c r="E75" s="34"/>
      <c r="F75" s="146" t="s">
        <v>315</v>
      </c>
      <c r="G75" s="34"/>
      <c r="H75" s="689" t="s">
        <v>237</v>
      </c>
      <c r="I75" s="186" t="s">
        <v>237</v>
      </c>
      <c r="J75" s="70" t="s">
        <v>307</v>
      </c>
      <c r="K75" s="34"/>
    </row>
    <row r="76" spans="1:11" ht="12.6">
      <c r="A76" s="70">
        <v>20.100000000000001</v>
      </c>
      <c r="B76" s="34" t="s">
        <v>2572</v>
      </c>
      <c r="C76" s="701" t="s">
        <v>303</v>
      </c>
      <c r="D76" s="88">
        <v>45687</v>
      </c>
      <c r="E76" s="34" t="s">
        <v>1140</v>
      </c>
      <c r="F76" s="70" t="s">
        <v>304</v>
      </c>
      <c r="G76" s="34"/>
      <c r="H76" s="689" t="s">
        <v>2567</v>
      </c>
      <c r="I76" s="186" t="s">
        <v>1376</v>
      </c>
      <c r="J76" s="70" t="s">
        <v>307</v>
      </c>
      <c r="K76" s="34"/>
    </row>
    <row r="77" spans="1:11" ht="12.6">
      <c r="A77" s="70">
        <v>20.2</v>
      </c>
      <c r="B77" s="34" t="s">
        <v>2573</v>
      </c>
      <c r="C77" s="701" t="s">
        <v>303</v>
      </c>
      <c r="D77" s="88">
        <v>45687</v>
      </c>
      <c r="E77" s="34"/>
      <c r="F77" s="70" t="s">
        <v>304</v>
      </c>
      <c r="G77" s="34"/>
      <c r="H77" s="689" t="s">
        <v>2568</v>
      </c>
      <c r="I77" s="186" t="s">
        <v>1379</v>
      </c>
      <c r="J77" s="70" t="s">
        <v>307</v>
      </c>
      <c r="K77" s="34"/>
    </row>
    <row r="78" spans="1:11" ht="12.6">
      <c r="A78" s="70">
        <v>20.3</v>
      </c>
      <c r="B78" s="34" t="s">
        <v>2574</v>
      </c>
      <c r="C78" s="701" t="s">
        <v>303</v>
      </c>
      <c r="D78" s="88">
        <v>45687</v>
      </c>
      <c r="E78" s="34"/>
      <c r="F78" s="70" t="s">
        <v>304</v>
      </c>
      <c r="G78" s="34"/>
      <c r="H78" s="689" t="s">
        <v>2569</v>
      </c>
      <c r="I78" s="186" t="s">
        <v>1382</v>
      </c>
      <c r="J78" s="70" t="s">
        <v>307</v>
      </c>
      <c r="K78" s="34"/>
    </row>
    <row r="79" spans="1:11" ht="12.6">
      <c r="A79" s="70">
        <v>20.399999999999999</v>
      </c>
      <c r="B79" s="34" t="s">
        <v>2575</v>
      </c>
      <c r="C79" s="701" t="s">
        <v>303</v>
      </c>
      <c r="D79" s="88">
        <v>45660</v>
      </c>
      <c r="E79" s="34"/>
      <c r="F79" s="70" t="s">
        <v>304</v>
      </c>
      <c r="G79" s="34"/>
      <c r="H79" s="689" t="s">
        <v>2570</v>
      </c>
      <c r="I79" s="186" t="s">
        <v>741</v>
      </c>
      <c r="J79" s="70" t="s">
        <v>307</v>
      </c>
      <c r="K79" s="34"/>
    </row>
    <row r="80" spans="1:11" ht="12.95">
      <c r="A80" s="225">
        <v>21</v>
      </c>
      <c r="B80" s="226" t="s">
        <v>2577</v>
      </c>
      <c r="C80" s="795" t="s">
        <v>375</v>
      </c>
      <c r="D80" s="146" t="s">
        <v>237</v>
      </c>
      <c r="E80" s="34"/>
      <c r="F80" s="146" t="s">
        <v>315</v>
      </c>
      <c r="G80" s="34"/>
      <c r="H80" s="689" t="s">
        <v>237</v>
      </c>
      <c r="I80" s="186" t="s">
        <v>237</v>
      </c>
      <c r="J80" s="70" t="s">
        <v>307</v>
      </c>
      <c r="K80" s="34"/>
    </row>
    <row r="81" spans="1:11" ht="12.6">
      <c r="A81" s="70">
        <v>21.1</v>
      </c>
      <c r="B81" s="34" t="s">
        <v>2572</v>
      </c>
      <c r="C81" s="701" t="s">
        <v>303</v>
      </c>
      <c r="D81" s="88">
        <v>45687</v>
      </c>
      <c r="E81" s="34"/>
      <c r="F81" s="70" t="s">
        <v>304</v>
      </c>
      <c r="G81" s="34"/>
      <c r="H81" s="689" t="s">
        <v>2567</v>
      </c>
      <c r="I81" s="186" t="s">
        <v>1376</v>
      </c>
      <c r="J81" s="70" t="s">
        <v>307</v>
      </c>
      <c r="K81" s="34"/>
    </row>
    <row r="82" spans="1:11" ht="12.6">
      <c r="A82" s="70">
        <v>21.2</v>
      </c>
      <c r="B82" s="34" t="s">
        <v>2573</v>
      </c>
      <c r="C82" s="701" t="s">
        <v>303</v>
      </c>
      <c r="D82" s="88">
        <v>45687</v>
      </c>
      <c r="E82" s="34"/>
      <c r="F82" s="70" t="s">
        <v>304</v>
      </c>
      <c r="G82" s="34"/>
      <c r="H82" s="689" t="s">
        <v>2568</v>
      </c>
      <c r="I82" s="186" t="s">
        <v>1379</v>
      </c>
      <c r="J82" s="70" t="s">
        <v>307</v>
      </c>
      <c r="K82" s="34"/>
    </row>
    <row r="83" spans="1:11" ht="12.6">
      <c r="A83" s="70">
        <v>21.3</v>
      </c>
      <c r="B83" s="34" t="s">
        <v>2574</v>
      </c>
      <c r="C83" s="701" t="s">
        <v>303</v>
      </c>
      <c r="D83" s="88">
        <v>45687</v>
      </c>
      <c r="E83" s="34"/>
      <c r="F83" s="70" t="s">
        <v>304</v>
      </c>
      <c r="G83" s="34"/>
      <c r="H83" s="689" t="s">
        <v>2569</v>
      </c>
      <c r="I83" s="186" t="s">
        <v>1382</v>
      </c>
      <c r="J83" s="70" t="s">
        <v>307</v>
      </c>
      <c r="K83" s="34"/>
    </row>
    <row r="84" spans="1:11" ht="12.6">
      <c r="A84" s="70">
        <v>21.4</v>
      </c>
      <c r="B84" s="34" t="s">
        <v>2575</v>
      </c>
      <c r="C84" s="701" t="s">
        <v>303</v>
      </c>
      <c r="D84" s="88">
        <v>45660</v>
      </c>
      <c r="E84" s="34"/>
      <c r="F84" s="70" t="s">
        <v>304</v>
      </c>
      <c r="G84" s="34"/>
      <c r="H84" s="689" t="s">
        <v>2570</v>
      </c>
      <c r="I84" s="186" t="s">
        <v>741</v>
      </c>
      <c r="J84" s="70" t="s">
        <v>307</v>
      </c>
      <c r="K84" s="34"/>
    </row>
    <row r="85" spans="1:11" ht="12.6">
      <c r="A85" s="95">
        <v>22</v>
      </c>
      <c r="B85" s="96" t="s">
        <v>2578</v>
      </c>
      <c r="C85" s="796" t="s">
        <v>303</v>
      </c>
      <c r="D85" s="309">
        <v>45666</v>
      </c>
      <c r="E85" s="96"/>
      <c r="F85" s="95" t="s">
        <v>304</v>
      </c>
      <c r="G85" s="96"/>
      <c r="H85" s="797" t="s">
        <v>2300</v>
      </c>
      <c r="I85" s="305">
        <v>500000</v>
      </c>
      <c r="J85" s="95" t="s">
        <v>307</v>
      </c>
      <c r="K85" s="96" t="s">
        <v>2579</v>
      </c>
    </row>
    <row r="86" spans="1:11" ht="12.6">
      <c r="A86" s="95">
        <v>23</v>
      </c>
      <c r="B86" s="96" t="s">
        <v>2580</v>
      </c>
      <c r="C86" s="796" t="s">
        <v>303</v>
      </c>
      <c r="D86" s="309">
        <v>45666</v>
      </c>
      <c r="E86" s="96"/>
      <c r="F86" s="95" t="s">
        <v>304</v>
      </c>
      <c r="G86" s="96"/>
      <c r="H86" s="797" t="s">
        <v>2581</v>
      </c>
      <c r="I86" s="305">
        <v>500000</v>
      </c>
      <c r="J86" s="95" t="s">
        <v>307</v>
      </c>
      <c r="K86" s="96" t="s">
        <v>2582</v>
      </c>
    </row>
    <row r="87" spans="1:11" ht="12.95">
      <c r="A87" s="798" t="s">
        <v>323</v>
      </c>
      <c r="B87" s="799"/>
      <c r="C87" s="799"/>
      <c r="D87" s="799"/>
      <c r="E87" s="799"/>
      <c r="F87" s="799"/>
      <c r="G87" s="800"/>
      <c r="H87" s="799"/>
      <c r="I87" s="799"/>
      <c r="J87" s="799"/>
      <c r="K87" s="801"/>
    </row>
    <row r="88" spans="1:11" ht="26.1">
      <c r="A88" s="123" t="s">
        <v>290</v>
      </c>
      <c r="B88" s="123" t="s">
        <v>291</v>
      </c>
      <c r="C88" s="123" t="s">
        <v>292</v>
      </c>
      <c r="D88" s="123" t="s">
        <v>293</v>
      </c>
      <c r="E88" s="123" t="s">
        <v>294</v>
      </c>
      <c r="F88" s="123" t="s">
        <v>295</v>
      </c>
      <c r="G88" s="124"/>
      <c r="H88" s="123" t="s">
        <v>296</v>
      </c>
      <c r="I88" s="123" t="s">
        <v>297</v>
      </c>
      <c r="J88" s="123" t="s">
        <v>298</v>
      </c>
      <c r="K88" s="126" t="s">
        <v>299</v>
      </c>
    </row>
    <row r="89" spans="1:11" ht="12.95">
      <c r="A89" s="802" t="s">
        <v>324</v>
      </c>
      <c r="B89" s="800"/>
      <c r="C89" s="800"/>
      <c r="D89" s="800"/>
      <c r="E89" s="800"/>
      <c r="F89" s="800"/>
      <c r="G89" s="800"/>
      <c r="H89" s="800"/>
      <c r="I89" s="800"/>
      <c r="J89" s="800"/>
      <c r="K89" s="803"/>
    </row>
    <row r="90" spans="1:11" ht="24.95">
      <c r="A90" s="84">
        <v>1</v>
      </c>
      <c r="B90" s="71" t="s">
        <v>325</v>
      </c>
      <c r="C90" s="111" t="s">
        <v>326</v>
      </c>
      <c r="D90" s="79"/>
      <c r="E90" s="79"/>
      <c r="F90" s="84" t="s">
        <v>304</v>
      </c>
      <c r="G90" s="34"/>
      <c r="H90" s="71" t="s">
        <v>327</v>
      </c>
      <c r="I90" s="71">
        <v>200</v>
      </c>
      <c r="J90" s="79"/>
      <c r="K90" s="79"/>
    </row>
    <row r="91" spans="1:11" ht="99.95">
      <c r="A91" s="773">
        <v>2</v>
      </c>
      <c r="B91" s="774" t="s">
        <v>314</v>
      </c>
      <c r="C91" s="775" t="s">
        <v>303</v>
      </c>
      <c r="D91" s="775">
        <v>100</v>
      </c>
      <c r="E91" s="681"/>
      <c r="F91" s="701" t="s">
        <v>304</v>
      </c>
      <c r="G91" s="776"/>
      <c r="H91" s="71" t="s">
        <v>316</v>
      </c>
      <c r="I91" s="34"/>
      <c r="J91" s="681"/>
      <c r="K91" s="683" t="s">
        <v>328</v>
      </c>
    </row>
    <row r="92" spans="1:11" ht="24.95">
      <c r="A92" s="773">
        <v>3</v>
      </c>
      <c r="B92" s="774" t="s">
        <v>329</v>
      </c>
      <c r="C92" s="775" t="s">
        <v>330</v>
      </c>
      <c r="D92" s="775" t="s">
        <v>237</v>
      </c>
      <c r="E92" s="775" t="s">
        <v>331</v>
      </c>
      <c r="F92" s="701" t="s">
        <v>304</v>
      </c>
      <c r="G92" s="804"/>
      <c r="H92" s="71" t="s">
        <v>332</v>
      </c>
      <c r="I92" s="34"/>
      <c r="J92" s="681"/>
      <c r="K92" s="683" t="s">
        <v>333</v>
      </c>
    </row>
    <row r="93" spans="1:11" ht="24.95">
      <c r="A93" s="773">
        <v>4</v>
      </c>
      <c r="B93" s="774" t="s">
        <v>334</v>
      </c>
      <c r="C93" s="775" t="s">
        <v>330</v>
      </c>
      <c r="D93" s="775" t="s">
        <v>237</v>
      </c>
      <c r="E93" s="775" t="s">
        <v>331</v>
      </c>
      <c r="F93" s="701" t="s">
        <v>304</v>
      </c>
      <c r="G93" s="125"/>
      <c r="H93" s="677" t="s">
        <v>335</v>
      </c>
      <c r="I93" s="34"/>
      <c r="J93" s="681"/>
      <c r="K93" s="683" t="s">
        <v>336</v>
      </c>
    </row>
    <row r="94" spans="1:11" ht="12.95">
      <c r="A94" s="793" t="s">
        <v>337</v>
      </c>
      <c r="B94" s="800"/>
      <c r="C94" s="800"/>
      <c r="D94" s="800"/>
      <c r="E94" s="800"/>
      <c r="F94" s="800"/>
      <c r="G94" s="805"/>
      <c r="H94" s="800"/>
      <c r="I94" s="800"/>
      <c r="J94" s="800"/>
      <c r="K94" s="803"/>
    </row>
    <row r="95" spans="1:11" ht="24.95">
      <c r="A95" s="111">
        <v>1</v>
      </c>
      <c r="B95" s="113" t="s">
        <v>490</v>
      </c>
      <c r="C95" s="111" t="s">
        <v>326</v>
      </c>
      <c r="D95" s="84" t="s">
        <v>237</v>
      </c>
      <c r="E95" s="34"/>
      <c r="F95" s="84" t="s">
        <v>304</v>
      </c>
      <c r="G95" s="34"/>
      <c r="H95" s="113" t="s">
        <v>491</v>
      </c>
      <c r="I95" s="114" t="s">
        <v>492</v>
      </c>
      <c r="J95" s="34"/>
      <c r="K95" s="85" t="s">
        <v>493</v>
      </c>
    </row>
    <row r="96" spans="1:11" ht="24.95">
      <c r="A96" s="84">
        <v>2</v>
      </c>
      <c r="B96" s="85" t="s">
        <v>494</v>
      </c>
      <c r="C96" s="84" t="s">
        <v>470</v>
      </c>
      <c r="D96" s="84" t="s">
        <v>237</v>
      </c>
      <c r="E96" s="34"/>
      <c r="F96" s="84" t="s">
        <v>304</v>
      </c>
      <c r="G96" s="34"/>
      <c r="H96" s="85" t="s">
        <v>493</v>
      </c>
      <c r="I96" s="34"/>
      <c r="J96" s="34"/>
      <c r="K96" s="85" t="s">
        <v>493</v>
      </c>
    </row>
    <row r="97" spans="1:11" ht="12.6">
      <c r="A97" s="82"/>
      <c r="B97" s="82"/>
      <c r="C97" s="82"/>
      <c r="D97" s="82"/>
      <c r="E97" s="82"/>
      <c r="F97" s="82"/>
      <c r="G97" s="82"/>
      <c r="H97" s="82"/>
      <c r="I97" s="183"/>
      <c r="J97" s="82"/>
      <c r="K97" s="82"/>
    </row>
    <row r="98" spans="1:11" ht="12.6">
      <c r="A98" s="82"/>
      <c r="B98" s="82"/>
      <c r="C98" s="82"/>
      <c r="D98" s="82"/>
      <c r="E98" s="82"/>
      <c r="F98" s="82"/>
      <c r="G98" s="82"/>
      <c r="H98" s="82"/>
      <c r="I98" s="183"/>
      <c r="J98" s="82"/>
      <c r="K98" s="82"/>
    </row>
    <row r="99" spans="1:11" ht="12.6">
      <c r="A99" s="82"/>
      <c r="B99" s="82"/>
      <c r="C99" s="82"/>
      <c r="D99" s="82"/>
      <c r="E99" s="82"/>
      <c r="F99" s="82"/>
      <c r="G99" s="82"/>
      <c r="H99" s="82"/>
      <c r="I99" s="183"/>
      <c r="J99" s="82"/>
      <c r="K99" s="82"/>
    </row>
    <row r="100" spans="1:11" ht="12.6">
      <c r="A100" s="82"/>
      <c r="B100" s="82"/>
      <c r="C100" s="82"/>
      <c r="D100" s="82"/>
      <c r="E100" s="82"/>
      <c r="F100" s="82"/>
      <c r="G100" s="82"/>
      <c r="H100" s="124"/>
      <c r="I100" s="183"/>
      <c r="J100" s="82"/>
      <c r="K100" s="82"/>
    </row>
    <row r="101" spans="1:11" ht="12.6">
      <c r="A101" s="82"/>
      <c r="B101" s="82"/>
      <c r="C101" s="82"/>
      <c r="D101" s="82"/>
      <c r="E101" s="82"/>
      <c r="F101" s="82"/>
      <c r="G101" s="82"/>
      <c r="H101" s="82"/>
      <c r="I101" s="82"/>
      <c r="J101" s="82"/>
      <c r="K101" s="82"/>
    </row>
    <row r="102" spans="1:11" ht="12.6">
      <c r="A102" s="84">
        <v>2.1</v>
      </c>
      <c r="B102" s="85" t="s">
        <v>2583</v>
      </c>
      <c r="C102" s="84" t="s">
        <v>303</v>
      </c>
      <c r="D102" s="84">
        <v>10</v>
      </c>
      <c r="E102" s="34"/>
      <c r="F102" s="84" t="s">
        <v>304</v>
      </c>
      <c r="G102" s="79"/>
      <c r="H102" s="73" t="s">
        <v>237</v>
      </c>
      <c r="I102" s="73" t="s">
        <v>237</v>
      </c>
      <c r="J102" s="167" t="s">
        <v>307</v>
      </c>
      <c r="K102" s="73"/>
    </row>
    <row r="103" spans="1:11" ht="12.95">
      <c r="A103" s="184">
        <v>2.2000000000000002</v>
      </c>
      <c r="B103" s="185" t="s">
        <v>2584</v>
      </c>
      <c r="C103" s="184" t="s">
        <v>2184</v>
      </c>
      <c r="D103" s="34"/>
      <c r="E103" s="34"/>
      <c r="F103" s="34"/>
      <c r="G103" s="79"/>
      <c r="H103" s="73"/>
      <c r="I103" s="73" t="s">
        <v>651</v>
      </c>
      <c r="J103" s="73"/>
      <c r="K103" s="310" t="s">
        <v>2585</v>
      </c>
    </row>
    <row r="104" spans="1:11" ht="75">
      <c r="A104" s="84" t="s">
        <v>1706</v>
      </c>
      <c r="B104" s="85" t="s">
        <v>2586</v>
      </c>
      <c r="C104" s="34"/>
      <c r="D104" s="84">
        <v>100</v>
      </c>
      <c r="E104" s="34"/>
      <c r="F104" s="84" t="s">
        <v>304</v>
      </c>
      <c r="G104" s="79"/>
      <c r="H104" s="73" t="s">
        <v>237</v>
      </c>
      <c r="I104" s="73" t="s">
        <v>237</v>
      </c>
      <c r="J104" s="167" t="s">
        <v>307</v>
      </c>
      <c r="K104" s="76" t="s">
        <v>2587</v>
      </c>
    </row>
    <row r="105" spans="1:11" ht="12.6">
      <c r="A105" s="84" t="s">
        <v>1709</v>
      </c>
      <c r="B105" s="85" t="s">
        <v>2588</v>
      </c>
      <c r="C105" s="34"/>
      <c r="D105" s="84">
        <v>10</v>
      </c>
      <c r="E105" s="34"/>
      <c r="F105" s="84" t="s">
        <v>304</v>
      </c>
      <c r="G105" s="79"/>
      <c r="H105" s="73" t="s">
        <v>237</v>
      </c>
      <c r="I105" s="293"/>
      <c r="J105" s="167" t="s">
        <v>307</v>
      </c>
      <c r="K105" s="293"/>
    </row>
    <row r="106" spans="1:11" ht="12.6">
      <c r="A106" s="82"/>
      <c r="B106" s="82"/>
      <c r="C106" s="82"/>
      <c r="D106" s="82"/>
      <c r="E106" s="82"/>
      <c r="F106" s="82"/>
      <c r="G106" s="82"/>
      <c r="H106" s="83"/>
      <c r="I106" s="83"/>
      <c r="J106" s="82"/>
      <c r="K106" s="83"/>
    </row>
    <row r="107" spans="1:11" ht="12.6">
      <c r="A107" s="82"/>
      <c r="B107" s="82"/>
      <c r="C107" s="82"/>
      <c r="D107" s="82"/>
      <c r="E107" s="82"/>
      <c r="F107" s="82"/>
      <c r="G107" s="82"/>
      <c r="H107" s="83"/>
      <c r="I107" s="83"/>
      <c r="J107" s="82"/>
      <c r="K107" s="83"/>
    </row>
    <row r="108" spans="1:11" ht="12.6">
      <c r="A108" s="82"/>
      <c r="B108" s="82"/>
      <c r="C108" s="82"/>
      <c r="D108" s="82"/>
      <c r="E108" s="82"/>
      <c r="F108" s="82"/>
      <c r="G108" s="82"/>
      <c r="H108" s="83"/>
      <c r="I108" s="83"/>
      <c r="J108" s="82"/>
      <c r="K108" s="83"/>
    </row>
    <row r="109" spans="1:11" ht="12.6">
      <c r="A109" s="82"/>
      <c r="B109" s="82"/>
      <c r="C109" s="82"/>
      <c r="D109" s="82"/>
      <c r="E109" s="82"/>
      <c r="F109" s="82"/>
      <c r="G109" s="82"/>
      <c r="H109" s="83"/>
      <c r="I109" s="83"/>
      <c r="J109" s="82"/>
      <c r="K109" s="83"/>
    </row>
    <row r="110" spans="1:11" ht="12.95">
      <c r="A110" s="793" t="s">
        <v>373</v>
      </c>
      <c r="B110" s="800"/>
      <c r="C110" s="800"/>
      <c r="D110" s="800"/>
      <c r="E110" s="800"/>
      <c r="F110" s="800"/>
      <c r="G110" s="311"/>
      <c r="H110" s="800"/>
      <c r="I110" s="800"/>
      <c r="J110" s="800"/>
      <c r="K110" s="803"/>
    </row>
    <row r="111" spans="1:11" ht="24.95">
      <c r="A111" s="84">
        <v>1</v>
      </c>
      <c r="B111" s="85" t="s">
        <v>374</v>
      </c>
      <c r="C111" s="84" t="s">
        <v>375</v>
      </c>
      <c r="D111" s="84" t="s">
        <v>237</v>
      </c>
      <c r="E111" s="34"/>
      <c r="F111" s="84" t="s">
        <v>304</v>
      </c>
      <c r="G111" s="34"/>
      <c r="H111" s="34" t="s">
        <v>376</v>
      </c>
      <c r="I111" s="34"/>
      <c r="J111" s="85" t="s">
        <v>377</v>
      </c>
      <c r="K111" s="34"/>
    </row>
    <row r="112" spans="1:11" ht="37.5">
      <c r="A112" s="84">
        <v>1.1000000000000001</v>
      </c>
      <c r="B112" s="85" t="s">
        <v>497</v>
      </c>
      <c r="C112" s="84" t="s">
        <v>303</v>
      </c>
      <c r="D112" s="84" t="s">
        <v>237</v>
      </c>
      <c r="E112" s="34"/>
      <c r="F112" s="84" t="s">
        <v>304</v>
      </c>
      <c r="G112" s="34"/>
      <c r="H112" s="85" t="s">
        <v>379</v>
      </c>
      <c r="I112" s="85" t="s">
        <v>2589</v>
      </c>
      <c r="J112" s="78" t="s">
        <v>307</v>
      </c>
      <c r="K112" s="34"/>
    </row>
    <row r="113" spans="1:11" ht="37.5">
      <c r="A113" s="84">
        <v>1.2</v>
      </c>
      <c r="B113" s="85" t="s">
        <v>498</v>
      </c>
      <c r="C113" s="84" t="s">
        <v>303</v>
      </c>
      <c r="D113" s="84" t="s">
        <v>237</v>
      </c>
      <c r="E113" s="34"/>
      <c r="F113" s="84" t="s">
        <v>304</v>
      </c>
      <c r="G113" s="34"/>
      <c r="H113" s="85" t="s">
        <v>382</v>
      </c>
      <c r="I113" s="85" t="s">
        <v>383</v>
      </c>
      <c r="J113" s="78" t="s">
        <v>307</v>
      </c>
      <c r="K113" s="34"/>
    </row>
    <row r="114" spans="1:11" ht="162.6">
      <c r="A114" s="84">
        <v>1.3</v>
      </c>
      <c r="B114" s="85" t="s">
        <v>499</v>
      </c>
      <c r="C114" s="84" t="s">
        <v>303</v>
      </c>
      <c r="D114" s="84" t="s">
        <v>237</v>
      </c>
      <c r="E114" s="34"/>
      <c r="F114" s="84" t="s">
        <v>304</v>
      </c>
      <c r="G114" s="34"/>
      <c r="H114" s="85" t="s">
        <v>385</v>
      </c>
      <c r="I114" s="806" t="s">
        <v>2590</v>
      </c>
      <c r="J114" s="78" t="s">
        <v>307</v>
      </c>
      <c r="K114" s="34"/>
    </row>
    <row r="115" spans="1:11" ht="174.95">
      <c r="A115" s="84">
        <v>1.4</v>
      </c>
      <c r="B115" s="85" t="s">
        <v>500</v>
      </c>
      <c r="C115" s="84" t="s">
        <v>375</v>
      </c>
      <c r="D115" s="84" t="s">
        <v>237</v>
      </c>
      <c r="E115" s="34"/>
      <c r="F115" s="84" t="s">
        <v>315</v>
      </c>
      <c r="G115" s="34"/>
      <c r="H115" s="85" t="s">
        <v>388</v>
      </c>
      <c r="I115" s="85" t="s">
        <v>2131</v>
      </c>
      <c r="J115" s="78" t="s">
        <v>307</v>
      </c>
      <c r="K115" s="34"/>
    </row>
  </sheetData>
  <mergeCells count="16">
    <mergeCell ref="B7:C7"/>
    <mergeCell ref="B8:C8"/>
    <mergeCell ref="A24:K24"/>
    <mergeCell ref="A29:K29"/>
    <mergeCell ref="B9:C9"/>
    <mergeCell ref="B10:C10"/>
    <mergeCell ref="B11:C11"/>
    <mergeCell ref="A12:K12"/>
    <mergeCell ref="A13:K13"/>
    <mergeCell ref="A15:K15"/>
    <mergeCell ref="A21:K21"/>
    <mergeCell ref="B1:C1"/>
    <mergeCell ref="B2:C2"/>
    <mergeCell ref="B3:C3"/>
    <mergeCell ref="B4:C4"/>
    <mergeCell ref="B6:C6"/>
  </mergeCells>
  <hyperlinks>
    <hyperlink ref="I114" r:id="rId1" xr:uid="{00000000-0004-0000-1300-000000000000}"/>
  </hyperlinks>
  <pageMargins left="0" right="0" top="0" bottom="0" header="0" footer="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outlinePr summaryBelow="0" summaryRight="0"/>
  </sheetPr>
  <dimension ref="A1:Z1051"/>
  <sheetViews>
    <sheetView workbookViewId="0"/>
  </sheetViews>
  <sheetFormatPr defaultColWidth="12.5703125" defaultRowHeight="15.75" customHeight="1"/>
  <cols>
    <col min="1" max="1" width="14.28515625" customWidth="1"/>
    <col min="2" max="2" width="17.42578125" customWidth="1"/>
    <col min="3" max="3" width="13" customWidth="1"/>
    <col min="6" max="6" width="14.5703125" customWidth="1"/>
    <col min="8" max="8" width="33.7109375" customWidth="1"/>
    <col min="9" max="9" width="21.28515625" customWidth="1"/>
    <col min="11" max="11" width="31.85546875" customWidth="1"/>
    <col min="13" max="13" width="34.42578125" customWidth="1"/>
    <col min="14" max="14" width="18.42578125" customWidth="1"/>
    <col min="20" max="20" width="22.7109375" customWidth="1"/>
    <col min="21" max="21" width="16.7109375" customWidth="1"/>
    <col min="22" max="22" width="13.5703125" customWidth="1"/>
    <col min="23" max="23" width="30.42578125" customWidth="1"/>
  </cols>
  <sheetData>
    <row r="1" spans="1:23" ht="26.1">
      <c r="A1" s="266" t="s">
        <v>264</v>
      </c>
      <c r="B1" s="2542" t="s">
        <v>2512</v>
      </c>
      <c r="C1" s="2805"/>
      <c r="D1" s="33"/>
      <c r="E1" s="33"/>
      <c r="F1" s="33"/>
      <c r="G1" s="33"/>
      <c r="H1" s="33"/>
      <c r="I1" s="33"/>
      <c r="J1" s="33"/>
      <c r="K1" s="33"/>
      <c r="L1" s="33"/>
      <c r="M1" s="36"/>
      <c r="N1" s="36"/>
      <c r="O1" s="36"/>
      <c r="P1" s="36"/>
      <c r="Q1" s="36"/>
      <c r="R1" s="36"/>
      <c r="S1" s="36"/>
      <c r="T1" s="36"/>
      <c r="U1" s="36"/>
      <c r="V1" s="36"/>
      <c r="W1" s="36"/>
    </row>
    <row r="2" spans="1:23" ht="12.95">
      <c r="A2" s="266" t="s">
        <v>265</v>
      </c>
      <c r="B2" s="2472" t="s">
        <v>116</v>
      </c>
      <c r="C2" s="2805"/>
      <c r="D2" s="33"/>
      <c r="E2" s="33"/>
      <c r="F2" s="33"/>
      <c r="G2" s="33"/>
      <c r="H2" s="33"/>
      <c r="I2" s="33"/>
      <c r="J2" s="33"/>
      <c r="K2" s="33"/>
      <c r="L2" s="33"/>
      <c r="M2" s="36"/>
      <c r="N2" s="36"/>
      <c r="O2" s="36"/>
      <c r="P2" s="36"/>
      <c r="Q2" s="36"/>
      <c r="R2" s="36"/>
      <c r="S2" s="36"/>
      <c r="T2" s="36"/>
      <c r="U2" s="36"/>
      <c r="V2" s="36"/>
      <c r="W2" s="36"/>
    </row>
    <row r="3" spans="1:23" ht="12.95">
      <c r="A3" s="266" t="s">
        <v>268</v>
      </c>
      <c r="B3" s="2555" t="s">
        <v>116</v>
      </c>
      <c r="C3" s="2807"/>
      <c r="D3" s="33"/>
      <c r="E3" s="33"/>
      <c r="F3" s="33"/>
      <c r="G3" s="33"/>
      <c r="H3" s="33"/>
      <c r="I3" s="33"/>
      <c r="J3" s="33"/>
      <c r="K3" s="33"/>
      <c r="L3" s="33"/>
      <c r="M3" s="36"/>
      <c r="N3" s="36"/>
      <c r="O3" s="36"/>
      <c r="P3" s="36"/>
      <c r="Q3" s="36"/>
      <c r="R3" s="36"/>
      <c r="S3" s="36"/>
      <c r="T3" s="36"/>
      <c r="U3" s="36"/>
      <c r="V3" s="36"/>
      <c r="W3" s="36"/>
    </row>
    <row r="4" spans="1:23" ht="12.95">
      <c r="A4" s="266" t="s">
        <v>272</v>
      </c>
      <c r="B4" s="2569">
        <v>45702</v>
      </c>
      <c r="C4" s="2808"/>
      <c r="D4" s="33"/>
      <c r="E4" s="33"/>
      <c r="F4" s="33"/>
      <c r="G4" s="33"/>
      <c r="H4" s="33"/>
      <c r="I4" s="33"/>
      <c r="J4" s="33"/>
      <c r="K4" s="33"/>
      <c r="L4" s="33"/>
      <c r="M4" s="36"/>
      <c r="N4" s="36"/>
      <c r="O4" s="36"/>
      <c r="P4" s="36"/>
      <c r="Q4" s="36"/>
      <c r="R4" s="33"/>
      <c r="S4" s="2570"/>
      <c r="T4" s="2811"/>
      <c r="U4" s="2811"/>
      <c r="V4" s="36"/>
      <c r="W4" s="36"/>
    </row>
    <row r="5" spans="1:23" ht="12.6">
      <c r="A5" s="33"/>
      <c r="B5" s="33"/>
      <c r="C5" s="33"/>
      <c r="D5" s="33"/>
      <c r="E5" s="33"/>
      <c r="F5" s="33"/>
      <c r="G5" s="33"/>
      <c r="H5" s="33"/>
      <c r="I5" s="33"/>
      <c r="J5" s="33"/>
      <c r="K5" s="33"/>
      <c r="L5" s="33"/>
      <c r="M5" s="36"/>
      <c r="N5" s="36"/>
      <c r="O5" s="36"/>
      <c r="P5" s="36"/>
      <c r="Q5" s="36"/>
      <c r="R5" s="36"/>
      <c r="S5" s="36"/>
      <c r="T5" s="36"/>
      <c r="U5" s="36"/>
      <c r="V5" s="36"/>
      <c r="W5" s="36"/>
    </row>
    <row r="6" spans="1:23" ht="12.95">
      <c r="A6" s="269" t="s">
        <v>277</v>
      </c>
      <c r="B6" s="2557" t="s">
        <v>278</v>
      </c>
      <c r="C6" s="2805"/>
      <c r="D6" s="33"/>
      <c r="E6" s="33"/>
      <c r="F6" s="33"/>
      <c r="G6" s="33"/>
      <c r="H6" s="33"/>
      <c r="I6" s="33"/>
      <c r="J6" s="33"/>
      <c r="K6" s="33"/>
      <c r="L6" s="33"/>
      <c r="M6" s="267" t="s">
        <v>2422</v>
      </c>
      <c r="N6" s="744" t="s">
        <v>2423</v>
      </c>
      <c r="O6" s="36"/>
      <c r="P6" s="36"/>
      <c r="Q6" s="312" t="s">
        <v>2591</v>
      </c>
      <c r="R6" s="2571" t="s">
        <v>155</v>
      </c>
      <c r="S6" s="2806"/>
      <c r="T6" s="2805"/>
      <c r="U6" s="2572" t="s">
        <v>2592</v>
      </c>
      <c r="V6" s="2813"/>
      <c r="W6" s="2812"/>
    </row>
    <row r="7" spans="1:23" ht="12.95">
      <c r="A7" s="269" t="s">
        <v>279</v>
      </c>
      <c r="B7" s="2557" t="s">
        <v>1541</v>
      </c>
      <c r="C7" s="2805"/>
      <c r="D7" s="33"/>
      <c r="E7" s="33"/>
      <c r="F7" s="33"/>
      <c r="G7" s="33"/>
      <c r="H7" s="33"/>
      <c r="I7" s="33"/>
      <c r="J7" s="33"/>
      <c r="K7" s="33"/>
      <c r="L7" s="33"/>
      <c r="M7" s="268" t="s">
        <v>277</v>
      </c>
      <c r="N7" s="34" t="s">
        <v>2424</v>
      </c>
      <c r="O7" s="33"/>
      <c r="P7" s="33"/>
      <c r="Q7" s="184" t="s">
        <v>270</v>
      </c>
      <c r="R7" s="2573"/>
      <c r="S7" s="2806"/>
      <c r="T7" s="2805"/>
      <c r="U7" s="691"/>
      <c r="V7" s="807"/>
      <c r="W7" s="808"/>
    </row>
    <row r="8" spans="1:23" ht="12.95">
      <c r="A8" s="269" t="s">
        <v>281</v>
      </c>
      <c r="B8" s="2513" t="s">
        <v>1989</v>
      </c>
      <c r="C8" s="2805"/>
      <c r="D8" s="33"/>
      <c r="E8" s="33"/>
      <c r="F8" s="33"/>
      <c r="G8" s="33"/>
      <c r="H8" s="33"/>
      <c r="I8" s="33"/>
      <c r="J8" s="33"/>
      <c r="K8" s="33"/>
      <c r="L8" s="33"/>
      <c r="M8" s="268" t="s">
        <v>279</v>
      </c>
      <c r="N8" s="34" t="s">
        <v>237</v>
      </c>
      <c r="O8" s="33"/>
      <c r="P8" s="33"/>
      <c r="Q8" s="184" t="s">
        <v>273</v>
      </c>
      <c r="R8" s="2573"/>
      <c r="S8" s="2806"/>
      <c r="T8" s="2805"/>
      <c r="U8" s="295"/>
      <c r="V8" s="746"/>
      <c r="W8" s="790"/>
    </row>
    <row r="9" spans="1:23" ht="12.95">
      <c r="A9" s="269" t="s">
        <v>283</v>
      </c>
      <c r="B9" s="2557" t="s">
        <v>164</v>
      </c>
      <c r="C9" s="2805"/>
      <c r="D9" s="33"/>
      <c r="E9" s="33"/>
      <c r="F9" s="33"/>
      <c r="G9" s="33"/>
      <c r="H9" s="33"/>
      <c r="I9" s="33"/>
      <c r="J9" s="33"/>
      <c r="K9" s="33"/>
      <c r="L9" s="33"/>
      <c r="M9" s="268" t="s">
        <v>281</v>
      </c>
      <c r="N9" s="34" t="s">
        <v>237</v>
      </c>
      <c r="O9" s="33"/>
      <c r="P9" s="33"/>
      <c r="Q9" s="184" t="s">
        <v>275</v>
      </c>
      <c r="R9" s="2573"/>
      <c r="S9" s="2806"/>
      <c r="T9" s="2805"/>
      <c r="U9" s="295"/>
      <c r="V9" s="746"/>
      <c r="W9" s="790"/>
    </row>
    <row r="10" spans="1:23" ht="12.95">
      <c r="A10" s="745" t="s">
        <v>284</v>
      </c>
      <c r="B10" s="2826" t="s">
        <v>285</v>
      </c>
      <c r="C10" s="2807"/>
      <c r="D10" s="33"/>
      <c r="E10" s="33"/>
      <c r="F10" s="33"/>
      <c r="G10" s="33"/>
      <c r="H10" s="33"/>
      <c r="I10" s="33"/>
      <c r="J10" s="33"/>
      <c r="K10" s="33"/>
      <c r="L10" s="33"/>
      <c r="M10" s="268" t="s">
        <v>283</v>
      </c>
      <c r="N10" s="34" t="s">
        <v>164</v>
      </c>
      <c r="O10" s="33"/>
      <c r="P10" s="33"/>
      <c r="Q10" s="184" t="s">
        <v>2593</v>
      </c>
      <c r="R10" s="2573"/>
      <c r="S10" s="2806"/>
      <c r="T10" s="2805"/>
      <c r="U10" s="313"/>
      <c r="V10" s="36"/>
      <c r="W10" s="314"/>
    </row>
    <row r="11" spans="1:23" ht="12.95">
      <c r="A11" s="745" t="s">
        <v>286</v>
      </c>
      <c r="B11" s="2833" t="s">
        <v>2513</v>
      </c>
      <c r="C11" s="2807"/>
      <c r="D11" s="33"/>
      <c r="E11" s="33"/>
      <c r="F11" s="33"/>
      <c r="G11" s="33"/>
      <c r="H11" s="33"/>
      <c r="I11" s="33"/>
      <c r="J11" s="33"/>
      <c r="K11" s="33"/>
      <c r="L11" s="33"/>
      <c r="M11" s="268" t="s">
        <v>286</v>
      </c>
      <c r="N11" s="34" t="s">
        <v>2425</v>
      </c>
      <c r="O11" s="33"/>
      <c r="P11" s="33"/>
      <c r="Q11" s="184" t="s">
        <v>2594</v>
      </c>
      <c r="R11" s="2573"/>
      <c r="S11" s="2806"/>
      <c r="T11" s="2805"/>
      <c r="U11" s="691"/>
      <c r="V11" s="807"/>
      <c r="W11" s="808"/>
    </row>
    <row r="12" spans="1:23" ht="12.95">
      <c r="A12" s="2574" t="s">
        <v>288</v>
      </c>
      <c r="B12" s="2806"/>
      <c r="C12" s="2806"/>
      <c r="D12" s="2806"/>
      <c r="E12" s="2806"/>
      <c r="F12" s="2806"/>
      <c r="G12" s="2806"/>
      <c r="H12" s="2806"/>
      <c r="I12" s="2806"/>
      <c r="J12" s="2806"/>
      <c r="K12" s="2805"/>
      <c r="L12" s="33"/>
      <c r="M12" s="2562" t="s">
        <v>288</v>
      </c>
      <c r="N12" s="2806"/>
      <c r="O12" s="2806"/>
      <c r="P12" s="2806"/>
      <c r="Q12" s="2806"/>
      <c r="R12" s="2806"/>
      <c r="S12" s="2806"/>
      <c r="T12" s="2806"/>
      <c r="U12" s="2806"/>
      <c r="V12" s="2806"/>
      <c r="W12" s="2805"/>
    </row>
    <row r="13" spans="1:23" ht="12.95">
      <c r="A13" s="2558" t="s">
        <v>2428</v>
      </c>
      <c r="B13" s="2806"/>
      <c r="C13" s="2806"/>
      <c r="D13" s="2806"/>
      <c r="E13" s="2806"/>
      <c r="F13" s="2806"/>
      <c r="G13" s="2806"/>
      <c r="H13" s="2806"/>
      <c r="I13" s="2806"/>
      <c r="J13" s="2806"/>
      <c r="K13" s="2805"/>
      <c r="L13" s="33"/>
      <c r="M13" s="2564" t="s">
        <v>2427</v>
      </c>
      <c r="N13" s="2827"/>
      <c r="O13" s="2827"/>
      <c r="P13" s="2827"/>
      <c r="Q13" s="2827"/>
      <c r="R13" s="2827"/>
      <c r="S13" s="2827"/>
      <c r="T13" s="2827"/>
      <c r="U13" s="2827"/>
      <c r="V13" s="2827"/>
      <c r="W13" s="2828"/>
    </row>
    <row r="14" spans="1:23" ht="26.1">
      <c r="A14" s="748" t="s">
        <v>290</v>
      </c>
      <c r="B14" s="748" t="s">
        <v>291</v>
      </c>
      <c r="C14" s="748" t="s">
        <v>292</v>
      </c>
      <c r="D14" s="748" t="s">
        <v>293</v>
      </c>
      <c r="E14" s="748" t="s">
        <v>294</v>
      </c>
      <c r="F14" s="748" t="s">
        <v>295</v>
      </c>
      <c r="G14" s="748" t="s">
        <v>2429</v>
      </c>
      <c r="H14" s="748" t="s">
        <v>296</v>
      </c>
      <c r="I14" s="748" t="s">
        <v>297</v>
      </c>
      <c r="J14" s="750" t="s">
        <v>298</v>
      </c>
      <c r="K14" s="749" t="s">
        <v>299</v>
      </c>
      <c r="L14" s="33"/>
      <c r="M14" s="748" t="s">
        <v>290</v>
      </c>
      <c r="N14" s="748" t="s">
        <v>291</v>
      </c>
      <c r="O14" s="748" t="s">
        <v>292</v>
      </c>
      <c r="P14" s="748" t="s">
        <v>293</v>
      </c>
      <c r="Q14" s="748" t="s">
        <v>294</v>
      </c>
      <c r="R14" s="748" t="s">
        <v>295</v>
      </c>
      <c r="S14" s="748" t="s">
        <v>2429</v>
      </c>
      <c r="T14" s="748" t="s">
        <v>296</v>
      </c>
      <c r="U14" s="748" t="s">
        <v>297</v>
      </c>
      <c r="V14" s="748" t="s">
        <v>298</v>
      </c>
      <c r="W14" s="749" t="s">
        <v>299</v>
      </c>
    </row>
    <row r="15" spans="1:23" ht="12.95">
      <c r="A15" s="2559" t="s">
        <v>301</v>
      </c>
      <c r="B15" s="2831"/>
      <c r="C15" s="2831"/>
      <c r="D15" s="2831"/>
      <c r="E15" s="2831"/>
      <c r="F15" s="2831"/>
      <c r="G15" s="2831"/>
      <c r="H15" s="2831"/>
      <c r="I15" s="2831"/>
      <c r="J15" s="2831"/>
      <c r="K15" s="2832"/>
      <c r="L15" s="33"/>
      <c r="M15" s="2565" t="s">
        <v>301</v>
      </c>
      <c r="N15" s="2829"/>
      <c r="O15" s="2829"/>
      <c r="P15" s="2829"/>
      <c r="Q15" s="2829"/>
      <c r="R15" s="2829"/>
      <c r="S15" s="2829"/>
      <c r="T15" s="2829"/>
      <c r="U15" s="2829"/>
      <c r="V15" s="2829"/>
      <c r="W15" s="2830"/>
    </row>
    <row r="16" spans="1:23" ht="12.6">
      <c r="A16" s="70">
        <v>1</v>
      </c>
      <c r="B16" s="71" t="s">
        <v>302</v>
      </c>
      <c r="C16" s="70" t="s">
        <v>303</v>
      </c>
      <c r="D16" s="70" t="s">
        <v>401</v>
      </c>
      <c r="E16" s="34"/>
      <c r="F16" s="70" t="s">
        <v>304</v>
      </c>
      <c r="G16" s="34"/>
      <c r="H16" s="34" t="s">
        <v>305</v>
      </c>
      <c r="I16" s="34" t="s">
        <v>306</v>
      </c>
      <c r="J16" s="74" t="s">
        <v>307</v>
      </c>
      <c r="K16" s="34"/>
      <c r="L16" s="33"/>
      <c r="M16" s="751">
        <v>1</v>
      </c>
      <c r="N16" s="752" t="s">
        <v>302</v>
      </c>
      <c r="O16" s="751" t="s">
        <v>303</v>
      </c>
      <c r="P16" s="751" t="s">
        <v>237</v>
      </c>
      <c r="Q16" s="751" t="s">
        <v>237</v>
      </c>
      <c r="R16" s="751" t="s">
        <v>237</v>
      </c>
      <c r="S16" s="753"/>
      <c r="T16" s="125"/>
      <c r="U16" s="125"/>
      <c r="V16" s="751" t="s">
        <v>306</v>
      </c>
      <c r="W16" s="754" t="s">
        <v>307</v>
      </c>
    </row>
    <row r="17" spans="1:23" ht="24.95">
      <c r="A17" s="70">
        <v>2</v>
      </c>
      <c r="B17" s="71" t="s">
        <v>308</v>
      </c>
      <c r="C17" s="70" t="s">
        <v>303</v>
      </c>
      <c r="D17" s="70" t="s">
        <v>309</v>
      </c>
      <c r="E17" s="34"/>
      <c r="F17" s="70" t="s">
        <v>304</v>
      </c>
      <c r="G17" s="34"/>
      <c r="H17" s="85" t="s">
        <v>310</v>
      </c>
      <c r="I17" s="34" t="s">
        <v>311</v>
      </c>
      <c r="J17" s="70" t="s">
        <v>307</v>
      </c>
      <c r="K17" s="34"/>
      <c r="L17" s="33"/>
      <c r="M17" s="2565" t="s">
        <v>2431</v>
      </c>
      <c r="N17" s="2829"/>
      <c r="O17" s="2829"/>
      <c r="P17" s="2829"/>
      <c r="Q17" s="2829"/>
      <c r="R17" s="2829"/>
      <c r="S17" s="2829"/>
      <c r="T17" s="2829"/>
      <c r="U17" s="2829"/>
      <c r="V17" s="2829"/>
      <c r="W17" s="2830"/>
    </row>
    <row r="18" spans="1:23" ht="50.1">
      <c r="A18" s="70">
        <v>3</v>
      </c>
      <c r="B18" s="71" t="s">
        <v>312</v>
      </c>
      <c r="C18" s="70" t="s">
        <v>303</v>
      </c>
      <c r="D18" s="70" t="s">
        <v>309</v>
      </c>
      <c r="E18" s="34"/>
      <c r="F18" s="70" t="s">
        <v>304</v>
      </c>
      <c r="G18" s="34"/>
      <c r="H18" s="85" t="s">
        <v>402</v>
      </c>
      <c r="I18" s="34" t="s">
        <v>311</v>
      </c>
      <c r="J18" s="70" t="s">
        <v>307</v>
      </c>
      <c r="K18" s="34"/>
      <c r="L18" s="33"/>
      <c r="M18" s="271"/>
      <c r="N18" s="271"/>
      <c r="O18" s="271"/>
      <c r="P18" s="271"/>
      <c r="Q18" s="271"/>
      <c r="R18" s="271"/>
      <c r="S18" s="271"/>
      <c r="T18" s="272"/>
      <c r="U18" s="273"/>
      <c r="V18" s="755"/>
      <c r="W18" s="271"/>
    </row>
    <row r="19" spans="1:23" ht="62.45">
      <c r="A19" s="78">
        <v>4</v>
      </c>
      <c r="B19" s="71" t="s">
        <v>314</v>
      </c>
      <c r="C19" s="78" t="s">
        <v>303</v>
      </c>
      <c r="D19" s="680" t="s">
        <v>309</v>
      </c>
      <c r="E19" s="79"/>
      <c r="F19" s="78" t="s">
        <v>315</v>
      </c>
      <c r="G19" s="34"/>
      <c r="H19" s="683" t="s">
        <v>316</v>
      </c>
      <c r="I19" s="71" t="s">
        <v>317</v>
      </c>
      <c r="J19" s="78" t="s">
        <v>307</v>
      </c>
      <c r="K19" s="79"/>
      <c r="L19" s="33"/>
      <c r="M19" s="274" t="s">
        <v>319</v>
      </c>
      <c r="N19" s="756"/>
      <c r="O19" s="756"/>
      <c r="P19" s="756"/>
      <c r="Q19" s="756"/>
      <c r="R19" s="756"/>
      <c r="S19" s="756"/>
      <c r="T19" s="756"/>
      <c r="U19" s="756"/>
      <c r="V19" s="756"/>
      <c r="W19" s="756"/>
    </row>
    <row r="20" spans="1:23" ht="12.6">
      <c r="A20" s="275"/>
      <c r="B20" s="275"/>
      <c r="C20" s="275"/>
      <c r="D20" s="275"/>
      <c r="E20" s="275"/>
      <c r="F20" s="275"/>
      <c r="G20" s="275"/>
      <c r="H20" s="275"/>
      <c r="I20" s="275"/>
      <c r="J20" s="275"/>
      <c r="K20" s="275"/>
      <c r="L20" s="33"/>
      <c r="M20" s="271"/>
      <c r="N20" s="271"/>
      <c r="O20" s="271"/>
      <c r="P20" s="271"/>
      <c r="Q20" s="271"/>
      <c r="R20" s="271"/>
      <c r="S20" s="271"/>
      <c r="T20" s="271"/>
      <c r="U20" s="271"/>
      <c r="V20" s="271"/>
      <c r="W20" s="271"/>
    </row>
    <row r="21" spans="1:23" ht="12.95">
      <c r="A21" s="2558" t="s">
        <v>2431</v>
      </c>
      <c r="B21" s="2806"/>
      <c r="C21" s="2806"/>
      <c r="D21" s="2806"/>
      <c r="E21" s="2806"/>
      <c r="F21" s="2806"/>
      <c r="G21" s="2806"/>
      <c r="H21" s="2806"/>
      <c r="I21" s="2806"/>
      <c r="J21" s="2806"/>
      <c r="K21" s="2805"/>
      <c r="L21" s="33"/>
      <c r="M21" s="759" t="s">
        <v>2432</v>
      </c>
      <c r="N21" s="760"/>
      <c r="O21" s="760"/>
      <c r="P21" s="760"/>
      <c r="Q21" s="760"/>
      <c r="R21" s="760"/>
      <c r="S21" s="760"/>
      <c r="T21" s="760"/>
      <c r="U21" s="760"/>
      <c r="V21" s="760"/>
      <c r="W21" s="761"/>
    </row>
    <row r="22" spans="1:23" ht="12.95">
      <c r="A22" s="280"/>
      <c r="B22" s="280"/>
      <c r="C22" s="280"/>
      <c r="D22" s="280"/>
      <c r="E22" s="280"/>
      <c r="F22" s="280"/>
      <c r="G22" s="280"/>
      <c r="H22" s="299"/>
      <c r="I22" s="299"/>
      <c r="J22" s="280"/>
      <c r="K22" s="280"/>
      <c r="L22" s="33"/>
      <c r="M22" s="184">
        <v>1</v>
      </c>
      <c r="N22" s="185" t="s">
        <v>2347</v>
      </c>
      <c r="O22" s="184" t="s">
        <v>375</v>
      </c>
      <c r="P22" s="184" t="s">
        <v>237</v>
      </c>
      <c r="Q22" s="184" t="s">
        <v>237</v>
      </c>
      <c r="R22" s="184" t="s">
        <v>304</v>
      </c>
      <c r="S22" s="34"/>
      <c r="T22" s="34"/>
      <c r="U22" s="79"/>
      <c r="V22" s="315" t="s">
        <v>307</v>
      </c>
      <c r="W22" s="34"/>
    </row>
    <row r="23" spans="1:23" ht="37.5">
      <c r="A23" s="284"/>
      <c r="B23" s="284"/>
      <c r="C23" s="284"/>
      <c r="D23" s="284"/>
      <c r="E23" s="284"/>
      <c r="F23" s="284"/>
      <c r="G23" s="284"/>
      <c r="H23" s="300"/>
      <c r="I23" s="300"/>
      <c r="J23" s="284"/>
      <c r="K23" s="284"/>
      <c r="L23" s="33"/>
      <c r="M23" s="84">
        <v>1.1000000000000001</v>
      </c>
      <c r="N23" s="85" t="s">
        <v>2433</v>
      </c>
      <c r="O23" s="84" t="s">
        <v>303</v>
      </c>
      <c r="P23" s="84">
        <v>50</v>
      </c>
      <c r="Q23" s="84" t="s">
        <v>237</v>
      </c>
      <c r="R23" s="84" t="s">
        <v>304</v>
      </c>
      <c r="S23" s="34"/>
      <c r="T23" s="34" t="s">
        <v>2349</v>
      </c>
      <c r="U23" s="85" t="s">
        <v>2434</v>
      </c>
      <c r="V23" s="78" t="s">
        <v>307</v>
      </c>
      <c r="W23" s="85" t="s">
        <v>2350</v>
      </c>
    </row>
    <row r="24" spans="1:23" ht="12.95">
      <c r="A24" s="2558" t="s">
        <v>237</v>
      </c>
      <c r="B24" s="2806"/>
      <c r="C24" s="2806"/>
      <c r="D24" s="2806"/>
      <c r="E24" s="2806"/>
      <c r="F24" s="2806"/>
      <c r="G24" s="2806"/>
      <c r="H24" s="2806"/>
      <c r="I24" s="2806"/>
      <c r="J24" s="2806"/>
      <c r="K24" s="2805"/>
      <c r="L24" s="33"/>
      <c r="M24" s="84">
        <v>1.2</v>
      </c>
      <c r="N24" s="85" t="s">
        <v>2435</v>
      </c>
      <c r="O24" s="84" t="s">
        <v>303</v>
      </c>
      <c r="P24" s="84" t="s">
        <v>237</v>
      </c>
      <c r="Q24" s="84" t="s">
        <v>237</v>
      </c>
      <c r="R24" s="84" t="s">
        <v>315</v>
      </c>
      <c r="S24" s="34"/>
      <c r="T24" s="34" t="s">
        <v>2352</v>
      </c>
      <c r="U24" s="276">
        <v>45625.658448622686</v>
      </c>
      <c r="V24" s="91" t="s">
        <v>307</v>
      </c>
      <c r="W24" s="34" t="s">
        <v>2436</v>
      </c>
    </row>
    <row r="25" spans="1:23" ht="12.6">
      <c r="A25" s="285"/>
      <c r="B25" s="285"/>
      <c r="C25" s="285"/>
      <c r="D25" s="285"/>
      <c r="E25" s="285"/>
      <c r="F25" s="285"/>
      <c r="G25" s="285"/>
      <c r="H25" s="285"/>
      <c r="I25" s="285"/>
      <c r="J25" s="285"/>
      <c r="K25" s="285"/>
      <c r="L25" s="33"/>
      <c r="M25" s="84">
        <v>1.3</v>
      </c>
      <c r="N25" s="85" t="s">
        <v>2445</v>
      </c>
      <c r="O25" s="84" t="s">
        <v>303</v>
      </c>
      <c r="P25" s="84" t="s">
        <v>237</v>
      </c>
      <c r="Q25" s="84" t="s">
        <v>237</v>
      </c>
      <c r="R25" s="84" t="s">
        <v>315</v>
      </c>
      <c r="S25" s="34"/>
      <c r="T25" s="34" t="s">
        <v>2358</v>
      </c>
      <c r="U25" s="276">
        <v>45625.658448622686</v>
      </c>
      <c r="V25" s="91" t="s">
        <v>307</v>
      </c>
      <c r="W25" s="34" t="s">
        <v>2436</v>
      </c>
    </row>
    <row r="26" spans="1:23" ht="12.6">
      <c r="A26" s="285"/>
      <c r="B26" s="285"/>
      <c r="C26" s="285"/>
      <c r="D26" s="285"/>
      <c r="E26" s="285"/>
      <c r="F26" s="285"/>
      <c r="G26" s="285"/>
      <c r="H26" s="285"/>
      <c r="I26" s="285"/>
      <c r="J26" s="285"/>
      <c r="K26" s="285"/>
      <c r="L26" s="33"/>
      <c r="M26" s="82"/>
      <c r="N26" s="82"/>
      <c r="O26" s="82"/>
      <c r="P26" s="82"/>
      <c r="Q26" s="82"/>
      <c r="R26" s="82"/>
      <c r="S26" s="82"/>
      <c r="T26" s="82"/>
      <c r="U26" s="82"/>
      <c r="V26" s="82"/>
      <c r="W26" s="82"/>
    </row>
    <row r="27" spans="1:23" ht="12.6">
      <c r="A27" s="280"/>
      <c r="B27" s="280"/>
      <c r="C27" s="280"/>
      <c r="D27" s="280"/>
      <c r="E27" s="280"/>
      <c r="F27" s="280"/>
      <c r="G27" s="280"/>
      <c r="H27" s="299"/>
      <c r="I27" s="299"/>
      <c r="J27" s="280"/>
      <c r="K27" s="280"/>
      <c r="L27" s="33"/>
      <c r="M27" s="82"/>
      <c r="N27" s="82"/>
      <c r="O27" s="82"/>
      <c r="P27" s="82"/>
      <c r="Q27" s="82"/>
      <c r="R27" s="82"/>
      <c r="S27" s="82"/>
      <c r="T27" s="82"/>
      <c r="U27" s="82"/>
      <c r="V27" s="82"/>
      <c r="W27" s="82"/>
    </row>
    <row r="28" spans="1:23" ht="12.6">
      <c r="A28" s="284"/>
      <c r="B28" s="284"/>
      <c r="C28" s="284"/>
      <c r="D28" s="284"/>
      <c r="E28" s="284"/>
      <c r="F28" s="284"/>
      <c r="G28" s="284"/>
      <c r="H28" s="300"/>
      <c r="I28" s="300"/>
      <c r="J28" s="284"/>
      <c r="K28" s="284"/>
      <c r="L28" s="33"/>
      <c r="M28" s="82"/>
      <c r="N28" s="82"/>
      <c r="O28" s="82"/>
      <c r="P28" s="82"/>
      <c r="Q28" s="82"/>
      <c r="R28" s="82"/>
      <c r="S28" s="82"/>
      <c r="T28" s="82"/>
      <c r="U28" s="82"/>
      <c r="V28" s="82"/>
      <c r="W28" s="82"/>
    </row>
    <row r="29" spans="1:23" ht="12.95">
      <c r="A29" s="2558" t="s">
        <v>2432</v>
      </c>
      <c r="B29" s="2806"/>
      <c r="C29" s="2806"/>
      <c r="D29" s="2806"/>
      <c r="E29" s="2806"/>
      <c r="F29" s="2806"/>
      <c r="G29" s="2806"/>
      <c r="H29" s="2806"/>
      <c r="I29" s="2806"/>
      <c r="J29" s="2806"/>
      <c r="K29" s="2805"/>
      <c r="L29" s="33"/>
      <c r="M29" s="82"/>
      <c r="N29" s="82"/>
      <c r="O29" s="82"/>
      <c r="P29" s="82"/>
      <c r="Q29" s="82"/>
      <c r="R29" s="82"/>
      <c r="S29" s="82"/>
      <c r="T29" s="82"/>
      <c r="U29" s="82"/>
      <c r="V29" s="82"/>
      <c r="W29" s="82"/>
    </row>
    <row r="30" spans="1:23" ht="12.6">
      <c r="A30" s="285"/>
      <c r="B30" s="285"/>
      <c r="C30" s="285"/>
      <c r="D30" s="285"/>
      <c r="E30" s="285"/>
      <c r="F30" s="285"/>
      <c r="G30" s="285"/>
      <c r="H30" s="285"/>
      <c r="I30" s="285"/>
      <c r="J30" s="285"/>
      <c r="K30" s="285"/>
      <c r="L30" s="33"/>
      <c r="M30" s="82"/>
      <c r="N30" s="82"/>
      <c r="O30" s="82"/>
      <c r="P30" s="82"/>
      <c r="Q30" s="82"/>
      <c r="R30" s="82"/>
      <c r="S30" s="82"/>
      <c r="T30" s="82"/>
      <c r="U30" s="82"/>
      <c r="V30" s="82"/>
      <c r="W30" s="82"/>
    </row>
    <row r="31" spans="1:23" ht="12.95">
      <c r="A31" s="285"/>
      <c r="B31" s="285"/>
      <c r="C31" s="285"/>
      <c r="D31" s="285"/>
      <c r="E31" s="285"/>
      <c r="F31" s="285"/>
      <c r="G31" s="285"/>
      <c r="H31" s="285"/>
      <c r="I31" s="285"/>
      <c r="J31" s="285"/>
      <c r="K31" s="285"/>
      <c r="L31" s="33"/>
      <c r="M31" s="225">
        <v>2</v>
      </c>
      <c r="N31" s="226" t="s">
        <v>2438</v>
      </c>
      <c r="O31" s="225" t="s">
        <v>470</v>
      </c>
      <c r="P31" s="34"/>
      <c r="Q31" s="34"/>
      <c r="R31" s="34"/>
      <c r="S31" s="34"/>
      <c r="T31" s="34"/>
      <c r="U31" s="34"/>
      <c r="V31" s="34"/>
      <c r="W31" s="34"/>
    </row>
    <row r="32" spans="1:23" ht="12.6">
      <c r="A32" s="70">
        <v>1</v>
      </c>
      <c r="B32" s="34" t="s">
        <v>1164</v>
      </c>
      <c r="C32" s="701" t="s">
        <v>303</v>
      </c>
      <c r="D32" s="88">
        <v>45667</v>
      </c>
      <c r="E32" s="34"/>
      <c r="F32" s="70" t="s">
        <v>315</v>
      </c>
      <c r="G32" s="34"/>
      <c r="H32" s="689" t="s">
        <v>2514</v>
      </c>
      <c r="I32" s="186">
        <v>999000001</v>
      </c>
      <c r="J32" s="70" t="s">
        <v>307</v>
      </c>
      <c r="K32" s="34"/>
      <c r="L32" s="33"/>
      <c r="M32" s="149" t="s">
        <v>2263</v>
      </c>
      <c r="N32" s="34" t="s">
        <v>2595</v>
      </c>
      <c r="O32" s="701" t="s">
        <v>303</v>
      </c>
      <c r="P32" s="84">
        <v>10</v>
      </c>
      <c r="Q32" s="34"/>
      <c r="R32" s="70" t="s">
        <v>165</v>
      </c>
      <c r="S32" s="34"/>
      <c r="T32" s="85" t="s">
        <v>2514</v>
      </c>
      <c r="U32" s="34">
        <v>999000001</v>
      </c>
      <c r="V32" s="91" t="s">
        <v>307</v>
      </c>
      <c r="W32" s="34"/>
    </row>
    <row r="33" spans="1:23" ht="12.6">
      <c r="A33" s="70">
        <v>2</v>
      </c>
      <c r="B33" s="34" t="s">
        <v>2515</v>
      </c>
      <c r="C33" s="701" t="s">
        <v>303</v>
      </c>
      <c r="D33" s="84" t="s">
        <v>309</v>
      </c>
      <c r="E33" s="34"/>
      <c r="F33" s="70" t="s">
        <v>304</v>
      </c>
      <c r="G33" s="34"/>
      <c r="H33" s="689" t="s">
        <v>2516</v>
      </c>
      <c r="I33" s="186" t="s">
        <v>542</v>
      </c>
      <c r="J33" s="70" t="s">
        <v>307</v>
      </c>
      <c r="K33" s="34"/>
      <c r="L33" s="33"/>
      <c r="M33" s="149" t="s">
        <v>2596</v>
      </c>
      <c r="N33" s="34" t="s">
        <v>1504</v>
      </c>
      <c r="O33" s="701" t="s">
        <v>303</v>
      </c>
      <c r="P33" s="84">
        <v>100</v>
      </c>
      <c r="Q33" s="34"/>
      <c r="R33" s="70" t="s">
        <v>167</v>
      </c>
      <c r="S33" s="34"/>
      <c r="T33" s="85" t="s">
        <v>2516</v>
      </c>
      <c r="U33" s="34" t="s">
        <v>542</v>
      </c>
      <c r="V33" s="91" t="s">
        <v>307</v>
      </c>
      <c r="W33" s="34"/>
    </row>
    <row r="34" spans="1:23" ht="12.6">
      <c r="A34" s="70">
        <v>3</v>
      </c>
      <c r="B34" s="34" t="s">
        <v>2518</v>
      </c>
      <c r="C34" s="701" t="s">
        <v>303</v>
      </c>
      <c r="D34" s="84" t="s">
        <v>309</v>
      </c>
      <c r="E34" s="34"/>
      <c r="F34" s="70" t="s">
        <v>304</v>
      </c>
      <c r="G34" s="34"/>
      <c r="H34" s="689" t="s">
        <v>1728</v>
      </c>
      <c r="I34" s="186" t="s">
        <v>546</v>
      </c>
      <c r="J34" s="70" t="s">
        <v>307</v>
      </c>
      <c r="K34" s="34"/>
      <c r="L34" s="33"/>
      <c r="M34" s="70" t="s">
        <v>2597</v>
      </c>
      <c r="N34" s="34" t="s">
        <v>1507</v>
      </c>
      <c r="O34" s="701" t="s">
        <v>303</v>
      </c>
      <c r="P34" s="84">
        <v>100</v>
      </c>
      <c r="Q34" s="34"/>
      <c r="R34" s="70" t="s">
        <v>167</v>
      </c>
      <c r="S34" s="34"/>
      <c r="T34" s="85" t="s">
        <v>1728</v>
      </c>
      <c r="U34" s="34" t="s">
        <v>546</v>
      </c>
      <c r="V34" s="91" t="s">
        <v>307</v>
      </c>
      <c r="W34" s="34"/>
    </row>
    <row r="35" spans="1:23" ht="12.6">
      <c r="A35" s="70">
        <v>4</v>
      </c>
      <c r="B35" s="34" t="s">
        <v>2519</v>
      </c>
      <c r="C35" s="701" t="s">
        <v>303</v>
      </c>
      <c r="D35" s="84" t="s">
        <v>309</v>
      </c>
      <c r="E35" s="34"/>
      <c r="F35" s="70" t="s">
        <v>304</v>
      </c>
      <c r="G35" s="34"/>
      <c r="H35" s="689" t="s">
        <v>1731</v>
      </c>
      <c r="I35" s="186" t="s">
        <v>550</v>
      </c>
      <c r="J35" s="70" t="s">
        <v>307</v>
      </c>
      <c r="K35" s="34"/>
      <c r="L35" s="33"/>
      <c r="M35" s="70" t="s">
        <v>2598</v>
      </c>
      <c r="N35" s="34" t="s">
        <v>1510</v>
      </c>
      <c r="O35" s="701" t="s">
        <v>303</v>
      </c>
      <c r="P35" s="84">
        <v>100</v>
      </c>
      <c r="Q35" s="34"/>
      <c r="R35" s="70" t="s">
        <v>167</v>
      </c>
      <c r="S35" s="34"/>
      <c r="T35" s="85" t="s">
        <v>1731</v>
      </c>
      <c r="U35" s="34" t="s">
        <v>550</v>
      </c>
      <c r="V35" s="91" t="s">
        <v>307</v>
      </c>
      <c r="W35" s="34"/>
    </row>
    <row r="36" spans="1:23" ht="12.6">
      <c r="A36" s="70">
        <v>5</v>
      </c>
      <c r="B36" s="34" t="s">
        <v>2113</v>
      </c>
      <c r="C36" s="701" t="s">
        <v>303</v>
      </c>
      <c r="D36" s="88">
        <v>45670</v>
      </c>
      <c r="E36" s="34"/>
      <c r="F36" s="70" t="s">
        <v>304</v>
      </c>
      <c r="G36" s="34"/>
      <c r="H36" s="689" t="s">
        <v>2520</v>
      </c>
      <c r="I36" s="186">
        <v>3100000000000</v>
      </c>
      <c r="J36" s="70" t="s">
        <v>307</v>
      </c>
      <c r="K36" s="34"/>
      <c r="L36" s="33"/>
      <c r="M36" s="70" t="s">
        <v>2599</v>
      </c>
      <c r="N36" s="34" t="s">
        <v>571</v>
      </c>
      <c r="O36" s="701" t="s">
        <v>303</v>
      </c>
      <c r="P36" s="84">
        <v>13</v>
      </c>
      <c r="Q36" s="34"/>
      <c r="R36" s="70" t="s">
        <v>167</v>
      </c>
      <c r="S36" s="34"/>
      <c r="T36" s="85" t="s">
        <v>2520</v>
      </c>
      <c r="U36" s="34">
        <v>3100000000000</v>
      </c>
      <c r="V36" s="91" t="s">
        <v>307</v>
      </c>
      <c r="W36" s="34"/>
    </row>
    <row r="37" spans="1:23" ht="12.6">
      <c r="A37" s="70">
        <v>6</v>
      </c>
      <c r="B37" s="34" t="s">
        <v>2292</v>
      </c>
      <c r="C37" s="701" t="s">
        <v>303</v>
      </c>
      <c r="D37" s="88">
        <v>45659</v>
      </c>
      <c r="E37" s="34"/>
      <c r="F37" s="70" t="s">
        <v>304</v>
      </c>
      <c r="G37" s="34"/>
      <c r="H37" s="689" t="s">
        <v>2521</v>
      </c>
      <c r="I37" s="186">
        <v>25</v>
      </c>
      <c r="J37" s="70" t="s">
        <v>307</v>
      </c>
      <c r="K37" s="34"/>
      <c r="L37" s="33"/>
      <c r="M37" s="70" t="s">
        <v>2600</v>
      </c>
      <c r="N37" s="34" t="s">
        <v>638</v>
      </c>
      <c r="O37" s="701" t="s">
        <v>303</v>
      </c>
      <c r="P37" s="84">
        <v>2</v>
      </c>
      <c r="Q37" s="34"/>
      <c r="R37" s="70" t="s">
        <v>167</v>
      </c>
      <c r="S37" s="34"/>
      <c r="T37" s="85" t="s">
        <v>2521</v>
      </c>
      <c r="U37" s="34">
        <v>25</v>
      </c>
      <c r="V37" s="91" t="s">
        <v>307</v>
      </c>
      <c r="W37" s="34"/>
    </row>
    <row r="38" spans="1:23" ht="12.6">
      <c r="A38" s="70">
        <v>7</v>
      </c>
      <c r="B38" s="34" t="s">
        <v>2294</v>
      </c>
      <c r="C38" s="70" t="s">
        <v>404</v>
      </c>
      <c r="D38" s="88">
        <v>45658</v>
      </c>
      <c r="E38" s="34"/>
      <c r="F38" s="70" t="s">
        <v>304</v>
      </c>
      <c r="G38" s="34"/>
      <c r="H38" s="689" t="s">
        <v>2522</v>
      </c>
      <c r="I38" s="186" t="s">
        <v>636</v>
      </c>
      <c r="J38" s="70" t="s">
        <v>307</v>
      </c>
      <c r="K38" s="34" t="s">
        <v>1290</v>
      </c>
      <c r="L38" s="33"/>
      <c r="M38" s="70" t="s">
        <v>2601</v>
      </c>
      <c r="N38" s="34" t="s">
        <v>1406</v>
      </c>
      <c r="O38" s="701" t="s">
        <v>2207</v>
      </c>
      <c r="P38" s="84">
        <v>1</v>
      </c>
      <c r="Q38" s="34"/>
      <c r="R38" s="70" t="s">
        <v>167</v>
      </c>
      <c r="S38" s="34"/>
      <c r="T38" s="85" t="s">
        <v>2522</v>
      </c>
      <c r="U38" s="34" t="s">
        <v>636</v>
      </c>
      <c r="V38" s="91" t="s">
        <v>307</v>
      </c>
      <c r="W38" s="34" t="s">
        <v>1290</v>
      </c>
    </row>
    <row r="39" spans="1:23" ht="12.6">
      <c r="A39" s="70">
        <v>8</v>
      </c>
      <c r="B39" s="79" t="s">
        <v>2298</v>
      </c>
      <c r="C39" s="701" t="s">
        <v>716</v>
      </c>
      <c r="D39" s="146" t="s">
        <v>237</v>
      </c>
      <c r="E39" s="301" t="s">
        <v>2602</v>
      </c>
      <c r="F39" s="70" t="s">
        <v>304</v>
      </c>
      <c r="G39" s="34"/>
      <c r="H39" s="689" t="s">
        <v>2524</v>
      </c>
      <c r="I39" s="316">
        <v>19900101</v>
      </c>
      <c r="J39" s="70" t="s">
        <v>307</v>
      </c>
      <c r="K39" s="34"/>
      <c r="L39" s="33"/>
      <c r="M39" s="70" t="s">
        <v>2603</v>
      </c>
      <c r="N39" s="34" t="s">
        <v>2604</v>
      </c>
      <c r="O39" s="701" t="s">
        <v>413</v>
      </c>
      <c r="P39" s="146" t="s">
        <v>237</v>
      </c>
      <c r="Q39" s="34"/>
      <c r="R39" s="70" t="s">
        <v>167</v>
      </c>
      <c r="S39" s="34"/>
      <c r="T39" s="85" t="s">
        <v>2524</v>
      </c>
      <c r="U39" s="34">
        <v>19900101</v>
      </c>
      <c r="V39" s="317" t="s">
        <v>307</v>
      </c>
      <c r="W39" s="34" t="s">
        <v>1295</v>
      </c>
    </row>
    <row r="40" spans="1:23" ht="12.6">
      <c r="A40" s="70">
        <v>9</v>
      </c>
      <c r="B40" s="34" t="s">
        <v>2525</v>
      </c>
      <c r="C40" s="701" t="s">
        <v>303</v>
      </c>
      <c r="D40" s="303" t="s">
        <v>237</v>
      </c>
      <c r="E40" s="34"/>
      <c r="F40" s="146" t="s">
        <v>315</v>
      </c>
      <c r="G40" s="34"/>
      <c r="H40" s="689" t="s">
        <v>2526</v>
      </c>
      <c r="I40" s="186" t="s">
        <v>741</v>
      </c>
      <c r="J40" s="70" t="s">
        <v>307</v>
      </c>
      <c r="K40" s="34"/>
      <c r="L40" s="33"/>
      <c r="M40" s="70" t="s">
        <v>2605</v>
      </c>
      <c r="N40" s="34" t="s">
        <v>2606</v>
      </c>
      <c r="O40" s="701" t="s">
        <v>303</v>
      </c>
      <c r="P40" s="146" t="s">
        <v>237</v>
      </c>
      <c r="Q40" s="34"/>
      <c r="R40" s="146" t="s">
        <v>237</v>
      </c>
      <c r="S40" s="34"/>
      <c r="T40" s="85" t="s">
        <v>2526</v>
      </c>
      <c r="U40" s="34" t="s">
        <v>741</v>
      </c>
      <c r="V40" s="91" t="s">
        <v>307</v>
      </c>
      <c r="W40" s="34"/>
    </row>
    <row r="41" spans="1:23" ht="12.6">
      <c r="A41" s="70">
        <v>10</v>
      </c>
      <c r="B41" s="34" t="s">
        <v>2527</v>
      </c>
      <c r="C41" s="701" t="s">
        <v>303</v>
      </c>
      <c r="D41" s="303" t="s">
        <v>237</v>
      </c>
      <c r="E41" s="34"/>
      <c r="F41" s="146" t="s">
        <v>315</v>
      </c>
      <c r="G41" s="34"/>
      <c r="H41" s="689" t="s">
        <v>2528</v>
      </c>
      <c r="I41" s="186"/>
      <c r="J41" s="70" t="s">
        <v>307</v>
      </c>
      <c r="K41" s="34"/>
      <c r="L41" s="33"/>
      <c r="M41" s="70" t="s">
        <v>818</v>
      </c>
      <c r="N41" s="34" t="s">
        <v>2607</v>
      </c>
      <c r="O41" s="701" t="s">
        <v>303</v>
      </c>
      <c r="P41" s="146" t="s">
        <v>237</v>
      </c>
      <c r="Q41" s="34"/>
      <c r="R41" s="146" t="s">
        <v>237</v>
      </c>
      <c r="S41" s="34"/>
      <c r="T41" s="85" t="s">
        <v>2528</v>
      </c>
      <c r="U41" s="34" t="s">
        <v>2608</v>
      </c>
      <c r="V41" s="91" t="s">
        <v>307</v>
      </c>
      <c r="W41" s="34"/>
    </row>
    <row r="42" spans="1:23" ht="12.6">
      <c r="A42" s="70">
        <v>11</v>
      </c>
      <c r="B42" s="79" t="s">
        <v>2529</v>
      </c>
      <c r="C42" s="794" t="s">
        <v>303</v>
      </c>
      <c r="D42" s="304" t="s">
        <v>237</v>
      </c>
      <c r="E42" s="34"/>
      <c r="F42" s="146" t="s">
        <v>315</v>
      </c>
      <c r="G42" s="34"/>
      <c r="H42" s="689" t="s">
        <v>2530</v>
      </c>
      <c r="I42" s="305" t="s">
        <v>237</v>
      </c>
      <c r="J42" s="70" t="s">
        <v>307</v>
      </c>
      <c r="K42" s="34"/>
      <c r="L42" s="33"/>
      <c r="M42" s="70" t="s">
        <v>972</v>
      </c>
      <c r="N42" s="34" t="s">
        <v>2609</v>
      </c>
      <c r="O42" s="146" t="s">
        <v>237</v>
      </c>
      <c r="P42" s="146" t="s">
        <v>237</v>
      </c>
      <c r="Q42" s="34"/>
      <c r="R42" s="146" t="s">
        <v>237</v>
      </c>
      <c r="S42" s="34"/>
      <c r="T42" s="85" t="s">
        <v>2530</v>
      </c>
      <c r="U42" s="34" t="s">
        <v>237</v>
      </c>
      <c r="V42" s="91" t="s">
        <v>307</v>
      </c>
      <c r="W42" s="34"/>
    </row>
    <row r="43" spans="1:23" ht="12.6">
      <c r="A43" s="70">
        <v>12</v>
      </c>
      <c r="B43" s="34" t="s">
        <v>2532</v>
      </c>
      <c r="C43" s="701" t="s">
        <v>303</v>
      </c>
      <c r="D43" s="84" t="s">
        <v>309</v>
      </c>
      <c r="E43" s="34"/>
      <c r="F43" s="70" t="s">
        <v>315</v>
      </c>
      <c r="G43" s="34"/>
      <c r="H43" s="689" t="s">
        <v>2533</v>
      </c>
      <c r="I43" s="186" t="s">
        <v>1312</v>
      </c>
      <c r="J43" s="70" t="s">
        <v>307</v>
      </c>
      <c r="K43" s="34"/>
      <c r="L43" s="33"/>
      <c r="M43" s="70" t="s">
        <v>977</v>
      </c>
      <c r="N43" s="34" t="s">
        <v>2610</v>
      </c>
      <c r="O43" s="701" t="s">
        <v>303</v>
      </c>
      <c r="P43" s="84">
        <v>100</v>
      </c>
      <c r="Q43" s="34"/>
      <c r="R43" s="70" t="s">
        <v>165</v>
      </c>
      <c r="S43" s="34"/>
      <c r="T43" s="85" t="s">
        <v>2533</v>
      </c>
      <c r="U43" s="34" t="s">
        <v>1312</v>
      </c>
      <c r="V43" s="91" t="s">
        <v>307</v>
      </c>
      <c r="W43" s="34"/>
    </row>
    <row r="44" spans="1:23" ht="91.5" customHeight="1">
      <c r="A44" s="70">
        <v>13</v>
      </c>
      <c r="B44" s="34" t="s">
        <v>1176</v>
      </c>
      <c r="C44" s="701" t="s">
        <v>303</v>
      </c>
      <c r="D44" s="88">
        <v>45667</v>
      </c>
      <c r="E44" s="34"/>
      <c r="F44" s="70" t="s">
        <v>304</v>
      </c>
      <c r="G44" s="34"/>
      <c r="H44" s="689" t="s">
        <v>2534</v>
      </c>
      <c r="I44" s="186" t="s">
        <v>1178</v>
      </c>
      <c r="J44" s="70" t="s">
        <v>307</v>
      </c>
      <c r="K44" s="34" t="s">
        <v>1179</v>
      </c>
      <c r="L44" s="33"/>
      <c r="M44" s="70" t="s">
        <v>981</v>
      </c>
      <c r="N44" s="34" t="s">
        <v>2550</v>
      </c>
      <c r="O44" s="701" t="s">
        <v>303</v>
      </c>
      <c r="P44" s="84">
        <v>10</v>
      </c>
      <c r="Q44" s="34"/>
      <c r="R44" s="70" t="s">
        <v>167</v>
      </c>
      <c r="S44" s="34"/>
      <c r="T44" s="85" t="s">
        <v>2534</v>
      </c>
      <c r="U44" s="34" t="s">
        <v>1178</v>
      </c>
      <c r="V44" s="91" t="s">
        <v>307</v>
      </c>
      <c r="W44" s="34" t="s">
        <v>1179</v>
      </c>
    </row>
    <row r="45" spans="1:23" ht="12.6">
      <c r="A45" s="70">
        <v>14</v>
      </c>
      <c r="B45" s="34" t="s">
        <v>1767</v>
      </c>
      <c r="C45" s="701" t="s">
        <v>303</v>
      </c>
      <c r="D45" s="88">
        <v>45667</v>
      </c>
      <c r="E45" s="34"/>
      <c r="F45" s="70" t="s">
        <v>304</v>
      </c>
      <c r="G45" s="34"/>
      <c r="H45" s="689" t="s">
        <v>581</v>
      </c>
      <c r="I45" s="186" t="s">
        <v>582</v>
      </c>
      <c r="J45" s="70" t="s">
        <v>307</v>
      </c>
      <c r="K45" s="34"/>
      <c r="L45" s="33"/>
      <c r="M45" s="70" t="s">
        <v>985</v>
      </c>
      <c r="N45" s="34" t="s">
        <v>2552</v>
      </c>
      <c r="O45" s="701" t="s">
        <v>303</v>
      </c>
      <c r="P45" s="84">
        <v>10</v>
      </c>
      <c r="Q45" s="34"/>
      <c r="R45" s="70" t="s">
        <v>167</v>
      </c>
      <c r="S45" s="34"/>
      <c r="T45" s="85" t="s">
        <v>581</v>
      </c>
      <c r="U45" s="34" t="s">
        <v>582</v>
      </c>
      <c r="V45" s="91" t="s">
        <v>307</v>
      </c>
      <c r="W45" s="34"/>
    </row>
    <row r="46" spans="1:23" ht="12.6">
      <c r="A46" s="70">
        <v>15</v>
      </c>
      <c r="B46" s="34" t="s">
        <v>1215</v>
      </c>
      <c r="C46" s="701" t="s">
        <v>716</v>
      </c>
      <c r="D46" s="146" t="s">
        <v>237</v>
      </c>
      <c r="E46" s="301" t="s">
        <v>2602</v>
      </c>
      <c r="F46" s="70" t="s">
        <v>304</v>
      </c>
      <c r="G46" s="34"/>
      <c r="H46" s="689" t="s">
        <v>2536</v>
      </c>
      <c r="I46" s="316">
        <v>20250101</v>
      </c>
      <c r="J46" s="70" t="s">
        <v>307</v>
      </c>
      <c r="K46" s="34"/>
      <c r="L46" s="33"/>
      <c r="M46" s="70" t="s">
        <v>989</v>
      </c>
      <c r="N46" s="34" t="s">
        <v>485</v>
      </c>
      <c r="O46" s="701" t="s">
        <v>2001</v>
      </c>
      <c r="P46" s="146" t="s">
        <v>237</v>
      </c>
      <c r="Q46" s="34"/>
      <c r="R46" s="70" t="s">
        <v>167</v>
      </c>
      <c r="S46" s="34"/>
      <c r="T46" s="85" t="s">
        <v>2536</v>
      </c>
      <c r="U46" s="34">
        <v>20250101</v>
      </c>
      <c r="V46" s="91" t="s">
        <v>307</v>
      </c>
      <c r="W46" s="34" t="s">
        <v>1295</v>
      </c>
    </row>
    <row r="47" spans="1:23" ht="12.95">
      <c r="A47" s="225">
        <v>16</v>
      </c>
      <c r="B47" s="226" t="s">
        <v>2537</v>
      </c>
      <c r="C47" s="795" t="s">
        <v>470</v>
      </c>
      <c r="D47" s="146" t="s">
        <v>237</v>
      </c>
      <c r="E47" s="34"/>
      <c r="F47" s="70" t="s">
        <v>315</v>
      </c>
      <c r="G47" s="34"/>
      <c r="H47" s="689" t="s">
        <v>237</v>
      </c>
      <c r="I47" s="186" t="s">
        <v>237</v>
      </c>
      <c r="J47" s="70" t="s">
        <v>307</v>
      </c>
      <c r="K47" s="34"/>
      <c r="L47" s="33"/>
      <c r="M47" s="225" t="s">
        <v>993</v>
      </c>
      <c r="N47" s="226" t="s">
        <v>2611</v>
      </c>
      <c r="O47" s="795" t="s">
        <v>2184</v>
      </c>
      <c r="P47" s="146" t="s">
        <v>237</v>
      </c>
      <c r="Q47" s="34"/>
      <c r="R47" s="70" t="s">
        <v>167</v>
      </c>
      <c r="S47" s="34"/>
      <c r="T47" s="34" t="s">
        <v>237</v>
      </c>
      <c r="U47" s="34" t="s">
        <v>237</v>
      </c>
      <c r="V47" s="91" t="s">
        <v>307</v>
      </c>
      <c r="W47" s="34"/>
    </row>
    <row r="48" spans="1:23" ht="12.6">
      <c r="A48" s="70">
        <v>16.100000000000001</v>
      </c>
      <c r="B48" s="34" t="s">
        <v>837</v>
      </c>
      <c r="C48" s="701" t="s">
        <v>303</v>
      </c>
      <c r="D48" s="88">
        <v>45667</v>
      </c>
      <c r="E48" s="34"/>
      <c r="F48" s="70" t="s">
        <v>304</v>
      </c>
      <c r="G48" s="34"/>
      <c r="H48" s="689" t="s">
        <v>2538</v>
      </c>
      <c r="I48" s="305" t="s">
        <v>237</v>
      </c>
      <c r="J48" s="70" t="s">
        <v>307</v>
      </c>
      <c r="K48" s="34"/>
      <c r="L48" s="33"/>
      <c r="M48" s="70" t="s">
        <v>844</v>
      </c>
      <c r="N48" s="34" t="s">
        <v>880</v>
      </c>
      <c r="O48" s="701" t="s">
        <v>303</v>
      </c>
      <c r="P48" s="84">
        <v>10</v>
      </c>
      <c r="Q48" s="34"/>
      <c r="R48" s="70" t="s">
        <v>167</v>
      </c>
      <c r="S48" s="34"/>
      <c r="T48" s="85" t="s">
        <v>2538</v>
      </c>
      <c r="U48" s="34" t="s">
        <v>237</v>
      </c>
      <c r="V48" s="91" t="s">
        <v>307</v>
      </c>
      <c r="W48" s="34"/>
    </row>
    <row r="49" spans="1:23" ht="12.6">
      <c r="A49" s="70">
        <v>16.2</v>
      </c>
      <c r="B49" s="34" t="s">
        <v>2539</v>
      </c>
      <c r="C49" s="701" t="s">
        <v>303</v>
      </c>
      <c r="D49" s="88">
        <v>45667</v>
      </c>
      <c r="E49" s="34"/>
      <c r="F49" s="70" t="s">
        <v>304</v>
      </c>
      <c r="G49" s="34"/>
      <c r="H49" s="689" t="s">
        <v>2540</v>
      </c>
      <c r="I49" s="305" t="s">
        <v>237</v>
      </c>
      <c r="J49" s="70" t="s">
        <v>307</v>
      </c>
      <c r="K49" s="34"/>
      <c r="L49" s="33"/>
      <c r="M49" s="70" t="s">
        <v>846</v>
      </c>
      <c r="N49" s="34" t="s">
        <v>2612</v>
      </c>
      <c r="O49" s="701" t="s">
        <v>303</v>
      </c>
      <c r="P49" s="84">
        <v>10</v>
      </c>
      <c r="Q49" s="34"/>
      <c r="R49" s="70" t="s">
        <v>167</v>
      </c>
      <c r="S49" s="34"/>
      <c r="T49" s="85" t="s">
        <v>2540</v>
      </c>
      <c r="U49" s="34" t="s">
        <v>237</v>
      </c>
      <c r="V49" s="91" t="s">
        <v>307</v>
      </c>
      <c r="W49" s="34"/>
    </row>
    <row r="50" spans="1:23" ht="12.6">
      <c r="A50" s="70">
        <v>16.3</v>
      </c>
      <c r="B50" s="34" t="s">
        <v>2542</v>
      </c>
      <c r="C50" s="303" t="s">
        <v>237</v>
      </c>
      <c r="E50" s="34"/>
      <c r="F50" s="70" t="s">
        <v>304</v>
      </c>
      <c r="G50" s="34"/>
      <c r="H50" s="689" t="s">
        <v>2543</v>
      </c>
      <c r="I50" s="186" t="s">
        <v>606</v>
      </c>
      <c r="J50" s="70" t="s">
        <v>307</v>
      </c>
      <c r="K50" s="34" t="s">
        <v>2544</v>
      </c>
      <c r="L50" s="33"/>
      <c r="M50" s="70" t="s">
        <v>849</v>
      </c>
      <c r="N50" s="34" t="s">
        <v>2613</v>
      </c>
      <c r="O50" s="701" t="s">
        <v>2207</v>
      </c>
      <c r="P50" s="146" t="s">
        <v>237</v>
      </c>
      <c r="Q50" s="34"/>
      <c r="R50" s="70" t="s">
        <v>167</v>
      </c>
      <c r="S50" s="34"/>
      <c r="T50" s="85" t="s">
        <v>2543</v>
      </c>
      <c r="U50" s="34" t="s">
        <v>606</v>
      </c>
      <c r="V50" s="91" t="s">
        <v>307</v>
      </c>
      <c r="W50" s="34" t="s">
        <v>2544</v>
      </c>
    </row>
    <row r="51" spans="1:23" ht="12.6">
      <c r="A51" s="70">
        <v>16.399999999999999</v>
      </c>
      <c r="B51" s="34" t="s">
        <v>2545</v>
      </c>
      <c r="C51" s="701" t="s">
        <v>303</v>
      </c>
      <c r="D51" s="88">
        <v>45666</v>
      </c>
      <c r="E51" s="34"/>
      <c r="F51" s="70" t="s">
        <v>304</v>
      </c>
      <c r="G51" s="34"/>
      <c r="H51" s="689" t="s">
        <v>587</v>
      </c>
      <c r="I51" s="186">
        <v>500000</v>
      </c>
      <c r="J51" s="70" t="s">
        <v>307</v>
      </c>
      <c r="K51" s="34"/>
      <c r="L51" s="33"/>
      <c r="M51" s="70" t="s">
        <v>853</v>
      </c>
      <c r="N51" s="34" t="s">
        <v>2614</v>
      </c>
      <c r="O51" s="701" t="s">
        <v>303</v>
      </c>
      <c r="P51" s="84">
        <v>9</v>
      </c>
      <c r="Q51" s="34"/>
      <c r="R51" s="70" t="s">
        <v>167</v>
      </c>
      <c r="S51" s="34"/>
      <c r="T51" s="85" t="s">
        <v>587</v>
      </c>
      <c r="U51" s="34">
        <v>500000</v>
      </c>
      <c r="V51" s="91" t="s">
        <v>307</v>
      </c>
      <c r="W51" s="34"/>
    </row>
    <row r="52" spans="1:23" ht="12.6">
      <c r="A52" s="70">
        <v>16.5</v>
      </c>
      <c r="B52" s="34" t="s">
        <v>2546</v>
      </c>
      <c r="C52" s="701" t="s">
        <v>303</v>
      </c>
      <c r="D52" s="88">
        <v>45666</v>
      </c>
      <c r="E52" s="34"/>
      <c r="F52" s="70" t="s">
        <v>304</v>
      </c>
      <c r="G52" s="34"/>
      <c r="H52" s="689" t="s">
        <v>584</v>
      </c>
      <c r="I52" s="186">
        <v>500000</v>
      </c>
      <c r="J52" s="70" t="s">
        <v>307</v>
      </c>
      <c r="K52" s="34"/>
      <c r="L52" s="33"/>
      <c r="M52" s="70" t="s">
        <v>857</v>
      </c>
      <c r="N52" s="34" t="s">
        <v>2615</v>
      </c>
      <c r="O52" s="701" t="s">
        <v>303</v>
      </c>
      <c r="P52" s="84">
        <v>9</v>
      </c>
      <c r="Q52" s="34"/>
      <c r="R52" s="70" t="s">
        <v>167</v>
      </c>
      <c r="S52" s="34"/>
      <c r="T52" s="85" t="s">
        <v>584</v>
      </c>
      <c r="U52" s="34">
        <v>500000</v>
      </c>
      <c r="V52" s="91" t="s">
        <v>307</v>
      </c>
      <c r="W52" s="34"/>
    </row>
    <row r="53" spans="1:23" ht="12.6">
      <c r="A53" s="70">
        <v>16.600000000000001</v>
      </c>
      <c r="B53" s="34" t="s">
        <v>2547</v>
      </c>
      <c r="C53" s="701" t="s">
        <v>303</v>
      </c>
      <c r="D53" s="88">
        <v>45666</v>
      </c>
      <c r="E53" s="34"/>
      <c r="F53" s="70" t="s">
        <v>304</v>
      </c>
      <c r="G53" s="34"/>
      <c r="H53" s="689" t="s">
        <v>2548</v>
      </c>
      <c r="I53" s="186">
        <v>500000</v>
      </c>
      <c r="J53" s="70" t="s">
        <v>307</v>
      </c>
      <c r="K53" s="34"/>
      <c r="L53" s="33"/>
      <c r="M53" s="70" t="s">
        <v>861</v>
      </c>
      <c r="N53" s="34" t="s">
        <v>2616</v>
      </c>
      <c r="O53" s="701" t="s">
        <v>303</v>
      </c>
      <c r="P53" s="84">
        <v>9</v>
      </c>
      <c r="Q53" s="34"/>
      <c r="R53" s="70" t="s">
        <v>167</v>
      </c>
      <c r="S53" s="34"/>
      <c r="T53" s="85" t="s">
        <v>2548</v>
      </c>
      <c r="U53" s="34">
        <v>500000</v>
      </c>
      <c r="V53" s="91" t="s">
        <v>307</v>
      </c>
      <c r="W53" s="34"/>
    </row>
    <row r="54" spans="1:23" ht="12.6">
      <c r="A54" s="70">
        <v>16.7</v>
      </c>
      <c r="B54" s="34" t="s">
        <v>720</v>
      </c>
      <c r="C54" s="701" t="s">
        <v>716</v>
      </c>
      <c r="D54" s="146" t="s">
        <v>237</v>
      </c>
      <c r="E54" s="301" t="s">
        <v>2602</v>
      </c>
      <c r="F54" s="70" t="s">
        <v>315</v>
      </c>
      <c r="G54" s="34"/>
      <c r="H54" s="689" t="s">
        <v>2549</v>
      </c>
      <c r="I54" s="316">
        <v>20250101</v>
      </c>
      <c r="J54" s="70" t="s">
        <v>307</v>
      </c>
      <c r="K54" s="34"/>
      <c r="L54" s="33"/>
      <c r="M54" s="70" t="s">
        <v>864</v>
      </c>
      <c r="N54" s="34" t="s">
        <v>2617</v>
      </c>
      <c r="O54" s="701" t="s">
        <v>2001</v>
      </c>
      <c r="P54" s="146" t="s">
        <v>237</v>
      </c>
      <c r="Q54" s="34"/>
      <c r="R54" s="70" t="s">
        <v>165</v>
      </c>
      <c r="S54" s="34"/>
      <c r="T54" s="85" t="s">
        <v>2549</v>
      </c>
      <c r="U54" s="34">
        <v>20250101</v>
      </c>
      <c r="V54" s="91" t="s">
        <v>307</v>
      </c>
      <c r="W54" s="34" t="s">
        <v>1295</v>
      </c>
    </row>
    <row r="55" spans="1:23" ht="97.5" customHeight="1">
      <c r="A55" s="70">
        <v>16.8</v>
      </c>
      <c r="B55" s="34" t="s">
        <v>2550</v>
      </c>
      <c r="C55" s="701" t="s">
        <v>303</v>
      </c>
      <c r="D55" s="88">
        <v>45667</v>
      </c>
      <c r="E55" s="34"/>
      <c r="F55" s="70" t="s">
        <v>304</v>
      </c>
      <c r="G55" s="34"/>
      <c r="H55" s="689" t="s">
        <v>2534</v>
      </c>
      <c r="I55" s="186" t="s">
        <v>1178</v>
      </c>
      <c r="J55" s="70" t="s">
        <v>307</v>
      </c>
      <c r="K55" s="34" t="s">
        <v>1179</v>
      </c>
      <c r="L55" s="33"/>
      <c r="M55" s="70" t="s">
        <v>869</v>
      </c>
      <c r="N55" s="34" t="s">
        <v>2618</v>
      </c>
      <c r="O55" s="701" t="s">
        <v>303</v>
      </c>
      <c r="P55" s="84">
        <v>10</v>
      </c>
      <c r="Q55" s="34"/>
      <c r="R55" s="70" t="s">
        <v>167</v>
      </c>
      <c r="S55" s="34"/>
      <c r="T55" s="85" t="s">
        <v>2534</v>
      </c>
      <c r="U55" s="34" t="s">
        <v>1178</v>
      </c>
      <c r="V55" s="91" t="s">
        <v>307</v>
      </c>
      <c r="W55" s="34" t="s">
        <v>1179</v>
      </c>
    </row>
    <row r="56" spans="1:23" ht="12.6">
      <c r="A56" s="70">
        <v>16.899999999999999</v>
      </c>
      <c r="B56" s="34" t="s">
        <v>2552</v>
      </c>
      <c r="C56" s="701" t="s">
        <v>303</v>
      </c>
      <c r="D56" s="88">
        <v>45667</v>
      </c>
      <c r="E56" s="34"/>
      <c r="F56" s="70" t="s">
        <v>304</v>
      </c>
      <c r="G56" s="34"/>
      <c r="H56" s="689" t="s">
        <v>581</v>
      </c>
      <c r="I56" s="186" t="s">
        <v>582</v>
      </c>
      <c r="J56" s="70" t="s">
        <v>307</v>
      </c>
      <c r="K56" s="34"/>
      <c r="L56" s="33"/>
      <c r="M56" s="70" t="s">
        <v>875</v>
      </c>
      <c r="N56" s="34" t="s">
        <v>2619</v>
      </c>
      <c r="O56" s="701" t="s">
        <v>303</v>
      </c>
      <c r="P56" s="84">
        <v>10</v>
      </c>
      <c r="Q56" s="34"/>
      <c r="R56" s="70" t="s">
        <v>167</v>
      </c>
      <c r="S56" s="34"/>
      <c r="T56" s="85" t="s">
        <v>581</v>
      </c>
      <c r="U56" s="34" t="s">
        <v>582</v>
      </c>
      <c r="V56" s="91" t="s">
        <v>307</v>
      </c>
      <c r="W56" s="34"/>
    </row>
    <row r="57" spans="1:23" ht="24.95">
      <c r="A57" s="149" t="s">
        <v>2553</v>
      </c>
      <c r="B57" s="34" t="s">
        <v>2554</v>
      </c>
      <c r="C57" s="701" t="s">
        <v>1191</v>
      </c>
      <c r="D57" s="84"/>
      <c r="E57" s="34"/>
      <c r="F57" s="70" t="s">
        <v>304</v>
      </c>
      <c r="G57" s="34"/>
      <c r="H57" s="689" t="s">
        <v>2555</v>
      </c>
      <c r="I57" s="186" t="b">
        <v>1</v>
      </c>
      <c r="J57" s="70" t="s">
        <v>307</v>
      </c>
      <c r="K57" s="34"/>
      <c r="L57" s="33"/>
      <c r="M57" s="149" t="s">
        <v>879</v>
      </c>
      <c r="N57" s="34" t="s">
        <v>2620</v>
      </c>
      <c r="O57" s="701" t="s">
        <v>1191</v>
      </c>
      <c r="P57" s="84"/>
      <c r="Q57" s="34"/>
      <c r="R57" s="70" t="s">
        <v>167</v>
      </c>
      <c r="S57" s="34"/>
      <c r="T57" s="85" t="s">
        <v>2555</v>
      </c>
      <c r="U57" s="186" t="b">
        <v>1</v>
      </c>
      <c r="V57" s="91" t="s">
        <v>307</v>
      </c>
      <c r="W57" s="34"/>
    </row>
    <row r="58" spans="1:23" ht="12.95">
      <c r="A58" s="225">
        <v>17</v>
      </c>
      <c r="B58" s="226" t="s">
        <v>1336</v>
      </c>
      <c r="C58" s="795" t="s">
        <v>470</v>
      </c>
      <c r="D58" s="146" t="s">
        <v>237</v>
      </c>
      <c r="E58" s="34"/>
      <c r="F58" s="95" t="s">
        <v>304</v>
      </c>
      <c r="G58" s="34"/>
      <c r="H58" s="689" t="s">
        <v>237</v>
      </c>
      <c r="I58" s="186" t="s">
        <v>237</v>
      </c>
      <c r="J58" s="70" t="s">
        <v>307</v>
      </c>
      <c r="K58" s="308" t="s">
        <v>2556</v>
      </c>
      <c r="L58" s="33"/>
      <c r="M58" s="225">
        <v>2.17</v>
      </c>
      <c r="N58" s="226" t="s">
        <v>2621</v>
      </c>
      <c r="O58" s="795" t="s">
        <v>2184</v>
      </c>
      <c r="P58" s="146" t="s">
        <v>237</v>
      </c>
      <c r="Q58" s="34"/>
      <c r="R58" s="70" t="s">
        <v>165</v>
      </c>
      <c r="S58" s="34"/>
      <c r="T58" s="34" t="s">
        <v>237</v>
      </c>
      <c r="U58" s="34" t="s">
        <v>237</v>
      </c>
      <c r="V58" s="91" t="s">
        <v>307</v>
      </c>
      <c r="W58" s="34" t="s">
        <v>2556</v>
      </c>
    </row>
    <row r="59" spans="1:23" ht="12.6">
      <c r="A59" s="70">
        <v>17.100000000000001</v>
      </c>
      <c r="B59" s="34" t="s">
        <v>1037</v>
      </c>
      <c r="C59" s="701" t="s">
        <v>303</v>
      </c>
      <c r="D59" s="88">
        <v>45659</v>
      </c>
      <c r="E59" s="34"/>
      <c r="F59" s="95" t="s">
        <v>304</v>
      </c>
      <c r="G59" s="34"/>
      <c r="H59" s="689" t="s">
        <v>2557</v>
      </c>
      <c r="I59" s="186">
        <v>1</v>
      </c>
      <c r="J59" s="70" t="s">
        <v>307</v>
      </c>
      <c r="K59" s="34"/>
      <c r="L59" s="33"/>
      <c r="M59" s="70" t="s">
        <v>2622</v>
      </c>
      <c r="N59" s="34" t="s">
        <v>1316</v>
      </c>
      <c r="O59" s="701" t="s">
        <v>303</v>
      </c>
      <c r="P59" s="84">
        <v>2</v>
      </c>
      <c r="Q59" s="34"/>
      <c r="R59" s="70" t="s">
        <v>165</v>
      </c>
      <c r="S59" s="34"/>
      <c r="T59" s="85" t="s">
        <v>2557</v>
      </c>
      <c r="U59" s="34">
        <v>1</v>
      </c>
      <c r="V59" s="91" t="s">
        <v>307</v>
      </c>
      <c r="W59" s="34"/>
    </row>
    <row r="60" spans="1:23" ht="12.6">
      <c r="A60" s="70">
        <v>17.2</v>
      </c>
      <c r="B60" s="34" t="s">
        <v>571</v>
      </c>
      <c r="C60" s="701" t="s">
        <v>303</v>
      </c>
      <c r="D60" s="88">
        <v>45670</v>
      </c>
      <c r="E60" s="34"/>
      <c r="F60" s="70" t="s">
        <v>304</v>
      </c>
      <c r="G60" s="34"/>
      <c r="H60" s="689" t="s">
        <v>2520</v>
      </c>
      <c r="I60" s="186">
        <v>3100000000000</v>
      </c>
      <c r="J60" s="70" t="s">
        <v>307</v>
      </c>
      <c r="K60" s="34"/>
      <c r="L60" s="33"/>
      <c r="M60" s="70" t="s">
        <v>2623</v>
      </c>
      <c r="N60" s="34" t="s">
        <v>1283</v>
      </c>
      <c r="O60" s="701" t="s">
        <v>303</v>
      </c>
      <c r="P60" s="84">
        <v>13</v>
      </c>
      <c r="Q60" s="34"/>
      <c r="R60" s="70" t="s">
        <v>167</v>
      </c>
      <c r="S60" s="34"/>
      <c r="T60" s="85" t="s">
        <v>2520</v>
      </c>
      <c r="U60" s="34">
        <v>3100000000000</v>
      </c>
      <c r="V60" s="91" t="s">
        <v>307</v>
      </c>
      <c r="W60" s="34"/>
    </row>
    <row r="61" spans="1:23" ht="24.95">
      <c r="A61" s="70">
        <v>17.3</v>
      </c>
      <c r="B61" s="34" t="s">
        <v>2558</v>
      </c>
      <c r="C61" s="701" t="s">
        <v>303</v>
      </c>
      <c r="D61" s="84" t="s">
        <v>309</v>
      </c>
      <c r="E61" s="34"/>
      <c r="F61" s="70" t="s">
        <v>315</v>
      </c>
      <c r="G61" s="34"/>
      <c r="H61" s="689" t="s">
        <v>2559</v>
      </c>
      <c r="I61" s="186" t="s">
        <v>731</v>
      </c>
      <c r="J61" s="70" t="s">
        <v>307</v>
      </c>
      <c r="K61" s="34"/>
      <c r="L61" s="33"/>
      <c r="M61" s="70" t="s">
        <v>2624</v>
      </c>
      <c r="N61" s="34" t="s">
        <v>2625</v>
      </c>
      <c r="O61" s="701" t="s">
        <v>303</v>
      </c>
      <c r="P61" s="84">
        <v>100</v>
      </c>
      <c r="Q61" s="34"/>
      <c r="R61" s="70" t="s">
        <v>165</v>
      </c>
      <c r="S61" s="34"/>
      <c r="T61" s="85" t="s">
        <v>2559</v>
      </c>
      <c r="U61" s="34" t="s">
        <v>731</v>
      </c>
      <c r="V61" s="91" t="s">
        <v>307</v>
      </c>
      <c r="W61" s="34"/>
    </row>
    <row r="62" spans="1:23" ht="12.6">
      <c r="A62" s="70">
        <v>17.399999999999999</v>
      </c>
      <c r="B62" s="34" t="s">
        <v>2560</v>
      </c>
      <c r="C62" s="701" t="s">
        <v>303</v>
      </c>
      <c r="D62" s="84" t="s">
        <v>309</v>
      </c>
      <c r="E62" s="34"/>
      <c r="F62" s="70" t="s">
        <v>315</v>
      </c>
      <c r="G62" s="34"/>
      <c r="H62" s="689" t="s">
        <v>2561</v>
      </c>
      <c r="I62" s="186" t="s">
        <v>1321</v>
      </c>
      <c r="J62" s="70" t="s">
        <v>307</v>
      </c>
      <c r="K62" s="34"/>
      <c r="L62" s="33"/>
      <c r="M62" s="70" t="s">
        <v>2626</v>
      </c>
      <c r="N62" s="34" t="s">
        <v>2627</v>
      </c>
      <c r="O62" s="701" t="s">
        <v>303</v>
      </c>
      <c r="P62" s="84">
        <v>100</v>
      </c>
      <c r="Q62" s="34"/>
      <c r="R62" s="70" t="s">
        <v>165</v>
      </c>
      <c r="S62" s="34"/>
      <c r="T62" s="85" t="s">
        <v>2561</v>
      </c>
      <c r="U62" s="34" t="s">
        <v>1321</v>
      </c>
      <c r="V62" s="91" t="s">
        <v>307</v>
      </c>
      <c r="W62" s="34"/>
    </row>
    <row r="63" spans="1:23" ht="12.6">
      <c r="A63" s="70">
        <v>17.5</v>
      </c>
      <c r="B63" s="34" t="s">
        <v>2562</v>
      </c>
      <c r="C63" s="701" t="s">
        <v>303</v>
      </c>
      <c r="D63" s="84" t="s">
        <v>309</v>
      </c>
      <c r="E63" s="34"/>
      <c r="F63" s="70" t="s">
        <v>315</v>
      </c>
      <c r="G63" s="34"/>
      <c r="H63" s="689" t="s">
        <v>2563</v>
      </c>
      <c r="I63" s="186" t="s">
        <v>1324</v>
      </c>
      <c r="J63" s="70" t="s">
        <v>307</v>
      </c>
      <c r="K63" s="34"/>
      <c r="L63" s="33"/>
      <c r="M63" s="70" t="s">
        <v>2628</v>
      </c>
      <c r="N63" s="34" t="s">
        <v>2629</v>
      </c>
      <c r="O63" s="701" t="s">
        <v>303</v>
      </c>
      <c r="P63" s="84">
        <v>100</v>
      </c>
      <c r="Q63" s="34"/>
      <c r="R63" s="70" t="s">
        <v>165</v>
      </c>
      <c r="S63" s="34"/>
      <c r="T63" s="85" t="s">
        <v>2563</v>
      </c>
      <c r="U63" s="34" t="s">
        <v>1324</v>
      </c>
      <c r="V63" s="91" t="s">
        <v>307</v>
      </c>
      <c r="W63" s="34"/>
    </row>
    <row r="64" spans="1:23" ht="12.6">
      <c r="A64" s="70">
        <v>17.600000000000001</v>
      </c>
      <c r="B64" s="34" t="s">
        <v>2564</v>
      </c>
      <c r="C64" s="701" t="s">
        <v>716</v>
      </c>
      <c r="D64" s="146" t="s">
        <v>237</v>
      </c>
      <c r="E64" s="301" t="s">
        <v>2602</v>
      </c>
      <c r="F64" s="95" t="s">
        <v>315</v>
      </c>
      <c r="G64" s="34"/>
      <c r="H64" s="689" t="s">
        <v>2565</v>
      </c>
      <c r="I64" s="316">
        <v>19900101</v>
      </c>
      <c r="J64" s="70" t="s">
        <v>307</v>
      </c>
      <c r="K64" s="34"/>
      <c r="L64" s="33"/>
      <c r="M64" s="70" t="s">
        <v>2630</v>
      </c>
      <c r="N64" s="34" t="s">
        <v>1326</v>
      </c>
      <c r="O64" s="701" t="s">
        <v>413</v>
      </c>
      <c r="P64" s="146" t="s">
        <v>237</v>
      </c>
      <c r="Q64" s="34"/>
      <c r="R64" s="70" t="s">
        <v>167</v>
      </c>
      <c r="S64" s="34"/>
      <c r="T64" s="85" t="s">
        <v>2565</v>
      </c>
      <c r="U64" s="34">
        <v>19900101</v>
      </c>
      <c r="V64" s="91" t="s">
        <v>307</v>
      </c>
      <c r="W64" s="34" t="s">
        <v>1295</v>
      </c>
    </row>
    <row r="65" spans="1:23" ht="12.95">
      <c r="A65" s="225">
        <v>18</v>
      </c>
      <c r="B65" s="226" t="s">
        <v>2566</v>
      </c>
      <c r="C65" s="795" t="s">
        <v>375</v>
      </c>
      <c r="D65" s="146" t="s">
        <v>237</v>
      </c>
      <c r="E65" s="34"/>
      <c r="F65" s="146" t="s">
        <v>315</v>
      </c>
      <c r="G65" s="34"/>
      <c r="H65" s="689" t="s">
        <v>237</v>
      </c>
      <c r="I65" s="186" t="s">
        <v>237</v>
      </c>
      <c r="J65" s="70" t="s">
        <v>307</v>
      </c>
      <c r="K65" s="34"/>
      <c r="L65" s="33"/>
      <c r="M65" s="225">
        <v>2.1800000000000002</v>
      </c>
      <c r="N65" s="226" t="s">
        <v>2631</v>
      </c>
      <c r="O65" s="795" t="s">
        <v>375</v>
      </c>
      <c r="P65" s="146" t="s">
        <v>237</v>
      </c>
      <c r="Q65" s="34"/>
      <c r="R65" s="146" t="s">
        <v>237</v>
      </c>
      <c r="S65" s="34"/>
      <c r="T65" s="34" t="s">
        <v>237</v>
      </c>
      <c r="U65" s="34" t="s">
        <v>237</v>
      </c>
      <c r="V65" s="91" t="s">
        <v>307</v>
      </c>
      <c r="W65" s="34"/>
    </row>
    <row r="66" spans="1:23" ht="12.6">
      <c r="A66" s="70">
        <v>18.100000000000001</v>
      </c>
      <c r="B66" s="34" t="s">
        <v>1374</v>
      </c>
      <c r="C66" s="701" t="s">
        <v>303</v>
      </c>
      <c r="D66" s="88">
        <v>45687</v>
      </c>
      <c r="E66" s="34"/>
      <c r="F66" s="70" t="s">
        <v>304</v>
      </c>
      <c r="G66" s="34"/>
      <c r="H66" s="689" t="s">
        <v>2567</v>
      </c>
      <c r="I66" s="186" t="s">
        <v>1376</v>
      </c>
      <c r="J66" s="70" t="s">
        <v>307</v>
      </c>
      <c r="K66" s="34"/>
      <c r="L66" s="33"/>
      <c r="M66" s="70" t="s">
        <v>2632</v>
      </c>
      <c r="N66" s="34" t="s">
        <v>2633</v>
      </c>
      <c r="O66" s="701" t="s">
        <v>303</v>
      </c>
      <c r="P66" s="84">
        <v>30</v>
      </c>
      <c r="Q66" s="34"/>
      <c r="R66" s="70" t="s">
        <v>167</v>
      </c>
      <c r="S66" s="34"/>
      <c r="T66" s="85" t="s">
        <v>2567</v>
      </c>
      <c r="U66" s="34" t="s">
        <v>1376</v>
      </c>
      <c r="V66" s="91" t="s">
        <v>307</v>
      </c>
      <c r="W66" s="34"/>
    </row>
    <row r="67" spans="1:23" ht="12.6">
      <c r="A67" s="70">
        <v>18.2</v>
      </c>
      <c r="B67" s="34" t="s">
        <v>1377</v>
      </c>
      <c r="C67" s="701" t="s">
        <v>303</v>
      </c>
      <c r="D67" s="88">
        <v>45687</v>
      </c>
      <c r="E67" s="34"/>
      <c r="F67" s="70" t="s">
        <v>304</v>
      </c>
      <c r="G67" s="34"/>
      <c r="H67" s="689" t="s">
        <v>2568</v>
      </c>
      <c r="I67" s="186" t="s">
        <v>1379</v>
      </c>
      <c r="J67" s="70" t="s">
        <v>307</v>
      </c>
      <c r="K67" s="34"/>
      <c r="L67" s="33"/>
      <c r="M67" s="70" t="s">
        <v>2634</v>
      </c>
      <c r="N67" s="34" t="s">
        <v>2635</v>
      </c>
      <c r="O67" s="701" t="s">
        <v>303</v>
      </c>
      <c r="P67" s="84">
        <v>30</v>
      </c>
      <c r="Q67" s="34"/>
      <c r="R67" s="70" t="s">
        <v>167</v>
      </c>
      <c r="S67" s="34"/>
      <c r="T67" s="85" t="s">
        <v>2568</v>
      </c>
      <c r="U67" s="34" t="s">
        <v>1379</v>
      </c>
      <c r="V67" s="91" t="s">
        <v>307</v>
      </c>
      <c r="W67" s="34"/>
    </row>
    <row r="68" spans="1:23" ht="12.6">
      <c r="A68" s="70">
        <v>18.3</v>
      </c>
      <c r="B68" s="34" t="s">
        <v>1380</v>
      </c>
      <c r="C68" s="701" t="s">
        <v>303</v>
      </c>
      <c r="D68" s="88">
        <v>45687</v>
      </c>
      <c r="E68" s="34"/>
      <c r="F68" s="70" t="s">
        <v>304</v>
      </c>
      <c r="G68" s="34"/>
      <c r="H68" s="689" t="s">
        <v>2569</v>
      </c>
      <c r="I68" s="186" t="s">
        <v>1382</v>
      </c>
      <c r="J68" s="70" t="s">
        <v>307</v>
      </c>
      <c r="K68" s="34"/>
      <c r="L68" s="33"/>
      <c r="M68" s="70" t="s">
        <v>2636</v>
      </c>
      <c r="N68" s="34" t="s">
        <v>2637</v>
      </c>
      <c r="O68" s="701" t="s">
        <v>303</v>
      </c>
      <c r="P68" s="84">
        <v>30</v>
      </c>
      <c r="Q68" s="34"/>
      <c r="R68" s="70" t="s">
        <v>167</v>
      </c>
      <c r="S68" s="34"/>
      <c r="T68" s="85" t="s">
        <v>2569</v>
      </c>
      <c r="U68" s="34" t="s">
        <v>1382</v>
      </c>
      <c r="V68" s="91" t="s">
        <v>307</v>
      </c>
      <c r="W68" s="34"/>
    </row>
    <row r="69" spans="1:23" ht="12.6">
      <c r="A69" s="70">
        <v>18.399999999999999</v>
      </c>
      <c r="B69" s="34" t="s">
        <v>1386</v>
      </c>
      <c r="C69" s="701" t="s">
        <v>303</v>
      </c>
      <c r="D69" s="88">
        <v>45660</v>
      </c>
      <c r="E69" s="34"/>
      <c r="F69" s="70" t="s">
        <v>304</v>
      </c>
      <c r="G69" s="34"/>
      <c r="H69" s="689" t="s">
        <v>2570</v>
      </c>
      <c r="I69" s="186" t="s">
        <v>741</v>
      </c>
      <c r="J69" s="70" t="s">
        <v>307</v>
      </c>
      <c r="K69" s="34"/>
      <c r="L69" s="33"/>
      <c r="M69" s="70" t="s">
        <v>2638</v>
      </c>
      <c r="N69" s="34" t="s">
        <v>2639</v>
      </c>
      <c r="O69" s="701" t="s">
        <v>303</v>
      </c>
      <c r="P69" s="84">
        <v>3</v>
      </c>
      <c r="Q69" s="34"/>
      <c r="R69" s="70" t="s">
        <v>167</v>
      </c>
      <c r="S69" s="34"/>
      <c r="T69" s="85" t="s">
        <v>2570</v>
      </c>
      <c r="U69" s="34" t="s">
        <v>741</v>
      </c>
      <c r="V69" s="91" t="s">
        <v>307</v>
      </c>
      <c r="W69" s="34"/>
    </row>
    <row r="70" spans="1:23" ht="12.95">
      <c r="A70" s="225">
        <v>19</v>
      </c>
      <c r="B70" s="226" t="s">
        <v>2571</v>
      </c>
      <c r="C70" s="795" t="s">
        <v>375</v>
      </c>
      <c r="D70" s="146" t="s">
        <v>237</v>
      </c>
      <c r="E70" s="34"/>
      <c r="F70" s="146" t="s">
        <v>315</v>
      </c>
      <c r="G70" s="34"/>
      <c r="H70" s="689" t="s">
        <v>237</v>
      </c>
      <c r="I70" s="186" t="s">
        <v>237</v>
      </c>
      <c r="J70" s="70" t="s">
        <v>307</v>
      </c>
      <c r="K70" s="34"/>
      <c r="L70" s="33"/>
      <c r="M70" s="225">
        <v>2.19</v>
      </c>
      <c r="N70" s="226" t="s">
        <v>2640</v>
      </c>
      <c r="O70" s="795" t="s">
        <v>375</v>
      </c>
      <c r="P70" s="146" t="s">
        <v>237</v>
      </c>
      <c r="Q70" s="34"/>
      <c r="R70" s="146" t="s">
        <v>237</v>
      </c>
      <c r="S70" s="34"/>
      <c r="T70" s="34" t="s">
        <v>237</v>
      </c>
      <c r="U70" s="34" t="s">
        <v>237</v>
      </c>
      <c r="V70" s="91" t="s">
        <v>307</v>
      </c>
      <c r="W70" s="34"/>
    </row>
    <row r="71" spans="1:23" ht="12.6">
      <c r="A71" s="70">
        <v>19.100000000000001</v>
      </c>
      <c r="B71" s="34" t="s">
        <v>2572</v>
      </c>
      <c r="C71" s="701" t="s">
        <v>303</v>
      </c>
      <c r="D71" s="88">
        <v>45687</v>
      </c>
      <c r="E71" s="34"/>
      <c r="F71" s="70" t="s">
        <v>304</v>
      </c>
      <c r="G71" s="34"/>
      <c r="H71" s="689" t="s">
        <v>2567</v>
      </c>
      <c r="I71" s="186" t="s">
        <v>1376</v>
      </c>
      <c r="J71" s="70" t="s">
        <v>307</v>
      </c>
      <c r="K71" s="34"/>
      <c r="L71" s="33"/>
      <c r="M71" s="70" t="s">
        <v>2641</v>
      </c>
      <c r="N71" s="34" t="s">
        <v>2633</v>
      </c>
      <c r="O71" s="701" t="s">
        <v>303</v>
      </c>
      <c r="P71" s="84">
        <v>30</v>
      </c>
      <c r="Q71" s="34"/>
      <c r="R71" s="70" t="s">
        <v>167</v>
      </c>
      <c r="S71" s="34"/>
      <c r="T71" s="85" t="s">
        <v>2567</v>
      </c>
      <c r="U71" s="34" t="s">
        <v>1376</v>
      </c>
      <c r="V71" s="91" t="s">
        <v>307</v>
      </c>
      <c r="W71" s="34"/>
    </row>
    <row r="72" spans="1:23" ht="12.6">
      <c r="A72" s="70">
        <v>19.2</v>
      </c>
      <c r="B72" s="34" t="s">
        <v>2573</v>
      </c>
      <c r="C72" s="701" t="s">
        <v>303</v>
      </c>
      <c r="D72" s="88">
        <v>45687</v>
      </c>
      <c r="E72" s="34"/>
      <c r="F72" s="70" t="s">
        <v>304</v>
      </c>
      <c r="G72" s="34"/>
      <c r="H72" s="689" t="s">
        <v>2568</v>
      </c>
      <c r="I72" s="186" t="s">
        <v>1379</v>
      </c>
      <c r="J72" s="70" t="s">
        <v>307</v>
      </c>
      <c r="K72" s="34"/>
      <c r="L72" s="33"/>
      <c r="M72" s="70" t="s">
        <v>2642</v>
      </c>
      <c r="N72" s="34" t="s">
        <v>2635</v>
      </c>
      <c r="O72" s="701" t="s">
        <v>303</v>
      </c>
      <c r="P72" s="84">
        <v>30</v>
      </c>
      <c r="Q72" s="34"/>
      <c r="R72" s="70" t="s">
        <v>167</v>
      </c>
      <c r="S72" s="34"/>
      <c r="T72" s="85" t="s">
        <v>2568</v>
      </c>
      <c r="U72" s="34" t="s">
        <v>1379</v>
      </c>
      <c r="V72" s="91" t="s">
        <v>307</v>
      </c>
      <c r="W72" s="34"/>
    </row>
    <row r="73" spans="1:23" ht="12.6">
      <c r="A73" s="70">
        <v>19.3</v>
      </c>
      <c r="B73" s="34" t="s">
        <v>2574</v>
      </c>
      <c r="C73" s="701" t="s">
        <v>303</v>
      </c>
      <c r="D73" s="88">
        <v>45687</v>
      </c>
      <c r="E73" s="34"/>
      <c r="F73" s="70" t="s">
        <v>304</v>
      </c>
      <c r="G73" s="34"/>
      <c r="H73" s="689" t="s">
        <v>2569</v>
      </c>
      <c r="I73" s="186" t="s">
        <v>1382</v>
      </c>
      <c r="J73" s="70" t="s">
        <v>307</v>
      </c>
      <c r="K73" s="34"/>
      <c r="L73" s="33"/>
      <c r="M73" s="70" t="s">
        <v>2643</v>
      </c>
      <c r="N73" s="34" t="s">
        <v>2637</v>
      </c>
      <c r="O73" s="701" t="s">
        <v>303</v>
      </c>
      <c r="P73" s="84">
        <v>30</v>
      </c>
      <c r="Q73" s="34"/>
      <c r="R73" s="70" t="s">
        <v>167</v>
      </c>
      <c r="S73" s="34"/>
      <c r="T73" s="85" t="s">
        <v>2569</v>
      </c>
      <c r="U73" s="34" t="s">
        <v>1382</v>
      </c>
      <c r="V73" s="91" t="s">
        <v>307</v>
      </c>
      <c r="W73" s="34"/>
    </row>
    <row r="74" spans="1:23" ht="12.6">
      <c r="A74" s="70">
        <v>19.399999999999999</v>
      </c>
      <c r="B74" s="34" t="s">
        <v>2575</v>
      </c>
      <c r="C74" s="701" t="s">
        <v>303</v>
      </c>
      <c r="D74" s="88">
        <v>45660</v>
      </c>
      <c r="E74" s="34"/>
      <c r="F74" s="70" t="s">
        <v>304</v>
      </c>
      <c r="G74" s="34"/>
      <c r="H74" s="689" t="s">
        <v>2570</v>
      </c>
      <c r="I74" s="186" t="s">
        <v>741</v>
      </c>
      <c r="J74" s="70" t="s">
        <v>307</v>
      </c>
      <c r="K74" s="34"/>
      <c r="L74" s="33"/>
      <c r="M74" s="70" t="s">
        <v>2644</v>
      </c>
      <c r="N74" s="34" t="s">
        <v>2639</v>
      </c>
      <c r="O74" s="701" t="s">
        <v>303</v>
      </c>
      <c r="P74" s="84">
        <v>3</v>
      </c>
      <c r="Q74" s="34"/>
      <c r="R74" s="70" t="s">
        <v>167</v>
      </c>
      <c r="S74" s="34"/>
      <c r="T74" s="85" t="s">
        <v>2570</v>
      </c>
      <c r="U74" s="34" t="s">
        <v>741</v>
      </c>
      <c r="V74" s="91" t="s">
        <v>307</v>
      </c>
      <c r="W74" s="34"/>
    </row>
    <row r="75" spans="1:23" ht="12.95">
      <c r="A75" s="225">
        <v>20</v>
      </c>
      <c r="B75" s="226" t="s">
        <v>2576</v>
      </c>
      <c r="C75" s="795" t="s">
        <v>375</v>
      </c>
      <c r="D75" s="146" t="s">
        <v>237</v>
      </c>
      <c r="E75" s="34"/>
      <c r="F75" s="146" t="s">
        <v>315</v>
      </c>
      <c r="G75" s="34"/>
      <c r="H75" s="689" t="s">
        <v>237</v>
      </c>
      <c r="I75" s="186" t="s">
        <v>237</v>
      </c>
      <c r="J75" s="70" t="s">
        <v>307</v>
      </c>
      <c r="K75" s="34"/>
      <c r="L75" s="33"/>
      <c r="M75" s="318" t="s">
        <v>1010</v>
      </c>
      <c r="N75" s="226" t="s">
        <v>2645</v>
      </c>
      <c r="O75" s="795" t="s">
        <v>375</v>
      </c>
      <c r="P75" s="146" t="s">
        <v>237</v>
      </c>
      <c r="Q75" s="34"/>
      <c r="R75" s="146" t="s">
        <v>237</v>
      </c>
      <c r="S75" s="34"/>
      <c r="T75" s="34" t="s">
        <v>237</v>
      </c>
      <c r="U75" s="34" t="s">
        <v>237</v>
      </c>
      <c r="V75" s="91" t="s">
        <v>307</v>
      </c>
      <c r="W75" s="34"/>
    </row>
    <row r="76" spans="1:23" ht="12.6">
      <c r="A76" s="70">
        <v>20.100000000000001</v>
      </c>
      <c r="B76" s="34" t="s">
        <v>2572</v>
      </c>
      <c r="C76" s="701" t="s">
        <v>303</v>
      </c>
      <c r="D76" s="88">
        <v>45687</v>
      </c>
      <c r="E76" s="34"/>
      <c r="F76" s="70" t="s">
        <v>304</v>
      </c>
      <c r="G76" s="34"/>
      <c r="H76" s="689" t="s">
        <v>2567</v>
      </c>
      <c r="I76" s="186" t="s">
        <v>1376</v>
      </c>
      <c r="J76" s="70" t="s">
        <v>307</v>
      </c>
      <c r="K76" s="34"/>
      <c r="L76" s="33"/>
      <c r="M76" s="70" t="s">
        <v>2646</v>
      </c>
      <c r="N76" s="34" t="s">
        <v>2633</v>
      </c>
      <c r="O76" s="701" t="s">
        <v>303</v>
      </c>
      <c r="P76" s="84">
        <v>30</v>
      </c>
      <c r="Q76" s="34"/>
      <c r="R76" s="70" t="s">
        <v>167</v>
      </c>
      <c r="S76" s="34"/>
      <c r="T76" s="85" t="s">
        <v>2567</v>
      </c>
      <c r="U76" s="34" t="s">
        <v>1376</v>
      </c>
      <c r="V76" s="91" t="s">
        <v>307</v>
      </c>
      <c r="W76" s="34"/>
    </row>
    <row r="77" spans="1:23" ht="12.6">
      <c r="A77" s="70">
        <v>20.2</v>
      </c>
      <c r="B77" s="34" t="s">
        <v>2573</v>
      </c>
      <c r="C77" s="701" t="s">
        <v>303</v>
      </c>
      <c r="D77" s="88">
        <v>45687</v>
      </c>
      <c r="E77" s="34"/>
      <c r="F77" s="70" t="s">
        <v>304</v>
      </c>
      <c r="G77" s="34"/>
      <c r="H77" s="689" t="s">
        <v>2568</v>
      </c>
      <c r="I77" s="186" t="s">
        <v>1379</v>
      </c>
      <c r="J77" s="70" t="s">
        <v>307</v>
      </c>
      <c r="K77" s="34"/>
      <c r="L77" s="33"/>
      <c r="M77" s="70" t="s">
        <v>2647</v>
      </c>
      <c r="N77" s="34" t="s">
        <v>2635</v>
      </c>
      <c r="O77" s="701" t="s">
        <v>303</v>
      </c>
      <c r="P77" s="84">
        <v>30</v>
      </c>
      <c r="Q77" s="34"/>
      <c r="R77" s="70" t="s">
        <v>167</v>
      </c>
      <c r="S77" s="34"/>
      <c r="T77" s="85" t="s">
        <v>2568</v>
      </c>
      <c r="U77" s="34" t="s">
        <v>1379</v>
      </c>
      <c r="V77" s="91" t="s">
        <v>307</v>
      </c>
      <c r="W77" s="34"/>
    </row>
    <row r="78" spans="1:23" ht="12.6">
      <c r="A78" s="70">
        <v>20.3</v>
      </c>
      <c r="B78" s="34" t="s">
        <v>2574</v>
      </c>
      <c r="C78" s="701" t="s">
        <v>303</v>
      </c>
      <c r="D78" s="88">
        <v>45687</v>
      </c>
      <c r="E78" s="34"/>
      <c r="F78" s="70" t="s">
        <v>304</v>
      </c>
      <c r="G78" s="34"/>
      <c r="H78" s="689" t="s">
        <v>2569</v>
      </c>
      <c r="I78" s="186" t="s">
        <v>1382</v>
      </c>
      <c r="J78" s="70" t="s">
        <v>307</v>
      </c>
      <c r="K78" s="34"/>
      <c r="L78" s="33"/>
      <c r="M78" s="70" t="s">
        <v>2648</v>
      </c>
      <c r="N78" s="34" t="s">
        <v>2637</v>
      </c>
      <c r="O78" s="701" t="s">
        <v>303</v>
      </c>
      <c r="P78" s="84">
        <v>30</v>
      </c>
      <c r="Q78" s="34"/>
      <c r="R78" s="70" t="s">
        <v>167</v>
      </c>
      <c r="S78" s="34"/>
      <c r="T78" s="85" t="s">
        <v>2569</v>
      </c>
      <c r="U78" s="34" t="s">
        <v>1382</v>
      </c>
      <c r="V78" s="91" t="s">
        <v>307</v>
      </c>
      <c r="W78" s="34"/>
    </row>
    <row r="79" spans="1:23" ht="12.6">
      <c r="A79" s="70">
        <v>20.399999999999999</v>
      </c>
      <c r="B79" s="34" t="s">
        <v>2575</v>
      </c>
      <c r="C79" s="701" t="s">
        <v>303</v>
      </c>
      <c r="D79" s="88">
        <v>45660</v>
      </c>
      <c r="E79" s="34"/>
      <c r="F79" s="70" t="s">
        <v>304</v>
      </c>
      <c r="G79" s="34"/>
      <c r="H79" s="689" t="s">
        <v>2570</v>
      </c>
      <c r="I79" s="186" t="s">
        <v>741</v>
      </c>
      <c r="J79" s="70" t="s">
        <v>307</v>
      </c>
      <c r="K79" s="34"/>
      <c r="L79" s="33"/>
      <c r="M79" s="70" t="s">
        <v>2649</v>
      </c>
      <c r="N79" s="34" t="s">
        <v>2639</v>
      </c>
      <c r="O79" s="701" t="s">
        <v>303</v>
      </c>
      <c r="P79" s="84">
        <v>3</v>
      </c>
      <c r="Q79" s="34"/>
      <c r="R79" s="70" t="s">
        <v>167</v>
      </c>
      <c r="S79" s="34"/>
      <c r="T79" s="34" t="s">
        <v>2570</v>
      </c>
      <c r="U79" s="34" t="s">
        <v>741</v>
      </c>
      <c r="V79" s="91" t="s">
        <v>307</v>
      </c>
      <c r="W79" s="34"/>
    </row>
    <row r="80" spans="1:23" ht="12.95">
      <c r="A80" s="225">
        <v>21</v>
      </c>
      <c r="B80" s="226" t="s">
        <v>2577</v>
      </c>
      <c r="C80" s="795" t="s">
        <v>375</v>
      </c>
      <c r="D80" s="146" t="s">
        <v>237</v>
      </c>
      <c r="E80" s="34"/>
      <c r="F80" s="146" t="s">
        <v>315</v>
      </c>
      <c r="G80" s="34"/>
      <c r="H80" s="689" t="s">
        <v>237</v>
      </c>
      <c r="I80" s="186" t="s">
        <v>237</v>
      </c>
      <c r="J80" s="70" t="s">
        <v>307</v>
      </c>
      <c r="K80" s="34"/>
      <c r="L80" s="33"/>
      <c r="M80" s="318" t="s">
        <v>1013</v>
      </c>
      <c r="N80" s="226" t="s">
        <v>2650</v>
      </c>
      <c r="O80" s="795" t="s">
        <v>375</v>
      </c>
      <c r="P80" s="146" t="s">
        <v>237</v>
      </c>
      <c r="Q80" s="34"/>
      <c r="R80" s="146" t="s">
        <v>237</v>
      </c>
      <c r="S80" s="34"/>
      <c r="T80" s="34" t="s">
        <v>237</v>
      </c>
      <c r="U80" s="34" t="s">
        <v>237</v>
      </c>
      <c r="V80" s="91" t="s">
        <v>307</v>
      </c>
      <c r="W80" s="34"/>
    </row>
    <row r="81" spans="1:26" ht="12.6">
      <c r="A81" s="70">
        <v>21.1</v>
      </c>
      <c r="B81" s="34" t="s">
        <v>2572</v>
      </c>
      <c r="C81" s="701" t="s">
        <v>303</v>
      </c>
      <c r="D81" s="88">
        <v>45687</v>
      </c>
      <c r="E81" s="34"/>
      <c r="F81" s="70" t="s">
        <v>304</v>
      </c>
      <c r="G81" s="34"/>
      <c r="H81" s="689" t="s">
        <v>2567</v>
      </c>
      <c r="I81" s="186" t="s">
        <v>1376</v>
      </c>
      <c r="J81" s="70" t="s">
        <v>307</v>
      </c>
      <c r="K81" s="34"/>
      <c r="L81" s="33"/>
      <c r="M81" s="149" t="s">
        <v>2651</v>
      </c>
      <c r="N81" s="34" t="s">
        <v>2633</v>
      </c>
      <c r="O81" s="701" t="s">
        <v>303</v>
      </c>
      <c r="P81" s="84">
        <v>30</v>
      </c>
      <c r="Q81" s="34"/>
      <c r="R81" s="70" t="s">
        <v>167</v>
      </c>
      <c r="S81" s="34"/>
      <c r="T81" s="85" t="s">
        <v>2567</v>
      </c>
      <c r="U81" s="34" t="s">
        <v>1376</v>
      </c>
      <c r="V81" s="91" t="s">
        <v>307</v>
      </c>
      <c r="W81" s="34"/>
    </row>
    <row r="82" spans="1:26" ht="12.6">
      <c r="A82" s="70">
        <v>21.2</v>
      </c>
      <c r="B82" s="34" t="s">
        <v>2573</v>
      </c>
      <c r="C82" s="701" t="s">
        <v>303</v>
      </c>
      <c r="D82" s="88">
        <v>45687</v>
      </c>
      <c r="E82" s="34"/>
      <c r="F82" s="70" t="s">
        <v>304</v>
      </c>
      <c r="G82" s="34"/>
      <c r="H82" s="689" t="s">
        <v>2568</v>
      </c>
      <c r="I82" s="186" t="s">
        <v>1379</v>
      </c>
      <c r="J82" s="70" t="s">
        <v>307</v>
      </c>
      <c r="K82" s="34"/>
      <c r="L82" s="33"/>
      <c r="M82" s="149" t="s">
        <v>2652</v>
      </c>
      <c r="N82" s="34" t="s">
        <v>2635</v>
      </c>
      <c r="O82" s="701" t="s">
        <v>303</v>
      </c>
      <c r="P82" s="84">
        <v>30</v>
      </c>
      <c r="Q82" s="34"/>
      <c r="R82" s="70" t="s">
        <v>167</v>
      </c>
      <c r="S82" s="34"/>
      <c r="T82" s="85" t="s">
        <v>2568</v>
      </c>
      <c r="U82" s="34" t="s">
        <v>1379</v>
      </c>
      <c r="V82" s="91" t="s">
        <v>307</v>
      </c>
      <c r="W82" s="34"/>
    </row>
    <row r="83" spans="1:26" ht="12.6">
      <c r="A83" s="70">
        <v>21.3</v>
      </c>
      <c r="B83" s="34" t="s">
        <v>2574</v>
      </c>
      <c r="C83" s="701" t="s">
        <v>303</v>
      </c>
      <c r="D83" s="88">
        <v>45687</v>
      </c>
      <c r="E83" s="34"/>
      <c r="F83" s="70" t="s">
        <v>304</v>
      </c>
      <c r="G83" s="34"/>
      <c r="H83" s="689" t="s">
        <v>2569</v>
      </c>
      <c r="I83" s="186" t="s">
        <v>1382</v>
      </c>
      <c r="J83" s="70" t="s">
        <v>307</v>
      </c>
      <c r="K83" s="34"/>
      <c r="L83" s="33"/>
      <c r="M83" s="70" t="s">
        <v>2653</v>
      </c>
      <c r="N83" s="34" t="s">
        <v>2637</v>
      </c>
      <c r="O83" s="701" t="s">
        <v>303</v>
      </c>
      <c r="P83" s="84">
        <v>30</v>
      </c>
      <c r="Q83" s="34"/>
      <c r="R83" s="70" t="s">
        <v>167</v>
      </c>
      <c r="S83" s="34"/>
      <c r="T83" s="34" t="s">
        <v>2569</v>
      </c>
      <c r="U83" s="34" t="s">
        <v>1382</v>
      </c>
      <c r="V83" s="91" t="s">
        <v>307</v>
      </c>
      <c r="W83" s="34"/>
    </row>
    <row r="84" spans="1:26" ht="12.6">
      <c r="A84" s="70">
        <v>21.4</v>
      </c>
      <c r="B84" s="34" t="s">
        <v>2575</v>
      </c>
      <c r="C84" s="701" t="s">
        <v>303</v>
      </c>
      <c r="D84" s="88">
        <v>45660</v>
      </c>
      <c r="E84" s="34"/>
      <c r="F84" s="70" t="s">
        <v>304</v>
      </c>
      <c r="G84" s="34"/>
      <c r="H84" s="689" t="s">
        <v>2570</v>
      </c>
      <c r="I84" s="186" t="s">
        <v>741</v>
      </c>
      <c r="J84" s="70" t="s">
        <v>307</v>
      </c>
      <c r="K84" s="34"/>
      <c r="L84" s="33"/>
      <c r="M84" s="70" t="s">
        <v>2654</v>
      </c>
      <c r="N84" s="34" t="s">
        <v>2639</v>
      </c>
      <c r="O84" s="701" t="s">
        <v>303</v>
      </c>
      <c r="P84" s="84">
        <v>3</v>
      </c>
      <c r="Q84" s="34"/>
      <c r="R84" s="70" t="s">
        <v>167</v>
      </c>
      <c r="S84" s="34"/>
      <c r="T84" s="34" t="s">
        <v>2570</v>
      </c>
      <c r="U84" s="34" t="s">
        <v>741</v>
      </c>
      <c r="V84" s="91" t="s">
        <v>307</v>
      </c>
      <c r="W84" s="34"/>
    </row>
    <row r="85" spans="1:26" ht="12.6">
      <c r="A85" s="95">
        <v>22</v>
      </c>
      <c r="B85" s="96" t="s">
        <v>2578</v>
      </c>
      <c r="C85" s="796" t="s">
        <v>303</v>
      </c>
      <c r="D85" s="309">
        <v>45666</v>
      </c>
      <c r="E85" s="96"/>
      <c r="F85" s="95" t="s">
        <v>304</v>
      </c>
      <c r="G85" s="96"/>
      <c r="H85" s="797" t="s">
        <v>2300</v>
      </c>
      <c r="I85" s="305">
        <v>500000</v>
      </c>
      <c r="J85" s="95" t="s">
        <v>307</v>
      </c>
      <c r="K85" s="96" t="s">
        <v>2579</v>
      </c>
      <c r="L85" s="118"/>
      <c r="M85" s="95" t="s">
        <v>853</v>
      </c>
      <c r="N85" s="96" t="s">
        <v>2578</v>
      </c>
      <c r="O85" s="796" t="s">
        <v>303</v>
      </c>
      <c r="P85" s="98">
        <v>9</v>
      </c>
      <c r="Q85" s="96"/>
      <c r="R85" s="95" t="s">
        <v>167</v>
      </c>
      <c r="S85" s="96"/>
      <c r="T85" s="797" t="s">
        <v>2300</v>
      </c>
      <c r="U85" s="96">
        <v>500000</v>
      </c>
      <c r="V85" s="95" t="s">
        <v>307</v>
      </c>
      <c r="W85" s="96" t="s">
        <v>2579</v>
      </c>
      <c r="X85" s="239"/>
      <c r="Y85" s="239"/>
      <c r="Z85" s="239"/>
    </row>
    <row r="86" spans="1:26" ht="12.6">
      <c r="A86" s="95">
        <v>23</v>
      </c>
      <c r="B86" s="96" t="s">
        <v>2580</v>
      </c>
      <c r="C86" s="796" t="s">
        <v>303</v>
      </c>
      <c r="D86" s="309">
        <v>45666</v>
      </c>
      <c r="E86" s="96"/>
      <c r="F86" s="95" t="s">
        <v>304</v>
      </c>
      <c r="G86" s="96"/>
      <c r="H86" s="797" t="s">
        <v>2581</v>
      </c>
      <c r="I86" s="305">
        <v>500000</v>
      </c>
      <c r="J86" s="95" t="s">
        <v>307</v>
      </c>
      <c r="K86" s="96" t="s">
        <v>2582</v>
      </c>
      <c r="L86" s="118"/>
      <c r="M86" s="95" t="s">
        <v>857</v>
      </c>
      <c r="N86" s="96" t="s">
        <v>2580</v>
      </c>
      <c r="O86" s="796" t="s">
        <v>303</v>
      </c>
      <c r="P86" s="98">
        <v>9</v>
      </c>
      <c r="Q86" s="96"/>
      <c r="R86" s="95" t="s">
        <v>167</v>
      </c>
      <c r="S86" s="96"/>
      <c r="T86" s="797" t="s">
        <v>2581</v>
      </c>
      <c r="U86" s="96">
        <v>500000</v>
      </c>
      <c r="V86" s="95" t="s">
        <v>307</v>
      </c>
      <c r="W86" s="96" t="s">
        <v>2582</v>
      </c>
      <c r="X86" s="239"/>
      <c r="Y86" s="239"/>
      <c r="Z86" s="239"/>
    </row>
    <row r="87" spans="1:26" ht="12.95">
      <c r="A87" s="762" t="s">
        <v>323</v>
      </c>
      <c r="B87" s="763"/>
      <c r="C87" s="763"/>
      <c r="D87" s="763"/>
      <c r="E87" s="763"/>
      <c r="F87" s="763"/>
      <c r="G87" s="764"/>
      <c r="H87" s="763"/>
      <c r="I87" s="763"/>
      <c r="J87" s="763"/>
      <c r="K87" s="765"/>
      <c r="L87" s="33"/>
      <c r="M87" s="766" t="s">
        <v>323</v>
      </c>
      <c r="N87" s="286"/>
      <c r="O87" s="286"/>
      <c r="P87" s="286"/>
      <c r="Q87" s="286"/>
      <c r="R87" s="286"/>
      <c r="S87" s="287"/>
      <c r="T87" s="286"/>
      <c r="U87" s="286"/>
      <c r="V87" s="286"/>
      <c r="W87" s="288"/>
    </row>
    <row r="88" spans="1:26" ht="26.1">
      <c r="A88" s="123" t="s">
        <v>290</v>
      </c>
      <c r="B88" s="123" t="s">
        <v>291</v>
      </c>
      <c r="C88" s="123" t="s">
        <v>292</v>
      </c>
      <c r="D88" s="123" t="s">
        <v>293</v>
      </c>
      <c r="E88" s="123" t="s">
        <v>294</v>
      </c>
      <c r="F88" s="123" t="s">
        <v>295</v>
      </c>
      <c r="G88" s="124"/>
      <c r="H88" s="123" t="s">
        <v>296</v>
      </c>
      <c r="I88" s="123" t="s">
        <v>297</v>
      </c>
      <c r="J88" s="123" t="s">
        <v>298</v>
      </c>
      <c r="K88" s="126" t="s">
        <v>299</v>
      </c>
      <c r="L88" s="33"/>
      <c r="M88" s="767" t="s">
        <v>290</v>
      </c>
      <c r="N88" s="767" t="s">
        <v>291</v>
      </c>
      <c r="O88" s="767" t="s">
        <v>292</v>
      </c>
      <c r="P88" s="767" t="s">
        <v>293</v>
      </c>
      <c r="Q88" s="767" t="s">
        <v>294</v>
      </c>
      <c r="R88" s="767" t="s">
        <v>295</v>
      </c>
      <c r="S88" s="767" t="s">
        <v>2429</v>
      </c>
      <c r="T88" s="767" t="s">
        <v>296</v>
      </c>
      <c r="U88" s="767" t="s">
        <v>297</v>
      </c>
      <c r="V88" s="767" t="s">
        <v>298</v>
      </c>
      <c r="W88" s="768" t="s">
        <v>299</v>
      </c>
    </row>
    <row r="89" spans="1:26" ht="26.1">
      <c r="A89" s="769" t="s">
        <v>324</v>
      </c>
      <c r="B89" s="764"/>
      <c r="C89" s="764"/>
      <c r="D89" s="764"/>
      <c r="E89" s="764"/>
      <c r="F89" s="764"/>
      <c r="G89" s="764"/>
      <c r="H89" s="764"/>
      <c r="I89" s="764"/>
      <c r="J89" s="764"/>
      <c r="K89" s="770"/>
      <c r="L89" s="33"/>
      <c r="M89" s="766" t="s">
        <v>324</v>
      </c>
      <c r="N89" s="286"/>
      <c r="O89" s="286"/>
      <c r="P89" s="286"/>
      <c r="Q89" s="286"/>
      <c r="R89" s="286"/>
      <c r="S89" s="286"/>
      <c r="T89" s="286"/>
      <c r="U89" s="286"/>
      <c r="V89" s="286"/>
      <c r="W89" s="288"/>
    </row>
    <row r="90" spans="1:26" ht="24.95">
      <c r="A90" s="84">
        <v>1</v>
      </c>
      <c r="B90" s="71" t="s">
        <v>325</v>
      </c>
      <c r="C90" s="111" t="s">
        <v>326</v>
      </c>
      <c r="D90" s="79"/>
      <c r="E90" s="79"/>
      <c r="F90" s="84" t="s">
        <v>304</v>
      </c>
      <c r="G90" s="34"/>
      <c r="H90" s="71" t="s">
        <v>327</v>
      </c>
      <c r="I90" s="71">
        <v>200</v>
      </c>
      <c r="J90" s="79"/>
      <c r="K90" s="79"/>
      <c r="L90" s="33"/>
      <c r="M90" s="679">
        <v>1</v>
      </c>
      <c r="N90" s="698" t="s">
        <v>325</v>
      </c>
      <c r="O90" s="771" t="s">
        <v>2442</v>
      </c>
      <c r="P90" s="772"/>
      <c r="Q90" s="771" t="s">
        <v>2442</v>
      </c>
      <c r="R90" s="679" t="s">
        <v>304</v>
      </c>
      <c r="S90" s="772"/>
      <c r="T90" s="698" t="s">
        <v>327</v>
      </c>
      <c r="U90" s="698">
        <v>200</v>
      </c>
      <c r="V90" s="771" t="s">
        <v>307</v>
      </c>
      <c r="W90" s="772"/>
    </row>
    <row r="91" spans="1:26" ht="62.45">
      <c r="A91" s="773">
        <v>2</v>
      </c>
      <c r="B91" s="774" t="s">
        <v>314</v>
      </c>
      <c r="C91" s="775" t="s">
        <v>303</v>
      </c>
      <c r="D91" s="775">
        <v>100</v>
      </c>
      <c r="E91" s="681"/>
      <c r="F91" s="701" t="s">
        <v>304</v>
      </c>
      <c r="G91" s="776"/>
      <c r="H91" s="71" t="s">
        <v>316</v>
      </c>
      <c r="I91" s="34"/>
      <c r="J91" s="681"/>
      <c r="K91" s="683" t="s">
        <v>328</v>
      </c>
      <c r="L91" s="33"/>
      <c r="M91" s="82"/>
      <c r="N91" s="82"/>
      <c r="O91" s="82"/>
      <c r="P91" s="82"/>
      <c r="Q91" s="82"/>
      <c r="R91" s="82"/>
      <c r="S91" s="82"/>
      <c r="T91" s="82"/>
      <c r="U91" s="82"/>
      <c r="V91" s="82"/>
      <c r="W91" s="82"/>
    </row>
    <row r="92" spans="1:26" ht="12.6">
      <c r="A92" s="773">
        <v>3</v>
      </c>
      <c r="B92" s="774" t="s">
        <v>329</v>
      </c>
      <c r="C92" s="775" t="s">
        <v>330</v>
      </c>
      <c r="D92" s="775" t="s">
        <v>237</v>
      </c>
      <c r="E92" s="775" t="s">
        <v>331</v>
      </c>
      <c r="F92" s="701" t="s">
        <v>304</v>
      </c>
      <c r="G92" s="804"/>
      <c r="H92" s="71" t="s">
        <v>332</v>
      </c>
      <c r="I92" s="34"/>
      <c r="J92" s="681"/>
      <c r="K92" s="683" t="s">
        <v>333</v>
      </c>
      <c r="L92" s="33"/>
      <c r="M92" s="82"/>
      <c r="N92" s="82"/>
      <c r="O92" s="82"/>
      <c r="P92" s="82"/>
      <c r="Q92" s="82"/>
      <c r="R92" s="82"/>
      <c r="S92" s="82"/>
      <c r="T92" s="82"/>
      <c r="U92" s="82"/>
      <c r="V92" s="82"/>
      <c r="W92" s="82"/>
    </row>
    <row r="93" spans="1:26" ht="24.95">
      <c r="A93" s="773">
        <v>4</v>
      </c>
      <c r="B93" s="774" t="s">
        <v>334</v>
      </c>
      <c r="C93" s="775" t="s">
        <v>330</v>
      </c>
      <c r="D93" s="775" t="s">
        <v>237</v>
      </c>
      <c r="E93" s="775" t="s">
        <v>331</v>
      </c>
      <c r="F93" s="701" t="s">
        <v>304</v>
      </c>
      <c r="G93" s="125"/>
      <c r="H93" s="677" t="s">
        <v>335</v>
      </c>
      <c r="I93" s="34"/>
      <c r="J93" s="681"/>
      <c r="K93" s="683" t="s">
        <v>336</v>
      </c>
      <c r="L93" s="33"/>
      <c r="M93" s="82"/>
      <c r="N93" s="82"/>
      <c r="O93" s="82"/>
      <c r="P93" s="82"/>
      <c r="Q93" s="82"/>
      <c r="R93" s="82"/>
      <c r="S93" s="82"/>
      <c r="T93" s="82"/>
      <c r="U93" s="82"/>
      <c r="V93" s="82"/>
      <c r="W93" s="82"/>
    </row>
    <row r="94" spans="1:26" ht="12.95">
      <c r="A94" s="747" t="s">
        <v>337</v>
      </c>
      <c r="B94" s="764"/>
      <c r="C94" s="764"/>
      <c r="D94" s="764"/>
      <c r="E94" s="764"/>
      <c r="F94" s="764"/>
      <c r="G94" s="777"/>
      <c r="H94" s="764"/>
      <c r="I94" s="764"/>
      <c r="J94" s="764"/>
      <c r="K94" s="770"/>
      <c r="L94" s="33"/>
      <c r="M94" s="809" t="s">
        <v>337</v>
      </c>
      <c r="N94" s="289"/>
      <c r="O94" s="289"/>
      <c r="P94" s="289"/>
      <c r="Q94" s="289"/>
      <c r="R94" s="289"/>
      <c r="S94" s="289"/>
      <c r="T94" s="289"/>
      <c r="U94" s="289"/>
      <c r="V94" s="289"/>
      <c r="W94" s="290"/>
    </row>
    <row r="95" spans="1:26" ht="12.6">
      <c r="A95" s="111">
        <v>1</v>
      </c>
      <c r="B95" s="113" t="s">
        <v>490</v>
      </c>
      <c r="C95" s="111" t="s">
        <v>326</v>
      </c>
      <c r="D95" s="84" t="s">
        <v>237</v>
      </c>
      <c r="E95" s="34"/>
      <c r="F95" s="84" t="s">
        <v>304</v>
      </c>
      <c r="G95" s="34"/>
      <c r="H95" s="113" t="s">
        <v>491</v>
      </c>
      <c r="I95" s="114" t="s">
        <v>492</v>
      </c>
      <c r="J95" s="34"/>
      <c r="K95" s="85" t="s">
        <v>493</v>
      </c>
      <c r="L95" s="33"/>
      <c r="M95" s="82"/>
      <c r="N95" s="82"/>
      <c r="O95" s="82"/>
      <c r="P95" s="82"/>
      <c r="Q95" s="82"/>
      <c r="R95" s="82"/>
      <c r="S95" s="82"/>
      <c r="T95" s="82"/>
      <c r="U95" s="82"/>
      <c r="V95" s="82"/>
      <c r="W95" s="82"/>
    </row>
    <row r="96" spans="1:26" ht="24.95">
      <c r="A96" s="84">
        <v>2</v>
      </c>
      <c r="B96" s="85" t="s">
        <v>494</v>
      </c>
      <c r="C96" s="84" t="s">
        <v>470</v>
      </c>
      <c r="D96" s="84" t="s">
        <v>237</v>
      </c>
      <c r="E96" s="34"/>
      <c r="F96" s="84" t="s">
        <v>304</v>
      </c>
      <c r="G96" s="34"/>
      <c r="H96" s="85" t="s">
        <v>493</v>
      </c>
      <c r="I96" s="34"/>
      <c r="J96" s="34"/>
      <c r="K96" s="85" t="s">
        <v>493</v>
      </c>
      <c r="L96" s="33"/>
      <c r="M96" s="82"/>
      <c r="N96" s="82"/>
      <c r="O96" s="82"/>
      <c r="P96" s="82"/>
      <c r="Q96" s="82"/>
      <c r="R96" s="82"/>
      <c r="S96" s="82"/>
      <c r="T96" s="82"/>
      <c r="U96" s="82"/>
      <c r="V96" s="82"/>
      <c r="W96" s="82"/>
    </row>
    <row r="97" spans="1:23" ht="12.95">
      <c r="A97" s="82"/>
      <c r="B97" s="82"/>
      <c r="C97" s="82"/>
      <c r="D97" s="82"/>
      <c r="E97" s="82"/>
      <c r="F97" s="82"/>
      <c r="G97" s="82"/>
      <c r="H97" s="82"/>
      <c r="I97" s="183"/>
      <c r="J97" s="82"/>
      <c r="K97" s="82"/>
      <c r="L97" s="33"/>
      <c r="M97" s="184">
        <v>1</v>
      </c>
      <c r="N97" s="185" t="s">
        <v>2347</v>
      </c>
      <c r="O97" s="34"/>
      <c r="P97" s="34"/>
      <c r="Q97" s="34"/>
      <c r="R97" s="34"/>
      <c r="S97" s="34"/>
      <c r="T97" s="73"/>
      <c r="U97" s="127"/>
      <c r="V97" s="79"/>
      <c r="W97" s="127"/>
    </row>
    <row r="98" spans="1:23" ht="12.6">
      <c r="A98" s="82"/>
      <c r="B98" s="82"/>
      <c r="C98" s="82"/>
      <c r="D98" s="82"/>
      <c r="E98" s="82"/>
      <c r="F98" s="82"/>
      <c r="G98" s="82"/>
      <c r="H98" s="82"/>
      <c r="I98" s="183"/>
      <c r="J98" s="82"/>
      <c r="K98" s="82"/>
      <c r="L98" s="33"/>
      <c r="M98" s="84">
        <v>1.1000000000000001</v>
      </c>
      <c r="N98" s="85" t="s">
        <v>2433</v>
      </c>
      <c r="O98" s="84" t="s">
        <v>303</v>
      </c>
      <c r="P98" s="91">
        <v>50</v>
      </c>
      <c r="Q98" s="34"/>
      <c r="R98" s="84" t="s">
        <v>167</v>
      </c>
      <c r="S98" s="34"/>
      <c r="T98" s="79" t="s">
        <v>2349</v>
      </c>
      <c r="U98" s="76" t="s">
        <v>2655</v>
      </c>
      <c r="V98" s="167" t="s">
        <v>307</v>
      </c>
      <c r="W98" s="34" t="s">
        <v>2350</v>
      </c>
    </row>
    <row r="99" spans="1:23" ht="12.6">
      <c r="A99" s="82"/>
      <c r="B99" s="82"/>
      <c r="C99" s="82"/>
      <c r="D99" s="82"/>
      <c r="E99" s="82"/>
      <c r="F99" s="82"/>
      <c r="G99" s="82"/>
      <c r="H99" s="82"/>
      <c r="I99" s="183"/>
      <c r="J99" s="82"/>
      <c r="K99" s="82"/>
      <c r="L99" s="33"/>
      <c r="M99" s="84">
        <v>1.2</v>
      </c>
      <c r="N99" s="85" t="s">
        <v>2435</v>
      </c>
      <c r="O99" s="84" t="s">
        <v>2353</v>
      </c>
      <c r="P99" s="84" t="s">
        <v>237</v>
      </c>
      <c r="Q99" s="84" t="s">
        <v>237</v>
      </c>
      <c r="R99" s="84" t="s">
        <v>165</v>
      </c>
      <c r="S99" s="34"/>
      <c r="T99" s="79" t="s">
        <v>2352</v>
      </c>
      <c r="U99" s="73" t="s">
        <v>2443</v>
      </c>
      <c r="V99" s="167" t="s">
        <v>307</v>
      </c>
      <c r="W99" s="34" t="s">
        <v>2444</v>
      </c>
    </row>
    <row r="100" spans="1:23" ht="12.6">
      <c r="A100" s="82"/>
      <c r="B100" s="82"/>
      <c r="C100" s="82"/>
      <c r="D100" s="82"/>
      <c r="E100" s="82"/>
      <c r="F100" s="82"/>
      <c r="G100" s="82"/>
      <c r="H100" s="124"/>
      <c r="I100" s="183"/>
      <c r="J100" s="82"/>
      <c r="K100" s="82"/>
      <c r="L100" s="33"/>
      <c r="M100" s="84">
        <v>1.3</v>
      </c>
      <c r="N100" s="85" t="s">
        <v>2445</v>
      </c>
      <c r="O100" s="84" t="s">
        <v>2353</v>
      </c>
      <c r="P100" s="84" t="s">
        <v>237</v>
      </c>
      <c r="Q100" s="84" t="s">
        <v>237</v>
      </c>
      <c r="R100" s="84" t="s">
        <v>237</v>
      </c>
      <c r="S100" s="34"/>
      <c r="T100" s="293" t="s">
        <v>2358</v>
      </c>
      <c r="U100" s="73" t="s">
        <v>2443</v>
      </c>
      <c r="V100" s="167" t="s">
        <v>307</v>
      </c>
      <c r="W100" s="34" t="s">
        <v>2444</v>
      </c>
    </row>
    <row r="101" spans="1:23" ht="12.95">
      <c r="A101" s="82"/>
      <c r="B101" s="82"/>
      <c r="C101" s="82"/>
      <c r="D101" s="82"/>
      <c r="E101" s="82"/>
      <c r="F101" s="82"/>
      <c r="G101" s="82"/>
      <c r="H101" s="82"/>
      <c r="I101" s="82"/>
      <c r="J101" s="82"/>
      <c r="K101" s="82"/>
      <c r="L101" s="33"/>
      <c r="M101" s="184">
        <v>2</v>
      </c>
      <c r="N101" s="185" t="s">
        <v>2446</v>
      </c>
      <c r="O101" s="34"/>
      <c r="P101" s="34"/>
      <c r="Q101" s="34"/>
      <c r="R101" s="34"/>
      <c r="S101" s="34"/>
      <c r="T101" s="73"/>
      <c r="U101" s="73"/>
      <c r="V101" s="73"/>
      <c r="W101" s="34"/>
    </row>
    <row r="102" spans="1:23" ht="12.6">
      <c r="A102" s="84">
        <v>2.1</v>
      </c>
      <c r="B102" s="85" t="s">
        <v>2583</v>
      </c>
      <c r="C102" s="84" t="s">
        <v>303</v>
      </c>
      <c r="D102" s="84">
        <v>10</v>
      </c>
      <c r="E102" s="34"/>
      <c r="F102" s="84" t="s">
        <v>304</v>
      </c>
      <c r="G102" s="79"/>
      <c r="H102" s="73" t="s">
        <v>237</v>
      </c>
      <c r="I102" s="73" t="s">
        <v>237</v>
      </c>
      <c r="J102" s="167" t="s">
        <v>307</v>
      </c>
      <c r="K102" s="73"/>
      <c r="L102" s="33"/>
      <c r="M102" s="84">
        <v>2.1</v>
      </c>
      <c r="N102" s="85" t="s">
        <v>2583</v>
      </c>
      <c r="O102" s="84" t="s">
        <v>303</v>
      </c>
      <c r="P102" s="84">
        <v>10</v>
      </c>
      <c r="Q102" s="34"/>
      <c r="R102" s="84" t="s">
        <v>237</v>
      </c>
      <c r="S102" s="34"/>
      <c r="T102" s="73"/>
      <c r="U102" s="73" t="s">
        <v>2656</v>
      </c>
      <c r="V102" s="73"/>
      <c r="W102" s="73"/>
    </row>
    <row r="103" spans="1:23" ht="26.1">
      <c r="A103" s="184">
        <v>2.2000000000000002</v>
      </c>
      <c r="B103" s="185" t="s">
        <v>2584</v>
      </c>
      <c r="C103" s="184" t="s">
        <v>2184</v>
      </c>
      <c r="D103" s="34"/>
      <c r="E103" s="34"/>
      <c r="F103" s="34"/>
      <c r="G103" s="79"/>
      <c r="H103" s="73"/>
      <c r="I103" s="73" t="s">
        <v>651</v>
      </c>
      <c r="J103" s="73"/>
      <c r="K103" s="73"/>
      <c r="L103" s="33"/>
      <c r="M103" s="184">
        <v>2.2000000000000002</v>
      </c>
      <c r="N103" s="185" t="s">
        <v>2584</v>
      </c>
      <c r="O103" s="184" t="s">
        <v>2184</v>
      </c>
      <c r="P103" s="34"/>
      <c r="Q103" s="34"/>
      <c r="R103" s="34"/>
      <c r="S103" s="34"/>
      <c r="T103" s="73"/>
      <c r="U103" s="73"/>
      <c r="V103" s="73"/>
      <c r="W103" s="73"/>
    </row>
    <row r="104" spans="1:23" ht="75">
      <c r="A104" s="84" t="s">
        <v>1706</v>
      </c>
      <c r="B104" s="85" t="s">
        <v>2586</v>
      </c>
      <c r="C104" s="34"/>
      <c r="D104" s="84">
        <v>100</v>
      </c>
      <c r="E104" s="34"/>
      <c r="F104" s="84" t="s">
        <v>304</v>
      </c>
      <c r="G104" s="79"/>
      <c r="H104" s="73" t="s">
        <v>237</v>
      </c>
      <c r="I104" s="73" t="s">
        <v>237</v>
      </c>
      <c r="J104" s="167" t="s">
        <v>307</v>
      </c>
      <c r="K104" s="76" t="s">
        <v>2587</v>
      </c>
      <c r="L104" s="33"/>
      <c r="M104" s="84" t="s">
        <v>1706</v>
      </c>
      <c r="N104" s="85" t="s">
        <v>2586</v>
      </c>
      <c r="O104" s="34"/>
      <c r="P104" s="84">
        <v>100</v>
      </c>
      <c r="Q104" s="34"/>
      <c r="R104" s="84" t="s">
        <v>237</v>
      </c>
      <c r="S104" s="34"/>
      <c r="T104" s="73"/>
      <c r="U104" s="73" t="s">
        <v>237</v>
      </c>
      <c r="V104" s="73"/>
      <c r="W104" s="76" t="s">
        <v>2587</v>
      </c>
    </row>
    <row r="105" spans="1:23" ht="12.6">
      <c r="A105" s="84" t="s">
        <v>1709</v>
      </c>
      <c r="B105" s="85" t="s">
        <v>2588</v>
      </c>
      <c r="C105" s="34"/>
      <c r="D105" s="84">
        <v>10</v>
      </c>
      <c r="E105" s="34"/>
      <c r="F105" s="84" t="s">
        <v>304</v>
      </c>
      <c r="G105" s="79"/>
      <c r="H105" s="73" t="s">
        <v>237</v>
      </c>
      <c r="I105" s="293"/>
      <c r="J105" s="167" t="s">
        <v>307</v>
      </c>
      <c r="K105" s="293"/>
      <c r="L105" s="33"/>
      <c r="M105" s="84" t="s">
        <v>1709</v>
      </c>
      <c r="N105" s="85" t="s">
        <v>2588</v>
      </c>
      <c r="O105" s="34"/>
      <c r="P105" s="84">
        <v>10</v>
      </c>
      <c r="Q105" s="34"/>
      <c r="R105" s="84" t="s">
        <v>237</v>
      </c>
      <c r="S105" s="34"/>
      <c r="T105" s="73"/>
      <c r="U105" s="73" t="s">
        <v>651</v>
      </c>
      <c r="V105" s="73"/>
      <c r="W105" s="73"/>
    </row>
    <row r="106" spans="1:23" ht="12.95">
      <c r="A106" s="82"/>
      <c r="B106" s="82"/>
      <c r="C106" s="82"/>
      <c r="D106" s="82"/>
      <c r="E106" s="82"/>
      <c r="F106" s="82"/>
      <c r="G106" s="82"/>
      <c r="H106" s="83"/>
      <c r="I106" s="83"/>
      <c r="J106" s="82"/>
      <c r="K106" s="83"/>
      <c r="L106" s="33"/>
      <c r="M106" s="184">
        <v>3</v>
      </c>
      <c r="N106" s="185" t="s">
        <v>2407</v>
      </c>
      <c r="O106" s="34"/>
      <c r="P106" s="34"/>
      <c r="Q106" s="34"/>
      <c r="R106" s="34"/>
      <c r="S106" s="34"/>
      <c r="T106" s="73" t="s">
        <v>237</v>
      </c>
      <c r="U106" s="73" t="s">
        <v>237</v>
      </c>
      <c r="V106" s="167" t="s">
        <v>307</v>
      </c>
      <c r="W106" s="73"/>
    </row>
    <row r="107" spans="1:23" ht="24.95">
      <c r="A107" s="82"/>
      <c r="B107" s="82"/>
      <c r="C107" s="82"/>
      <c r="D107" s="82"/>
      <c r="E107" s="82"/>
      <c r="F107" s="82"/>
      <c r="G107" s="82"/>
      <c r="H107" s="83"/>
      <c r="I107" s="83"/>
      <c r="J107" s="82"/>
      <c r="K107" s="83"/>
      <c r="L107" s="33"/>
      <c r="M107" s="84">
        <v>3.1</v>
      </c>
      <c r="N107" s="85" t="s">
        <v>2453</v>
      </c>
      <c r="O107" s="84" t="s">
        <v>303</v>
      </c>
      <c r="P107" s="84">
        <v>1</v>
      </c>
      <c r="Q107" s="84" t="s">
        <v>237</v>
      </c>
      <c r="R107" s="84" t="s">
        <v>167</v>
      </c>
      <c r="S107" s="127"/>
      <c r="T107" s="85" t="s">
        <v>2409</v>
      </c>
      <c r="U107" s="76" t="s">
        <v>2410</v>
      </c>
      <c r="V107" s="167" t="s">
        <v>307</v>
      </c>
      <c r="W107" s="71" t="s">
        <v>2411</v>
      </c>
    </row>
    <row r="108" spans="1:23" ht="24.95">
      <c r="A108" s="82"/>
      <c r="B108" s="82"/>
      <c r="C108" s="82"/>
      <c r="D108" s="82"/>
      <c r="E108" s="82"/>
      <c r="F108" s="82"/>
      <c r="G108" s="82"/>
      <c r="H108" s="83"/>
      <c r="I108" s="83"/>
      <c r="J108" s="82"/>
      <c r="K108" s="83"/>
      <c r="L108" s="33"/>
      <c r="M108" s="84">
        <v>3.2</v>
      </c>
      <c r="N108" s="85" t="s">
        <v>2657</v>
      </c>
      <c r="O108" s="84" t="s">
        <v>303</v>
      </c>
      <c r="P108" s="84">
        <v>30</v>
      </c>
      <c r="Q108" s="84" t="s">
        <v>237</v>
      </c>
      <c r="R108" s="84" t="s">
        <v>165</v>
      </c>
      <c r="S108" s="127"/>
      <c r="T108" s="85" t="s">
        <v>2456</v>
      </c>
      <c r="U108" s="73" t="s">
        <v>237</v>
      </c>
      <c r="V108" s="167" t="s">
        <v>307</v>
      </c>
      <c r="W108" s="71" t="s">
        <v>2413</v>
      </c>
    </row>
    <row r="109" spans="1:23" ht="37.5">
      <c r="A109" s="82"/>
      <c r="B109" s="82"/>
      <c r="C109" s="82"/>
      <c r="D109" s="82"/>
      <c r="E109" s="82"/>
      <c r="F109" s="82"/>
      <c r="G109" s="82"/>
      <c r="H109" s="83"/>
      <c r="I109" s="83"/>
      <c r="J109" s="82"/>
      <c r="K109" s="83"/>
      <c r="L109" s="33"/>
      <c r="M109" s="84">
        <v>3.3</v>
      </c>
      <c r="N109" s="85" t="s">
        <v>2458</v>
      </c>
      <c r="O109" s="84" t="s">
        <v>303</v>
      </c>
      <c r="P109" s="84">
        <v>200</v>
      </c>
      <c r="Q109" s="84" t="s">
        <v>237</v>
      </c>
      <c r="R109" s="84" t="s">
        <v>165</v>
      </c>
      <c r="S109" s="127"/>
      <c r="T109" s="85" t="s">
        <v>2414</v>
      </c>
      <c r="U109" s="73" t="s">
        <v>237</v>
      </c>
      <c r="V109" s="167" t="s">
        <v>307</v>
      </c>
      <c r="W109" s="71" t="s">
        <v>2415</v>
      </c>
    </row>
    <row r="110" spans="1:23" ht="12.95">
      <c r="A110" s="747" t="s">
        <v>373</v>
      </c>
      <c r="B110" s="764"/>
      <c r="C110" s="764"/>
      <c r="D110" s="764"/>
      <c r="E110" s="764"/>
      <c r="F110" s="764"/>
      <c r="G110" s="294"/>
      <c r="H110" s="764"/>
      <c r="I110" s="764"/>
      <c r="J110" s="764"/>
      <c r="K110" s="770"/>
      <c r="L110" s="33"/>
      <c r="M110" s="780" t="s">
        <v>373</v>
      </c>
      <c r="N110" s="781"/>
      <c r="O110" s="781"/>
      <c r="P110" s="781"/>
      <c r="Q110" s="781"/>
      <c r="R110" s="781"/>
      <c r="S110" s="781"/>
      <c r="T110" s="781"/>
      <c r="U110" s="782"/>
      <c r="V110" s="781"/>
      <c r="W110" s="783"/>
    </row>
    <row r="111" spans="1:23" ht="37.5">
      <c r="A111" s="84">
        <v>1</v>
      </c>
      <c r="B111" s="85" t="s">
        <v>374</v>
      </c>
      <c r="C111" s="84" t="s">
        <v>375</v>
      </c>
      <c r="D111" s="84" t="s">
        <v>237</v>
      </c>
      <c r="E111" s="34"/>
      <c r="F111" s="84" t="s">
        <v>304</v>
      </c>
      <c r="G111" s="34"/>
      <c r="H111" s="34" t="s">
        <v>376</v>
      </c>
      <c r="I111" s="34"/>
      <c r="J111" s="85" t="s">
        <v>377</v>
      </c>
      <c r="K111" s="34"/>
      <c r="L111" s="33"/>
      <c r="M111" s="271"/>
      <c r="N111" s="784"/>
      <c r="O111" s="271"/>
      <c r="P111" s="271"/>
      <c r="Q111" s="271"/>
      <c r="R111" s="271"/>
      <c r="S111" s="271"/>
      <c r="T111" s="271"/>
      <c r="U111" s="272"/>
      <c r="V111" s="271"/>
      <c r="W111" s="271"/>
    </row>
    <row r="112" spans="1:23" ht="24.95">
      <c r="A112" s="84">
        <v>1.1000000000000001</v>
      </c>
      <c r="B112" s="85" t="s">
        <v>497</v>
      </c>
      <c r="C112" s="84" t="s">
        <v>303</v>
      </c>
      <c r="D112" s="84" t="s">
        <v>237</v>
      </c>
      <c r="E112" s="34"/>
      <c r="F112" s="84" t="s">
        <v>304</v>
      </c>
      <c r="G112" s="34"/>
      <c r="H112" s="85" t="s">
        <v>379</v>
      </c>
      <c r="I112" s="85" t="s">
        <v>2589</v>
      </c>
      <c r="J112" s="78" t="s">
        <v>307</v>
      </c>
      <c r="K112" s="34"/>
      <c r="L112" s="33"/>
      <c r="M112" s="271"/>
      <c r="N112" s="784"/>
      <c r="O112" s="271"/>
      <c r="P112" s="271"/>
      <c r="Q112" s="271"/>
      <c r="R112" s="271"/>
      <c r="S112" s="271"/>
      <c r="T112" s="271"/>
      <c r="U112" s="272"/>
      <c r="V112" s="271"/>
      <c r="W112" s="271"/>
    </row>
    <row r="113" spans="1:23" ht="24.95">
      <c r="A113" s="84">
        <v>1.2</v>
      </c>
      <c r="B113" s="85" t="s">
        <v>498</v>
      </c>
      <c r="C113" s="84" t="s">
        <v>303</v>
      </c>
      <c r="D113" s="84" t="s">
        <v>237</v>
      </c>
      <c r="E113" s="34"/>
      <c r="F113" s="84" t="s">
        <v>304</v>
      </c>
      <c r="G113" s="34"/>
      <c r="H113" s="85" t="s">
        <v>382</v>
      </c>
      <c r="I113" s="85" t="s">
        <v>383</v>
      </c>
      <c r="J113" s="78" t="s">
        <v>307</v>
      </c>
      <c r="K113" s="34"/>
      <c r="L113" s="33"/>
      <c r="M113" s="757"/>
      <c r="N113" s="785"/>
      <c r="O113" s="757"/>
      <c r="P113" s="757"/>
      <c r="Q113" s="757"/>
      <c r="R113" s="757"/>
      <c r="S113" s="271"/>
      <c r="T113" s="757"/>
      <c r="U113" s="786"/>
      <c r="V113" s="757"/>
      <c r="W113" s="757"/>
    </row>
    <row r="114" spans="1:23" ht="87.6">
      <c r="A114" s="84">
        <v>1.3</v>
      </c>
      <c r="B114" s="85" t="s">
        <v>499</v>
      </c>
      <c r="C114" s="84" t="s">
        <v>303</v>
      </c>
      <c r="D114" s="84" t="s">
        <v>237</v>
      </c>
      <c r="E114" s="34"/>
      <c r="F114" s="84" t="s">
        <v>304</v>
      </c>
      <c r="G114" s="34"/>
      <c r="H114" s="85" t="s">
        <v>385</v>
      </c>
      <c r="I114" s="806" t="s">
        <v>2590</v>
      </c>
      <c r="J114" s="78" t="s">
        <v>307</v>
      </c>
      <c r="K114" s="34"/>
      <c r="L114" s="36"/>
      <c r="M114" s="82"/>
      <c r="N114" s="82"/>
      <c r="O114" s="82"/>
      <c r="P114" s="82"/>
      <c r="Q114" s="82"/>
      <c r="R114" s="82"/>
      <c r="S114" s="271"/>
      <c r="T114" s="82"/>
      <c r="U114" s="83"/>
      <c r="V114" s="82"/>
      <c r="W114" s="82"/>
    </row>
    <row r="115" spans="1:23" ht="112.5">
      <c r="A115" s="84">
        <v>1.4</v>
      </c>
      <c r="B115" s="85" t="s">
        <v>500</v>
      </c>
      <c r="C115" s="84" t="s">
        <v>375</v>
      </c>
      <c r="D115" s="84" t="s">
        <v>237</v>
      </c>
      <c r="E115" s="34"/>
      <c r="F115" s="84" t="s">
        <v>315</v>
      </c>
      <c r="G115" s="34"/>
      <c r="H115" s="85" t="s">
        <v>388</v>
      </c>
      <c r="I115" s="85" t="s">
        <v>2131</v>
      </c>
      <c r="J115" s="78" t="s">
        <v>307</v>
      </c>
      <c r="K115" s="34"/>
      <c r="L115" s="36"/>
      <c r="M115" s="84">
        <v>1</v>
      </c>
      <c r="N115" s="85" t="s">
        <v>2460</v>
      </c>
      <c r="O115" s="34"/>
      <c r="P115" s="34"/>
      <c r="Q115" s="34"/>
      <c r="R115" s="34"/>
      <c r="S115" s="34"/>
      <c r="T115" s="34"/>
      <c r="U115" s="76" t="s">
        <v>2131</v>
      </c>
      <c r="V115" s="84" t="s">
        <v>307</v>
      </c>
      <c r="W115" s="34"/>
    </row>
    <row r="116" spans="1:23"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row>
    <row r="117" spans="1:23" ht="12.95">
      <c r="A117" s="36"/>
      <c r="B117" s="36"/>
      <c r="C117" s="36"/>
      <c r="D117" s="36"/>
      <c r="E117" s="36"/>
      <c r="F117" s="36"/>
      <c r="G117" s="36"/>
      <c r="H117" s="36"/>
      <c r="I117" s="36"/>
      <c r="J117" s="36"/>
      <c r="K117" s="36"/>
      <c r="L117" s="36"/>
      <c r="M117" s="787" t="s">
        <v>390</v>
      </c>
      <c r="N117" s="788"/>
      <c r="O117" s="788"/>
      <c r="P117" s="788"/>
      <c r="Q117" s="788"/>
      <c r="R117" s="788"/>
      <c r="S117" s="788"/>
      <c r="T117" s="788"/>
      <c r="U117" s="788"/>
      <c r="V117" s="788"/>
      <c r="W117" s="789"/>
    </row>
    <row r="118" spans="1:23" ht="12.6">
      <c r="A118" s="36"/>
      <c r="B118" s="36"/>
      <c r="C118" s="36"/>
      <c r="D118" s="36"/>
      <c r="E118" s="36"/>
      <c r="F118" s="36"/>
      <c r="G118" s="36"/>
      <c r="H118" s="36"/>
      <c r="I118" s="36"/>
      <c r="J118" s="36"/>
      <c r="K118" s="36"/>
      <c r="L118" s="36"/>
      <c r="M118" s="295"/>
      <c r="N118" s="746"/>
      <c r="O118" s="746"/>
      <c r="P118" s="746"/>
      <c r="Q118" s="746"/>
      <c r="R118" s="746"/>
      <c r="S118" s="746"/>
      <c r="T118" s="746"/>
      <c r="U118" s="746"/>
      <c r="V118" s="746"/>
      <c r="W118" s="790"/>
    </row>
    <row r="119" spans="1:23"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row>
    <row r="120" spans="1:23" ht="12.95">
      <c r="A120" s="36"/>
      <c r="B120" s="36"/>
      <c r="C120" s="36"/>
      <c r="D120" s="36"/>
      <c r="E120" s="36"/>
      <c r="F120" s="36"/>
      <c r="G120" s="36"/>
      <c r="H120" s="36"/>
      <c r="I120" s="36"/>
      <c r="J120" s="36"/>
      <c r="K120" s="36"/>
      <c r="L120" s="36"/>
      <c r="M120" s="791" t="s">
        <v>662</v>
      </c>
      <c r="N120" s="788"/>
      <c r="O120" s="788"/>
      <c r="P120" s="788"/>
      <c r="Q120" s="788"/>
      <c r="R120" s="788"/>
      <c r="S120" s="788"/>
      <c r="T120" s="788"/>
      <c r="U120" s="788"/>
      <c r="V120" s="788"/>
      <c r="W120" s="789"/>
    </row>
    <row r="121" spans="1:23" ht="12.6">
      <c r="A121" s="36"/>
      <c r="B121" s="36"/>
      <c r="C121" s="36"/>
      <c r="D121" s="36"/>
      <c r="E121" s="36"/>
      <c r="F121" s="36"/>
      <c r="G121" s="36"/>
      <c r="H121" s="36"/>
      <c r="I121" s="36"/>
      <c r="J121" s="36"/>
      <c r="K121" s="36"/>
      <c r="L121" s="36"/>
      <c r="M121" s="295"/>
      <c r="N121" s="746"/>
      <c r="O121" s="746"/>
      <c r="P121" s="746"/>
      <c r="Q121" s="746"/>
      <c r="R121" s="746"/>
      <c r="S121" s="746"/>
      <c r="T121" s="746"/>
      <c r="U121" s="746"/>
      <c r="V121" s="746"/>
      <c r="W121" s="790"/>
    </row>
    <row r="122" spans="1:23"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row>
    <row r="123" spans="1:23" ht="12.95">
      <c r="A123" s="36"/>
      <c r="B123" s="36"/>
      <c r="C123" s="36"/>
      <c r="D123" s="36"/>
      <c r="E123" s="36"/>
      <c r="F123" s="36"/>
      <c r="G123" s="36"/>
      <c r="H123" s="36"/>
      <c r="I123" s="36"/>
      <c r="J123" s="36"/>
      <c r="K123" s="36"/>
      <c r="L123" s="36"/>
      <c r="M123" s="791" t="s">
        <v>2658</v>
      </c>
      <c r="N123" s="788"/>
      <c r="O123" s="788"/>
      <c r="P123" s="788"/>
      <c r="Q123" s="788"/>
      <c r="R123" s="788"/>
      <c r="S123" s="788"/>
      <c r="T123" s="788"/>
      <c r="U123" s="788"/>
      <c r="V123" s="788"/>
      <c r="W123" s="789"/>
    </row>
    <row r="124" spans="1:23" ht="12.6">
      <c r="A124" s="36"/>
      <c r="B124" s="36"/>
      <c r="C124" s="36"/>
      <c r="D124" s="36"/>
      <c r="E124" s="36"/>
      <c r="F124" s="36"/>
      <c r="G124" s="36"/>
      <c r="H124" s="36"/>
      <c r="I124" s="36"/>
      <c r="J124" s="36"/>
      <c r="K124" s="36"/>
      <c r="L124" s="36"/>
      <c r="M124" s="295"/>
      <c r="N124" s="746"/>
      <c r="O124" s="746"/>
      <c r="P124" s="746"/>
      <c r="Q124" s="746"/>
      <c r="R124" s="746"/>
      <c r="S124" s="746"/>
      <c r="T124" s="746"/>
      <c r="U124" s="746"/>
      <c r="V124" s="746"/>
      <c r="W124" s="790"/>
    </row>
    <row r="125" spans="1:23"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row>
    <row r="126" spans="1:23"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row>
    <row r="127" spans="1:23"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row>
    <row r="128" spans="1:23"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row>
    <row r="129" spans="1:23"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row>
    <row r="130" spans="1:23"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row>
    <row r="131" spans="1:23"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row>
    <row r="132" spans="1:23"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row>
    <row r="133" spans="1:23"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row>
    <row r="134" spans="1:23"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row>
    <row r="135" spans="1:23"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row>
    <row r="136" spans="1:23"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row>
    <row r="137" spans="1:23"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row>
    <row r="138" spans="1:23"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row>
    <row r="139" spans="1:23"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row>
    <row r="140" spans="1:23"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row>
    <row r="141" spans="1:23"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row>
    <row r="142" spans="1:23"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row>
    <row r="143" spans="1:23"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row>
    <row r="144" spans="1:23"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row>
    <row r="145" spans="1:23"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row>
    <row r="146" spans="1:23"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row>
    <row r="147" spans="1:23"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row>
    <row r="148" spans="1:23"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row>
    <row r="149" spans="1:23"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row>
    <row r="150" spans="1:23"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row>
    <row r="151" spans="1:23"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row>
    <row r="152" spans="1:23"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row>
    <row r="153" spans="1:23"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row>
    <row r="154" spans="1:23"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row>
    <row r="155" spans="1:23"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row>
    <row r="156" spans="1:23"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row>
    <row r="157" spans="1:23"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row>
    <row r="158" spans="1:23"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row>
    <row r="159" spans="1:23"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row>
    <row r="160" spans="1:23"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row>
    <row r="161" spans="1:23"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row>
    <row r="162" spans="1:23"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row>
    <row r="163" spans="1:23"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row>
    <row r="164" spans="1:23"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row>
    <row r="165" spans="1:23"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row>
    <row r="166" spans="1:23"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row>
    <row r="167" spans="1:23"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row>
    <row r="168" spans="1:23"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row>
    <row r="169" spans="1:23"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row>
    <row r="170" spans="1:23"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row>
    <row r="171" spans="1:23"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row>
    <row r="172" spans="1:23"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row>
    <row r="173" spans="1:23"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row>
    <row r="174" spans="1:23"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row>
    <row r="175" spans="1:23"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row>
    <row r="176" spans="1:23"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row>
    <row r="177" spans="1:23"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row>
    <row r="178" spans="1:23"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row>
    <row r="179" spans="1:23"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row>
    <row r="180" spans="1:23"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row>
    <row r="181" spans="1:23"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row>
    <row r="182" spans="1:23"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row>
    <row r="183" spans="1:23"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row>
    <row r="184" spans="1:23"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row>
    <row r="185" spans="1:23"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row>
    <row r="186" spans="1:23"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row>
    <row r="187" spans="1:23"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row>
    <row r="188" spans="1:23"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row>
    <row r="189" spans="1:23"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row>
    <row r="190" spans="1:23"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row>
    <row r="191" spans="1:23"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row>
    <row r="192" spans="1:23"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row>
    <row r="193" spans="1:23"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row>
    <row r="194" spans="1:23"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row>
    <row r="195" spans="1:23"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row>
    <row r="196" spans="1:23"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row>
    <row r="197" spans="1:23"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row>
    <row r="198" spans="1:23"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row>
    <row r="199" spans="1:23"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row>
    <row r="200" spans="1:23"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row>
    <row r="201" spans="1:23"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row>
    <row r="202" spans="1:23"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row>
    <row r="203" spans="1:23"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row>
    <row r="204" spans="1:23"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row>
    <row r="205" spans="1:23"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row>
    <row r="206" spans="1:23"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row>
    <row r="207" spans="1:23"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row>
    <row r="208" spans="1:23"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row>
    <row r="209" spans="1:23"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row>
    <row r="210" spans="1:23"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row>
    <row r="211" spans="1:23"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row>
    <row r="212" spans="1:23"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row>
    <row r="213" spans="1:23"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row>
    <row r="214" spans="1:23"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row>
    <row r="215" spans="1:23"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row>
    <row r="216" spans="1:23"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row>
    <row r="217" spans="1:23"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row>
    <row r="218" spans="1:23"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row>
    <row r="219" spans="1:23"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row>
    <row r="220" spans="1:23"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row>
    <row r="221" spans="1:23"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row>
    <row r="222" spans="1:23"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row>
    <row r="223" spans="1:23"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row>
    <row r="224" spans="1:23"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row>
    <row r="225" spans="1:23"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row>
    <row r="226" spans="1:23"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row>
    <row r="227" spans="1:23"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row>
    <row r="228" spans="1:23"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row>
    <row r="229" spans="1:23"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row>
    <row r="230" spans="1:23"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row>
    <row r="231" spans="1:23"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row>
    <row r="232" spans="1:23"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row>
    <row r="233" spans="1:23"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row>
    <row r="234" spans="1:23"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row>
    <row r="235" spans="1:23"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row>
    <row r="236" spans="1:23"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row>
    <row r="237" spans="1:23"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row>
    <row r="238" spans="1:23"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row>
    <row r="239" spans="1:23"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row>
    <row r="240" spans="1:23"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row>
    <row r="241" spans="1:23"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row>
    <row r="242" spans="1:23"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row>
    <row r="243" spans="1:23"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row>
    <row r="244" spans="1:23"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row>
    <row r="245" spans="1:23"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row>
    <row r="246" spans="1:23"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row>
    <row r="247" spans="1:23"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row>
    <row r="248" spans="1:23"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row>
    <row r="249" spans="1:23"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row>
    <row r="250" spans="1:23"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row>
    <row r="251" spans="1:23"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row>
    <row r="252" spans="1:23"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row>
    <row r="253" spans="1:23"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row>
    <row r="254" spans="1:23"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row>
    <row r="255" spans="1:23"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row>
    <row r="256" spans="1:23"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row>
    <row r="257" spans="1:23"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row>
    <row r="258" spans="1:23"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row>
    <row r="259" spans="1:23"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row>
    <row r="260" spans="1:23"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row>
    <row r="261" spans="1:23"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row>
    <row r="262" spans="1:23"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row>
    <row r="263" spans="1:23"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row>
    <row r="264" spans="1:23"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row>
    <row r="265" spans="1:23"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row>
    <row r="266" spans="1:23"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row>
    <row r="267" spans="1:23"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row>
    <row r="268" spans="1:23"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row>
    <row r="269" spans="1:23"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row>
    <row r="270" spans="1:23"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row>
    <row r="271" spans="1:23"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row>
    <row r="272" spans="1:23"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row>
    <row r="273" spans="1:23"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row>
    <row r="274" spans="1:23"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row>
    <row r="275" spans="1:23"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row>
    <row r="276" spans="1:23"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row>
    <row r="277" spans="1:23"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row>
    <row r="278" spans="1:23"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row>
    <row r="279" spans="1:23"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row>
    <row r="280" spans="1:23"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row>
    <row r="281" spans="1:23"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row>
    <row r="282" spans="1:23"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row>
    <row r="283" spans="1:23"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row>
    <row r="284" spans="1:23"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row>
    <row r="285" spans="1:23"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row>
    <row r="286" spans="1:23"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row>
    <row r="287" spans="1:23"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row>
    <row r="288" spans="1:23"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row>
    <row r="289" spans="1:23"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row>
    <row r="290" spans="1:23"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row>
    <row r="291" spans="1:23"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row>
    <row r="292" spans="1:23"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row>
    <row r="293" spans="1:23"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row>
    <row r="294" spans="1:23"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row>
    <row r="295" spans="1:23"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row>
    <row r="296" spans="1:23"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row>
    <row r="297" spans="1:23"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row>
    <row r="298" spans="1:23"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row>
    <row r="299" spans="1:23"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row>
    <row r="300" spans="1:23"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row>
    <row r="301" spans="1:23"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row>
    <row r="302" spans="1:23"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row>
    <row r="303" spans="1:23"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row>
    <row r="304" spans="1:23"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row>
    <row r="305" spans="1:23"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row>
    <row r="306" spans="1:23"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row>
    <row r="307" spans="1:23"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row>
    <row r="308" spans="1:23"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row>
    <row r="309" spans="1:23"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row>
    <row r="310" spans="1:23"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row>
    <row r="311" spans="1:23"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row>
    <row r="312" spans="1:23"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row>
    <row r="313" spans="1:23"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row>
    <row r="314" spans="1:23"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row>
    <row r="315" spans="1:23"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row>
    <row r="316" spans="1:23"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row>
    <row r="317" spans="1:23"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row>
    <row r="318" spans="1:23"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row>
    <row r="319" spans="1:23"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row>
    <row r="320" spans="1:23"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row>
    <row r="321" spans="1:23"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row>
    <row r="322" spans="1:23"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row>
    <row r="323" spans="1:23"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row>
    <row r="324" spans="1:23"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row>
    <row r="325" spans="1:23"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row>
    <row r="326" spans="1:23"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row>
    <row r="327" spans="1:23"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row>
    <row r="328" spans="1:23"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row>
    <row r="329" spans="1:23"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row>
    <row r="330" spans="1:23"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row>
    <row r="331" spans="1:23"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row>
    <row r="332" spans="1:23"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row>
    <row r="333" spans="1:23"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row>
    <row r="334" spans="1:23"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row>
    <row r="335" spans="1:23"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row>
    <row r="336" spans="1:23"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row>
    <row r="337" spans="1:23"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row>
    <row r="338" spans="1:23"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row>
    <row r="339" spans="1:23"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row>
    <row r="340" spans="1:23"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row>
    <row r="341" spans="1:23"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row>
    <row r="342" spans="1:23"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row>
    <row r="343" spans="1:23"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row>
    <row r="344" spans="1:23"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row>
    <row r="345" spans="1:23"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row>
    <row r="346" spans="1:23"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row>
    <row r="347" spans="1:23"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row>
    <row r="348" spans="1:23"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row>
    <row r="349" spans="1:23"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row>
    <row r="350" spans="1:23"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row>
    <row r="351" spans="1:23"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row>
    <row r="352" spans="1:23"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row>
    <row r="353" spans="1:23"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row>
    <row r="354" spans="1:23"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row>
    <row r="355" spans="1:23"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row>
    <row r="356" spans="1:23"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row>
    <row r="357" spans="1:23"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row>
    <row r="358" spans="1:23"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row>
    <row r="359" spans="1:23"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row>
    <row r="360" spans="1:23"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row>
    <row r="361" spans="1:23"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row>
    <row r="362" spans="1:23"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row>
    <row r="363" spans="1:23"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row>
    <row r="364" spans="1:23"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row>
    <row r="365" spans="1:23"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row>
    <row r="366" spans="1:23"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row>
    <row r="367" spans="1:23"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row>
    <row r="368" spans="1:23"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row>
    <row r="369" spans="1:23"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row>
    <row r="370" spans="1:23"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row>
    <row r="371" spans="1:23"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row>
    <row r="372" spans="1:23"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row>
    <row r="373" spans="1:23"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row>
    <row r="374" spans="1:23"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row>
    <row r="375" spans="1:23"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row>
    <row r="376" spans="1:23"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row>
    <row r="377" spans="1:23"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row>
    <row r="378" spans="1:23"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row>
    <row r="379" spans="1:23"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row>
    <row r="380" spans="1:23"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row>
    <row r="381" spans="1:23"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row>
    <row r="382" spans="1:23"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row>
    <row r="383" spans="1:23"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row>
    <row r="384" spans="1:23"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row>
    <row r="385" spans="1:23"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row>
    <row r="386" spans="1:23"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row>
    <row r="387" spans="1:23"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row>
    <row r="388" spans="1:23"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row>
    <row r="389" spans="1:23"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row>
    <row r="390" spans="1:23"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row>
    <row r="391" spans="1:23"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row>
    <row r="392" spans="1:23"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row>
    <row r="393" spans="1:23"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row>
    <row r="394" spans="1:23"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row>
    <row r="395" spans="1:23"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row>
    <row r="396" spans="1:23"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row>
    <row r="397" spans="1:23"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row>
    <row r="398" spans="1:23"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row>
    <row r="399" spans="1:23"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row>
    <row r="400" spans="1:23"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row>
    <row r="401" spans="1:23"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row>
    <row r="402" spans="1:23"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row>
    <row r="403" spans="1:23"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row>
    <row r="404" spans="1:23"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row>
    <row r="405" spans="1:23"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row>
    <row r="406" spans="1:23"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row>
    <row r="407" spans="1:23"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row>
    <row r="408" spans="1:23"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row>
    <row r="409" spans="1:23"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row>
    <row r="410" spans="1:23"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row>
    <row r="411" spans="1:23"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row>
    <row r="412" spans="1:23"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row>
    <row r="413" spans="1:23"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row>
    <row r="414" spans="1:23"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row>
    <row r="415" spans="1:23"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row>
    <row r="416" spans="1:23"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row>
    <row r="417" spans="1:23"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row>
    <row r="418" spans="1:23"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row>
    <row r="419" spans="1:23"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row>
    <row r="420" spans="1:23"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row>
    <row r="421" spans="1:23"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row>
    <row r="422" spans="1:23"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row>
    <row r="423" spans="1:23"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row>
    <row r="424" spans="1:23"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row>
    <row r="425" spans="1:23"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row>
    <row r="426" spans="1:23"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row>
    <row r="427" spans="1:23"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row>
    <row r="428" spans="1:23"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row>
    <row r="429" spans="1:23"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row>
    <row r="430" spans="1:23"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row>
    <row r="431" spans="1:23"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row>
    <row r="432" spans="1:23"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row>
    <row r="433" spans="1:23"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row>
    <row r="434" spans="1:23"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row>
    <row r="435" spans="1:23"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row>
    <row r="436" spans="1:23"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row>
    <row r="437" spans="1:23"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row>
    <row r="438" spans="1:23"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row>
    <row r="439" spans="1:23"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row>
    <row r="440" spans="1:23"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row>
    <row r="441" spans="1:23"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row>
    <row r="442" spans="1:23"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row>
    <row r="443" spans="1:23"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row>
    <row r="444" spans="1:23"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row>
    <row r="445" spans="1:23"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row>
    <row r="446" spans="1:23"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row>
    <row r="447" spans="1:23"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row>
    <row r="448" spans="1:23"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row>
    <row r="449" spans="1:23"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row>
    <row r="450" spans="1:23"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row>
    <row r="451" spans="1:23"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row>
    <row r="452" spans="1:23"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row>
    <row r="453" spans="1:23"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row>
    <row r="454" spans="1:23"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row>
    <row r="455" spans="1:23"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row>
    <row r="456" spans="1:23"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row>
    <row r="457" spans="1:23"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row>
    <row r="458" spans="1:23"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row>
    <row r="459" spans="1:23"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row>
    <row r="460" spans="1:23"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row>
    <row r="461" spans="1:23"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row>
    <row r="462" spans="1:23"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row>
    <row r="463" spans="1:23"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row>
    <row r="464" spans="1:23"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row>
    <row r="465" spans="1:23"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row>
    <row r="466" spans="1:23"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row>
    <row r="467" spans="1:23"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row>
    <row r="468" spans="1:23"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row>
    <row r="469" spans="1:23"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row>
    <row r="470" spans="1:23"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row>
    <row r="471" spans="1:23"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row>
    <row r="472" spans="1:23"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row>
    <row r="473" spans="1:23"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row>
    <row r="474" spans="1:23"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row>
    <row r="475" spans="1:23"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row>
    <row r="476" spans="1:23"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row>
    <row r="477" spans="1:23"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row>
    <row r="478" spans="1:23"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row>
    <row r="479" spans="1:23"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row>
    <row r="480" spans="1:23"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row>
    <row r="481" spans="1:23"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row>
    <row r="482" spans="1:23"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row>
    <row r="483" spans="1:23"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row>
    <row r="484" spans="1:23"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row>
    <row r="485" spans="1:23"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row>
    <row r="486" spans="1:23"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row>
    <row r="487" spans="1:23"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row>
    <row r="488" spans="1:23"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row>
    <row r="489" spans="1:23"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row>
    <row r="490" spans="1:23"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row>
    <row r="491" spans="1:23"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row>
    <row r="492" spans="1:23"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row>
    <row r="493" spans="1:23"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row>
    <row r="494" spans="1:23"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row>
    <row r="495" spans="1:23"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row>
    <row r="496" spans="1:23"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row>
    <row r="497" spans="1:23"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row>
    <row r="498" spans="1:23"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row>
    <row r="499" spans="1:23"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row>
    <row r="500" spans="1:23"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row>
    <row r="501" spans="1:23"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row>
    <row r="502" spans="1:23"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row>
    <row r="503" spans="1:23"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row>
    <row r="504" spans="1:23"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row>
    <row r="505" spans="1:23"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row>
    <row r="506" spans="1:23"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row>
    <row r="507" spans="1:23"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row>
    <row r="508" spans="1:23"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row>
    <row r="509" spans="1:23"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row>
    <row r="510" spans="1:23"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row>
    <row r="511" spans="1:23"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row>
    <row r="512" spans="1:23"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row>
    <row r="513" spans="1:23"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row>
    <row r="514" spans="1:23"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row>
    <row r="515" spans="1:23"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row>
    <row r="516" spans="1:23"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row>
    <row r="517" spans="1:23"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row>
    <row r="518" spans="1:23"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row>
    <row r="519" spans="1:23"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row>
    <row r="520" spans="1:23"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row>
    <row r="521" spans="1:23"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row>
    <row r="522" spans="1:23"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row>
    <row r="523" spans="1:23"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row>
    <row r="524" spans="1:23"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row>
    <row r="525" spans="1:23"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row>
    <row r="526" spans="1:23"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row>
    <row r="527" spans="1:23"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row>
    <row r="528" spans="1:23"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row>
    <row r="529" spans="1:23"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row>
    <row r="530" spans="1:23"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row>
    <row r="531" spans="1:23"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row>
    <row r="532" spans="1:23"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row>
    <row r="533" spans="1:23"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row>
    <row r="534" spans="1:23"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row>
    <row r="535" spans="1:23"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row>
    <row r="536" spans="1:23"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row>
    <row r="537" spans="1:23"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row>
    <row r="538" spans="1:23"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row>
    <row r="539" spans="1:23"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row>
    <row r="540" spans="1:23"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row>
    <row r="541" spans="1:23"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row>
    <row r="542" spans="1:23"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row>
    <row r="543" spans="1:23"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row>
    <row r="544" spans="1:23"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row>
    <row r="545" spans="1:23"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row>
    <row r="546" spans="1:23"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row>
    <row r="547" spans="1:23"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row>
    <row r="548" spans="1:23"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row>
    <row r="549" spans="1:23"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row>
    <row r="550" spans="1:23"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row>
    <row r="551" spans="1:23"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row>
    <row r="552" spans="1:23"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row>
    <row r="553" spans="1:23"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row>
    <row r="554" spans="1:23"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row>
    <row r="555" spans="1:23"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row>
    <row r="556" spans="1:23"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row>
    <row r="557" spans="1:23"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row>
    <row r="558" spans="1:23"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row>
    <row r="559" spans="1:23"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row>
    <row r="560" spans="1:23"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row>
    <row r="561" spans="1:23"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row>
    <row r="562" spans="1:23"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row>
    <row r="563" spans="1:23"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row>
    <row r="564" spans="1:23"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row>
    <row r="565" spans="1:23"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row>
    <row r="566" spans="1:23"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row>
    <row r="567" spans="1:23"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row>
    <row r="568" spans="1:23"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row>
    <row r="569" spans="1:23"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row>
    <row r="570" spans="1:23"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row>
    <row r="571" spans="1:23"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row>
    <row r="572" spans="1:23"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row>
    <row r="573" spans="1:23"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row>
    <row r="574" spans="1:23"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row>
    <row r="575" spans="1:23"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row>
    <row r="576" spans="1:23"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row>
    <row r="577" spans="1:23"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row>
    <row r="578" spans="1:23"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row>
    <row r="579" spans="1:23"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row>
    <row r="580" spans="1:23"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row>
    <row r="581" spans="1:23"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row>
    <row r="582" spans="1:23"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row>
    <row r="583" spans="1:23"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row>
    <row r="584" spans="1:23"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row>
    <row r="585" spans="1:23"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row>
    <row r="586" spans="1:23"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row>
    <row r="587" spans="1:23"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row>
    <row r="588" spans="1:23"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row>
    <row r="589" spans="1:23"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row>
    <row r="590" spans="1:23"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row>
    <row r="591" spans="1:23"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row>
    <row r="592" spans="1:23"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row>
    <row r="593" spans="1:23"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row>
    <row r="594" spans="1:23"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row>
    <row r="595" spans="1:23"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row>
    <row r="596" spans="1:23"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row>
    <row r="597" spans="1:23"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row>
    <row r="598" spans="1:23"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row>
    <row r="599" spans="1:23"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row>
    <row r="600" spans="1:23"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row>
    <row r="601" spans="1:23"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row>
    <row r="602" spans="1:23"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row>
    <row r="603" spans="1:23"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row>
    <row r="604" spans="1:23"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row>
    <row r="605" spans="1:23"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row>
    <row r="606" spans="1:23"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row>
    <row r="607" spans="1:23"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row>
    <row r="608" spans="1:23"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row>
    <row r="609" spans="1:23"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row>
    <row r="610" spans="1:23"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row>
    <row r="611" spans="1:23"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row>
    <row r="612" spans="1:23"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row>
    <row r="613" spans="1:23"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row>
    <row r="614" spans="1:23"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row>
    <row r="615" spans="1:23"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row>
    <row r="616" spans="1:23"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row>
    <row r="617" spans="1:23"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row>
    <row r="618" spans="1:23"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row>
    <row r="619" spans="1:23"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row>
    <row r="620" spans="1:23"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row>
    <row r="621" spans="1:23"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row>
    <row r="622" spans="1:23"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row>
    <row r="623" spans="1:23"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row>
    <row r="624" spans="1:23"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row>
    <row r="625" spans="1:23"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row>
    <row r="626" spans="1:23"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row>
    <row r="627" spans="1:23"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row>
    <row r="628" spans="1:23"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row>
    <row r="629" spans="1:23"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row>
    <row r="630" spans="1:23"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row>
    <row r="631" spans="1:23"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row>
    <row r="632" spans="1:23"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row>
    <row r="633" spans="1:23"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row>
    <row r="634" spans="1:23"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row>
    <row r="635" spans="1:23"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row>
    <row r="636" spans="1:23"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row>
    <row r="637" spans="1:23"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row>
    <row r="638" spans="1:23"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row>
    <row r="639" spans="1:23"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row>
    <row r="640" spans="1:23"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row>
    <row r="641" spans="1:23"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row>
    <row r="642" spans="1:23"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row>
    <row r="643" spans="1:23"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row>
    <row r="644" spans="1:23"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row>
    <row r="645" spans="1:23"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row>
    <row r="646" spans="1:23"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row>
    <row r="647" spans="1:23"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row>
    <row r="648" spans="1:23"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row>
    <row r="649" spans="1:23"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row>
    <row r="650" spans="1:23"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row>
    <row r="651" spans="1:23"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row>
    <row r="652" spans="1:23"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row>
    <row r="653" spans="1:23"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row>
    <row r="654" spans="1:23"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row>
    <row r="655" spans="1:23"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row>
    <row r="656" spans="1:23"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row>
    <row r="657" spans="1:23"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row>
    <row r="658" spans="1:23"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row>
    <row r="659" spans="1:23"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row>
    <row r="660" spans="1:23"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row>
    <row r="661" spans="1:23"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row>
    <row r="662" spans="1:23"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row>
    <row r="663" spans="1:23"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row>
    <row r="664" spans="1:23"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row>
    <row r="665" spans="1:23"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row>
    <row r="666" spans="1:23"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row>
    <row r="667" spans="1:23"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row>
    <row r="668" spans="1:23"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row>
    <row r="669" spans="1:23"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row>
    <row r="670" spans="1:23"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row>
    <row r="671" spans="1:23"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row>
    <row r="672" spans="1:23"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row>
    <row r="673" spans="1:23"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row>
    <row r="674" spans="1:23"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row>
    <row r="675" spans="1:23"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row>
    <row r="676" spans="1:23"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row>
    <row r="677" spans="1:23"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row>
    <row r="678" spans="1:23"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row>
    <row r="679" spans="1:23"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row>
    <row r="680" spans="1:23"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row>
    <row r="681" spans="1:23"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row>
    <row r="682" spans="1:23"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row>
    <row r="683" spans="1:23"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row>
    <row r="684" spans="1:23"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row>
    <row r="685" spans="1:23"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row>
    <row r="686" spans="1:23"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row>
    <row r="687" spans="1:23"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row>
    <row r="688" spans="1:23"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row>
    <row r="689" spans="1:23"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row>
    <row r="690" spans="1:23"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row>
    <row r="691" spans="1:23"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row>
    <row r="692" spans="1:23"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row>
    <row r="693" spans="1:23"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row>
    <row r="694" spans="1:23"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row>
    <row r="695" spans="1:23"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row>
    <row r="696" spans="1:23"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row>
    <row r="697" spans="1:23"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row>
    <row r="698" spans="1:23"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row>
    <row r="699" spans="1:23"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row>
    <row r="700" spans="1:23"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row>
    <row r="701" spans="1:23"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row>
    <row r="702" spans="1:23"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row>
    <row r="703" spans="1:23"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row>
    <row r="704" spans="1:23"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row>
    <row r="705" spans="1:23"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row>
    <row r="706" spans="1:23"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row>
    <row r="707" spans="1:23"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row>
    <row r="708" spans="1:23"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row>
    <row r="709" spans="1:23"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row>
    <row r="710" spans="1:23"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row>
    <row r="711" spans="1:23"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row>
    <row r="712" spans="1:23"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row>
    <row r="713" spans="1:23"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row>
    <row r="714" spans="1:23"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row>
    <row r="715" spans="1:23"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row>
    <row r="716" spans="1:23"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row>
    <row r="717" spans="1:23"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row>
    <row r="718" spans="1:23"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row>
    <row r="719" spans="1:23"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row>
    <row r="720" spans="1:23"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row>
    <row r="721" spans="1:23"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row>
    <row r="722" spans="1:23"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row>
    <row r="723" spans="1:23"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row>
    <row r="724" spans="1:23"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row>
    <row r="725" spans="1:23"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row>
    <row r="726" spans="1:23"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row>
    <row r="727" spans="1:23"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row>
    <row r="728" spans="1:23"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row>
    <row r="729" spans="1:23"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row>
    <row r="730" spans="1:23"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row>
    <row r="731" spans="1:23"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row>
    <row r="732" spans="1:23"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row>
    <row r="733" spans="1:23"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row>
    <row r="734" spans="1:23"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row>
    <row r="735" spans="1:23"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row>
    <row r="736" spans="1:23"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row>
    <row r="737" spans="1:23"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row>
    <row r="738" spans="1:23"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row>
    <row r="739" spans="1:23"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row>
    <row r="740" spans="1:23"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row>
    <row r="741" spans="1:23"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row>
    <row r="742" spans="1:23"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row>
    <row r="743" spans="1:23"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row>
    <row r="744" spans="1:23"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row>
    <row r="745" spans="1:23"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row>
    <row r="746" spans="1:23"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row>
    <row r="747" spans="1:23"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row>
    <row r="748" spans="1:23"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row>
    <row r="749" spans="1:23"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row>
    <row r="750" spans="1:23"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row>
    <row r="751" spans="1:23"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row>
    <row r="752" spans="1:23"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row>
    <row r="753" spans="1:23"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row>
    <row r="754" spans="1:23"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row>
    <row r="755" spans="1:23"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row>
    <row r="756" spans="1:23"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row>
    <row r="757" spans="1:23"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row>
    <row r="758" spans="1:23"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row>
    <row r="759" spans="1:23"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row>
    <row r="760" spans="1:23"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row>
    <row r="761" spans="1:23"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row>
    <row r="762" spans="1:23"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row>
    <row r="763" spans="1:23"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row>
    <row r="764" spans="1:23"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row>
    <row r="765" spans="1:23"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row>
    <row r="766" spans="1:23"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row>
    <row r="767" spans="1:23"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row>
    <row r="768" spans="1:23"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row>
    <row r="769" spans="1:23"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row>
    <row r="770" spans="1:23"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row>
    <row r="771" spans="1:23"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row>
    <row r="772" spans="1:23"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row>
    <row r="773" spans="1:23"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row>
    <row r="774" spans="1:23"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row>
    <row r="775" spans="1:23"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row>
    <row r="776" spans="1:23"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row>
    <row r="777" spans="1:23"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row>
    <row r="778" spans="1:23"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row>
    <row r="779" spans="1:23"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row>
    <row r="780" spans="1:23"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row>
    <row r="781" spans="1:23"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row>
    <row r="782" spans="1:23"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row>
    <row r="783" spans="1:23"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row>
    <row r="784" spans="1:23"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row>
    <row r="785" spans="1:23"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row>
    <row r="786" spans="1:23"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row>
    <row r="787" spans="1:23"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row>
    <row r="788" spans="1:23"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row>
    <row r="789" spans="1:23"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row>
    <row r="790" spans="1:23"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row>
    <row r="791" spans="1:23"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row>
    <row r="792" spans="1:23"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row>
    <row r="793" spans="1:23"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row>
    <row r="794" spans="1:23"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row>
    <row r="795" spans="1:23"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row>
    <row r="796" spans="1:23"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row>
    <row r="797" spans="1:23"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row>
    <row r="798" spans="1:23"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row>
    <row r="799" spans="1:23"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row>
    <row r="800" spans="1:23"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row>
    <row r="801" spans="1:23"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row>
    <row r="802" spans="1:23"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row>
    <row r="803" spans="1:23"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row>
    <row r="804" spans="1:23"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row>
    <row r="805" spans="1:23"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row>
    <row r="806" spans="1:23"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row>
    <row r="807" spans="1:23"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row>
    <row r="808" spans="1:23"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row>
    <row r="809" spans="1:23"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row>
    <row r="810" spans="1:23"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row>
    <row r="811" spans="1:23"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row>
    <row r="812" spans="1:23"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row>
    <row r="813" spans="1:23"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row>
    <row r="814" spans="1:23"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row>
    <row r="815" spans="1:23"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row>
    <row r="816" spans="1:23"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row>
    <row r="817" spans="1:23"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row>
    <row r="818" spans="1:23"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row>
    <row r="819" spans="1:23"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row>
    <row r="820" spans="1:23"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row>
    <row r="821" spans="1:23"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row>
    <row r="822" spans="1:23"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row>
    <row r="823" spans="1:23"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row>
    <row r="824" spans="1:23"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row>
    <row r="825" spans="1:23"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row>
    <row r="826" spans="1:23"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row>
    <row r="827" spans="1:23"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row>
    <row r="828" spans="1:23"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row>
    <row r="829" spans="1:23"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row>
    <row r="830" spans="1:23"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row>
    <row r="831" spans="1:23"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row>
    <row r="832" spans="1:23"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row>
    <row r="833" spans="1:23"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row>
    <row r="834" spans="1:23"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row>
    <row r="835" spans="1:23"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row>
    <row r="836" spans="1:23"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row>
    <row r="837" spans="1:23"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row>
    <row r="838" spans="1:23"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row>
    <row r="839" spans="1:23"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row>
    <row r="840" spans="1:23"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row>
    <row r="841" spans="1:23"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row>
    <row r="842" spans="1:23"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row>
    <row r="843" spans="1:23"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row>
    <row r="844" spans="1:23"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row>
    <row r="845" spans="1:23"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row>
    <row r="846" spans="1:23"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row>
    <row r="847" spans="1:23"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row>
    <row r="848" spans="1:23"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row>
    <row r="849" spans="1:23"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row>
    <row r="850" spans="1:23"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row>
    <row r="851" spans="1:23"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row>
    <row r="852" spans="1:23"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row>
    <row r="853" spans="1:23"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row>
    <row r="854" spans="1:23"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row>
    <row r="855" spans="1:23"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row>
    <row r="856" spans="1:23"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row>
    <row r="857" spans="1:23"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row>
    <row r="858" spans="1:23"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row>
    <row r="859" spans="1:23"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row>
    <row r="860" spans="1:23"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row>
    <row r="861" spans="1:23"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row>
    <row r="862" spans="1:23"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row>
    <row r="863" spans="1:23"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row>
    <row r="864" spans="1:23"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row>
    <row r="865" spans="1:23"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row>
    <row r="866" spans="1:23"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row>
    <row r="867" spans="1:23"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row>
    <row r="868" spans="1:23"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row>
    <row r="869" spans="1:23"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row>
    <row r="870" spans="1:23"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row>
    <row r="871" spans="1:23"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row>
    <row r="872" spans="1:23"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row>
    <row r="873" spans="1:23"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row>
    <row r="874" spans="1:23"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row>
    <row r="875" spans="1:23"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row>
    <row r="876" spans="1:23"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row>
    <row r="877" spans="1:23"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row>
    <row r="878" spans="1:23"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row>
    <row r="879" spans="1:23"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row>
    <row r="880" spans="1:23"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row>
    <row r="881" spans="1:23"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row>
    <row r="882" spans="1:23"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row>
    <row r="883" spans="1:23"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row>
    <row r="884" spans="1:23"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row>
    <row r="885" spans="1:23"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row>
    <row r="886" spans="1:23"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row>
    <row r="887" spans="1:23"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row>
    <row r="888" spans="1:23"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row>
    <row r="889" spans="1:23"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row>
    <row r="890" spans="1:23"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row>
    <row r="891" spans="1:23"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row>
    <row r="892" spans="1:23"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row>
    <row r="893" spans="1:23"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row>
    <row r="894" spans="1:23"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row>
    <row r="895" spans="1:23"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row>
    <row r="896" spans="1:23"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row>
    <row r="897" spans="1:23"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row>
    <row r="898" spans="1:23"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row>
    <row r="899" spans="1:23"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row>
    <row r="900" spans="1:23"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row>
    <row r="901" spans="1:23"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row>
    <row r="902" spans="1:23"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row>
    <row r="903" spans="1:23"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row>
    <row r="904" spans="1:23"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row>
    <row r="905" spans="1:23"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row>
    <row r="906" spans="1:23"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row>
    <row r="907" spans="1:23"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row>
    <row r="908" spans="1:23"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row>
    <row r="909" spans="1:23"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row>
    <row r="910" spans="1:23"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row>
    <row r="911" spans="1:23"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row>
    <row r="912" spans="1:23"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row>
    <row r="913" spans="1:23"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row>
    <row r="914" spans="1:23"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row>
    <row r="915" spans="1:23"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row>
    <row r="916" spans="1:23"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row>
    <row r="917" spans="1:23"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row>
    <row r="918" spans="1:23"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row>
    <row r="919" spans="1:23"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row>
    <row r="920" spans="1:23"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row>
    <row r="921" spans="1:23"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row>
    <row r="922" spans="1:23"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row>
    <row r="923" spans="1:23"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row>
    <row r="924" spans="1:23"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row>
    <row r="925" spans="1:23"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row>
    <row r="926" spans="1:23"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row>
    <row r="927" spans="1:23"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row>
    <row r="928" spans="1:23"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row>
    <row r="929" spans="1:23"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row>
    <row r="930" spans="1:23"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row>
    <row r="931" spans="1:23"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row>
    <row r="932" spans="1:23"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row>
    <row r="933" spans="1:23"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row>
    <row r="934" spans="1:23"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row>
    <row r="935" spans="1:23"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row>
    <row r="936" spans="1:23"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row>
    <row r="937" spans="1:23"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row>
    <row r="938" spans="1:23"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row>
    <row r="939" spans="1:23"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row>
    <row r="940" spans="1:23"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row>
    <row r="941" spans="1:23"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row>
    <row r="942" spans="1:23"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row>
    <row r="943" spans="1:23"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row>
    <row r="944" spans="1:23"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row>
    <row r="945" spans="1:23"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row>
    <row r="946" spans="1:23"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row>
    <row r="947" spans="1:23"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row>
    <row r="948" spans="1:23"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row>
    <row r="949" spans="1:23"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row>
    <row r="950" spans="1:23"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row>
    <row r="951" spans="1:23"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row>
    <row r="952" spans="1:23"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row>
    <row r="953" spans="1:23" ht="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row>
    <row r="954" spans="1:23" ht="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row>
    <row r="955" spans="1:23" ht="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row>
    <row r="956" spans="1:23" ht="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row>
    <row r="957" spans="1:23" ht="12.6">
      <c r="A957" s="36"/>
      <c r="B957" s="36"/>
      <c r="C957" s="36"/>
      <c r="D957" s="36"/>
      <c r="E957" s="36"/>
      <c r="F957" s="36"/>
      <c r="G957" s="36"/>
      <c r="H957" s="36"/>
      <c r="I957" s="36"/>
      <c r="J957" s="36"/>
      <c r="K957" s="36"/>
      <c r="L957" s="36"/>
      <c r="M957" s="36"/>
      <c r="N957" s="36"/>
      <c r="O957" s="36"/>
      <c r="P957" s="36"/>
      <c r="Q957" s="36"/>
      <c r="R957" s="36"/>
      <c r="S957" s="36"/>
      <c r="T957" s="36"/>
      <c r="U957" s="36"/>
      <c r="V957" s="36"/>
      <c r="W957" s="36"/>
    </row>
    <row r="958" spans="1:23" ht="12.6">
      <c r="A958" s="36"/>
      <c r="B958" s="36"/>
      <c r="C958" s="36"/>
      <c r="D958" s="36"/>
      <c r="E958" s="36"/>
      <c r="F958" s="36"/>
      <c r="G958" s="36"/>
      <c r="H958" s="36"/>
      <c r="I958" s="36"/>
      <c r="J958" s="36"/>
      <c r="K958" s="36"/>
      <c r="L958" s="36"/>
      <c r="M958" s="36"/>
      <c r="N958" s="36"/>
      <c r="O958" s="36"/>
      <c r="P958" s="36"/>
      <c r="Q958" s="36"/>
      <c r="R958" s="36"/>
      <c r="S958" s="36"/>
      <c r="T958" s="36"/>
      <c r="U958" s="36"/>
      <c r="V958" s="36"/>
      <c r="W958" s="36"/>
    </row>
    <row r="959" spans="1:23" ht="12.6">
      <c r="A959" s="36"/>
      <c r="B959" s="36"/>
      <c r="C959" s="36"/>
      <c r="D959" s="36"/>
      <c r="E959" s="36"/>
      <c r="F959" s="36"/>
      <c r="G959" s="36"/>
      <c r="H959" s="36"/>
      <c r="I959" s="36"/>
      <c r="J959" s="36"/>
      <c r="K959" s="36"/>
      <c r="L959" s="36"/>
      <c r="M959" s="36"/>
      <c r="N959" s="36"/>
      <c r="O959" s="36"/>
      <c r="P959" s="36"/>
      <c r="Q959" s="36"/>
      <c r="R959" s="36"/>
      <c r="S959" s="36"/>
      <c r="T959" s="36"/>
      <c r="U959" s="36"/>
      <c r="V959" s="36"/>
      <c r="W959" s="36"/>
    </row>
    <row r="960" spans="1:23" ht="12.6">
      <c r="A960" s="36"/>
      <c r="B960" s="36"/>
      <c r="C960" s="36"/>
      <c r="D960" s="36"/>
      <c r="E960" s="36"/>
      <c r="F960" s="36"/>
      <c r="G960" s="36"/>
      <c r="H960" s="36"/>
      <c r="I960" s="36"/>
      <c r="J960" s="36"/>
      <c r="K960" s="36"/>
      <c r="L960" s="36"/>
      <c r="M960" s="36"/>
      <c r="N960" s="36"/>
      <c r="O960" s="36"/>
      <c r="P960" s="36"/>
      <c r="Q960" s="36"/>
      <c r="R960" s="36"/>
      <c r="S960" s="36"/>
      <c r="T960" s="36"/>
      <c r="U960" s="36"/>
      <c r="V960" s="36"/>
      <c r="W960" s="36"/>
    </row>
    <row r="961" spans="1:23" ht="12.6">
      <c r="A961" s="36"/>
      <c r="B961" s="36"/>
      <c r="C961" s="36"/>
      <c r="D961" s="36"/>
      <c r="E961" s="36"/>
      <c r="F961" s="36"/>
      <c r="G961" s="36"/>
      <c r="H961" s="36"/>
      <c r="I961" s="36"/>
      <c r="J961" s="36"/>
      <c r="K961" s="36"/>
      <c r="L961" s="36"/>
      <c r="M961" s="36"/>
      <c r="N961" s="36"/>
      <c r="O961" s="36"/>
      <c r="P961" s="36"/>
      <c r="Q961" s="36"/>
      <c r="R961" s="36"/>
      <c r="S961" s="36"/>
      <c r="T961" s="36"/>
      <c r="U961" s="36"/>
      <c r="V961" s="36"/>
      <c r="W961" s="36"/>
    </row>
    <row r="962" spans="1:23" ht="12.6">
      <c r="A962" s="36"/>
      <c r="B962" s="36"/>
      <c r="C962" s="36"/>
      <c r="D962" s="36"/>
      <c r="E962" s="36"/>
      <c r="F962" s="36"/>
      <c r="G962" s="36"/>
      <c r="H962" s="36"/>
      <c r="I962" s="36"/>
      <c r="J962" s="36"/>
      <c r="K962" s="36"/>
      <c r="L962" s="36"/>
      <c r="M962" s="36"/>
      <c r="N962" s="36"/>
      <c r="O962" s="36"/>
      <c r="P962" s="36"/>
      <c r="Q962" s="36"/>
      <c r="R962" s="36"/>
      <c r="S962" s="36"/>
      <c r="T962" s="36"/>
      <c r="U962" s="36"/>
      <c r="V962" s="36"/>
      <c r="W962" s="36"/>
    </row>
    <row r="963" spans="1:23" ht="12.6">
      <c r="A963" s="36"/>
      <c r="B963" s="36"/>
      <c r="C963" s="36"/>
      <c r="D963" s="36"/>
      <c r="E963" s="36"/>
      <c r="F963" s="36"/>
      <c r="G963" s="36"/>
      <c r="H963" s="36"/>
      <c r="I963" s="36"/>
      <c r="J963" s="36"/>
      <c r="K963" s="36"/>
      <c r="L963" s="36"/>
      <c r="M963" s="36"/>
      <c r="N963" s="36"/>
      <c r="O963" s="36"/>
      <c r="P963" s="36"/>
      <c r="Q963" s="36"/>
      <c r="R963" s="36"/>
      <c r="S963" s="36"/>
      <c r="T963" s="36"/>
      <c r="U963" s="36"/>
      <c r="V963" s="36"/>
      <c r="W963" s="36"/>
    </row>
    <row r="964" spans="1:23" ht="12.6">
      <c r="A964" s="36"/>
      <c r="B964" s="36"/>
      <c r="C964" s="36"/>
      <c r="D964" s="36"/>
      <c r="E964" s="36"/>
      <c r="F964" s="36"/>
      <c r="G964" s="36"/>
      <c r="H964" s="36"/>
      <c r="I964" s="36"/>
      <c r="J964" s="36"/>
      <c r="K964" s="36"/>
      <c r="L964" s="36"/>
      <c r="M964" s="36"/>
      <c r="N964" s="36"/>
      <c r="O964" s="36"/>
      <c r="P964" s="36"/>
      <c r="Q964" s="36"/>
      <c r="R964" s="36"/>
      <c r="S964" s="36"/>
      <c r="T964" s="36"/>
      <c r="U964" s="36"/>
      <c r="V964" s="36"/>
      <c r="W964" s="36"/>
    </row>
    <row r="965" spans="1:23" ht="12.6">
      <c r="A965" s="36"/>
      <c r="B965" s="36"/>
      <c r="C965" s="36"/>
      <c r="D965" s="36"/>
      <c r="E965" s="36"/>
      <c r="F965" s="36"/>
      <c r="G965" s="36"/>
      <c r="H965" s="36"/>
      <c r="I965" s="36"/>
      <c r="J965" s="36"/>
      <c r="K965" s="36"/>
      <c r="L965" s="36"/>
      <c r="M965" s="36"/>
      <c r="N965" s="36"/>
      <c r="O965" s="36"/>
      <c r="P965" s="36"/>
      <c r="Q965" s="36"/>
      <c r="R965" s="36"/>
      <c r="S965" s="36"/>
      <c r="T965" s="36"/>
      <c r="U965" s="36"/>
      <c r="V965" s="36"/>
      <c r="W965" s="36"/>
    </row>
    <row r="966" spans="1:23" ht="12.6">
      <c r="A966" s="36"/>
      <c r="B966" s="36"/>
      <c r="C966" s="36"/>
      <c r="D966" s="36"/>
      <c r="E966" s="36"/>
      <c r="F966" s="36"/>
      <c r="G966" s="36"/>
      <c r="H966" s="36"/>
      <c r="I966" s="36"/>
      <c r="J966" s="36"/>
      <c r="K966" s="36"/>
      <c r="L966" s="36"/>
      <c r="M966" s="36"/>
      <c r="N966" s="36"/>
      <c r="O966" s="36"/>
      <c r="P966" s="36"/>
      <c r="Q966" s="36"/>
      <c r="R966" s="36"/>
      <c r="S966" s="36"/>
      <c r="T966" s="36"/>
      <c r="U966" s="36"/>
      <c r="V966" s="36"/>
      <c r="W966" s="36"/>
    </row>
    <row r="967" spans="1:23" ht="12.6">
      <c r="A967" s="36"/>
      <c r="B967" s="36"/>
      <c r="C967" s="36"/>
      <c r="D967" s="36"/>
      <c r="E967" s="36"/>
      <c r="F967" s="36"/>
      <c r="G967" s="36"/>
      <c r="H967" s="36"/>
      <c r="I967" s="36"/>
      <c r="J967" s="36"/>
      <c r="K967" s="36"/>
      <c r="L967" s="36"/>
      <c r="M967" s="36"/>
      <c r="N967" s="36"/>
      <c r="O967" s="36"/>
      <c r="P967" s="36"/>
      <c r="Q967" s="36"/>
      <c r="R967" s="36"/>
      <c r="S967" s="36"/>
      <c r="T967" s="36"/>
      <c r="U967" s="36"/>
      <c r="V967" s="36"/>
      <c r="W967" s="36"/>
    </row>
    <row r="968" spans="1:23" ht="12.6">
      <c r="A968" s="36"/>
      <c r="B968" s="36"/>
      <c r="C968" s="36"/>
      <c r="D968" s="36"/>
      <c r="E968" s="36"/>
      <c r="F968" s="36"/>
      <c r="G968" s="36"/>
      <c r="H968" s="36"/>
      <c r="I968" s="36"/>
      <c r="J968" s="36"/>
      <c r="K968" s="36"/>
      <c r="L968" s="36"/>
      <c r="M968" s="36"/>
      <c r="N968" s="36"/>
      <c r="O968" s="36"/>
      <c r="P968" s="36"/>
      <c r="Q968" s="36"/>
      <c r="R968" s="36"/>
      <c r="S968" s="36"/>
      <c r="T968" s="36"/>
      <c r="U968" s="36"/>
      <c r="V968" s="36"/>
      <c r="W968" s="36"/>
    </row>
    <row r="969" spans="1:23" ht="12.6">
      <c r="A969" s="36"/>
      <c r="B969" s="36"/>
      <c r="C969" s="36"/>
      <c r="D969" s="36"/>
      <c r="E969" s="36"/>
      <c r="F969" s="36"/>
      <c r="G969" s="36"/>
      <c r="H969" s="36"/>
      <c r="I969" s="36"/>
      <c r="J969" s="36"/>
      <c r="K969" s="36"/>
      <c r="L969" s="36"/>
      <c r="M969" s="36"/>
      <c r="N969" s="36"/>
      <c r="O969" s="36"/>
      <c r="P969" s="36"/>
      <c r="Q969" s="36"/>
      <c r="R969" s="36"/>
      <c r="S969" s="36"/>
      <c r="T969" s="36"/>
      <c r="U969" s="36"/>
      <c r="V969" s="36"/>
      <c r="W969" s="36"/>
    </row>
    <row r="970" spans="1:23" ht="12.6">
      <c r="A970" s="36"/>
      <c r="B970" s="36"/>
      <c r="C970" s="36"/>
      <c r="D970" s="36"/>
      <c r="E970" s="36"/>
      <c r="F970" s="36"/>
      <c r="G970" s="36"/>
      <c r="H970" s="36"/>
      <c r="I970" s="36"/>
      <c r="J970" s="36"/>
      <c r="K970" s="36"/>
      <c r="L970" s="36"/>
      <c r="M970" s="36"/>
      <c r="N970" s="36"/>
      <c r="O970" s="36"/>
      <c r="P970" s="36"/>
      <c r="Q970" s="36"/>
      <c r="R970" s="36"/>
      <c r="S970" s="36"/>
      <c r="T970" s="36"/>
      <c r="U970" s="36"/>
      <c r="V970" s="36"/>
      <c r="W970" s="36"/>
    </row>
    <row r="971" spans="1:23" ht="12.6">
      <c r="A971" s="36"/>
      <c r="B971" s="36"/>
      <c r="C971" s="36"/>
      <c r="D971" s="36"/>
      <c r="E971" s="36"/>
      <c r="F971" s="36"/>
      <c r="G971" s="36"/>
      <c r="H971" s="36"/>
      <c r="I971" s="36"/>
      <c r="J971" s="36"/>
      <c r="K971" s="36"/>
      <c r="L971" s="36"/>
      <c r="M971" s="36"/>
      <c r="N971" s="36"/>
      <c r="O971" s="36"/>
      <c r="P971" s="36"/>
      <c r="Q971" s="36"/>
      <c r="R971" s="36"/>
      <c r="S971" s="36"/>
      <c r="T971" s="36"/>
      <c r="U971" s="36"/>
      <c r="V971" s="36"/>
      <c r="W971" s="36"/>
    </row>
    <row r="972" spans="1:23" ht="12.6">
      <c r="A972" s="36"/>
      <c r="B972" s="36"/>
      <c r="C972" s="36"/>
      <c r="D972" s="36"/>
      <c r="E972" s="36"/>
      <c r="F972" s="36"/>
      <c r="G972" s="36"/>
      <c r="H972" s="36"/>
      <c r="I972" s="36"/>
      <c r="J972" s="36"/>
      <c r="K972" s="36"/>
      <c r="L972" s="36"/>
      <c r="M972" s="36"/>
      <c r="N972" s="36"/>
      <c r="O972" s="36"/>
      <c r="P972" s="36"/>
      <c r="Q972" s="36"/>
      <c r="R972" s="36"/>
      <c r="S972" s="36"/>
      <c r="T972" s="36"/>
      <c r="U972" s="36"/>
      <c r="V972" s="36"/>
      <c r="W972" s="36"/>
    </row>
    <row r="973" spans="1:23" ht="12.6">
      <c r="A973" s="36"/>
      <c r="B973" s="36"/>
      <c r="C973" s="36"/>
      <c r="D973" s="36"/>
      <c r="E973" s="36"/>
      <c r="F973" s="36"/>
      <c r="G973" s="36"/>
      <c r="H973" s="36"/>
      <c r="I973" s="36"/>
      <c r="J973" s="36"/>
      <c r="K973" s="36"/>
      <c r="L973" s="36"/>
      <c r="M973" s="36"/>
      <c r="N973" s="36"/>
      <c r="O973" s="36"/>
      <c r="P973" s="36"/>
      <c r="Q973" s="36"/>
      <c r="R973" s="36"/>
      <c r="S973" s="36"/>
      <c r="T973" s="36"/>
      <c r="U973" s="36"/>
      <c r="V973" s="36"/>
      <c r="W973" s="36"/>
    </row>
    <row r="974" spans="1:23" ht="12.6">
      <c r="A974" s="36"/>
      <c r="B974" s="36"/>
      <c r="C974" s="36"/>
      <c r="D974" s="36"/>
      <c r="E974" s="36"/>
      <c r="F974" s="36"/>
      <c r="G974" s="36"/>
      <c r="H974" s="36"/>
      <c r="I974" s="36"/>
      <c r="J974" s="36"/>
      <c r="K974" s="36"/>
      <c r="L974" s="36"/>
      <c r="M974" s="36"/>
      <c r="N974" s="36"/>
      <c r="O974" s="36"/>
      <c r="P974" s="36"/>
      <c r="Q974" s="36"/>
      <c r="R974" s="36"/>
      <c r="S974" s="36"/>
      <c r="T974" s="36"/>
      <c r="U974" s="36"/>
      <c r="V974" s="36"/>
      <c r="W974" s="36"/>
    </row>
    <row r="975" spans="1:23" ht="12.6">
      <c r="A975" s="36"/>
      <c r="B975" s="36"/>
      <c r="C975" s="36"/>
      <c r="D975" s="36"/>
      <c r="E975" s="36"/>
      <c r="F975" s="36"/>
      <c r="G975" s="36"/>
      <c r="H975" s="36"/>
      <c r="I975" s="36"/>
      <c r="J975" s="36"/>
      <c r="K975" s="36"/>
      <c r="L975" s="36"/>
      <c r="M975" s="36"/>
      <c r="N975" s="36"/>
      <c r="O975" s="36"/>
      <c r="P975" s="36"/>
      <c r="Q975" s="36"/>
      <c r="R975" s="36"/>
      <c r="S975" s="36"/>
      <c r="T975" s="36"/>
      <c r="U975" s="36"/>
      <c r="V975" s="36"/>
      <c r="W975" s="36"/>
    </row>
    <row r="976" spans="1:23" ht="12.6">
      <c r="A976" s="36"/>
      <c r="B976" s="36"/>
      <c r="C976" s="36"/>
      <c r="D976" s="36"/>
      <c r="E976" s="36"/>
      <c r="F976" s="36"/>
      <c r="G976" s="36"/>
      <c r="H976" s="36"/>
      <c r="I976" s="36"/>
      <c r="J976" s="36"/>
      <c r="K976" s="36"/>
      <c r="L976" s="36"/>
      <c r="M976" s="36"/>
      <c r="N976" s="36"/>
      <c r="O976" s="36"/>
      <c r="P976" s="36"/>
      <c r="Q976" s="36"/>
      <c r="R976" s="36"/>
      <c r="S976" s="36"/>
      <c r="T976" s="36"/>
      <c r="U976" s="36"/>
      <c r="V976" s="36"/>
      <c r="W976" s="36"/>
    </row>
    <row r="977" spans="1:23" ht="12.6">
      <c r="A977" s="36"/>
      <c r="B977" s="36"/>
      <c r="C977" s="36"/>
      <c r="D977" s="36"/>
      <c r="E977" s="36"/>
      <c r="F977" s="36"/>
      <c r="G977" s="36"/>
      <c r="H977" s="36"/>
      <c r="I977" s="36"/>
      <c r="J977" s="36"/>
      <c r="K977" s="36"/>
      <c r="L977" s="36"/>
      <c r="M977" s="36"/>
      <c r="N977" s="36"/>
      <c r="O977" s="36"/>
      <c r="P977" s="36"/>
      <c r="Q977" s="36"/>
      <c r="R977" s="36"/>
      <c r="S977" s="36"/>
      <c r="T977" s="36"/>
      <c r="U977" s="36"/>
      <c r="V977" s="36"/>
      <c r="W977" s="36"/>
    </row>
    <row r="978" spans="1:23" ht="12.6">
      <c r="A978" s="36"/>
      <c r="B978" s="36"/>
      <c r="C978" s="36"/>
      <c r="D978" s="36"/>
      <c r="E978" s="36"/>
      <c r="F978" s="36"/>
      <c r="G978" s="36"/>
      <c r="H978" s="36"/>
      <c r="I978" s="36"/>
      <c r="J978" s="36"/>
      <c r="K978" s="36"/>
      <c r="L978" s="36"/>
      <c r="M978" s="36"/>
      <c r="N978" s="36"/>
      <c r="O978" s="36"/>
      <c r="P978" s="36"/>
      <c r="Q978" s="36"/>
      <c r="R978" s="36"/>
      <c r="S978" s="36"/>
      <c r="T978" s="36"/>
      <c r="U978" s="36"/>
      <c r="V978" s="36"/>
      <c r="W978" s="36"/>
    </row>
    <row r="979" spans="1:23" ht="12.6">
      <c r="A979" s="36"/>
      <c r="B979" s="36"/>
      <c r="C979" s="36"/>
      <c r="D979" s="36"/>
      <c r="E979" s="36"/>
      <c r="F979" s="36"/>
      <c r="G979" s="36"/>
      <c r="H979" s="36"/>
      <c r="I979" s="36"/>
      <c r="J979" s="36"/>
      <c r="K979" s="36"/>
      <c r="L979" s="36"/>
      <c r="M979" s="36"/>
      <c r="N979" s="36"/>
      <c r="O979" s="36"/>
      <c r="P979" s="36"/>
      <c r="Q979" s="36"/>
      <c r="R979" s="36"/>
      <c r="S979" s="36"/>
      <c r="T979" s="36"/>
      <c r="U979" s="36"/>
      <c r="V979" s="36"/>
      <c r="W979" s="36"/>
    </row>
    <row r="980" spans="1:23" ht="12.6">
      <c r="A980" s="36"/>
      <c r="B980" s="36"/>
      <c r="C980" s="36"/>
      <c r="D980" s="36"/>
      <c r="E980" s="36"/>
      <c r="F980" s="36"/>
      <c r="G980" s="36"/>
      <c r="H980" s="36"/>
      <c r="I980" s="36"/>
      <c r="J980" s="36"/>
      <c r="K980" s="36"/>
      <c r="L980" s="36"/>
      <c r="M980" s="36"/>
      <c r="N980" s="36"/>
      <c r="O980" s="36"/>
      <c r="P980" s="36"/>
      <c r="Q980" s="36"/>
      <c r="R980" s="36"/>
      <c r="S980" s="36"/>
      <c r="T980" s="36"/>
      <c r="U980" s="36"/>
      <c r="V980" s="36"/>
      <c r="W980" s="36"/>
    </row>
    <row r="981" spans="1:23" ht="12.6">
      <c r="A981" s="36"/>
      <c r="B981" s="36"/>
      <c r="C981" s="36"/>
      <c r="D981" s="36"/>
      <c r="E981" s="36"/>
      <c r="F981" s="36"/>
      <c r="G981" s="36"/>
      <c r="H981" s="36"/>
      <c r="I981" s="36"/>
      <c r="J981" s="36"/>
      <c r="K981" s="36"/>
      <c r="L981" s="36"/>
      <c r="M981" s="36"/>
      <c r="N981" s="36"/>
      <c r="O981" s="36"/>
      <c r="P981" s="36"/>
      <c r="Q981" s="36"/>
      <c r="R981" s="36"/>
      <c r="S981" s="36"/>
      <c r="T981" s="36"/>
      <c r="U981" s="36"/>
      <c r="V981" s="36"/>
      <c r="W981" s="36"/>
    </row>
    <row r="982" spans="1:23" ht="12.6">
      <c r="A982" s="36"/>
      <c r="B982" s="36"/>
      <c r="C982" s="36"/>
      <c r="D982" s="36"/>
      <c r="E982" s="36"/>
      <c r="F982" s="36"/>
      <c r="G982" s="36"/>
      <c r="H982" s="36"/>
      <c r="I982" s="36"/>
      <c r="J982" s="36"/>
      <c r="K982" s="36"/>
      <c r="L982" s="36"/>
      <c r="M982" s="36"/>
      <c r="N982" s="36"/>
      <c r="O982" s="36"/>
      <c r="P982" s="36"/>
      <c r="Q982" s="36"/>
      <c r="R982" s="36"/>
      <c r="S982" s="36"/>
      <c r="T982" s="36"/>
      <c r="U982" s="36"/>
      <c r="V982" s="36"/>
      <c r="W982" s="36"/>
    </row>
    <row r="983" spans="1:23" ht="12.6">
      <c r="A983" s="36"/>
      <c r="B983" s="36"/>
      <c r="C983" s="36"/>
      <c r="D983" s="36"/>
      <c r="E983" s="36"/>
      <c r="F983" s="36"/>
      <c r="G983" s="36"/>
      <c r="H983" s="36"/>
      <c r="I983" s="36"/>
      <c r="J983" s="36"/>
      <c r="K983" s="36"/>
      <c r="L983" s="36"/>
      <c r="M983" s="36"/>
      <c r="N983" s="36"/>
      <c r="O983" s="36"/>
      <c r="P983" s="36"/>
      <c r="Q983" s="36"/>
      <c r="R983" s="36"/>
      <c r="S983" s="36"/>
      <c r="T983" s="36"/>
      <c r="U983" s="36"/>
      <c r="V983" s="36"/>
      <c r="W983" s="36"/>
    </row>
    <row r="984" spans="1:23" ht="12.6">
      <c r="A984" s="36"/>
      <c r="B984" s="36"/>
      <c r="C984" s="36"/>
      <c r="D984" s="36"/>
      <c r="E984" s="36"/>
      <c r="F984" s="36"/>
      <c r="G984" s="36"/>
      <c r="H984" s="36"/>
      <c r="I984" s="36"/>
      <c r="J984" s="36"/>
      <c r="K984" s="36"/>
      <c r="L984" s="36"/>
      <c r="M984" s="36"/>
      <c r="N984" s="36"/>
      <c r="O984" s="36"/>
      <c r="P984" s="36"/>
      <c r="Q984" s="36"/>
      <c r="R984" s="36"/>
      <c r="S984" s="36"/>
      <c r="T984" s="36"/>
      <c r="U984" s="36"/>
      <c r="V984" s="36"/>
      <c r="W984" s="36"/>
    </row>
    <row r="985" spans="1:23" ht="12.6">
      <c r="A985" s="36"/>
      <c r="B985" s="36"/>
      <c r="C985" s="36"/>
      <c r="D985" s="36"/>
      <c r="E985" s="36"/>
      <c r="F985" s="36"/>
      <c r="G985" s="36"/>
      <c r="H985" s="36"/>
      <c r="I985" s="36"/>
      <c r="J985" s="36"/>
      <c r="K985" s="36"/>
      <c r="L985" s="36"/>
      <c r="M985" s="36"/>
      <c r="N985" s="36"/>
      <c r="O985" s="36"/>
      <c r="P985" s="36"/>
      <c r="Q985" s="36"/>
      <c r="R985" s="36"/>
      <c r="S985" s="36"/>
      <c r="T985" s="36"/>
      <c r="U985" s="36"/>
      <c r="V985" s="36"/>
      <c r="W985" s="36"/>
    </row>
    <row r="986" spans="1:23" ht="12.6">
      <c r="A986" s="36"/>
      <c r="B986" s="36"/>
      <c r="C986" s="36"/>
      <c r="D986" s="36"/>
      <c r="E986" s="36"/>
      <c r="F986" s="36"/>
      <c r="G986" s="36"/>
      <c r="H986" s="36"/>
      <c r="I986" s="36"/>
      <c r="J986" s="36"/>
      <c r="K986" s="36"/>
      <c r="L986" s="36"/>
      <c r="M986" s="36"/>
      <c r="N986" s="36"/>
      <c r="O986" s="36"/>
      <c r="P986" s="36"/>
      <c r="Q986" s="36"/>
      <c r="R986" s="36"/>
      <c r="S986" s="36"/>
      <c r="T986" s="36"/>
      <c r="U986" s="36"/>
      <c r="V986" s="36"/>
      <c r="W986" s="36"/>
    </row>
    <row r="987" spans="1:23" ht="12.6">
      <c r="A987" s="36"/>
      <c r="B987" s="36"/>
      <c r="C987" s="36"/>
      <c r="D987" s="36"/>
      <c r="E987" s="36"/>
      <c r="F987" s="36"/>
      <c r="G987" s="36"/>
      <c r="H987" s="36"/>
      <c r="I987" s="36"/>
      <c r="J987" s="36"/>
      <c r="K987" s="36"/>
      <c r="L987" s="36"/>
      <c r="M987" s="36"/>
      <c r="N987" s="36"/>
      <c r="O987" s="36"/>
      <c r="P987" s="36"/>
      <c r="Q987" s="36"/>
      <c r="R987" s="36"/>
      <c r="S987" s="36"/>
      <c r="T987" s="36"/>
      <c r="U987" s="36"/>
      <c r="V987" s="36"/>
      <c r="W987" s="36"/>
    </row>
    <row r="988" spans="1:23" ht="12.6">
      <c r="A988" s="36"/>
      <c r="B988" s="36"/>
      <c r="C988" s="36"/>
      <c r="D988" s="36"/>
      <c r="E988" s="36"/>
      <c r="F988" s="36"/>
      <c r="G988" s="36"/>
      <c r="H988" s="36"/>
      <c r="I988" s="36"/>
      <c r="J988" s="36"/>
      <c r="K988" s="36"/>
      <c r="L988" s="36"/>
      <c r="M988" s="36"/>
      <c r="N988" s="36"/>
      <c r="O988" s="36"/>
      <c r="P988" s="36"/>
      <c r="Q988" s="36"/>
      <c r="R988" s="36"/>
      <c r="S988" s="36"/>
      <c r="T988" s="36"/>
      <c r="U988" s="36"/>
      <c r="V988" s="36"/>
      <c r="W988" s="36"/>
    </row>
    <row r="989" spans="1:23" ht="12.6">
      <c r="A989" s="36"/>
      <c r="B989" s="36"/>
      <c r="C989" s="36"/>
      <c r="D989" s="36"/>
      <c r="E989" s="36"/>
      <c r="F989" s="36"/>
      <c r="G989" s="36"/>
      <c r="H989" s="36"/>
      <c r="I989" s="36"/>
      <c r="J989" s="36"/>
      <c r="K989" s="36"/>
      <c r="L989" s="36"/>
      <c r="M989" s="36"/>
      <c r="N989" s="36"/>
      <c r="O989" s="36"/>
      <c r="P989" s="36"/>
      <c r="Q989" s="36"/>
      <c r="R989" s="36"/>
      <c r="S989" s="36"/>
      <c r="T989" s="36"/>
      <c r="U989" s="36"/>
      <c r="V989" s="36"/>
      <c r="W989" s="36"/>
    </row>
    <row r="990" spans="1:23" ht="12.6">
      <c r="A990" s="36"/>
      <c r="B990" s="36"/>
      <c r="C990" s="36"/>
      <c r="D990" s="36"/>
      <c r="E990" s="36"/>
      <c r="F990" s="36"/>
      <c r="G990" s="36"/>
      <c r="H990" s="36"/>
      <c r="I990" s="36"/>
      <c r="J990" s="36"/>
      <c r="K990" s="36"/>
      <c r="L990" s="36"/>
      <c r="M990" s="36"/>
      <c r="N990" s="36"/>
      <c r="O990" s="36"/>
      <c r="P990" s="36"/>
      <c r="Q990" s="36"/>
      <c r="R990" s="36"/>
      <c r="S990" s="36"/>
      <c r="T990" s="36"/>
      <c r="U990" s="36"/>
      <c r="V990" s="36"/>
      <c r="W990" s="36"/>
    </row>
    <row r="991" spans="1:23" ht="12.6">
      <c r="A991" s="36"/>
      <c r="B991" s="36"/>
      <c r="C991" s="36"/>
      <c r="D991" s="36"/>
      <c r="E991" s="36"/>
      <c r="F991" s="36"/>
      <c r="G991" s="36"/>
      <c r="H991" s="36"/>
      <c r="I991" s="36"/>
      <c r="J991" s="36"/>
      <c r="K991" s="36"/>
      <c r="L991" s="36"/>
      <c r="M991" s="36"/>
      <c r="N991" s="36"/>
      <c r="O991" s="36"/>
      <c r="P991" s="36"/>
      <c r="Q991" s="36"/>
      <c r="R991" s="36"/>
      <c r="S991" s="36"/>
      <c r="T991" s="36"/>
      <c r="U991" s="36"/>
      <c r="V991" s="36"/>
      <c r="W991" s="36"/>
    </row>
    <row r="992" spans="1:23" ht="12.6">
      <c r="A992" s="36"/>
      <c r="B992" s="36"/>
      <c r="C992" s="36"/>
      <c r="D992" s="36"/>
      <c r="E992" s="36"/>
      <c r="F992" s="36"/>
      <c r="G992" s="36"/>
      <c r="H992" s="36"/>
      <c r="I992" s="36"/>
      <c r="J992" s="36"/>
      <c r="K992" s="36"/>
      <c r="L992" s="36"/>
      <c r="M992" s="36"/>
      <c r="N992" s="36"/>
      <c r="O992" s="36"/>
      <c r="P992" s="36"/>
      <c r="Q992" s="36"/>
      <c r="R992" s="36"/>
      <c r="S992" s="36"/>
      <c r="T992" s="36"/>
      <c r="U992" s="36"/>
      <c r="V992" s="36"/>
      <c r="W992" s="36"/>
    </row>
    <row r="993" spans="1:23" ht="12.6">
      <c r="A993" s="36"/>
      <c r="B993" s="36"/>
      <c r="C993" s="36"/>
      <c r="D993" s="36"/>
      <c r="E993" s="36"/>
      <c r="F993" s="36"/>
      <c r="G993" s="36"/>
      <c r="H993" s="36"/>
      <c r="I993" s="36"/>
      <c r="J993" s="36"/>
      <c r="K993" s="36"/>
      <c r="L993" s="36"/>
      <c r="M993" s="36"/>
      <c r="N993" s="36"/>
      <c r="O993" s="36"/>
      <c r="P993" s="36"/>
      <c r="Q993" s="36"/>
      <c r="R993" s="36"/>
      <c r="S993" s="36"/>
      <c r="T993" s="36"/>
      <c r="U993" s="36"/>
      <c r="V993" s="36"/>
      <c r="W993" s="36"/>
    </row>
    <row r="994" spans="1:23" ht="12.6">
      <c r="A994" s="36"/>
      <c r="B994" s="36"/>
      <c r="C994" s="36"/>
      <c r="D994" s="36"/>
      <c r="E994" s="36"/>
      <c r="F994" s="36"/>
      <c r="G994" s="36"/>
      <c r="H994" s="36"/>
      <c r="I994" s="36"/>
      <c r="J994" s="36"/>
      <c r="K994" s="36"/>
      <c r="L994" s="36"/>
      <c r="M994" s="36"/>
      <c r="N994" s="36"/>
      <c r="O994" s="36"/>
      <c r="P994" s="36"/>
      <c r="Q994" s="36"/>
      <c r="R994" s="36"/>
      <c r="S994" s="36"/>
      <c r="T994" s="36"/>
      <c r="U994" s="36"/>
      <c r="V994" s="36"/>
      <c r="W994" s="36"/>
    </row>
    <row r="995" spans="1:23" ht="12.6">
      <c r="A995" s="36"/>
      <c r="B995" s="36"/>
      <c r="C995" s="36"/>
      <c r="D995" s="36"/>
      <c r="E995" s="36"/>
      <c r="F995" s="36"/>
      <c r="G995" s="36"/>
      <c r="H995" s="36"/>
      <c r="I995" s="36"/>
      <c r="J995" s="36"/>
      <c r="K995" s="36"/>
      <c r="L995" s="36"/>
      <c r="M995" s="36"/>
      <c r="N995" s="36"/>
      <c r="O995" s="36"/>
      <c r="P995" s="36"/>
      <c r="Q995" s="36"/>
      <c r="R995" s="36"/>
      <c r="S995" s="36"/>
      <c r="T995" s="36"/>
      <c r="U995" s="36"/>
      <c r="V995" s="36"/>
      <c r="W995" s="36"/>
    </row>
    <row r="996" spans="1:23" ht="12.6">
      <c r="A996" s="36"/>
      <c r="B996" s="36"/>
      <c r="C996" s="36"/>
      <c r="D996" s="36"/>
      <c r="E996" s="36"/>
      <c r="F996" s="36"/>
      <c r="G996" s="36"/>
      <c r="H996" s="36"/>
      <c r="I996" s="36"/>
      <c r="J996" s="36"/>
      <c r="K996" s="36"/>
      <c r="L996" s="36"/>
      <c r="M996" s="36"/>
      <c r="N996" s="36"/>
      <c r="O996" s="36"/>
      <c r="P996" s="36"/>
      <c r="Q996" s="36"/>
      <c r="R996" s="36"/>
      <c r="S996" s="36"/>
      <c r="T996" s="36"/>
      <c r="U996" s="36"/>
      <c r="V996" s="36"/>
      <c r="W996" s="36"/>
    </row>
    <row r="997" spans="1:23" ht="12.6">
      <c r="A997" s="36"/>
      <c r="B997" s="36"/>
      <c r="C997" s="36"/>
      <c r="D997" s="36"/>
      <c r="E997" s="36"/>
      <c r="F997" s="36"/>
      <c r="G997" s="36"/>
      <c r="H997" s="36"/>
      <c r="I997" s="36"/>
      <c r="J997" s="36"/>
      <c r="K997" s="36"/>
      <c r="L997" s="36"/>
      <c r="M997" s="36"/>
      <c r="N997" s="36"/>
      <c r="O997" s="36"/>
      <c r="P997" s="36"/>
      <c r="Q997" s="36"/>
      <c r="R997" s="36"/>
      <c r="S997" s="36"/>
      <c r="T997" s="36"/>
      <c r="U997" s="36"/>
      <c r="V997" s="36"/>
      <c r="W997" s="36"/>
    </row>
    <row r="998" spans="1:23" ht="12.6">
      <c r="A998" s="36"/>
      <c r="B998" s="36"/>
      <c r="C998" s="36"/>
      <c r="D998" s="36"/>
      <c r="E998" s="36"/>
      <c r="F998" s="36"/>
      <c r="G998" s="36"/>
      <c r="H998" s="36"/>
      <c r="I998" s="36"/>
      <c r="J998" s="36"/>
      <c r="K998" s="36"/>
      <c r="L998" s="36"/>
      <c r="M998" s="36"/>
      <c r="N998" s="36"/>
      <c r="O998" s="36"/>
      <c r="P998" s="36"/>
      <c r="Q998" s="36"/>
      <c r="R998" s="36"/>
      <c r="S998" s="36"/>
      <c r="T998" s="36"/>
      <c r="U998" s="36"/>
      <c r="V998" s="36"/>
      <c r="W998" s="36"/>
    </row>
    <row r="999" spans="1:23" ht="12.6">
      <c r="A999" s="36"/>
      <c r="B999" s="36"/>
      <c r="C999" s="36"/>
      <c r="D999" s="36"/>
      <c r="E999" s="36"/>
      <c r="F999" s="36"/>
      <c r="G999" s="36"/>
      <c r="H999" s="36"/>
      <c r="I999" s="36"/>
      <c r="J999" s="36"/>
      <c r="K999" s="36"/>
      <c r="L999" s="36"/>
      <c r="M999" s="36"/>
      <c r="N999" s="36"/>
      <c r="O999" s="36"/>
      <c r="P999" s="36"/>
      <c r="Q999" s="36"/>
      <c r="R999" s="36"/>
      <c r="S999" s="36"/>
      <c r="T999" s="36"/>
      <c r="U999" s="36"/>
      <c r="V999" s="36"/>
      <c r="W999" s="36"/>
    </row>
    <row r="1000" spans="1:23" ht="12.6">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row>
    <row r="1001" spans="1:23" ht="12.6">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row>
    <row r="1002" spans="1:23" ht="12.6">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row>
    <row r="1003" spans="1:23" ht="12.6">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row>
    <row r="1004" spans="1:23" ht="12.6">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row>
    <row r="1005" spans="1:23" ht="12.6">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row>
    <row r="1006" spans="1:23" ht="12.6">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row>
    <row r="1007" spans="1:23" ht="12.6">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row>
    <row r="1008" spans="1:23" ht="12.6">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row>
    <row r="1009" spans="1:23" ht="12.6">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row>
    <row r="1010" spans="1:23" ht="12.6">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row>
    <row r="1011" spans="1:23" ht="12.6">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row>
    <row r="1012" spans="1:23" ht="12.6">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row>
    <row r="1013" spans="1:23" ht="12.6">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row>
    <row r="1014" spans="1:23" ht="12.6">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row>
    <row r="1015" spans="1:23" ht="12.6">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row>
    <row r="1016" spans="1:23" ht="12.6">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row>
    <row r="1017" spans="1:23" ht="12.6">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row>
    <row r="1018" spans="1:23" ht="12.6">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row>
    <row r="1019" spans="1:23" ht="12.6">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row>
    <row r="1020" spans="1:23" ht="12.6">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row>
    <row r="1021" spans="1:23" ht="12.6">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row>
    <row r="1022" spans="1:23" ht="12.6">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row>
    <row r="1023" spans="1:23" ht="12.6">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row>
    <row r="1024" spans="1:23" ht="12.6">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row>
    <row r="1025" spans="1:23" ht="12.6">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row>
    <row r="1026" spans="1:23" ht="12.6">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row>
    <row r="1027" spans="1:23" ht="12.6">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row>
    <row r="1028" spans="1:23" ht="12.6">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row>
    <row r="1029" spans="1:23" ht="12.6">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row>
    <row r="1030" spans="1:23" ht="12.6">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row>
    <row r="1031" spans="1:23" ht="12.6">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row>
    <row r="1032" spans="1:23" ht="12.6">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row>
    <row r="1033" spans="1:23" ht="12.6">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row>
    <row r="1034" spans="1:23" ht="12.6">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row>
    <row r="1035" spans="1:23" ht="12.6">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row>
    <row r="1036" spans="1:23" ht="12.6">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row>
    <row r="1037" spans="1:23" ht="12.6">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row>
    <row r="1038" spans="1:23" ht="12.6">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row>
    <row r="1039" spans="1:23" ht="12.6">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row>
    <row r="1040" spans="1:23" ht="12.6">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row>
    <row r="1041" spans="1:23" ht="12.6">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row>
    <row r="1042" spans="1:23" ht="12.6">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row>
    <row r="1043" spans="1:23" ht="12.6">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row>
    <row r="1044" spans="1:23" ht="12.6">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row>
    <row r="1045" spans="1:23" ht="12.6">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row>
    <row r="1046" spans="1:23" ht="12.6">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row>
    <row r="1047" spans="1:23" ht="12.6">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row>
    <row r="1048" spans="1:23" ht="12.6">
      <c r="A1048" s="36"/>
      <c r="B1048" s="36"/>
      <c r="C1048" s="36"/>
      <c r="D1048" s="36"/>
      <c r="E1048" s="36"/>
      <c r="F1048" s="36"/>
      <c r="G1048" s="36"/>
      <c r="H1048" s="36"/>
      <c r="I1048" s="36"/>
      <c r="J1048" s="36"/>
      <c r="K1048" s="36"/>
      <c r="L1048" s="36"/>
      <c r="M1048" s="36"/>
      <c r="N1048" s="36"/>
      <c r="O1048" s="36"/>
      <c r="P1048" s="36"/>
      <c r="Q1048" s="36"/>
      <c r="R1048" s="36"/>
      <c r="S1048" s="36"/>
      <c r="T1048" s="36"/>
      <c r="U1048" s="36"/>
      <c r="V1048" s="36"/>
      <c r="W1048" s="36"/>
    </row>
    <row r="1049" spans="1:23" ht="12.6">
      <c r="A1049" s="36"/>
      <c r="B1049" s="36"/>
      <c r="C1049" s="36"/>
      <c r="D1049" s="36"/>
      <c r="E1049" s="36"/>
      <c r="F1049" s="36"/>
      <c r="G1049" s="36"/>
      <c r="H1049" s="36"/>
      <c r="I1049" s="36"/>
      <c r="J1049" s="36"/>
      <c r="K1049" s="36"/>
      <c r="L1049" s="36"/>
      <c r="M1049" s="36"/>
      <c r="N1049" s="36"/>
      <c r="O1049" s="36"/>
      <c r="P1049" s="36"/>
      <c r="Q1049" s="36"/>
      <c r="R1049" s="36"/>
      <c r="S1049" s="36"/>
      <c r="T1049" s="36"/>
      <c r="U1049" s="36"/>
      <c r="V1049" s="36"/>
      <c r="W1049" s="36"/>
    </row>
    <row r="1050" spans="1:23" ht="12.6">
      <c r="A1050" s="36"/>
      <c r="B1050" s="36"/>
      <c r="C1050" s="36"/>
      <c r="D1050" s="36"/>
      <c r="E1050" s="36"/>
      <c r="F1050" s="36"/>
      <c r="G1050" s="36"/>
      <c r="H1050" s="36"/>
      <c r="I1050" s="36"/>
      <c r="J1050" s="36"/>
      <c r="K1050" s="36"/>
      <c r="L1050" s="36"/>
      <c r="M1050" s="36"/>
      <c r="N1050" s="36"/>
      <c r="O1050" s="36"/>
      <c r="P1050" s="36"/>
      <c r="Q1050" s="36"/>
      <c r="R1050" s="36"/>
      <c r="S1050" s="36"/>
      <c r="T1050" s="36"/>
      <c r="U1050" s="36"/>
      <c r="V1050" s="36"/>
      <c r="W1050" s="36"/>
    </row>
    <row r="1051" spans="1:23" ht="12.6">
      <c r="A1051" s="36"/>
      <c r="B1051" s="36"/>
      <c r="C1051" s="36"/>
      <c r="D1051" s="36"/>
      <c r="E1051" s="36"/>
      <c r="F1051" s="36"/>
      <c r="G1051" s="36"/>
      <c r="H1051" s="36"/>
      <c r="I1051" s="36"/>
      <c r="J1051" s="36"/>
      <c r="K1051" s="36"/>
      <c r="L1051" s="36"/>
      <c r="M1051" s="36"/>
      <c r="N1051" s="36"/>
      <c r="O1051" s="36"/>
      <c r="P1051" s="36"/>
      <c r="Q1051" s="36"/>
      <c r="R1051" s="36"/>
      <c r="S1051" s="36"/>
      <c r="T1051" s="36"/>
      <c r="U1051" s="36"/>
      <c r="V1051" s="36"/>
      <c r="W1051" s="36"/>
    </row>
  </sheetData>
  <mergeCells count="28">
    <mergeCell ref="A24:K24"/>
    <mergeCell ref="A29:K29"/>
    <mergeCell ref="B6:C6"/>
    <mergeCell ref="B7:C7"/>
    <mergeCell ref="B8:C8"/>
    <mergeCell ref="B9:C9"/>
    <mergeCell ref="B10:C10"/>
    <mergeCell ref="B11:C11"/>
    <mergeCell ref="A12:K12"/>
    <mergeCell ref="R6:T6"/>
    <mergeCell ref="U6:W6"/>
    <mergeCell ref="A13:K13"/>
    <mergeCell ref="A15:K15"/>
    <mergeCell ref="A21:K21"/>
    <mergeCell ref="M15:W15"/>
    <mergeCell ref="M17:W17"/>
    <mergeCell ref="R7:T7"/>
    <mergeCell ref="R8:T8"/>
    <mergeCell ref="R9:T9"/>
    <mergeCell ref="R10:T10"/>
    <mergeCell ref="R11:T11"/>
    <mergeCell ref="M12:W12"/>
    <mergeCell ref="M13:W13"/>
    <mergeCell ref="B1:C1"/>
    <mergeCell ref="B2:C2"/>
    <mergeCell ref="B3:C3"/>
    <mergeCell ref="B4:C4"/>
    <mergeCell ref="S4:U4"/>
  </mergeCells>
  <hyperlinks>
    <hyperlink ref="N6" r:id="rId1" location="gid=215527638&amp;range=B1" xr:uid="{00000000-0004-0000-1400-000000000000}"/>
    <hyperlink ref="I114" r:id="rId2" xr:uid="{00000000-0004-0000-1400-000001000000}"/>
  </hyperlinks>
  <pageMargins left="0" right="0" top="0" bottom="0" header="0" footer="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00"/>
    <outlinePr summaryBelow="0" summaryRight="0"/>
  </sheetPr>
  <dimension ref="A1:W119"/>
  <sheetViews>
    <sheetView topLeftCell="K1" workbookViewId="0">
      <selection activeCell="R7" sqref="R7:T7"/>
    </sheetView>
  </sheetViews>
  <sheetFormatPr defaultColWidth="12.5703125" defaultRowHeight="15.75" customHeight="1"/>
  <cols>
    <col min="1" max="1" width="21.85546875" customWidth="1"/>
    <col min="2" max="2" width="22.42578125" customWidth="1"/>
    <col min="6" max="6" width="14.5703125" customWidth="1"/>
    <col min="8" max="8" width="26.42578125" customWidth="1"/>
    <col min="9" max="9" width="20.5703125" customWidth="1"/>
    <col min="10" max="10" width="19.42578125" customWidth="1"/>
    <col min="11" max="11" width="42.140625" customWidth="1"/>
    <col min="13" max="13" width="20.140625" customWidth="1"/>
    <col min="14" max="14" width="21.28515625" customWidth="1"/>
    <col min="18" max="18" width="20.5703125" customWidth="1"/>
    <col min="19" max="19" width="22.85546875" customWidth="1"/>
    <col min="20" max="20" width="37.28515625" customWidth="1"/>
    <col min="21" max="21" width="24" customWidth="1"/>
    <col min="22" max="22" width="23.7109375" customWidth="1"/>
    <col min="23" max="23" width="33.42578125" customWidth="1"/>
  </cols>
  <sheetData>
    <row r="1" spans="1:23" ht="15.75" customHeight="1">
      <c r="A1" s="266" t="s">
        <v>264</v>
      </c>
      <c r="B1" s="2542" t="s">
        <v>2512</v>
      </c>
      <c r="C1" s="2805"/>
      <c r="D1" s="33"/>
      <c r="E1" s="33"/>
      <c r="F1" s="33"/>
      <c r="G1" s="33"/>
      <c r="H1" s="33"/>
      <c r="I1" s="33"/>
      <c r="J1" s="33"/>
      <c r="K1" s="33"/>
      <c r="L1" s="33"/>
      <c r="M1" s="36"/>
      <c r="N1" s="36"/>
      <c r="O1" s="36"/>
      <c r="P1" s="36"/>
      <c r="Q1" s="36"/>
      <c r="R1" s="36"/>
      <c r="S1" s="36"/>
      <c r="T1" s="36"/>
      <c r="U1" s="36"/>
      <c r="V1" s="36"/>
      <c r="W1" s="36"/>
    </row>
    <row r="2" spans="1:23" ht="15.75" customHeight="1">
      <c r="A2" s="266" t="s">
        <v>265</v>
      </c>
      <c r="B2" s="2472" t="s">
        <v>2659</v>
      </c>
      <c r="C2" s="2805"/>
      <c r="D2" s="33"/>
      <c r="E2" s="33"/>
      <c r="F2" s="33"/>
      <c r="G2" s="33"/>
      <c r="H2" s="33"/>
      <c r="I2" s="33"/>
      <c r="J2" s="33"/>
      <c r="K2" s="33"/>
      <c r="L2" s="33"/>
      <c r="M2" s="36"/>
      <c r="N2" s="36"/>
      <c r="O2" s="36"/>
      <c r="P2" s="36"/>
      <c r="Q2" s="36"/>
      <c r="R2" s="36"/>
      <c r="S2" s="36"/>
      <c r="T2" s="36"/>
      <c r="U2" s="36"/>
      <c r="V2" s="36"/>
      <c r="W2" s="36"/>
    </row>
    <row r="3" spans="1:23" ht="15.75" customHeight="1">
      <c r="A3" s="266" t="s">
        <v>268</v>
      </c>
      <c r="B3" s="2575" t="s">
        <v>2660</v>
      </c>
      <c r="C3" s="2807"/>
      <c r="D3" s="33"/>
      <c r="E3" s="33"/>
      <c r="F3" s="33"/>
      <c r="G3" s="33"/>
      <c r="H3" s="33"/>
      <c r="I3" s="33"/>
      <c r="J3" s="33"/>
      <c r="K3" s="33"/>
      <c r="L3" s="33"/>
      <c r="M3" s="36"/>
      <c r="N3" s="36"/>
      <c r="O3" s="36"/>
      <c r="P3" s="36"/>
      <c r="Q3" s="36"/>
      <c r="R3" s="36"/>
      <c r="S3" s="36"/>
      <c r="T3" s="36"/>
      <c r="U3" s="36"/>
      <c r="V3" s="36"/>
      <c r="W3" s="36"/>
    </row>
    <row r="4" spans="1:23" ht="15.75" customHeight="1">
      <c r="A4" s="266" t="s">
        <v>272</v>
      </c>
      <c r="B4" s="2556">
        <v>45698</v>
      </c>
      <c r="C4" s="2808"/>
      <c r="D4" s="33"/>
      <c r="E4" s="33"/>
      <c r="F4" s="33"/>
      <c r="G4" s="33"/>
      <c r="H4" s="33"/>
      <c r="I4" s="33"/>
      <c r="J4" s="33"/>
      <c r="K4" s="33"/>
      <c r="L4" s="33"/>
      <c r="M4" s="36"/>
      <c r="N4" s="36"/>
      <c r="O4" s="36"/>
      <c r="P4" s="36"/>
      <c r="Q4" s="36"/>
      <c r="R4" s="33"/>
      <c r="S4" s="2570"/>
      <c r="T4" s="2811"/>
      <c r="U4" s="2811"/>
      <c r="V4" s="36"/>
      <c r="W4" s="36"/>
    </row>
    <row r="5" spans="1:23" ht="15.75" customHeight="1">
      <c r="A5" s="33"/>
      <c r="B5" s="33"/>
      <c r="C5" s="33"/>
      <c r="D5" s="33"/>
      <c r="E5" s="33"/>
      <c r="F5" s="33"/>
      <c r="G5" s="33"/>
      <c r="H5" s="33"/>
      <c r="I5" s="33"/>
      <c r="J5" s="33"/>
      <c r="K5" s="33"/>
      <c r="L5" s="33"/>
      <c r="M5" s="36"/>
      <c r="N5" s="36"/>
      <c r="O5" s="36"/>
      <c r="P5" s="36"/>
      <c r="Q5" s="36"/>
      <c r="R5" s="36"/>
      <c r="S5" s="36"/>
      <c r="T5" s="36"/>
      <c r="U5" s="36"/>
      <c r="V5" s="36"/>
      <c r="W5" s="36"/>
    </row>
    <row r="6" spans="1:23" ht="15.75" customHeight="1">
      <c r="A6" s="269" t="s">
        <v>277</v>
      </c>
      <c r="B6" s="2557" t="s">
        <v>278</v>
      </c>
      <c r="C6" s="2805"/>
      <c r="D6" s="33"/>
      <c r="E6" s="33"/>
      <c r="F6" s="33"/>
      <c r="G6" s="33"/>
      <c r="H6" s="33"/>
      <c r="I6" s="33"/>
      <c r="J6" s="33"/>
      <c r="K6" s="33"/>
      <c r="L6" s="33"/>
      <c r="M6" s="267" t="s">
        <v>2422</v>
      </c>
      <c r="N6" s="744" t="s">
        <v>2423</v>
      </c>
      <c r="O6" s="36"/>
      <c r="P6" s="36"/>
      <c r="Q6" s="312" t="s">
        <v>2591</v>
      </c>
      <c r="R6" s="2571" t="s">
        <v>155</v>
      </c>
      <c r="S6" s="2806"/>
      <c r="T6" s="2805"/>
      <c r="U6" s="2572" t="s">
        <v>2592</v>
      </c>
      <c r="V6" s="2813"/>
      <c r="W6" s="2812"/>
    </row>
    <row r="7" spans="1:23" ht="15.75" customHeight="1">
      <c r="A7" s="269" t="s">
        <v>279</v>
      </c>
      <c r="B7" s="2557" t="s">
        <v>1541</v>
      </c>
      <c r="C7" s="2805"/>
      <c r="D7" s="33"/>
      <c r="E7" s="33"/>
      <c r="F7" s="33"/>
      <c r="G7" s="33"/>
      <c r="H7" s="33"/>
      <c r="I7" s="33"/>
      <c r="J7" s="33"/>
      <c r="K7" s="33"/>
      <c r="L7" s="33"/>
      <c r="M7" s="268" t="s">
        <v>277</v>
      </c>
      <c r="N7" s="34" t="s">
        <v>2424</v>
      </c>
      <c r="O7" s="33"/>
      <c r="P7" s="33"/>
      <c r="Q7" s="184" t="s">
        <v>270</v>
      </c>
      <c r="R7" s="2576" t="s">
        <v>2661</v>
      </c>
      <c r="S7" s="2577"/>
      <c r="T7" s="2578"/>
      <c r="U7" s="691"/>
      <c r="V7" s="807"/>
      <c r="W7" s="808"/>
    </row>
    <row r="8" spans="1:23" ht="15.75" customHeight="1">
      <c r="A8" s="269" t="s">
        <v>281</v>
      </c>
      <c r="B8" s="2513" t="s">
        <v>2662</v>
      </c>
      <c r="C8" s="2805"/>
      <c r="D8" s="33"/>
      <c r="E8" s="33"/>
      <c r="F8" s="33"/>
      <c r="G8" s="33"/>
      <c r="H8" s="33"/>
      <c r="I8" s="33"/>
      <c r="J8" s="33"/>
      <c r="K8" s="33"/>
      <c r="L8" s="33"/>
      <c r="M8" s="268" t="s">
        <v>279</v>
      </c>
      <c r="N8" s="34" t="s">
        <v>237</v>
      </c>
      <c r="O8" s="33"/>
      <c r="P8" s="33"/>
      <c r="Q8" s="184" t="s">
        <v>273</v>
      </c>
      <c r="R8" s="2579" t="s">
        <v>2663</v>
      </c>
      <c r="S8" s="2806"/>
      <c r="T8" s="2805"/>
      <c r="U8" s="295"/>
      <c r="V8" s="746"/>
      <c r="W8" s="790"/>
    </row>
    <row r="9" spans="1:23" ht="15.75" customHeight="1">
      <c r="A9" s="269" t="s">
        <v>283</v>
      </c>
      <c r="B9" s="2557" t="s">
        <v>174</v>
      </c>
      <c r="C9" s="2805"/>
      <c r="D9" s="33"/>
      <c r="E9" s="33"/>
      <c r="F9" s="33"/>
      <c r="G9" s="33"/>
      <c r="H9" s="33"/>
      <c r="I9" s="33"/>
      <c r="J9" s="33"/>
      <c r="K9" s="33"/>
      <c r="L9" s="33"/>
      <c r="M9" s="268" t="s">
        <v>281</v>
      </c>
      <c r="N9" s="34" t="s">
        <v>237</v>
      </c>
      <c r="O9" s="33"/>
      <c r="P9" s="33"/>
      <c r="Q9" s="184" t="s">
        <v>275</v>
      </c>
      <c r="R9" s="2576" t="s">
        <v>2664</v>
      </c>
      <c r="S9" s="2577"/>
      <c r="T9" s="2578"/>
      <c r="U9" s="295"/>
      <c r="V9" s="746"/>
      <c r="W9" s="790"/>
    </row>
    <row r="10" spans="1:23" ht="15.75" customHeight="1">
      <c r="A10" s="745" t="s">
        <v>284</v>
      </c>
      <c r="B10" s="2826" t="s">
        <v>285</v>
      </c>
      <c r="C10" s="2807"/>
      <c r="D10" s="33"/>
      <c r="E10" s="33"/>
      <c r="F10" s="33"/>
      <c r="G10" s="33"/>
      <c r="H10" s="33"/>
      <c r="I10" s="33"/>
      <c r="J10" s="33"/>
      <c r="K10" s="33"/>
      <c r="L10" s="33"/>
      <c r="M10" s="268" t="s">
        <v>283</v>
      </c>
      <c r="N10" s="34" t="s">
        <v>164</v>
      </c>
      <c r="O10" s="33"/>
      <c r="P10" s="33"/>
      <c r="Q10" s="184" t="s">
        <v>2593</v>
      </c>
      <c r="R10" s="2573"/>
      <c r="S10" s="2806"/>
      <c r="T10" s="2805"/>
      <c r="U10" s="313"/>
      <c r="V10" s="36"/>
      <c r="W10" s="314"/>
    </row>
    <row r="11" spans="1:23" ht="15.75" customHeight="1">
      <c r="A11" s="745" t="s">
        <v>286</v>
      </c>
      <c r="B11" s="2833" t="s">
        <v>2665</v>
      </c>
      <c r="C11" s="2807"/>
      <c r="D11" s="33"/>
      <c r="E11" s="33"/>
      <c r="F11" s="33"/>
      <c r="G11" s="33"/>
      <c r="H11" s="33"/>
      <c r="I11" s="33"/>
      <c r="J11" s="33"/>
      <c r="K11" s="33"/>
      <c r="L11" s="33"/>
      <c r="M11" s="268" t="s">
        <v>286</v>
      </c>
      <c r="N11" s="34" t="s">
        <v>2425</v>
      </c>
      <c r="O11" s="33"/>
      <c r="P11" s="33"/>
      <c r="Q11" s="184" t="s">
        <v>2594</v>
      </c>
      <c r="R11" s="2573"/>
      <c r="S11" s="2806"/>
      <c r="T11" s="2805"/>
      <c r="U11" s="691"/>
      <c r="V11" s="807"/>
      <c r="W11" s="808"/>
    </row>
    <row r="12" spans="1:23" ht="15.75" customHeight="1">
      <c r="A12" s="2574" t="s">
        <v>288</v>
      </c>
      <c r="B12" s="2806"/>
      <c r="C12" s="2806"/>
      <c r="D12" s="2806"/>
      <c r="E12" s="2806"/>
      <c r="F12" s="2806"/>
      <c r="G12" s="2806"/>
      <c r="H12" s="2806"/>
      <c r="I12" s="2806"/>
      <c r="J12" s="2806"/>
      <c r="K12" s="2805"/>
      <c r="L12" s="33"/>
      <c r="M12" s="2562" t="s">
        <v>288</v>
      </c>
      <c r="N12" s="2806"/>
      <c r="O12" s="2806"/>
      <c r="P12" s="2806"/>
      <c r="Q12" s="2806"/>
      <c r="R12" s="2806"/>
      <c r="S12" s="2806"/>
      <c r="T12" s="2806"/>
      <c r="U12" s="2806"/>
      <c r="V12" s="2806"/>
      <c r="W12" s="2805"/>
    </row>
    <row r="13" spans="1:23" ht="15.75" customHeight="1">
      <c r="A13" s="2558" t="s">
        <v>2428</v>
      </c>
      <c r="B13" s="2806"/>
      <c r="C13" s="2806"/>
      <c r="D13" s="2806"/>
      <c r="E13" s="2806"/>
      <c r="F13" s="2806"/>
      <c r="G13" s="2806"/>
      <c r="H13" s="2806"/>
      <c r="I13" s="2806"/>
      <c r="J13" s="2806"/>
      <c r="K13" s="2805"/>
      <c r="L13" s="33"/>
      <c r="M13" s="2564" t="s">
        <v>2427</v>
      </c>
      <c r="N13" s="2827"/>
      <c r="O13" s="2827"/>
      <c r="P13" s="2827"/>
      <c r="Q13" s="2827"/>
      <c r="R13" s="2827"/>
      <c r="S13" s="2827"/>
      <c r="T13" s="2827"/>
      <c r="U13" s="2827"/>
      <c r="V13" s="2827"/>
      <c r="W13" s="2828"/>
    </row>
    <row r="14" spans="1:23" ht="15.75" customHeight="1">
      <c r="A14" s="748" t="s">
        <v>290</v>
      </c>
      <c r="B14" s="748" t="s">
        <v>291</v>
      </c>
      <c r="C14" s="748" t="s">
        <v>292</v>
      </c>
      <c r="D14" s="748" t="s">
        <v>293</v>
      </c>
      <c r="E14" s="748" t="s">
        <v>294</v>
      </c>
      <c r="F14" s="748" t="s">
        <v>295</v>
      </c>
      <c r="G14" s="748" t="s">
        <v>2429</v>
      </c>
      <c r="H14" s="748" t="s">
        <v>296</v>
      </c>
      <c r="I14" s="748" t="s">
        <v>297</v>
      </c>
      <c r="J14" s="750" t="s">
        <v>298</v>
      </c>
      <c r="K14" s="749" t="s">
        <v>299</v>
      </c>
      <c r="L14" s="33"/>
      <c r="M14" s="748" t="s">
        <v>290</v>
      </c>
      <c r="N14" s="748" t="s">
        <v>291</v>
      </c>
      <c r="O14" s="748" t="s">
        <v>292</v>
      </c>
      <c r="P14" s="748" t="s">
        <v>293</v>
      </c>
      <c r="Q14" s="748" t="s">
        <v>294</v>
      </c>
      <c r="R14" s="748" t="s">
        <v>295</v>
      </c>
      <c r="S14" s="748" t="s">
        <v>2429</v>
      </c>
      <c r="T14" s="748" t="s">
        <v>296</v>
      </c>
      <c r="U14" s="748" t="s">
        <v>297</v>
      </c>
      <c r="V14" s="748" t="s">
        <v>298</v>
      </c>
      <c r="W14" s="749" t="s">
        <v>299</v>
      </c>
    </row>
    <row r="15" spans="1:23" ht="15.75" customHeight="1">
      <c r="A15" s="2559" t="s">
        <v>301</v>
      </c>
      <c r="B15" s="2831"/>
      <c r="C15" s="2831"/>
      <c r="D15" s="2831"/>
      <c r="E15" s="2831"/>
      <c r="F15" s="2831"/>
      <c r="G15" s="2831"/>
      <c r="H15" s="2831"/>
      <c r="I15" s="2831"/>
      <c r="J15" s="2831"/>
      <c r="K15" s="2832"/>
      <c r="L15" s="33"/>
      <c r="M15" s="2565" t="s">
        <v>301</v>
      </c>
      <c r="N15" s="2829"/>
      <c r="O15" s="2829"/>
      <c r="P15" s="2829"/>
      <c r="Q15" s="2829"/>
      <c r="R15" s="2829"/>
      <c r="S15" s="2829"/>
      <c r="T15" s="2829"/>
      <c r="U15" s="2829"/>
      <c r="V15" s="2829"/>
      <c r="W15" s="2830"/>
    </row>
    <row r="16" spans="1:23" ht="15.75" customHeight="1">
      <c r="A16" s="70">
        <v>1</v>
      </c>
      <c r="B16" s="71" t="s">
        <v>302</v>
      </c>
      <c r="C16" s="70" t="s">
        <v>303</v>
      </c>
      <c r="D16" s="70" t="s">
        <v>401</v>
      </c>
      <c r="E16" s="34"/>
      <c r="F16" s="70" t="s">
        <v>304</v>
      </c>
      <c r="G16" s="34"/>
      <c r="H16" s="34" t="s">
        <v>305</v>
      </c>
      <c r="I16" s="34" t="s">
        <v>306</v>
      </c>
      <c r="J16" s="74" t="s">
        <v>307</v>
      </c>
      <c r="K16" s="34"/>
      <c r="L16" s="33"/>
      <c r="M16" s="751">
        <v>1</v>
      </c>
      <c r="N16" s="752" t="s">
        <v>302</v>
      </c>
      <c r="O16" s="751" t="s">
        <v>303</v>
      </c>
      <c r="P16" s="751" t="s">
        <v>237</v>
      </c>
      <c r="Q16" s="753" t="s">
        <v>237</v>
      </c>
      <c r="R16" s="751" t="s">
        <v>237</v>
      </c>
      <c r="S16" s="753"/>
      <c r="T16" s="125"/>
      <c r="U16" s="125"/>
      <c r="V16" s="751" t="s">
        <v>306</v>
      </c>
      <c r="W16" s="754" t="s">
        <v>307</v>
      </c>
    </row>
    <row r="17" spans="1:23" ht="15.75" customHeight="1">
      <c r="A17" s="70">
        <v>2</v>
      </c>
      <c r="B17" s="71" t="s">
        <v>308</v>
      </c>
      <c r="C17" s="70" t="s">
        <v>303</v>
      </c>
      <c r="D17" s="70" t="s">
        <v>309</v>
      </c>
      <c r="E17" s="34"/>
      <c r="F17" s="70" t="s">
        <v>304</v>
      </c>
      <c r="G17" s="34"/>
      <c r="H17" s="85" t="s">
        <v>310</v>
      </c>
      <c r="I17" s="34" t="s">
        <v>311</v>
      </c>
      <c r="J17" s="70" t="s">
        <v>307</v>
      </c>
      <c r="K17" s="34"/>
      <c r="L17" s="33"/>
      <c r="M17" s="2565" t="s">
        <v>2431</v>
      </c>
      <c r="N17" s="2829"/>
      <c r="O17" s="2829"/>
      <c r="P17" s="2829"/>
      <c r="Q17" s="2829"/>
      <c r="R17" s="2829"/>
      <c r="S17" s="2829"/>
      <c r="T17" s="2829"/>
      <c r="U17" s="2829"/>
      <c r="V17" s="2829"/>
      <c r="W17" s="2830"/>
    </row>
    <row r="18" spans="1:23" ht="15.75" customHeight="1">
      <c r="A18" s="70">
        <v>3</v>
      </c>
      <c r="B18" s="71" t="s">
        <v>312</v>
      </c>
      <c r="C18" s="70" t="s">
        <v>303</v>
      </c>
      <c r="D18" s="70" t="s">
        <v>309</v>
      </c>
      <c r="E18" s="34"/>
      <c r="F18" s="70" t="s">
        <v>304</v>
      </c>
      <c r="G18" s="34"/>
      <c r="H18" s="85" t="s">
        <v>402</v>
      </c>
      <c r="I18" s="34" t="s">
        <v>311</v>
      </c>
      <c r="J18" s="70" t="s">
        <v>307</v>
      </c>
      <c r="K18" s="34"/>
      <c r="L18" s="33"/>
      <c r="M18" s="271"/>
      <c r="N18" s="271"/>
      <c r="O18" s="271"/>
      <c r="P18" s="271"/>
      <c r="Q18" s="271"/>
      <c r="R18" s="271"/>
      <c r="S18" s="271"/>
      <c r="T18" s="272"/>
      <c r="U18" s="273"/>
      <c r="V18" s="755"/>
      <c r="W18" s="271"/>
    </row>
    <row r="19" spans="1:23" ht="15.75" customHeight="1">
      <c r="A19" s="78">
        <v>4</v>
      </c>
      <c r="B19" s="71" t="s">
        <v>314</v>
      </c>
      <c r="C19" s="78" t="s">
        <v>303</v>
      </c>
      <c r="D19" s="680" t="s">
        <v>309</v>
      </c>
      <c r="E19" s="79"/>
      <c r="F19" s="78" t="s">
        <v>315</v>
      </c>
      <c r="G19" s="34"/>
      <c r="H19" s="683" t="s">
        <v>316</v>
      </c>
      <c r="I19" s="71" t="s">
        <v>317</v>
      </c>
      <c r="J19" s="78" t="s">
        <v>307</v>
      </c>
      <c r="K19" s="79"/>
      <c r="L19" s="33"/>
      <c r="M19" s="274" t="s">
        <v>319</v>
      </c>
      <c r="N19" s="756"/>
      <c r="O19" s="756"/>
      <c r="P19" s="756"/>
      <c r="Q19" s="756"/>
      <c r="R19" s="756"/>
      <c r="S19" s="756"/>
      <c r="T19" s="756"/>
      <c r="U19" s="756"/>
      <c r="V19" s="756"/>
      <c r="W19" s="756"/>
    </row>
    <row r="20" spans="1:23" ht="15.75" customHeight="1">
      <c r="A20" s="275"/>
      <c r="B20" s="275"/>
      <c r="C20" s="275"/>
      <c r="D20" s="275"/>
      <c r="E20" s="275"/>
      <c r="F20" s="275"/>
      <c r="G20" s="275"/>
      <c r="H20" s="275"/>
      <c r="I20" s="275"/>
      <c r="J20" s="275"/>
      <c r="K20" s="275"/>
      <c r="L20" s="33"/>
      <c r="M20" s="271"/>
      <c r="N20" s="271"/>
      <c r="O20" s="271"/>
      <c r="P20" s="271"/>
      <c r="Q20" s="271"/>
      <c r="R20" s="271"/>
      <c r="S20" s="271"/>
      <c r="T20" s="271"/>
      <c r="U20" s="271"/>
      <c r="V20" s="271"/>
      <c r="W20" s="271"/>
    </row>
    <row r="21" spans="1:23" ht="15.75" customHeight="1">
      <c r="A21" s="2558" t="s">
        <v>2431</v>
      </c>
      <c r="B21" s="2806"/>
      <c r="C21" s="2806"/>
      <c r="D21" s="2806"/>
      <c r="E21" s="2806"/>
      <c r="F21" s="2806"/>
      <c r="G21" s="2806"/>
      <c r="H21" s="2806"/>
      <c r="I21" s="2806"/>
      <c r="J21" s="2806"/>
      <c r="K21" s="2805"/>
      <c r="L21" s="33"/>
      <c r="M21" s="759" t="s">
        <v>2432</v>
      </c>
      <c r="N21" s="760"/>
      <c r="O21" s="760"/>
      <c r="P21" s="760"/>
      <c r="Q21" s="760"/>
      <c r="R21" s="760"/>
      <c r="S21" s="760"/>
      <c r="T21" s="760"/>
      <c r="U21" s="760"/>
      <c r="V21" s="760"/>
      <c r="W21" s="761"/>
    </row>
    <row r="22" spans="1:23" ht="15.75" customHeight="1">
      <c r="A22" s="280"/>
      <c r="B22" s="280"/>
      <c r="C22" s="280"/>
      <c r="D22" s="280"/>
      <c r="E22" s="280"/>
      <c r="F22" s="280"/>
      <c r="G22" s="280"/>
      <c r="H22" s="299"/>
      <c r="I22" s="299"/>
      <c r="J22" s="280"/>
      <c r="K22" s="280"/>
      <c r="L22" s="33"/>
      <c r="M22" s="184">
        <v>1</v>
      </c>
      <c r="N22" s="185" t="s">
        <v>2347</v>
      </c>
      <c r="O22" s="184" t="s">
        <v>375</v>
      </c>
      <c r="P22" s="184" t="s">
        <v>237</v>
      </c>
      <c r="Q22" s="185" t="s">
        <v>237</v>
      </c>
      <c r="R22" s="184" t="s">
        <v>304</v>
      </c>
      <c r="S22" s="34"/>
      <c r="T22" s="34"/>
      <c r="U22" s="319" t="s">
        <v>307</v>
      </c>
      <c r="V22" s="34"/>
      <c r="W22" s="34"/>
    </row>
    <row r="23" spans="1:23" ht="15.75" customHeight="1">
      <c r="A23" s="284"/>
      <c r="B23" s="284"/>
      <c r="C23" s="284"/>
      <c r="D23" s="284"/>
      <c r="E23" s="284"/>
      <c r="F23" s="284"/>
      <c r="G23" s="284"/>
      <c r="H23" s="300"/>
      <c r="I23" s="300"/>
      <c r="J23" s="284"/>
      <c r="K23" s="284"/>
      <c r="L23" s="33"/>
      <c r="M23" s="84">
        <v>1.1000000000000001</v>
      </c>
      <c r="N23" s="85" t="s">
        <v>2433</v>
      </c>
      <c r="O23" s="84" t="s">
        <v>303</v>
      </c>
      <c r="P23" s="84">
        <v>50</v>
      </c>
      <c r="Q23" s="85" t="s">
        <v>237</v>
      </c>
      <c r="R23" s="84" t="s">
        <v>304</v>
      </c>
      <c r="S23" s="34" t="s">
        <v>2349</v>
      </c>
      <c r="T23" s="188" t="s">
        <v>2434</v>
      </c>
      <c r="U23" s="71" t="s">
        <v>307</v>
      </c>
      <c r="V23" s="85" t="s">
        <v>2350</v>
      </c>
      <c r="W23" s="34"/>
    </row>
    <row r="24" spans="1:23" ht="15.75" customHeight="1">
      <c r="A24" s="2558" t="s">
        <v>237</v>
      </c>
      <c r="B24" s="2806"/>
      <c r="C24" s="2806"/>
      <c r="D24" s="2806"/>
      <c r="E24" s="2806"/>
      <c r="F24" s="2806"/>
      <c r="G24" s="2806"/>
      <c r="H24" s="2806"/>
      <c r="I24" s="2806"/>
      <c r="J24" s="2806"/>
      <c r="K24" s="2805"/>
      <c r="L24" s="33"/>
      <c r="M24" s="84">
        <v>1.2</v>
      </c>
      <c r="N24" s="85" t="s">
        <v>2435</v>
      </c>
      <c r="O24" s="84" t="s">
        <v>303</v>
      </c>
      <c r="P24" s="84" t="s">
        <v>237</v>
      </c>
      <c r="Q24" s="85" t="s">
        <v>237</v>
      </c>
      <c r="R24" s="84" t="s">
        <v>315</v>
      </c>
      <c r="S24" s="34" t="s">
        <v>2352</v>
      </c>
      <c r="T24" s="320">
        <v>45625.658448622686</v>
      </c>
      <c r="U24" s="79" t="s">
        <v>307</v>
      </c>
      <c r="V24" s="34" t="s">
        <v>2436</v>
      </c>
      <c r="W24" s="34"/>
    </row>
    <row r="25" spans="1:23" ht="15.75" customHeight="1">
      <c r="A25" s="285"/>
      <c r="B25" s="285"/>
      <c r="C25" s="285"/>
      <c r="D25" s="285"/>
      <c r="E25" s="285"/>
      <c r="F25" s="285"/>
      <c r="G25" s="285"/>
      <c r="H25" s="285"/>
      <c r="I25" s="285"/>
      <c r="J25" s="285"/>
      <c r="K25" s="285"/>
      <c r="L25" s="33"/>
      <c r="M25" s="84">
        <v>1.3</v>
      </c>
      <c r="N25" s="85" t="s">
        <v>2445</v>
      </c>
      <c r="O25" s="84" t="s">
        <v>303</v>
      </c>
      <c r="P25" s="84" t="s">
        <v>237</v>
      </c>
      <c r="Q25" s="85" t="s">
        <v>237</v>
      </c>
      <c r="R25" s="84" t="s">
        <v>315</v>
      </c>
      <c r="S25" s="34" t="s">
        <v>2358</v>
      </c>
      <c r="T25" s="320">
        <v>45625.658448622686</v>
      </c>
      <c r="U25" s="79" t="s">
        <v>307</v>
      </c>
      <c r="V25" s="34" t="s">
        <v>2436</v>
      </c>
      <c r="W25" s="34"/>
    </row>
    <row r="26" spans="1:23" ht="12.6">
      <c r="A26" s="285"/>
      <c r="B26" s="285"/>
      <c r="C26" s="285"/>
      <c r="D26" s="285"/>
      <c r="E26" s="285"/>
      <c r="F26" s="285"/>
      <c r="G26" s="285"/>
      <c r="H26" s="285"/>
      <c r="I26" s="285"/>
      <c r="J26" s="285"/>
      <c r="K26" s="285"/>
      <c r="L26" s="33"/>
      <c r="M26" s="82"/>
      <c r="N26" s="82"/>
      <c r="O26" s="82"/>
      <c r="P26" s="82"/>
      <c r="Q26" s="82"/>
      <c r="R26" s="82"/>
      <c r="S26" s="82"/>
      <c r="T26" s="82"/>
      <c r="U26" s="82"/>
      <c r="V26" s="82"/>
      <c r="W26" s="82"/>
    </row>
    <row r="27" spans="1:23" ht="12.6">
      <c r="A27" s="280"/>
      <c r="B27" s="280"/>
      <c r="C27" s="280"/>
      <c r="D27" s="280"/>
      <c r="E27" s="280"/>
      <c r="F27" s="280"/>
      <c r="G27" s="280"/>
      <c r="H27" s="299"/>
      <c r="I27" s="299"/>
      <c r="J27" s="280"/>
      <c r="K27" s="280"/>
      <c r="L27" s="33"/>
      <c r="M27" s="82"/>
      <c r="N27" s="82"/>
      <c r="O27" s="82"/>
      <c r="P27" s="82"/>
      <c r="Q27" s="82"/>
      <c r="R27" s="82"/>
      <c r="S27" s="82"/>
      <c r="T27" s="82"/>
      <c r="U27" s="82"/>
      <c r="V27" s="82"/>
      <c r="W27" s="82"/>
    </row>
    <row r="28" spans="1:23" ht="12.6">
      <c r="A28" s="284"/>
      <c r="B28" s="284"/>
      <c r="C28" s="284"/>
      <c r="D28" s="284"/>
      <c r="E28" s="284"/>
      <c r="F28" s="284"/>
      <c r="G28" s="284"/>
      <c r="H28" s="300"/>
      <c r="I28" s="300"/>
      <c r="J28" s="284"/>
      <c r="K28" s="284"/>
      <c r="L28" s="33"/>
      <c r="M28" s="82"/>
      <c r="N28" s="82"/>
      <c r="O28" s="82"/>
      <c r="P28" s="82"/>
      <c r="Q28" s="82"/>
      <c r="R28" s="82"/>
      <c r="S28" s="82"/>
      <c r="T28" s="82"/>
      <c r="U28" s="82"/>
      <c r="V28" s="82"/>
      <c r="W28" s="82"/>
    </row>
    <row r="29" spans="1:23" ht="12.95">
      <c r="A29" s="2558" t="s">
        <v>2666</v>
      </c>
      <c r="B29" s="2806"/>
      <c r="C29" s="2806"/>
      <c r="D29" s="2806"/>
      <c r="E29" s="2806"/>
      <c r="F29" s="2806"/>
      <c r="G29" s="2806"/>
      <c r="H29" s="2806"/>
      <c r="I29" s="2806"/>
      <c r="J29" s="2806"/>
      <c r="K29" s="2805"/>
      <c r="L29" s="33"/>
      <c r="M29" s="82"/>
      <c r="N29" s="82"/>
      <c r="O29" s="82"/>
      <c r="P29" s="82"/>
      <c r="Q29" s="82"/>
      <c r="R29" s="82"/>
      <c r="S29" s="82"/>
      <c r="T29" s="82"/>
      <c r="U29" s="82"/>
      <c r="V29" s="82"/>
      <c r="W29" s="82"/>
    </row>
    <row r="30" spans="1:23" ht="12.6">
      <c r="A30" s="285"/>
      <c r="B30" s="285"/>
      <c r="C30" s="285"/>
      <c r="D30" s="285"/>
      <c r="E30" s="285"/>
      <c r="F30" s="285"/>
      <c r="G30" s="285"/>
      <c r="H30" s="285"/>
      <c r="I30" s="285"/>
      <c r="J30" s="285"/>
      <c r="K30" s="285"/>
      <c r="L30" s="33"/>
      <c r="M30" s="82"/>
      <c r="N30" s="82"/>
      <c r="O30" s="82"/>
      <c r="P30" s="82"/>
      <c r="Q30" s="82"/>
      <c r="R30" s="82"/>
      <c r="S30" s="82"/>
      <c r="T30" s="82"/>
      <c r="U30" s="82"/>
      <c r="V30" s="82"/>
      <c r="W30" s="82"/>
    </row>
    <row r="31" spans="1:23" ht="12.95">
      <c r="A31" s="285"/>
      <c r="B31" s="285"/>
      <c r="C31" s="285"/>
      <c r="D31" s="285"/>
      <c r="E31" s="285"/>
      <c r="F31" s="285"/>
      <c r="G31" s="285"/>
      <c r="H31" s="285"/>
      <c r="I31" s="285"/>
      <c r="J31" s="285"/>
      <c r="K31" s="285"/>
      <c r="L31" s="33"/>
      <c r="M31" s="225">
        <v>2</v>
      </c>
      <c r="N31" s="226" t="s">
        <v>2438</v>
      </c>
      <c r="O31" s="225" t="s">
        <v>470</v>
      </c>
      <c r="P31" s="34"/>
      <c r="Q31" s="34"/>
      <c r="R31" s="34"/>
      <c r="S31" s="34"/>
      <c r="T31" s="34"/>
      <c r="U31" s="34"/>
      <c r="V31" s="34"/>
      <c r="W31" s="34"/>
    </row>
    <row r="32" spans="1:23" ht="12.6">
      <c r="A32" s="70">
        <v>1</v>
      </c>
      <c r="B32" s="34" t="s">
        <v>2667</v>
      </c>
      <c r="C32" s="701" t="s">
        <v>303</v>
      </c>
      <c r="D32" s="88">
        <v>45667</v>
      </c>
      <c r="E32" s="84" t="s">
        <v>237</v>
      </c>
      <c r="F32" s="70" t="s">
        <v>304</v>
      </c>
      <c r="G32" s="34"/>
      <c r="H32" s="689" t="s">
        <v>2668</v>
      </c>
      <c r="I32" s="186" t="s">
        <v>2669</v>
      </c>
      <c r="J32" s="34"/>
      <c r="K32" s="34" t="s">
        <v>2670</v>
      </c>
      <c r="L32" s="33"/>
      <c r="M32" s="70">
        <v>2.1</v>
      </c>
      <c r="N32" s="34" t="s">
        <v>2671</v>
      </c>
      <c r="O32" s="701" t="s">
        <v>303</v>
      </c>
      <c r="P32" s="84">
        <v>10</v>
      </c>
      <c r="Q32" s="84" t="s">
        <v>237</v>
      </c>
      <c r="R32" s="70" t="s">
        <v>167</v>
      </c>
      <c r="S32" s="34"/>
      <c r="T32" s="689" t="s">
        <v>2668</v>
      </c>
      <c r="U32" s="70" t="s">
        <v>2669</v>
      </c>
      <c r="V32" s="34"/>
      <c r="W32" s="34" t="s">
        <v>2670</v>
      </c>
    </row>
    <row r="33" spans="1:23" ht="62.45">
      <c r="A33" s="70">
        <v>2</v>
      </c>
      <c r="B33" s="34" t="s">
        <v>2672</v>
      </c>
      <c r="C33" s="701" t="s">
        <v>303</v>
      </c>
      <c r="D33" s="88">
        <v>45658</v>
      </c>
      <c r="E33" s="84" t="s">
        <v>237</v>
      </c>
      <c r="F33" s="70" t="s">
        <v>304</v>
      </c>
      <c r="G33" s="34"/>
      <c r="H33" s="689" t="s">
        <v>2673</v>
      </c>
      <c r="I33" s="186" t="s">
        <v>2674</v>
      </c>
      <c r="J33" s="34"/>
      <c r="K33" s="85" t="s">
        <v>2675</v>
      </c>
      <c r="L33" s="33"/>
      <c r="M33" s="70">
        <v>2.2000000000000002</v>
      </c>
      <c r="N33" s="34" t="s">
        <v>2676</v>
      </c>
      <c r="O33" s="701" t="s">
        <v>303</v>
      </c>
      <c r="P33" s="84">
        <v>1</v>
      </c>
      <c r="Q33" s="84" t="s">
        <v>237</v>
      </c>
      <c r="R33" s="70" t="s">
        <v>167</v>
      </c>
      <c r="S33" s="34"/>
      <c r="T33" s="689" t="s">
        <v>2673</v>
      </c>
      <c r="U33" s="70" t="s">
        <v>2674</v>
      </c>
      <c r="V33" s="34"/>
      <c r="W33" s="85" t="s">
        <v>2675</v>
      </c>
    </row>
    <row r="34" spans="1:23" ht="12.6">
      <c r="A34" s="70">
        <v>3</v>
      </c>
      <c r="B34" s="34" t="s">
        <v>2677</v>
      </c>
      <c r="C34" s="701" t="s">
        <v>303</v>
      </c>
      <c r="D34" s="88">
        <v>45667</v>
      </c>
      <c r="E34" s="84" t="s">
        <v>237</v>
      </c>
      <c r="F34" s="70" t="s">
        <v>304</v>
      </c>
      <c r="G34" s="34"/>
      <c r="H34" s="689" t="s">
        <v>237</v>
      </c>
      <c r="I34" s="186">
        <v>1</v>
      </c>
      <c r="J34" s="34"/>
      <c r="K34" s="34" t="s">
        <v>2678</v>
      </c>
      <c r="L34" s="33"/>
      <c r="M34" s="70">
        <v>2.2999999999999998</v>
      </c>
      <c r="N34" s="34" t="s">
        <v>2679</v>
      </c>
      <c r="O34" s="701" t="s">
        <v>303</v>
      </c>
      <c r="P34" s="84">
        <v>10</v>
      </c>
      <c r="Q34" s="34"/>
      <c r="R34" s="70" t="s">
        <v>167</v>
      </c>
      <c r="S34" s="34"/>
      <c r="T34" s="689" t="s">
        <v>237</v>
      </c>
      <c r="U34" s="70">
        <v>1</v>
      </c>
      <c r="V34" s="34"/>
      <c r="W34" s="34" t="s">
        <v>2680</v>
      </c>
    </row>
    <row r="35" spans="1:23" ht="37.5">
      <c r="A35" s="70">
        <v>4</v>
      </c>
      <c r="B35" s="34" t="s">
        <v>2681</v>
      </c>
      <c r="C35" s="701" t="s">
        <v>303</v>
      </c>
      <c r="D35" s="88">
        <v>45667</v>
      </c>
      <c r="E35" s="84" t="s">
        <v>237</v>
      </c>
      <c r="F35" s="70" t="s">
        <v>315</v>
      </c>
      <c r="G35" s="34"/>
      <c r="H35" s="689" t="s">
        <v>237</v>
      </c>
      <c r="I35" s="186" t="s">
        <v>237</v>
      </c>
      <c r="J35" s="85" t="s">
        <v>2682</v>
      </c>
      <c r="K35" s="321" t="s">
        <v>2683</v>
      </c>
      <c r="L35" s="33" t="s">
        <v>1140</v>
      </c>
      <c r="M35" s="70">
        <v>2.4</v>
      </c>
      <c r="N35" s="34" t="s">
        <v>2684</v>
      </c>
      <c r="O35" s="701" t="s">
        <v>303</v>
      </c>
      <c r="P35" s="84">
        <v>10</v>
      </c>
      <c r="Q35" s="34"/>
      <c r="R35" s="70" t="s">
        <v>167</v>
      </c>
      <c r="S35" s="34"/>
      <c r="T35" s="689" t="s">
        <v>237</v>
      </c>
      <c r="U35" s="70" t="s">
        <v>237</v>
      </c>
      <c r="V35" s="34"/>
      <c r="W35" s="34" t="s">
        <v>2683</v>
      </c>
    </row>
    <row r="36" spans="1:23" ht="37.5">
      <c r="A36" s="70">
        <v>5</v>
      </c>
      <c r="B36" s="34" t="s">
        <v>2685</v>
      </c>
      <c r="C36" s="701" t="s">
        <v>303</v>
      </c>
      <c r="D36" s="88">
        <v>45660</v>
      </c>
      <c r="E36" s="84" t="s">
        <v>237</v>
      </c>
      <c r="F36" s="70" t="s">
        <v>315</v>
      </c>
      <c r="G36" s="34"/>
      <c r="H36" s="689" t="s">
        <v>237</v>
      </c>
      <c r="I36" s="186" t="s">
        <v>237</v>
      </c>
      <c r="J36" s="85" t="s">
        <v>2682</v>
      </c>
      <c r="K36" s="321" t="s">
        <v>2686</v>
      </c>
      <c r="L36" s="33" t="s">
        <v>1140</v>
      </c>
      <c r="M36" s="70">
        <v>2.5</v>
      </c>
      <c r="N36" s="34" t="s">
        <v>2687</v>
      </c>
      <c r="O36" s="701" t="s">
        <v>303</v>
      </c>
      <c r="P36" s="84">
        <v>3</v>
      </c>
      <c r="Q36" s="34"/>
      <c r="R36" s="70" t="s">
        <v>167</v>
      </c>
      <c r="S36" s="34"/>
      <c r="T36" s="689" t="s">
        <v>237</v>
      </c>
      <c r="U36" s="70" t="s">
        <v>237</v>
      </c>
      <c r="V36" s="34"/>
      <c r="W36" s="34" t="s">
        <v>2686</v>
      </c>
    </row>
    <row r="37" spans="1:23" ht="12.95">
      <c r="A37" s="762" t="s">
        <v>323</v>
      </c>
      <c r="B37" s="763"/>
      <c r="C37" s="763"/>
      <c r="D37" s="763"/>
      <c r="E37" s="763"/>
      <c r="F37" s="763"/>
      <c r="G37" s="764"/>
      <c r="H37" s="763"/>
      <c r="I37" s="763"/>
      <c r="J37" s="763"/>
      <c r="K37" s="765"/>
      <c r="L37" s="33"/>
      <c r="M37" s="766" t="s">
        <v>323</v>
      </c>
      <c r="N37" s="286"/>
      <c r="O37" s="286"/>
      <c r="P37" s="286"/>
      <c r="Q37" s="286"/>
      <c r="R37" s="286"/>
      <c r="S37" s="287"/>
      <c r="T37" s="286"/>
      <c r="U37" s="286"/>
      <c r="V37" s="286"/>
      <c r="W37" s="288"/>
    </row>
    <row r="38" spans="1:23" ht="26.1">
      <c r="A38" s="182" t="s">
        <v>290</v>
      </c>
      <c r="B38" s="182" t="s">
        <v>291</v>
      </c>
      <c r="C38" s="182" t="s">
        <v>292</v>
      </c>
      <c r="D38" s="182" t="s">
        <v>293</v>
      </c>
      <c r="E38" s="182" t="s">
        <v>294</v>
      </c>
      <c r="F38" s="182" t="s">
        <v>295</v>
      </c>
      <c r="G38" s="322"/>
      <c r="H38" s="182" t="s">
        <v>296</v>
      </c>
      <c r="I38" s="182" t="s">
        <v>297</v>
      </c>
      <c r="J38" s="182" t="s">
        <v>298</v>
      </c>
      <c r="K38" s="216" t="s">
        <v>299</v>
      </c>
      <c r="L38" s="33"/>
      <c r="M38" s="810" t="s">
        <v>290</v>
      </c>
      <c r="N38" s="810" t="s">
        <v>291</v>
      </c>
      <c r="O38" s="810" t="s">
        <v>292</v>
      </c>
      <c r="P38" s="810" t="s">
        <v>293</v>
      </c>
      <c r="Q38" s="810" t="s">
        <v>294</v>
      </c>
      <c r="R38" s="810" t="s">
        <v>295</v>
      </c>
      <c r="S38" s="810" t="s">
        <v>2429</v>
      </c>
      <c r="T38" s="810" t="s">
        <v>296</v>
      </c>
      <c r="U38" s="810" t="s">
        <v>297</v>
      </c>
      <c r="V38" s="810" t="s">
        <v>298</v>
      </c>
      <c r="W38" s="811" t="s">
        <v>299</v>
      </c>
    </row>
    <row r="39" spans="1:23" ht="12.95">
      <c r="A39" s="769" t="s">
        <v>324</v>
      </c>
      <c r="B39" s="764"/>
      <c r="C39" s="764"/>
      <c r="D39" s="764"/>
      <c r="E39" s="764"/>
      <c r="F39" s="764"/>
      <c r="G39" s="764"/>
      <c r="H39" s="764"/>
      <c r="I39" s="764"/>
      <c r="J39" s="764"/>
      <c r="K39" s="770"/>
      <c r="L39" s="33"/>
      <c r="M39" s="766" t="s">
        <v>324</v>
      </c>
      <c r="N39" s="286"/>
      <c r="O39" s="286"/>
      <c r="P39" s="286"/>
      <c r="Q39" s="286"/>
      <c r="R39" s="286"/>
      <c r="S39" s="286"/>
      <c r="T39" s="286"/>
      <c r="U39" s="286"/>
      <c r="V39" s="286"/>
      <c r="W39" s="288"/>
    </row>
    <row r="40" spans="1:23" ht="24.95">
      <c r="A40" s="84">
        <v>1</v>
      </c>
      <c r="B40" s="71" t="s">
        <v>325</v>
      </c>
      <c r="C40" s="111" t="s">
        <v>326</v>
      </c>
      <c r="D40" s="79"/>
      <c r="E40" s="79"/>
      <c r="F40" s="84" t="s">
        <v>304</v>
      </c>
      <c r="G40" s="34"/>
      <c r="H40" s="71" t="s">
        <v>327</v>
      </c>
      <c r="I40" s="323">
        <v>200</v>
      </c>
      <c r="J40" s="79"/>
      <c r="K40" s="79"/>
      <c r="L40" s="33"/>
      <c r="M40" s="679">
        <v>1</v>
      </c>
      <c r="N40" s="698" t="s">
        <v>325</v>
      </c>
      <c r="O40" s="771" t="s">
        <v>2442</v>
      </c>
      <c r="P40" s="772"/>
      <c r="Q40" s="771" t="s">
        <v>2442</v>
      </c>
      <c r="R40" s="679" t="s">
        <v>304</v>
      </c>
      <c r="S40" s="772"/>
      <c r="T40" s="698" t="s">
        <v>327</v>
      </c>
      <c r="U40" s="812">
        <v>200</v>
      </c>
      <c r="V40" s="771" t="s">
        <v>307</v>
      </c>
      <c r="W40" s="772"/>
    </row>
    <row r="41" spans="1:23" ht="75">
      <c r="A41" s="773">
        <v>2</v>
      </c>
      <c r="B41" s="774" t="s">
        <v>314</v>
      </c>
      <c r="C41" s="775" t="s">
        <v>303</v>
      </c>
      <c r="D41" s="775">
        <v>100</v>
      </c>
      <c r="E41" s="681"/>
      <c r="F41" s="701" t="s">
        <v>304</v>
      </c>
      <c r="G41" s="34"/>
      <c r="H41" s="71" t="s">
        <v>316</v>
      </c>
      <c r="I41" s="186"/>
      <c r="J41" s="681"/>
      <c r="K41" s="683" t="s">
        <v>328</v>
      </c>
      <c r="L41" s="33"/>
      <c r="M41" s="82"/>
      <c r="N41" s="82"/>
      <c r="O41" s="82"/>
      <c r="P41" s="82"/>
      <c r="Q41" s="82"/>
      <c r="R41" s="82"/>
      <c r="S41" s="82"/>
      <c r="T41" s="82"/>
      <c r="U41" s="82"/>
      <c r="V41" s="82"/>
      <c r="W41" s="82"/>
    </row>
    <row r="42" spans="1:23" ht="24.95">
      <c r="A42" s="773">
        <v>3</v>
      </c>
      <c r="B42" s="774" t="s">
        <v>329</v>
      </c>
      <c r="C42" s="775" t="s">
        <v>330</v>
      </c>
      <c r="D42" s="775" t="s">
        <v>237</v>
      </c>
      <c r="E42" s="775" t="s">
        <v>331</v>
      </c>
      <c r="F42" s="701" t="s">
        <v>304</v>
      </c>
      <c r="G42" s="34"/>
      <c r="H42" s="71" t="s">
        <v>332</v>
      </c>
      <c r="I42" s="186"/>
      <c r="J42" s="681"/>
      <c r="K42" s="683" t="s">
        <v>333</v>
      </c>
      <c r="L42" s="33"/>
      <c r="M42" s="82"/>
      <c r="N42" s="82"/>
      <c r="O42" s="82"/>
      <c r="P42" s="82"/>
      <c r="Q42" s="82"/>
      <c r="R42" s="82"/>
      <c r="S42" s="82"/>
      <c r="T42" s="82"/>
      <c r="U42" s="82"/>
      <c r="V42" s="82"/>
      <c r="W42" s="82"/>
    </row>
    <row r="43" spans="1:23" ht="24.95">
      <c r="A43" s="773">
        <v>4</v>
      </c>
      <c r="B43" s="774" t="s">
        <v>334</v>
      </c>
      <c r="C43" s="775" t="s">
        <v>330</v>
      </c>
      <c r="D43" s="775" t="s">
        <v>237</v>
      </c>
      <c r="E43" s="775" t="s">
        <v>331</v>
      </c>
      <c r="F43" s="701" t="s">
        <v>304</v>
      </c>
      <c r="G43" s="692"/>
      <c r="H43" s="677" t="s">
        <v>335</v>
      </c>
      <c r="I43" s="186"/>
      <c r="J43" s="681"/>
      <c r="K43" s="683" t="s">
        <v>336</v>
      </c>
      <c r="L43" s="33"/>
      <c r="M43" s="82"/>
      <c r="N43" s="82"/>
      <c r="O43" s="82"/>
      <c r="P43" s="82"/>
      <c r="Q43" s="82"/>
      <c r="R43" s="82"/>
      <c r="S43" s="82"/>
      <c r="T43" s="82"/>
      <c r="U43" s="82"/>
      <c r="V43" s="82"/>
      <c r="W43" s="82"/>
    </row>
    <row r="44" spans="1:23" ht="12.95">
      <c r="A44" s="747" t="s">
        <v>337</v>
      </c>
      <c r="B44" s="764"/>
      <c r="C44" s="764"/>
      <c r="D44" s="764"/>
      <c r="E44" s="764"/>
      <c r="F44" s="764"/>
      <c r="G44" s="777"/>
      <c r="H44" s="764"/>
      <c r="I44" s="764"/>
      <c r="J44" s="764"/>
      <c r="K44" s="770"/>
      <c r="L44" s="33"/>
      <c r="M44" s="809" t="s">
        <v>337</v>
      </c>
      <c r="N44" s="289"/>
      <c r="O44" s="289"/>
      <c r="P44" s="289"/>
      <c r="Q44" s="289"/>
      <c r="R44" s="289"/>
      <c r="S44" s="289"/>
      <c r="T44" s="289"/>
      <c r="U44" s="289"/>
      <c r="V44" s="289"/>
      <c r="W44" s="290"/>
    </row>
    <row r="45" spans="1:23" ht="12.6">
      <c r="A45" s="111">
        <v>1</v>
      </c>
      <c r="B45" s="113" t="s">
        <v>490</v>
      </c>
      <c r="C45" s="111" t="s">
        <v>326</v>
      </c>
      <c r="D45" s="84" t="s">
        <v>237</v>
      </c>
      <c r="E45" s="34"/>
      <c r="F45" s="84" t="s">
        <v>304</v>
      </c>
      <c r="G45" s="34"/>
      <c r="H45" s="113" t="s">
        <v>491</v>
      </c>
      <c r="I45" s="114" t="s">
        <v>492</v>
      </c>
      <c r="J45" s="34"/>
      <c r="K45" s="85" t="s">
        <v>493</v>
      </c>
      <c r="L45" s="33"/>
      <c r="M45" s="82"/>
      <c r="N45" s="82"/>
      <c r="O45" s="82"/>
      <c r="P45" s="82"/>
      <c r="Q45" s="82"/>
      <c r="R45" s="82"/>
      <c r="S45" s="82"/>
      <c r="T45" s="82"/>
      <c r="U45" s="82"/>
      <c r="V45" s="82"/>
      <c r="W45" s="82"/>
    </row>
    <row r="46" spans="1:23" ht="24.95">
      <c r="A46" s="84">
        <v>2</v>
      </c>
      <c r="B46" s="85" t="s">
        <v>494</v>
      </c>
      <c r="C46" s="84" t="s">
        <v>470</v>
      </c>
      <c r="D46" s="84" t="s">
        <v>237</v>
      </c>
      <c r="E46" s="34"/>
      <c r="F46" s="84" t="s">
        <v>304</v>
      </c>
      <c r="G46" s="34"/>
      <c r="H46" s="85" t="s">
        <v>493</v>
      </c>
      <c r="I46" s="34"/>
      <c r="J46" s="34"/>
      <c r="K46" s="85" t="s">
        <v>493</v>
      </c>
      <c r="L46" s="33"/>
      <c r="M46" s="82"/>
      <c r="N46" s="82"/>
      <c r="O46" s="82"/>
      <c r="P46" s="82"/>
      <c r="Q46" s="82"/>
      <c r="R46" s="82"/>
      <c r="S46" s="82"/>
      <c r="T46" s="82"/>
      <c r="U46" s="82"/>
      <c r="V46" s="82"/>
      <c r="W46" s="82"/>
    </row>
    <row r="47" spans="1:23" ht="12.6">
      <c r="A47" s="82"/>
      <c r="B47" s="82"/>
      <c r="C47" s="82"/>
      <c r="D47" s="82"/>
      <c r="E47" s="82"/>
      <c r="F47" s="82"/>
      <c r="G47" s="82"/>
      <c r="H47" s="82"/>
      <c r="I47" s="183"/>
      <c r="J47" s="82"/>
      <c r="K47" s="82"/>
      <c r="L47" s="33"/>
      <c r="M47" s="84">
        <v>1</v>
      </c>
      <c r="N47" s="85" t="s">
        <v>2347</v>
      </c>
      <c r="O47" s="34"/>
      <c r="P47" s="34"/>
      <c r="Q47" s="34"/>
      <c r="R47" s="34"/>
      <c r="S47" s="34"/>
      <c r="T47" s="73"/>
      <c r="U47" s="127"/>
      <c r="V47" s="79"/>
      <c r="W47" s="127"/>
    </row>
    <row r="48" spans="1:23" ht="12.6">
      <c r="A48" s="82"/>
      <c r="B48" s="82"/>
      <c r="C48" s="82"/>
      <c r="D48" s="82"/>
      <c r="E48" s="82"/>
      <c r="F48" s="82"/>
      <c r="G48" s="82"/>
      <c r="H48" s="82"/>
      <c r="I48" s="183"/>
      <c r="J48" s="82"/>
      <c r="K48" s="82"/>
      <c r="L48" s="33"/>
      <c r="M48" s="84">
        <v>1.1000000000000001</v>
      </c>
      <c r="N48" s="85" t="s">
        <v>2433</v>
      </c>
      <c r="O48" s="84" t="s">
        <v>303</v>
      </c>
      <c r="P48" s="91">
        <v>50</v>
      </c>
      <c r="Q48" s="34"/>
      <c r="R48" s="84" t="s">
        <v>167</v>
      </c>
      <c r="S48" s="34"/>
      <c r="T48" s="79" t="s">
        <v>2349</v>
      </c>
      <c r="U48" s="76" t="s">
        <v>2655</v>
      </c>
      <c r="V48" s="167" t="s">
        <v>307</v>
      </c>
      <c r="W48" s="34" t="s">
        <v>2350</v>
      </c>
    </row>
    <row r="49" spans="1:23" ht="12.6">
      <c r="A49" s="82"/>
      <c r="B49" s="82"/>
      <c r="C49" s="82"/>
      <c r="D49" s="82"/>
      <c r="E49" s="82"/>
      <c r="F49" s="82"/>
      <c r="G49" s="82"/>
      <c r="H49" s="82"/>
      <c r="I49" s="183"/>
      <c r="J49" s="82"/>
      <c r="K49" s="82"/>
      <c r="L49" s="33"/>
      <c r="M49" s="84">
        <v>1.2</v>
      </c>
      <c r="N49" s="85" t="s">
        <v>2435</v>
      </c>
      <c r="O49" s="84" t="s">
        <v>2353</v>
      </c>
      <c r="P49" s="84" t="s">
        <v>237</v>
      </c>
      <c r="Q49" s="84" t="s">
        <v>237</v>
      </c>
      <c r="R49" s="84" t="s">
        <v>165</v>
      </c>
      <c r="S49" s="34"/>
      <c r="T49" s="79" t="s">
        <v>2352</v>
      </c>
      <c r="U49" s="73" t="s">
        <v>2443</v>
      </c>
      <c r="V49" s="167" t="s">
        <v>307</v>
      </c>
      <c r="W49" s="34" t="s">
        <v>2444</v>
      </c>
    </row>
    <row r="50" spans="1:23" ht="12.6">
      <c r="A50" s="82"/>
      <c r="B50" s="82"/>
      <c r="C50" s="82"/>
      <c r="D50" s="82"/>
      <c r="E50" s="82"/>
      <c r="F50" s="82"/>
      <c r="G50" s="82"/>
      <c r="H50" s="124"/>
      <c r="I50" s="183"/>
      <c r="J50" s="82"/>
      <c r="K50" s="82"/>
      <c r="L50" s="33"/>
      <c r="M50" s="84">
        <v>1.3</v>
      </c>
      <c r="N50" s="85" t="s">
        <v>2445</v>
      </c>
      <c r="O50" s="84" t="s">
        <v>2353</v>
      </c>
      <c r="P50" s="84" t="s">
        <v>237</v>
      </c>
      <c r="Q50" s="84" t="s">
        <v>237</v>
      </c>
      <c r="R50" s="84" t="s">
        <v>237</v>
      </c>
      <c r="S50" s="34"/>
      <c r="T50" s="293" t="s">
        <v>2358</v>
      </c>
      <c r="U50" s="73" t="s">
        <v>2443</v>
      </c>
      <c r="V50" s="167" t="s">
        <v>307</v>
      </c>
      <c r="W50" s="34" t="s">
        <v>2444</v>
      </c>
    </row>
    <row r="51" spans="1:23" ht="12.6">
      <c r="A51" s="82"/>
      <c r="B51" s="82"/>
      <c r="C51" s="82"/>
      <c r="D51" s="82"/>
      <c r="E51" s="82"/>
      <c r="F51" s="82"/>
      <c r="G51" s="82"/>
      <c r="H51" s="124"/>
      <c r="I51" s="183"/>
      <c r="J51" s="82"/>
      <c r="K51" s="82"/>
      <c r="L51" s="33"/>
      <c r="M51" s="84">
        <v>2</v>
      </c>
      <c r="N51" s="85" t="s">
        <v>2446</v>
      </c>
      <c r="O51" s="34"/>
      <c r="P51" s="34"/>
      <c r="Q51" s="34"/>
      <c r="R51" s="34"/>
      <c r="S51" s="34"/>
      <c r="T51" s="73"/>
      <c r="U51" s="73"/>
      <c r="V51" s="73"/>
      <c r="W51" s="34"/>
    </row>
    <row r="52" spans="1:23" ht="12.6">
      <c r="A52" s="84">
        <v>2.1</v>
      </c>
      <c r="B52" s="71" t="s">
        <v>1237</v>
      </c>
      <c r="C52" s="78" t="s">
        <v>303</v>
      </c>
      <c r="D52" s="78">
        <v>10</v>
      </c>
      <c r="E52" s="79"/>
      <c r="F52" s="324" t="s">
        <v>237</v>
      </c>
      <c r="G52" s="79"/>
      <c r="H52" s="80" t="s">
        <v>2688</v>
      </c>
      <c r="I52" s="813" t="s">
        <v>2689</v>
      </c>
      <c r="J52" s="167" t="s">
        <v>307</v>
      </c>
      <c r="K52" s="79"/>
      <c r="L52" s="33"/>
      <c r="M52" s="84">
        <v>2.1</v>
      </c>
      <c r="N52" s="85" t="s">
        <v>2690</v>
      </c>
      <c r="O52" s="84" t="s">
        <v>303</v>
      </c>
      <c r="P52" s="84">
        <v>10</v>
      </c>
      <c r="Q52" s="34"/>
      <c r="R52" s="84" t="s">
        <v>237</v>
      </c>
      <c r="S52" s="34"/>
      <c r="T52" s="73" t="s">
        <v>2688</v>
      </c>
      <c r="U52" s="73" t="s">
        <v>2689</v>
      </c>
      <c r="V52" s="167" t="s">
        <v>307</v>
      </c>
      <c r="W52" s="34"/>
    </row>
    <row r="53" spans="1:23" ht="12.6">
      <c r="A53" s="84">
        <v>2.2000000000000002</v>
      </c>
      <c r="B53" s="71" t="s">
        <v>2691</v>
      </c>
      <c r="C53" s="78" t="s">
        <v>303</v>
      </c>
      <c r="D53" s="78">
        <v>8</v>
      </c>
      <c r="E53" s="79"/>
      <c r="F53" s="324" t="s">
        <v>237</v>
      </c>
      <c r="G53" s="79"/>
      <c r="H53" s="71" t="s">
        <v>2692</v>
      </c>
      <c r="I53" s="188">
        <v>102827</v>
      </c>
      <c r="J53" s="167" t="s">
        <v>307</v>
      </c>
      <c r="K53" s="79"/>
      <c r="L53" s="33"/>
      <c r="M53" s="84">
        <v>2.2000000000000002</v>
      </c>
      <c r="N53" s="85" t="s">
        <v>2693</v>
      </c>
      <c r="O53" s="84" t="s">
        <v>303</v>
      </c>
      <c r="P53" s="84">
        <v>8</v>
      </c>
      <c r="Q53" s="34"/>
      <c r="R53" s="84" t="s">
        <v>237</v>
      </c>
      <c r="S53" s="34"/>
      <c r="T53" s="85" t="s">
        <v>2692</v>
      </c>
      <c r="U53" s="325">
        <v>102827</v>
      </c>
      <c r="V53" s="167" t="s">
        <v>307</v>
      </c>
      <c r="W53" s="34"/>
    </row>
    <row r="54" spans="1:23" ht="12.6">
      <c r="A54" s="84">
        <v>2.2999999999999998</v>
      </c>
      <c r="B54" s="71" t="s">
        <v>2694</v>
      </c>
      <c r="C54" s="78" t="s">
        <v>303</v>
      </c>
      <c r="D54" s="78">
        <v>3</v>
      </c>
      <c r="E54" s="79"/>
      <c r="F54" s="324" t="s">
        <v>237</v>
      </c>
      <c r="G54" s="79"/>
      <c r="H54" s="80" t="s">
        <v>2695</v>
      </c>
      <c r="I54" s="326" t="s">
        <v>867</v>
      </c>
      <c r="J54" s="167" t="s">
        <v>307</v>
      </c>
      <c r="K54" s="79"/>
      <c r="L54" s="33"/>
      <c r="M54" s="84">
        <v>2.2999999999999998</v>
      </c>
      <c r="N54" s="85" t="s">
        <v>2694</v>
      </c>
      <c r="O54" s="84" t="s">
        <v>303</v>
      </c>
      <c r="P54" s="84">
        <v>3</v>
      </c>
      <c r="Q54" s="34"/>
      <c r="R54" s="84" t="s">
        <v>237</v>
      </c>
      <c r="S54" s="34"/>
      <c r="T54" s="76" t="s">
        <v>2695</v>
      </c>
      <c r="U54" s="76" t="s">
        <v>867</v>
      </c>
      <c r="V54" s="167" t="s">
        <v>307</v>
      </c>
      <c r="W54" s="34"/>
    </row>
    <row r="55" spans="1:23" ht="12.6">
      <c r="A55" s="84">
        <v>2.4</v>
      </c>
      <c r="B55" s="71" t="s">
        <v>2696</v>
      </c>
      <c r="C55" s="78" t="s">
        <v>303</v>
      </c>
      <c r="D55" s="78">
        <v>5</v>
      </c>
      <c r="E55" s="79"/>
      <c r="F55" s="324" t="s">
        <v>237</v>
      </c>
      <c r="G55" s="79"/>
      <c r="H55" s="80" t="s">
        <v>2697</v>
      </c>
      <c r="I55" s="326" t="s">
        <v>2698</v>
      </c>
      <c r="J55" s="167" t="s">
        <v>307</v>
      </c>
      <c r="K55" s="293"/>
      <c r="L55" s="33"/>
      <c r="M55" s="84">
        <v>2.4</v>
      </c>
      <c r="N55" s="85" t="s">
        <v>2696</v>
      </c>
      <c r="O55" s="84" t="s">
        <v>303</v>
      </c>
      <c r="P55" s="84">
        <v>5</v>
      </c>
      <c r="Q55" s="34"/>
      <c r="R55" s="84" t="s">
        <v>237</v>
      </c>
      <c r="S55" s="34"/>
      <c r="T55" s="76" t="s">
        <v>2697</v>
      </c>
      <c r="U55" s="76" t="s">
        <v>2698</v>
      </c>
      <c r="V55" s="167" t="s">
        <v>307</v>
      </c>
      <c r="W55" s="73"/>
    </row>
    <row r="56" spans="1:23" ht="12.6">
      <c r="A56" s="84">
        <v>2.5</v>
      </c>
      <c r="B56" s="71" t="s">
        <v>724</v>
      </c>
      <c r="C56" s="78" t="s">
        <v>303</v>
      </c>
      <c r="D56" s="78">
        <v>13</v>
      </c>
      <c r="E56" s="79"/>
      <c r="F56" s="324" t="s">
        <v>237</v>
      </c>
      <c r="G56" s="79"/>
      <c r="H56" s="80" t="s">
        <v>2520</v>
      </c>
      <c r="I56" s="326" t="s">
        <v>2699</v>
      </c>
      <c r="J56" s="167" t="s">
        <v>307</v>
      </c>
      <c r="K56" s="293"/>
      <c r="L56" s="33"/>
      <c r="M56" s="84">
        <v>2.5</v>
      </c>
      <c r="N56" s="85" t="s">
        <v>2700</v>
      </c>
      <c r="O56" s="84" t="s">
        <v>303</v>
      </c>
      <c r="P56" s="84">
        <v>13</v>
      </c>
      <c r="Q56" s="34"/>
      <c r="R56" s="84" t="s">
        <v>237</v>
      </c>
      <c r="S56" s="34"/>
      <c r="T56" s="76" t="s">
        <v>2520</v>
      </c>
      <c r="U56" s="76" t="s">
        <v>2699</v>
      </c>
      <c r="V56" s="167" t="s">
        <v>307</v>
      </c>
      <c r="W56" s="73"/>
    </row>
    <row r="57" spans="1:23" ht="12.6">
      <c r="A57" s="84">
        <v>2.6</v>
      </c>
      <c r="B57" s="71" t="s">
        <v>2701</v>
      </c>
      <c r="C57" s="78" t="s">
        <v>303</v>
      </c>
      <c r="D57" s="78">
        <v>10</v>
      </c>
      <c r="E57" s="79"/>
      <c r="F57" s="324" t="s">
        <v>237</v>
      </c>
      <c r="G57" s="79"/>
      <c r="H57" s="80" t="s">
        <v>2702</v>
      </c>
      <c r="I57" s="326" t="s">
        <v>2703</v>
      </c>
      <c r="J57" s="167" t="s">
        <v>307</v>
      </c>
      <c r="K57" s="293"/>
      <c r="L57" s="33"/>
      <c r="M57" s="84">
        <v>2.6</v>
      </c>
      <c r="N57" s="85" t="s">
        <v>2704</v>
      </c>
      <c r="O57" s="84" t="s">
        <v>303</v>
      </c>
      <c r="P57" s="84">
        <v>10</v>
      </c>
      <c r="Q57" s="34"/>
      <c r="R57" s="84" t="s">
        <v>237</v>
      </c>
      <c r="S57" s="34"/>
      <c r="T57" s="76" t="s">
        <v>2702</v>
      </c>
      <c r="U57" s="76" t="s">
        <v>2703</v>
      </c>
      <c r="V57" s="167" t="s">
        <v>307</v>
      </c>
      <c r="W57" s="73"/>
    </row>
    <row r="58" spans="1:23" ht="12.6">
      <c r="A58" s="84">
        <v>2.7</v>
      </c>
      <c r="B58" s="71" t="s">
        <v>726</v>
      </c>
      <c r="C58" s="78" t="s">
        <v>303</v>
      </c>
      <c r="D58" s="78">
        <v>10</v>
      </c>
      <c r="E58" s="79"/>
      <c r="F58" s="324" t="s">
        <v>237</v>
      </c>
      <c r="G58" s="79"/>
      <c r="H58" s="80" t="s">
        <v>2705</v>
      </c>
      <c r="I58" s="296" t="s">
        <v>2689</v>
      </c>
      <c r="J58" s="167" t="s">
        <v>307</v>
      </c>
      <c r="K58" s="293"/>
      <c r="L58" s="33"/>
      <c r="M58" s="84">
        <v>2.7</v>
      </c>
      <c r="N58" s="85" t="s">
        <v>2706</v>
      </c>
      <c r="O58" s="84" t="s">
        <v>303</v>
      </c>
      <c r="P58" s="84">
        <v>10</v>
      </c>
      <c r="Q58" s="34"/>
      <c r="R58" s="84" t="s">
        <v>237</v>
      </c>
      <c r="S58" s="34"/>
      <c r="T58" s="73" t="s">
        <v>2705</v>
      </c>
      <c r="U58" s="73" t="s">
        <v>2689</v>
      </c>
      <c r="V58" s="167" t="s">
        <v>307</v>
      </c>
      <c r="W58" s="73"/>
    </row>
    <row r="59" spans="1:23" ht="12.6">
      <c r="A59" s="84">
        <v>2.8</v>
      </c>
      <c r="B59" s="71" t="s">
        <v>634</v>
      </c>
      <c r="C59" s="78" t="s">
        <v>303</v>
      </c>
      <c r="D59" s="78">
        <v>1</v>
      </c>
      <c r="E59" s="79"/>
      <c r="F59" s="324" t="s">
        <v>237</v>
      </c>
      <c r="G59" s="79"/>
      <c r="H59" s="80" t="s">
        <v>2707</v>
      </c>
      <c r="I59" s="296" t="s">
        <v>636</v>
      </c>
      <c r="J59" s="167" t="s">
        <v>307</v>
      </c>
      <c r="K59" s="293"/>
      <c r="L59" s="33"/>
      <c r="M59" s="84">
        <v>2.8</v>
      </c>
      <c r="N59" s="85" t="s">
        <v>634</v>
      </c>
      <c r="O59" s="84" t="s">
        <v>303</v>
      </c>
      <c r="P59" s="84">
        <v>1</v>
      </c>
      <c r="Q59" s="34"/>
      <c r="R59" s="84" t="s">
        <v>237</v>
      </c>
      <c r="S59" s="34"/>
      <c r="T59" s="73" t="s">
        <v>2707</v>
      </c>
      <c r="U59" s="73" t="s">
        <v>636</v>
      </c>
      <c r="V59" s="167" t="s">
        <v>307</v>
      </c>
      <c r="W59" s="73"/>
    </row>
    <row r="60" spans="1:23" ht="12.6">
      <c r="A60" s="84">
        <v>2.9</v>
      </c>
      <c r="B60" s="71" t="s">
        <v>2564</v>
      </c>
      <c r="C60" s="78" t="s">
        <v>716</v>
      </c>
      <c r="D60" s="324" t="s">
        <v>237</v>
      </c>
      <c r="E60" s="327" t="s">
        <v>2602</v>
      </c>
      <c r="F60" s="324" t="s">
        <v>237</v>
      </c>
      <c r="G60" s="79"/>
      <c r="H60" s="80" t="s">
        <v>2708</v>
      </c>
      <c r="I60" s="296" t="s">
        <v>2709</v>
      </c>
      <c r="J60" s="167" t="s">
        <v>307</v>
      </c>
      <c r="K60" s="293"/>
      <c r="L60" s="33"/>
      <c r="M60" s="84">
        <v>2.9</v>
      </c>
      <c r="N60" s="85" t="s">
        <v>2564</v>
      </c>
      <c r="O60" s="84" t="s">
        <v>303</v>
      </c>
      <c r="P60" s="84">
        <v>8</v>
      </c>
      <c r="Q60" s="34"/>
      <c r="R60" s="84" t="s">
        <v>237</v>
      </c>
      <c r="S60" s="34"/>
      <c r="T60" s="73" t="s">
        <v>2708</v>
      </c>
      <c r="U60" s="73" t="s">
        <v>2709</v>
      </c>
      <c r="V60" s="167" t="s">
        <v>307</v>
      </c>
      <c r="W60" s="73"/>
    </row>
    <row r="61" spans="1:23" ht="12.6">
      <c r="A61" s="146" t="s">
        <v>818</v>
      </c>
      <c r="B61" s="71" t="s">
        <v>2710</v>
      </c>
      <c r="C61" s="78" t="s">
        <v>716</v>
      </c>
      <c r="D61" s="324" t="s">
        <v>237</v>
      </c>
      <c r="E61" s="327" t="s">
        <v>2602</v>
      </c>
      <c r="F61" s="324" t="s">
        <v>237</v>
      </c>
      <c r="G61" s="79"/>
      <c r="H61" s="80" t="s">
        <v>2711</v>
      </c>
      <c r="I61" s="296" t="s">
        <v>2712</v>
      </c>
      <c r="J61" s="167" t="s">
        <v>307</v>
      </c>
      <c r="K61" s="293"/>
      <c r="L61" s="33"/>
      <c r="M61" s="146" t="s">
        <v>818</v>
      </c>
      <c r="N61" s="85" t="s">
        <v>2710</v>
      </c>
      <c r="O61" s="84" t="s">
        <v>303</v>
      </c>
      <c r="P61" s="84">
        <v>8</v>
      </c>
      <c r="Q61" s="34"/>
      <c r="R61" s="84" t="s">
        <v>237</v>
      </c>
      <c r="S61" s="34"/>
      <c r="T61" s="73" t="s">
        <v>2711</v>
      </c>
      <c r="U61" s="73" t="s">
        <v>2712</v>
      </c>
      <c r="V61" s="167" t="s">
        <v>307</v>
      </c>
      <c r="W61" s="73"/>
    </row>
    <row r="62" spans="1:23" ht="12.6">
      <c r="A62" s="84" t="s">
        <v>972</v>
      </c>
      <c r="B62" s="71" t="s">
        <v>2713</v>
      </c>
      <c r="C62" s="78" t="s">
        <v>303</v>
      </c>
      <c r="D62" s="78">
        <v>6</v>
      </c>
      <c r="E62" s="79"/>
      <c r="F62" s="324" t="s">
        <v>237</v>
      </c>
      <c r="G62" s="79"/>
      <c r="H62" s="80" t="s">
        <v>2714</v>
      </c>
      <c r="I62" s="296" t="s">
        <v>2715</v>
      </c>
      <c r="J62" s="167" t="s">
        <v>307</v>
      </c>
      <c r="K62" s="293"/>
      <c r="L62" s="33"/>
      <c r="M62" s="84" t="s">
        <v>972</v>
      </c>
      <c r="N62" s="85" t="s">
        <v>2713</v>
      </c>
      <c r="O62" s="84" t="s">
        <v>303</v>
      </c>
      <c r="P62" s="84">
        <v>6</v>
      </c>
      <c r="Q62" s="34"/>
      <c r="R62" s="84" t="s">
        <v>237</v>
      </c>
      <c r="S62" s="34"/>
      <c r="T62" s="73" t="s">
        <v>2714</v>
      </c>
      <c r="U62" s="73" t="s">
        <v>2715</v>
      </c>
      <c r="V62" s="167" t="s">
        <v>307</v>
      </c>
      <c r="W62" s="73"/>
    </row>
    <row r="63" spans="1:23" ht="12.6">
      <c r="A63" s="84" t="s">
        <v>977</v>
      </c>
      <c r="B63" s="71" t="s">
        <v>2716</v>
      </c>
      <c r="C63" s="78" t="s">
        <v>303</v>
      </c>
      <c r="D63" s="78">
        <v>1</v>
      </c>
      <c r="E63" s="79"/>
      <c r="F63" s="324" t="s">
        <v>237</v>
      </c>
      <c r="G63" s="79"/>
      <c r="H63" s="80" t="s">
        <v>2717</v>
      </c>
      <c r="I63" s="296" t="s">
        <v>2718</v>
      </c>
      <c r="J63" s="167" t="s">
        <v>307</v>
      </c>
      <c r="K63" s="293"/>
      <c r="L63" s="33"/>
      <c r="M63" s="84" t="s">
        <v>977</v>
      </c>
      <c r="N63" s="85" t="s">
        <v>2716</v>
      </c>
      <c r="O63" s="84" t="s">
        <v>303</v>
      </c>
      <c r="P63" s="84">
        <v>1</v>
      </c>
      <c r="Q63" s="34"/>
      <c r="R63" s="84" t="s">
        <v>237</v>
      </c>
      <c r="S63" s="34"/>
      <c r="T63" s="73" t="s">
        <v>2717</v>
      </c>
      <c r="U63" s="73" t="s">
        <v>2718</v>
      </c>
      <c r="V63" s="167" t="s">
        <v>307</v>
      </c>
      <c r="W63" s="73"/>
    </row>
    <row r="64" spans="1:23" ht="12.6">
      <c r="A64" s="84" t="s">
        <v>981</v>
      </c>
      <c r="B64" s="71" t="s">
        <v>2719</v>
      </c>
      <c r="C64" s="78" t="s">
        <v>303</v>
      </c>
      <c r="D64" s="78">
        <v>2</v>
      </c>
      <c r="E64" s="79"/>
      <c r="F64" s="324" t="s">
        <v>237</v>
      </c>
      <c r="G64" s="79"/>
      <c r="H64" s="80" t="s">
        <v>2720</v>
      </c>
      <c r="I64" s="296" t="s">
        <v>421</v>
      </c>
      <c r="J64" s="167" t="s">
        <v>307</v>
      </c>
      <c r="K64" s="293"/>
      <c r="L64" s="33"/>
      <c r="M64" s="84" t="s">
        <v>981</v>
      </c>
      <c r="N64" s="85" t="s">
        <v>2719</v>
      </c>
      <c r="O64" s="84" t="s">
        <v>303</v>
      </c>
      <c r="P64" s="84">
        <v>2</v>
      </c>
      <c r="Q64" s="34"/>
      <c r="R64" s="84" t="s">
        <v>237</v>
      </c>
      <c r="S64" s="34"/>
      <c r="T64" s="73" t="s">
        <v>2720</v>
      </c>
      <c r="U64" s="73" t="s">
        <v>421</v>
      </c>
      <c r="V64" s="167" t="s">
        <v>307</v>
      </c>
      <c r="W64" s="73"/>
    </row>
    <row r="65" spans="1:23" ht="12.6">
      <c r="A65" s="84" t="s">
        <v>985</v>
      </c>
      <c r="B65" s="71" t="s">
        <v>2721</v>
      </c>
      <c r="C65" s="78" t="s">
        <v>303</v>
      </c>
      <c r="D65" s="78">
        <v>1</v>
      </c>
      <c r="E65" s="79"/>
      <c r="F65" s="324" t="s">
        <v>237</v>
      </c>
      <c r="G65" s="79"/>
      <c r="H65" s="80" t="s">
        <v>2722</v>
      </c>
      <c r="I65" s="296" t="s">
        <v>1535</v>
      </c>
      <c r="J65" s="167" t="s">
        <v>307</v>
      </c>
      <c r="K65" s="293"/>
      <c r="L65" s="33"/>
      <c r="M65" s="84" t="s">
        <v>985</v>
      </c>
      <c r="N65" s="85" t="s">
        <v>2721</v>
      </c>
      <c r="O65" s="84" t="s">
        <v>303</v>
      </c>
      <c r="P65" s="84">
        <v>1</v>
      </c>
      <c r="Q65" s="34"/>
      <c r="R65" s="84" t="s">
        <v>237</v>
      </c>
      <c r="S65" s="34"/>
      <c r="T65" s="73" t="s">
        <v>2722</v>
      </c>
      <c r="U65" s="73" t="s">
        <v>1535</v>
      </c>
      <c r="V65" s="167" t="s">
        <v>307</v>
      </c>
      <c r="W65" s="73"/>
    </row>
    <row r="66" spans="1:23" ht="12.6">
      <c r="A66" s="84" t="s">
        <v>989</v>
      </c>
      <c r="B66" s="71" t="s">
        <v>2723</v>
      </c>
      <c r="C66" s="78" t="s">
        <v>303</v>
      </c>
      <c r="D66" s="78">
        <v>1</v>
      </c>
      <c r="E66" s="79"/>
      <c r="F66" s="324" t="s">
        <v>237</v>
      </c>
      <c r="G66" s="79"/>
      <c r="H66" s="80" t="s">
        <v>2724</v>
      </c>
      <c r="I66" s="296" t="s">
        <v>492</v>
      </c>
      <c r="J66" s="167" t="s">
        <v>307</v>
      </c>
      <c r="K66" s="293"/>
      <c r="L66" s="33"/>
      <c r="M66" s="84" t="s">
        <v>989</v>
      </c>
      <c r="N66" s="85" t="s">
        <v>2723</v>
      </c>
      <c r="O66" s="84" t="s">
        <v>303</v>
      </c>
      <c r="P66" s="84">
        <v>1</v>
      </c>
      <c r="Q66" s="34"/>
      <c r="R66" s="84" t="s">
        <v>237</v>
      </c>
      <c r="S66" s="34"/>
      <c r="T66" s="73" t="s">
        <v>2724</v>
      </c>
      <c r="U66" s="73" t="s">
        <v>492</v>
      </c>
      <c r="V66" s="167" t="s">
        <v>307</v>
      </c>
      <c r="W66" s="73"/>
    </row>
    <row r="67" spans="1:23" ht="12.6">
      <c r="A67" s="84" t="s">
        <v>993</v>
      </c>
      <c r="B67" s="71" t="s">
        <v>2725</v>
      </c>
      <c r="C67" s="78" t="s">
        <v>303</v>
      </c>
      <c r="D67" s="78">
        <v>1</v>
      </c>
      <c r="E67" s="79"/>
      <c r="F67" s="324" t="s">
        <v>237</v>
      </c>
      <c r="G67" s="79"/>
      <c r="H67" s="80" t="s">
        <v>2726</v>
      </c>
      <c r="I67" s="296" t="s">
        <v>612</v>
      </c>
      <c r="J67" s="167" t="s">
        <v>307</v>
      </c>
      <c r="K67" s="293"/>
      <c r="L67" s="33"/>
      <c r="M67" s="84" t="s">
        <v>993</v>
      </c>
      <c r="N67" s="85" t="s">
        <v>2725</v>
      </c>
      <c r="O67" s="84" t="s">
        <v>303</v>
      </c>
      <c r="P67" s="84">
        <v>1</v>
      </c>
      <c r="Q67" s="34"/>
      <c r="R67" s="84" t="s">
        <v>237</v>
      </c>
      <c r="S67" s="34"/>
      <c r="T67" s="73" t="s">
        <v>2726</v>
      </c>
      <c r="U67" s="73" t="s">
        <v>612</v>
      </c>
      <c r="V67" s="167" t="s">
        <v>307</v>
      </c>
      <c r="W67" s="73"/>
    </row>
    <row r="68" spans="1:23" ht="12.6">
      <c r="A68" s="84" t="s">
        <v>997</v>
      </c>
      <c r="B68" s="71" t="s">
        <v>2727</v>
      </c>
      <c r="C68" s="78" t="s">
        <v>303</v>
      </c>
      <c r="D68" s="78">
        <v>2</v>
      </c>
      <c r="E68" s="79"/>
      <c r="F68" s="324" t="s">
        <v>237</v>
      </c>
      <c r="G68" s="79"/>
      <c r="H68" s="80" t="s">
        <v>2728</v>
      </c>
      <c r="I68" s="296" t="s">
        <v>2689</v>
      </c>
      <c r="J68" s="167" t="s">
        <v>307</v>
      </c>
      <c r="K68" s="293"/>
      <c r="L68" s="33"/>
      <c r="M68" s="84" t="s">
        <v>997</v>
      </c>
      <c r="N68" s="85" t="s">
        <v>2727</v>
      </c>
      <c r="O68" s="84" t="s">
        <v>303</v>
      </c>
      <c r="P68" s="84">
        <v>2</v>
      </c>
      <c r="Q68" s="34"/>
      <c r="R68" s="84" t="s">
        <v>237</v>
      </c>
      <c r="S68" s="34"/>
      <c r="T68" s="73" t="s">
        <v>2728</v>
      </c>
      <c r="U68" s="73" t="s">
        <v>2689</v>
      </c>
      <c r="V68" s="167" t="s">
        <v>307</v>
      </c>
      <c r="W68" s="73"/>
    </row>
    <row r="69" spans="1:23" ht="12.6">
      <c r="A69" s="84" t="s">
        <v>1001</v>
      </c>
      <c r="B69" s="71" t="s">
        <v>2729</v>
      </c>
      <c r="C69" s="78" t="s">
        <v>303</v>
      </c>
      <c r="D69" s="78">
        <v>30</v>
      </c>
      <c r="E69" s="79"/>
      <c r="F69" s="324" t="s">
        <v>237</v>
      </c>
      <c r="G69" s="79"/>
      <c r="H69" s="80" t="s">
        <v>2730</v>
      </c>
      <c r="I69" s="296" t="s">
        <v>2731</v>
      </c>
      <c r="J69" s="167" t="s">
        <v>307</v>
      </c>
      <c r="K69" s="293"/>
      <c r="L69" s="33"/>
      <c r="M69" s="84" t="s">
        <v>1001</v>
      </c>
      <c r="N69" s="85" t="s">
        <v>2729</v>
      </c>
      <c r="O69" s="84" t="s">
        <v>303</v>
      </c>
      <c r="P69" s="84">
        <v>30</v>
      </c>
      <c r="Q69" s="34"/>
      <c r="R69" s="84" t="s">
        <v>237</v>
      </c>
      <c r="S69" s="34"/>
      <c r="T69" s="73" t="s">
        <v>2730</v>
      </c>
      <c r="U69" s="73" t="s">
        <v>2731</v>
      </c>
      <c r="V69" s="167" t="s">
        <v>307</v>
      </c>
      <c r="W69" s="73"/>
    </row>
    <row r="70" spans="1:23" ht="12.6">
      <c r="A70" s="84" t="s">
        <v>1006</v>
      </c>
      <c r="B70" s="71" t="s">
        <v>2732</v>
      </c>
      <c r="C70" s="78" t="s">
        <v>303</v>
      </c>
      <c r="D70" s="78">
        <v>4</v>
      </c>
      <c r="E70" s="79"/>
      <c r="F70" s="324" t="s">
        <v>237</v>
      </c>
      <c r="G70" s="79"/>
      <c r="H70" s="80" t="s">
        <v>2733</v>
      </c>
      <c r="I70" s="296" t="s">
        <v>2734</v>
      </c>
      <c r="J70" s="167" t="s">
        <v>307</v>
      </c>
      <c r="K70" s="293"/>
      <c r="L70" s="33"/>
      <c r="M70" s="84" t="s">
        <v>1006</v>
      </c>
      <c r="N70" s="85" t="s">
        <v>2732</v>
      </c>
      <c r="O70" s="84" t="s">
        <v>303</v>
      </c>
      <c r="P70" s="84">
        <v>4</v>
      </c>
      <c r="Q70" s="34"/>
      <c r="R70" s="84" t="s">
        <v>237</v>
      </c>
      <c r="S70" s="34"/>
      <c r="T70" s="73" t="s">
        <v>2733</v>
      </c>
      <c r="U70" s="73" t="s">
        <v>2734</v>
      </c>
      <c r="V70" s="167" t="s">
        <v>307</v>
      </c>
      <c r="W70" s="73"/>
    </row>
    <row r="71" spans="1:23" ht="12.6">
      <c r="A71" s="84" t="s">
        <v>1010</v>
      </c>
      <c r="B71" s="71" t="s">
        <v>2735</v>
      </c>
      <c r="C71" s="78" t="s">
        <v>303</v>
      </c>
      <c r="D71" s="78">
        <v>10</v>
      </c>
      <c r="E71" s="79"/>
      <c r="F71" s="324" t="s">
        <v>237</v>
      </c>
      <c r="G71" s="79"/>
      <c r="H71" s="80" t="s">
        <v>2736</v>
      </c>
      <c r="I71" s="296" t="s">
        <v>2737</v>
      </c>
      <c r="J71" s="167" t="s">
        <v>307</v>
      </c>
      <c r="K71" s="293"/>
      <c r="L71" s="33"/>
      <c r="M71" s="84" t="s">
        <v>1010</v>
      </c>
      <c r="N71" s="85" t="s">
        <v>2738</v>
      </c>
      <c r="O71" s="84" t="s">
        <v>303</v>
      </c>
      <c r="P71" s="84">
        <v>10</v>
      </c>
      <c r="Q71" s="34"/>
      <c r="R71" s="84" t="s">
        <v>237</v>
      </c>
      <c r="S71" s="34"/>
      <c r="T71" s="73" t="s">
        <v>2736</v>
      </c>
      <c r="U71" s="73" t="s">
        <v>2737</v>
      </c>
      <c r="V71" s="167" t="s">
        <v>307</v>
      </c>
      <c r="W71" s="73"/>
    </row>
    <row r="72" spans="1:23" ht="12.6">
      <c r="A72" s="84" t="s">
        <v>1013</v>
      </c>
      <c r="B72" s="71" t="s">
        <v>2739</v>
      </c>
      <c r="C72" s="78" t="s">
        <v>303</v>
      </c>
      <c r="D72" s="78">
        <v>10</v>
      </c>
      <c r="E72" s="79"/>
      <c r="F72" s="324" t="s">
        <v>237</v>
      </c>
      <c r="G72" s="79"/>
      <c r="H72" s="80" t="s">
        <v>2740</v>
      </c>
      <c r="I72" s="296" t="s">
        <v>2741</v>
      </c>
      <c r="J72" s="167" t="s">
        <v>307</v>
      </c>
      <c r="K72" s="293"/>
      <c r="L72" s="33"/>
      <c r="M72" s="84" t="s">
        <v>1013</v>
      </c>
      <c r="N72" s="85" t="s">
        <v>2742</v>
      </c>
      <c r="O72" s="84" t="s">
        <v>303</v>
      </c>
      <c r="P72" s="84">
        <v>10</v>
      </c>
      <c r="Q72" s="34"/>
      <c r="R72" s="84" t="s">
        <v>237</v>
      </c>
      <c r="S72" s="34"/>
      <c r="T72" s="73" t="s">
        <v>2740</v>
      </c>
      <c r="U72" s="73" t="s">
        <v>2741</v>
      </c>
      <c r="V72" s="167" t="s">
        <v>307</v>
      </c>
      <c r="W72" s="73"/>
    </row>
    <row r="73" spans="1:23" ht="12.6">
      <c r="A73" s="84" t="s">
        <v>1018</v>
      </c>
      <c r="B73" s="71" t="s">
        <v>2743</v>
      </c>
      <c r="C73" s="78" t="s">
        <v>303</v>
      </c>
      <c r="D73" s="78">
        <v>1</v>
      </c>
      <c r="E73" s="79"/>
      <c r="F73" s="324" t="s">
        <v>237</v>
      </c>
      <c r="G73" s="79"/>
      <c r="H73" s="80" t="s">
        <v>2744</v>
      </c>
      <c r="I73" s="296" t="s">
        <v>1016</v>
      </c>
      <c r="J73" s="167" t="s">
        <v>307</v>
      </c>
      <c r="K73" s="293"/>
      <c r="L73" s="33"/>
      <c r="M73" s="84" t="s">
        <v>1018</v>
      </c>
      <c r="N73" s="85" t="s">
        <v>2743</v>
      </c>
      <c r="O73" s="84" t="s">
        <v>303</v>
      </c>
      <c r="P73" s="84">
        <v>1</v>
      </c>
      <c r="Q73" s="34"/>
      <c r="R73" s="84" t="s">
        <v>237</v>
      </c>
      <c r="S73" s="34"/>
      <c r="T73" s="73" t="s">
        <v>2744</v>
      </c>
      <c r="U73" s="73" t="s">
        <v>1016</v>
      </c>
      <c r="V73" s="167" t="s">
        <v>307</v>
      </c>
      <c r="W73" s="73"/>
    </row>
    <row r="74" spans="1:23" ht="12.6">
      <c r="A74" s="84" t="s">
        <v>1027</v>
      </c>
      <c r="B74" s="71" t="s">
        <v>2745</v>
      </c>
      <c r="C74" s="78" t="s">
        <v>303</v>
      </c>
      <c r="D74" s="78">
        <v>10</v>
      </c>
      <c r="E74" s="79"/>
      <c r="F74" s="324" t="s">
        <v>237</v>
      </c>
      <c r="G74" s="79"/>
      <c r="H74" s="80" t="s">
        <v>2746</v>
      </c>
      <c r="I74" s="296" t="s">
        <v>2747</v>
      </c>
      <c r="J74" s="167" t="s">
        <v>307</v>
      </c>
      <c r="K74" s="293"/>
      <c r="L74" s="33"/>
      <c r="M74" s="84" t="s">
        <v>1027</v>
      </c>
      <c r="N74" s="85" t="s">
        <v>2745</v>
      </c>
      <c r="O74" s="84" t="s">
        <v>303</v>
      </c>
      <c r="P74" s="84">
        <v>10</v>
      </c>
      <c r="Q74" s="34"/>
      <c r="R74" s="84" t="s">
        <v>237</v>
      </c>
      <c r="S74" s="34"/>
      <c r="T74" s="73" t="s">
        <v>2746</v>
      </c>
      <c r="U74" s="73" t="s">
        <v>2747</v>
      </c>
      <c r="V74" s="167" t="s">
        <v>307</v>
      </c>
      <c r="W74" s="73"/>
    </row>
    <row r="75" spans="1:23" ht="12.6">
      <c r="A75" s="84" t="s">
        <v>1032</v>
      </c>
      <c r="B75" s="71" t="s">
        <v>1397</v>
      </c>
      <c r="C75" s="78" t="s">
        <v>303</v>
      </c>
      <c r="D75" s="78">
        <v>40</v>
      </c>
      <c r="E75" s="79"/>
      <c r="F75" s="324" t="s">
        <v>237</v>
      </c>
      <c r="G75" s="79"/>
      <c r="H75" s="328" t="s">
        <v>237</v>
      </c>
      <c r="I75" s="329" t="s">
        <v>237</v>
      </c>
      <c r="J75" s="167" t="s">
        <v>307</v>
      </c>
      <c r="K75" s="293"/>
      <c r="L75" s="33"/>
      <c r="M75" s="84" t="s">
        <v>1032</v>
      </c>
      <c r="N75" s="85" t="s">
        <v>1397</v>
      </c>
      <c r="O75" s="84" t="s">
        <v>303</v>
      </c>
      <c r="P75" s="84">
        <v>40</v>
      </c>
      <c r="Q75" s="34"/>
      <c r="R75" s="84" t="s">
        <v>237</v>
      </c>
      <c r="S75" s="34"/>
      <c r="T75" s="181" t="s">
        <v>237</v>
      </c>
      <c r="U75" s="73"/>
      <c r="V75" s="167" t="s">
        <v>307</v>
      </c>
      <c r="W75" s="73"/>
    </row>
    <row r="76" spans="1:23" ht="12.6">
      <c r="A76" s="84" t="s">
        <v>2748</v>
      </c>
      <c r="B76" s="71" t="s">
        <v>2749</v>
      </c>
      <c r="C76" s="78" t="s">
        <v>303</v>
      </c>
      <c r="D76" s="78">
        <v>1</v>
      </c>
      <c r="E76" s="79"/>
      <c r="F76" s="324" t="s">
        <v>237</v>
      </c>
      <c r="G76" s="79"/>
      <c r="H76" s="328" t="s">
        <v>237</v>
      </c>
      <c r="I76" s="296" t="s">
        <v>996</v>
      </c>
      <c r="J76" s="167" t="s">
        <v>307</v>
      </c>
      <c r="K76" s="293"/>
      <c r="L76" s="33"/>
      <c r="M76" s="84" t="s">
        <v>2748</v>
      </c>
      <c r="N76" s="85" t="s">
        <v>2749</v>
      </c>
      <c r="O76" s="84" t="s">
        <v>303</v>
      </c>
      <c r="P76" s="84">
        <v>1</v>
      </c>
      <c r="Q76" s="34"/>
      <c r="R76" s="84" t="s">
        <v>237</v>
      </c>
      <c r="S76" s="34"/>
      <c r="T76" s="181" t="s">
        <v>237</v>
      </c>
      <c r="U76" s="73" t="s">
        <v>996</v>
      </c>
      <c r="V76" s="167" t="s">
        <v>307</v>
      </c>
      <c r="W76" s="73"/>
    </row>
    <row r="77" spans="1:23" ht="24.95">
      <c r="A77" s="84" t="s">
        <v>2750</v>
      </c>
      <c r="B77" s="71" t="s">
        <v>2751</v>
      </c>
      <c r="C77" s="78" t="s">
        <v>303</v>
      </c>
      <c r="D77" s="78">
        <v>1</v>
      </c>
      <c r="E77" s="79"/>
      <c r="F77" s="324" t="s">
        <v>237</v>
      </c>
      <c r="G77" s="79"/>
      <c r="H77" s="80" t="s">
        <v>2752</v>
      </c>
      <c r="I77" s="296" t="s">
        <v>492</v>
      </c>
      <c r="J77" s="167" t="s">
        <v>307</v>
      </c>
      <c r="K77" s="293"/>
      <c r="L77" s="33"/>
      <c r="M77" s="84" t="s">
        <v>2750</v>
      </c>
      <c r="N77" s="85" t="s">
        <v>2753</v>
      </c>
      <c r="O77" s="84" t="s">
        <v>303</v>
      </c>
      <c r="P77" s="84">
        <v>1</v>
      </c>
      <c r="Q77" s="34"/>
      <c r="R77" s="84" t="s">
        <v>237</v>
      </c>
      <c r="S77" s="34"/>
      <c r="T77" s="73" t="s">
        <v>2752</v>
      </c>
      <c r="U77" s="73" t="s">
        <v>492</v>
      </c>
      <c r="V77" s="167" t="s">
        <v>307</v>
      </c>
      <c r="W77" s="73"/>
    </row>
    <row r="78" spans="1:23" ht="12.6">
      <c r="A78" s="84" t="s">
        <v>2754</v>
      </c>
      <c r="B78" s="71" t="s">
        <v>562</v>
      </c>
      <c r="C78" s="78" t="s">
        <v>303</v>
      </c>
      <c r="D78" s="78">
        <v>30</v>
      </c>
      <c r="E78" s="79"/>
      <c r="F78" s="324" t="s">
        <v>237</v>
      </c>
      <c r="G78" s="79"/>
      <c r="H78" s="80" t="s">
        <v>2391</v>
      </c>
      <c r="I78" s="296" t="s">
        <v>731</v>
      </c>
      <c r="J78" s="167" t="s">
        <v>307</v>
      </c>
      <c r="K78" s="293"/>
      <c r="L78" s="33"/>
      <c r="M78" s="84" t="s">
        <v>2754</v>
      </c>
      <c r="N78" s="85" t="s">
        <v>562</v>
      </c>
      <c r="O78" s="84" t="s">
        <v>303</v>
      </c>
      <c r="P78" s="84">
        <v>30</v>
      </c>
      <c r="Q78" s="34"/>
      <c r="R78" s="84" t="s">
        <v>237</v>
      </c>
      <c r="S78" s="34"/>
      <c r="T78" s="73" t="s">
        <v>2391</v>
      </c>
      <c r="U78" s="73" t="s">
        <v>731</v>
      </c>
      <c r="V78" s="167" t="s">
        <v>307</v>
      </c>
      <c r="W78" s="73"/>
    </row>
    <row r="79" spans="1:23" ht="12.6">
      <c r="A79" s="84" t="s">
        <v>2755</v>
      </c>
      <c r="B79" s="71" t="s">
        <v>2756</v>
      </c>
      <c r="C79" s="78" t="s">
        <v>303</v>
      </c>
      <c r="D79" s="78">
        <v>30</v>
      </c>
      <c r="E79" s="79"/>
      <c r="F79" s="324" t="s">
        <v>237</v>
      </c>
      <c r="G79" s="79"/>
      <c r="H79" s="80" t="s">
        <v>2757</v>
      </c>
      <c r="I79" s="296" t="s">
        <v>2758</v>
      </c>
      <c r="J79" s="167" t="s">
        <v>307</v>
      </c>
      <c r="K79" s="293"/>
      <c r="L79" s="33"/>
      <c r="M79" s="84" t="s">
        <v>2755</v>
      </c>
      <c r="N79" s="85" t="s">
        <v>2756</v>
      </c>
      <c r="O79" s="84" t="s">
        <v>303</v>
      </c>
      <c r="P79" s="84">
        <v>30</v>
      </c>
      <c r="Q79" s="34"/>
      <c r="R79" s="84" t="s">
        <v>237</v>
      </c>
      <c r="S79" s="34"/>
      <c r="T79" s="73" t="s">
        <v>2757</v>
      </c>
      <c r="U79" s="73" t="s">
        <v>2758</v>
      </c>
      <c r="V79" s="167" t="s">
        <v>307</v>
      </c>
      <c r="W79" s="73"/>
    </row>
    <row r="80" spans="1:23" ht="12.6">
      <c r="A80" s="84" t="s">
        <v>2759</v>
      </c>
      <c r="B80" s="71" t="s">
        <v>565</v>
      </c>
      <c r="C80" s="78" t="s">
        <v>303</v>
      </c>
      <c r="D80" s="78">
        <v>30</v>
      </c>
      <c r="E80" s="79"/>
      <c r="F80" s="324" t="s">
        <v>237</v>
      </c>
      <c r="G80" s="79"/>
      <c r="H80" s="80" t="s">
        <v>2440</v>
      </c>
      <c r="I80" s="296" t="s">
        <v>2760</v>
      </c>
      <c r="J80" s="167" t="s">
        <v>307</v>
      </c>
      <c r="K80" s="293"/>
      <c r="L80" s="33"/>
      <c r="M80" s="84" t="s">
        <v>2759</v>
      </c>
      <c r="N80" s="85" t="s">
        <v>565</v>
      </c>
      <c r="O80" s="84" t="s">
        <v>303</v>
      </c>
      <c r="P80" s="84">
        <v>30</v>
      </c>
      <c r="Q80" s="34"/>
      <c r="R80" s="84" t="s">
        <v>237</v>
      </c>
      <c r="S80" s="34"/>
      <c r="T80" s="73" t="s">
        <v>2440</v>
      </c>
      <c r="U80" s="73" t="s">
        <v>2760</v>
      </c>
      <c r="V80" s="167" t="s">
        <v>307</v>
      </c>
      <c r="W80" s="73"/>
    </row>
    <row r="81" spans="1:23" ht="12.6">
      <c r="A81" s="84" t="s">
        <v>2761</v>
      </c>
      <c r="B81" s="71" t="s">
        <v>568</v>
      </c>
      <c r="C81" s="78" t="s">
        <v>303</v>
      </c>
      <c r="D81" s="78">
        <v>30</v>
      </c>
      <c r="E81" s="79"/>
      <c r="F81" s="324" t="s">
        <v>237</v>
      </c>
      <c r="G81" s="79"/>
      <c r="H81" s="80" t="s">
        <v>2762</v>
      </c>
      <c r="I81" s="296" t="s">
        <v>2763</v>
      </c>
      <c r="J81" s="167" t="s">
        <v>307</v>
      </c>
      <c r="K81" s="293"/>
      <c r="L81" s="33"/>
      <c r="M81" s="84" t="s">
        <v>2761</v>
      </c>
      <c r="N81" s="85" t="s">
        <v>568</v>
      </c>
      <c r="O81" s="84" t="s">
        <v>303</v>
      </c>
      <c r="P81" s="84">
        <v>30</v>
      </c>
      <c r="Q81" s="34"/>
      <c r="R81" s="84" t="s">
        <v>237</v>
      </c>
      <c r="S81" s="34"/>
      <c r="T81" s="73" t="s">
        <v>2762</v>
      </c>
      <c r="U81" s="73" t="s">
        <v>2763</v>
      </c>
      <c r="V81" s="167" t="s">
        <v>307</v>
      </c>
      <c r="W81" s="73"/>
    </row>
    <row r="82" spans="1:23" ht="24.95">
      <c r="A82" s="84" t="s">
        <v>2764</v>
      </c>
      <c r="B82" s="71" t="s">
        <v>2765</v>
      </c>
      <c r="C82" s="78" t="s">
        <v>303</v>
      </c>
      <c r="D82" s="78">
        <v>1</v>
      </c>
      <c r="E82" s="79"/>
      <c r="F82" s="324" t="s">
        <v>237</v>
      </c>
      <c r="G82" s="79"/>
      <c r="H82" s="80" t="s">
        <v>2766</v>
      </c>
      <c r="I82" s="296" t="s">
        <v>492</v>
      </c>
      <c r="J82" s="167" t="s">
        <v>307</v>
      </c>
      <c r="K82" s="293"/>
      <c r="L82" s="33"/>
      <c r="M82" s="84" t="s">
        <v>2764</v>
      </c>
      <c r="N82" s="85" t="s">
        <v>2765</v>
      </c>
      <c r="O82" s="84" t="s">
        <v>303</v>
      </c>
      <c r="P82" s="84">
        <v>1</v>
      </c>
      <c r="Q82" s="34"/>
      <c r="R82" s="84" t="s">
        <v>237</v>
      </c>
      <c r="S82" s="34"/>
      <c r="T82" s="73" t="s">
        <v>2766</v>
      </c>
      <c r="U82" s="73" t="s">
        <v>492</v>
      </c>
      <c r="V82" s="167" t="s">
        <v>307</v>
      </c>
      <c r="W82" s="73"/>
    </row>
    <row r="83" spans="1:23" ht="12.6">
      <c r="A83" s="84" t="s">
        <v>2767</v>
      </c>
      <c r="B83" s="71" t="s">
        <v>2768</v>
      </c>
      <c r="C83" s="78" t="s">
        <v>303</v>
      </c>
      <c r="D83" s="78">
        <v>8</v>
      </c>
      <c r="E83" s="79"/>
      <c r="F83" s="324" t="s">
        <v>237</v>
      </c>
      <c r="G83" s="79"/>
      <c r="H83" s="80" t="s">
        <v>2769</v>
      </c>
      <c r="I83" s="296" t="s">
        <v>2770</v>
      </c>
      <c r="J83" s="167" t="s">
        <v>307</v>
      </c>
      <c r="K83" s="293"/>
      <c r="L83" s="33"/>
      <c r="M83" s="84" t="s">
        <v>2767</v>
      </c>
      <c r="N83" s="85" t="s">
        <v>2768</v>
      </c>
      <c r="O83" s="84" t="s">
        <v>303</v>
      </c>
      <c r="P83" s="84">
        <v>8</v>
      </c>
      <c r="Q83" s="34"/>
      <c r="R83" s="84" t="s">
        <v>237</v>
      </c>
      <c r="S83" s="34"/>
      <c r="T83" s="73" t="s">
        <v>2769</v>
      </c>
      <c r="U83" s="73" t="s">
        <v>2770</v>
      </c>
      <c r="V83" s="167" t="s">
        <v>307</v>
      </c>
      <c r="W83" s="73"/>
    </row>
    <row r="84" spans="1:23" ht="12.6">
      <c r="A84" s="84" t="s">
        <v>2771</v>
      </c>
      <c r="B84" s="71" t="s">
        <v>2772</v>
      </c>
      <c r="C84" s="78" t="s">
        <v>303</v>
      </c>
      <c r="D84" s="78">
        <v>8</v>
      </c>
      <c r="E84" s="79"/>
      <c r="F84" s="324" t="s">
        <v>237</v>
      </c>
      <c r="G84" s="79"/>
      <c r="H84" s="80" t="s">
        <v>2773</v>
      </c>
      <c r="I84" s="296" t="s">
        <v>2774</v>
      </c>
      <c r="J84" s="167" t="s">
        <v>307</v>
      </c>
      <c r="K84" s="293"/>
      <c r="L84" s="33"/>
      <c r="M84" s="84" t="s">
        <v>2771</v>
      </c>
      <c r="N84" s="85" t="s">
        <v>2772</v>
      </c>
      <c r="O84" s="84" t="s">
        <v>303</v>
      </c>
      <c r="P84" s="84">
        <v>8</v>
      </c>
      <c r="Q84" s="34"/>
      <c r="R84" s="84" t="s">
        <v>237</v>
      </c>
      <c r="S84" s="34"/>
      <c r="T84" s="73" t="s">
        <v>2773</v>
      </c>
      <c r="U84" s="73" t="s">
        <v>2774</v>
      </c>
      <c r="V84" s="167" t="s">
        <v>307</v>
      </c>
      <c r="W84" s="73"/>
    </row>
    <row r="85" spans="1:23" ht="24.95">
      <c r="A85" s="84" t="s">
        <v>2775</v>
      </c>
      <c r="B85" s="71" t="s">
        <v>2776</v>
      </c>
      <c r="C85" s="78" t="s">
        <v>303</v>
      </c>
      <c r="D85" s="78">
        <v>8</v>
      </c>
      <c r="E85" s="79"/>
      <c r="F85" s="324" t="s">
        <v>237</v>
      </c>
      <c r="G85" s="79"/>
      <c r="H85" s="80" t="s">
        <v>2777</v>
      </c>
      <c r="I85" s="296" t="s">
        <v>2778</v>
      </c>
      <c r="J85" s="167" t="s">
        <v>307</v>
      </c>
      <c r="K85" s="293"/>
      <c r="L85" s="33"/>
      <c r="M85" s="84" t="s">
        <v>2775</v>
      </c>
      <c r="N85" s="85" t="s">
        <v>2776</v>
      </c>
      <c r="O85" s="84" t="s">
        <v>303</v>
      </c>
      <c r="P85" s="84">
        <v>8</v>
      </c>
      <c r="Q85" s="34"/>
      <c r="R85" s="84" t="s">
        <v>237</v>
      </c>
      <c r="S85" s="34"/>
      <c r="T85" s="73" t="s">
        <v>2777</v>
      </c>
      <c r="U85" s="73" t="s">
        <v>2778</v>
      </c>
      <c r="V85" s="167" t="s">
        <v>307</v>
      </c>
      <c r="W85" s="73"/>
    </row>
    <row r="86" spans="1:23" ht="24.95">
      <c r="A86" s="84" t="s">
        <v>2779</v>
      </c>
      <c r="B86" s="71" t="s">
        <v>2780</v>
      </c>
      <c r="C86" s="78" t="s">
        <v>303</v>
      </c>
      <c r="D86" s="78">
        <v>2</v>
      </c>
      <c r="E86" s="79"/>
      <c r="F86" s="324" t="s">
        <v>237</v>
      </c>
      <c r="G86" s="79"/>
      <c r="H86" s="80" t="s">
        <v>2781</v>
      </c>
      <c r="I86" s="296" t="s">
        <v>421</v>
      </c>
      <c r="J86" s="167" t="s">
        <v>307</v>
      </c>
      <c r="K86" s="293"/>
      <c r="L86" s="33"/>
      <c r="M86" s="84" t="s">
        <v>2779</v>
      </c>
      <c r="N86" s="85" t="s">
        <v>2780</v>
      </c>
      <c r="O86" s="84" t="s">
        <v>303</v>
      </c>
      <c r="P86" s="84">
        <v>2</v>
      </c>
      <c r="Q86" s="34"/>
      <c r="R86" s="84" t="s">
        <v>237</v>
      </c>
      <c r="S86" s="34"/>
      <c r="T86" s="73" t="s">
        <v>2781</v>
      </c>
      <c r="U86" s="73" t="s">
        <v>421</v>
      </c>
      <c r="V86" s="167" t="s">
        <v>307</v>
      </c>
      <c r="W86" s="73"/>
    </row>
    <row r="87" spans="1:23" ht="12.6">
      <c r="A87" s="84" t="s">
        <v>2782</v>
      </c>
      <c r="B87" s="85" t="s">
        <v>2783</v>
      </c>
      <c r="C87" s="78" t="s">
        <v>303</v>
      </c>
      <c r="D87" s="78">
        <v>10</v>
      </c>
      <c r="E87" s="79"/>
      <c r="F87" s="324" t="s">
        <v>237</v>
      </c>
      <c r="G87" s="79"/>
      <c r="H87" s="80" t="s">
        <v>2784</v>
      </c>
      <c r="I87" s="296" t="s">
        <v>2785</v>
      </c>
      <c r="J87" s="167" t="s">
        <v>307</v>
      </c>
      <c r="K87" s="293"/>
      <c r="L87" s="33"/>
      <c r="M87" s="84" t="s">
        <v>2782</v>
      </c>
      <c r="N87" s="85" t="s">
        <v>2786</v>
      </c>
      <c r="O87" s="84" t="s">
        <v>303</v>
      </c>
      <c r="P87" s="84">
        <v>10</v>
      </c>
      <c r="Q87" s="34"/>
      <c r="R87" s="84" t="s">
        <v>237</v>
      </c>
      <c r="S87" s="34"/>
      <c r="T87" s="73" t="s">
        <v>2784</v>
      </c>
      <c r="U87" s="73" t="s">
        <v>2785</v>
      </c>
      <c r="V87" s="167" t="s">
        <v>307</v>
      </c>
      <c r="W87" s="73"/>
    </row>
    <row r="88" spans="1:23" ht="24.95">
      <c r="A88" s="84" t="s">
        <v>2787</v>
      </c>
      <c r="B88" s="71" t="s">
        <v>2788</v>
      </c>
      <c r="C88" s="78" t="s">
        <v>303</v>
      </c>
      <c r="D88" s="78">
        <v>10</v>
      </c>
      <c r="E88" s="79"/>
      <c r="F88" s="324" t="s">
        <v>237</v>
      </c>
      <c r="G88" s="79"/>
      <c r="H88" s="80" t="s">
        <v>2789</v>
      </c>
      <c r="I88" s="296" t="s">
        <v>2790</v>
      </c>
      <c r="J88" s="167" t="s">
        <v>307</v>
      </c>
      <c r="K88" s="293"/>
      <c r="L88" s="33"/>
      <c r="M88" s="84" t="s">
        <v>2787</v>
      </c>
      <c r="N88" s="85" t="s">
        <v>2791</v>
      </c>
      <c r="O88" s="84" t="s">
        <v>303</v>
      </c>
      <c r="P88" s="84">
        <v>10</v>
      </c>
      <c r="Q88" s="34"/>
      <c r="R88" s="84" t="s">
        <v>237</v>
      </c>
      <c r="S88" s="34"/>
      <c r="T88" s="73" t="s">
        <v>2789</v>
      </c>
      <c r="U88" s="73" t="s">
        <v>2790</v>
      </c>
      <c r="V88" s="167" t="s">
        <v>307</v>
      </c>
      <c r="W88" s="73"/>
    </row>
    <row r="89" spans="1:23" ht="24.95">
      <c r="A89" s="84" t="s">
        <v>2792</v>
      </c>
      <c r="B89" s="85" t="s">
        <v>2793</v>
      </c>
      <c r="C89" s="78" t="s">
        <v>303</v>
      </c>
      <c r="D89" s="78">
        <v>10</v>
      </c>
      <c r="E89" s="79"/>
      <c r="F89" s="324" t="s">
        <v>237</v>
      </c>
      <c r="G89" s="79"/>
      <c r="H89" s="80" t="s">
        <v>2794</v>
      </c>
      <c r="I89" s="296" t="s">
        <v>2795</v>
      </c>
      <c r="J89" s="167" t="s">
        <v>307</v>
      </c>
      <c r="K89" s="293"/>
      <c r="L89" s="33"/>
      <c r="M89" s="84" t="s">
        <v>2792</v>
      </c>
      <c r="N89" s="85" t="s">
        <v>2796</v>
      </c>
      <c r="O89" s="84" t="s">
        <v>303</v>
      </c>
      <c r="P89" s="84">
        <v>10</v>
      </c>
      <c r="Q89" s="34"/>
      <c r="R89" s="84" t="s">
        <v>237</v>
      </c>
      <c r="S89" s="34"/>
      <c r="T89" s="73" t="s">
        <v>2794</v>
      </c>
      <c r="U89" s="73" t="s">
        <v>2795</v>
      </c>
      <c r="V89" s="167" t="s">
        <v>307</v>
      </c>
      <c r="W89" s="73"/>
    </row>
    <row r="90" spans="1:23" ht="12.6">
      <c r="A90" s="84" t="s">
        <v>2797</v>
      </c>
      <c r="B90" s="71" t="s">
        <v>2453</v>
      </c>
      <c r="C90" s="78" t="s">
        <v>303</v>
      </c>
      <c r="D90" s="78">
        <v>1</v>
      </c>
      <c r="E90" s="79"/>
      <c r="F90" s="324" t="s">
        <v>237</v>
      </c>
      <c r="G90" s="79"/>
      <c r="H90" s="80" t="s">
        <v>2798</v>
      </c>
      <c r="I90" s="296" t="s">
        <v>165</v>
      </c>
      <c r="J90" s="167" t="s">
        <v>307</v>
      </c>
      <c r="K90" s="293"/>
      <c r="L90" s="33"/>
      <c r="M90" s="84" t="s">
        <v>2797</v>
      </c>
      <c r="N90" s="85" t="s">
        <v>2453</v>
      </c>
      <c r="O90" s="84" t="s">
        <v>303</v>
      </c>
      <c r="P90" s="84">
        <v>1</v>
      </c>
      <c r="Q90" s="34"/>
      <c r="R90" s="84" t="s">
        <v>237</v>
      </c>
      <c r="S90" s="34"/>
      <c r="T90" s="73" t="s">
        <v>2798</v>
      </c>
      <c r="U90" s="73" t="s">
        <v>165</v>
      </c>
      <c r="V90" s="167" t="s">
        <v>307</v>
      </c>
      <c r="W90" s="73"/>
    </row>
    <row r="91" spans="1:23" ht="24.95">
      <c r="A91" s="84" t="s">
        <v>2799</v>
      </c>
      <c r="B91" s="71" t="s">
        <v>2800</v>
      </c>
      <c r="C91" s="78" t="s">
        <v>303</v>
      </c>
      <c r="D91" s="78">
        <v>2</v>
      </c>
      <c r="E91" s="79"/>
      <c r="F91" s="324" t="s">
        <v>237</v>
      </c>
      <c r="G91" s="79"/>
      <c r="H91" s="80" t="s">
        <v>2801</v>
      </c>
      <c r="I91" s="296" t="s">
        <v>492</v>
      </c>
      <c r="J91" s="167" t="s">
        <v>307</v>
      </c>
      <c r="K91" s="293"/>
      <c r="L91" s="33"/>
      <c r="M91" s="84" t="s">
        <v>2799</v>
      </c>
      <c r="N91" s="85" t="s">
        <v>2800</v>
      </c>
      <c r="O91" s="84" t="s">
        <v>303</v>
      </c>
      <c r="P91" s="84">
        <v>2</v>
      </c>
      <c r="Q91" s="34"/>
      <c r="R91" s="84" t="s">
        <v>237</v>
      </c>
      <c r="S91" s="34"/>
      <c r="T91" s="73" t="s">
        <v>2801</v>
      </c>
      <c r="U91" s="73" t="s">
        <v>492</v>
      </c>
      <c r="V91" s="167" t="s">
        <v>307</v>
      </c>
      <c r="W91" s="73"/>
    </row>
    <row r="92" spans="1:23" ht="24.95">
      <c r="A92" s="84" t="s">
        <v>2802</v>
      </c>
      <c r="B92" s="71" t="s">
        <v>2803</v>
      </c>
      <c r="C92" s="78" t="s">
        <v>303</v>
      </c>
      <c r="D92" s="78">
        <v>70</v>
      </c>
      <c r="E92" s="79"/>
      <c r="F92" s="324" t="s">
        <v>237</v>
      </c>
      <c r="G92" s="79"/>
      <c r="H92" s="80" t="s">
        <v>2804</v>
      </c>
      <c r="I92" s="296" t="s">
        <v>2805</v>
      </c>
      <c r="J92" s="167" t="s">
        <v>307</v>
      </c>
      <c r="K92" s="293"/>
      <c r="L92" s="33"/>
      <c r="M92" s="84" t="s">
        <v>2802</v>
      </c>
      <c r="N92" s="85" t="s">
        <v>2803</v>
      </c>
      <c r="O92" s="84" t="s">
        <v>303</v>
      </c>
      <c r="P92" s="84">
        <v>70</v>
      </c>
      <c r="Q92" s="34"/>
      <c r="R92" s="84" t="s">
        <v>237</v>
      </c>
      <c r="S92" s="34"/>
      <c r="T92" s="73" t="s">
        <v>2804</v>
      </c>
      <c r="U92" s="73" t="s">
        <v>2805</v>
      </c>
      <c r="V92" s="167" t="s">
        <v>307</v>
      </c>
      <c r="W92" s="73"/>
    </row>
    <row r="93" spans="1:23" ht="24.95">
      <c r="A93" s="84" t="s">
        <v>2806</v>
      </c>
      <c r="B93" s="71" t="s">
        <v>2807</v>
      </c>
      <c r="C93" s="78" t="s">
        <v>303</v>
      </c>
      <c r="D93" s="78">
        <v>70</v>
      </c>
      <c r="E93" s="79"/>
      <c r="F93" s="324" t="s">
        <v>237</v>
      </c>
      <c r="G93" s="79"/>
      <c r="H93" s="80" t="s">
        <v>2777</v>
      </c>
      <c r="I93" s="296" t="s">
        <v>2808</v>
      </c>
      <c r="J93" s="167" t="s">
        <v>307</v>
      </c>
      <c r="K93" s="293"/>
      <c r="L93" s="33"/>
      <c r="M93" s="84" t="s">
        <v>2806</v>
      </c>
      <c r="N93" s="85" t="s">
        <v>2807</v>
      </c>
      <c r="O93" s="84" t="s">
        <v>303</v>
      </c>
      <c r="P93" s="84">
        <v>70</v>
      </c>
      <c r="Q93" s="34"/>
      <c r="R93" s="84" t="s">
        <v>237</v>
      </c>
      <c r="S93" s="34"/>
      <c r="T93" s="73" t="s">
        <v>2777</v>
      </c>
      <c r="U93" s="73" t="s">
        <v>2808</v>
      </c>
      <c r="V93" s="167" t="s">
        <v>307</v>
      </c>
      <c r="W93" s="73"/>
    </row>
    <row r="94" spans="1:23" ht="12.6">
      <c r="A94" s="84" t="s">
        <v>2809</v>
      </c>
      <c r="B94" s="71" t="s">
        <v>2810</v>
      </c>
      <c r="C94" s="78" t="s">
        <v>303</v>
      </c>
      <c r="D94" s="78">
        <v>30</v>
      </c>
      <c r="E94" s="79"/>
      <c r="F94" s="324" t="s">
        <v>237</v>
      </c>
      <c r="G94" s="79"/>
      <c r="H94" s="80" t="s">
        <v>2811</v>
      </c>
      <c r="I94" s="296" t="s">
        <v>1530</v>
      </c>
      <c r="J94" s="167" t="s">
        <v>307</v>
      </c>
      <c r="K94" s="293"/>
      <c r="L94" s="33"/>
      <c r="M94" s="84" t="s">
        <v>2809</v>
      </c>
      <c r="N94" s="85" t="s">
        <v>2810</v>
      </c>
      <c r="O94" s="84" t="s">
        <v>303</v>
      </c>
      <c r="P94" s="84">
        <v>30</v>
      </c>
      <c r="Q94" s="34"/>
      <c r="R94" s="84" t="s">
        <v>237</v>
      </c>
      <c r="S94" s="34"/>
      <c r="T94" s="73" t="s">
        <v>2811</v>
      </c>
      <c r="U94" s="73" t="s">
        <v>1530</v>
      </c>
      <c r="V94" s="167" t="s">
        <v>307</v>
      </c>
      <c r="W94" s="73"/>
    </row>
    <row r="95" spans="1:23" ht="12.6">
      <c r="A95" s="82"/>
      <c r="B95" s="82"/>
      <c r="C95" s="82"/>
      <c r="D95" s="82"/>
      <c r="E95" s="82"/>
      <c r="F95" s="82"/>
      <c r="G95" s="82"/>
      <c r="H95" s="83"/>
      <c r="I95" s="83"/>
      <c r="J95" s="82"/>
      <c r="K95" s="83"/>
      <c r="L95" s="33"/>
      <c r="M95" s="84">
        <v>3</v>
      </c>
      <c r="N95" s="85" t="s">
        <v>2407</v>
      </c>
      <c r="O95" s="34"/>
      <c r="P95" s="34"/>
      <c r="Q95" s="34"/>
      <c r="R95" s="34"/>
      <c r="S95" s="34"/>
      <c r="T95" s="73" t="s">
        <v>237</v>
      </c>
      <c r="U95" s="73" t="s">
        <v>237</v>
      </c>
      <c r="V95" s="167" t="s">
        <v>307</v>
      </c>
      <c r="W95" s="73"/>
    </row>
    <row r="96" spans="1:23" ht="24.95">
      <c r="A96" s="82"/>
      <c r="B96" s="82"/>
      <c r="C96" s="82"/>
      <c r="D96" s="82"/>
      <c r="E96" s="82"/>
      <c r="F96" s="82"/>
      <c r="G96" s="82"/>
      <c r="H96" s="83"/>
      <c r="I96" s="83"/>
      <c r="J96" s="82"/>
      <c r="K96" s="83"/>
      <c r="L96" s="33"/>
      <c r="M96" s="84">
        <v>3.1</v>
      </c>
      <c r="N96" s="85" t="s">
        <v>2453</v>
      </c>
      <c r="O96" s="84" t="s">
        <v>303</v>
      </c>
      <c r="P96" s="84">
        <v>1</v>
      </c>
      <c r="Q96" s="84" t="s">
        <v>237</v>
      </c>
      <c r="R96" s="84" t="s">
        <v>167</v>
      </c>
      <c r="S96" s="127"/>
      <c r="T96" s="85" t="s">
        <v>2409</v>
      </c>
      <c r="U96" s="76" t="s">
        <v>2410</v>
      </c>
      <c r="V96" s="167" t="s">
        <v>307</v>
      </c>
      <c r="W96" s="71" t="s">
        <v>2411</v>
      </c>
    </row>
    <row r="97" spans="1:23" ht="24.95">
      <c r="A97" s="82"/>
      <c r="B97" s="82"/>
      <c r="C97" s="82"/>
      <c r="D97" s="82"/>
      <c r="E97" s="82"/>
      <c r="F97" s="82"/>
      <c r="G97" s="82"/>
      <c r="H97" s="83"/>
      <c r="I97" s="83"/>
      <c r="J97" s="82"/>
      <c r="K97" s="83"/>
      <c r="L97" s="33"/>
      <c r="M97" s="84">
        <v>3.2</v>
      </c>
      <c r="N97" s="85" t="s">
        <v>2657</v>
      </c>
      <c r="O97" s="84" t="s">
        <v>303</v>
      </c>
      <c r="P97" s="84">
        <v>30</v>
      </c>
      <c r="Q97" s="84" t="s">
        <v>237</v>
      </c>
      <c r="R97" s="84" t="s">
        <v>165</v>
      </c>
      <c r="S97" s="127"/>
      <c r="T97" s="85" t="s">
        <v>2456</v>
      </c>
      <c r="U97" s="73" t="s">
        <v>237</v>
      </c>
      <c r="V97" s="167" t="s">
        <v>307</v>
      </c>
      <c r="W97" s="71" t="s">
        <v>2413</v>
      </c>
    </row>
    <row r="98" spans="1:23" ht="24.95">
      <c r="A98" s="82"/>
      <c r="B98" s="82"/>
      <c r="C98" s="82"/>
      <c r="D98" s="82"/>
      <c r="E98" s="82"/>
      <c r="F98" s="82"/>
      <c r="G98" s="82"/>
      <c r="H98" s="83"/>
      <c r="I98" s="83"/>
      <c r="J98" s="82"/>
      <c r="K98" s="83"/>
      <c r="L98" s="33"/>
      <c r="M98" s="84">
        <v>3.3</v>
      </c>
      <c r="N98" s="85" t="s">
        <v>2458</v>
      </c>
      <c r="O98" s="84" t="s">
        <v>303</v>
      </c>
      <c r="P98" s="84">
        <v>200</v>
      </c>
      <c r="Q98" s="84" t="s">
        <v>237</v>
      </c>
      <c r="R98" s="84" t="s">
        <v>165</v>
      </c>
      <c r="S98" s="127"/>
      <c r="T98" s="85" t="s">
        <v>2414</v>
      </c>
      <c r="U98" s="73" t="s">
        <v>237</v>
      </c>
      <c r="V98" s="167" t="s">
        <v>307</v>
      </c>
      <c r="W98" s="71" t="s">
        <v>2415</v>
      </c>
    </row>
    <row r="99" spans="1:23" ht="26.1">
      <c r="A99" s="747" t="s">
        <v>373</v>
      </c>
      <c r="B99" s="764"/>
      <c r="C99" s="764"/>
      <c r="D99" s="764"/>
      <c r="E99" s="764"/>
      <c r="F99" s="764"/>
      <c r="G99" s="294"/>
      <c r="H99" s="764"/>
      <c r="I99" s="764"/>
      <c r="J99" s="764"/>
      <c r="K99" s="770"/>
      <c r="L99" s="33"/>
      <c r="M99" s="780" t="s">
        <v>373</v>
      </c>
      <c r="N99" s="781"/>
      <c r="O99" s="781"/>
      <c r="P99" s="781"/>
      <c r="Q99" s="781"/>
      <c r="R99" s="781"/>
      <c r="S99" s="781"/>
      <c r="T99" s="781"/>
      <c r="U99" s="782"/>
      <c r="V99" s="781"/>
      <c r="W99" s="783"/>
    </row>
    <row r="100" spans="1:23" ht="24.95">
      <c r="A100" s="84">
        <v>1</v>
      </c>
      <c r="B100" s="85" t="s">
        <v>374</v>
      </c>
      <c r="C100" s="84" t="s">
        <v>375</v>
      </c>
      <c r="D100" s="84" t="s">
        <v>237</v>
      </c>
      <c r="E100" s="34"/>
      <c r="F100" s="84" t="s">
        <v>304</v>
      </c>
      <c r="G100" s="34"/>
      <c r="H100" s="34" t="s">
        <v>376</v>
      </c>
      <c r="I100" s="34"/>
      <c r="J100" s="85" t="s">
        <v>377</v>
      </c>
      <c r="K100" s="34"/>
      <c r="L100" s="33"/>
      <c r="M100" s="271"/>
      <c r="N100" s="784"/>
      <c r="O100" s="271"/>
      <c r="P100" s="271"/>
      <c r="Q100" s="271"/>
      <c r="R100" s="271"/>
      <c r="S100" s="271"/>
      <c r="T100" s="271"/>
      <c r="U100" s="272"/>
      <c r="V100" s="271"/>
      <c r="W100" s="271"/>
    </row>
    <row r="101" spans="1:23" ht="24.95">
      <c r="A101" s="84">
        <v>1.1000000000000001</v>
      </c>
      <c r="B101" s="85" t="s">
        <v>497</v>
      </c>
      <c r="C101" s="84" t="s">
        <v>303</v>
      </c>
      <c r="D101" s="84" t="s">
        <v>237</v>
      </c>
      <c r="E101" s="34"/>
      <c r="F101" s="84" t="s">
        <v>304</v>
      </c>
      <c r="G101" s="34"/>
      <c r="H101" s="85" t="s">
        <v>379</v>
      </c>
      <c r="I101" s="85" t="s">
        <v>2589</v>
      </c>
      <c r="J101" s="78" t="s">
        <v>307</v>
      </c>
      <c r="K101" s="34"/>
      <c r="L101" s="33"/>
      <c r="M101" s="271"/>
      <c r="N101" s="784"/>
      <c r="O101" s="271"/>
      <c r="P101" s="271"/>
      <c r="Q101" s="271"/>
      <c r="R101" s="271"/>
      <c r="S101" s="271"/>
      <c r="T101" s="271"/>
      <c r="U101" s="272"/>
      <c r="V101" s="271"/>
      <c r="W101" s="271"/>
    </row>
    <row r="102" spans="1:23" ht="37.5">
      <c r="A102" s="84">
        <v>1.2</v>
      </c>
      <c r="B102" s="85" t="s">
        <v>498</v>
      </c>
      <c r="C102" s="84" t="s">
        <v>303</v>
      </c>
      <c r="D102" s="84" t="s">
        <v>237</v>
      </c>
      <c r="E102" s="34"/>
      <c r="F102" s="84" t="s">
        <v>304</v>
      </c>
      <c r="G102" s="34"/>
      <c r="H102" s="85" t="s">
        <v>382</v>
      </c>
      <c r="I102" s="85" t="s">
        <v>383</v>
      </c>
      <c r="J102" s="78" t="s">
        <v>307</v>
      </c>
      <c r="K102" s="34"/>
      <c r="L102" s="33"/>
      <c r="M102" s="757"/>
      <c r="N102" s="785"/>
      <c r="O102" s="757"/>
      <c r="P102" s="757"/>
      <c r="Q102" s="757"/>
      <c r="R102" s="757"/>
      <c r="S102" s="271"/>
      <c r="T102" s="757"/>
      <c r="U102" s="786"/>
      <c r="V102" s="757"/>
      <c r="W102" s="757"/>
    </row>
    <row r="103" spans="1:23" ht="87.6">
      <c r="A103" s="84">
        <v>1.3</v>
      </c>
      <c r="B103" s="85" t="s">
        <v>499</v>
      </c>
      <c r="C103" s="84" t="s">
        <v>303</v>
      </c>
      <c r="D103" s="84" t="s">
        <v>237</v>
      </c>
      <c r="E103" s="34"/>
      <c r="F103" s="84" t="s">
        <v>304</v>
      </c>
      <c r="G103" s="34"/>
      <c r="H103" s="85" t="s">
        <v>385</v>
      </c>
      <c r="I103" s="814" t="s">
        <v>2812</v>
      </c>
      <c r="J103" s="78" t="s">
        <v>307</v>
      </c>
      <c r="K103" s="34"/>
      <c r="L103" s="36"/>
      <c r="M103" s="82"/>
      <c r="N103" s="82"/>
      <c r="O103" s="82"/>
      <c r="P103" s="82"/>
      <c r="Q103" s="82"/>
      <c r="R103" s="82"/>
      <c r="S103" s="271"/>
      <c r="T103" s="82"/>
      <c r="U103" s="83"/>
      <c r="V103" s="82"/>
      <c r="W103" s="82"/>
    </row>
    <row r="104" spans="1:23" ht="87.6">
      <c r="A104" s="84">
        <v>1.4</v>
      </c>
      <c r="B104" s="85" t="s">
        <v>500</v>
      </c>
      <c r="C104" s="84" t="s">
        <v>375</v>
      </c>
      <c r="D104" s="84" t="s">
        <v>237</v>
      </c>
      <c r="E104" s="34"/>
      <c r="F104" s="84" t="s">
        <v>315</v>
      </c>
      <c r="G104" s="34"/>
      <c r="H104" s="85" t="s">
        <v>388</v>
      </c>
      <c r="I104" s="85" t="s">
        <v>2131</v>
      </c>
      <c r="J104" s="78" t="s">
        <v>307</v>
      </c>
      <c r="K104" s="34"/>
      <c r="L104" s="36"/>
      <c r="M104" s="84">
        <v>1</v>
      </c>
      <c r="N104" s="85" t="s">
        <v>2460</v>
      </c>
      <c r="O104" s="34"/>
      <c r="P104" s="34"/>
      <c r="Q104" s="34"/>
      <c r="R104" s="34"/>
      <c r="S104" s="34"/>
      <c r="T104" s="34"/>
      <c r="U104" s="76" t="s">
        <v>2131</v>
      </c>
      <c r="V104" s="84" t="s">
        <v>307</v>
      </c>
      <c r="W104" s="34"/>
    </row>
    <row r="105" spans="1:23"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row>
    <row r="106" spans="1:23" ht="26.1">
      <c r="A106" s="36"/>
      <c r="B106" s="36"/>
      <c r="C106" s="36"/>
      <c r="D106" s="36"/>
      <c r="E106" s="36"/>
      <c r="F106" s="36"/>
      <c r="G106" s="36"/>
      <c r="H106" s="36"/>
      <c r="I106" s="36"/>
      <c r="J106" s="36"/>
      <c r="K106" s="36"/>
      <c r="L106" s="36"/>
      <c r="M106" s="787" t="s">
        <v>390</v>
      </c>
      <c r="N106" s="788"/>
      <c r="O106" s="788"/>
      <c r="P106" s="788"/>
      <c r="Q106" s="788"/>
      <c r="R106" s="788"/>
      <c r="S106" s="788"/>
      <c r="T106" s="788"/>
      <c r="U106" s="788"/>
      <c r="V106" s="788"/>
      <c r="W106" s="789"/>
    </row>
    <row r="107" spans="1:23" ht="287.45">
      <c r="A107" s="36"/>
      <c r="B107" s="36"/>
      <c r="C107" s="36"/>
      <c r="D107" s="36"/>
      <c r="E107" s="36"/>
      <c r="F107" s="36"/>
      <c r="G107" s="36"/>
      <c r="H107" s="36"/>
      <c r="I107" s="36"/>
      <c r="J107" s="36"/>
      <c r="K107" s="36"/>
      <c r="L107" s="36"/>
      <c r="M107" s="1380" t="s">
        <v>2813</v>
      </c>
      <c r="N107" s="746"/>
      <c r="O107" s="746"/>
      <c r="P107" s="746"/>
      <c r="Q107" s="746"/>
      <c r="R107" s="746"/>
      <c r="S107" s="746"/>
      <c r="T107" s="746"/>
      <c r="U107" s="746"/>
      <c r="V107" s="746"/>
      <c r="W107" s="790"/>
    </row>
    <row r="108" spans="1:23"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row>
    <row r="109" spans="1:23" ht="12.95">
      <c r="A109" s="36"/>
      <c r="B109" s="36"/>
      <c r="C109" s="36"/>
      <c r="D109" s="36"/>
      <c r="E109" s="36"/>
      <c r="F109" s="36"/>
      <c r="G109" s="36"/>
      <c r="H109" s="36"/>
      <c r="I109" s="36"/>
      <c r="J109" s="36"/>
      <c r="K109" s="36"/>
      <c r="L109" s="36"/>
      <c r="M109" s="791" t="s">
        <v>662</v>
      </c>
      <c r="N109" s="788"/>
      <c r="O109" s="788"/>
      <c r="P109" s="788"/>
      <c r="Q109" s="788"/>
      <c r="R109" s="788"/>
      <c r="S109" s="788"/>
      <c r="T109" s="788"/>
      <c r="U109" s="788"/>
      <c r="V109" s="788"/>
      <c r="W109" s="789"/>
    </row>
    <row r="110" spans="1:23" ht="12.6">
      <c r="A110" s="36"/>
      <c r="B110" s="36"/>
      <c r="C110" s="36"/>
      <c r="D110" s="36"/>
      <c r="E110" s="36"/>
      <c r="F110" s="36"/>
      <c r="G110" s="36"/>
      <c r="H110" s="36"/>
      <c r="I110" s="36"/>
      <c r="J110" s="36"/>
      <c r="K110" s="36"/>
      <c r="L110" s="36"/>
      <c r="M110" s="295" t="s">
        <v>2814</v>
      </c>
      <c r="N110" s="746"/>
      <c r="O110" s="746"/>
      <c r="P110" s="746"/>
      <c r="Q110" s="746"/>
      <c r="R110" s="746"/>
      <c r="S110" s="746"/>
      <c r="T110" s="746"/>
      <c r="U110" s="746"/>
      <c r="V110" s="746"/>
      <c r="W110" s="790"/>
    </row>
    <row r="111" spans="1:23"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row>
    <row r="112" spans="1:23" ht="12.95">
      <c r="A112" s="36"/>
      <c r="B112" s="36"/>
      <c r="C112" s="36"/>
      <c r="D112" s="36"/>
      <c r="E112" s="36"/>
      <c r="F112" s="36"/>
      <c r="G112" s="36"/>
      <c r="H112" s="36"/>
      <c r="I112" s="36"/>
      <c r="J112" s="36"/>
      <c r="K112" s="36"/>
      <c r="L112" s="36"/>
      <c r="M112" s="791" t="s">
        <v>2658</v>
      </c>
      <c r="N112" s="788"/>
      <c r="O112" s="788"/>
      <c r="P112" s="788"/>
      <c r="Q112" s="788"/>
      <c r="R112" s="788"/>
      <c r="S112" s="788"/>
      <c r="T112" s="788"/>
      <c r="U112" s="788"/>
      <c r="V112" s="788"/>
      <c r="W112" s="789"/>
    </row>
    <row r="113" spans="1:23" ht="12.6">
      <c r="A113" s="36"/>
      <c r="B113" s="36"/>
      <c r="C113" s="36"/>
      <c r="D113" s="36"/>
      <c r="E113" s="36"/>
      <c r="F113" s="36"/>
      <c r="G113" s="36"/>
      <c r="H113" s="36"/>
      <c r="I113" s="36"/>
      <c r="J113" s="36"/>
      <c r="K113" s="36"/>
      <c r="L113" s="36"/>
      <c r="M113" s="295"/>
      <c r="N113" s="746"/>
      <c r="O113" s="746"/>
      <c r="P113" s="746"/>
      <c r="Q113" s="746"/>
      <c r="R113" s="746"/>
      <c r="S113" s="746"/>
      <c r="T113" s="746"/>
      <c r="U113" s="746"/>
      <c r="V113" s="746"/>
      <c r="W113" s="790"/>
    </row>
    <row r="114" spans="1:23"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row>
    <row r="115" spans="1:23"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row>
    <row r="116" spans="1:23"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row>
    <row r="117" spans="1:23"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row>
    <row r="118" spans="1:23"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row>
    <row r="119" spans="1:23"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row>
  </sheetData>
  <mergeCells count="28">
    <mergeCell ref="A24:K24"/>
    <mergeCell ref="A29:K29"/>
    <mergeCell ref="B6:C6"/>
    <mergeCell ref="B7:C7"/>
    <mergeCell ref="B8:C8"/>
    <mergeCell ref="B9:C9"/>
    <mergeCell ref="B10:C10"/>
    <mergeCell ref="B11:C11"/>
    <mergeCell ref="A12:K12"/>
    <mergeCell ref="R6:T6"/>
    <mergeCell ref="U6:W6"/>
    <mergeCell ref="A13:K13"/>
    <mergeCell ref="A15:K15"/>
    <mergeCell ref="A21:K21"/>
    <mergeCell ref="M15:W15"/>
    <mergeCell ref="M17:W17"/>
    <mergeCell ref="R7:T7"/>
    <mergeCell ref="R8:T8"/>
    <mergeCell ref="R9:T9"/>
    <mergeCell ref="R10:T10"/>
    <mergeCell ref="R11:T11"/>
    <mergeCell ref="M12:W12"/>
    <mergeCell ref="M13:W13"/>
    <mergeCell ref="B1:C1"/>
    <mergeCell ref="B2:C2"/>
    <mergeCell ref="B3:C3"/>
    <mergeCell ref="B4:C4"/>
    <mergeCell ref="S4:U4"/>
  </mergeCells>
  <hyperlinks>
    <hyperlink ref="N6" r:id="rId1" location="gid=305846068&amp;range=A1" xr:uid="{00000000-0004-0000-1500-000000000000}"/>
    <hyperlink ref="R7" r:id="rId2" xr:uid="{00000000-0004-0000-1500-000001000000}"/>
    <hyperlink ref="R8" r:id="rId3" xr:uid="{00000000-0004-0000-1500-000002000000}"/>
    <hyperlink ref="R9" r:id="rId4" xr:uid="{00000000-0004-0000-1500-000003000000}"/>
    <hyperlink ref="I103" r:id="rId5" xr:uid="{00000000-0004-0000-1500-000004000000}"/>
    <hyperlink ref="R9:T9" r:id="rId6" display="https://uat-smws.thailife.com:443/wsSearchPersonSet/rest/searchpersonset/search" xr:uid="{358429DC-31DE-4C74-8113-96D54C1F2411}"/>
    <hyperlink ref="R7:T7" r:id="rId7" display="https://dev-smws.thailife.com:8443/wsSearchPersonSet/rest/searchpersonset/search" xr:uid="{B482E3C9-4E32-4F69-BB7C-2CA95528E0A8}"/>
  </hyperlinks>
  <pageMargins left="0" right="0" top="0" bottom="0" header="0" footer="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00"/>
    <outlinePr summaryBelow="0" summaryRight="0"/>
  </sheetPr>
  <dimension ref="A1:AR1078"/>
  <sheetViews>
    <sheetView topLeftCell="A25" workbookViewId="0">
      <selection activeCell="J29" sqref="J29"/>
    </sheetView>
  </sheetViews>
  <sheetFormatPr defaultColWidth="12.5703125" defaultRowHeight="15.75" customHeight="1"/>
  <cols>
    <col min="1" max="1" width="4.42578125" style="130" customWidth="1"/>
    <col min="2" max="2" width="16.5703125" customWidth="1"/>
    <col min="3" max="3" width="14.5703125" customWidth="1"/>
    <col min="6" max="6" width="18.85546875" customWidth="1"/>
    <col min="7" max="7" width="16.7109375" customWidth="1"/>
    <col min="8" max="8" width="44.42578125" customWidth="1"/>
    <col min="9" max="9" width="42.85546875" customWidth="1"/>
    <col min="10" max="10" width="24" customWidth="1"/>
    <col min="11" max="11" width="26.42578125" customWidth="1"/>
    <col min="12" max="12" width="16.42578125" style="130" customWidth="1"/>
    <col min="13" max="13" width="16.140625" style="130" customWidth="1"/>
    <col min="14" max="14" width="14.28515625" style="130" customWidth="1"/>
    <col min="15" max="15" width="12.5703125" style="130" customWidth="1"/>
    <col min="16" max="16" width="14.5703125" style="130" customWidth="1"/>
    <col min="17" max="17" width="18.28515625" style="130" customWidth="1"/>
    <col min="18" max="18" width="67.42578125" style="130" customWidth="1"/>
    <col min="19" max="19" width="35" style="130" customWidth="1"/>
    <col min="20" max="44" width="27.140625" style="130" customWidth="1"/>
  </cols>
  <sheetData>
    <row r="1" spans="2:11" ht="12.95">
      <c r="B1" s="130"/>
      <c r="C1" s="130"/>
      <c r="D1" s="130"/>
      <c r="E1" s="130"/>
      <c r="F1" s="130"/>
      <c r="G1" s="130"/>
      <c r="H1" s="130"/>
      <c r="I1" s="130"/>
      <c r="J1" s="130"/>
      <c r="K1" s="130"/>
    </row>
    <row r="2" spans="2:11" ht="12.95">
      <c r="B2" s="65" t="s">
        <v>264</v>
      </c>
      <c r="C2" s="2472" t="s">
        <v>2815</v>
      </c>
      <c r="D2" s="2805"/>
      <c r="E2" s="130"/>
      <c r="F2" s="130"/>
      <c r="G2" s="130"/>
      <c r="H2" s="130"/>
      <c r="I2" s="130"/>
      <c r="J2" s="130"/>
      <c r="K2" s="130"/>
    </row>
    <row r="3" spans="2:11" ht="12.95">
      <c r="B3" s="65" t="s">
        <v>265</v>
      </c>
      <c r="C3" s="2472" t="s">
        <v>2816</v>
      </c>
      <c r="D3" s="2805"/>
      <c r="E3" s="130"/>
      <c r="F3" s="130"/>
      <c r="G3" s="130"/>
      <c r="H3" s="130"/>
      <c r="I3" s="130"/>
      <c r="J3" s="130"/>
      <c r="K3" s="130"/>
    </row>
    <row r="4" spans="2:11" ht="12.95">
      <c r="B4" s="65" t="s">
        <v>268</v>
      </c>
      <c r="C4" s="2472" t="s">
        <v>2817</v>
      </c>
      <c r="D4" s="2805"/>
      <c r="E4" s="130"/>
      <c r="F4" s="130"/>
      <c r="G4" s="130"/>
      <c r="H4" s="130"/>
      <c r="I4" s="130"/>
      <c r="J4" s="130"/>
      <c r="K4" s="130"/>
    </row>
    <row r="5" spans="2:11" ht="12.95">
      <c r="B5" s="65" t="s">
        <v>272</v>
      </c>
      <c r="C5" s="2583">
        <v>45932</v>
      </c>
      <c r="D5" s="2807"/>
      <c r="E5" s="130"/>
      <c r="F5" s="130"/>
      <c r="G5" s="130"/>
      <c r="H5" s="130"/>
      <c r="I5" s="130"/>
      <c r="J5" s="130"/>
      <c r="K5" s="130"/>
    </row>
    <row r="6" spans="2:11" ht="12.95">
      <c r="B6" s="65" t="s">
        <v>2818</v>
      </c>
      <c r="C6" s="2584" t="s">
        <v>2819</v>
      </c>
      <c r="D6" s="2807"/>
      <c r="E6" s="130"/>
      <c r="F6" s="130"/>
      <c r="G6" s="130"/>
      <c r="H6" s="130"/>
      <c r="I6" s="130"/>
      <c r="J6" s="130"/>
      <c r="K6" s="130"/>
    </row>
    <row r="7" spans="2:11" ht="12.95">
      <c r="B7" s="33"/>
      <c r="C7" s="33"/>
      <c r="D7" s="33"/>
      <c r="E7" s="130"/>
      <c r="F7" s="130"/>
      <c r="G7" s="130"/>
      <c r="H7" s="130"/>
      <c r="I7" s="130"/>
      <c r="J7" s="130"/>
      <c r="K7" s="130"/>
    </row>
    <row r="8" spans="2:11" ht="12.95">
      <c r="B8" s="65" t="s">
        <v>277</v>
      </c>
      <c r="C8" s="2472" t="s">
        <v>278</v>
      </c>
      <c r="D8" s="2805"/>
      <c r="E8" s="130"/>
      <c r="F8" s="130"/>
      <c r="G8" s="130"/>
      <c r="H8" s="130"/>
      <c r="I8" s="130"/>
      <c r="J8" s="130"/>
      <c r="K8" s="130"/>
    </row>
    <row r="9" spans="2:11" ht="12.95">
      <c r="B9" s="65" t="s">
        <v>279</v>
      </c>
      <c r="C9" s="2472" t="s">
        <v>280</v>
      </c>
      <c r="D9" s="2805"/>
      <c r="E9" s="130"/>
      <c r="F9" s="130"/>
      <c r="G9" s="130"/>
      <c r="H9" s="130"/>
      <c r="I9" s="130"/>
      <c r="J9" s="130"/>
      <c r="K9" s="130"/>
    </row>
    <row r="10" spans="2:11" ht="12.95">
      <c r="B10" s="65" t="s">
        <v>281</v>
      </c>
      <c r="C10" s="2472" t="s">
        <v>701</v>
      </c>
      <c r="D10" s="2805"/>
      <c r="E10" s="130"/>
      <c r="F10" s="130"/>
      <c r="G10" s="130"/>
      <c r="H10" s="130"/>
      <c r="I10" s="130"/>
      <c r="J10" s="130"/>
      <c r="K10" s="130"/>
    </row>
    <row r="11" spans="2:11" ht="12.95">
      <c r="B11" s="65" t="s">
        <v>283</v>
      </c>
      <c r="C11" s="2472" t="s">
        <v>164</v>
      </c>
      <c r="D11" s="2805"/>
      <c r="E11" s="130"/>
      <c r="F11" s="130"/>
      <c r="G11" s="130"/>
      <c r="H11" s="130"/>
      <c r="I11" s="130"/>
      <c r="J11" s="130"/>
      <c r="K11" s="130"/>
    </row>
    <row r="12" spans="2:11" ht="12.95">
      <c r="B12" s="65" t="s">
        <v>284</v>
      </c>
      <c r="C12" s="2472" t="s">
        <v>285</v>
      </c>
      <c r="D12" s="2805"/>
      <c r="E12" s="130"/>
      <c r="F12" s="130"/>
      <c r="G12" s="130"/>
      <c r="H12" s="130"/>
      <c r="I12" s="130"/>
      <c r="J12" s="130"/>
      <c r="K12" s="130"/>
    </row>
    <row r="13" spans="2:11" ht="12.95">
      <c r="B13" s="65" t="s">
        <v>286</v>
      </c>
      <c r="C13" s="2472" t="s">
        <v>2820</v>
      </c>
      <c r="D13" s="2805"/>
      <c r="E13" s="130"/>
      <c r="F13" s="130"/>
      <c r="G13" s="130"/>
      <c r="H13" s="130"/>
      <c r="I13" s="130"/>
      <c r="J13" s="130"/>
      <c r="K13" s="130"/>
    </row>
    <row r="14" spans="2:11" ht="12.95">
      <c r="B14" s="2473" t="s">
        <v>288</v>
      </c>
      <c r="C14" s="2806"/>
      <c r="D14" s="2806"/>
      <c r="E14" s="2806"/>
      <c r="F14" s="2806"/>
      <c r="G14" s="2806"/>
      <c r="H14" s="2806"/>
      <c r="I14" s="2806"/>
      <c r="J14" s="2806"/>
      <c r="K14" s="2805"/>
    </row>
    <row r="15" spans="2:11" ht="12.95">
      <c r="B15" s="2474" t="s">
        <v>2428</v>
      </c>
      <c r="C15" s="2806"/>
      <c r="D15" s="2806"/>
      <c r="E15" s="2806"/>
      <c r="F15" s="2806"/>
      <c r="G15" s="2806"/>
      <c r="H15" s="2806"/>
      <c r="I15" s="2806"/>
      <c r="J15" s="2806"/>
      <c r="K15" s="2805"/>
    </row>
    <row r="16" spans="2:11" ht="12.95">
      <c r="B16" s="750" t="s">
        <v>290</v>
      </c>
      <c r="C16" s="750" t="s">
        <v>291</v>
      </c>
      <c r="D16" s="750" t="s">
        <v>292</v>
      </c>
      <c r="E16" s="750" t="s">
        <v>293</v>
      </c>
      <c r="F16" s="750" t="s">
        <v>294</v>
      </c>
      <c r="G16" s="750" t="s">
        <v>295</v>
      </c>
      <c r="H16" s="750" t="s">
        <v>296</v>
      </c>
      <c r="I16" s="750" t="s">
        <v>297</v>
      </c>
      <c r="J16" s="750" t="s">
        <v>298</v>
      </c>
      <c r="K16" s="815" t="s">
        <v>299</v>
      </c>
    </row>
    <row r="17" spans="2:12" ht="12.95">
      <c r="B17" s="2580" t="s">
        <v>301</v>
      </c>
      <c r="C17" s="2829"/>
      <c r="D17" s="2829"/>
      <c r="E17" s="2829"/>
      <c r="F17" s="2829"/>
      <c r="G17" s="2829"/>
      <c r="H17" s="2829"/>
      <c r="I17" s="2829"/>
      <c r="J17" s="2829"/>
      <c r="K17" s="2830"/>
    </row>
    <row r="18" spans="2:12" ht="37.5">
      <c r="B18" s="115">
        <v>1</v>
      </c>
      <c r="C18" s="330" t="s">
        <v>302</v>
      </c>
      <c r="D18" s="115" t="s">
        <v>303</v>
      </c>
      <c r="E18" s="125"/>
      <c r="F18" s="115" t="s">
        <v>237</v>
      </c>
      <c r="G18" s="115" t="s">
        <v>304</v>
      </c>
      <c r="H18" s="330" t="s">
        <v>2821</v>
      </c>
      <c r="I18" s="330" t="s">
        <v>306</v>
      </c>
      <c r="J18" s="330" t="s">
        <v>307</v>
      </c>
      <c r="K18" s="330" t="s">
        <v>307</v>
      </c>
    </row>
    <row r="19" spans="2:12" ht="12.95">
      <c r="B19" s="115">
        <v>2</v>
      </c>
      <c r="C19" s="330" t="s">
        <v>308</v>
      </c>
      <c r="D19" s="115" t="s">
        <v>303</v>
      </c>
      <c r="E19" s="125"/>
      <c r="F19" s="115" t="s">
        <v>237</v>
      </c>
      <c r="G19" s="115" t="s">
        <v>304</v>
      </c>
      <c r="H19" s="330" t="s">
        <v>310</v>
      </c>
      <c r="I19" s="125"/>
      <c r="J19" s="330" t="s">
        <v>307</v>
      </c>
      <c r="K19" s="330" t="s">
        <v>307</v>
      </c>
    </row>
    <row r="20" spans="2:12" ht="37.5">
      <c r="B20" s="115">
        <v>3</v>
      </c>
      <c r="C20" s="330" t="s">
        <v>312</v>
      </c>
      <c r="D20" s="115" t="s">
        <v>303</v>
      </c>
      <c r="E20" s="125"/>
      <c r="F20" s="115" t="s">
        <v>237</v>
      </c>
      <c r="G20" s="115" t="s">
        <v>304</v>
      </c>
      <c r="H20" s="330" t="s">
        <v>402</v>
      </c>
      <c r="I20" s="125"/>
      <c r="J20" s="330" t="s">
        <v>307</v>
      </c>
      <c r="K20" s="330" t="s">
        <v>307</v>
      </c>
    </row>
    <row r="21" spans="2:12" ht="50.1">
      <c r="B21" s="115">
        <v>4</v>
      </c>
      <c r="C21" s="330" t="s">
        <v>314</v>
      </c>
      <c r="D21" s="115" t="s">
        <v>303</v>
      </c>
      <c r="E21" s="125"/>
      <c r="F21" s="115" t="s">
        <v>237</v>
      </c>
      <c r="G21" s="115" t="s">
        <v>315</v>
      </c>
      <c r="H21" s="330" t="s">
        <v>316</v>
      </c>
      <c r="I21" s="330" t="s">
        <v>317</v>
      </c>
      <c r="J21" s="330" t="s">
        <v>307</v>
      </c>
      <c r="K21" s="330" t="s">
        <v>403</v>
      </c>
    </row>
    <row r="22" spans="2:12" ht="12.95">
      <c r="B22" s="2580" t="s">
        <v>2111</v>
      </c>
      <c r="C22" s="2829"/>
      <c r="D22" s="2829"/>
      <c r="E22" s="2829"/>
      <c r="F22" s="2829"/>
      <c r="G22" s="2829"/>
      <c r="H22" s="2829"/>
      <c r="I22" s="2829"/>
      <c r="J22" s="2829"/>
      <c r="K22" s="2830"/>
    </row>
    <row r="23" spans="2:12" ht="12.95">
      <c r="B23" s="125"/>
      <c r="C23" s="125"/>
      <c r="D23" s="125"/>
      <c r="E23" s="331"/>
      <c r="F23" s="125"/>
      <c r="G23" s="125"/>
      <c r="H23" s="332"/>
      <c r="I23" s="67"/>
      <c r="J23" s="79"/>
      <c r="K23" s="125"/>
    </row>
    <row r="24" spans="2:12" ht="12.95">
      <c r="B24" s="2580" t="s">
        <v>2432</v>
      </c>
      <c r="C24" s="2829"/>
      <c r="D24" s="2829"/>
      <c r="E24" s="2829"/>
      <c r="F24" s="2829"/>
      <c r="G24" s="2829"/>
      <c r="H24" s="2829"/>
      <c r="I24" s="2829"/>
      <c r="J24" s="2829"/>
      <c r="K24" s="2830"/>
    </row>
    <row r="25" spans="2:12" ht="125.1">
      <c r="B25" s="158">
        <v>1</v>
      </c>
      <c r="C25" s="159" t="s">
        <v>785</v>
      </c>
      <c r="D25" s="158" t="s">
        <v>303</v>
      </c>
      <c r="E25" s="333">
        <v>45687</v>
      </c>
      <c r="F25" s="334" t="s">
        <v>237</v>
      </c>
      <c r="G25" s="334" t="s">
        <v>304</v>
      </c>
      <c r="H25" s="159" t="s">
        <v>2822</v>
      </c>
      <c r="I25" s="335" t="s">
        <v>787</v>
      </c>
      <c r="J25" s="161"/>
      <c r="K25" s="161"/>
    </row>
    <row r="26" spans="2:12" ht="24.95">
      <c r="B26" s="84">
        <v>2</v>
      </c>
      <c r="C26" s="85" t="s">
        <v>704</v>
      </c>
      <c r="D26" s="84" t="s">
        <v>705</v>
      </c>
      <c r="E26" s="88" t="s">
        <v>237</v>
      </c>
      <c r="F26" s="115" t="s">
        <v>237</v>
      </c>
      <c r="G26" s="115" t="s">
        <v>304</v>
      </c>
      <c r="H26" s="34"/>
      <c r="I26" s="73"/>
      <c r="J26" s="34"/>
      <c r="K26" s="34"/>
    </row>
    <row r="27" spans="2:12" ht="24.95">
      <c r="B27" s="84">
        <v>2.1</v>
      </c>
      <c r="C27" s="85" t="s">
        <v>2823</v>
      </c>
      <c r="D27" s="84" t="s">
        <v>716</v>
      </c>
      <c r="E27" s="88" t="s">
        <v>237</v>
      </c>
      <c r="F27" s="115" t="s">
        <v>415</v>
      </c>
      <c r="G27" s="115" t="s">
        <v>304</v>
      </c>
      <c r="H27" s="85" t="s">
        <v>2824</v>
      </c>
      <c r="I27" s="76" t="s">
        <v>2825</v>
      </c>
      <c r="J27" s="34"/>
      <c r="K27" s="34"/>
    </row>
    <row r="28" spans="2:12" ht="37.5">
      <c r="B28" s="84">
        <v>2.2000000000000002</v>
      </c>
      <c r="C28" s="85" t="s">
        <v>790</v>
      </c>
      <c r="D28" s="84" t="s">
        <v>303</v>
      </c>
      <c r="E28" s="88" t="s">
        <v>401</v>
      </c>
      <c r="F28" s="115" t="s">
        <v>237</v>
      </c>
      <c r="G28" s="115" t="s">
        <v>304</v>
      </c>
      <c r="H28" s="85" t="s">
        <v>2826</v>
      </c>
      <c r="I28" s="76" t="s">
        <v>792</v>
      </c>
      <c r="J28" s="34"/>
      <c r="K28" s="34"/>
      <c r="L28" t="s">
        <v>2827</v>
      </c>
    </row>
    <row r="29" spans="2:12" ht="75">
      <c r="B29" s="158">
        <v>2.2999999999999998</v>
      </c>
      <c r="C29" s="159" t="s">
        <v>2828</v>
      </c>
      <c r="D29" s="158" t="s">
        <v>303</v>
      </c>
      <c r="E29" s="333">
        <v>45658</v>
      </c>
      <c r="F29" s="334" t="s">
        <v>237</v>
      </c>
      <c r="G29" s="334" t="s">
        <v>304</v>
      </c>
      <c r="H29" s="159" t="s">
        <v>2829</v>
      </c>
      <c r="I29" s="335" t="s">
        <v>1552</v>
      </c>
      <c r="J29" s="161"/>
      <c r="K29" s="335" t="s">
        <v>2830</v>
      </c>
    </row>
    <row r="30" spans="2:12" ht="24.95">
      <c r="B30" s="84">
        <v>2.4</v>
      </c>
      <c r="C30" s="85" t="s">
        <v>724</v>
      </c>
      <c r="D30" s="84" t="s">
        <v>303</v>
      </c>
      <c r="E30" s="88">
        <v>45670</v>
      </c>
      <c r="F30" s="115" t="s">
        <v>237</v>
      </c>
      <c r="G30" s="115" t="s">
        <v>315</v>
      </c>
      <c r="H30" s="85" t="s">
        <v>2831</v>
      </c>
      <c r="I30" s="76" t="s">
        <v>2832</v>
      </c>
      <c r="J30" s="34"/>
      <c r="K30" s="34"/>
    </row>
    <row r="31" spans="2:12" ht="24.95">
      <c r="B31" s="84">
        <v>2.5</v>
      </c>
      <c r="C31" s="85" t="s">
        <v>729</v>
      </c>
      <c r="D31" s="84" t="s">
        <v>303</v>
      </c>
      <c r="E31" s="88">
        <v>45687</v>
      </c>
      <c r="F31" s="115" t="s">
        <v>237</v>
      </c>
      <c r="G31" s="115" t="s">
        <v>315</v>
      </c>
      <c r="H31" s="85" t="s">
        <v>2833</v>
      </c>
      <c r="I31" s="76" t="s">
        <v>542</v>
      </c>
      <c r="J31" s="34"/>
      <c r="K31" s="34"/>
    </row>
    <row r="32" spans="2:12" ht="24.95">
      <c r="B32" s="84">
        <v>2.6</v>
      </c>
      <c r="C32" s="85" t="s">
        <v>565</v>
      </c>
      <c r="D32" s="84" t="s">
        <v>303</v>
      </c>
      <c r="E32" s="88" t="s">
        <v>806</v>
      </c>
      <c r="F32" s="115" t="s">
        <v>237</v>
      </c>
      <c r="G32" s="115" t="s">
        <v>304</v>
      </c>
      <c r="H32" s="85" t="s">
        <v>2834</v>
      </c>
      <c r="I32" s="76" t="s">
        <v>734</v>
      </c>
      <c r="J32" s="34"/>
      <c r="K32" s="34"/>
    </row>
    <row r="33" spans="2:11" ht="24.95">
      <c r="B33" s="84">
        <v>2.7</v>
      </c>
      <c r="C33" s="85" t="s">
        <v>568</v>
      </c>
      <c r="D33" s="84" t="s">
        <v>303</v>
      </c>
      <c r="E33" s="88" t="s">
        <v>806</v>
      </c>
      <c r="F33" s="115" t="s">
        <v>237</v>
      </c>
      <c r="G33" s="115" t="s">
        <v>315</v>
      </c>
      <c r="H33" s="85" t="s">
        <v>2835</v>
      </c>
      <c r="I33" s="76" t="s">
        <v>810</v>
      </c>
      <c r="J33" s="34"/>
      <c r="K33" s="34"/>
    </row>
    <row r="34" spans="2:11" ht="24.95">
      <c r="B34" s="84">
        <v>2.8</v>
      </c>
      <c r="C34" s="85" t="s">
        <v>481</v>
      </c>
      <c r="D34" s="84" t="s">
        <v>326</v>
      </c>
      <c r="E34" s="88" t="s">
        <v>461</v>
      </c>
      <c r="F34" s="115" t="s">
        <v>237</v>
      </c>
      <c r="G34" s="115" t="s">
        <v>304</v>
      </c>
      <c r="H34" s="85" t="s">
        <v>877</v>
      </c>
      <c r="I34" s="76" t="s">
        <v>814</v>
      </c>
      <c r="J34" s="34"/>
      <c r="K34" s="34"/>
    </row>
    <row r="35" spans="2:11" ht="50.1">
      <c r="B35" s="84">
        <v>2.9</v>
      </c>
      <c r="C35" s="85" t="s">
        <v>815</v>
      </c>
      <c r="D35" s="84" t="s">
        <v>303</v>
      </c>
      <c r="E35" s="88">
        <v>45687</v>
      </c>
      <c r="F35" s="115" t="s">
        <v>237</v>
      </c>
      <c r="G35" s="84" t="s">
        <v>304</v>
      </c>
      <c r="H35" s="85" t="s">
        <v>816</v>
      </c>
      <c r="I35" s="76" t="s">
        <v>817</v>
      </c>
      <c r="J35" s="34"/>
      <c r="K35" s="34"/>
    </row>
    <row r="36" spans="2:11" ht="24.95">
      <c r="B36" s="146" t="s">
        <v>818</v>
      </c>
      <c r="C36" s="85" t="s">
        <v>485</v>
      </c>
      <c r="D36" s="84" t="s">
        <v>716</v>
      </c>
      <c r="E36" s="88" t="s">
        <v>237</v>
      </c>
      <c r="F36" s="115" t="s">
        <v>415</v>
      </c>
      <c r="G36" s="115" t="s">
        <v>304</v>
      </c>
      <c r="H36" s="85" t="s">
        <v>2836</v>
      </c>
      <c r="I36" s="76" t="s">
        <v>1217</v>
      </c>
      <c r="J36" s="34"/>
      <c r="K36" s="34"/>
    </row>
    <row r="37" spans="2:11" ht="87.6">
      <c r="B37" s="84">
        <v>2.11</v>
      </c>
      <c r="C37" s="85" t="s">
        <v>821</v>
      </c>
      <c r="D37" s="84" t="s">
        <v>303</v>
      </c>
      <c r="E37" s="88">
        <v>45660</v>
      </c>
      <c r="F37" s="115" t="s">
        <v>237</v>
      </c>
      <c r="G37" s="84" t="s">
        <v>409</v>
      </c>
      <c r="H37" s="85" t="s">
        <v>822</v>
      </c>
      <c r="I37" s="76" t="s">
        <v>823</v>
      </c>
      <c r="J37" s="85" t="s">
        <v>2837</v>
      </c>
      <c r="K37" s="85" t="s">
        <v>2837</v>
      </c>
    </row>
    <row r="38" spans="2:11" ht="33.75" customHeight="1">
      <c r="B38" s="84">
        <v>2.12</v>
      </c>
      <c r="C38" s="85" t="s">
        <v>826</v>
      </c>
      <c r="D38" s="84" t="s">
        <v>303</v>
      </c>
      <c r="E38" s="88">
        <v>45677</v>
      </c>
      <c r="F38" s="115" t="s">
        <v>237</v>
      </c>
      <c r="G38" s="84" t="s">
        <v>409</v>
      </c>
      <c r="H38" s="85" t="s">
        <v>827</v>
      </c>
      <c r="I38" s="76" t="s">
        <v>828</v>
      </c>
      <c r="J38" s="85" t="s">
        <v>2838</v>
      </c>
      <c r="K38" s="85" t="s">
        <v>2838</v>
      </c>
    </row>
    <row r="39" spans="2:11" ht="33.75" customHeight="1">
      <c r="B39" s="84">
        <v>2.13</v>
      </c>
      <c r="C39" s="85" t="s">
        <v>831</v>
      </c>
      <c r="D39" s="84" t="s">
        <v>303</v>
      </c>
      <c r="E39" s="88" t="s">
        <v>832</v>
      </c>
      <c r="F39" s="115" t="s">
        <v>237</v>
      </c>
      <c r="G39" s="151" t="s">
        <v>409</v>
      </c>
      <c r="H39" s="85" t="s">
        <v>2839</v>
      </c>
      <c r="I39" s="76" t="s">
        <v>834</v>
      </c>
      <c r="J39" s="85" t="s">
        <v>2837</v>
      </c>
      <c r="K39" s="85" t="s">
        <v>2837</v>
      </c>
    </row>
    <row r="40" spans="2:11" ht="33.75" customHeight="1">
      <c r="B40" s="84">
        <v>2.14</v>
      </c>
      <c r="C40" s="85" t="s">
        <v>2840</v>
      </c>
      <c r="D40" s="84" t="s">
        <v>303</v>
      </c>
      <c r="E40" s="88">
        <v>45687</v>
      </c>
      <c r="F40" s="115" t="s">
        <v>237</v>
      </c>
      <c r="G40" s="115" t="s">
        <v>409</v>
      </c>
      <c r="H40" s="85" t="s">
        <v>2841</v>
      </c>
      <c r="I40" s="76" t="s">
        <v>542</v>
      </c>
      <c r="J40" s="85" t="s">
        <v>2842</v>
      </c>
      <c r="K40" s="85" t="s">
        <v>2842</v>
      </c>
    </row>
    <row r="41" spans="2:11" ht="33.75" customHeight="1">
      <c r="B41" s="84">
        <v>2.15</v>
      </c>
      <c r="C41" s="85" t="s">
        <v>2843</v>
      </c>
      <c r="D41" s="84" t="s">
        <v>303</v>
      </c>
      <c r="E41" s="88" t="s">
        <v>806</v>
      </c>
      <c r="F41" s="115" t="s">
        <v>237</v>
      </c>
      <c r="G41" s="115" t="s">
        <v>409</v>
      </c>
      <c r="H41" s="85" t="s">
        <v>2844</v>
      </c>
      <c r="I41" s="76" t="s">
        <v>734</v>
      </c>
      <c r="J41" s="85" t="s">
        <v>2842</v>
      </c>
      <c r="K41" s="85" t="s">
        <v>2842</v>
      </c>
    </row>
    <row r="42" spans="2:11" ht="17.25" customHeight="1">
      <c r="B42" s="84">
        <v>2.16</v>
      </c>
      <c r="C42" s="85" t="s">
        <v>2845</v>
      </c>
      <c r="D42" s="84" t="s">
        <v>303</v>
      </c>
      <c r="E42" s="88" t="s">
        <v>806</v>
      </c>
      <c r="F42" s="115" t="s">
        <v>237</v>
      </c>
      <c r="G42" s="115" t="s">
        <v>409</v>
      </c>
      <c r="H42" s="85" t="s">
        <v>2846</v>
      </c>
      <c r="I42" s="76" t="s">
        <v>810</v>
      </c>
      <c r="J42" s="85" t="s">
        <v>2842</v>
      </c>
      <c r="K42" s="85" t="s">
        <v>2842</v>
      </c>
    </row>
    <row r="43" spans="2:11" ht="24.95">
      <c r="B43" s="84">
        <v>2.17</v>
      </c>
      <c r="C43" s="85" t="s">
        <v>2847</v>
      </c>
      <c r="D43" s="84" t="s">
        <v>716</v>
      </c>
      <c r="E43" s="88" t="s">
        <v>237</v>
      </c>
      <c r="F43" s="115" t="s">
        <v>415</v>
      </c>
      <c r="G43" s="115" t="s">
        <v>409</v>
      </c>
      <c r="H43" s="85" t="s">
        <v>2848</v>
      </c>
      <c r="I43" s="76" t="s">
        <v>2825</v>
      </c>
      <c r="J43" s="85" t="s">
        <v>2842</v>
      </c>
      <c r="K43" s="85" t="s">
        <v>2842</v>
      </c>
    </row>
    <row r="44" spans="2:11" ht="24.95">
      <c r="B44" s="84">
        <v>2.1800000000000002</v>
      </c>
      <c r="C44" s="85" t="s">
        <v>837</v>
      </c>
      <c r="D44" s="84" t="s">
        <v>303</v>
      </c>
      <c r="E44" s="88">
        <v>45667</v>
      </c>
      <c r="F44" s="115" t="s">
        <v>237</v>
      </c>
      <c r="G44" s="115" t="s">
        <v>315</v>
      </c>
      <c r="H44" s="85" t="s">
        <v>838</v>
      </c>
      <c r="I44" s="76" t="s">
        <v>2849</v>
      </c>
      <c r="J44" s="34"/>
      <c r="K44" s="34"/>
    </row>
    <row r="45" spans="2:11" ht="24.95">
      <c r="B45" s="84">
        <v>2.19</v>
      </c>
      <c r="C45" s="85" t="s">
        <v>2850</v>
      </c>
      <c r="D45" s="84" t="s">
        <v>716</v>
      </c>
      <c r="E45" s="88" t="s">
        <v>237</v>
      </c>
      <c r="F45" s="115" t="s">
        <v>237</v>
      </c>
      <c r="G45" s="115" t="s">
        <v>409</v>
      </c>
      <c r="H45" s="85" t="s">
        <v>2851</v>
      </c>
      <c r="I45" s="336" t="s">
        <v>2825</v>
      </c>
      <c r="J45" s="85" t="s">
        <v>2852</v>
      </c>
      <c r="K45" s="85" t="s">
        <v>2853</v>
      </c>
    </row>
    <row r="46" spans="2:11" ht="37.5">
      <c r="B46" s="146" t="s">
        <v>1010</v>
      </c>
      <c r="C46" s="85" t="s">
        <v>2854</v>
      </c>
      <c r="D46" s="84" t="s">
        <v>303</v>
      </c>
      <c r="E46" s="88">
        <v>45687</v>
      </c>
      <c r="F46" s="115" t="s">
        <v>237</v>
      </c>
      <c r="G46" s="115" t="s">
        <v>409</v>
      </c>
      <c r="H46" s="85" t="s">
        <v>2855</v>
      </c>
      <c r="I46" s="76" t="s">
        <v>2856</v>
      </c>
      <c r="J46" s="85" t="s">
        <v>2852</v>
      </c>
      <c r="K46" s="85" t="s">
        <v>2853</v>
      </c>
    </row>
    <row r="47" spans="2:11" ht="24.95">
      <c r="B47" s="84">
        <v>2.21</v>
      </c>
      <c r="C47" s="85" t="s">
        <v>2857</v>
      </c>
      <c r="D47" s="84" t="s">
        <v>303</v>
      </c>
      <c r="E47" s="88">
        <v>45667</v>
      </c>
      <c r="F47" s="115" t="s">
        <v>237</v>
      </c>
      <c r="G47" s="115" t="s">
        <v>409</v>
      </c>
      <c r="H47" s="85" t="s">
        <v>2858</v>
      </c>
      <c r="I47" s="336" t="s">
        <v>2859</v>
      </c>
      <c r="J47" s="85" t="s">
        <v>2852</v>
      </c>
      <c r="K47" s="85" t="s">
        <v>2853</v>
      </c>
    </row>
    <row r="48" spans="2:11" ht="24.95">
      <c r="B48" s="84">
        <v>2.2200000000000002</v>
      </c>
      <c r="C48" s="85" t="s">
        <v>2860</v>
      </c>
      <c r="D48" s="84" t="s">
        <v>303</v>
      </c>
      <c r="E48" s="88">
        <v>45687</v>
      </c>
      <c r="F48" s="115" t="s">
        <v>237</v>
      </c>
      <c r="G48" s="115" t="s">
        <v>409</v>
      </c>
      <c r="H48" s="85" t="s">
        <v>2861</v>
      </c>
      <c r="I48" s="336" t="s">
        <v>2862</v>
      </c>
      <c r="J48" s="85" t="s">
        <v>2852</v>
      </c>
      <c r="K48" s="85" t="s">
        <v>2853</v>
      </c>
    </row>
    <row r="49" spans="2:11" ht="12.95">
      <c r="B49" s="84">
        <v>2.23</v>
      </c>
      <c r="C49" s="85" t="s">
        <v>2863</v>
      </c>
      <c r="D49" s="84" t="s">
        <v>303</v>
      </c>
      <c r="E49" s="88">
        <v>45667</v>
      </c>
      <c r="F49" s="115" t="s">
        <v>237</v>
      </c>
      <c r="G49" s="115" t="s">
        <v>315</v>
      </c>
      <c r="H49" s="85" t="s">
        <v>2864</v>
      </c>
      <c r="I49" s="73"/>
      <c r="J49" s="34"/>
      <c r="K49" s="34"/>
    </row>
    <row r="50" spans="2:11" ht="12.95">
      <c r="B50" s="84">
        <v>2.2400000000000002</v>
      </c>
      <c r="C50" s="85" t="s">
        <v>1397</v>
      </c>
      <c r="D50" s="84" t="s">
        <v>303</v>
      </c>
      <c r="E50" s="88" t="s">
        <v>1120</v>
      </c>
      <c r="F50" s="115" t="s">
        <v>237</v>
      </c>
      <c r="G50" s="115" t="s">
        <v>315</v>
      </c>
      <c r="H50" s="85" t="s">
        <v>2865</v>
      </c>
      <c r="I50" s="73"/>
      <c r="J50" s="34"/>
      <c r="K50" s="34"/>
    </row>
    <row r="51" spans="2:11" ht="24.95">
      <c r="B51" s="84">
        <v>2.25</v>
      </c>
      <c r="C51" s="85" t="s">
        <v>841</v>
      </c>
      <c r="D51" s="84" t="s">
        <v>303</v>
      </c>
      <c r="E51" s="88">
        <v>45672</v>
      </c>
      <c r="F51" s="115" t="s">
        <v>237</v>
      </c>
      <c r="G51" s="115" t="s">
        <v>315</v>
      </c>
      <c r="H51" s="85" t="s">
        <v>2866</v>
      </c>
      <c r="I51" s="73"/>
      <c r="J51" s="34"/>
      <c r="K51" s="34"/>
    </row>
    <row r="52" spans="2:11" ht="24.95">
      <c r="B52" s="84">
        <v>2.2599999999999998</v>
      </c>
      <c r="C52" s="85" t="s">
        <v>843</v>
      </c>
      <c r="D52" s="84" t="s">
        <v>705</v>
      </c>
      <c r="E52" s="88" t="s">
        <v>237</v>
      </c>
      <c r="F52" s="115" t="s">
        <v>237</v>
      </c>
      <c r="G52" s="115" t="s">
        <v>304</v>
      </c>
      <c r="H52" s="34"/>
      <c r="I52" s="73"/>
      <c r="J52" s="34"/>
      <c r="K52" s="34"/>
    </row>
    <row r="53" spans="2:11" ht="24.95">
      <c r="B53" s="84" t="s">
        <v>2867</v>
      </c>
      <c r="C53" s="85" t="s">
        <v>850</v>
      </c>
      <c r="D53" s="84" t="s">
        <v>303</v>
      </c>
      <c r="E53" s="88">
        <v>45687</v>
      </c>
      <c r="F53" s="115" t="s">
        <v>237</v>
      </c>
      <c r="G53" s="115" t="s">
        <v>304</v>
      </c>
      <c r="H53" s="85" t="s">
        <v>851</v>
      </c>
      <c r="I53" s="76" t="s">
        <v>852</v>
      </c>
      <c r="J53" s="34"/>
      <c r="K53" s="34"/>
    </row>
    <row r="54" spans="2:11" ht="24.95">
      <c r="B54" s="84" t="s">
        <v>2868</v>
      </c>
      <c r="C54" s="85" t="s">
        <v>854</v>
      </c>
      <c r="D54" s="84" t="s">
        <v>303</v>
      </c>
      <c r="E54" s="88">
        <v>45658</v>
      </c>
      <c r="F54" s="115" t="s">
        <v>237</v>
      </c>
      <c r="G54" s="115" t="s">
        <v>304</v>
      </c>
      <c r="H54" s="85" t="s">
        <v>855</v>
      </c>
      <c r="I54" s="76" t="s">
        <v>315</v>
      </c>
      <c r="J54" s="34"/>
      <c r="K54" s="34"/>
    </row>
    <row r="55" spans="2:11" ht="24.95">
      <c r="B55" s="84" t="s">
        <v>2869</v>
      </c>
      <c r="C55" s="85" t="s">
        <v>858</v>
      </c>
      <c r="D55" s="84" t="s">
        <v>303</v>
      </c>
      <c r="E55" s="88" t="s">
        <v>401</v>
      </c>
      <c r="F55" s="115" t="s">
        <v>237</v>
      </c>
      <c r="G55" s="115" t="s">
        <v>304</v>
      </c>
      <c r="H55" s="85" t="s">
        <v>859</v>
      </c>
      <c r="I55" s="76" t="s">
        <v>860</v>
      </c>
      <c r="J55" s="34"/>
      <c r="K55" s="34"/>
    </row>
    <row r="56" spans="2:11" ht="24.95">
      <c r="B56" s="84" t="s">
        <v>2870</v>
      </c>
      <c r="C56" s="85" t="s">
        <v>862</v>
      </c>
      <c r="D56" s="84" t="s">
        <v>303</v>
      </c>
      <c r="E56" s="88">
        <v>45667</v>
      </c>
      <c r="F56" s="115" t="s">
        <v>237</v>
      </c>
      <c r="G56" s="115" t="s">
        <v>304</v>
      </c>
      <c r="H56" s="85" t="s">
        <v>863</v>
      </c>
      <c r="I56" s="76" t="s">
        <v>315</v>
      </c>
      <c r="J56" s="34"/>
      <c r="K56" s="34"/>
    </row>
    <row r="57" spans="2:11" ht="24.95">
      <c r="B57" s="84" t="s">
        <v>2871</v>
      </c>
      <c r="C57" s="85" t="s">
        <v>865</v>
      </c>
      <c r="D57" s="84" t="s">
        <v>303</v>
      </c>
      <c r="E57" s="88">
        <v>45667</v>
      </c>
      <c r="F57" s="115" t="s">
        <v>237</v>
      </c>
      <c r="G57" s="115" t="s">
        <v>304</v>
      </c>
      <c r="H57" s="85" t="s">
        <v>2872</v>
      </c>
      <c r="I57" s="336" t="s">
        <v>867</v>
      </c>
      <c r="J57" s="34"/>
      <c r="K57" s="34"/>
    </row>
    <row r="58" spans="2:11" ht="24.95">
      <c r="B58" s="84" t="s">
        <v>2873</v>
      </c>
      <c r="C58" s="85" t="s">
        <v>870</v>
      </c>
      <c r="D58" s="84" t="s">
        <v>303</v>
      </c>
      <c r="E58" s="88">
        <v>45667</v>
      </c>
      <c r="F58" s="115" t="s">
        <v>237</v>
      </c>
      <c r="G58" s="115" t="s">
        <v>304</v>
      </c>
      <c r="H58" s="85" t="s">
        <v>871</v>
      </c>
      <c r="I58" s="336" t="s">
        <v>872</v>
      </c>
      <c r="J58" s="34"/>
      <c r="K58" s="34"/>
    </row>
    <row r="59" spans="2:11" ht="24.95">
      <c r="B59" s="84" t="s">
        <v>2874</v>
      </c>
      <c r="C59" s="85" t="s">
        <v>876</v>
      </c>
      <c r="D59" s="84" t="s">
        <v>326</v>
      </c>
      <c r="E59" s="88" t="s">
        <v>461</v>
      </c>
      <c r="F59" s="115" t="s">
        <v>237</v>
      </c>
      <c r="G59" s="115" t="s">
        <v>304</v>
      </c>
      <c r="H59" s="85" t="s">
        <v>877</v>
      </c>
      <c r="I59" s="76" t="s">
        <v>814</v>
      </c>
      <c r="J59" s="34"/>
      <c r="K59" s="34"/>
    </row>
    <row r="60" spans="2:11" ht="24.95">
      <c r="B60" s="84" t="s">
        <v>2875</v>
      </c>
      <c r="C60" s="85" t="s">
        <v>880</v>
      </c>
      <c r="D60" s="84" t="s">
        <v>303</v>
      </c>
      <c r="E60" s="88">
        <v>45667</v>
      </c>
      <c r="F60" s="115" t="s">
        <v>237</v>
      </c>
      <c r="G60" s="695" t="s">
        <v>315</v>
      </c>
      <c r="H60" s="85" t="s">
        <v>838</v>
      </c>
      <c r="I60" s="336" t="s">
        <v>2876</v>
      </c>
      <c r="J60" s="34"/>
      <c r="K60" s="34"/>
    </row>
    <row r="61" spans="2:11" ht="24.95">
      <c r="B61" s="84" t="s">
        <v>2877</v>
      </c>
      <c r="C61" s="85" t="s">
        <v>883</v>
      </c>
      <c r="D61" s="84" t="s">
        <v>303</v>
      </c>
      <c r="E61" s="88">
        <v>45665</v>
      </c>
      <c r="F61" s="115" t="s">
        <v>237</v>
      </c>
      <c r="G61" s="695" t="s">
        <v>315</v>
      </c>
      <c r="H61" s="85" t="s">
        <v>884</v>
      </c>
      <c r="I61" s="76" t="s">
        <v>582</v>
      </c>
      <c r="J61" s="34"/>
      <c r="K61" s="34"/>
    </row>
    <row r="62" spans="2:11" ht="24.95">
      <c r="B62" s="84" t="s">
        <v>2878</v>
      </c>
      <c r="C62" s="85" t="s">
        <v>887</v>
      </c>
      <c r="D62" s="84" t="s">
        <v>303</v>
      </c>
      <c r="E62" s="88">
        <v>45665</v>
      </c>
      <c r="F62" s="115" t="s">
        <v>237</v>
      </c>
      <c r="G62" s="695" t="s">
        <v>315</v>
      </c>
      <c r="H62" s="85" t="s">
        <v>888</v>
      </c>
      <c r="I62" s="76" t="s">
        <v>582</v>
      </c>
      <c r="J62" s="34"/>
      <c r="K62" s="34"/>
    </row>
    <row r="63" spans="2:11" ht="12.95">
      <c r="B63" s="84" t="s">
        <v>2879</v>
      </c>
      <c r="C63" s="85" t="s">
        <v>2880</v>
      </c>
      <c r="D63" s="84" t="s">
        <v>303</v>
      </c>
      <c r="E63" s="88">
        <v>45677</v>
      </c>
      <c r="F63" s="115" t="s">
        <v>237</v>
      </c>
      <c r="G63" s="695" t="s">
        <v>315</v>
      </c>
      <c r="H63" s="85" t="s">
        <v>2881</v>
      </c>
      <c r="I63" s="73"/>
      <c r="J63" s="34"/>
      <c r="K63" s="34"/>
    </row>
    <row r="64" spans="2:11" ht="24.95">
      <c r="B64" s="84" t="s">
        <v>2882</v>
      </c>
      <c r="C64" s="85" t="s">
        <v>2883</v>
      </c>
      <c r="D64" s="84" t="s">
        <v>303</v>
      </c>
      <c r="E64" s="88">
        <v>45677</v>
      </c>
      <c r="F64" s="115" t="s">
        <v>237</v>
      </c>
      <c r="G64" s="695" t="s">
        <v>315</v>
      </c>
      <c r="H64" s="85" t="s">
        <v>2884</v>
      </c>
      <c r="I64" s="73"/>
      <c r="J64" s="34"/>
      <c r="K64" s="34"/>
    </row>
    <row r="65" spans="2:11" ht="12.95">
      <c r="B65" s="84" t="s">
        <v>2885</v>
      </c>
      <c r="C65" s="85" t="s">
        <v>891</v>
      </c>
      <c r="D65" s="84" t="s">
        <v>303</v>
      </c>
      <c r="E65" s="88">
        <v>45663</v>
      </c>
      <c r="F65" s="695" t="s">
        <v>237</v>
      </c>
      <c r="G65" s="695" t="s">
        <v>315</v>
      </c>
      <c r="H65" s="85" t="s">
        <v>892</v>
      </c>
      <c r="I65" s="73"/>
      <c r="J65" s="34"/>
      <c r="K65" s="34"/>
    </row>
    <row r="66" spans="2:11" ht="12.95">
      <c r="B66" s="2474" t="s">
        <v>323</v>
      </c>
      <c r="C66" s="2806"/>
      <c r="D66" s="2806"/>
      <c r="E66" s="2806"/>
      <c r="F66" s="2806"/>
      <c r="G66" s="2806"/>
      <c r="H66" s="2806"/>
      <c r="I66" s="2806"/>
      <c r="J66" s="2806"/>
      <c r="K66" s="2805"/>
    </row>
    <row r="67" spans="2:11" ht="12.95">
      <c r="B67" s="68" t="s">
        <v>290</v>
      </c>
      <c r="C67" s="68" t="s">
        <v>291</v>
      </c>
      <c r="D67" s="68" t="s">
        <v>292</v>
      </c>
      <c r="E67" s="68" t="s">
        <v>293</v>
      </c>
      <c r="F67" s="68" t="s">
        <v>294</v>
      </c>
      <c r="G67" s="110" t="s">
        <v>295</v>
      </c>
      <c r="H67" s="68" t="s">
        <v>296</v>
      </c>
      <c r="I67" s="68" t="s">
        <v>297</v>
      </c>
      <c r="J67" s="68" t="s">
        <v>298</v>
      </c>
      <c r="K67" s="110" t="s">
        <v>299</v>
      </c>
    </row>
    <row r="68" spans="2:11" ht="12.95">
      <c r="B68" s="2474" t="s">
        <v>324</v>
      </c>
      <c r="C68" s="2806"/>
      <c r="D68" s="2806"/>
      <c r="E68" s="2806"/>
      <c r="F68" s="2806"/>
      <c r="G68" s="2806"/>
      <c r="H68" s="2806"/>
      <c r="I68" s="2806"/>
      <c r="J68" s="2806"/>
      <c r="K68" s="2805"/>
    </row>
    <row r="69" spans="2:11" ht="12.95">
      <c r="B69" s="679">
        <v>1</v>
      </c>
      <c r="C69" s="689" t="s">
        <v>325</v>
      </c>
      <c r="D69" s="680" t="s">
        <v>2442</v>
      </c>
      <c r="E69" s="681"/>
      <c r="F69" s="683" t="s">
        <v>2442</v>
      </c>
      <c r="G69" s="682" t="s">
        <v>304</v>
      </c>
      <c r="H69" s="683" t="s">
        <v>327</v>
      </c>
      <c r="I69" s="816">
        <v>200</v>
      </c>
      <c r="J69" s="680" t="s">
        <v>307</v>
      </c>
      <c r="K69" s="681"/>
    </row>
    <row r="70" spans="2:11" ht="50.1">
      <c r="B70" s="679">
        <v>2</v>
      </c>
      <c r="C70" s="677" t="s">
        <v>314</v>
      </c>
      <c r="D70" s="680" t="s">
        <v>303</v>
      </c>
      <c r="E70" s="680" t="s">
        <v>309</v>
      </c>
      <c r="F70" s="115" t="s">
        <v>237</v>
      </c>
      <c r="G70" s="682" t="s">
        <v>304</v>
      </c>
      <c r="H70" s="683" t="s">
        <v>316</v>
      </c>
      <c r="I70" s="34"/>
      <c r="J70" s="681"/>
      <c r="K70" s="680" t="s">
        <v>328</v>
      </c>
    </row>
    <row r="71" spans="2:11" ht="24.95">
      <c r="B71" s="679">
        <v>3</v>
      </c>
      <c r="C71" s="677" t="s">
        <v>329</v>
      </c>
      <c r="D71" s="680" t="s">
        <v>303</v>
      </c>
      <c r="E71" s="680" t="s">
        <v>237</v>
      </c>
      <c r="F71" s="680" t="s">
        <v>331</v>
      </c>
      <c r="G71" s="682" t="s">
        <v>304</v>
      </c>
      <c r="H71" s="683" t="s">
        <v>332</v>
      </c>
      <c r="I71" s="34"/>
      <c r="J71" s="681"/>
      <c r="K71" s="680" t="s">
        <v>333</v>
      </c>
    </row>
    <row r="72" spans="2:11" ht="24.95">
      <c r="B72" s="679">
        <v>4</v>
      </c>
      <c r="C72" s="677" t="s">
        <v>334</v>
      </c>
      <c r="D72" s="680" t="s">
        <v>303</v>
      </c>
      <c r="E72" s="680" t="s">
        <v>237</v>
      </c>
      <c r="F72" s="680" t="s">
        <v>331</v>
      </c>
      <c r="G72" s="682" t="s">
        <v>304</v>
      </c>
      <c r="H72" s="677" t="s">
        <v>335</v>
      </c>
      <c r="I72" s="34"/>
      <c r="J72" s="681"/>
      <c r="K72" s="680" t="s">
        <v>336</v>
      </c>
    </row>
    <row r="73" spans="2:11" ht="12.95">
      <c r="B73" s="2474" t="s">
        <v>2886</v>
      </c>
      <c r="C73" s="2806"/>
      <c r="D73" s="2806"/>
      <c r="E73" s="2806"/>
      <c r="F73" s="2806"/>
      <c r="G73" s="2806"/>
      <c r="H73" s="2806"/>
      <c r="I73" s="2806"/>
      <c r="J73" s="2806"/>
      <c r="K73" s="2805"/>
    </row>
    <row r="74" spans="2:11" ht="12.95">
      <c r="B74" s="686">
        <v>1</v>
      </c>
      <c r="C74" s="817" t="s">
        <v>490</v>
      </c>
      <c r="D74" s="686" t="s">
        <v>303</v>
      </c>
      <c r="E74" s="692"/>
      <c r="F74" s="686" t="s">
        <v>237</v>
      </c>
      <c r="G74" s="686" t="s">
        <v>304</v>
      </c>
      <c r="H74" s="817" t="s">
        <v>2887</v>
      </c>
      <c r="I74" s="692"/>
      <c r="J74" s="78" t="s">
        <v>307</v>
      </c>
      <c r="K74" s="692"/>
    </row>
    <row r="75" spans="2:11" ht="24.95">
      <c r="B75" s="115">
        <v>2</v>
      </c>
      <c r="C75" s="817" t="s">
        <v>494</v>
      </c>
      <c r="D75" s="115" t="s">
        <v>470</v>
      </c>
      <c r="E75" s="125"/>
      <c r="F75" s="115" t="s">
        <v>237</v>
      </c>
      <c r="G75" s="84" t="s">
        <v>304</v>
      </c>
      <c r="H75" s="330" t="s">
        <v>493</v>
      </c>
      <c r="I75" s="125"/>
      <c r="J75" s="78" t="s">
        <v>307</v>
      </c>
      <c r="K75" s="125"/>
    </row>
    <row r="76" spans="2:11" ht="12.95">
      <c r="B76" s="695">
        <v>2.1</v>
      </c>
      <c r="C76" s="85" t="s">
        <v>499</v>
      </c>
      <c r="D76" s="84" t="s">
        <v>303</v>
      </c>
      <c r="E76" s="34"/>
      <c r="F76" s="695" t="s">
        <v>237</v>
      </c>
      <c r="G76" s="84" t="s">
        <v>304</v>
      </c>
      <c r="H76" s="85" t="s">
        <v>775</v>
      </c>
      <c r="I76" s="73" t="s">
        <v>776</v>
      </c>
      <c r="J76" s="78" t="s">
        <v>307</v>
      </c>
      <c r="K76" s="34"/>
    </row>
    <row r="77" spans="2:11" ht="12.95">
      <c r="B77" s="2474" t="s">
        <v>373</v>
      </c>
      <c r="C77" s="2806"/>
      <c r="D77" s="2806"/>
      <c r="E77" s="2806"/>
      <c r="F77" s="2806"/>
      <c r="G77" s="2806"/>
      <c r="H77" s="2806"/>
      <c r="I77" s="2806"/>
      <c r="J77" s="2806"/>
      <c r="K77" s="2805"/>
    </row>
    <row r="78" spans="2:11" ht="12.95">
      <c r="B78" s="685">
        <v>1</v>
      </c>
      <c r="C78" s="85" t="s">
        <v>374</v>
      </c>
      <c r="D78" s="84" t="s">
        <v>1722</v>
      </c>
      <c r="E78" s="34"/>
      <c r="F78" s="686" t="s">
        <v>237</v>
      </c>
      <c r="G78" s="686" t="s">
        <v>304</v>
      </c>
      <c r="H78" s="85" t="s">
        <v>377</v>
      </c>
      <c r="I78" s="34"/>
      <c r="J78" s="78" t="s">
        <v>307</v>
      </c>
      <c r="K78" s="34"/>
    </row>
    <row r="79" spans="2:11" ht="12.95">
      <c r="B79" s="115">
        <v>1.1000000000000001</v>
      </c>
      <c r="C79" s="817" t="s">
        <v>498</v>
      </c>
      <c r="D79" s="115" t="s">
        <v>303</v>
      </c>
      <c r="E79" s="125"/>
      <c r="F79" s="115" t="s">
        <v>237</v>
      </c>
      <c r="G79" s="115" t="s">
        <v>304</v>
      </c>
      <c r="H79" s="125"/>
      <c r="I79" s="125"/>
      <c r="J79" s="78" t="s">
        <v>307</v>
      </c>
      <c r="K79" s="34"/>
    </row>
    <row r="80" spans="2:11" ht="12.95">
      <c r="B80" s="687">
        <v>1.2</v>
      </c>
      <c r="C80" s="85" t="s">
        <v>497</v>
      </c>
      <c r="D80" s="84" t="s">
        <v>303</v>
      </c>
      <c r="E80" s="85" t="s">
        <v>237</v>
      </c>
      <c r="F80" s="125"/>
      <c r="G80" s="84" t="s">
        <v>304</v>
      </c>
      <c r="H80" s="85" t="s">
        <v>2093</v>
      </c>
      <c r="I80" s="85" t="s">
        <v>2888</v>
      </c>
      <c r="J80" s="78" t="s">
        <v>307</v>
      </c>
      <c r="K80" s="34"/>
    </row>
    <row r="81" spans="2:11" ht="24.95">
      <c r="B81" s="115">
        <v>1.3</v>
      </c>
      <c r="C81" s="817" t="s">
        <v>499</v>
      </c>
      <c r="D81" s="115" t="s">
        <v>303</v>
      </c>
      <c r="E81" s="330" t="s">
        <v>237</v>
      </c>
      <c r="F81" s="125"/>
      <c r="G81" s="115" t="s">
        <v>304</v>
      </c>
      <c r="H81" s="85" t="s">
        <v>2095</v>
      </c>
      <c r="I81" s="330" t="s">
        <v>386</v>
      </c>
      <c r="J81" s="78" t="s">
        <v>307</v>
      </c>
      <c r="K81" s="34"/>
    </row>
    <row r="82" spans="2:11" ht="62.45">
      <c r="B82" s="687">
        <v>1.4</v>
      </c>
      <c r="C82" s="85" t="s">
        <v>500</v>
      </c>
      <c r="D82" s="84" t="s">
        <v>375</v>
      </c>
      <c r="E82" s="34"/>
      <c r="F82" s="115" t="s">
        <v>237</v>
      </c>
      <c r="G82" s="84" t="s">
        <v>315</v>
      </c>
      <c r="H82" s="85" t="s">
        <v>2096</v>
      </c>
      <c r="I82" s="85" t="s">
        <v>501</v>
      </c>
      <c r="J82" s="78" t="s">
        <v>307</v>
      </c>
      <c r="K82" s="34"/>
    </row>
    <row r="83" spans="2:11" ht="12.95">
      <c r="B83" s="130"/>
      <c r="C83" s="130"/>
      <c r="D83" s="130"/>
      <c r="E83" s="130"/>
      <c r="F83" s="130"/>
      <c r="G83" s="130"/>
      <c r="H83" s="130"/>
      <c r="I83" s="130"/>
      <c r="J83" s="130"/>
      <c r="K83" s="130"/>
    </row>
    <row r="84" spans="2:11" ht="12.95">
      <c r="B84" s="130"/>
      <c r="C84" s="130"/>
      <c r="D84" s="130"/>
      <c r="E84" s="130"/>
      <c r="F84" s="130"/>
      <c r="G84" s="130"/>
      <c r="H84" s="130"/>
      <c r="I84" s="130"/>
      <c r="J84" s="130"/>
      <c r="K84" s="130"/>
    </row>
    <row r="85" spans="2:11" ht="12.95">
      <c r="B85" s="171" t="s">
        <v>777</v>
      </c>
      <c r="C85" s="2496" t="s">
        <v>2889</v>
      </c>
      <c r="D85" s="2806"/>
      <c r="E85" s="2806"/>
      <c r="F85" s="2805"/>
      <c r="G85" s="2496" t="s">
        <v>2890</v>
      </c>
      <c r="H85" s="2805"/>
      <c r="I85" s="696" t="s">
        <v>2891</v>
      </c>
      <c r="J85" s="2496" t="s">
        <v>2892</v>
      </c>
      <c r="K85" s="2805"/>
    </row>
    <row r="86" spans="2:11" ht="12.95">
      <c r="B86" s="2495"/>
      <c r="C86" s="2581" t="s">
        <v>2893</v>
      </c>
      <c r="D86" s="2813"/>
      <c r="E86" s="2813"/>
      <c r="F86" s="2812"/>
      <c r="G86" s="2581" t="s">
        <v>2894</v>
      </c>
      <c r="H86" s="2812"/>
      <c r="I86" s="2582"/>
      <c r="J86" s="2581" t="s">
        <v>2895</v>
      </c>
      <c r="K86" s="2812"/>
    </row>
    <row r="87" spans="2:11" ht="12.95">
      <c r="B87" s="2816"/>
      <c r="C87" s="2814"/>
      <c r="D87" s="2811"/>
      <c r="E87" s="2811"/>
      <c r="F87" s="2815"/>
      <c r="G87" s="2814"/>
      <c r="H87" s="2815"/>
      <c r="I87" s="2815"/>
      <c r="J87" s="2814"/>
      <c r="K87" s="2815"/>
    </row>
    <row r="88" spans="2:11" ht="12.95">
      <c r="B88" s="2816"/>
      <c r="C88" s="2814"/>
      <c r="D88" s="2811"/>
      <c r="E88" s="2811"/>
      <c r="F88" s="2815"/>
      <c r="G88" s="2814"/>
      <c r="H88" s="2815"/>
      <c r="I88" s="2815"/>
      <c r="J88" s="2814"/>
      <c r="K88" s="2815"/>
    </row>
    <row r="89" spans="2:11" ht="12.95">
      <c r="B89" s="2816"/>
      <c r="C89" s="2814"/>
      <c r="D89" s="2811"/>
      <c r="E89" s="2811"/>
      <c r="F89" s="2815"/>
      <c r="G89" s="2814"/>
      <c r="H89" s="2815"/>
      <c r="I89" s="2815"/>
      <c r="J89" s="2814"/>
      <c r="K89" s="2815"/>
    </row>
    <row r="90" spans="2:11" ht="12.95">
      <c r="B90" s="2816"/>
      <c r="C90" s="2814"/>
      <c r="D90" s="2811"/>
      <c r="E90" s="2811"/>
      <c r="F90" s="2815"/>
      <c r="G90" s="2814"/>
      <c r="H90" s="2815"/>
      <c r="I90" s="2815"/>
      <c r="J90" s="2814"/>
      <c r="K90" s="2815"/>
    </row>
    <row r="91" spans="2:11" ht="12.95">
      <c r="B91" s="2816"/>
      <c r="C91" s="2814"/>
      <c r="D91" s="2811"/>
      <c r="E91" s="2811"/>
      <c r="F91" s="2815"/>
      <c r="G91" s="2814"/>
      <c r="H91" s="2815"/>
      <c r="I91" s="2815"/>
      <c r="J91" s="2814"/>
      <c r="K91" s="2815"/>
    </row>
    <row r="92" spans="2:11" ht="12.95">
      <c r="B92" s="2816"/>
      <c r="C92" s="2814"/>
      <c r="D92" s="2811"/>
      <c r="E92" s="2811"/>
      <c r="F92" s="2815"/>
      <c r="G92" s="2814"/>
      <c r="H92" s="2815"/>
      <c r="I92" s="2815"/>
      <c r="J92" s="2814"/>
      <c r="K92" s="2815"/>
    </row>
    <row r="93" spans="2:11" ht="12.95">
      <c r="B93" s="2816"/>
      <c r="C93" s="2814"/>
      <c r="D93" s="2811"/>
      <c r="E93" s="2811"/>
      <c r="F93" s="2815"/>
      <c r="G93" s="2814"/>
      <c r="H93" s="2815"/>
      <c r="I93" s="2815"/>
      <c r="J93" s="2814"/>
      <c r="K93" s="2815"/>
    </row>
    <row r="94" spans="2:11" ht="12.95">
      <c r="B94" s="2816"/>
      <c r="C94" s="2814"/>
      <c r="D94" s="2811"/>
      <c r="E94" s="2811"/>
      <c r="F94" s="2815"/>
      <c r="G94" s="2814"/>
      <c r="H94" s="2815"/>
      <c r="I94" s="2815"/>
      <c r="J94" s="2814"/>
      <c r="K94" s="2815"/>
    </row>
    <row r="95" spans="2:11" ht="12.95">
      <c r="B95" s="2816"/>
      <c r="C95" s="2814"/>
      <c r="D95" s="2811"/>
      <c r="E95" s="2811"/>
      <c r="F95" s="2815"/>
      <c r="G95" s="2814"/>
      <c r="H95" s="2815"/>
      <c r="I95" s="2815"/>
      <c r="J95" s="2814"/>
      <c r="K95" s="2815"/>
    </row>
    <row r="96" spans="2:11" ht="12.95">
      <c r="B96" s="2816"/>
      <c r="C96" s="2814"/>
      <c r="D96" s="2811"/>
      <c r="E96" s="2811"/>
      <c r="F96" s="2815"/>
      <c r="G96" s="2814"/>
      <c r="H96" s="2815"/>
      <c r="I96" s="2815"/>
      <c r="J96" s="2814"/>
      <c r="K96" s="2815"/>
    </row>
    <row r="97" spans="2:11" ht="12.95">
      <c r="B97" s="2816"/>
      <c r="C97" s="2814"/>
      <c r="D97" s="2811"/>
      <c r="E97" s="2811"/>
      <c r="F97" s="2815"/>
      <c r="G97" s="2814"/>
      <c r="H97" s="2815"/>
      <c r="I97" s="2815"/>
      <c r="J97" s="2814"/>
      <c r="K97" s="2815"/>
    </row>
    <row r="98" spans="2:11" ht="12.95">
      <c r="B98" s="2816"/>
      <c r="C98" s="2814"/>
      <c r="D98" s="2811"/>
      <c r="E98" s="2811"/>
      <c r="F98" s="2815"/>
      <c r="G98" s="2814"/>
      <c r="H98" s="2815"/>
      <c r="I98" s="2815"/>
      <c r="J98" s="2814"/>
      <c r="K98" s="2815"/>
    </row>
    <row r="99" spans="2:11" ht="12.95">
      <c r="B99" s="2816"/>
      <c r="C99" s="2814"/>
      <c r="D99" s="2811"/>
      <c r="E99" s="2811"/>
      <c r="F99" s="2815"/>
      <c r="G99" s="2814"/>
      <c r="H99" s="2815"/>
      <c r="I99" s="2815"/>
      <c r="J99" s="2814"/>
      <c r="K99" s="2815"/>
    </row>
    <row r="100" spans="2:11" ht="12.95">
      <c r="B100" s="2816"/>
      <c r="C100" s="2814"/>
      <c r="D100" s="2811"/>
      <c r="E100" s="2811"/>
      <c r="F100" s="2815"/>
      <c r="G100" s="2814"/>
      <c r="H100" s="2815"/>
      <c r="I100" s="2815"/>
      <c r="J100" s="2814"/>
      <c r="K100" s="2815"/>
    </row>
    <row r="101" spans="2:11" ht="12.95">
      <c r="B101" s="2816"/>
      <c r="C101" s="2814"/>
      <c r="D101" s="2811"/>
      <c r="E101" s="2811"/>
      <c r="F101" s="2815"/>
      <c r="G101" s="2814"/>
      <c r="H101" s="2815"/>
      <c r="I101" s="2815"/>
      <c r="J101" s="2814"/>
      <c r="K101" s="2815"/>
    </row>
    <row r="102" spans="2:11" ht="12.95">
      <c r="B102" s="2816"/>
      <c r="C102" s="2814"/>
      <c r="D102" s="2811"/>
      <c r="E102" s="2811"/>
      <c r="F102" s="2815"/>
      <c r="G102" s="2814"/>
      <c r="H102" s="2815"/>
      <c r="I102" s="2815"/>
      <c r="J102" s="2814"/>
      <c r="K102" s="2815"/>
    </row>
    <row r="103" spans="2:11" ht="12.95">
      <c r="B103" s="2816"/>
      <c r="C103" s="2814"/>
      <c r="D103" s="2811"/>
      <c r="E103" s="2811"/>
      <c r="F103" s="2815"/>
      <c r="G103" s="2814"/>
      <c r="H103" s="2815"/>
      <c r="I103" s="2815"/>
      <c r="J103" s="2814"/>
      <c r="K103" s="2815"/>
    </row>
    <row r="104" spans="2:11" ht="12.95">
      <c r="B104" s="2816"/>
      <c r="C104" s="2814"/>
      <c r="D104" s="2811"/>
      <c r="E104" s="2811"/>
      <c r="F104" s="2815"/>
      <c r="G104" s="2814"/>
      <c r="H104" s="2815"/>
      <c r="I104" s="2815"/>
      <c r="J104" s="2814"/>
      <c r="K104" s="2815"/>
    </row>
    <row r="105" spans="2:11" ht="12.95">
      <c r="B105" s="2816"/>
      <c r="C105" s="2814"/>
      <c r="D105" s="2811"/>
      <c r="E105" s="2811"/>
      <c r="F105" s="2815"/>
      <c r="G105" s="2814"/>
      <c r="H105" s="2815"/>
      <c r="I105" s="2815"/>
      <c r="J105" s="2814"/>
      <c r="K105" s="2815"/>
    </row>
    <row r="106" spans="2:11" ht="12.95">
      <c r="B106" s="2816"/>
      <c r="C106" s="2814"/>
      <c r="D106" s="2811"/>
      <c r="E106" s="2811"/>
      <c r="F106" s="2815"/>
      <c r="G106" s="2814"/>
      <c r="H106" s="2815"/>
      <c r="I106" s="2815"/>
      <c r="J106" s="2814"/>
      <c r="K106" s="2815"/>
    </row>
    <row r="107" spans="2:11" ht="12.95">
      <c r="B107" s="2816"/>
      <c r="C107" s="2814"/>
      <c r="D107" s="2811"/>
      <c r="E107" s="2811"/>
      <c r="F107" s="2815"/>
      <c r="G107" s="2814"/>
      <c r="H107" s="2815"/>
      <c r="I107" s="2815"/>
      <c r="J107" s="2814"/>
      <c r="K107" s="2815"/>
    </row>
    <row r="108" spans="2:11" ht="12.95">
      <c r="B108" s="2816"/>
      <c r="C108" s="2814"/>
      <c r="D108" s="2811"/>
      <c r="E108" s="2811"/>
      <c r="F108" s="2815"/>
      <c r="G108" s="2814"/>
      <c r="H108" s="2815"/>
      <c r="I108" s="2815"/>
      <c r="J108" s="2814"/>
      <c r="K108" s="2815"/>
    </row>
    <row r="109" spans="2:11" ht="12.95">
      <c r="B109" s="2816"/>
      <c r="C109" s="2814"/>
      <c r="D109" s="2811"/>
      <c r="E109" s="2811"/>
      <c r="F109" s="2815"/>
      <c r="G109" s="2814"/>
      <c r="H109" s="2815"/>
      <c r="I109" s="2815"/>
      <c r="J109" s="2814"/>
      <c r="K109" s="2815"/>
    </row>
    <row r="110" spans="2:11" ht="12.95">
      <c r="B110" s="2816"/>
      <c r="C110" s="2814"/>
      <c r="D110" s="2811"/>
      <c r="E110" s="2811"/>
      <c r="F110" s="2815"/>
      <c r="G110" s="2814"/>
      <c r="H110" s="2815"/>
      <c r="I110" s="2815"/>
      <c r="J110" s="2814"/>
      <c r="K110" s="2815"/>
    </row>
    <row r="111" spans="2:11" ht="12.95">
      <c r="B111" s="2816"/>
      <c r="C111" s="2814"/>
      <c r="D111" s="2811"/>
      <c r="E111" s="2811"/>
      <c r="F111" s="2815"/>
      <c r="G111" s="2814"/>
      <c r="H111" s="2815"/>
      <c r="I111" s="2815"/>
      <c r="J111" s="2814"/>
      <c r="K111" s="2815"/>
    </row>
    <row r="112" spans="2:11" ht="12.95">
      <c r="B112" s="2816"/>
      <c r="C112" s="2814"/>
      <c r="D112" s="2811"/>
      <c r="E112" s="2811"/>
      <c r="F112" s="2815"/>
      <c r="G112" s="2814"/>
      <c r="H112" s="2815"/>
      <c r="I112" s="2815"/>
      <c r="J112" s="2814"/>
      <c r="K112" s="2815"/>
    </row>
    <row r="113" spans="2:11" ht="12.95">
      <c r="B113" s="2816"/>
      <c r="C113" s="2814"/>
      <c r="D113" s="2811"/>
      <c r="E113" s="2811"/>
      <c r="F113" s="2815"/>
      <c r="G113" s="2814"/>
      <c r="H113" s="2815"/>
      <c r="I113" s="2815"/>
      <c r="J113" s="2814"/>
      <c r="K113" s="2815"/>
    </row>
    <row r="114" spans="2:11" ht="12.95">
      <c r="B114" s="2816"/>
      <c r="C114" s="2814"/>
      <c r="D114" s="2811"/>
      <c r="E114" s="2811"/>
      <c r="F114" s="2815"/>
      <c r="G114" s="2814"/>
      <c r="H114" s="2815"/>
      <c r="I114" s="2815"/>
      <c r="J114" s="2814"/>
      <c r="K114" s="2815"/>
    </row>
    <row r="115" spans="2:11" ht="12.95">
      <c r="B115" s="2816"/>
      <c r="C115" s="2814"/>
      <c r="D115" s="2811"/>
      <c r="E115" s="2811"/>
      <c r="F115" s="2815"/>
      <c r="G115" s="2814"/>
      <c r="H115" s="2815"/>
      <c r="I115" s="2815"/>
      <c r="J115" s="2814"/>
      <c r="K115" s="2815"/>
    </row>
    <row r="116" spans="2:11" ht="12.95">
      <c r="B116" s="2816"/>
      <c r="C116" s="2814"/>
      <c r="D116" s="2811"/>
      <c r="E116" s="2811"/>
      <c r="F116" s="2815"/>
      <c r="G116" s="2814"/>
      <c r="H116" s="2815"/>
      <c r="I116" s="2815"/>
      <c r="J116" s="2814"/>
      <c r="K116" s="2815"/>
    </row>
    <row r="117" spans="2:11" ht="12.95">
      <c r="B117" s="2816"/>
      <c r="C117" s="2814"/>
      <c r="D117" s="2811"/>
      <c r="E117" s="2811"/>
      <c r="F117" s="2815"/>
      <c r="G117" s="2814"/>
      <c r="H117" s="2815"/>
      <c r="I117" s="2815"/>
      <c r="J117" s="2814"/>
      <c r="K117" s="2815"/>
    </row>
    <row r="118" spans="2:11" ht="12.95">
      <c r="B118" s="2816"/>
      <c r="C118" s="2814"/>
      <c r="D118" s="2811"/>
      <c r="E118" s="2811"/>
      <c r="F118" s="2815"/>
      <c r="G118" s="2814"/>
      <c r="H118" s="2815"/>
      <c r="I118" s="2815"/>
      <c r="J118" s="2814"/>
      <c r="K118" s="2815"/>
    </row>
    <row r="119" spans="2:11" ht="12.95">
      <c r="B119" s="2819"/>
      <c r="C119" s="2817"/>
      <c r="D119" s="2818"/>
      <c r="E119" s="2818"/>
      <c r="F119" s="2807"/>
      <c r="G119" s="2817"/>
      <c r="H119" s="2807"/>
      <c r="I119" s="2807"/>
      <c r="J119" s="2817"/>
      <c r="K119" s="2807"/>
    </row>
    <row r="120" spans="2:11" ht="12.95">
      <c r="B120" s="130"/>
      <c r="C120" s="130"/>
      <c r="D120" s="130"/>
      <c r="E120" s="130"/>
      <c r="F120" s="130"/>
      <c r="G120" s="130"/>
      <c r="H120" s="130"/>
      <c r="I120" s="130"/>
      <c r="J120" s="130"/>
      <c r="K120" s="130"/>
    </row>
    <row r="121" spans="2:11" ht="12.95">
      <c r="B121" s="130"/>
      <c r="C121" s="130"/>
      <c r="D121" s="130"/>
      <c r="E121" s="130"/>
      <c r="F121" s="130"/>
      <c r="G121" s="130"/>
      <c r="H121" s="130"/>
      <c r="I121" s="130"/>
      <c r="J121" s="130"/>
      <c r="K121" s="130"/>
    </row>
    <row r="122" spans="2:11" ht="12.95">
      <c r="B122" s="130"/>
      <c r="C122" s="130"/>
      <c r="D122" s="130"/>
      <c r="E122" s="130"/>
      <c r="F122" s="130"/>
      <c r="G122" s="130"/>
      <c r="H122" s="130"/>
      <c r="I122" s="130"/>
      <c r="J122" s="130"/>
      <c r="K122" s="130"/>
    </row>
    <row r="123" spans="2:11" ht="12.95">
      <c r="B123" s="130"/>
      <c r="C123" s="130"/>
      <c r="D123" s="130"/>
      <c r="E123" s="130"/>
      <c r="F123" s="130"/>
      <c r="G123" s="130"/>
      <c r="H123" s="130"/>
      <c r="I123" s="130"/>
      <c r="J123" s="130"/>
      <c r="K123" s="130"/>
    </row>
    <row r="124" spans="2:11" ht="12.95">
      <c r="B124" s="130"/>
      <c r="C124" s="130"/>
      <c r="D124" s="130"/>
      <c r="E124" s="130"/>
      <c r="F124" s="130"/>
      <c r="G124" s="130"/>
      <c r="H124" s="130"/>
      <c r="I124" s="130"/>
      <c r="J124" s="130"/>
      <c r="K124" s="130"/>
    </row>
    <row r="125" spans="2:11" ht="12.95">
      <c r="B125" s="130"/>
      <c r="C125" s="130"/>
      <c r="D125" s="130"/>
      <c r="E125" s="130"/>
      <c r="F125" s="130"/>
      <c r="G125" s="130"/>
      <c r="H125" s="130"/>
      <c r="I125" s="130"/>
      <c r="J125" s="130"/>
      <c r="K125" s="130"/>
    </row>
    <row r="126" spans="2:11" ht="12.95">
      <c r="B126" s="130"/>
      <c r="C126" s="130"/>
      <c r="D126" s="130"/>
      <c r="E126" s="130"/>
      <c r="F126" s="130"/>
      <c r="G126" s="130"/>
      <c r="H126" s="130"/>
      <c r="I126" s="130"/>
      <c r="J126" s="130"/>
      <c r="K126" s="130"/>
    </row>
    <row r="127" spans="2:11" ht="12.95">
      <c r="B127" s="130"/>
      <c r="C127" s="130"/>
      <c r="D127" s="130"/>
      <c r="E127" s="130"/>
      <c r="F127" s="130"/>
      <c r="G127" s="130"/>
      <c r="H127" s="130"/>
      <c r="I127" s="130"/>
      <c r="J127" s="130"/>
      <c r="K127" s="130"/>
    </row>
    <row r="128" spans="2:11" ht="12.95">
      <c r="B128" s="130"/>
      <c r="C128" s="130"/>
      <c r="D128" s="130"/>
      <c r="E128" s="130"/>
      <c r="F128" s="130"/>
      <c r="G128" s="130"/>
      <c r="H128" s="130"/>
      <c r="I128" s="130"/>
      <c r="J128" s="130"/>
      <c r="K128" s="130"/>
    </row>
    <row r="129" spans="2:11" ht="12.95">
      <c r="B129" s="130"/>
      <c r="C129" s="130"/>
      <c r="D129" s="130"/>
      <c r="E129" s="130"/>
      <c r="F129" s="130"/>
      <c r="G129" s="130"/>
      <c r="H129" s="130"/>
      <c r="I129" s="130"/>
      <c r="J129" s="130"/>
      <c r="K129" s="130"/>
    </row>
    <row r="130" spans="2:11" ht="12.95">
      <c r="B130" s="130"/>
      <c r="C130" s="130"/>
      <c r="D130" s="130"/>
      <c r="E130" s="130"/>
      <c r="F130" s="130"/>
      <c r="G130" s="130"/>
      <c r="H130" s="130"/>
      <c r="I130" s="130"/>
      <c r="J130" s="130"/>
      <c r="K130" s="130"/>
    </row>
    <row r="131" spans="2:11" ht="12.95">
      <c r="B131" s="130"/>
      <c r="C131" s="130"/>
      <c r="D131" s="130"/>
      <c r="E131" s="130"/>
      <c r="F131" s="130"/>
      <c r="G131" s="130"/>
      <c r="H131" s="130"/>
      <c r="I131" s="130"/>
      <c r="J131" s="130"/>
      <c r="K131" s="130"/>
    </row>
    <row r="132" spans="2:11" ht="12.95">
      <c r="B132" s="130"/>
      <c r="C132" s="130"/>
      <c r="D132" s="130"/>
      <c r="E132" s="130"/>
      <c r="F132" s="130"/>
      <c r="G132" s="130"/>
      <c r="H132" s="130"/>
      <c r="I132" s="130"/>
      <c r="J132" s="130"/>
      <c r="K132" s="130"/>
    </row>
    <row r="133" spans="2:11" ht="12.95">
      <c r="B133" s="130"/>
      <c r="C133" s="130"/>
      <c r="D133" s="130"/>
      <c r="E133" s="130"/>
      <c r="F133" s="130"/>
      <c r="G133" s="130"/>
      <c r="H133" s="130"/>
      <c r="I133" s="130"/>
      <c r="J133" s="130"/>
      <c r="K133" s="130"/>
    </row>
    <row r="134" spans="2:11" ht="12.95">
      <c r="B134" s="130"/>
      <c r="C134" s="130"/>
      <c r="D134" s="130"/>
      <c r="E134" s="130"/>
      <c r="F134" s="130"/>
      <c r="G134" s="130"/>
      <c r="H134" s="130"/>
      <c r="I134" s="130"/>
      <c r="J134" s="130"/>
      <c r="K134" s="130"/>
    </row>
    <row r="135" spans="2:11" ht="12.95">
      <c r="B135" s="130"/>
      <c r="C135" s="130"/>
      <c r="D135" s="130"/>
      <c r="E135" s="130"/>
      <c r="F135" s="130"/>
      <c r="G135" s="130"/>
      <c r="H135" s="130"/>
      <c r="I135" s="130"/>
      <c r="J135" s="130"/>
      <c r="K135" s="130"/>
    </row>
    <row r="136" spans="2:11" ht="12.95">
      <c r="B136" s="130"/>
      <c r="C136" s="130"/>
      <c r="D136" s="130"/>
      <c r="E136" s="130"/>
      <c r="F136" s="130"/>
      <c r="G136" s="130"/>
      <c r="H136" s="130"/>
      <c r="I136" s="130"/>
      <c r="J136" s="130"/>
      <c r="K136" s="130"/>
    </row>
    <row r="137" spans="2:11" ht="12.95">
      <c r="B137" s="130"/>
      <c r="C137" s="130"/>
      <c r="D137" s="130"/>
      <c r="E137" s="130"/>
      <c r="F137" s="130"/>
      <c r="G137" s="130"/>
      <c r="H137" s="130"/>
      <c r="I137" s="130"/>
      <c r="J137" s="130"/>
      <c r="K137" s="130"/>
    </row>
    <row r="138" spans="2:11" ht="12.95">
      <c r="B138" s="130"/>
      <c r="C138" s="130"/>
      <c r="D138" s="130"/>
      <c r="E138" s="130"/>
      <c r="F138" s="130"/>
      <c r="G138" s="130"/>
      <c r="H138" s="130"/>
      <c r="I138" s="130"/>
      <c r="J138" s="130"/>
      <c r="K138" s="130"/>
    </row>
    <row r="139" spans="2:11" ht="12.95">
      <c r="B139" s="130"/>
      <c r="C139" s="130"/>
      <c r="D139" s="130"/>
      <c r="E139" s="130"/>
      <c r="F139" s="130"/>
      <c r="G139" s="130"/>
      <c r="H139" s="130"/>
      <c r="I139" s="130"/>
      <c r="J139" s="130"/>
      <c r="K139" s="130"/>
    </row>
    <row r="140" spans="2:11" ht="12.95">
      <c r="B140" s="130"/>
      <c r="C140" s="130"/>
      <c r="D140" s="130"/>
      <c r="E140" s="130"/>
      <c r="F140" s="130"/>
      <c r="G140" s="130"/>
      <c r="H140" s="130"/>
      <c r="I140" s="130"/>
      <c r="J140" s="130"/>
      <c r="K140" s="130"/>
    </row>
    <row r="141" spans="2:11" ht="12.95">
      <c r="B141" s="130"/>
      <c r="C141" s="130"/>
      <c r="D141" s="130"/>
      <c r="E141" s="130"/>
      <c r="F141" s="130"/>
      <c r="G141" s="130"/>
      <c r="H141" s="130"/>
      <c r="I141" s="130"/>
      <c r="J141" s="130"/>
      <c r="K141" s="130"/>
    </row>
    <row r="142" spans="2:11" ht="12.95">
      <c r="B142" s="130"/>
      <c r="C142" s="130"/>
      <c r="D142" s="130"/>
      <c r="E142" s="130"/>
      <c r="F142" s="130"/>
      <c r="G142" s="130"/>
      <c r="H142" s="130"/>
      <c r="I142" s="130"/>
      <c r="J142" s="130"/>
      <c r="K142" s="130"/>
    </row>
    <row r="143" spans="2:11" ht="12.95">
      <c r="B143" s="130"/>
      <c r="C143" s="130"/>
      <c r="D143" s="130"/>
      <c r="E143" s="130"/>
      <c r="F143" s="130"/>
      <c r="G143" s="130"/>
      <c r="H143" s="130"/>
      <c r="I143" s="130"/>
      <c r="J143" s="130"/>
      <c r="K143" s="130"/>
    </row>
    <row r="144" spans="2:11" ht="12.95">
      <c r="B144" s="130"/>
      <c r="C144" s="130"/>
      <c r="D144" s="130"/>
      <c r="E144" s="130"/>
      <c r="F144" s="130"/>
      <c r="G144" s="130"/>
      <c r="H144" s="130"/>
      <c r="I144" s="130"/>
      <c r="J144" s="130"/>
      <c r="K144" s="130"/>
    </row>
    <row r="145" spans="2:11" ht="12.95">
      <c r="B145" s="130"/>
      <c r="C145" s="130"/>
      <c r="D145" s="130"/>
      <c r="E145" s="130"/>
      <c r="F145" s="130"/>
      <c r="G145" s="130"/>
      <c r="H145" s="130"/>
      <c r="I145" s="130"/>
      <c r="J145" s="130"/>
      <c r="K145" s="130"/>
    </row>
    <row r="146" spans="2:11" ht="12.95">
      <c r="B146" s="130"/>
      <c r="C146" s="130"/>
      <c r="D146" s="130"/>
      <c r="E146" s="130"/>
      <c r="F146" s="130"/>
      <c r="G146" s="130"/>
      <c r="H146" s="130"/>
      <c r="I146" s="130"/>
      <c r="J146" s="130"/>
      <c r="K146" s="130"/>
    </row>
    <row r="147" spans="2:11" ht="12.95">
      <c r="B147" s="130"/>
      <c r="C147" s="130"/>
      <c r="D147" s="130"/>
      <c r="E147" s="130"/>
      <c r="F147" s="130"/>
      <c r="G147" s="130"/>
      <c r="H147" s="130"/>
      <c r="I147" s="130"/>
      <c r="J147" s="130"/>
      <c r="K147" s="130"/>
    </row>
    <row r="148" spans="2:11" ht="12.95">
      <c r="B148" s="130"/>
      <c r="C148" s="130"/>
      <c r="D148" s="130"/>
      <c r="E148" s="130"/>
      <c r="F148" s="130"/>
      <c r="G148" s="130"/>
      <c r="H148" s="130"/>
      <c r="I148" s="130"/>
      <c r="J148" s="130"/>
      <c r="K148" s="130"/>
    </row>
    <row r="149" spans="2:11" ht="12.95">
      <c r="B149" s="130"/>
      <c r="C149" s="130"/>
      <c r="D149" s="130"/>
      <c r="E149" s="130"/>
      <c r="F149" s="130"/>
      <c r="G149" s="130"/>
      <c r="H149" s="130"/>
      <c r="I149" s="130"/>
      <c r="J149" s="130"/>
      <c r="K149" s="130"/>
    </row>
    <row r="150" spans="2:11" ht="12.95">
      <c r="B150" s="130"/>
      <c r="C150" s="130"/>
      <c r="D150" s="130"/>
      <c r="E150" s="130"/>
      <c r="F150" s="130"/>
      <c r="G150" s="130"/>
      <c r="H150" s="130"/>
      <c r="I150" s="130"/>
      <c r="J150" s="130"/>
      <c r="K150" s="130"/>
    </row>
    <row r="151" spans="2:11" ht="12.95">
      <c r="B151" s="130"/>
      <c r="C151" s="130"/>
      <c r="D151" s="130"/>
      <c r="E151" s="130"/>
      <c r="F151" s="130"/>
      <c r="G151" s="130"/>
      <c r="H151" s="130"/>
      <c r="I151" s="130"/>
      <c r="J151" s="130"/>
      <c r="K151" s="130"/>
    </row>
    <row r="152" spans="2:11" ht="12.95">
      <c r="B152" s="130"/>
      <c r="C152" s="130"/>
      <c r="D152" s="130"/>
      <c r="E152" s="130"/>
      <c r="F152" s="130"/>
      <c r="G152" s="130"/>
      <c r="H152" s="130"/>
      <c r="I152" s="130"/>
      <c r="J152" s="130"/>
      <c r="K152" s="130"/>
    </row>
    <row r="153" spans="2:11" ht="12.95">
      <c r="B153" s="130"/>
      <c r="C153" s="130"/>
      <c r="D153" s="130"/>
      <c r="E153" s="130"/>
      <c r="F153" s="130"/>
      <c r="G153" s="130"/>
      <c r="H153" s="130"/>
      <c r="I153" s="130"/>
      <c r="J153" s="130"/>
      <c r="K153" s="130"/>
    </row>
    <row r="154" spans="2:11" ht="12.95">
      <c r="B154" s="130"/>
      <c r="C154" s="130"/>
      <c r="D154" s="130"/>
      <c r="E154" s="130"/>
      <c r="F154" s="130"/>
      <c r="G154" s="130"/>
      <c r="H154" s="130"/>
      <c r="I154" s="130"/>
      <c r="J154" s="130"/>
      <c r="K154" s="130"/>
    </row>
    <row r="155" spans="2:11" ht="12.95">
      <c r="B155" s="130"/>
      <c r="C155" s="130"/>
      <c r="D155" s="130"/>
      <c r="E155" s="130"/>
      <c r="F155" s="130"/>
      <c r="G155" s="130"/>
      <c r="H155" s="130"/>
      <c r="I155" s="130"/>
      <c r="J155" s="130"/>
      <c r="K155" s="130"/>
    </row>
    <row r="156" spans="2:11" ht="12.95">
      <c r="B156" s="130"/>
      <c r="C156" s="130"/>
      <c r="D156" s="130"/>
      <c r="E156" s="130"/>
      <c r="F156" s="130"/>
      <c r="G156" s="130"/>
      <c r="H156" s="130"/>
      <c r="I156" s="130"/>
      <c r="J156" s="130"/>
      <c r="K156" s="130"/>
    </row>
    <row r="157" spans="2:11" ht="12.95">
      <c r="B157" s="130"/>
      <c r="C157" s="130"/>
      <c r="D157" s="130"/>
      <c r="E157" s="130"/>
      <c r="F157" s="130"/>
      <c r="G157" s="130"/>
      <c r="H157" s="130"/>
      <c r="I157" s="130"/>
      <c r="J157" s="130"/>
      <c r="K157" s="130"/>
    </row>
    <row r="158" spans="2:11" ht="12.95">
      <c r="B158" s="130"/>
      <c r="C158" s="130"/>
      <c r="D158" s="130"/>
      <c r="E158" s="130"/>
      <c r="F158" s="130"/>
      <c r="G158" s="130"/>
      <c r="H158" s="130"/>
      <c r="I158" s="130"/>
      <c r="J158" s="130"/>
      <c r="K158" s="130"/>
    </row>
    <row r="159" spans="2:11" ht="12.95">
      <c r="B159" s="130"/>
      <c r="C159" s="130"/>
      <c r="D159" s="130"/>
      <c r="E159" s="130"/>
      <c r="F159" s="130"/>
      <c r="G159" s="130"/>
      <c r="H159" s="130"/>
      <c r="I159" s="130"/>
      <c r="J159" s="130"/>
      <c r="K159" s="130"/>
    </row>
    <row r="160" spans="2:11" ht="12.95">
      <c r="B160" s="130"/>
      <c r="C160" s="130"/>
      <c r="D160" s="130"/>
      <c r="E160" s="130"/>
      <c r="F160" s="130"/>
      <c r="G160" s="130"/>
      <c r="H160" s="130"/>
      <c r="I160" s="130"/>
      <c r="J160" s="130"/>
      <c r="K160" s="130"/>
    </row>
    <row r="161" spans="2:11" ht="12.95">
      <c r="B161" s="130"/>
      <c r="C161" s="130"/>
      <c r="D161" s="130"/>
      <c r="E161" s="130"/>
      <c r="F161" s="130"/>
      <c r="G161" s="130"/>
      <c r="H161" s="130"/>
      <c r="I161" s="130"/>
      <c r="J161" s="130"/>
      <c r="K161" s="130"/>
    </row>
    <row r="162" spans="2:11" ht="12.95">
      <c r="B162" s="130"/>
      <c r="C162" s="130"/>
      <c r="D162" s="130"/>
      <c r="E162" s="130"/>
      <c r="F162" s="130"/>
      <c r="G162" s="130"/>
      <c r="H162" s="130"/>
      <c r="I162" s="130"/>
      <c r="J162" s="130"/>
      <c r="K162" s="130"/>
    </row>
    <row r="163" spans="2:11" ht="12.95">
      <c r="B163" s="130"/>
      <c r="C163" s="130"/>
      <c r="D163" s="130"/>
      <c r="E163" s="130"/>
      <c r="F163" s="130"/>
      <c r="G163" s="130"/>
      <c r="H163" s="130"/>
      <c r="I163" s="130"/>
      <c r="J163" s="130"/>
      <c r="K163" s="130"/>
    </row>
    <row r="164" spans="2:11" ht="12.95">
      <c r="B164" s="130"/>
      <c r="C164" s="130"/>
      <c r="D164" s="130"/>
      <c r="E164" s="130"/>
      <c r="F164" s="130"/>
      <c r="G164" s="130"/>
      <c r="H164" s="130"/>
      <c r="I164" s="130"/>
      <c r="J164" s="130"/>
      <c r="K164" s="130"/>
    </row>
    <row r="165" spans="2:11" ht="12.95">
      <c r="B165" s="130"/>
      <c r="C165" s="130"/>
      <c r="D165" s="130"/>
      <c r="E165" s="130"/>
      <c r="F165" s="130"/>
      <c r="G165" s="130"/>
      <c r="H165" s="130"/>
      <c r="I165" s="130"/>
      <c r="J165" s="130"/>
      <c r="K165" s="130"/>
    </row>
    <row r="166" spans="2:11" ht="12.95">
      <c r="B166" s="130"/>
      <c r="C166" s="130"/>
      <c r="D166" s="130"/>
      <c r="E166" s="130"/>
      <c r="F166" s="130"/>
      <c r="G166" s="130"/>
      <c r="H166" s="130"/>
      <c r="I166" s="130"/>
      <c r="J166" s="130"/>
      <c r="K166" s="130"/>
    </row>
    <row r="167" spans="2:11" ht="12.95">
      <c r="B167" s="130"/>
      <c r="C167" s="130"/>
      <c r="D167" s="130"/>
      <c r="E167" s="130"/>
      <c r="F167" s="130"/>
      <c r="G167" s="130"/>
      <c r="H167" s="130"/>
      <c r="I167" s="130"/>
      <c r="J167" s="130"/>
      <c r="K167" s="130"/>
    </row>
    <row r="168" spans="2:11" ht="12.95">
      <c r="B168" s="130"/>
      <c r="C168" s="130"/>
      <c r="D168" s="130"/>
      <c r="E168" s="130"/>
      <c r="F168" s="130"/>
      <c r="G168" s="130"/>
      <c r="H168" s="130"/>
      <c r="I168" s="130"/>
      <c r="J168" s="130"/>
      <c r="K168" s="130"/>
    </row>
    <row r="169" spans="2:11" ht="12.95">
      <c r="B169" s="130"/>
      <c r="C169" s="130"/>
      <c r="D169" s="130"/>
      <c r="E169" s="130"/>
      <c r="F169" s="130"/>
      <c r="G169" s="130"/>
      <c r="H169" s="130"/>
      <c r="I169" s="130"/>
      <c r="J169" s="130"/>
      <c r="K169" s="130"/>
    </row>
    <row r="170" spans="2:11" ht="12.95">
      <c r="B170" s="130"/>
      <c r="C170" s="130"/>
      <c r="D170" s="130"/>
      <c r="E170" s="130"/>
      <c r="F170" s="130"/>
      <c r="G170" s="130"/>
      <c r="H170" s="130"/>
      <c r="I170" s="130"/>
      <c r="J170" s="130"/>
      <c r="K170" s="130"/>
    </row>
    <row r="171" spans="2:11" ht="12.95">
      <c r="B171" s="130"/>
      <c r="C171" s="130"/>
      <c r="D171" s="130"/>
      <c r="E171" s="130"/>
      <c r="F171" s="130"/>
      <c r="G171" s="130"/>
      <c r="H171" s="130"/>
      <c r="I171" s="130"/>
      <c r="J171" s="130"/>
      <c r="K171" s="130"/>
    </row>
    <row r="172" spans="2:11" ht="12.95">
      <c r="B172" s="130"/>
      <c r="C172" s="130"/>
      <c r="D172" s="130"/>
      <c r="E172" s="130"/>
      <c r="F172" s="130"/>
      <c r="G172" s="130"/>
      <c r="H172" s="130"/>
      <c r="I172" s="130"/>
      <c r="J172" s="130"/>
      <c r="K172" s="130"/>
    </row>
    <row r="173" spans="2:11" ht="12.95">
      <c r="B173" s="130"/>
      <c r="C173" s="130"/>
      <c r="D173" s="130"/>
      <c r="E173" s="130"/>
      <c r="F173" s="130"/>
      <c r="G173" s="130"/>
      <c r="H173" s="130"/>
      <c r="I173" s="130"/>
      <c r="J173" s="130"/>
      <c r="K173" s="130"/>
    </row>
    <row r="174" spans="2:11" ht="12.95">
      <c r="B174" s="130"/>
      <c r="C174" s="130"/>
      <c r="D174" s="130"/>
      <c r="E174" s="130"/>
      <c r="F174" s="130"/>
      <c r="G174" s="130"/>
      <c r="H174" s="130"/>
      <c r="I174" s="130"/>
      <c r="J174" s="130"/>
      <c r="K174" s="130"/>
    </row>
    <row r="175" spans="2:11" ht="12.95">
      <c r="B175" s="130"/>
      <c r="C175" s="130"/>
      <c r="D175" s="130"/>
      <c r="E175" s="130"/>
      <c r="F175" s="130"/>
      <c r="G175" s="130"/>
      <c r="H175" s="130"/>
      <c r="I175" s="130"/>
      <c r="J175" s="130"/>
      <c r="K175" s="130"/>
    </row>
    <row r="176" spans="2:11" ht="12.95">
      <c r="B176" s="130"/>
      <c r="C176" s="130"/>
      <c r="D176" s="130"/>
      <c r="E176" s="130"/>
      <c r="F176" s="130"/>
      <c r="G176" s="130"/>
      <c r="H176" s="130"/>
      <c r="I176" s="130"/>
      <c r="J176" s="130"/>
      <c r="K176" s="130"/>
    </row>
    <row r="177" spans="2:11" ht="12.95">
      <c r="B177" s="130"/>
      <c r="C177" s="130"/>
      <c r="D177" s="130"/>
      <c r="E177" s="130"/>
      <c r="F177" s="130"/>
      <c r="G177" s="130"/>
      <c r="H177" s="130"/>
      <c r="I177" s="130"/>
      <c r="J177" s="130"/>
      <c r="K177" s="130"/>
    </row>
    <row r="178" spans="2:11" ht="12.95">
      <c r="B178" s="130"/>
      <c r="C178" s="130"/>
      <c r="D178" s="130"/>
      <c r="E178" s="130"/>
      <c r="F178" s="130"/>
      <c r="G178" s="130"/>
      <c r="H178" s="130"/>
      <c r="I178" s="130"/>
      <c r="J178" s="130"/>
      <c r="K178" s="130"/>
    </row>
    <row r="179" spans="2:11" ht="12.95">
      <c r="B179" s="130"/>
      <c r="C179" s="130"/>
      <c r="D179" s="130"/>
      <c r="E179" s="130"/>
      <c r="F179" s="130"/>
      <c r="G179" s="130"/>
      <c r="H179" s="130"/>
      <c r="I179" s="130"/>
      <c r="J179" s="130"/>
      <c r="K179" s="130"/>
    </row>
    <row r="180" spans="2:11" ht="12.95">
      <c r="B180" s="130"/>
      <c r="C180" s="130"/>
      <c r="D180" s="130"/>
      <c r="E180" s="130"/>
      <c r="F180" s="130"/>
      <c r="G180" s="130"/>
      <c r="H180" s="130"/>
      <c r="I180" s="130"/>
      <c r="J180" s="130"/>
      <c r="K180" s="130"/>
    </row>
    <row r="181" spans="2:11" ht="12.95">
      <c r="B181" s="130"/>
      <c r="C181" s="130"/>
      <c r="D181" s="130"/>
      <c r="E181" s="130"/>
      <c r="F181" s="130"/>
      <c r="G181" s="130"/>
      <c r="H181" s="130"/>
      <c r="I181" s="130"/>
      <c r="J181" s="130"/>
      <c r="K181" s="130"/>
    </row>
    <row r="182" spans="2:11" ht="12.95">
      <c r="B182" s="130"/>
      <c r="C182" s="130"/>
      <c r="D182" s="130"/>
      <c r="E182" s="130"/>
      <c r="F182" s="130"/>
      <c r="G182" s="130"/>
      <c r="H182" s="130"/>
      <c r="I182" s="130"/>
      <c r="J182" s="130"/>
      <c r="K182" s="130"/>
    </row>
    <row r="183" spans="2:11" ht="12.95">
      <c r="B183" s="130"/>
      <c r="C183" s="130"/>
      <c r="D183" s="130"/>
      <c r="E183" s="130"/>
      <c r="F183" s="130"/>
      <c r="G183" s="130"/>
      <c r="H183" s="130"/>
      <c r="I183" s="130"/>
      <c r="J183" s="130"/>
      <c r="K183" s="130"/>
    </row>
    <row r="184" spans="2:11" ht="12.95">
      <c r="B184" s="130"/>
      <c r="C184" s="130"/>
      <c r="D184" s="130"/>
      <c r="E184" s="130"/>
      <c r="F184" s="130"/>
      <c r="G184" s="130"/>
      <c r="H184" s="130"/>
      <c r="I184" s="130"/>
      <c r="J184" s="130"/>
      <c r="K184" s="130"/>
    </row>
    <row r="185" spans="2:11" ht="12.95">
      <c r="B185" s="130"/>
      <c r="C185" s="130"/>
      <c r="D185" s="130"/>
      <c r="E185" s="130"/>
      <c r="F185" s="130"/>
      <c r="G185" s="130"/>
      <c r="H185" s="130"/>
      <c r="I185" s="130"/>
      <c r="J185" s="130"/>
      <c r="K185" s="130"/>
    </row>
    <row r="186" spans="2:11" ht="12.95">
      <c r="B186" s="130"/>
      <c r="C186" s="130"/>
      <c r="D186" s="130"/>
      <c r="E186" s="130"/>
      <c r="F186" s="130"/>
      <c r="G186" s="130"/>
      <c r="H186" s="130"/>
      <c r="I186" s="130"/>
      <c r="J186" s="130"/>
      <c r="K186" s="130"/>
    </row>
    <row r="187" spans="2:11" ht="12.95">
      <c r="B187" s="130"/>
      <c r="C187" s="130"/>
      <c r="D187" s="130"/>
      <c r="E187" s="130"/>
      <c r="F187" s="130"/>
      <c r="G187" s="130"/>
      <c r="H187" s="130"/>
      <c r="I187" s="130"/>
      <c r="J187" s="130"/>
      <c r="K187" s="130"/>
    </row>
    <row r="188" spans="2:11" ht="12.95">
      <c r="B188" s="130"/>
      <c r="C188" s="130"/>
      <c r="D188" s="130"/>
      <c r="E188" s="130"/>
      <c r="F188" s="130"/>
      <c r="G188" s="130"/>
      <c r="H188" s="130"/>
      <c r="I188" s="130"/>
      <c r="J188" s="130"/>
      <c r="K188" s="130"/>
    </row>
    <row r="189" spans="2:11" ht="12.95">
      <c r="B189" s="130"/>
      <c r="C189" s="130"/>
      <c r="D189" s="130"/>
      <c r="E189" s="130"/>
      <c r="F189" s="130"/>
      <c r="G189" s="130"/>
      <c r="H189" s="130"/>
      <c r="I189" s="130"/>
      <c r="J189" s="130"/>
      <c r="K189" s="130"/>
    </row>
    <row r="190" spans="2:11" ht="12.95">
      <c r="B190" s="130"/>
      <c r="C190" s="130"/>
      <c r="D190" s="130"/>
      <c r="E190" s="130"/>
      <c r="F190" s="130"/>
      <c r="G190" s="130"/>
      <c r="H190" s="130"/>
      <c r="I190" s="130"/>
      <c r="J190" s="130"/>
      <c r="K190" s="130"/>
    </row>
    <row r="191" spans="2:11" ht="12.95">
      <c r="B191" s="130"/>
      <c r="C191" s="130"/>
      <c r="D191" s="130"/>
      <c r="E191" s="130"/>
      <c r="F191" s="130"/>
      <c r="G191" s="130"/>
      <c r="H191" s="130"/>
      <c r="I191" s="130"/>
      <c r="J191" s="130"/>
      <c r="K191" s="130"/>
    </row>
    <row r="192" spans="2:11" ht="12.95">
      <c r="B192" s="130"/>
      <c r="C192" s="130"/>
      <c r="D192" s="130"/>
      <c r="E192" s="130"/>
      <c r="F192" s="130"/>
      <c r="G192" s="130"/>
      <c r="H192" s="130"/>
      <c r="I192" s="130"/>
      <c r="J192" s="130"/>
      <c r="K192" s="130"/>
    </row>
    <row r="193" spans="2:11" ht="12.95">
      <c r="B193" s="130"/>
      <c r="C193" s="130"/>
      <c r="D193" s="130"/>
      <c r="E193" s="130"/>
      <c r="F193" s="130"/>
      <c r="G193" s="130"/>
      <c r="H193" s="130"/>
      <c r="I193" s="130"/>
      <c r="J193" s="130"/>
      <c r="K193" s="130"/>
    </row>
    <row r="194" spans="2:11" ht="12.95">
      <c r="B194" s="130"/>
      <c r="C194" s="130"/>
      <c r="D194" s="130"/>
      <c r="E194" s="130"/>
      <c r="F194" s="130"/>
      <c r="G194" s="130"/>
      <c r="H194" s="130"/>
      <c r="I194" s="130"/>
      <c r="J194" s="130"/>
      <c r="K194" s="130"/>
    </row>
    <row r="195" spans="2:11" ht="12.95">
      <c r="B195" s="130"/>
      <c r="C195" s="130"/>
      <c r="D195" s="130"/>
      <c r="E195" s="130"/>
      <c r="F195" s="130"/>
      <c r="G195" s="130"/>
      <c r="H195" s="130"/>
      <c r="I195" s="130"/>
      <c r="J195" s="130"/>
      <c r="K195" s="130"/>
    </row>
    <row r="196" spans="2:11" ht="12.95">
      <c r="B196" s="130"/>
      <c r="C196" s="130"/>
      <c r="D196" s="130"/>
      <c r="E196" s="130"/>
      <c r="F196" s="130"/>
      <c r="G196" s="130"/>
      <c r="H196" s="130"/>
      <c r="I196" s="130"/>
      <c r="J196" s="130"/>
      <c r="K196" s="130"/>
    </row>
    <row r="197" spans="2:11" ht="12.95">
      <c r="B197" s="130"/>
      <c r="C197" s="130"/>
      <c r="D197" s="130"/>
      <c r="E197" s="130"/>
      <c r="F197" s="130"/>
      <c r="G197" s="130"/>
      <c r="H197" s="130"/>
      <c r="I197" s="130"/>
      <c r="J197" s="130"/>
      <c r="K197" s="130"/>
    </row>
    <row r="198" spans="2:11" ht="12.95">
      <c r="B198" s="130"/>
      <c r="C198" s="130"/>
      <c r="D198" s="130"/>
      <c r="E198" s="130"/>
      <c r="F198" s="130"/>
      <c r="G198" s="130"/>
      <c r="H198" s="130"/>
      <c r="I198" s="130"/>
      <c r="J198" s="130"/>
      <c r="K198" s="130"/>
    </row>
    <row r="199" spans="2:11" ht="12.95">
      <c r="B199" s="130"/>
      <c r="C199" s="130"/>
      <c r="D199" s="130"/>
      <c r="E199" s="130"/>
      <c r="F199" s="130"/>
      <c r="G199" s="130"/>
      <c r="H199" s="130"/>
      <c r="I199" s="130"/>
      <c r="J199" s="130"/>
      <c r="K199" s="130"/>
    </row>
    <row r="200" spans="2:11" ht="12.95">
      <c r="B200" s="130"/>
      <c r="C200" s="130"/>
      <c r="D200" s="130"/>
      <c r="E200" s="130"/>
      <c r="F200" s="130"/>
      <c r="G200" s="130"/>
      <c r="H200" s="130"/>
      <c r="I200" s="130"/>
      <c r="J200" s="130"/>
      <c r="K200" s="130"/>
    </row>
    <row r="201" spans="2:11" ht="12.95">
      <c r="B201" s="130"/>
      <c r="C201" s="130"/>
      <c r="D201" s="130"/>
      <c r="E201" s="130"/>
      <c r="F201" s="130"/>
      <c r="G201" s="130"/>
      <c r="H201" s="130"/>
      <c r="I201" s="130"/>
      <c r="J201" s="130"/>
      <c r="K201" s="130"/>
    </row>
    <row r="202" spans="2:11" ht="12.95">
      <c r="B202" s="130"/>
      <c r="C202" s="130"/>
      <c r="D202" s="130"/>
      <c r="E202" s="130"/>
      <c r="F202" s="130"/>
      <c r="G202" s="130"/>
      <c r="H202" s="130"/>
      <c r="I202" s="130"/>
      <c r="J202" s="130"/>
      <c r="K202" s="130"/>
    </row>
    <row r="203" spans="2:11" ht="12.95">
      <c r="B203" s="130"/>
      <c r="C203" s="130"/>
      <c r="D203" s="130"/>
      <c r="E203" s="130"/>
      <c r="F203" s="130"/>
      <c r="G203" s="130"/>
      <c r="H203" s="130"/>
      <c r="I203" s="130"/>
      <c r="J203" s="130"/>
      <c r="K203" s="130"/>
    </row>
    <row r="204" spans="2:11" ht="12.95">
      <c r="B204" s="130"/>
      <c r="C204" s="130"/>
      <c r="D204" s="130"/>
      <c r="E204" s="130"/>
      <c r="F204" s="130"/>
      <c r="G204" s="130"/>
      <c r="H204" s="130"/>
      <c r="I204" s="130"/>
      <c r="J204" s="130"/>
      <c r="K204" s="130"/>
    </row>
    <row r="205" spans="2:11" ht="12.95">
      <c r="B205" s="130"/>
      <c r="C205" s="130"/>
      <c r="D205" s="130"/>
      <c r="E205" s="130"/>
      <c r="F205" s="130"/>
      <c r="G205" s="130"/>
      <c r="H205" s="130"/>
      <c r="I205" s="130"/>
      <c r="J205" s="130"/>
      <c r="K205" s="130"/>
    </row>
    <row r="206" spans="2:11" ht="12.95">
      <c r="B206" s="130"/>
      <c r="C206" s="130"/>
      <c r="D206" s="130"/>
      <c r="E206" s="130"/>
      <c r="F206" s="130"/>
      <c r="G206" s="130"/>
      <c r="H206" s="130"/>
      <c r="I206" s="130"/>
      <c r="J206" s="130"/>
      <c r="K206" s="130"/>
    </row>
    <row r="207" spans="2:11" ht="12.95">
      <c r="B207" s="130"/>
      <c r="C207" s="130"/>
      <c r="D207" s="130"/>
      <c r="E207" s="130"/>
      <c r="F207" s="130"/>
      <c r="G207" s="130"/>
      <c r="H207" s="130"/>
      <c r="I207" s="130"/>
      <c r="J207" s="130"/>
      <c r="K207" s="130"/>
    </row>
    <row r="208" spans="2:11" ht="12.95">
      <c r="B208" s="130"/>
      <c r="C208" s="130"/>
      <c r="D208" s="130"/>
      <c r="E208" s="130"/>
      <c r="F208" s="130"/>
      <c r="G208" s="130"/>
      <c r="H208" s="130"/>
      <c r="I208" s="130"/>
      <c r="J208" s="130"/>
      <c r="K208" s="130"/>
    </row>
    <row r="209" spans="2:11" ht="12.95">
      <c r="B209" s="130"/>
      <c r="C209" s="130"/>
      <c r="D209" s="130"/>
      <c r="E209" s="130"/>
      <c r="F209" s="130"/>
      <c r="G209" s="130"/>
      <c r="H209" s="130"/>
      <c r="I209" s="130"/>
      <c r="J209" s="130"/>
      <c r="K209" s="130"/>
    </row>
    <row r="210" spans="2:11" ht="12.95">
      <c r="B210" s="130"/>
      <c r="C210" s="130"/>
      <c r="D210" s="130"/>
      <c r="E210" s="130"/>
      <c r="F210" s="130"/>
      <c r="G210" s="130"/>
      <c r="H210" s="130"/>
      <c r="I210" s="130"/>
      <c r="J210" s="130"/>
      <c r="K210" s="130"/>
    </row>
    <row r="211" spans="2:11" ht="12.95">
      <c r="B211" s="130"/>
      <c r="C211" s="130"/>
      <c r="D211" s="130"/>
      <c r="E211" s="130"/>
      <c r="F211" s="130"/>
      <c r="G211" s="130"/>
      <c r="H211" s="130"/>
      <c r="I211" s="130"/>
      <c r="J211" s="130"/>
      <c r="K211" s="130"/>
    </row>
    <row r="212" spans="2:11" ht="12.95">
      <c r="B212" s="130"/>
      <c r="C212" s="130"/>
      <c r="D212" s="130"/>
      <c r="E212" s="130"/>
      <c r="F212" s="130"/>
      <c r="G212" s="130"/>
      <c r="H212" s="130"/>
      <c r="I212" s="130"/>
      <c r="J212" s="130"/>
      <c r="K212" s="130"/>
    </row>
    <row r="213" spans="2:11" ht="12.95">
      <c r="B213" s="130"/>
      <c r="C213" s="130"/>
      <c r="D213" s="130"/>
      <c r="E213" s="130"/>
      <c r="F213" s="130"/>
      <c r="G213" s="130"/>
      <c r="H213" s="130"/>
      <c r="I213" s="130"/>
      <c r="J213" s="130"/>
      <c r="K213" s="130"/>
    </row>
    <row r="214" spans="2:11" ht="12.95">
      <c r="B214" s="130"/>
      <c r="C214" s="130"/>
      <c r="D214" s="130"/>
      <c r="E214" s="130"/>
      <c r="F214" s="130"/>
      <c r="G214" s="130"/>
      <c r="H214" s="130"/>
      <c r="I214" s="130"/>
      <c r="J214" s="130"/>
      <c r="K214" s="130"/>
    </row>
    <row r="215" spans="2:11" ht="12.95">
      <c r="B215" s="130"/>
      <c r="C215" s="130"/>
      <c r="D215" s="130"/>
      <c r="E215" s="130"/>
      <c r="F215" s="130"/>
      <c r="G215" s="130"/>
      <c r="H215" s="130"/>
      <c r="I215" s="130"/>
      <c r="J215" s="130"/>
      <c r="K215" s="130"/>
    </row>
    <row r="216" spans="2:11" ht="12.95">
      <c r="B216" s="130"/>
      <c r="C216" s="130"/>
      <c r="D216" s="130"/>
      <c r="E216" s="130"/>
      <c r="F216" s="130"/>
      <c r="G216" s="130"/>
      <c r="H216" s="130"/>
      <c r="I216" s="130"/>
      <c r="J216" s="130"/>
      <c r="K216" s="130"/>
    </row>
    <row r="217" spans="2:11" ht="12.95">
      <c r="B217" s="130"/>
      <c r="C217" s="130"/>
      <c r="D217" s="130"/>
      <c r="E217" s="130"/>
      <c r="F217" s="130"/>
      <c r="G217" s="130"/>
      <c r="H217" s="130"/>
      <c r="I217" s="130"/>
      <c r="J217" s="130"/>
      <c r="K217" s="130"/>
    </row>
    <row r="218" spans="2:11" ht="12.95">
      <c r="B218" s="130"/>
      <c r="C218" s="130"/>
      <c r="D218" s="130"/>
      <c r="E218" s="130"/>
      <c r="F218" s="130"/>
      <c r="G218" s="130"/>
      <c r="H218" s="130"/>
      <c r="I218" s="130"/>
      <c r="J218" s="130"/>
      <c r="K218" s="130"/>
    </row>
    <row r="219" spans="2:11" ht="12.95">
      <c r="B219" s="130"/>
      <c r="C219" s="130"/>
      <c r="D219" s="130"/>
      <c r="E219" s="130"/>
      <c r="F219" s="130"/>
      <c r="G219" s="130"/>
      <c r="H219" s="130"/>
      <c r="I219" s="130"/>
      <c r="J219" s="130"/>
      <c r="K219" s="130"/>
    </row>
    <row r="220" spans="2:11" ht="12.95">
      <c r="B220" s="130"/>
      <c r="C220" s="130"/>
      <c r="D220" s="130"/>
      <c r="E220" s="130"/>
      <c r="F220" s="130"/>
      <c r="G220" s="130"/>
      <c r="H220" s="130"/>
      <c r="I220" s="130"/>
      <c r="J220" s="130"/>
      <c r="K220" s="130"/>
    </row>
    <row r="221" spans="2:11" ht="12.95">
      <c r="B221" s="130"/>
      <c r="C221" s="130"/>
      <c r="D221" s="130"/>
      <c r="E221" s="130"/>
      <c r="F221" s="130"/>
      <c r="G221" s="130"/>
      <c r="H221" s="130"/>
      <c r="I221" s="130"/>
      <c r="J221" s="130"/>
      <c r="K221" s="130"/>
    </row>
    <row r="222" spans="2:11" ht="12.95">
      <c r="B222" s="130"/>
      <c r="C222" s="130"/>
      <c r="D222" s="130"/>
      <c r="E222" s="130"/>
      <c r="F222" s="130"/>
      <c r="G222" s="130"/>
      <c r="H222" s="130"/>
      <c r="I222" s="130"/>
      <c r="J222" s="130"/>
      <c r="K222" s="130"/>
    </row>
    <row r="223" spans="2:11" ht="12.95">
      <c r="B223" s="130"/>
      <c r="C223" s="130"/>
      <c r="D223" s="130"/>
      <c r="E223" s="130"/>
      <c r="F223" s="130"/>
      <c r="G223" s="130"/>
      <c r="H223" s="130"/>
      <c r="I223" s="130"/>
      <c r="J223" s="130"/>
      <c r="K223" s="130"/>
    </row>
    <row r="224" spans="2:11" ht="12.95">
      <c r="B224" s="130"/>
      <c r="C224" s="130"/>
      <c r="D224" s="130"/>
      <c r="E224" s="130"/>
      <c r="F224" s="130"/>
      <c r="G224" s="130"/>
      <c r="H224" s="130"/>
      <c r="I224" s="130"/>
      <c r="J224" s="130"/>
      <c r="K224" s="130"/>
    </row>
    <row r="225" spans="2:11" ht="12.95">
      <c r="B225" s="130"/>
      <c r="C225" s="130"/>
      <c r="D225" s="130"/>
      <c r="E225" s="130"/>
      <c r="F225" s="130"/>
      <c r="G225" s="130"/>
      <c r="H225" s="130"/>
      <c r="I225" s="130"/>
      <c r="J225" s="130"/>
      <c r="K225" s="130"/>
    </row>
    <row r="226" spans="2:11" ht="12.95">
      <c r="B226" s="130"/>
      <c r="C226" s="130"/>
      <c r="D226" s="130"/>
      <c r="E226" s="130"/>
      <c r="F226" s="130"/>
      <c r="G226" s="130"/>
      <c r="H226" s="130"/>
      <c r="I226" s="130"/>
      <c r="J226" s="130"/>
      <c r="K226" s="130"/>
    </row>
    <row r="227" spans="2:11" ht="12.95">
      <c r="B227" s="130"/>
      <c r="C227" s="130"/>
      <c r="D227" s="130"/>
      <c r="E227" s="130"/>
      <c r="F227" s="130"/>
      <c r="G227" s="130"/>
      <c r="H227" s="130"/>
      <c r="I227" s="130"/>
      <c r="J227" s="130"/>
      <c r="K227" s="130"/>
    </row>
    <row r="228" spans="2:11" ht="12.95">
      <c r="B228" s="130"/>
      <c r="C228" s="130"/>
      <c r="D228" s="130"/>
      <c r="E228" s="130"/>
      <c r="F228" s="130"/>
      <c r="G228" s="130"/>
      <c r="H228" s="130"/>
      <c r="I228" s="130"/>
      <c r="J228" s="130"/>
      <c r="K228" s="130"/>
    </row>
    <row r="229" spans="2:11" ht="12.95">
      <c r="B229" s="130"/>
      <c r="C229" s="130"/>
      <c r="D229" s="130"/>
      <c r="E229" s="130"/>
      <c r="F229" s="130"/>
      <c r="G229" s="130"/>
      <c r="H229" s="130"/>
      <c r="I229" s="130"/>
      <c r="J229" s="130"/>
      <c r="K229" s="130"/>
    </row>
    <row r="230" spans="2:11" ht="12.95">
      <c r="B230" s="130"/>
      <c r="C230" s="130"/>
      <c r="D230" s="130"/>
      <c r="E230" s="130"/>
      <c r="F230" s="130"/>
      <c r="G230" s="130"/>
      <c r="H230" s="130"/>
      <c r="I230" s="130"/>
      <c r="J230" s="130"/>
      <c r="K230" s="130"/>
    </row>
    <row r="231" spans="2:11" ht="12.95">
      <c r="B231" s="130"/>
      <c r="C231" s="130"/>
      <c r="D231" s="130"/>
      <c r="E231" s="130"/>
      <c r="F231" s="130"/>
      <c r="G231" s="130"/>
      <c r="H231" s="130"/>
      <c r="I231" s="130"/>
      <c r="J231" s="130"/>
      <c r="K231" s="130"/>
    </row>
    <row r="232" spans="2:11" ht="12.95">
      <c r="B232" s="130"/>
      <c r="C232" s="130"/>
      <c r="D232" s="130"/>
      <c r="E232" s="130"/>
      <c r="F232" s="130"/>
      <c r="G232" s="130"/>
      <c r="H232" s="130"/>
      <c r="I232" s="130"/>
      <c r="J232" s="130"/>
      <c r="K232" s="130"/>
    </row>
    <row r="233" spans="2:11" ht="12.95">
      <c r="B233" s="130"/>
      <c r="C233" s="130"/>
      <c r="D233" s="130"/>
      <c r="E233" s="130"/>
      <c r="F233" s="130"/>
      <c r="G233" s="130"/>
      <c r="H233" s="130"/>
      <c r="I233" s="130"/>
      <c r="J233" s="130"/>
      <c r="K233" s="130"/>
    </row>
    <row r="234" spans="2:11" ht="12.95">
      <c r="B234" s="130"/>
      <c r="C234" s="130"/>
      <c r="D234" s="130"/>
      <c r="E234" s="130"/>
      <c r="F234" s="130"/>
      <c r="G234" s="130"/>
      <c r="H234" s="130"/>
      <c r="I234" s="130"/>
      <c r="J234" s="130"/>
      <c r="K234" s="130"/>
    </row>
    <row r="235" spans="2:11" ht="12.95">
      <c r="B235" s="130"/>
      <c r="C235" s="130"/>
      <c r="D235" s="130"/>
      <c r="E235" s="130"/>
      <c r="F235" s="130"/>
      <c r="G235" s="130"/>
      <c r="H235" s="130"/>
      <c r="I235" s="130"/>
      <c r="J235" s="130"/>
      <c r="K235" s="130"/>
    </row>
    <row r="236" spans="2:11" ht="12.95">
      <c r="B236" s="130"/>
      <c r="C236" s="130"/>
      <c r="D236" s="130"/>
      <c r="E236" s="130"/>
      <c r="F236" s="130"/>
      <c r="G236" s="130"/>
      <c r="H236" s="130"/>
      <c r="I236" s="130"/>
      <c r="J236" s="130"/>
      <c r="K236" s="130"/>
    </row>
    <row r="237" spans="2:11" ht="12.95">
      <c r="B237" s="130"/>
      <c r="C237" s="130"/>
      <c r="D237" s="130"/>
      <c r="E237" s="130"/>
      <c r="F237" s="130"/>
      <c r="G237" s="130"/>
      <c r="H237" s="130"/>
      <c r="I237" s="130"/>
      <c r="J237" s="130"/>
      <c r="K237" s="130"/>
    </row>
    <row r="238" spans="2:11" ht="12.95">
      <c r="B238" s="130"/>
      <c r="C238" s="130"/>
      <c r="D238" s="130"/>
      <c r="E238" s="130"/>
      <c r="F238" s="130"/>
      <c r="G238" s="130"/>
      <c r="H238" s="130"/>
      <c r="I238" s="130"/>
      <c r="J238" s="130"/>
      <c r="K238" s="130"/>
    </row>
    <row r="239" spans="2:11" ht="12.95">
      <c r="B239" s="130"/>
      <c r="C239" s="130"/>
      <c r="D239" s="130"/>
      <c r="E239" s="130"/>
      <c r="F239" s="130"/>
      <c r="G239" s="130"/>
      <c r="H239" s="130"/>
      <c r="I239" s="130"/>
      <c r="J239" s="130"/>
      <c r="K239" s="130"/>
    </row>
    <row r="240" spans="2:11" ht="12.95">
      <c r="B240" s="130"/>
      <c r="C240" s="130"/>
      <c r="D240" s="130"/>
      <c r="E240" s="130"/>
      <c r="F240" s="130"/>
      <c r="G240" s="130"/>
      <c r="H240" s="130"/>
      <c r="I240" s="130"/>
      <c r="J240" s="130"/>
      <c r="K240" s="130"/>
    </row>
    <row r="241" spans="2:11" ht="12.95">
      <c r="B241" s="130"/>
      <c r="C241" s="130"/>
      <c r="D241" s="130"/>
      <c r="E241" s="130"/>
      <c r="F241" s="130"/>
      <c r="G241" s="130"/>
      <c r="H241" s="130"/>
      <c r="I241" s="130"/>
      <c r="J241" s="130"/>
      <c r="K241" s="130"/>
    </row>
    <row r="242" spans="2:11" ht="12.95">
      <c r="B242" s="130"/>
      <c r="C242" s="130"/>
      <c r="D242" s="130"/>
      <c r="E242" s="130"/>
      <c r="F242" s="130"/>
      <c r="G242" s="130"/>
      <c r="H242" s="130"/>
      <c r="I242" s="130"/>
      <c r="J242" s="130"/>
      <c r="K242" s="130"/>
    </row>
    <row r="243" spans="2:11" ht="12.95">
      <c r="B243" s="130"/>
      <c r="C243" s="130"/>
      <c r="D243" s="130"/>
      <c r="E243" s="130"/>
      <c r="F243" s="130"/>
      <c r="G243" s="130"/>
      <c r="H243" s="130"/>
      <c r="I243" s="130"/>
      <c r="J243" s="130"/>
      <c r="K243" s="130"/>
    </row>
    <row r="244" spans="2:11" ht="12.95">
      <c r="B244" s="130"/>
      <c r="C244" s="130"/>
      <c r="D244" s="130"/>
      <c r="E244" s="130"/>
      <c r="F244" s="130"/>
      <c r="G244" s="130"/>
      <c r="H244" s="130"/>
      <c r="I244" s="130"/>
      <c r="J244" s="130"/>
      <c r="K244" s="130"/>
    </row>
    <row r="245" spans="2:11" ht="12.95">
      <c r="B245" s="130"/>
      <c r="C245" s="130"/>
      <c r="D245" s="130"/>
      <c r="E245" s="130"/>
      <c r="F245" s="130"/>
      <c r="G245" s="130"/>
      <c r="H245" s="130"/>
      <c r="I245" s="130"/>
      <c r="J245" s="130"/>
      <c r="K245" s="130"/>
    </row>
    <row r="246" spans="2:11" ht="12.95">
      <c r="B246" s="130"/>
      <c r="C246" s="130"/>
      <c r="D246" s="130"/>
      <c r="E246" s="130"/>
      <c r="F246" s="130"/>
      <c r="G246" s="130"/>
      <c r="H246" s="130"/>
      <c r="I246" s="130"/>
      <c r="J246" s="130"/>
      <c r="K246" s="130"/>
    </row>
    <row r="247" spans="2:11" ht="12.95">
      <c r="B247" s="130"/>
      <c r="C247" s="130"/>
      <c r="D247" s="130"/>
      <c r="E247" s="130"/>
      <c r="F247" s="130"/>
      <c r="G247" s="130"/>
      <c r="H247" s="130"/>
      <c r="I247" s="130"/>
      <c r="J247" s="130"/>
      <c r="K247" s="130"/>
    </row>
    <row r="248" spans="2:11" ht="12.95">
      <c r="B248" s="130"/>
      <c r="C248" s="130"/>
      <c r="D248" s="130"/>
      <c r="E248" s="130"/>
      <c r="F248" s="130"/>
      <c r="G248" s="130"/>
      <c r="H248" s="130"/>
      <c r="I248" s="130"/>
      <c r="J248" s="130"/>
      <c r="K248" s="130"/>
    </row>
    <row r="249" spans="2:11" ht="12.95">
      <c r="B249" s="130"/>
      <c r="C249" s="130"/>
      <c r="D249" s="130"/>
      <c r="E249" s="130"/>
      <c r="F249" s="130"/>
      <c r="G249" s="130"/>
      <c r="H249" s="130"/>
      <c r="I249" s="130"/>
      <c r="J249" s="130"/>
      <c r="K249" s="130"/>
    </row>
    <row r="250" spans="2:11" ht="12.95">
      <c r="B250" s="130"/>
      <c r="C250" s="130"/>
      <c r="D250" s="130"/>
      <c r="E250" s="130"/>
      <c r="F250" s="130"/>
      <c r="G250" s="130"/>
      <c r="H250" s="130"/>
      <c r="I250" s="130"/>
      <c r="J250" s="130"/>
      <c r="K250" s="130"/>
    </row>
    <row r="251" spans="2:11" ht="12.95">
      <c r="B251" s="130"/>
      <c r="C251" s="130"/>
      <c r="D251" s="130"/>
      <c r="E251" s="130"/>
      <c r="F251" s="130"/>
      <c r="G251" s="130"/>
      <c r="H251" s="130"/>
      <c r="I251" s="130"/>
      <c r="J251" s="130"/>
      <c r="K251" s="130"/>
    </row>
    <row r="252" spans="2:11" ht="12.95">
      <c r="B252" s="130"/>
      <c r="C252" s="130"/>
      <c r="D252" s="130"/>
      <c r="E252" s="130"/>
      <c r="F252" s="130"/>
      <c r="G252" s="130"/>
      <c r="H252" s="130"/>
      <c r="I252" s="130"/>
      <c r="J252" s="130"/>
      <c r="K252" s="130"/>
    </row>
    <row r="253" spans="2:11" ht="12.95">
      <c r="B253" s="130"/>
      <c r="C253" s="130"/>
      <c r="D253" s="130"/>
      <c r="E253" s="130"/>
      <c r="F253" s="130"/>
      <c r="G253" s="130"/>
      <c r="H253" s="130"/>
      <c r="I253" s="130"/>
      <c r="J253" s="130"/>
      <c r="K253" s="130"/>
    </row>
    <row r="254" spans="2:11" ht="12.95">
      <c r="B254" s="130"/>
      <c r="C254" s="130"/>
      <c r="D254" s="130"/>
      <c r="E254" s="130"/>
      <c r="F254" s="130"/>
      <c r="G254" s="130"/>
      <c r="H254" s="130"/>
      <c r="I254" s="130"/>
      <c r="J254" s="130"/>
      <c r="K254" s="130"/>
    </row>
    <row r="255" spans="2:11" ht="12.95">
      <c r="B255" s="130"/>
      <c r="C255" s="130"/>
      <c r="D255" s="130"/>
      <c r="E255" s="130"/>
      <c r="F255" s="130"/>
      <c r="G255" s="130"/>
      <c r="H255" s="130"/>
      <c r="I255" s="130"/>
      <c r="J255" s="130"/>
      <c r="K255" s="130"/>
    </row>
    <row r="256" spans="2:11" ht="12.95">
      <c r="B256" s="130"/>
      <c r="C256" s="130"/>
      <c r="D256" s="130"/>
      <c r="E256" s="130"/>
      <c r="F256" s="130"/>
      <c r="G256" s="130"/>
      <c r="H256" s="130"/>
      <c r="I256" s="130"/>
      <c r="J256" s="130"/>
      <c r="K256" s="130"/>
    </row>
    <row r="257" spans="2:11" ht="12.95">
      <c r="B257" s="130"/>
      <c r="C257" s="130"/>
      <c r="D257" s="130"/>
      <c r="E257" s="130"/>
      <c r="F257" s="130"/>
      <c r="G257" s="130"/>
      <c r="H257" s="130"/>
      <c r="I257" s="130"/>
      <c r="J257" s="130"/>
      <c r="K257" s="130"/>
    </row>
    <row r="258" spans="2:11" ht="12.95">
      <c r="B258" s="130"/>
      <c r="C258" s="130"/>
      <c r="D258" s="130"/>
      <c r="E258" s="130"/>
      <c r="F258" s="130"/>
      <c r="G258" s="130"/>
      <c r="H258" s="130"/>
      <c r="I258" s="130"/>
      <c r="J258" s="130"/>
      <c r="K258" s="130"/>
    </row>
    <row r="259" spans="2:11" ht="12.95">
      <c r="B259" s="130"/>
      <c r="C259" s="130"/>
      <c r="D259" s="130"/>
      <c r="E259" s="130"/>
      <c r="F259" s="130"/>
      <c r="G259" s="130"/>
      <c r="H259" s="130"/>
      <c r="I259" s="130"/>
      <c r="J259" s="130"/>
      <c r="K259" s="130"/>
    </row>
    <row r="260" spans="2:11" ht="12.95">
      <c r="B260" s="130"/>
      <c r="C260" s="130"/>
      <c r="D260" s="130"/>
      <c r="E260" s="130"/>
      <c r="F260" s="130"/>
      <c r="G260" s="130"/>
      <c r="H260" s="130"/>
      <c r="I260" s="130"/>
      <c r="J260" s="130"/>
      <c r="K260" s="130"/>
    </row>
    <row r="261" spans="2:11" ht="12.95">
      <c r="B261" s="130"/>
      <c r="C261" s="130"/>
      <c r="D261" s="130"/>
      <c r="E261" s="130"/>
      <c r="F261" s="130"/>
      <c r="G261" s="130"/>
      <c r="H261" s="130"/>
      <c r="I261" s="130"/>
      <c r="J261" s="130"/>
      <c r="K261" s="130"/>
    </row>
    <row r="262" spans="2:11" ht="12.95">
      <c r="B262" s="130"/>
      <c r="C262" s="130"/>
      <c r="D262" s="130"/>
      <c r="E262" s="130"/>
      <c r="F262" s="130"/>
      <c r="G262" s="130"/>
      <c r="H262" s="130"/>
      <c r="I262" s="130"/>
      <c r="J262" s="130"/>
      <c r="K262" s="130"/>
    </row>
    <row r="263" spans="2:11" ht="12.95">
      <c r="B263" s="130"/>
      <c r="C263" s="130"/>
      <c r="D263" s="130"/>
      <c r="E263" s="130"/>
      <c r="F263" s="130"/>
      <c r="G263" s="130"/>
      <c r="H263" s="130"/>
      <c r="I263" s="130"/>
      <c r="J263" s="130"/>
      <c r="K263" s="130"/>
    </row>
    <row r="264" spans="2:11" ht="12.95">
      <c r="B264" s="130"/>
      <c r="C264" s="130"/>
      <c r="D264" s="130"/>
      <c r="E264" s="130"/>
      <c r="F264" s="130"/>
      <c r="G264" s="130"/>
      <c r="H264" s="130"/>
      <c r="I264" s="130"/>
      <c r="J264" s="130"/>
      <c r="K264" s="130"/>
    </row>
    <row r="265" spans="2:11" ht="12.95">
      <c r="B265" s="130"/>
      <c r="C265" s="130"/>
      <c r="D265" s="130"/>
      <c r="E265" s="130"/>
      <c r="F265" s="130"/>
      <c r="G265" s="130"/>
      <c r="H265" s="130"/>
      <c r="I265" s="130"/>
      <c r="J265" s="130"/>
      <c r="K265" s="130"/>
    </row>
    <row r="266" spans="2:11" ht="12.95">
      <c r="B266" s="130"/>
      <c r="C266" s="130"/>
      <c r="D266" s="130"/>
      <c r="E266" s="130"/>
      <c r="F266" s="130"/>
      <c r="G266" s="130"/>
      <c r="H266" s="130"/>
      <c r="I266" s="130"/>
      <c r="J266" s="130"/>
      <c r="K266" s="130"/>
    </row>
    <row r="267" spans="2:11" ht="12.95">
      <c r="B267" s="130"/>
      <c r="C267" s="130"/>
      <c r="D267" s="130"/>
      <c r="E267" s="130"/>
      <c r="F267" s="130"/>
      <c r="G267" s="130"/>
      <c r="H267" s="130"/>
      <c r="I267" s="130"/>
      <c r="J267" s="130"/>
      <c r="K267" s="130"/>
    </row>
    <row r="268" spans="2:11" ht="12.95">
      <c r="B268" s="130"/>
      <c r="C268" s="130"/>
      <c r="D268" s="130"/>
      <c r="E268" s="130"/>
      <c r="F268" s="130"/>
      <c r="G268" s="130"/>
      <c r="H268" s="130"/>
      <c r="I268" s="130"/>
      <c r="J268" s="130"/>
      <c r="K268" s="130"/>
    </row>
    <row r="269" spans="2:11" ht="12.95">
      <c r="B269" s="130"/>
      <c r="C269" s="130"/>
      <c r="D269" s="130"/>
      <c r="E269" s="130"/>
      <c r="F269" s="130"/>
      <c r="G269" s="130"/>
      <c r="H269" s="130"/>
      <c r="I269" s="130"/>
      <c r="J269" s="130"/>
      <c r="K269" s="130"/>
    </row>
    <row r="270" spans="2:11" ht="12.95">
      <c r="B270" s="130"/>
      <c r="C270" s="130"/>
      <c r="D270" s="130"/>
      <c r="E270" s="130"/>
      <c r="F270" s="130"/>
      <c r="G270" s="130"/>
      <c r="H270" s="130"/>
      <c r="I270" s="130"/>
      <c r="J270" s="130"/>
      <c r="K270" s="130"/>
    </row>
    <row r="271" spans="2:11" ht="12.95">
      <c r="B271" s="130"/>
      <c r="C271" s="130"/>
      <c r="D271" s="130"/>
      <c r="E271" s="130"/>
      <c r="F271" s="130"/>
      <c r="G271" s="130"/>
      <c r="H271" s="130"/>
      <c r="I271" s="130"/>
      <c r="J271" s="130"/>
      <c r="K271" s="130"/>
    </row>
    <row r="272" spans="2:11" ht="12.95">
      <c r="B272" s="130"/>
      <c r="C272" s="130"/>
      <c r="D272" s="130"/>
      <c r="E272" s="130"/>
      <c r="F272" s="130"/>
      <c r="G272" s="130"/>
      <c r="H272" s="130"/>
      <c r="I272" s="130"/>
      <c r="J272" s="130"/>
      <c r="K272" s="130"/>
    </row>
    <row r="273" spans="2:11" ht="12.95">
      <c r="B273" s="130"/>
      <c r="C273" s="130"/>
      <c r="D273" s="130"/>
      <c r="E273" s="130"/>
      <c r="F273" s="130"/>
      <c r="G273" s="130"/>
      <c r="H273" s="130"/>
      <c r="I273" s="130"/>
      <c r="J273" s="130"/>
      <c r="K273" s="130"/>
    </row>
    <row r="274" spans="2:11" ht="12.95">
      <c r="B274" s="130"/>
      <c r="C274" s="130"/>
      <c r="D274" s="130"/>
      <c r="E274" s="130"/>
      <c r="F274" s="130"/>
      <c r="G274" s="130"/>
      <c r="H274" s="130"/>
      <c r="I274" s="130"/>
      <c r="J274" s="130"/>
      <c r="K274" s="130"/>
    </row>
    <row r="275" spans="2:11" ht="12.95">
      <c r="B275" s="130"/>
      <c r="C275" s="130"/>
      <c r="D275" s="130"/>
      <c r="E275" s="130"/>
      <c r="F275" s="130"/>
      <c r="G275" s="130"/>
      <c r="H275" s="130"/>
      <c r="I275" s="130"/>
      <c r="J275" s="130"/>
      <c r="K275" s="130"/>
    </row>
    <row r="276" spans="2:11" ht="12.95">
      <c r="B276" s="130"/>
      <c r="C276" s="130"/>
      <c r="D276" s="130"/>
      <c r="E276" s="130"/>
      <c r="F276" s="130"/>
      <c r="G276" s="130"/>
      <c r="H276" s="130"/>
      <c r="I276" s="130"/>
      <c r="J276" s="130"/>
      <c r="K276" s="130"/>
    </row>
    <row r="277" spans="2:11" ht="12.95">
      <c r="B277" s="130"/>
      <c r="C277" s="130"/>
      <c r="D277" s="130"/>
      <c r="E277" s="130"/>
      <c r="F277" s="130"/>
      <c r="G277" s="130"/>
      <c r="H277" s="130"/>
      <c r="I277" s="130"/>
      <c r="J277" s="130"/>
      <c r="K277" s="130"/>
    </row>
    <row r="278" spans="2:11" ht="12.95">
      <c r="B278" s="130"/>
      <c r="C278" s="130"/>
      <c r="D278" s="130"/>
      <c r="E278" s="130"/>
      <c r="F278" s="130"/>
      <c r="G278" s="130"/>
      <c r="H278" s="130"/>
      <c r="I278" s="130"/>
      <c r="J278" s="130"/>
      <c r="K278" s="130"/>
    </row>
    <row r="279" spans="2:11" ht="12.95">
      <c r="B279" s="130"/>
      <c r="C279" s="130"/>
      <c r="D279" s="130"/>
      <c r="E279" s="130"/>
      <c r="F279" s="130"/>
      <c r="G279" s="130"/>
      <c r="H279" s="130"/>
      <c r="I279" s="130"/>
      <c r="J279" s="130"/>
      <c r="K279" s="130"/>
    </row>
    <row r="280" spans="2:11" ht="12.95">
      <c r="B280" s="130"/>
      <c r="C280" s="130"/>
      <c r="D280" s="130"/>
      <c r="E280" s="130"/>
      <c r="F280" s="130"/>
      <c r="G280" s="130"/>
      <c r="H280" s="130"/>
      <c r="I280" s="130"/>
      <c r="J280" s="130"/>
      <c r="K280" s="130"/>
    </row>
    <row r="281" spans="2:11" ht="12.95">
      <c r="B281" s="130"/>
      <c r="C281" s="130"/>
      <c r="D281" s="130"/>
      <c r="E281" s="130"/>
      <c r="F281" s="130"/>
      <c r="G281" s="130"/>
      <c r="H281" s="130"/>
      <c r="I281" s="130"/>
      <c r="J281" s="130"/>
      <c r="K281" s="130"/>
    </row>
    <row r="282" spans="2:11" ht="12.95">
      <c r="B282" s="130"/>
      <c r="C282" s="130"/>
      <c r="D282" s="130"/>
      <c r="E282" s="130"/>
      <c r="F282" s="130"/>
      <c r="G282" s="130"/>
      <c r="H282" s="130"/>
      <c r="I282" s="130"/>
      <c r="J282" s="130"/>
      <c r="K282" s="130"/>
    </row>
    <row r="283" spans="2:11" ht="12.95">
      <c r="B283" s="130"/>
      <c r="C283" s="130"/>
      <c r="D283" s="130"/>
      <c r="E283" s="130"/>
      <c r="F283" s="130"/>
      <c r="G283" s="130"/>
      <c r="H283" s="130"/>
      <c r="I283" s="130"/>
      <c r="J283" s="130"/>
      <c r="K283" s="130"/>
    </row>
    <row r="284" spans="2:11" ht="12.95">
      <c r="B284" s="130"/>
      <c r="C284" s="130"/>
      <c r="D284" s="130"/>
      <c r="E284" s="130"/>
      <c r="F284" s="130"/>
      <c r="G284" s="130"/>
      <c r="H284" s="130"/>
      <c r="I284" s="130"/>
      <c r="J284" s="130"/>
      <c r="K284" s="130"/>
    </row>
    <row r="285" spans="2:11" ht="12.95">
      <c r="B285" s="130"/>
      <c r="C285" s="130"/>
      <c r="D285" s="130"/>
      <c r="E285" s="130"/>
      <c r="F285" s="130"/>
      <c r="G285" s="130"/>
      <c r="H285" s="130"/>
      <c r="I285" s="130"/>
      <c r="J285" s="130"/>
      <c r="K285" s="130"/>
    </row>
    <row r="286" spans="2:11" ht="12.95">
      <c r="B286" s="130"/>
      <c r="C286" s="130"/>
      <c r="D286" s="130"/>
      <c r="E286" s="130"/>
      <c r="F286" s="130"/>
      <c r="G286" s="130"/>
      <c r="H286" s="130"/>
      <c r="I286" s="130"/>
      <c r="J286" s="130"/>
      <c r="K286" s="130"/>
    </row>
    <row r="287" spans="2:11" ht="12.95">
      <c r="B287" s="130"/>
      <c r="C287" s="130"/>
      <c r="D287" s="130"/>
      <c r="E287" s="130"/>
      <c r="F287" s="130"/>
      <c r="G287" s="130"/>
      <c r="H287" s="130"/>
      <c r="I287" s="130"/>
      <c r="J287" s="130"/>
      <c r="K287" s="130"/>
    </row>
    <row r="288" spans="2:11" ht="12.95">
      <c r="B288" s="130"/>
      <c r="C288" s="130"/>
      <c r="D288" s="130"/>
      <c r="E288" s="130"/>
      <c r="F288" s="130"/>
      <c r="G288" s="130"/>
      <c r="H288" s="130"/>
      <c r="I288" s="130"/>
      <c r="J288" s="130"/>
      <c r="K288" s="130"/>
    </row>
    <row r="289" spans="2:11" ht="12.95">
      <c r="B289" s="130"/>
      <c r="C289" s="130"/>
      <c r="D289" s="130"/>
      <c r="E289" s="130"/>
      <c r="F289" s="130"/>
      <c r="G289" s="130"/>
      <c r="H289" s="130"/>
      <c r="I289" s="130"/>
      <c r="J289" s="130"/>
      <c r="K289" s="130"/>
    </row>
    <row r="290" spans="2:11" ht="12.95">
      <c r="B290" s="130"/>
      <c r="C290" s="130"/>
      <c r="D290" s="130"/>
      <c r="E290" s="130"/>
      <c r="F290" s="130"/>
      <c r="G290" s="130"/>
      <c r="H290" s="130"/>
      <c r="I290" s="130"/>
      <c r="J290" s="130"/>
      <c r="K290" s="130"/>
    </row>
    <row r="291" spans="2:11" ht="12.95">
      <c r="B291" s="130"/>
      <c r="C291" s="130"/>
      <c r="D291" s="130"/>
      <c r="E291" s="130"/>
      <c r="F291" s="130"/>
      <c r="G291" s="130"/>
      <c r="H291" s="130"/>
      <c r="I291" s="130"/>
      <c r="J291" s="130"/>
      <c r="K291" s="130"/>
    </row>
    <row r="292" spans="2:11" ht="12.95">
      <c r="B292" s="130"/>
      <c r="C292" s="130"/>
      <c r="D292" s="130"/>
      <c r="E292" s="130"/>
      <c r="F292" s="130"/>
      <c r="G292" s="130"/>
      <c r="H292" s="130"/>
      <c r="I292" s="130"/>
      <c r="J292" s="130"/>
      <c r="K292" s="130"/>
    </row>
    <row r="293" spans="2:11" ht="12.95">
      <c r="B293" s="130"/>
      <c r="C293" s="130"/>
      <c r="D293" s="130"/>
      <c r="E293" s="130"/>
      <c r="F293" s="130"/>
      <c r="G293" s="130"/>
      <c r="H293" s="130"/>
      <c r="I293" s="130"/>
      <c r="J293" s="130"/>
      <c r="K293" s="130"/>
    </row>
    <row r="294" spans="2:11" ht="12.95">
      <c r="B294" s="130"/>
      <c r="C294" s="130"/>
      <c r="D294" s="130"/>
      <c r="E294" s="130"/>
      <c r="F294" s="130"/>
      <c r="G294" s="130"/>
      <c r="H294" s="130"/>
      <c r="I294" s="130"/>
      <c r="J294" s="130"/>
      <c r="K294" s="130"/>
    </row>
    <row r="295" spans="2:11" ht="12.95">
      <c r="B295" s="130"/>
      <c r="C295" s="130"/>
      <c r="D295" s="130"/>
      <c r="E295" s="130"/>
      <c r="F295" s="130"/>
      <c r="G295" s="130"/>
      <c r="H295" s="130"/>
      <c r="I295" s="130"/>
      <c r="J295" s="130"/>
      <c r="K295" s="130"/>
    </row>
    <row r="296" spans="2:11" ht="12.95">
      <c r="B296" s="130"/>
      <c r="C296" s="130"/>
      <c r="D296" s="130"/>
      <c r="E296" s="130"/>
      <c r="F296" s="130"/>
      <c r="G296" s="130"/>
      <c r="H296" s="130"/>
      <c r="I296" s="130"/>
      <c r="J296" s="130"/>
      <c r="K296" s="130"/>
    </row>
    <row r="297" spans="2:11" ht="12.95">
      <c r="B297" s="130"/>
      <c r="C297" s="130"/>
      <c r="D297" s="130"/>
      <c r="E297" s="130"/>
      <c r="F297" s="130"/>
      <c r="G297" s="130"/>
      <c r="H297" s="130"/>
      <c r="I297" s="130"/>
      <c r="J297" s="130"/>
      <c r="K297" s="130"/>
    </row>
    <row r="298" spans="2:11" ht="12.95">
      <c r="B298" s="130"/>
      <c r="C298" s="130"/>
      <c r="D298" s="130"/>
      <c r="E298" s="130"/>
      <c r="F298" s="130"/>
      <c r="G298" s="130"/>
      <c r="H298" s="130"/>
      <c r="I298" s="130"/>
      <c r="J298" s="130"/>
      <c r="K298" s="130"/>
    </row>
    <row r="299" spans="2:11" ht="12.95">
      <c r="B299" s="130"/>
      <c r="C299" s="130"/>
      <c r="D299" s="130"/>
      <c r="E299" s="130"/>
      <c r="F299" s="130"/>
      <c r="G299" s="130"/>
      <c r="H299" s="130"/>
      <c r="I299" s="130"/>
      <c r="J299" s="130"/>
      <c r="K299" s="130"/>
    </row>
    <row r="300" spans="2:11" ht="12.95">
      <c r="B300" s="130"/>
      <c r="C300" s="130"/>
      <c r="D300" s="130"/>
      <c r="E300" s="130"/>
      <c r="F300" s="130"/>
      <c r="G300" s="130"/>
      <c r="H300" s="130"/>
      <c r="I300" s="130"/>
      <c r="J300" s="130"/>
      <c r="K300" s="130"/>
    </row>
    <row r="301" spans="2:11" ht="12.95">
      <c r="B301" s="130"/>
      <c r="C301" s="130"/>
      <c r="D301" s="130"/>
      <c r="E301" s="130"/>
      <c r="F301" s="130"/>
      <c r="G301" s="130"/>
      <c r="H301" s="130"/>
      <c r="I301" s="130"/>
      <c r="J301" s="130"/>
      <c r="K301" s="130"/>
    </row>
    <row r="302" spans="2:11" ht="12.95">
      <c r="B302" s="130"/>
      <c r="C302" s="130"/>
      <c r="D302" s="130"/>
      <c r="E302" s="130"/>
      <c r="F302" s="130"/>
      <c r="G302" s="130"/>
      <c r="H302" s="130"/>
      <c r="I302" s="130"/>
      <c r="J302" s="130"/>
      <c r="K302" s="130"/>
    </row>
    <row r="303" spans="2:11" ht="12.95">
      <c r="B303" s="130"/>
      <c r="C303" s="130"/>
      <c r="D303" s="130"/>
      <c r="E303" s="130"/>
      <c r="F303" s="130"/>
      <c r="G303" s="130"/>
      <c r="H303" s="130"/>
      <c r="I303" s="130"/>
      <c r="J303" s="130"/>
      <c r="K303" s="130"/>
    </row>
    <row r="304" spans="2:11" ht="12.95">
      <c r="B304" s="130"/>
      <c r="C304" s="130"/>
      <c r="D304" s="130"/>
      <c r="E304" s="130"/>
      <c r="F304" s="130"/>
      <c r="G304" s="130"/>
      <c r="H304" s="130"/>
      <c r="I304" s="130"/>
      <c r="J304" s="130"/>
      <c r="K304" s="130"/>
    </row>
    <row r="305" spans="2:11" ht="12.95">
      <c r="B305" s="130"/>
      <c r="C305" s="130"/>
      <c r="D305" s="130"/>
      <c r="E305" s="130"/>
      <c r="F305" s="130"/>
      <c r="G305" s="130"/>
      <c r="H305" s="130"/>
      <c r="I305" s="130"/>
      <c r="J305" s="130"/>
      <c r="K305" s="130"/>
    </row>
    <row r="306" spans="2:11" ht="12.95">
      <c r="B306" s="130"/>
      <c r="C306" s="130"/>
      <c r="D306" s="130"/>
      <c r="E306" s="130"/>
      <c r="F306" s="130"/>
      <c r="G306" s="130"/>
      <c r="H306" s="130"/>
      <c r="I306" s="130"/>
      <c r="J306" s="130"/>
      <c r="K306" s="130"/>
    </row>
    <row r="307" spans="2:11" ht="12.95">
      <c r="B307" s="130"/>
      <c r="C307" s="130"/>
      <c r="D307" s="130"/>
      <c r="E307" s="130"/>
      <c r="F307" s="130"/>
      <c r="G307" s="130"/>
      <c r="H307" s="130"/>
      <c r="I307" s="130"/>
      <c r="J307" s="130"/>
      <c r="K307" s="130"/>
    </row>
    <row r="308" spans="2:11" ht="12.95">
      <c r="B308" s="130"/>
      <c r="C308" s="130"/>
      <c r="D308" s="130"/>
      <c r="E308" s="130"/>
      <c r="F308" s="130"/>
      <c r="G308" s="130"/>
      <c r="H308" s="130"/>
      <c r="I308" s="130"/>
      <c r="J308" s="130"/>
      <c r="K308" s="130"/>
    </row>
    <row r="309" spans="2:11" ht="12.95">
      <c r="B309" s="130"/>
      <c r="C309" s="130"/>
      <c r="D309" s="130"/>
      <c r="E309" s="130"/>
      <c r="F309" s="130"/>
      <c r="G309" s="130"/>
      <c r="H309" s="130"/>
      <c r="I309" s="130"/>
      <c r="J309" s="130"/>
      <c r="K309" s="130"/>
    </row>
    <row r="310" spans="2:11" ht="12.95">
      <c r="B310" s="130"/>
      <c r="C310" s="130"/>
      <c r="D310" s="130"/>
      <c r="E310" s="130"/>
      <c r="F310" s="130"/>
      <c r="G310" s="130"/>
      <c r="H310" s="130"/>
      <c r="I310" s="130"/>
      <c r="J310" s="130"/>
      <c r="K310" s="130"/>
    </row>
    <row r="311" spans="2:11" ht="12.95">
      <c r="B311" s="130"/>
      <c r="C311" s="130"/>
      <c r="D311" s="130"/>
      <c r="E311" s="130"/>
      <c r="F311" s="130"/>
      <c r="G311" s="130"/>
      <c r="H311" s="130"/>
      <c r="I311" s="130"/>
      <c r="J311" s="130"/>
      <c r="K311" s="130"/>
    </row>
    <row r="312" spans="2:11" ht="12.95">
      <c r="B312" s="130"/>
      <c r="C312" s="130"/>
      <c r="D312" s="130"/>
      <c r="E312" s="130"/>
      <c r="F312" s="130"/>
      <c r="G312" s="130"/>
      <c r="H312" s="130"/>
      <c r="I312" s="130"/>
      <c r="J312" s="130"/>
      <c r="K312" s="130"/>
    </row>
    <row r="313" spans="2:11" ht="12.95">
      <c r="B313" s="130"/>
      <c r="C313" s="130"/>
      <c r="D313" s="130"/>
      <c r="E313" s="130"/>
      <c r="F313" s="130"/>
      <c r="G313" s="130"/>
      <c r="H313" s="130"/>
      <c r="I313" s="130"/>
      <c r="J313" s="130"/>
      <c r="K313" s="130"/>
    </row>
    <row r="314" spans="2:11" ht="12.95">
      <c r="B314" s="130"/>
      <c r="C314" s="130"/>
      <c r="D314" s="130"/>
      <c r="E314" s="130"/>
      <c r="F314" s="130"/>
      <c r="G314" s="130"/>
      <c r="H314" s="130"/>
      <c r="I314" s="130"/>
      <c r="J314" s="130"/>
      <c r="K314" s="130"/>
    </row>
    <row r="315" spans="2:11" ht="12.95">
      <c r="B315" s="130"/>
      <c r="C315" s="130"/>
      <c r="D315" s="130"/>
      <c r="E315" s="130"/>
      <c r="F315" s="130"/>
      <c r="G315" s="130"/>
      <c r="H315" s="130"/>
      <c r="I315" s="130"/>
      <c r="J315" s="130"/>
      <c r="K315" s="130"/>
    </row>
    <row r="316" spans="2:11" ht="12.95">
      <c r="B316" s="130"/>
      <c r="C316" s="130"/>
      <c r="D316" s="130"/>
      <c r="E316" s="130"/>
      <c r="F316" s="130"/>
      <c r="G316" s="130"/>
      <c r="H316" s="130"/>
      <c r="I316" s="130"/>
      <c r="J316" s="130"/>
      <c r="K316" s="130"/>
    </row>
    <row r="317" spans="2:11" ht="12.95">
      <c r="B317" s="130"/>
      <c r="C317" s="130"/>
      <c r="D317" s="130"/>
      <c r="E317" s="130"/>
      <c r="F317" s="130"/>
      <c r="G317" s="130"/>
      <c r="H317" s="130"/>
      <c r="I317" s="130"/>
      <c r="J317" s="130"/>
      <c r="K317" s="130"/>
    </row>
    <row r="318" spans="2:11" ht="12.95">
      <c r="B318" s="130"/>
      <c r="C318" s="130"/>
      <c r="D318" s="130"/>
      <c r="E318" s="130"/>
      <c r="F318" s="130"/>
      <c r="G318" s="130"/>
      <c r="H318" s="130"/>
      <c r="I318" s="130"/>
      <c r="J318" s="130"/>
      <c r="K318" s="130"/>
    </row>
    <row r="319" spans="2:11" ht="12.95">
      <c r="B319" s="130"/>
      <c r="C319" s="130"/>
      <c r="D319" s="130"/>
      <c r="E319" s="130"/>
      <c r="F319" s="130"/>
      <c r="G319" s="130"/>
      <c r="H319" s="130"/>
      <c r="I319" s="130"/>
      <c r="J319" s="130"/>
      <c r="K319" s="130"/>
    </row>
    <row r="320" spans="2:11" ht="12.95">
      <c r="B320" s="130"/>
      <c r="C320" s="130"/>
      <c r="D320" s="130"/>
      <c r="E320" s="130"/>
      <c r="F320" s="130"/>
      <c r="G320" s="130"/>
      <c r="H320" s="130"/>
      <c r="I320" s="130"/>
      <c r="J320" s="130"/>
      <c r="K320" s="130"/>
    </row>
    <row r="321" spans="2:11" ht="12.95">
      <c r="B321" s="130"/>
      <c r="C321" s="130"/>
      <c r="D321" s="130"/>
      <c r="E321" s="130"/>
      <c r="F321" s="130"/>
      <c r="G321" s="130"/>
      <c r="H321" s="130"/>
      <c r="I321" s="130"/>
      <c r="J321" s="130"/>
      <c r="K321" s="130"/>
    </row>
    <row r="322" spans="2:11" ht="12.95">
      <c r="B322" s="130"/>
      <c r="C322" s="130"/>
      <c r="D322" s="130"/>
      <c r="E322" s="130"/>
      <c r="F322" s="130"/>
      <c r="G322" s="130"/>
      <c r="H322" s="130"/>
      <c r="I322" s="130"/>
      <c r="J322" s="130"/>
      <c r="K322" s="130"/>
    </row>
    <row r="323" spans="2:11" ht="12.95">
      <c r="B323" s="130"/>
      <c r="C323" s="130"/>
      <c r="D323" s="130"/>
      <c r="E323" s="130"/>
      <c r="F323" s="130"/>
      <c r="G323" s="130"/>
      <c r="H323" s="130"/>
      <c r="I323" s="130"/>
      <c r="J323" s="130"/>
      <c r="K323" s="130"/>
    </row>
    <row r="324" spans="2:11" ht="12.95">
      <c r="B324" s="130"/>
      <c r="C324" s="130"/>
      <c r="D324" s="130"/>
      <c r="E324" s="130"/>
      <c r="F324" s="130"/>
      <c r="G324" s="130"/>
      <c r="H324" s="130"/>
      <c r="I324" s="130"/>
      <c r="J324" s="130"/>
      <c r="K324" s="130"/>
    </row>
    <row r="325" spans="2:11" ht="12.95">
      <c r="B325" s="130"/>
      <c r="C325" s="130"/>
      <c r="D325" s="130"/>
      <c r="E325" s="130"/>
      <c r="F325" s="130"/>
      <c r="G325" s="130"/>
      <c r="H325" s="130"/>
      <c r="I325" s="130"/>
      <c r="J325" s="130"/>
      <c r="K325" s="130"/>
    </row>
    <row r="326" spans="2:11" ht="12.95">
      <c r="B326" s="130"/>
      <c r="C326" s="130"/>
      <c r="D326" s="130"/>
      <c r="E326" s="130"/>
      <c r="F326" s="130"/>
      <c r="G326" s="130"/>
      <c r="H326" s="130"/>
      <c r="I326" s="130"/>
      <c r="J326" s="130"/>
      <c r="K326" s="130"/>
    </row>
    <row r="327" spans="2:11" ht="12.95">
      <c r="B327" s="130"/>
      <c r="C327" s="130"/>
      <c r="D327" s="130"/>
      <c r="E327" s="130"/>
      <c r="F327" s="130"/>
      <c r="G327" s="130"/>
      <c r="H327" s="130"/>
      <c r="I327" s="130"/>
      <c r="J327" s="130"/>
      <c r="K327" s="130"/>
    </row>
    <row r="328" spans="2:11" ht="12.95">
      <c r="B328" s="130"/>
      <c r="C328" s="130"/>
      <c r="D328" s="130"/>
      <c r="E328" s="130"/>
      <c r="F328" s="130"/>
      <c r="G328" s="130"/>
      <c r="H328" s="130"/>
      <c r="I328" s="130"/>
      <c r="J328" s="130"/>
      <c r="K328" s="130"/>
    </row>
    <row r="329" spans="2:11" ht="12.95">
      <c r="B329" s="130"/>
      <c r="C329" s="130"/>
      <c r="D329" s="130"/>
      <c r="E329" s="130"/>
      <c r="F329" s="130"/>
      <c r="G329" s="130"/>
      <c r="H329" s="130"/>
      <c r="I329" s="130"/>
      <c r="J329" s="130"/>
      <c r="K329" s="130"/>
    </row>
    <row r="330" spans="2:11" ht="12.95">
      <c r="B330" s="130"/>
      <c r="C330" s="130"/>
      <c r="D330" s="130"/>
      <c r="E330" s="130"/>
      <c r="F330" s="130"/>
      <c r="G330" s="130"/>
      <c r="H330" s="130"/>
      <c r="I330" s="130"/>
      <c r="J330" s="130"/>
      <c r="K330" s="130"/>
    </row>
    <row r="331" spans="2:11" ht="12.95">
      <c r="B331" s="130"/>
      <c r="C331" s="130"/>
      <c r="D331" s="130"/>
      <c r="E331" s="130"/>
      <c r="F331" s="130"/>
      <c r="G331" s="130"/>
      <c r="H331" s="130"/>
      <c r="I331" s="130"/>
      <c r="J331" s="130"/>
      <c r="K331" s="130"/>
    </row>
    <row r="332" spans="2:11" ht="12.95">
      <c r="B332" s="130"/>
      <c r="C332" s="130"/>
      <c r="D332" s="130"/>
      <c r="E332" s="130"/>
      <c r="F332" s="130"/>
      <c r="G332" s="130"/>
      <c r="H332" s="130"/>
      <c r="I332" s="130"/>
      <c r="J332" s="130"/>
      <c r="K332" s="130"/>
    </row>
    <row r="333" spans="2:11" ht="12.95">
      <c r="B333" s="130"/>
      <c r="C333" s="130"/>
      <c r="D333" s="130"/>
      <c r="E333" s="130"/>
      <c r="F333" s="130"/>
      <c r="G333" s="130"/>
      <c r="H333" s="130"/>
      <c r="I333" s="130"/>
      <c r="J333" s="130"/>
      <c r="K333" s="130"/>
    </row>
    <row r="334" spans="2:11" ht="12.95">
      <c r="B334" s="130"/>
      <c r="C334" s="130"/>
      <c r="D334" s="130"/>
      <c r="E334" s="130"/>
      <c r="F334" s="130"/>
      <c r="G334" s="130"/>
      <c r="H334" s="130"/>
      <c r="I334" s="130"/>
      <c r="J334" s="130"/>
      <c r="K334" s="130"/>
    </row>
    <row r="335" spans="2:11" ht="12.95">
      <c r="B335" s="130"/>
      <c r="C335" s="130"/>
      <c r="D335" s="130"/>
      <c r="E335" s="130"/>
      <c r="F335" s="130"/>
      <c r="G335" s="130"/>
      <c r="H335" s="130"/>
      <c r="I335" s="130"/>
      <c r="J335" s="130"/>
      <c r="K335" s="130"/>
    </row>
    <row r="336" spans="2:11" ht="12.95">
      <c r="B336" s="130"/>
      <c r="C336" s="130"/>
      <c r="D336" s="130"/>
      <c r="E336" s="130"/>
      <c r="F336" s="130"/>
      <c r="G336" s="130"/>
      <c r="H336" s="130"/>
      <c r="I336" s="130"/>
      <c r="J336" s="130"/>
      <c r="K336" s="130"/>
    </row>
    <row r="337" spans="2:11" ht="12.95">
      <c r="B337" s="130"/>
      <c r="C337" s="130"/>
      <c r="D337" s="130"/>
      <c r="E337" s="130"/>
      <c r="F337" s="130"/>
      <c r="G337" s="130"/>
      <c r="H337" s="130"/>
      <c r="I337" s="130"/>
      <c r="J337" s="130"/>
      <c r="K337" s="130"/>
    </row>
    <row r="338" spans="2:11" ht="12.95">
      <c r="B338" s="130"/>
      <c r="C338" s="130"/>
      <c r="D338" s="130"/>
      <c r="E338" s="130"/>
      <c r="F338" s="130"/>
      <c r="G338" s="130"/>
      <c r="H338" s="130"/>
      <c r="I338" s="130"/>
      <c r="J338" s="130"/>
      <c r="K338" s="130"/>
    </row>
    <row r="339" spans="2:11" ht="12.95">
      <c r="B339" s="130"/>
      <c r="C339" s="130"/>
      <c r="D339" s="130"/>
      <c r="E339" s="130"/>
      <c r="F339" s="130"/>
      <c r="G339" s="130"/>
      <c r="H339" s="130"/>
      <c r="I339" s="130"/>
      <c r="J339" s="130"/>
      <c r="K339" s="130"/>
    </row>
    <row r="340" spans="2:11" ht="12.95">
      <c r="B340" s="130"/>
      <c r="C340" s="130"/>
      <c r="D340" s="130"/>
      <c r="E340" s="130"/>
      <c r="F340" s="130"/>
      <c r="G340" s="130"/>
      <c r="H340" s="130"/>
      <c r="I340" s="130"/>
      <c r="J340" s="130"/>
      <c r="K340" s="130"/>
    </row>
    <row r="341" spans="2:11" ht="12.95">
      <c r="B341" s="130"/>
      <c r="C341" s="130"/>
      <c r="D341" s="130"/>
      <c r="E341" s="130"/>
      <c r="F341" s="130"/>
      <c r="G341" s="130"/>
      <c r="H341" s="130"/>
      <c r="I341" s="130"/>
      <c r="J341" s="130"/>
      <c r="K341" s="130"/>
    </row>
    <row r="342" spans="2:11" ht="12.95">
      <c r="B342" s="130"/>
      <c r="C342" s="130"/>
      <c r="D342" s="130"/>
      <c r="E342" s="130"/>
      <c r="F342" s="130"/>
      <c r="G342" s="130"/>
      <c r="H342" s="130"/>
      <c r="I342" s="130"/>
      <c r="J342" s="130"/>
      <c r="K342" s="130"/>
    </row>
    <row r="343" spans="2:11" ht="12.95">
      <c r="B343" s="130"/>
      <c r="C343" s="130"/>
      <c r="D343" s="130"/>
      <c r="E343" s="130"/>
      <c r="F343" s="130"/>
      <c r="G343" s="130"/>
      <c r="H343" s="130"/>
      <c r="I343" s="130"/>
      <c r="J343" s="130"/>
      <c r="K343" s="130"/>
    </row>
    <row r="344" spans="2:11" ht="12.95">
      <c r="B344" s="130"/>
      <c r="C344" s="130"/>
      <c r="D344" s="130"/>
      <c r="E344" s="130"/>
      <c r="F344" s="130"/>
      <c r="G344" s="130"/>
      <c r="H344" s="130"/>
      <c r="I344" s="130"/>
      <c r="J344" s="130"/>
      <c r="K344" s="130"/>
    </row>
    <row r="345" spans="2:11" ht="12.95">
      <c r="B345" s="130"/>
      <c r="C345" s="130"/>
      <c r="D345" s="130"/>
      <c r="E345" s="130"/>
      <c r="F345" s="130"/>
      <c r="G345" s="130"/>
      <c r="H345" s="130"/>
      <c r="I345" s="130"/>
      <c r="J345" s="130"/>
      <c r="K345" s="130"/>
    </row>
    <row r="346" spans="2:11" ht="12.95">
      <c r="B346" s="130"/>
      <c r="C346" s="130"/>
      <c r="D346" s="130"/>
      <c r="E346" s="130"/>
      <c r="F346" s="130"/>
      <c r="G346" s="130"/>
      <c r="H346" s="130"/>
      <c r="I346" s="130"/>
      <c r="J346" s="130"/>
      <c r="K346" s="130"/>
    </row>
    <row r="347" spans="2:11" ht="12.95">
      <c r="B347" s="130"/>
      <c r="C347" s="130"/>
      <c r="D347" s="130"/>
      <c r="E347" s="130"/>
      <c r="F347" s="130"/>
      <c r="G347" s="130"/>
      <c r="H347" s="130"/>
      <c r="I347" s="130"/>
      <c r="J347" s="130"/>
      <c r="K347" s="130"/>
    </row>
    <row r="348" spans="2:11" ht="12.95">
      <c r="B348" s="130"/>
      <c r="C348" s="130"/>
      <c r="D348" s="130"/>
      <c r="E348" s="130"/>
      <c r="F348" s="130"/>
      <c r="G348" s="130"/>
      <c r="H348" s="130"/>
      <c r="I348" s="130"/>
      <c r="J348" s="130"/>
      <c r="K348" s="130"/>
    </row>
    <row r="349" spans="2:11" ht="12.95">
      <c r="B349" s="130"/>
      <c r="C349" s="130"/>
      <c r="D349" s="130"/>
      <c r="E349" s="130"/>
      <c r="F349" s="130"/>
      <c r="G349" s="130"/>
      <c r="H349" s="130"/>
      <c r="I349" s="130"/>
      <c r="J349" s="130"/>
      <c r="K349" s="130"/>
    </row>
    <row r="350" spans="2:11" ht="12.95">
      <c r="B350" s="130"/>
      <c r="C350" s="130"/>
      <c r="D350" s="130"/>
      <c r="E350" s="130"/>
      <c r="F350" s="130"/>
      <c r="G350" s="130"/>
      <c r="H350" s="130"/>
      <c r="I350" s="130"/>
      <c r="J350" s="130"/>
      <c r="K350" s="130"/>
    </row>
    <row r="351" spans="2:11" ht="12.95">
      <c r="B351" s="130"/>
      <c r="C351" s="130"/>
      <c r="D351" s="130"/>
      <c r="E351" s="130"/>
      <c r="F351" s="130"/>
      <c r="G351" s="130"/>
      <c r="H351" s="130"/>
      <c r="I351" s="130"/>
      <c r="J351" s="130"/>
      <c r="K351" s="130"/>
    </row>
    <row r="352" spans="2:11" ht="12.95">
      <c r="B352" s="130"/>
      <c r="C352" s="130"/>
      <c r="D352" s="130"/>
      <c r="E352" s="130"/>
      <c r="F352" s="130"/>
      <c r="G352" s="130"/>
      <c r="H352" s="130"/>
      <c r="I352" s="130"/>
      <c r="J352" s="130"/>
      <c r="K352" s="130"/>
    </row>
    <row r="353" spans="2:11" ht="12.95">
      <c r="B353" s="130"/>
      <c r="C353" s="130"/>
      <c r="D353" s="130"/>
      <c r="E353" s="130"/>
      <c r="F353" s="130"/>
      <c r="G353" s="130"/>
      <c r="H353" s="130"/>
      <c r="I353" s="130"/>
      <c r="J353" s="130"/>
      <c r="K353" s="130"/>
    </row>
    <row r="354" spans="2:11" ht="12.95">
      <c r="B354" s="130"/>
      <c r="C354" s="130"/>
      <c r="D354" s="130"/>
      <c r="E354" s="130"/>
      <c r="F354" s="130"/>
      <c r="G354" s="130"/>
      <c r="H354" s="130"/>
      <c r="I354" s="130"/>
      <c r="J354" s="130"/>
      <c r="K354" s="130"/>
    </row>
    <row r="355" spans="2:11" ht="12.95">
      <c r="B355" s="130"/>
      <c r="C355" s="130"/>
      <c r="D355" s="130"/>
      <c r="E355" s="130"/>
      <c r="F355" s="130"/>
      <c r="G355" s="130"/>
      <c r="H355" s="130"/>
      <c r="I355" s="130"/>
      <c r="J355" s="130"/>
      <c r="K355" s="130"/>
    </row>
    <row r="356" spans="2:11" ht="12.95">
      <c r="B356" s="130"/>
      <c r="C356" s="130"/>
      <c r="D356" s="130"/>
      <c r="E356" s="130"/>
      <c r="F356" s="130"/>
      <c r="G356" s="130"/>
      <c r="H356" s="130"/>
      <c r="I356" s="130"/>
      <c r="J356" s="130"/>
      <c r="K356" s="130"/>
    </row>
    <row r="357" spans="2:11" ht="12.95">
      <c r="B357" s="130"/>
      <c r="C357" s="130"/>
      <c r="D357" s="130"/>
      <c r="E357" s="130"/>
      <c r="F357" s="130"/>
      <c r="G357" s="130"/>
      <c r="H357" s="130"/>
      <c r="I357" s="130"/>
      <c r="J357" s="130"/>
      <c r="K357" s="130"/>
    </row>
    <row r="358" spans="2:11" ht="12.95">
      <c r="B358" s="130"/>
      <c r="C358" s="130"/>
      <c r="D358" s="130"/>
      <c r="E358" s="130"/>
      <c r="F358" s="130"/>
      <c r="G358" s="130"/>
      <c r="H358" s="130"/>
      <c r="I358" s="130"/>
      <c r="J358" s="130"/>
      <c r="K358" s="130"/>
    </row>
    <row r="359" spans="2:11" ht="12.95">
      <c r="B359" s="130"/>
      <c r="C359" s="130"/>
      <c r="D359" s="130"/>
      <c r="E359" s="130"/>
      <c r="F359" s="130"/>
      <c r="G359" s="130"/>
      <c r="H359" s="130"/>
      <c r="I359" s="130"/>
      <c r="J359" s="130"/>
      <c r="K359" s="130"/>
    </row>
    <row r="360" spans="2:11" ht="12.95">
      <c r="B360" s="130"/>
      <c r="C360" s="130"/>
      <c r="D360" s="130"/>
      <c r="E360" s="130"/>
      <c r="F360" s="130"/>
      <c r="G360" s="130"/>
      <c r="H360" s="130"/>
      <c r="I360" s="130"/>
      <c r="J360" s="130"/>
      <c r="K360" s="130"/>
    </row>
    <row r="361" spans="2:11" ht="12.95">
      <c r="B361" s="130"/>
      <c r="C361" s="130"/>
      <c r="D361" s="130"/>
      <c r="E361" s="130"/>
      <c r="F361" s="130"/>
      <c r="G361" s="130"/>
      <c r="H361" s="130"/>
      <c r="I361" s="130"/>
      <c r="J361" s="130"/>
      <c r="K361" s="130"/>
    </row>
    <row r="362" spans="2:11" ht="12.95">
      <c r="B362" s="130"/>
      <c r="C362" s="130"/>
      <c r="D362" s="130"/>
      <c r="E362" s="130"/>
      <c r="F362" s="130"/>
      <c r="G362" s="130"/>
      <c r="H362" s="130"/>
      <c r="I362" s="130"/>
      <c r="J362" s="130"/>
      <c r="K362" s="130"/>
    </row>
    <row r="363" spans="2:11" ht="12.95">
      <c r="B363" s="130"/>
      <c r="C363" s="130"/>
      <c r="D363" s="130"/>
      <c r="E363" s="130"/>
      <c r="F363" s="130"/>
      <c r="G363" s="130"/>
      <c r="H363" s="130"/>
      <c r="I363" s="130"/>
      <c r="J363" s="130"/>
      <c r="K363" s="130"/>
    </row>
    <row r="364" spans="2:11" ht="12.95">
      <c r="B364" s="130"/>
      <c r="C364" s="130"/>
      <c r="D364" s="130"/>
      <c r="E364" s="130"/>
      <c r="F364" s="130"/>
      <c r="G364" s="130"/>
      <c r="H364" s="130"/>
      <c r="I364" s="130"/>
      <c r="J364" s="130"/>
      <c r="K364" s="130"/>
    </row>
    <row r="365" spans="2:11" ht="12.95">
      <c r="B365" s="130"/>
      <c r="C365" s="130"/>
      <c r="D365" s="130"/>
      <c r="E365" s="130"/>
      <c r="F365" s="130"/>
      <c r="G365" s="130"/>
      <c r="H365" s="130"/>
      <c r="I365" s="130"/>
      <c r="J365" s="130"/>
      <c r="K365" s="130"/>
    </row>
    <row r="366" spans="2:11" ht="12.95">
      <c r="B366" s="130"/>
      <c r="C366" s="130"/>
      <c r="D366" s="130"/>
      <c r="E366" s="130"/>
      <c r="F366" s="130"/>
      <c r="G366" s="130"/>
      <c r="H366" s="130"/>
      <c r="I366" s="130"/>
      <c r="J366" s="130"/>
      <c r="K366" s="130"/>
    </row>
    <row r="367" spans="2:11" ht="12.95">
      <c r="B367" s="130"/>
      <c r="C367" s="130"/>
      <c r="D367" s="130"/>
      <c r="E367" s="130"/>
      <c r="F367" s="130"/>
      <c r="G367" s="130"/>
      <c r="H367" s="130"/>
      <c r="I367" s="130"/>
      <c r="J367" s="130"/>
      <c r="K367" s="130"/>
    </row>
    <row r="368" spans="2:11" ht="12.95">
      <c r="B368" s="130"/>
      <c r="C368" s="130"/>
      <c r="D368" s="130"/>
      <c r="E368" s="130"/>
      <c r="F368" s="130"/>
      <c r="G368" s="130"/>
      <c r="H368" s="130"/>
      <c r="I368" s="130"/>
      <c r="J368" s="130"/>
      <c r="K368" s="130"/>
    </row>
    <row r="369" spans="2:11" ht="12.95">
      <c r="B369" s="130"/>
      <c r="C369" s="130"/>
      <c r="D369" s="130"/>
      <c r="E369" s="130"/>
      <c r="F369" s="130"/>
      <c r="G369" s="130"/>
      <c r="H369" s="130"/>
      <c r="I369" s="130"/>
      <c r="J369" s="130"/>
      <c r="K369" s="130"/>
    </row>
    <row r="370" spans="2:11" ht="12.95">
      <c r="B370" s="130"/>
      <c r="C370" s="130"/>
      <c r="D370" s="130"/>
      <c r="E370" s="130"/>
      <c r="F370" s="130"/>
      <c r="G370" s="130"/>
      <c r="H370" s="130"/>
      <c r="I370" s="130"/>
      <c r="J370" s="130"/>
      <c r="K370" s="130"/>
    </row>
    <row r="371" spans="2:11" ht="12.95">
      <c r="B371" s="130"/>
      <c r="C371" s="130"/>
      <c r="D371" s="130"/>
      <c r="E371" s="130"/>
      <c r="F371" s="130"/>
      <c r="G371" s="130"/>
      <c r="H371" s="130"/>
      <c r="I371" s="130"/>
      <c r="J371" s="130"/>
      <c r="K371" s="130"/>
    </row>
    <row r="372" spans="2:11" ht="12.95">
      <c r="B372" s="130"/>
      <c r="C372" s="130"/>
      <c r="D372" s="130"/>
      <c r="E372" s="130"/>
      <c r="F372" s="130"/>
      <c r="G372" s="130"/>
      <c r="H372" s="130"/>
      <c r="I372" s="130"/>
      <c r="J372" s="130"/>
      <c r="K372" s="130"/>
    </row>
    <row r="373" spans="2:11" ht="12.95">
      <c r="B373" s="130"/>
      <c r="C373" s="130"/>
      <c r="D373" s="130"/>
      <c r="E373" s="130"/>
      <c r="F373" s="130"/>
      <c r="G373" s="130"/>
      <c r="H373" s="130"/>
      <c r="I373" s="130"/>
      <c r="J373" s="130"/>
      <c r="K373" s="130"/>
    </row>
    <row r="374" spans="2:11" ht="12.95">
      <c r="B374" s="130"/>
      <c r="C374" s="130"/>
      <c r="D374" s="130"/>
      <c r="E374" s="130"/>
      <c r="F374" s="130"/>
      <c r="G374" s="130"/>
      <c r="H374" s="130"/>
      <c r="I374" s="130"/>
      <c r="J374" s="130"/>
      <c r="K374" s="130"/>
    </row>
    <row r="375" spans="2:11" ht="12.95">
      <c r="B375" s="130"/>
      <c r="C375" s="130"/>
      <c r="D375" s="130"/>
      <c r="E375" s="130"/>
      <c r="F375" s="130"/>
      <c r="G375" s="130"/>
      <c r="H375" s="130"/>
      <c r="I375" s="130"/>
      <c r="J375" s="130"/>
      <c r="K375" s="130"/>
    </row>
    <row r="376" spans="2:11" ht="12.95">
      <c r="B376" s="130"/>
      <c r="C376" s="130"/>
      <c r="D376" s="130"/>
      <c r="E376" s="130"/>
      <c r="F376" s="130"/>
      <c r="G376" s="130"/>
      <c r="H376" s="130"/>
      <c r="I376" s="130"/>
      <c r="J376" s="130"/>
      <c r="K376" s="130"/>
    </row>
    <row r="377" spans="2:11" ht="12.95">
      <c r="B377" s="130"/>
      <c r="C377" s="130"/>
      <c r="D377" s="130"/>
      <c r="E377" s="130"/>
      <c r="F377" s="130"/>
      <c r="G377" s="130"/>
      <c r="H377" s="130"/>
      <c r="I377" s="130"/>
      <c r="J377" s="130"/>
      <c r="K377" s="130"/>
    </row>
    <row r="378" spans="2:11" ht="12.95">
      <c r="B378" s="130"/>
      <c r="C378" s="130"/>
      <c r="D378" s="130"/>
      <c r="E378" s="130"/>
      <c r="F378" s="130"/>
      <c r="G378" s="130"/>
      <c r="H378" s="130"/>
      <c r="I378" s="130"/>
      <c r="J378" s="130"/>
      <c r="K378" s="130"/>
    </row>
    <row r="379" spans="2:11" ht="12.95">
      <c r="B379" s="130"/>
      <c r="C379" s="130"/>
      <c r="D379" s="130"/>
      <c r="E379" s="130"/>
      <c r="F379" s="130"/>
      <c r="G379" s="130"/>
      <c r="H379" s="130"/>
      <c r="I379" s="130"/>
      <c r="J379" s="130"/>
      <c r="K379" s="130"/>
    </row>
    <row r="380" spans="2:11" ht="12.95">
      <c r="B380" s="130"/>
      <c r="C380" s="130"/>
      <c r="D380" s="130"/>
      <c r="E380" s="130"/>
      <c r="F380" s="130"/>
      <c r="G380" s="130"/>
      <c r="H380" s="130"/>
      <c r="I380" s="130"/>
      <c r="J380" s="130"/>
      <c r="K380" s="130"/>
    </row>
    <row r="381" spans="2:11" ht="12.95">
      <c r="B381" s="130"/>
      <c r="C381" s="130"/>
      <c r="D381" s="130"/>
      <c r="E381" s="130"/>
      <c r="F381" s="130"/>
      <c r="G381" s="130"/>
      <c r="H381" s="130"/>
      <c r="I381" s="130"/>
      <c r="J381" s="130"/>
      <c r="K381" s="130"/>
    </row>
    <row r="382" spans="2:11" ht="12.95">
      <c r="B382" s="130"/>
      <c r="C382" s="130"/>
      <c r="D382" s="130"/>
      <c r="E382" s="130"/>
      <c r="F382" s="130"/>
      <c r="G382" s="130"/>
      <c r="H382" s="130"/>
      <c r="I382" s="130"/>
      <c r="J382" s="130"/>
      <c r="K382" s="130"/>
    </row>
    <row r="383" spans="2:11" ht="12.95">
      <c r="B383" s="130"/>
      <c r="C383" s="130"/>
      <c r="D383" s="130"/>
      <c r="E383" s="130"/>
      <c r="F383" s="130"/>
      <c r="G383" s="130"/>
      <c r="H383" s="130"/>
      <c r="I383" s="130"/>
      <c r="J383" s="130"/>
      <c r="K383" s="130"/>
    </row>
    <row r="384" spans="2:11" ht="12.95">
      <c r="B384" s="130"/>
      <c r="C384" s="130"/>
      <c r="D384" s="130"/>
      <c r="E384" s="130"/>
      <c r="F384" s="130"/>
      <c r="G384" s="130"/>
      <c r="H384" s="130"/>
      <c r="I384" s="130"/>
      <c r="J384" s="130"/>
      <c r="K384" s="130"/>
    </row>
    <row r="385" spans="2:11" ht="12.95">
      <c r="B385" s="130"/>
      <c r="C385" s="130"/>
      <c r="D385" s="130"/>
      <c r="E385" s="130"/>
      <c r="F385" s="130"/>
      <c r="G385" s="130"/>
      <c r="H385" s="130"/>
      <c r="I385" s="130"/>
      <c r="J385" s="130"/>
      <c r="K385" s="130"/>
    </row>
    <row r="386" spans="2:11" ht="12.95">
      <c r="B386" s="130"/>
      <c r="C386" s="130"/>
      <c r="D386" s="130"/>
      <c r="E386" s="130"/>
      <c r="F386" s="130"/>
      <c r="G386" s="130"/>
      <c r="H386" s="130"/>
      <c r="I386" s="130"/>
      <c r="J386" s="130"/>
      <c r="K386" s="130"/>
    </row>
    <row r="387" spans="2:11" ht="12.95">
      <c r="B387" s="130"/>
      <c r="C387" s="130"/>
      <c r="D387" s="130"/>
      <c r="E387" s="130"/>
      <c r="F387" s="130"/>
      <c r="G387" s="130"/>
      <c r="H387" s="130"/>
      <c r="I387" s="130"/>
      <c r="J387" s="130"/>
      <c r="K387" s="130"/>
    </row>
    <row r="388" spans="2:11" ht="12.95">
      <c r="B388" s="130"/>
      <c r="C388" s="130"/>
      <c r="D388" s="130"/>
      <c r="E388" s="130"/>
      <c r="F388" s="130"/>
      <c r="G388" s="130"/>
      <c r="H388" s="130"/>
      <c r="I388" s="130"/>
      <c r="J388" s="130"/>
      <c r="K388" s="130"/>
    </row>
    <row r="389" spans="2:11" ht="12.95">
      <c r="B389" s="130"/>
      <c r="C389" s="130"/>
      <c r="D389" s="130"/>
      <c r="E389" s="130"/>
      <c r="F389" s="130"/>
      <c r="G389" s="130"/>
      <c r="H389" s="130"/>
      <c r="I389" s="130"/>
      <c r="J389" s="130"/>
      <c r="K389" s="130"/>
    </row>
    <row r="390" spans="2:11" ht="12.95">
      <c r="B390" s="130"/>
      <c r="C390" s="130"/>
      <c r="D390" s="130"/>
      <c r="E390" s="130"/>
      <c r="F390" s="130"/>
      <c r="G390" s="130"/>
      <c r="H390" s="130"/>
      <c r="I390" s="130"/>
      <c r="J390" s="130"/>
      <c r="K390" s="130"/>
    </row>
    <row r="391" spans="2:11" ht="12.95">
      <c r="B391" s="130"/>
      <c r="C391" s="130"/>
      <c r="D391" s="130"/>
      <c r="E391" s="130"/>
      <c r="F391" s="130"/>
      <c r="G391" s="130"/>
      <c r="H391" s="130"/>
      <c r="I391" s="130"/>
      <c r="J391" s="130"/>
      <c r="K391" s="130"/>
    </row>
    <row r="392" spans="2:11" ht="12.95">
      <c r="B392" s="130"/>
      <c r="C392" s="130"/>
      <c r="D392" s="130"/>
      <c r="E392" s="130"/>
      <c r="F392" s="130"/>
      <c r="G392" s="130"/>
      <c r="H392" s="130"/>
      <c r="I392" s="130"/>
      <c r="J392" s="130"/>
      <c r="K392" s="130"/>
    </row>
    <row r="393" spans="2:11" ht="12.95">
      <c r="B393" s="130"/>
      <c r="C393" s="130"/>
      <c r="D393" s="130"/>
      <c r="E393" s="130"/>
      <c r="F393" s="130"/>
      <c r="G393" s="130"/>
      <c r="H393" s="130"/>
      <c r="I393" s="130"/>
      <c r="J393" s="130"/>
      <c r="K393" s="130"/>
    </row>
    <row r="394" spans="2:11" ht="12.95">
      <c r="B394" s="130"/>
      <c r="C394" s="130"/>
      <c r="D394" s="130"/>
      <c r="E394" s="130"/>
      <c r="F394" s="130"/>
      <c r="G394" s="130"/>
      <c r="H394" s="130"/>
      <c r="I394" s="130"/>
      <c r="J394" s="130"/>
      <c r="K394" s="130"/>
    </row>
    <row r="395" spans="2:11" ht="12.95">
      <c r="B395" s="130"/>
      <c r="C395" s="130"/>
      <c r="D395" s="130"/>
      <c r="E395" s="130"/>
      <c r="F395" s="130"/>
      <c r="G395" s="130"/>
      <c r="H395" s="130"/>
      <c r="I395" s="130"/>
      <c r="J395" s="130"/>
      <c r="K395" s="130"/>
    </row>
    <row r="396" spans="2:11" ht="12.95">
      <c r="B396" s="130"/>
      <c r="C396" s="130"/>
      <c r="D396" s="130"/>
      <c r="E396" s="130"/>
      <c r="F396" s="130"/>
      <c r="G396" s="130"/>
      <c r="H396" s="130"/>
      <c r="I396" s="130"/>
      <c r="J396" s="130"/>
      <c r="K396" s="130"/>
    </row>
    <row r="397" spans="2:11" ht="12.95">
      <c r="B397" s="130"/>
      <c r="C397" s="130"/>
      <c r="D397" s="130"/>
      <c r="E397" s="130"/>
      <c r="F397" s="130"/>
      <c r="G397" s="130"/>
      <c r="H397" s="130"/>
      <c r="I397" s="130"/>
      <c r="J397" s="130"/>
      <c r="K397" s="130"/>
    </row>
    <row r="398" spans="2:11" ht="12.95">
      <c r="B398" s="130"/>
      <c r="C398" s="130"/>
      <c r="D398" s="130"/>
      <c r="E398" s="130"/>
      <c r="F398" s="130"/>
      <c r="G398" s="130"/>
      <c r="H398" s="130"/>
      <c r="I398" s="130"/>
      <c r="J398" s="130"/>
      <c r="K398" s="130"/>
    </row>
    <row r="399" spans="2:11" ht="12.95">
      <c r="B399" s="130"/>
      <c r="C399" s="130"/>
      <c r="D399" s="130"/>
      <c r="E399" s="130"/>
      <c r="F399" s="130"/>
      <c r="G399" s="130"/>
      <c r="H399" s="130"/>
      <c r="I399" s="130"/>
      <c r="J399" s="130"/>
      <c r="K399" s="130"/>
    </row>
    <row r="400" spans="2:11" ht="12.95">
      <c r="B400" s="130"/>
      <c r="C400" s="130"/>
      <c r="D400" s="130"/>
      <c r="E400" s="130"/>
      <c r="F400" s="130"/>
      <c r="G400" s="130"/>
      <c r="H400" s="130"/>
      <c r="I400" s="130"/>
      <c r="J400" s="130"/>
      <c r="K400" s="130"/>
    </row>
    <row r="401" spans="2:11" ht="12.95">
      <c r="B401" s="130"/>
      <c r="C401" s="130"/>
      <c r="D401" s="130"/>
      <c r="E401" s="130"/>
      <c r="F401" s="130"/>
      <c r="G401" s="130"/>
      <c r="H401" s="130"/>
      <c r="I401" s="130"/>
      <c r="J401" s="130"/>
      <c r="K401" s="130"/>
    </row>
    <row r="402" spans="2:11" ht="12.95">
      <c r="B402" s="130"/>
      <c r="C402" s="130"/>
      <c r="D402" s="130"/>
      <c r="E402" s="130"/>
      <c r="F402" s="130"/>
      <c r="G402" s="130"/>
      <c r="H402" s="130"/>
      <c r="I402" s="130"/>
      <c r="J402" s="130"/>
      <c r="K402" s="130"/>
    </row>
    <row r="403" spans="2:11" ht="12.95">
      <c r="B403" s="130"/>
      <c r="C403" s="130"/>
      <c r="D403" s="130"/>
      <c r="E403" s="130"/>
      <c r="F403" s="130"/>
      <c r="G403" s="130"/>
      <c r="H403" s="130"/>
      <c r="I403" s="130"/>
      <c r="J403" s="130"/>
      <c r="K403" s="130"/>
    </row>
    <row r="404" spans="2:11" ht="12.95">
      <c r="B404" s="130"/>
      <c r="C404" s="130"/>
      <c r="D404" s="130"/>
      <c r="E404" s="130"/>
      <c r="F404" s="130"/>
      <c r="G404" s="130"/>
      <c r="H404" s="130"/>
      <c r="I404" s="130"/>
      <c r="J404" s="130"/>
      <c r="K404" s="130"/>
    </row>
    <row r="405" spans="2:11" ht="12.95">
      <c r="B405" s="130"/>
      <c r="C405" s="130"/>
      <c r="D405" s="130"/>
      <c r="E405" s="130"/>
      <c r="F405" s="130"/>
      <c r="G405" s="130"/>
      <c r="H405" s="130"/>
      <c r="I405" s="130"/>
      <c r="J405" s="130"/>
      <c r="K405" s="130"/>
    </row>
    <row r="406" spans="2:11" ht="12.95">
      <c r="B406" s="130"/>
      <c r="C406" s="130"/>
      <c r="D406" s="130"/>
      <c r="E406" s="130"/>
      <c r="F406" s="130"/>
      <c r="G406" s="130"/>
      <c r="H406" s="130"/>
      <c r="I406" s="130"/>
      <c r="J406" s="130"/>
      <c r="K406" s="130"/>
    </row>
    <row r="407" spans="2:11" ht="12.95">
      <c r="B407" s="130"/>
      <c r="C407" s="130"/>
      <c r="D407" s="130"/>
      <c r="E407" s="130"/>
      <c r="F407" s="130"/>
      <c r="G407" s="130"/>
      <c r="H407" s="130"/>
      <c r="I407" s="130"/>
      <c r="J407" s="130"/>
      <c r="K407" s="130"/>
    </row>
    <row r="408" spans="2:11" ht="12.95">
      <c r="B408" s="130"/>
      <c r="C408" s="130"/>
      <c r="D408" s="130"/>
      <c r="E408" s="130"/>
      <c r="F408" s="130"/>
      <c r="G408" s="130"/>
      <c r="H408" s="130"/>
      <c r="I408" s="130"/>
      <c r="J408" s="130"/>
      <c r="K408" s="130"/>
    </row>
    <row r="409" spans="2:11" ht="12.95">
      <c r="B409" s="130"/>
      <c r="C409" s="130"/>
      <c r="D409" s="130"/>
      <c r="E409" s="130"/>
      <c r="F409" s="130"/>
      <c r="G409" s="130"/>
      <c r="H409" s="130"/>
      <c r="I409" s="130"/>
      <c r="J409" s="130"/>
      <c r="K409" s="130"/>
    </row>
    <row r="410" spans="2:11" ht="12.95">
      <c r="B410" s="130"/>
      <c r="C410" s="130"/>
      <c r="D410" s="130"/>
      <c r="E410" s="130"/>
      <c r="F410" s="130"/>
      <c r="G410" s="130"/>
      <c r="H410" s="130"/>
      <c r="I410" s="130"/>
      <c r="J410" s="130"/>
      <c r="K410" s="130"/>
    </row>
    <row r="411" spans="2:11" ht="12.95">
      <c r="B411" s="130"/>
      <c r="C411" s="130"/>
      <c r="D411" s="130"/>
      <c r="E411" s="130"/>
      <c r="F411" s="130"/>
      <c r="G411" s="130"/>
      <c r="H411" s="130"/>
      <c r="I411" s="130"/>
      <c r="J411" s="130"/>
      <c r="K411" s="130"/>
    </row>
    <row r="412" spans="2:11" ht="12.95">
      <c r="B412" s="130"/>
      <c r="C412" s="130"/>
      <c r="D412" s="130"/>
      <c r="E412" s="130"/>
      <c r="F412" s="130"/>
      <c r="G412" s="130"/>
      <c r="H412" s="130"/>
      <c r="I412" s="130"/>
      <c r="J412" s="130"/>
      <c r="K412" s="130"/>
    </row>
    <row r="413" spans="2:11" ht="12.95">
      <c r="B413" s="130"/>
      <c r="C413" s="130"/>
      <c r="D413" s="130"/>
      <c r="E413" s="130"/>
      <c r="F413" s="130"/>
      <c r="G413" s="130"/>
      <c r="H413" s="130"/>
      <c r="I413" s="130"/>
      <c r="J413" s="130"/>
      <c r="K413" s="130"/>
    </row>
    <row r="414" spans="2:11" ht="12.95">
      <c r="B414" s="130"/>
      <c r="C414" s="130"/>
      <c r="D414" s="130"/>
      <c r="E414" s="130"/>
      <c r="F414" s="130"/>
      <c r="G414" s="130"/>
      <c r="H414" s="130"/>
      <c r="I414" s="130"/>
      <c r="J414" s="130"/>
      <c r="K414" s="130"/>
    </row>
    <row r="415" spans="2:11" ht="12.95">
      <c r="B415" s="130"/>
      <c r="C415" s="130"/>
      <c r="D415" s="130"/>
      <c r="E415" s="130"/>
      <c r="F415" s="130"/>
      <c r="G415" s="130"/>
      <c r="H415" s="130"/>
      <c r="I415" s="130"/>
      <c r="J415" s="130"/>
      <c r="K415" s="130"/>
    </row>
    <row r="416" spans="2:11" ht="12.95">
      <c r="B416" s="130"/>
      <c r="C416" s="130"/>
      <c r="D416" s="130"/>
      <c r="E416" s="130"/>
      <c r="F416" s="130"/>
      <c r="G416" s="130"/>
      <c r="H416" s="130"/>
      <c r="I416" s="130"/>
      <c r="J416" s="130"/>
      <c r="K416" s="130"/>
    </row>
    <row r="417" spans="2:11" ht="12.95">
      <c r="B417" s="130"/>
      <c r="C417" s="130"/>
      <c r="D417" s="130"/>
      <c r="E417" s="130"/>
      <c r="F417" s="130"/>
      <c r="G417" s="130"/>
      <c r="H417" s="130"/>
      <c r="I417" s="130"/>
      <c r="J417" s="130"/>
      <c r="K417" s="130"/>
    </row>
    <row r="418" spans="2:11" ht="12.95">
      <c r="B418" s="130"/>
      <c r="C418" s="130"/>
      <c r="D418" s="130"/>
      <c r="E418" s="130"/>
      <c r="F418" s="130"/>
      <c r="G418" s="130"/>
      <c r="H418" s="130"/>
      <c r="I418" s="130"/>
      <c r="J418" s="130"/>
      <c r="K418" s="130"/>
    </row>
    <row r="419" spans="2:11" ht="12.95">
      <c r="B419" s="130"/>
      <c r="C419" s="130"/>
      <c r="D419" s="130"/>
      <c r="E419" s="130"/>
      <c r="F419" s="130"/>
      <c r="G419" s="130"/>
      <c r="H419" s="130"/>
      <c r="I419" s="130"/>
      <c r="J419" s="130"/>
      <c r="K419" s="130"/>
    </row>
    <row r="420" spans="2:11" ht="12.95">
      <c r="B420" s="130"/>
      <c r="C420" s="130"/>
      <c r="D420" s="130"/>
      <c r="E420" s="130"/>
      <c r="F420" s="130"/>
      <c r="G420" s="130"/>
      <c r="H420" s="130"/>
      <c r="I420" s="130"/>
      <c r="J420" s="130"/>
      <c r="K420" s="130"/>
    </row>
    <row r="421" spans="2:11" ht="12.95">
      <c r="B421" s="130"/>
      <c r="C421" s="130"/>
      <c r="D421" s="130"/>
      <c r="E421" s="130"/>
      <c r="F421" s="130"/>
      <c r="G421" s="130"/>
      <c r="H421" s="130"/>
      <c r="I421" s="130"/>
      <c r="J421" s="130"/>
      <c r="K421" s="130"/>
    </row>
    <row r="422" spans="2:11" ht="12.95">
      <c r="B422" s="130"/>
      <c r="C422" s="130"/>
      <c r="D422" s="130"/>
      <c r="E422" s="130"/>
      <c r="F422" s="130"/>
      <c r="G422" s="130"/>
      <c r="H422" s="130"/>
      <c r="I422" s="130"/>
      <c r="J422" s="130"/>
      <c r="K422" s="130"/>
    </row>
    <row r="423" spans="2:11" ht="12.95">
      <c r="B423" s="130"/>
      <c r="C423" s="130"/>
      <c r="D423" s="130"/>
      <c r="E423" s="130"/>
      <c r="F423" s="130"/>
      <c r="G423" s="130"/>
      <c r="H423" s="130"/>
      <c r="I423" s="130"/>
      <c r="J423" s="130"/>
      <c r="K423" s="130"/>
    </row>
    <row r="424" spans="2:11" ht="12.95">
      <c r="B424" s="130"/>
      <c r="C424" s="130"/>
      <c r="D424" s="130"/>
      <c r="E424" s="130"/>
      <c r="F424" s="130"/>
      <c r="G424" s="130"/>
      <c r="H424" s="130"/>
      <c r="I424" s="130"/>
      <c r="J424" s="130"/>
      <c r="K424" s="130"/>
    </row>
    <row r="425" spans="2:11" ht="12.95">
      <c r="B425" s="130"/>
      <c r="C425" s="130"/>
      <c r="D425" s="130"/>
      <c r="E425" s="130"/>
      <c r="F425" s="130"/>
      <c r="G425" s="130"/>
      <c r="H425" s="130"/>
      <c r="I425" s="130"/>
      <c r="J425" s="130"/>
      <c r="K425" s="130"/>
    </row>
    <row r="426" spans="2:11" ht="12.95">
      <c r="B426" s="130"/>
      <c r="C426" s="130"/>
      <c r="D426" s="130"/>
      <c r="E426" s="130"/>
      <c r="F426" s="130"/>
      <c r="G426" s="130"/>
      <c r="H426" s="130"/>
      <c r="I426" s="130"/>
      <c r="J426" s="130"/>
      <c r="K426" s="130"/>
    </row>
    <row r="427" spans="2:11" ht="12.95">
      <c r="B427" s="130"/>
      <c r="C427" s="130"/>
      <c r="D427" s="130"/>
      <c r="E427" s="130"/>
      <c r="F427" s="130"/>
      <c r="G427" s="130"/>
      <c r="H427" s="130"/>
      <c r="I427" s="130"/>
      <c r="J427" s="130"/>
      <c r="K427" s="130"/>
    </row>
    <row r="428" spans="2:11" ht="12.95">
      <c r="B428" s="130"/>
      <c r="C428" s="130"/>
      <c r="D428" s="130"/>
      <c r="E428" s="130"/>
      <c r="F428" s="130"/>
      <c r="G428" s="130"/>
      <c r="H428" s="130"/>
      <c r="I428" s="130"/>
      <c r="J428" s="130"/>
      <c r="K428" s="130"/>
    </row>
    <row r="429" spans="2:11" ht="12.95">
      <c r="B429" s="130"/>
      <c r="C429" s="130"/>
      <c r="D429" s="130"/>
      <c r="E429" s="130"/>
      <c r="F429" s="130"/>
      <c r="G429" s="130"/>
      <c r="H429" s="130"/>
      <c r="I429" s="130"/>
      <c r="J429" s="130"/>
      <c r="K429" s="130"/>
    </row>
    <row r="430" spans="2:11" ht="12.95">
      <c r="B430" s="130"/>
      <c r="C430" s="130"/>
      <c r="D430" s="130"/>
      <c r="E430" s="130"/>
      <c r="F430" s="130"/>
      <c r="G430" s="130"/>
      <c r="H430" s="130"/>
      <c r="I430" s="130"/>
      <c r="J430" s="130"/>
      <c r="K430" s="130"/>
    </row>
    <row r="431" spans="2:11" ht="12.95">
      <c r="B431" s="130"/>
      <c r="C431" s="130"/>
      <c r="D431" s="130"/>
      <c r="E431" s="130"/>
      <c r="F431" s="130"/>
      <c r="G431" s="130"/>
      <c r="H431" s="130"/>
      <c r="I431" s="130"/>
      <c r="J431" s="130"/>
      <c r="K431" s="130"/>
    </row>
    <row r="432" spans="2:11" ht="12.95">
      <c r="B432" s="130"/>
      <c r="C432" s="130"/>
      <c r="D432" s="130"/>
      <c r="E432" s="130"/>
      <c r="F432" s="130"/>
      <c r="G432" s="130"/>
      <c r="H432" s="130"/>
      <c r="I432" s="130"/>
      <c r="J432" s="130"/>
      <c r="K432" s="130"/>
    </row>
    <row r="433" spans="2:11" ht="12.95">
      <c r="B433" s="130"/>
      <c r="C433" s="130"/>
      <c r="D433" s="130"/>
      <c r="E433" s="130"/>
      <c r="F433" s="130"/>
      <c r="G433" s="130"/>
      <c r="H433" s="130"/>
      <c r="I433" s="130"/>
      <c r="J433" s="130"/>
      <c r="K433" s="130"/>
    </row>
    <row r="434" spans="2:11" ht="12.95">
      <c r="B434" s="130"/>
      <c r="C434" s="130"/>
      <c r="D434" s="130"/>
      <c r="E434" s="130"/>
      <c r="F434" s="130"/>
      <c r="G434" s="130"/>
      <c r="H434" s="130"/>
      <c r="I434" s="130"/>
      <c r="J434" s="130"/>
      <c r="K434" s="130"/>
    </row>
    <row r="435" spans="2:11" ht="12.95">
      <c r="B435" s="130"/>
      <c r="C435" s="130"/>
      <c r="D435" s="130"/>
      <c r="E435" s="130"/>
      <c r="F435" s="130"/>
      <c r="G435" s="130"/>
      <c r="H435" s="130"/>
      <c r="I435" s="130"/>
      <c r="J435" s="130"/>
      <c r="K435" s="130"/>
    </row>
    <row r="436" spans="2:11" ht="12.95">
      <c r="B436" s="130"/>
      <c r="C436" s="130"/>
      <c r="D436" s="130"/>
      <c r="E436" s="130"/>
      <c r="F436" s="130"/>
      <c r="G436" s="130"/>
      <c r="H436" s="130"/>
      <c r="I436" s="130"/>
      <c r="J436" s="130"/>
      <c r="K436" s="130"/>
    </row>
    <row r="437" spans="2:11" ht="12.95">
      <c r="B437" s="130"/>
      <c r="C437" s="130"/>
      <c r="D437" s="130"/>
      <c r="E437" s="130"/>
      <c r="F437" s="130"/>
      <c r="G437" s="130"/>
      <c r="H437" s="130"/>
      <c r="I437" s="130"/>
      <c r="J437" s="130"/>
      <c r="K437" s="130"/>
    </row>
    <row r="438" spans="2:11" ht="12.95">
      <c r="B438" s="130"/>
      <c r="C438" s="130"/>
      <c r="D438" s="130"/>
      <c r="E438" s="130"/>
      <c r="F438" s="130"/>
      <c r="G438" s="130"/>
      <c r="H438" s="130"/>
      <c r="I438" s="130"/>
      <c r="J438" s="130"/>
      <c r="K438" s="130"/>
    </row>
    <row r="439" spans="2:11" ht="12.95">
      <c r="B439" s="130"/>
      <c r="C439" s="130"/>
      <c r="D439" s="130"/>
      <c r="E439" s="130"/>
      <c r="F439" s="130"/>
      <c r="G439" s="130"/>
      <c r="H439" s="130"/>
      <c r="I439" s="130"/>
      <c r="J439" s="130"/>
      <c r="K439" s="130"/>
    </row>
    <row r="440" spans="2:11" ht="12.95">
      <c r="B440" s="130"/>
      <c r="C440" s="130"/>
      <c r="D440" s="130"/>
      <c r="E440" s="130"/>
      <c r="F440" s="130"/>
      <c r="G440" s="130"/>
      <c r="H440" s="130"/>
      <c r="I440" s="130"/>
      <c r="J440" s="130"/>
      <c r="K440" s="130"/>
    </row>
    <row r="441" spans="2:11" ht="12.95">
      <c r="B441" s="130"/>
      <c r="C441" s="130"/>
      <c r="D441" s="130"/>
      <c r="E441" s="130"/>
      <c r="F441" s="130"/>
      <c r="G441" s="130"/>
      <c r="H441" s="130"/>
      <c r="I441" s="130"/>
      <c r="J441" s="130"/>
      <c r="K441" s="130"/>
    </row>
    <row r="442" spans="2:11" ht="12.95">
      <c r="B442" s="130"/>
      <c r="C442" s="130"/>
      <c r="D442" s="130"/>
      <c r="E442" s="130"/>
      <c r="F442" s="130"/>
      <c r="G442" s="130"/>
      <c r="H442" s="130"/>
      <c r="I442" s="130"/>
      <c r="J442" s="130"/>
      <c r="K442" s="130"/>
    </row>
    <row r="443" spans="2:11" ht="12.95">
      <c r="B443" s="130"/>
      <c r="C443" s="130"/>
      <c r="D443" s="130"/>
      <c r="E443" s="130"/>
      <c r="F443" s="130"/>
      <c r="G443" s="130"/>
      <c r="H443" s="130"/>
      <c r="I443" s="130"/>
      <c r="J443" s="130"/>
      <c r="K443" s="130"/>
    </row>
    <row r="444" spans="2:11" ht="12.95">
      <c r="B444" s="130"/>
      <c r="C444" s="130"/>
      <c r="D444" s="130"/>
      <c r="E444" s="130"/>
      <c r="F444" s="130"/>
      <c r="G444" s="130"/>
      <c r="H444" s="130"/>
      <c r="I444" s="130"/>
      <c r="J444" s="130"/>
      <c r="K444" s="130"/>
    </row>
    <row r="445" spans="2:11" ht="12.95">
      <c r="B445" s="130"/>
      <c r="C445" s="130"/>
      <c r="D445" s="130"/>
      <c r="E445" s="130"/>
      <c r="F445" s="130"/>
      <c r="G445" s="130"/>
      <c r="H445" s="130"/>
      <c r="I445" s="130"/>
      <c r="J445" s="130"/>
      <c r="K445" s="130"/>
    </row>
    <row r="446" spans="2:11" ht="12.95">
      <c r="B446" s="130"/>
      <c r="C446" s="130"/>
      <c r="D446" s="130"/>
      <c r="E446" s="130"/>
      <c r="F446" s="130"/>
      <c r="G446" s="130"/>
      <c r="H446" s="130"/>
      <c r="I446" s="130"/>
      <c r="J446" s="130"/>
      <c r="K446" s="130"/>
    </row>
    <row r="447" spans="2:11" ht="12.95">
      <c r="B447" s="130"/>
      <c r="C447" s="130"/>
      <c r="D447" s="130"/>
      <c r="E447" s="130"/>
      <c r="F447" s="130"/>
      <c r="G447" s="130"/>
      <c r="H447" s="130"/>
      <c r="I447" s="130"/>
      <c r="J447" s="130"/>
      <c r="K447" s="130"/>
    </row>
    <row r="448" spans="2:11" ht="12.95">
      <c r="B448" s="130"/>
      <c r="C448" s="130"/>
      <c r="D448" s="130"/>
      <c r="E448" s="130"/>
      <c r="F448" s="130"/>
      <c r="G448" s="130"/>
      <c r="H448" s="130"/>
      <c r="I448" s="130"/>
      <c r="J448" s="130"/>
      <c r="K448" s="130"/>
    </row>
    <row r="449" spans="2:11" ht="12.95">
      <c r="B449" s="130"/>
      <c r="C449" s="130"/>
      <c r="D449" s="130"/>
      <c r="E449" s="130"/>
      <c r="F449" s="130"/>
      <c r="G449" s="130"/>
      <c r="H449" s="130"/>
      <c r="I449" s="130"/>
      <c r="J449" s="130"/>
      <c r="K449" s="130"/>
    </row>
    <row r="450" spans="2:11" ht="12.95">
      <c r="B450" s="130"/>
      <c r="C450" s="130"/>
      <c r="D450" s="130"/>
      <c r="E450" s="130"/>
      <c r="F450" s="130"/>
      <c r="G450" s="130"/>
      <c r="H450" s="130"/>
      <c r="I450" s="130"/>
      <c r="J450" s="130"/>
      <c r="K450" s="130"/>
    </row>
    <row r="451" spans="2:11" ht="12.95">
      <c r="B451" s="130"/>
      <c r="C451" s="130"/>
      <c r="D451" s="130"/>
      <c r="E451" s="130"/>
      <c r="F451" s="130"/>
      <c r="G451" s="130"/>
      <c r="H451" s="130"/>
      <c r="I451" s="130"/>
      <c r="J451" s="130"/>
      <c r="K451" s="130"/>
    </row>
    <row r="452" spans="2:11" ht="12.95">
      <c r="B452" s="130"/>
      <c r="C452" s="130"/>
      <c r="D452" s="130"/>
      <c r="E452" s="130"/>
      <c r="F452" s="130"/>
      <c r="G452" s="130"/>
      <c r="H452" s="130"/>
      <c r="I452" s="130"/>
      <c r="J452" s="130"/>
      <c r="K452" s="130"/>
    </row>
    <row r="453" spans="2:11" ht="12.95">
      <c r="B453" s="130"/>
      <c r="C453" s="130"/>
      <c r="D453" s="130"/>
      <c r="E453" s="130"/>
      <c r="F453" s="130"/>
      <c r="G453" s="130"/>
      <c r="H453" s="130"/>
      <c r="I453" s="130"/>
      <c r="J453" s="130"/>
      <c r="K453" s="130"/>
    </row>
    <row r="454" spans="2:11" ht="12.95">
      <c r="B454" s="130"/>
      <c r="C454" s="130"/>
      <c r="D454" s="130"/>
      <c r="E454" s="130"/>
      <c r="F454" s="130"/>
      <c r="G454" s="130"/>
      <c r="H454" s="130"/>
      <c r="I454" s="130"/>
      <c r="J454" s="130"/>
      <c r="K454" s="130"/>
    </row>
    <row r="455" spans="2:11" ht="12.95">
      <c r="B455" s="130"/>
      <c r="C455" s="130"/>
      <c r="D455" s="130"/>
      <c r="E455" s="130"/>
      <c r="F455" s="130"/>
      <c r="G455" s="130"/>
      <c r="H455" s="130"/>
      <c r="I455" s="130"/>
      <c r="J455" s="130"/>
      <c r="K455" s="130"/>
    </row>
    <row r="456" spans="2:11" ht="12.95">
      <c r="B456" s="130"/>
      <c r="C456" s="130"/>
      <c r="D456" s="130"/>
      <c r="E456" s="130"/>
      <c r="F456" s="130"/>
      <c r="G456" s="130"/>
      <c r="H456" s="130"/>
      <c r="I456" s="130"/>
      <c r="J456" s="130"/>
      <c r="K456" s="130"/>
    </row>
    <row r="457" spans="2:11" ht="12.95">
      <c r="B457" s="130"/>
      <c r="C457" s="130"/>
      <c r="D457" s="130"/>
      <c r="E457" s="130"/>
      <c r="F457" s="130"/>
      <c r="G457" s="130"/>
      <c r="H457" s="130"/>
      <c r="I457" s="130"/>
      <c r="J457" s="130"/>
      <c r="K457" s="130"/>
    </row>
    <row r="458" spans="2:11" ht="12.95">
      <c r="B458" s="130"/>
      <c r="C458" s="130"/>
      <c r="D458" s="130"/>
      <c r="E458" s="130"/>
      <c r="F458" s="130"/>
      <c r="G458" s="130"/>
      <c r="H458" s="130"/>
      <c r="I458" s="130"/>
      <c r="J458" s="130"/>
      <c r="K458" s="130"/>
    </row>
    <row r="459" spans="2:11" ht="12.95">
      <c r="B459" s="130"/>
      <c r="C459" s="130"/>
      <c r="D459" s="130"/>
      <c r="E459" s="130"/>
      <c r="F459" s="130"/>
      <c r="G459" s="130"/>
      <c r="H459" s="130"/>
      <c r="I459" s="130"/>
      <c r="J459" s="130"/>
      <c r="K459" s="130"/>
    </row>
    <row r="460" spans="2:11" ht="12.95">
      <c r="B460" s="130"/>
      <c r="C460" s="130"/>
      <c r="D460" s="130"/>
      <c r="E460" s="130"/>
      <c r="F460" s="130"/>
      <c r="G460" s="130"/>
      <c r="H460" s="130"/>
      <c r="I460" s="130"/>
      <c r="J460" s="130"/>
      <c r="K460" s="130"/>
    </row>
    <row r="461" spans="2:11" ht="12.95">
      <c r="B461" s="130"/>
      <c r="C461" s="130"/>
      <c r="D461" s="130"/>
      <c r="E461" s="130"/>
      <c r="F461" s="130"/>
      <c r="G461" s="130"/>
      <c r="H461" s="130"/>
      <c r="I461" s="130"/>
      <c r="J461" s="130"/>
      <c r="K461" s="130"/>
    </row>
    <row r="462" spans="2:11" ht="12.95">
      <c r="B462" s="130"/>
      <c r="C462" s="130"/>
      <c r="D462" s="130"/>
      <c r="E462" s="130"/>
      <c r="F462" s="130"/>
      <c r="G462" s="130"/>
      <c r="H462" s="130"/>
      <c r="I462" s="130"/>
      <c r="J462" s="130"/>
      <c r="K462" s="130"/>
    </row>
    <row r="463" spans="2:11" ht="12.95">
      <c r="B463" s="130"/>
      <c r="C463" s="130"/>
      <c r="D463" s="130"/>
      <c r="E463" s="130"/>
      <c r="F463" s="130"/>
      <c r="G463" s="130"/>
      <c r="H463" s="130"/>
      <c r="I463" s="130"/>
      <c r="J463" s="130"/>
      <c r="K463" s="130"/>
    </row>
    <row r="464" spans="2:11" ht="12.95">
      <c r="B464" s="130"/>
      <c r="C464" s="130"/>
      <c r="D464" s="130"/>
      <c r="E464" s="130"/>
      <c r="F464" s="130"/>
      <c r="G464" s="130"/>
      <c r="H464" s="130"/>
      <c r="I464" s="130"/>
      <c r="J464" s="130"/>
      <c r="K464" s="130"/>
    </row>
    <row r="465" spans="2:11" ht="12.95">
      <c r="B465" s="130"/>
      <c r="C465" s="130"/>
      <c r="D465" s="130"/>
      <c r="E465" s="130"/>
      <c r="F465" s="130"/>
      <c r="G465" s="130"/>
      <c r="H465" s="130"/>
      <c r="I465" s="130"/>
      <c r="J465" s="130"/>
      <c r="K465" s="130"/>
    </row>
    <row r="466" spans="2:11" ht="12.95">
      <c r="B466" s="130"/>
      <c r="C466" s="130"/>
      <c r="D466" s="130"/>
      <c r="E466" s="130"/>
      <c r="F466" s="130"/>
      <c r="G466" s="130"/>
      <c r="H466" s="130"/>
      <c r="I466" s="130"/>
      <c r="J466" s="130"/>
      <c r="K466" s="130"/>
    </row>
    <row r="467" spans="2:11" ht="12.95">
      <c r="B467" s="130"/>
      <c r="C467" s="130"/>
      <c r="D467" s="130"/>
      <c r="E467" s="130"/>
      <c r="F467" s="130"/>
      <c r="G467" s="130"/>
      <c r="H467" s="130"/>
      <c r="I467" s="130"/>
      <c r="J467" s="130"/>
      <c r="K467" s="130"/>
    </row>
    <row r="468" spans="2:11" ht="12.95">
      <c r="B468" s="130"/>
      <c r="C468" s="130"/>
      <c r="D468" s="130"/>
      <c r="E468" s="130"/>
      <c r="F468" s="130"/>
      <c r="G468" s="130"/>
      <c r="H468" s="130"/>
      <c r="I468" s="130"/>
      <c r="J468" s="130"/>
      <c r="K468" s="130"/>
    </row>
    <row r="469" spans="2:11" ht="12.95">
      <c r="B469" s="130"/>
      <c r="C469" s="130"/>
      <c r="D469" s="130"/>
      <c r="E469" s="130"/>
      <c r="F469" s="130"/>
      <c r="G469" s="130"/>
      <c r="H469" s="130"/>
      <c r="I469" s="130"/>
      <c r="J469" s="130"/>
      <c r="K469" s="130"/>
    </row>
    <row r="470" spans="2:11" ht="12.95">
      <c r="B470" s="130"/>
      <c r="C470" s="130"/>
      <c r="D470" s="130"/>
      <c r="E470" s="130"/>
      <c r="F470" s="130"/>
      <c r="G470" s="130"/>
      <c r="H470" s="130"/>
      <c r="I470" s="130"/>
      <c r="J470" s="130"/>
      <c r="K470" s="130"/>
    </row>
    <row r="471" spans="2:11" ht="12.95">
      <c r="B471" s="130"/>
      <c r="C471" s="130"/>
      <c r="D471" s="130"/>
      <c r="E471" s="130"/>
      <c r="F471" s="130"/>
      <c r="G471" s="130"/>
      <c r="H471" s="130"/>
      <c r="I471" s="130"/>
      <c r="J471" s="130"/>
      <c r="K471" s="130"/>
    </row>
    <row r="472" spans="2:11" ht="12.95">
      <c r="B472" s="130"/>
      <c r="C472" s="130"/>
      <c r="D472" s="130"/>
      <c r="E472" s="130"/>
      <c r="F472" s="130"/>
      <c r="G472" s="130"/>
      <c r="H472" s="130"/>
      <c r="I472" s="130"/>
      <c r="J472" s="130"/>
      <c r="K472" s="130"/>
    </row>
    <row r="473" spans="2:11" ht="12.95">
      <c r="B473" s="130"/>
      <c r="C473" s="130"/>
      <c r="D473" s="130"/>
      <c r="E473" s="130"/>
      <c r="F473" s="130"/>
      <c r="G473" s="130"/>
      <c r="H473" s="130"/>
      <c r="I473" s="130"/>
      <c r="J473" s="130"/>
      <c r="K473" s="130"/>
    </row>
    <row r="474" spans="2:11" ht="12.95">
      <c r="B474" s="130"/>
      <c r="C474" s="130"/>
      <c r="D474" s="130"/>
      <c r="E474" s="130"/>
      <c r="F474" s="130"/>
      <c r="G474" s="130"/>
      <c r="H474" s="130"/>
      <c r="I474" s="130"/>
      <c r="J474" s="130"/>
      <c r="K474" s="130"/>
    </row>
    <row r="475" spans="2:11" ht="12.95">
      <c r="B475" s="130"/>
      <c r="C475" s="130"/>
      <c r="D475" s="130"/>
      <c r="E475" s="130"/>
      <c r="F475" s="130"/>
      <c r="G475" s="130"/>
      <c r="H475" s="130"/>
      <c r="I475" s="130"/>
      <c r="J475" s="130"/>
      <c r="K475" s="130"/>
    </row>
    <row r="476" spans="2:11" ht="12.95">
      <c r="B476" s="130"/>
      <c r="C476" s="130"/>
      <c r="D476" s="130"/>
      <c r="E476" s="130"/>
      <c r="F476" s="130"/>
      <c r="G476" s="130"/>
      <c r="H476" s="130"/>
      <c r="I476" s="130"/>
      <c r="J476" s="130"/>
      <c r="K476" s="130"/>
    </row>
    <row r="477" spans="2:11" ht="12.95">
      <c r="B477" s="130"/>
      <c r="C477" s="130"/>
      <c r="D477" s="130"/>
      <c r="E477" s="130"/>
      <c r="F477" s="130"/>
      <c r="G477" s="130"/>
      <c r="H477" s="130"/>
      <c r="I477" s="130"/>
      <c r="J477" s="130"/>
      <c r="K477" s="130"/>
    </row>
    <row r="478" spans="2:11" ht="12.95">
      <c r="B478" s="130"/>
      <c r="C478" s="130"/>
      <c r="D478" s="130"/>
      <c r="E478" s="130"/>
      <c r="F478" s="130"/>
      <c r="G478" s="130"/>
      <c r="H478" s="130"/>
      <c r="I478" s="130"/>
      <c r="J478" s="130"/>
      <c r="K478" s="130"/>
    </row>
    <row r="479" spans="2:11" ht="12.95">
      <c r="B479" s="130"/>
      <c r="C479" s="130"/>
      <c r="D479" s="130"/>
      <c r="E479" s="130"/>
      <c r="F479" s="130"/>
      <c r="G479" s="130"/>
      <c r="H479" s="130"/>
      <c r="I479" s="130"/>
      <c r="J479" s="130"/>
      <c r="K479" s="130"/>
    </row>
    <row r="480" spans="2:11" ht="12.95">
      <c r="B480" s="130"/>
      <c r="C480" s="130"/>
      <c r="D480" s="130"/>
      <c r="E480" s="130"/>
      <c r="F480" s="130"/>
      <c r="G480" s="130"/>
      <c r="H480" s="130"/>
      <c r="I480" s="130"/>
      <c r="J480" s="130"/>
      <c r="K480" s="130"/>
    </row>
    <row r="481" spans="2:11" ht="12.95">
      <c r="B481" s="130"/>
      <c r="C481" s="130"/>
      <c r="D481" s="130"/>
      <c r="E481" s="130"/>
      <c r="F481" s="130"/>
      <c r="G481" s="130"/>
      <c r="H481" s="130"/>
      <c r="I481" s="130"/>
      <c r="J481" s="130"/>
      <c r="K481" s="130"/>
    </row>
    <row r="482" spans="2:11" ht="12.95">
      <c r="B482" s="130"/>
      <c r="C482" s="130"/>
      <c r="D482" s="130"/>
      <c r="E482" s="130"/>
      <c r="F482" s="130"/>
      <c r="G482" s="130"/>
      <c r="H482" s="130"/>
      <c r="I482" s="130"/>
      <c r="J482" s="130"/>
      <c r="K482" s="130"/>
    </row>
    <row r="483" spans="2:11" ht="12.95">
      <c r="B483" s="130"/>
      <c r="C483" s="130"/>
      <c r="D483" s="130"/>
      <c r="E483" s="130"/>
      <c r="F483" s="130"/>
      <c r="G483" s="130"/>
      <c r="H483" s="130"/>
      <c r="I483" s="130"/>
      <c r="J483" s="130"/>
      <c r="K483" s="130"/>
    </row>
    <row r="484" spans="2:11" ht="12.95">
      <c r="B484" s="130"/>
      <c r="C484" s="130"/>
      <c r="D484" s="130"/>
      <c r="E484" s="130"/>
      <c r="F484" s="130"/>
      <c r="G484" s="130"/>
      <c r="H484" s="130"/>
      <c r="I484" s="130"/>
      <c r="J484" s="130"/>
      <c r="K484" s="130"/>
    </row>
    <row r="485" spans="2:11" ht="12.95">
      <c r="B485" s="130"/>
      <c r="C485" s="130"/>
      <c r="D485" s="130"/>
      <c r="E485" s="130"/>
      <c r="F485" s="130"/>
      <c r="G485" s="130"/>
      <c r="H485" s="130"/>
      <c r="I485" s="130"/>
      <c r="J485" s="130"/>
      <c r="K485" s="130"/>
    </row>
    <row r="486" spans="2:11" ht="12.95">
      <c r="B486" s="130"/>
      <c r="C486" s="130"/>
      <c r="D486" s="130"/>
      <c r="E486" s="130"/>
      <c r="F486" s="130"/>
      <c r="G486" s="130"/>
      <c r="H486" s="130"/>
      <c r="I486" s="130"/>
      <c r="J486" s="130"/>
      <c r="K486" s="130"/>
    </row>
    <row r="487" spans="2:11" ht="12.95">
      <c r="B487" s="130"/>
      <c r="C487" s="130"/>
      <c r="D487" s="130"/>
      <c r="E487" s="130"/>
      <c r="F487" s="130"/>
      <c r="G487" s="130"/>
      <c r="H487" s="130"/>
      <c r="I487" s="130"/>
      <c r="J487" s="130"/>
      <c r="K487" s="130"/>
    </row>
    <row r="488" spans="2:11" ht="12.95">
      <c r="B488" s="130"/>
      <c r="C488" s="130"/>
      <c r="D488" s="130"/>
      <c r="E488" s="130"/>
      <c r="F488" s="130"/>
      <c r="G488" s="130"/>
      <c r="H488" s="130"/>
      <c r="I488" s="130"/>
      <c r="J488" s="130"/>
      <c r="K488" s="130"/>
    </row>
    <row r="489" spans="2:11" ht="12.95">
      <c r="B489" s="130"/>
      <c r="C489" s="130"/>
      <c r="D489" s="130"/>
      <c r="E489" s="130"/>
      <c r="F489" s="130"/>
      <c r="G489" s="130"/>
      <c r="H489" s="130"/>
      <c r="I489" s="130"/>
      <c r="J489" s="130"/>
      <c r="K489" s="130"/>
    </row>
    <row r="490" spans="2:11" ht="12.95">
      <c r="B490" s="130"/>
      <c r="C490" s="130"/>
      <c r="D490" s="130"/>
      <c r="E490" s="130"/>
      <c r="F490" s="130"/>
      <c r="G490" s="130"/>
      <c r="H490" s="130"/>
      <c r="I490" s="130"/>
      <c r="J490" s="130"/>
      <c r="K490" s="130"/>
    </row>
    <row r="491" spans="2:11" ht="12.95">
      <c r="B491" s="130"/>
      <c r="C491" s="130"/>
      <c r="D491" s="130"/>
      <c r="E491" s="130"/>
      <c r="F491" s="130"/>
      <c r="G491" s="130"/>
      <c r="H491" s="130"/>
      <c r="I491" s="130"/>
      <c r="J491" s="130"/>
      <c r="K491" s="130"/>
    </row>
    <row r="492" spans="2:11" ht="12.95">
      <c r="B492" s="130"/>
      <c r="C492" s="130"/>
      <c r="D492" s="130"/>
      <c r="E492" s="130"/>
      <c r="F492" s="130"/>
      <c r="G492" s="130"/>
      <c r="H492" s="130"/>
      <c r="I492" s="130"/>
      <c r="J492" s="130"/>
      <c r="K492" s="130"/>
    </row>
    <row r="493" spans="2:11" ht="12.95">
      <c r="B493" s="130"/>
      <c r="C493" s="130"/>
      <c r="D493" s="130"/>
      <c r="E493" s="130"/>
      <c r="F493" s="130"/>
      <c r="G493" s="130"/>
      <c r="H493" s="130"/>
      <c r="I493" s="130"/>
      <c r="J493" s="130"/>
      <c r="K493" s="130"/>
    </row>
    <row r="494" spans="2:11" ht="12.95">
      <c r="B494" s="130"/>
      <c r="C494" s="130"/>
      <c r="D494" s="130"/>
      <c r="E494" s="130"/>
      <c r="F494" s="130"/>
      <c r="G494" s="130"/>
      <c r="H494" s="130"/>
      <c r="I494" s="130"/>
      <c r="J494" s="130"/>
      <c r="K494" s="130"/>
    </row>
    <row r="495" spans="2:11" ht="12.95">
      <c r="B495" s="130"/>
      <c r="C495" s="130"/>
      <c r="D495" s="130"/>
      <c r="E495" s="130"/>
      <c r="F495" s="130"/>
      <c r="G495" s="130"/>
      <c r="H495" s="130"/>
      <c r="I495" s="130"/>
      <c r="J495" s="130"/>
      <c r="K495" s="130"/>
    </row>
    <row r="496" spans="2:11" ht="12.95">
      <c r="B496" s="130"/>
      <c r="C496" s="130"/>
      <c r="D496" s="130"/>
      <c r="E496" s="130"/>
      <c r="F496" s="130"/>
      <c r="G496" s="130"/>
      <c r="H496" s="130"/>
      <c r="I496" s="130"/>
      <c r="J496" s="130"/>
      <c r="K496" s="130"/>
    </row>
    <row r="497" spans="2:11" ht="12.95">
      <c r="B497" s="130"/>
      <c r="C497" s="130"/>
      <c r="D497" s="130"/>
      <c r="E497" s="130"/>
      <c r="F497" s="130"/>
      <c r="G497" s="130"/>
      <c r="H497" s="130"/>
      <c r="I497" s="130"/>
      <c r="J497" s="130"/>
      <c r="K497" s="130"/>
    </row>
    <row r="498" spans="2:11" ht="12.95">
      <c r="B498" s="130"/>
      <c r="C498" s="130"/>
      <c r="D498" s="130"/>
      <c r="E498" s="130"/>
      <c r="F498" s="130"/>
      <c r="G498" s="130"/>
      <c r="H498" s="130"/>
      <c r="I498" s="130"/>
      <c r="J498" s="130"/>
      <c r="K498" s="130"/>
    </row>
    <row r="499" spans="2:11" ht="12.95">
      <c r="B499" s="130"/>
      <c r="C499" s="130"/>
      <c r="D499" s="130"/>
      <c r="E499" s="130"/>
      <c r="F499" s="130"/>
      <c r="G499" s="130"/>
      <c r="H499" s="130"/>
      <c r="I499" s="130"/>
      <c r="J499" s="130"/>
      <c r="K499" s="130"/>
    </row>
    <row r="500" spans="2:11" ht="12.95">
      <c r="B500" s="130"/>
      <c r="C500" s="130"/>
      <c r="D500" s="130"/>
      <c r="E500" s="130"/>
      <c r="F500" s="130"/>
      <c r="G500" s="130"/>
      <c r="H500" s="130"/>
      <c r="I500" s="130"/>
      <c r="J500" s="130"/>
      <c r="K500" s="130"/>
    </row>
    <row r="501" spans="2:11" ht="12.95">
      <c r="B501" s="130"/>
      <c r="C501" s="130"/>
      <c r="D501" s="130"/>
      <c r="E501" s="130"/>
      <c r="F501" s="130"/>
      <c r="G501" s="130"/>
      <c r="H501" s="130"/>
      <c r="I501" s="130"/>
      <c r="J501" s="130"/>
      <c r="K501" s="130"/>
    </row>
    <row r="502" spans="2:11" ht="12.95">
      <c r="B502" s="130"/>
      <c r="C502" s="130"/>
      <c r="D502" s="130"/>
      <c r="E502" s="130"/>
      <c r="F502" s="130"/>
      <c r="G502" s="130"/>
      <c r="H502" s="130"/>
      <c r="I502" s="130"/>
      <c r="J502" s="130"/>
      <c r="K502" s="130"/>
    </row>
    <row r="503" spans="2:11" ht="12.95">
      <c r="B503" s="130"/>
      <c r="C503" s="130"/>
      <c r="D503" s="130"/>
      <c r="E503" s="130"/>
      <c r="F503" s="130"/>
      <c r="G503" s="130"/>
      <c r="H503" s="130"/>
      <c r="I503" s="130"/>
      <c r="J503" s="130"/>
      <c r="K503" s="130"/>
    </row>
    <row r="504" spans="2:11" ht="12.95">
      <c r="B504" s="130"/>
      <c r="C504" s="130"/>
      <c r="D504" s="130"/>
      <c r="E504" s="130"/>
      <c r="F504" s="130"/>
      <c r="G504" s="130"/>
      <c r="H504" s="130"/>
      <c r="I504" s="130"/>
      <c r="J504" s="130"/>
      <c r="K504" s="130"/>
    </row>
    <row r="505" spans="2:11" ht="12.95">
      <c r="B505" s="130"/>
      <c r="C505" s="130"/>
      <c r="D505" s="130"/>
      <c r="E505" s="130"/>
      <c r="F505" s="130"/>
      <c r="G505" s="130"/>
      <c r="H505" s="130"/>
      <c r="I505" s="130"/>
      <c r="J505" s="130"/>
      <c r="K505" s="130"/>
    </row>
    <row r="506" spans="2:11" ht="12.95">
      <c r="B506" s="130"/>
      <c r="C506" s="130"/>
      <c r="D506" s="130"/>
      <c r="E506" s="130"/>
      <c r="F506" s="130"/>
      <c r="G506" s="130"/>
      <c r="H506" s="130"/>
      <c r="I506" s="130"/>
      <c r="J506" s="130"/>
      <c r="K506" s="130"/>
    </row>
    <row r="507" spans="2:11" ht="12.95">
      <c r="B507" s="130"/>
      <c r="C507" s="130"/>
      <c r="D507" s="130"/>
      <c r="E507" s="130"/>
      <c r="F507" s="130"/>
      <c r="G507" s="130"/>
      <c r="H507" s="130"/>
      <c r="I507" s="130"/>
      <c r="J507" s="130"/>
      <c r="K507" s="130"/>
    </row>
    <row r="508" spans="2:11" ht="12.95">
      <c r="B508" s="130"/>
      <c r="C508" s="130"/>
      <c r="D508" s="130"/>
      <c r="E508" s="130"/>
      <c r="F508" s="130"/>
      <c r="G508" s="130"/>
      <c r="H508" s="130"/>
      <c r="I508" s="130"/>
      <c r="J508" s="130"/>
      <c r="K508" s="130"/>
    </row>
    <row r="509" spans="2:11" ht="12.95">
      <c r="B509" s="130"/>
      <c r="C509" s="130"/>
      <c r="D509" s="130"/>
      <c r="E509" s="130"/>
      <c r="F509" s="130"/>
      <c r="G509" s="130"/>
      <c r="H509" s="130"/>
      <c r="I509" s="130"/>
      <c r="J509" s="130"/>
      <c r="K509" s="130"/>
    </row>
    <row r="510" spans="2:11" ht="12.95">
      <c r="B510" s="130"/>
      <c r="C510" s="130"/>
      <c r="D510" s="130"/>
      <c r="E510" s="130"/>
      <c r="F510" s="130"/>
      <c r="G510" s="130"/>
      <c r="H510" s="130"/>
      <c r="I510" s="130"/>
      <c r="J510" s="130"/>
      <c r="K510" s="130"/>
    </row>
    <row r="511" spans="2:11" ht="12.95">
      <c r="B511" s="130"/>
      <c r="C511" s="130"/>
      <c r="D511" s="130"/>
      <c r="E511" s="130"/>
      <c r="F511" s="130"/>
      <c r="G511" s="130"/>
      <c r="H511" s="130"/>
      <c r="I511" s="130"/>
      <c r="J511" s="130"/>
      <c r="K511" s="130"/>
    </row>
    <row r="512" spans="2:11" ht="12.95">
      <c r="B512" s="130"/>
      <c r="C512" s="130"/>
      <c r="D512" s="130"/>
      <c r="E512" s="130"/>
      <c r="F512" s="130"/>
      <c r="G512" s="130"/>
      <c r="H512" s="130"/>
      <c r="I512" s="130"/>
      <c r="J512" s="130"/>
      <c r="K512" s="130"/>
    </row>
    <row r="513" spans="2:11" ht="12.95">
      <c r="B513" s="130"/>
      <c r="C513" s="130"/>
      <c r="D513" s="130"/>
      <c r="E513" s="130"/>
      <c r="F513" s="130"/>
      <c r="G513" s="130"/>
      <c r="H513" s="130"/>
      <c r="I513" s="130"/>
      <c r="J513" s="130"/>
      <c r="K513" s="130"/>
    </row>
    <row r="514" spans="2:11" ht="12.95">
      <c r="B514" s="130"/>
      <c r="C514" s="130"/>
      <c r="D514" s="130"/>
      <c r="E514" s="130"/>
      <c r="F514" s="130"/>
      <c r="G514" s="130"/>
      <c r="H514" s="130"/>
      <c r="I514" s="130"/>
      <c r="J514" s="130"/>
      <c r="K514" s="130"/>
    </row>
    <row r="515" spans="2:11" ht="12.95">
      <c r="B515" s="130"/>
      <c r="C515" s="130"/>
      <c r="D515" s="130"/>
      <c r="E515" s="130"/>
      <c r="F515" s="130"/>
      <c r="G515" s="130"/>
      <c r="H515" s="130"/>
      <c r="I515" s="130"/>
      <c r="J515" s="130"/>
      <c r="K515" s="130"/>
    </row>
    <row r="516" spans="2:11" ht="12.95">
      <c r="B516" s="130"/>
      <c r="C516" s="130"/>
      <c r="D516" s="130"/>
      <c r="E516" s="130"/>
      <c r="F516" s="130"/>
      <c r="G516" s="130"/>
      <c r="H516" s="130"/>
      <c r="I516" s="130"/>
      <c r="J516" s="130"/>
      <c r="K516" s="130"/>
    </row>
    <row r="517" spans="2:11" ht="12.95">
      <c r="B517" s="130"/>
      <c r="C517" s="130"/>
      <c r="D517" s="130"/>
      <c r="E517" s="130"/>
      <c r="F517" s="130"/>
      <c r="G517" s="130"/>
      <c r="H517" s="130"/>
      <c r="I517" s="130"/>
      <c r="J517" s="130"/>
      <c r="K517" s="130"/>
    </row>
    <row r="518" spans="2:11" ht="12.95">
      <c r="B518" s="130"/>
      <c r="C518" s="130"/>
      <c r="D518" s="130"/>
      <c r="E518" s="130"/>
      <c r="F518" s="130"/>
      <c r="G518" s="130"/>
      <c r="H518" s="130"/>
      <c r="I518" s="130"/>
      <c r="J518" s="130"/>
      <c r="K518" s="130"/>
    </row>
    <row r="519" spans="2:11" ht="12.95">
      <c r="B519" s="130"/>
      <c r="C519" s="130"/>
      <c r="D519" s="130"/>
      <c r="E519" s="130"/>
      <c r="F519" s="130"/>
      <c r="G519" s="130"/>
      <c r="H519" s="130"/>
      <c r="I519" s="130"/>
      <c r="J519" s="130"/>
      <c r="K519" s="130"/>
    </row>
    <row r="520" spans="2:11" ht="12.95">
      <c r="B520" s="130"/>
      <c r="C520" s="130"/>
      <c r="D520" s="130"/>
      <c r="E520" s="130"/>
      <c r="F520" s="130"/>
      <c r="G520" s="130"/>
      <c r="H520" s="130"/>
      <c r="I520" s="130"/>
      <c r="J520" s="130"/>
      <c r="K520" s="130"/>
    </row>
    <row r="521" spans="2:11" ht="12.95">
      <c r="B521" s="130"/>
      <c r="C521" s="130"/>
      <c r="D521" s="130"/>
      <c r="E521" s="130"/>
      <c r="F521" s="130"/>
      <c r="G521" s="130"/>
      <c r="H521" s="130"/>
      <c r="I521" s="130"/>
      <c r="J521" s="130"/>
      <c r="K521" s="130"/>
    </row>
    <row r="522" spans="2:11" ht="12.95">
      <c r="B522" s="130"/>
      <c r="C522" s="130"/>
      <c r="D522" s="130"/>
      <c r="E522" s="130"/>
      <c r="F522" s="130"/>
      <c r="G522" s="130"/>
      <c r="H522" s="130"/>
      <c r="I522" s="130"/>
      <c r="J522" s="130"/>
      <c r="K522" s="130"/>
    </row>
    <row r="523" spans="2:11" ht="12.95">
      <c r="B523" s="130"/>
      <c r="C523" s="130"/>
      <c r="D523" s="130"/>
      <c r="E523" s="130"/>
      <c r="F523" s="130"/>
      <c r="G523" s="130"/>
      <c r="H523" s="130"/>
      <c r="I523" s="130"/>
      <c r="J523" s="130"/>
      <c r="K523" s="130"/>
    </row>
    <row r="524" spans="2:11" ht="12.95">
      <c r="B524" s="130"/>
      <c r="C524" s="130"/>
      <c r="D524" s="130"/>
      <c r="E524" s="130"/>
      <c r="F524" s="130"/>
      <c r="G524" s="130"/>
      <c r="H524" s="130"/>
      <c r="I524" s="130"/>
      <c r="J524" s="130"/>
      <c r="K524" s="130"/>
    </row>
    <row r="525" spans="2:11" ht="12.95">
      <c r="B525" s="130"/>
      <c r="C525" s="130"/>
      <c r="D525" s="130"/>
      <c r="E525" s="130"/>
      <c r="F525" s="130"/>
      <c r="G525" s="130"/>
      <c r="H525" s="130"/>
      <c r="I525" s="130"/>
      <c r="J525" s="130"/>
      <c r="K525" s="130"/>
    </row>
    <row r="526" spans="2:11" ht="12.95">
      <c r="B526" s="130"/>
      <c r="C526" s="130"/>
      <c r="D526" s="130"/>
      <c r="E526" s="130"/>
      <c r="F526" s="130"/>
      <c r="G526" s="130"/>
      <c r="H526" s="130"/>
      <c r="I526" s="130"/>
      <c r="J526" s="130"/>
      <c r="K526" s="130"/>
    </row>
    <row r="527" spans="2:11" ht="12.95">
      <c r="B527" s="130"/>
      <c r="C527" s="130"/>
      <c r="D527" s="130"/>
      <c r="E527" s="130"/>
      <c r="F527" s="130"/>
      <c r="G527" s="130"/>
      <c r="H527" s="130"/>
      <c r="I527" s="130"/>
      <c r="J527" s="130"/>
      <c r="K527" s="130"/>
    </row>
    <row r="528" spans="2:11" ht="12.95">
      <c r="B528" s="130"/>
      <c r="C528" s="130"/>
      <c r="D528" s="130"/>
      <c r="E528" s="130"/>
      <c r="F528" s="130"/>
      <c r="G528" s="130"/>
      <c r="H528" s="130"/>
      <c r="I528" s="130"/>
      <c r="J528" s="130"/>
      <c r="K528" s="130"/>
    </row>
    <row r="529" spans="2:11" ht="12.95">
      <c r="B529" s="130"/>
      <c r="C529" s="130"/>
      <c r="D529" s="130"/>
      <c r="E529" s="130"/>
      <c r="F529" s="130"/>
      <c r="G529" s="130"/>
      <c r="H529" s="130"/>
      <c r="I529" s="130"/>
      <c r="J529" s="130"/>
      <c r="K529" s="130"/>
    </row>
    <row r="530" spans="2:11" ht="12.95">
      <c r="B530" s="130"/>
      <c r="C530" s="130"/>
      <c r="D530" s="130"/>
      <c r="E530" s="130"/>
      <c r="F530" s="130"/>
      <c r="G530" s="130"/>
      <c r="H530" s="130"/>
      <c r="I530" s="130"/>
      <c r="J530" s="130"/>
      <c r="K530" s="130"/>
    </row>
    <row r="531" spans="2:11" ht="12.95">
      <c r="B531" s="130"/>
      <c r="C531" s="130"/>
      <c r="D531" s="130"/>
      <c r="E531" s="130"/>
      <c r="F531" s="130"/>
      <c r="G531" s="130"/>
      <c r="H531" s="130"/>
      <c r="I531" s="130"/>
      <c r="J531" s="130"/>
      <c r="K531" s="130"/>
    </row>
    <row r="532" spans="2:11" ht="12.95">
      <c r="B532" s="130"/>
      <c r="C532" s="130"/>
      <c r="D532" s="130"/>
      <c r="E532" s="130"/>
      <c r="F532" s="130"/>
      <c r="G532" s="130"/>
      <c r="H532" s="130"/>
      <c r="I532" s="130"/>
      <c r="J532" s="130"/>
      <c r="K532" s="130"/>
    </row>
    <row r="533" spans="2:11" ht="12.95">
      <c r="B533" s="130"/>
      <c r="C533" s="130"/>
      <c r="D533" s="130"/>
      <c r="E533" s="130"/>
      <c r="F533" s="130"/>
      <c r="G533" s="130"/>
      <c r="H533" s="130"/>
      <c r="I533" s="130"/>
      <c r="J533" s="130"/>
      <c r="K533" s="130"/>
    </row>
    <row r="534" spans="2:11" ht="12.95">
      <c r="B534" s="130"/>
      <c r="C534" s="130"/>
      <c r="D534" s="130"/>
      <c r="E534" s="130"/>
      <c r="F534" s="130"/>
      <c r="G534" s="130"/>
      <c r="H534" s="130"/>
      <c r="I534" s="130"/>
      <c r="J534" s="130"/>
      <c r="K534" s="130"/>
    </row>
    <row r="535" spans="2:11" ht="12.95">
      <c r="B535" s="130"/>
      <c r="C535" s="130"/>
      <c r="D535" s="130"/>
      <c r="E535" s="130"/>
      <c r="F535" s="130"/>
      <c r="G535" s="130"/>
      <c r="H535" s="130"/>
      <c r="I535" s="130"/>
      <c r="J535" s="130"/>
      <c r="K535" s="130"/>
    </row>
    <row r="536" spans="2:11" ht="12.95">
      <c r="B536" s="130"/>
      <c r="C536" s="130"/>
      <c r="D536" s="130"/>
      <c r="E536" s="130"/>
      <c r="F536" s="130"/>
      <c r="G536" s="130"/>
      <c r="H536" s="130"/>
      <c r="I536" s="130"/>
      <c r="J536" s="130"/>
      <c r="K536" s="130"/>
    </row>
    <row r="537" spans="2:11" ht="12.95">
      <c r="B537" s="130"/>
      <c r="C537" s="130"/>
      <c r="D537" s="130"/>
      <c r="E537" s="130"/>
      <c r="F537" s="130"/>
      <c r="G537" s="130"/>
      <c r="H537" s="130"/>
      <c r="I537" s="130"/>
      <c r="J537" s="130"/>
      <c r="K537" s="130"/>
    </row>
    <row r="538" spans="2:11" ht="12.95">
      <c r="B538" s="130"/>
      <c r="C538" s="130"/>
      <c r="D538" s="130"/>
      <c r="E538" s="130"/>
      <c r="F538" s="130"/>
      <c r="G538" s="130"/>
      <c r="H538" s="130"/>
      <c r="I538" s="130"/>
      <c r="J538" s="130"/>
      <c r="K538" s="130"/>
    </row>
    <row r="539" spans="2:11" ht="12.95">
      <c r="B539" s="130"/>
      <c r="C539" s="130"/>
      <c r="D539" s="130"/>
      <c r="E539" s="130"/>
      <c r="F539" s="130"/>
      <c r="G539" s="130"/>
      <c r="H539" s="130"/>
      <c r="I539" s="130"/>
      <c r="J539" s="130"/>
      <c r="K539" s="130"/>
    </row>
    <row r="540" spans="2:11" ht="12.95">
      <c r="B540" s="130"/>
      <c r="C540" s="130"/>
      <c r="D540" s="130"/>
      <c r="E540" s="130"/>
      <c r="F540" s="130"/>
      <c r="G540" s="130"/>
      <c r="H540" s="130"/>
      <c r="I540" s="130"/>
      <c r="J540" s="130"/>
      <c r="K540" s="130"/>
    </row>
    <row r="541" spans="2:11" ht="12.95">
      <c r="B541" s="130"/>
      <c r="C541" s="130"/>
      <c r="D541" s="130"/>
      <c r="E541" s="130"/>
      <c r="F541" s="130"/>
      <c r="G541" s="130"/>
      <c r="H541" s="130"/>
      <c r="I541" s="130"/>
      <c r="J541" s="130"/>
      <c r="K541" s="130"/>
    </row>
    <row r="542" spans="2:11" ht="12.95">
      <c r="B542" s="130"/>
      <c r="C542" s="130"/>
      <c r="D542" s="130"/>
      <c r="E542" s="130"/>
      <c r="F542" s="130"/>
      <c r="G542" s="130"/>
      <c r="H542" s="130"/>
      <c r="I542" s="130"/>
      <c r="J542" s="130"/>
      <c r="K542" s="130"/>
    </row>
    <row r="543" spans="2:11" ht="12.95">
      <c r="B543" s="130"/>
      <c r="C543" s="130"/>
      <c r="D543" s="130"/>
      <c r="E543" s="130"/>
      <c r="F543" s="130"/>
      <c r="G543" s="130"/>
      <c r="H543" s="130"/>
      <c r="I543" s="130"/>
      <c r="J543" s="130"/>
      <c r="K543" s="130"/>
    </row>
    <row r="544" spans="2:11" ht="12.95">
      <c r="B544" s="130"/>
      <c r="C544" s="130"/>
      <c r="D544" s="130"/>
      <c r="E544" s="130"/>
      <c r="F544" s="130"/>
      <c r="G544" s="130"/>
      <c r="H544" s="130"/>
      <c r="I544" s="130"/>
      <c r="J544" s="130"/>
      <c r="K544" s="130"/>
    </row>
    <row r="545" spans="2:11" ht="12.95">
      <c r="B545" s="130"/>
      <c r="C545" s="130"/>
      <c r="D545" s="130"/>
      <c r="E545" s="130"/>
      <c r="F545" s="130"/>
      <c r="G545" s="130"/>
      <c r="H545" s="130"/>
      <c r="I545" s="130"/>
      <c r="J545" s="130"/>
      <c r="K545" s="130"/>
    </row>
    <row r="546" spans="2:11" ht="12.95">
      <c r="B546" s="130"/>
      <c r="C546" s="130"/>
      <c r="D546" s="130"/>
      <c r="E546" s="130"/>
      <c r="F546" s="130"/>
      <c r="G546" s="130"/>
      <c r="H546" s="130"/>
      <c r="I546" s="130"/>
      <c r="J546" s="130"/>
      <c r="K546" s="130"/>
    </row>
    <row r="547" spans="2:11" ht="12.95">
      <c r="B547" s="130"/>
      <c r="C547" s="130"/>
      <c r="D547" s="130"/>
      <c r="E547" s="130"/>
      <c r="F547" s="130"/>
      <c r="G547" s="130"/>
      <c r="H547" s="130"/>
      <c r="I547" s="130"/>
      <c r="J547" s="130"/>
      <c r="K547" s="130"/>
    </row>
    <row r="548" spans="2:11" ht="12.95">
      <c r="B548" s="130"/>
      <c r="C548" s="130"/>
      <c r="D548" s="130"/>
      <c r="E548" s="130"/>
      <c r="F548" s="130"/>
      <c r="G548" s="130"/>
      <c r="H548" s="130"/>
      <c r="I548" s="130"/>
      <c r="J548" s="130"/>
      <c r="K548" s="130"/>
    </row>
    <row r="549" spans="2:11" ht="12.95">
      <c r="B549" s="130"/>
      <c r="C549" s="130"/>
      <c r="D549" s="130"/>
      <c r="E549" s="130"/>
      <c r="F549" s="130"/>
      <c r="G549" s="130"/>
      <c r="H549" s="130"/>
      <c r="I549" s="130"/>
      <c r="J549" s="130"/>
      <c r="K549" s="130"/>
    </row>
    <row r="550" spans="2:11" ht="12.95">
      <c r="B550" s="130"/>
      <c r="C550" s="130"/>
      <c r="D550" s="130"/>
      <c r="E550" s="130"/>
      <c r="F550" s="130"/>
      <c r="G550" s="130"/>
      <c r="H550" s="130"/>
      <c r="I550" s="130"/>
      <c r="J550" s="130"/>
      <c r="K550" s="130"/>
    </row>
    <row r="551" spans="2:11" ht="12.95">
      <c r="B551" s="130"/>
      <c r="C551" s="130"/>
      <c r="D551" s="130"/>
      <c r="E551" s="130"/>
      <c r="F551" s="130"/>
      <c r="G551" s="130"/>
      <c r="H551" s="130"/>
      <c r="I551" s="130"/>
      <c r="J551" s="130"/>
      <c r="K551" s="130"/>
    </row>
    <row r="552" spans="2:11" ht="12.95">
      <c r="B552" s="130"/>
      <c r="C552" s="130"/>
      <c r="D552" s="130"/>
      <c r="E552" s="130"/>
      <c r="F552" s="130"/>
      <c r="G552" s="130"/>
      <c r="H552" s="130"/>
      <c r="I552" s="130"/>
      <c r="J552" s="130"/>
      <c r="K552" s="130"/>
    </row>
    <row r="553" spans="2:11" ht="12.95">
      <c r="B553" s="130"/>
      <c r="C553" s="130"/>
      <c r="D553" s="130"/>
      <c r="E553" s="130"/>
      <c r="F553" s="130"/>
      <c r="G553" s="130"/>
      <c r="H553" s="130"/>
      <c r="I553" s="130"/>
      <c r="J553" s="130"/>
      <c r="K553" s="130"/>
    </row>
    <row r="554" spans="2:11" ht="12.95">
      <c r="B554" s="130"/>
      <c r="C554" s="130"/>
      <c r="D554" s="130"/>
      <c r="E554" s="130"/>
      <c r="F554" s="130"/>
      <c r="G554" s="130"/>
      <c r="H554" s="130"/>
      <c r="I554" s="130"/>
      <c r="J554" s="130"/>
      <c r="K554" s="130"/>
    </row>
    <row r="555" spans="2:11" ht="12.95">
      <c r="B555" s="130"/>
      <c r="C555" s="130"/>
      <c r="D555" s="130"/>
      <c r="E555" s="130"/>
      <c r="F555" s="130"/>
      <c r="G555" s="130"/>
      <c r="H555" s="130"/>
      <c r="I555" s="130"/>
      <c r="J555" s="130"/>
      <c r="K555" s="130"/>
    </row>
    <row r="556" spans="2:11" ht="12.95">
      <c r="B556" s="130"/>
      <c r="C556" s="130"/>
      <c r="D556" s="130"/>
      <c r="E556" s="130"/>
      <c r="F556" s="130"/>
      <c r="G556" s="130"/>
      <c r="H556" s="130"/>
      <c r="I556" s="130"/>
      <c r="J556" s="130"/>
      <c r="K556" s="130"/>
    </row>
    <row r="557" spans="2:11" ht="12.95">
      <c r="B557" s="130"/>
      <c r="C557" s="130"/>
      <c r="D557" s="130"/>
      <c r="E557" s="130"/>
      <c r="F557" s="130"/>
      <c r="G557" s="130"/>
      <c r="H557" s="130"/>
      <c r="I557" s="130"/>
      <c r="J557" s="130"/>
      <c r="K557" s="130"/>
    </row>
    <row r="558" spans="2:11" ht="12.95">
      <c r="B558" s="130"/>
      <c r="C558" s="130"/>
      <c r="D558" s="130"/>
      <c r="E558" s="130"/>
      <c r="F558" s="130"/>
      <c r="G558" s="130"/>
      <c r="H558" s="130"/>
      <c r="I558" s="130"/>
      <c r="J558" s="130"/>
      <c r="K558" s="130"/>
    </row>
    <row r="559" spans="2:11" ht="12.95">
      <c r="B559" s="130"/>
      <c r="C559" s="130"/>
      <c r="D559" s="130"/>
      <c r="E559" s="130"/>
      <c r="F559" s="130"/>
      <c r="G559" s="130"/>
      <c r="H559" s="130"/>
      <c r="I559" s="130"/>
      <c r="J559" s="130"/>
      <c r="K559" s="130"/>
    </row>
    <row r="560" spans="2:11" ht="12.95">
      <c r="B560" s="130"/>
      <c r="C560" s="130"/>
      <c r="D560" s="130"/>
      <c r="E560" s="130"/>
      <c r="F560" s="130"/>
      <c r="G560" s="130"/>
      <c r="H560" s="130"/>
      <c r="I560" s="130"/>
      <c r="J560" s="130"/>
      <c r="K560" s="130"/>
    </row>
    <row r="561" spans="2:11" ht="12.95">
      <c r="B561" s="130"/>
      <c r="C561" s="130"/>
      <c r="D561" s="130"/>
      <c r="E561" s="130"/>
      <c r="F561" s="130"/>
      <c r="G561" s="130"/>
      <c r="H561" s="130"/>
      <c r="I561" s="130"/>
      <c r="J561" s="130"/>
      <c r="K561" s="130"/>
    </row>
    <row r="562" spans="2:11" ht="12.95">
      <c r="B562" s="130"/>
      <c r="C562" s="130"/>
      <c r="D562" s="130"/>
      <c r="E562" s="130"/>
      <c r="F562" s="130"/>
      <c r="G562" s="130"/>
      <c r="H562" s="130"/>
      <c r="I562" s="130"/>
      <c r="J562" s="130"/>
      <c r="K562" s="130"/>
    </row>
    <row r="563" spans="2:11" ht="12.95">
      <c r="B563" s="130"/>
      <c r="C563" s="130"/>
      <c r="D563" s="130"/>
      <c r="E563" s="130"/>
      <c r="F563" s="130"/>
      <c r="G563" s="130"/>
      <c r="H563" s="130"/>
      <c r="I563" s="130"/>
      <c r="J563" s="130"/>
      <c r="K563" s="130"/>
    </row>
    <row r="564" spans="2:11" ht="12.95">
      <c r="B564" s="130"/>
      <c r="C564" s="130"/>
      <c r="D564" s="130"/>
      <c r="E564" s="130"/>
      <c r="F564" s="130"/>
      <c r="G564" s="130"/>
      <c r="H564" s="130"/>
      <c r="I564" s="130"/>
      <c r="J564" s="130"/>
      <c r="K564" s="130"/>
    </row>
    <row r="565" spans="2:11" ht="12.95">
      <c r="B565" s="130"/>
      <c r="C565" s="130"/>
      <c r="D565" s="130"/>
      <c r="E565" s="130"/>
      <c r="F565" s="130"/>
      <c r="G565" s="130"/>
      <c r="H565" s="130"/>
      <c r="I565" s="130"/>
      <c r="J565" s="130"/>
      <c r="K565" s="130"/>
    </row>
    <row r="566" spans="2:11" ht="12.95">
      <c r="B566" s="130"/>
      <c r="C566" s="130"/>
      <c r="D566" s="130"/>
      <c r="E566" s="130"/>
      <c r="F566" s="130"/>
      <c r="G566" s="130"/>
      <c r="H566" s="130"/>
      <c r="I566" s="130"/>
      <c r="J566" s="130"/>
      <c r="K566" s="130"/>
    </row>
    <row r="567" spans="2:11" ht="12.95">
      <c r="B567" s="130"/>
      <c r="C567" s="130"/>
      <c r="D567" s="130"/>
      <c r="E567" s="130"/>
      <c r="F567" s="130"/>
      <c r="G567" s="130"/>
      <c r="H567" s="130"/>
      <c r="I567" s="130"/>
      <c r="J567" s="130"/>
      <c r="K567" s="130"/>
    </row>
    <row r="568" spans="2:11" ht="12.95">
      <c r="B568" s="130"/>
      <c r="C568" s="130"/>
      <c r="D568" s="130"/>
      <c r="E568" s="130"/>
      <c r="F568" s="130"/>
      <c r="G568" s="130"/>
      <c r="H568" s="130"/>
      <c r="I568" s="130"/>
      <c r="J568" s="130"/>
      <c r="K568" s="130"/>
    </row>
    <row r="569" spans="2:11" ht="12.95">
      <c r="B569" s="130"/>
      <c r="C569" s="130"/>
      <c r="D569" s="130"/>
      <c r="E569" s="130"/>
      <c r="F569" s="130"/>
      <c r="G569" s="130"/>
      <c r="H569" s="130"/>
      <c r="I569" s="130"/>
      <c r="J569" s="130"/>
      <c r="K569" s="130"/>
    </row>
    <row r="570" spans="2:11" ht="12.95">
      <c r="B570" s="130"/>
      <c r="C570" s="130"/>
      <c r="D570" s="130"/>
      <c r="E570" s="130"/>
      <c r="F570" s="130"/>
      <c r="G570" s="130"/>
      <c r="H570" s="130"/>
      <c r="I570" s="130"/>
      <c r="J570" s="130"/>
      <c r="K570" s="130"/>
    </row>
    <row r="571" spans="2:11" ht="12.95">
      <c r="B571" s="130"/>
      <c r="C571" s="130"/>
      <c r="D571" s="130"/>
      <c r="E571" s="130"/>
      <c r="F571" s="130"/>
      <c r="G571" s="130"/>
      <c r="H571" s="130"/>
      <c r="I571" s="130"/>
      <c r="J571" s="130"/>
      <c r="K571" s="130"/>
    </row>
    <row r="572" spans="2:11" ht="12.95">
      <c r="B572" s="130"/>
      <c r="C572" s="130"/>
      <c r="D572" s="130"/>
      <c r="E572" s="130"/>
      <c r="F572" s="130"/>
      <c r="G572" s="130"/>
      <c r="H572" s="130"/>
      <c r="I572" s="130"/>
      <c r="J572" s="130"/>
      <c r="K572" s="130"/>
    </row>
    <row r="573" spans="2:11" ht="12.95">
      <c r="B573" s="130"/>
      <c r="C573" s="130"/>
      <c r="D573" s="130"/>
      <c r="E573" s="130"/>
      <c r="F573" s="130"/>
      <c r="G573" s="130"/>
      <c r="H573" s="130"/>
      <c r="I573" s="130"/>
      <c r="J573" s="130"/>
      <c r="K573" s="130"/>
    </row>
    <row r="574" spans="2:11" ht="12.95">
      <c r="B574" s="130"/>
      <c r="C574" s="130"/>
      <c r="D574" s="130"/>
      <c r="E574" s="130"/>
      <c r="F574" s="130"/>
      <c r="G574" s="130"/>
      <c r="H574" s="130"/>
      <c r="I574" s="130"/>
      <c r="J574" s="130"/>
      <c r="K574" s="130"/>
    </row>
    <row r="575" spans="2:11" ht="12.95">
      <c r="B575" s="130"/>
      <c r="C575" s="130"/>
      <c r="D575" s="130"/>
      <c r="E575" s="130"/>
      <c r="F575" s="130"/>
      <c r="G575" s="130"/>
      <c r="H575" s="130"/>
      <c r="I575" s="130"/>
      <c r="J575" s="130"/>
      <c r="K575" s="130"/>
    </row>
    <row r="576" spans="2:11" ht="12.95">
      <c r="B576" s="130"/>
      <c r="C576" s="130"/>
      <c r="D576" s="130"/>
      <c r="E576" s="130"/>
      <c r="F576" s="130"/>
      <c r="G576" s="130"/>
      <c r="H576" s="130"/>
      <c r="I576" s="130"/>
      <c r="J576" s="130"/>
      <c r="K576" s="130"/>
    </row>
    <row r="577" spans="2:11" ht="12.95">
      <c r="B577" s="130"/>
      <c r="C577" s="130"/>
      <c r="D577" s="130"/>
      <c r="E577" s="130"/>
      <c r="F577" s="130"/>
      <c r="G577" s="130"/>
      <c r="H577" s="130"/>
      <c r="I577" s="130"/>
      <c r="J577" s="130"/>
      <c r="K577" s="130"/>
    </row>
    <row r="578" spans="2:11" ht="12.95">
      <c r="B578" s="130"/>
      <c r="C578" s="130"/>
      <c r="D578" s="130"/>
      <c r="E578" s="130"/>
      <c r="F578" s="130"/>
      <c r="G578" s="130"/>
      <c r="H578" s="130"/>
      <c r="I578" s="130"/>
      <c r="J578" s="130"/>
      <c r="K578" s="130"/>
    </row>
    <row r="579" spans="2:11" ht="12.95">
      <c r="B579" s="130"/>
      <c r="C579" s="130"/>
      <c r="D579" s="130"/>
      <c r="E579" s="130"/>
      <c r="F579" s="130"/>
      <c r="G579" s="130"/>
      <c r="H579" s="130"/>
      <c r="I579" s="130"/>
      <c r="J579" s="130"/>
      <c r="K579" s="130"/>
    </row>
    <row r="580" spans="2:11" ht="12.95">
      <c r="B580" s="130"/>
      <c r="C580" s="130"/>
      <c r="D580" s="130"/>
      <c r="E580" s="130"/>
      <c r="F580" s="130"/>
      <c r="G580" s="130"/>
      <c r="H580" s="130"/>
      <c r="I580" s="130"/>
      <c r="J580" s="130"/>
      <c r="K580" s="130"/>
    </row>
    <row r="581" spans="2:11" ht="12.95">
      <c r="B581" s="130"/>
      <c r="C581" s="130"/>
      <c r="D581" s="130"/>
      <c r="E581" s="130"/>
      <c r="F581" s="130"/>
      <c r="G581" s="130"/>
      <c r="H581" s="130"/>
      <c r="I581" s="130"/>
      <c r="J581" s="130"/>
      <c r="K581" s="130"/>
    </row>
    <row r="582" spans="2:11" ht="12.95">
      <c r="B582" s="130"/>
      <c r="C582" s="130"/>
      <c r="D582" s="130"/>
      <c r="E582" s="130"/>
      <c r="F582" s="130"/>
      <c r="G582" s="130"/>
      <c r="H582" s="130"/>
      <c r="I582" s="130"/>
      <c r="J582" s="130"/>
      <c r="K582" s="130"/>
    </row>
    <row r="583" spans="2:11" ht="12.95">
      <c r="B583" s="130"/>
      <c r="C583" s="130"/>
      <c r="D583" s="130"/>
      <c r="E583" s="130"/>
      <c r="F583" s="130"/>
      <c r="G583" s="130"/>
      <c r="H583" s="130"/>
      <c r="I583" s="130"/>
      <c r="J583" s="130"/>
      <c r="K583" s="130"/>
    </row>
    <row r="584" spans="2:11" ht="12.95">
      <c r="B584" s="130"/>
      <c r="C584" s="130"/>
      <c r="D584" s="130"/>
      <c r="E584" s="130"/>
      <c r="F584" s="130"/>
      <c r="G584" s="130"/>
      <c r="H584" s="130"/>
      <c r="I584" s="130"/>
      <c r="J584" s="130"/>
      <c r="K584" s="130"/>
    </row>
    <row r="585" spans="2:11" ht="12.95">
      <c r="B585" s="130"/>
      <c r="C585" s="130"/>
      <c r="D585" s="130"/>
      <c r="E585" s="130"/>
      <c r="F585" s="130"/>
      <c r="G585" s="130"/>
      <c r="H585" s="130"/>
      <c r="I585" s="130"/>
      <c r="J585" s="130"/>
      <c r="K585" s="130"/>
    </row>
    <row r="586" spans="2:11" ht="12.95">
      <c r="B586" s="130"/>
      <c r="C586" s="130"/>
      <c r="D586" s="130"/>
      <c r="E586" s="130"/>
      <c r="F586" s="130"/>
      <c r="G586" s="130"/>
      <c r="H586" s="130"/>
      <c r="I586" s="130"/>
      <c r="J586" s="130"/>
      <c r="K586" s="130"/>
    </row>
    <row r="587" spans="2:11" ht="12.95">
      <c r="B587" s="130"/>
      <c r="C587" s="130"/>
      <c r="D587" s="130"/>
      <c r="E587" s="130"/>
      <c r="F587" s="130"/>
      <c r="G587" s="130"/>
      <c r="H587" s="130"/>
      <c r="I587" s="130"/>
      <c r="J587" s="130"/>
      <c r="K587" s="130"/>
    </row>
    <row r="588" spans="2:11" ht="12.95">
      <c r="B588" s="130"/>
      <c r="C588" s="130"/>
      <c r="D588" s="130"/>
      <c r="E588" s="130"/>
      <c r="F588" s="130"/>
      <c r="G588" s="130"/>
      <c r="H588" s="130"/>
      <c r="I588" s="130"/>
      <c r="J588" s="130"/>
      <c r="K588" s="130"/>
    </row>
    <row r="589" spans="2:11" ht="12.95">
      <c r="B589" s="130"/>
      <c r="C589" s="130"/>
      <c r="D589" s="130"/>
      <c r="E589" s="130"/>
      <c r="F589" s="130"/>
      <c r="G589" s="130"/>
      <c r="H589" s="130"/>
      <c r="I589" s="130"/>
      <c r="J589" s="130"/>
      <c r="K589" s="130"/>
    </row>
    <row r="590" spans="2:11" ht="12.95">
      <c r="B590" s="130"/>
      <c r="C590" s="130"/>
      <c r="D590" s="130"/>
      <c r="E590" s="130"/>
      <c r="F590" s="130"/>
      <c r="G590" s="130"/>
      <c r="H590" s="130"/>
      <c r="I590" s="130"/>
      <c r="J590" s="130"/>
      <c r="K590" s="130"/>
    </row>
    <row r="591" spans="2:11" ht="12.95">
      <c r="B591" s="130"/>
      <c r="C591" s="130"/>
      <c r="D591" s="130"/>
      <c r="E591" s="130"/>
      <c r="F591" s="130"/>
      <c r="G591" s="130"/>
      <c r="H591" s="130"/>
      <c r="I591" s="130"/>
      <c r="J591" s="130"/>
      <c r="K591" s="130"/>
    </row>
    <row r="592" spans="2:11" ht="12.95">
      <c r="B592" s="130"/>
      <c r="C592" s="130"/>
      <c r="D592" s="130"/>
      <c r="E592" s="130"/>
      <c r="F592" s="130"/>
      <c r="G592" s="130"/>
      <c r="H592" s="130"/>
      <c r="I592" s="130"/>
      <c r="J592" s="130"/>
      <c r="K592" s="130"/>
    </row>
    <row r="593" spans="2:11" ht="12.95">
      <c r="B593" s="130"/>
      <c r="C593" s="130"/>
      <c r="D593" s="130"/>
      <c r="E593" s="130"/>
      <c r="F593" s="130"/>
      <c r="G593" s="130"/>
      <c r="H593" s="130"/>
      <c r="I593" s="130"/>
      <c r="J593" s="130"/>
      <c r="K593" s="130"/>
    </row>
    <row r="594" spans="2:11" ht="12.95">
      <c r="B594" s="130"/>
      <c r="C594" s="130"/>
      <c r="D594" s="130"/>
      <c r="E594" s="130"/>
      <c r="F594" s="130"/>
      <c r="G594" s="130"/>
      <c r="H594" s="130"/>
      <c r="I594" s="130"/>
      <c r="J594" s="130"/>
      <c r="K594" s="130"/>
    </row>
    <row r="595" spans="2:11" ht="12.95">
      <c r="B595" s="130"/>
      <c r="C595" s="130"/>
      <c r="D595" s="130"/>
      <c r="E595" s="130"/>
      <c r="F595" s="130"/>
      <c r="G595" s="130"/>
      <c r="H595" s="130"/>
      <c r="I595" s="130"/>
      <c r="J595" s="130"/>
      <c r="K595" s="130"/>
    </row>
    <row r="596" spans="2:11" ht="12.95">
      <c r="B596" s="130"/>
      <c r="C596" s="130"/>
      <c r="D596" s="130"/>
      <c r="E596" s="130"/>
      <c r="F596" s="130"/>
      <c r="G596" s="130"/>
      <c r="H596" s="130"/>
      <c r="I596" s="130"/>
      <c r="J596" s="130"/>
      <c r="K596" s="130"/>
    </row>
    <row r="597" spans="2:11" ht="12.95">
      <c r="B597" s="130"/>
      <c r="C597" s="130"/>
      <c r="D597" s="130"/>
      <c r="E597" s="130"/>
      <c r="F597" s="130"/>
      <c r="G597" s="130"/>
      <c r="H597" s="130"/>
      <c r="I597" s="130"/>
      <c r="J597" s="130"/>
      <c r="K597" s="130"/>
    </row>
    <row r="598" spans="2:11" ht="12.95">
      <c r="B598" s="130"/>
      <c r="C598" s="130"/>
      <c r="D598" s="130"/>
      <c r="E598" s="130"/>
      <c r="F598" s="130"/>
      <c r="G598" s="130"/>
      <c r="H598" s="130"/>
      <c r="I598" s="130"/>
      <c r="J598" s="130"/>
      <c r="K598" s="130"/>
    </row>
    <row r="599" spans="2:11" ht="12.95">
      <c r="B599" s="130"/>
      <c r="C599" s="130"/>
      <c r="D599" s="130"/>
      <c r="E599" s="130"/>
      <c r="F599" s="130"/>
      <c r="G599" s="130"/>
      <c r="H599" s="130"/>
      <c r="I599" s="130"/>
      <c r="J599" s="130"/>
      <c r="K599" s="130"/>
    </row>
    <row r="600" spans="2:11" ht="12.95">
      <c r="B600" s="130"/>
      <c r="C600" s="130"/>
      <c r="D600" s="130"/>
      <c r="E600" s="130"/>
      <c r="F600" s="130"/>
      <c r="G600" s="130"/>
      <c r="H600" s="130"/>
      <c r="I600" s="130"/>
      <c r="J600" s="130"/>
      <c r="K600" s="130"/>
    </row>
    <row r="601" spans="2:11" ht="12.95">
      <c r="B601" s="130"/>
      <c r="C601" s="130"/>
      <c r="D601" s="130"/>
      <c r="E601" s="130"/>
      <c r="F601" s="130"/>
      <c r="G601" s="130"/>
      <c r="H601" s="130"/>
      <c r="I601" s="130"/>
      <c r="J601" s="130"/>
      <c r="K601" s="130"/>
    </row>
    <row r="602" spans="2:11" ht="12.95">
      <c r="B602" s="130"/>
      <c r="C602" s="130"/>
      <c r="D602" s="130"/>
      <c r="E602" s="130"/>
      <c r="F602" s="130"/>
      <c r="G602" s="130"/>
      <c r="H602" s="130"/>
      <c r="I602" s="130"/>
      <c r="J602" s="130"/>
      <c r="K602" s="130"/>
    </row>
    <row r="603" spans="2:11" ht="12.95">
      <c r="B603" s="130"/>
      <c r="C603" s="130"/>
      <c r="D603" s="130"/>
      <c r="E603" s="130"/>
      <c r="F603" s="130"/>
      <c r="G603" s="130"/>
      <c r="H603" s="130"/>
      <c r="I603" s="130"/>
      <c r="J603" s="130"/>
      <c r="K603" s="130"/>
    </row>
    <row r="604" spans="2:11" ht="12.95">
      <c r="B604" s="130"/>
      <c r="C604" s="130"/>
      <c r="D604" s="130"/>
      <c r="E604" s="130"/>
      <c r="F604" s="130"/>
      <c r="G604" s="130"/>
      <c r="H604" s="130"/>
      <c r="I604" s="130"/>
      <c r="J604" s="130"/>
      <c r="K604" s="130"/>
    </row>
    <row r="605" spans="2:11" ht="12.95">
      <c r="B605" s="130"/>
      <c r="C605" s="130"/>
      <c r="D605" s="130"/>
      <c r="E605" s="130"/>
      <c r="F605" s="130"/>
      <c r="G605" s="130"/>
      <c r="H605" s="130"/>
      <c r="I605" s="130"/>
      <c r="J605" s="130"/>
      <c r="K605" s="130"/>
    </row>
    <row r="606" spans="2:11" ht="12.95">
      <c r="B606" s="130"/>
      <c r="C606" s="130"/>
      <c r="D606" s="130"/>
      <c r="E606" s="130"/>
      <c r="F606" s="130"/>
      <c r="G606" s="130"/>
      <c r="H606" s="130"/>
      <c r="I606" s="130"/>
      <c r="J606" s="130"/>
      <c r="K606" s="130"/>
    </row>
    <row r="607" spans="2:11" ht="12.95">
      <c r="B607" s="130"/>
      <c r="C607" s="130"/>
      <c r="D607" s="130"/>
      <c r="E607" s="130"/>
      <c r="F607" s="130"/>
      <c r="G607" s="130"/>
      <c r="H607" s="130"/>
      <c r="I607" s="130"/>
      <c r="J607" s="130"/>
      <c r="K607" s="130"/>
    </row>
    <row r="608" spans="2:11" ht="12.95">
      <c r="B608" s="130"/>
      <c r="C608" s="130"/>
      <c r="D608" s="130"/>
      <c r="E608" s="130"/>
      <c r="F608" s="130"/>
      <c r="G608" s="130"/>
      <c r="H608" s="130"/>
      <c r="I608" s="130"/>
      <c r="J608" s="130"/>
      <c r="K608" s="130"/>
    </row>
    <row r="609" spans="2:11" ht="12.95">
      <c r="B609" s="130"/>
      <c r="C609" s="130"/>
      <c r="D609" s="130"/>
      <c r="E609" s="130"/>
      <c r="F609" s="130"/>
      <c r="G609" s="130"/>
      <c r="H609" s="130"/>
      <c r="I609" s="130"/>
      <c r="J609" s="130"/>
      <c r="K609" s="130"/>
    </row>
    <row r="610" spans="2:11" ht="12.95">
      <c r="B610" s="130"/>
      <c r="C610" s="130"/>
      <c r="D610" s="130"/>
      <c r="E610" s="130"/>
      <c r="F610" s="130"/>
      <c r="G610" s="130"/>
      <c r="H610" s="130"/>
      <c r="I610" s="130"/>
      <c r="J610" s="130"/>
      <c r="K610" s="130"/>
    </row>
    <row r="611" spans="2:11" ht="12.95">
      <c r="B611" s="130"/>
      <c r="C611" s="130"/>
      <c r="D611" s="130"/>
      <c r="E611" s="130"/>
      <c r="F611" s="130"/>
      <c r="G611" s="130"/>
      <c r="H611" s="130"/>
      <c r="I611" s="130"/>
      <c r="J611" s="130"/>
      <c r="K611" s="130"/>
    </row>
    <row r="612" spans="2:11" ht="12.95">
      <c r="B612" s="130"/>
      <c r="C612" s="130"/>
      <c r="D612" s="130"/>
      <c r="E612" s="130"/>
      <c r="F612" s="130"/>
      <c r="G612" s="130"/>
      <c r="H612" s="130"/>
      <c r="I612" s="130"/>
      <c r="J612" s="130"/>
      <c r="K612" s="130"/>
    </row>
    <row r="613" spans="2:11" ht="12.95">
      <c r="B613" s="130"/>
      <c r="C613" s="130"/>
      <c r="D613" s="130"/>
      <c r="E613" s="130"/>
      <c r="F613" s="130"/>
      <c r="G613" s="130"/>
      <c r="H613" s="130"/>
      <c r="I613" s="130"/>
      <c r="J613" s="130"/>
      <c r="K613" s="130"/>
    </row>
    <row r="614" spans="2:11" ht="12.95">
      <c r="B614" s="130"/>
      <c r="C614" s="130"/>
      <c r="D614" s="130"/>
      <c r="E614" s="130"/>
      <c r="F614" s="130"/>
      <c r="G614" s="130"/>
      <c r="H614" s="130"/>
      <c r="I614" s="130"/>
      <c r="J614" s="130"/>
      <c r="K614" s="130"/>
    </row>
    <row r="615" spans="2:11" ht="12.95">
      <c r="B615" s="130"/>
      <c r="C615" s="130"/>
      <c r="D615" s="130"/>
      <c r="E615" s="130"/>
      <c r="F615" s="130"/>
      <c r="G615" s="130"/>
      <c r="H615" s="130"/>
      <c r="I615" s="130"/>
      <c r="J615" s="130"/>
      <c r="K615" s="130"/>
    </row>
    <row r="616" spans="2:11" ht="12.95">
      <c r="B616" s="130"/>
      <c r="C616" s="130"/>
      <c r="D616" s="130"/>
      <c r="E616" s="130"/>
      <c r="F616" s="130"/>
      <c r="G616" s="130"/>
      <c r="H616" s="130"/>
      <c r="I616" s="130"/>
      <c r="J616" s="130"/>
      <c r="K616" s="130"/>
    </row>
    <row r="617" spans="2:11" ht="12.95">
      <c r="B617" s="130"/>
      <c r="C617" s="130"/>
      <c r="D617" s="130"/>
      <c r="E617" s="130"/>
      <c r="F617" s="130"/>
      <c r="G617" s="130"/>
      <c r="H617" s="130"/>
      <c r="I617" s="130"/>
      <c r="J617" s="130"/>
      <c r="K617" s="130"/>
    </row>
    <row r="618" spans="2:11" ht="12.95">
      <c r="B618" s="130"/>
      <c r="C618" s="130"/>
      <c r="D618" s="130"/>
      <c r="E618" s="130"/>
      <c r="F618" s="130"/>
      <c r="G618" s="130"/>
      <c r="H618" s="130"/>
      <c r="I618" s="130"/>
      <c r="J618" s="130"/>
      <c r="K618" s="130"/>
    </row>
    <row r="619" spans="2:11" ht="12.95">
      <c r="B619" s="130"/>
      <c r="C619" s="130"/>
      <c r="D619" s="130"/>
      <c r="E619" s="130"/>
      <c r="F619" s="130"/>
      <c r="G619" s="130"/>
      <c r="H619" s="130"/>
      <c r="I619" s="130"/>
      <c r="J619" s="130"/>
      <c r="K619" s="130"/>
    </row>
    <row r="620" spans="2:11" ht="12.95">
      <c r="B620" s="130"/>
      <c r="C620" s="130"/>
      <c r="D620" s="130"/>
      <c r="E620" s="130"/>
      <c r="F620" s="130"/>
      <c r="G620" s="130"/>
      <c r="H620" s="130"/>
      <c r="I620" s="130"/>
      <c r="J620" s="130"/>
      <c r="K620" s="130"/>
    </row>
    <row r="621" spans="2:11" ht="12.95">
      <c r="B621" s="130"/>
      <c r="C621" s="130"/>
      <c r="D621" s="130"/>
      <c r="E621" s="130"/>
      <c r="F621" s="130"/>
      <c r="G621" s="130"/>
      <c r="H621" s="130"/>
      <c r="I621" s="130"/>
      <c r="J621" s="130"/>
      <c r="K621" s="130"/>
    </row>
    <row r="622" spans="2:11" ht="12.95">
      <c r="B622" s="130"/>
      <c r="C622" s="130"/>
      <c r="D622" s="130"/>
      <c r="E622" s="130"/>
      <c r="F622" s="130"/>
      <c r="G622" s="130"/>
      <c r="H622" s="130"/>
      <c r="I622" s="130"/>
      <c r="J622" s="130"/>
      <c r="K622" s="130"/>
    </row>
    <row r="623" spans="2:11" ht="12.95">
      <c r="B623" s="130"/>
      <c r="C623" s="130"/>
      <c r="D623" s="130"/>
      <c r="E623" s="130"/>
      <c r="F623" s="130"/>
      <c r="G623" s="130"/>
      <c r="H623" s="130"/>
      <c r="I623" s="130"/>
      <c r="J623" s="130"/>
      <c r="K623" s="130"/>
    </row>
    <row r="624" spans="2:11" ht="12.95">
      <c r="B624" s="130"/>
      <c r="C624" s="130"/>
      <c r="D624" s="130"/>
      <c r="E624" s="130"/>
      <c r="F624" s="130"/>
      <c r="G624" s="130"/>
      <c r="H624" s="130"/>
      <c r="I624" s="130"/>
      <c r="J624" s="130"/>
      <c r="K624" s="130"/>
    </row>
    <row r="625" spans="2:11" ht="12.95">
      <c r="B625" s="130"/>
      <c r="C625" s="130"/>
      <c r="D625" s="130"/>
      <c r="E625" s="130"/>
      <c r="F625" s="130"/>
      <c r="G625" s="130"/>
      <c r="H625" s="130"/>
      <c r="I625" s="130"/>
      <c r="J625" s="130"/>
      <c r="K625" s="130"/>
    </row>
    <row r="626" spans="2:11" ht="12.95">
      <c r="B626" s="130"/>
      <c r="C626" s="130"/>
      <c r="D626" s="130"/>
      <c r="E626" s="130"/>
      <c r="F626" s="130"/>
      <c r="G626" s="130"/>
      <c r="H626" s="130"/>
      <c r="I626" s="130"/>
      <c r="J626" s="130"/>
      <c r="K626" s="130"/>
    </row>
    <row r="627" spans="2:11" ht="12.95">
      <c r="B627" s="130"/>
      <c r="C627" s="130"/>
      <c r="D627" s="130"/>
      <c r="E627" s="130"/>
      <c r="F627" s="130"/>
      <c r="G627" s="130"/>
      <c r="H627" s="130"/>
      <c r="I627" s="130"/>
      <c r="J627" s="130"/>
      <c r="K627" s="130"/>
    </row>
    <row r="628" spans="2:11" ht="12.95">
      <c r="B628" s="130"/>
      <c r="C628" s="130"/>
      <c r="D628" s="130"/>
      <c r="E628" s="130"/>
      <c r="F628" s="130"/>
      <c r="G628" s="130"/>
      <c r="H628" s="130"/>
      <c r="I628" s="130"/>
      <c r="J628" s="130"/>
      <c r="K628" s="130"/>
    </row>
    <row r="629" spans="2:11" ht="12.95">
      <c r="B629" s="130"/>
      <c r="C629" s="130"/>
      <c r="D629" s="130"/>
      <c r="E629" s="130"/>
      <c r="F629" s="130"/>
      <c r="G629" s="130"/>
      <c r="H629" s="130"/>
      <c r="I629" s="130"/>
      <c r="J629" s="130"/>
      <c r="K629" s="130"/>
    </row>
    <row r="630" spans="2:11" ht="12.95">
      <c r="B630" s="130"/>
      <c r="C630" s="130"/>
      <c r="D630" s="130"/>
      <c r="E630" s="130"/>
      <c r="F630" s="130"/>
      <c r="G630" s="130"/>
      <c r="H630" s="130"/>
      <c r="I630" s="130"/>
      <c r="J630" s="130"/>
      <c r="K630" s="130"/>
    </row>
    <row r="631" spans="2:11" ht="12.95">
      <c r="B631" s="130"/>
      <c r="C631" s="130"/>
      <c r="D631" s="130"/>
      <c r="E631" s="130"/>
      <c r="F631" s="130"/>
      <c r="G631" s="130"/>
      <c r="H631" s="130"/>
      <c r="I631" s="130"/>
      <c r="J631" s="130"/>
      <c r="K631" s="130"/>
    </row>
    <row r="632" spans="2:11" ht="12.95">
      <c r="B632" s="130"/>
      <c r="C632" s="130"/>
      <c r="D632" s="130"/>
      <c r="E632" s="130"/>
      <c r="F632" s="130"/>
      <c r="G632" s="130"/>
      <c r="H632" s="130"/>
      <c r="I632" s="130"/>
      <c r="J632" s="130"/>
      <c r="K632" s="130"/>
    </row>
    <row r="633" spans="2:11" ht="12.95">
      <c r="B633" s="130"/>
      <c r="C633" s="130"/>
      <c r="D633" s="130"/>
      <c r="E633" s="130"/>
      <c r="F633" s="130"/>
      <c r="G633" s="130"/>
      <c r="H633" s="130"/>
      <c r="I633" s="130"/>
      <c r="J633" s="130"/>
      <c r="K633" s="130"/>
    </row>
    <row r="634" spans="2:11" ht="12.95">
      <c r="B634" s="130"/>
      <c r="C634" s="130"/>
      <c r="D634" s="130"/>
      <c r="E634" s="130"/>
      <c r="F634" s="130"/>
      <c r="G634" s="130"/>
      <c r="H634" s="130"/>
      <c r="I634" s="130"/>
      <c r="J634" s="130"/>
      <c r="K634" s="130"/>
    </row>
    <row r="635" spans="2:11" ht="12.95">
      <c r="B635" s="130"/>
      <c r="C635" s="130"/>
      <c r="D635" s="130"/>
      <c r="E635" s="130"/>
      <c r="F635" s="130"/>
      <c r="G635" s="130"/>
      <c r="H635" s="130"/>
      <c r="I635" s="130"/>
      <c r="J635" s="130"/>
      <c r="K635" s="130"/>
    </row>
    <row r="636" spans="2:11" ht="12.95">
      <c r="B636" s="130"/>
      <c r="C636" s="130"/>
      <c r="D636" s="130"/>
      <c r="E636" s="130"/>
      <c r="F636" s="130"/>
      <c r="G636" s="130"/>
      <c r="H636" s="130"/>
      <c r="I636" s="130"/>
      <c r="J636" s="130"/>
      <c r="K636" s="130"/>
    </row>
    <row r="637" spans="2:11" ht="12.95">
      <c r="B637" s="130"/>
      <c r="C637" s="130"/>
      <c r="D637" s="130"/>
      <c r="E637" s="130"/>
      <c r="F637" s="130"/>
      <c r="G637" s="130"/>
      <c r="H637" s="130"/>
      <c r="I637" s="130"/>
      <c r="J637" s="130"/>
      <c r="K637" s="130"/>
    </row>
    <row r="638" spans="2:11" ht="12.95">
      <c r="B638" s="130"/>
      <c r="C638" s="130"/>
      <c r="D638" s="130"/>
      <c r="E638" s="130"/>
      <c r="F638" s="130"/>
      <c r="G638" s="130"/>
      <c r="H638" s="130"/>
      <c r="I638" s="130"/>
      <c r="J638" s="130"/>
      <c r="K638" s="130"/>
    </row>
    <row r="639" spans="2:11" ht="12.95">
      <c r="B639" s="130"/>
      <c r="C639" s="130"/>
      <c r="D639" s="130"/>
      <c r="E639" s="130"/>
      <c r="F639" s="130"/>
      <c r="G639" s="130"/>
      <c r="H639" s="130"/>
      <c r="I639" s="130"/>
      <c r="J639" s="130"/>
      <c r="K639" s="130"/>
    </row>
    <row r="640" spans="2:11" ht="12.95">
      <c r="B640" s="130"/>
      <c r="C640" s="130"/>
      <c r="D640" s="130"/>
      <c r="E640" s="130"/>
      <c r="F640" s="130"/>
      <c r="G640" s="130"/>
      <c r="H640" s="130"/>
      <c r="I640" s="130"/>
      <c r="J640" s="130"/>
      <c r="K640" s="130"/>
    </row>
    <row r="641" spans="2:11" ht="12.95">
      <c r="B641" s="130"/>
      <c r="C641" s="130"/>
      <c r="D641" s="130"/>
      <c r="E641" s="130"/>
      <c r="F641" s="130"/>
      <c r="G641" s="130"/>
      <c r="H641" s="130"/>
      <c r="I641" s="130"/>
      <c r="J641" s="130"/>
      <c r="K641" s="130"/>
    </row>
    <row r="642" spans="2:11" ht="12.95">
      <c r="B642" s="130"/>
      <c r="C642" s="130"/>
      <c r="D642" s="130"/>
      <c r="E642" s="130"/>
      <c r="F642" s="130"/>
      <c r="G642" s="130"/>
      <c r="H642" s="130"/>
      <c r="I642" s="130"/>
      <c r="J642" s="130"/>
      <c r="K642" s="130"/>
    </row>
    <row r="643" spans="2:11" ht="12.95">
      <c r="B643" s="130"/>
      <c r="C643" s="130"/>
      <c r="D643" s="130"/>
      <c r="E643" s="130"/>
      <c r="F643" s="130"/>
      <c r="G643" s="130"/>
      <c r="H643" s="130"/>
      <c r="I643" s="130"/>
      <c r="J643" s="130"/>
      <c r="K643" s="130"/>
    </row>
    <row r="644" spans="2:11" ht="12.95">
      <c r="B644" s="130"/>
      <c r="C644" s="130"/>
      <c r="D644" s="130"/>
      <c r="E644" s="130"/>
      <c r="F644" s="130"/>
      <c r="G644" s="130"/>
      <c r="H644" s="130"/>
      <c r="I644" s="130"/>
      <c r="J644" s="130"/>
      <c r="K644" s="130"/>
    </row>
    <row r="645" spans="2:11" ht="12.95">
      <c r="B645" s="130"/>
      <c r="C645" s="130"/>
      <c r="D645" s="130"/>
      <c r="E645" s="130"/>
      <c r="F645" s="130"/>
      <c r="G645" s="130"/>
      <c r="H645" s="130"/>
      <c r="I645" s="130"/>
      <c r="J645" s="130"/>
      <c r="K645" s="130"/>
    </row>
    <row r="646" spans="2:11" ht="12.95">
      <c r="B646" s="130"/>
      <c r="C646" s="130"/>
      <c r="D646" s="130"/>
      <c r="E646" s="130"/>
      <c r="F646" s="130"/>
      <c r="G646" s="130"/>
      <c r="H646" s="130"/>
      <c r="I646" s="130"/>
      <c r="J646" s="130"/>
      <c r="K646" s="130"/>
    </row>
    <row r="647" spans="2:11" ht="12.95">
      <c r="B647" s="130"/>
      <c r="C647" s="130"/>
      <c r="D647" s="130"/>
      <c r="E647" s="130"/>
      <c r="F647" s="130"/>
      <c r="G647" s="130"/>
      <c r="H647" s="130"/>
      <c r="I647" s="130"/>
      <c r="J647" s="130"/>
      <c r="K647" s="130"/>
    </row>
    <row r="648" spans="2:11" ht="12.95">
      <c r="B648" s="130"/>
      <c r="C648" s="130"/>
      <c r="D648" s="130"/>
      <c r="E648" s="130"/>
      <c r="F648" s="130"/>
      <c r="G648" s="130"/>
      <c r="H648" s="130"/>
      <c r="I648" s="130"/>
      <c r="J648" s="130"/>
      <c r="K648" s="130"/>
    </row>
    <row r="649" spans="2:11" ht="12.95">
      <c r="B649" s="130"/>
      <c r="C649" s="130"/>
      <c r="D649" s="130"/>
      <c r="E649" s="130"/>
      <c r="F649" s="130"/>
      <c r="G649" s="130"/>
      <c r="H649" s="130"/>
      <c r="I649" s="130"/>
      <c r="J649" s="130"/>
      <c r="K649" s="130"/>
    </row>
    <row r="650" spans="2:11" ht="12.95">
      <c r="B650" s="130"/>
      <c r="C650" s="130"/>
      <c r="D650" s="130"/>
      <c r="E650" s="130"/>
      <c r="F650" s="130"/>
      <c r="G650" s="130"/>
      <c r="H650" s="130"/>
      <c r="I650" s="130"/>
      <c r="J650" s="130"/>
      <c r="K650" s="130"/>
    </row>
    <row r="651" spans="2:11" ht="12.95">
      <c r="B651" s="130"/>
      <c r="C651" s="130"/>
      <c r="D651" s="130"/>
      <c r="E651" s="130"/>
      <c r="F651" s="130"/>
      <c r="G651" s="130"/>
      <c r="H651" s="130"/>
      <c r="I651" s="130"/>
      <c r="J651" s="130"/>
      <c r="K651" s="130"/>
    </row>
    <row r="652" spans="2:11" ht="12.95">
      <c r="B652" s="130"/>
      <c r="C652" s="130"/>
      <c r="D652" s="130"/>
      <c r="E652" s="130"/>
      <c r="F652" s="130"/>
      <c r="G652" s="130"/>
      <c r="H652" s="130"/>
      <c r="I652" s="130"/>
      <c r="J652" s="130"/>
      <c r="K652" s="130"/>
    </row>
    <row r="653" spans="2:11" ht="12.95">
      <c r="B653" s="130"/>
      <c r="C653" s="130"/>
      <c r="D653" s="130"/>
      <c r="E653" s="130"/>
      <c r="F653" s="130"/>
      <c r="G653" s="130"/>
      <c r="H653" s="130"/>
      <c r="I653" s="130"/>
      <c r="J653" s="130"/>
      <c r="K653" s="130"/>
    </row>
    <row r="654" spans="2:11" ht="12.95">
      <c r="B654" s="130"/>
      <c r="C654" s="130"/>
      <c r="D654" s="130"/>
      <c r="E654" s="130"/>
      <c r="F654" s="130"/>
      <c r="G654" s="130"/>
      <c r="H654" s="130"/>
      <c r="I654" s="130"/>
      <c r="J654" s="130"/>
      <c r="K654" s="130"/>
    </row>
    <row r="655" spans="2:11" ht="12.95">
      <c r="B655" s="130"/>
      <c r="C655" s="130"/>
      <c r="D655" s="130"/>
      <c r="E655" s="130"/>
      <c r="F655" s="130"/>
      <c r="G655" s="130"/>
      <c r="H655" s="130"/>
      <c r="I655" s="130"/>
      <c r="J655" s="130"/>
      <c r="K655" s="130"/>
    </row>
    <row r="656" spans="2:11" ht="12.95">
      <c r="B656" s="130"/>
      <c r="C656" s="130"/>
      <c r="D656" s="130"/>
      <c r="E656" s="130"/>
      <c r="F656" s="130"/>
      <c r="G656" s="130"/>
      <c r="H656" s="130"/>
      <c r="I656" s="130"/>
      <c r="J656" s="130"/>
      <c r="K656" s="130"/>
    </row>
    <row r="657" spans="2:11" ht="12.95">
      <c r="B657" s="130"/>
      <c r="C657" s="130"/>
      <c r="D657" s="130"/>
      <c r="E657" s="130"/>
      <c r="F657" s="130"/>
      <c r="G657" s="130"/>
      <c r="H657" s="130"/>
      <c r="I657" s="130"/>
      <c r="J657" s="130"/>
      <c r="K657" s="130"/>
    </row>
    <row r="658" spans="2:11" ht="12.95">
      <c r="B658" s="130"/>
      <c r="C658" s="130"/>
      <c r="D658" s="130"/>
      <c r="E658" s="130"/>
      <c r="F658" s="130"/>
      <c r="G658" s="130"/>
      <c r="H658" s="130"/>
      <c r="I658" s="130"/>
      <c r="J658" s="130"/>
      <c r="K658" s="130"/>
    </row>
    <row r="659" spans="2:11" ht="12.95">
      <c r="B659" s="130"/>
      <c r="C659" s="130"/>
      <c r="D659" s="130"/>
      <c r="E659" s="130"/>
      <c r="F659" s="130"/>
      <c r="G659" s="130"/>
      <c r="H659" s="130"/>
      <c r="I659" s="130"/>
      <c r="J659" s="130"/>
      <c r="K659" s="130"/>
    </row>
    <row r="660" spans="2:11" ht="12.95">
      <c r="B660" s="130"/>
      <c r="C660" s="130"/>
      <c r="D660" s="130"/>
      <c r="E660" s="130"/>
      <c r="F660" s="130"/>
      <c r="G660" s="130"/>
      <c r="H660" s="130"/>
      <c r="I660" s="130"/>
      <c r="J660" s="130"/>
      <c r="K660" s="130"/>
    </row>
    <row r="661" spans="2:11" ht="12.95">
      <c r="B661" s="130"/>
      <c r="C661" s="130"/>
      <c r="D661" s="130"/>
      <c r="E661" s="130"/>
      <c r="F661" s="130"/>
      <c r="G661" s="130"/>
      <c r="H661" s="130"/>
      <c r="I661" s="130"/>
      <c r="J661" s="130"/>
      <c r="K661" s="130"/>
    </row>
    <row r="662" spans="2:11" ht="12.95">
      <c r="B662" s="130"/>
      <c r="C662" s="130"/>
      <c r="D662" s="130"/>
      <c r="E662" s="130"/>
      <c r="F662" s="130"/>
      <c r="G662" s="130"/>
      <c r="H662" s="130"/>
      <c r="I662" s="130"/>
      <c r="J662" s="130"/>
      <c r="K662" s="130"/>
    </row>
    <row r="663" spans="2:11" ht="12.95">
      <c r="B663" s="130"/>
      <c r="C663" s="130"/>
      <c r="D663" s="130"/>
      <c r="E663" s="130"/>
      <c r="F663" s="130"/>
      <c r="G663" s="130"/>
      <c r="H663" s="130"/>
      <c r="I663" s="130"/>
      <c r="J663" s="130"/>
      <c r="K663" s="130"/>
    </row>
    <row r="664" spans="2:11" ht="12.95">
      <c r="B664" s="130"/>
      <c r="C664" s="130"/>
      <c r="D664" s="130"/>
      <c r="E664" s="130"/>
      <c r="F664" s="130"/>
      <c r="G664" s="130"/>
      <c r="H664" s="130"/>
      <c r="I664" s="130"/>
      <c r="J664" s="130"/>
      <c r="K664" s="130"/>
    </row>
    <row r="665" spans="2:11" ht="12.95">
      <c r="B665" s="130"/>
      <c r="C665" s="130"/>
      <c r="D665" s="130"/>
      <c r="E665" s="130"/>
      <c r="F665" s="130"/>
      <c r="G665" s="130"/>
      <c r="H665" s="130"/>
      <c r="I665" s="130"/>
      <c r="J665" s="130"/>
      <c r="K665" s="130"/>
    </row>
    <row r="666" spans="2:11" ht="12.95">
      <c r="B666" s="130"/>
      <c r="C666" s="130"/>
      <c r="D666" s="130"/>
      <c r="E666" s="130"/>
      <c r="F666" s="130"/>
      <c r="G666" s="130"/>
      <c r="H666" s="130"/>
      <c r="I666" s="130"/>
      <c r="J666" s="130"/>
      <c r="K666" s="130"/>
    </row>
    <row r="667" spans="2:11" ht="12.95">
      <c r="B667" s="130"/>
      <c r="C667" s="130"/>
      <c r="D667" s="130"/>
      <c r="E667" s="130"/>
      <c r="F667" s="130"/>
      <c r="G667" s="130"/>
      <c r="H667" s="130"/>
      <c r="I667" s="130"/>
      <c r="J667" s="130"/>
      <c r="K667" s="130"/>
    </row>
    <row r="668" spans="2:11" ht="12.95">
      <c r="B668" s="130"/>
      <c r="C668" s="130"/>
      <c r="D668" s="130"/>
      <c r="E668" s="130"/>
      <c r="F668" s="130"/>
      <c r="G668" s="130"/>
      <c r="H668" s="130"/>
      <c r="I668" s="130"/>
      <c r="J668" s="130"/>
      <c r="K668" s="130"/>
    </row>
    <row r="669" spans="2:11" ht="12.95">
      <c r="B669" s="130"/>
      <c r="C669" s="130"/>
      <c r="D669" s="130"/>
      <c r="E669" s="130"/>
      <c r="F669" s="130"/>
      <c r="G669" s="130"/>
      <c r="H669" s="130"/>
      <c r="I669" s="130"/>
      <c r="J669" s="130"/>
      <c r="K669" s="130"/>
    </row>
    <row r="670" spans="2:11" ht="12.95">
      <c r="B670" s="130"/>
      <c r="C670" s="130"/>
      <c r="D670" s="130"/>
      <c r="E670" s="130"/>
      <c r="F670" s="130"/>
      <c r="G670" s="130"/>
      <c r="H670" s="130"/>
      <c r="I670" s="130"/>
      <c r="J670" s="130"/>
      <c r="K670" s="130"/>
    </row>
    <row r="671" spans="2:11" ht="12.95">
      <c r="B671" s="130"/>
      <c r="C671" s="130"/>
      <c r="D671" s="130"/>
      <c r="E671" s="130"/>
      <c r="F671" s="130"/>
      <c r="G671" s="130"/>
      <c r="H671" s="130"/>
      <c r="I671" s="130"/>
      <c r="J671" s="130"/>
      <c r="K671" s="130"/>
    </row>
    <row r="672" spans="2:11" ht="12.95">
      <c r="B672" s="130"/>
      <c r="C672" s="130"/>
      <c r="D672" s="130"/>
      <c r="E672" s="130"/>
      <c r="F672" s="130"/>
      <c r="G672" s="130"/>
      <c r="H672" s="130"/>
      <c r="I672" s="130"/>
      <c r="J672" s="130"/>
      <c r="K672" s="130"/>
    </row>
    <row r="673" spans="2:11" ht="12.95">
      <c r="B673" s="130"/>
      <c r="C673" s="130"/>
      <c r="D673" s="130"/>
      <c r="E673" s="130"/>
      <c r="F673" s="130"/>
      <c r="G673" s="130"/>
      <c r="H673" s="130"/>
      <c r="I673" s="130"/>
      <c r="J673" s="130"/>
      <c r="K673" s="130"/>
    </row>
    <row r="674" spans="2:11" ht="12.95">
      <c r="B674" s="130"/>
      <c r="C674" s="130"/>
      <c r="D674" s="130"/>
      <c r="E674" s="130"/>
      <c r="F674" s="130"/>
      <c r="G674" s="130"/>
      <c r="H674" s="130"/>
      <c r="I674" s="130"/>
      <c r="J674" s="130"/>
      <c r="K674" s="130"/>
    </row>
    <row r="675" spans="2:11" ht="12.95">
      <c r="B675" s="130"/>
      <c r="C675" s="130"/>
      <c r="D675" s="130"/>
      <c r="E675" s="130"/>
      <c r="F675" s="130"/>
      <c r="G675" s="130"/>
      <c r="H675" s="130"/>
      <c r="I675" s="130"/>
      <c r="J675" s="130"/>
      <c r="K675" s="130"/>
    </row>
    <row r="676" spans="2:11" ht="12.95">
      <c r="B676" s="130"/>
      <c r="C676" s="130"/>
      <c r="D676" s="130"/>
      <c r="E676" s="130"/>
      <c r="F676" s="130"/>
      <c r="G676" s="130"/>
      <c r="H676" s="130"/>
      <c r="I676" s="130"/>
      <c r="J676" s="130"/>
      <c r="K676" s="130"/>
    </row>
    <row r="677" spans="2:11" ht="12.95">
      <c r="B677" s="130"/>
      <c r="C677" s="130"/>
      <c r="D677" s="130"/>
      <c r="E677" s="130"/>
      <c r="F677" s="130"/>
      <c r="G677" s="130"/>
      <c r="H677" s="130"/>
      <c r="I677" s="130"/>
      <c r="J677" s="130"/>
      <c r="K677" s="130"/>
    </row>
    <row r="678" spans="2:11" ht="12.95">
      <c r="B678" s="130"/>
      <c r="C678" s="130"/>
      <c r="D678" s="130"/>
      <c r="E678" s="130"/>
      <c r="F678" s="130"/>
      <c r="G678" s="130"/>
      <c r="H678" s="130"/>
      <c r="I678" s="130"/>
      <c r="J678" s="130"/>
      <c r="K678" s="130"/>
    </row>
    <row r="679" spans="2:11" ht="12.95">
      <c r="B679" s="130"/>
      <c r="C679" s="130"/>
      <c r="D679" s="130"/>
      <c r="E679" s="130"/>
      <c r="F679" s="130"/>
      <c r="G679" s="130"/>
      <c r="H679" s="130"/>
      <c r="I679" s="130"/>
      <c r="J679" s="130"/>
      <c r="K679" s="130"/>
    </row>
    <row r="680" spans="2:11" ht="12.95">
      <c r="B680" s="130"/>
      <c r="C680" s="130"/>
      <c r="D680" s="130"/>
      <c r="E680" s="130"/>
      <c r="F680" s="130"/>
      <c r="G680" s="130"/>
      <c r="H680" s="130"/>
      <c r="I680" s="130"/>
      <c r="J680" s="130"/>
      <c r="K680" s="130"/>
    </row>
    <row r="681" spans="2:11" ht="12.95">
      <c r="B681" s="130"/>
      <c r="C681" s="130"/>
      <c r="D681" s="130"/>
      <c r="E681" s="130"/>
      <c r="F681" s="130"/>
      <c r="G681" s="130"/>
      <c r="H681" s="130"/>
      <c r="I681" s="130"/>
      <c r="J681" s="130"/>
      <c r="K681" s="130"/>
    </row>
    <row r="682" spans="2:11" ht="12.95">
      <c r="B682" s="130"/>
      <c r="C682" s="130"/>
      <c r="D682" s="130"/>
      <c r="E682" s="130"/>
      <c r="F682" s="130"/>
      <c r="G682" s="130"/>
      <c r="H682" s="130"/>
      <c r="I682" s="130"/>
      <c r="J682" s="130"/>
      <c r="K682" s="130"/>
    </row>
    <row r="683" spans="2:11" ht="12.95">
      <c r="B683" s="130"/>
      <c r="C683" s="130"/>
      <c r="D683" s="130"/>
      <c r="E683" s="130"/>
      <c r="F683" s="130"/>
      <c r="G683" s="130"/>
      <c r="H683" s="130"/>
      <c r="I683" s="130"/>
      <c r="J683" s="130"/>
      <c r="K683" s="130"/>
    </row>
    <row r="684" spans="2:11" ht="12.95">
      <c r="B684" s="130"/>
      <c r="C684" s="130"/>
      <c r="D684" s="130"/>
      <c r="E684" s="130"/>
      <c r="F684" s="130"/>
      <c r="G684" s="130"/>
      <c r="H684" s="130"/>
      <c r="I684" s="130"/>
      <c r="J684" s="130"/>
      <c r="K684" s="130"/>
    </row>
    <row r="685" spans="2:11" ht="12.95">
      <c r="B685" s="130"/>
      <c r="C685" s="130"/>
      <c r="D685" s="130"/>
      <c r="E685" s="130"/>
      <c r="F685" s="130"/>
      <c r="G685" s="130"/>
      <c r="H685" s="130"/>
      <c r="I685" s="130"/>
      <c r="J685" s="130"/>
      <c r="K685" s="130"/>
    </row>
    <row r="686" spans="2:11" ht="12.95">
      <c r="B686" s="130"/>
      <c r="C686" s="130"/>
      <c r="D686" s="130"/>
      <c r="E686" s="130"/>
      <c r="F686" s="130"/>
      <c r="G686" s="130"/>
      <c r="H686" s="130"/>
      <c r="I686" s="130"/>
      <c r="J686" s="130"/>
      <c r="K686" s="130"/>
    </row>
    <row r="687" spans="2:11" ht="12.95">
      <c r="B687" s="130"/>
      <c r="C687" s="130"/>
      <c r="D687" s="130"/>
      <c r="E687" s="130"/>
      <c r="F687" s="130"/>
      <c r="G687" s="130"/>
      <c r="H687" s="130"/>
      <c r="I687" s="130"/>
      <c r="J687" s="130"/>
      <c r="K687" s="130"/>
    </row>
    <row r="688" spans="2:11" ht="12.95">
      <c r="B688" s="130"/>
      <c r="C688" s="130"/>
      <c r="D688" s="130"/>
      <c r="E688" s="130"/>
      <c r="F688" s="130"/>
      <c r="G688" s="130"/>
      <c r="H688" s="130"/>
      <c r="I688" s="130"/>
      <c r="J688" s="130"/>
      <c r="K688" s="130"/>
    </row>
    <row r="689" spans="2:11" ht="12.95">
      <c r="B689" s="130"/>
      <c r="C689" s="130"/>
      <c r="D689" s="130"/>
      <c r="E689" s="130"/>
      <c r="F689" s="130"/>
      <c r="G689" s="130"/>
      <c r="H689" s="130"/>
      <c r="I689" s="130"/>
      <c r="J689" s="130"/>
      <c r="K689" s="130"/>
    </row>
    <row r="690" spans="2:11" ht="12.95">
      <c r="B690" s="130"/>
      <c r="C690" s="130"/>
      <c r="D690" s="130"/>
      <c r="E690" s="130"/>
      <c r="F690" s="130"/>
      <c r="G690" s="130"/>
      <c r="H690" s="130"/>
      <c r="I690" s="130"/>
      <c r="J690" s="130"/>
      <c r="K690" s="130"/>
    </row>
    <row r="691" spans="2:11" ht="12.95">
      <c r="B691" s="130"/>
      <c r="C691" s="130"/>
      <c r="D691" s="130"/>
      <c r="E691" s="130"/>
      <c r="F691" s="130"/>
      <c r="G691" s="130"/>
      <c r="H691" s="130"/>
      <c r="I691" s="130"/>
      <c r="J691" s="130"/>
      <c r="K691" s="130"/>
    </row>
    <row r="692" spans="2:11" ht="12.95">
      <c r="B692" s="130"/>
      <c r="C692" s="130"/>
      <c r="D692" s="130"/>
      <c r="E692" s="130"/>
      <c r="F692" s="130"/>
      <c r="G692" s="130"/>
      <c r="H692" s="130"/>
      <c r="I692" s="130"/>
      <c r="J692" s="130"/>
      <c r="K692" s="130"/>
    </row>
    <row r="693" spans="2:11" ht="12.95">
      <c r="B693" s="130"/>
      <c r="C693" s="130"/>
      <c r="D693" s="130"/>
      <c r="E693" s="130"/>
      <c r="F693" s="130"/>
      <c r="G693" s="130"/>
      <c r="H693" s="130"/>
      <c r="I693" s="130"/>
      <c r="J693" s="130"/>
      <c r="K693" s="130"/>
    </row>
    <row r="694" spans="2:11" ht="12.95">
      <c r="B694" s="130"/>
      <c r="C694" s="130"/>
      <c r="D694" s="130"/>
      <c r="E694" s="130"/>
      <c r="F694" s="130"/>
      <c r="G694" s="130"/>
      <c r="H694" s="130"/>
      <c r="I694" s="130"/>
      <c r="J694" s="130"/>
      <c r="K694" s="130"/>
    </row>
    <row r="695" spans="2:11" ht="12.95">
      <c r="B695" s="130"/>
      <c r="C695" s="130"/>
      <c r="D695" s="130"/>
      <c r="E695" s="130"/>
      <c r="F695" s="130"/>
      <c r="G695" s="130"/>
      <c r="H695" s="130"/>
      <c r="I695" s="130"/>
      <c r="J695" s="130"/>
      <c r="K695" s="130"/>
    </row>
    <row r="696" spans="2:11" ht="12.95">
      <c r="B696" s="130"/>
      <c r="C696" s="130"/>
      <c r="D696" s="130"/>
      <c r="E696" s="130"/>
      <c r="F696" s="130"/>
      <c r="G696" s="130"/>
      <c r="H696" s="130"/>
      <c r="I696" s="130"/>
      <c r="J696" s="130"/>
      <c r="K696" s="130"/>
    </row>
    <row r="697" spans="2:11" ht="12.95">
      <c r="B697" s="130"/>
      <c r="C697" s="130"/>
      <c r="D697" s="130"/>
      <c r="E697" s="130"/>
      <c r="F697" s="130"/>
      <c r="G697" s="130"/>
      <c r="H697" s="130"/>
      <c r="I697" s="130"/>
      <c r="J697" s="130"/>
      <c r="K697" s="130"/>
    </row>
    <row r="698" spans="2:11" ht="12.95">
      <c r="B698" s="130"/>
      <c r="C698" s="130"/>
      <c r="D698" s="130"/>
      <c r="E698" s="130"/>
      <c r="F698" s="130"/>
      <c r="G698" s="130"/>
      <c r="H698" s="130"/>
      <c r="I698" s="130"/>
      <c r="J698" s="130"/>
      <c r="K698" s="130"/>
    </row>
    <row r="699" spans="2:11" ht="12.95">
      <c r="B699" s="130"/>
      <c r="C699" s="130"/>
      <c r="D699" s="130"/>
      <c r="E699" s="130"/>
      <c r="F699" s="130"/>
      <c r="G699" s="130"/>
      <c r="H699" s="130"/>
      <c r="I699" s="130"/>
      <c r="J699" s="130"/>
      <c r="K699" s="130"/>
    </row>
    <row r="700" spans="2:11" ht="12.95">
      <c r="B700" s="130"/>
      <c r="C700" s="130"/>
      <c r="D700" s="130"/>
      <c r="E700" s="130"/>
      <c r="F700" s="130"/>
      <c r="G700" s="130"/>
      <c r="H700" s="130"/>
      <c r="I700" s="130"/>
      <c r="J700" s="130"/>
      <c r="K700" s="130"/>
    </row>
    <row r="701" spans="2:11" ht="12.95">
      <c r="B701" s="130"/>
      <c r="C701" s="130"/>
      <c r="D701" s="130"/>
      <c r="E701" s="130"/>
      <c r="F701" s="130"/>
      <c r="G701" s="130"/>
      <c r="H701" s="130"/>
      <c r="I701" s="130"/>
      <c r="J701" s="130"/>
      <c r="K701" s="130"/>
    </row>
    <row r="702" spans="2:11" ht="12.95">
      <c r="B702" s="130"/>
      <c r="C702" s="130"/>
      <c r="D702" s="130"/>
      <c r="E702" s="130"/>
      <c r="F702" s="130"/>
      <c r="G702" s="130"/>
      <c r="H702" s="130"/>
      <c r="I702" s="130"/>
      <c r="J702" s="130"/>
      <c r="K702" s="130"/>
    </row>
    <row r="703" spans="2:11" ht="12.95">
      <c r="B703" s="130"/>
      <c r="C703" s="130"/>
      <c r="D703" s="130"/>
      <c r="E703" s="130"/>
      <c r="F703" s="130"/>
      <c r="G703" s="130"/>
      <c r="H703" s="130"/>
      <c r="I703" s="130"/>
      <c r="J703" s="130"/>
      <c r="K703" s="130"/>
    </row>
    <row r="704" spans="2:11" ht="12.95">
      <c r="B704" s="130"/>
      <c r="C704" s="130"/>
      <c r="D704" s="130"/>
      <c r="E704" s="130"/>
      <c r="F704" s="130"/>
      <c r="G704" s="130"/>
      <c r="H704" s="130"/>
      <c r="I704" s="130"/>
      <c r="J704" s="130"/>
      <c r="K704" s="130"/>
    </row>
    <row r="705" spans="2:11" ht="12.95">
      <c r="B705" s="130"/>
      <c r="C705" s="130"/>
      <c r="D705" s="130"/>
      <c r="E705" s="130"/>
      <c r="F705" s="130"/>
      <c r="G705" s="130"/>
      <c r="H705" s="130"/>
      <c r="I705" s="130"/>
      <c r="J705" s="130"/>
      <c r="K705" s="130"/>
    </row>
    <row r="706" spans="2:11" ht="12.95">
      <c r="B706" s="130"/>
      <c r="C706" s="130"/>
      <c r="D706" s="130"/>
      <c r="E706" s="130"/>
      <c r="F706" s="130"/>
      <c r="G706" s="130"/>
      <c r="H706" s="130"/>
      <c r="I706" s="130"/>
      <c r="J706" s="130"/>
      <c r="K706" s="130"/>
    </row>
    <row r="707" spans="2:11" ht="12.95">
      <c r="B707" s="130"/>
      <c r="C707" s="130"/>
      <c r="D707" s="130"/>
      <c r="E707" s="130"/>
      <c r="F707" s="130"/>
      <c r="G707" s="130"/>
      <c r="H707" s="130"/>
      <c r="I707" s="130"/>
      <c r="J707" s="130"/>
      <c r="K707" s="130"/>
    </row>
    <row r="708" spans="2:11" ht="12.95">
      <c r="B708" s="130"/>
      <c r="C708" s="130"/>
      <c r="D708" s="130"/>
      <c r="E708" s="130"/>
      <c r="F708" s="130"/>
      <c r="G708" s="130"/>
      <c r="H708" s="130"/>
      <c r="I708" s="130"/>
      <c r="J708" s="130"/>
      <c r="K708" s="130"/>
    </row>
    <row r="709" spans="2:11" ht="12.95">
      <c r="B709" s="130"/>
      <c r="C709" s="130"/>
      <c r="D709" s="130"/>
      <c r="E709" s="130"/>
      <c r="F709" s="130"/>
      <c r="G709" s="130"/>
      <c r="H709" s="130"/>
      <c r="I709" s="130"/>
      <c r="J709" s="130"/>
      <c r="K709" s="130"/>
    </row>
    <row r="710" spans="2:11" ht="12.95">
      <c r="B710" s="130"/>
      <c r="C710" s="130"/>
      <c r="D710" s="130"/>
      <c r="E710" s="130"/>
      <c r="F710" s="130"/>
      <c r="G710" s="130"/>
      <c r="H710" s="130"/>
      <c r="I710" s="130"/>
      <c r="J710" s="130"/>
      <c r="K710" s="130"/>
    </row>
    <row r="711" spans="2:11" ht="12.95">
      <c r="B711" s="130"/>
      <c r="C711" s="130"/>
      <c r="D711" s="130"/>
      <c r="E711" s="130"/>
      <c r="F711" s="130"/>
      <c r="G711" s="130"/>
      <c r="H711" s="130"/>
      <c r="I711" s="130"/>
      <c r="J711" s="130"/>
      <c r="K711" s="130"/>
    </row>
    <row r="712" spans="2:11" ht="12.95">
      <c r="B712" s="130"/>
      <c r="C712" s="130"/>
      <c r="D712" s="130"/>
      <c r="E712" s="130"/>
      <c r="F712" s="130"/>
      <c r="G712" s="130"/>
      <c r="H712" s="130"/>
      <c r="I712" s="130"/>
      <c r="J712" s="130"/>
      <c r="K712" s="130"/>
    </row>
    <row r="713" spans="2:11" ht="12.95">
      <c r="B713" s="130"/>
      <c r="C713" s="130"/>
      <c r="D713" s="130"/>
      <c r="E713" s="130"/>
      <c r="F713" s="130"/>
      <c r="G713" s="130"/>
      <c r="H713" s="130"/>
      <c r="I713" s="130"/>
      <c r="J713" s="130"/>
      <c r="K713" s="130"/>
    </row>
    <row r="714" spans="2:11" ht="12.95">
      <c r="B714" s="130"/>
      <c r="C714" s="130"/>
      <c r="D714" s="130"/>
      <c r="E714" s="130"/>
      <c r="F714" s="130"/>
      <c r="G714" s="130"/>
      <c r="H714" s="130"/>
      <c r="I714" s="130"/>
      <c r="J714" s="130"/>
      <c r="K714" s="130"/>
    </row>
    <row r="715" spans="2:11" ht="12.95">
      <c r="B715" s="130"/>
      <c r="C715" s="130"/>
      <c r="D715" s="130"/>
      <c r="E715" s="130"/>
      <c r="F715" s="130"/>
      <c r="G715" s="130"/>
      <c r="H715" s="130"/>
      <c r="I715" s="130"/>
      <c r="J715" s="130"/>
      <c r="K715" s="130"/>
    </row>
    <row r="716" spans="2:11" ht="12.95">
      <c r="B716" s="130"/>
      <c r="C716" s="130"/>
      <c r="D716" s="130"/>
      <c r="E716" s="130"/>
      <c r="F716" s="130"/>
      <c r="G716" s="130"/>
      <c r="H716" s="130"/>
      <c r="I716" s="130"/>
      <c r="J716" s="130"/>
      <c r="K716" s="130"/>
    </row>
    <row r="717" spans="2:11" ht="12.95">
      <c r="B717" s="130"/>
      <c r="C717" s="130"/>
      <c r="D717" s="130"/>
      <c r="E717" s="130"/>
      <c r="F717" s="130"/>
      <c r="G717" s="130"/>
      <c r="H717" s="130"/>
      <c r="I717" s="130"/>
      <c r="J717" s="130"/>
      <c r="K717" s="130"/>
    </row>
    <row r="718" spans="2:11" ht="12.95">
      <c r="B718" s="130"/>
      <c r="C718" s="130"/>
      <c r="D718" s="130"/>
      <c r="E718" s="130"/>
      <c r="F718" s="130"/>
      <c r="G718" s="130"/>
      <c r="H718" s="130"/>
      <c r="I718" s="130"/>
      <c r="J718" s="130"/>
      <c r="K718" s="130"/>
    </row>
    <row r="719" spans="2:11" ht="12.95">
      <c r="B719" s="130"/>
      <c r="C719" s="130"/>
      <c r="D719" s="130"/>
      <c r="E719" s="130"/>
      <c r="F719" s="130"/>
      <c r="G719" s="130"/>
      <c r="H719" s="130"/>
      <c r="I719" s="130"/>
      <c r="J719" s="130"/>
      <c r="K719" s="130"/>
    </row>
    <row r="720" spans="2:11" ht="12.95">
      <c r="B720" s="130"/>
      <c r="C720" s="130"/>
      <c r="D720" s="130"/>
      <c r="E720" s="130"/>
      <c r="F720" s="130"/>
      <c r="G720" s="130"/>
      <c r="H720" s="130"/>
      <c r="I720" s="130"/>
      <c r="J720" s="130"/>
      <c r="K720" s="130"/>
    </row>
    <row r="721" spans="2:11" ht="12.95">
      <c r="B721" s="130"/>
      <c r="C721" s="130"/>
      <c r="D721" s="130"/>
      <c r="E721" s="130"/>
      <c r="F721" s="130"/>
      <c r="G721" s="130"/>
      <c r="H721" s="130"/>
      <c r="I721" s="130"/>
      <c r="J721" s="130"/>
      <c r="K721" s="130"/>
    </row>
    <row r="722" spans="2:11" ht="12.95">
      <c r="B722" s="130"/>
      <c r="C722" s="130"/>
      <c r="D722" s="130"/>
      <c r="E722" s="130"/>
      <c r="F722" s="130"/>
      <c r="G722" s="130"/>
      <c r="H722" s="130"/>
      <c r="I722" s="130"/>
      <c r="J722" s="130"/>
      <c r="K722" s="130"/>
    </row>
    <row r="723" spans="2:11" ht="12.95">
      <c r="B723" s="130"/>
      <c r="C723" s="130"/>
      <c r="D723" s="130"/>
      <c r="E723" s="130"/>
      <c r="F723" s="130"/>
      <c r="G723" s="130"/>
      <c r="H723" s="130"/>
      <c r="I723" s="130"/>
      <c r="J723" s="130"/>
      <c r="K723" s="130"/>
    </row>
    <row r="724" spans="2:11" ht="12.95">
      <c r="B724" s="130"/>
      <c r="C724" s="130"/>
      <c r="D724" s="130"/>
      <c r="E724" s="130"/>
      <c r="F724" s="130"/>
      <c r="G724" s="130"/>
      <c r="H724" s="130"/>
      <c r="I724" s="130"/>
      <c r="J724" s="130"/>
      <c r="K724" s="130"/>
    </row>
    <row r="725" spans="2:11" ht="12.95">
      <c r="B725" s="130"/>
      <c r="C725" s="130"/>
      <c r="D725" s="130"/>
      <c r="E725" s="130"/>
      <c r="F725" s="130"/>
      <c r="G725" s="130"/>
      <c r="H725" s="130"/>
      <c r="I725" s="130"/>
      <c r="J725" s="130"/>
      <c r="K725" s="130"/>
    </row>
    <row r="726" spans="2:11" ht="12.95">
      <c r="B726" s="130"/>
      <c r="C726" s="130"/>
      <c r="D726" s="130"/>
      <c r="E726" s="130"/>
      <c r="F726" s="130"/>
      <c r="G726" s="130"/>
      <c r="H726" s="130"/>
      <c r="I726" s="130"/>
      <c r="J726" s="130"/>
      <c r="K726" s="130"/>
    </row>
    <row r="727" spans="2:11" ht="12.95">
      <c r="B727" s="130"/>
      <c r="C727" s="130"/>
      <c r="D727" s="130"/>
      <c r="E727" s="130"/>
      <c r="F727" s="130"/>
      <c r="G727" s="130"/>
      <c r="H727" s="130"/>
      <c r="I727" s="130"/>
      <c r="J727" s="130"/>
      <c r="K727" s="130"/>
    </row>
    <row r="728" spans="2:11" ht="12.95">
      <c r="B728" s="130"/>
      <c r="C728" s="130"/>
      <c r="D728" s="130"/>
      <c r="E728" s="130"/>
      <c r="F728" s="130"/>
      <c r="G728" s="130"/>
      <c r="H728" s="130"/>
      <c r="I728" s="130"/>
      <c r="J728" s="130"/>
      <c r="K728" s="130"/>
    </row>
    <row r="729" spans="2:11" ht="12.95">
      <c r="B729" s="130"/>
      <c r="C729" s="130"/>
      <c r="D729" s="130"/>
      <c r="E729" s="130"/>
      <c r="F729" s="130"/>
      <c r="G729" s="130"/>
      <c r="H729" s="130"/>
      <c r="I729" s="130"/>
      <c r="J729" s="130"/>
      <c r="K729" s="130"/>
    </row>
    <row r="730" spans="2:11" ht="12.95">
      <c r="B730" s="130"/>
      <c r="C730" s="130"/>
      <c r="D730" s="130"/>
      <c r="E730" s="130"/>
      <c r="F730" s="130"/>
      <c r="G730" s="130"/>
      <c r="H730" s="130"/>
      <c r="I730" s="130"/>
      <c r="J730" s="130"/>
      <c r="K730" s="130"/>
    </row>
    <row r="731" spans="2:11" ht="12.95">
      <c r="B731" s="130"/>
      <c r="C731" s="130"/>
      <c r="D731" s="130"/>
      <c r="E731" s="130"/>
      <c r="F731" s="130"/>
      <c r="G731" s="130"/>
      <c r="H731" s="130"/>
      <c r="I731" s="130"/>
      <c r="J731" s="130"/>
      <c r="K731" s="130"/>
    </row>
    <row r="732" spans="2:11" ht="12.95">
      <c r="B732" s="130"/>
      <c r="C732" s="130"/>
      <c r="D732" s="130"/>
      <c r="E732" s="130"/>
      <c r="F732" s="130"/>
      <c r="G732" s="130"/>
      <c r="H732" s="130"/>
      <c r="I732" s="130"/>
      <c r="J732" s="130"/>
      <c r="K732" s="130"/>
    </row>
    <row r="733" spans="2:11" ht="12.95">
      <c r="B733" s="130"/>
      <c r="C733" s="130"/>
      <c r="D733" s="130"/>
      <c r="E733" s="130"/>
      <c r="F733" s="130"/>
      <c r="G733" s="130"/>
      <c r="H733" s="130"/>
      <c r="I733" s="130"/>
      <c r="J733" s="130"/>
      <c r="K733" s="130"/>
    </row>
    <row r="734" spans="2:11" ht="12.95">
      <c r="B734" s="130"/>
      <c r="C734" s="130"/>
      <c r="D734" s="130"/>
      <c r="E734" s="130"/>
      <c r="F734" s="130"/>
      <c r="G734" s="130"/>
      <c r="H734" s="130"/>
      <c r="I734" s="130"/>
      <c r="J734" s="130"/>
      <c r="K734" s="130"/>
    </row>
    <row r="735" spans="2:11" ht="12.95">
      <c r="B735" s="130"/>
      <c r="C735" s="130"/>
      <c r="D735" s="130"/>
      <c r="E735" s="130"/>
      <c r="F735" s="130"/>
      <c r="G735" s="130"/>
      <c r="H735" s="130"/>
      <c r="I735" s="130"/>
      <c r="J735" s="130"/>
      <c r="K735" s="130"/>
    </row>
    <row r="736" spans="2:11" ht="12.95">
      <c r="B736" s="130"/>
      <c r="C736" s="130"/>
      <c r="D736" s="130"/>
      <c r="E736" s="130"/>
      <c r="F736" s="130"/>
      <c r="G736" s="130"/>
      <c r="H736" s="130"/>
      <c r="I736" s="130"/>
      <c r="J736" s="130"/>
      <c r="K736" s="130"/>
    </row>
    <row r="737" spans="2:11" ht="12.95">
      <c r="B737" s="130"/>
      <c r="C737" s="130"/>
      <c r="D737" s="130"/>
      <c r="E737" s="130"/>
      <c r="F737" s="130"/>
      <c r="G737" s="130"/>
      <c r="H737" s="130"/>
      <c r="I737" s="130"/>
      <c r="J737" s="130"/>
      <c r="K737" s="130"/>
    </row>
    <row r="738" spans="2:11" ht="12.95">
      <c r="B738" s="130"/>
      <c r="C738" s="130"/>
      <c r="D738" s="130"/>
      <c r="E738" s="130"/>
      <c r="F738" s="130"/>
      <c r="G738" s="130"/>
      <c r="H738" s="130"/>
      <c r="I738" s="130"/>
      <c r="J738" s="130"/>
      <c r="K738" s="130"/>
    </row>
    <row r="739" spans="2:11" ht="12.95">
      <c r="B739" s="130"/>
      <c r="C739" s="130"/>
      <c r="D739" s="130"/>
      <c r="E739" s="130"/>
      <c r="F739" s="130"/>
      <c r="G739" s="130"/>
      <c r="H739" s="130"/>
      <c r="I739" s="130"/>
      <c r="J739" s="130"/>
      <c r="K739" s="130"/>
    </row>
    <row r="740" spans="2:11" ht="12.95">
      <c r="B740" s="130"/>
      <c r="C740" s="130"/>
      <c r="D740" s="130"/>
      <c r="E740" s="130"/>
      <c r="F740" s="130"/>
      <c r="G740" s="130"/>
      <c r="H740" s="130"/>
      <c r="I740" s="130"/>
      <c r="J740" s="130"/>
      <c r="K740" s="130"/>
    </row>
    <row r="741" spans="2:11" ht="12.95">
      <c r="B741" s="130"/>
      <c r="C741" s="130"/>
      <c r="D741" s="130"/>
      <c r="E741" s="130"/>
      <c r="F741" s="130"/>
      <c r="G741" s="130"/>
      <c r="H741" s="130"/>
      <c r="I741" s="130"/>
      <c r="J741" s="130"/>
      <c r="K741" s="130"/>
    </row>
    <row r="742" spans="2:11" ht="12.95">
      <c r="B742" s="130"/>
      <c r="C742" s="130"/>
      <c r="D742" s="130"/>
      <c r="E742" s="130"/>
      <c r="F742" s="130"/>
      <c r="G742" s="130"/>
      <c r="H742" s="130"/>
      <c r="I742" s="130"/>
      <c r="J742" s="130"/>
      <c r="K742" s="130"/>
    </row>
    <row r="743" spans="2:11" ht="12.95">
      <c r="B743" s="130"/>
      <c r="C743" s="130"/>
      <c r="D743" s="130"/>
      <c r="E743" s="130"/>
      <c r="F743" s="130"/>
      <c r="G743" s="130"/>
      <c r="H743" s="130"/>
      <c r="I743" s="130"/>
      <c r="J743" s="130"/>
      <c r="K743" s="130"/>
    </row>
    <row r="744" spans="2:11" ht="12.95">
      <c r="B744" s="130"/>
      <c r="C744" s="130"/>
      <c r="D744" s="130"/>
      <c r="E744" s="130"/>
      <c r="F744" s="130"/>
      <c r="G744" s="130"/>
      <c r="H744" s="130"/>
      <c r="I744" s="130"/>
      <c r="J744" s="130"/>
      <c r="K744" s="130"/>
    </row>
    <row r="745" spans="2:11" ht="12.95">
      <c r="B745" s="130"/>
      <c r="C745" s="130"/>
      <c r="D745" s="130"/>
      <c r="E745" s="130"/>
      <c r="F745" s="130"/>
      <c r="G745" s="130"/>
      <c r="H745" s="130"/>
      <c r="I745" s="130"/>
      <c r="J745" s="130"/>
      <c r="K745" s="130"/>
    </row>
    <row r="746" spans="2:11" ht="12.95">
      <c r="B746" s="130"/>
      <c r="C746" s="130"/>
      <c r="D746" s="130"/>
      <c r="E746" s="130"/>
      <c r="F746" s="130"/>
      <c r="G746" s="130"/>
      <c r="H746" s="130"/>
      <c r="I746" s="130"/>
      <c r="J746" s="130"/>
      <c r="K746" s="130"/>
    </row>
    <row r="747" spans="2:11" ht="12.95">
      <c r="B747" s="130"/>
      <c r="C747" s="130"/>
      <c r="D747" s="130"/>
      <c r="E747" s="130"/>
      <c r="F747" s="130"/>
      <c r="G747" s="130"/>
      <c r="H747" s="130"/>
      <c r="I747" s="130"/>
      <c r="J747" s="130"/>
      <c r="K747" s="130"/>
    </row>
    <row r="748" spans="2:11" ht="12.95">
      <c r="B748" s="130"/>
      <c r="C748" s="130"/>
      <c r="D748" s="130"/>
      <c r="E748" s="130"/>
      <c r="F748" s="130"/>
      <c r="G748" s="130"/>
      <c r="H748" s="130"/>
      <c r="I748" s="130"/>
      <c r="J748" s="130"/>
      <c r="K748" s="130"/>
    </row>
    <row r="749" spans="2:11" ht="12.95">
      <c r="B749" s="130"/>
      <c r="C749" s="130"/>
      <c r="D749" s="130"/>
      <c r="E749" s="130"/>
      <c r="F749" s="130"/>
      <c r="G749" s="130"/>
      <c r="H749" s="130"/>
      <c r="I749" s="130"/>
      <c r="J749" s="130"/>
      <c r="K749" s="130"/>
    </row>
    <row r="750" spans="2:11" ht="12.95">
      <c r="B750" s="130"/>
      <c r="C750" s="130"/>
      <c r="D750" s="130"/>
      <c r="E750" s="130"/>
      <c r="F750" s="130"/>
      <c r="G750" s="130"/>
      <c r="H750" s="130"/>
      <c r="I750" s="130"/>
      <c r="J750" s="130"/>
      <c r="K750" s="130"/>
    </row>
    <row r="751" spans="2:11" ht="12.95">
      <c r="B751" s="130"/>
      <c r="C751" s="130"/>
      <c r="D751" s="130"/>
      <c r="E751" s="130"/>
      <c r="F751" s="130"/>
      <c r="G751" s="130"/>
      <c r="H751" s="130"/>
      <c r="I751" s="130"/>
      <c r="J751" s="130"/>
      <c r="K751" s="130"/>
    </row>
    <row r="752" spans="2:11" ht="12.95">
      <c r="B752" s="130"/>
      <c r="C752" s="130"/>
      <c r="D752" s="130"/>
      <c r="E752" s="130"/>
      <c r="F752" s="130"/>
      <c r="G752" s="130"/>
      <c r="H752" s="130"/>
      <c r="I752" s="130"/>
      <c r="J752" s="130"/>
      <c r="K752" s="130"/>
    </row>
    <row r="753" spans="2:11" ht="12.95">
      <c r="B753" s="130"/>
      <c r="C753" s="130"/>
      <c r="D753" s="130"/>
      <c r="E753" s="130"/>
      <c r="F753" s="130"/>
      <c r="G753" s="130"/>
      <c r="H753" s="130"/>
      <c r="I753" s="130"/>
      <c r="J753" s="130"/>
      <c r="K753" s="130"/>
    </row>
    <row r="754" spans="2:11" ht="12.95">
      <c r="B754" s="130"/>
      <c r="C754" s="130"/>
      <c r="D754" s="130"/>
      <c r="E754" s="130"/>
      <c r="F754" s="130"/>
      <c r="G754" s="130"/>
      <c r="H754" s="130"/>
      <c r="I754" s="130"/>
      <c r="J754" s="130"/>
      <c r="K754" s="130"/>
    </row>
    <row r="755" spans="2:11" ht="12.95">
      <c r="B755" s="130"/>
      <c r="C755" s="130"/>
      <c r="D755" s="130"/>
      <c r="E755" s="130"/>
      <c r="F755" s="130"/>
      <c r="G755" s="130"/>
      <c r="H755" s="130"/>
      <c r="I755" s="130"/>
      <c r="J755" s="130"/>
      <c r="K755" s="130"/>
    </row>
    <row r="756" spans="2:11" ht="12.95">
      <c r="B756" s="130"/>
      <c r="C756" s="130"/>
      <c r="D756" s="130"/>
      <c r="E756" s="130"/>
      <c r="F756" s="130"/>
      <c r="G756" s="130"/>
      <c r="H756" s="130"/>
      <c r="I756" s="130"/>
      <c r="J756" s="130"/>
      <c r="K756" s="130"/>
    </row>
    <row r="757" spans="2:11" ht="12.95">
      <c r="B757" s="130"/>
      <c r="C757" s="130"/>
      <c r="D757" s="130"/>
      <c r="E757" s="130"/>
      <c r="F757" s="130"/>
      <c r="G757" s="130"/>
      <c r="H757" s="130"/>
      <c r="I757" s="130"/>
      <c r="J757" s="130"/>
      <c r="K757" s="130"/>
    </row>
    <row r="758" spans="2:11" ht="12.95">
      <c r="B758" s="130"/>
      <c r="C758" s="130"/>
      <c r="D758" s="130"/>
      <c r="E758" s="130"/>
      <c r="F758" s="130"/>
      <c r="G758" s="130"/>
      <c r="H758" s="130"/>
      <c r="I758" s="130"/>
      <c r="J758" s="130"/>
      <c r="K758" s="130"/>
    </row>
    <row r="759" spans="2:11" ht="12.95">
      <c r="B759" s="130"/>
      <c r="C759" s="130"/>
      <c r="D759" s="130"/>
      <c r="E759" s="130"/>
      <c r="F759" s="130"/>
      <c r="G759" s="130"/>
      <c r="H759" s="130"/>
      <c r="I759" s="130"/>
      <c r="J759" s="130"/>
      <c r="K759" s="130"/>
    </row>
    <row r="760" spans="2:11" ht="12.95">
      <c r="B760" s="130"/>
      <c r="C760" s="130"/>
      <c r="D760" s="130"/>
      <c r="E760" s="130"/>
      <c r="F760" s="130"/>
      <c r="G760" s="130"/>
      <c r="H760" s="130"/>
      <c r="I760" s="130"/>
      <c r="J760" s="130"/>
      <c r="K760" s="130"/>
    </row>
    <row r="761" spans="2:11" ht="12.95">
      <c r="B761" s="130"/>
      <c r="C761" s="130"/>
      <c r="D761" s="130"/>
      <c r="E761" s="130"/>
      <c r="F761" s="130"/>
      <c r="G761" s="130"/>
      <c r="H761" s="130"/>
      <c r="I761" s="130"/>
      <c r="J761" s="130"/>
      <c r="K761" s="130"/>
    </row>
    <row r="762" spans="2:11" ht="12.95">
      <c r="B762" s="130"/>
      <c r="C762" s="130"/>
      <c r="D762" s="130"/>
      <c r="E762" s="130"/>
      <c r="F762" s="130"/>
      <c r="G762" s="130"/>
      <c r="H762" s="130"/>
      <c r="I762" s="130"/>
      <c r="J762" s="130"/>
      <c r="K762" s="130"/>
    </row>
    <row r="763" spans="2:11" ht="12.95">
      <c r="B763" s="130"/>
      <c r="C763" s="130"/>
      <c r="D763" s="130"/>
      <c r="E763" s="130"/>
      <c r="F763" s="130"/>
      <c r="G763" s="130"/>
      <c r="H763" s="130"/>
      <c r="I763" s="130"/>
      <c r="J763" s="130"/>
      <c r="K763" s="130"/>
    </row>
    <row r="764" spans="2:11" ht="12.95">
      <c r="B764" s="130"/>
      <c r="C764" s="130"/>
      <c r="D764" s="130"/>
      <c r="E764" s="130"/>
      <c r="F764" s="130"/>
      <c r="G764" s="130"/>
      <c r="H764" s="130"/>
      <c r="I764" s="130"/>
      <c r="J764" s="130"/>
      <c r="K764" s="130"/>
    </row>
    <row r="765" spans="2:11" ht="12.95">
      <c r="B765" s="130"/>
      <c r="C765" s="130"/>
      <c r="D765" s="130"/>
      <c r="E765" s="130"/>
      <c r="F765" s="130"/>
      <c r="G765" s="130"/>
      <c r="H765" s="130"/>
      <c r="I765" s="130"/>
      <c r="J765" s="130"/>
      <c r="K765" s="130"/>
    </row>
    <row r="766" spans="2:11" ht="12.95">
      <c r="B766" s="130"/>
      <c r="C766" s="130"/>
      <c r="D766" s="130"/>
      <c r="E766" s="130"/>
      <c r="F766" s="130"/>
      <c r="G766" s="130"/>
      <c r="H766" s="130"/>
      <c r="I766" s="130"/>
      <c r="J766" s="130"/>
      <c r="K766" s="130"/>
    </row>
    <row r="767" spans="2:11" ht="12.95">
      <c r="B767" s="130"/>
      <c r="C767" s="130"/>
      <c r="D767" s="130"/>
      <c r="E767" s="130"/>
      <c r="F767" s="130"/>
      <c r="G767" s="130"/>
      <c r="H767" s="130"/>
      <c r="I767" s="130"/>
      <c r="J767" s="130"/>
      <c r="K767" s="130"/>
    </row>
    <row r="768" spans="2:11" ht="12.95">
      <c r="B768" s="130"/>
      <c r="C768" s="130"/>
      <c r="D768" s="130"/>
      <c r="E768" s="130"/>
      <c r="F768" s="130"/>
      <c r="G768" s="130"/>
      <c r="H768" s="130"/>
      <c r="I768" s="130"/>
      <c r="J768" s="130"/>
      <c r="K768" s="130"/>
    </row>
    <row r="769" spans="2:11" ht="12.95">
      <c r="B769" s="130"/>
      <c r="C769" s="130"/>
      <c r="D769" s="130"/>
      <c r="E769" s="130"/>
      <c r="F769" s="130"/>
      <c r="G769" s="130"/>
      <c r="H769" s="130"/>
      <c r="I769" s="130"/>
      <c r="J769" s="130"/>
      <c r="K769" s="130"/>
    </row>
    <row r="770" spans="2:11" ht="12.95">
      <c r="B770" s="130"/>
      <c r="C770" s="130"/>
      <c r="D770" s="130"/>
      <c r="E770" s="130"/>
      <c r="F770" s="130"/>
      <c r="G770" s="130"/>
      <c r="H770" s="130"/>
      <c r="I770" s="130"/>
      <c r="J770" s="130"/>
      <c r="K770" s="130"/>
    </row>
    <row r="771" spans="2:11" ht="12.95">
      <c r="B771" s="130"/>
      <c r="C771" s="130"/>
      <c r="D771" s="130"/>
      <c r="E771" s="130"/>
      <c r="F771" s="130"/>
      <c r="G771" s="130"/>
      <c r="H771" s="130"/>
      <c r="I771" s="130"/>
      <c r="J771" s="130"/>
      <c r="K771" s="130"/>
    </row>
    <row r="772" spans="2:11" ht="12.95">
      <c r="B772" s="130"/>
      <c r="C772" s="130"/>
      <c r="D772" s="130"/>
      <c r="E772" s="130"/>
      <c r="F772" s="130"/>
      <c r="G772" s="130"/>
      <c r="H772" s="130"/>
      <c r="I772" s="130"/>
      <c r="J772" s="130"/>
      <c r="K772" s="130"/>
    </row>
    <row r="773" spans="2:11" ht="12.95">
      <c r="B773" s="130"/>
      <c r="C773" s="130"/>
      <c r="D773" s="130"/>
      <c r="E773" s="130"/>
      <c r="F773" s="130"/>
      <c r="G773" s="130"/>
      <c r="H773" s="130"/>
      <c r="I773" s="130"/>
      <c r="J773" s="130"/>
      <c r="K773" s="130"/>
    </row>
    <row r="774" spans="2:11" ht="12.95">
      <c r="B774" s="130"/>
      <c r="C774" s="130"/>
      <c r="D774" s="130"/>
      <c r="E774" s="130"/>
      <c r="F774" s="130"/>
      <c r="G774" s="130"/>
      <c r="H774" s="130"/>
      <c r="I774" s="130"/>
      <c r="J774" s="130"/>
      <c r="K774" s="130"/>
    </row>
    <row r="775" spans="2:11" ht="12.95">
      <c r="B775" s="130"/>
      <c r="C775" s="130"/>
      <c r="D775" s="130"/>
      <c r="E775" s="130"/>
      <c r="F775" s="130"/>
      <c r="G775" s="130"/>
      <c r="H775" s="130"/>
      <c r="I775" s="130"/>
      <c r="J775" s="130"/>
      <c r="K775" s="130"/>
    </row>
    <row r="776" spans="2:11" ht="12.95">
      <c r="B776" s="130"/>
      <c r="C776" s="130"/>
      <c r="D776" s="130"/>
      <c r="E776" s="130"/>
      <c r="F776" s="130"/>
      <c r="G776" s="130"/>
      <c r="H776" s="130"/>
      <c r="I776" s="130"/>
      <c r="J776" s="130"/>
      <c r="K776" s="130"/>
    </row>
    <row r="777" spans="2:11" ht="12.95">
      <c r="B777" s="130"/>
      <c r="C777" s="130"/>
      <c r="D777" s="130"/>
      <c r="E777" s="130"/>
      <c r="F777" s="130"/>
      <c r="G777" s="130"/>
      <c r="H777" s="130"/>
      <c r="I777" s="130"/>
      <c r="J777" s="130"/>
      <c r="K777" s="130"/>
    </row>
    <row r="778" spans="2:11" ht="12.95">
      <c r="B778" s="130"/>
      <c r="C778" s="130"/>
      <c r="D778" s="130"/>
      <c r="E778" s="130"/>
      <c r="F778" s="130"/>
      <c r="G778" s="130"/>
      <c r="H778" s="130"/>
      <c r="I778" s="130"/>
      <c r="J778" s="130"/>
      <c r="K778" s="130"/>
    </row>
    <row r="779" spans="2:11" ht="12.95">
      <c r="B779" s="130"/>
      <c r="C779" s="130"/>
      <c r="D779" s="130"/>
      <c r="E779" s="130"/>
      <c r="F779" s="130"/>
      <c r="G779" s="130"/>
      <c r="H779" s="130"/>
      <c r="I779" s="130"/>
      <c r="J779" s="130"/>
      <c r="K779" s="130"/>
    </row>
    <row r="780" spans="2:11" ht="12.95">
      <c r="B780" s="130"/>
      <c r="C780" s="130"/>
      <c r="D780" s="130"/>
      <c r="E780" s="130"/>
      <c r="F780" s="130"/>
      <c r="G780" s="130"/>
      <c r="H780" s="130"/>
      <c r="I780" s="130"/>
      <c r="J780" s="130"/>
      <c r="K780" s="130"/>
    </row>
    <row r="781" spans="2:11" ht="12.95">
      <c r="B781" s="130"/>
      <c r="C781" s="130"/>
      <c r="D781" s="130"/>
      <c r="E781" s="130"/>
      <c r="F781" s="130"/>
      <c r="G781" s="130"/>
      <c r="H781" s="130"/>
      <c r="I781" s="130"/>
      <c r="J781" s="130"/>
      <c r="K781" s="130"/>
    </row>
    <row r="782" spans="2:11" ht="12.95">
      <c r="B782" s="130"/>
      <c r="C782" s="130"/>
      <c r="D782" s="130"/>
      <c r="E782" s="130"/>
      <c r="F782" s="130"/>
      <c r="G782" s="130"/>
      <c r="H782" s="130"/>
      <c r="I782" s="130"/>
      <c r="J782" s="130"/>
      <c r="K782" s="130"/>
    </row>
    <row r="783" spans="2:11" ht="12.95">
      <c r="B783" s="130"/>
      <c r="C783" s="130"/>
      <c r="D783" s="130"/>
      <c r="E783" s="130"/>
      <c r="F783" s="130"/>
      <c r="G783" s="130"/>
      <c r="H783" s="130"/>
      <c r="I783" s="130"/>
      <c r="J783" s="130"/>
      <c r="K783" s="130"/>
    </row>
    <row r="784" spans="2:11" ht="12.95">
      <c r="B784" s="130"/>
      <c r="C784" s="130"/>
      <c r="D784" s="130"/>
      <c r="E784" s="130"/>
      <c r="F784" s="130"/>
      <c r="G784" s="130"/>
      <c r="H784" s="130"/>
      <c r="I784" s="130"/>
      <c r="J784" s="130"/>
      <c r="K784" s="130"/>
    </row>
    <row r="785" spans="2:11" ht="12.95">
      <c r="B785" s="130"/>
      <c r="C785" s="130"/>
      <c r="D785" s="130"/>
      <c r="E785" s="130"/>
      <c r="F785" s="130"/>
      <c r="G785" s="130"/>
      <c r="H785" s="130"/>
      <c r="I785" s="130"/>
      <c r="J785" s="130"/>
      <c r="K785" s="130"/>
    </row>
    <row r="786" spans="2:11" ht="12.95">
      <c r="B786" s="130"/>
      <c r="C786" s="130"/>
      <c r="D786" s="130"/>
      <c r="E786" s="130"/>
      <c r="F786" s="130"/>
      <c r="G786" s="130"/>
      <c r="H786" s="130"/>
      <c r="I786" s="130"/>
      <c r="J786" s="130"/>
      <c r="K786" s="130"/>
    </row>
    <row r="787" spans="2:11" ht="12.95">
      <c r="B787" s="130"/>
      <c r="C787" s="130"/>
      <c r="D787" s="130"/>
      <c r="E787" s="130"/>
      <c r="F787" s="130"/>
      <c r="G787" s="130"/>
      <c r="H787" s="130"/>
      <c r="I787" s="130"/>
      <c r="J787" s="130"/>
      <c r="K787" s="130"/>
    </row>
    <row r="788" spans="2:11" ht="12.95">
      <c r="B788" s="130"/>
      <c r="C788" s="130"/>
      <c r="D788" s="130"/>
      <c r="E788" s="130"/>
      <c r="F788" s="130"/>
      <c r="G788" s="130"/>
      <c r="H788" s="130"/>
      <c r="I788" s="130"/>
      <c r="J788" s="130"/>
      <c r="K788" s="130"/>
    </row>
    <row r="789" spans="2:11" ht="12.95">
      <c r="B789" s="130"/>
      <c r="C789" s="130"/>
      <c r="D789" s="130"/>
      <c r="E789" s="130"/>
      <c r="F789" s="130"/>
      <c r="G789" s="130"/>
      <c r="H789" s="130"/>
      <c r="I789" s="130"/>
      <c r="J789" s="130"/>
      <c r="K789" s="130"/>
    </row>
    <row r="790" spans="2:11" ht="12.95">
      <c r="B790" s="130"/>
      <c r="C790" s="130"/>
      <c r="D790" s="130"/>
      <c r="E790" s="130"/>
      <c r="F790" s="130"/>
      <c r="G790" s="130"/>
      <c r="H790" s="130"/>
      <c r="I790" s="130"/>
      <c r="J790" s="130"/>
      <c r="K790" s="130"/>
    </row>
    <row r="791" spans="2:11" ht="12.95">
      <c r="B791" s="130"/>
      <c r="C791" s="130"/>
      <c r="D791" s="130"/>
      <c r="E791" s="130"/>
      <c r="F791" s="130"/>
      <c r="G791" s="130"/>
      <c r="H791" s="130"/>
      <c r="I791" s="130"/>
      <c r="J791" s="130"/>
      <c r="K791" s="130"/>
    </row>
    <row r="792" spans="2:11" ht="12.95">
      <c r="B792" s="130"/>
      <c r="C792" s="130"/>
      <c r="D792" s="130"/>
      <c r="E792" s="130"/>
      <c r="F792" s="130"/>
      <c r="G792" s="130"/>
      <c r="H792" s="130"/>
      <c r="I792" s="130"/>
      <c r="J792" s="130"/>
      <c r="K792" s="130"/>
    </row>
    <row r="793" spans="2:11" ht="12.95">
      <c r="B793" s="130"/>
      <c r="C793" s="130"/>
      <c r="D793" s="130"/>
      <c r="E793" s="130"/>
      <c r="F793" s="130"/>
      <c r="G793" s="130"/>
      <c r="H793" s="130"/>
      <c r="I793" s="130"/>
      <c r="J793" s="130"/>
      <c r="K793" s="130"/>
    </row>
    <row r="794" spans="2:11" ht="12.95">
      <c r="B794" s="130"/>
      <c r="C794" s="130"/>
      <c r="D794" s="130"/>
      <c r="E794" s="130"/>
      <c r="F794" s="130"/>
      <c r="G794" s="130"/>
      <c r="H794" s="130"/>
      <c r="I794" s="130"/>
      <c r="J794" s="130"/>
      <c r="K794" s="130"/>
    </row>
    <row r="795" spans="2:11" ht="12.95">
      <c r="B795" s="130"/>
      <c r="C795" s="130"/>
      <c r="D795" s="130"/>
      <c r="E795" s="130"/>
      <c r="F795" s="130"/>
      <c r="G795" s="130"/>
      <c r="H795" s="130"/>
      <c r="I795" s="130"/>
      <c r="J795" s="130"/>
      <c r="K795" s="130"/>
    </row>
    <row r="796" spans="2:11" ht="12.95">
      <c r="B796" s="130"/>
      <c r="C796" s="130"/>
      <c r="D796" s="130"/>
      <c r="E796" s="130"/>
      <c r="F796" s="130"/>
      <c r="G796" s="130"/>
      <c r="H796" s="130"/>
      <c r="I796" s="130"/>
      <c r="J796" s="130"/>
      <c r="K796" s="130"/>
    </row>
    <row r="797" spans="2:11" ht="12.95">
      <c r="B797" s="130"/>
      <c r="C797" s="130"/>
      <c r="D797" s="130"/>
      <c r="E797" s="130"/>
      <c r="F797" s="130"/>
      <c r="G797" s="130"/>
      <c r="H797" s="130"/>
      <c r="I797" s="130"/>
      <c r="J797" s="130"/>
      <c r="K797" s="130"/>
    </row>
    <row r="798" spans="2:11" ht="12.95">
      <c r="B798" s="130"/>
      <c r="C798" s="130"/>
      <c r="D798" s="130"/>
      <c r="E798" s="130"/>
      <c r="F798" s="130"/>
      <c r="G798" s="130"/>
      <c r="H798" s="130"/>
      <c r="I798" s="130"/>
      <c r="J798" s="130"/>
      <c r="K798" s="130"/>
    </row>
    <row r="799" spans="2:11" ht="12.95">
      <c r="B799" s="130"/>
      <c r="C799" s="130"/>
      <c r="D799" s="130"/>
      <c r="E799" s="130"/>
      <c r="F799" s="130"/>
      <c r="G799" s="130"/>
      <c r="H799" s="130"/>
      <c r="I799" s="130"/>
      <c r="J799" s="130"/>
      <c r="K799" s="130"/>
    </row>
    <row r="800" spans="2:11" ht="12.95">
      <c r="B800" s="130"/>
      <c r="C800" s="130"/>
      <c r="D800" s="130"/>
      <c r="E800" s="130"/>
      <c r="F800" s="130"/>
      <c r="G800" s="130"/>
      <c r="H800" s="130"/>
      <c r="I800" s="130"/>
      <c r="J800" s="130"/>
      <c r="K800" s="130"/>
    </row>
    <row r="801" spans="2:11" ht="12.95">
      <c r="B801" s="130"/>
      <c r="C801" s="130"/>
      <c r="D801" s="130"/>
      <c r="E801" s="130"/>
      <c r="F801" s="130"/>
      <c r="G801" s="130"/>
      <c r="H801" s="130"/>
      <c r="I801" s="130"/>
      <c r="J801" s="130"/>
      <c r="K801" s="130"/>
    </row>
    <row r="802" spans="2:11" ht="12.95">
      <c r="B802" s="130"/>
      <c r="C802" s="130"/>
      <c r="D802" s="130"/>
      <c r="E802" s="130"/>
      <c r="F802" s="130"/>
      <c r="G802" s="130"/>
      <c r="H802" s="130"/>
      <c r="I802" s="130"/>
      <c r="J802" s="130"/>
      <c r="K802" s="130"/>
    </row>
    <row r="803" spans="2:11" ht="12.95">
      <c r="B803" s="130"/>
      <c r="C803" s="130"/>
      <c r="D803" s="130"/>
      <c r="E803" s="130"/>
      <c r="F803" s="130"/>
      <c r="G803" s="130"/>
      <c r="H803" s="130"/>
      <c r="I803" s="130"/>
      <c r="J803" s="130"/>
      <c r="K803" s="130"/>
    </row>
    <row r="804" spans="2:11" ht="12.95">
      <c r="B804" s="130"/>
      <c r="C804" s="130"/>
      <c r="D804" s="130"/>
      <c r="E804" s="130"/>
      <c r="F804" s="130"/>
      <c r="G804" s="130"/>
      <c r="H804" s="130"/>
      <c r="I804" s="130"/>
      <c r="J804" s="130"/>
      <c r="K804" s="130"/>
    </row>
    <row r="805" spans="2:11" ht="12.95">
      <c r="B805" s="130"/>
      <c r="C805" s="130"/>
      <c r="D805" s="130"/>
      <c r="E805" s="130"/>
      <c r="F805" s="130"/>
      <c r="G805" s="130"/>
      <c r="H805" s="130"/>
      <c r="I805" s="130"/>
      <c r="J805" s="130"/>
      <c r="K805" s="130"/>
    </row>
    <row r="806" spans="2:11" ht="12.95">
      <c r="B806" s="130"/>
      <c r="C806" s="130"/>
      <c r="D806" s="130"/>
      <c r="E806" s="130"/>
      <c r="F806" s="130"/>
      <c r="G806" s="130"/>
      <c r="H806" s="130"/>
      <c r="I806" s="130"/>
      <c r="J806" s="130"/>
      <c r="K806" s="130"/>
    </row>
    <row r="807" spans="2:11" ht="12.95">
      <c r="B807" s="130"/>
      <c r="C807" s="130"/>
      <c r="D807" s="130"/>
      <c r="E807" s="130"/>
      <c r="F807" s="130"/>
      <c r="G807" s="130"/>
      <c r="H807" s="130"/>
      <c r="I807" s="130"/>
      <c r="J807" s="130"/>
      <c r="K807" s="130"/>
    </row>
    <row r="808" spans="2:11" ht="12.95">
      <c r="B808" s="130"/>
      <c r="C808" s="130"/>
      <c r="D808" s="130"/>
      <c r="E808" s="130"/>
      <c r="F808" s="130"/>
      <c r="G808" s="130"/>
      <c r="H808" s="130"/>
      <c r="I808" s="130"/>
      <c r="J808" s="130"/>
      <c r="K808" s="130"/>
    </row>
    <row r="809" spans="2:11" ht="12.95">
      <c r="B809" s="130"/>
      <c r="C809" s="130"/>
      <c r="D809" s="130"/>
      <c r="E809" s="130"/>
      <c r="F809" s="130"/>
      <c r="G809" s="130"/>
      <c r="H809" s="130"/>
      <c r="I809" s="130"/>
      <c r="J809" s="130"/>
      <c r="K809" s="130"/>
    </row>
    <row r="810" spans="2:11" ht="12.95">
      <c r="B810" s="130"/>
      <c r="C810" s="130"/>
      <c r="D810" s="130"/>
      <c r="E810" s="130"/>
      <c r="F810" s="130"/>
      <c r="G810" s="130"/>
      <c r="H810" s="130"/>
      <c r="I810" s="130"/>
      <c r="J810" s="130"/>
      <c r="K810" s="130"/>
    </row>
    <row r="811" spans="2:11" ht="12.95">
      <c r="B811" s="130"/>
      <c r="C811" s="130"/>
      <c r="D811" s="130"/>
      <c r="E811" s="130"/>
      <c r="F811" s="130"/>
      <c r="G811" s="130"/>
      <c r="H811" s="130"/>
      <c r="I811" s="130"/>
      <c r="J811" s="130"/>
      <c r="K811" s="130"/>
    </row>
    <row r="812" spans="2:11" ht="12.95">
      <c r="B812" s="130"/>
      <c r="C812" s="130"/>
      <c r="D812" s="130"/>
      <c r="E812" s="130"/>
      <c r="F812" s="130"/>
      <c r="G812" s="130"/>
      <c r="H812" s="130"/>
      <c r="I812" s="130"/>
      <c r="J812" s="130"/>
      <c r="K812" s="130"/>
    </row>
    <row r="813" spans="2:11" ht="12.95">
      <c r="B813" s="130"/>
      <c r="C813" s="130"/>
      <c r="D813" s="130"/>
      <c r="E813" s="130"/>
      <c r="F813" s="130"/>
      <c r="G813" s="130"/>
      <c r="H813" s="130"/>
      <c r="I813" s="130"/>
      <c r="J813" s="130"/>
      <c r="K813" s="130"/>
    </row>
    <row r="814" spans="2:11" ht="12.95">
      <c r="B814" s="130"/>
      <c r="C814" s="130"/>
      <c r="D814" s="130"/>
      <c r="E814" s="130"/>
      <c r="F814" s="130"/>
      <c r="G814" s="130"/>
      <c r="H814" s="130"/>
      <c r="I814" s="130"/>
      <c r="J814" s="130"/>
      <c r="K814" s="130"/>
    </row>
    <row r="815" spans="2:11" ht="12.95">
      <c r="B815" s="130"/>
      <c r="C815" s="130"/>
      <c r="D815" s="130"/>
      <c r="E815" s="130"/>
      <c r="F815" s="130"/>
      <c r="G815" s="130"/>
      <c r="H815" s="130"/>
      <c r="I815" s="130"/>
      <c r="J815" s="130"/>
      <c r="K815" s="130"/>
    </row>
    <row r="816" spans="2:11" ht="12.95">
      <c r="B816" s="130"/>
      <c r="C816" s="130"/>
      <c r="D816" s="130"/>
      <c r="E816" s="130"/>
      <c r="F816" s="130"/>
      <c r="G816" s="130"/>
      <c r="H816" s="130"/>
      <c r="I816" s="130"/>
      <c r="J816" s="130"/>
      <c r="K816" s="130"/>
    </row>
    <row r="817" spans="2:11" ht="12.95">
      <c r="B817" s="130"/>
      <c r="C817" s="130"/>
      <c r="D817" s="130"/>
      <c r="E817" s="130"/>
      <c r="F817" s="130"/>
      <c r="G817" s="130"/>
      <c r="H817" s="130"/>
      <c r="I817" s="130"/>
      <c r="J817" s="130"/>
      <c r="K817" s="130"/>
    </row>
    <row r="818" spans="2:11" ht="12.95">
      <c r="B818" s="130"/>
      <c r="C818" s="130"/>
      <c r="D818" s="130"/>
      <c r="E818" s="130"/>
      <c r="F818" s="130"/>
      <c r="G818" s="130"/>
      <c r="H818" s="130"/>
      <c r="I818" s="130"/>
      <c r="J818" s="130"/>
      <c r="K818" s="130"/>
    </row>
    <row r="819" spans="2:11" ht="12.95">
      <c r="B819" s="130"/>
      <c r="C819" s="130"/>
      <c r="D819" s="130"/>
      <c r="E819" s="130"/>
      <c r="F819" s="130"/>
      <c r="G819" s="130"/>
      <c r="H819" s="130"/>
      <c r="I819" s="130"/>
      <c r="J819" s="130"/>
      <c r="K819" s="130"/>
    </row>
    <row r="820" spans="2:11" ht="12.95">
      <c r="B820" s="130"/>
      <c r="C820" s="130"/>
      <c r="D820" s="130"/>
      <c r="E820" s="130"/>
      <c r="F820" s="130"/>
      <c r="G820" s="130"/>
      <c r="H820" s="130"/>
      <c r="I820" s="130"/>
      <c r="J820" s="130"/>
      <c r="K820" s="130"/>
    </row>
    <row r="821" spans="2:11" ht="12.95">
      <c r="B821" s="130"/>
      <c r="C821" s="130"/>
      <c r="D821" s="130"/>
      <c r="E821" s="130"/>
      <c r="F821" s="130"/>
      <c r="G821" s="130"/>
      <c r="H821" s="130"/>
      <c r="I821" s="130"/>
      <c r="J821" s="130"/>
      <c r="K821" s="130"/>
    </row>
    <row r="822" spans="2:11" ht="12.95">
      <c r="B822" s="130"/>
      <c r="C822" s="130"/>
      <c r="D822" s="130"/>
      <c r="E822" s="130"/>
      <c r="F822" s="130"/>
      <c r="G822" s="130"/>
      <c r="H822" s="130"/>
      <c r="I822" s="130"/>
      <c r="J822" s="130"/>
      <c r="K822" s="130"/>
    </row>
    <row r="823" spans="2:11" ht="12.95">
      <c r="B823" s="130"/>
      <c r="C823" s="130"/>
      <c r="D823" s="130"/>
      <c r="E823" s="130"/>
      <c r="F823" s="130"/>
      <c r="G823" s="130"/>
      <c r="H823" s="130"/>
      <c r="I823" s="130"/>
      <c r="J823" s="130"/>
      <c r="K823" s="130"/>
    </row>
    <row r="824" spans="2:11" ht="12.95">
      <c r="B824" s="130"/>
      <c r="C824" s="130"/>
      <c r="D824" s="130"/>
      <c r="E824" s="130"/>
      <c r="F824" s="130"/>
      <c r="G824" s="130"/>
      <c r="H824" s="130"/>
      <c r="I824" s="130"/>
      <c r="J824" s="130"/>
      <c r="K824" s="130"/>
    </row>
    <row r="825" spans="2:11" ht="12.95">
      <c r="B825" s="130"/>
      <c r="C825" s="130"/>
      <c r="D825" s="130"/>
      <c r="E825" s="130"/>
      <c r="F825" s="130"/>
      <c r="G825" s="130"/>
      <c r="H825" s="130"/>
      <c r="I825" s="130"/>
      <c r="J825" s="130"/>
      <c r="K825" s="130"/>
    </row>
    <row r="826" spans="2:11" ht="12.95">
      <c r="B826" s="130"/>
      <c r="C826" s="130"/>
      <c r="D826" s="130"/>
      <c r="E826" s="130"/>
      <c r="F826" s="130"/>
      <c r="G826" s="130"/>
      <c r="H826" s="130"/>
      <c r="I826" s="130"/>
      <c r="J826" s="130"/>
      <c r="K826" s="130"/>
    </row>
    <row r="827" spans="2:11" ht="12.95">
      <c r="B827" s="130"/>
      <c r="C827" s="130"/>
      <c r="D827" s="130"/>
      <c r="E827" s="130"/>
      <c r="F827" s="130"/>
      <c r="G827" s="130"/>
      <c r="H827" s="130"/>
      <c r="I827" s="130"/>
      <c r="J827" s="130"/>
      <c r="K827" s="130"/>
    </row>
    <row r="828" spans="2:11" ht="12.95">
      <c r="B828" s="130"/>
      <c r="C828" s="130"/>
      <c r="D828" s="130"/>
      <c r="E828" s="130"/>
      <c r="F828" s="130"/>
      <c r="G828" s="130"/>
      <c r="H828" s="130"/>
      <c r="I828" s="130"/>
      <c r="J828" s="130"/>
      <c r="K828" s="130"/>
    </row>
    <row r="829" spans="2:11" ht="12.95">
      <c r="B829" s="130"/>
      <c r="C829" s="130"/>
      <c r="D829" s="130"/>
      <c r="E829" s="130"/>
      <c r="F829" s="130"/>
      <c r="G829" s="130"/>
      <c r="H829" s="130"/>
      <c r="I829" s="130"/>
      <c r="J829" s="130"/>
      <c r="K829" s="130"/>
    </row>
    <row r="830" spans="2:11" ht="12.95">
      <c r="B830" s="130"/>
      <c r="C830" s="130"/>
      <c r="D830" s="130"/>
      <c r="E830" s="130"/>
      <c r="F830" s="130"/>
      <c r="G830" s="130"/>
      <c r="H830" s="130"/>
      <c r="I830" s="130"/>
      <c r="J830" s="130"/>
      <c r="K830" s="130"/>
    </row>
    <row r="831" spans="2:11" ht="12.95">
      <c r="B831" s="130"/>
      <c r="C831" s="130"/>
      <c r="D831" s="130"/>
      <c r="E831" s="130"/>
      <c r="F831" s="130"/>
      <c r="G831" s="130"/>
      <c r="H831" s="130"/>
      <c r="I831" s="130"/>
      <c r="J831" s="130"/>
      <c r="K831" s="130"/>
    </row>
    <row r="832" spans="2:11" ht="12.95">
      <c r="B832" s="130"/>
      <c r="C832" s="130"/>
      <c r="D832" s="130"/>
      <c r="E832" s="130"/>
      <c r="F832" s="130"/>
      <c r="G832" s="130"/>
      <c r="H832" s="130"/>
      <c r="I832" s="130"/>
      <c r="J832" s="130"/>
      <c r="K832" s="130"/>
    </row>
    <row r="833" spans="2:11" ht="12.95">
      <c r="B833" s="130"/>
      <c r="C833" s="130"/>
      <c r="D833" s="130"/>
      <c r="E833" s="130"/>
      <c r="F833" s="130"/>
      <c r="G833" s="130"/>
      <c r="H833" s="130"/>
      <c r="I833" s="130"/>
      <c r="J833" s="130"/>
      <c r="K833" s="130"/>
    </row>
    <row r="834" spans="2:11" ht="12.95">
      <c r="B834" s="130"/>
      <c r="C834" s="130"/>
      <c r="D834" s="130"/>
      <c r="E834" s="130"/>
      <c r="F834" s="130"/>
      <c r="G834" s="130"/>
      <c r="H834" s="130"/>
      <c r="I834" s="130"/>
      <c r="J834" s="130"/>
      <c r="K834" s="130"/>
    </row>
    <row r="835" spans="2:11" ht="12.95">
      <c r="B835" s="130"/>
      <c r="C835" s="130"/>
      <c r="D835" s="130"/>
      <c r="E835" s="130"/>
      <c r="F835" s="130"/>
      <c r="G835" s="130"/>
      <c r="H835" s="130"/>
      <c r="I835" s="130"/>
      <c r="J835" s="130"/>
      <c r="K835" s="130"/>
    </row>
    <row r="836" spans="2:11" ht="12.95">
      <c r="B836" s="130"/>
      <c r="C836" s="130"/>
      <c r="D836" s="130"/>
      <c r="E836" s="130"/>
      <c r="F836" s="130"/>
      <c r="G836" s="130"/>
      <c r="H836" s="130"/>
      <c r="I836" s="130"/>
      <c r="J836" s="130"/>
      <c r="K836" s="130"/>
    </row>
    <row r="837" spans="2:11" ht="12.95">
      <c r="B837" s="130"/>
      <c r="C837" s="130"/>
      <c r="D837" s="130"/>
      <c r="E837" s="130"/>
      <c r="F837" s="130"/>
      <c r="G837" s="130"/>
      <c r="H837" s="130"/>
      <c r="I837" s="130"/>
      <c r="J837" s="130"/>
      <c r="K837" s="130"/>
    </row>
    <row r="838" spans="2:11" ht="12.95">
      <c r="B838" s="130"/>
      <c r="C838" s="130"/>
      <c r="D838" s="130"/>
      <c r="E838" s="130"/>
      <c r="F838" s="130"/>
      <c r="G838" s="130"/>
      <c r="H838" s="130"/>
      <c r="I838" s="130"/>
      <c r="J838" s="130"/>
      <c r="K838" s="130"/>
    </row>
    <row r="839" spans="2:11" ht="12.95">
      <c r="B839" s="130"/>
      <c r="C839" s="130"/>
      <c r="D839" s="130"/>
      <c r="E839" s="130"/>
      <c r="F839" s="130"/>
      <c r="G839" s="130"/>
      <c r="H839" s="130"/>
      <c r="I839" s="130"/>
      <c r="J839" s="130"/>
      <c r="K839" s="130"/>
    </row>
    <row r="840" spans="2:11" ht="12.95">
      <c r="B840" s="130"/>
      <c r="C840" s="130"/>
      <c r="D840" s="130"/>
      <c r="E840" s="130"/>
      <c r="F840" s="130"/>
      <c r="G840" s="130"/>
      <c r="H840" s="130"/>
      <c r="I840" s="130"/>
      <c r="J840" s="130"/>
      <c r="K840" s="130"/>
    </row>
    <row r="841" spans="2:11" ht="12.95">
      <c r="B841" s="130"/>
      <c r="C841" s="130"/>
      <c r="D841" s="130"/>
      <c r="E841" s="130"/>
      <c r="F841" s="130"/>
      <c r="G841" s="130"/>
      <c r="H841" s="130"/>
      <c r="I841" s="130"/>
      <c r="J841" s="130"/>
      <c r="K841" s="130"/>
    </row>
    <row r="842" spans="2:11" ht="12.95">
      <c r="B842" s="130"/>
      <c r="C842" s="130"/>
      <c r="D842" s="130"/>
      <c r="E842" s="130"/>
      <c r="F842" s="130"/>
      <c r="G842" s="130"/>
      <c r="H842" s="130"/>
      <c r="I842" s="130"/>
      <c r="J842" s="130"/>
      <c r="K842" s="130"/>
    </row>
    <row r="843" spans="2:11" ht="12.95">
      <c r="B843" s="130"/>
      <c r="C843" s="130"/>
      <c r="D843" s="130"/>
      <c r="E843" s="130"/>
      <c r="F843" s="130"/>
      <c r="G843" s="130"/>
      <c r="H843" s="130"/>
      <c r="I843" s="130"/>
      <c r="J843" s="130"/>
      <c r="K843" s="130"/>
    </row>
    <row r="844" spans="2:11" ht="12.95">
      <c r="B844" s="130"/>
      <c r="C844" s="130"/>
      <c r="D844" s="130"/>
      <c r="E844" s="130"/>
      <c r="F844" s="130"/>
      <c r="G844" s="130"/>
      <c r="H844" s="130"/>
      <c r="I844" s="130"/>
      <c r="J844" s="130"/>
      <c r="K844" s="130"/>
    </row>
    <row r="845" spans="2:11" ht="12.95">
      <c r="B845" s="130"/>
      <c r="C845" s="130"/>
      <c r="D845" s="130"/>
      <c r="E845" s="130"/>
      <c r="F845" s="130"/>
      <c r="G845" s="130"/>
      <c r="H845" s="130"/>
      <c r="I845" s="130"/>
      <c r="J845" s="130"/>
      <c r="K845" s="130"/>
    </row>
    <row r="846" spans="2:11" ht="12.95">
      <c r="B846" s="130"/>
      <c r="C846" s="130"/>
      <c r="D846" s="130"/>
      <c r="E846" s="130"/>
      <c r="F846" s="130"/>
      <c r="G846" s="130"/>
      <c r="H846" s="130"/>
      <c r="I846" s="130"/>
      <c r="J846" s="130"/>
      <c r="K846" s="130"/>
    </row>
    <row r="847" spans="2:11" ht="12.95">
      <c r="B847" s="130"/>
      <c r="C847" s="130"/>
      <c r="D847" s="130"/>
      <c r="E847" s="130"/>
      <c r="F847" s="130"/>
      <c r="G847" s="130"/>
      <c r="H847" s="130"/>
      <c r="I847" s="130"/>
      <c r="J847" s="130"/>
      <c r="K847" s="130"/>
    </row>
    <row r="848" spans="2:11" ht="12.95">
      <c r="B848" s="130"/>
      <c r="C848" s="130"/>
      <c r="D848" s="130"/>
      <c r="E848" s="130"/>
      <c r="F848" s="130"/>
      <c r="G848" s="130"/>
      <c r="H848" s="130"/>
      <c r="I848" s="130"/>
      <c r="J848" s="130"/>
      <c r="K848" s="130"/>
    </row>
    <row r="849" spans="2:11" ht="12.95">
      <c r="B849" s="130"/>
      <c r="C849" s="130"/>
      <c r="D849" s="130"/>
      <c r="E849" s="130"/>
      <c r="F849" s="130"/>
      <c r="G849" s="130"/>
      <c r="H849" s="130"/>
      <c r="I849" s="130"/>
      <c r="J849" s="130"/>
      <c r="K849" s="130"/>
    </row>
    <row r="850" spans="2:11" ht="12.95">
      <c r="B850" s="130"/>
      <c r="C850" s="130"/>
      <c r="D850" s="130"/>
      <c r="E850" s="130"/>
      <c r="F850" s="130"/>
      <c r="G850" s="130"/>
      <c r="H850" s="130"/>
      <c r="I850" s="130"/>
      <c r="J850" s="130"/>
      <c r="K850" s="130"/>
    </row>
    <row r="851" spans="2:11" ht="12.95">
      <c r="B851" s="130"/>
      <c r="C851" s="130"/>
      <c r="D851" s="130"/>
      <c r="E851" s="130"/>
      <c r="F851" s="130"/>
      <c r="G851" s="130"/>
      <c r="H851" s="130"/>
      <c r="I851" s="130"/>
      <c r="J851" s="130"/>
      <c r="K851" s="130"/>
    </row>
    <row r="852" spans="2:11" ht="12.95">
      <c r="B852" s="130"/>
      <c r="C852" s="130"/>
      <c r="D852" s="130"/>
      <c r="E852" s="130"/>
      <c r="F852" s="130"/>
      <c r="G852" s="130"/>
      <c r="H852" s="130"/>
      <c r="I852" s="130"/>
      <c r="J852" s="130"/>
      <c r="K852" s="130"/>
    </row>
    <row r="853" spans="2:11" ht="12.95">
      <c r="B853" s="130"/>
      <c r="C853" s="130"/>
      <c r="D853" s="130"/>
      <c r="E853" s="130"/>
      <c r="F853" s="130"/>
      <c r="G853" s="130"/>
      <c r="H853" s="130"/>
      <c r="I853" s="130"/>
      <c r="J853" s="130"/>
      <c r="K853" s="130"/>
    </row>
    <row r="854" spans="2:11" ht="12.95">
      <c r="B854" s="130"/>
      <c r="C854" s="130"/>
      <c r="D854" s="130"/>
      <c r="E854" s="130"/>
      <c r="F854" s="130"/>
      <c r="G854" s="130"/>
      <c r="H854" s="130"/>
      <c r="I854" s="130"/>
      <c r="J854" s="130"/>
      <c r="K854" s="130"/>
    </row>
    <row r="855" spans="2:11" ht="12.95">
      <c r="B855" s="130"/>
      <c r="C855" s="130"/>
      <c r="D855" s="130"/>
      <c r="E855" s="130"/>
      <c r="F855" s="130"/>
      <c r="G855" s="130"/>
      <c r="H855" s="130"/>
      <c r="I855" s="130"/>
      <c r="J855" s="130"/>
      <c r="K855" s="130"/>
    </row>
    <row r="856" spans="2:11" ht="12.95">
      <c r="B856" s="130"/>
      <c r="C856" s="130"/>
      <c r="D856" s="130"/>
      <c r="E856" s="130"/>
      <c r="F856" s="130"/>
      <c r="G856" s="130"/>
      <c r="H856" s="130"/>
      <c r="I856" s="130"/>
      <c r="J856" s="130"/>
      <c r="K856" s="130"/>
    </row>
    <row r="857" spans="2:11" ht="12.95">
      <c r="B857" s="130"/>
      <c r="C857" s="130"/>
      <c r="D857" s="130"/>
      <c r="E857" s="130"/>
      <c r="F857" s="130"/>
      <c r="G857" s="130"/>
      <c r="H857" s="130"/>
      <c r="I857" s="130"/>
      <c r="J857" s="130"/>
      <c r="K857" s="130"/>
    </row>
    <row r="858" spans="2:11" ht="12.95">
      <c r="B858" s="130"/>
      <c r="C858" s="130"/>
      <c r="D858" s="130"/>
      <c r="E858" s="130"/>
      <c r="F858" s="130"/>
      <c r="G858" s="130"/>
      <c r="H858" s="130"/>
      <c r="I858" s="130"/>
      <c r="J858" s="130"/>
      <c r="K858" s="130"/>
    </row>
    <row r="859" spans="2:11" ht="12.95">
      <c r="B859" s="130"/>
      <c r="C859" s="130"/>
      <c r="D859" s="130"/>
      <c r="E859" s="130"/>
      <c r="F859" s="130"/>
      <c r="G859" s="130"/>
      <c r="H859" s="130"/>
      <c r="I859" s="130"/>
      <c r="J859" s="130"/>
      <c r="K859" s="130"/>
    </row>
    <row r="860" spans="2:11" ht="12.95">
      <c r="B860" s="130"/>
      <c r="C860" s="130"/>
      <c r="D860" s="130"/>
      <c r="E860" s="130"/>
      <c r="F860" s="130"/>
      <c r="G860" s="130"/>
      <c r="H860" s="130"/>
      <c r="I860" s="130"/>
      <c r="J860" s="130"/>
      <c r="K860" s="130"/>
    </row>
    <row r="861" spans="2:11" ht="12.95">
      <c r="B861" s="130"/>
      <c r="C861" s="130"/>
      <c r="D861" s="130"/>
      <c r="E861" s="130"/>
      <c r="F861" s="130"/>
      <c r="G861" s="130"/>
      <c r="H861" s="130"/>
      <c r="I861" s="130"/>
      <c r="J861" s="130"/>
      <c r="K861" s="130"/>
    </row>
    <row r="862" spans="2:11" ht="12.95">
      <c r="B862" s="130"/>
      <c r="C862" s="130"/>
      <c r="D862" s="130"/>
      <c r="E862" s="130"/>
      <c r="F862" s="130"/>
      <c r="G862" s="130"/>
      <c r="H862" s="130"/>
      <c r="I862" s="130"/>
      <c r="J862" s="130"/>
      <c r="K862" s="130"/>
    </row>
    <row r="863" spans="2:11" ht="12.95">
      <c r="B863" s="130"/>
      <c r="C863" s="130"/>
      <c r="D863" s="130"/>
      <c r="E863" s="130"/>
      <c r="F863" s="130"/>
      <c r="G863" s="130"/>
      <c r="H863" s="130"/>
      <c r="I863" s="130"/>
      <c r="J863" s="130"/>
      <c r="K863" s="130"/>
    </row>
    <row r="864" spans="2:11" ht="12.95">
      <c r="B864" s="130"/>
      <c r="C864" s="130"/>
      <c r="D864" s="130"/>
      <c r="E864" s="130"/>
      <c r="F864" s="130"/>
      <c r="G864" s="130"/>
      <c r="H864" s="130"/>
      <c r="I864" s="130"/>
      <c r="J864" s="130"/>
      <c r="K864" s="130"/>
    </row>
    <row r="865" spans="2:11" ht="12.95">
      <c r="B865" s="130"/>
      <c r="C865" s="130"/>
      <c r="D865" s="130"/>
      <c r="E865" s="130"/>
      <c r="F865" s="130"/>
      <c r="G865" s="130"/>
      <c r="H865" s="130"/>
      <c r="I865" s="130"/>
      <c r="J865" s="130"/>
      <c r="K865" s="130"/>
    </row>
    <row r="866" spans="2:11" ht="12.95">
      <c r="B866" s="130"/>
      <c r="C866" s="130"/>
      <c r="D866" s="130"/>
      <c r="E866" s="130"/>
      <c r="F866" s="130"/>
      <c r="G866" s="130"/>
      <c r="H866" s="130"/>
      <c r="I866" s="130"/>
      <c r="J866" s="130"/>
      <c r="K866" s="130"/>
    </row>
    <row r="867" spans="2:11" ht="12.95">
      <c r="B867" s="130"/>
      <c r="C867" s="130"/>
      <c r="D867" s="130"/>
      <c r="E867" s="130"/>
      <c r="F867" s="130"/>
      <c r="G867" s="130"/>
      <c r="H867" s="130"/>
      <c r="I867" s="130"/>
      <c r="J867" s="130"/>
      <c r="K867" s="130"/>
    </row>
    <row r="868" spans="2:11" ht="12.95">
      <c r="B868" s="130"/>
      <c r="C868" s="130"/>
      <c r="D868" s="130"/>
      <c r="E868" s="130"/>
      <c r="F868" s="130"/>
      <c r="G868" s="130"/>
      <c r="H868" s="130"/>
      <c r="I868" s="130"/>
      <c r="J868" s="130"/>
      <c r="K868" s="130"/>
    </row>
    <row r="869" spans="2:11" ht="12.95">
      <c r="B869" s="130"/>
      <c r="C869" s="130"/>
      <c r="D869" s="130"/>
      <c r="E869" s="130"/>
      <c r="F869" s="130"/>
      <c r="G869" s="130"/>
      <c r="H869" s="130"/>
      <c r="I869" s="130"/>
      <c r="J869" s="130"/>
      <c r="K869" s="130"/>
    </row>
    <row r="870" spans="2:11" ht="12.95">
      <c r="B870" s="130"/>
      <c r="C870" s="130"/>
      <c r="D870" s="130"/>
      <c r="E870" s="130"/>
      <c r="F870" s="130"/>
      <c r="G870" s="130"/>
      <c r="H870" s="130"/>
      <c r="I870" s="130"/>
      <c r="J870" s="130"/>
      <c r="K870" s="130"/>
    </row>
    <row r="871" spans="2:11" ht="12.95">
      <c r="B871" s="130"/>
      <c r="C871" s="130"/>
      <c r="D871" s="130"/>
      <c r="E871" s="130"/>
      <c r="F871" s="130"/>
      <c r="G871" s="130"/>
      <c r="H871" s="130"/>
      <c r="I871" s="130"/>
      <c r="J871" s="130"/>
      <c r="K871" s="130"/>
    </row>
    <row r="872" spans="2:11" ht="12.95">
      <c r="B872" s="130"/>
      <c r="C872" s="130"/>
      <c r="D872" s="130"/>
      <c r="E872" s="130"/>
      <c r="F872" s="130"/>
      <c r="G872" s="130"/>
      <c r="H872" s="130"/>
      <c r="I872" s="130"/>
      <c r="J872" s="130"/>
      <c r="K872" s="130"/>
    </row>
    <row r="873" spans="2:11" ht="12.95">
      <c r="B873" s="130"/>
      <c r="C873" s="130"/>
      <c r="D873" s="130"/>
      <c r="E873" s="130"/>
      <c r="F873" s="130"/>
      <c r="G873" s="130"/>
      <c r="H873" s="130"/>
      <c r="I873" s="130"/>
      <c r="J873" s="130"/>
      <c r="K873" s="130"/>
    </row>
    <row r="874" spans="2:11" ht="12.95">
      <c r="B874" s="130"/>
      <c r="C874" s="130"/>
      <c r="D874" s="130"/>
      <c r="E874" s="130"/>
      <c r="F874" s="130"/>
      <c r="G874" s="130"/>
      <c r="H874" s="130"/>
      <c r="I874" s="130"/>
      <c r="J874" s="130"/>
      <c r="K874" s="130"/>
    </row>
    <row r="875" spans="2:11" ht="12.95">
      <c r="B875" s="130"/>
      <c r="C875" s="130"/>
      <c r="D875" s="130"/>
      <c r="E875" s="130"/>
      <c r="F875" s="130"/>
      <c r="G875" s="130"/>
      <c r="H875" s="130"/>
      <c r="I875" s="130"/>
      <c r="J875" s="130"/>
      <c r="K875" s="130"/>
    </row>
    <row r="876" spans="2:11" ht="12.95">
      <c r="B876" s="130"/>
      <c r="C876" s="130"/>
      <c r="D876" s="130"/>
      <c r="E876" s="130"/>
      <c r="F876" s="130"/>
      <c r="G876" s="130"/>
      <c r="H876" s="130"/>
      <c r="I876" s="130"/>
      <c r="J876" s="130"/>
      <c r="K876" s="130"/>
    </row>
    <row r="877" spans="2:11" ht="12.95">
      <c r="B877" s="130"/>
      <c r="C877" s="130"/>
      <c r="D877" s="130"/>
      <c r="E877" s="130"/>
      <c r="F877" s="130"/>
      <c r="G877" s="130"/>
      <c r="H877" s="130"/>
      <c r="I877" s="130"/>
      <c r="J877" s="130"/>
      <c r="K877" s="130"/>
    </row>
    <row r="878" spans="2:11" ht="12.95">
      <c r="B878" s="130"/>
      <c r="C878" s="130"/>
      <c r="D878" s="130"/>
      <c r="E878" s="130"/>
      <c r="F878" s="130"/>
      <c r="G878" s="130"/>
      <c r="H878" s="130"/>
      <c r="I878" s="130"/>
      <c r="J878" s="130"/>
      <c r="K878" s="130"/>
    </row>
    <row r="879" spans="2:11" ht="12.95">
      <c r="B879" s="130"/>
      <c r="C879" s="130"/>
      <c r="D879" s="130"/>
      <c r="E879" s="130"/>
      <c r="F879" s="130"/>
      <c r="G879" s="130"/>
      <c r="H879" s="130"/>
      <c r="I879" s="130"/>
      <c r="J879" s="130"/>
      <c r="K879" s="130"/>
    </row>
    <row r="880" spans="2:11" ht="12.95">
      <c r="B880" s="130"/>
      <c r="C880" s="130"/>
      <c r="D880" s="130"/>
      <c r="E880" s="130"/>
      <c r="F880" s="130"/>
      <c r="G880" s="130"/>
      <c r="H880" s="130"/>
      <c r="I880" s="130"/>
      <c r="J880" s="130"/>
      <c r="K880" s="130"/>
    </row>
    <row r="881" spans="2:11" ht="12.95">
      <c r="B881" s="130"/>
      <c r="C881" s="130"/>
      <c r="D881" s="130"/>
      <c r="E881" s="130"/>
      <c r="F881" s="130"/>
      <c r="G881" s="130"/>
      <c r="H881" s="130"/>
      <c r="I881" s="130"/>
      <c r="J881" s="130"/>
      <c r="K881" s="130"/>
    </row>
    <row r="882" spans="2:11" ht="12.95">
      <c r="B882" s="130"/>
      <c r="C882" s="130"/>
      <c r="D882" s="130"/>
      <c r="E882" s="130"/>
      <c r="F882" s="130"/>
      <c r="G882" s="130"/>
      <c r="H882" s="130"/>
      <c r="I882" s="130"/>
      <c r="J882" s="130"/>
      <c r="K882" s="130"/>
    </row>
    <row r="883" spans="2:11" ht="12.95">
      <c r="B883" s="130"/>
      <c r="C883" s="130"/>
      <c r="D883" s="130"/>
      <c r="E883" s="130"/>
      <c r="F883" s="130"/>
      <c r="G883" s="130"/>
      <c r="H883" s="130"/>
      <c r="I883" s="130"/>
      <c r="J883" s="130"/>
      <c r="K883" s="130"/>
    </row>
    <row r="884" spans="2:11" ht="12.95">
      <c r="B884" s="130"/>
      <c r="C884" s="130"/>
      <c r="D884" s="130"/>
      <c r="E884" s="130"/>
      <c r="F884" s="130"/>
      <c r="G884" s="130"/>
      <c r="H884" s="130"/>
      <c r="I884" s="130"/>
      <c r="J884" s="130"/>
      <c r="K884" s="130"/>
    </row>
    <row r="885" spans="2:11" ht="12.95">
      <c r="B885" s="130"/>
      <c r="C885" s="130"/>
      <c r="D885" s="130"/>
      <c r="E885" s="130"/>
      <c r="F885" s="130"/>
      <c r="G885" s="130"/>
      <c r="H885" s="130"/>
      <c r="I885" s="130"/>
      <c r="J885" s="130"/>
      <c r="K885" s="130"/>
    </row>
    <row r="886" spans="2:11" ht="12.95">
      <c r="B886" s="130"/>
      <c r="C886" s="130"/>
      <c r="D886" s="130"/>
      <c r="E886" s="130"/>
      <c r="F886" s="130"/>
      <c r="G886" s="130"/>
      <c r="H886" s="130"/>
      <c r="I886" s="130"/>
      <c r="J886" s="130"/>
      <c r="K886" s="130"/>
    </row>
    <row r="887" spans="2:11" ht="12.95">
      <c r="B887" s="130"/>
      <c r="C887" s="130"/>
      <c r="D887" s="130"/>
      <c r="E887" s="130"/>
      <c r="F887" s="130"/>
      <c r="G887" s="130"/>
      <c r="H887" s="130"/>
      <c r="I887" s="130"/>
      <c r="J887" s="130"/>
      <c r="K887" s="130"/>
    </row>
    <row r="888" spans="2:11" ht="12.95">
      <c r="B888" s="130"/>
      <c r="C888" s="130"/>
      <c r="D888" s="130"/>
      <c r="E888" s="130"/>
      <c r="F888" s="130"/>
      <c r="G888" s="130"/>
      <c r="H888" s="130"/>
      <c r="I888" s="130"/>
      <c r="J888" s="130"/>
      <c r="K888" s="130"/>
    </row>
    <row r="889" spans="2:11" ht="12.95">
      <c r="B889" s="130"/>
      <c r="C889" s="130"/>
      <c r="D889" s="130"/>
      <c r="E889" s="130"/>
      <c r="F889" s="130"/>
      <c r="G889" s="130"/>
      <c r="H889" s="130"/>
      <c r="I889" s="130"/>
      <c r="J889" s="130"/>
      <c r="K889" s="130"/>
    </row>
    <row r="890" spans="2:11" ht="12.95">
      <c r="B890" s="130"/>
      <c r="C890" s="130"/>
      <c r="D890" s="130"/>
      <c r="E890" s="130"/>
      <c r="F890" s="130"/>
      <c r="G890" s="130"/>
      <c r="H890" s="130"/>
      <c r="I890" s="130"/>
      <c r="J890" s="130"/>
      <c r="K890" s="130"/>
    </row>
    <row r="891" spans="2:11" ht="12.95">
      <c r="B891" s="130"/>
      <c r="C891" s="130"/>
      <c r="D891" s="130"/>
      <c r="E891" s="130"/>
      <c r="F891" s="130"/>
      <c r="G891" s="130"/>
      <c r="H891" s="130"/>
      <c r="I891" s="130"/>
      <c r="J891" s="130"/>
      <c r="K891" s="130"/>
    </row>
    <row r="892" spans="2:11" ht="12.95">
      <c r="B892" s="130"/>
      <c r="C892" s="130"/>
      <c r="D892" s="130"/>
      <c r="E892" s="130"/>
      <c r="F892" s="130"/>
      <c r="G892" s="130"/>
      <c r="H892" s="130"/>
      <c r="I892" s="130"/>
      <c r="J892" s="130"/>
      <c r="K892" s="130"/>
    </row>
    <row r="893" spans="2:11" ht="12.95">
      <c r="B893" s="130"/>
      <c r="C893" s="130"/>
      <c r="D893" s="130"/>
      <c r="E893" s="130"/>
      <c r="F893" s="130"/>
      <c r="G893" s="130"/>
      <c r="H893" s="130"/>
      <c r="I893" s="130"/>
      <c r="J893" s="130"/>
      <c r="K893" s="130"/>
    </row>
    <row r="894" spans="2:11" ht="12.95">
      <c r="B894" s="130"/>
      <c r="C894" s="130"/>
      <c r="D894" s="130"/>
      <c r="E894" s="130"/>
      <c r="F894" s="130"/>
      <c r="G894" s="130"/>
      <c r="H894" s="130"/>
      <c r="I894" s="130"/>
      <c r="J894" s="130"/>
      <c r="K894" s="130"/>
    </row>
    <row r="895" spans="2:11" ht="12.95">
      <c r="B895" s="130"/>
      <c r="C895" s="130"/>
      <c r="D895" s="130"/>
      <c r="E895" s="130"/>
      <c r="F895" s="130"/>
      <c r="G895" s="130"/>
      <c r="H895" s="130"/>
      <c r="I895" s="130"/>
      <c r="J895" s="130"/>
      <c r="K895" s="130"/>
    </row>
    <row r="896" spans="2:11" ht="12.95">
      <c r="B896" s="130"/>
      <c r="C896" s="130"/>
      <c r="D896" s="130"/>
      <c r="E896" s="130"/>
      <c r="F896" s="130"/>
      <c r="G896" s="130"/>
      <c r="H896" s="130"/>
      <c r="I896" s="130"/>
      <c r="J896" s="130"/>
      <c r="K896" s="130"/>
    </row>
    <row r="897" spans="2:11" ht="12.95">
      <c r="B897" s="130"/>
      <c r="C897" s="130"/>
      <c r="D897" s="130"/>
      <c r="E897" s="130"/>
      <c r="F897" s="130"/>
      <c r="G897" s="130"/>
      <c r="H897" s="130"/>
      <c r="I897" s="130"/>
      <c r="J897" s="130"/>
      <c r="K897" s="130"/>
    </row>
    <row r="898" spans="2:11" ht="12.95">
      <c r="B898" s="130"/>
      <c r="C898" s="130"/>
      <c r="D898" s="130"/>
      <c r="E898" s="130"/>
      <c r="F898" s="130"/>
      <c r="G898" s="130"/>
      <c r="H898" s="130"/>
      <c r="I898" s="130"/>
      <c r="J898" s="130"/>
      <c r="K898" s="130"/>
    </row>
    <row r="899" spans="2:11" ht="12.95">
      <c r="B899" s="130"/>
      <c r="C899" s="130"/>
      <c r="D899" s="130"/>
      <c r="E899" s="130"/>
      <c r="F899" s="130"/>
      <c r="G899" s="130"/>
      <c r="H899" s="130"/>
      <c r="I899" s="130"/>
      <c r="J899" s="130"/>
      <c r="K899" s="130"/>
    </row>
    <row r="900" spans="2:11" ht="12.95">
      <c r="B900" s="130"/>
      <c r="C900" s="130"/>
      <c r="D900" s="130"/>
      <c r="E900" s="130"/>
      <c r="F900" s="130"/>
      <c r="G900" s="130"/>
      <c r="H900" s="130"/>
      <c r="I900" s="130"/>
      <c r="J900" s="130"/>
      <c r="K900" s="130"/>
    </row>
    <row r="901" spans="2:11" ht="12.95">
      <c r="B901" s="130"/>
      <c r="C901" s="130"/>
      <c r="D901" s="130"/>
      <c r="E901" s="130"/>
      <c r="F901" s="130"/>
      <c r="G901" s="130"/>
      <c r="H901" s="130"/>
      <c r="I901" s="130"/>
      <c r="J901" s="130"/>
      <c r="K901" s="130"/>
    </row>
    <row r="902" spans="2:11" ht="12.95">
      <c r="B902" s="130"/>
      <c r="C902" s="130"/>
      <c r="D902" s="130"/>
      <c r="E902" s="130"/>
      <c r="F902" s="130"/>
      <c r="G902" s="130"/>
      <c r="H902" s="130"/>
      <c r="I902" s="130"/>
      <c r="J902" s="130"/>
      <c r="K902" s="130"/>
    </row>
    <row r="903" spans="2:11" ht="12.95">
      <c r="B903" s="130"/>
      <c r="C903" s="130"/>
      <c r="D903" s="130"/>
      <c r="E903" s="130"/>
      <c r="F903" s="130"/>
      <c r="G903" s="130"/>
      <c r="H903" s="130"/>
      <c r="I903" s="130"/>
      <c r="J903" s="130"/>
      <c r="K903" s="130"/>
    </row>
    <row r="904" spans="2:11" ht="12.95">
      <c r="B904" s="130"/>
      <c r="C904" s="130"/>
      <c r="D904" s="130"/>
      <c r="E904" s="130"/>
      <c r="F904" s="130"/>
      <c r="G904" s="130"/>
      <c r="H904" s="130"/>
      <c r="I904" s="130"/>
      <c r="J904" s="130"/>
      <c r="K904" s="130"/>
    </row>
    <row r="905" spans="2:11" ht="12.95">
      <c r="B905" s="130"/>
      <c r="C905" s="130"/>
      <c r="D905" s="130"/>
      <c r="E905" s="130"/>
      <c r="F905" s="130"/>
      <c r="G905" s="130"/>
      <c r="H905" s="130"/>
      <c r="I905" s="130"/>
      <c r="J905" s="130"/>
      <c r="K905" s="130"/>
    </row>
    <row r="906" spans="2:11" ht="12.95">
      <c r="B906" s="130"/>
      <c r="C906" s="130"/>
      <c r="D906" s="130"/>
      <c r="E906" s="130"/>
      <c r="F906" s="130"/>
      <c r="G906" s="130"/>
      <c r="H906" s="130"/>
      <c r="I906" s="130"/>
      <c r="J906" s="130"/>
      <c r="K906" s="130"/>
    </row>
    <row r="907" spans="2:11" ht="12.95">
      <c r="B907" s="130"/>
      <c r="C907" s="130"/>
      <c r="D907" s="130"/>
      <c r="E907" s="130"/>
      <c r="F907" s="130"/>
      <c r="G907" s="130"/>
      <c r="H907" s="130"/>
      <c r="I907" s="130"/>
      <c r="J907" s="130"/>
      <c r="K907" s="130"/>
    </row>
    <row r="908" spans="2:11" ht="12.95">
      <c r="B908" s="130"/>
      <c r="C908" s="130"/>
      <c r="D908" s="130"/>
      <c r="E908" s="130"/>
      <c r="F908" s="130"/>
      <c r="G908" s="130"/>
      <c r="H908" s="130"/>
      <c r="I908" s="130"/>
      <c r="J908" s="130"/>
      <c r="K908" s="130"/>
    </row>
    <row r="909" spans="2:11" ht="12.95">
      <c r="B909" s="130"/>
      <c r="C909" s="130"/>
      <c r="D909" s="130"/>
      <c r="E909" s="130"/>
      <c r="F909" s="130"/>
      <c r="G909" s="130"/>
      <c r="H909" s="130"/>
      <c r="I909" s="130"/>
      <c r="J909" s="130"/>
      <c r="K909" s="130"/>
    </row>
    <row r="910" spans="2:11" ht="12.95">
      <c r="B910" s="130"/>
      <c r="C910" s="130"/>
      <c r="D910" s="130"/>
      <c r="E910" s="130"/>
      <c r="F910" s="130"/>
      <c r="G910" s="130"/>
      <c r="H910" s="130"/>
      <c r="I910" s="130"/>
      <c r="J910" s="130"/>
      <c r="K910" s="130"/>
    </row>
    <row r="911" spans="2:11" ht="12.95">
      <c r="B911" s="130"/>
      <c r="C911" s="130"/>
      <c r="D911" s="130"/>
      <c r="E911" s="130"/>
      <c r="F911" s="130"/>
      <c r="G911" s="130"/>
      <c r="H911" s="130"/>
      <c r="I911" s="130"/>
      <c r="J911" s="130"/>
      <c r="K911" s="130"/>
    </row>
    <row r="912" spans="2:11" ht="12.95">
      <c r="B912" s="130"/>
      <c r="C912" s="130"/>
      <c r="D912" s="130"/>
      <c r="E912" s="130"/>
      <c r="F912" s="130"/>
      <c r="G912" s="130"/>
      <c r="H912" s="130"/>
      <c r="I912" s="130"/>
      <c r="J912" s="130"/>
      <c r="K912" s="130"/>
    </row>
    <row r="913" spans="2:11" ht="12.95">
      <c r="B913" s="130"/>
      <c r="C913" s="130"/>
      <c r="D913" s="130"/>
      <c r="E913" s="130"/>
      <c r="F913" s="130"/>
      <c r="G913" s="130"/>
      <c r="H913" s="130"/>
      <c r="I913" s="130"/>
      <c r="J913" s="130"/>
      <c r="K913" s="130"/>
    </row>
    <row r="914" spans="2:11" ht="12.95">
      <c r="B914" s="130"/>
      <c r="C914" s="130"/>
      <c r="D914" s="130"/>
      <c r="E914" s="130"/>
      <c r="F914" s="130"/>
      <c r="G914" s="130"/>
      <c r="H914" s="130"/>
      <c r="I914" s="130"/>
      <c r="J914" s="130"/>
      <c r="K914" s="130"/>
    </row>
    <row r="915" spans="2:11" ht="12.95">
      <c r="B915" s="130"/>
      <c r="C915" s="130"/>
      <c r="D915" s="130"/>
      <c r="E915" s="130"/>
      <c r="F915" s="130"/>
      <c r="G915" s="130"/>
      <c r="H915" s="130"/>
      <c r="I915" s="130"/>
      <c r="J915" s="130"/>
      <c r="K915" s="130"/>
    </row>
    <row r="916" spans="2:11" ht="12.95">
      <c r="B916" s="130"/>
      <c r="C916" s="130"/>
      <c r="D916" s="130"/>
      <c r="E916" s="130"/>
      <c r="F916" s="130"/>
      <c r="G916" s="130"/>
      <c r="H916" s="130"/>
      <c r="I916" s="130"/>
      <c r="J916" s="130"/>
      <c r="K916" s="130"/>
    </row>
    <row r="917" spans="2:11" ht="12.95">
      <c r="B917" s="130"/>
      <c r="C917" s="130"/>
      <c r="D917" s="130"/>
      <c r="E917" s="130"/>
      <c r="F917" s="130"/>
      <c r="G917" s="130"/>
      <c r="H917" s="130"/>
      <c r="I917" s="130"/>
      <c r="J917" s="130"/>
      <c r="K917" s="130"/>
    </row>
    <row r="918" spans="2:11" ht="12.95">
      <c r="B918" s="130"/>
      <c r="C918" s="130"/>
      <c r="D918" s="130"/>
      <c r="E918" s="130"/>
      <c r="F918" s="130"/>
      <c r="G918" s="130"/>
      <c r="H918" s="130"/>
      <c r="I918" s="130"/>
      <c r="J918" s="130"/>
      <c r="K918" s="130"/>
    </row>
    <row r="919" spans="2:11" ht="12.95">
      <c r="B919" s="130"/>
      <c r="C919" s="130"/>
      <c r="D919" s="130"/>
      <c r="E919" s="130"/>
      <c r="F919" s="130"/>
      <c r="G919" s="130"/>
      <c r="H919" s="130"/>
      <c r="I919" s="130"/>
      <c r="J919" s="130"/>
      <c r="K919" s="130"/>
    </row>
    <row r="920" spans="2:11" ht="12.95">
      <c r="B920" s="130"/>
      <c r="C920" s="130"/>
      <c r="D920" s="130"/>
      <c r="E920" s="130"/>
      <c r="F920" s="130"/>
      <c r="G920" s="130"/>
      <c r="H920" s="130"/>
      <c r="I920" s="130"/>
      <c r="J920" s="130"/>
      <c r="K920" s="130"/>
    </row>
    <row r="921" spans="2:11" ht="12.95">
      <c r="B921" s="130"/>
      <c r="C921" s="130"/>
      <c r="D921" s="130"/>
      <c r="E921" s="130"/>
      <c r="F921" s="130"/>
      <c r="G921" s="130"/>
      <c r="H921" s="130"/>
      <c r="I921" s="130"/>
      <c r="J921" s="130"/>
      <c r="K921" s="130"/>
    </row>
    <row r="922" spans="2:11" ht="12.95">
      <c r="B922" s="130"/>
      <c r="C922" s="130"/>
      <c r="D922" s="130"/>
      <c r="E922" s="130"/>
      <c r="F922" s="130"/>
      <c r="G922" s="130"/>
      <c r="H922" s="130"/>
      <c r="I922" s="130"/>
      <c r="J922" s="130"/>
      <c r="K922" s="130"/>
    </row>
    <row r="923" spans="2:11" ht="12.95">
      <c r="B923" s="130"/>
      <c r="C923" s="130"/>
      <c r="D923" s="130"/>
      <c r="E923" s="130"/>
      <c r="F923" s="130"/>
      <c r="G923" s="130"/>
      <c r="H923" s="130"/>
      <c r="I923" s="130"/>
      <c r="J923" s="130"/>
      <c r="K923" s="130"/>
    </row>
    <row r="924" spans="2:11" ht="12.95">
      <c r="B924" s="130"/>
      <c r="C924" s="130"/>
      <c r="D924" s="130"/>
      <c r="E924" s="130"/>
      <c r="F924" s="130"/>
      <c r="G924" s="130"/>
      <c r="H924" s="130"/>
      <c r="I924" s="130"/>
      <c r="J924" s="130"/>
      <c r="K924" s="130"/>
    </row>
    <row r="925" spans="2:11" ht="12.95">
      <c r="B925" s="130"/>
      <c r="C925" s="130"/>
      <c r="D925" s="130"/>
      <c r="E925" s="130"/>
      <c r="F925" s="130"/>
      <c r="G925" s="130"/>
      <c r="H925" s="130"/>
      <c r="I925" s="130"/>
      <c r="J925" s="130"/>
      <c r="K925" s="130"/>
    </row>
    <row r="926" spans="2:11" ht="12.95">
      <c r="B926" s="130"/>
      <c r="C926" s="130"/>
      <c r="D926" s="130"/>
      <c r="E926" s="130"/>
      <c r="F926" s="130"/>
      <c r="G926" s="130"/>
      <c r="H926" s="130"/>
      <c r="I926" s="130"/>
      <c r="J926" s="130"/>
      <c r="K926" s="130"/>
    </row>
    <row r="927" spans="2:11" ht="12.95">
      <c r="B927" s="130"/>
      <c r="C927" s="130"/>
      <c r="D927" s="130"/>
      <c r="E927" s="130"/>
      <c r="F927" s="130"/>
      <c r="G927" s="130"/>
      <c r="H927" s="130"/>
      <c r="I927" s="130"/>
      <c r="J927" s="130"/>
      <c r="K927" s="130"/>
    </row>
    <row r="928" spans="2:11" ht="12.95">
      <c r="B928" s="130"/>
      <c r="C928" s="130"/>
      <c r="D928" s="130"/>
      <c r="E928" s="130"/>
      <c r="F928" s="130"/>
      <c r="G928" s="130"/>
      <c r="H928" s="130"/>
      <c r="I928" s="130"/>
      <c r="J928" s="130"/>
      <c r="K928" s="130"/>
    </row>
    <row r="929" spans="2:11" ht="12.95">
      <c r="B929" s="130"/>
      <c r="C929" s="130"/>
      <c r="D929" s="130"/>
      <c r="E929" s="130"/>
      <c r="F929" s="130"/>
      <c r="G929" s="130"/>
      <c r="H929" s="130"/>
      <c r="I929" s="130"/>
      <c r="J929" s="130"/>
      <c r="K929" s="130"/>
    </row>
    <row r="930" spans="2:11" ht="12.95">
      <c r="B930" s="130"/>
      <c r="C930" s="130"/>
      <c r="D930" s="130"/>
      <c r="E930" s="130"/>
      <c r="F930" s="130"/>
      <c r="G930" s="130"/>
      <c r="H930" s="130"/>
      <c r="I930" s="130"/>
      <c r="J930" s="130"/>
      <c r="K930" s="130"/>
    </row>
    <row r="931" spans="2:11" ht="12.95">
      <c r="B931" s="130"/>
      <c r="C931" s="130"/>
      <c r="D931" s="130"/>
      <c r="E931" s="130"/>
      <c r="F931" s="130"/>
      <c r="G931" s="130"/>
      <c r="H931" s="130"/>
      <c r="I931" s="130"/>
      <c r="J931" s="130"/>
      <c r="K931" s="130"/>
    </row>
    <row r="932" spans="2:11" ht="12.95">
      <c r="B932" s="130"/>
      <c r="C932" s="130"/>
      <c r="D932" s="130"/>
      <c r="E932" s="130"/>
      <c r="F932" s="130"/>
      <c r="G932" s="130"/>
      <c r="H932" s="130"/>
      <c r="I932" s="130"/>
      <c r="J932" s="130"/>
      <c r="K932" s="130"/>
    </row>
    <row r="933" spans="2:11" ht="12.95">
      <c r="B933" s="130"/>
      <c r="C933" s="130"/>
      <c r="D933" s="130"/>
      <c r="E933" s="130"/>
      <c r="F933" s="130"/>
      <c r="G933" s="130"/>
      <c r="H933" s="130"/>
      <c r="I933" s="130"/>
      <c r="J933" s="130"/>
      <c r="K933" s="130"/>
    </row>
    <row r="934" spans="2:11" ht="12.95">
      <c r="B934" s="130"/>
      <c r="C934" s="130"/>
      <c r="D934" s="130"/>
      <c r="E934" s="130"/>
      <c r="F934" s="130"/>
      <c r="G934" s="130"/>
      <c r="H934" s="130"/>
      <c r="I934" s="130"/>
      <c r="J934" s="130"/>
      <c r="K934" s="130"/>
    </row>
    <row r="935" spans="2:11" ht="12.95">
      <c r="B935" s="130"/>
      <c r="C935" s="130"/>
      <c r="D935" s="130"/>
      <c r="E935" s="130"/>
      <c r="F935" s="130"/>
      <c r="G935" s="130"/>
      <c r="H935" s="130"/>
      <c r="I935" s="130"/>
      <c r="J935" s="130"/>
      <c r="K935" s="130"/>
    </row>
    <row r="936" spans="2:11" ht="12.95">
      <c r="B936" s="130"/>
      <c r="C936" s="130"/>
      <c r="D936" s="130"/>
      <c r="E936" s="130"/>
      <c r="F936" s="130"/>
      <c r="G936" s="130"/>
      <c r="H936" s="130"/>
      <c r="I936" s="130"/>
      <c r="J936" s="130"/>
      <c r="K936" s="130"/>
    </row>
    <row r="937" spans="2:11" ht="12.95">
      <c r="B937" s="130"/>
      <c r="C937" s="130"/>
      <c r="D937" s="130"/>
      <c r="E937" s="130"/>
      <c r="F937" s="130"/>
      <c r="G937" s="130"/>
      <c r="H937" s="130"/>
      <c r="I937" s="130"/>
      <c r="J937" s="130"/>
      <c r="K937" s="130"/>
    </row>
    <row r="938" spans="2:11" ht="12.95">
      <c r="B938" s="130"/>
      <c r="C938" s="130"/>
      <c r="D938" s="130"/>
      <c r="E938" s="130"/>
      <c r="F938" s="130"/>
      <c r="G938" s="130"/>
      <c r="H938" s="130"/>
      <c r="I938" s="130"/>
      <c r="J938" s="130"/>
      <c r="K938" s="130"/>
    </row>
    <row r="939" spans="2:11" ht="12.95">
      <c r="B939" s="130"/>
      <c r="C939" s="130"/>
      <c r="D939" s="130"/>
      <c r="E939" s="130"/>
      <c r="F939" s="130"/>
      <c r="G939" s="130"/>
      <c r="H939" s="130"/>
      <c r="I939" s="130"/>
      <c r="J939" s="130"/>
      <c r="K939" s="130"/>
    </row>
    <row r="940" spans="2:11" ht="12.95">
      <c r="B940" s="130"/>
      <c r="C940" s="130"/>
      <c r="D940" s="130"/>
      <c r="E940" s="130"/>
      <c r="F940" s="130"/>
      <c r="G940" s="130"/>
      <c r="H940" s="130"/>
      <c r="I940" s="130"/>
      <c r="J940" s="130"/>
      <c r="K940" s="130"/>
    </row>
    <row r="941" spans="2:11" ht="12.95">
      <c r="B941" s="130"/>
      <c r="C941" s="130"/>
      <c r="D941" s="130"/>
      <c r="E941" s="130"/>
      <c r="F941" s="130"/>
      <c r="G941" s="130"/>
      <c r="H941" s="130"/>
      <c r="I941" s="130"/>
      <c r="J941" s="130"/>
      <c r="K941" s="130"/>
    </row>
    <row r="942" spans="2:11" ht="12.95">
      <c r="B942" s="130"/>
      <c r="C942" s="130"/>
      <c r="D942" s="130"/>
      <c r="E942" s="130"/>
      <c r="F942" s="130"/>
      <c r="G942" s="130"/>
      <c r="H942" s="130"/>
      <c r="I942" s="130"/>
      <c r="J942" s="130"/>
      <c r="K942" s="130"/>
    </row>
    <row r="943" spans="2:11" ht="12.95">
      <c r="B943" s="130"/>
      <c r="C943" s="130"/>
      <c r="D943" s="130"/>
      <c r="E943" s="130"/>
      <c r="F943" s="130"/>
      <c r="G943" s="130"/>
      <c r="H943" s="130"/>
      <c r="I943" s="130"/>
      <c r="J943" s="130"/>
      <c r="K943" s="130"/>
    </row>
    <row r="944" spans="2:11" ht="12.95">
      <c r="B944" s="130"/>
      <c r="C944" s="130"/>
      <c r="D944" s="130"/>
      <c r="E944" s="130"/>
      <c r="F944" s="130"/>
      <c r="G944" s="130"/>
      <c r="H944" s="130"/>
      <c r="I944" s="130"/>
      <c r="J944" s="130"/>
      <c r="K944" s="130"/>
    </row>
    <row r="945" spans="2:11" ht="12.95">
      <c r="B945" s="130"/>
      <c r="C945" s="130"/>
      <c r="D945" s="130"/>
      <c r="E945" s="130"/>
      <c r="F945" s="130"/>
      <c r="G945" s="130"/>
      <c r="H945" s="130"/>
      <c r="I945" s="130"/>
      <c r="J945" s="130"/>
      <c r="K945" s="130"/>
    </row>
    <row r="946" spans="2:11" ht="12.95">
      <c r="B946" s="130"/>
      <c r="C946" s="130"/>
      <c r="D946" s="130"/>
      <c r="E946" s="130"/>
      <c r="F946" s="130"/>
      <c r="G946" s="130"/>
      <c r="H946" s="130"/>
      <c r="I946" s="130"/>
      <c r="J946" s="130"/>
      <c r="K946" s="130"/>
    </row>
    <row r="947" spans="2:11" ht="12.95">
      <c r="B947" s="130"/>
      <c r="C947" s="130"/>
      <c r="D947" s="130"/>
      <c r="E947" s="130"/>
      <c r="F947" s="130"/>
      <c r="G947" s="130"/>
      <c r="H947" s="130"/>
      <c r="I947" s="130"/>
      <c r="J947" s="130"/>
      <c r="K947" s="130"/>
    </row>
    <row r="948" spans="2:11" ht="12.95">
      <c r="B948" s="130"/>
      <c r="C948" s="130"/>
      <c r="D948" s="130"/>
      <c r="E948" s="130"/>
      <c r="F948" s="130"/>
      <c r="G948" s="130"/>
      <c r="H948" s="130"/>
      <c r="I948" s="130"/>
      <c r="J948" s="130"/>
      <c r="K948" s="130"/>
    </row>
    <row r="949" spans="2:11" ht="12.95">
      <c r="B949" s="130"/>
      <c r="C949" s="130"/>
      <c r="D949" s="130"/>
      <c r="E949" s="130"/>
      <c r="F949" s="130"/>
      <c r="G949" s="130"/>
      <c r="H949" s="130"/>
      <c r="I949" s="130"/>
      <c r="J949" s="130"/>
      <c r="K949" s="130"/>
    </row>
    <row r="950" spans="2:11" ht="12.95">
      <c r="B950" s="130"/>
      <c r="C950" s="130"/>
      <c r="D950" s="130"/>
      <c r="E950" s="130"/>
      <c r="F950" s="130"/>
      <c r="G950" s="130"/>
      <c r="H950" s="130"/>
      <c r="I950" s="130"/>
      <c r="J950" s="130"/>
      <c r="K950" s="130"/>
    </row>
    <row r="951" spans="2:11" ht="12.95">
      <c r="B951" s="130"/>
      <c r="C951" s="130"/>
      <c r="D951" s="130"/>
      <c r="E951" s="130"/>
      <c r="F951" s="130"/>
      <c r="G951" s="130"/>
      <c r="H951" s="130"/>
      <c r="I951" s="130"/>
      <c r="J951" s="130"/>
      <c r="K951" s="130"/>
    </row>
    <row r="952" spans="2:11" ht="12.95">
      <c r="B952" s="130"/>
      <c r="C952" s="130"/>
      <c r="D952" s="130"/>
      <c r="E952" s="130"/>
      <c r="F952" s="130"/>
      <c r="G952" s="130"/>
      <c r="H952" s="130"/>
      <c r="I952" s="130"/>
      <c r="J952" s="130"/>
      <c r="K952" s="130"/>
    </row>
    <row r="953" spans="2:11" ht="12.95">
      <c r="B953" s="130"/>
      <c r="C953" s="130"/>
      <c r="D953" s="130"/>
      <c r="E953" s="130"/>
      <c r="F953" s="130"/>
      <c r="G953" s="130"/>
      <c r="H953" s="130"/>
      <c r="I953" s="130"/>
      <c r="J953" s="130"/>
      <c r="K953" s="130"/>
    </row>
    <row r="954" spans="2:11" ht="12.95">
      <c r="B954" s="130"/>
      <c r="C954" s="130"/>
      <c r="D954" s="130"/>
      <c r="E954" s="130"/>
      <c r="F954" s="130"/>
      <c r="G954" s="130"/>
      <c r="H954" s="130"/>
      <c r="I954" s="130"/>
      <c r="J954" s="130"/>
      <c r="K954" s="130"/>
    </row>
    <row r="955" spans="2:11" ht="12.95">
      <c r="B955" s="130"/>
      <c r="C955" s="130"/>
      <c r="D955" s="130"/>
      <c r="E955" s="130"/>
      <c r="F955" s="130"/>
      <c r="G955" s="130"/>
      <c r="H955" s="130"/>
      <c r="I955" s="130"/>
      <c r="J955" s="130"/>
      <c r="K955" s="130"/>
    </row>
    <row r="956" spans="2:11" ht="12.95">
      <c r="B956" s="130"/>
      <c r="C956" s="130"/>
      <c r="D956" s="130"/>
      <c r="E956" s="130"/>
      <c r="F956" s="130"/>
      <c r="G956" s="130"/>
      <c r="H956" s="130"/>
      <c r="I956" s="130"/>
      <c r="J956" s="130"/>
      <c r="K956" s="130"/>
    </row>
    <row r="957" spans="2:11" ht="12.95">
      <c r="B957" s="130"/>
      <c r="C957" s="130"/>
      <c r="D957" s="130"/>
      <c r="E957" s="130"/>
      <c r="F957" s="130"/>
      <c r="G957" s="130"/>
      <c r="H957" s="130"/>
      <c r="I957" s="130"/>
      <c r="J957" s="130"/>
      <c r="K957" s="130"/>
    </row>
    <row r="958" spans="2:11" ht="12.95">
      <c r="B958" s="130"/>
      <c r="C958" s="130"/>
      <c r="D958" s="130"/>
      <c r="E958" s="130"/>
      <c r="F958" s="130"/>
      <c r="G958" s="130"/>
      <c r="H958" s="130"/>
      <c r="I958" s="130"/>
      <c r="J958" s="130"/>
      <c r="K958" s="130"/>
    </row>
    <row r="959" spans="2:11" ht="12.95">
      <c r="B959" s="130"/>
      <c r="C959" s="130"/>
      <c r="D959" s="130"/>
      <c r="E959" s="130"/>
      <c r="F959" s="130"/>
      <c r="G959" s="130"/>
      <c r="H959" s="130"/>
      <c r="I959" s="130"/>
      <c r="J959" s="130"/>
      <c r="K959" s="130"/>
    </row>
    <row r="960" spans="2:11" ht="12.95">
      <c r="B960" s="130"/>
      <c r="C960" s="130"/>
      <c r="D960" s="130"/>
      <c r="E960" s="130"/>
      <c r="F960" s="130"/>
      <c r="G960" s="130"/>
      <c r="H960" s="130"/>
      <c r="I960" s="130"/>
      <c r="J960" s="130"/>
      <c r="K960" s="130"/>
    </row>
    <row r="961" spans="2:11" ht="12.95">
      <c r="B961" s="130"/>
      <c r="C961" s="130"/>
      <c r="D961" s="130"/>
      <c r="E961" s="130"/>
      <c r="F961" s="130"/>
      <c r="G961" s="130"/>
      <c r="H961" s="130"/>
      <c r="I961" s="130"/>
      <c r="J961" s="130"/>
      <c r="K961" s="130"/>
    </row>
    <row r="962" spans="2:11" ht="12.95">
      <c r="B962" s="130"/>
      <c r="C962" s="130"/>
      <c r="D962" s="130"/>
      <c r="E962" s="130"/>
      <c r="F962" s="130"/>
      <c r="G962" s="130"/>
      <c r="H962" s="130"/>
      <c r="I962" s="130"/>
      <c r="J962" s="130"/>
      <c r="K962" s="130"/>
    </row>
    <row r="963" spans="2:11" ht="12.95">
      <c r="B963" s="130"/>
      <c r="C963" s="130"/>
      <c r="D963" s="130"/>
      <c r="E963" s="130"/>
      <c r="F963" s="130"/>
      <c r="G963" s="130"/>
      <c r="H963" s="130"/>
      <c r="I963" s="130"/>
      <c r="J963" s="130"/>
      <c r="K963" s="130"/>
    </row>
    <row r="964" spans="2:11" ht="12.95">
      <c r="B964" s="130"/>
      <c r="C964" s="130"/>
      <c r="D964" s="130"/>
      <c r="E964" s="130"/>
      <c r="F964" s="130"/>
      <c r="G964" s="130"/>
      <c r="H964" s="130"/>
      <c r="I964" s="130"/>
      <c r="J964" s="130"/>
      <c r="K964" s="130"/>
    </row>
    <row r="965" spans="2:11" ht="12.95">
      <c r="B965" s="130"/>
      <c r="C965" s="130"/>
      <c r="D965" s="130"/>
      <c r="E965" s="130"/>
      <c r="F965" s="130"/>
      <c r="G965" s="130"/>
      <c r="H965" s="130"/>
      <c r="I965" s="130"/>
      <c r="J965" s="130"/>
      <c r="K965" s="130"/>
    </row>
    <row r="966" spans="2:11" ht="12.95">
      <c r="B966" s="130"/>
      <c r="C966" s="130"/>
      <c r="D966" s="130"/>
      <c r="E966" s="130"/>
      <c r="F966" s="130"/>
      <c r="G966" s="130"/>
      <c r="H966" s="130"/>
      <c r="I966" s="130"/>
      <c r="J966" s="130"/>
      <c r="K966" s="130"/>
    </row>
    <row r="967" spans="2:11" ht="12.95">
      <c r="B967" s="130"/>
      <c r="C967" s="130"/>
      <c r="D967" s="130"/>
      <c r="E967" s="130"/>
      <c r="F967" s="130"/>
      <c r="G967" s="130"/>
      <c r="H967" s="130"/>
      <c r="I967" s="130"/>
      <c r="J967" s="130"/>
      <c r="K967" s="130"/>
    </row>
    <row r="968" spans="2:11" ht="12.95">
      <c r="B968" s="130"/>
      <c r="C968" s="130"/>
      <c r="D968" s="130"/>
      <c r="E968" s="130"/>
      <c r="F968" s="130"/>
      <c r="G968" s="130"/>
      <c r="H968" s="130"/>
      <c r="I968" s="130"/>
      <c r="J968" s="130"/>
      <c r="K968" s="130"/>
    </row>
    <row r="969" spans="2:11" ht="12.95">
      <c r="B969" s="130"/>
      <c r="C969" s="130"/>
      <c r="D969" s="130"/>
      <c r="E969" s="130"/>
      <c r="F969" s="130"/>
      <c r="G969" s="130"/>
      <c r="H969" s="130"/>
      <c r="I969" s="130"/>
      <c r="J969" s="130"/>
      <c r="K969" s="130"/>
    </row>
    <row r="970" spans="2:11" ht="12.95">
      <c r="B970" s="130"/>
      <c r="C970" s="130"/>
      <c r="D970" s="130"/>
      <c r="E970" s="130"/>
      <c r="F970" s="130"/>
      <c r="G970" s="130"/>
      <c r="H970" s="130"/>
      <c r="I970" s="130"/>
      <c r="J970" s="130"/>
      <c r="K970" s="130"/>
    </row>
    <row r="971" spans="2:11" ht="12.95">
      <c r="B971" s="130"/>
      <c r="C971" s="130"/>
      <c r="D971" s="130"/>
      <c r="E971" s="130"/>
      <c r="F971" s="130"/>
      <c r="G971" s="130"/>
      <c r="H971" s="130"/>
      <c r="I971" s="130"/>
      <c r="J971" s="130"/>
      <c r="K971" s="130"/>
    </row>
    <row r="972" spans="2:11" ht="12.95">
      <c r="B972" s="130"/>
      <c r="C972" s="130"/>
      <c r="D972" s="130"/>
      <c r="E972" s="130"/>
      <c r="F972" s="130"/>
      <c r="G972" s="130"/>
      <c r="H972" s="130"/>
      <c r="I972" s="130"/>
      <c r="J972" s="130"/>
      <c r="K972" s="130"/>
    </row>
    <row r="973" spans="2:11" ht="12.95">
      <c r="B973" s="130"/>
      <c r="C973" s="130"/>
      <c r="D973" s="130"/>
      <c r="E973" s="130"/>
      <c r="F973" s="130"/>
      <c r="G973" s="130"/>
      <c r="H973" s="130"/>
      <c r="I973" s="130"/>
      <c r="J973" s="130"/>
      <c r="K973" s="130"/>
    </row>
    <row r="974" spans="2:11" ht="12.95">
      <c r="B974" s="130"/>
      <c r="C974" s="130"/>
      <c r="D974" s="130"/>
      <c r="E974" s="130"/>
      <c r="F974" s="130"/>
      <c r="G974" s="130"/>
      <c r="H974" s="130"/>
      <c r="I974" s="130"/>
      <c r="J974" s="130"/>
      <c r="K974" s="130"/>
    </row>
    <row r="975" spans="2:11" ht="12.95">
      <c r="B975" s="130"/>
      <c r="C975" s="130"/>
      <c r="D975" s="130"/>
      <c r="E975" s="130"/>
      <c r="F975" s="130"/>
      <c r="G975" s="130"/>
      <c r="H975" s="130"/>
      <c r="I975" s="130"/>
      <c r="J975" s="130"/>
      <c r="K975" s="130"/>
    </row>
    <row r="976" spans="2:11" ht="12.95">
      <c r="B976" s="130"/>
      <c r="C976" s="130"/>
      <c r="D976" s="130"/>
      <c r="E976" s="130"/>
      <c r="F976" s="130"/>
      <c r="G976" s="130"/>
      <c r="H976" s="130"/>
      <c r="I976" s="130"/>
      <c r="J976" s="130"/>
      <c r="K976" s="130"/>
    </row>
    <row r="977" spans="2:11" ht="12.95">
      <c r="B977" s="130"/>
      <c r="C977" s="130"/>
      <c r="D977" s="130"/>
      <c r="E977" s="130"/>
      <c r="F977" s="130"/>
      <c r="G977" s="130"/>
      <c r="H977" s="130"/>
      <c r="I977" s="130"/>
      <c r="J977" s="130"/>
      <c r="K977" s="130"/>
    </row>
    <row r="978" spans="2:11" ht="12.95">
      <c r="B978" s="130"/>
      <c r="C978" s="130"/>
      <c r="D978" s="130"/>
      <c r="E978" s="130"/>
      <c r="F978" s="130"/>
      <c r="G978" s="130"/>
      <c r="H978" s="130"/>
      <c r="I978" s="130"/>
      <c r="J978" s="130"/>
      <c r="K978" s="130"/>
    </row>
    <row r="979" spans="2:11" ht="12.95">
      <c r="B979" s="130"/>
      <c r="C979" s="130"/>
      <c r="D979" s="130"/>
      <c r="E979" s="130"/>
      <c r="F979" s="130"/>
      <c r="G979" s="130"/>
      <c r="H979" s="130"/>
      <c r="I979" s="130"/>
      <c r="J979" s="130"/>
      <c r="K979" s="130"/>
    </row>
    <row r="980" spans="2:11" ht="12.95">
      <c r="B980" s="130"/>
      <c r="C980" s="130"/>
      <c r="D980" s="130"/>
      <c r="E980" s="130"/>
      <c r="F980" s="130"/>
      <c r="G980" s="130"/>
      <c r="H980" s="130"/>
      <c r="I980" s="130"/>
      <c r="J980" s="130"/>
      <c r="K980" s="130"/>
    </row>
    <row r="981" spans="2:11" ht="12.95">
      <c r="B981" s="130"/>
      <c r="C981" s="130"/>
      <c r="D981" s="130"/>
      <c r="E981" s="130"/>
      <c r="F981" s="130"/>
      <c r="G981" s="130"/>
      <c r="H981" s="130"/>
      <c r="I981" s="130"/>
      <c r="J981" s="130"/>
      <c r="K981" s="130"/>
    </row>
    <row r="982" spans="2:11" ht="12.95">
      <c r="B982" s="130"/>
      <c r="C982" s="130"/>
      <c r="D982" s="130"/>
      <c r="E982" s="130"/>
      <c r="F982" s="130"/>
      <c r="G982" s="130"/>
      <c r="H982" s="130"/>
      <c r="I982" s="130"/>
      <c r="J982" s="130"/>
      <c r="K982" s="130"/>
    </row>
    <row r="983" spans="2:11" ht="12.95">
      <c r="B983" s="130"/>
      <c r="C983" s="130"/>
      <c r="D983" s="130"/>
      <c r="E983" s="130"/>
      <c r="F983" s="130"/>
      <c r="G983" s="130"/>
      <c r="H983" s="130"/>
      <c r="I983" s="130"/>
      <c r="J983" s="130"/>
      <c r="K983" s="130"/>
    </row>
    <row r="984" spans="2:11" ht="12.95">
      <c r="B984" s="130"/>
      <c r="C984" s="130"/>
      <c r="D984" s="130"/>
      <c r="E984" s="130"/>
      <c r="F984" s="130"/>
      <c r="G984" s="130"/>
      <c r="H984" s="130"/>
      <c r="I984" s="130"/>
      <c r="J984" s="130"/>
      <c r="K984" s="130"/>
    </row>
    <row r="985" spans="2:11" ht="12.95">
      <c r="B985" s="130"/>
      <c r="C985" s="130"/>
      <c r="D985" s="130"/>
      <c r="E985" s="130"/>
      <c r="F985" s="130"/>
      <c r="G985" s="130"/>
      <c r="H985" s="130"/>
      <c r="I985" s="130"/>
      <c r="J985" s="130"/>
      <c r="K985" s="130"/>
    </row>
    <row r="986" spans="2:11" ht="12.95">
      <c r="B986" s="130"/>
      <c r="C986" s="130"/>
      <c r="D986" s="130"/>
      <c r="E986" s="130"/>
      <c r="F986" s="130"/>
      <c r="G986" s="130"/>
      <c r="H986" s="130"/>
      <c r="I986" s="130"/>
      <c r="J986" s="130"/>
      <c r="K986" s="130"/>
    </row>
    <row r="987" spans="2:11" ht="12.95">
      <c r="B987" s="130"/>
      <c r="C987" s="130"/>
      <c r="D987" s="130"/>
      <c r="E987" s="130"/>
      <c r="F987" s="130"/>
      <c r="G987" s="130"/>
      <c r="H987" s="130"/>
      <c r="I987" s="130"/>
      <c r="J987" s="130"/>
      <c r="K987" s="130"/>
    </row>
    <row r="988" spans="2:11" ht="12.95">
      <c r="B988" s="130"/>
      <c r="C988" s="130"/>
      <c r="D988" s="130"/>
      <c r="E988" s="130"/>
      <c r="F988" s="130"/>
      <c r="G988" s="130"/>
      <c r="H988" s="130"/>
      <c r="I988" s="130"/>
      <c r="J988" s="130"/>
      <c r="K988" s="130"/>
    </row>
    <row r="989" spans="2:11" ht="12.95">
      <c r="B989" s="130"/>
      <c r="C989" s="130"/>
      <c r="D989" s="130"/>
      <c r="E989" s="130"/>
      <c r="F989" s="130"/>
      <c r="G989" s="130"/>
      <c r="H989" s="130"/>
      <c r="I989" s="130"/>
      <c r="J989" s="130"/>
      <c r="K989" s="130"/>
    </row>
    <row r="990" spans="2:11" ht="12.95">
      <c r="B990" s="130"/>
      <c r="C990" s="130"/>
      <c r="D990" s="130"/>
      <c r="E990" s="130"/>
      <c r="F990" s="130"/>
      <c r="G990" s="130"/>
      <c r="H990" s="130"/>
      <c r="I990" s="130"/>
      <c r="J990" s="130"/>
      <c r="K990" s="130"/>
    </row>
    <row r="991" spans="2:11" ht="12.95">
      <c r="B991" s="130"/>
      <c r="C991" s="130"/>
      <c r="D991" s="130"/>
      <c r="E991" s="130"/>
      <c r="F991" s="130"/>
      <c r="G991" s="130"/>
      <c r="H991" s="130"/>
      <c r="I991" s="130"/>
      <c r="J991" s="130"/>
      <c r="K991" s="130"/>
    </row>
    <row r="992" spans="2:11" ht="12.95">
      <c r="B992" s="130"/>
      <c r="C992" s="130"/>
      <c r="D992" s="130"/>
      <c r="E992" s="130"/>
      <c r="F992" s="130"/>
      <c r="G992" s="130"/>
      <c r="H992" s="130"/>
      <c r="I992" s="130"/>
      <c r="J992" s="130"/>
      <c r="K992" s="130"/>
    </row>
    <row r="993" spans="2:11" ht="12.95">
      <c r="B993" s="130"/>
      <c r="C993" s="130"/>
      <c r="D993" s="130"/>
      <c r="E993" s="130"/>
      <c r="F993" s="130"/>
      <c r="G993" s="130"/>
      <c r="H993" s="130"/>
      <c r="I993" s="130"/>
      <c r="J993" s="130"/>
      <c r="K993" s="130"/>
    </row>
    <row r="994" spans="2:11" ht="12.95">
      <c r="B994" s="130"/>
      <c r="C994" s="130"/>
      <c r="D994" s="130"/>
      <c r="E994" s="130"/>
      <c r="F994" s="130"/>
      <c r="G994" s="130"/>
      <c r="H994" s="130"/>
      <c r="I994" s="130"/>
      <c r="J994" s="130"/>
      <c r="K994" s="130"/>
    </row>
    <row r="995" spans="2:11" ht="12.95">
      <c r="B995" s="130"/>
      <c r="C995" s="130"/>
      <c r="D995" s="130"/>
      <c r="E995" s="130"/>
      <c r="F995" s="130"/>
      <c r="G995" s="130"/>
      <c r="H995" s="130"/>
      <c r="I995" s="130"/>
      <c r="J995" s="130"/>
      <c r="K995" s="130"/>
    </row>
    <row r="996" spans="2:11" ht="12.95">
      <c r="B996" s="130"/>
      <c r="C996" s="130"/>
      <c r="D996" s="130"/>
      <c r="E996" s="130"/>
      <c r="F996" s="130"/>
      <c r="G996" s="130"/>
      <c r="H996" s="130"/>
      <c r="I996" s="130"/>
      <c r="J996" s="130"/>
      <c r="K996" s="130"/>
    </row>
    <row r="997" spans="2:11" ht="12.95">
      <c r="B997" s="130"/>
      <c r="C997" s="130"/>
      <c r="D997" s="130"/>
      <c r="E997" s="130"/>
      <c r="F997" s="130"/>
      <c r="G997" s="130"/>
      <c r="H997" s="130"/>
      <c r="I997" s="130"/>
      <c r="J997" s="130"/>
      <c r="K997" s="130"/>
    </row>
    <row r="998" spans="2:11" ht="12.95">
      <c r="B998" s="130"/>
      <c r="C998" s="130"/>
      <c r="D998" s="130"/>
      <c r="E998" s="130"/>
      <c r="F998" s="130"/>
      <c r="G998" s="130"/>
      <c r="H998" s="130"/>
      <c r="I998" s="130"/>
      <c r="J998" s="130"/>
      <c r="K998" s="130"/>
    </row>
    <row r="999" spans="2:11" ht="12.95">
      <c r="B999" s="130"/>
      <c r="C999" s="130"/>
      <c r="D999" s="130"/>
      <c r="E999" s="130"/>
      <c r="F999" s="130"/>
      <c r="G999" s="130"/>
      <c r="H999" s="130"/>
      <c r="I999" s="130"/>
      <c r="J999" s="130"/>
      <c r="K999" s="130"/>
    </row>
    <row r="1000" spans="2:11" ht="12.95">
      <c r="B1000" s="130"/>
      <c r="C1000" s="130"/>
      <c r="D1000" s="130"/>
      <c r="E1000" s="130"/>
      <c r="F1000" s="130"/>
      <c r="G1000" s="130"/>
      <c r="H1000" s="130"/>
      <c r="I1000" s="130"/>
      <c r="J1000" s="130"/>
      <c r="K1000" s="130"/>
    </row>
    <row r="1001" spans="2:11" ht="12.95">
      <c r="B1001" s="130"/>
      <c r="C1001" s="130"/>
      <c r="D1001" s="130"/>
      <c r="E1001" s="130"/>
      <c r="F1001" s="130"/>
      <c r="G1001" s="130"/>
      <c r="H1001" s="130"/>
      <c r="I1001" s="130"/>
      <c r="J1001" s="130"/>
      <c r="K1001" s="130"/>
    </row>
    <row r="1002" spans="2:11" ht="12.95">
      <c r="B1002" s="130"/>
      <c r="C1002" s="130"/>
      <c r="D1002" s="130"/>
      <c r="E1002" s="130"/>
      <c r="F1002" s="130"/>
      <c r="G1002" s="130"/>
      <c r="H1002" s="130"/>
      <c r="I1002" s="130"/>
      <c r="J1002" s="130"/>
      <c r="K1002" s="130"/>
    </row>
    <row r="1003" spans="2:11" ht="12.95">
      <c r="B1003" s="130"/>
      <c r="C1003" s="130"/>
      <c r="D1003" s="130"/>
      <c r="E1003" s="130"/>
      <c r="F1003" s="130"/>
      <c r="G1003" s="130"/>
      <c r="H1003" s="130"/>
      <c r="I1003" s="130"/>
      <c r="J1003" s="130"/>
      <c r="K1003" s="130"/>
    </row>
    <row r="1004" spans="2:11" ht="12.95">
      <c r="B1004" s="130"/>
      <c r="C1004" s="130"/>
      <c r="D1004" s="130"/>
      <c r="E1004" s="130"/>
      <c r="F1004" s="130"/>
      <c r="G1004" s="130"/>
      <c r="H1004" s="130"/>
      <c r="I1004" s="130"/>
      <c r="J1004" s="130"/>
      <c r="K1004" s="130"/>
    </row>
    <row r="1005" spans="2:11" ht="12.95">
      <c r="B1005" s="130"/>
      <c r="C1005" s="130"/>
      <c r="D1005" s="130"/>
      <c r="E1005" s="130"/>
      <c r="F1005" s="130"/>
      <c r="G1005" s="130"/>
      <c r="H1005" s="130"/>
      <c r="I1005" s="130"/>
      <c r="J1005" s="130"/>
      <c r="K1005" s="130"/>
    </row>
    <row r="1006" spans="2:11" ht="12.95">
      <c r="B1006" s="130"/>
      <c r="C1006" s="130"/>
      <c r="D1006" s="130"/>
      <c r="E1006" s="130"/>
      <c r="F1006" s="130"/>
      <c r="G1006" s="130"/>
      <c r="H1006" s="130"/>
      <c r="I1006" s="130"/>
      <c r="J1006" s="130"/>
      <c r="K1006" s="130"/>
    </row>
    <row r="1007" spans="2:11" ht="12.95">
      <c r="B1007" s="130"/>
      <c r="C1007" s="130"/>
      <c r="D1007" s="130"/>
      <c r="E1007" s="130"/>
      <c r="F1007" s="130"/>
      <c r="G1007" s="130"/>
      <c r="H1007" s="130"/>
      <c r="I1007" s="130"/>
      <c r="J1007" s="130"/>
      <c r="K1007" s="130"/>
    </row>
    <row r="1008" spans="2:11" ht="12.95">
      <c r="B1008" s="130"/>
      <c r="C1008" s="130"/>
      <c r="D1008" s="130"/>
      <c r="E1008" s="130"/>
      <c r="F1008" s="130"/>
      <c r="G1008" s="130"/>
      <c r="H1008" s="130"/>
      <c r="I1008" s="130"/>
      <c r="J1008" s="130"/>
      <c r="K1008" s="130"/>
    </row>
    <row r="1009" spans="2:11" ht="12.95">
      <c r="B1009" s="130"/>
      <c r="C1009" s="130"/>
      <c r="D1009" s="130"/>
      <c r="E1009" s="130"/>
      <c r="F1009" s="130"/>
      <c r="G1009" s="130"/>
      <c r="H1009" s="130"/>
      <c r="I1009" s="130"/>
      <c r="J1009" s="130"/>
      <c r="K1009" s="130"/>
    </row>
    <row r="1010" spans="2:11" ht="12.95">
      <c r="B1010" s="130"/>
      <c r="C1010" s="130"/>
      <c r="D1010" s="130"/>
      <c r="E1010" s="130"/>
      <c r="F1010" s="130"/>
      <c r="G1010" s="130"/>
      <c r="H1010" s="130"/>
      <c r="I1010" s="130"/>
      <c r="J1010" s="130"/>
      <c r="K1010" s="130"/>
    </row>
    <row r="1011" spans="2:11" ht="12.95">
      <c r="B1011" s="130"/>
      <c r="C1011" s="130"/>
      <c r="D1011" s="130"/>
      <c r="E1011" s="130"/>
      <c r="F1011" s="130"/>
      <c r="G1011" s="130"/>
      <c r="H1011" s="130"/>
      <c r="I1011" s="130"/>
      <c r="J1011" s="130"/>
      <c r="K1011" s="130"/>
    </row>
    <row r="1012" spans="2:11" ht="12.95">
      <c r="B1012" s="130"/>
      <c r="C1012" s="130"/>
      <c r="D1012" s="130"/>
      <c r="E1012" s="130"/>
      <c r="F1012" s="130"/>
      <c r="G1012" s="130"/>
      <c r="H1012" s="130"/>
      <c r="I1012" s="130"/>
      <c r="J1012" s="130"/>
      <c r="K1012" s="130"/>
    </row>
    <row r="1013" spans="2:11" ht="12.95">
      <c r="B1013" s="130"/>
      <c r="C1013" s="130"/>
      <c r="D1013" s="130"/>
      <c r="E1013" s="130"/>
      <c r="F1013" s="130"/>
      <c r="G1013" s="130"/>
      <c r="H1013" s="130"/>
      <c r="I1013" s="130"/>
      <c r="J1013" s="130"/>
      <c r="K1013" s="130"/>
    </row>
    <row r="1014" spans="2:11" ht="12.95">
      <c r="B1014" s="130"/>
      <c r="C1014" s="130"/>
      <c r="D1014" s="130"/>
      <c r="E1014" s="130"/>
      <c r="F1014" s="130"/>
      <c r="G1014" s="130"/>
      <c r="H1014" s="130"/>
      <c r="I1014" s="130"/>
      <c r="J1014" s="130"/>
      <c r="K1014" s="130"/>
    </row>
    <row r="1015" spans="2:11" ht="12.95">
      <c r="B1015" s="130"/>
      <c r="C1015" s="130"/>
      <c r="D1015" s="130"/>
      <c r="E1015" s="130"/>
      <c r="F1015" s="130"/>
      <c r="G1015" s="130"/>
      <c r="H1015" s="130"/>
      <c r="I1015" s="130"/>
      <c r="J1015" s="130"/>
      <c r="K1015" s="130"/>
    </row>
    <row r="1016" spans="2:11" ht="12.95">
      <c r="B1016" s="130"/>
      <c r="C1016" s="130"/>
      <c r="D1016" s="130"/>
      <c r="E1016" s="130"/>
      <c r="F1016" s="130"/>
      <c r="G1016" s="130"/>
      <c r="H1016" s="130"/>
      <c r="I1016" s="130"/>
      <c r="J1016" s="130"/>
      <c r="K1016" s="130"/>
    </row>
    <row r="1017" spans="2:11" ht="12.95">
      <c r="B1017" s="130"/>
      <c r="C1017" s="130"/>
      <c r="D1017" s="130"/>
      <c r="E1017" s="130"/>
      <c r="F1017" s="130"/>
      <c r="G1017" s="130"/>
      <c r="H1017" s="130"/>
      <c r="I1017" s="130"/>
      <c r="J1017" s="130"/>
      <c r="K1017" s="130"/>
    </row>
    <row r="1018" spans="2:11" ht="12.95">
      <c r="B1018" s="130"/>
      <c r="C1018" s="130"/>
      <c r="D1018" s="130"/>
      <c r="E1018" s="130"/>
      <c r="F1018" s="130"/>
      <c r="G1018" s="130"/>
      <c r="H1018" s="130"/>
      <c r="I1018" s="130"/>
      <c r="J1018" s="130"/>
      <c r="K1018" s="130"/>
    </row>
    <row r="1019" spans="2:11" ht="12.95">
      <c r="B1019" s="130"/>
      <c r="C1019" s="130"/>
      <c r="D1019" s="130"/>
      <c r="E1019" s="130"/>
      <c r="F1019" s="130"/>
      <c r="G1019" s="130"/>
      <c r="H1019" s="130"/>
      <c r="I1019" s="130"/>
      <c r="J1019" s="130"/>
      <c r="K1019" s="130"/>
    </row>
    <row r="1020" spans="2:11" ht="12.95">
      <c r="B1020" s="130"/>
      <c r="C1020" s="130"/>
      <c r="D1020" s="130"/>
      <c r="E1020" s="130"/>
      <c r="F1020" s="130"/>
      <c r="G1020" s="130"/>
      <c r="H1020" s="130"/>
      <c r="I1020" s="130"/>
      <c r="J1020" s="130"/>
      <c r="K1020" s="130"/>
    </row>
    <row r="1021" spans="2:11" ht="12.95">
      <c r="B1021" s="130"/>
      <c r="C1021" s="130"/>
      <c r="D1021" s="130"/>
      <c r="E1021" s="130"/>
      <c r="F1021" s="130"/>
      <c r="G1021" s="130"/>
      <c r="H1021" s="130"/>
      <c r="I1021" s="130"/>
      <c r="J1021" s="130"/>
      <c r="K1021" s="130"/>
    </row>
    <row r="1022" spans="2:11" ht="12.95">
      <c r="B1022" s="130"/>
      <c r="C1022" s="130"/>
      <c r="D1022" s="130"/>
      <c r="E1022" s="130"/>
      <c r="F1022" s="130"/>
      <c r="G1022" s="130"/>
      <c r="H1022" s="130"/>
      <c r="I1022" s="130"/>
      <c r="J1022" s="130"/>
      <c r="K1022" s="130"/>
    </row>
    <row r="1023" spans="2:11" ht="12.95">
      <c r="B1023" s="130"/>
      <c r="C1023" s="130"/>
      <c r="D1023" s="130"/>
      <c r="E1023" s="130"/>
      <c r="F1023" s="130"/>
      <c r="G1023" s="130"/>
      <c r="H1023" s="130"/>
      <c r="I1023" s="130"/>
      <c r="J1023" s="130"/>
      <c r="K1023" s="130"/>
    </row>
    <row r="1024" spans="2:11" ht="12.95">
      <c r="B1024" s="130"/>
      <c r="C1024" s="130"/>
      <c r="D1024" s="130"/>
      <c r="E1024" s="130"/>
      <c r="F1024" s="130"/>
      <c r="G1024" s="130"/>
      <c r="H1024" s="130"/>
      <c r="I1024" s="130"/>
      <c r="J1024" s="130"/>
      <c r="K1024" s="130"/>
    </row>
    <row r="1025" spans="2:11" ht="12.95">
      <c r="B1025" s="130"/>
      <c r="C1025" s="130"/>
      <c r="D1025" s="130"/>
      <c r="E1025" s="130"/>
      <c r="F1025" s="130"/>
      <c r="G1025" s="130"/>
      <c r="H1025" s="130"/>
      <c r="I1025" s="130"/>
      <c r="J1025" s="130"/>
      <c r="K1025" s="130"/>
    </row>
    <row r="1026" spans="2:11" ht="12.95">
      <c r="B1026" s="130"/>
      <c r="C1026" s="130"/>
      <c r="D1026" s="130"/>
      <c r="E1026" s="130"/>
      <c r="F1026" s="130"/>
      <c r="G1026" s="130"/>
      <c r="H1026" s="130"/>
      <c r="I1026" s="130"/>
      <c r="J1026" s="130"/>
      <c r="K1026" s="130"/>
    </row>
    <row r="1027" spans="2:11" ht="12.95">
      <c r="B1027" s="130"/>
      <c r="C1027" s="130"/>
      <c r="D1027" s="130"/>
      <c r="E1027" s="130"/>
      <c r="F1027" s="130"/>
      <c r="G1027" s="130"/>
      <c r="H1027" s="130"/>
      <c r="I1027" s="130"/>
      <c r="J1027" s="130"/>
      <c r="K1027" s="130"/>
    </row>
    <row r="1028" spans="2:11" ht="12.95">
      <c r="B1028" s="130"/>
      <c r="C1028" s="130"/>
      <c r="D1028" s="130"/>
      <c r="E1028" s="130"/>
      <c r="F1028" s="130"/>
      <c r="G1028" s="130"/>
      <c r="H1028" s="130"/>
      <c r="I1028" s="130"/>
      <c r="J1028" s="130"/>
      <c r="K1028" s="130"/>
    </row>
    <row r="1029" spans="2:11" ht="12.95">
      <c r="B1029" s="130"/>
      <c r="C1029" s="130"/>
      <c r="D1029" s="130"/>
      <c r="E1029" s="130"/>
      <c r="F1029" s="130"/>
      <c r="G1029" s="130"/>
      <c r="H1029" s="130"/>
      <c r="I1029" s="130"/>
      <c r="J1029" s="130"/>
      <c r="K1029" s="130"/>
    </row>
    <row r="1030" spans="2:11" ht="12.95">
      <c r="B1030" s="130"/>
      <c r="C1030" s="130"/>
      <c r="D1030" s="130"/>
      <c r="E1030" s="130"/>
      <c r="F1030" s="130"/>
      <c r="G1030" s="130"/>
      <c r="H1030" s="130"/>
      <c r="I1030" s="130"/>
      <c r="J1030" s="130"/>
      <c r="K1030" s="130"/>
    </row>
    <row r="1031" spans="2:11" ht="12.95">
      <c r="B1031" s="130"/>
      <c r="C1031" s="130"/>
      <c r="D1031" s="130"/>
      <c r="E1031" s="130"/>
      <c r="F1031" s="130"/>
      <c r="G1031" s="130"/>
      <c r="H1031" s="130"/>
      <c r="I1031" s="130"/>
      <c r="J1031" s="130"/>
      <c r="K1031" s="130"/>
    </row>
    <row r="1032" spans="2:11" ht="12.95">
      <c r="B1032" s="130"/>
      <c r="C1032" s="130"/>
      <c r="D1032" s="130"/>
      <c r="E1032" s="130"/>
      <c r="F1032" s="130"/>
      <c r="G1032" s="130"/>
      <c r="H1032" s="130"/>
      <c r="I1032" s="130"/>
      <c r="J1032" s="130"/>
      <c r="K1032" s="130"/>
    </row>
    <row r="1033" spans="2:11" ht="12.95">
      <c r="B1033" s="130"/>
      <c r="C1033" s="130"/>
      <c r="D1033" s="130"/>
      <c r="E1033" s="130"/>
      <c r="F1033" s="130"/>
      <c r="G1033" s="130"/>
      <c r="H1033" s="130"/>
      <c r="I1033" s="130"/>
      <c r="J1033" s="130"/>
      <c r="K1033" s="130"/>
    </row>
    <row r="1034" spans="2:11" ht="12.95">
      <c r="B1034" s="130"/>
      <c r="C1034" s="130"/>
      <c r="D1034" s="130"/>
      <c r="E1034" s="130"/>
      <c r="F1034" s="130"/>
      <c r="G1034" s="130"/>
      <c r="H1034" s="130"/>
      <c r="I1034" s="130"/>
      <c r="J1034" s="130"/>
      <c r="K1034" s="130"/>
    </row>
    <row r="1035" spans="2:11" ht="12.95">
      <c r="B1035" s="130"/>
      <c r="C1035" s="130"/>
      <c r="D1035" s="130"/>
      <c r="E1035" s="130"/>
      <c r="F1035" s="130"/>
      <c r="G1035" s="130"/>
      <c r="H1035" s="130"/>
      <c r="I1035" s="130"/>
      <c r="J1035" s="130"/>
      <c r="K1035" s="130"/>
    </row>
    <row r="1036" spans="2:11" ht="12.95">
      <c r="B1036" s="130"/>
      <c r="C1036" s="130"/>
      <c r="D1036" s="130"/>
      <c r="E1036" s="130"/>
      <c r="F1036" s="130"/>
      <c r="G1036" s="130"/>
      <c r="H1036" s="130"/>
      <c r="I1036" s="130"/>
      <c r="J1036" s="130"/>
      <c r="K1036" s="130"/>
    </row>
    <row r="1037" spans="2:11" ht="12.95">
      <c r="B1037" s="130"/>
      <c r="C1037" s="130"/>
      <c r="D1037" s="130"/>
      <c r="E1037" s="130"/>
      <c r="F1037" s="130"/>
      <c r="G1037" s="130"/>
      <c r="H1037" s="130"/>
      <c r="I1037" s="130"/>
      <c r="J1037" s="130"/>
      <c r="K1037" s="130"/>
    </row>
    <row r="1038" spans="2:11" ht="12.95">
      <c r="B1038" s="130"/>
      <c r="C1038" s="130"/>
      <c r="D1038" s="130"/>
      <c r="E1038" s="130"/>
      <c r="F1038" s="130"/>
      <c r="G1038" s="130"/>
      <c r="H1038" s="130"/>
      <c r="I1038" s="130"/>
      <c r="J1038" s="130"/>
      <c r="K1038" s="130"/>
    </row>
    <row r="1039" spans="2:11" ht="12.95">
      <c r="B1039" s="130"/>
      <c r="C1039" s="130"/>
      <c r="D1039" s="130"/>
      <c r="E1039" s="130"/>
      <c r="F1039" s="130"/>
      <c r="G1039" s="130"/>
      <c r="H1039" s="130"/>
      <c r="I1039" s="130"/>
      <c r="J1039" s="130"/>
      <c r="K1039" s="130"/>
    </row>
    <row r="1040" spans="2:11" ht="12.95">
      <c r="B1040" s="130"/>
      <c r="C1040" s="130"/>
      <c r="D1040" s="130"/>
      <c r="E1040" s="130"/>
      <c r="F1040" s="130"/>
      <c r="G1040" s="130"/>
      <c r="H1040" s="130"/>
      <c r="I1040" s="130"/>
      <c r="J1040" s="130"/>
      <c r="K1040" s="130"/>
    </row>
    <row r="1041" spans="2:11" ht="12.95">
      <c r="B1041" s="130"/>
      <c r="C1041" s="130"/>
      <c r="D1041" s="130"/>
      <c r="E1041" s="130"/>
      <c r="F1041" s="130"/>
      <c r="G1041" s="130"/>
      <c r="H1041" s="130"/>
      <c r="I1041" s="130"/>
      <c r="J1041" s="130"/>
      <c r="K1041" s="130"/>
    </row>
    <row r="1042" spans="2:11" ht="12.95">
      <c r="B1042" s="130"/>
      <c r="C1042" s="130"/>
      <c r="D1042" s="130"/>
      <c r="E1042" s="130"/>
      <c r="F1042" s="130"/>
      <c r="G1042" s="130"/>
      <c r="H1042" s="130"/>
      <c r="I1042" s="130"/>
      <c r="J1042" s="130"/>
      <c r="K1042" s="130"/>
    </row>
    <row r="1043" spans="2:11" ht="12.95">
      <c r="B1043" s="130"/>
      <c r="C1043" s="130"/>
      <c r="D1043" s="130"/>
      <c r="E1043" s="130"/>
      <c r="F1043" s="130"/>
      <c r="G1043" s="130"/>
      <c r="H1043" s="130"/>
      <c r="I1043" s="130"/>
      <c r="J1043" s="130"/>
      <c r="K1043" s="130"/>
    </row>
    <row r="1044" spans="2:11" ht="12.95">
      <c r="B1044" s="130"/>
      <c r="C1044" s="130"/>
      <c r="D1044" s="130"/>
      <c r="E1044" s="130"/>
      <c r="F1044" s="130"/>
      <c r="G1044" s="130"/>
      <c r="H1044" s="130"/>
      <c r="I1044" s="130"/>
      <c r="J1044" s="130"/>
      <c r="K1044" s="130"/>
    </row>
    <row r="1045" spans="2:11" ht="12.95">
      <c r="B1045" s="130"/>
      <c r="C1045" s="130"/>
      <c r="D1045" s="130"/>
      <c r="E1045" s="130"/>
      <c r="F1045" s="130"/>
      <c r="G1045" s="130"/>
      <c r="H1045" s="130"/>
      <c r="I1045" s="130"/>
      <c r="J1045" s="130"/>
      <c r="K1045" s="130"/>
    </row>
    <row r="1046" spans="2:11" ht="12.95">
      <c r="B1046" s="130"/>
      <c r="C1046" s="130"/>
      <c r="D1046" s="130"/>
      <c r="E1046" s="130"/>
      <c r="F1046" s="130"/>
      <c r="G1046" s="130"/>
      <c r="H1046" s="130"/>
      <c r="I1046" s="130"/>
      <c r="J1046" s="130"/>
      <c r="K1046" s="130"/>
    </row>
    <row r="1047" spans="2:11" ht="12.95">
      <c r="B1047" s="130"/>
      <c r="C1047" s="130"/>
      <c r="D1047" s="130"/>
      <c r="E1047" s="130"/>
      <c r="F1047" s="130"/>
      <c r="G1047" s="130"/>
      <c r="H1047" s="130"/>
      <c r="I1047" s="130"/>
      <c r="J1047" s="130"/>
      <c r="K1047" s="130"/>
    </row>
    <row r="1048" spans="2:11" ht="12.95">
      <c r="B1048" s="130"/>
      <c r="C1048" s="130"/>
      <c r="D1048" s="130"/>
      <c r="E1048" s="130"/>
      <c r="F1048" s="130"/>
      <c r="G1048" s="130"/>
      <c r="H1048" s="130"/>
      <c r="I1048" s="130"/>
      <c r="J1048" s="130"/>
      <c r="K1048" s="130"/>
    </row>
    <row r="1049" spans="2:11" ht="12.95">
      <c r="B1049" s="130"/>
      <c r="C1049" s="130"/>
      <c r="D1049" s="130"/>
      <c r="E1049" s="130"/>
      <c r="F1049" s="130"/>
      <c r="G1049" s="130"/>
      <c r="H1049" s="130"/>
      <c r="I1049" s="130"/>
      <c r="J1049" s="130"/>
      <c r="K1049" s="130"/>
    </row>
    <row r="1050" spans="2:11" ht="12.95">
      <c r="B1050" s="130"/>
      <c r="C1050" s="130"/>
      <c r="D1050" s="130"/>
      <c r="E1050" s="130"/>
      <c r="F1050" s="130"/>
      <c r="G1050" s="130"/>
      <c r="H1050" s="130"/>
      <c r="I1050" s="130"/>
      <c r="J1050" s="130"/>
      <c r="K1050" s="130"/>
    </row>
    <row r="1051" spans="2:11" ht="12.95">
      <c r="B1051" s="130"/>
      <c r="C1051" s="130"/>
      <c r="D1051" s="130"/>
      <c r="E1051" s="130"/>
      <c r="F1051" s="130"/>
      <c r="G1051" s="130"/>
      <c r="H1051" s="130"/>
      <c r="I1051" s="130"/>
      <c r="J1051" s="130"/>
      <c r="K1051" s="130"/>
    </row>
    <row r="1052" spans="2:11" ht="12.95">
      <c r="B1052" s="130"/>
      <c r="C1052" s="130"/>
      <c r="D1052" s="130"/>
      <c r="E1052" s="130"/>
      <c r="F1052" s="130"/>
      <c r="G1052" s="130"/>
      <c r="H1052" s="130"/>
      <c r="I1052" s="130"/>
      <c r="J1052" s="130"/>
      <c r="K1052" s="130"/>
    </row>
    <row r="1053" spans="2:11" ht="12.95">
      <c r="B1053" s="130"/>
      <c r="C1053" s="130"/>
      <c r="D1053" s="130"/>
      <c r="E1053" s="130"/>
      <c r="F1053" s="130"/>
      <c r="G1053" s="130"/>
      <c r="H1053" s="130"/>
      <c r="I1053" s="130"/>
      <c r="J1053" s="130"/>
      <c r="K1053" s="130"/>
    </row>
    <row r="1054" spans="2:11" ht="12.95">
      <c r="B1054" s="130"/>
      <c r="C1054" s="130"/>
      <c r="D1054" s="130"/>
      <c r="E1054" s="130"/>
      <c r="F1054" s="130"/>
      <c r="G1054" s="130"/>
      <c r="H1054" s="130"/>
      <c r="I1054" s="130"/>
      <c r="J1054" s="130"/>
      <c r="K1054" s="130"/>
    </row>
    <row r="1055" spans="2:11" ht="12.95">
      <c r="B1055" s="130"/>
      <c r="C1055" s="130"/>
      <c r="D1055" s="130"/>
      <c r="E1055" s="130"/>
      <c r="F1055" s="130"/>
      <c r="G1055" s="130"/>
      <c r="H1055" s="130"/>
      <c r="I1055" s="130"/>
      <c r="J1055" s="130"/>
      <c r="K1055" s="130"/>
    </row>
    <row r="1056" spans="2:11" ht="12.95">
      <c r="B1056" s="130"/>
      <c r="C1056" s="130"/>
      <c r="D1056" s="130"/>
      <c r="E1056" s="130"/>
      <c r="F1056" s="130"/>
      <c r="G1056" s="130"/>
      <c r="H1056" s="130"/>
      <c r="I1056" s="130"/>
      <c r="J1056" s="130"/>
      <c r="K1056" s="130"/>
    </row>
    <row r="1057" spans="2:11" ht="12.95">
      <c r="B1057" s="130"/>
      <c r="C1057" s="130"/>
      <c r="D1057" s="130"/>
      <c r="E1057" s="130"/>
      <c r="F1057" s="130"/>
      <c r="G1057" s="130"/>
      <c r="H1057" s="130"/>
      <c r="I1057" s="130"/>
      <c r="J1057" s="130"/>
      <c r="K1057" s="130"/>
    </row>
    <row r="1058" spans="2:11" ht="12.95">
      <c r="B1058" s="130"/>
      <c r="C1058" s="130"/>
      <c r="D1058" s="130"/>
      <c r="E1058" s="130"/>
      <c r="F1058" s="130"/>
      <c r="G1058" s="130"/>
      <c r="H1058" s="130"/>
      <c r="I1058" s="130"/>
      <c r="J1058" s="130"/>
      <c r="K1058" s="130"/>
    </row>
    <row r="1059" spans="2:11" ht="12.95">
      <c r="B1059" s="130"/>
      <c r="C1059" s="130"/>
      <c r="D1059" s="130"/>
      <c r="E1059" s="130"/>
      <c r="F1059" s="130"/>
      <c r="G1059" s="130"/>
      <c r="H1059" s="130"/>
      <c r="I1059" s="130"/>
      <c r="J1059" s="130"/>
      <c r="K1059" s="130"/>
    </row>
    <row r="1060" spans="2:11" ht="12.95">
      <c r="B1060" s="130"/>
      <c r="C1060" s="130"/>
      <c r="D1060" s="130"/>
      <c r="E1060" s="130"/>
      <c r="F1060" s="130"/>
      <c r="G1060" s="130"/>
      <c r="H1060" s="130"/>
      <c r="I1060" s="130"/>
      <c r="J1060" s="130"/>
      <c r="K1060" s="130"/>
    </row>
    <row r="1061" spans="2:11" ht="12.95">
      <c r="B1061" s="130"/>
      <c r="C1061" s="130"/>
      <c r="D1061" s="130"/>
      <c r="E1061" s="130"/>
      <c r="F1061" s="130"/>
      <c r="G1061" s="130"/>
      <c r="H1061" s="130"/>
      <c r="I1061" s="130"/>
      <c r="J1061" s="130"/>
      <c r="K1061" s="130"/>
    </row>
    <row r="1062" spans="2:11" ht="12.95">
      <c r="B1062" s="130"/>
      <c r="C1062" s="130"/>
      <c r="D1062" s="130"/>
      <c r="E1062" s="130"/>
      <c r="F1062" s="130"/>
      <c r="G1062" s="130"/>
      <c r="H1062" s="130"/>
      <c r="I1062" s="130"/>
      <c r="J1062" s="130"/>
      <c r="K1062" s="130"/>
    </row>
    <row r="1063" spans="2:11" ht="12.95">
      <c r="B1063" s="130"/>
      <c r="C1063" s="130"/>
      <c r="D1063" s="130"/>
      <c r="E1063" s="130"/>
      <c r="F1063" s="130"/>
      <c r="G1063" s="130"/>
      <c r="H1063" s="130"/>
      <c r="I1063" s="130"/>
      <c r="J1063" s="130"/>
      <c r="K1063" s="130"/>
    </row>
    <row r="1064" spans="2:11" ht="12.95">
      <c r="B1064" s="130"/>
      <c r="C1064" s="130"/>
      <c r="D1064" s="130"/>
      <c r="E1064" s="130"/>
      <c r="F1064" s="130"/>
      <c r="G1064" s="130"/>
      <c r="H1064" s="130"/>
      <c r="I1064" s="130"/>
      <c r="J1064" s="130"/>
      <c r="K1064" s="130"/>
    </row>
    <row r="1065" spans="2:11" ht="12.95">
      <c r="B1065" s="130"/>
      <c r="C1065" s="130"/>
      <c r="D1065" s="130"/>
      <c r="E1065" s="130"/>
      <c r="F1065" s="130"/>
      <c r="G1065" s="130"/>
      <c r="H1065" s="130"/>
      <c r="I1065" s="130"/>
      <c r="J1065" s="130"/>
      <c r="K1065" s="130"/>
    </row>
    <row r="1066" spans="2:11" ht="12.95">
      <c r="B1066" s="130"/>
      <c r="C1066" s="130"/>
      <c r="D1066" s="130"/>
      <c r="E1066" s="130"/>
      <c r="F1066" s="130"/>
      <c r="G1066" s="130"/>
      <c r="H1066" s="130"/>
      <c r="I1066" s="130"/>
      <c r="J1066" s="130"/>
      <c r="K1066" s="130"/>
    </row>
    <row r="1067" spans="2:11" ht="12.95">
      <c r="B1067" s="130"/>
      <c r="C1067" s="130"/>
      <c r="D1067" s="130"/>
      <c r="E1067" s="130"/>
      <c r="F1067" s="130"/>
      <c r="G1067" s="130"/>
      <c r="H1067" s="130"/>
      <c r="I1067" s="130"/>
      <c r="J1067" s="130"/>
      <c r="K1067" s="130"/>
    </row>
    <row r="1068" spans="2:11" ht="12.95">
      <c r="B1068" s="130"/>
      <c r="C1068" s="130"/>
      <c r="D1068" s="130"/>
      <c r="E1068" s="130"/>
      <c r="F1068" s="130"/>
      <c r="G1068" s="130"/>
      <c r="H1068" s="130"/>
      <c r="I1068" s="130"/>
      <c r="J1068" s="130"/>
      <c r="K1068" s="130"/>
    </row>
    <row r="1069" spans="2:11" ht="12.95">
      <c r="B1069" s="130"/>
      <c r="C1069" s="130"/>
      <c r="D1069" s="130"/>
      <c r="E1069" s="130"/>
      <c r="F1069" s="130"/>
      <c r="G1069" s="130"/>
      <c r="H1069" s="130"/>
      <c r="I1069" s="130"/>
      <c r="J1069" s="130"/>
      <c r="K1069" s="130"/>
    </row>
    <row r="1070" spans="2:11" ht="12.95">
      <c r="B1070" s="130"/>
      <c r="C1070" s="130"/>
      <c r="D1070" s="130"/>
      <c r="E1070" s="130"/>
      <c r="F1070" s="130"/>
      <c r="G1070" s="130"/>
      <c r="H1070" s="130"/>
      <c r="I1070" s="130"/>
      <c r="J1070" s="130"/>
      <c r="K1070" s="130"/>
    </row>
    <row r="1071" spans="2:11" ht="12.95">
      <c r="B1071" s="130"/>
      <c r="C1071" s="130"/>
      <c r="D1071" s="130"/>
      <c r="E1071" s="130"/>
      <c r="F1071" s="130"/>
      <c r="G1071" s="130"/>
      <c r="H1071" s="130"/>
      <c r="I1071" s="130"/>
      <c r="J1071" s="130"/>
      <c r="K1071" s="130"/>
    </row>
    <row r="1072" spans="2:11" ht="12.95">
      <c r="B1072" s="130"/>
      <c r="C1072" s="130"/>
      <c r="D1072" s="130"/>
      <c r="E1072" s="130"/>
      <c r="F1072" s="130"/>
      <c r="G1072" s="130"/>
      <c r="H1072" s="130"/>
      <c r="I1072" s="130"/>
      <c r="J1072" s="130"/>
      <c r="K1072" s="130"/>
    </row>
    <row r="1073" spans="2:11" ht="12.95">
      <c r="B1073" s="130"/>
      <c r="C1073" s="130"/>
      <c r="D1073" s="130"/>
      <c r="E1073" s="130"/>
      <c r="F1073" s="130"/>
      <c r="G1073" s="130"/>
      <c r="H1073" s="130"/>
      <c r="I1073" s="130"/>
      <c r="J1073" s="130"/>
      <c r="K1073" s="130"/>
    </row>
    <row r="1074" spans="2:11" ht="12.95">
      <c r="B1074" s="130"/>
      <c r="C1074" s="130"/>
      <c r="D1074" s="130"/>
      <c r="E1074" s="130"/>
      <c r="F1074" s="130"/>
      <c r="G1074" s="130"/>
      <c r="H1074" s="130"/>
      <c r="I1074" s="130"/>
      <c r="J1074" s="130"/>
      <c r="K1074" s="130"/>
    </row>
    <row r="1075" spans="2:11" ht="12.95">
      <c r="B1075" s="130"/>
      <c r="C1075" s="130"/>
      <c r="D1075" s="130"/>
      <c r="E1075" s="130"/>
      <c r="F1075" s="130"/>
      <c r="G1075" s="130"/>
      <c r="H1075" s="130"/>
      <c r="I1075" s="130"/>
      <c r="J1075" s="130"/>
      <c r="K1075" s="130"/>
    </row>
    <row r="1076" spans="2:11" ht="12.95">
      <c r="B1076" s="130"/>
      <c r="C1076" s="130"/>
      <c r="D1076" s="130"/>
      <c r="E1076" s="130"/>
      <c r="F1076" s="130"/>
      <c r="G1076" s="130"/>
      <c r="H1076" s="130"/>
      <c r="I1076" s="130"/>
      <c r="J1076" s="130"/>
      <c r="K1076" s="130"/>
    </row>
    <row r="1077" spans="2:11" ht="12.95">
      <c r="B1077" s="130"/>
      <c r="C1077" s="130"/>
      <c r="D1077" s="130"/>
      <c r="E1077" s="130"/>
      <c r="F1077" s="130"/>
      <c r="G1077" s="130"/>
      <c r="H1077" s="130"/>
      <c r="I1077" s="130"/>
      <c r="J1077" s="130"/>
      <c r="K1077" s="130"/>
    </row>
    <row r="1078" spans="2:11" ht="12.95">
      <c r="B1078" s="130"/>
      <c r="C1078" s="130"/>
      <c r="D1078" s="130"/>
      <c r="E1078" s="130"/>
      <c r="F1078" s="130"/>
      <c r="G1078" s="130"/>
      <c r="H1078" s="130"/>
      <c r="I1078" s="130"/>
      <c r="J1078" s="130"/>
      <c r="K1078" s="130"/>
    </row>
  </sheetData>
  <mergeCells count="28">
    <mergeCell ref="C8:D8"/>
    <mergeCell ref="C9:D9"/>
    <mergeCell ref="C2:D2"/>
    <mergeCell ref="C3:D3"/>
    <mergeCell ref="C4:D4"/>
    <mergeCell ref="C5:D5"/>
    <mergeCell ref="C6:D6"/>
    <mergeCell ref="B86:B119"/>
    <mergeCell ref="C86:F119"/>
    <mergeCell ref="G86:H119"/>
    <mergeCell ref="I86:I119"/>
    <mergeCell ref="J86:K119"/>
    <mergeCell ref="B15:K15"/>
    <mergeCell ref="B17:K17"/>
    <mergeCell ref="G85:H85"/>
    <mergeCell ref="J85:K85"/>
    <mergeCell ref="B22:K22"/>
    <mergeCell ref="B24:K24"/>
    <mergeCell ref="B66:K66"/>
    <mergeCell ref="B68:K68"/>
    <mergeCell ref="B73:K73"/>
    <mergeCell ref="B77:K77"/>
    <mergeCell ref="C85:F85"/>
    <mergeCell ref="C10:D10"/>
    <mergeCell ref="C11:D11"/>
    <mergeCell ref="C12:D12"/>
    <mergeCell ref="C13:D13"/>
    <mergeCell ref="B14:K14"/>
  </mergeCells>
  <pageMargins left="0" right="0" top="0" bottom="0" header="0" footer="0"/>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J1004"/>
  <sheetViews>
    <sheetView topLeftCell="A38" workbookViewId="0">
      <selection activeCell="K24" sqref="K24"/>
    </sheetView>
  </sheetViews>
  <sheetFormatPr defaultColWidth="12.5703125" defaultRowHeight="15.75" customHeight="1"/>
  <cols>
    <col min="1" max="1" width="4.28515625" customWidth="1"/>
    <col min="2" max="2" width="17.42578125" customWidth="1"/>
    <col min="3" max="3" width="14.28515625" customWidth="1"/>
    <col min="8" max="8" width="42.5703125" customWidth="1"/>
    <col min="9" max="9" width="34.42578125" customWidth="1"/>
    <col min="11" max="11" width="33.7109375" customWidth="1"/>
    <col min="12" max="12" width="23" customWidth="1"/>
    <col min="14" max="14" width="17.5703125" customWidth="1"/>
    <col min="19" max="19" width="17.42578125" customWidth="1"/>
    <col min="20" max="20" width="44.28515625" customWidth="1"/>
    <col min="21" max="21" width="23.5703125" customWidth="1"/>
    <col min="23" max="23" width="30.42578125" customWidth="1"/>
    <col min="25" max="25" width="12.5703125" style="129"/>
    <col min="26" max="26" width="16.42578125" customWidth="1"/>
    <col min="30" max="30" width="30.42578125" customWidth="1"/>
    <col min="32" max="32" width="29.42578125" customWidth="1"/>
    <col min="33" max="33" width="30" customWidth="1"/>
    <col min="34" max="34" width="16.42578125" customWidth="1"/>
  </cols>
  <sheetData>
    <row r="1" spans="1:36" ht="15.7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Z1" s="129"/>
      <c r="AA1" s="129"/>
      <c r="AB1" s="129"/>
      <c r="AC1" s="129"/>
      <c r="AD1" s="129"/>
      <c r="AE1" s="129"/>
      <c r="AF1" s="129"/>
      <c r="AG1" s="129"/>
      <c r="AH1" s="129"/>
      <c r="AI1" s="129"/>
      <c r="AJ1" s="129"/>
    </row>
    <row r="2" spans="1:36" ht="15.75" customHeight="1">
      <c r="A2" s="129"/>
      <c r="B2" s="122" t="s">
        <v>264</v>
      </c>
      <c r="C2" s="2587" t="s">
        <v>2896</v>
      </c>
      <c r="D2" s="2805"/>
      <c r="E2" s="36"/>
      <c r="F2" s="36"/>
      <c r="G2" s="36"/>
      <c r="H2" s="36"/>
      <c r="I2" s="36"/>
      <c r="J2" s="36"/>
      <c r="K2" s="36"/>
      <c r="L2" s="36"/>
      <c r="M2" s="129"/>
      <c r="N2" s="130"/>
      <c r="O2" s="2487"/>
      <c r="P2" s="2811"/>
      <c r="Q2" s="132"/>
      <c r="R2" s="132"/>
      <c r="S2" s="132"/>
      <c r="T2" s="132"/>
      <c r="U2" s="132"/>
      <c r="V2" s="132"/>
      <c r="W2" s="132"/>
      <c r="X2" s="132"/>
      <c r="Z2" s="134"/>
      <c r="AA2" s="2585"/>
      <c r="AB2" s="2811"/>
      <c r="AC2" s="129"/>
      <c r="AD2" s="129"/>
      <c r="AE2" s="129"/>
      <c r="AF2" s="129"/>
      <c r="AG2" s="129"/>
      <c r="AH2" s="129"/>
      <c r="AI2" s="129"/>
      <c r="AJ2" s="129"/>
    </row>
    <row r="3" spans="1:36" ht="15.75" customHeight="1">
      <c r="A3" s="129"/>
      <c r="B3" s="122" t="s">
        <v>265</v>
      </c>
      <c r="C3" s="2483" t="s">
        <v>2897</v>
      </c>
      <c r="D3" s="2807"/>
      <c r="E3" s="36"/>
      <c r="F3" s="36"/>
      <c r="G3" s="36"/>
      <c r="H3" s="36"/>
      <c r="I3" s="36"/>
      <c r="J3" s="36"/>
      <c r="K3" s="36"/>
      <c r="L3" s="36"/>
      <c r="M3" s="129"/>
      <c r="N3" s="130"/>
      <c r="O3" s="2488"/>
      <c r="P3" s="2811"/>
      <c r="Q3" s="132"/>
      <c r="R3" s="132"/>
      <c r="S3" s="132"/>
      <c r="T3" s="132"/>
      <c r="U3" s="132"/>
      <c r="V3" s="132"/>
      <c r="W3" s="132"/>
      <c r="X3" s="132"/>
      <c r="Z3" s="134"/>
      <c r="AA3" s="2488"/>
      <c r="AB3" s="2811"/>
      <c r="AC3" s="129"/>
      <c r="AD3" s="129"/>
      <c r="AE3" s="129"/>
      <c r="AF3" s="129"/>
      <c r="AG3" s="129"/>
      <c r="AH3" s="129"/>
      <c r="AI3" s="129"/>
      <c r="AJ3" s="129"/>
    </row>
    <row r="4" spans="1:36" ht="15.75" customHeight="1">
      <c r="A4" s="129"/>
      <c r="B4" s="122" t="s">
        <v>268</v>
      </c>
      <c r="C4" s="2483" t="s">
        <v>2898</v>
      </c>
      <c r="D4" s="2807"/>
      <c r="E4" s="36"/>
      <c r="F4" s="36"/>
      <c r="G4" s="36"/>
      <c r="H4" s="36"/>
      <c r="I4" s="36"/>
      <c r="J4" s="36"/>
      <c r="K4" s="36"/>
      <c r="L4" s="36"/>
      <c r="M4" s="129"/>
      <c r="N4" s="130"/>
      <c r="O4" s="2488"/>
      <c r="P4" s="2811"/>
      <c r="Q4" s="132"/>
      <c r="R4" s="132"/>
      <c r="S4" s="132"/>
      <c r="T4" s="132"/>
      <c r="U4" s="132"/>
      <c r="V4" s="132"/>
      <c r="W4" s="132"/>
      <c r="X4" s="132"/>
      <c r="Z4" s="134"/>
      <c r="AA4" s="2488"/>
      <c r="AB4" s="2811"/>
      <c r="AC4" s="129"/>
      <c r="AD4" s="129"/>
      <c r="AE4" s="129"/>
      <c r="AF4" s="129"/>
      <c r="AG4" s="129"/>
      <c r="AH4" s="129"/>
      <c r="AI4" s="129"/>
      <c r="AJ4" s="129"/>
    </row>
    <row r="5" spans="1:36" ht="15.75" customHeight="1">
      <c r="A5" s="129"/>
      <c r="B5" s="122" t="s">
        <v>272</v>
      </c>
      <c r="C5" s="2484">
        <v>45965</v>
      </c>
      <c r="D5" s="2808"/>
      <c r="E5" s="36"/>
      <c r="F5" s="36"/>
      <c r="G5" s="36"/>
      <c r="H5" s="36"/>
      <c r="I5" s="36"/>
      <c r="J5" s="36"/>
      <c r="K5" s="36"/>
      <c r="L5" s="36"/>
      <c r="M5" s="129"/>
      <c r="N5" s="130"/>
      <c r="O5" s="2489"/>
      <c r="P5" s="2811"/>
      <c r="Q5" s="132"/>
      <c r="R5" s="132"/>
      <c r="S5" s="132"/>
      <c r="T5" s="132"/>
      <c r="U5" s="132"/>
      <c r="V5" s="132"/>
      <c r="W5" s="132"/>
      <c r="X5" s="132"/>
      <c r="Z5" s="134"/>
      <c r="AA5" s="2586"/>
      <c r="AB5" s="2811"/>
      <c r="AC5" s="129"/>
      <c r="AD5" s="129"/>
      <c r="AE5" s="129"/>
      <c r="AF5" s="129"/>
      <c r="AG5" s="129"/>
      <c r="AH5" s="129"/>
      <c r="AI5" s="129"/>
      <c r="AJ5" s="129"/>
    </row>
    <row r="6" spans="1:36" ht="15.75" customHeight="1">
      <c r="A6" s="129"/>
      <c r="B6" s="36"/>
      <c r="C6" s="36"/>
      <c r="D6" s="36"/>
      <c r="E6" s="36"/>
      <c r="F6" s="36"/>
      <c r="G6" s="36"/>
      <c r="H6" s="36"/>
      <c r="I6" s="36"/>
      <c r="J6" s="36"/>
      <c r="K6" s="36"/>
      <c r="L6" s="36"/>
      <c r="M6" s="129"/>
      <c r="N6" s="132"/>
      <c r="O6" s="132"/>
      <c r="P6" s="132"/>
      <c r="Q6" s="132"/>
      <c r="R6" s="132"/>
      <c r="S6" s="132"/>
      <c r="T6" s="132"/>
      <c r="U6" s="132"/>
      <c r="V6" s="132"/>
      <c r="W6" s="132"/>
      <c r="X6" s="132"/>
      <c r="Z6" s="129"/>
      <c r="AA6" s="129"/>
      <c r="AB6" s="129"/>
      <c r="AC6" s="129"/>
      <c r="AD6" s="129"/>
      <c r="AE6" s="129"/>
      <c r="AF6" s="129"/>
      <c r="AG6" s="129"/>
      <c r="AH6" s="129"/>
      <c r="AI6" s="129"/>
      <c r="AJ6" s="129"/>
    </row>
    <row r="7" spans="1:36" ht="15.75" customHeight="1">
      <c r="A7" s="129"/>
      <c r="B7" s="122" t="s">
        <v>277</v>
      </c>
      <c r="C7" s="2482" t="s">
        <v>278</v>
      </c>
      <c r="D7" s="2805"/>
      <c r="E7" s="36"/>
      <c r="F7" s="36"/>
      <c r="G7" s="36"/>
      <c r="H7" s="36"/>
      <c r="I7" s="33"/>
      <c r="J7" s="36"/>
      <c r="K7" s="36"/>
      <c r="L7" s="36"/>
      <c r="M7" s="129"/>
      <c r="N7" s="130"/>
      <c r="O7" s="2487"/>
      <c r="P7" s="2811"/>
      <c r="Q7" s="132"/>
      <c r="R7" s="132"/>
      <c r="S7" s="132"/>
      <c r="T7" s="132"/>
      <c r="U7" s="132"/>
      <c r="V7" s="132"/>
      <c r="W7" s="132"/>
      <c r="X7" s="132"/>
      <c r="Z7" s="134"/>
      <c r="AA7" s="2487"/>
      <c r="AB7" s="2811"/>
      <c r="AC7" s="129"/>
      <c r="AD7" s="134"/>
      <c r="AE7" s="2490"/>
      <c r="AF7" s="2811"/>
      <c r="AG7" s="2811"/>
      <c r="AH7" s="2811"/>
      <c r="AI7" s="129"/>
      <c r="AJ7" s="129"/>
    </row>
    <row r="8" spans="1:36" ht="15.75" customHeight="1">
      <c r="A8" s="129"/>
      <c r="B8" s="122" t="s">
        <v>279</v>
      </c>
      <c r="C8" s="2482" t="s">
        <v>280</v>
      </c>
      <c r="D8" s="2805"/>
      <c r="E8" s="36"/>
      <c r="F8" s="36"/>
      <c r="G8" s="36"/>
      <c r="H8" s="36"/>
      <c r="I8" s="33"/>
      <c r="J8" s="36"/>
      <c r="K8" s="36"/>
      <c r="L8" s="36"/>
      <c r="M8" s="129"/>
      <c r="N8" s="130"/>
      <c r="O8" s="2487"/>
      <c r="P8" s="2811"/>
      <c r="Q8" s="132"/>
      <c r="R8" s="132"/>
      <c r="S8" s="132"/>
      <c r="T8" s="132"/>
      <c r="U8" s="132"/>
      <c r="V8" s="132"/>
      <c r="W8" s="132"/>
      <c r="X8" s="132"/>
      <c r="Z8" s="134"/>
      <c r="AA8" s="2487"/>
      <c r="AB8" s="2811"/>
      <c r="AC8" s="129"/>
      <c r="AD8" s="134"/>
      <c r="AE8" s="2490"/>
      <c r="AF8" s="2811"/>
      <c r="AG8" s="2811"/>
      <c r="AH8" s="2811"/>
      <c r="AI8" s="129"/>
      <c r="AJ8" s="129"/>
    </row>
    <row r="9" spans="1:36" ht="15.75" customHeight="1">
      <c r="A9" s="129"/>
      <c r="B9" s="122" t="s">
        <v>281</v>
      </c>
      <c r="C9" s="2482" t="s">
        <v>701</v>
      </c>
      <c r="D9" s="2805"/>
      <c r="E9" s="36"/>
      <c r="F9" s="36"/>
      <c r="G9" s="36"/>
      <c r="H9" s="36"/>
      <c r="I9" s="36"/>
      <c r="J9" s="36"/>
      <c r="K9" s="36"/>
      <c r="L9" s="36"/>
      <c r="M9" s="129"/>
      <c r="N9" s="130"/>
      <c r="O9" s="2487"/>
      <c r="P9" s="2811"/>
      <c r="Q9" s="132"/>
      <c r="R9" s="132"/>
      <c r="S9" s="132"/>
      <c r="T9" s="132"/>
      <c r="U9" s="132"/>
      <c r="V9" s="132"/>
      <c r="W9" s="132"/>
      <c r="X9" s="132"/>
      <c r="Z9" s="134"/>
      <c r="AA9" s="2487"/>
      <c r="AB9" s="2811"/>
      <c r="AC9" s="129"/>
      <c r="AD9" s="134"/>
      <c r="AE9" s="2490"/>
      <c r="AF9" s="2811"/>
      <c r="AG9" s="2811"/>
      <c r="AH9" s="2811"/>
      <c r="AI9" s="129"/>
      <c r="AJ9" s="129"/>
    </row>
    <row r="10" spans="1:36" ht="15.75" customHeight="1">
      <c r="A10" s="129"/>
      <c r="B10" s="122" t="s">
        <v>283</v>
      </c>
      <c r="C10" s="2482" t="s">
        <v>164</v>
      </c>
      <c r="D10" s="2805"/>
      <c r="E10" s="36"/>
      <c r="F10" s="36"/>
      <c r="G10" s="36"/>
      <c r="H10" s="36"/>
      <c r="I10" s="36"/>
      <c r="J10" s="36"/>
      <c r="K10" s="36"/>
      <c r="L10" s="36"/>
      <c r="M10" s="129"/>
      <c r="N10" s="130"/>
      <c r="O10" s="2487"/>
      <c r="P10" s="2811"/>
      <c r="Q10" s="132"/>
      <c r="R10" s="132"/>
      <c r="S10" s="132"/>
      <c r="T10" s="132"/>
      <c r="U10" s="132"/>
      <c r="V10" s="132"/>
      <c r="W10" s="132"/>
      <c r="X10" s="132"/>
      <c r="Z10" s="134"/>
      <c r="AA10" s="2487"/>
      <c r="AB10" s="2811"/>
      <c r="AC10" s="129"/>
      <c r="AD10" s="134"/>
      <c r="AE10" s="2487"/>
      <c r="AF10" s="2811"/>
      <c r="AG10" s="2811"/>
      <c r="AH10" s="2811"/>
      <c r="AI10" s="129"/>
      <c r="AJ10" s="129"/>
    </row>
    <row r="11" spans="1:36" ht="15.75" customHeight="1">
      <c r="A11" s="129"/>
      <c r="B11" s="122" t="s">
        <v>284</v>
      </c>
      <c r="C11" s="2482" t="s">
        <v>285</v>
      </c>
      <c r="D11" s="2805"/>
      <c r="E11" s="36"/>
      <c r="F11" s="36"/>
      <c r="G11" s="36"/>
      <c r="H11" s="36"/>
      <c r="I11" s="36"/>
      <c r="J11" s="36"/>
      <c r="K11" s="36"/>
      <c r="L11" s="36"/>
      <c r="M11" s="129"/>
      <c r="N11" s="130"/>
      <c r="O11" s="2487"/>
      <c r="P11" s="2811"/>
      <c r="Q11" s="132"/>
      <c r="R11" s="132"/>
      <c r="S11" s="132"/>
      <c r="T11" s="132"/>
      <c r="U11" s="132"/>
      <c r="V11" s="132"/>
      <c r="W11" s="132"/>
      <c r="X11" s="132"/>
      <c r="Z11" s="134"/>
      <c r="AA11" s="2487"/>
      <c r="AB11" s="2811"/>
      <c r="AC11" s="129"/>
      <c r="AD11" s="134"/>
      <c r="AE11" s="2487"/>
      <c r="AF11" s="2811"/>
      <c r="AG11" s="2811"/>
      <c r="AH11" s="2811"/>
      <c r="AI11" s="129"/>
      <c r="AJ11" s="129"/>
    </row>
    <row r="12" spans="1:36" ht="15.75" customHeight="1">
      <c r="A12" s="129"/>
      <c r="B12" s="122" t="s">
        <v>286</v>
      </c>
      <c r="C12" s="2482" t="s">
        <v>2899</v>
      </c>
      <c r="D12" s="2805"/>
      <c r="E12" s="36"/>
      <c r="F12" s="36"/>
      <c r="G12" s="36"/>
      <c r="H12" s="36"/>
      <c r="I12" s="36"/>
      <c r="J12" s="36"/>
      <c r="K12" s="36"/>
      <c r="L12" s="36"/>
      <c r="M12" s="129"/>
      <c r="N12" s="130"/>
      <c r="O12" s="2488"/>
      <c r="P12" s="2811"/>
      <c r="Q12" s="132"/>
      <c r="R12" s="132"/>
      <c r="S12" s="132"/>
      <c r="T12" s="132"/>
      <c r="U12" s="132"/>
      <c r="V12" s="132"/>
      <c r="W12" s="132"/>
      <c r="X12" s="132"/>
      <c r="Z12" s="134"/>
      <c r="AA12" s="2487"/>
      <c r="AB12" s="2811"/>
      <c r="AC12" s="129"/>
      <c r="AD12" s="129"/>
      <c r="AE12" s="129"/>
      <c r="AF12" s="129"/>
      <c r="AG12" s="129"/>
      <c r="AH12" s="129"/>
      <c r="AI12" s="129"/>
      <c r="AJ12" s="129"/>
    </row>
    <row r="13" spans="1:36" ht="15.75" customHeight="1">
      <c r="A13" s="129"/>
      <c r="B13" s="2485" t="s">
        <v>288</v>
      </c>
      <c r="C13" s="2806"/>
      <c r="D13" s="2806"/>
      <c r="E13" s="2806"/>
      <c r="F13" s="2806"/>
      <c r="G13" s="2806"/>
      <c r="H13" s="2806"/>
      <c r="I13" s="2806"/>
      <c r="J13" s="2806"/>
      <c r="K13" s="2806"/>
      <c r="L13" s="2805"/>
      <c r="M13" s="129"/>
      <c r="N13" s="2493"/>
      <c r="O13" s="2811"/>
      <c r="P13" s="2811"/>
      <c r="Q13" s="2811"/>
      <c r="R13" s="2811"/>
      <c r="S13" s="2811"/>
      <c r="T13" s="2811"/>
      <c r="U13" s="2811"/>
      <c r="V13" s="2811"/>
      <c r="W13" s="2811"/>
      <c r="X13" s="2811"/>
      <c r="Z13" s="2491"/>
      <c r="AA13" s="2811"/>
      <c r="AB13" s="2811"/>
      <c r="AC13" s="2811"/>
      <c r="AD13" s="2811"/>
      <c r="AE13" s="2811"/>
      <c r="AF13" s="2811"/>
      <c r="AG13" s="2811"/>
      <c r="AH13" s="2811"/>
      <c r="AI13" s="2811"/>
      <c r="AJ13" s="132"/>
    </row>
    <row r="14" spans="1:36" ht="15.75" customHeight="1">
      <c r="A14" s="129"/>
      <c r="B14" s="2486" t="s">
        <v>289</v>
      </c>
      <c r="C14" s="2806"/>
      <c r="D14" s="2806"/>
      <c r="E14" s="2806"/>
      <c r="F14" s="2806"/>
      <c r="G14" s="2806"/>
      <c r="H14" s="2806"/>
      <c r="I14" s="2806"/>
      <c r="J14" s="2806"/>
      <c r="K14" s="2806"/>
      <c r="L14" s="2805"/>
      <c r="M14" s="129"/>
      <c r="N14" s="2491"/>
      <c r="O14" s="2811"/>
      <c r="P14" s="2811"/>
      <c r="Q14" s="2811"/>
      <c r="R14" s="2811"/>
      <c r="S14" s="2811"/>
      <c r="T14" s="2811"/>
      <c r="U14" s="2811"/>
      <c r="V14" s="2811"/>
      <c r="W14" s="2811"/>
      <c r="X14" s="2811"/>
      <c r="Z14" s="2491"/>
      <c r="AA14" s="2811"/>
      <c r="AB14" s="2811"/>
      <c r="AC14" s="2811"/>
      <c r="AD14" s="2811"/>
      <c r="AE14" s="2811"/>
      <c r="AF14" s="2811"/>
      <c r="AG14" s="2811"/>
      <c r="AH14" s="2811"/>
      <c r="AI14" s="2811"/>
      <c r="AJ14" s="132"/>
    </row>
    <row r="15" spans="1:36" ht="15.75" customHeight="1">
      <c r="A15" s="129"/>
      <c r="B15" s="123" t="s">
        <v>290</v>
      </c>
      <c r="C15" s="123" t="s">
        <v>291</v>
      </c>
      <c r="D15" s="123" t="s">
        <v>292</v>
      </c>
      <c r="E15" s="123" t="s">
        <v>293</v>
      </c>
      <c r="F15" s="123" t="s">
        <v>294</v>
      </c>
      <c r="G15" s="123" t="s">
        <v>295</v>
      </c>
      <c r="H15" s="123" t="s">
        <v>296</v>
      </c>
      <c r="I15" s="123" t="s">
        <v>297</v>
      </c>
      <c r="J15" s="123" t="s">
        <v>298</v>
      </c>
      <c r="K15" s="123" t="s">
        <v>299</v>
      </c>
      <c r="L15" s="123" t="s">
        <v>300</v>
      </c>
      <c r="M15" s="129"/>
      <c r="N15" s="136"/>
      <c r="O15" s="136"/>
      <c r="P15" s="136"/>
      <c r="Q15" s="136"/>
      <c r="R15" s="136"/>
      <c r="S15" s="136"/>
      <c r="T15" s="136"/>
      <c r="U15" s="136"/>
      <c r="V15" s="136"/>
      <c r="W15" s="136"/>
      <c r="X15" s="137"/>
      <c r="Z15" s="137"/>
      <c r="AA15" s="137"/>
      <c r="AB15" s="137"/>
      <c r="AC15" s="137"/>
      <c r="AD15" s="137"/>
      <c r="AE15" s="137"/>
      <c r="AF15" s="137"/>
      <c r="AG15" s="137"/>
      <c r="AH15" s="137"/>
      <c r="AI15" s="137"/>
      <c r="AJ15" s="132"/>
    </row>
    <row r="16" spans="1:36" ht="15.75" customHeight="1">
      <c r="A16" s="129"/>
      <c r="B16" s="2486" t="s">
        <v>301</v>
      </c>
      <c r="C16" s="2806"/>
      <c r="D16" s="2806"/>
      <c r="E16" s="2806"/>
      <c r="F16" s="2806"/>
      <c r="G16" s="2806"/>
      <c r="H16" s="2806"/>
      <c r="I16" s="2806"/>
      <c r="J16" s="2806"/>
      <c r="K16" s="2806"/>
      <c r="L16" s="2805"/>
      <c r="M16" s="129"/>
      <c r="N16" s="2491"/>
      <c r="O16" s="2811"/>
      <c r="P16" s="2811"/>
      <c r="Q16" s="2811"/>
      <c r="R16" s="2811"/>
      <c r="S16" s="2811"/>
      <c r="T16" s="2811"/>
      <c r="U16" s="2811"/>
      <c r="V16" s="2811"/>
      <c r="W16" s="2811"/>
      <c r="X16" s="2811"/>
      <c r="Z16" s="2491"/>
      <c r="AA16" s="2811"/>
      <c r="AB16" s="2811"/>
      <c r="AC16" s="2811"/>
      <c r="AD16" s="2811"/>
      <c r="AE16" s="2811"/>
      <c r="AF16" s="2811"/>
      <c r="AG16" s="2811"/>
      <c r="AH16" s="2811"/>
      <c r="AI16" s="2811"/>
      <c r="AJ16" s="132"/>
    </row>
    <row r="17" spans="1:36" ht="15.75" customHeight="1">
      <c r="A17" s="132"/>
      <c r="B17" s="70">
        <v>1</v>
      </c>
      <c r="C17" s="71" t="s">
        <v>302</v>
      </c>
      <c r="D17" s="70" t="s">
        <v>303</v>
      </c>
      <c r="E17" s="70" t="s">
        <v>401</v>
      </c>
      <c r="F17" s="34"/>
      <c r="G17" s="70" t="s">
        <v>304</v>
      </c>
      <c r="H17" s="85" t="s">
        <v>305</v>
      </c>
      <c r="I17" s="34" t="s">
        <v>306</v>
      </c>
      <c r="J17" s="74" t="s">
        <v>307</v>
      </c>
      <c r="K17" s="34"/>
      <c r="L17" s="79"/>
      <c r="M17" s="129"/>
      <c r="N17" s="138"/>
      <c r="O17" s="131"/>
      <c r="P17" s="138"/>
      <c r="Q17" s="132"/>
      <c r="R17" s="138"/>
      <c r="S17" s="138"/>
      <c r="T17" s="131"/>
      <c r="U17" s="131"/>
      <c r="V17" s="138"/>
      <c r="W17" s="131"/>
      <c r="X17" s="132"/>
      <c r="Z17" s="138"/>
      <c r="AA17" s="131"/>
      <c r="AB17" s="138"/>
      <c r="AC17" s="132"/>
      <c r="AD17" s="132"/>
      <c r="AE17" s="138"/>
      <c r="AF17" s="139"/>
      <c r="AG17" s="139"/>
      <c r="AH17" s="132"/>
      <c r="AI17" s="132"/>
      <c r="AJ17" s="129"/>
    </row>
    <row r="18" spans="1:36" ht="15.75" customHeight="1">
      <c r="A18" s="132"/>
      <c r="B18" s="70">
        <v>2</v>
      </c>
      <c r="C18" s="71" t="s">
        <v>308</v>
      </c>
      <c r="D18" s="70" t="s">
        <v>303</v>
      </c>
      <c r="E18" s="70" t="s">
        <v>309</v>
      </c>
      <c r="F18" s="34"/>
      <c r="G18" s="70" t="s">
        <v>304</v>
      </c>
      <c r="H18" s="85" t="s">
        <v>310</v>
      </c>
      <c r="I18" s="34" t="s">
        <v>311</v>
      </c>
      <c r="J18" s="70" t="s">
        <v>307</v>
      </c>
      <c r="K18" s="34"/>
      <c r="L18" s="79"/>
      <c r="M18" s="129"/>
      <c r="N18" s="138"/>
      <c r="O18" s="131"/>
      <c r="P18" s="138"/>
      <c r="Q18" s="132"/>
      <c r="R18" s="138"/>
      <c r="S18" s="138"/>
      <c r="T18" s="131"/>
      <c r="U18" s="132"/>
      <c r="V18" s="138"/>
      <c r="W18" s="131"/>
      <c r="X18" s="132"/>
      <c r="Z18" s="138"/>
      <c r="AA18" s="131"/>
      <c r="AB18" s="138"/>
      <c r="AC18" s="132"/>
      <c r="AD18" s="132"/>
      <c r="AE18" s="138"/>
      <c r="AF18" s="132"/>
      <c r="AG18" s="142"/>
      <c r="AH18" s="132"/>
      <c r="AI18" s="132"/>
      <c r="AJ18" s="129"/>
    </row>
    <row r="19" spans="1:36" ht="15.75" customHeight="1">
      <c r="A19" s="132"/>
      <c r="B19" s="70">
        <v>3</v>
      </c>
      <c r="C19" s="71" t="s">
        <v>312</v>
      </c>
      <c r="D19" s="70" t="s">
        <v>303</v>
      </c>
      <c r="E19" s="70" t="s">
        <v>309</v>
      </c>
      <c r="F19" s="34"/>
      <c r="G19" s="70" t="s">
        <v>304</v>
      </c>
      <c r="H19" s="85" t="s">
        <v>402</v>
      </c>
      <c r="I19" s="34" t="s">
        <v>311</v>
      </c>
      <c r="J19" s="70" t="s">
        <v>307</v>
      </c>
      <c r="K19" s="34"/>
      <c r="L19" s="79"/>
      <c r="M19" s="129"/>
      <c r="N19" s="138"/>
      <c r="O19" s="131"/>
      <c r="P19" s="138"/>
      <c r="Q19" s="132"/>
      <c r="R19" s="138"/>
      <c r="S19" s="138"/>
      <c r="T19" s="131"/>
      <c r="U19" s="132"/>
      <c r="V19" s="138"/>
      <c r="W19" s="131"/>
      <c r="X19" s="132"/>
      <c r="Z19" s="138"/>
      <c r="AA19" s="131"/>
      <c r="AB19" s="164"/>
      <c r="AC19" s="132"/>
      <c r="AD19" s="143"/>
      <c r="AE19" s="138"/>
      <c r="AF19" s="132"/>
      <c r="AG19" s="139"/>
      <c r="AH19" s="132"/>
      <c r="AI19" s="132"/>
      <c r="AJ19" s="132"/>
    </row>
    <row r="20" spans="1:36" ht="15.75" customHeight="1">
      <c r="A20" s="132"/>
      <c r="B20" s="78">
        <v>4</v>
      </c>
      <c r="C20" s="71" t="s">
        <v>314</v>
      </c>
      <c r="D20" s="78" t="s">
        <v>303</v>
      </c>
      <c r="E20" s="680" t="s">
        <v>309</v>
      </c>
      <c r="F20" s="79"/>
      <c r="G20" s="78" t="s">
        <v>315</v>
      </c>
      <c r="H20" s="683" t="s">
        <v>316</v>
      </c>
      <c r="I20" s="71" t="s">
        <v>317</v>
      </c>
      <c r="J20" s="78" t="s">
        <v>307</v>
      </c>
      <c r="K20" s="79"/>
      <c r="L20" s="79"/>
      <c r="M20" s="129"/>
      <c r="N20" s="138"/>
      <c r="O20" s="131"/>
      <c r="P20" s="138"/>
      <c r="Q20" s="132"/>
      <c r="R20" s="138"/>
      <c r="S20" s="138"/>
      <c r="T20" s="131"/>
      <c r="U20" s="131"/>
      <c r="V20" s="138"/>
      <c r="W20" s="131"/>
      <c r="X20" s="132"/>
      <c r="Z20" s="138"/>
      <c r="AA20" s="131"/>
      <c r="AB20" s="138"/>
      <c r="AC20" s="138"/>
      <c r="AD20" s="138"/>
      <c r="AE20" s="138"/>
      <c r="AF20" s="139"/>
      <c r="AG20" s="139"/>
      <c r="AH20" s="132"/>
      <c r="AI20" s="132"/>
      <c r="AJ20" s="132"/>
    </row>
    <row r="21" spans="1:36" ht="15.75" customHeight="1">
      <c r="A21" s="132"/>
      <c r="B21" s="2474" t="s">
        <v>703</v>
      </c>
      <c r="C21" s="2806"/>
      <c r="D21" s="2806"/>
      <c r="E21" s="2806"/>
      <c r="F21" s="2806"/>
      <c r="G21" s="2806"/>
      <c r="H21" s="2806"/>
      <c r="I21" s="2806"/>
      <c r="J21" s="2806"/>
      <c r="K21" s="2806"/>
      <c r="L21" s="2805"/>
      <c r="M21" s="129"/>
      <c r="N21" s="2491"/>
      <c r="O21" s="2811"/>
      <c r="P21" s="2811"/>
      <c r="Q21" s="2811"/>
      <c r="R21" s="2811"/>
      <c r="S21" s="2811"/>
      <c r="T21" s="2811"/>
      <c r="U21" s="2811"/>
      <c r="V21" s="2811"/>
      <c r="W21" s="2811"/>
      <c r="X21" s="2811"/>
      <c r="Z21" s="138"/>
      <c r="AA21" s="131"/>
      <c r="AB21" s="138"/>
      <c r="AC21" s="338"/>
      <c r="AD21" s="132"/>
      <c r="AE21" s="138"/>
      <c r="AF21" s="131"/>
      <c r="AG21" s="142"/>
      <c r="AH21" s="138"/>
      <c r="AI21" s="138"/>
      <c r="AJ21" s="132"/>
    </row>
    <row r="22" spans="1:36" ht="38.25" customHeight="1">
      <c r="A22" s="132"/>
      <c r="B22" s="84">
        <v>1</v>
      </c>
      <c r="C22" s="85" t="s">
        <v>2900</v>
      </c>
      <c r="D22" s="84" t="s">
        <v>303</v>
      </c>
      <c r="E22" s="88">
        <v>45687</v>
      </c>
      <c r="F22" s="34"/>
      <c r="G22" s="84" t="s">
        <v>304</v>
      </c>
      <c r="H22" s="85" t="s">
        <v>2901</v>
      </c>
      <c r="I22" s="76" t="s">
        <v>2902</v>
      </c>
      <c r="J22" s="84" t="s">
        <v>237</v>
      </c>
      <c r="K22" s="76" t="s">
        <v>2903</v>
      </c>
      <c r="L22" s="34"/>
      <c r="M22" s="129"/>
      <c r="N22" s="138"/>
      <c r="O22" s="131"/>
      <c r="P22" s="138"/>
      <c r="Q22" s="338"/>
      <c r="R22" s="132"/>
      <c r="S22" s="138"/>
      <c r="T22" s="131"/>
      <c r="U22" s="142"/>
      <c r="V22" s="138"/>
      <c r="W22" s="138"/>
      <c r="X22" s="132"/>
      <c r="Z22" s="138"/>
      <c r="AA22" s="131"/>
      <c r="AB22" s="138"/>
      <c r="AC22" s="338"/>
      <c r="AD22" s="132"/>
      <c r="AE22" s="138"/>
      <c r="AF22" s="132"/>
      <c r="AG22" s="132"/>
      <c r="AH22" s="138"/>
      <c r="AI22" s="138"/>
      <c r="AJ22" s="132"/>
    </row>
    <row r="23" spans="1:36" ht="15.75" customHeight="1">
      <c r="A23" s="132"/>
      <c r="B23" s="78">
        <v>2</v>
      </c>
      <c r="C23" s="71" t="s">
        <v>2904</v>
      </c>
      <c r="D23" s="78" t="s">
        <v>375</v>
      </c>
      <c r="E23" s="339"/>
      <c r="F23" s="79"/>
      <c r="G23" s="78" t="s">
        <v>304</v>
      </c>
      <c r="H23" s="79"/>
      <c r="I23" s="79"/>
      <c r="J23" s="78" t="s">
        <v>237</v>
      </c>
      <c r="K23" s="78" t="s">
        <v>237</v>
      </c>
      <c r="L23" s="79"/>
      <c r="M23" s="129"/>
      <c r="N23" s="138"/>
      <c r="O23" s="131"/>
      <c r="P23" s="138"/>
      <c r="Q23" s="338"/>
      <c r="R23" s="132"/>
      <c r="S23" s="138"/>
      <c r="T23" s="132"/>
      <c r="U23" s="132"/>
      <c r="V23" s="138"/>
      <c r="W23" s="138"/>
      <c r="X23" s="132"/>
      <c r="Z23" s="138"/>
      <c r="AA23" s="340"/>
      <c r="AB23" s="138"/>
      <c r="AC23" s="341"/>
      <c r="AD23" s="132"/>
      <c r="AE23" s="138"/>
      <c r="AF23" s="132"/>
      <c r="AG23" s="132"/>
      <c r="AH23" s="138"/>
      <c r="AI23" s="139"/>
      <c r="AJ23" s="132"/>
    </row>
    <row r="24" spans="1:36" ht="85.5" customHeight="1">
      <c r="A24" s="132"/>
      <c r="B24" s="84">
        <v>2.1</v>
      </c>
      <c r="C24" s="85" t="s">
        <v>2905</v>
      </c>
      <c r="D24" s="84" t="s">
        <v>303</v>
      </c>
      <c r="E24" s="72">
        <v>45667</v>
      </c>
      <c r="F24" s="34"/>
      <c r="G24" s="84" t="s">
        <v>304</v>
      </c>
      <c r="H24" s="34" t="s">
        <v>2906</v>
      </c>
      <c r="I24" s="34" t="s">
        <v>2907</v>
      </c>
      <c r="J24" s="84" t="s">
        <v>237</v>
      </c>
      <c r="K24" s="76" t="s">
        <v>2908</v>
      </c>
      <c r="L24" s="34"/>
      <c r="M24" s="129"/>
      <c r="N24" s="138"/>
      <c r="O24" s="131"/>
      <c r="P24" s="138"/>
      <c r="Q24" s="341"/>
      <c r="R24" s="132"/>
      <c r="S24" s="138"/>
      <c r="T24" s="132"/>
      <c r="U24" s="132"/>
      <c r="V24" s="138"/>
      <c r="W24" s="139"/>
      <c r="X24" s="132"/>
      <c r="Z24" s="138"/>
      <c r="AA24" s="139"/>
      <c r="AB24" s="138"/>
      <c r="AC24" s="338"/>
      <c r="AD24" s="143"/>
      <c r="AE24" s="138"/>
      <c r="AF24" s="131"/>
      <c r="AG24" s="142"/>
      <c r="AH24" s="138"/>
      <c r="AI24" s="138"/>
      <c r="AJ24" s="132"/>
    </row>
    <row r="25" spans="1:36" ht="15.75" customHeight="1">
      <c r="A25" s="132"/>
      <c r="B25" s="84">
        <v>2.2000000000000002</v>
      </c>
      <c r="C25" s="85" t="s">
        <v>2823</v>
      </c>
      <c r="D25" s="84" t="s">
        <v>2001</v>
      </c>
      <c r="E25" s="93"/>
      <c r="F25" s="70" t="s">
        <v>415</v>
      </c>
      <c r="G25" s="84" t="s">
        <v>304</v>
      </c>
      <c r="H25" s="85" t="s">
        <v>2909</v>
      </c>
      <c r="I25" s="76" t="s">
        <v>2825</v>
      </c>
      <c r="J25" s="84" t="s">
        <v>237</v>
      </c>
      <c r="K25" s="84" t="s">
        <v>237</v>
      </c>
      <c r="L25" s="34"/>
      <c r="M25" s="129"/>
      <c r="N25" s="138"/>
      <c r="O25" s="131"/>
      <c r="P25" s="138"/>
      <c r="Q25" s="338"/>
      <c r="R25" s="143"/>
      <c r="S25" s="138"/>
      <c r="T25" s="131"/>
      <c r="U25" s="142"/>
      <c r="V25" s="138"/>
      <c r="W25" s="138"/>
      <c r="X25" s="132"/>
      <c r="Z25" s="138"/>
      <c r="AA25" s="139"/>
      <c r="AB25" s="138"/>
      <c r="AC25" s="143"/>
      <c r="AD25" s="132"/>
      <c r="AE25" s="138"/>
      <c r="AF25" s="131"/>
      <c r="AG25" s="142"/>
      <c r="AH25" s="138"/>
      <c r="AI25" s="139"/>
      <c r="AJ25" s="132"/>
    </row>
    <row r="26" spans="1:36" ht="24.95">
      <c r="A26" s="132"/>
      <c r="B26" s="84">
        <v>2.2999999999999998</v>
      </c>
      <c r="C26" s="85" t="s">
        <v>790</v>
      </c>
      <c r="D26" s="84" t="s">
        <v>303</v>
      </c>
      <c r="E26" s="70" t="s">
        <v>401</v>
      </c>
      <c r="F26" s="34"/>
      <c r="G26" s="84" t="s">
        <v>304</v>
      </c>
      <c r="H26" s="85" t="s">
        <v>791</v>
      </c>
      <c r="I26" s="76" t="s">
        <v>792</v>
      </c>
      <c r="J26" s="84" t="s">
        <v>237</v>
      </c>
      <c r="K26" s="73" t="s">
        <v>2910</v>
      </c>
      <c r="L26" s="34"/>
      <c r="M26" s="129"/>
      <c r="N26" s="138"/>
      <c r="O26" s="131"/>
      <c r="P26" s="138"/>
      <c r="Q26" s="143"/>
      <c r="R26" s="132"/>
      <c r="S26" s="138"/>
      <c r="T26" s="131"/>
      <c r="U26" s="142"/>
      <c r="V26" s="138"/>
      <c r="W26" s="139"/>
      <c r="X26" s="132"/>
      <c r="Z26" s="2491"/>
      <c r="AA26" s="2811"/>
      <c r="AB26" s="2811"/>
      <c r="AC26" s="2811"/>
      <c r="AD26" s="2811"/>
      <c r="AE26" s="2811"/>
      <c r="AF26" s="2811"/>
      <c r="AG26" s="2811"/>
      <c r="AH26" s="2811"/>
      <c r="AI26" s="2811"/>
      <c r="AJ26" s="132"/>
    </row>
    <row r="27" spans="1:36" ht="12.95">
      <c r="A27" s="132"/>
      <c r="B27" s="2474" t="s">
        <v>323</v>
      </c>
      <c r="C27" s="2806"/>
      <c r="D27" s="2806"/>
      <c r="E27" s="2806"/>
      <c r="F27" s="2806"/>
      <c r="G27" s="2806"/>
      <c r="H27" s="2806"/>
      <c r="I27" s="2806"/>
      <c r="J27" s="2806"/>
      <c r="K27" s="2806"/>
      <c r="L27" s="2805"/>
      <c r="M27" s="129"/>
      <c r="N27" s="2491"/>
      <c r="O27" s="2811"/>
      <c r="P27" s="2811"/>
      <c r="Q27" s="2811"/>
      <c r="R27" s="2811"/>
      <c r="S27" s="2811"/>
      <c r="T27" s="2811"/>
      <c r="U27" s="2811"/>
      <c r="V27" s="2811"/>
      <c r="W27" s="2811"/>
      <c r="X27" s="2811"/>
      <c r="Z27" s="137"/>
      <c r="AA27" s="137"/>
      <c r="AB27" s="137"/>
      <c r="AC27" s="137"/>
      <c r="AD27" s="137"/>
      <c r="AE27" s="137"/>
      <c r="AF27" s="137"/>
      <c r="AG27" s="137"/>
      <c r="AH27" s="137"/>
      <c r="AI27" s="137"/>
      <c r="AJ27" s="129"/>
    </row>
    <row r="28" spans="1:36" ht="26.1">
      <c r="A28" s="129"/>
      <c r="B28" s="123" t="s">
        <v>290</v>
      </c>
      <c r="C28" s="123" t="s">
        <v>291</v>
      </c>
      <c r="D28" s="123" t="s">
        <v>292</v>
      </c>
      <c r="E28" s="123" t="s">
        <v>293</v>
      </c>
      <c r="F28" s="123" t="s">
        <v>294</v>
      </c>
      <c r="G28" s="123" t="s">
        <v>295</v>
      </c>
      <c r="H28" s="123" t="s">
        <v>296</v>
      </c>
      <c r="I28" s="123" t="s">
        <v>297</v>
      </c>
      <c r="J28" s="123" t="s">
        <v>298</v>
      </c>
      <c r="K28" s="126" t="s">
        <v>299</v>
      </c>
      <c r="L28" s="123" t="s">
        <v>300</v>
      </c>
      <c r="M28" s="129"/>
      <c r="N28" s="137"/>
      <c r="O28" s="137"/>
      <c r="P28" s="137"/>
      <c r="Q28" s="137"/>
      <c r="R28" s="137"/>
      <c r="S28" s="137"/>
      <c r="T28" s="137"/>
      <c r="U28" s="137"/>
      <c r="V28" s="137"/>
      <c r="W28" s="137"/>
      <c r="X28" s="137"/>
      <c r="Z28" s="2491"/>
      <c r="AA28" s="2811"/>
      <c r="AB28" s="2811"/>
      <c r="AC28" s="2811"/>
      <c r="AD28" s="2811"/>
      <c r="AE28" s="2811"/>
      <c r="AF28" s="2811"/>
      <c r="AG28" s="2811"/>
      <c r="AH28" s="2811"/>
      <c r="AI28" s="2811"/>
      <c r="AJ28" s="129"/>
    </row>
    <row r="29" spans="1:36" ht="12.95">
      <c r="A29" s="132"/>
      <c r="B29" s="2474" t="s">
        <v>324</v>
      </c>
      <c r="C29" s="2806"/>
      <c r="D29" s="2806"/>
      <c r="E29" s="2806"/>
      <c r="F29" s="2806"/>
      <c r="G29" s="2806"/>
      <c r="H29" s="2806"/>
      <c r="I29" s="2806"/>
      <c r="J29" s="2806"/>
      <c r="K29" s="2806"/>
      <c r="L29" s="2805"/>
      <c r="M29" s="129"/>
      <c r="N29" s="2491"/>
      <c r="O29" s="2811"/>
      <c r="P29" s="2811"/>
      <c r="Q29" s="2811"/>
      <c r="R29" s="2811"/>
      <c r="S29" s="2811"/>
      <c r="T29" s="2811"/>
      <c r="U29" s="2811"/>
      <c r="V29" s="2811"/>
      <c r="W29" s="2811"/>
      <c r="X29" s="2811"/>
      <c r="Z29" s="138"/>
      <c r="AA29" s="131"/>
      <c r="AB29" s="143"/>
      <c r="AC29" s="132"/>
      <c r="AD29" s="132"/>
      <c r="AE29" s="132"/>
      <c r="AF29" s="132"/>
      <c r="AG29" s="139"/>
      <c r="AH29" s="132"/>
      <c r="AI29" s="132"/>
      <c r="AJ29" s="129"/>
    </row>
    <row r="30" spans="1:36" ht="12.6">
      <c r="A30" s="132"/>
      <c r="B30" s="84">
        <v>1</v>
      </c>
      <c r="C30" s="71" t="s">
        <v>325</v>
      </c>
      <c r="D30" s="111" t="s">
        <v>326</v>
      </c>
      <c r="E30" s="79"/>
      <c r="F30" s="79"/>
      <c r="G30" s="84" t="s">
        <v>304</v>
      </c>
      <c r="H30" s="71" t="s">
        <v>327</v>
      </c>
      <c r="I30" s="112">
        <v>200</v>
      </c>
      <c r="J30" s="79"/>
      <c r="K30" s="79"/>
      <c r="L30" s="79"/>
      <c r="M30" s="129"/>
      <c r="N30" s="138"/>
      <c r="O30" s="131"/>
      <c r="P30" s="138"/>
      <c r="Q30" s="132"/>
      <c r="R30" s="131"/>
      <c r="S30" s="138"/>
      <c r="T30" s="131"/>
      <c r="U30" s="138"/>
      <c r="V30" s="138"/>
      <c r="W30" s="132"/>
      <c r="X30" s="132"/>
      <c r="Z30" s="143"/>
      <c r="AA30" s="132"/>
      <c r="AB30" s="164"/>
      <c r="AC30" s="143"/>
      <c r="AD30" s="143"/>
      <c r="AE30" s="132"/>
      <c r="AF30" s="132"/>
      <c r="AG30" s="142"/>
      <c r="AH30" s="129"/>
      <c r="AI30" s="129"/>
      <c r="AJ30" s="132"/>
    </row>
    <row r="31" spans="1:36" ht="50.1">
      <c r="A31" s="132"/>
      <c r="B31" s="679">
        <v>2</v>
      </c>
      <c r="C31" s="677" t="s">
        <v>314</v>
      </c>
      <c r="D31" s="680" t="s">
        <v>303</v>
      </c>
      <c r="E31" s="680">
        <v>100</v>
      </c>
      <c r="F31" s="681"/>
      <c r="G31" s="682" t="s">
        <v>304</v>
      </c>
      <c r="H31" s="683" t="s">
        <v>316</v>
      </c>
      <c r="I31" s="127"/>
      <c r="J31" s="681"/>
      <c r="K31" s="683" t="s">
        <v>328</v>
      </c>
      <c r="L31" s="683" t="s">
        <v>328</v>
      </c>
      <c r="M31" s="129"/>
      <c r="N31" s="138"/>
      <c r="O31" s="142"/>
      <c r="P31" s="138"/>
      <c r="Q31" s="138"/>
      <c r="R31" s="138"/>
      <c r="S31" s="138"/>
      <c r="T31" s="131"/>
      <c r="U31" s="132"/>
      <c r="V31" s="138"/>
      <c r="W31" s="131"/>
      <c r="X31" s="132"/>
      <c r="Z31" s="143"/>
      <c r="AA31" s="132"/>
      <c r="AB31" s="164"/>
      <c r="AC31" s="342"/>
      <c r="AD31" s="143"/>
      <c r="AE31" s="132"/>
      <c r="AF31" s="132"/>
      <c r="AG31" s="139"/>
      <c r="AH31" s="129"/>
      <c r="AI31" s="129"/>
      <c r="AJ31" s="132"/>
    </row>
    <row r="32" spans="1:36" ht="37.5">
      <c r="A32" s="132"/>
      <c r="B32" s="679">
        <v>3</v>
      </c>
      <c r="C32" s="677" t="s">
        <v>329</v>
      </c>
      <c r="D32" s="680" t="s">
        <v>330</v>
      </c>
      <c r="E32" s="680" t="s">
        <v>237</v>
      </c>
      <c r="F32" s="680" t="s">
        <v>331</v>
      </c>
      <c r="G32" s="682" t="s">
        <v>304</v>
      </c>
      <c r="H32" s="698" t="s">
        <v>332</v>
      </c>
      <c r="I32" s="127"/>
      <c r="J32" s="681"/>
      <c r="K32" s="683" t="s">
        <v>333</v>
      </c>
      <c r="L32" s="683" t="s">
        <v>333</v>
      </c>
      <c r="M32" s="129"/>
      <c r="N32" s="138"/>
      <c r="O32" s="142"/>
      <c r="P32" s="138"/>
      <c r="Q32" s="138"/>
      <c r="R32" s="138"/>
      <c r="S32" s="138"/>
      <c r="T32" s="131"/>
      <c r="U32" s="132"/>
      <c r="V32" s="138"/>
      <c r="W32" s="131"/>
      <c r="X32" s="132"/>
      <c r="Z32" s="143"/>
      <c r="AA32" s="132"/>
      <c r="AB32" s="164"/>
      <c r="AC32" s="342"/>
      <c r="AD32" s="143"/>
      <c r="AE32" s="132"/>
      <c r="AF32" s="132"/>
      <c r="AG32" s="139"/>
      <c r="AH32" s="129"/>
      <c r="AI32" s="129"/>
      <c r="AJ32" s="129"/>
    </row>
    <row r="33" spans="1:36" ht="37.5">
      <c r="A33" s="132"/>
      <c r="B33" s="679">
        <v>4</v>
      </c>
      <c r="C33" s="677" t="s">
        <v>334</v>
      </c>
      <c r="D33" s="680" t="s">
        <v>330</v>
      </c>
      <c r="E33" s="680" t="s">
        <v>237</v>
      </c>
      <c r="F33" s="680" t="s">
        <v>331</v>
      </c>
      <c r="G33" s="682" t="s">
        <v>304</v>
      </c>
      <c r="H33" s="677" t="s">
        <v>335</v>
      </c>
      <c r="I33" s="127"/>
      <c r="J33" s="681"/>
      <c r="K33" s="683" t="s">
        <v>336</v>
      </c>
      <c r="L33" s="683" t="s">
        <v>336</v>
      </c>
      <c r="M33" s="129"/>
      <c r="N33" s="138"/>
      <c r="O33" s="142"/>
      <c r="P33" s="138"/>
      <c r="Q33" s="138"/>
      <c r="R33" s="138"/>
      <c r="S33" s="138"/>
      <c r="T33" s="142"/>
      <c r="U33" s="132"/>
      <c r="V33" s="138"/>
      <c r="W33" s="131"/>
      <c r="X33" s="132"/>
      <c r="Z33" s="138"/>
      <c r="AA33" s="131"/>
      <c r="AB33" s="143"/>
      <c r="AC33" s="132"/>
      <c r="AD33" s="132"/>
      <c r="AE33" s="132"/>
      <c r="AF33" s="132"/>
      <c r="AG33" s="139"/>
      <c r="AH33" s="132"/>
      <c r="AI33" s="132"/>
      <c r="AJ33" s="132"/>
    </row>
    <row r="34" spans="1:36" ht="12.95">
      <c r="A34" s="132"/>
      <c r="B34" s="2474" t="s">
        <v>337</v>
      </c>
      <c r="C34" s="2806"/>
      <c r="D34" s="2806"/>
      <c r="E34" s="2806"/>
      <c r="F34" s="2806"/>
      <c r="G34" s="2806"/>
      <c r="H34" s="2806"/>
      <c r="I34" s="2806"/>
      <c r="J34" s="2806"/>
      <c r="K34" s="2806"/>
      <c r="L34" s="2805"/>
      <c r="M34" s="129"/>
      <c r="N34" s="2491"/>
      <c r="O34" s="2811"/>
      <c r="P34" s="2811"/>
      <c r="Q34" s="2811"/>
      <c r="R34" s="2811"/>
      <c r="S34" s="2811"/>
      <c r="T34" s="2811"/>
      <c r="U34" s="2811"/>
      <c r="V34" s="2811"/>
      <c r="W34" s="2811"/>
      <c r="X34" s="2811"/>
      <c r="Z34" s="342"/>
      <c r="AA34" s="129"/>
      <c r="AB34" s="342"/>
      <c r="AC34" s="129"/>
      <c r="AD34" s="129"/>
      <c r="AE34" s="129"/>
      <c r="AF34" s="129"/>
      <c r="AG34" s="129"/>
      <c r="AH34" s="129"/>
      <c r="AI34" s="129"/>
      <c r="AJ34" s="132"/>
    </row>
    <row r="35" spans="1:36" ht="24.95">
      <c r="A35" s="132"/>
      <c r="B35" s="343">
        <v>1</v>
      </c>
      <c r="C35" s="344" t="s">
        <v>490</v>
      </c>
      <c r="D35" s="343" t="s">
        <v>326</v>
      </c>
      <c r="E35" s="78" t="s">
        <v>237</v>
      </c>
      <c r="F35" s="79"/>
      <c r="G35" s="78" t="s">
        <v>304</v>
      </c>
      <c r="H35" s="344" t="s">
        <v>2911</v>
      </c>
      <c r="I35" s="345">
        <v>1</v>
      </c>
      <c r="J35" s="78" t="s">
        <v>307</v>
      </c>
      <c r="K35" s="71" t="s">
        <v>493</v>
      </c>
      <c r="L35" s="71" t="s">
        <v>493</v>
      </c>
      <c r="M35" s="129"/>
      <c r="N35" s="138"/>
      <c r="O35" s="131"/>
      <c r="P35" s="138"/>
      <c r="Q35" s="132"/>
      <c r="R35" s="138"/>
      <c r="S35" s="138"/>
      <c r="T35" s="131"/>
      <c r="U35" s="132"/>
      <c r="V35" s="138"/>
      <c r="W35" s="132"/>
      <c r="X35" s="132"/>
      <c r="Z35" s="138"/>
      <c r="AA35" s="131"/>
      <c r="AB35" s="143"/>
      <c r="AC35" s="132"/>
      <c r="AD35" s="132"/>
      <c r="AE35" s="132"/>
      <c r="AF35" s="131"/>
      <c r="AG35" s="139"/>
      <c r="AH35" s="132"/>
      <c r="AI35" s="132"/>
      <c r="AJ35" s="132"/>
    </row>
    <row r="36" spans="1:36" ht="24.95">
      <c r="A36" s="132"/>
      <c r="B36" s="78">
        <v>2</v>
      </c>
      <c r="C36" s="71" t="s">
        <v>494</v>
      </c>
      <c r="D36" s="78" t="s">
        <v>470</v>
      </c>
      <c r="E36" s="78" t="s">
        <v>237</v>
      </c>
      <c r="F36" s="79"/>
      <c r="G36" s="78" t="s">
        <v>304</v>
      </c>
      <c r="H36" s="71" t="s">
        <v>493</v>
      </c>
      <c r="I36" s="79"/>
      <c r="J36" s="78" t="s">
        <v>307</v>
      </c>
      <c r="K36" s="71" t="s">
        <v>493</v>
      </c>
      <c r="L36" s="71" t="s">
        <v>493</v>
      </c>
      <c r="M36" s="129"/>
      <c r="N36" s="138"/>
      <c r="O36" s="131"/>
      <c r="P36" s="138"/>
      <c r="Q36" s="132"/>
      <c r="R36" s="138"/>
      <c r="S36" s="138"/>
      <c r="T36" s="131"/>
      <c r="U36" s="132"/>
      <c r="V36" s="138"/>
      <c r="W36" s="132"/>
      <c r="X36" s="132"/>
      <c r="Z36" s="138"/>
      <c r="AA36" s="131"/>
      <c r="AB36" s="143"/>
      <c r="AC36" s="132"/>
      <c r="AD36" s="132"/>
      <c r="AE36" s="132"/>
      <c r="AF36" s="132"/>
      <c r="AG36" s="139"/>
      <c r="AH36" s="132"/>
      <c r="AI36" s="132"/>
      <c r="AJ36" s="132"/>
    </row>
    <row r="37" spans="1:36" ht="37.5">
      <c r="A37" s="132"/>
      <c r="B37" s="78">
        <v>2.1</v>
      </c>
      <c r="C37" s="71" t="s">
        <v>499</v>
      </c>
      <c r="D37" s="78" t="s">
        <v>303</v>
      </c>
      <c r="E37" s="79"/>
      <c r="F37" s="818" t="s">
        <v>237</v>
      </c>
      <c r="G37" s="78" t="s">
        <v>304</v>
      </c>
      <c r="H37" s="71" t="s">
        <v>2912</v>
      </c>
      <c r="I37" s="293" t="s">
        <v>776</v>
      </c>
      <c r="J37" s="78" t="s">
        <v>307</v>
      </c>
      <c r="K37" s="71" t="s">
        <v>2913</v>
      </c>
      <c r="L37" s="79"/>
      <c r="M37" s="129"/>
      <c r="N37" s="138"/>
      <c r="O37" s="131"/>
      <c r="P37" s="138"/>
      <c r="Q37" s="132"/>
      <c r="R37" s="138"/>
      <c r="S37" s="138"/>
      <c r="T37" s="131"/>
      <c r="U37" s="139"/>
      <c r="V37" s="138"/>
      <c r="W37" s="132"/>
      <c r="X37" s="132"/>
      <c r="Z37" s="132"/>
      <c r="AA37" s="132"/>
      <c r="AB37" s="132"/>
      <c r="AC37" s="132"/>
      <c r="AD37" s="132"/>
      <c r="AE37" s="132"/>
      <c r="AF37" s="132"/>
      <c r="AG37" s="139"/>
      <c r="AH37" s="132"/>
      <c r="AI37" s="132"/>
      <c r="AJ37" s="129"/>
    </row>
    <row r="38" spans="1:36" ht="24.95">
      <c r="A38" s="132"/>
      <c r="B38" s="78">
        <v>2.2000000000000002</v>
      </c>
      <c r="C38" s="71" t="s">
        <v>2453</v>
      </c>
      <c r="D38" s="78" t="s">
        <v>303</v>
      </c>
      <c r="E38" s="79"/>
      <c r="F38" s="818" t="s">
        <v>237</v>
      </c>
      <c r="G38" s="78" t="s">
        <v>304</v>
      </c>
      <c r="H38" s="71" t="s">
        <v>2914</v>
      </c>
      <c r="I38" s="293" t="s">
        <v>1016</v>
      </c>
      <c r="J38" s="78" t="s">
        <v>307</v>
      </c>
      <c r="K38" s="71" t="s">
        <v>2915</v>
      </c>
      <c r="L38" s="79"/>
      <c r="M38" s="133"/>
      <c r="N38" s="138"/>
      <c r="O38" s="131"/>
      <c r="P38" s="138"/>
      <c r="Q38" s="132"/>
      <c r="R38" s="138"/>
      <c r="S38" s="138"/>
      <c r="T38" s="131"/>
      <c r="U38" s="139"/>
      <c r="V38" s="138"/>
      <c r="W38" s="132"/>
      <c r="X38" s="132"/>
      <c r="Z38" s="138"/>
      <c r="AA38" s="131"/>
      <c r="AB38" s="138"/>
      <c r="AC38" s="132"/>
      <c r="AD38" s="132"/>
      <c r="AE38" s="132"/>
      <c r="AF38" s="131"/>
      <c r="AG38" s="139"/>
      <c r="AH38" s="132"/>
      <c r="AI38" s="132"/>
      <c r="AJ38" s="129"/>
    </row>
    <row r="39" spans="1:36" ht="12.95">
      <c r="A39" s="132"/>
      <c r="B39" s="2474" t="s">
        <v>373</v>
      </c>
      <c r="C39" s="2806"/>
      <c r="D39" s="2806"/>
      <c r="E39" s="2806"/>
      <c r="F39" s="2806"/>
      <c r="G39" s="2806"/>
      <c r="H39" s="2806"/>
      <c r="I39" s="2806"/>
      <c r="J39" s="2806"/>
      <c r="K39" s="2806"/>
      <c r="L39" s="2805"/>
      <c r="M39" s="129"/>
      <c r="N39" s="2491"/>
      <c r="O39" s="2811"/>
      <c r="P39" s="2811"/>
      <c r="Q39" s="2811"/>
      <c r="R39" s="2811"/>
      <c r="S39" s="2811"/>
      <c r="T39" s="2811"/>
      <c r="U39" s="2811"/>
      <c r="V39" s="2811"/>
      <c r="W39" s="2811"/>
      <c r="X39" s="2811"/>
      <c r="Z39" s="138"/>
      <c r="AA39" s="131"/>
      <c r="AB39" s="138"/>
      <c r="AC39" s="132"/>
      <c r="AD39" s="132"/>
      <c r="AE39" s="132"/>
      <c r="AF39" s="131"/>
      <c r="AG39" s="139"/>
      <c r="AH39" s="132"/>
      <c r="AI39" s="132"/>
      <c r="AJ39" s="129"/>
    </row>
    <row r="40" spans="1:36" ht="37.5">
      <c r="A40" s="132"/>
      <c r="B40" s="819">
        <v>1</v>
      </c>
      <c r="C40" s="71" t="s">
        <v>374</v>
      </c>
      <c r="D40" s="78" t="s">
        <v>375</v>
      </c>
      <c r="E40" s="820" t="s">
        <v>237</v>
      </c>
      <c r="F40" s="79"/>
      <c r="G40" s="820" t="s">
        <v>304</v>
      </c>
      <c r="H40" s="132" t="s">
        <v>376</v>
      </c>
      <c r="I40" s="79"/>
      <c r="J40" s="71" t="s">
        <v>377</v>
      </c>
      <c r="K40" s="79"/>
      <c r="L40" s="79"/>
      <c r="M40" s="129"/>
      <c r="N40" s="138"/>
      <c r="O40" s="131"/>
      <c r="P40" s="138"/>
      <c r="Q40" s="132"/>
      <c r="R40" s="138"/>
      <c r="S40" s="138"/>
      <c r="T40" s="131"/>
      <c r="U40" s="132"/>
      <c r="V40" s="138"/>
      <c r="W40" s="132"/>
      <c r="X40" s="132"/>
      <c r="Z40" s="138"/>
      <c r="AA40" s="131"/>
      <c r="AB40" s="138"/>
      <c r="AC40" s="132"/>
      <c r="AD40" s="132"/>
      <c r="AE40" s="132"/>
      <c r="AF40" s="131"/>
      <c r="AG40" s="139"/>
      <c r="AH40" s="132"/>
      <c r="AI40" s="132"/>
      <c r="AJ40" s="129"/>
    </row>
    <row r="41" spans="1:36" ht="24.95">
      <c r="A41" s="132"/>
      <c r="B41" s="821">
        <v>1.1000000000000001</v>
      </c>
      <c r="C41" s="71" t="s">
        <v>497</v>
      </c>
      <c r="D41" s="78" t="s">
        <v>303</v>
      </c>
      <c r="E41" s="151" t="s">
        <v>237</v>
      </c>
      <c r="F41" s="79"/>
      <c r="G41" s="78" t="s">
        <v>304</v>
      </c>
      <c r="H41" s="71" t="s">
        <v>379</v>
      </c>
      <c r="I41" s="71" t="s">
        <v>380</v>
      </c>
      <c r="J41" s="78" t="s">
        <v>307</v>
      </c>
      <c r="K41" s="79"/>
      <c r="L41" s="79"/>
      <c r="M41" s="129"/>
      <c r="N41" s="138"/>
      <c r="O41" s="131"/>
      <c r="P41" s="138"/>
      <c r="Q41" s="131"/>
      <c r="R41" s="132"/>
      <c r="S41" s="138"/>
      <c r="T41" s="131"/>
      <c r="U41" s="131"/>
      <c r="V41" s="138"/>
      <c r="W41" s="132"/>
      <c r="X41" s="132"/>
      <c r="Z41" s="129"/>
      <c r="AA41" s="129"/>
      <c r="AB41" s="129"/>
      <c r="AC41" s="129"/>
      <c r="AD41" s="129"/>
      <c r="AE41" s="129"/>
      <c r="AF41" s="129"/>
      <c r="AG41" s="129"/>
      <c r="AH41" s="129"/>
      <c r="AI41" s="129"/>
      <c r="AJ41" s="129"/>
    </row>
    <row r="42" spans="1:36" ht="24.95">
      <c r="A42" s="132"/>
      <c r="B42" s="821">
        <v>1.2</v>
      </c>
      <c r="C42" s="71" t="s">
        <v>498</v>
      </c>
      <c r="D42" s="78" t="s">
        <v>303</v>
      </c>
      <c r="E42" s="151" t="s">
        <v>237</v>
      </c>
      <c r="F42" s="79"/>
      <c r="G42" s="151" t="s">
        <v>304</v>
      </c>
      <c r="H42" s="71" t="s">
        <v>382</v>
      </c>
      <c r="I42" s="71" t="s">
        <v>383</v>
      </c>
      <c r="J42" s="78" t="s">
        <v>307</v>
      </c>
      <c r="K42" s="79"/>
      <c r="L42" s="79"/>
      <c r="M42" s="129"/>
      <c r="N42" s="138"/>
      <c r="O42" s="131"/>
      <c r="P42" s="138"/>
      <c r="Q42" s="132"/>
      <c r="R42" s="138"/>
      <c r="S42" s="138"/>
      <c r="T42" s="132"/>
      <c r="U42" s="132"/>
      <c r="V42" s="138"/>
      <c r="W42" s="132"/>
      <c r="X42" s="132"/>
      <c r="Z42" s="129"/>
      <c r="AA42" s="129"/>
      <c r="AB42" s="129"/>
      <c r="AC42" s="129"/>
      <c r="AD42" s="129"/>
      <c r="AE42" s="129"/>
      <c r="AF42" s="129"/>
      <c r="AG42" s="129"/>
      <c r="AH42" s="129"/>
      <c r="AI42" s="129"/>
      <c r="AJ42" s="129"/>
    </row>
    <row r="43" spans="1:36" ht="24.95">
      <c r="A43" s="132"/>
      <c r="B43" s="821">
        <v>1.3</v>
      </c>
      <c r="C43" s="71" t="s">
        <v>499</v>
      </c>
      <c r="D43" s="78" t="s">
        <v>303</v>
      </c>
      <c r="E43" s="151" t="s">
        <v>237</v>
      </c>
      <c r="F43" s="79"/>
      <c r="G43" s="151" t="s">
        <v>304</v>
      </c>
      <c r="H43" s="71" t="s">
        <v>385</v>
      </c>
      <c r="I43" s="71" t="s">
        <v>2916</v>
      </c>
      <c r="J43" s="78" t="s">
        <v>307</v>
      </c>
      <c r="K43" s="79"/>
      <c r="L43" s="79"/>
      <c r="M43" s="129"/>
      <c r="N43" s="138"/>
      <c r="O43" s="131"/>
      <c r="P43" s="138"/>
      <c r="Q43" s="131"/>
      <c r="R43" s="132"/>
      <c r="S43" s="138"/>
      <c r="T43" s="131"/>
      <c r="U43" s="131"/>
      <c r="V43" s="138"/>
      <c r="W43" s="132"/>
      <c r="X43" s="132"/>
      <c r="Z43" s="129"/>
      <c r="AA43" s="129"/>
      <c r="AB43" s="129"/>
      <c r="AC43" s="129"/>
      <c r="AD43" s="129"/>
      <c r="AE43" s="129"/>
      <c r="AF43" s="129"/>
      <c r="AG43" s="129"/>
      <c r="AH43" s="129"/>
      <c r="AI43" s="129"/>
      <c r="AJ43" s="129"/>
    </row>
    <row r="44" spans="1:36" ht="62.45">
      <c r="A44" s="132"/>
      <c r="B44" s="821">
        <v>1.4</v>
      </c>
      <c r="C44" s="71" t="s">
        <v>500</v>
      </c>
      <c r="D44" s="78" t="s">
        <v>375</v>
      </c>
      <c r="E44" s="151" t="s">
        <v>237</v>
      </c>
      <c r="F44" s="79"/>
      <c r="G44" s="78" t="s">
        <v>315</v>
      </c>
      <c r="H44" s="71" t="s">
        <v>388</v>
      </c>
      <c r="I44" s="71" t="s">
        <v>2917</v>
      </c>
      <c r="J44" s="78" t="s">
        <v>307</v>
      </c>
      <c r="K44" s="79"/>
      <c r="L44" s="79"/>
      <c r="M44" s="129"/>
      <c r="N44" s="138"/>
      <c r="O44" s="131"/>
      <c r="P44" s="138"/>
      <c r="Q44" s="132"/>
      <c r="R44" s="138"/>
      <c r="S44" s="138"/>
      <c r="T44" s="131"/>
      <c r="U44" s="131"/>
      <c r="V44" s="138"/>
      <c r="W44" s="132"/>
      <c r="X44" s="132"/>
      <c r="Z44" s="129"/>
      <c r="AA44" s="129"/>
      <c r="AB44" s="129"/>
      <c r="AC44" s="129"/>
      <c r="AD44" s="129"/>
      <c r="AE44" s="129"/>
      <c r="AF44" s="129"/>
      <c r="AG44" s="129"/>
      <c r="AH44" s="129"/>
      <c r="AI44" s="129"/>
      <c r="AJ44" s="129"/>
    </row>
    <row r="45" spans="1:36" ht="12.6">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Z45" s="129"/>
      <c r="AA45" s="129"/>
      <c r="AB45" s="129"/>
      <c r="AC45" s="129"/>
      <c r="AD45" s="129"/>
      <c r="AE45" s="129"/>
      <c r="AF45" s="129"/>
      <c r="AG45" s="129"/>
      <c r="AH45" s="129"/>
      <c r="AI45" s="129"/>
      <c r="AJ45" s="129"/>
    </row>
    <row r="46" spans="1:36" ht="12.6">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Z46" s="129"/>
      <c r="AA46" s="129"/>
      <c r="AB46" s="129"/>
      <c r="AC46" s="129"/>
      <c r="AD46" s="129"/>
      <c r="AE46" s="129"/>
      <c r="AF46" s="129"/>
      <c r="AG46" s="129"/>
      <c r="AH46" s="129"/>
      <c r="AI46" s="129"/>
      <c r="AJ46" s="129"/>
    </row>
    <row r="47" spans="1:36" ht="12.6">
      <c r="A47" s="129"/>
      <c r="B47" s="2496" t="s">
        <v>777</v>
      </c>
      <c r="C47" s="2806"/>
      <c r="D47" s="2805"/>
      <c r="E47" s="129"/>
      <c r="F47" s="129"/>
      <c r="G47" s="129"/>
      <c r="H47" s="129"/>
      <c r="I47" s="129"/>
      <c r="J47" s="129"/>
      <c r="K47" s="129"/>
      <c r="L47" s="129"/>
      <c r="M47" s="129"/>
      <c r="N47" s="129"/>
      <c r="O47" s="129"/>
      <c r="P47" s="129"/>
      <c r="Q47" s="129"/>
      <c r="R47" s="129"/>
      <c r="S47" s="129"/>
      <c r="T47" s="129"/>
      <c r="U47" s="129"/>
      <c r="V47" s="129"/>
      <c r="W47" s="129"/>
      <c r="X47" s="129"/>
      <c r="Z47" s="129"/>
      <c r="AA47" s="129"/>
      <c r="AB47" s="129"/>
      <c r="AC47" s="129"/>
      <c r="AD47" s="129"/>
      <c r="AE47" s="129"/>
      <c r="AF47" s="129"/>
      <c r="AG47" s="129"/>
      <c r="AH47" s="129"/>
      <c r="AI47" s="129"/>
      <c r="AJ47" s="129"/>
    </row>
    <row r="48" spans="1:36" ht="12.6">
      <c r="A48" s="129"/>
      <c r="B48" s="2581" t="s">
        <v>2918</v>
      </c>
      <c r="C48" s="2813"/>
      <c r="D48" s="2812"/>
      <c r="E48" s="129"/>
      <c r="F48" s="129"/>
      <c r="G48" s="129"/>
      <c r="H48" s="129"/>
      <c r="I48" s="129"/>
      <c r="J48" s="129"/>
      <c r="K48" s="129"/>
      <c r="L48" s="129"/>
      <c r="M48" s="129"/>
      <c r="N48" s="129"/>
      <c r="O48" s="129"/>
      <c r="P48" s="129"/>
      <c r="Q48" s="129"/>
      <c r="R48" s="129"/>
      <c r="S48" s="129"/>
      <c r="T48" s="129"/>
      <c r="U48" s="129"/>
      <c r="V48" s="129"/>
      <c r="W48" s="129"/>
      <c r="X48" s="129"/>
      <c r="Z48" s="129"/>
      <c r="AA48" s="129"/>
      <c r="AB48" s="129"/>
      <c r="AC48" s="129"/>
      <c r="AD48" s="129"/>
      <c r="AE48" s="129"/>
      <c r="AF48" s="129"/>
      <c r="AG48" s="129"/>
      <c r="AH48" s="129"/>
      <c r="AI48" s="129"/>
      <c r="AJ48" s="129"/>
    </row>
    <row r="49" spans="1:36" ht="12.6">
      <c r="A49" s="129"/>
      <c r="B49" s="2814"/>
      <c r="C49" s="2811"/>
      <c r="D49" s="2815"/>
      <c r="E49" s="129"/>
      <c r="F49" s="129"/>
      <c r="G49" s="129"/>
      <c r="H49" s="129"/>
      <c r="I49" s="129"/>
      <c r="J49" s="129"/>
      <c r="K49" s="129"/>
      <c r="L49" s="129"/>
      <c r="M49" s="129"/>
      <c r="N49" s="129"/>
      <c r="O49" s="129"/>
      <c r="P49" s="129"/>
      <c r="Q49" s="129"/>
      <c r="R49" s="129"/>
      <c r="S49" s="129"/>
      <c r="T49" s="129"/>
      <c r="U49" s="129"/>
      <c r="V49" s="129"/>
      <c r="W49" s="129"/>
      <c r="X49" s="129"/>
      <c r="Z49" s="129"/>
      <c r="AA49" s="129"/>
      <c r="AB49" s="129"/>
      <c r="AC49" s="129"/>
      <c r="AD49" s="129"/>
      <c r="AE49" s="129"/>
      <c r="AF49" s="129"/>
      <c r="AG49" s="129"/>
      <c r="AH49" s="129"/>
      <c r="AI49" s="129"/>
      <c r="AJ49" s="129"/>
    </row>
    <row r="50" spans="1:36" ht="12.6">
      <c r="A50" s="129"/>
      <c r="B50" s="2814"/>
      <c r="C50" s="2811"/>
      <c r="D50" s="2815"/>
      <c r="E50" s="129"/>
      <c r="F50" s="129"/>
      <c r="G50" s="129"/>
      <c r="H50" s="129"/>
      <c r="I50" s="129"/>
      <c r="J50" s="129"/>
      <c r="K50" s="129"/>
      <c r="L50" s="129"/>
      <c r="M50" s="129"/>
      <c r="N50" s="129"/>
      <c r="O50" s="129"/>
      <c r="P50" s="129"/>
      <c r="Q50" s="129"/>
      <c r="R50" s="129"/>
      <c r="S50" s="129"/>
      <c r="T50" s="129"/>
      <c r="U50" s="129"/>
      <c r="V50" s="129"/>
      <c r="W50" s="129"/>
      <c r="X50" s="129"/>
      <c r="Z50" s="129"/>
      <c r="AA50" s="129"/>
      <c r="AB50" s="129"/>
      <c r="AC50" s="129"/>
      <c r="AD50" s="129"/>
      <c r="AE50" s="129"/>
      <c r="AF50" s="129"/>
      <c r="AG50" s="129"/>
      <c r="AH50" s="129"/>
      <c r="AI50" s="129"/>
      <c r="AJ50" s="129"/>
    </row>
    <row r="51" spans="1:36" ht="12.6">
      <c r="A51" s="129"/>
      <c r="B51" s="2814"/>
      <c r="C51" s="2811"/>
      <c r="D51" s="2815"/>
      <c r="E51" s="129"/>
      <c r="F51" s="129"/>
      <c r="G51" s="129"/>
      <c r="H51" s="129"/>
      <c r="I51" s="129"/>
      <c r="J51" s="129"/>
      <c r="K51" s="129"/>
      <c r="L51" s="129"/>
      <c r="M51" s="129"/>
      <c r="N51" s="129"/>
      <c r="O51" s="129"/>
      <c r="P51" s="129"/>
      <c r="Q51" s="129"/>
      <c r="R51" s="129"/>
      <c r="S51" s="129"/>
      <c r="T51" s="129"/>
      <c r="U51" s="129"/>
      <c r="V51" s="129"/>
      <c r="W51" s="129"/>
      <c r="X51" s="129"/>
      <c r="Z51" s="129"/>
      <c r="AA51" s="129"/>
      <c r="AB51" s="129"/>
      <c r="AC51" s="129"/>
      <c r="AD51" s="129"/>
      <c r="AE51" s="129"/>
      <c r="AF51" s="129"/>
      <c r="AG51" s="129"/>
      <c r="AH51" s="129"/>
      <c r="AI51" s="129"/>
      <c r="AJ51" s="129"/>
    </row>
    <row r="52" spans="1:36" ht="12.6">
      <c r="A52" s="129"/>
      <c r="B52" s="2814"/>
      <c r="C52" s="2811"/>
      <c r="D52" s="2815"/>
      <c r="E52" s="129"/>
      <c r="F52" s="129"/>
      <c r="G52" s="129"/>
      <c r="H52" s="129"/>
      <c r="I52" s="129"/>
      <c r="J52" s="129"/>
      <c r="K52" s="129"/>
      <c r="L52" s="129"/>
      <c r="M52" s="129"/>
      <c r="N52" s="129"/>
      <c r="O52" s="129"/>
      <c r="P52" s="129"/>
      <c r="Q52" s="129"/>
      <c r="R52" s="129"/>
      <c r="S52" s="129"/>
      <c r="T52" s="129"/>
      <c r="U52" s="129"/>
      <c r="V52" s="129"/>
      <c r="W52" s="129"/>
      <c r="X52" s="129"/>
      <c r="Z52" s="129"/>
      <c r="AA52" s="129"/>
      <c r="AB52" s="129"/>
      <c r="AC52" s="129"/>
      <c r="AD52" s="129"/>
      <c r="AE52" s="129"/>
      <c r="AF52" s="129"/>
      <c r="AG52" s="129"/>
      <c r="AH52" s="129"/>
      <c r="AI52" s="129"/>
      <c r="AJ52" s="129"/>
    </row>
    <row r="53" spans="1:36" ht="12.6">
      <c r="A53" s="129"/>
      <c r="B53" s="2814"/>
      <c r="C53" s="2811"/>
      <c r="D53" s="2815"/>
      <c r="E53" s="129"/>
      <c r="F53" s="129"/>
      <c r="G53" s="129"/>
      <c r="H53" s="129"/>
      <c r="I53" s="129"/>
      <c r="J53" s="129"/>
      <c r="K53" s="129"/>
      <c r="L53" s="129"/>
      <c r="M53" s="129"/>
      <c r="N53" s="129"/>
      <c r="O53" s="129"/>
      <c r="P53" s="129"/>
      <c r="Q53" s="129"/>
      <c r="R53" s="129"/>
      <c r="S53" s="129"/>
      <c r="T53" s="129"/>
      <c r="U53" s="129"/>
      <c r="V53" s="129"/>
      <c r="W53" s="129"/>
      <c r="X53" s="129"/>
      <c r="Z53" s="129"/>
      <c r="AA53" s="129"/>
      <c r="AB53" s="129"/>
      <c r="AC53" s="129"/>
      <c r="AD53" s="129"/>
      <c r="AE53" s="129"/>
      <c r="AF53" s="129"/>
      <c r="AG53" s="129"/>
      <c r="AH53" s="129"/>
      <c r="AI53" s="129"/>
      <c r="AJ53" s="129"/>
    </row>
    <row r="54" spans="1:36" ht="12.6">
      <c r="A54" s="129"/>
      <c r="B54" s="2814"/>
      <c r="C54" s="2811"/>
      <c r="D54" s="2815"/>
      <c r="E54" s="129"/>
      <c r="F54" s="129"/>
      <c r="G54" s="129"/>
      <c r="H54" s="129"/>
      <c r="I54" s="129"/>
      <c r="J54" s="129"/>
      <c r="K54" s="129"/>
      <c r="L54" s="129"/>
      <c r="M54" s="129"/>
      <c r="N54" s="129"/>
      <c r="O54" s="129"/>
      <c r="P54" s="129"/>
      <c r="Q54" s="129"/>
      <c r="R54" s="129"/>
      <c r="S54" s="129"/>
      <c r="T54" s="129"/>
      <c r="U54" s="129"/>
      <c r="V54" s="129"/>
      <c r="W54" s="129"/>
      <c r="X54" s="129"/>
      <c r="Z54" s="129"/>
      <c r="AA54" s="129"/>
      <c r="AB54" s="129"/>
      <c r="AC54" s="129"/>
      <c r="AD54" s="129"/>
      <c r="AE54" s="129"/>
      <c r="AF54" s="129"/>
      <c r="AG54" s="129"/>
      <c r="AH54" s="129"/>
      <c r="AI54" s="129"/>
      <c r="AJ54" s="129"/>
    </row>
    <row r="55" spans="1:36" ht="12.6">
      <c r="A55" s="129"/>
      <c r="B55" s="2814"/>
      <c r="C55" s="2811"/>
      <c r="D55" s="2815"/>
      <c r="E55" s="129"/>
      <c r="F55" s="129"/>
      <c r="G55" s="129"/>
      <c r="H55" s="129"/>
      <c r="I55" s="129"/>
      <c r="J55" s="129"/>
      <c r="K55" s="129"/>
      <c r="L55" s="129"/>
      <c r="M55" s="129"/>
      <c r="N55" s="129"/>
      <c r="O55" s="129"/>
      <c r="P55" s="129"/>
      <c r="Q55" s="129"/>
      <c r="R55" s="129"/>
      <c r="S55" s="129"/>
      <c r="T55" s="129"/>
      <c r="U55" s="129"/>
      <c r="V55" s="129"/>
      <c r="W55" s="129"/>
      <c r="X55" s="129"/>
      <c r="Z55" s="129"/>
      <c r="AA55" s="129"/>
      <c r="AB55" s="129"/>
      <c r="AC55" s="129"/>
      <c r="AD55" s="129"/>
      <c r="AE55" s="129"/>
      <c r="AF55" s="129"/>
      <c r="AG55" s="129"/>
      <c r="AH55" s="129"/>
      <c r="AI55" s="129"/>
      <c r="AJ55" s="129"/>
    </row>
    <row r="56" spans="1:36" ht="12.6">
      <c r="A56" s="129"/>
      <c r="B56" s="2814"/>
      <c r="C56" s="2811"/>
      <c r="D56" s="2815"/>
      <c r="E56" s="129"/>
      <c r="F56" s="129"/>
      <c r="G56" s="129"/>
      <c r="H56" s="129"/>
      <c r="I56" s="129"/>
      <c r="J56" s="129"/>
      <c r="K56" s="129"/>
      <c r="L56" s="129"/>
      <c r="M56" s="129"/>
      <c r="N56" s="129"/>
      <c r="O56" s="129"/>
      <c r="P56" s="129"/>
      <c r="Q56" s="129"/>
      <c r="R56" s="129"/>
      <c r="S56" s="129"/>
      <c r="T56" s="129"/>
      <c r="U56" s="129"/>
      <c r="V56" s="129"/>
      <c r="W56" s="129"/>
      <c r="X56" s="129"/>
      <c r="Z56" s="129"/>
      <c r="AA56" s="129"/>
      <c r="AB56" s="129"/>
      <c r="AC56" s="129"/>
      <c r="AD56" s="129"/>
      <c r="AE56" s="129"/>
      <c r="AF56" s="129"/>
      <c r="AG56" s="129"/>
      <c r="AH56" s="129"/>
      <c r="AI56" s="129"/>
      <c r="AJ56" s="129"/>
    </row>
    <row r="57" spans="1:36" ht="12.6">
      <c r="A57" s="129"/>
      <c r="B57" s="2814"/>
      <c r="C57" s="2811"/>
      <c r="D57" s="2815"/>
      <c r="E57" s="129"/>
      <c r="F57" s="129"/>
      <c r="G57" s="129"/>
      <c r="H57" s="129"/>
      <c r="I57" s="129"/>
      <c r="J57" s="129"/>
      <c r="K57" s="129"/>
      <c r="L57" s="129"/>
      <c r="M57" s="129"/>
      <c r="N57" s="129"/>
      <c r="O57" s="129"/>
      <c r="P57" s="129"/>
      <c r="Q57" s="129"/>
      <c r="R57" s="129"/>
      <c r="S57" s="129"/>
      <c r="T57" s="129"/>
      <c r="U57" s="129"/>
      <c r="V57" s="129"/>
      <c r="W57" s="129"/>
      <c r="X57" s="129"/>
      <c r="Z57" s="129"/>
      <c r="AA57" s="129"/>
      <c r="AB57" s="129"/>
      <c r="AC57" s="129"/>
      <c r="AD57" s="129"/>
      <c r="AE57" s="129"/>
      <c r="AF57" s="129"/>
      <c r="AG57" s="129"/>
      <c r="AH57" s="129"/>
      <c r="AI57" s="129"/>
      <c r="AJ57" s="129"/>
    </row>
    <row r="58" spans="1:36" ht="12.6">
      <c r="A58" s="129"/>
      <c r="B58" s="2814"/>
      <c r="C58" s="2811"/>
      <c r="D58" s="2815"/>
      <c r="E58" s="129"/>
      <c r="F58" s="129"/>
      <c r="G58" s="129"/>
      <c r="H58" s="129"/>
      <c r="I58" s="129"/>
      <c r="J58" s="129"/>
      <c r="K58" s="129"/>
      <c r="L58" s="129"/>
      <c r="M58" s="129"/>
      <c r="N58" s="129"/>
      <c r="O58" s="129"/>
      <c r="P58" s="129"/>
      <c r="Q58" s="129"/>
      <c r="R58" s="129"/>
      <c r="S58" s="129"/>
      <c r="T58" s="129"/>
      <c r="U58" s="129"/>
      <c r="V58" s="129"/>
      <c r="W58" s="129"/>
      <c r="X58" s="129"/>
      <c r="Z58" s="129"/>
      <c r="AA58" s="129"/>
      <c r="AB58" s="129"/>
      <c r="AC58" s="129"/>
      <c r="AD58" s="129"/>
      <c r="AE58" s="129"/>
      <c r="AF58" s="129"/>
      <c r="AG58" s="129"/>
      <c r="AH58" s="129"/>
      <c r="AI58" s="129"/>
      <c r="AJ58" s="129"/>
    </row>
    <row r="59" spans="1:36" ht="12.6">
      <c r="A59" s="129"/>
      <c r="B59" s="2814"/>
      <c r="C59" s="2811"/>
      <c r="D59" s="2815"/>
      <c r="E59" s="129"/>
      <c r="F59" s="129"/>
      <c r="G59" s="129"/>
      <c r="H59" s="129"/>
      <c r="I59" s="129"/>
      <c r="J59" s="129"/>
      <c r="K59" s="129"/>
      <c r="L59" s="129"/>
      <c r="M59" s="129"/>
      <c r="N59" s="129"/>
      <c r="O59" s="129"/>
      <c r="P59" s="129"/>
      <c r="Q59" s="129"/>
      <c r="R59" s="129"/>
      <c r="S59" s="129"/>
      <c r="T59" s="129"/>
      <c r="U59" s="129"/>
      <c r="V59" s="129"/>
      <c r="W59" s="129"/>
      <c r="X59" s="129"/>
      <c r="Z59" s="129"/>
      <c r="AA59" s="129"/>
      <c r="AB59" s="129"/>
      <c r="AC59" s="129"/>
      <c r="AD59" s="129"/>
      <c r="AE59" s="129"/>
      <c r="AF59" s="129"/>
      <c r="AG59" s="129"/>
      <c r="AH59" s="129"/>
      <c r="AI59" s="129"/>
      <c r="AJ59" s="129"/>
    </row>
    <row r="60" spans="1:36" ht="12.6">
      <c r="A60" s="129"/>
      <c r="B60" s="2814"/>
      <c r="C60" s="2811"/>
      <c r="D60" s="2815"/>
      <c r="E60" s="129"/>
      <c r="F60" s="129"/>
      <c r="G60" s="129"/>
      <c r="H60" s="129"/>
      <c r="I60" s="129"/>
      <c r="J60" s="129"/>
      <c r="K60" s="129"/>
      <c r="L60" s="129"/>
      <c r="M60" s="129"/>
      <c r="N60" s="129"/>
      <c r="O60" s="129"/>
      <c r="P60" s="129"/>
      <c r="Q60" s="129"/>
      <c r="R60" s="129"/>
      <c r="S60" s="129"/>
      <c r="T60" s="129"/>
      <c r="U60" s="129"/>
      <c r="V60" s="129"/>
      <c r="W60" s="129"/>
      <c r="X60" s="129"/>
      <c r="Z60" s="129"/>
      <c r="AA60" s="129"/>
      <c r="AB60" s="129"/>
      <c r="AC60" s="129"/>
      <c r="AD60" s="129"/>
      <c r="AE60" s="129"/>
      <c r="AF60" s="129"/>
      <c r="AG60" s="129"/>
      <c r="AH60" s="129"/>
      <c r="AI60" s="129"/>
      <c r="AJ60" s="129"/>
    </row>
    <row r="61" spans="1:36" ht="12.6">
      <c r="A61" s="129"/>
      <c r="B61" s="2814"/>
      <c r="C61" s="2811"/>
      <c r="D61" s="2815"/>
      <c r="E61" s="129"/>
      <c r="F61" s="129"/>
      <c r="G61" s="129"/>
      <c r="H61" s="129"/>
      <c r="I61" s="129"/>
      <c r="J61" s="129"/>
      <c r="K61" s="129"/>
      <c r="L61" s="129"/>
      <c r="M61" s="129"/>
      <c r="N61" s="129"/>
      <c r="O61" s="129"/>
      <c r="P61" s="129"/>
      <c r="Q61" s="129"/>
      <c r="R61" s="129"/>
      <c r="S61" s="129"/>
      <c r="T61" s="129"/>
      <c r="U61" s="129"/>
      <c r="V61" s="129"/>
      <c r="W61" s="129"/>
      <c r="X61" s="129"/>
      <c r="Z61" s="129"/>
      <c r="AA61" s="129"/>
      <c r="AB61" s="129"/>
      <c r="AC61" s="129"/>
      <c r="AD61" s="129"/>
      <c r="AE61" s="129"/>
      <c r="AF61" s="129"/>
      <c r="AG61" s="129"/>
      <c r="AH61" s="129"/>
      <c r="AI61" s="129"/>
      <c r="AJ61" s="129"/>
    </row>
    <row r="62" spans="1:36" ht="12.6">
      <c r="A62" s="129"/>
      <c r="B62" s="2814"/>
      <c r="C62" s="2811"/>
      <c r="D62" s="2815"/>
      <c r="E62" s="129"/>
      <c r="F62" s="129"/>
      <c r="G62" s="129"/>
      <c r="H62" s="129"/>
      <c r="I62" s="129"/>
      <c r="J62" s="129"/>
      <c r="K62" s="129"/>
      <c r="L62" s="129"/>
      <c r="M62" s="129"/>
      <c r="N62" s="129"/>
      <c r="O62" s="129"/>
      <c r="P62" s="129"/>
      <c r="Q62" s="129"/>
      <c r="R62" s="129"/>
      <c r="S62" s="129"/>
      <c r="T62" s="129"/>
      <c r="U62" s="129"/>
      <c r="V62" s="129"/>
      <c r="W62" s="129"/>
      <c r="X62" s="129"/>
      <c r="Z62" s="129"/>
      <c r="AA62" s="129"/>
      <c r="AB62" s="129"/>
      <c r="AC62" s="129"/>
      <c r="AD62" s="129"/>
      <c r="AE62" s="129"/>
      <c r="AF62" s="129"/>
      <c r="AG62" s="129"/>
      <c r="AH62" s="129"/>
      <c r="AI62" s="129"/>
      <c r="AJ62" s="129"/>
    </row>
    <row r="63" spans="1:36" ht="12.6">
      <c r="A63" s="129"/>
      <c r="B63" s="2814"/>
      <c r="C63" s="2811"/>
      <c r="D63" s="2815"/>
      <c r="E63" s="129"/>
      <c r="F63" s="129"/>
      <c r="G63" s="129"/>
      <c r="H63" s="129"/>
      <c r="I63" s="129"/>
      <c r="J63" s="129"/>
      <c r="K63" s="129"/>
      <c r="L63" s="129"/>
      <c r="M63" s="129"/>
      <c r="N63" s="129"/>
      <c r="O63" s="129"/>
      <c r="P63" s="129"/>
      <c r="Q63" s="129"/>
      <c r="R63" s="129"/>
      <c r="S63" s="129"/>
      <c r="T63" s="129"/>
      <c r="U63" s="129"/>
      <c r="V63" s="129"/>
      <c r="W63" s="129"/>
      <c r="X63" s="129"/>
      <c r="Z63" s="129"/>
      <c r="AA63" s="129"/>
      <c r="AB63" s="129"/>
      <c r="AC63" s="129"/>
      <c r="AD63" s="129"/>
      <c r="AE63" s="129"/>
      <c r="AF63" s="129"/>
      <c r="AG63" s="129"/>
      <c r="AH63" s="129"/>
      <c r="AI63" s="129"/>
      <c r="AJ63" s="129"/>
    </row>
    <row r="64" spans="1:36" ht="12.6">
      <c r="A64" s="129"/>
      <c r="B64" s="2814"/>
      <c r="C64" s="2811"/>
      <c r="D64" s="2815"/>
      <c r="E64" s="129"/>
      <c r="F64" s="129"/>
      <c r="G64" s="129"/>
      <c r="H64" s="129"/>
      <c r="I64" s="129"/>
      <c r="J64" s="129"/>
      <c r="K64" s="129"/>
      <c r="L64" s="129"/>
      <c r="M64" s="129"/>
      <c r="N64" s="129"/>
      <c r="O64" s="129"/>
      <c r="P64" s="129"/>
      <c r="Q64" s="129"/>
      <c r="R64" s="129"/>
      <c r="S64" s="129"/>
      <c r="T64" s="129"/>
      <c r="U64" s="129"/>
      <c r="V64" s="129"/>
      <c r="W64" s="129"/>
      <c r="X64" s="129"/>
      <c r="Z64" s="129"/>
      <c r="AA64" s="129"/>
      <c r="AB64" s="129"/>
      <c r="AC64" s="129"/>
      <c r="AD64" s="129"/>
      <c r="AE64" s="129"/>
      <c r="AF64" s="129"/>
      <c r="AG64" s="129"/>
      <c r="AH64" s="129"/>
      <c r="AI64" s="129"/>
      <c r="AJ64" s="129"/>
    </row>
    <row r="65" spans="1:36" ht="12.6">
      <c r="A65" s="129"/>
      <c r="B65" s="2814"/>
      <c r="C65" s="2811"/>
      <c r="D65" s="2815"/>
      <c r="E65" s="129"/>
      <c r="F65" s="129"/>
      <c r="G65" s="129"/>
      <c r="H65" s="129"/>
      <c r="I65" s="129"/>
      <c r="J65" s="129"/>
      <c r="K65" s="129"/>
      <c r="L65" s="129"/>
      <c r="M65" s="129"/>
      <c r="N65" s="129"/>
      <c r="O65" s="129"/>
      <c r="P65" s="129"/>
      <c r="Q65" s="129"/>
      <c r="R65" s="129"/>
      <c r="S65" s="129"/>
      <c r="T65" s="129"/>
      <c r="U65" s="129"/>
      <c r="V65" s="129"/>
      <c r="W65" s="129"/>
      <c r="X65" s="129"/>
      <c r="Z65" s="129"/>
      <c r="AA65" s="129"/>
      <c r="AB65" s="129"/>
      <c r="AC65" s="129"/>
      <c r="AD65" s="129"/>
      <c r="AE65" s="129"/>
      <c r="AF65" s="129"/>
      <c r="AG65" s="129"/>
      <c r="AH65" s="129"/>
      <c r="AI65" s="129"/>
      <c r="AJ65" s="129"/>
    </row>
    <row r="66" spans="1:36" ht="12.6">
      <c r="A66" s="129"/>
      <c r="B66" s="2817"/>
      <c r="C66" s="2818"/>
      <c r="D66" s="2807"/>
      <c r="E66" s="129"/>
      <c r="F66" s="129"/>
      <c r="G66" s="129"/>
      <c r="H66" s="129"/>
      <c r="I66" s="129"/>
      <c r="J66" s="129"/>
      <c r="K66" s="129"/>
      <c r="L66" s="129"/>
      <c r="M66" s="129"/>
      <c r="N66" s="129"/>
      <c r="O66" s="129"/>
      <c r="P66" s="129"/>
      <c r="Q66" s="129"/>
      <c r="R66" s="129"/>
      <c r="S66" s="129"/>
      <c r="T66" s="129"/>
      <c r="U66" s="129"/>
      <c r="V66" s="129"/>
      <c r="W66" s="129"/>
      <c r="X66" s="129"/>
      <c r="Z66" s="129"/>
      <c r="AA66" s="129"/>
      <c r="AB66" s="129"/>
      <c r="AC66" s="129"/>
      <c r="AD66" s="129"/>
      <c r="AE66" s="129"/>
      <c r="AF66" s="129"/>
      <c r="AG66" s="129"/>
      <c r="AH66" s="129"/>
      <c r="AI66" s="129"/>
      <c r="AJ66" s="129"/>
    </row>
    <row r="67" spans="1:36" ht="12.6">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Z67" s="129"/>
      <c r="AA67" s="129"/>
      <c r="AB67" s="129"/>
      <c r="AC67" s="129"/>
      <c r="AD67" s="129"/>
      <c r="AE67" s="129"/>
      <c r="AF67" s="129"/>
      <c r="AG67" s="129"/>
      <c r="AH67" s="129"/>
      <c r="AI67" s="129"/>
      <c r="AJ67" s="129"/>
    </row>
    <row r="68" spans="1:36" ht="12.6">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Z68" s="129"/>
      <c r="AA68" s="129"/>
      <c r="AB68" s="129"/>
      <c r="AC68" s="129"/>
      <c r="AD68" s="129"/>
      <c r="AE68" s="129"/>
      <c r="AF68" s="129"/>
      <c r="AG68" s="129"/>
      <c r="AH68" s="129"/>
      <c r="AI68" s="129"/>
      <c r="AJ68" s="129"/>
    </row>
    <row r="69" spans="1:36" ht="12.6">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Z69" s="129"/>
      <c r="AA69" s="129"/>
      <c r="AB69" s="129"/>
      <c r="AC69" s="129"/>
      <c r="AD69" s="129"/>
      <c r="AE69" s="129"/>
      <c r="AF69" s="129"/>
      <c r="AG69" s="129"/>
      <c r="AH69" s="129"/>
      <c r="AI69" s="129"/>
      <c r="AJ69" s="129"/>
    </row>
    <row r="70" spans="1:36" ht="12.6">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Z70" s="129"/>
      <c r="AA70" s="129"/>
      <c r="AB70" s="129"/>
      <c r="AC70" s="129"/>
      <c r="AD70" s="129"/>
      <c r="AE70" s="129"/>
      <c r="AF70" s="129"/>
      <c r="AG70" s="129"/>
      <c r="AH70" s="129"/>
      <c r="AI70" s="129"/>
      <c r="AJ70" s="129"/>
    </row>
    <row r="71" spans="1:36" ht="12.6">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Z71" s="129"/>
      <c r="AA71" s="129"/>
      <c r="AB71" s="129"/>
      <c r="AC71" s="129"/>
      <c r="AD71" s="129"/>
      <c r="AE71" s="129"/>
      <c r="AF71" s="129"/>
      <c r="AG71" s="129"/>
      <c r="AH71" s="129"/>
      <c r="AI71" s="129"/>
      <c r="AJ71" s="129"/>
    </row>
    <row r="72" spans="1:36" ht="12.6">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Z72" s="129"/>
      <c r="AA72" s="129"/>
      <c r="AB72" s="129"/>
      <c r="AC72" s="129"/>
      <c r="AD72" s="129"/>
      <c r="AE72" s="129"/>
      <c r="AF72" s="129"/>
      <c r="AG72" s="129"/>
      <c r="AH72" s="129"/>
      <c r="AI72" s="129"/>
      <c r="AJ72" s="129"/>
    </row>
    <row r="73" spans="1:36" ht="12.6">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Z73" s="129"/>
      <c r="AA73" s="129"/>
      <c r="AB73" s="129"/>
      <c r="AC73" s="129"/>
      <c r="AD73" s="129"/>
      <c r="AE73" s="129"/>
      <c r="AF73" s="129"/>
      <c r="AG73" s="129"/>
      <c r="AH73" s="129"/>
      <c r="AI73" s="129"/>
      <c r="AJ73" s="129"/>
    </row>
    <row r="74" spans="1:36" ht="12.6">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Z74" s="129"/>
      <c r="AA74" s="129"/>
      <c r="AB74" s="129"/>
      <c r="AC74" s="129"/>
      <c r="AD74" s="129"/>
      <c r="AE74" s="129"/>
      <c r="AF74" s="129"/>
      <c r="AG74" s="129"/>
      <c r="AH74" s="129"/>
      <c r="AI74" s="129"/>
      <c r="AJ74" s="129"/>
    </row>
    <row r="75" spans="1:36" ht="12.6">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Z75" s="129"/>
      <c r="AA75" s="129"/>
      <c r="AB75" s="129"/>
      <c r="AC75" s="129"/>
      <c r="AD75" s="129"/>
      <c r="AE75" s="129"/>
      <c r="AF75" s="129"/>
      <c r="AG75" s="129"/>
      <c r="AH75" s="129"/>
      <c r="AI75" s="129"/>
      <c r="AJ75" s="129"/>
    </row>
    <row r="76" spans="1:36" ht="12.6">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Z76" s="129"/>
      <c r="AA76" s="129"/>
      <c r="AB76" s="129"/>
      <c r="AC76" s="129"/>
      <c r="AD76" s="129"/>
      <c r="AE76" s="129"/>
      <c r="AF76" s="129"/>
      <c r="AG76" s="129"/>
      <c r="AH76" s="129"/>
      <c r="AI76" s="129"/>
      <c r="AJ76" s="129"/>
    </row>
    <row r="77" spans="1:36" ht="12.6">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Z77" s="129"/>
      <c r="AA77" s="129"/>
      <c r="AB77" s="129"/>
      <c r="AC77" s="129"/>
      <c r="AD77" s="129"/>
      <c r="AE77" s="129"/>
      <c r="AF77" s="129"/>
      <c r="AG77" s="129"/>
      <c r="AH77" s="129"/>
      <c r="AI77" s="129"/>
      <c r="AJ77" s="129"/>
    </row>
    <row r="78" spans="1:36" ht="12.6">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Z78" s="129"/>
      <c r="AA78" s="129"/>
      <c r="AB78" s="129"/>
      <c r="AC78" s="129"/>
      <c r="AD78" s="129"/>
      <c r="AE78" s="129"/>
      <c r="AF78" s="129"/>
      <c r="AG78" s="129"/>
      <c r="AH78" s="129"/>
      <c r="AI78" s="129"/>
      <c r="AJ78" s="129"/>
    </row>
    <row r="79" spans="1:36" ht="12.6">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Z79" s="129"/>
      <c r="AA79" s="129"/>
      <c r="AB79" s="129"/>
      <c r="AC79" s="129"/>
      <c r="AD79" s="129"/>
      <c r="AE79" s="129"/>
      <c r="AF79" s="129"/>
      <c r="AG79" s="129"/>
      <c r="AH79" s="129"/>
      <c r="AI79" s="129"/>
      <c r="AJ79" s="129"/>
    </row>
    <row r="80" spans="1:36" ht="12.6">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Z80" s="129"/>
      <c r="AA80" s="129"/>
      <c r="AB80" s="129"/>
      <c r="AC80" s="129"/>
      <c r="AD80" s="129"/>
      <c r="AE80" s="129"/>
      <c r="AF80" s="129"/>
      <c r="AG80" s="129"/>
      <c r="AH80" s="129"/>
      <c r="AI80" s="129"/>
      <c r="AJ80" s="129"/>
    </row>
    <row r="81" spans="1:36" ht="12.6">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Z81" s="129"/>
      <c r="AA81" s="129"/>
      <c r="AB81" s="129"/>
      <c r="AC81" s="129"/>
      <c r="AD81" s="129"/>
      <c r="AE81" s="129"/>
      <c r="AF81" s="129"/>
      <c r="AG81" s="129"/>
      <c r="AH81" s="129"/>
      <c r="AI81" s="129"/>
      <c r="AJ81" s="129"/>
    </row>
    <row r="82" spans="1:36" ht="12.6">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Z82" s="129"/>
      <c r="AA82" s="129"/>
      <c r="AB82" s="129"/>
      <c r="AC82" s="129"/>
      <c r="AD82" s="129"/>
      <c r="AE82" s="129"/>
      <c r="AF82" s="129"/>
      <c r="AG82" s="129"/>
      <c r="AH82" s="129"/>
      <c r="AI82" s="129"/>
      <c r="AJ82" s="129"/>
    </row>
    <row r="83" spans="1:36" ht="12.6">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Z83" s="129"/>
      <c r="AA83" s="129"/>
      <c r="AB83" s="129"/>
      <c r="AC83" s="129"/>
      <c r="AD83" s="129"/>
      <c r="AE83" s="129"/>
      <c r="AF83" s="129"/>
      <c r="AG83" s="129"/>
      <c r="AH83" s="129"/>
      <c r="AI83" s="129"/>
      <c r="AJ83" s="129"/>
    </row>
    <row r="84" spans="1:36" ht="12.6">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Z84" s="129"/>
      <c r="AA84" s="129"/>
      <c r="AB84" s="129"/>
      <c r="AC84" s="129"/>
      <c r="AD84" s="129"/>
      <c r="AE84" s="129"/>
      <c r="AF84" s="129"/>
      <c r="AG84" s="129"/>
      <c r="AH84" s="129"/>
      <c r="AI84" s="129"/>
      <c r="AJ84" s="129"/>
    </row>
    <row r="85" spans="1:36" ht="12.6">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Z85" s="129"/>
      <c r="AA85" s="129"/>
      <c r="AB85" s="129"/>
      <c r="AC85" s="129"/>
      <c r="AD85" s="129"/>
      <c r="AE85" s="129"/>
      <c r="AF85" s="129"/>
      <c r="AG85" s="129"/>
      <c r="AH85" s="129"/>
      <c r="AI85" s="129"/>
      <c r="AJ85" s="129"/>
    </row>
    <row r="86" spans="1:36" ht="12.6">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Z86" s="129"/>
      <c r="AA86" s="129"/>
      <c r="AB86" s="129"/>
      <c r="AC86" s="129"/>
      <c r="AD86" s="129"/>
      <c r="AE86" s="129"/>
      <c r="AF86" s="129"/>
      <c r="AG86" s="129"/>
      <c r="AH86" s="129"/>
      <c r="AI86" s="129"/>
      <c r="AJ86" s="129"/>
    </row>
    <row r="87" spans="1:36" ht="12.6">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Z87" s="129"/>
      <c r="AA87" s="129"/>
      <c r="AB87" s="129"/>
      <c r="AC87" s="129"/>
      <c r="AD87" s="129"/>
      <c r="AE87" s="129"/>
      <c r="AF87" s="129"/>
      <c r="AG87" s="129"/>
      <c r="AH87" s="129"/>
      <c r="AI87" s="129"/>
      <c r="AJ87" s="129"/>
    </row>
    <row r="88" spans="1:36" ht="12.6">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Z88" s="129"/>
      <c r="AA88" s="129"/>
      <c r="AB88" s="129"/>
      <c r="AC88" s="129"/>
      <c r="AD88" s="129"/>
      <c r="AE88" s="129"/>
      <c r="AF88" s="129"/>
      <c r="AG88" s="129"/>
      <c r="AH88" s="129"/>
      <c r="AI88" s="129"/>
      <c r="AJ88" s="129"/>
    </row>
    <row r="89" spans="1:36" ht="12.6">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Z89" s="129"/>
      <c r="AA89" s="129"/>
      <c r="AB89" s="129"/>
      <c r="AC89" s="129"/>
      <c r="AD89" s="129"/>
      <c r="AE89" s="129"/>
      <c r="AF89" s="129"/>
      <c r="AG89" s="129"/>
      <c r="AH89" s="129"/>
      <c r="AI89" s="129"/>
      <c r="AJ89" s="129"/>
    </row>
    <row r="90" spans="1:36" ht="12.6">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Z90" s="129"/>
      <c r="AA90" s="129"/>
      <c r="AB90" s="129"/>
      <c r="AC90" s="129"/>
      <c r="AD90" s="129"/>
      <c r="AE90" s="129"/>
      <c r="AF90" s="129"/>
      <c r="AG90" s="129"/>
      <c r="AH90" s="129"/>
      <c r="AI90" s="129"/>
      <c r="AJ90" s="129"/>
    </row>
    <row r="91" spans="1:36" ht="12.6">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Z91" s="129"/>
      <c r="AA91" s="129"/>
      <c r="AB91" s="129"/>
      <c r="AC91" s="129"/>
      <c r="AD91" s="129"/>
      <c r="AE91" s="129"/>
      <c r="AF91" s="129"/>
      <c r="AG91" s="129"/>
      <c r="AH91" s="129"/>
      <c r="AI91" s="129"/>
      <c r="AJ91" s="129"/>
    </row>
    <row r="92" spans="1:36" ht="12.6">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Z92" s="129"/>
      <c r="AA92" s="129"/>
      <c r="AB92" s="129"/>
      <c r="AC92" s="129"/>
      <c r="AD92" s="129"/>
      <c r="AE92" s="129"/>
      <c r="AF92" s="129"/>
      <c r="AG92" s="129"/>
      <c r="AH92" s="129"/>
      <c r="AI92" s="129"/>
      <c r="AJ92" s="129"/>
    </row>
    <row r="93" spans="1:36" ht="12.6">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Z93" s="129"/>
      <c r="AA93" s="129"/>
      <c r="AB93" s="129"/>
      <c r="AC93" s="129"/>
      <c r="AD93" s="129"/>
      <c r="AE93" s="129"/>
      <c r="AF93" s="129"/>
      <c r="AG93" s="129"/>
      <c r="AH93" s="129"/>
      <c r="AI93" s="129"/>
      <c r="AJ93" s="129"/>
    </row>
    <row r="94" spans="1:36" ht="12.6">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Z94" s="129"/>
      <c r="AA94" s="129"/>
      <c r="AB94" s="129"/>
      <c r="AC94" s="129"/>
      <c r="AD94" s="129"/>
      <c r="AE94" s="129"/>
      <c r="AF94" s="129"/>
      <c r="AG94" s="129"/>
      <c r="AH94" s="129"/>
      <c r="AI94" s="129"/>
      <c r="AJ94" s="129"/>
    </row>
    <row r="95" spans="1:36" ht="12.6">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Z95" s="129"/>
      <c r="AA95" s="129"/>
      <c r="AB95" s="129"/>
      <c r="AC95" s="129"/>
      <c r="AD95" s="129"/>
      <c r="AE95" s="129"/>
      <c r="AF95" s="129"/>
      <c r="AG95" s="129"/>
      <c r="AH95" s="129"/>
      <c r="AI95" s="129"/>
      <c r="AJ95" s="129"/>
    </row>
    <row r="96" spans="1:36" ht="12.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Z96" s="129"/>
      <c r="AA96" s="129"/>
      <c r="AB96" s="129"/>
      <c r="AC96" s="129"/>
      <c r="AD96" s="129"/>
      <c r="AE96" s="129"/>
      <c r="AF96" s="129"/>
      <c r="AG96" s="129"/>
      <c r="AH96" s="129"/>
      <c r="AI96" s="129"/>
      <c r="AJ96" s="129"/>
    </row>
    <row r="97" spans="1:36" ht="12.6">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Z97" s="129"/>
      <c r="AA97" s="129"/>
      <c r="AB97" s="129"/>
      <c r="AC97" s="129"/>
      <c r="AD97" s="129"/>
      <c r="AE97" s="129"/>
      <c r="AF97" s="129"/>
      <c r="AG97" s="129"/>
      <c r="AH97" s="129"/>
      <c r="AI97" s="129"/>
      <c r="AJ97" s="129"/>
    </row>
    <row r="98" spans="1:36" ht="12.6">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Z98" s="129"/>
      <c r="AA98" s="129"/>
      <c r="AB98" s="129"/>
      <c r="AC98" s="129"/>
      <c r="AD98" s="129"/>
      <c r="AE98" s="129"/>
      <c r="AF98" s="129"/>
      <c r="AG98" s="129"/>
      <c r="AH98" s="129"/>
      <c r="AI98" s="129"/>
      <c r="AJ98" s="129"/>
    </row>
    <row r="99" spans="1:36" ht="12.6">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Z99" s="129"/>
      <c r="AA99" s="129"/>
      <c r="AB99" s="129"/>
      <c r="AC99" s="129"/>
      <c r="AD99" s="129"/>
      <c r="AE99" s="129"/>
      <c r="AF99" s="129"/>
      <c r="AG99" s="129"/>
      <c r="AH99" s="129"/>
      <c r="AI99" s="129"/>
      <c r="AJ99" s="129"/>
    </row>
    <row r="100" spans="1:36" ht="12.6">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Z100" s="129"/>
      <c r="AA100" s="129"/>
      <c r="AB100" s="129"/>
      <c r="AC100" s="129"/>
      <c r="AD100" s="129"/>
      <c r="AE100" s="129"/>
      <c r="AF100" s="129"/>
      <c r="AG100" s="129"/>
      <c r="AH100" s="129"/>
      <c r="AI100" s="129"/>
      <c r="AJ100" s="129"/>
    </row>
    <row r="101" spans="1:36" ht="12.6">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Z101" s="129"/>
      <c r="AA101" s="129"/>
      <c r="AB101" s="129"/>
      <c r="AC101" s="129"/>
      <c r="AD101" s="129"/>
      <c r="AE101" s="129"/>
      <c r="AF101" s="129"/>
      <c r="AG101" s="129"/>
      <c r="AH101" s="129"/>
      <c r="AI101" s="129"/>
      <c r="AJ101" s="129"/>
    </row>
    <row r="102" spans="1:36" ht="12.6">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Z102" s="129"/>
      <c r="AA102" s="129"/>
      <c r="AB102" s="129"/>
      <c r="AC102" s="129"/>
      <c r="AD102" s="129"/>
      <c r="AE102" s="129"/>
      <c r="AF102" s="129"/>
      <c r="AG102" s="129"/>
      <c r="AH102" s="129"/>
      <c r="AI102" s="129"/>
      <c r="AJ102" s="129"/>
    </row>
    <row r="103" spans="1:36" ht="12.6">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Z103" s="129"/>
      <c r="AA103" s="129"/>
      <c r="AB103" s="129"/>
      <c r="AC103" s="129"/>
      <c r="AD103" s="129"/>
      <c r="AE103" s="129"/>
      <c r="AF103" s="129"/>
      <c r="AG103" s="129"/>
      <c r="AH103" s="129"/>
      <c r="AI103" s="129"/>
      <c r="AJ103" s="129"/>
    </row>
    <row r="104" spans="1:36" ht="12.6">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Z104" s="129"/>
      <c r="AA104" s="129"/>
      <c r="AB104" s="129"/>
      <c r="AC104" s="129"/>
      <c r="AD104" s="129"/>
      <c r="AE104" s="129"/>
      <c r="AF104" s="129"/>
      <c r="AG104" s="129"/>
      <c r="AH104" s="129"/>
      <c r="AI104" s="129"/>
      <c r="AJ104" s="129"/>
    </row>
    <row r="105" spans="1:36" ht="12.6">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Z105" s="129"/>
      <c r="AA105" s="129"/>
      <c r="AB105" s="129"/>
      <c r="AC105" s="129"/>
      <c r="AD105" s="129"/>
      <c r="AE105" s="129"/>
      <c r="AF105" s="129"/>
      <c r="AG105" s="129"/>
      <c r="AH105" s="129"/>
      <c r="AI105" s="129"/>
      <c r="AJ105" s="129"/>
    </row>
    <row r="106" spans="1:36" ht="12.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Z106" s="129"/>
      <c r="AA106" s="129"/>
      <c r="AB106" s="129"/>
      <c r="AC106" s="129"/>
      <c r="AD106" s="129"/>
      <c r="AE106" s="129"/>
      <c r="AF106" s="129"/>
      <c r="AG106" s="129"/>
      <c r="AH106" s="129"/>
      <c r="AI106" s="129"/>
      <c r="AJ106" s="129"/>
    </row>
    <row r="107" spans="1:36" ht="12.6">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Z107" s="129"/>
      <c r="AA107" s="129"/>
      <c r="AB107" s="129"/>
      <c r="AC107" s="129"/>
      <c r="AD107" s="129"/>
      <c r="AE107" s="129"/>
      <c r="AF107" s="129"/>
      <c r="AG107" s="129"/>
      <c r="AH107" s="129"/>
      <c r="AI107" s="129"/>
      <c r="AJ107" s="129"/>
    </row>
    <row r="108" spans="1:36" ht="12.6">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Z108" s="129"/>
      <c r="AA108" s="129"/>
      <c r="AB108" s="129"/>
      <c r="AC108" s="129"/>
      <c r="AD108" s="129"/>
      <c r="AE108" s="129"/>
      <c r="AF108" s="129"/>
      <c r="AG108" s="129"/>
      <c r="AH108" s="129"/>
      <c r="AI108" s="129"/>
      <c r="AJ108" s="129"/>
    </row>
    <row r="109" spans="1:36" ht="12.6">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Z109" s="129"/>
      <c r="AA109" s="129"/>
      <c r="AB109" s="129"/>
      <c r="AC109" s="129"/>
      <c r="AD109" s="129"/>
      <c r="AE109" s="129"/>
      <c r="AF109" s="129"/>
      <c r="AG109" s="129"/>
      <c r="AH109" s="129"/>
      <c r="AI109" s="129"/>
      <c r="AJ109" s="129"/>
    </row>
    <row r="110" spans="1:36" ht="12.6">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Z110" s="129"/>
      <c r="AA110" s="129"/>
      <c r="AB110" s="129"/>
      <c r="AC110" s="129"/>
      <c r="AD110" s="129"/>
      <c r="AE110" s="129"/>
      <c r="AF110" s="129"/>
      <c r="AG110" s="129"/>
      <c r="AH110" s="129"/>
      <c r="AI110" s="129"/>
      <c r="AJ110" s="129"/>
    </row>
    <row r="111" spans="1:36" ht="12.6">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Z111" s="129"/>
      <c r="AA111" s="129"/>
      <c r="AB111" s="129"/>
      <c r="AC111" s="129"/>
      <c r="AD111" s="129"/>
      <c r="AE111" s="129"/>
      <c r="AF111" s="129"/>
      <c r="AG111" s="129"/>
      <c r="AH111" s="129"/>
      <c r="AI111" s="129"/>
      <c r="AJ111" s="129"/>
    </row>
    <row r="112" spans="1:36" ht="12.6">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Z112" s="129"/>
      <c r="AA112" s="129"/>
      <c r="AB112" s="129"/>
      <c r="AC112" s="129"/>
      <c r="AD112" s="129"/>
      <c r="AE112" s="129"/>
      <c r="AF112" s="129"/>
      <c r="AG112" s="129"/>
      <c r="AH112" s="129"/>
      <c r="AI112" s="129"/>
      <c r="AJ112" s="129"/>
    </row>
    <row r="113" spans="1:36" ht="12.6">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Z113" s="129"/>
      <c r="AA113" s="129"/>
      <c r="AB113" s="129"/>
      <c r="AC113" s="129"/>
      <c r="AD113" s="129"/>
      <c r="AE113" s="129"/>
      <c r="AF113" s="129"/>
      <c r="AG113" s="129"/>
      <c r="AH113" s="129"/>
      <c r="AI113" s="129"/>
      <c r="AJ113" s="129"/>
    </row>
    <row r="114" spans="1:36" ht="12.6">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Z114" s="129"/>
      <c r="AA114" s="129"/>
      <c r="AB114" s="129"/>
      <c r="AC114" s="129"/>
      <c r="AD114" s="129"/>
      <c r="AE114" s="129"/>
      <c r="AF114" s="129"/>
      <c r="AG114" s="129"/>
      <c r="AH114" s="129"/>
      <c r="AI114" s="129"/>
      <c r="AJ114" s="129"/>
    </row>
    <row r="115" spans="1:36" ht="12.6">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Z115" s="129"/>
      <c r="AA115" s="129"/>
      <c r="AB115" s="129"/>
      <c r="AC115" s="129"/>
      <c r="AD115" s="129"/>
      <c r="AE115" s="129"/>
      <c r="AF115" s="129"/>
      <c r="AG115" s="129"/>
      <c r="AH115" s="129"/>
      <c r="AI115" s="129"/>
      <c r="AJ115" s="129"/>
    </row>
    <row r="116" spans="1:36" ht="12.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Z116" s="129"/>
      <c r="AA116" s="129"/>
      <c r="AB116" s="129"/>
      <c r="AC116" s="129"/>
      <c r="AD116" s="129"/>
      <c r="AE116" s="129"/>
      <c r="AF116" s="129"/>
      <c r="AG116" s="129"/>
      <c r="AH116" s="129"/>
      <c r="AI116" s="129"/>
      <c r="AJ116" s="129"/>
    </row>
    <row r="117" spans="1:36" ht="12.6">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Z117" s="129"/>
      <c r="AA117" s="129"/>
      <c r="AB117" s="129"/>
      <c r="AC117" s="129"/>
      <c r="AD117" s="129"/>
      <c r="AE117" s="129"/>
      <c r="AF117" s="129"/>
      <c r="AG117" s="129"/>
      <c r="AH117" s="129"/>
      <c r="AI117" s="129"/>
      <c r="AJ117" s="129"/>
    </row>
    <row r="118" spans="1:36" ht="12.6">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Z118" s="129"/>
      <c r="AA118" s="129"/>
      <c r="AB118" s="129"/>
      <c r="AC118" s="129"/>
      <c r="AD118" s="129"/>
      <c r="AE118" s="129"/>
      <c r="AF118" s="129"/>
      <c r="AG118" s="129"/>
      <c r="AH118" s="129"/>
      <c r="AI118" s="129"/>
      <c r="AJ118" s="129"/>
    </row>
    <row r="119" spans="1:36" ht="12.6">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Z119" s="129"/>
      <c r="AA119" s="129"/>
      <c r="AB119" s="129"/>
      <c r="AC119" s="129"/>
      <c r="AD119" s="129"/>
      <c r="AE119" s="129"/>
      <c r="AF119" s="129"/>
      <c r="AG119" s="129"/>
      <c r="AH119" s="129"/>
      <c r="AI119" s="129"/>
      <c r="AJ119" s="129"/>
    </row>
    <row r="120" spans="1:36" ht="12.6">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Z120" s="129"/>
      <c r="AA120" s="129"/>
      <c r="AB120" s="129"/>
      <c r="AC120" s="129"/>
      <c r="AD120" s="129"/>
      <c r="AE120" s="129"/>
      <c r="AF120" s="129"/>
      <c r="AG120" s="129"/>
      <c r="AH120" s="129"/>
      <c r="AI120" s="129"/>
      <c r="AJ120" s="129"/>
    </row>
    <row r="121" spans="1:36" ht="12.6">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Z121" s="129"/>
      <c r="AA121" s="129"/>
      <c r="AB121" s="129"/>
      <c r="AC121" s="129"/>
      <c r="AD121" s="129"/>
      <c r="AE121" s="129"/>
      <c r="AF121" s="129"/>
      <c r="AG121" s="129"/>
      <c r="AH121" s="129"/>
      <c r="AI121" s="129"/>
      <c r="AJ121" s="129"/>
    </row>
    <row r="122" spans="1:36" ht="12.6">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Z122" s="129"/>
      <c r="AA122" s="129"/>
      <c r="AB122" s="129"/>
      <c r="AC122" s="129"/>
      <c r="AD122" s="129"/>
      <c r="AE122" s="129"/>
      <c r="AF122" s="129"/>
      <c r="AG122" s="129"/>
      <c r="AH122" s="129"/>
      <c r="AI122" s="129"/>
      <c r="AJ122" s="129"/>
    </row>
    <row r="123" spans="1:36" ht="12.6">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Z123" s="129"/>
      <c r="AA123" s="129"/>
      <c r="AB123" s="129"/>
      <c r="AC123" s="129"/>
      <c r="AD123" s="129"/>
      <c r="AE123" s="129"/>
      <c r="AF123" s="129"/>
      <c r="AG123" s="129"/>
      <c r="AH123" s="129"/>
      <c r="AI123" s="129"/>
      <c r="AJ123" s="129"/>
    </row>
    <row r="124" spans="1:36" ht="12.6">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Z124" s="129"/>
      <c r="AA124" s="129"/>
      <c r="AB124" s="129"/>
      <c r="AC124" s="129"/>
      <c r="AD124" s="129"/>
      <c r="AE124" s="129"/>
      <c r="AF124" s="129"/>
      <c r="AG124" s="129"/>
      <c r="AH124" s="129"/>
      <c r="AI124" s="129"/>
      <c r="AJ124" s="129"/>
    </row>
    <row r="125" spans="1:36" ht="12.6">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Z125" s="129"/>
      <c r="AA125" s="129"/>
      <c r="AB125" s="129"/>
      <c r="AC125" s="129"/>
      <c r="AD125" s="129"/>
      <c r="AE125" s="129"/>
      <c r="AF125" s="129"/>
      <c r="AG125" s="129"/>
      <c r="AH125" s="129"/>
      <c r="AI125" s="129"/>
      <c r="AJ125" s="129"/>
    </row>
    <row r="126" spans="1:36" ht="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Z126" s="129"/>
      <c r="AA126" s="129"/>
      <c r="AB126" s="129"/>
      <c r="AC126" s="129"/>
      <c r="AD126" s="129"/>
      <c r="AE126" s="129"/>
      <c r="AF126" s="129"/>
      <c r="AG126" s="129"/>
      <c r="AH126" s="129"/>
      <c r="AI126" s="129"/>
      <c r="AJ126" s="129"/>
    </row>
    <row r="127" spans="1:36" ht="12.6">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Z127" s="129"/>
      <c r="AA127" s="129"/>
      <c r="AB127" s="129"/>
      <c r="AC127" s="129"/>
      <c r="AD127" s="129"/>
      <c r="AE127" s="129"/>
      <c r="AF127" s="129"/>
      <c r="AG127" s="129"/>
      <c r="AH127" s="129"/>
      <c r="AI127" s="129"/>
      <c r="AJ127" s="129"/>
    </row>
    <row r="128" spans="1:36" ht="12.6">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Z128" s="129"/>
      <c r="AA128" s="129"/>
      <c r="AB128" s="129"/>
      <c r="AC128" s="129"/>
      <c r="AD128" s="129"/>
      <c r="AE128" s="129"/>
      <c r="AF128" s="129"/>
      <c r="AG128" s="129"/>
      <c r="AH128" s="129"/>
      <c r="AI128" s="129"/>
      <c r="AJ128" s="129"/>
    </row>
    <row r="129" spans="1:36" ht="12.6">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Z129" s="129"/>
      <c r="AA129" s="129"/>
      <c r="AB129" s="129"/>
      <c r="AC129" s="129"/>
      <c r="AD129" s="129"/>
      <c r="AE129" s="129"/>
      <c r="AF129" s="129"/>
      <c r="AG129" s="129"/>
      <c r="AH129" s="129"/>
      <c r="AI129" s="129"/>
      <c r="AJ129" s="129"/>
    </row>
    <row r="130" spans="1:36" ht="12.6">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Z130" s="129"/>
      <c r="AA130" s="129"/>
      <c r="AB130" s="129"/>
      <c r="AC130" s="129"/>
      <c r="AD130" s="129"/>
      <c r="AE130" s="129"/>
      <c r="AF130" s="129"/>
      <c r="AG130" s="129"/>
      <c r="AH130" s="129"/>
      <c r="AI130" s="129"/>
      <c r="AJ130" s="129"/>
    </row>
    <row r="131" spans="1:36" ht="12.6">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Z131" s="129"/>
      <c r="AA131" s="129"/>
      <c r="AB131" s="129"/>
      <c r="AC131" s="129"/>
      <c r="AD131" s="129"/>
      <c r="AE131" s="129"/>
      <c r="AF131" s="129"/>
      <c r="AG131" s="129"/>
      <c r="AH131" s="129"/>
      <c r="AI131" s="129"/>
      <c r="AJ131" s="129"/>
    </row>
    <row r="132" spans="1:36" ht="12.6">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Z132" s="129"/>
      <c r="AA132" s="129"/>
      <c r="AB132" s="129"/>
      <c r="AC132" s="129"/>
      <c r="AD132" s="129"/>
      <c r="AE132" s="129"/>
      <c r="AF132" s="129"/>
      <c r="AG132" s="129"/>
      <c r="AH132" s="129"/>
      <c r="AI132" s="129"/>
      <c r="AJ132" s="129"/>
    </row>
    <row r="133" spans="1:36" ht="12.6">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Z133" s="129"/>
      <c r="AA133" s="129"/>
      <c r="AB133" s="129"/>
      <c r="AC133" s="129"/>
      <c r="AD133" s="129"/>
      <c r="AE133" s="129"/>
      <c r="AF133" s="129"/>
      <c r="AG133" s="129"/>
      <c r="AH133" s="129"/>
      <c r="AI133" s="129"/>
      <c r="AJ133" s="129"/>
    </row>
    <row r="134" spans="1:36" ht="12.6">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Z134" s="129"/>
      <c r="AA134" s="129"/>
      <c r="AB134" s="129"/>
      <c r="AC134" s="129"/>
      <c r="AD134" s="129"/>
      <c r="AE134" s="129"/>
      <c r="AF134" s="129"/>
      <c r="AG134" s="129"/>
      <c r="AH134" s="129"/>
      <c r="AI134" s="129"/>
      <c r="AJ134" s="129"/>
    </row>
    <row r="135" spans="1:36" ht="12.6">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Z135" s="129"/>
      <c r="AA135" s="129"/>
      <c r="AB135" s="129"/>
      <c r="AC135" s="129"/>
      <c r="AD135" s="129"/>
      <c r="AE135" s="129"/>
      <c r="AF135" s="129"/>
      <c r="AG135" s="129"/>
      <c r="AH135" s="129"/>
      <c r="AI135" s="129"/>
      <c r="AJ135" s="129"/>
    </row>
    <row r="136" spans="1:36" ht="12.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Z136" s="129"/>
      <c r="AA136" s="129"/>
      <c r="AB136" s="129"/>
      <c r="AC136" s="129"/>
      <c r="AD136" s="129"/>
      <c r="AE136" s="129"/>
      <c r="AF136" s="129"/>
      <c r="AG136" s="129"/>
      <c r="AH136" s="129"/>
      <c r="AI136" s="129"/>
      <c r="AJ136" s="129"/>
    </row>
    <row r="137" spans="1:36" ht="12.6">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Z137" s="129"/>
      <c r="AA137" s="129"/>
      <c r="AB137" s="129"/>
      <c r="AC137" s="129"/>
      <c r="AD137" s="129"/>
      <c r="AE137" s="129"/>
      <c r="AF137" s="129"/>
      <c r="AG137" s="129"/>
      <c r="AH137" s="129"/>
      <c r="AI137" s="129"/>
      <c r="AJ137" s="129"/>
    </row>
    <row r="138" spans="1:36" ht="12.6">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Z138" s="129"/>
      <c r="AA138" s="129"/>
      <c r="AB138" s="129"/>
      <c r="AC138" s="129"/>
      <c r="AD138" s="129"/>
      <c r="AE138" s="129"/>
      <c r="AF138" s="129"/>
      <c r="AG138" s="129"/>
      <c r="AH138" s="129"/>
      <c r="AI138" s="129"/>
      <c r="AJ138" s="129"/>
    </row>
    <row r="139" spans="1:36" ht="12.6">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Z139" s="129"/>
      <c r="AA139" s="129"/>
      <c r="AB139" s="129"/>
      <c r="AC139" s="129"/>
      <c r="AD139" s="129"/>
      <c r="AE139" s="129"/>
      <c r="AF139" s="129"/>
      <c r="AG139" s="129"/>
      <c r="AH139" s="129"/>
      <c r="AI139" s="129"/>
      <c r="AJ139" s="129"/>
    </row>
    <row r="140" spans="1:36" ht="12.6">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Z140" s="129"/>
      <c r="AA140" s="129"/>
      <c r="AB140" s="129"/>
      <c r="AC140" s="129"/>
      <c r="AD140" s="129"/>
      <c r="AE140" s="129"/>
      <c r="AF140" s="129"/>
      <c r="AG140" s="129"/>
      <c r="AH140" s="129"/>
      <c r="AI140" s="129"/>
      <c r="AJ140" s="129"/>
    </row>
    <row r="141" spans="1:36" ht="12.6">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Z141" s="129"/>
      <c r="AA141" s="129"/>
      <c r="AB141" s="129"/>
      <c r="AC141" s="129"/>
      <c r="AD141" s="129"/>
      <c r="AE141" s="129"/>
      <c r="AF141" s="129"/>
      <c r="AG141" s="129"/>
      <c r="AH141" s="129"/>
      <c r="AI141" s="129"/>
      <c r="AJ141" s="129"/>
    </row>
    <row r="142" spans="1:36" ht="12.6">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Z142" s="129"/>
      <c r="AA142" s="129"/>
      <c r="AB142" s="129"/>
      <c r="AC142" s="129"/>
      <c r="AD142" s="129"/>
      <c r="AE142" s="129"/>
      <c r="AF142" s="129"/>
      <c r="AG142" s="129"/>
      <c r="AH142" s="129"/>
      <c r="AI142" s="129"/>
      <c r="AJ142" s="129"/>
    </row>
    <row r="143" spans="1:36" ht="12.6">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Z143" s="129"/>
      <c r="AA143" s="129"/>
      <c r="AB143" s="129"/>
      <c r="AC143" s="129"/>
      <c r="AD143" s="129"/>
      <c r="AE143" s="129"/>
      <c r="AF143" s="129"/>
      <c r="AG143" s="129"/>
      <c r="AH143" s="129"/>
      <c r="AI143" s="129"/>
      <c r="AJ143" s="129"/>
    </row>
    <row r="144" spans="1:36" ht="12.6">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Z144" s="129"/>
      <c r="AA144" s="129"/>
      <c r="AB144" s="129"/>
      <c r="AC144" s="129"/>
      <c r="AD144" s="129"/>
      <c r="AE144" s="129"/>
      <c r="AF144" s="129"/>
      <c r="AG144" s="129"/>
      <c r="AH144" s="129"/>
      <c r="AI144" s="129"/>
      <c r="AJ144" s="129"/>
    </row>
    <row r="145" spans="1:36" ht="12.6">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Z145" s="129"/>
      <c r="AA145" s="129"/>
      <c r="AB145" s="129"/>
      <c r="AC145" s="129"/>
      <c r="AD145" s="129"/>
      <c r="AE145" s="129"/>
      <c r="AF145" s="129"/>
      <c r="AG145" s="129"/>
      <c r="AH145" s="129"/>
      <c r="AI145" s="129"/>
      <c r="AJ145" s="129"/>
    </row>
    <row r="146" spans="1:36" ht="12.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Z146" s="129"/>
      <c r="AA146" s="129"/>
      <c r="AB146" s="129"/>
      <c r="AC146" s="129"/>
      <c r="AD146" s="129"/>
      <c r="AE146" s="129"/>
      <c r="AF146" s="129"/>
      <c r="AG146" s="129"/>
      <c r="AH146" s="129"/>
      <c r="AI146" s="129"/>
      <c r="AJ146" s="129"/>
    </row>
    <row r="147" spans="1:36" ht="12.6">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Z147" s="129"/>
      <c r="AA147" s="129"/>
      <c r="AB147" s="129"/>
      <c r="AC147" s="129"/>
      <c r="AD147" s="129"/>
      <c r="AE147" s="129"/>
      <c r="AF147" s="129"/>
      <c r="AG147" s="129"/>
      <c r="AH147" s="129"/>
      <c r="AI147" s="129"/>
      <c r="AJ147" s="129"/>
    </row>
    <row r="148" spans="1:36" ht="12.6">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Z148" s="129"/>
      <c r="AA148" s="129"/>
      <c r="AB148" s="129"/>
      <c r="AC148" s="129"/>
      <c r="AD148" s="129"/>
      <c r="AE148" s="129"/>
      <c r="AF148" s="129"/>
      <c r="AG148" s="129"/>
      <c r="AH148" s="129"/>
      <c r="AI148" s="129"/>
      <c r="AJ148" s="129"/>
    </row>
    <row r="149" spans="1:36" ht="12.6">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Z149" s="129"/>
      <c r="AA149" s="129"/>
      <c r="AB149" s="129"/>
      <c r="AC149" s="129"/>
      <c r="AD149" s="129"/>
      <c r="AE149" s="129"/>
      <c r="AF149" s="129"/>
      <c r="AG149" s="129"/>
      <c r="AH149" s="129"/>
      <c r="AI149" s="129"/>
      <c r="AJ149" s="129"/>
    </row>
    <row r="150" spans="1:36" ht="12.6">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Z150" s="129"/>
      <c r="AA150" s="129"/>
      <c r="AB150" s="129"/>
      <c r="AC150" s="129"/>
      <c r="AD150" s="129"/>
      <c r="AE150" s="129"/>
      <c r="AF150" s="129"/>
      <c r="AG150" s="129"/>
      <c r="AH150" s="129"/>
      <c r="AI150" s="129"/>
      <c r="AJ150" s="129"/>
    </row>
    <row r="151" spans="1:36" ht="12.6">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Z151" s="129"/>
      <c r="AA151" s="129"/>
      <c r="AB151" s="129"/>
      <c r="AC151" s="129"/>
      <c r="AD151" s="129"/>
      <c r="AE151" s="129"/>
      <c r="AF151" s="129"/>
      <c r="AG151" s="129"/>
      <c r="AH151" s="129"/>
      <c r="AI151" s="129"/>
      <c r="AJ151" s="129"/>
    </row>
    <row r="152" spans="1:36" ht="12.6">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Z152" s="129"/>
      <c r="AA152" s="129"/>
      <c r="AB152" s="129"/>
      <c r="AC152" s="129"/>
      <c r="AD152" s="129"/>
      <c r="AE152" s="129"/>
      <c r="AF152" s="129"/>
      <c r="AG152" s="129"/>
      <c r="AH152" s="129"/>
      <c r="AI152" s="129"/>
      <c r="AJ152" s="129"/>
    </row>
    <row r="153" spans="1:36" ht="12.6">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Z153" s="129"/>
      <c r="AA153" s="129"/>
      <c r="AB153" s="129"/>
      <c r="AC153" s="129"/>
      <c r="AD153" s="129"/>
      <c r="AE153" s="129"/>
      <c r="AF153" s="129"/>
      <c r="AG153" s="129"/>
      <c r="AH153" s="129"/>
      <c r="AI153" s="129"/>
      <c r="AJ153" s="129"/>
    </row>
    <row r="154" spans="1:36" ht="12.6">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Z154" s="129"/>
      <c r="AA154" s="129"/>
      <c r="AB154" s="129"/>
      <c r="AC154" s="129"/>
      <c r="AD154" s="129"/>
      <c r="AE154" s="129"/>
      <c r="AF154" s="129"/>
      <c r="AG154" s="129"/>
      <c r="AH154" s="129"/>
      <c r="AI154" s="129"/>
      <c r="AJ154" s="129"/>
    </row>
    <row r="155" spans="1:36" ht="12.6">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Z155" s="129"/>
      <c r="AA155" s="129"/>
      <c r="AB155" s="129"/>
      <c r="AC155" s="129"/>
      <c r="AD155" s="129"/>
      <c r="AE155" s="129"/>
      <c r="AF155" s="129"/>
      <c r="AG155" s="129"/>
      <c r="AH155" s="129"/>
      <c r="AI155" s="129"/>
      <c r="AJ155" s="129"/>
    </row>
    <row r="156" spans="1:36" ht="12.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Z156" s="129"/>
      <c r="AA156" s="129"/>
      <c r="AB156" s="129"/>
      <c r="AC156" s="129"/>
      <c r="AD156" s="129"/>
      <c r="AE156" s="129"/>
      <c r="AF156" s="129"/>
      <c r="AG156" s="129"/>
      <c r="AH156" s="129"/>
      <c r="AI156" s="129"/>
      <c r="AJ156" s="129"/>
    </row>
    <row r="157" spans="1:36" ht="12.6">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Z157" s="129"/>
      <c r="AA157" s="129"/>
      <c r="AB157" s="129"/>
      <c r="AC157" s="129"/>
      <c r="AD157" s="129"/>
      <c r="AE157" s="129"/>
      <c r="AF157" s="129"/>
      <c r="AG157" s="129"/>
      <c r="AH157" s="129"/>
      <c r="AI157" s="129"/>
      <c r="AJ157" s="129"/>
    </row>
    <row r="158" spans="1:36" ht="12.6">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Z158" s="129"/>
      <c r="AA158" s="129"/>
      <c r="AB158" s="129"/>
      <c r="AC158" s="129"/>
      <c r="AD158" s="129"/>
      <c r="AE158" s="129"/>
      <c r="AF158" s="129"/>
      <c r="AG158" s="129"/>
      <c r="AH158" s="129"/>
      <c r="AI158" s="129"/>
      <c r="AJ158" s="129"/>
    </row>
    <row r="159" spans="1:36" ht="12.6">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Z159" s="129"/>
      <c r="AA159" s="129"/>
      <c r="AB159" s="129"/>
      <c r="AC159" s="129"/>
      <c r="AD159" s="129"/>
      <c r="AE159" s="129"/>
      <c r="AF159" s="129"/>
      <c r="AG159" s="129"/>
      <c r="AH159" s="129"/>
      <c r="AI159" s="129"/>
      <c r="AJ159" s="129"/>
    </row>
    <row r="160" spans="1:36" ht="12.6">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Z160" s="129"/>
      <c r="AA160" s="129"/>
      <c r="AB160" s="129"/>
      <c r="AC160" s="129"/>
      <c r="AD160" s="129"/>
      <c r="AE160" s="129"/>
      <c r="AF160" s="129"/>
      <c r="AG160" s="129"/>
      <c r="AH160" s="129"/>
      <c r="AI160" s="129"/>
      <c r="AJ160" s="129"/>
    </row>
    <row r="161" spans="1:36" ht="12.6">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Z161" s="129"/>
      <c r="AA161" s="129"/>
      <c r="AB161" s="129"/>
      <c r="AC161" s="129"/>
      <c r="AD161" s="129"/>
      <c r="AE161" s="129"/>
      <c r="AF161" s="129"/>
      <c r="AG161" s="129"/>
      <c r="AH161" s="129"/>
      <c r="AI161" s="129"/>
      <c r="AJ161" s="129"/>
    </row>
    <row r="162" spans="1:36" ht="12.6">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Z162" s="129"/>
      <c r="AA162" s="129"/>
      <c r="AB162" s="129"/>
      <c r="AC162" s="129"/>
      <c r="AD162" s="129"/>
      <c r="AE162" s="129"/>
      <c r="AF162" s="129"/>
      <c r="AG162" s="129"/>
      <c r="AH162" s="129"/>
      <c r="AI162" s="129"/>
      <c r="AJ162" s="129"/>
    </row>
    <row r="163" spans="1:36" ht="12.6">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Z163" s="129"/>
      <c r="AA163" s="129"/>
      <c r="AB163" s="129"/>
      <c r="AC163" s="129"/>
      <c r="AD163" s="129"/>
      <c r="AE163" s="129"/>
      <c r="AF163" s="129"/>
      <c r="AG163" s="129"/>
      <c r="AH163" s="129"/>
      <c r="AI163" s="129"/>
      <c r="AJ163" s="129"/>
    </row>
    <row r="164" spans="1:36" ht="12.6">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Z164" s="129"/>
      <c r="AA164" s="129"/>
      <c r="AB164" s="129"/>
      <c r="AC164" s="129"/>
      <c r="AD164" s="129"/>
      <c r="AE164" s="129"/>
      <c r="AF164" s="129"/>
      <c r="AG164" s="129"/>
      <c r="AH164" s="129"/>
      <c r="AI164" s="129"/>
      <c r="AJ164" s="129"/>
    </row>
    <row r="165" spans="1:36" ht="12.6">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Z165" s="129"/>
      <c r="AA165" s="129"/>
      <c r="AB165" s="129"/>
      <c r="AC165" s="129"/>
      <c r="AD165" s="129"/>
      <c r="AE165" s="129"/>
      <c r="AF165" s="129"/>
      <c r="AG165" s="129"/>
      <c r="AH165" s="129"/>
      <c r="AI165" s="129"/>
      <c r="AJ165" s="129"/>
    </row>
    <row r="166" spans="1:36" ht="12.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Z166" s="129"/>
      <c r="AA166" s="129"/>
      <c r="AB166" s="129"/>
      <c r="AC166" s="129"/>
      <c r="AD166" s="129"/>
      <c r="AE166" s="129"/>
      <c r="AF166" s="129"/>
      <c r="AG166" s="129"/>
      <c r="AH166" s="129"/>
      <c r="AI166" s="129"/>
      <c r="AJ166" s="129"/>
    </row>
    <row r="167" spans="1:36" ht="12.6">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Z167" s="129"/>
      <c r="AA167" s="129"/>
      <c r="AB167" s="129"/>
      <c r="AC167" s="129"/>
      <c r="AD167" s="129"/>
      <c r="AE167" s="129"/>
      <c r="AF167" s="129"/>
      <c r="AG167" s="129"/>
      <c r="AH167" s="129"/>
      <c r="AI167" s="129"/>
      <c r="AJ167" s="129"/>
    </row>
    <row r="168" spans="1:36" ht="12.6">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Z168" s="129"/>
      <c r="AA168" s="129"/>
      <c r="AB168" s="129"/>
      <c r="AC168" s="129"/>
      <c r="AD168" s="129"/>
      <c r="AE168" s="129"/>
      <c r="AF168" s="129"/>
      <c r="AG168" s="129"/>
      <c r="AH168" s="129"/>
      <c r="AI168" s="129"/>
      <c r="AJ168" s="129"/>
    </row>
    <row r="169" spans="1:36" ht="12.6">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Z169" s="129"/>
      <c r="AA169" s="129"/>
      <c r="AB169" s="129"/>
      <c r="AC169" s="129"/>
      <c r="AD169" s="129"/>
      <c r="AE169" s="129"/>
      <c r="AF169" s="129"/>
      <c r="AG169" s="129"/>
      <c r="AH169" s="129"/>
      <c r="AI169" s="129"/>
      <c r="AJ169" s="129"/>
    </row>
    <row r="170" spans="1:36" ht="12.6">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Z170" s="129"/>
      <c r="AA170" s="129"/>
      <c r="AB170" s="129"/>
      <c r="AC170" s="129"/>
      <c r="AD170" s="129"/>
      <c r="AE170" s="129"/>
      <c r="AF170" s="129"/>
      <c r="AG170" s="129"/>
      <c r="AH170" s="129"/>
      <c r="AI170" s="129"/>
      <c r="AJ170" s="129"/>
    </row>
    <row r="171" spans="1:36" ht="12.6">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Z171" s="129"/>
      <c r="AA171" s="129"/>
      <c r="AB171" s="129"/>
      <c r="AC171" s="129"/>
      <c r="AD171" s="129"/>
      <c r="AE171" s="129"/>
      <c r="AF171" s="129"/>
      <c r="AG171" s="129"/>
      <c r="AH171" s="129"/>
      <c r="AI171" s="129"/>
      <c r="AJ171" s="129"/>
    </row>
    <row r="172" spans="1:36" ht="12.6">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Z172" s="129"/>
      <c r="AA172" s="129"/>
      <c r="AB172" s="129"/>
      <c r="AC172" s="129"/>
      <c r="AD172" s="129"/>
      <c r="AE172" s="129"/>
      <c r="AF172" s="129"/>
      <c r="AG172" s="129"/>
      <c r="AH172" s="129"/>
      <c r="AI172" s="129"/>
      <c r="AJ172" s="129"/>
    </row>
    <row r="173" spans="1:36" ht="12.6">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Z173" s="129"/>
      <c r="AA173" s="129"/>
      <c r="AB173" s="129"/>
      <c r="AC173" s="129"/>
      <c r="AD173" s="129"/>
      <c r="AE173" s="129"/>
      <c r="AF173" s="129"/>
      <c r="AG173" s="129"/>
      <c r="AH173" s="129"/>
      <c r="AI173" s="129"/>
      <c r="AJ173" s="129"/>
    </row>
    <row r="174" spans="1:36" ht="12.6">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Z174" s="129"/>
      <c r="AA174" s="129"/>
      <c r="AB174" s="129"/>
      <c r="AC174" s="129"/>
      <c r="AD174" s="129"/>
      <c r="AE174" s="129"/>
      <c r="AF174" s="129"/>
      <c r="AG174" s="129"/>
      <c r="AH174" s="129"/>
      <c r="AI174" s="129"/>
      <c r="AJ174" s="129"/>
    </row>
    <row r="175" spans="1:36" ht="12.6">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Z175" s="129"/>
      <c r="AA175" s="129"/>
      <c r="AB175" s="129"/>
      <c r="AC175" s="129"/>
      <c r="AD175" s="129"/>
      <c r="AE175" s="129"/>
      <c r="AF175" s="129"/>
      <c r="AG175" s="129"/>
      <c r="AH175" s="129"/>
      <c r="AI175" s="129"/>
      <c r="AJ175" s="129"/>
    </row>
    <row r="176" spans="1:36" ht="12.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Z176" s="129"/>
      <c r="AA176" s="129"/>
      <c r="AB176" s="129"/>
      <c r="AC176" s="129"/>
      <c r="AD176" s="129"/>
      <c r="AE176" s="129"/>
      <c r="AF176" s="129"/>
      <c r="AG176" s="129"/>
      <c r="AH176" s="129"/>
      <c r="AI176" s="129"/>
      <c r="AJ176" s="129"/>
    </row>
    <row r="177" spans="1:36" ht="12.6">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Z177" s="129"/>
      <c r="AA177" s="129"/>
      <c r="AB177" s="129"/>
      <c r="AC177" s="129"/>
      <c r="AD177" s="129"/>
      <c r="AE177" s="129"/>
      <c r="AF177" s="129"/>
      <c r="AG177" s="129"/>
      <c r="AH177" s="129"/>
      <c r="AI177" s="129"/>
      <c r="AJ177" s="129"/>
    </row>
    <row r="178" spans="1:36" ht="12.6">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Z178" s="129"/>
      <c r="AA178" s="129"/>
      <c r="AB178" s="129"/>
      <c r="AC178" s="129"/>
      <c r="AD178" s="129"/>
      <c r="AE178" s="129"/>
      <c r="AF178" s="129"/>
      <c r="AG178" s="129"/>
      <c r="AH178" s="129"/>
      <c r="AI178" s="129"/>
      <c r="AJ178" s="129"/>
    </row>
    <row r="179" spans="1:36" ht="12.6">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Z179" s="129"/>
      <c r="AA179" s="129"/>
      <c r="AB179" s="129"/>
      <c r="AC179" s="129"/>
      <c r="AD179" s="129"/>
      <c r="AE179" s="129"/>
      <c r="AF179" s="129"/>
      <c r="AG179" s="129"/>
      <c r="AH179" s="129"/>
      <c r="AI179" s="129"/>
      <c r="AJ179" s="129"/>
    </row>
    <row r="180" spans="1:36" ht="12.6">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Z180" s="129"/>
      <c r="AA180" s="129"/>
      <c r="AB180" s="129"/>
      <c r="AC180" s="129"/>
      <c r="AD180" s="129"/>
      <c r="AE180" s="129"/>
      <c r="AF180" s="129"/>
      <c r="AG180" s="129"/>
      <c r="AH180" s="129"/>
      <c r="AI180" s="129"/>
      <c r="AJ180" s="129"/>
    </row>
    <row r="181" spans="1:36" ht="12.6">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Z181" s="129"/>
      <c r="AA181" s="129"/>
      <c r="AB181" s="129"/>
      <c r="AC181" s="129"/>
      <c r="AD181" s="129"/>
      <c r="AE181" s="129"/>
      <c r="AF181" s="129"/>
      <c r="AG181" s="129"/>
      <c r="AH181" s="129"/>
      <c r="AI181" s="129"/>
      <c r="AJ181" s="129"/>
    </row>
    <row r="182" spans="1:36" ht="12.6">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Z182" s="129"/>
      <c r="AA182" s="129"/>
      <c r="AB182" s="129"/>
      <c r="AC182" s="129"/>
      <c r="AD182" s="129"/>
      <c r="AE182" s="129"/>
      <c r="AF182" s="129"/>
      <c r="AG182" s="129"/>
      <c r="AH182" s="129"/>
      <c r="AI182" s="129"/>
      <c r="AJ182" s="129"/>
    </row>
    <row r="183" spans="1:36" ht="12.6">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Z183" s="129"/>
      <c r="AA183" s="129"/>
      <c r="AB183" s="129"/>
      <c r="AC183" s="129"/>
      <c r="AD183" s="129"/>
      <c r="AE183" s="129"/>
      <c r="AF183" s="129"/>
      <c r="AG183" s="129"/>
      <c r="AH183" s="129"/>
      <c r="AI183" s="129"/>
      <c r="AJ183" s="129"/>
    </row>
    <row r="184" spans="1:36" ht="12.6">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Z184" s="129"/>
      <c r="AA184" s="129"/>
      <c r="AB184" s="129"/>
      <c r="AC184" s="129"/>
      <c r="AD184" s="129"/>
      <c r="AE184" s="129"/>
      <c r="AF184" s="129"/>
      <c r="AG184" s="129"/>
      <c r="AH184" s="129"/>
      <c r="AI184" s="129"/>
      <c r="AJ184" s="129"/>
    </row>
    <row r="185" spans="1:36" ht="12.6">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Z185" s="129"/>
      <c r="AA185" s="129"/>
      <c r="AB185" s="129"/>
      <c r="AC185" s="129"/>
      <c r="AD185" s="129"/>
      <c r="AE185" s="129"/>
      <c r="AF185" s="129"/>
      <c r="AG185" s="129"/>
      <c r="AH185" s="129"/>
      <c r="AI185" s="129"/>
      <c r="AJ185" s="129"/>
    </row>
    <row r="186" spans="1:36" ht="12.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Z186" s="129"/>
      <c r="AA186" s="129"/>
      <c r="AB186" s="129"/>
      <c r="AC186" s="129"/>
      <c r="AD186" s="129"/>
      <c r="AE186" s="129"/>
      <c r="AF186" s="129"/>
      <c r="AG186" s="129"/>
      <c r="AH186" s="129"/>
      <c r="AI186" s="129"/>
      <c r="AJ186" s="129"/>
    </row>
    <row r="187" spans="1:36" ht="12.6">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Z187" s="129"/>
      <c r="AA187" s="129"/>
      <c r="AB187" s="129"/>
      <c r="AC187" s="129"/>
      <c r="AD187" s="129"/>
      <c r="AE187" s="129"/>
      <c r="AF187" s="129"/>
      <c r="AG187" s="129"/>
      <c r="AH187" s="129"/>
      <c r="AI187" s="129"/>
      <c r="AJ187" s="129"/>
    </row>
    <row r="188" spans="1:36" ht="12.6">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Z188" s="129"/>
      <c r="AA188" s="129"/>
      <c r="AB188" s="129"/>
      <c r="AC188" s="129"/>
      <c r="AD188" s="129"/>
      <c r="AE188" s="129"/>
      <c r="AF188" s="129"/>
      <c r="AG188" s="129"/>
      <c r="AH188" s="129"/>
      <c r="AI188" s="129"/>
      <c r="AJ188" s="129"/>
    </row>
    <row r="189" spans="1:36" ht="12.6">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Z189" s="129"/>
      <c r="AA189" s="129"/>
      <c r="AB189" s="129"/>
      <c r="AC189" s="129"/>
      <c r="AD189" s="129"/>
      <c r="AE189" s="129"/>
      <c r="AF189" s="129"/>
      <c r="AG189" s="129"/>
      <c r="AH189" s="129"/>
      <c r="AI189" s="129"/>
      <c r="AJ189" s="129"/>
    </row>
    <row r="190" spans="1:36" ht="12.6">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Z190" s="129"/>
      <c r="AA190" s="129"/>
      <c r="AB190" s="129"/>
      <c r="AC190" s="129"/>
      <c r="AD190" s="129"/>
      <c r="AE190" s="129"/>
      <c r="AF190" s="129"/>
      <c r="AG190" s="129"/>
      <c r="AH190" s="129"/>
      <c r="AI190" s="129"/>
      <c r="AJ190" s="129"/>
    </row>
    <row r="191" spans="1:36" ht="12.6">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Z191" s="129"/>
      <c r="AA191" s="129"/>
      <c r="AB191" s="129"/>
      <c r="AC191" s="129"/>
      <c r="AD191" s="129"/>
      <c r="AE191" s="129"/>
      <c r="AF191" s="129"/>
      <c r="AG191" s="129"/>
      <c r="AH191" s="129"/>
      <c r="AI191" s="129"/>
      <c r="AJ191" s="129"/>
    </row>
    <row r="192" spans="1:36" ht="12.6">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Z192" s="129"/>
      <c r="AA192" s="129"/>
      <c r="AB192" s="129"/>
      <c r="AC192" s="129"/>
      <c r="AD192" s="129"/>
      <c r="AE192" s="129"/>
      <c r="AF192" s="129"/>
      <c r="AG192" s="129"/>
      <c r="AH192" s="129"/>
      <c r="AI192" s="129"/>
      <c r="AJ192" s="129"/>
    </row>
    <row r="193" spans="1:36" ht="12.6">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Z193" s="129"/>
      <c r="AA193" s="129"/>
      <c r="AB193" s="129"/>
      <c r="AC193" s="129"/>
      <c r="AD193" s="129"/>
      <c r="AE193" s="129"/>
      <c r="AF193" s="129"/>
      <c r="AG193" s="129"/>
      <c r="AH193" s="129"/>
      <c r="AI193" s="129"/>
      <c r="AJ193" s="129"/>
    </row>
    <row r="194" spans="1:36" ht="12.6">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Z194" s="129"/>
      <c r="AA194" s="129"/>
      <c r="AB194" s="129"/>
      <c r="AC194" s="129"/>
      <c r="AD194" s="129"/>
      <c r="AE194" s="129"/>
      <c r="AF194" s="129"/>
      <c r="AG194" s="129"/>
      <c r="AH194" s="129"/>
      <c r="AI194" s="129"/>
      <c r="AJ194" s="129"/>
    </row>
    <row r="195" spans="1:36" ht="12.6">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Z195" s="129"/>
      <c r="AA195" s="129"/>
      <c r="AB195" s="129"/>
      <c r="AC195" s="129"/>
      <c r="AD195" s="129"/>
      <c r="AE195" s="129"/>
      <c r="AF195" s="129"/>
      <c r="AG195" s="129"/>
      <c r="AH195" s="129"/>
      <c r="AI195" s="129"/>
      <c r="AJ195" s="129"/>
    </row>
    <row r="196" spans="1:36" ht="12.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Z196" s="129"/>
      <c r="AA196" s="129"/>
      <c r="AB196" s="129"/>
      <c r="AC196" s="129"/>
      <c r="AD196" s="129"/>
      <c r="AE196" s="129"/>
      <c r="AF196" s="129"/>
      <c r="AG196" s="129"/>
      <c r="AH196" s="129"/>
      <c r="AI196" s="129"/>
      <c r="AJ196" s="129"/>
    </row>
    <row r="197" spans="1:36" ht="12.6">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Z197" s="129"/>
      <c r="AA197" s="129"/>
      <c r="AB197" s="129"/>
      <c r="AC197" s="129"/>
      <c r="AD197" s="129"/>
      <c r="AE197" s="129"/>
      <c r="AF197" s="129"/>
      <c r="AG197" s="129"/>
      <c r="AH197" s="129"/>
      <c r="AI197" s="129"/>
      <c r="AJ197" s="129"/>
    </row>
    <row r="198" spans="1:36" ht="12.6">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Z198" s="129"/>
      <c r="AA198" s="129"/>
      <c r="AB198" s="129"/>
      <c r="AC198" s="129"/>
      <c r="AD198" s="129"/>
      <c r="AE198" s="129"/>
      <c r="AF198" s="129"/>
      <c r="AG198" s="129"/>
      <c r="AH198" s="129"/>
      <c r="AI198" s="129"/>
      <c r="AJ198" s="129"/>
    </row>
    <row r="199" spans="1:36" ht="12.6">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Z199" s="129"/>
      <c r="AA199" s="129"/>
      <c r="AB199" s="129"/>
      <c r="AC199" s="129"/>
      <c r="AD199" s="129"/>
      <c r="AE199" s="129"/>
      <c r="AF199" s="129"/>
      <c r="AG199" s="129"/>
      <c r="AH199" s="129"/>
      <c r="AI199" s="129"/>
      <c r="AJ199" s="129"/>
    </row>
    <row r="200" spans="1:36" ht="12.6">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Z200" s="129"/>
      <c r="AA200" s="129"/>
      <c r="AB200" s="129"/>
      <c r="AC200" s="129"/>
      <c r="AD200" s="129"/>
      <c r="AE200" s="129"/>
      <c r="AF200" s="129"/>
      <c r="AG200" s="129"/>
      <c r="AH200" s="129"/>
      <c r="AI200" s="129"/>
      <c r="AJ200" s="129"/>
    </row>
    <row r="201" spans="1:36" ht="12.6">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Z201" s="129"/>
      <c r="AA201" s="129"/>
      <c r="AB201" s="129"/>
      <c r="AC201" s="129"/>
      <c r="AD201" s="129"/>
      <c r="AE201" s="129"/>
      <c r="AF201" s="129"/>
      <c r="AG201" s="129"/>
      <c r="AH201" s="129"/>
      <c r="AI201" s="129"/>
      <c r="AJ201" s="129"/>
    </row>
    <row r="202" spans="1:36" ht="12.6">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Z202" s="129"/>
      <c r="AA202" s="129"/>
      <c r="AB202" s="129"/>
      <c r="AC202" s="129"/>
      <c r="AD202" s="129"/>
      <c r="AE202" s="129"/>
      <c r="AF202" s="129"/>
      <c r="AG202" s="129"/>
      <c r="AH202" s="129"/>
      <c r="AI202" s="129"/>
      <c r="AJ202" s="129"/>
    </row>
    <row r="203" spans="1:36" ht="12.6">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Z203" s="129"/>
      <c r="AA203" s="129"/>
      <c r="AB203" s="129"/>
      <c r="AC203" s="129"/>
      <c r="AD203" s="129"/>
      <c r="AE203" s="129"/>
      <c r="AF203" s="129"/>
      <c r="AG203" s="129"/>
      <c r="AH203" s="129"/>
      <c r="AI203" s="129"/>
      <c r="AJ203" s="129"/>
    </row>
    <row r="204" spans="1:36" ht="12.6">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Z204" s="129"/>
      <c r="AA204" s="129"/>
      <c r="AB204" s="129"/>
      <c r="AC204" s="129"/>
      <c r="AD204" s="129"/>
      <c r="AE204" s="129"/>
      <c r="AF204" s="129"/>
      <c r="AG204" s="129"/>
      <c r="AH204" s="129"/>
      <c r="AI204" s="129"/>
      <c r="AJ204" s="129"/>
    </row>
    <row r="205" spans="1:36" ht="12.6">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Z205" s="129"/>
      <c r="AA205" s="129"/>
      <c r="AB205" s="129"/>
      <c r="AC205" s="129"/>
      <c r="AD205" s="129"/>
      <c r="AE205" s="129"/>
      <c r="AF205" s="129"/>
      <c r="AG205" s="129"/>
      <c r="AH205" s="129"/>
      <c r="AI205" s="129"/>
      <c r="AJ205" s="129"/>
    </row>
    <row r="206" spans="1:36" ht="12.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Z206" s="129"/>
      <c r="AA206" s="129"/>
      <c r="AB206" s="129"/>
      <c r="AC206" s="129"/>
      <c r="AD206" s="129"/>
      <c r="AE206" s="129"/>
      <c r="AF206" s="129"/>
      <c r="AG206" s="129"/>
      <c r="AH206" s="129"/>
      <c r="AI206" s="129"/>
      <c r="AJ206" s="129"/>
    </row>
    <row r="207" spans="1:36" ht="12.6">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Z207" s="129"/>
      <c r="AA207" s="129"/>
      <c r="AB207" s="129"/>
      <c r="AC207" s="129"/>
      <c r="AD207" s="129"/>
      <c r="AE207" s="129"/>
      <c r="AF207" s="129"/>
      <c r="AG207" s="129"/>
      <c r="AH207" s="129"/>
      <c r="AI207" s="129"/>
      <c r="AJ207" s="129"/>
    </row>
    <row r="208" spans="1:36" ht="12.6">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Z208" s="129"/>
      <c r="AA208" s="129"/>
      <c r="AB208" s="129"/>
      <c r="AC208" s="129"/>
      <c r="AD208" s="129"/>
      <c r="AE208" s="129"/>
      <c r="AF208" s="129"/>
      <c r="AG208" s="129"/>
      <c r="AH208" s="129"/>
      <c r="AI208" s="129"/>
      <c r="AJ208" s="129"/>
    </row>
    <row r="209" spans="1:36" ht="12.6">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Z209" s="129"/>
      <c r="AA209" s="129"/>
      <c r="AB209" s="129"/>
      <c r="AC209" s="129"/>
      <c r="AD209" s="129"/>
      <c r="AE209" s="129"/>
      <c r="AF209" s="129"/>
      <c r="AG209" s="129"/>
      <c r="AH209" s="129"/>
      <c r="AI209" s="129"/>
      <c r="AJ209" s="129"/>
    </row>
    <row r="210" spans="1:36" ht="12.6">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Z210" s="129"/>
      <c r="AA210" s="129"/>
      <c r="AB210" s="129"/>
      <c r="AC210" s="129"/>
      <c r="AD210" s="129"/>
      <c r="AE210" s="129"/>
      <c r="AF210" s="129"/>
      <c r="AG210" s="129"/>
      <c r="AH210" s="129"/>
      <c r="AI210" s="129"/>
      <c r="AJ210" s="129"/>
    </row>
    <row r="211" spans="1:36" ht="12.6">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Z211" s="129"/>
      <c r="AA211" s="129"/>
      <c r="AB211" s="129"/>
      <c r="AC211" s="129"/>
      <c r="AD211" s="129"/>
      <c r="AE211" s="129"/>
      <c r="AF211" s="129"/>
      <c r="AG211" s="129"/>
      <c r="AH211" s="129"/>
      <c r="AI211" s="129"/>
      <c r="AJ211" s="129"/>
    </row>
    <row r="212" spans="1:36" ht="12.6">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Z212" s="129"/>
      <c r="AA212" s="129"/>
      <c r="AB212" s="129"/>
      <c r="AC212" s="129"/>
      <c r="AD212" s="129"/>
      <c r="AE212" s="129"/>
      <c r="AF212" s="129"/>
      <c r="AG212" s="129"/>
      <c r="AH212" s="129"/>
      <c r="AI212" s="129"/>
      <c r="AJ212" s="129"/>
    </row>
    <row r="213" spans="1:36" ht="12.6">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Z213" s="129"/>
      <c r="AA213" s="129"/>
      <c r="AB213" s="129"/>
      <c r="AC213" s="129"/>
      <c r="AD213" s="129"/>
      <c r="AE213" s="129"/>
      <c r="AF213" s="129"/>
      <c r="AG213" s="129"/>
      <c r="AH213" s="129"/>
      <c r="AI213" s="129"/>
      <c r="AJ213" s="129"/>
    </row>
    <row r="214" spans="1:36" ht="12.6">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Z214" s="129"/>
      <c r="AA214" s="129"/>
      <c r="AB214" s="129"/>
      <c r="AC214" s="129"/>
      <c r="AD214" s="129"/>
      <c r="AE214" s="129"/>
      <c r="AF214" s="129"/>
      <c r="AG214" s="129"/>
      <c r="AH214" s="129"/>
      <c r="AI214" s="129"/>
      <c r="AJ214" s="129"/>
    </row>
    <row r="215" spans="1:36" ht="12.6">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Z215" s="129"/>
      <c r="AA215" s="129"/>
      <c r="AB215" s="129"/>
      <c r="AC215" s="129"/>
      <c r="AD215" s="129"/>
      <c r="AE215" s="129"/>
      <c r="AF215" s="129"/>
      <c r="AG215" s="129"/>
      <c r="AH215" s="129"/>
      <c r="AI215" s="129"/>
      <c r="AJ215" s="129"/>
    </row>
    <row r="216" spans="1:36" ht="12.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Z216" s="129"/>
      <c r="AA216" s="129"/>
      <c r="AB216" s="129"/>
      <c r="AC216" s="129"/>
      <c r="AD216" s="129"/>
      <c r="AE216" s="129"/>
      <c r="AF216" s="129"/>
      <c r="AG216" s="129"/>
      <c r="AH216" s="129"/>
      <c r="AI216" s="129"/>
      <c r="AJ216" s="129"/>
    </row>
    <row r="217" spans="1:36" ht="12.6">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Z217" s="129"/>
      <c r="AA217" s="129"/>
      <c r="AB217" s="129"/>
      <c r="AC217" s="129"/>
      <c r="AD217" s="129"/>
      <c r="AE217" s="129"/>
      <c r="AF217" s="129"/>
      <c r="AG217" s="129"/>
      <c r="AH217" s="129"/>
      <c r="AI217" s="129"/>
      <c r="AJ217" s="129"/>
    </row>
    <row r="218" spans="1:36" ht="12.6">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Z218" s="129"/>
      <c r="AA218" s="129"/>
      <c r="AB218" s="129"/>
      <c r="AC218" s="129"/>
      <c r="AD218" s="129"/>
      <c r="AE218" s="129"/>
      <c r="AF218" s="129"/>
      <c r="AG218" s="129"/>
      <c r="AH218" s="129"/>
      <c r="AI218" s="129"/>
      <c r="AJ218" s="129"/>
    </row>
    <row r="219" spans="1:36" ht="12.6">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Z219" s="129"/>
      <c r="AA219" s="129"/>
      <c r="AB219" s="129"/>
      <c r="AC219" s="129"/>
      <c r="AD219" s="129"/>
      <c r="AE219" s="129"/>
      <c r="AF219" s="129"/>
      <c r="AG219" s="129"/>
      <c r="AH219" s="129"/>
      <c r="AI219" s="129"/>
      <c r="AJ219" s="129"/>
    </row>
    <row r="220" spans="1:36" ht="12.6">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Z220" s="129"/>
      <c r="AA220" s="129"/>
      <c r="AB220" s="129"/>
      <c r="AC220" s="129"/>
      <c r="AD220" s="129"/>
      <c r="AE220" s="129"/>
      <c r="AF220" s="129"/>
      <c r="AG220" s="129"/>
      <c r="AH220" s="129"/>
      <c r="AI220" s="129"/>
      <c r="AJ220" s="129"/>
    </row>
    <row r="221" spans="1:36" ht="12.6">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Z221" s="129"/>
      <c r="AA221" s="129"/>
      <c r="AB221" s="129"/>
      <c r="AC221" s="129"/>
      <c r="AD221" s="129"/>
      <c r="AE221" s="129"/>
      <c r="AF221" s="129"/>
      <c r="AG221" s="129"/>
      <c r="AH221" s="129"/>
      <c r="AI221" s="129"/>
      <c r="AJ221" s="129"/>
    </row>
    <row r="222" spans="1:36" ht="12.6">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Z222" s="129"/>
      <c r="AA222" s="129"/>
      <c r="AB222" s="129"/>
      <c r="AC222" s="129"/>
      <c r="AD222" s="129"/>
      <c r="AE222" s="129"/>
      <c r="AF222" s="129"/>
      <c r="AG222" s="129"/>
      <c r="AH222" s="129"/>
      <c r="AI222" s="129"/>
      <c r="AJ222" s="129"/>
    </row>
    <row r="223" spans="1:36" ht="12.6">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Z223" s="129"/>
      <c r="AA223" s="129"/>
      <c r="AB223" s="129"/>
      <c r="AC223" s="129"/>
      <c r="AD223" s="129"/>
      <c r="AE223" s="129"/>
      <c r="AF223" s="129"/>
      <c r="AG223" s="129"/>
      <c r="AH223" s="129"/>
      <c r="AI223" s="129"/>
      <c r="AJ223" s="129"/>
    </row>
    <row r="224" spans="1:36" ht="12.6">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Z224" s="129"/>
      <c r="AA224" s="129"/>
      <c r="AB224" s="129"/>
      <c r="AC224" s="129"/>
      <c r="AD224" s="129"/>
      <c r="AE224" s="129"/>
      <c r="AF224" s="129"/>
      <c r="AG224" s="129"/>
      <c r="AH224" s="129"/>
      <c r="AI224" s="129"/>
      <c r="AJ224" s="129"/>
    </row>
    <row r="225" spans="1:36" ht="12.6">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Z225" s="129"/>
      <c r="AA225" s="129"/>
      <c r="AB225" s="129"/>
      <c r="AC225" s="129"/>
      <c r="AD225" s="129"/>
      <c r="AE225" s="129"/>
      <c r="AF225" s="129"/>
      <c r="AG225" s="129"/>
      <c r="AH225" s="129"/>
      <c r="AI225" s="129"/>
      <c r="AJ225" s="129"/>
    </row>
    <row r="226" spans="1:36" ht="1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Z226" s="129"/>
      <c r="AA226" s="129"/>
      <c r="AB226" s="129"/>
      <c r="AC226" s="129"/>
      <c r="AD226" s="129"/>
      <c r="AE226" s="129"/>
      <c r="AF226" s="129"/>
      <c r="AG226" s="129"/>
      <c r="AH226" s="129"/>
      <c r="AI226" s="129"/>
      <c r="AJ226" s="129"/>
    </row>
    <row r="227" spans="1:36" ht="12.6">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Z227" s="129"/>
      <c r="AA227" s="129"/>
      <c r="AB227" s="129"/>
      <c r="AC227" s="129"/>
      <c r="AD227" s="129"/>
      <c r="AE227" s="129"/>
      <c r="AF227" s="129"/>
      <c r="AG227" s="129"/>
      <c r="AH227" s="129"/>
      <c r="AI227" s="129"/>
      <c r="AJ227" s="129"/>
    </row>
    <row r="228" spans="1:36" ht="12.6">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Z228" s="129"/>
      <c r="AA228" s="129"/>
      <c r="AB228" s="129"/>
      <c r="AC228" s="129"/>
      <c r="AD228" s="129"/>
      <c r="AE228" s="129"/>
      <c r="AF228" s="129"/>
      <c r="AG228" s="129"/>
      <c r="AH228" s="129"/>
      <c r="AI228" s="129"/>
      <c r="AJ228" s="129"/>
    </row>
    <row r="229" spans="1:36" ht="12.6">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Z229" s="129"/>
      <c r="AA229" s="129"/>
      <c r="AB229" s="129"/>
      <c r="AC229" s="129"/>
      <c r="AD229" s="129"/>
      <c r="AE229" s="129"/>
      <c r="AF229" s="129"/>
      <c r="AG229" s="129"/>
      <c r="AH229" s="129"/>
      <c r="AI229" s="129"/>
      <c r="AJ229" s="129"/>
    </row>
    <row r="230" spans="1:36" ht="12.6">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Z230" s="129"/>
      <c r="AA230" s="129"/>
      <c r="AB230" s="129"/>
      <c r="AC230" s="129"/>
      <c r="AD230" s="129"/>
      <c r="AE230" s="129"/>
      <c r="AF230" s="129"/>
      <c r="AG230" s="129"/>
      <c r="AH230" s="129"/>
      <c r="AI230" s="129"/>
      <c r="AJ230" s="129"/>
    </row>
    <row r="231" spans="1:36" ht="12.6">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Z231" s="129"/>
      <c r="AA231" s="129"/>
      <c r="AB231" s="129"/>
      <c r="AC231" s="129"/>
      <c r="AD231" s="129"/>
      <c r="AE231" s="129"/>
      <c r="AF231" s="129"/>
      <c r="AG231" s="129"/>
      <c r="AH231" s="129"/>
      <c r="AI231" s="129"/>
      <c r="AJ231" s="129"/>
    </row>
    <row r="232" spans="1:36" ht="12.6">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Z232" s="129"/>
      <c r="AA232" s="129"/>
      <c r="AB232" s="129"/>
      <c r="AC232" s="129"/>
      <c r="AD232" s="129"/>
      <c r="AE232" s="129"/>
      <c r="AF232" s="129"/>
      <c r="AG232" s="129"/>
      <c r="AH232" s="129"/>
      <c r="AI232" s="129"/>
      <c r="AJ232" s="129"/>
    </row>
    <row r="233" spans="1:36" ht="12.6">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Z233" s="129"/>
      <c r="AA233" s="129"/>
      <c r="AB233" s="129"/>
      <c r="AC233" s="129"/>
      <c r="AD233" s="129"/>
      <c r="AE233" s="129"/>
      <c r="AF233" s="129"/>
      <c r="AG233" s="129"/>
      <c r="AH233" s="129"/>
      <c r="AI233" s="129"/>
      <c r="AJ233" s="129"/>
    </row>
    <row r="234" spans="1:36" ht="12.6">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Z234" s="129"/>
      <c r="AA234" s="129"/>
      <c r="AB234" s="129"/>
      <c r="AC234" s="129"/>
      <c r="AD234" s="129"/>
      <c r="AE234" s="129"/>
      <c r="AF234" s="129"/>
      <c r="AG234" s="129"/>
      <c r="AH234" s="129"/>
      <c r="AI234" s="129"/>
      <c r="AJ234" s="129"/>
    </row>
    <row r="235" spans="1:36" ht="12.6">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Z235" s="129"/>
      <c r="AA235" s="129"/>
      <c r="AB235" s="129"/>
      <c r="AC235" s="129"/>
      <c r="AD235" s="129"/>
      <c r="AE235" s="129"/>
      <c r="AF235" s="129"/>
      <c r="AG235" s="129"/>
      <c r="AH235" s="129"/>
      <c r="AI235" s="129"/>
      <c r="AJ235" s="129"/>
    </row>
    <row r="236" spans="1:36" ht="12.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Z236" s="129"/>
      <c r="AA236" s="129"/>
      <c r="AB236" s="129"/>
      <c r="AC236" s="129"/>
      <c r="AD236" s="129"/>
      <c r="AE236" s="129"/>
      <c r="AF236" s="129"/>
      <c r="AG236" s="129"/>
      <c r="AH236" s="129"/>
      <c r="AI236" s="129"/>
      <c r="AJ236" s="129"/>
    </row>
    <row r="237" spans="1:36" ht="12.6">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Z237" s="129"/>
      <c r="AA237" s="129"/>
      <c r="AB237" s="129"/>
      <c r="AC237" s="129"/>
      <c r="AD237" s="129"/>
      <c r="AE237" s="129"/>
      <c r="AF237" s="129"/>
      <c r="AG237" s="129"/>
      <c r="AH237" s="129"/>
      <c r="AI237" s="129"/>
      <c r="AJ237" s="129"/>
    </row>
    <row r="238" spans="1:36" ht="12.6">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Z238" s="129"/>
      <c r="AA238" s="129"/>
      <c r="AB238" s="129"/>
      <c r="AC238" s="129"/>
      <c r="AD238" s="129"/>
      <c r="AE238" s="129"/>
      <c r="AF238" s="129"/>
      <c r="AG238" s="129"/>
      <c r="AH238" s="129"/>
      <c r="AI238" s="129"/>
      <c r="AJ238" s="129"/>
    </row>
    <row r="239" spans="1:36" ht="12.6">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Z239" s="129"/>
      <c r="AA239" s="129"/>
      <c r="AB239" s="129"/>
      <c r="AC239" s="129"/>
      <c r="AD239" s="129"/>
      <c r="AE239" s="129"/>
      <c r="AF239" s="129"/>
      <c r="AG239" s="129"/>
      <c r="AH239" s="129"/>
      <c r="AI239" s="129"/>
      <c r="AJ239" s="129"/>
    </row>
    <row r="240" spans="1:36" ht="12.6">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Z240" s="129"/>
      <c r="AA240" s="129"/>
      <c r="AB240" s="129"/>
      <c r="AC240" s="129"/>
      <c r="AD240" s="129"/>
      <c r="AE240" s="129"/>
      <c r="AF240" s="129"/>
      <c r="AG240" s="129"/>
      <c r="AH240" s="129"/>
      <c r="AI240" s="129"/>
      <c r="AJ240" s="129"/>
    </row>
    <row r="241" spans="1:36" ht="12.6">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Z241" s="129"/>
      <c r="AA241" s="129"/>
      <c r="AB241" s="129"/>
      <c r="AC241" s="129"/>
      <c r="AD241" s="129"/>
      <c r="AE241" s="129"/>
      <c r="AF241" s="129"/>
      <c r="AG241" s="129"/>
      <c r="AH241" s="129"/>
      <c r="AI241" s="129"/>
      <c r="AJ241" s="129"/>
    </row>
    <row r="242" spans="1:36" ht="12.6">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Z242" s="129"/>
      <c r="AA242" s="129"/>
      <c r="AB242" s="129"/>
      <c r="AC242" s="129"/>
      <c r="AD242" s="129"/>
      <c r="AE242" s="129"/>
      <c r="AF242" s="129"/>
      <c r="AG242" s="129"/>
      <c r="AH242" s="129"/>
      <c r="AI242" s="129"/>
      <c r="AJ242" s="129"/>
    </row>
    <row r="243" spans="1:36" ht="12.6">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Z243" s="129"/>
      <c r="AA243" s="129"/>
      <c r="AB243" s="129"/>
      <c r="AC243" s="129"/>
      <c r="AD243" s="129"/>
      <c r="AE243" s="129"/>
      <c r="AF243" s="129"/>
      <c r="AG243" s="129"/>
      <c r="AH243" s="129"/>
      <c r="AI243" s="129"/>
      <c r="AJ243" s="129"/>
    </row>
    <row r="244" spans="1:36" ht="12.6">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Z244" s="129"/>
      <c r="AA244" s="129"/>
      <c r="AB244" s="129"/>
      <c r="AC244" s="129"/>
      <c r="AD244" s="129"/>
      <c r="AE244" s="129"/>
      <c r="AF244" s="129"/>
      <c r="AG244" s="129"/>
      <c r="AH244" s="129"/>
      <c r="AI244" s="129"/>
      <c r="AJ244" s="129"/>
    </row>
    <row r="245" spans="1:36" ht="12.6">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Z245" s="129"/>
      <c r="AA245" s="129"/>
      <c r="AB245" s="129"/>
      <c r="AC245" s="129"/>
      <c r="AD245" s="129"/>
      <c r="AE245" s="129"/>
      <c r="AF245" s="129"/>
      <c r="AG245" s="129"/>
      <c r="AH245" s="129"/>
      <c r="AI245" s="129"/>
      <c r="AJ245" s="129"/>
    </row>
    <row r="246" spans="1:36" ht="12.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Z246" s="129"/>
      <c r="AA246" s="129"/>
      <c r="AB246" s="129"/>
      <c r="AC246" s="129"/>
      <c r="AD246" s="129"/>
      <c r="AE246" s="129"/>
      <c r="AF246" s="129"/>
      <c r="AG246" s="129"/>
      <c r="AH246" s="129"/>
      <c r="AI246" s="129"/>
      <c r="AJ246" s="129"/>
    </row>
    <row r="247" spans="1:36" ht="12.6">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Z247" s="129"/>
      <c r="AA247" s="129"/>
      <c r="AB247" s="129"/>
      <c r="AC247" s="129"/>
      <c r="AD247" s="129"/>
      <c r="AE247" s="129"/>
      <c r="AF247" s="129"/>
      <c r="AG247" s="129"/>
      <c r="AH247" s="129"/>
      <c r="AI247" s="129"/>
      <c r="AJ247" s="129"/>
    </row>
    <row r="248" spans="1:36" ht="12.6">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Z248" s="129"/>
      <c r="AA248" s="129"/>
      <c r="AB248" s="129"/>
      <c r="AC248" s="129"/>
      <c r="AD248" s="129"/>
      <c r="AE248" s="129"/>
      <c r="AF248" s="129"/>
      <c r="AG248" s="129"/>
      <c r="AH248" s="129"/>
      <c r="AI248" s="129"/>
      <c r="AJ248" s="129"/>
    </row>
    <row r="249" spans="1:36" ht="12.6">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Z249" s="129"/>
      <c r="AA249" s="129"/>
      <c r="AB249" s="129"/>
      <c r="AC249" s="129"/>
      <c r="AD249" s="129"/>
      <c r="AE249" s="129"/>
      <c r="AF249" s="129"/>
      <c r="AG249" s="129"/>
      <c r="AH249" s="129"/>
      <c r="AI249" s="129"/>
      <c r="AJ249" s="129"/>
    </row>
    <row r="250" spans="1:36" ht="12.6">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Z250" s="129"/>
      <c r="AA250" s="129"/>
      <c r="AB250" s="129"/>
      <c r="AC250" s="129"/>
      <c r="AD250" s="129"/>
      <c r="AE250" s="129"/>
      <c r="AF250" s="129"/>
      <c r="AG250" s="129"/>
      <c r="AH250" s="129"/>
      <c r="AI250" s="129"/>
      <c r="AJ250" s="129"/>
    </row>
    <row r="251" spans="1:36" ht="12.6">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Z251" s="129"/>
      <c r="AA251" s="129"/>
      <c r="AB251" s="129"/>
      <c r="AC251" s="129"/>
      <c r="AD251" s="129"/>
      <c r="AE251" s="129"/>
      <c r="AF251" s="129"/>
      <c r="AG251" s="129"/>
      <c r="AH251" s="129"/>
      <c r="AI251" s="129"/>
      <c r="AJ251" s="129"/>
    </row>
    <row r="252" spans="1:36" ht="12.6">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Z252" s="129"/>
      <c r="AA252" s="129"/>
      <c r="AB252" s="129"/>
      <c r="AC252" s="129"/>
      <c r="AD252" s="129"/>
      <c r="AE252" s="129"/>
      <c r="AF252" s="129"/>
      <c r="AG252" s="129"/>
      <c r="AH252" s="129"/>
      <c r="AI252" s="129"/>
      <c r="AJ252" s="129"/>
    </row>
    <row r="253" spans="1:36" ht="12.6">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Z253" s="129"/>
      <c r="AA253" s="129"/>
      <c r="AB253" s="129"/>
      <c r="AC253" s="129"/>
      <c r="AD253" s="129"/>
      <c r="AE253" s="129"/>
      <c r="AF253" s="129"/>
      <c r="AG253" s="129"/>
      <c r="AH253" s="129"/>
      <c r="AI253" s="129"/>
      <c r="AJ253" s="129"/>
    </row>
    <row r="254" spans="1:36" ht="12.6">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Z254" s="129"/>
      <c r="AA254" s="129"/>
      <c r="AB254" s="129"/>
      <c r="AC254" s="129"/>
      <c r="AD254" s="129"/>
      <c r="AE254" s="129"/>
      <c r="AF254" s="129"/>
      <c r="AG254" s="129"/>
      <c r="AH254" s="129"/>
      <c r="AI254" s="129"/>
      <c r="AJ254" s="129"/>
    </row>
    <row r="255" spans="1:36" ht="12.6">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Z255" s="129"/>
      <c r="AA255" s="129"/>
      <c r="AB255" s="129"/>
      <c r="AC255" s="129"/>
      <c r="AD255" s="129"/>
      <c r="AE255" s="129"/>
      <c r="AF255" s="129"/>
      <c r="AG255" s="129"/>
      <c r="AH255" s="129"/>
      <c r="AI255" s="129"/>
      <c r="AJ255" s="129"/>
    </row>
    <row r="256" spans="1:36" ht="12.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Z256" s="129"/>
      <c r="AA256" s="129"/>
      <c r="AB256" s="129"/>
      <c r="AC256" s="129"/>
      <c r="AD256" s="129"/>
      <c r="AE256" s="129"/>
      <c r="AF256" s="129"/>
      <c r="AG256" s="129"/>
      <c r="AH256" s="129"/>
      <c r="AI256" s="129"/>
      <c r="AJ256" s="129"/>
    </row>
    <row r="257" spans="1:36" ht="12.6">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Z257" s="129"/>
      <c r="AA257" s="129"/>
      <c r="AB257" s="129"/>
      <c r="AC257" s="129"/>
      <c r="AD257" s="129"/>
      <c r="AE257" s="129"/>
      <c r="AF257" s="129"/>
      <c r="AG257" s="129"/>
      <c r="AH257" s="129"/>
      <c r="AI257" s="129"/>
      <c r="AJ257" s="129"/>
    </row>
    <row r="258" spans="1:36" ht="12.6">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Z258" s="129"/>
      <c r="AA258" s="129"/>
      <c r="AB258" s="129"/>
      <c r="AC258" s="129"/>
      <c r="AD258" s="129"/>
      <c r="AE258" s="129"/>
      <c r="AF258" s="129"/>
      <c r="AG258" s="129"/>
      <c r="AH258" s="129"/>
      <c r="AI258" s="129"/>
      <c r="AJ258" s="129"/>
    </row>
    <row r="259" spans="1:36" ht="12.6">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Z259" s="129"/>
      <c r="AA259" s="129"/>
      <c r="AB259" s="129"/>
      <c r="AC259" s="129"/>
      <c r="AD259" s="129"/>
      <c r="AE259" s="129"/>
      <c r="AF259" s="129"/>
      <c r="AG259" s="129"/>
      <c r="AH259" s="129"/>
      <c r="AI259" s="129"/>
      <c r="AJ259" s="129"/>
    </row>
    <row r="260" spans="1:36" ht="12.6">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Z260" s="129"/>
      <c r="AA260" s="129"/>
      <c r="AB260" s="129"/>
      <c r="AC260" s="129"/>
      <c r="AD260" s="129"/>
      <c r="AE260" s="129"/>
      <c r="AF260" s="129"/>
      <c r="AG260" s="129"/>
      <c r="AH260" s="129"/>
      <c r="AI260" s="129"/>
      <c r="AJ260" s="129"/>
    </row>
    <row r="261" spans="1:36" ht="12.6">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Z261" s="129"/>
      <c r="AA261" s="129"/>
      <c r="AB261" s="129"/>
      <c r="AC261" s="129"/>
      <c r="AD261" s="129"/>
      <c r="AE261" s="129"/>
      <c r="AF261" s="129"/>
      <c r="AG261" s="129"/>
      <c r="AH261" s="129"/>
      <c r="AI261" s="129"/>
      <c r="AJ261" s="129"/>
    </row>
    <row r="262" spans="1:36" ht="12.6">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Z262" s="129"/>
      <c r="AA262" s="129"/>
      <c r="AB262" s="129"/>
      <c r="AC262" s="129"/>
      <c r="AD262" s="129"/>
      <c r="AE262" s="129"/>
      <c r="AF262" s="129"/>
      <c r="AG262" s="129"/>
      <c r="AH262" s="129"/>
      <c r="AI262" s="129"/>
      <c r="AJ262" s="129"/>
    </row>
    <row r="263" spans="1:36" ht="12.6">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Z263" s="129"/>
      <c r="AA263" s="129"/>
      <c r="AB263" s="129"/>
      <c r="AC263" s="129"/>
      <c r="AD263" s="129"/>
      <c r="AE263" s="129"/>
      <c r="AF263" s="129"/>
      <c r="AG263" s="129"/>
      <c r="AH263" s="129"/>
      <c r="AI263" s="129"/>
      <c r="AJ263" s="129"/>
    </row>
    <row r="264" spans="1:36" ht="12.6">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Z264" s="129"/>
      <c r="AA264" s="129"/>
      <c r="AB264" s="129"/>
      <c r="AC264" s="129"/>
      <c r="AD264" s="129"/>
      <c r="AE264" s="129"/>
      <c r="AF264" s="129"/>
      <c r="AG264" s="129"/>
      <c r="AH264" s="129"/>
      <c r="AI264" s="129"/>
      <c r="AJ264" s="129"/>
    </row>
    <row r="265" spans="1:36" ht="12.6">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Z265" s="129"/>
      <c r="AA265" s="129"/>
      <c r="AB265" s="129"/>
      <c r="AC265" s="129"/>
      <c r="AD265" s="129"/>
      <c r="AE265" s="129"/>
      <c r="AF265" s="129"/>
      <c r="AG265" s="129"/>
      <c r="AH265" s="129"/>
      <c r="AI265" s="129"/>
      <c r="AJ265" s="129"/>
    </row>
    <row r="266" spans="1:36" ht="12.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Z266" s="129"/>
      <c r="AA266" s="129"/>
      <c r="AB266" s="129"/>
      <c r="AC266" s="129"/>
      <c r="AD266" s="129"/>
      <c r="AE266" s="129"/>
      <c r="AF266" s="129"/>
      <c r="AG266" s="129"/>
      <c r="AH266" s="129"/>
      <c r="AI266" s="129"/>
      <c r="AJ266" s="129"/>
    </row>
    <row r="267" spans="1:36" ht="12.6">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Z267" s="129"/>
      <c r="AA267" s="129"/>
      <c r="AB267" s="129"/>
      <c r="AC267" s="129"/>
      <c r="AD267" s="129"/>
      <c r="AE267" s="129"/>
      <c r="AF267" s="129"/>
      <c r="AG267" s="129"/>
      <c r="AH267" s="129"/>
      <c r="AI267" s="129"/>
      <c r="AJ267" s="129"/>
    </row>
    <row r="268" spans="1:36" ht="12.6">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Z268" s="129"/>
      <c r="AA268" s="129"/>
      <c r="AB268" s="129"/>
      <c r="AC268" s="129"/>
      <c r="AD268" s="129"/>
      <c r="AE268" s="129"/>
      <c r="AF268" s="129"/>
      <c r="AG268" s="129"/>
      <c r="AH268" s="129"/>
      <c r="AI268" s="129"/>
      <c r="AJ268" s="129"/>
    </row>
    <row r="269" spans="1:36" ht="12.6">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Z269" s="129"/>
      <c r="AA269" s="129"/>
      <c r="AB269" s="129"/>
      <c r="AC269" s="129"/>
      <c r="AD269" s="129"/>
      <c r="AE269" s="129"/>
      <c r="AF269" s="129"/>
      <c r="AG269" s="129"/>
      <c r="AH269" s="129"/>
      <c r="AI269" s="129"/>
      <c r="AJ269" s="129"/>
    </row>
    <row r="270" spans="1:36" ht="12.6">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Z270" s="129"/>
      <c r="AA270" s="129"/>
      <c r="AB270" s="129"/>
      <c r="AC270" s="129"/>
      <c r="AD270" s="129"/>
      <c r="AE270" s="129"/>
      <c r="AF270" s="129"/>
      <c r="AG270" s="129"/>
      <c r="AH270" s="129"/>
      <c r="AI270" s="129"/>
      <c r="AJ270" s="129"/>
    </row>
    <row r="271" spans="1:36" ht="12.6">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Z271" s="129"/>
      <c r="AA271" s="129"/>
      <c r="AB271" s="129"/>
      <c r="AC271" s="129"/>
      <c r="AD271" s="129"/>
      <c r="AE271" s="129"/>
      <c r="AF271" s="129"/>
      <c r="AG271" s="129"/>
      <c r="AH271" s="129"/>
      <c r="AI271" s="129"/>
      <c r="AJ271" s="129"/>
    </row>
    <row r="272" spans="1:36" ht="12.6">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Z272" s="129"/>
      <c r="AA272" s="129"/>
      <c r="AB272" s="129"/>
      <c r="AC272" s="129"/>
      <c r="AD272" s="129"/>
      <c r="AE272" s="129"/>
      <c r="AF272" s="129"/>
      <c r="AG272" s="129"/>
      <c r="AH272" s="129"/>
      <c r="AI272" s="129"/>
      <c r="AJ272" s="129"/>
    </row>
    <row r="273" spans="1:36" ht="12.6">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Z273" s="129"/>
      <c r="AA273" s="129"/>
      <c r="AB273" s="129"/>
      <c r="AC273" s="129"/>
      <c r="AD273" s="129"/>
      <c r="AE273" s="129"/>
      <c r="AF273" s="129"/>
      <c r="AG273" s="129"/>
      <c r="AH273" s="129"/>
      <c r="AI273" s="129"/>
      <c r="AJ273" s="129"/>
    </row>
    <row r="274" spans="1:36" ht="12.6">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Z274" s="129"/>
      <c r="AA274" s="129"/>
      <c r="AB274" s="129"/>
      <c r="AC274" s="129"/>
      <c r="AD274" s="129"/>
      <c r="AE274" s="129"/>
      <c r="AF274" s="129"/>
      <c r="AG274" s="129"/>
      <c r="AH274" s="129"/>
      <c r="AI274" s="129"/>
      <c r="AJ274" s="129"/>
    </row>
    <row r="275" spans="1:36" ht="12.6">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Z275" s="129"/>
      <c r="AA275" s="129"/>
      <c r="AB275" s="129"/>
      <c r="AC275" s="129"/>
      <c r="AD275" s="129"/>
      <c r="AE275" s="129"/>
      <c r="AF275" s="129"/>
      <c r="AG275" s="129"/>
      <c r="AH275" s="129"/>
      <c r="AI275" s="129"/>
      <c r="AJ275" s="129"/>
    </row>
    <row r="276" spans="1:36" ht="12.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Z276" s="129"/>
      <c r="AA276" s="129"/>
      <c r="AB276" s="129"/>
      <c r="AC276" s="129"/>
      <c r="AD276" s="129"/>
      <c r="AE276" s="129"/>
      <c r="AF276" s="129"/>
      <c r="AG276" s="129"/>
      <c r="AH276" s="129"/>
      <c r="AI276" s="129"/>
      <c r="AJ276" s="129"/>
    </row>
    <row r="277" spans="1:36" ht="12.6">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Z277" s="129"/>
      <c r="AA277" s="129"/>
      <c r="AB277" s="129"/>
      <c r="AC277" s="129"/>
      <c r="AD277" s="129"/>
      <c r="AE277" s="129"/>
      <c r="AF277" s="129"/>
      <c r="AG277" s="129"/>
      <c r="AH277" s="129"/>
      <c r="AI277" s="129"/>
      <c r="AJ277" s="129"/>
    </row>
    <row r="278" spans="1:36" ht="12.6">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Z278" s="129"/>
      <c r="AA278" s="129"/>
      <c r="AB278" s="129"/>
      <c r="AC278" s="129"/>
      <c r="AD278" s="129"/>
      <c r="AE278" s="129"/>
      <c r="AF278" s="129"/>
      <c r="AG278" s="129"/>
      <c r="AH278" s="129"/>
      <c r="AI278" s="129"/>
      <c r="AJ278" s="129"/>
    </row>
    <row r="279" spans="1:36" ht="12.6">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Z279" s="129"/>
      <c r="AA279" s="129"/>
      <c r="AB279" s="129"/>
      <c r="AC279" s="129"/>
      <c r="AD279" s="129"/>
      <c r="AE279" s="129"/>
      <c r="AF279" s="129"/>
      <c r="AG279" s="129"/>
      <c r="AH279" s="129"/>
      <c r="AI279" s="129"/>
      <c r="AJ279" s="129"/>
    </row>
    <row r="280" spans="1:36" ht="12.6">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Z280" s="129"/>
      <c r="AA280" s="129"/>
      <c r="AB280" s="129"/>
      <c r="AC280" s="129"/>
      <c r="AD280" s="129"/>
      <c r="AE280" s="129"/>
      <c r="AF280" s="129"/>
      <c r="AG280" s="129"/>
      <c r="AH280" s="129"/>
      <c r="AI280" s="129"/>
      <c r="AJ280" s="129"/>
    </row>
    <row r="281" spans="1:36" ht="12.6">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Z281" s="129"/>
      <c r="AA281" s="129"/>
      <c r="AB281" s="129"/>
      <c r="AC281" s="129"/>
      <c r="AD281" s="129"/>
      <c r="AE281" s="129"/>
      <c r="AF281" s="129"/>
      <c r="AG281" s="129"/>
      <c r="AH281" s="129"/>
      <c r="AI281" s="129"/>
      <c r="AJ281" s="129"/>
    </row>
    <row r="282" spans="1:36" ht="12.6">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Z282" s="129"/>
      <c r="AA282" s="129"/>
      <c r="AB282" s="129"/>
      <c r="AC282" s="129"/>
      <c r="AD282" s="129"/>
      <c r="AE282" s="129"/>
      <c r="AF282" s="129"/>
      <c r="AG282" s="129"/>
      <c r="AH282" s="129"/>
      <c r="AI282" s="129"/>
      <c r="AJ282" s="129"/>
    </row>
    <row r="283" spans="1:36" ht="12.6">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Z283" s="129"/>
      <c r="AA283" s="129"/>
      <c r="AB283" s="129"/>
      <c r="AC283" s="129"/>
      <c r="AD283" s="129"/>
      <c r="AE283" s="129"/>
      <c r="AF283" s="129"/>
      <c r="AG283" s="129"/>
      <c r="AH283" s="129"/>
      <c r="AI283" s="129"/>
      <c r="AJ283" s="129"/>
    </row>
    <row r="284" spans="1:36" ht="12.6">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Z284" s="129"/>
      <c r="AA284" s="129"/>
      <c r="AB284" s="129"/>
      <c r="AC284" s="129"/>
      <c r="AD284" s="129"/>
      <c r="AE284" s="129"/>
      <c r="AF284" s="129"/>
      <c r="AG284" s="129"/>
      <c r="AH284" s="129"/>
      <c r="AI284" s="129"/>
      <c r="AJ284" s="129"/>
    </row>
    <row r="285" spans="1:36" ht="12.6">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Z285" s="129"/>
      <c r="AA285" s="129"/>
      <c r="AB285" s="129"/>
      <c r="AC285" s="129"/>
      <c r="AD285" s="129"/>
      <c r="AE285" s="129"/>
      <c r="AF285" s="129"/>
      <c r="AG285" s="129"/>
      <c r="AH285" s="129"/>
      <c r="AI285" s="129"/>
      <c r="AJ285" s="129"/>
    </row>
    <row r="286" spans="1:36" ht="12.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Z286" s="129"/>
      <c r="AA286" s="129"/>
      <c r="AB286" s="129"/>
      <c r="AC286" s="129"/>
      <c r="AD286" s="129"/>
      <c r="AE286" s="129"/>
      <c r="AF286" s="129"/>
      <c r="AG286" s="129"/>
      <c r="AH286" s="129"/>
      <c r="AI286" s="129"/>
      <c r="AJ286" s="129"/>
    </row>
    <row r="287" spans="1:36" ht="12.6">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Z287" s="129"/>
      <c r="AA287" s="129"/>
      <c r="AB287" s="129"/>
      <c r="AC287" s="129"/>
      <c r="AD287" s="129"/>
      <c r="AE287" s="129"/>
      <c r="AF287" s="129"/>
      <c r="AG287" s="129"/>
      <c r="AH287" s="129"/>
      <c r="AI287" s="129"/>
      <c r="AJ287" s="129"/>
    </row>
    <row r="288" spans="1:36" ht="12.6">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Z288" s="129"/>
      <c r="AA288" s="129"/>
      <c r="AB288" s="129"/>
      <c r="AC288" s="129"/>
      <c r="AD288" s="129"/>
      <c r="AE288" s="129"/>
      <c r="AF288" s="129"/>
      <c r="AG288" s="129"/>
      <c r="AH288" s="129"/>
      <c r="AI288" s="129"/>
      <c r="AJ288" s="129"/>
    </row>
    <row r="289" spans="1:36" ht="12.6">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Z289" s="129"/>
      <c r="AA289" s="129"/>
      <c r="AB289" s="129"/>
      <c r="AC289" s="129"/>
      <c r="AD289" s="129"/>
      <c r="AE289" s="129"/>
      <c r="AF289" s="129"/>
      <c r="AG289" s="129"/>
      <c r="AH289" s="129"/>
      <c r="AI289" s="129"/>
      <c r="AJ289" s="129"/>
    </row>
    <row r="290" spans="1:36" ht="12.6">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Z290" s="129"/>
      <c r="AA290" s="129"/>
      <c r="AB290" s="129"/>
      <c r="AC290" s="129"/>
      <c r="AD290" s="129"/>
      <c r="AE290" s="129"/>
      <c r="AF290" s="129"/>
      <c r="AG290" s="129"/>
      <c r="AH290" s="129"/>
      <c r="AI290" s="129"/>
      <c r="AJ290" s="129"/>
    </row>
    <row r="291" spans="1:36" ht="12.6">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Z291" s="129"/>
      <c r="AA291" s="129"/>
      <c r="AB291" s="129"/>
      <c r="AC291" s="129"/>
      <c r="AD291" s="129"/>
      <c r="AE291" s="129"/>
      <c r="AF291" s="129"/>
      <c r="AG291" s="129"/>
      <c r="AH291" s="129"/>
      <c r="AI291" s="129"/>
      <c r="AJ291" s="129"/>
    </row>
    <row r="292" spans="1:36" ht="12.6">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Z292" s="129"/>
      <c r="AA292" s="129"/>
      <c r="AB292" s="129"/>
      <c r="AC292" s="129"/>
      <c r="AD292" s="129"/>
      <c r="AE292" s="129"/>
      <c r="AF292" s="129"/>
      <c r="AG292" s="129"/>
      <c r="AH292" s="129"/>
      <c r="AI292" s="129"/>
      <c r="AJ292" s="129"/>
    </row>
    <row r="293" spans="1:36" ht="12.6">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Z293" s="129"/>
      <c r="AA293" s="129"/>
      <c r="AB293" s="129"/>
      <c r="AC293" s="129"/>
      <c r="AD293" s="129"/>
      <c r="AE293" s="129"/>
      <c r="AF293" s="129"/>
      <c r="AG293" s="129"/>
      <c r="AH293" s="129"/>
      <c r="AI293" s="129"/>
      <c r="AJ293" s="129"/>
    </row>
    <row r="294" spans="1:36" ht="12.6">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Z294" s="129"/>
      <c r="AA294" s="129"/>
      <c r="AB294" s="129"/>
      <c r="AC294" s="129"/>
      <c r="AD294" s="129"/>
      <c r="AE294" s="129"/>
      <c r="AF294" s="129"/>
      <c r="AG294" s="129"/>
      <c r="AH294" s="129"/>
      <c r="AI294" s="129"/>
      <c r="AJ294" s="129"/>
    </row>
    <row r="295" spans="1:36" ht="12.6">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Z295" s="129"/>
      <c r="AA295" s="129"/>
      <c r="AB295" s="129"/>
      <c r="AC295" s="129"/>
      <c r="AD295" s="129"/>
      <c r="AE295" s="129"/>
      <c r="AF295" s="129"/>
      <c r="AG295" s="129"/>
      <c r="AH295" s="129"/>
      <c r="AI295" s="129"/>
      <c r="AJ295" s="129"/>
    </row>
    <row r="296" spans="1:36" ht="12.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Z296" s="129"/>
      <c r="AA296" s="129"/>
      <c r="AB296" s="129"/>
      <c r="AC296" s="129"/>
      <c r="AD296" s="129"/>
      <c r="AE296" s="129"/>
      <c r="AF296" s="129"/>
      <c r="AG296" s="129"/>
      <c r="AH296" s="129"/>
      <c r="AI296" s="129"/>
      <c r="AJ296" s="129"/>
    </row>
    <row r="297" spans="1:36" ht="12.6">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Z297" s="129"/>
      <c r="AA297" s="129"/>
      <c r="AB297" s="129"/>
      <c r="AC297" s="129"/>
      <c r="AD297" s="129"/>
      <c r="AE297" s="129"/>
      <c r="AF297" s="129"/>
      <c r="AG297" s="129"/>
      <c r="AH297" s="129"/>
      <c r="AI297" s="129"/>
      <c r="AJ297" s="129"/>
    </row>
    <row r="298" spans="1:36" ht="12.6">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Z298" s="129"/>
      <c r="AA298" s="129"/>
      <c r="AB298" s="129"/>
      <c r="AC298" s="129"/>
      <c r="AD298" s="129"/>
      <c r="AE298" s="129"/>
      <c r="AF298" s="129"/>
      <c r="AG298" s="129"/>
      <c r="AH298" s="129"/>
      <c r="AI298" s="129"/>
      <c r="AJ298" s="129"/>
    </row>
    <row r="299" spans="1:36" ht="12.6">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Z299" s="129"/>
      <c r="AA299" s="129"/>
      <c r="AB299" s="129"/>
      <c r="AC299" s="129"/>
      <c r="AD299" s="129"/>
      <c r="AE299" s="129"/>
      <c r="AF299" s="129"/>
      <c r="AG299" s="129"/>
      <c r="AH299" s="129"/>
      <c r="AI299" s="129"/>
      <c r="AJ299" s="129"/>
    </row>
    <row r="300" spans="1:36" ht="12.6">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Z300" s="129"/>
      <c r="AA300" s="129"/>
      <c r="AB300" s="129"/>
      <c r="AC300" s="129"/>
      <c r="AD300" s="129"/>
      <c r="AE300" s="129"/>
      <c r="AF300" s="129"/>
      <c r="AG300" s="129"/>
      <c r="AH300" s="129"/>
      <c r="AI300" s="129"/>
      <c r="AJ300" s="129"/>
    </row>
    <row r="301" spans="1:36" ht="12.6">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Z301" s="129"/>
      <c r="AA301" s="129"/>
      <c r="AB301" s="129"/>
      <c r="AC301" s="129"/>
      <c r="AD301" s="129"/>
      <c r="AE301" s="129"/>
      <c r="AF301" s="129"/>
      <c r="AG301" s="129"/>
      <c r="AH301" s="129"/>
      <c r="AI301" s="129"/>
      <c r="AJ301" s="129"/>
    </row>
    <row r="302" spans="1:36" ht="12.6">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Z302" s="129"/>
      <c r="AA302" s="129"/>
      <c r="AB302" s="129"/>
      <c r="AC302" s="129"/>
      <c r="AD302" s="129"/>
      <c r="AE302" s="129"/>
      <c r="AF302" s="129"/>
      <c r="AG302" s="129"/>
      <c r="AH302" s="129"/>
      <c r="AI302" s="129"/>
      <c r="AJ302" s="129"/>
    </row>
    <row r="303" spans="1:36" ht="12.6">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Z303" s="129"/>
      <c r="AA303" s="129"/>
      <c r="AB303" s="129"/>
      <c r="AC303" s="129"/>
      <c r="AD303" s="129"/>
      <c r="AE303" s="129"/>
      <c r="AF303" s="129"/>
      <c r="AG303" s="129"/>
      <c r="AH303" s="129"/>
      <c r="AI303" s="129"/>
      <c r="AJ303" s="129"/>
    </row>
    <row r="304" spans="1:36" ht="12.6">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Z304" s="129"/>
      <c r="AA304" s="129"/>
      <c r="AB304" s="129"/>
      <c r="AC304" s="129"/>
      <c r="AD304" s="129"/>
      <c r="AE304" s="129"/>
      <c r="AF304" s="129"/>
      <c r="AG304" s="129"/>
      <c r="AH304" s="129"/>
      <c r="AI304" s="129"/>
      <c r="AJ304" s="129"/>
    </row>
    <row r="305" spans="1:36" ht="12.6">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Z305" s="129"/>
      <c r="AA305" s="129"/>
      <c r="AB305" s="129"/>
      <c r="AC305" s="129"/>
      <c r="AD305" s="129"/>
      <c r="AE305" s="129"/>
      <c r="AF305" s="129"/>
      <c r="AG305" s="129"/>
      <c r="AH305" s="129"/>
      <c r="AI305" s="129"/>
      <c r="AJ305" s="129"/>
    </row>
    <row r="306" spans="1:36" ht="12.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Z306" s="129"/>
      <c r="AA306" s="129"/>
      <c r="AB306" s="129"/>
      <c r="AC306" s="129"/>
      <c r="AD306" s="129"/>
      <c r="AE306" s="129"/>
      <c r="AF306" s="129"/>
      <c r="AG306" s="129"/>
      <c r="AH306" s="129"/>
      <c r="AI306" s="129"/>
      <c r="AJ306" s="129"/>
    </row>
    <row r="307" spans="1:36" ht="12.6">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Z307" s="129"/>
      <c r="AA307" s="129"/>
      <c r="AB307" s="129"/>
      <c r="AC307" s="129"/>
      <c r="AD307" s="129"/>
      <c r="AE307" s="129"/>
      <c r="AF307" s="129"/>
      <c r="AG307" s="129"/>
      <c r="AH307" s="129"/>
      <c r="AI307" s="129"/>
      <c r="AJ307" s="129"/>
    </row>
    <row r="308" spans="1:36" ht="12.6">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Z308" s="129"/>
      <c r="AA308" s="129"/>
      <c r="AB308" s="129"/>
      <c r="AC308" s="129"/>
      <c r="AD308" s="129"/>
      <c r="AE308" s="129"/>
      <c r="AF308" s="129"/>
      <c r="AG308" s="129"/>
      <c r="AH308" s="129"/>
      <c r="AI308" s="129"/>
      <c r="AJ308" s="129"/>
    </row>
    <row r="309" spans="1:36" ht="12.6">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Z309" s="129"/>
      <c r="AA309" s="129"/>
      <c r="AB309" s="129"/>
      <c r="AC309" s="129"/>
      <c r="AD309" s="129"/>
      <c r="AE309" s="129"/>
      <c r="AF309" s="129"/>
      <c r="AG309" s="129"/>
      <c r="AH309" s="129"/>
      <c r="AI309" s="129"/>
      <c r="AJ309" s="129"/>
    </row>
    <row r="310" spans="1:36" ht="12.6">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Z310" s="129"/>
      <c r="AA310" s="129"/>
      <c r="AB310" s="129"/>
      <c r="AC310" s="129"/>
      <c r="AD310" s="129"/>
      <c r="AE310" s="129"/>
      <c r="AF310" s="129"/>
      <c r="AG310" s="129"/>
      <c r="AH310" s="129"/>
      <c r="AI310" s="129"/>
      <c r="AJ310" s="129"/>
    </row>
    <row r="311" spans="1:36" ht="12.6">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Z311" s="129"/>
      <c r="AA311" s="129"/>
      <c r="AB311" s="129"/>
      <c r="AC311" s="129"/>
      <c r="AD311" s="129"/>
      <c r="AE311" s="129"/>
      <c r="AF311" s="129"/>
      <c r="AG311" s="129"/>
      <c r="AH311" s="129"/>
      <c r="AI311" s="129"/>
      <c r="AJ311" s="129"/>
    </row>
    <row r="312" spans="1:36" ht="12.6">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Z312" s="129"/>
      <c r="AA312" s="129"/>
      <c r="AB312" s="129"/>
      <c r="AC312" s="129"/>
      <c r="AD312" s="129"/>
      <c r="AE312" s="129"/>
      <c r="AF312" s="129"/>
      <c r="AG312" s="129"/>
      <c r="AH312" s="129"/>
      <c r="AI312" s="129"/>
      <c r="AJ312" s="129"/>
    </row>
    <row r="313" spans="1:36" ht="12.6">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Z313" s="129"/>
      <c r="AA313" s="129"/>
      <c r="AB313" s="129"/>
      <c r="AC313" s="129"/>
      <c r="AD313" s="129"/>
      <c r="AE313" s="129"/>
      <c r="AF313" s="129"/>
      <c r="AG313" s="129"/>
      <c r="AH313" s="129"/>
      <c r="AI313" s="129"/>
      <c r="AJ313" s="129"/>
    </row>
    <row r="314" spans="1:36" ht="12.6">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Z314" s="129"/>
      <c r="AA314" s="129"/>
      <c r="AB314" s="129"/>
      <c r="AC314" s="129"/>
      <c r="AD314" s="129"/>
      <c r="AE314" s="129"/>
      <c r="AF314" s="129"/>
      <c r="AG314" s="129"/>
      <c r="AH314" s="129"/>
      <c r="AI314" s="129"/>
      <c r="AJ314" s="129"/>
    </row>
    <row r="315" spans="1:36" ht="12.6">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Z315" s="129"/>
      <c r="AA315" s="129"/>
      <c r="AB315" s="129"/>
      <c r="AC315" s="129"/>
      <c r="AD315" s="129"/>
      <c r="AE315" s="129"/>
      <c r="AF315" s="129"/>
      <c r="AG315" s="129"/>
      <c r="AH315" s="129"/>
      <c r="AI315" s="129"/>
      <c r="AJ315" s="129"/>
    </row>
    <row r="316" spans="1:36" ht="12.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Z316" s="129"/>
      <c r="AA316" s="129"/>
      <c r="AB316" s="129"/>
      <c r="AC316" s="129"/>
      <c r="AD316" s="129"/>
      <c r="AE316" s="129"/>
      <c r="AF316" s="129"/>
      <c r="AG316" s="129"/>
      <c r="AH316" s="129"/>
      <c r="AI316" s="129"/>
      <c r="AJ316" s="129"/>
    </row>
    <row r="317" spans="1:36" ht="12.6">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Z317" s="129"/>
      <c r="AA317" s="129"/>
      <c r="AB317" s="129"/>
      <c r="AC317" s="129"/>
      <c r="AD317" s="129"/>
      <c r="AE317" s="129"/>
      <c r="AF317" s="129"/>
      <c r="AG317" s="129"/>
      <c r="AH317" s="129"/>
      <c r="AI317" s="129"/>
      <c r="AJ317" s="129"/>
    </row>
    <row r="318" spans="1:36" ht="12.6">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Z318" s="129"/>
      <c r="AA318" s="129"/>
      <c r="AB318" s="129"/>
      <c r="AC318" s="129"/>
      <c r="AD318" s="129"/>
      <c r="AE318" s="129"/>
      <c r="AF318" s="129"/>
      <c r="AG318" s="129"/>
      <c r="AH318" s="129"/>
      <c r="AI318" s="129"/>
      <c r="AJ318" s="129"/>
    </row>
    <row r="319" spans="1:36" ht="12.6">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Z319" s="129"/>
      <c r="AA319" s="129"/>
      <c r="AB319" s="129"/>
      <c r="AC319" s="129"/>
      <c r="AD319" s="129"/>
      <c r="AE319" s="129"/>
      <c r="AF319" s="129"/>
      <c r="AG319" s="129"/>
      <c r="AH319" s="129"/>
      <c r="AI319" s="129"/>
      <c r="AJ319" s="129"/>
    </row>
    <row r="320" spans="1:36" ht="12.6">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Z320" s="129"/>
      <c r="AA320" s="129"/>
      <c r="AB320" s="129"/>
      <c r="AC320" s="129"/>
      <c r="AD320" s="129"/>
      <c r="AE320" s="129"/>
      <c r="AF320" s="129"/>
      <c r="AG320" s="129"/>
      <c r="AH320" s="129"/>
      <c r="AI320" s="129"/>
      <c r="AJ320" s="129"/>
    </row>
    <row r="321" spans="1:36" ht="12.6">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Z321" s="129"/>
      <c r="AA321" s="129"/>
      <c r="AB321" s="129"/>
      <c r="AC321" s="129"/>
      <c r="AD321" s="129"/>
      <c r="AE321" s="129"/>
      <c r="AF321" s="129"/>
      <c r="AG321" s="129"/>
      <c r="AH321" s="129"/>
      <c r="AI321" s="129"/>
      <c r="AJ321" s="129"/>
    </row>
    <row r="322" spans="1:36" ht="12.6">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Z322" s="129"/>
      <c r="AA322" s="129"/>
      <c r="AB322" s="129"/>
      <c r="AC322" s="129"/>
      <c r="AD322" s="129"/>
      <c r="AE322" s="129"/>
      <c r="AF322" s="129"/>
      <c r="AG322" s="129"/>
      <c r="AH322" s="129"/>
      <c r="AI322" s="129"/>
      <c r="AJ322" s="129"/>
    </row>
    <row r="323" spans="1:36" ht="12.6">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Z323" s="129"/>
      <c r="AA323" s="129"/>
      <c r="AB323" s="129"/>
      <c r="AC323" s="129"/>
      <c r="AD323" s="129"/>
      <c r="AE323" s="129"/>
      <c r="AF323" s="129"/>
      <c r="AG323" s="129"/>
      <c r="AH323" s="129"/>
      <c r="AI323" s="129"/>
      <c r="AJ323" s="129"/>
    </row>
    <row r="324" spans="1:36" ht="12.6">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Z324" s="129"/>
      <c r="AA324" s="129"/>
      <c r="AB324" s="129"/>
      <c r="AC324" s="129"/>
      <c r="AD324" s="129"/>
      <c r="AE324" s="129"/>
      <c r="AF324" s="129"/>
      <c r="AG324" s="129"/>
      <c r="AH324" s="129"/>
      <c r="AI324" s="129"/>
      <c r="AJ324" s="129"/>
    </row>
    <row r="325" spans="1:36" ht="12.6">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Z325" s="129"/>
      <c r="AA325" s="129"/>
      <c r="AB325" s="129"/>
      <c r="AC325" s="129"/>
      <c r="AD325" s="129"/>
      <c r="AE325" s="129"/>
      <c r="AF325" s="129"/>
      <c r="AG325" s="129"/>
      <c r="AH325" s="129"/>
      <c r="AI325" s="129"/>
      <c r="AJ325" s="129"/>
    </row>
    <row r="326" spans="1:36" ht="1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Z326" s="129"/>
      <c r="AA326" s="129"/>
      <c r="AB326" s="129"/>
      <c r="AC326" s="129"/>
      <c r="AD326" s="129"/>
      <c r="AE326" s="129"/>
      <c r="AF326" s="129"/>
      <c r="AG326" s="129"/>
      <c r="AH326" s="129"/>
      <c r="AI326" s="129"/>
      <c r="AJ326" s="129"/>
    </row>
    <row r="327" spans="1:36" ht="12.6">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Z327" s="129"/>
      <c r="AA327" s="129"/>
      <c r="AB327" s="129"/>
      <c r="AC327" s="129"/>
      <c r="AD327" s="129"/>
      <c r="AE327" s="129"/>
      <c r="AF327" s="129"/>
      <c r="AG327" s="129"/>
      <c r="AH327" s="129"/>
      <c r="AI327" s="129"/>
      <c r="AJ327" s="129"/>
    </row>
    <row r="328" spans="1:36" ht="12.6">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Z328" s="129"/>
      <c r="AA328" s="129"/>
      <c r="AB328" s="129"/>
      <c r="AC328" s="129"/>
      <c r="AD328" s="129"/>
      <c r="AE328" s="129"/>
      <c r="AF328" s="129"/>
      <c r="AG328" s="129"/>
      <c r="AH328" s="129"/>
      <c r="AI328" s="129"/>
      <c r="AJ328" s="129"/>
    </row>
    <row r="329" spans="1:36" ht="12.6">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Z329" s="129"/>
      <c r="AA329" s="129"/>
      <c r="AB329" s="129"/>
      <c r="AC329" s="129"/>
      <c r="AD329" s="129"/>
      <c r="AE329" s="129"/>
      <c r="AF329" s="129"/>
      <c r="AG329" s="129"/>
      <c r="AH329" s="129"/>
      <c r="AI329" s="129"/>
      <c r="AJ329" s="129"/>
    </row>
    <row r="330" spans="1:36" ht="12.6">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Z330" s="129"/>
      <c r="AA330" s="129"/>
      <c r="AB330" s="129"/>
      <c r="AC330" s="129"/>
      <c r="AD330" s="129"/>
      <c r="AE330" s="129"/>
      <c r="AF330" s="129"/>
      <c r="AG330" s="129"/>
      <c r="AH330" s="129"/>
      <c r="AI330" s="129"/>
      <c r="AJ330" s="129"/>
    </row>
    <row r="331" spans="1:36" ht="12.6">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Z331" s="129"/>
      <c r="AA331" s="129"/>
      <c r="AB331" s="129"/>
      <c r="AC331" s="129"/>
      <c r="AD331" s="129"/>
      <c r="AE331" s="129"/>
      <c r="AF331" s="129"/>
      <c r="AG331" s="129"/>
      <c r="AH331" s="129"/>
      <c r="AI331" s="129"/>
      <c r="AJ331" s="129"/>
    </row>
    <row r="332" spans="1:36" ht="12.6">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Z332" s="129"/>
      <c r="AA332" s="129"/>
      <c r="AB332" s="129"/>
      <c r="AC332" s="129"/>
      <c r="AD332" s="129"/>
      <c r="AE332" s="129"/>
      <c r="AF332" s="129"/>
      <c r="AG332" s="129"/>
      <c r="AH332" s="129"/>
      <c r="AI332" s="129"/>
      <c r="AJ332" s="129"/>
    </row>
    <row r="333" spans="1:36" ht="12.6">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Z333" s="129"/>
      <c r="AA333" s="129"/>
      <c r="AB333" s="129"/>
      <c r="AC333" s="129"/>
      <c r="AD333" s="129"/>
      <c r="AE333" s="129"/>
      <c r="AF333" s="129"/>
      <c r="AG333" s="129"/>
      <c r="AH333" s="129"/>
      <c r="AI333" s="129"/>
      <c r="AJ333" s="129"/>
    </row>
    <row r="334" spans="1:36" ht="12.6">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Z334" s="129"/>
      <c r="AA334" s="129"/>
      <c r="AB334" s="129"/>
      <c r="AC334" s="129"/>
      <c r="AD334" s="129"/>
      <c r="AE334" s="129"/>
      <c r="AF334" s="129"/>
      <c r="AG334" s="129"/>
      <c r="AH334" s="129"/>
      <c r="AI334" s="129"/>
      <c r="AJ334" s="129"/>
    </row>
    <row r="335" spans="1:36" ht="12.6">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Z335" s="129"/>
      <c r="AA335" s="129"/>
      <c r="AB335" s="129"/>
      <c r="AC335" s="129"/>
      <c r="AD335" s="129"/>
      <c r="AE335" s="129"/>
      <c r="AF335" s="129"/>
      <c r="AG335" s="129"/>
      <c r="AH335" s="129"/>
      <c r="AI335" s="129"/>
      <c r="AJ335" s="129"/>
    </row>
    <row r="336" spans="1:36" ht="12.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Z336" s="129"/>
      <c r="AA336" s="129"/>
      <c r="AB336" s="129"/>
      <c r="AC336" s="129"/>
      <c r="AD336" s="129"/>
      <c r="AE336" s="129"/>
      <c r="AF336" s="129"/>
      <c r="AG336" s="129"/>
      <c r="AH336" s="129"/>
      <c r="AI336" s="129"/>
      <c r="AJ336" s="129"/>
    </row>
    <row r="337" spans="1:36" ht="12.6">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Z337" s="129"/>
      <c r="AA337" s="129"/>
      <c r="AB337" s="129"/>
      <c r="AC337" s="129"/>
      <c r="AD337" s="129"/>
      <c r="AE337" s="129"/>
      <c r="AF337" s="129"/>
      <c r="AG337" s="129"/>
      <c r="AH337" s="129"/>
      <c r="AI337" s="129"/>
      <c r="AJ337" s="129"/>
    </row>
    <row r="338" spans="1:36" ht="12.6">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Z338" s="129"/>
      <c r="AA338" s="129"/>
      <c r="AB338" s="129"/>
      <c r="AC338" s="129"/>
      <c r="AD338" s="129"/>
      <c r="AE338" s="129"/>
      <c r="AF338" s="129"/>
      <c r="AG338" s="129"/>
      <c r="AH338" s="129"/>
      <c r="AI338" s="129"/>
      <c r="AJ338" s="129"/>
    </row>
    <row r="339" spans="1:36" ht="12.6">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Z339" s="129"/>
      <c r="AA339" s="129"/>
      <c r="AB339" s="129"/>
      <c r="AC339" s="129"/>
      <c r="AD339" s="129"/>
      <c r="AE339" s="129"/>
      <c r="AF339" s="129"/>
      <c r="AG339" s="129"/>
      <c r="AH339" s="129"/>
      <c r="AI339" s="129"/>
      <c r="AJ339" s="129"/>
    </row>
    <row r="340" spans="1:36" ht="12.6">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Z340" s="129"/>
      <c r="AA340" s="129"/>
      <c r="AB340" s="129"/>
      <c r="AC340" s="129"/>
      <c r="AD340" s="129"/>
      <c r="AE340" s="129"/>
      <c r="AF340" s="129"/>
      <c r="AG340" s="129"/>
      <c r="AH340" s="129"/>
      <c r="AI340" s="129"/>
      <c r="AJ340" s="129"/>
    </row>
    <row r="341" spans="1:36" ht="12.6">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Z341" s="129"/>
      <c r="AA341" s="129"/>
      <c r="AB341" s="129"/>
      <c r="AC341" s="129"/>
      <c r="AD341" s="129"/>
      <c r="AE341" s="129"/>
      <c r="AF341" s="129"/>
      <c r="AG341" s="129"/>
      <c r="AH341" s="129"/>
      <c r="AI341" s="129"/>
      <c r="AJ341" s="129"/>
    </row>
    <row r="342" spans="1:36" ht="12.6">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Z342" s="129"/>
      <c r="AA342" s="129"/>
      <c r="AB342" s="129"/>
      <c r="AC342" s="129"/>
      <c r="AD342" s="129"/>
      <c r="AE342" s="129"/>
      <c r="AF342" s="129"/>
      <c r="AG342" s="129"/>
      <c r="AH342" s="129"/>
      <c r="AI342" s="129"/>
      <c r="AJ342" s="129"/>
    </row>
    <row r="343" spans="1:36" ht="12.6">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Z343" s="129"/>
      <c r="AA343" s="129"/>
      <c r="AB343" s="129"/>
      <c r="AC343" s="129"/>
      <c r="AD343" s="129"/>
      <c r="AE343" s="129"/>
      <c r="AF343" s="129"/>
      <c r="AG343" s="129"/>
      <c r="AH343" s="129"/>
      <c r="AI343" s="129"/>
      <c r="AJ343" s="129"/>
    </row>
    <row r="344" spans="1:36" ht="12.6">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Z344" s="129"/>
      <c r="AA344" s="129"/>
      <c r="AB344" s="129"/>
      <c r="AC344" s="129"/>
      <c r="AD344" s="129"/>
      <c r="AE344" s="129"/>
      <c r="AF344" s="129"/>
      <c r="AG344" s="129"/>
      <c r="AH344" s="129"/>
      <c r="AI344" s="129"/>
      <c r="AJ344" s="129"/>
    </row>
    <row r="345" spans="1:36" ht="12.6">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Z345" s="129"/>
      <c r="AA345" s="129"/>
      <c r="AB345" s="129"/>
      <c r="AC345" s="129"/>
      <c r="AD345" s="129"/>
      <c r="AE345" s="129"/>
      <c r="AF345" s="129"/>
      <c r="AG345" s="129"/>
      <c r="AH345" s="129"/>
      <c r="AI345" s="129"/>
      <c r="AJ345" s="129"/>
    </row>
    <row r="346" spans="1:36" ht="12.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Z346" s="129"/>
      <c r="AA346" s="129"/>
      <c r="AB346" s="129"/>
      <c r="AC346" s="129"/>
      <c r="AD346" s="129"/>
      <c r="AE346" s="129"/>
      <c r="AF346" s="129"/>
      <c r="AG346" s="129"/>
      <c r="AH346" s="129"/>
      <c r="AI346" s="129"/>
      <c r="AJ346" s="129"/>
    </row>
    <row r="347" spans="1:36" ht="12.6">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Z347" s="129"/>
      <c r="AA347" s="129"/>
      <c r="AB347" s="129"/>
      <c r="AC347" s="129"/>
      <c r="AD347" s="129"/>
      <c r="AE347" s="129"/>
      <c r="AF347" s="129"/>
      <c r="AG347" s="129"/>
      <c r="AH347" s="129"/>
      <c r="AI347" s="129"/>
      <c r="AJ347" s="129"/>
    </row>
    <row r="348" spans="1:36" ht="12.6">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Z348" s="129"/>
      <c r="AA348" s="129"/>
      <c r="AB348" s="129"/>
      <c r="AC348" s="129"/>
      <c r="AD348" s="129"/>
      <c r="AE348" s="129"/>
      <c r="AF348" s="129"/>
      <c r="AG348" s="129"/>
      <c r="AH348" s="129"/>
      <c r="AI348" s="129"/>
      <c r="AJ348" s="129"/>
    </row>
    <row r="349" spans="1:36" ht="12.6">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Z349" s="129"/>
      <c r="AA349" s="129"/>
      <c r="AB349" s="129"/>
      <c r="AC349" s="129"/>
      <c r="AD349" s="129"/>
      <c r="AE349" s="129"/>
      <c r="AF349" s="129"/>
      <c r="AG349" s="129"/>
      <c r="AH349" s="129"/>
      <c r="AI349" s="129"/>
      <c r="AJ349" s="129"/>
    </row>
    <row r="350" spans="1:36" ht="12.6">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Z350" s="129"/>
      <c r="AA350" s="129"/>
      <c r="AB350" s="129"/>
      <c r="AC350" s="129"/>
      <c r="AD350" s="129"/>
      <c r="AE350" s="129"/>
      <c r="AF350" s="129"/>
      <c r="AG350" s="129"/>
      <c r="AH350" s="129"/>
      <c r="AI350" s="129"/>
      <c r="AJ350" s="129"/>
    </row>
    <row r="351" spans="1:36" ht="12.6">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Z351" s="129"/>
      <c r="AA351" s="129"/>
      <c r="AB351" s="129"/>
      <c r="AC351" s="129"/>
      <c r="AD351" s="129"/>
      <c r="AE351" s="129"/>
      <c r="AF351" s="129"/>
      <c r="AG351" s="129"/>
      <c r="AH351" s="129"/>
      <c r="AI351" s="129"/>
      <c r="AJ351" s="129"/>
    </row>
    <row r="352" spans="1:36" ht="12.6">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Z352" s="129"/>
      <c r="AA352" s="129"/>
      <c r="AB352" s="129"/>
      <c r="AC352" s="129"/>
      <c r="AD352" s="129"/>
      <c r="AE352" s="129"/>
      <c r="AF352" s="129"/>
      <c r="AG352" s="129"/>
      <c r="AH352" s="129"/>
      <c r="AI352" s="129"/>
      <c r="AJ352" s="129"/>
    </row>
    <row r="353" spans="1:36" ht="12.6">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Z353" s="129"/>
      <c r="AA353" s="129"/>
      <c r="AB353" s="129"/>
      <c r="AC353" s="129"/>
      <c r="AD353" s="129"/>
      <c r="AE353" s="129"/>
      <c r="AF353" s="129"/>
      <c r="AG353" s="129"/>
      <c r="AH353" s="129"/>
      <c r="AI353" s="129"/>
      <c r="AJ353" s="129"/>
    </row>
    <row r="354" spans="1:36" ht="12.6">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Z354" s="129"/>
      <c r="AA354" s="129"/>
      <c r="AB354" s="129"/>
      <c r="AC354" s="129"/>
      <c r="AD354" s="129"/>
      <c r="AE354" s="129"/>
      <c r="AF354" s="129"/>
      <c r="AG354" s="129"/>
      <c r="AH354" s="129"/>
      <c r="AI354" s="129"/>
      <c r="AJ354" s="129"/>
    </row>
    <row r="355" spans="1:36" ht="12.6">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Z355" s="129"/>
      <c r="AA355" s="129"/>
      <c r="AB355" s="129"/>
      <c r="AC355" s="129"/>
      <c r="AD355" s="129"/>
      <c r="AE355" s="129"/>
      <c r="AF355" s="129"/>
      <c r="AG355" s="129"/>
      <c r="AH355" s="129"/>
      <c r="AI355" s="129"/>
      <c r="AJ355" s="129"/>
    </row>
    <row r="356" spans="1:36" ht="12.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Z356" s="129"/>
      <c r="AA356" s="129"/>
      <c r="AB356" s="129"/>
      <c r="AC356" s="129"/>
      <c r="AD356" s="129"/>
      <c r="AE356" s="129"/>
      <c r="AF356" s="129"/>
      <c r="AG356" s="129"/>
      <c r="AH356" s="129"/>
      <c r="AI356" s="129"/>
      <c r="AJ356" s="129"/>
    </row>
    <row r="357" spans="1:36" ht="12.6">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Z357" s="129"/>
      <c r="AA357" s="129"/>
      <c r="AB357" s="129"/>
      <c r="AC357" s="129"/>
      <c r="AD357" s="129"/>
      <c r="AE357" s="129"/>
      <c r="AF357" s="129"/>
      <c r="AG357" s="129"/>
      <c r="AH357" s="129"/>
      <c r="AI357" s="129"/>
      <c r="AJ357" s="129"/>
    </row>
    <row r="358" spans="1:36" ht="12.6">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Z358" s="129"/>
      <c r="AA358" s="129"/>
      <c r="AB358" s="129"/>
      <c r="AC358" s="129"/>
      <c r="AD358" s="129"/>
      <c r="AE358" s="129"/>
      <c r="AF358" s="129"/>
      <c r="AG358" s="129"/>
      <c r="AH358" s="129"/>
      <c r="AI358" s="129"/>
      <c r="AJ358" s="129"/>
    </row>
    <row r="359" spans="1:36" ht="12.6">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Z359" s="129"/>
      <c r="AA359" s="129"/>
      <c r="AB359" s="129"/>
      <c r="AC359" s="129"/>
      <c r="AD359" s="129"/>
      <c r="AE359" s="129"/>
      <c r="AF359" s="129"/>
      <c r="AG359" s="129"/>
      <c r="AH359" s="129"/>
      <c r="AI359" s="129"/>
      <c r="AJ359" s="129"/>
    </row>
    <row r="360" spans="1:36" ht="12.6">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Z360" s="129"/>
      <c r="AA360" s="129"/>
      <c r="AB360" s="129"/>
      <c r="AC360" s="129"/>
      <c r="AD360" s="129"/>
      <c r="AE360" s="129"/>
      <c r="AF360" s="129"/>
      <c r="AG360" s="129"/>
      <c r="AH360" s="129"/>
      <c r="AI360" s="129"/>
      <c r="AJ360" s="129"/>
    </row>
    <row r="361" spans="1:36" ht="12.6">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Z361" s="129"/>
      <c r="AA361" s="129"/>
      <c r="AB361" s="129"/>
      <c r="AC361" s="129"/>
      <c r="AD361" s="129"/>
      <c r="AE361" s="129"/>
      <c r="AF361" s="129"/>
      <c r="AG361" s="129"/>
      <c r="AH361" s="129"/>
      <c r="AI361" s="129"/>
      <c r="AJ361" s="129"/>
    </row>
    <row r="362" spans="1:36" ht="12.6">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Z362" s="129"/>
      <c r="AA362" s="129"/>
      <c r="AB362" s="129"/>
      <c r="AC362" s="129"/>
      <c r="AD362" s="129"/>
      <c r="AE362" s="129"/>
      <c r="AF362" s="129"/>
      <c r="AG362" s="129"/>
      <c r="AH362" s="129"/>
      <c r="AI362" s="129"/>
      <c r="AJ362" s="129"/>
    </row>
    <row r="363" spans="1:36" ht="12.6">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Z363" s="129"/>
      <c r="AA363" s="129"/>
      <c r="AB363" s="129"/>
      <c r="AC363" s="129"/>
      <c r="AD363" s="129"/>
      <c r="AE363" s="129"/>
      <c r="AF363" s="129"/>
      <c r="AG363" s="129"/>
      <c r="AH363" s="129"/>
      <c r="AI363" s="129"/>
      <c r="AJ363" s="129"/>
    </row>
    <row r="364" spans="1:36" ht="12.6">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Z364" s="129"/>
      <c r="AA364" s="129"/>
      <c r="AB364" s="129"/>
      <c r="AC364" s="129"/>
      <c r="AD364" s="129"/>
      <c r="AE364" s="129"/>
      <c r="AF364" s="129"/>
      <c r="AG364" s="129"/>
      <c r="AH364" s="129"/>
      <c r="AI364" s="129"/>
      <c r="AJ364" s="129"/>
    </row>
    <row r="365" spans="1:36" ht="12.6">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Z365" s="129"/>
      <c r="AA365" s="129"/>
      <c r="AB365" s="129"/>
      <c r="AC365" s="129"/>
      <c r="AD365" s="129"/>
      <c r="AE365" s="129"/>
      <c r="AF365" s="129"/>
      <c r="AG365" s="129"/>
      <c r="AH365" s="129"/>
      <c r="AI365" s="129"/>
      <c r="AJ365" s="129"/>
    </row>
    <row r="366" spans="1:36" ht="12.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Z366" s="129"/>
      <c r="AA366" s="129"/>
      <c r="AB366" s="129"/>
      <c r="AC366" s="129"/>
      <c r="AD366" s="129"/>
      <c r="AE366" s="129"/>
      <c r="AF366" s="129"/>
      <c r="AG366" s="129"/>
      <c r="AH366" s="129"/>
      <c r="AI366" s="129"/>
      <c r="AJ366" s="129"/>
    </row>
    <row r="367" spans="1:36" ht="12.6">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Z367" s="129"/>
      <c r="AA367" s="129"/>
      <c r="AB367" s="129"/>
      <c r="AC367" s="129"/>
      <c r="AD367" s="129"/>
      <c r="AE367" s="129"/>
      <c r="AF367" s="129"/>
      <c r="AG367" s="129"/>
      <c r="AH367" s="129"/>
      <c r="AI367" s="129"/>
      <c r="AJ367" s="129"/>
    </row>
    <row r="368" spans="1:36" ht="12.6">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Z368" s="129"/>
      <c r="AA368" s="129"/>
      <c r="AB368" s="129"/>
      <c r="AC368" s="129"/>
      <c r="AD368" s="129"/>
      <c r="AE368" s="129"/>
      <c r="AF368" s="129"/>
      <c r="AG368" s="129"/>
      <c r="AH368" s="129"/>
      <c r="AI368" s="129"/>
      <c r="AJ368" s="129"/>
    </row>
    <row r="369" spans="1:36" ht="12.6">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Z369" s="129"/>
      <c r="AA369" s="129"/>
      <c r="AB369" s="129"/>
      <c r="AC369" s="129"/>
      <c r="AD369" s="129"/>
      <c r="AE369" s="129"/>
      <c r="AF369" s="129"/>
      <c r="AG369" s="129"/>
      <c r="AH369" s="129"/>
      <c r="AI369" s="129"/>
      <c r="AJ369" s="129"/>
    </row>
    <row r="370" spans="1:36" ht="12.6">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Z370" s="129"/>
      <c r="AA370" s="129"/>
      <c r="AB370" s="129"/>
      <c r="AC370" s="129"/>
      <c r="AD370" s="129"/>
      <c r="AE370" s="129"/>
      <c r="AF370" s="129"/>
      <c r="AG370" s="129"/>
      <c r="AH370" s="129"/>
      <c r="AI370" s="129"/>
      <c r="AJ370" s="129"/>
    </row>
    <row r="371" spans="1:36" ht="12.6">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Z371" s="129"/>
      <c r="AA371" s="129"/>
      <c r="AB371" s="129"/>
      <c r="AC371" s="129"/>
      <c r="AD371" s="129"/>
      <c r="AE371" s="129"/>
      <c r="AF371" s="129"/>
      <c r="AG371" s="129"/>
      <c r="AH371" s="129"/>
      <c r="AI371" s="129"/>
      <c r="AJ371" s="129"/>
    </row>
    <row r="372" spans="1:36" ht="12.6">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Z372" s="129"/>
      <c r="AA372" s="129"/>
      <c r="AB372" s="129"/>
      <c r="AC372" s="129"/>
      <c r="AD372" s="129"/>
      <c r="AE372" s="129"/>
      <c r="AF372" s="129"/>
      <c r="AG372" s="129"/>
      <c r="AH372" s="129"/>
      <c r="AI372" s="129"/>
      <c r="AJ372" s="129"/>
    </row>
    <row r="373" spans="1:36" ht="12.6">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Z373" s="129"/>
      <c r="AA373" s="129"/>
      <c r="AB373" s="129"/>
      <c r="AC373" s="129"/>
      <c r="AD373" s="129"/>
      <c r="AE373" s="129"/>
      <c r="AF373" s="129"/>
      <c r="AG373" s="129"/>
      <c r="AH373" s="129"/>
      <c r="AI373" s="129"/>
      <c r="AJ373" s="129"/>
    </row>
    <row r="374" spans="1:36" ht="12.6">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Z374" s="129"/>
      <c r="AA374" s="129"/>
      <c r="AB374" s="129"/>
      <c r="AC374" s="129"/>
      <c r="AD374" s="129"/>
      <c r="AE374" s="129"/>
      <c r="AF374" s="129"/>
      <c r="AG374" s="129"/>
      <c r="AH374" s="129"/>
      <c r="AI374" s="129"/>
      <c r="AJ374" s="129"/>
    </row>
    <row r="375" spans="1:36" ht="12.6">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Z375" s="129"/>
      <c r="AA375" s="129"/>
      <c r="AB375" s="129"/>
      <c r="AC375" s="129"/>
      <c r="AD375" s="129"/>
      <c r="AE375" s="129"/>
      <c r="AF375" s="129"/>
      <c r="AG375" s="129"/>
      <c r="AH375" s="129"/>
      <c r="AI375" s="129"/>
      <c r="AJ375" s="129"/>
    </row>
    <row r="376" spans="1:36" ht="12.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Z376" s="129"/>
      <c r="AA376" s="129"/>
      <c r="AB376" s="129"/>
      <c r="AC376" s="129"/>
      <c r="AD376" s="129"/>
      <c r="AE376" s="129"/>
      <c r="AF376" s="129"/>
      <c r="AG376" s="129"/>
      <c r="AH376" s="129"/>
      <c r="AI376" s="129"/>
      <c r="AJ376" s="129"/>
    </row>
    <row r="377" spans="1:36" ht="12.6">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Z377" s="129"/>
      <c r="AA377" s="129"/>
      <c r="AB377" s="129"/>
      <c r="AC377" s="129"/>
      <c r="AD377" s="129"/>
      <c r="AE377" s="129"/>
      <c r="AF377" s="129"/>
      <c r="AG377" s="129"/>
      <c r="AH377" s="129"/>
      <c r="AI377" s="129"/>
      <c r="AJ377" s="129"/>
    </row>
    <row r="378" spans="1:36" ht="12.6">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Z378" s="129"/>
      <c r="AA378" s="129"/>
      <c r="AB378" s="129"/>
      <c r="AC378" s="129"/>
      <c r="AD378" s="129"/>
      <c r="AE378" s="129"/>
      <c r="AF378" s="129"/>
      <c r="AG378" s="129"/>
      <c r="AH378" s="129"/>
      <c r="AI378" s="129"/>
      <c r="AJ378" s="129"/>
    </row>
    <row r="379" spans="1:36" ht="12.6">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Z379" s="129"/>
      <c r="AA379" s="129"/>
      <c r="AB379" s="129"/>
      <c r="AC379" s="129"/>
      <c r="AD379" s="129"/>
      <c r="AE379" s="129"/>
      <c r="AF379" s="129"/>
      <c r="AG379" s="129"/>
      <c r="AH379" s="129"/>
      <c r="AI379" s="129"/>
      <c r="AJ379" s="129"/>
    </row>
    <row r="380" spans="1:36" ht="12.6">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Z380" s="129"/>
      <c r="AA380" s="129"/>
      <c r="AB380" s="129"/>
      <c r="AC380" s="129"/>
      <c r="AD380" s="129"/>
      <c r="AE380" s="129"/>
      <c r="AF380" s="129"/>
      <c r="AG380" s="129"/>
      <c r="AH380" s="129"/>
      <c r="AI380" s="129"/>
      <c r="AJ380" s="129"/>
    </row>
    <row r="381" spans="1:36" ht="12.6">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Z381" s="129"/>
      <c r="AA381" s="129"/>
      <c r="AB381" s="129"/>
      <c r="AC381" s="129"/>
      <c r="AD381" s="129"/>
      <c r="AE381" s="129"/>
      <c r="AF381" s="129"/>
      <c r="AG381" s="129"/>
      <c r="AH381" s="129"/>
      <c r="AI381" s="129"/>
      <c r="AJ381" s="129"/>
    </row>
    <row r="382" spans="1:36" ht="12.6">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Z382" s="129"/>
      <c r="AA382" s="129"/>
      <c r="AB382" s="129"/>
      <c r="AC382" s="129"/>
      <c r="AD382" s="129"/>
      <c r="AE382" s="129"/>
      <c r="AF382" s="129"/>
      <c r="AG382" s="129"/>
      <c r="AH382" s="129"/>
      <c r="AI382" s="129"/>
      <c r="AJ382" s="129"/>
    </row>
    <row r="383" spans="1:36" ht="12.6">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Z383" s="129"/>
      <c r="AA383" s="129"/>
      <c r="AB383" s="129"/>
      <c r="AC383" s="129"/>
      <c r="AD383" s="129"/>
      <c r="AE383" s="129"/>
      <c r="AF383" s="129"/>
      <c r="AG383" s="129"/>
      <c r="AH383" s="129"/>
      <c r="AI383" s="129"/>
      <c r="AJ383" s="129"/>
    </row>
    <row r="384" spans="1:36" ht="12.6">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Z384" s="129"/>
      <c r="AA384" s="129"/>
      <c r="AB384" s="129"/>
      <c r="AC384" s="129"/>
      <c r="AD384" s="129"/>
      <c r="AE384" s="129"/>
      <c r="AF384" s="129"/>
      <c r="AG384" s="129"/>
      <c r="AH384" s="129"/>
      <c r="AI384" s="129"/>
      <c r="AJ384" s="129"/>
    </row>
    <row r="385" spans="1:36" ht="12.6">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Z385" s="129"/>
      <c r="AA385" s="129"/>
      <c r="AB385" s="129"/>
      <c r="AC385" s="129"/>
      <c r="AD385" s="129"/>
      <c r="AE385" s="129"/>
      <c r="AF385" s="129"/>
      <c r="AG385" s="129"/>
      <c r="AH385" s="129"/>
      <c r="AI385" s="129"/>
      <c r="AJ385" s="129"/>
    </row>
    <row r="386" spans="1:36" ht="12.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Z386" s="129"/>
      <c r="AA386" s="129"/>
      <c r="AB386" s="129"/>
      <c r="AC386" s="129"/>
      <c r="AD386" s="129"/>
      <c r="AE386" s="129"/>
      <c r="AF386" s="129"/>
      <c r="AG386" s="129"/>
      <c r="AH386" s="129"/>
      <c r="AI386" s="129"/>
      <c r="AJ386" s="129"/>
    </row>
    <row r="387" spans="1:36" ht="12.6">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Z387" s="129"/>
      <c r="AA387" s="129"/>
      <c r="AB387" s="129"/>
      <c r="AC387" s="129"/>
      <c r="AD387" s="129"/>
      <c r="AE387" s="129"/>
      <c r="AF387" s="129"/>
      <c r="AG387" s="129"/>
      <c r="AH387" s="129"/>
      <c r="AI387" s="129"/>
      <c r="AJ387" s="129"/>
    </row>
    <row r="388" spans="1:36" ht="12.6">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Z388" s="129"/>
      <c r="AA388" s="129"/>
      <c r="AB388" s="129"/>
      <c r="AC388" s="129"/>
      <c r="AD388" s="129"/>
      <c r="AE388" s="129"/>
      <c r="AF388" s="129"/>
      <c r="AG388" s="129"/>
      <c r="AH388" s="129"/>
      <c r="AI388" s="129"/>
      <c r="AJ388" s="129"/>
    </row>
    <row r="389" spans="1:36" ht="12.6">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Z389" s="129"/>
      <c r="AA389" s="129"/>
      <c r="AB389" s="129"/>
      <c r="AC389" s="129"/>
      <c r="AD389" s="129"/>
      <c r="AE389" s="129"/>
      <c r="AF389" s="129"/>
      <c r="AG389" s="129"/>
      <c r="AH389" s="129"/>
      <c r="AI389" s="129"/>
      <c r="AJ389" s="129"/>
    </row>
    <row r="390" spans="1:36" ht="12.6">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Z390" s="129"/>
      <c r="AA390" s="129"/>
      <c r="AB390" s="129"/>
      <c r="AC390" s="129"/>
      <c r="AD390" s="129"/>
      <c r="AE390" s="129"/>
      <c r="AF390" s="129"/>
      <c r="AG390" s="129"/>
      <c r="AH390" s="129"/>
      <c r="AI390" s="129"/>
      <c r="AJ390" s="129"/>
    </row>
    <row r="391" spans="1:36" ht="12.6">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Z391" s="129"/>
      <c r="AA391" s="129"/>
      <c r="AB391" s="129"/>
      <c r="AC391" s="129"/>
      <c r="AD391" s="129"/>
      <c r="AE391" s="129"/>
      <c r="AF391" s="129"/>
      <c r="AG391" s="129"/>
      <c r="AH391" s="129"/>
      <c r="AI391" s="129"/>
      <c r="AJ391" s="129"/>
    </row>
    <row r="392" spans="1:36" ht="12.6">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Z392" s="129"/>
      <c r="AA392" s="129"/>
      <c r="AB392" s="129"/>
      <c r="AC392" s="129"/>
      <c r="AD392" s="129"/>
      <c r="AE392" s="129"/>
      <c r="AF392" s="129"/>
      <c r="AG392" s="129"/>
      <c r="AH392" s="129"/>
      <c r="AI392" s="129"/>
      <c r="AJ392" s="129"/>
    </row>
    <row r="393" spans="1:36" ht="12.6">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Z393" s="129"/>
      <c r="AA393" s="129"/>
      <c r="AB393" s="129"/>
      <c r="AC393" s="129"/>
      <c r="AD393" s="129"/>
      <c r="AE393" s="129"/>
      <c r="AF393" s="129"/>
      <c r="AG393" s="129"/>
      <c r="AH393" s="129"/>
      <c r="AI393" s="129"/>
      <c r="AJ393" s="129"/>
    </row>
    <row r="394" spans="1:36" ht="12.6">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Z394" s="129"/>
      <c r="AA394" s="129"/>
      <c r="AB394" s="129"/>
      <c r="AC394" s="129"/>
      <c r="AD394" s="129"/>
      <c r="AE394" s="129"/>
      <c r="AF394" s="129"/>
      <c r="AG394" s="129"/>
      <c r="AH394" s="129"/>
      <c r="AI394" s="129"/>
      <c r="AJ394" s="129"/>
    </row>
    <row r="395" spans="1:36" ht="12.6">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Z395" s="129"/>
      <c r="AA395" s="129"/>
      <c r="AB395" s="129"/>
      <c r="AC395" s="129"/>
      <c r="AD395" s="129"/>
      <c r="AE395" s="129"/>
      <c r="AF395" s="129"/>
      <c r="AG395" s="129"/>
      <c r="AH395" s="129"/>
      <c r="AI395" s="129"/>
      <c r="AJ395" s="129"/>
    </row>
    <row r="396" spans="1:36" ht="12.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Z396" s="129"/>
      <c r="AA396" s="129"/>
      <c r="AB396" s="129"/>
      <c r="AC396" s="129"/>
      <c r="AD396" s="129"/>
      <c r="AE396" s="129"/>
      <c r="AF396" s="129"/>
      <c r="AG396" s="129"/>
      <c r="AH396" s="129"/>
      <c r="AI396" s="129"/>
      <c r="AJ396" s="129"/>
    </row>
    <row r="397" spans="1:36" ht="12.6">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Z397" s="129"/>
      <c r="AA397" s="129"/>
      <c r="AB397" s="129"/>
      <c r="AC397" s="129"/>
      <c r="AD397" s="129"/>
      <c r="AE397" s="129"/>
      <c r="AF397" s="129"/>
      <c r="AG397" s="129"/>
      <c r="AH397" s="129"/>
      <c r="AI397" s="129"/>
      <c r="AJ397" s="129"/>
    </row>
    <row r="398" spans="1:36" ht="12.6">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Z398" s="129"/>
      <c r="AA398" s="129"/>
      <c r="AB398" s="129"/>
      <c r="AC398" s="129"/>
      <c r="AD398" s="129"/>
      <c r="AE398" s="129"/>
      <c r="AF398" s="129"/>
      <c r="AG398" s="129"/>
      <c r="AH398" s="129"/>
      <c r="AI398" s="129"/>
      <c r="AJ398" s="129"/>
    </row>
    <row r="399" spans="1:36" ht="12.6">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Z399" s="129"/>
      <c r="AA399" s="129"/>
      <c r="AB399" s="129"/>
      <c r="AC399" s="129"/>
      <c r="AD399" s="129"/>
      <c r="AE399" s="129"/>
      <c r="AF399" s="129"/>
      <c r="AG399" s="129"/>
      <c r="AH399" s="129"/>
      <c r="AI399" s="129"/>
      <c r="AJ399" s="129"/>
    </row>
    <row r="400" spans="1:36" ht="12.6">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Z400" s="129"/>
      <c r="AA400" s="129"/>
      <c r="AB400" s="129"/>
      <c r="AC400" s="129"/>
      <c r="AD400" s="129"/>
      <c r="AE400" s="129"/>
      <c r="AF400" s="129"/>
      <c r="AG400" s="129"/>
      <c r="AH400" s="129"/>
      <c r="AI400" s="129"/>
      <c r="AJ400" s="129"/>
    </row>
    <row r="401" spans="1:36" ht="12.6">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Z401" s="129"/>
      <c r="AA401" s="129"/>
      <c r="AB401" s="129"/>
      <c r="AC401" s="129"/>
      <c r="AD401" s="129"/>
      <c r="AE401" s="129"/>
      <c r="AF401" s="129"/>
      <c r="AG401" s="129"/>
      <c r="AH401" s="129"/>
      <c r="AI401" s="129"/>
      <c r="AJ401" s="129"/>
    </row>
    <row r="402" spans="1:36" ht="12.6">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Z402" s="129"/>
      <c r="AA402" s="129"/>
      <c r="AB402" s="129"/>
      <c r="AC402" s="129"/>
      <c r="AD402" s="129"/>
      <c r="AE402" s="129"/>
      <c r="AF402" s="129"/>
      <c r="AG402" s="129"/>
      <c r="AH402" s="129"/>
      <c r="AI402" s="129"/>
      <c r="AJ402" s="129"/>
    </row>
    <row r="403" spans="1:36" ht="12.6">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Z403" s="129"/>
      <c r="AA403" s="129"/>
      <c r="AB403" s="129"/>
      <c r="AC403" s="129"/>
      <c r="AD403" s="129"/>
      <c r="AE403" s="129"/>
      <c r="AF403" s="129"/>
      <c r="AG403" s="129"/>
      <c r="AH403" s="129"/>
      <c r="AI403" s="129"/>
      <c r="AJ403" s="129"/>
    </row>
    <row r="404" spans="1:36" ht="12.6">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Z404" s="129"/>
      <c r="AA404" s="129"/>
      <c r="AB404" s="129"/>
      <c r="AC404" s="129"/>
      <c r="AD404" s="129"/>
      <c r="AE404" s="129"/>
      <c r="AF404" s="129"/>
      <c r="AG404" s="129"/>
      <c r="AH404" s="129"/>
      <c r="AI404" s="129"/>
      <c r="AJ404" s="129"/>
    </row>
    <row r="405" spans="1:36" ht="12.6">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Z405" s="129"/>
      <c r="AA405" s="129"/>
      <c r="AB405" s="129"/>
      <c r="AC405" s="129"/>
      <c r="AD405" s="129"/>
      <c r="AE405" s="129"/>
      <c r="AF405" s="129"/>
      <c r="AG405" s="129"/>
      <c r="AH405" s="129"/>
      <c r="AI405" s="129"/>
      <c r="AJ405" s="129"/>
    </row>
    <row r="406" spans="1:36" ht="12.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Z406" s="129"/>
      <c r="AA406" s="129"/>
      <c r="AB406" s="129"/>
      <c r="AC406" s="129"/>
      <c r="AD406" s="129"/>
      <c r="AE406" s="129"/>
      <c r="AF406" s="129"/>
      <c r="AG406" s="129"/>
      <c r="AH406" s="129"/>
      <c r="AI406" s="129"/>
      <c r="AJ406" s="129"/>
    </row>
    <row r="407" spans="1:36" ht="12.6">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Z407" s="129"/>
      <c r="AA407" s="129"/>
      <c r="AB407" s="129"/>
      <c r="AC407" s="129"/>
      <c r="AD407" s="129"/>
      <c r="AE407" s="129"/>
      <c r="AF407" s="129"/>
      <c r="AG407" s="129"/>
      <c r="AH407" s="129"/>
      <c r="AI407" s="129"/>
      <c r="AJ407" s="129"/>
    </row>
    <row r="408" spans="1:36" ht="12.6">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Z408" s="129"/>
      <c r="AA408" s="129"/>
      <c r="AB408" s="129"/>
      <c r="AC408" s="129"/>
      <c r="AD408" s="129"/>
      <c r="AE408" s="129"/>
      <c r="AF408" s="129"/>
      <c r="AG408" s="129"/>
      <c r="AH408" s="129"/>
      <c r="AI408" s="129"/>
      <c r="AJ408" s="129"/>
    </row>
    <row r="409" spans="1:36" ht="12.6">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Z409" s="129"/>
      <c r="AA409" s="129"/>
      <c r="AB409" s="129"/>
      <c r="AC409" s="129"/>
      <c r="AD409" s="129"/>
      <c r="AE409" s="129"/>
      <c r="AF409" s="129"/>
      <c r="AG409" s="129"/>
      <c r="AH409" s="129"/>
      <c r="AI409" s="129"/>
      <c r="AJ409" s="129"/>
    </row>
    <row r="410" spans="1:36" ht="12.6">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Z410" s="129"/>
      <c r="AA410" s="129"/>
      <c r="AB410" s="129"/>
      <c r="AC410" s="129"/>
      <c r="AD410" s="129"/>
      <c r="AE410" s="129"/>
      <c r="AF410" s="129"/>
      <c r="AG410" s="129"/>
      <c r="AH410" s="129"/>
      <c r="AI410" s="129"/>
      <c r="AJ410" s="129"/>
    </row>
    <row r="411" spans="1:36" ht="12.6">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Z411" s="129"/>
      <c r="AA411" s="129"/>
      <c r="AB411" s="129"/>
      <c r="AC411" s="129"/>
      <c r="AD411" s="129"/>
      <c r="AE411" s="129"/>
      <c r="AF411" s="129"/>
      <c r="AG411" s="129"/>
      <c r="AH411" s="129"/>
      <c r="AI411" s="129"/>
      <c r="AJ411" s="129"/>
    </row>
    <row r="412" spans="1:36" ht="12.6">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Z412" s="129"/>
      <c r="AA412" s="129"/>
      <c r="AB412" s="129"/>
      <c r="AC412" s="129"/>
      <c r="AD412" s="129"/>
      <c r="AE412" s="129"/>
      <c r="AF412" s="129"/>
      <c r="AG412" s="129"/>
      <c r="AH412" s="129"/>
      <c r="AI412" s="129"/>
      <c r="AJ412" s="129"/>
    </row>
    <row r="413" spans="1:36" ht="12.6">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Z413" s="129"/>
      <c r="AA413" s="129"/>
      <c r="AB413" s="129"/>
      <c r="AC413" s="129"/>
      <c r="AD413" s="129"/>
      <c r="AE413" s="129"/>
      <c r="AF413" s="129"/>
      <c r="AG413" s="129"/>
      <c r="AH413" s="129"/>
      <c r="AI413" s="129"/>
      <c r="AJ413" s="129"/>
    </row>
    <row r="414" spans="1:36" ht="12.6">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Z414" s="129"/>
      <c r="AA414" s="129"/>
      <c r="AB414" s="129"/>
      <c r="AC414" s="129"/>
      <c r="AD414" s="129"/>
      <c r="AE414" s="129"/>
      <c r="AF414" s="129"/>
      <c r="AG414" s="129"/>
      <c r="AH414" s="129"/>
      <c r="AI414" s="129"/>
      <c r="AJ414" s="129"/>
    </row>
    <row r="415" spans="1:36" ht="12.6">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Z415" s="129"/>
      <c r="AA415" s="129"/>
      <c r="AB415" s="129"/>
      <c r="AC415" s="129"/>
      <c r="AD415" s="129"/>
      <c r="AE415" s="129"/>
      <c r="AF415" s="129"/>
      <c r="AG415" s="129"/>
      <c r="AH415" s="129"/>
      <c r="AI415" s="129"/>
      <c r="AJ415" s="129"/>
    </row>
    <row r="416" spans="1:36" ht="12.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Z416" s="129"/>
      <c r="AA416" s="129"/>
      <c r="AB416" s="129"/>
      <c r="AC416" s="129"/>
      <c r="AD416" s="129"/>
      <c r="AE416" s="129"/>
      <c r="AF416" s="129"/>
      <c r="AG416" s="129"/>
      <c r="AH416" s="129"/>
      <c r="AI416" s="129"/>
      <c r="AJ416" s="129"/>
    </row>
    <row r="417" spans="1:36" ht="12.6">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Z417" s="129"/>
      <c r="AA417" s="129"/>
      <c r="AB417" s="129"/>
      <c r="AC417" s="129"/>
      <c r="AD417" s="129"/>
      <c r="AE417" s="129"/>
      <c r="AF417" s="129"/>
      <c r="AG417" s="129"/>
      <c r="AH417" s="129"/>
      <c r="AI417" s="129"/>
      <c r="AJ417" s="129"/>
    </row>
    <row r="418" spans="1:36" ht="12.6">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Z418" s="129"/>
      <c r="AA418" s="129"/>
      <c r="AB418" s="129"/>
      <c r="AC418" s="129"/>
      <c r="AD418" s="129"/>
      <c r="AE418" s="129"/>
      <c r="AF418" s="129"/>
      <c r="AG418" s="129"/>
      <c r="AH418" s="129"/>
      <c r="AI418" s="129"/>
      <c r="AJ418" s="129"/>
    </row>
    <row r="419" spans="1:36" ht="12.6">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Z419" s="129"/>
      <c r="AA419" s="129"/>
      <c r="AB419" s="129"/>
      <c r="AC419" s="129"/>
      <c r="AD419" s="129"/>
      <c r="AE419" s="129"/>
      <c r="AF419" s="129"/>
      <c r="AG419" s="129"/>
      <c r="AH419" s="129"/>
      <c r="AI419" s="129"/>
      <c r="AJ419" s="129"/>
    </row>
    <row r="420" spans="1:36" ht="12.6">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Z420" s="129"/>
      <c r="AA420" s="129"/>
      <c r="AB420" s="129"/>
      <c r="AC420" s="129"/>
      <c r="AD420" s="129"/>
      <c r="AE420" s="129"/>
      <c r="AF420" s="129"/>
      <c r="AG420" s="129"/>
      <c r="AH420" s="129"/>
      <c r="AI420" s="129"/>
      <c r="AJ420" s="129"/>
    </row>
    <row r="421" spans="1:36" ht="12.6">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Z421" s="129"/>
      <c r="AA421" s="129"/>
      <c r="AB421" s="129"/>
      <c r="AC421" s="129"/>
      <c r="AD421" s="129"/>
      <c r="AE421" s="129"/>
      <c r="AF421" s="129"/>
      <c r="AG421" s="129"/>
      <c r="AH421" s="129"/>
      <c r="AI421" s="129"/>
      <c r="AJ421" s="129"/>
    </row>
    <row r="422" spans="1:36" ht="12.6">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Z422" s="129"/>
      <c r="AA422" s="129"/>
      <c r="AB422" s="129"/>
      <c r="AC422" s="129"/>
      <c r="AD422" s="129"/>
      <c r="AE422" s="129"/>
      <c r="AF422" s="129"/>
      <c r="AG422" s="129"/>
      <c r="AH422" s="129"/>
      <c r="AI422" s="129"/>
      <c r="AJ422" s="129"/>
    </row>
    <row r="423" spans="1:36" ht="12.6">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Z423" s="129"/>
      <c r="AA423" s="129"/>
      <c r="AB423" s="129"/>
      <c r="AC423" s="129"/>
      <c r="AD423" s="129"/>
      <c r="AE423" s="129"/>
      <c r="AF423" s="129"/>
      <c r="AG423" s="129"/>
      <c r="AH423" s="129"/>
      <c r="AI423" s="129"/>
      <c r="AJ423" s="129"/>
    </row>
    <row r="424" spans="1:36" ht="12.6">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Z424" s="129"/>
      <c r="AA424" s="129"/>
      <c r="AB424" s="129"/>
      <c r="AC424" s="129"/>
      <c r="AD424" s="129"/>
      <c r="AE424" s="129"/>
      <c r="AF424" s="129"/>
      <c r="AG424" s="129"/>
      <c r="AH424" s="129"/>
      <c r="AI424" s="129"/>
      <c r="AJ424" s="129"/>
    </row>
    <row r="425" spans="1:36" ht="12.6">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Z425" s="129"/>
      <c r="AA425" s="129"/>
      <c r="AB425" s="129"/>
      <c r="AC425" s="129"/>
      <c r="AD425" s="129"/>
      <c r="AE425" s="129"/>
      <c r="AF425" s="129"/>
      <c r="AG425" s="129"/>
      <c r="AH425" s="129"/>
      <c r="AI425" s="129"/>
      <c r="AJ425" s="129"/>
    </row>
    <row r="426" spans="1:36" ht="1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Z426" s="129"/>
      <c r="AA426" s="129"/>
      <c r="AB426" s="129"/>
      <c r="AC426" s="129"/>
      <c r="AD426" s="129"/>
      <c r="AE426" s="129"/>
      <c r="AF426" s="129"/>
      <c r="AG426" s="129"/>
      <c r="AH426" s="129"/>
      <c r="AI426" s="129"/>
      <c r="AJ426" s="129"/>
    </row>
    <row r="427" spans="1:36" ht="12.6">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Z427" s="129"/>
      <c r="AA427" s="129"/>
      <c r="AB427" s="129"/>
      <c r="AC427" s="129"/>
      <c r="AD427" s="129"/>
      <c r="AE427" s="129"/>
      <c r="AF427" s="129"/>
      <c r="AG427" s="129"/>
      <c r="AH427" s="129"/>
      <c r="AI427" s="129"/>
      <c r="AJ427" s="129"/>
    </row>
    <row r="428" spans="1:36" ht="12.6">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Z428" s="129"/>
      <c r="AA428" s="129"/>
      <c r="AB428" s="129"/>
      <c r="AC428" s="129"/>
      <c r="AD428" s="129"/>
      <c r="AE428" s="129"/>
      <c r="AF428" s="129"/>
      <c r="AG428" s="129"/>
      <c r="AH428" s="129"/>
      <c r="AI428" s="129"/>
      <c r="AJ428" s="129"/>
    </row>
    <row r="429" spans="1:36" ht="12.6">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Z429" s="129"/>
      <c r="AA429" s="129"/>
      <c r="AB429" s="129"/>
      <c r="AC429" s="129"/>
      <c r="AD429" s="129"/>
      <c r="AE429" s="129"/>
      <c r="AF429" s="129"/>
      <c r="AG429" s="129"/>
      <c r="AH429" s="129"/>
      <c r="AI429" s="129"/>
      <c r="AJ429" s="129"/>
    </row>
    <row r="430" spans="1:36" ht="12.6">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Z430" s="129"/>
      <c r="AA430" s="129"/>
      <c r="AB430" s="129"/>
      <c r="AC430" s="129"/>
      <c r="AD430" s="129"/>
      <c r="AE430" s="129"/>
      <c r="AF430" s="129"/>
      <c r="AG430" s="129"/>
      <c r="AH430" s="129"/>
      <c r="AI430" s="129"/>
      <c r="AJ430" s="129"/>
    </row>
    <row r="431" spans="1:36" ht="12.6">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Z431" s="129"/>
      <c r="AA431" s="129"/>
      <c r="AB431" s="129"/>
      <c r="AC431" s="129"/>
      <c r="AD431" s="129"/>
      <c r="AE431" s="129"/>
      <c r="AF431" s="129"/>
      <c r="AG431" s="129"/>
      <c r="AH431" s="129"/>
      <c r="AI431" s="129"/>
      <c r="AJ431" s="129"/>
    </row>
    <row r="432" spans="1:36" ht="12.6">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Z432" s="129"/>
      <c r="AA432" s="129"/>
      <c r="AB432" s="129"/>
      <c r="AC432" s="129"/>
      <c r="AD432" s="129"/>
      <c r="AE432" s="129"/>
      <c r="AF432" s="129"/>
      <c r="AG432" s="129"/>
      <c r="AH432" s="129"/>
      <c r="AI432" s="129"/>
      <c r="AJ432" s="129"/>
    </row>
    <row r="433" spans="1:36" ht="12.6">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Z433" s="129"/>
      <c r="AA433" s="129"/>
      <c r="AB433" s="129"/>
      <c r="AC433" s="129"/>
      <c r="AD433" s="129"/>
      <c r="AE433" s="129"/>
      <c r="AF433" s="129"/>
      <c r="AG433" s="129"/>
      <c r="AH433" s="129"/>
      <c r="AI433" s="129"/>
      <c r="AJ433" s="129"/>
    </row>
    <row r="434" spans="1:36" ht="12.6">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Z434" s="129"/>
      <c r="AA434" s="129"/>
      <c r="AB434" s="129"/>
      <c r="AC434" s="129"/>
      <c r="AD434" s="129"/>
      <c r="AE434" s="129"/>
      <c r="AF434" s="129"/>
      <c r="AG434" s="129"/>
      <c r="AH434" s="129"/>
      <c r="AI434" s="129"/>
      <c r="AJ434" s="129"/>
    </row>
    <row r="435" spans="1:36" ht="12.6">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Z435" s="129"/>
      <c r="AA435" s="129"/>
      <c r="AB435" s="129"/>
      <c r="AC435" s="129"/>
      <c r="AD435" s="129"/>
      <c r="AE435" s="129"/>
      <c r="AF435" s="129"/>
      <c r="AG435" s="129"/>
      <c r="AH435" s="129"/>
      <c r="AI435" s="129"/>
      <c r="AJ435" s="129"/>
    </row>
    <row r="436" spans="1:36" ht="12.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Z436" s="129"/>
      <c r="AA436" s="129"/>
      <c r="AB436" s="129"/>
      <c r="AC436" s="129"/>
      <c r="AD436" s="129"/>
      <c r="AE436" s="129"/>
      <c r="AF436" s="129"/>
      <c r="AG436" s="129"/>
      <c r="AH436" s="129"/>
      <c r="AI436" s="129"/>
      <c r="AJ436" s="129"/>
    </row>
    <row r="437" spans="1:36" ht="12.6">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Z437" s="129"/>
      <c r="AA437" s="129"/>
      <c r="AB437" s="129"/>
      <c r="AC437" s="129"/>
      <c r="AD437" s="129"/>
      <c r="AE437" s="129"/>
      <c r="AF437" s="129"/>
      <c r="AG437" s="129"/>
      <c r="AH437" s="129"/>
      <c r="AI437" s="129"/>
      <c r="AJ437" s="129"/>
    </row>
    <row r="438" spans="1:36" ht="12.6">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Z438" s="129"/>
      <c r="AA438" s="129"/>
      <c r="AB438" s="129"/>
      <c r="AC438" s="129"/>
      <c r="AD438" s="129"/>
      <c r="AE438" s="129"/>
      <c r="AF438" s="129"/>
      <c r="AG438" s="129"/>
      <c r="AH438" s="129"/>
      <c r="AI438" s="129"/>
      <c r="AJ438" s="129"/>
    </row>
    <row r="439" spans="1:36" ht="12.6">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Z439" s="129"/>
      <c r="AA439" s="129"/>
      <c r="AB439" s="129"/>
      <c r="AC439" s="129"/>
      <c r="AD439" s="129"/>
      <c r="AE439" s="129"/>
      <c r="AF439" s="129"/>
      <c r="AG439" s="129"/>
      <c r="AH439" s="129"/>
      <c r="AI439" s="129"/>
      <c r="AJ439" s="129"/>
    </row>
    <row r="440" spans="1:36" ht="12.6">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Z440" s="129"/>
      <c r="AA440" s="129"/>
      <c r="AB440" s="129"/>
      <c r="AC440" s="129"/>
      <c r="AD440" s="129"/>
      <c r="AE440" s="129"/>
      <c r="AF440" s="129"/>
      <c r="AG440" s="129"/>
      <c r="AH440" s="129"/>
      <c r="AI440" s="129"/>
      <c r="AJ440" s="129"/>
    </row>
    <row r="441" spans="1:36" ht="12.6">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Z441" s="129"/>
      <c r="AA441" s="129"/>
      <c r="AB441" s="129"/>
      <c r="AC441" s="129"/>
      <c r="AD441" s="129"/>
      <c r="AE441" s="129"/>
      <c r="AF441" s="129"/>
      <c r="AG441" s="129"/>
      <c r="AH441" s="129"/>
      <c r="AI441" s="129"/>
      <c r="AJ441" s="129"/>
    </row>
    <row r="442" spans="1:36" ht="12.6">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Z442" s="129"/>
      <c r="AA442" s="129"/>
      <c r="AB442" s="129"/>
      <c r="AC442" s="129"/>
      <c r="AD442" s="129"/>
      <c r="AE442" s="129"/>
      <c r="AF442" s="129"/>
      <c r="AG442" s="129"/>
      <c r="AH442" s="129"/>
      <c r="AI442" s="129"/>
      <c r="AJ442" s="129"/>
    </row>
    <row r="443" spans="1:36" ht="12.6">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Z443" s="129"/>
      <c r="AA443" s="129"/>
      <c r="AB443" s="129"/>
      <c r="AC443" s="129"/>
      <c r="AD443" s="129"/>
      <c r="AE443" s="129"/>
      <c r="AF443" s="129"/>
      <c r="AG443" s="129"/>
      <c r="AH443" s="129"/>
      <c r="AI443" s="129"/>
      <c r="AJ443" s="129"/>
    </row>
    <row r="444" spans="1:36" ht="12.6">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Z444" s="129"/>
      <c r="AA444" s="129"/>
      <c r="AB444" s="129"/>
      <c r="AC444" s="129"/>
      <c r="AD444" s="129"/>
      <c r="AE444" s="129"/>
      <c r="AF444" s="129"/>
      <c r="AG444" s="129"/>
      <c r="AH444" s="129"/>
      <c r="AI444" s="129"/>
      <c r="AJ444" s="129"/>
    </row>
    <row r="445" spans="1:36" ht="12.6">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Z445" s="129"/>
      <c r="AA445" s="129"/>
      <c r="AB445" s="129"/>
      <c r="AC445" s="129"/>
      <c r="AD445" s="129"/>
      <c r="AE445" s="129"/>
      <c r="AF445" s="129"/>
      <c r="AG445" s="129"/>
      <c r="AH445" s="129"/>
      <c r="AI445" s="129"/>
      <c r="AJ445" s="129"/>
    </row>
    <row r="446" spans="1:36" ht="12.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Z446" s="129"/>
      <c r="AA446" s="129"/>
      <c r="AB446" s="129"/>
      <c r="AC446" s="129"/>
      <c r="AD446" s="129"/>
      <c r="AE446" s="129"/>
      <c r="AF446" s="129"/>
      <c r="AG446" s="129"/>
      <c r="AH446" s="129"/>
      <c r="AI446" s="129"/>
      <c r="AJ446" s="129"/>
    </row>
    <row r="447" spans="1:36" ht="12.6">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Z447" s="129"/>
      <c r="AA447" s="129"/>
      <c r="AB447" s="129"/>
      <c r="AC447" s="129"/>
      <c r="AD447" s="129"/>
      <c r="AE447" s="129"/>
      <c r="AF447" s="129"/>
      <c r="AG447" s="129"/>
      <c r="AH447" s="129"/>
      <c r="AI447" s="129"/>
      <c r="AJ447" s="129"/>
    </row>
    <row r="448" spans="1:36" ht="12.6">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Z448" s="129"/>
      <c r="AA448" s="129"/>
      <c r="AB448" s="129"/>
      <c r="AC448" s="129"/>
      <c r="AD448" s="129"/>
      <c r="AE448" s="129"/>
      <c r="AF448" s="129"/>
      <c r="AG448" s="129"/>
      <c r="AH448" s="129"/>
      <c r="AI448" s="129"/>
      <c r="AJ448" s="129"/>
    </row>
    <row r="449" spans="1:36" ht="12.6">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Z449" s="129"/>
      <c r="AA449" s="129"/>
      <c r="AB449" s="129"/>
      <c r="AC449" s="129"/>
      <c r="AD449" s="129"/>
      <c r="AE449" s="129"/>
      <c r="AF449" s="129"/>
      <c r="AG449" s="129"/>
      <c r="AH449" s="129"/>
      <c r="AI449" s="129"/>
      <c r="AJ449" s="129"/>
    </row>
    <row r="450" spans="1:36" ht="12.6">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Z450" s="129"/>
      <c r="AA450" s="129"/>
      <c r="AB450" s="129"/>
      <c r="AC450" s="129"/>
      <c r="AD450" s="129"/>
      <c r="AE450" s="129"/>
      <c r="AF450" s="129"/>
      <c r="AG450" s="129"/>
      <c r="AH450" s="129"/>
      <c r="AI450" s="129"/>
      <c r="AJ450" s="129"/>
    </row>
    <row r="451" spans="1:36" ht="12.6">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Z451" s="129"/>
      <c r="AA451" s="129"/>
      <c r="AB451" s="129"/>
      <c r="AC451" s="129"/>
      <c r="AD451" s="129"/>
      <c r="AE451" s="129"/>
      <c r="AF451" s="129"/>
      <c r="AG451" s="129"/>
      <c r="AH451" s="129"/>
      <c r="AI451" s="129"/>
      <c r="AJ451" s="129"/>
    </row>
    <row r="452" spans="1:36" ht="12.6">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Z452" s="129"/>
      <c r="AA452" s="129"/>
      <c r="AB452" s="129"/>
      <c r="AC452" s="129"/>
      <c r="AD452" s="129"/>
      <c r="AE452" s="129"/>
      <c r="AF452" s="129"/>
      <c r="AG452" s="129"/>
      <c r="AH452" s="129"/>
      <c r="AI452" s="129"/>
      <c r="AJ452" s="129"/>
    </row>
    <row r="453" spans="1:36" ht="12.6">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Z453" s="129"/>
      <c r="AA453" s="129"/>
      <c r="AB453" s="129"/>
      <c r="AC453" s="129"/>
      <c r="AD453" s="129"/>
      <c r="AE453" s="129"/>
      <c r="AF453" s="129"/>
      <c r="AG453" s="129"/>
      <c r="AH453" s="129"/>
      <c r="AI453" s="129"/>
      <c r="AJ453" s="129"/>
    </row>
    <row r="454" spans="1:36" ht="12.6">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Z454" s="129"/>
      <c r="AA454" s="129"/>
      <c r="AB454" s="129"/>
      <c r="AC454" s="129"/>
      <c r="AD454" s="129"/>
      <c r="AE454" s="129"/>
      <c r="AF454" s="129"/>
      <c r="AG454" s="129"/>
      <c r="AH454" s="129"/>
      <c r="AI454" s="129"/>
      <c r="AJ454" s="129"/>
    </row>
    <row r="455" spans="1:36" ht="12.6">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Z455" s="129"/>
      <c r="AA455" s="129"/>
      <c r="AB455" s="129"/>
      <c r="AC455" s="129"/>
      <c r="AD455" s="129"/>
      <c r="AE455" s="129"/>
      <c r="AF455" s="129"/>
      <c r="AG455" s="129"/>
      <c r="AH455" s="129"/>
      <c r="AI455" s="129"/>
      <c r="AJ455" s="129"/>
    </row>
    <row r="456" spans="1:36" ht="12.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Z456" s="129"/>
      <c r="AA456" s="129"/>
      <c r="AB456" s="129"/>
      <c r="AC456" s="129"/>
      <c r="AD456" s="129"/>
      <c r="AE456" s="129"/>
      <c r="AF456" s="129"/>
      <c r="AG456" s="129"/>
      <c r="AH456" s="129"/>
      <c r="AI456" s="129"/>
      <c r="AJ456" s="129"/>
    </row>
    <row r="457" spans="1:36" ht="12.6">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Z457" s="129"/>
      <c r="AA457" s="129"/>
      <c r="AB457" s="129"/>
      <c r="AC457" s="129"/>
      <c r="AD457" s="129"/>
      <c r="AE457" s="129"/>
      <c r="AF457" s="129"/>
      <c r="AG457" s="129"/>
      <c r="AH457" s="129"/>
      <c r="AI457" s="129"/>
      <c r="AJ457" s="129"/>
    </row>
    <row r="458" spans="1:36" ht="12.6">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Z458" s="129"/>
      <c r="AA458" s="129"/>
      <c r="AB458" s="129"/>
      <c r="AC458" s="129"/>
      <c r="AD458" s="129"/>
      <c r="AE458" s="129"/>
      <c r="AF458" s="129"/>
      <c r="AG458" s="129"/>
      <c r="AH458" s="129"/>
      <c r="AI458" s="129"/>
      <c r="AJ458" s="129"/>
    </row>
    <row r="459" spans="1:36" ht="12.6">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Z459" s="129"/>
      <c r="AA459" s="129"/>
      <c r="AB459" s="129"/>
      <c r="AC459" s="129"/>
      <c r="AD459" s="129"/>
      <c r="AE459" s="129"/>
      <c r="AF459" s="129"/>
      <c r="AG459" s="129"/>
      <c r="AH459" s="129"/>
      <c r="AI459" s="129"/>
      <c r="AJ459" s="129"/>
    </row>
    <row r="460" spans="1:36" ht="12.6">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Z460" s="129"/>
      <c r="AA460" s="129"/>
      <c r="AB460" s="129"/>
      <c r="AC460" s="129"/>
      <c r="AD460" s="129"/>
      <c r="AE460" s="129"/>
      <c r="AF460" s="129"/>
      <c r="AG460" s="129"/>
      <c r="AH460" s="129"/>
      <c r="AI460" s="129"/>
      <c r="AJ460" s="129"/>
    </row>
    <row r="461" spans="1:36" ht="12.6">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Z461" s="129"/>
      <c r="AA461" s="129"/>
      <c r="AB461" s="129"/>
      <c r="AC461" s="129"/>
      <c r="AD461" s="129"/>
      <c r="AE461" s="129"/>
      <c r="AF461" s="129"/>
      <c r="AG461" s="129"/>
      <c r="AH461" s="129"/>
      <c r="AI461" s="129"/>
      <c r="AJ461" s="129"/>
    </row>
    <row r="462" spans="1:36" ht="12.6">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Z462" s="129"/>
      <c r="AA462" s="129"/>
      <c r="AB462" s="129"/>
      <c r="AC462" s="129"/>
      <c r="AD462" s="129"/>
      <c r="AE462" s="129"/>
      <c r="AF462" s="129"/>
      <c r="AG462" s="129"/>
      <c r="AH462" s="129"/>
      <c r="AI462" s="129"/>
      <c r="AJ462" s="129"/>
    </row>
    <row r="463" spans="1:36" ht="12.6">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Z463" s="129"/>
      <c r="AA463" s="129"/>
      <c r="AB463" s="129"/>
      <c r="AC463" s="129"/>
      <c r="AD463" s="129"/>
      <c r="AE463" s="129"/>
      <c r="AF463" s="129"/>
      <c r="AG463" s="129"/>
      <c r="AH463" s="129"/>
      <c r="AI463" s="129"/>
      <c r="AJ463" s="129"/>
    </row>
    <row r="464" spans="1:36" ht="12.6">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Z464" s="129"/>
      <c r="AA464" s="129"/>
      <c r="AB464" s="129"/>
      <c r="AC464" s="129"/>
      <c r="AD464" s="129"/>
      <c r="AE464" s="129"/>
      <c r="AF464" s="129"/>
      <c r="AG464" s="129"/>
      <c r="AH464" s="129"/>
      <c r="AI464" s="129"/>
      <c r="AJ464" s="129"/>
    </row>
    <row r="465" spans="1:36" ht="12.6">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Z465" s="129"/>
      <c r="AA465" s="129"/>
      <c r="AB465" s="129"/>
      <c r="AC465" s="129"/>
      <c r="AD465" s="129"/>
      <c r="AE465" s="129"/>
      <c r="AF465" s="129"/>
      <c r="AG465" s="129"/>
      <c r="AH465" s="129"/>
      <c r="AI465" s="129"/>
      <c r="AJ465" s="129"/>
    </row>
    <row r="466" spans="1:36" ht="12.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Z466" s="129"/>
      <c r="AA466" s="129"/>
      <c r="AB466" s="129"/>
      <c r="AC466" s="129"/>
      <c r="AD466" s="129"/>
      <c r="AE466" s="129"/>
      <c r="AF466" s="129"/>
      <c r="AG466" s="129"/>
      <c r="AH466" s="129"/>
      <c r="AI466" s="129"/>
      <c r="AJ466" s="129"/>
    </row>
    <row r="467" spans="1:36" ht="12.6">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Z467" s="129"/>
      <c r="AA467" s="129"/>
      <c r="AB467" s="129"/>
      <c r="AC467" s="129"/>
      <c r="AD467" s="129"/>
      <c r="AE467" s="129"/>
      <c r="AF467" s="129"/>
      <c r="AG467" s="129"/>
      <c r="AH467" s="129"/>
      <c r="AI467" s="129"/>
      <c r="AJ467" s="129"/>
    </row>
    <row r="468" spans="1:36" ht="12.6">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Z468" s="129"/>
      <c r="AA468" s="129"/>
      <c r="AB468" s="129"/>
      <c r="AC468" s="129"/>
      <c r="AD468" s="129"/>
      <c r="AE468" s="129"/>
      <c r="AF468" s="129"/>
      <c r="AG468" s="129"/>
      <c r="AH468" s="129"/>
      <c r="AI468" s="129"/>
      <c r="AJ468" s="129"/>
    </row>
    <row r="469" spans="1:36" ht="12.6">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Z469" s="129"/>
      <c r="AA469" s="129"/>
      <c r="AB469" s="129"/>
      <c r="AC469" s="129"/>
      <c r="AD469" s="129"/>
      <c r="AE469" s="129"/>
      <c r="AF469" s="129"/>
      <c r="AG469" s="129"/>
      <c r="AH469" s="129"/>
      <c r="AI469" s="129"/>
      <c r="AJ469" s="129"/>
    </row>
    <row r="470" spans="1:36" ht="12.6">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Z470" s="129"/>
      <c r="AA470" s="129"/>
      <c r="AB470" s="129"/>
      <c r="AC470" s="129"/>
      <c r="AD470" s="129"/>
      <c r="AE470" s="129"/>
      <c r="AF470" s="129"/>
      <c r="AG470" s="129"/>
      <c r="AH470" s="129"/>
      <c r="AI470" s="129"/>
      <c r="AJ470" s="129"/>
    </row>
    <row r="471" spans="1:36" ht="12.6">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Z471" s="129"/>
      <c r="AA471" s="129"/>
      <c r="AB471" s="129"/>
      <c r="AC471" s="129"/>
      <c r="AD471" s="129"/>
      <c r="AE471" s="129"/>
      <c r="AF471" s="129"/>
      <c r="AG471" s="129"/>
      <c r="AH471" s="129"/>
      <c r="AI471" s="129"/>
      <c r="AJ471" s="129"/>
    </row>
    <row r="472" spans="1:36" ht="12.6">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Z472" s="129"/>
      <c r="AA472" s="129"/>
      <c r="AB472" s="129"/>
      <c r="AC472" s="129"/>
      <c r="AD472" s="129"/>
      <c r="AE472" s="129"/>
      <c r="AF472" s="129"/>
      <c r="AG472" s="129"/>
      <c r="AH472" s="129"/>
      <c r="AI472" s="129"/>
      <c r="AJ472" s="129"/>
    </row>
    <row r="473" spans="1:36" ht="12.6">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Z473" s="129"/>
      <c r="AA473" s="129"/>
      <c r="AB473" s="129"/>
      <c r="AC473" s="129"/>
      <c r="AD473" s="129"/>
      <c r="AE473" s="129"/>
      <c r="AF473" s="129"/>
      <c r="AG473" s="129"/>
      <c r="AH473" s="129"/>
      <c r="AI473" s="129"/>
      <c r="AJ473" s="129"/>
    </row>
    <row r="474" spans="1:36" ht="12.6">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Z474" s="129"/>
      <c r="AA474" s="129"/>
      <c r="AB474" s="129"/>
      <c r="AC474" s="129"/>
      <c r="AD474" s="129"/>
      <c r="AE474" s="129"/>
      <c r="AF474" s="129"/>
      <c r="AG474" s="129"/>
      <c r="AH474" s="129"/>
      <c r="AI474" s="129"/>
      <c r="AJ474" s="129"/>
    </row>
    <row r="475" spans="1:36" ht="12.6">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Z475" s="129"/>
      <c r="AA475" s="129"/>
      <c r="AB475" s="129"/>
      <c r="AC475" s="129"/>
      <c r="AD475" s="129"/>
      <c r="AE475" s="129"/>
      <c r="AF475" s="129"/>
      <c r="AG475" s="129"/>
      <c r="AH475" s="129"/>
      <c r="AI475" s="129"/>
      <c r="AJ475" s="129"/>
    </row>
    <row r="476" spans="1:36" ht="12.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Z476" s="129"/>
      <c r="AA476" s="129"/>
      <c r="AB476" s="129"/>
      <c r="AC476" s="129"/>
      <c r="AD476" s="129"/>
      <c r="AE476" s="129"/>
      <c r="AF476" s="129"/>
      <c r="AG476" s="129"/>
      <c r="AH476" s="129"/>
      <c r="AI476" s="129"/>
      <c r="AJ476" s="129"/>
    </row>
    <row r="477" spans="1:36" ht="12.6">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Z477" s="129"/>
      <c r="AA477" s="129"/>
      <c r="AB477" s="129"/>
      <c r="AC477" s="129"/>
      <c r="AD477" s="129"/>
      <c r="AE477" s="129"/>
      <c r="AF477" s="129"/>
      <c r="AG477" s="129"/>
      <c r="AH477" s="129"/>
      <c r="AI477" s="129"/>
      <c r="AJ477" s="129"/>
    </row>
    <row r="478" spans="1:36" ht="12.6">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Z478" s="129"/>
      <c r="AA478" s="129"/>
      <c r="AB478" s="129"/>
      <c r="AC478" s="129"/>
      <c r="AD478" s="129"/>
      <c r="AE478" s="129"/>
      <c r="AF478" s="129"/>
      <c r="AG478" s="129"/>
      <c r="AH478" s="129"/>
      <c r="AI478" s="129"/>
      <c r="AJ478" s="129"/>
    </row>
    <row r="479" spans="1:36" ht="12.6">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Z479" s="129"/>
      <c r="AA479" s="129"/>
      <c r="AB479" s="129"/>
      <c r="AC479" s="129"/>
      <c r="AD479" s="129"/>
      <c r="AE479" s="129"/>
      <c r="AF479" s="129"/>
      <c r="AG479" s="129"/>
      <c r="AH479" s="129"/>
      <c r="AI479" s="129"/>
      <c r="AJ479" s="129"/>
    </row>
    <row r="480" spans="1:36" ht="12.6">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Z480" s="129"/>
      <c r="AA480" s="129"/>
      <c r="AB480" s="129"/>
      <c r="AC480" s="129"/>
      <c r="AD480" s="129"/>
      <c r="AE480" s="129"/>
      <c r="AF480" s="129"/>
      <c r="AG480" s="129"/>
      <c r="AH480" s="129"/>
      <c r="AI480" s="129"/>
      <c r="AJ480" s="129"/>
    </row>
    <row r="481" spans="1:36" ht="12.6">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Z481" s="129"/>
      <c r="AA481" s="129"/>
      <c r="AB481" s="129"/>
      <c r="AC481" s="129"/>
      <c r="AD481" s="129"/>
      <c r="AE481" s="129"/>
      <c r="AF481" s="129"/>
      <c r="AG481" s="129"/>
      <c r="AH481" s="129"/>
      <c r="AI481" s="129"/>
      <c r="AJ481" s="129"/>
    </row>
    <row r="482" spans="1:36" ht="12.6">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Z482" s="129"/>
      <c r="AA482" s="129"/>
      <c r="AB482" s="129"/>
      <c r="AC482" s="129"/>
      <c r="AD482" s="129"/>
      <c r="AE482" s="129"/>
      <c r="AF482" s="129"/>
      <c r="AG482" s="129"/>
      <c r="AH482" s="129"/>
      <c r="AI482" s="129"/>
      <c r="AJ482" s="129"/>
    </row>
    <row r="483" spans="1:36" ht="12.6">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Z483" s="129"/>
      <c r="AA483" s="129"/>
      <c r="AB483" s="129"/>
      <c r="AC483" s="129"/>
      <c r="AD483" s="129"/>
      <c r="AE483" s="129"/>
      <c r="AF483" s="129"/>
      <c r="AG483" s="129"/>
      <c r="AH483" s="129"/>
      <c r="AI483" s="129"/>
      <c r="AJ483" s="129"/>
    </row>
    <row r="484" spans="1:36" ht="12.6">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Z484" s="129"/>
      <c r="AA484" s="129"/>
      <c r="AB484" s="129"/>
      <c r="AC484" s="129"/>
      <c r="AD484" s="129"/>
      <c r="AE484" s="129"/>
      <c r="AF484" s="129"/>
      <c r="AG484" s="129"/>
      <c r="AH484" s="129"/>
      <c r="AI484" s="129"/>
      <c r="AJ484" s="129"/>
    </row>
    <row r="485" spans="1:36" ht="12.6">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Z485" s="129"/>
      <c r="AA485" s="129"/>
      <c r="AB485" s="129"/>
      <c r="AC485" s="129"/>
      <c r="AD485" s="129"/>
      <c r="AE485" s="129"/>
      <c r="AF485" s="129"/>
      <c r="AG485" s="129"/>
      <c r="AH485" s="129"/>
      <c r="AI485" s="129"/>
      <c r="AJ485" s="129"/>
    </row>
    <row r="486" spans="1:36" ht="12.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Z486" s="129"/>
      <c r="AA486" s="129"/>
      <c r="AB486" s="129"/>
      <c r="AC486" s="129"/>
      <c r="AD486" s="129"/>
      <c r="AE486" s="129"/>
      <c r="AF486" s="129"/>
      <c r="AG486" s="129"/>
      <c r="AH486" s="129"/>
      <c r="AI486" s="129"/>
      <c r="AJ486" s="129"/>
    </row>
    <row r="487" spans="1:36" ht="12.6">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Z487" s="129"/>
      <c r="AA487" s="129"/>
      <c r="AB487" s="129"/>
      <c r="AC487" s="129"/>
      <c r="AD487" s="129"/>
      <c r="AE487" s="129"/>
      <c r="AF487" s="129"/>
      <c r="AG487" s="129"/>
      <c r="AH487" s="129"/>
      <c r="AI487" s="129"/>
      <c r="AJ487" s="129"/>
    </row>
    <row r="488" spans="1:36" ht="12.6">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Z488" s="129"/>
      <c r="AA488" s="129"/>
      <c r="AB488" s="129"/>
      <c r="AC488" s="129"/>
      <c r="AD488" s="129"/>
      <c r="AE488" s="129"/>
      <c r="AF488" s="129"/>
      <c r="AG488" s="129"/>
      <c r="AH488" s="129"/>
      <c r="AI488" s="129"/>
      <c r="AJ488" s="129"/>
    </row>
    <row r="489" spans="1:36" ht="12.6">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Z489" s="129"/>
      <c r="AA489" s="129"/>
      <c r="AB489" s="129"/>
      <c r="AC489" s="129"/>
      <c r="AD489" s="129"/>
      <c r="AE489" s="129"/>
      <c r="AF489" s="129"/>
      <c r="AG489" s="129"/>
      <c r="AH489" s="129"/>
      <c r="AI489" s="129"/>
      <c r="AJ489" s="129"/>
    </row>
    <row r="490" spans="1:36" ht="12.6">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Z490" s="129"/>
      <c r="AA490" s="129"/>
      <c r="AB490" s="129"/>
      <c r="AC490" s="129"/>
      <c r="AD490" s="129"/>
      <c r="AE490" s="129"/>
      <c r="AF490" s="129"/>
      <c r="AG490" s="129"/>
      <c r="AH490" s="129"/>
      <c r="AI490" s="129"/>
      <c r="AJ490" s="129"/>
    </row>
    <row r="491" spans="1:36" ht="12.6">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Z491" s="129"/>
      <c r="AA491" s="129"/>
      <c r="AB491" s="129"/>
      <c r="AC491" s="129"/>
      <c r="AD491" s="129"/>
      <c r="AE491" s="129"/>
      <c r="AF491" s="129"/>
      <c r="AG491" s="129"/>
      <c r="AH491" s="129"/>
      <c r="AI491" s="129"/>
      <c r="AJ491" s="129"/>
    </row>
    <row r="492" spans="1:36" ht="12.6">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Z492" s="129"/>
      <c r="AA492" s="129"/>
      <c r="AB492" s="129"/>
      <c r="AC492" s="129"/>
      <c r="AD492" s="129"/>
      <c r="AE492" s="129"/>
      <c r="AF492" s="129"/>
      <c r="AG492" s="129"/>
      <c r="AH492" s="129"/>
      <c r="AI492" s="129"/>
      <c r="AJ492" s="129"/>
    </row>
    <row r="493" spans="1:36" ht="12.6">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Z493" s="129"/>
      <c r="AA493" s="129"/>
      <c r="AB493" s="129"/>
      <c r="AC493" s="129"/>
      <c r="AD493" s="129"/>
      <c r="AE493" s="129"/>
      <c r="AF493" s="129"/>
      <c r="AG493" s="129"/>
      <c r="AH493" s="129"/>
      <c r="AI493" s="129"/>
      <c r="AJ493" s="129"/>
    </row>
    <row r="494" spans="1:36" ht="12.6">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Z494" s="129"/>
      <c r="AA494" s="129"/>
      <c r="AB494" s="129"/>
      <c r="AC494" s="129"/>
      <c r="AD494" s="129"/>
      <c r="AE494" s="129"/>
      <c r="AF494" s="129"/>
      <c r="AG494" s="129"/>
      <c r="AH494" s="129"/>
      <c r="AI494" s="129"/>
      <c r="AJ494" s="129"/>
    </row>
    <row r="495" spans="1:36" ht="12.6">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Z495" s="129"/>
      <c r="AA495" s="129"/>
      <c r="AB495" s="129"/>
      <c r="AC495" s="129"/>
      <c r="AD495" s="129"/>
      <c r="AE495" s="129"/>
      <c r="AF495" s="129"/>
      <c r="AG495" s="129"/>
      <c r="AH495" s="129"/>
      <c r="AI495" s="129"/>
      <c r="AJ495" s="129"/>
    </row>
    <row r="496" spans="1:36" ht="12.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Z496" s="129"/>
      <c r="AA496" s="129"/>
      <c r="AB496" s="129"/>
      <c r="AC496" s="129"/>
      <c r="AD496" s="129"/>
      <c r="AE496" s="129"/>
      <c r="AF496" s="129"/>
      <c r="AG496" s="129"/>
      <c r="AH496" s="129"/>
      <c r="AI496" s="129"/>
      <c r="AJ496" s="129"/>
    </row>
    <row r="497" spans="1:36" ht="12.6">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Z497" s="129"/>
      <c r="AA497" s="129"/>
      <c r="AB497" s="129"/>
      <c r="AC497" s="129"/>
      <c r="AD497" s="129"/>
      <c r="AE497" s="129"/>
      <c r="AF497" s="129"/>
      <c r="AG497" s="129"/>
      <c r="AH497" s="129"/>
      <c r="AI497" s="129"/>
      <c r="AJ497" s="129"/>
    </row>
    <row r="498" spans="1:36" ht="12.6">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Z498" s="129"/>
      <c r="AA498" s="129"/>
      <c r="AB498" s="129"/>
      <c r="AC498" s="129"/>
      <c r="AD498" s="129"/>
      <c r="AE498" s="129"/>
      <c r="AF498" s="129"/>
      <c r="AG498" s="129"/>
      <c r="AH498" s="129"/>
      <c r="AI498" s="129"/>
      <c r="AJ498" s="129"/>
    </row>
    <row r="499" spans="1:36" ht="12.6">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Z499" s="129"/>
      <c r="AA499" s="129"/>
      <c r="AB499" s="129"/>
      <c r="AC499" s="129"/>
      <c r="AD499" s="129"/>
      <c r="AE499" s="129"/>
      <c r="AF499" s="129"/>
      <c r="AG499" s="129"/>
      <c r="AH499" s="129"/>
      <c r="AI499" s="129"/>
      <c r="AJ499" s="129"/>
    </row>
    <row r="500" spans="1:36" ht="12.6">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Z500" s="129"/>
      <c r="AA500" s="129"/>
      <c r="AB500" s="129"/>
      <c r="AC500" s="129"/>
      <c r="AD500" s="129"/>
      <c r="AE500" s="129"/>
      <c r="AF500" s="129"/>
      <c r="AG500" s="129"/>
      <c r="AH500" s="129"/>
      <c r="AI500" s="129"/>
      <c r="AJ500" s="129"/>
    </row>
    <row r="501" spans="1:36" ht="12.6">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Z501" s="129"/>
      <c r="AA501" s="129"/>
      <c r="AB501" s="129"/>
      <c r="AC501" s="129"/>
      <c r="AD501" s="129"/>
      <c r="AE501" s="129"/>
      <c r="AF501" s="129"/>
      <c r="AG501" s="129"/>
      <c r="AH501" s="129"/>
      <c r="AI501" s="129"/>
      <c r="AJ501" s="129"/>
    </row>
    <row r="502" spans="1:36" ht="12.6">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Z502" s="129"/>
      <c r="AA502" s="129"/>
      <c r="AB502" s="129"/>
      <c r="AC502" s="129"/>
      <c r="AD502" s="129"/>
      <c r="AE502" s="129"/>
      <c r="AF502" s="129"/>
      <c r="AG502" s="129"/>
      <c r="AH502" s="129"/>
      <c r="AI502" s="129"/>
      <c r="AJ502" s="129"/>
    </row>
    <row r="503" spans="1:36" ht="12.6">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Z503" s="129"/>
      <c r="AA503" s="129"/>
      <c r="AB503" s="129"/>
      <c r="AC503" s="129"/>
      <c r="AD503" s="129"/>
      <c r="AE503" s="129"/>
      <c r="AF503" s="129"/>
      <c r="AG503" s="129"/>
      <c r="AH503" s="129"/>
      <c r="AI503" s="129"/>
      <c r="AJ503" s="129"/>
    </row>
    <row r="504" spans="1:36" ht="12.6">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Z504" s="129"/>
      <c r="AA504" s="129"/>
      <c r="AB504" s="129"/>
      <c r="AC504" s="129"/>
      <c r="AD504" s="129"/>
      <c r="AE504" s="129"/>
      <c r="AF504" s="129"/>
      <c r="AG504" s="129"/>
      <c r="AH504" s="129"/>
      <c r="AI504" s="129"/>
      <c r="AJ504" s="129"/>
    </row>
    <row r="505" spans="1:36" ht="12.6">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Z505" s="129"/>
      <c r="AA505" s="129"/>
      <c r="AB505" s="129"/>
      <c r="AC505" s="129"/>
      <c r="AD505" s="129"/>
      <c r="AE505" s="129"/>
      <c r="AF505" s="129"/>
      <c r="AG505" s="129"/>
      <c r="AH505" s="129"/>
      <c r="AI505" s="129"/>
      <c r="AJ505" s="129"/>
    </row>
    <row r="506" spans="1:36" ht="12.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Z506" s="129"/>
      <c r="AA506" s="129"/>
      <c r="AB506" s="129"/>
      <c r="AC506" s="129"/>
      <c r="AD506" s="129"/>
      <c r="AE506" s="129"/>
      <c r="AF506" s="129"/>
      <c r="AG506" s="129"/>
      <c r="AH506" s="129"/>
      <c r="AI506" s="129"/>
      <c r="AJ506" s="129"/>
    </row>
    <row r="507" spans="1:36" ht="12.6">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Z507" s="129"/>
      <c r="AA507" s="129"/>
      <c r="AB507" s="129"/>
      <c r="AC507" s="129"/>
      <c r="AD507" s="129"/>
      <c r="AE507" s="129"/>
      <c r="AF507" s="129"/>
      <c r="AG507" s="129"/>
      <c r="AH507" s="129"/>
      <c r="AI507" s="129"/>
      <c r="AJ507" s="129"/>
    </row>
    <row r="508" spans="1:36" ht="12.6">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Z508" s="129"/>
      <c r="AA508" s="129"/>
      <c r="AB508" s="129"/>
      <c r="AC508" s="129"/>
      <c r="AD508" s="129"/>
      <c r="AE508" s="129"/>
      <c r="AF508" s="129"/>
      <c r="AG508" s="129"/>
      <c r="AH508" s="129"/>
      <c r="AI508" s="129"/>
      <c r="AJ508" s="129"/>
    </row>
    <row r="509" spans="1:36" ht="12.6">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Z509" s="129"/>
      <c r="AA509" s="129"/>
      <c r="AB509" s="129"/>
      <c r="AC509" s="129"/>
      <c r="AD509" s="129"/>
      <c r="AE509" s="129"/>
      <c r="AF509" s="129"/>
      <c r="AG509" s="129"/>
      <c r="AH509" s="129"/>
      <c r="AI509" s="129"/>
      <c r="AJ509" s="129"/>
    </row>
    <row r="510" spans="1:36" ht="12.6">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Z510" s="129"/>
      <c r="AA510" s="129"/>
      <c r="AB510" s="129"/>
      <c r="AC510" s="129"/>
      <c r="AD510" s="129"/>
      <c r="AE510" s="129"/>
      <c r="AF510" s="129"/>
      <c r="AG510" s="129"/>
      <c r="AH510" s="129"/>
      <c r="AI510" s="129"/>
      <c r="AJ510" s="129"/>
    </row>
    <row r="511" spans="1:36" ht="12.6">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Z511" s="129"/>
      <c r="AA511" s="129"/>
      <c r="AB511" s="129"/>
      <c r="AC511" s="129"/>
      <c r="AD511" s="129"/>
      <c r="AE511" s="129"/>
      <c r="AF511" s="129"/>
      <c r="AG511" s="129"/>
      <c r="AH511" s="129"/>
      <c r="AI511" s="129"/>
      <c r="AJ511" s="129"/>
    </row>
    <row r="512" spans="1:36" ht="12.6">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Z512" s="129"/>
      <c r="AA512" s="129"/>
      <c r="AB512" s="129"/>
      <c r="AC512" s="129"/>
      <c r="AD512" s="129"/>
      <c r="AE512" s="129"/>
      <c r="AF512" s="129"/>
      <c r="AG512" s="129"/>
      <c r="AH512" s="129"/>
      <c r="AI512" s="129"/>
      <c r="AJ512" s="129"/>
    </row>
    <row r="513" spans="1:36" ht="12.6">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Z513" s="129"/>
      <c r="AA513" s="129"/>
      <c r="AB513" s="129"/>
      <c r="AC513" s="129"/>
      <c r="AD513" s="129"/>
      <c r="AE513" s="129"/>
      <c r="AF513" s="129"/>
      <c r="AG513" s="129"/>
      <c r="AH513" s="129"/>
      <c r="AI513" s="129"/>
      <c r="AJ513" s="129"/>
    </row>
    <row r="514" spans="1:36" ht="12.6">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Z514" s="129"/>
      <c r="AA514" s="129"/>
      <c r="AB514" s="129"/>
      <c r="AC514" s="129"/>
      <c r="AD514" s="129"/>
      <c r="AE514" s="129"/>
      <c r="AF514" s="129"/>
      <c r="AG514" s="129"/>
      <c r="AH514" s="129"/>
      <c r="AI514" s="129"/>
      <c r="AJ514" s="129"/>
    </row>
    <row r="515" spans="1:36" ht="12.6">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Z515" s="129"/>
      <c r="AA515" s="129"/>
      <c r="AB515" s="129"/>
      <c r="AC515" s="129"/>
      <c r="AD515" s="129"/>
      <c r="AE515" s="129"/>
      <c r="AF515" s="129"/>
      <c r="AG515" s="129"/>
      <c r="AH515" s="129"/>
      <c r="AI515" s="129"/>
      <c r="AJ515" s="129"/>
    </row>
    <row r="516" spans="1:36" ht="12.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Z516" s="129"/>
      <c r="AA516" s="129"/>
      <c r="AB516" s="129"/>
      <c r="AC516" s="129"/>
      <c r="AD516" s="129"/>
      <c r="AE516" s="129"/>
      <c r="AF516" s="129"/>
      <c r="AG516" s="129"/>
      <c r="AH516" s="129"/>
      <c r="AI516" s="129"/>
      <c r="AJ516" s="129"/>
    </row>
    <row r="517" spans="1:36" ht="12.6">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Z517" s="129"/>
      <c r="AA517" s="129"/>
      <c r="AB517" s="129"/>
      <c r="AC517" s="129"/>
      <c r="AD517" s="129"/>
      <c r="AE517" s="129"/>
      <c r="AF517" s="129"/>
      <c r="AG517" s="129"/>
      <c r="AH517" s="129"/>
      <c r="AI517" s="129"/>
      <c r="AJ517" s="129"/>
    </row>
    <row r="518" spans="1:36" ht="12.6">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Z518" s="129"/>
      <c r="AA518" s="129"/>
      <c r="AB518" s="129"/>
      <c r="AC518" s="129"/>
      <c r="AD518" s="129"/>
      <c r="AE518" s="129"/>
      <c r="AF518" s="129"/>
      <c r="AG518" s="129"/>
      <c r="AH518" s="129"/>
      <c r="AI518" s="129"/>
      <c r="AJ518" s="129"/>
    </row>
    <row r="519" spans="1:36" ht="12.6">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Z519" s="129"/>
      <c r="AA519" s="129"/>
      <c r="AB519" s="129"/>
      <c r="AC519" s="129"/>
      <c r="AD519" s="129"/>
      <c r="AE519" s="129"/>
      <c r="AF519" s="129"/>
      <c r="AG519" s="129"/>
      <c r="AH519" s="129"/>
      <c r="AI519" s="129"/>
      <c r="AJ519" s="129"/>
    </row>
    <row r="520" spans="1:36" ht="12.6">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Z520" s="129"/>
      <c r="AA520" s="129"/>
      <c r="AB520" s="129"/>
      <c r="AC520" s="129"/>
      <c r="AD520" s="129"/>
      <c r="AE520" s="129"/>
      <c r="AF520" s="129"/>
      <c r="AG520" s="129"/>
      <c r="AH520" s="129"/>
      <c r="AI520" s="129"/>
      <c r="AJ520" s="129"/>
    </row>
    <row r="521" spans="1:36" ht="12.6">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Z521" s="129"/>
      <c r="AA521" s="129"/>
      <c r="AB521" s="129"/>
      <c r="AC521" s="129"/>
      <c r="AD521" s="129"/>
      <c r="AE521" s="129"/>
      <c r="AF521" s="129"/>
      <c r="AG521" s="129"/>
      <c r="AH521" s="129"/>
      <c r="AI521" s="129"/>
      <c r="AJ521" s="129"/>
    </row>
    <row r="522" spans="1:36" ht="12.6">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Z522" s="129"/>
      <c r="AA522" s="129"/>
      <c r="AB522" s="129"/>
      <c r="AC522" s="129"/>
      <c r="AD522" s="129"/>
      <c r="AE522" s="129"/>
      <c r="AF522" s="129"/>
      <c r="AG522" s="129"/>
      <c r="AH522" s="129"/>
      <c r="AI522" s="129"/>
      <c r="AJ522" s="129"/>
    </row>
    <row r="523" spans="1:36" ht="12.6">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Z523" s="129"/>
      <c r="AA523" s="129"/>
      <c r="AB523" s="129"/>
      <c r="AC523" s="129"/>
      <c r="AD523" s="129"/>
      <c r="AE523" s="129"/>
      <c r="AF523" s="129"/>
      <c r="AG523" s="129"/>
      <c r="AH523" s="129"/>
      <c r="AI523" s="129"/>
      <c r="AJ523" s="129"/>
    </row>
    <row r="524" spans="1:36" ht="12.6">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Z524" s="129"/>
      <c r="AA524" s="129"/>
      <c r="AB524" s="129"/>
      <c r="AC524" s="129"/>
      <c r="AD524" s="129"/>
      <c r="AE524" s="129"/>
      <c r="AF524" s="129"/>
      <c r="AG524" s="129"/>
      <c r="AH524" s="129"/>
      <c r="AI524" s="129"/>
      <c r="AJ524" s="129"/>
    </row>
    <row r="525" spans="1:36" ht="12.6">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Z525" s="129"/>
      <c r="AA525" s="129"/>
      <c r="AB525" s="129"/>
      <c r="AC525" s="129"/>
      <c r="AD525" s="129"/>
      <c r="AE525" s="129"/>
      <c r="AF525" s="129"/>
      <c r="AG525" s="129"/>
      <c r="AH525" s="129"/>
      <c r="AI525" s="129"/>
      <c r="AJ525" s="129"/>
    </row>
    <row r="526" spans="1:36" ht="1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Z526" s="129"/>
      <c r="AA526" s="129"/>
      <c r="AB526" s="129"/>
      <c r="AC526" s="129"/>
      <c r="AD526" s="129"/>
      <c r="AE526" s="129"/>
      <c r="AF526" s="129"/>
      <c r="AG526" s="129"/>
      <c r="AH526" s="129"/>
      <c r="AI526" s="129"/>
      <c r="AJ526" s="129"/>
    </row>
    <row r="527" spans="1:36" ht="12.6">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Z527" s="129"/>
      <c r="AA527" s="129"/>
      <c r="AB527" s="129"/>
      <c r="AC527" s="129"/>
      <c r="AD527" s="129"/>
      <c r="AE527" s="129"/>
      <c r="AF527" s="129"/>
      <c r="AG527" s="129"/>
      <c r="AH527" s="129"/>
      <c r="AI527" s="129"/>
      <c r="AJ527" s="129"/>
    </row>
    <row r="528" spans="1:36" ht="12.6">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Z528" s="129"/>
      <c r="AA528" s="129"/>
      <c r="AB528" s="129"/>
      <c r="AC528" s="129"/>
      <c r="AD528" s="129"/>
      <c r="AE528" s="129"/>
      <c r="AF528" s="129"/>
      <c r="AG528" s="129"/>
      <c r="AH528" s="129"/>
      <c r="AI528" s="129"/>
      <c r="AJ528" s="129"/>
    </row>
    <row r="529" spans="1:36" ht="12.6">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Z529" s="129"/>
      <c r="AA529" s="129"/>
      <c r="AB529" s="129"/>
      <c r="AC529" s="129"/>
      <c r="AD529" s="129"/>
      <c r="AE529" s="129"/>
      <c r="AF529" s="129"/>
      <c r="AG529" s="129"/>
      <c r="AH529" s="129"/>
      <c r="AI529" s="129"/>
      <c r="AJ529" s="129"/>
    </row>
    <row r="530" spans="1:36" ht="12.6">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Z530" s="129"/>
      <c r="AA530" s="129"/>
      <c r="AB530" s="129"/>
      <c r="AC530" s="129"/>
      <c r="AD530" s="129"/>
      <c r="AE530" s="129"/>
      <c r="AF530" s="129"/>
      <c r="AG530" s="129"/>
      <c r="AH530" s="129"/>
      <c r="AI530" s="129"/>
      <c r="AJ530" s="129"/>
    </row>
    <row r="531" spans="1:36" ht="12.6">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Z531" s="129"/>
      <c r="AA531" s="129"/>
      <c r="AB531" s="129"/>
      <c r="AC531" s="129"/>
      <c r="AD531" s="129"/>
      <c r="AE531" s="129"/>
      <c r="AF531" s="129"/>
      <c r="AG531" s="129"/>
      <c r="AH531" s="129"/>
      <c r="AI531" s="129"/>
      <c r="AJ531" s="129"/>
    </row>
    <row r="532" spans="1:36" ht="12.6">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Z532" s="129"/>
      <c r="AA532" s="129"/>
      <c r="AB532" s="129"/>
      <c r="AC532" s="129"/>
      <c r="AD532" s="129"/>
      <c r="AE532" s="129"/>
      <c r="AF532" s="129"/>
      <c r="AG532" s="129"/>
      <c r="AH532" s="129"/>
      <c r="AI532" s="129"/>
      <c r="AJ532" s="129"/>
    </row>
    <row r="533" spans="1:36" ht="12.6">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Z533" s="129"/>
      <c r="AA533" s="129"/>
      <c r="AB533" s="129"/>
      <c r="AC533" s="129"/>
      <c r="AD533" s="129"/>
      <c r="AE533" s="129"/>
      <c r="AF533" s="129"/>
      <c r="AG533" s="129"/>
      <c r="AH533" s="129"/>
      <c r="AI533" s="129"/>
      <c r="AJ533" s="129"/>
    </row>
    <row r="534" spans="1:36" ht="12.6">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Z534" s="129"/>
      <c r="AA534" s="129"/>
      <c r="AB534" s="129"/>
      <c r="AC534" s="129"/>
      <c r="AD534" s="129"/>
      <c r="AE534" s="129"/>
      <c r="AF534" s="129"/>
      <c r="AG534" s="129"/>
      <c r="AH534" s="129"/>
      <c r="AI534" s="129"/>
      <c r="AJ534" s="129"/>
    </row>
    <row r="535" spans="1:36" ht="12.6">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Z535" s="129"/>
      <c r="AA535" s="129"/>
      <c r="AB535" s="129"/>
      <c r="AC535" s="129"/>
      <c r="AD535" s="129"/>
      <c r="AE535" s="129"/>
      <c r="AF535" s="129"/>
      <c r="AG535" s="129"/>
      <c r="AH535" s="129"/>
      <c r="AI535" s="129"/>
      <c r="AJ535" s="129"/>
    </row>
    <row r="536" spans="1:36" ht="12.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Z536" s="129"/>
      <c r="AA536" s="129"/>
      <c r="AB536" s="129"/>
      <c r="AC536" s="129"/>
      <c r="AD536" s="129"/>
      <c r="AE536" s="129"/>
      <c r="AF536" s="129"/>
      <c r="AG536" s="129"/>
      <c r="AH536" s="129"/>
      <c r="AI536" s="129"/>
      <c r="AJ536" s="129"/>
    </row>
    <row r="537" spans="1:36" ht="12.6">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Z537" s="129"/>
      <c r="AA537" s="129"/>
      <c r="AB537" s="129"/>
      <c r="AC537" s="129"/>
      <c r="AD537" s="129"/>
      <c r="AE537" s="129"/>
      <c r="AF537" s="129"/>
      <c r="AG537" s="129"/>
      <c r="AH537" s="129"/>
      <c r="AI537" s="129"/>
      <c r="AJ537" s="129"/>
    </row>
    <row r="538" spans="1:36" ht="12.6">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Z538" s="129"/>
      <c r="AA538" s="129"/>
      <c r="AB538" s="129"/>
      <c r="AC538" s="129"/>
      <c r="AD538" s="129"/>
      <c r="AE538" s="129"/>
      <c r="AF538" s="129"/>
      <c r="AG538" s="129"/>
      <c r="AH538" s="129"/>
      <c r="AI538" s="129"/>
      <c r="AJ538" s="129"/>
    </row>
    <row r="539" spans="1:36" ht="12.6">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Z539" s="129"/>
      <c r="AA539" s="129"/>
      <c r="AB539" s="129"/>
      <c r="AC539" s="129"/>
      <c r="AD539" s="129"/>
      <c r="AE539" s="129"/>
      <c r="AF539" s="129"/>
      <c r="AG539" s="129"/>
      <c r="AH539" s="129"/>
      <c r="AI539" s="129"/>
      <c r="AJ539" s="129"/>
    </row>
    <row r="540" spans="1:36" ht="12.6">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Z540" s="129"/>
      <c r="AA540" s="129"/>
      <c r="AB540" s="129"/>
      <c r="AC540" s="129"/>
      <c r="AD540" s="129"/>
      <c r="AE540" s="129"/>
      <c r="AF540" s="129"/>
      <c r="AG540" s="129"/>
      <c r="AH540" s="129"/>
      <c r="AI540" s="129"/>
      <c r="AJ540" s="129"/>
    </row>
    <row r="541" spans="1:36" ht="12.6">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Z541" s="129"/>
      <c r="AA541" s="129"/>
      <c r="AB541" s="129"/>
      <c r="AC541" s="129"/>
      <c r="AD541" s="129"/>
      <c r="AE541" s="129"/>
      <c r="AF541" s="129"/>
      <c r="AG541" s="129"/>
      <c r="AH541" s="129"/>
      <c r="AI541" s="129"/>
      <c r="AJ541" s="129"/>
    </row>
    <row r="542" spans="1:36" ht="12.6">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Z542" s="129"/>
      <c r="AA542" s="129"/>
      <c r="AB542" s="129"/>
      <c r="AC542" s="129"/>
      <c r="AD542" s="129"/>
      <c r="AE542" s="129"/>
      <c r="AF542" s="129"/>
      <c r="AG542" s="129"/>
      <c r="AH542" s="129"/>
      <c r="AI542" s="129"/>
      <c r="AJ542" s="129"/>
    </row>
    <row r="543" spans="1:36" ht="12.6">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Z543" s="129"/>
      <c r="AA543" s="129"/>
      <c r="AB543" s="129"/>
      <c r="AC543" s="129"/>
      <c r="AD543" s="129"/>
      <c r="AE543" s="129"/>
      <c r="AF543" s="129"/>
      <c r="AG543" s="129"/>
      <c r="AH543" s="129"/>
      <c r="AI543" s="129"/>
      <c r="AJ543" s="129"/>
    </row>
    <row r="544" spans="1:36" ht="12.6">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Z544" s="129"/>
      <c r="AA544" s="129"/>
      <c r="AB544" s="129"/>
      <c r="AC544" s="129"/>
      <c r="AD544" s="129"/>
      <c r="AE544" s="129"/>
      <c r="AF544" s="129"/>
      <c r="AG544" s="129"/>
      <c r="AH544" s="129"/>
      <c r="AI544" s="129"/>
      <c r="AJ544" s="129"/>
    </row>
    <row r="545" spans="1:36" ht="12.6">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Z545" s="129"/>
      <c r="AA545" s="129"/>
      <c r="AB545" s="129"/>
      <c r="AC545" s="129"/>
      <c r="AD545" s="129"/>
      <c r="AE545" s="129"/>
      <c r="AF545" s="129"/>
      <c r="AG545" s="129"/>
      <c r="AH545" s="129"/>
      <c r="AI545" s="129"/>
      <c r="AJ545" s="129"/>
    </row>
    <row r="546" spans="1:36" ht="12.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Z546" s="129"/>
      <c r="AA546" s="129"/>
      <c r="AB546" s="129"/>
      <c r="AC546" s="129"/>
      <c r="AD546" s="129"/>
      <c r="AE546" s="129"/>
      <c r="AF546" s="129"/>
      <c r="AG546" s="129"/>
      <c r="AH546" s="129"/>
      <c r="AI546" s="129"/>
      <c r="AJ546" s="129"/>
    </row>
    <row r="547" spans="1:36" ht="12.6">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Z547" s="129"/>
      <c r="AA547" s="129"/>
      <c r="AB547" s="129"/>
      <c r="AC547" s="129"/>
      <c r="AD547" s="129"/>
      <c r="AE547" s="129"/>
      <c r="AF547" s="129"/>
      <c r="AG547" s="129"/>
      <c r="AH547" s="129"/>
      <c r="AI547" s="129"/>
      <c r="AJ547" s="129"/>
    </row>
    <row r="548" spans="1:36" ht="12.6">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Z548" s="129"/>
      <c r="AA548" s="129"/>
      <c r="AB548" s="129"/>
      <c r="AC548" s="129"/>
      <c r="AD548" s="129"/>
      <c r="AE548" s="129"/>
      <c r="AF548" s="129"/>
      <c r="AG548" s="129"/>
      <c r="AH548" s="129"/>
      <c r="AI548" s="129"/>
      <c r="AJ548" s="129"/>
    </row>
    <row r="549" spans="1:36" ht="12.6">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Z549" s="129"/>
      <c r="AA549" s="129"/>
      <c r="AB549" s="129"/>
      <c r="AC549" s="129"/>
      <c r="AD549" s="129"/>
      <c r="AE549" s="129"/>
      <c r="AF549" s="129"/>
      <c r="AG549" s="129"/>
      <c r="AH549" s="129"/>
      <c r="AI549" s="129"/>
      <c r="AJ549" s="129"/>
    </row>
    <row r="550" spans="1:36" ht="12.6">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Z550" s="129"/>
      <c r="AA550" s="129"/>
      <c r="AB550" s="129"/>
      <c r="AC550" s="129"/>
      <c r="AD550" s="129"/>
      <c r="AE550" s="129"/>
      <c r="AF550" s="129"/>
      <c r="AG550" s="129"/>
      <c r="AH550" s="129"/>
      <c r="AI550" s="129"/>
      <c r="AJ550" s="129"/>
    </row>
    <row r="551" spans="1:36" ht="12.6">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Z551" s="129"/>
      <c r="AA551" s="129"/>
      <c r="AB551" s="129"/>
      <c r="AC551" s="129"/>
      <c r="AD551" s="129"/>
      <c r="AE551" s="129"/>
      <c r="AF551" s="129"/>
      <c r="AG551" s="129"/>
      <c r="AH551" s="129"/>
      <c r="AI551" s="129"/>
      <c r="AJ551" s="129"/>
    </row>
    <row r="552" spans="1:36" ht="12.6">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Z552" s="129"/>
      <c r="AA552" s="129"/>
      <c r="AB552" s="129"/>
      <c r="AC552" s="129"/>
      <c r="AD552" s="129"/>
      <c r="AE552" s="129"/>
      <c r="AF552" s="129"/>
      <c r="AG552" s="129"/>
      <c r="AH552" s="129"/>
      <c r="AI552" s="129"/>
      <c r="AJ552" s="129"/>
    </row>
    <row r="553" spans="1:36" ht="12.6">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Z553" s="129"/>
      <c r="AA553" s="129"/>
      <c r="AB553" s="129"/>
      <c r="AC553" s="129"/>
      <c r="AD553" s="129"/>
      <c r="AE553" s="129"/>
      <c r="AF553" s="129"/>
      <c r="AG553" s="129"/>
      <c r="AH553" s="129"/>
      <c r="AI553" s="129"/>
      <c r="AJ553" s="129"/>
    </row>
    <row r="554" spans="1:36" ht="12.6">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Z554" s="129"/>
      <c r="AA554" s="129"/>
      <c r="AB554" s="129"/>
      <c r="AC554" s="129"/>
      <c r="AD554" s="129"/>
      <c r="AE554" s="129"/>
      <c r="AF554" s="129"/>
      <c r="AG554" s="129"/>
      <c r="AH554" s="129"/>
      <c r="AI554" s="129"/>
      <c r="AJ554" s="129"/>
    </row>
    <row r="555" spans="1:36" ht="12.6">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Z555" s="129"/>
      <c r="AA555" s="129"/>
      <c r="AB555" s="129"/>
      <c r="AC555" s="129"/>
      <c r="AD555" s="129"/>
      <c r="AE555" s="129"/>
      <c r="AF555" s="129"/>
      <c r="AG555" s="129"/>
      <c r="AH555" s="129"/>
      <c r="AI555" s="129"/>
      <c r="AJ555" s="129"/>
    </row>
    <row r="556" spans="1:36" ht="12.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Z556" s="129"/>
      <c r="AA556" s="129"/>
      <c r="AB556" s="129"/>
      <c r="AC556" s="129"/>
      <c r="AD556" s="129"/>
      <c r="AE556" s="129"/>
      <c r="AF556" s="129"/>
      <c r="AG556" s="129"/>
      <c r="AH556" s="129"/>
      <c r="AI556" s="129"/>
      <c r="AJ556" s="129"/>
    </row>
    <row r="557" spans="1:36" ht="12.6">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Z557" s="129"/>
      <c r="AA557" s="129"/>
      <c r="AB557" s="129"/>
      <c r="AC557" s="129"/>
      <c r="AD557" s="129"/>
      <c r="AE557" s="129"/>
      <c r="AF557" s="129"/>
      <c r="AG557" s="129"/>
      <c r="AH557" s="129"/>
      <c r="AI557" s="129"/>
      <c r="AJ557" s="129"/>
    </row>
    <row r="558" spans="1:36" ht="12.6">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Z558" s="129"/>
      <c r="AA558" s="129"/>
      <c r="AB558" s="129"/>
      <c r="AC558" s="129"/>
      <c r="AD558" s="129"/>
      <c r="AE558" s="129"/>
      <c r="AF558" s="129"/>
      <c r="AG558" s="129"/>
      <c r="AH558" s="129"/>
      <c r="AI558" s="129"/>
      <c r="AJ558" s="129"/>
    </row>
    <row r="559" spans="1:36" ht="12.6">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Z559" s="129"/>
      <c r="AA559" s="129"/>
      <c r="AB559" s="129"/>
      <c r="AC559" s="129"/>
      <c r="AD559" s="129"/>
      <c r="AE559" s="129"/>
      <c r="AF559" s="129"/>
      <c r="AG559" s="129"/>
      <c r="AH559" s="129"/>
      <c r="AI559" s="129"/>
      <c r="AJ559" s="129"/>
    </row>
    <row r="560" spans="1:36" ht="12.6">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Z560" s="129"/>
      <c r="AA560" s="129"/>
      <c r="AB560" s="129"/>
      <c r="AC560" s="129"/>
      <c r="AD560" s="129"/>
      <c r="AE560" s="129"/>
      <c r="AF560" s="129"/>
      <c r="AG560" s="129"/>
      <c r="AH560" s="129"/>
      <c r="AI560" s="129"/>
      <c r="AJ560" s="129"/>
    </row>
    <row r="561" spans="1:36" ht="12.6">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Z561" s="129"/>
      <c r="AA561" s="129"/>
      <c r="AB561" s="129"/>
      <c r="AC561" s="129"/>
      <c r="AD561" s="129"/>
      <c r="AE561" s="129"/>
      <c r="AF561" s="129"/>
      <c r="AG561" s="129"/>
      <c r="AH561" s="129"/>
      <c r="AI561" s="129"/>
      <c r="AJ561" s="129"/>
    </row>
    <row r="562" spans="1:36" ht="12.6">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Z562" s="129"/>
      <c r="AA562" s="129"/>
      <c r="AB562" s="129"/>
      <c r="AC562" s="129"/>
      <c r="AD562" s="129"/>
      <c r="AE562" s="129"/>
      <c r="AF562" s="129"/>
      <c r="AG562" s="129"/>
      <c r="AH562" s="129"/>
      <c r="AI562" s="129"/>
      <c r="AJ562" s="129"/>
    </row>
    <row r="563" spans="1:36" ht="12.6">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Z563" s="129"/>
      <c r="AA563" s="129"/>
      <c r="AB563" s="129"/>
      <c r="AC563" s="129"/>
      <c r="AD563" s="129"/>
      <c r="AE563" s="129"/>
      <c r="AF563" s="129"/>
      <c r="AG563" s="129"/>
      <c r="AH563" s="129"/>
      <c r="AI563" s="129"/>
      <c r="AJ563" s="129"/>
    </row>
    <row r="564" spans="1:36" ht="12.6">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Z564" s="129"/>
      <c r="AA564" s="129"/>
      <c r="AB564" s="129"/>
      <c r="AC564" s="129"/>
      <c r="AD564" s="129"/>
      <c r="AE564" s="129"/>
      <c r="AF564" s="129"/>
      <c r="AG564" s="129"/>
      <c r="AH564" s="129"/>
      <c r="AI564" s="129"/>
      <c r="AJ564" s="129"/>
    </row>
    <row r="565" spans="1:36" ht="12.6">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Z565" s="129"/>
      <c r="AA565" s="129"/>
      <c r="AB565" s="129"/>
      <c r="AC565" s="129"/>
      <c r="AD565" s="129"/>
      <c r="AE565" s="129"/>
      <c r="AF565" s="129"/>
      <c r="AG565" s="129"/>
      <c r="AH565" s="129"/>
      <c r="AI565" s="129"/>
      <c r="AJ565" s="129"/>
    </row>
    <row r="566" spans="1:36" ht="12.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Z566" s="129"/>
      <c r="AA566" s="129"/>
      <c r="AB566" s="129"/>
      <c r="AC566" s="129"/>
      <c r="AD566" s="129"/>
      <c r="AE566" s="129"/>
      <c r="AF566" s="129"/>
      <c r="AG566" s="129"/>
      <c r="AH566" s="129"/>
      <c r="AI566" s="129"/>
      <c r="AJ566" s="129"/>
    </row>
    <row r="567" spans="1:36" ht="12.6">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Z567" s="129"/>
      <c r="AA567" s="129"/>
      <c r="AB567" s="129"/>
      <c r="AC567" s="129"/>
      <c r="AD567" s="129"/>
      <c r="AE567" s="129"/>
      <c r="AF567" s="129"/>
      <c r="AG567" s="129"/>
      <c r="AH567" s="129"/>
      <c r="AI567" s="129"/>
      <c r="AJ567" s="129"/>
    </row>
    <row r="568" spans="1:36" ht="12.6">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Z568" s="129"/>
      <c r="AA568" s="129"/>
      <c r="AB568" s="129"/>
      <c r="AC568" s="129"/>
      <c r="AD568" s="129"/>
      <c r="AE568" s="129"/>
      <c r="AF568" s="129"/>
      <c r="AG568" s="129"/>
      <c r="AH568" s="129"/>
      <c r="AI568" s="129"/>
      <c r="AJ568" s="129"/>
    </row>
    <row r="569" spans="1:36" ht="12.6">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Z569" s="129"/>
      <c r="AA569" s="129"/>
      <c r="AB569" s="129"/>
      <c r="AC569" s="129"/>
      <c r="AD569" s="129"/>
      <c r="AE569" s="129"/>
      <c r="AF569" s="129"/>
      <c r="AG569" s="129"/>
      <c r="AH569" s="129"/>
      <c r="AI569" s="129"/>
      <c r="AJ569" s="129"/>
    </row>
    <row r="570" spans="1:36" ht="12.6">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Z570" s="129"/>
      <c r="AA570" s="129"/>
      <c r="AB570" s="129"/>
      <c r="AC570" s="129"/>
      <c r="AD570" s="129"/>
      <c r="AE570" s="129"/>
      <c r="AF570" s="129"/>
      <c r="AG570" s="129"/>
      <c r="AH570" s="129"/>
      <c r="AI570" s="129"/>
      <c r="AJ570" s="129"/>
    </row>
    <row r="571" spans="1:36" ht="12.6">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Z571" s="129"/>
      <c r="AA571" s="129"/>
      <c r="AB571" s="129"/>
      <c r="AC571" s="129"/>
      <c r="AD571" s="129"/>
      <c r="AE571" s="129"/>
      <c r="AF571" s="129"/>
      <c r="AG571" s="129"/>
      <c r="AH571" s="129"/>
      <c r="AI571" s="129"/>
      <c r="AJ571" s="129"/>
    </row>
    <row r="572" spans="1:36" ht="12.6">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Z572" s="129"/>
      <c r="AA572" s="129"/>
      <c r="AB572" s="129"/>
      <c r="AC572" s="129"/>
      <c r="AD572" s="129"/>
      <c r="AE572" s="129"/>
      <c r="AF572" s="129"/>
      <c r="AG572" s="129"/>
      <c r="AH572" s="129"/>
      <c r="AI572" s="129"/>
      <c r="AJ572" s="129"/>
    </row>
    <row r="573" spans="1:36" ht="12.6">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Z573" s="129"/>
      <c r="AA573" s="129"/>
      <c r="AB573" s="129"/>
      <c r="AC573" s="129"/>
      <c r="AD573" s="129"/>
      <c r="AE573" s="129"/>
      <c r="AF573" s="129"/>
      <c r="AG573" s="129"/>
      <c r="AH573" s="129"/>
      <c r="AI573" s="129"/>
      <c r="AJ573" s="129"/>
    </row>
    <row r="574" spans="1:36" ht="12.6">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Z574" s="129"/>
      <c r="AA574" s="129"/>
      <c r="AB574" s="129"/>
      <c r="AC574" s="129"/>
      <c r="AD574" s="129"/>
      <c r="AE574" s="129"/>
      <c r="AF574" s="129"/>
      <c r="AG574" s="129"/>
      <c r="AH574" s="129"/>
      <c r="AI574" s="129"/>
      <c r="AJ574" s="129"/>
    </row>
    <row r="575" spans="1:36" ht="12.6">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Z575" s="129"/>
      <c r="AA575" s="129"/>
      <c r="AB575" s="129"/>
      <c r="AC575" s="129"/>
      <c r="AD575" s="129"/>
      <c r="AE575" s="129"/>
      <c r="AF575" s="129"/>
      <c r="AG575" s="129"/>
      <c r="AH575" s="129"/>
      <c r="AI575" s="129"/>
      <c r="AJ575" s="129"/>
    </row>
    <row r="576" spans="1:36" ht="12.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Z576" s="129"/>
      <c r="AA576" s="129"/>
      <c r="AB576" s="129"/>
      <c r="AC576" s="129"/>
      <c r="AD576" s="129"/>
      <c r="AE576" s="129"/>
      <c r="AF576" s="129"/>
      <c r="AG576" s="129"/>
      <c r="AH576" s="129"/>
      <c r="AI576" s="129"/>
      <c r="AJ576" s="129"/>
    </row>
    <row r="577" spans="1:36" ht="12.6">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Z577" s="129"/>
      <c r="AA577" s="129"/>
      <c r="AB577" s="129"/>
      <c r="AC577" s="129"/>
      <c r="AD577" s="129"/>
      <c r="AE577" s="129"/>
      <c r="AF577" s="129"/>
      <c r="AG577" s="129"/>
      <c r="AH577" s="129"/>
      <c r="AI577" s="129"/>
      <c r="AJ577" s="129"/>
    </row>
    <row r="578" spans="1:36" ht="12.6">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Z578" s="129"/>
      <c r="AA578" s="129"/>
      <c r="AB578" s="129"/>
      <c r="AC578" s="129"/>
      <c r="AD578" s="129"/>
      <c r="AE578" s="129"/>
      <c r="AF578" s="129"/>
      <c r="AG578" s="129"/>
      <c r="AH578" s="129"/>
      <c r="AI578" s="129"/>
      <c r="AJ578" s="129"/>
    </row>
    <row r="579" spans="1:36" ht="12.6">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Z579" s="129"/>
      <c r="AA579" s="129"/>
      <c r="AB579" s="129"/>
      <c r="AC579" s="129"/>
      <c r="AD579" s="129"/>
      <c r="AE579" s="129"/>
      <c r="AF579" s="129"/>
      <c r="AG579" s="129"/>
      <c r="AH579" s="129"/>
      <c r="AI579" s="129"/>
      <c r="AJ579" s="129"/>
    </row>
    <row r="580" spans="1:36" ht="12.6">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Z580" s="129"/>
      <c r="AA580" s="129"/>
      <c r="AB580" s="129"/>
      <c r="AC580" s="129"/>
      <c r="AD580" s="129"/>
      <c r="AE580" s="129"/>
      <c r="AF580" s="129"/>
      <c r="AG580" s="129"/>
      <c r="AH580" s="129"/>
      <c r="AI580" s="129"/>
      <c r="AJ580" s="129"/>
    </row>
    <row r="581" spans="1:36" ht="12.6">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Z581" s="129"/>
      <c r="AA581" s="129"/>
      <c r="AB581" s="129"/>
      <c r="AC581" s="129"/>
      <c r="AD581" s="129"/>
      <c r="AE581" s="129"/>
      <c r="AF581" s="129"/>
      <c r="AG581" s="129"/>
      <c r="AH581" s="129"/>
      <c r="AI581" s="129"/>
      <c r="AJ581" s="129"/>
    </row>
    <row r="582" spans="1:36" ht="12.6">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Z582" s="129"/>
      <c r="AA582" s="129"/>
      <c r="AB582" s="129"/>
      <c r="AC582" s="129"/>
      <c r="AD582" s="129"/>
      <c r="AE582" s="129"/>
      <c r="AF582" s="129"/>
      <c r="AG582" s="129"/>
      <c r="AH582" s="129"/>
      <c r="AI582" s="129"/>
      <c r="AJ582" s="129"/>
    </row>
    <row r="583" spans="1:36" ht="12.6">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Z583" s="129"/>
      <c r="AA583" s="129"/>
      <c r="AB583" s="129"/>
      <c r="AC583" s="129"/>
      <c r="AD583" s="129"/>
      <c r="AE583" s="129"/>
      <c r="AF583" s="129"/>
      <c r="AG583" s="129"/>
      <c r="AH583" s="129"/>
      <c r="AI583" s="129"/>
      <c r="AJ583" s="129"/>
    </row>
    <row r="584" spans="1:36" ht="12.6">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Z584" s="129"/>
      <c r="AA584" s="129"/>
      <c r="AB584" s="129"/>
      <c r="AC584" s="129"/>
      <c r="AD584" s="129"/>
      <c r="AE584" s="129"/>
      <c r="AF584" s="129"/>
      <c r="AG584" s="129"/>
      <c r="AH584" s="129"/>
      <c r="AI584" s="129"/>
      <c r="AJ584" s="129"/>
    </row>
    <row r="585" spans="1:36" ht="12.6">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Z585" s="129"/>
      <c r="AA585" s="129"/>
      <c r="AB585" s="129"/>
      <c r="AC585" s="129"/>
      <c r="AD585" s="129"/>
      <c r="AE585" s="129"/>
      <c r="AF585" s="129"/>
      <c r="AG585" s="129"/>
      <c r="AH585" s="129"/>
      <c r="AI585" s="129"/>
      <c r="AJ585" s="129"/>
    </row>
    <row r="586" spans="1:36" ht="12.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Z586" s="129"/>
      <c r="AA586" s="129"/>
      <c r="AB586" s="129"/>
      <c r="AC586" s="129"/>
      <c r="AD586" s="129"/>
      <c r="AE586" s="129"/>
      <c r="AF586" s="129"/>
      <c r="AG586" s="129"/>
      <c r="AH586" s="129"/>
      <c r="AI586" s="129"/>
      <c r="AJ586" s="129"/>
    </row>
    <row r="587" spans="1:36" ht="12.6">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Z587" s="129"/>
      <c r="AA587" s="129"/>
      <c r="AB587" s="129"/>
      <c r="AC587" s="129"/>
      <c r="AD587" s="129"/>
      <c r="AE587" s="129"/>
      <c r="AF587" s="129"/>
      <c r="AG587" s="129"/>
      <c r="AH587" s="129"/>
      <c r="AI587" s="129"/>
      <c r="AJ587" s="129"/>
    </row>
    <row r="588" spans="1:36" ht="12.6">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Z588" s="129"/>
      <c r="AA588" s="129"/>
      <c r="AB588" s="129"/>
      <c r="AC588" s="129"/>
      <c r="AD588" s="129"/>
      <c r="AE588" s="129"/>
      <c r="AF588" s="129"/>
      <c r="AG588" s="129"/>
      <c r="AH588" s="129"/>
      <c r="AI588" s="129"/>
      <c r="AJ588" s="129"/>
    </row>
    <row r="589" spans="1:36" ht="12.6">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Z589" s="129"/>
      <c r="AA589" s="129"/>
      <c r="AB589" s="129"/>
      <c r="AC589" s="129"/>
      <c r="AD589" s="129"/>
      <c r="AE589" s="129"/>
      <c r="AF589" s="129"/>
      <c r="AG589" s="129"/>
      <c r="AH589" s="129"/>
      <c r="AI589" s="129"/>
      <c r="AJ589" s="129"/>
    </row>
    <row r="590" spans="1:36" ht="12.6">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Z590" s="129"/>
      <c r="AA590" s="129"/>
      <c r="AB590" s="129"/>
      <c r="AC590" s="129"/>
      <c r="AD590" s="129"/>
      <c r="AE590" s="129"/>
      <c r="AF590" s="129"/>
      <c r="AG590" s="129"/>
      <c r="AH590" s="129"/>
      <c r="AI590" s="129"/>
      <c r="AJ590" s="129"/>
    </row>
    <row r="591" spans="1:36" ht="12.6">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Z591" s="129"/>
      <c r="AA591" s="129"/>
      <c r="AB591" s="129"/>
      <c r="AC591" s="129"/>
      <c r="AD591" s="129"/>
      <c r="AE591" s="129"/>
      <c r="AF591" s="129"/>
      <c r="AG591" s="129"/>
      <c r="AH591" s="129"/>
      <c r="AI591" s="129"/>
      <c r="AJ591" s="129"/>
    </row>
    <row r="592" spans="1:36" ht="12.6">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Z592" s="129"/>
      <c r="AA592" s="129"/>
      <c r="AB592" s="129"/>
      <c r="AC592" s="129"/>
      <c r="AD592" s="129"/>
      <c r="AE592" s="129"/>
      <c r="AF592" s="129"/>
      <c r="AG592" s="129"/>
      <c r="AH592" s="129"/>
      <c r="AI592" s="129"/>
      <c r="AJ592" s="129"/>
    </row>
    <row r="593" spans="1:36" ht="12.6">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Z593" s="129"/>
      <c r="AA593" s="129"/>
      <c r="AB593" s="129"/>
      <c r="AC593" s="129"/>
      <c r="AD593" s="129"/>
      <c r="AE593" s="129"/>
      <c r="AF593" s="129"/>
      <c r="AG593" s="129"/>
      <c r="AH593" s="129"/>
      <c r="AI593" s="129"/>
      <c r="AJ593" s="129"/>
    </row>
    <row r="594" spans="1:36" ht="12.6">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Z594" s="129"/>
      <c r="AA594" s="129"/>
      <c r="AB594" s="129"/>
      <c r="AC594" s="129"/>
      <c r="AD594" s="129"/>
      <c r="AE594" s="129"/>
      <c r="AF594" s="129"/>
      <c r="AG594" s="129"/>
      <c r="AH594" s="129"/>
      <c r="AI594" s="129"/>
      <c r="AJ594" s="129"/>
    </row>
    <row r="595" spans="1:36" ht="12.6">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Z595" s="129"/>
      <c r="AA595" s="129"/>
      <c r="AB595" s="129"/>
      <c r="AC595" s="129"/>
      <c r="AD595" s="129"/>
      <c r="AE595" s="129"/>
      <c r="AF595" s="129"/>
      <c r="AG595" s="129"/>
      <c r="AH595" s="129"/>
      <c r="AI595" s="129"/>
      <c r="AJ595" s="129"/>
    </row>
    <row r="596" spans="1:36" ht="12.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Z596" s="129"/>
      <c r="AA596" s="129"/>
      <c r="AB596" s="129"/>
      <c r="AC596" s="129"/>
      <c r="AD596" s="129"/>
      <c r="AE596" s="129"/>
      <c r="AF596" s="129"/>
      <c r="AG596" s="129"/>
      <c r="AH596" s="129"/>
      <c r="AI596" s="129"/>
      <c r="AJ596" s="129"/>
    </row>
    <row r="597" spans="1:36" ht="12.6">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Z597" s="129"/>
      <c r="AA597" s="129"/>
      <c r="AB597" s="129"/>
      <c r="AC597" s="129"/>
      <c r="AD597" s="129"/>
      <c r="AE597" s="129"/>
      <c r="AF597" s="129"/>
      <c r="AG597" s="129"/>
      <c r="AH597" s="129"/>
      <c r="AI597" s="129"/>
      <c r="AJ597" s="129"/>
    </row>
    <row r="598" spans="1:36" ht="12.6">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Z598" s="129"/>
      <c r="AA598" s="129"/>
      <c r="AB598" s="129"/>
      <c r="AC598" s="129"/>
      <c r="AD598" s="129"/>
      <c r="AE598" s="129"/>
      <c r="AF598" s="129"/>
      <c r="AG598" s="129"/>
      <c r="AH598" s="129"/>
      <c r="AI598" s="129"/>
      <c r="AJ598" s="129"/>
    </row>
    <row r="599" spans="1:36" ht="12.6">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Z599" s="129"/>
      <c r="AA599" s="129"/>
      <c r="AB599" s="129"/>
      <c r="AC599" s="129"/>
      <c r="AD599" s="129"/>
      <c r="AE599" s="129"/>
      <c r="AF599" s="129"/>
      <c r="AG599" s="129"/>
      <c r="AH599" s="129"/>
      <c r="AI599" s="129"/>
      <c r="AJ599" s="129"/>
    </row>
    <row r="600" spans="1:36" ht="12.6">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Z600" s="129"/>
      <c r="AA600" s="129"/>
      <c r="AB600" s="129"/>
      <c r="AC600" s="129"/>
      <c r="AD600" s="129"/>
      <c r="AE600" s="129"/>
      <c r="AF600" s="129"/>
      <c r="AG600" s="129"/>
      <c r="AH600" s="129"/>
      <c r="AI600" s="129"/>
      <c r="AJ600" s="129"/>
    </row>
    <row r="601" spans="1:36" ht="12.6">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Z601" s="129"/>
      <c r="AA601" s="129"/>
      <c r="AB601" s="129"/>
      <c r="AC601" s="129"/>
      <c r="AD601" s="129"/>
      <c r="AE601" s="129"/>
      <c r="AF601" s="129"/>
      <c r="AG601" s="129"/>
      <c r="AH601" s="129"/>
      <c r="AI601" s="129"/>
      <c r="AJ601" s="129"/>
    </row>
    <row r="602" spans="1:36" ht="12.6">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Z602" s="129"/>
      <c r="AA602" s="129"/>
      <c r="AB602" s="129"/>
      <c r="AC602" s="129"/>
      <c r="AD602" s="129"/>
      <c r="AE602" s="129"/>
      <c r="AF602" s="129"/>
      <c r="AG602" s="129"/>
      <c r="AH602" s="129"/>
      <c r="AI602" s="129"/>
      <c r="AJ602" s="129"/>
    </row>
    <row r="603" spans="1:36" ht="12.6">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Z603" s="129"/>
      <c r="AA603" s="129"/>
      <c r="AB603" s="129"/>
      <c r="AC603" s="129"/>
      <c r="AD603" s="129"/>
      <c r="AE603" s="129"/>
      <c r="AF603" s="129"/>
      <c r="AG603" s="129"/>
      <c r="AH603" s="129"/>
      <c r="AI603" s="129"/>
      <c r="AJ603" s="129"/>
    </row>
    <row r="604" spans="1:36" ht="12.6">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Z604" s="129"/>
      <c r="AA604" s="129"/>
      <c r="AB604" s="129"/>
      <c r="AC604" s="129"/>
      <c r="AD604" s="129"/>
      <c r="AE604" s="129"/>
      <c r="AF604" s="129"/>
      <c r="AG604" s="129"/>
      <c r="AH604" s="129"/>
      <c r="AI604" s="129"/>
      <c r="AJ604" s="129"/>
    </row>
    <row r="605" spans="1:36" ht="12.6">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Z605" s="129"/>
      <c r="AA605" s="129"/>
      <c r="AB605" s="129"/>
      <c r="AC605" s="129"/>
      <c r="AD605" s="129"/>
      <c r="AE605" s="129"/>
      <c r="AF605" s="129"/>
      <c r="AG605" s="129"/>
      <c r="AH605" s="129"/>
      <c r="AI605" s="129"/>
      <c r="AJ605" s="129"/>
    </row>
    <row r="606" spans="1:36" ht="12.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Z606" s="129"/>
      <c r="AA606" s="129"/>
      <c r="AB606" s="129"/>
      <c r="AC606" s="129"/>
      <c r="AD606" s="129"/>
      <c r="AE606" s="129"/>
      <c r="AF606" s="129"/>
      <c r="AG606" s="129"/>
      <c r="AH606" s="129"/>
      <c r="AI606" s="129"/>
      <c r="AJ606" s="129"/>
    </row>
    <row r="607" spans="1:36" ht="12.6">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Z607" s="129"/>
      <c r="AA607" s="129"/>
      <c r="AB607" s="129"/>
      <c r="AC607" s="129"/>
      <c r="AD607" s="129"/>
      <c r="AE607" s="129"/>
      <c r="AF607" s="129"/>
      <c r="AG607" s="129"/>
      <c r="AH607" s="129"/>
      <c r="AI607" s="129"/>
      <c r="AJ607" s="129"/>
    </row>
    <row r="608" spans="1:36" ht="12.6">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Z608" s="129"/>
      <c r="AA608" s="129"/>
      <c r="AB608" s="129"/>
      <c r="AC608" s="129"/>
      <c r="AD608" s="129"/>
      <c r="AE608" s="129"/>
      <c r="AF608" s="129"/>
      <c r="AG608" s="129"/>
      <c r="AH608" s="129"/>
      <c r="AI608" s="129"/>
      <c r="AJ608" s="129"/>
    </row>
    <row r="609" spans="1:36" ht="12.6">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Z609" s="129"/>
      <c r="AA609" s="129"/>
      <c r="AB609" s="129"/>
      <c r="AC609" s="129"/>
      <c r="AD609" s="129"/>
      <c r="AE609" s="129"/>
      <c r="AF609" s="129"/>
      <c r="AG609" s="129"/>
      <c r="AH609" s="129"/>
      <c r="AI609" s="129"/>
      <c r="AJ609" s="129"/>
    </row>
    <row r="610" spans="1:36" ht="12.6">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Z610" s="129"/>
      <c r="AA610" s="129"/>
      <c r="AB610" s="129"/>
      <c r="AC610" s="129"/>
      <c r="AD610" s="129"/>
      <c r="AE610" s="129"/>
      <c r="AF610" s="129"/>
      <c r="AG610" s="129"/>
      <c r="AH610" s="129"/>
      <c r="AI610" s="129"/>
      <c r="AJ610" s="129"/>
    </row>
    <row r="611" spans="1:36" ht="12.6">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Z611" s="129"/>
      <c r="AA611" s="129"/>
      <c r="AB611" s="129"/>
      <c r="AC611" s="129"/>
      <c r="AD611" s="129"/>
      <c r="AE611" s="129"/>
      <c r="AF611" s="129"/>
      <c r="AG611" s="129"/>
      <c r="AH611" s="129"/>
      <c r="AI611" s="129"/>
      <c r="AJ611" s="129"/>
    </row>
    <row r="612" spans="1:36" ht="12.6">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Z612" s="129"/>
      <c r="AA612" s="129"/>
      <c r="AB612" s="129"/>
      <c r="AC612" s="129"/>
      <c r="AD612" s="129"/>
      <c r="AE612" s="129"/>
      <c r="AF612" s="129"/>
      <c r="AG612" s="129"/>
      <c r="AH612" s="129"/>
      <c r="AI612" s="129"/>
      <c r="AJ612" s="129"/>
    </row>
    <row r="613" spans="1:36" ht="12.6">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Z613" s="129"/>
      <c r="AA613" s="129"/>
      <c r="AB613" s="129"/>
      <c r="AC613" s="129"/>
      <c r="AD613" s="129"/>
      <c r="AE613" s="129"/>
      <c r="AF613" s="129"/>
      <c r="AG613" s="129"/>
      <c r="AH613" s="129"/>
      <c r="AI613" s="129"/>
      <c r="AJ613" s="129"/>
    </row>
    <row r="614" spans="1:36" ht="12.6">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Z614" s="129"/>
      <c r="AA614" s="129"/>
      <c r="AB614" s="129"/>
      <c r="AC614" s="129"/>
      <c r="AD614" s="129"/>
      <c r="AE614" s="129"/>
      <c r="AF614" s="129"/>
      <c r="AG614" s="129"/>
      <c r="AH614" s="129"/>
      <c r="AI614" s="129"/>
      <c r="AJ614" s="129"/>
    </row>
    <row r="615" spans="1:36" ht="12.6">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Z615" s="129"/>
      <c r="AA615" s="129"/>
      <c r="AB615" s="129"/>
      <c r="AC615" s="129"/>
      <c r="AD615" s="129"/>
      <c r="AE615" s="129"/>
      <c r="AF615" s="129"/>
      <c r="AG615" s="129"/>
      <c r="AH615" s="129"/>
      <c r="AI615" s="129"/>
      <c r="AJ615" s="129"/>
    </row>
    <row r="616" spans="1:36" ht="12.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Z616" s="129"/>
      <c r="AA616" s="129"/>
      <c r="AB616" s="129"/>
      <c r="AC616" s="129"/>
      <c r="AD616" s="129"/>
      <c r="AE616" s="129"/>
      <c r="AF616" s="129"/>
      <c r="AG616" s="129"/>
      <c r="AH616" s="129"/>
      <c r="AI616" s="129"/>
      <c r="AJ616" s="129"/>
    </row>
    <row r="617" spans="1:36" ht="12.6">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Z617" s="129"/>
      <c r="AA617" s="129"/>
      <c r="AB617" s="129"/>
      <c r="AC617" s="129"/>
      <c r="AD617" s="129"/>
      <c r="AE617" s="129"/>
      <c r="AF617" s="129"/>
      <c r="AG617" s="129"/>
      <c r="AH617" s="129"/>
      <c r="AI617" s="129"/>
      <c r="AJ617" s="129"/>
    </row>
    <row r="618" spans="1:36" ht="12.6">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Z618" s="129"/>
      <c r="AA618" s="129"/>
      <c r="AB618" s="129"/>
      <c r="AC618" s="129"/>
      <c r="AD618" s="129"/>
      <c r="AE618" s="129"/>
      <c r="AF618" s="129"/>
      <c r="AG618" s="129"/>
      <c r="AH618" s="129"/>
      <c r="AI618" s="129"/>
      <c r="AJ618" s="129"/>
    </row>
    <row r="619" spans="1:36" ht="12.6">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Z619" s="129"/>
      <c r="AA619" s="129"/>
      <c r="AB619" s="129"/>
      <c r="AC619" s="129"/>
      <c r="AD619" s="129"/>
      <c r="AE619" s="129"/>
      <c r="AF619" s="129"/>
      <c r="AG619" s="129"/>
      <c r="AH619" s="129"/>
      <c r="AI619" s="129"/>
      <c r="AJ619" s="129"/>
    </row>
    <row r="620" spans="1:36" ht="12.6">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Z620" s="129"/>
      <c r="AA620" s="129"/>
      <c r="AB620" s="129"/>
      <c r="AC620" s="129"/>
      <c r="AD620" s="129"/>
      <c r="AE620" s="129"/>
      <c r="AF620" s="129"/>
      <c r="AG620" s="129"/>
      <c r="AH620" s="129"/>
      <c r="AI620" s="129"/>
      <c r="AJ620" s="129"/>
    </row>
    <row r="621" spans="1:36" ht="12.6">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Z621" s="129"/>
      <c r="AA621" s="129"/>
      <c r="AB621" s="129"/>
      <c r="AC621" s="129"/>
      <c r="AD621" s="129"/>
      <c r="AE621" s="129"/>
      <c r="AF621" s="129"/>
      <c r="AG621" s="129"/>
      <c r="AH621" s="129"/>
      <c r="AI621" s="129"/>
      <c r="AJ621" s="129"/>
    </row>
    <row r="622" spans="1:36" ht="12.6">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Z622" s="129"/>
      <c r="AA622" s="129"/>
      <c r="AB622" s="129"/>
      <c r="AC622" s="129"/>
      <c r="AD622" s="129"/>
      <c r="AE622" s="129"/>
      <c r="AF622" s="129"/>
      <c r="AG622" s="129"/>
      <c r="AH622" s="129"/>
      <c r="AI622" s="129"/>
      <c r="AJ622" s="129"/>
    </row>
    <row r="623" spans="1:36" ht="12.6">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Z623" s="129"/>
      <c r="AA623" s="129"/>
      <c r="AB623" s="129"/>
      <c r="AC623" s="129"/>
      <c r="AD623" s="129"/>
      <c r="AE623" s="129"/>
      <c r="AF623" s="129"/>
      <c r="AG623" s="129"/>
      <c r="AH623" s="129"/>
      <c r="AI623" s="129"/>
      <c r="AJ623" s="129"/>
    </row>
    <row r="624" spans="1:36" ht="12.6">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Z624" s="129"/>
      <c r="AA624" s="129"/>
      <c r="AB624" s="129"/>
      <c r="AC624" s="129"/>
      <c r="AD624" s="129"/>
      <c r="AE624" s="129"/>
      <c r="AF624" s="129"/>
      <c r="AG624" s="129"/>
      <c r="AH624" s="129"/>
      <c r="AI624" s="129"/>
      <c r="AJ624" s="129"/>
    </row>
    <row r="625" spans="1:36" ht="12.6">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Z625" s="129"/>
      <c r="AA625" s="129"/>
      <c r="AB625" s="129"/>
      <c r="AC625" s="129"/>
      <c r="AD625" s="129"/>
      <c r="AE625" s="129"/>
      <c r="AF625" s="129"/>
      <c r="AG625" s="129"/>
      <c r="AH625" s="129"/>
      <c r="AI625" s="129"/>
      <c r="AJ625" s="129"/>
    </row>
    <row r="626" spans="1:36" ht="1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Z626" s="129"/>
      <c r="AA626" s="129"/>
      <c r="AB626" s="129"/>
      <c r="AC626" s="129"/>
      <c r="AD626" s="129"/>
      <c r="AE626" s="129"/>
      <c r="AF626" s="129"/>
      <c r="AG626" s="129"/>
      <c r="AH626" s="129"/>
      <c r="AI626" s="129"/>
      <c r="AJ626" s="129"/>
    </row>
    <row r="627" spans="1:36" ht="12.6">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Z627" s="129"/>
      <c r="AA627" s="129"/>
      <c r="AB627" s="129"/>
      <c r="AC627" s="129"/>
      <c r="AD627" s="129"/>
      <c r="AE627" s="129"/>
      <c r="AF627" s="129"/>
      <c r="AG627" s="129"/>
      <c r="AH627" s="129"/>
      <c r="AI627" s="129"/>
      <c r="AJ627" s="129"/>
    </row>
    <row r="628" spans="1:36" ht="12.6">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Z628" s="129"/>
      <c r="AA628" s="129"/>
      <c r="AB628" s="129"/>
      <c r="AC628" s="129"/>
      <c r="AD628" s="129"/>
      <c r="AE628" s="129"/>
      <c r="AF628" s="129"/>
      <c r="AG628" s="129"/>
      <c r="AH628" s="129"/>
      <c r="AI628" s="129"/>
      <c r="AJ628" s="129"/>
    </row>
    <row r="629" spans="1:36" ht="12.6">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Z629" s="129"/>
      <c r="AA629" s="129"/>
      <c r="AB629" s="129"/>
      <c r="AC629" s="129"/>
      <c r="AD629" s="129"/>
      <c r="AE629" s="129"/>
      <c r="AF629" s="129"/>
      <c r="AG629" s="129"/>
      <c r="AH629" s="129"/>
      <c r="AI629" s="129"/>
      <c r="AJ629" s="129"/>
    </row>
    <row r="630" spans="1:36" ht="12.6">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Z630" s="129"/>
      <c r="AA630" s="129"/>
      <c r="AB630" s="129"/>
      <c r="AC630" s="129"/>
      <c r="AD630" s="129"/>
      <c r="AE630" s="129"/>
      <c r="AF630" s="129"/>
      <c r="AG630" s="129"/>
      <c r="AH630" s="129"/>
      <c r="AI630" s="129"/>
      <c r="AJ630" s="129"/>
    </row>
    <row r="631" spans="1:36" ht="12.6">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Z631" s="129"/>
      <c r="AA631" s="129"/>
      <c r="AB631" s="129"/>
      <c r="AC631" s="129"/>
      <c r="AD631" s="129"/>
      <c r="AE631" s="129"/>
      <c r="AF631" s="129"/>
      <c r="AG631" s="129"/>
      <c r="AH631" s="129"/>
      <c r="AI631" s="129"/>
      <c r="AJ631" s="129"/>
    </row>
    <row r="632" spans="1:36" ht="12.6">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Z632" s="129"/>
      <c r="AA632" s="129"/>
      <c r="AB632" s="129"/>
      <c r="AC632" s="129"/>
      <c r="AD632" s="129"/>
      <c r="AE632" s="129"/>
      <c r="AF632" s="129"/>
      <c r="AG632" s="129"/>
      <c r="AH632" s="129"/>
      <c r="AI632" s="129"/>
      <c r="AJ632" s="129"/>
    </row>
    <row r="633" spans="1:36" ht="12.6">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Z633" s="129"/>
      <c r="AA633" s="129"/>
      <c r="AB633" s="129"/>
      <c r="AC633" s="129"/>
      <c r="AD633" s="129"/>
      <c r="AE633" s="129"/>
      <c r="AF633" s="129"/>
      <c r="AG633" s="129"/>
      <c r="AH633" s="129"/>
      <c r="AI633" s="129"/>
      <c r="AJ633" s="129"/>
    </row>
    <row r="634" spans="1:36" ht="12.6">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Z634" s="129"/>
      <c r="AA634" s="129"/>
      <c r="AB634" s="129"/>
      <c r="AC634" s="129"/>
      <c r="AD634" s="129"/>
      <c r="AE634" s="129"/>
      <c r="AF634" s="129"/>
      <c r="AG634" s="129"/>
      <c r="AH634" s="129"/>
      <c r="AI634" s="129"/>
      <c r="AJ634" s="129"/>
    </row>
    <row r="635" spans="1:36" ht="12.6">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Z635" s="129"/>
      <c r="AA635" s="129"/>
      <c r="AB635" s="129"/>
      <c r="AC635" s="129"/>
      <c r="AD635" s="129"/>
      <c r="AE635" s="129"/>
      <c r="AF635" s="129"/>
      <c r="AG635" s="129"/>
      <c r="AH635" s="129"/>
      <c r="AI635" s="129"/>
      <c r="AJ635" s="129"/>
    </row>
    <row r="636" spans="1:36" ht="12.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Z636" s="129"/>
      <c r="AA636" s="129"/>
      <c r="AB636" s="129"/>
      <c r="AC636" s="129"/>
      <c r="AD636" s="129"/>
      <c r="AE636" s="129"/>
      <c r="AF636" s="129"/>
      <c r="AG636" s="129"/>
      <c r="AH636" s="129"/>
      <c r="AI636" s="129"/>
      <c r="AJ636" s="129"/>
    </row>
    <row r="637" spans="1:36" ht="12.6">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Z637" s="129"/>
      <c r="AA637" s="129"/>
      <c r="AB637" s="129"/>
      <c r="AC637" s="129"/>
      <c r="AD637" s="129"/>
      <c r="AE637" s="129"/>
      <c r="AF637" s="129"/>
      <c r="AG637" s="129"/>
      <c r="AH637" s="129"/>
      <c r="AI637" s="129"/>
      <c r="AJ637" s="129"/>
    </row>
    <row r="638" spans="1:36" ht="12.6">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Z638" s="129"/>
      <c r="AA638" s="129"/>
      <c r="AB638" s="129"/>
      <c r="AC638" s="129"/>
      <c r="AD638" s="129"/>
      <c r="AE638" s="129"/>
      <c r="AF638" s="129"/>
      <c r="AG638" s="129"/>
      <c r="AH638" s="129"/>
      <c r="AI638" s="129"/>
      <c r="AJ638" s="129"/>
    </row>
    <row r="639" spans="1:36" ht="12.6">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Z639" s="129"/>
      <c r="AA639" s="129"/>
      <c r="AB639" s="129"/>
      <c r="AC639" s="129"/>
      <c r="AD639" s="129"/>
      <c r="AE639" s="129"/>
      <c r="AF639" s="129"/>
      <c r="AG639" s="129"/>
      <c r="AH639" s="129"/>
      <c r="AI639" s="129"/>
      <c r="AJ639" s="129"/>
    </row>
    <row r="640" spans="1:36" ht="12.6">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Z640" s="129"/>
      <c r="AA640" s="129"/>
      <c r="AB640" s="129"/>
      <c r="AC640" s="129"/>
      <c r="AD640" s="129"/>
      <c r="AE640" s="129"/>
      <c r="AF640" s="129"/>
      <c r="AG640" s="129"/>
      <c r="AH640" s="129"/>
      <c r="AI640" s="129"/>
      <c r="AJ640" s="129"/>
    </row>
    <row r="641" spans="1:36" ht="12.6">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Z641" s="129"/>
      <c r="AA641" s="129"/>
      <c r="AB641" s="129"/>
      <c r="AC641" s="129"/>
      <c r="AD641" s="129"/>
      <c r="AE641" s="129"/>
      <c r="AF641" s="129"/>
      <c r="AG641" s="129"/>
      <c r="AH641" s="129"/>
      <c r="AI641" s="129"/>
      <c r="AJ641" s="129"/>
    </row>
    <row r="642" spans="1:36" ht="12.6">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Z642" s="129"/>
      <c r="AA642" s="129"/>
      <c r="AB642" s="129"/>
      <c r="AC642" s="129"/>
      <c r="AD642" s="129"/>
      <c r="AE642" s="129"/>
      <c r="AF642" s="129"/>
      <c r="AG642" s="129"/>
      <c r="AH642" s="129"/>
      <c r="AI642" s="129"/>
      <c r="AJ642" s="129"/>
    </row>
    <row r="643" spans="1:36" ht="12.6">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Z643" s="129"/>
      <c r="AA643" s="129"/>
      <c r="AB643" s="129"/>
      <c r="AC643" s="129"/>
      <c r="AD643" s="129"/>
      <c r="AE643" s="129"/>
      <c r="AF643" s="129"/>
      <c r="AG643" s="129"/>
      <c r="AH643" s="129"/>
      <c r="AI643" s="129"/>
      <c r="AJ643" s="129"/>
    </row>
    <row r="644" spans="1:36" ht="12.6">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Z644" s="129"/>
      <c r="AA644" s="129"/>
      <c r="AB644" s="129"/>
      <c r="AC644" s="129"/>
      <c r="AD644" s="129"/>
      <c r="AE644" s="129"/>
      <c r="AF644" s="129"/>
      <c r="AG644" s="129"/>
      <c r="AH644" s="129"/>
      <c r="AI644" s="129"/>
      <c r="AJ644" s="129"/>
    </row>
    <row r="645" spans="1:36" ht="12.6">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Z645" s="129"/>
      <c r="AA645" s="129"/>
      <c r="AB645" s="129"/>
      <c r="AC645" s="129"/>
      <c r="AD645" s="129"/>
      <c r="AE645" s="129"/>
      <c r="AF645" s="129"/>
      <c r="AG645" s="129"/>
      <c r="AH645" s="129"/>
      <c r="AI645" s="129"/>
      <c r="AJ645" s="129"/>
    </row>
    <row r="646" spans="1:36" ht="12.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Z646" s="129"/>
      <c r="AA646" s="129"/>
      <c r="AB646" s="129"/>
      <c r="AC646" s="129"/>
      <c r="AD646" s="129"/>
      <c r="AE646" s="129"/>
      <c r="AF646" s="129"/>
      <c r="AG646" s="129"/>
      <c r="AH646" s="129"/>
      <c r="AI646" s="129"/>
      <c r="AJ646" s="129"/>
    </row>
    <row r="647" spans="1:36" ht="12.6">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Z647" s="129"/>
      <c r="AA647" s="129"/>
      <c r="AB647" s="129"/>
      <c r="AC647" s="129"/>
      <c r="AD647" s="129"/>
      <c r="AE647" s="129"/>
      <c r="AF647" s="129"/>
      <c r="AG647" s="129"/>
      <c r="AH647" s="129"/>
      <c r="AI647" s="129"/>
      <c r="AJ647" s="129"/>
    </row>
    <row r="648" spans="1:36" ht="12.6">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Z648" s="129"/>
      <c r="AA648" s="129"/>
      <c r="AB648" s="129"/>
      <c r="AC648" s="129"/>
      <c r="AD648" s="129"/>
      <c r="AE648" s="129"/>
      <c r="AF648" s="129"/>
      <c r="AG648" s="129"/>
      <c r="AH648" s="129"/>
      <c r="AI648" s="129"/>
      <c r="AJ648" s="129"/>
    </row>
    <row r="649" spans="1:36" ht="12.6">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Z649" s="129"/>
      <c r="AA649" s="129"/>
      <c r="AB649" s="129"/>
      <c r="AC649" s="129"/>
      <c r="AD649" s="129"/>
      <c r="AE649" s="129"/>
      <c r="AF649" s="129"/>
      <c r="AG649" s="129"/>
      <c r="AH649" s="129"/>
      <c r="AI649" s="129"/>
      <c r="AJ649" s="129"/>
    </row>
    <row r="650" spans="1:36" ht="12.6">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Z650" s="129"/>
      <c r="AA650" s="129"/>
      <c r="AB650" s="129"/>
      <c r="AC650" s="129"/>
      <c r="AD650" s="129"/>
      <c r="AE650" s="129"/>
      <c r="AF650" s="129"/>
      <c r="AG650" s="129"/>
      <c r="AH650" s="129"/>
      <c r="AI650" s="129"/>
      <c r="AJ650" s="129"/>
    </row>
    <row r="651" spans="1:36" ht="12.6">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Z651" s="129"/>
      <c r="AA651" s="129"/>
      <c r="AB651" s="129"/>
      <c r="AC651" s="129"/>
      <c r="AD651" s="129"/>
      <c r="AE651" s="129"/>
      <c r="AF651" s="129"/>
      <c r="AG651" s="129"/>
      <c r="AH651" s="129"/>
      <c r="AI651" s="129"/>
      <c r="AJ651" s="129"/>
    </row>
    <row r="652" spans="1:36" ht="12.6">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Z652" s="129"/>
      <c r="AA652" s="129"/>
      <c r="AB652" s="129"/>
      <c r="AC652" s="129"/>
      <c r="AD652" s="129"/>
      <c r="AE652" s="129"/>
      <c r="AF652" s="129"/>
      <c r="AG652" s="129"/>
      <c r="AH652" s="129"/>
      <c r="AI652" s="129"/>
      <c r="AJ652" s="129"/>
    </row>
    <row r="653" spans="1:36" ht="12.6">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Z653" s="129"/>
      <c r="AA653" s="129"/>
      <c r="AB653" s="129"/>
      <c r="AC653" s="129"/>
      <c r="AD653" s="129"/>
      <c r="AE653" s="129"/>
      <c r="AF653" s="129"/>
      <c r="AG653" s="129"/>
      <c r="AH653" s="129"/>
      <c r="AI653" s="129"/>
      <c r="AJ653" s="129"/>
    </row>
    <row r="654" spans="1:36" ht="12.6">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Z654" s="129"/>
      <c r="AA654" s="129"/>
      <c r="AB654" s="129"/>
      <c r="AC654" s="129"/>
      <c r="AD654" s="129"/>
      <c r="AE654" s="129"/>
      <c r="AF654" s="129"/>
      <c r="AG654" s="129"/>
      <c r="AH654" s="129"/>
      <c r="AI654" s="129"/>
      <c r="AJ654" s="129"/>
    </row>
    <row r="655" spans="1:36" ht="12.6">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Z655" s="129"/>
      <c r="AA655" s="129"/>
      <c r="AB655" s="129"/>
      <c r="AC655" s="129"/>
      <c r="AD655" s="129"/>
      <c r="AE655" s="129"/>
      <c r="AF655" s="129"/>
      <c r="AG655" s="129"/>
      <c r="AH655" s="129"/>
      <c r="AI655" s="129"/>
      <c r="AJ655" s="129"/>
    </row>
    <row r="656" spans="1:36" ht="12.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Z656" s="129"/>
      <c r="AA656" s="129"/>
      <c r="AB656" s="129"/>
      <c r="AC656" s="129"/>
      <c r="AD656" s="129"/>
      <c r="AE656" s="129"/>
      <c r="AF656" s="129"/>
      <c r="AG656" s="129"/>
      <c r="AH656" s="129"/>
      <c r="AI656" s="129"/>
      <c r="AJ656" s="129"/>
    </row>
    <row r="657" spans="1:36" ht="12.6">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Z657" s="129"/>
      <c r="AA657" s="129"/>
      <c r="AB657" s="129"/>
      <c r="AC657" s="129"/>
      <c r="AD657" s="129"/>
      <c r="AE657" s="129"/>
      <c r="AF657" s="129"/>
      <c r="AG657" s="129"/>
      <c r="AH657" s="129"/>
      <c r="AI657" s="129"/>
      <c r="AJ657" s="129"/>
    </row>
    <row r="658" spans="1:36" ht="12.6">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Z658" s="129"/>
      <c r="AA658" s="129"/>
      <c r="AB658" s="129"/>
      <c r="AC658" s="129"/>
      <c r="AD658" s="129"/>
      <c r="AE658" s="129"/>
      <c r="AF658" s="129"/>
      <c r="AG658" s="129"/>
      <c r="AH658" s="129"/>
      <c r="AI658" s="129"/>
      <c r="AJ658" s="129"/>
    </row>
    <row r="659" spans="1:36" ht="12.6">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Z659" s="129"/>
      <c r="AA659" s="129"/>
      <c r="AB659" s="129"/>
      <c r="AC659" s="129"/>
      <c r="AD659" s="129"/>
      <c r="AE659" s="129"/>
      <c r="AF659" s="129"/>
      <c r="AG659" s="129"/>
      <c r="AH659" s="129"/>
      <c r="AI659" s="129"/>
      <c r="AJ659" s="129"/>
    </row>
    <row r="660" spans="1:36" ht="12.6">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Z660" s="129"/>
      <c r="AA660" s="129"/>
      <c r="AB660" s="129"/>
      <c r="AC660" s="129"/>
      <c r="AD660" s="129"/>
      <c r="AE660" s="129"/>
      <c r="AF660" s="129"/>
      <c r="AG660" s="129"/>
      <c r="AH660" s="129"/>
      <c r="AI660" s="129"/>
      <c r="AJ660" s="129"/>
    </row>
    <row r="661" spans="1:36" ht="12.6">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Z661" s="129"/>
      <c r="AA661" s="129"/>
      <c r="AB661" s="129"/>
      <c r="AC661" s="129"/>
      <c r="AD661" s="129"/>
      <c r="AE661" s="129"/>
      <c r="AF661" s="129"/>
      <c r="AG661" s="129"/>
      <c r="AH661" s="129"/>
      <c r="AI661" s="129"/>
      <c r="AJ661" s="129"/>
    </row>
    <row r="662" spans="1:36" ht="12.6">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Z662" s="129"/>
      <c r="AA662" s="129"/>
      <c r="AB662" s="129"/>
      <c r="AC662" s="129"/>
      <c r="AD662" s="129"/>
      <c r="AE662" s="129"/>
      <c r="AF662" s="129"/>
      <c r="AG662" s="129"/>
      <c r="AH662" s="129"/>
      <c r="AI662" s="129"/>
      <c r="AJ662" s="129"/>
    </row>
    <row r="663" spans="1:36" ht="12.6">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Z663" s="129"/>
      <c r="AA663" s="129"/>
      <c r="AB663" s="129"/>
      <c r="AC663" s="129"/>
      <c r="AD663" s="129"/>
      <c r="AE663" s="129"/>
      <c r="AF663" s="129"/>
      <c r="AG663" s="129"/>
      <c r="AH663" s="129"/>
      <c r="AI663" s="129"/>
      <c r="AJ663" s="129"/>
    </row>
    <row r="664" spans="1:36" ht="12.6">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Z664" s="129"/>
      <c r="AA664" s="129"/>
      <c r="AB664" s="129"/>
      <c r="AC664" s="129"/>
      <c r="AD664" s="129"/>
      <c r="AE664" s="129"/>
      <c r="AF664" s="129"/>
      <c r="AG664" s="129"/>
      <c r="AH664" s="129"/>
      <c r="AI664" s="129"/>
      <c r="AJ664" s="129"/>
    </row>
    <row r="665" spans="1:36" ht="12.6">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Z665" s="129"/>
      <c r="AA665" s="129"/>
      <c r="AB665" s="129"/>
      <c r="AC665" s="129"/>
      <c r="AD665" s="129"/>
      <c r="AE665" s="129"/>
      <c r="AF665" s="129"/>
      <c r="AG665" s="129"/>
      <c r="AH665" s="129"/>
      <c r="AI665" s="129"/>
      <c r="AJ665" s="129"/>
    </row>
    <row r="666" spans="1:36" ht="12.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Z666" s="129"/>
      <c r="AA666" s="129"/>
      <c r="AB666" s="129"/>
      <c r="AC666" s="129"/>
      <c r="AD666" s="129"/>
      <c r="AE666" s="129"/>
      <c r="AF666" s="129"/>
      <c r="AG666" s="129"/>
      <c r="AH666" s="129"/>
      <c r="AI666" s="129"/>
      <c r="AJ666" s="129"/>
    </row>
    <row r="667" spans="1:36" ht="12.6">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Z667" s="129"/>
      <c r="AA667" s="129"/>
      <c r="AB667" s="129"/>
      <c r="AC667" s="129"/>
      <c r="AD667" s="129"/>
      <c r="AE667" s="129"/>
      <c r="AF667" s="129"/>
      <c r="AG667" s="129"/>
      <c r="AH667" s="129"/>
      <c r="AI667" s="129"/>
      <c r="AJ667" s="129"/>
    </row>
    <row r="668" spans="1:36" ht="12.6">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Z668" s="129"/>
      <c r="AA668" s="129"/>
      <c r="AB668" s="129"/>
      <c r="AC668" s="129"/>
      <c r="AD668" s="129"/>
      <c r="AE668" s="129"/>
      <c r="AF668" s="129"/>
      <c r="AG668" s="129"/>
      <c r="AH668" s="129"/>
      <c r="AI668" s="129"/>
      <c r="AJ668" s="129"/>
    </row>
    <row r="669" spans="1:36" ht="12.6">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Z669" s="129"/>
      <c r="AA669" s="129"/>
      <c r="AB669" s="129"/>
      <c r="AC669" s="129"/>
      <c r="AD669" s="129"/>
      <c r="AE669" s="129"/>
      <c r="AF669" s="129"/>
      <c r="AG669" s="129"/>
      <c r="AH669" s="129"/>
      <c r="AI669" s="129"/>
      <c r="AJ669" s="129"/>
    </row>
    <row r="670" spans="1:36" ht="12.6">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Z670" s="129"/>
      <c r="AA670" s="129"/>
      <c r="AB670" s="129"/>
      <c r="AC670" s="129"/>
      <c r="AD670" s="129"/>
      <c r="AE670" s="129"/>
      <c r="AF670" s="129"/>
      <c r="AG670" s="129"/>
      <c r="AH670" s="129"/>
      <c r="AI670" s="129"/>
      <c r="AJ670" s="129"/>
    </row>
    <row r="671" spans="1:36" ht="12.6">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Z671" s="129"/>
      <c r="AA671" s="129"/>
      <c r="AB671" s="129"/>
      <c r="AC671" s="129"/>
      <c r="AD671" s="129"/>
      <c r="AE671" s="129"/>
      <c r="AF671" s="129"/>
      <c r="AG671" s="129"/>
      <c r="AH671" s="129"/>
      <c r="AI671" s="129"/>
      <c r="AJ671" s="129"/>
    </row>
    <row r="672" spans="1:36" ht="12.6">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Z672" s="129"/>
      <c r="AA672" s="129"/>
      <c r="AB672" s="129"/>
      <c r="AC672" s="129"/>
      <c r="AD672" s="129"/>
      <c r="AE672" s="129"/>
      <c r="AF672" s="129"/>
      <c r="AG672" s="129"/>
      <c r="AH672" s="129"/>
      <c r="AI672" s="129"/>
      <c r="AJ672" s="129"/>
    </row>
    <row r="673" spans="1:36" ht="12.6">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Z673" s="129"/>
      <c r="AA673" s="129"/>
      <c r="AB673" s="129"/>
      <c r="AC673" s="129"/>
      <c r="AD673" s="129"/>
      <c r="AE673" s="129"/>
      <c r="AF673" s="129"/>
      <c r="AG673" s="129"/>
      <c r="AH673" s="129"/>
      <c r="AI673" s="129"/>
      <c r="AJ673" s="129"/>
    </row>
    <row r="674" spans="1:36" ht="12.6">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Z674" s="129"/>
      <c r="AA674" s="129"/>
      <c r="AB674" s="129"/>
      <c r="AC674" s="129"/>
      <c r="AD674" s="129"/>
      <c r="AE674" s="129"/>
      <c r="AF674" s="129"/>
      <c r="AG674" s="129"/>
      <c r="AH674" s="129"/>
      <c r="AI674" s="129"/>
      <c r="AJ674" s="129"/>
    </row>
    <row r="675" spans="1:36" ht="12.6">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Z675" s="129"/>
      <c r="AA675" s="129"/>
      <c r="AB675" s="129"/>
      <c r="AC675" s="129"/>
      <c r="AD675" s="129"/>
      <c r="AE675" s="129"/>
      <c r="AF675" s="129"/>
      <c r="AG675" s="129"/>
      <c r="AH675" s="129"/>
      <c r="AI675" s="129"/>
      <c r="AJ675" s="129"/>
    </row>
    <row r="676" spans="1:36" ht="12.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Z676" s="129"/>
      <c r="AA676" s="129"/>
      <c r="AB676" s="129"/>
      <c r="AC676" s="129"/>
      <c r="AD676" s="129"/>
      <c r="AE676" s="129"/>
      <c r="AF676" s="129"/>
      <c r="AG676" s="129"/>
      <c r="AH676" s="129"/>
      <c r="AI676" s="129"/>
      <c r="AJ676" s="129"/>
    </row>
    <row r="677" spans="1:36" ht="12.6">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Z677" s="129"/>
      <c r="AA677" s="129"/>
      <c r="AB677" s="129"/>
      <c r="AC677" s="129"/>
      <c r="AD677" s="129"/>
      <c r="AE677" s="129"/>
      <c r="AF677" s="129"/>
      <c r="AG677" s="129"/>
      <c r="AH677" s="129"/>
      <c r="AI677" s="129"/>
      <c r="AJ677" s="129"/>
    </row>
    <row r="678" spans="1:36" ht="12.6">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Z678" s="129"/>
      <c r="AA678" s="129"/>
      <c r="AB678" s="129"/>
      <c r="AC678" s="129"/>
      <c r="AD678" s="129"/>
      <c r="AE678" s="129"/>
      <c r="AF678" s="129"/>
      <c r="AG678" s="129"/>
      <c r="AH678" s="129"/>
      <c r="AI678" s="129"/>
      <c r="AJ678" s="129"/>
    </row>
    <row r="679" spans="1:36" ht="12.6">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Z679" s="129"/>
      <c r="AA679" s="129"/>
      <c r="AB679" s="129"/>
      <c r="AC679" s="129"/>
      <c r="AD679" s="129"/>
      <c r="AE679" s="129"/>
      <c r="AF679" s="129"/>
      <c r="AG679" s="129"/>
      <c r="AH679" s="129"/>
      <c r="AI679" s="129"/>
      <c r="AJ679" s="129"/>
    </row>
    <row r="680" spans="1:36" ht="12.6">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Z680" s="129"/>
      <c r="AA680" s="129"/>
      <c r="AB680" s="129"/>
      <c r="AC680" s="129"/>
      <c r="AD680" s="129"/>
      <c r="AE680" s="129"/>
      <c r="AF680" s="129"/>
      <c r="AG680" s="129"/>
      <c r="AH680" s="129"/>
      <c r="AI680" s="129"/>
      <c r="AJ680" s="129"/>
    </row>
    <row r="681" spans="1:36" ht="12.6">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Z681" s="129"/>
      <c r="AA681" s="129"/>
      <c r="AB681" s="129"/>
      <c r="AC681" s="129"/>
      <c r="AD681" s="129"/>
      <c r="AE681" s="129"/>
      <c r="AF681" s="129"/>
      <c r="AG681" s="129"/>
      <c r="AH681" s="129"/>
      <c r="AI681" s="129"/>
      <c r="AJ681" s="129"/>
    </row>
    <row r="682" spans="1:36" ht="12.6">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Z682" s="129"/>
      <c r="AA682" s="129"/>
      <c r="AB682" s="129"/>
      <c r="AC682" s="129"/>
      <c r="AD682" s="129"/>
      <c r="AE682" s="129"/>
      <c r="AF682" s="129"/>
      <c r="AG682" s="129"/>
      <c r="AH682" s="129"/>
      <c r="AI682" s="129"/>
      <c r="AJ682" s="129"/>
    </row>
    <row r="683" spans="1:36" ht="12.6">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Z683" s="129"/>
      <c r="AA683" s="129"/>
      <c r="AB683" s="129"/>
      <c r="AC683" s="129"/>
      <c r="AD683" s="129"/>
      <c r="AE683" s="129"/>
      <c r="AF683" s="129"/>
      <c r="AG683" s="129"/>
      <c r="AH683" s="129"/>
      <c r="AI683" s="129"/>
      <c r="AJ683" s="129"/>
    </row>
    <row r="684" spans="1:36" ht="12.6">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Z684" s="129"/>
      <c r="AA684" s="129"/>
      <c r="AB684" s="129"/>
      <c r="AC684" s="129"/>
      <c r="AD684" s="129"/>
      <c r="AE684" s="129"/>
      <c r="AF684" s="129"/>
      <c r="AG684" s="129"/>
      <c r="AH684" s="129"/>
      <c r="AI684" s="129"/>
      <c r="AJ684" s="129"/>
    </row>
    <row r="685" spans="1:36" ht="12.6">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Z685" s="129"/>
      <c r="AA685" s="129"/>
      <c r="AB685" s="129"/>
      <c r="AC685" s="129"/>
      <c r="AD685" s="129"/>
      <c r="AE685" s="129"/>
      <c r="AF685" s="129"/>
      <c r="AG685" s="129"/>
      <c r="AH685" s="129"/>
      <c r="AI685" s="129"/>
      <c r="AJ685" s="129"/>
    </row>
    <row r="686" spans="1:36" ht="12.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Z686" s="129"/>
      <c r="AA686" s="129"/>
      <c r="AB686" s="129"/>
      <c r="AC686" s="129"/>
      <c r="AD686" s="129"/>
      <c r="AE686" s="129"/>
      <c r="AF686" s="129"/>
      <c r="AG686" s="129"/>
      <c r="AH686" s="129"/>
      <c r="AI686" s="129"/>
      <c r="AJ686" s="129"/>
    </row>
    <row r="687" spans="1:36" ht="12.6">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Z687" s="129"/>
      <c r="AA687" s="129"/>
      <c r="AB687" s="129"/>
      <c r="AC687" s="129"/>
      <c r="AD687" s="129"/>
      <c r="AE687" s="129"/>
      <c r="AF687" s="129"/>
      <c r="AG687" s="129"/>
      <c r="AH687" s="129"/>
      <c r="AI687" s="129"/>
      <c r="AJ687" s="129"/>
    </row>
    <row r="688" spans="1:36" ht="12.6">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Z688" s="129"/>
      <c r="AA688" s="129"/>
      <c r="AB688" s="129"/>
      <c r="AC688" s="129"/>
      <c r="AD688" s="129"/>
      <c r="AE688" s="129"/>
      <c r="AF688" s="129"/>
      <c r="AG688" s="129"/>
      <c r="AH688" s="129"/>
      <c r="AI688" s="129"/>
      <c r="AJ688" s="129"/>
    </row>
    <row r="689" spans="1:36" ht="12.6">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Z689" s="129"/>
      <c r="AA689" s="129"/>
      <c r="AB689" s="129"/>
      <c r="AC689" s="129"/>
      <c r="AD689" s="129"/>
      <c r="AE689" s="129"/>
      <c r="AF689" s="129"/>
      <c r="AG689" s="129"/>
      <c r="AH689" s="129"/>
      <c r="AI689" s="129"/>
      <c r="AJ689" s="129"/>
    </row>
    <row r="690" spans="1:36" ht="12.6">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Z690" s="129"/>
      <c r="AA690" s="129"/>
      <c r="AB690" s="129"/>
      <c r="AC690" s="129"/>
      <c r="AD690" s="129"/>
      <c r="AE690" s="129"/>
      <c r="AF690" s="129"/>
      <c r="AG690" s="129"/>
      <c r="AH690" s="129"/>
      <c r="AI690" s="129"/>
      <c r="AJ690" s="129"/>
    </row>
    <row r="691" spans="1:36" ht="12.6">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Z691" s="129"/>
      <c r="AA691" s="129"/>
      <c r="AB691" s="129"/>
      <c r="AC691" s="129"/>
      <c r="AD691" s="129"/>
      <c r="AE691" s="129"/>
      <c r="AF691" s="129"/>
      <c r="AG691" s="129"/>
      <c r="AH691" s="129"/>
      <c r="AI691" s="129"/>
      <c r="AJ691" s="129"/>
    </row>
    <row r="692" spans="1:36" ht="12.6">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Z692" s="129"/>
      <c r="AA692" s="129"/>
      <c r="AB692" s="129"/>
      <c r="AC692" s="129"/>
      <c r="AD692" s="129"/>
      <c r="AE692" s="129"/>
      <c r="AF692" s="129"/>
      <c r="AG692" s="129"/>
      <c r="AH692" s="129"/>
      <c r="AI692" s="129"/>
      <c r="AJ692" s="129"/>
    </row>
    <row r="693" spans="1:36" ht="12.6">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Z693" s="129"/>
      <c r="AA693" s="129"/>
      <c r="AB693" s="129"/>
      <c r="AC693" s="129"/>
      <c r="AD693" s="129"/>
      <c r="AE693" s="129"/>
      <c r="AF693" s="129"/>
      <c r="AG693" s="129"/>
      <c r="AH693" s="129"/>
      <c r="AI693" s="129"/>
      <c r="AJ693" s="129"/>
    </row>
    <row r="694" spans="1:36" ht="12.6">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Z694" s="129"/>
      <c r="AA694" s="129"/>
      <c r="AB694" s="129"/>
      <c r="AC694" s="129"/>
      <c r="AD694" s="129"/>
      <c r="AE694" s="129"/>
      <c r="AF694" s="129"/>
      <c r="AG694" s="129"/>
      <c r="AH694" s="129"/>
      <c r="AI694" s="129"/>
      <c r="AJ694" s="129"/>
    </row>
    <row r="695" spans="1:36" ht="12.6">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Z695" s="129"/>
      <c r="AA695" s="129"/>
      <c r="AB695" s="129"/>
      <c r="AC695" s="129"/>
      <c r="AD695" s="129"/>
      <c r="AE695" s="129"/>
      <c r="AF695" s="129"/>
      <c r="AG695" s="129"/>
      <c r="AH695" s="129"/>
      <c r="AI695" s="129"/>
      <c r="AJ695" s="129"/>
    </row>
    <row r="696" spans="1:36" ht="12.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Z696" s="129"/>
      <c r="AA696" s="129"/>
      <c r="AB696" s="129"/>
      <c r="AC696" s="129"/>
      <c r="AD696" s="129"/>
      <c r="AE696" s="129"/>
      <c r="AF696" s="129"/>
      <c r="AG696" s="129"/>
      <c r="AH696" s="129"/>
      <c r="AI696" s="129"/>
      <c r="AJ696" s="129"/>
    </row>
    <row r="697" spans="1:36" ht="12.6">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Z697" s="129"/>
      <c r="AA697" s="129"/>
      <c r="AB697" s="129"/>
      <c r="AC697" s="129"/>
      <c r="AD697" s="129"/>
      <c r="AE697" s="129"/>
      <c r="AF697" s="129"/>
      <c r="AG697" s="129"/>
      <c r="AH697" s="129"/>
      <c r="AI697" s="129"/>
      <c r="AJ697" s="129"/>
    </row>
    <row r="698" spans="1:36" ht="12.6">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Z698" s="129"/>
      <c r="AA698" s="129"/>
      <c r="AB698" s="129"/>
      <c r="AC698" s="129"/>
      <c r="AD698" s="129"/>
      <c r="AE698" s="129"/>
      <c r="AF698" s="129"/>
      <c r="AG698" s="129"/>
      <c r="AH698" s="129"/>
      <c r="AI698" s="129"/>
      <c r="AJ698" s="129"/>
    </row>
    <row r="699" spans="1:36" ht="12.6">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Z699" s="129"/>
      <c r="AA699" s="129"/>
      <c r="AB699" s="129"/>
      <c r="AC699" s="129"/>
      <c r="AD699" s="129"/>
      <c r="AE699" s="129"/>
      <c r="AF699" s="129"/>
      <c r="AG699" s="129"/>
      <c r="AH699" s="129"/>
      <c r="AI699" s="129"/>
      <c r="AJ699" s="129"/>
    </row>
    <row r="700" spans="1:36" ht="12.6">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Z700" s="129"/>
      <c r="AA700" s="129"/>
      <c r="AB700" s="129"/>
      <c r="AC700" s="129"/>
      <c r="AD700" s="129"/>
      <c r="AE700" s="129"/>
      <c r="AF700" s="129"/>
      <c r="AG700" s="129"/>
      <c r="AH700" s="129"/>
      <c r="AI700" s="129"/>
      <c r="AJ700" s="129"/>
    </row>
    <row r="701" spans="1:36" ht="12.6">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Z701" s="129"/>
      <c r="AA701" s="129"/>
      <c r="AB701" s="129"/>
      <c r="AC701" s="129"/>
      <c r="AD701" s="129"/>
      <c r="AE701" s="129"/>
      <c r="AF701" s="129"/>
      <c r="AG701" s="129"/>
      <c r="AH701" s="129"/>
      <c r="AI701" s="129"/>
      <c r="AJ701" s="129"/>
    </row>
    <row r="702" spans="1:36" ht="12.6">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Z702" s="129"/>
      <c r="AA702" s="129"/>
      <c r="AB702" s="129"/>
      <c r="AC702" s="129"/>
      <c r="AD702" s="129"/>
      <c r="AE702" s="129"/>
      <c r="AF702" s="129"/>
      <c r="AG702" s="129"/>
      <c r="AH702" s="129"/>
      <c r="AI702" s="129"/>
      <c r="AJ702" s="129"/>
    </row>
    <row r="703" spans="1:36" ht="12.6">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Z703" s="129"/>
      <c r="AA703" s="129"/>
      <c r="AB703" s="129"/>
      <c r="AC703" s="129"/>
      <c r="AD703" s="129"/>
      <c r="AE703" s="129"/>
      <c r="AF703" s="129"/>
      <c r="AG703" s="129"/>
      <c r="AH703" s="129"/>
      <c r="AI703" s="129"/>
      <c r="AJ703" s="129"/>
    </row>
    <row r="704" spans="1:36" ht="12.6">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Z704" s="129"/>
      <c r="AA704" s="129"/>
      <c r="AB704" s="129"/>
      <c r="AC704" s="129"/>
      <c r="AD704" s="129"/>
      <c r="AE704" s="129"/>
      <c r="AF704" s="129"/>
      <c r="AG704" s="129"/>
      <c r="AH704" s="129"/>
      <c r="AI704" s="129"/>
      <c r="AJ704" s="129"/>
    </row>
    <row r="705" spans="1:36" ht="12.6">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Z705" s="129"/>
      <c r="AA705" s="129"/>
      <c r="AB705" s="129"/>
      <c r="AC705" s="129"/>
      <c r="AD705" s="129"/>
      <c r="AE705" s="129"/>
      <c r="AF705" s="129"/>
      <c r="AG705" s="129"/>
      <c r="AH705" s="129"/>
      <c r="AI705" s="129"/>
      <c r="AJ705" s="129"/>
    </row>
    <row r="706" spans="1:36" ht="12.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Z706" s="129"/>
      <c r="AA706" s="129"/>
      <c r="AB706" s="129"/>
      <c r="AC706" s="129"/>
      <c r="AD706" s="129"/>
      <c r="AE706" s="129"/>
      <c r="AF706" s="129"/>
      <c r="AG706" s="129"/>
      <c r="AH706" s="129"/>
      <c r="AI706" s="129"/>
      <c r="AJ706" s="129"/>
    </row>
    <row r="707" spans="1:36" ht="12.6">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Z707" s="129"/>
      <c r="AA707" s="129"/>
      <c r="AB707" s="129"/>
      <c r="AC707" s="129"/>
      <c r="AD707" s="129"/>
      <c r="AE707" s="129"/>
      <c r="AF707" s="129"/>
      <c r="AG707" s="129"/>
      <c r="AH707" s="129"/>
      <c r="AI707" s="129"/>
      <c r="AJ707" s="129"/>
    </row>
    <row r="708" spans="1:36" ht="12.6">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Z708" s="129"/>
      <c r="AA708" s="129"/>
      <c r="AB708" s="129"/>
      <c r="AC708" s="129"/>
      <c r="AD708" s="129"/>
      <c r="AE708" s="129"/>
      <c r="AF708" s="129"/>
      <c r="AG708" s="129"/>
      <c r="AH708" s="129"/>
      <c r="AI708" s="129"/>
      <c r="AJ708" s="129"/>
    </row>
    <row r="709" spans="1:36" ht="12.6">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Z709" s="129"/>
      <c r="AA709" s="129"/>
      <c r="AB709" s="129"/>
      <c r="AC709" s="129"/>
      <c r="AD709" s="129"/>
      <c r="AE709" s="129"/>
      <c r="AF709" s="129"/>
      <c r="AG709" s="129"/>
      <c r="AH709" s="129"/>
      <c r="AI709" s="129"/>
      <c r="AJ709" s="129"/>
    </row>
    <row r="710" spans="1:36" ht="12.6">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Z710" s="129"/>
      <c r="AA710" s="129"/>
      <c r="AB710" s="129"/>
      <c r="AC710" s="129"/>
      <c r="AD710" s="129"/>
      <c r="AE710" s="129"/>
      <c r="AF710" s="129"/>
      <c r="AG710" s="129"/>
      <c r="AH710" s="129"/>
      <c r="AI710" s="129"/>
      <c r="AJ710" s="129"/>
    </row>
    <row r="711" spans="1:36" ht="12.6">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Z711" s="129"/>
      <c r="AA711" s="129"/>
      <c r="AB711" s="129"/>
      <c r="AC711" s="129"/>
      <c r="AD711" s="129"/>
      <c r="AE711" s="129"/>
      <c r="AF711" s="129"/>
      <c r="AG711" s="129"/>
      <c r="AH711" s="129"/>
      <c r="AI711" s="129"/>
      <c r="AJ711" s="129"/>
    </row>
    <row r="712" spans="1:36" ht="12.6">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Z712" s="129"/>
      <c r="AA712" s="129"/>
      <c r="AB712" s="129"/>
      <c r="AC712" s="129"/>
      <c r="AD712" s="129"/>
      <c r="AE712" s="129"/>
      <c r="AF712" s="129"/>
      <c r="AG712" s="129"/>
      <c r="AH712" s="129"/>
      <c r="AI712" s="129"/>
      <c r="AJ712" s="129"/>
    </row>
    <row r="713" spans="1:36" ht="12.6">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Z713" s="129"/>
      <c r="AA713" s="129"/>
      <c r="AB713" s="129"/>
      <c r="AC713" s="129"/>
      <c r="AD713" s="129"/>
      <c r="AE713" s="129"/>
      <c r="AF713" s="129"/>
      <c r="AG713" s="129"/>
      <c r="AH713" s="129"/>
      <c r="AI713" s="129"/>
      <c r="AJ713" s="129"/>
    </row>
    <row r="714" spans="1:36" ht="12.6">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Z714" s="129"/>
      <c r="AA714" s="129"/>
      <c r="AB714" s="129"/>
      <c r="AC714" s="129"/>
      <c r="AD714" s="129"/>
      <c r="AE714" s="129"/>
      <c r="AF714" s="129"/>
      <c r="AG714" s="129"/>
      <c r="AH714" s="129"/>
      <c r="AI714" s="129"/>
      <c r="AJ714" s="129"/>
    </row>
    <row r="715" spans="1:36" ht="12.6">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Z715" s="129"/>
      <c r="AA715" s="129"/>
      <c r="AB715" s="129"/>
      <c r="AC715" s="129"/>
      <c r="AD715" s="129"/>
      <c r="AE715" s="129"/>
      <c r="AF715" s="129"/>
      <c r="AG715" s="129"/>
      <c r="AH715" s="129"/>
      <c r="AI715" s="129"/>
      <c r="AJ715" s="129"/>
    </row>
    <row r="716" spans="1:36" ht="12.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Z716" s="129"/>
      <c r="AA716" s="129"/>
      <c r="AB716" s="129"/>
      <c r="AC716" s="129"/>
      <c r="AD716" s="129"/>
      <c r="AE716" s="129"/>
      <c r="AF716" s="129"/>
      <c r="AG716" s="129"/>
      <c r="AH716" s="129"/>
      <c r="AI716" s="129"/>
      <c r="AJ716" s="129"/>
    </row>
    <row r="717" spans="1:36" ht="12.6">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Z717" s="129"/>
      <c r="AA717" s="129"/>
      <c r="AB717" s="129"/>
      <c r="AC717" s="129"/>
      <c r="AD717" s="129"/>
      <c r="AE717" s="129"/>
      <c r="AF717" s="129"/>
      <c r="AG717" s="129"/>
      <c r="AH717" s="129"/>
      <c r="AI717" s="129"/>
      <c r="AJ717" s="129"/>
    </row>
    <row r="718" spans="1:36" ht="12.6">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Z718" s="129"/>
      <c r="AA718" s="129"/>
      <c r="AB718" s="129"/>
      <c r="AC718" s="129"/>
      <c r="AD718" s="129"/>
      <c r="AE718" s="129"/>
      <c r="AF718" s="129"/>
      <c r="AG718" s="129"/>
      <c r="AH718" s="129"/>
      <c r="AI718" s="129"/>
      <c r="AJ718" s="129"/>
    </row>
    <row r="719" spans="1:36" ht="12.6">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Z719" s="129"/>
      <c r="AA719" s="129"/>
      <c r="AB719" s="129"/>
      <c r="AC719" s="129"/>
      <c r="AD719" s="129"/>
      <c r="AE719" s="129"/>
      <c r="AF719" s="129"/>
      <c r="AG719" s="129"/>
      <c r="AH719" s="129"/>
      <c r="AI719" s="129"/>
      <c r="AJ719" s="129"/>
    </row>
    <row r="720" spans="1:36" ht="12.6">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Z720" s="129"/>
      <c r="AA720" s="129"/>
      <c r="AB720" s="129"/>
      <c r="AC720" s="129"/>
      <c r="AD720" s="129"/>
      <c r="AE720" s="129"/>
      <c r="AF720" s="129"/>
      <c r="AG720" s="129"/>
      <c r="AH720" s="129"/>
      <c r="AI720" s="129"/>
      <c r="AJ720" s="129"/>
    </row>
    <row r="721" spans="1:36" ht="12.6">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Z721" s="129"/>
      <c r="AA721" s="129"/>
      <c r="AB721" s="129"/>
      <c r="AC721" s="129"/>
      <c r="AD721" s="129"/>
      <c r="AE721" s="129"/>
      <c r="AF721" s="129"/>
      <c r="AG721" s="129"/>
      <c r="AH721" s="129"/>
      <c r="AI721" s="129"/>
      <c r="AJ721" s="129"/>
    </row>
    <row r="722" spans="1:36" ht="12.6">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Z722" s="129"/>
      <c r="AA722" s="129"/>
      <c r="AB722" s="129"/>
      <c r="AC722" s="129"/>
      <c r="AD722" s="129"/>
      <c r="AE722" s="129"/>
      <c r="AF722" s="129"/>
      <c r="AG722" s="129"/>
      <c r="AH722" s="129"/>
      <c r="AI722" s="129"/>
      <c r="AJ722" s="129"/>
    </row>
    <row r="723" spans="1:36" ht="12.6">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Z723" s="129"/>
      <c r="AA723" s="129"/>
      <c r="AB723" s="129"/>
      <c r="AC723" s="129"/>
      <c r="AD723" s="129"/>
      <c r="AE723" s="129"/>
      <c r="AF723" s="129"/>
      <c r="AG723" s="129"/>
      <c r="AH723" s="129"/>
      <c r="AI723" s="129"/>
      <c r="AJ723" s="129"/>
    </row>
    <row r="724" spans="1:36" ht="12.6">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Z724" s="129"/>
      <c r="AA724" s="129"/>
      <c r="AB724" s="129"/>
      <c r="AC724" s="129"/>
      <c r="AD724" s="129"/>
      <c r="AE724" s="129"/>
      <c r="AF724" s="129"/>
      <c r="AG724" s="129"/>
      <c r="AH724" s="129"/>
      <c r="AI724" s="129"/>
      <c r="AJ724" s="129"/>
    </row>
    <row r="725" spans="1:36" ht="12.6">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Z725" s="129"/>
      <c r="AA725" s="129"/>
      <c r="AB725" s="129"/>
      <c r="AC725" s="129"/>
      <c r="AD725" s="129"/>
      <c r="AE725" s="129"/>
      <c r="AF725" s="129"/>
      <c r="AG725" s="129"/>
      <c r="AH725" s="129"/>
      <c r="AI725" s="129"/>
      <c r="AJ725" s="129"/>
    </row>
    <row r="726" spans="1:36" ht="1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Z726" s="129"/>
      <c r="AA726" s="129"/>
      <c r="AB726" s="129"/>
      <c r="AC726" s="129"/>
      <c r="AD726" s="129"/>
      <c r="AE726" s="129"/>
      <c r="AF726" s="129"/>
      <c r="AG726" s="129"/>
      <c r="AH726" s="129"/>
      <c r="AI726" s="129"/>
      <c r="AJ726" s="129"/>
    </row>
    <row r="727" spans="1:36" ht="12.6">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Z727" s="129"/>
      <c r="AA727" s="129"/>
      <c r="AB727" s="129"/>
      <c r="AC727" s="129"/>
      <c r="AD727" s="129"/>
      <c r="AE727" s="129"/>
      <c r="AF727" s="129"/>
      <c r="AG727" s="129"/>
      <c r="AH727" s="129"/>
      <c r="AI727" s="129"/>
      <c r="AJ727" s="129"/>
    </row>
    <row r="728" spans="1:36" ht="12.6">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Z728" s="129"/>
      <c r="AA728" s="129"/>
      <c r="AB728" s="129"/>
      <c r="AC728" s="129"/>
      <c r="AD728" s="129"/>
      <c r="AE728" s="129"/>
      <c r="AF728" s="129"/>
      <c r="AG728" s="129"/>
      <c r="AH728" s="129"/>
      <c r="AI728" s="129"/>
      <c r="AJ728" s="129"/>
    </row>
    <row r="729" spans="1:36" ht="12.6">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Z729" s="129"/>
      <c r="AA729" s="129"/>
      <c r="AB729" s="129"/>
      <c r="AC729" s="129"/>
      <c r="AD729" s="129"/>
      <c r="AE729" s="129"/>
      <c r="AF729" s="129"/>
      <c r="AG729" s="129"/>
      <c r="AH729" s="129"/>
      <c r="AI729" s="129"/>
      <c r="AJ729" s="129"/>
    </row>
    <row r="730" spans="1:36" ht="12.6">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Z730" s="129"/>
      <c r="AA730" s="129"/>
      <c r="AB730" s="129"/>
      <c r="AC730" s="129"/>
      <c r="AD730" s="129"/>
      <c r="AE730" s="129"/>
      <c r="AF730" s="129"/>
      <c r="AG730" s="129"/>
      <c r="AH730" s="129"/>
      <c r="AI730" s="129"/>
      <c r="AJ730" s="129"/>
    </row>
    <row r="731" spans="1:36" ht="12.6">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Z731" s="129"/>
      <c r="AA731" s="129"/>
      <c r="AB731" s="129"/>
      <c r="AC731" s="129"/>
      <c r="AD731" s="129"/>
      <c r="AE731" s="129"/>
      <c r="AF731" s="129"/>
      <c r="AG731" s="129"/>
      <c r="AH731" s="129"/>
      <c r="AI731" s="129"/>
      <c r="AJ731" s="129"/>
    </row>
    <row r="732" spans="1:36" ht="12.6">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Z732" s="129"/>
      <c r="AA732" s="129"/>
      <c r="AB732" s="129"/>
      <c r="AC732" s="129"/>
      <c r="AD732" s="129"/>
      <c r="AE732" s="129"/>
      <c r="AF732" s="129"/>
      <c r="AG732" s="129"/>
      <c r="AH732" s="129"/>
      <c r="AI732" s="129"/>
      <c r="AJ732" s="129"/>
    </row>
    <row r="733" spans="1:36" ht="12.6">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Z733" s="129"/>
      <c r="AA733" s="129"/>
      <c r="AB733" s="129"/>
      <c r="AC733" s="129"/>
      <c r="AD733" s="129"/>
      <c r="AE733" s="129"/>
      <c r="AF733" s="129"/>
      <c r="AG733" s="129"/>
      <c r="AH733" s="129"/>
      <c r="AI733" s="129"/>
      <c r="AJ733" s="129"/>
    </row>
    <row r="734" spans="1:36" ht="12.6">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Z734" s="129"/>
      <c r="AA734" s="129"/>
      <c r="AB734" s="129"/>
      <c r="AC734" s="129"/>
      <c r="AD734" s="129"/>
      <c r="AE734" s="129"/>
      <c r="AF734" s="129"/>
      <c r="AG734" s="129"/>
      <c r="AH734" s="129"/>
      <c r="AI734" s="129"/>
      <c r="AJ734" s="129"/>
    </row>
    <row r="735" spans="1:36" ht="12.6">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Z735" s="129"/>
      <c r="AA735" s="129"/>
      <c r="AB735" s="129"/>
      <c r="AC735" s="129"/>
      <c r="AD735" s="129"/>
      <c r="AE735" s="129"/>
      <c r="AF735" s="129"/>
      <c r="AG735" s="129"/>
      <c r="AH735" s="129"/>
      <c r="AI735" s="129"/>
      <c r="AJ735" s="129"/>
    </row>
    <row r="736" spans="1:36" ht="12.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Z736" s="129"/>
      <c r="AA736" s="129"/>
      <c r="AB736" s="129"/>
      <c r="AC736" s="129"/>
      <c r="AD736" s="129"/>
      <c r="AE736" s="129"/>
      <c r="AF736" s="129"/>
      <c r="AG736" s="129"/>
      <c r="AH736" s="129"/>
      <c r="AI736" s="129"/>
      <c r="AJ736" s="129"/>
    </row>
    <row r="737" spans="1:36" ht="12.6">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Z737" s="129"/>
      <c r="AA737" s="129"/>
      <c r="AB737" s="129"/>
      <c r="AC737" s="129"/>
      <c r="AD737" s="129"/>
      <c r="AE737" s="129"/>
      <c r="AF737" s="129"/>
      <c r="AG737" s="129"/>
      <c r="AH737" s="129"/>
      <c r="AI737" s="129"/>
      <c r="AJ737" s="129"/>
    </row>
    <row r="738" spans="1:36" ht="12.6">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Z738" s="129"/>
      <c r="AA738" s="129"/>
      <c r="AB738" s="129"/>
      <c r="AC738" s="129"/>
      <c r="AD738" s="129"/>
      <c r="AE738" s="129"/>
      <c r="AF738" s="129"/>
      <c r="AG738" s="129"/>
      <c r="AH738" s="129"/>
      <c r="AI738" s="129"/>
      <c r="AJ738" s="129"/>
    </row>
    <row r="739" spans="1:36" ht="12.6">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Z739" s="129"/>
      <c r="AA739" s="129"/>
      <c r="AB739" s="129"/>
      <c r="AC739" s="129"/>
      <c r="AD739" s="129"/>
      <c r="AE739" s="129"/>
      <c r="AF739" s="129"/>
      <c r="AG739" s="129"/>
      <c r="AH739" s="129"/>
      <c r="AI739" s="129"/>
      <c r="AJ739" s="129"/>
    </row>
    <row r="740" spans="1:36" ht="12.6">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Z740" s="129"/>
      <c r="AA740" s="129"/>
      <c r="AB740" s="129"/>
      <c r="AC740" s="129"/>
      <c r="AD740" s="129"/>
      <c r="AE740" s="129"/>
      <c r="AF740" s="129"/>
      <c r="AG740" s="129"/>
      <c r="AH740" s="129"/>
      <c r="AI740" s="129"/>
      <c r="AJ740" s="129"/>
    </row>
    <row r="741" spans="1:36" ht="12.6">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Z741" s="129"/>
      <c r="AA741" s="129"/>
      <c r="AB741" s="129"/>
      <c r="AC741" s="129"/>
      <c r="AD741" s="129"/>
      <c r="AE741" s="129"/>
      <c r="AF741" s="129"/>
      <c r="AG741" s="129"/>
      <c r="AH741" s="129"/>
      <c r="AI741" s="129"/>
      <c r="AJ741" s="129"/>
    </row>
    <row r="742" spans="1:36" ht="12.6">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Z742" s="129"/>
      <c r="AA742" s="129"/>
      <c r="AB742" s="129"/>
      <c r="AC742" s="129"/>
      <c r="AD742" s="129"/>
      <c r="AE742" s="129"/>
      <c r="AF742" s="129"/>
      <c r="AG742" s="129"/>
      <c r="AH742" s="129"/>
      <c r="AI742" s="129"/>
      <c r="AJ742" s="129"/>
    </row>
    <row r="743" spans="1:36" ht="12.6">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Z743" s="129"/>
      <c r="AA743" s="129"/>
      <c r="AB743" s="129"/>
      <c r="AC743" s="129"/>
      <c r="AD743" s="129"/>
      <c r="AE743" s="129"/>
      <c r="AF743" s="129"/>
      <c r="AG743" s="129"/>
      <c r="AH743" s="129"/>
      <c r="AI743" s="129"/>
      <c r="AJ743" s="129"/>
    </row>
    <row r="744" spans="1:36" ht="12.6">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Z744" s="129"/>
      <c r="AA744" s="129"/>
      <c r="AB744" s="129"/>
      <c r="AC744" s="129"/>
      <c r="AD744" s="129"/>
      <c r="AE744" s="129"/>
      <c r="AF744" s="129"/>
      <c r="AG744" s="129"/>
      <c r="AH744" s="129"/>
      <c r="AI744" s="129"/>
      <c r="AJ744" s="129"/>
    </row>
    <row r="745" spans="1:36" ht="12.6">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Z745" s="129"/>
      <c r="AA745" s="129"/>
      <c r="AB745" s="129"/>
      <c r="AC745" s="129"/>
      <c r="AD745" s="129"/>
      <c r="AE745" s="129"/>
      <c r="AF745" s="129"/>
      <c r="AG745" s="129"/>
      <c r="AH745" s="129"/>
      <c r="AI745" s="129"/>
      <c r="AJ745" s="129"/>
    </row>
    <row r="746" spans="1:36" ht="12.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Z746" s="129"/>
      <c r="AA746" s="129"/>
      <c r="AB746" s="129"/>
      <c r="AC746" s="129"/>
      <c r="AD746" s="129"/>
      <c r="AE746" s="129"/>
      <c r="AF746" s="129"/>
      <c r="AG746" s="129"/>
      <c r="AH746" s="129"/>
      <c r="AI746" s="129"/>
      <c r="AJ746" s="129"/>
    </row>
    <row r="747" spans="1:36" ht="12.6">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Z747" s="129"/>
      <c r="AA747" s="129"/>
      <c r="AB747" s="129"/>
      <c r="AC747" s="129"/>
      <c r="AD747" s="129"/>
      <c r="AE747" s="129"/>
      <c r="AF747" s="129"/>
      <c r="AG747" s="129"/>
      <c r="AH747" s="129"/>
      <c r="AI747" s="129"/>
      <c r="AJ747" s="129"/>
    </row>
    <row r="748" spans="1:36" ht="12.6">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Z748" s="129"/>
      <c r="AA748" s="129"/>
      <c r="AB748" s="129"/>
      <c r="AC748" s="129"/>
      <c r="AD748" s="129"/>
      <c r="AE748" s="129"/>
      <c r="AF748" s="129"/>
      <c r="AG748" s="129"/>
      <c r="AH748" s="129"/>
      <c r="AI748" s="129"/>
      <c r="AJ748" s="129"/>
    </row>
    <row r="749" spans="1:36" ht="12.6">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Z749" s="129"/>
      <c r="AA749" s="129"/>
      <c r="AB749" s="129"/>
      <c r="AC749" s="129"/>
      <c r="AD749" s="129"/>
      <c r="AE749" s="129"/>
      <c r="AF749" s="129"/>
      <c r="AG749" s="129"/>
      <c r="AH749" s="129"/>
      <c r="AI749" s="129"/>
      <c r="AJ749" s="129"/>
    </row>
    <row r="750" spans="1:36" ht="12.6">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Z750" s="129"/>
      <c r="AA750" s="129"/>
      <c r="AB750" s="129"/>
      <c r="AC750" s="129"/>
      <c r="AD750" s="129"/>
      <c r="AE750" s="129"/>
      <c r="AF750" s="129"/>
      <c r="AG750" s="129"/>
      <c r="AH750" s="129"/>
      <c r="AI750" s="129"/>
      <c r="AJ750" s="129"/>
    </row>
    <row r="751" spans="1:36" ht="12.6">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Z751" s="129"/>
      <c r="AA751" s="129"/>
      <c r="AB751" s="129"/>
      <c r="AC751" s="129"/>
      <c r="AD751" s="129"/>
      <c r="AE751" s="129"/>
      <c r="AF751" s="129"/>
      <c r="AG751" s="129"/>
      <c r="AH751" s="129"/>
      <c r="AI751" s="129"/>
      <c r="AJ751" s="129"/>
    </row>
    <row r="752" spans="1:36" ht="12.6">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Z752" s="129"/>
      <c r="AA752" s="129"/>
      <c r="AB752" s="129"/>
      <c r="AC752" s="129"/>
      <c r="AD752" s="129"/>
      <c r="AE752" s="129"/>
      <c r="AF752" s="129"/>
      <c r="AG752" s="129"/>
      <c r="AH752" s="129"/>
      <c r="AI752" s="129"/>
      <c r="AJ752" s="129"/>
    </row>
    <row r="753" spans="1:36" ht="12.6">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Z753" s="129"/>
      <c r="AA753" s="129"/>
      <c r="AB753" s="129"/>
      <c r="AC753" s="129"/>
      <c r="AD753" s="129"/>
      <c r="AE753" s="129"/>
      <c r="AF753" s="129"/>
      <c r="AG753" s="129"/>
      <c r="AH753" s="129"/>
      <c r="AI753" s="129"/>
      <c r="AJ753" s="129"/>
    </row>
    <row r="754" spans="1:36" ht="12.6">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Z754" s="129"/>
      <c r="AA754" s="129"/>
      <c r="AB754" s="129"/>
      <c r="AC754" s="129"/>
      <c r="AD754" s="129"/>
      <c r="AE754" s="129"/>
      <c r="AF754" s="129"/>
      <c r="AG754" s="129"/>
      <c r="AH754" s="129"/>
      <c r="AI754" s="129"/>
      <c r="AJ754" s="129"/>
    </row>
    <row r="755" spans="1:36" ht="12.6">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Z755" s="129"/>
      <c r="AA755" s="129"/>
      <c r="AB755" s="129"/>
      <c r="AC755" s="129"/>
      <c r="AD755" s="129"/>
      <c r="AE755" s="129"/>
      <c r="AF755" s="129"/>
      <c r="AG755" s="129"/>
      <c r="AH755" s="129"/>
      <c r="AI755" s="129"/>
      <c r="AJ755" s="129"/>
    </row>
    <row r="756" spans="1:36" ht="12.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Z756" s="129"/>
      <c r="AA756" s="129"/>
      <c r="AB756" s="129"/>
      <c r="AC756" s="129"/>
      <c r="AD756" s="129"/>
      <c r="AE756" s="129"/>
      <c r="AF756" s="129"/>
      <c r="AG756" s="129"/>
      <c r="AH756" s="129"/>
      <c r="AI756" s="129"/>
      <c r="AJ756" s="129"/>
    </row>
    <row r="757" spans="1:36" ht="12.6">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Z757" s="129"/>
      <c r="AA757" s="129"/>
      <c r="AB757" s="129"/>
      <c r="AC757" s="129"/>
      <c r="AD757" s="129"/>
      <c r="AE757" s="129"/>
      <c r="AF757" s="129"/>
      <c r="AG757" s="129"/>
      <c r="AH757" s="129"/>
      <c r="AI757" s="129"/>
      <c r="AJ757" s="129"/>
    </row>
    <row r="758" spans="1:36" ht="12.6">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Z758" s="129"/>
      <c r="AA758" s="129"/>
      <c r="AB758" s="129"/>
      <c r="AC758" s="129"/>
      <c r="AD758" s="129"/>
      <c r="AE758" s="129"/>
      <c r="AF758" s="129"/>
      <c r="AG758" s="129"/>
      <c r="AH758" s="129"/>
      <c r="AI758" s="129"/>
      <c r="AJ758" s="129"/>
    </row>
    <row r="759" spans="1:36" ht="12.6">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Z759" s="129"/>
      <c r="AA759" s="129"/>
      <c r="AB759" s="129"/>
      <c r="AC759" s="129"/>
      <c r="AD759" s="129"/>
      <c r="AE759" s="129"/>
      <c r="AF759" s="129"/>
      <c r="AG759" s="129"/>
      <c r="AH759" s="129"/>
      <c r="AI759" s="129"/>
      <c r="AJ759" s="129"/>
    </row>
    <row r="760" spans="1:36" ht="12.6">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Z760" s="129"/>
      <c r="AA760" s="129"/>
      <c r="AB760" s="129"/>
      <c r="AC760" s="129"/>
      <c r="AD760" s="129"/>
      <c r="AE760" s="129"/>
      <c r="AF760" s="129"/>
      <c r="AG760" s="129"/>
      <c r="AH760" s="129"/>
      <c r="AI760" s="129"/>
      <c r="AJ760" s="129"/>
    </row>
    <row r="761" spans="1:36" ht="12.6">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Z761" s="129"/>
      <c r="AA761" s="129"/>
      <c r="AB761" s="129"/>
      <c r="AC761" s="129"/>
      <c r="AD761" s="129"/>
      <c r="AE761" s="129"/>
      <c r="AF761" s="129"/>
      <c r="AG761" s="129"/>
      <c r="AH761" s="129"/>
      <c r="AI761" s="129"/>
      <c r="AJ761" s="129"/>
    </row>
    <row r="762" spans="1:36" ht="12.6">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Z762" s="129"/>
      <c r="AA762" s="129"/>
      <c r="AB762" s="129"/>
      <c r="AC762" s="129"/>
      <c r="AD762" s="129"/>
      <c r="AE762" s="129"/>
      <c r="AF762" s="129"/>
      <c r="AG762" s="129"/>
      <c r="AH762" s="129"/>
      <c r="AI762" s="129"/>
      <c r="AJ762" s="129"/>
    </row>
    <row r="763" spans="1:36" ht="12.6">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Z763" s="129"/>
      <c r="AA763" s="129"/>
      <c r="AB763" s="129"/>
      <c r="AC763" s="129"/>
      <c r="AD763" s="129"/>
      <c r="AE763" s="129"/>
      <c r="AF763" s="129"/>
      <c r="AG763" s="129"/>
      <c r="AH763" s="129"/>
      <c r="AI763" s="129"/>
      <c r="AJ763" s="129"/>
    </row>
    <row r="764" spans="1:36" ht="12.6">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Z764" s="129"/>
      <c r="AA764" s="129"/>
      <c r="AB764" s="129"/>
      <c r="AC764" s="129"/>
      <c r="AD764" s="129"/>
      <c r="AE764" s="129"/>
      <c r="AF764" s="129"/>
      <c r="AG764" s="129"/>
      <c r="AH764" s="129"/>
      <c r="AI764" s="129"/>
      <c r="AJ764" s="129"/>
    </row>
    <row r="765" spans="1:36" ht="12.6">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Z765" s="129"/>
      <c r="AA765" s="129"/>
      <c r="AB765" s="129"/>
      <c r="AC765" s="129"/>
      <c r="AD765" s="129"/>
      <c r="AE765" s="129"/>
      <c r="AF765" s="129"/>
      <c r="AG765" s="129"/>
      <c r="AH765" s="129"/>
      <c r="AI765" s="129"/>
      <c r="AJ765" s="129"/>
    </row>
    <row r="766" spans="1:36" ht="12.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Z766" s="129"/>
      <c r="AA766" s="129"/>
      <c r="AB766" s="129"/>
      <c r="AC766" s="129"/>
      <c r="AD766" s="129"/>
      <c r="AE766" s="129"/>
      <c r="AF766" s="129"/>
      <c r="AG766" s="129"/>
      <c r="AH766" s="129"/>
      <c r="AI766" s="129"/>
      <c r="AJ766" s="129"/>
    </row>
    <row r="767" spans="1:36" ht="12.6">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Z767" s="129"/>
      <c r="AA767" s="129"/>
      <c r="AB767" s="129"/>
      <c r="AC767" s="129"/>
      <c r="AD767" s="129"/>
      <c r="AE767" s="129"/>
      <c r="AF767" s="129"/>
      <c r="AG767" s="129"/>
      <c r="AH767" s="129"/>
      <c r="AI767" s="129"/>
      <c r="AJ767" s="129"/>
    </row>
    <row r="768" spans="1:36" ht="12.6">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Z768" s="129"/>
      <c r="AA768" s="129"/>
      <c r="AB768" s="129"/>
      <c r="AC768" s="129"/>
      <c r="AD768" s="129"/>
      <c r="AE768" s="129"/>
      <c r="AF768" s="129"/>
      <c r="AG768" s="129"/>
      <c r="AH768" s="129"/>
      <c r="AI768" s="129"/>
      <c r="AJ768" s="129"/>
    </row>
    <row r="769" spans="1:36" ht="12.6">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Z769" s="129"/>
      <c r="AA769" s="129"/>
      <c r="AB769" s="129"/>
      <c r="AC769" s="129"/>
      <c r="AD769" s="129"/>
      <c r="AE769" s="129"/>
      <c r="AF769" s="129"/>
      <c r="AG769" s="129"/>
      <c r="AH769" s="129"/>
      <c r="AI769" s="129"/>
      <c r="AJ769" s="129"/>
    </row>
    <row r="770" spans="1:36" ht="12.6">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Z770" s="129"/>
      <c r="AA770" s="129"/>
      <c r="AB770" s="129"/>
      <c r="AC770" s="129"/>
      <c r="AD770" s="129"/>
      <c r="AE770" s="129"/>
      <c r="AF770" s="129"/>
      <c r="AG770" s="129"/>
      <c r="AH770" s="129"/>
      <c r="AI770" s="129"/>
      <c r="AJ770" s="129"/>
    </row>
    <row r="771" spans="1:36" ht="12.6">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Z771" s="129"/>
      <c r="AA771" s="129"/>
      <c r="AB771" s="129"/>
      <c r="AC771" s="129"/>
      <c r="AD771" s="129"/>
      <c r="AE771" s="129"/>
      <c r="AF771" s="129"/>
      <c r="AG771" s="129"/>
      <c r="AH771" s="129"/>
      <c r="AI771" s="129"/>
      <c r="AJ771" s="129"/>
    </row>
    <row r="772" spans="1:36" ht="12.6">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Z772" s="129"/>
      <c r="AA772" s="129"/>
      <c r="AB772" s="129"/>
      <c r="AC772" s="129"/>
      <c r="AD772" s="129"/>
      <c r="AE772" s="129"/>
      <c r="AF772" s="129"/>
      <c r="AG772" s="129"/>
      <c r="AH772" s="129"/>
      <c r="AI772" s="129"/>
      <c r="AJ772" s="129"/>
    </row>
    <row r="773" spans="1:36" ht="12.6">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Z773" s="129"/>
      <c r="AA773" s="129"/>
      <c r="AB773" s="129"/>
      <c r="AC773" s="129"/>
      <c r="AD773" s="129"/>
      <c r="AE773" s="129"/>
      <c r="AF773" s="129"/>
      <c r="AG773" s="129"/>
      <c r="AH773" s="129"/>
      <c r="AI773" s="129"/>
      <c r="AJ773" s="129"/>
    </row>
    <row r="774" spans="1:36" ht="12.6">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Z774" s="129"/>
      <c r="AA774" s="129"/>
      <c r="AB774" s="129"/>
      <c r="AC774" s="129"/>
      <c r="AD774" s="129"/>
      <c r="AE774" s="129"/>
      <c r="AF774" s="129"/>
      <c r="AG774" s="129"/>
      <c r="AH774" s="129"/>
      <c r="AI774" s="129"/>
      <c r="AJ774" s="129"/>
    </row>
    <row r="775" spans="1:36" ht="12.6">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Z775" s="129"/>
      <c r="AA775" s="129"/>
      <c r="AB775" s="129"/>
      <c r="AC775" s="129"/>
      <c r="AD775" s="129"/>
      <c r="AE775" s="129"/>
      <c r="AF775" s="129"/>
      <c r="AG775" s="129"/>
      <c r="AH775" s="129"/>
      <c r="AI775" s="129"/>
      <c r="AJ775" s="129"/>
    </row>
    <row r="776" spans="1:36" ht="12.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Z776" s="129"/>
      <c r="AA776" s="129"/>
      <c r="AB776" s="129"/>
      <c r="AC776" s="129"/>
      <c r="AD776" s="129"/>
      <c r="AE776" s="129"/>
      <c r="AF776" s="129"/>
      <c r="AG776" s="129"/>
      <c r="AH776" s="129"/>
      <c r="AI776" s="129"/>
      <c r="AJ776" s="129"/>
    </row>
    <row r="777" spans="1:36" ht="12.6">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Z777" s="129"/>
      <c r="AA777" s="129"/>
      <c r="AB777" s="129"/>
      <c r="AC777" s="129"/>
      <c r="AD777" s="129"/>
      <c r="AE777" s="129"/>
      <c r="AF777" s="129"/>
      <c r="AG777" s="129"/>
      <c r="AH777" s="129"/>
      <c r="AI777" s="129"/>
      <c r="AJ777" s="129"/>
    </row>
    <row r="778" spans="1:36" ht="12.6">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Z778" s="129"/>
      <c r="AA778" s="129"/>
      <c r="AB778" s="129"/>
      <c r="AC778" s="129"/>
      <c r="AD778" s="129"/>
      <c r="AE778" s="129"/>
      <c r="AF778" s="129"/>
      <c r="AG778" s="129"/>
      <c r="AH778" s="129"/>
      <c r="AI778" s="129"/>
      <c r="AJ778" s="129"/>
    </row>
    <row r="779" spans="1:36" ht="12.6">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Z779" s="129"/>
      <c r="AA779" s="129"/>
      <c r="AB779" s="129"/>
      <c r="AC779" s="129"/>
      <c r="AD779" s="129"/>
      <c r="AE779" s="129"/>
      <c r="AF779" s="129"/>
      <c r="AG779" s="129"/>
      <c r="AH779" s="129"/>
      <c r="AI779" s="129"/>
      <c r="AJ779" s="129"/>
    </row>
    <row r="780" spans="1:36" ht="12.6">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Z780" s="129"/>
      <c r="AA780" s="129"/>
      <c r="AB780" s="129"/>
      <c r="AC780" s="129"/>
      <c r="AD780" s="129"/>
      <c r="AE780" s="129"/>
      <c r="AF780" s="129"/>
      <c r="AG780" s="129"/>
      <c r="AH780" s="129"/>
      <c r="AI780" s="129"/>
      <c r="AJ780" s="129"/>
    </row>
    <row r="781" spans="1:36" ht="12.6">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Z781" s="129"/>
      <c r="AA781" s="129"/>
      <c r="AB781" s="129"/>
      <c r="AC781" s="129"/>
      <c r="AD781" s="129"/>
      <c r="AE781" s="129"/>
      <c r="AF781" s="129"/>
      <c r="AG781" s="129"/>
      <c r="AH781" s="129"/>
      <c r="AI781" s="129"/>
      <c r="AJ781" s="129"/>
    </row>
    <row r="782" spans="1:36" ht="12.6">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Z782" s="129"/>
      <c r="AA782" s="129"/>
      <c r="AB782" s="129"/>
      <c r="AC782" s="129"/>
      <c r="AD782" s="129"/>
      <c r="AE782" s="129"/>
      <c r="AF782" s="129"/>
      <c r="AG782" s="129"/>
      <c r="AH782" s="129"/>
      <c r="AI782" s="129"/>
      <c r="AJ782" s="129"/>
    </row>
    <row r="783" spans="1:36" ht="12.6">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Z783" s="129"/>
      <c r="AA783" s="129"/>
      <c r="AB783" s="129"/>
      <c r="AC783" s="129"/>
      <c r="AD783" s="129"/>
      <c r="AE783" s="129"/>
      <c r="AF783" s="129"/>
      <c r="AG783" s="129"/>
      <c r="AH783" s="129"/>
      <c r="AI783" s="129"/>
      <c r="AJ783" s="129"/>
    </row>
    <row r="784" spans="1:36" ht="12.6">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Z784" s="129"/>
      <c r="AA784" s="129"/>
      <c r="AB784" s="129"/>
      <c r="AC784" s="129"/>
      <c r="AD784" s="129"/>
      <c r="AE784" s="129"/>
      <c r="AF784" s="129"/>
      <c r="AG784" s="129"/>
      <c r="AH784" s="129"/>
      <c r="AI784" s="129"/>
      <c r="AJ784" s="129"/>
    </row>
    <row r="785" spans="1:36" ht="12.6">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Z785" s="129"/>
      <c r="AA785" s="129"/>
      <c r="AB785" s="129"/>
      <c r="AC785" s="129"/>
      <c r="AD785" s="129"/>
      <c r="AE785" s="129"/>
      <c r="AF785" s="129"/>
      <c r="AG785" s="129"/>
      <c r="AH785" s="129"/>
      <c r="AI785" s="129"/>
      <c r="AJ785" s="129"/>
    </row>
    <row r="786" spans="1:36" ht="12.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Z786" s="129"/>
      <c r="AA786" s="129"/>
      <c r="AB786" s="129"/>
      <c r="AC786" s="129"/>
      <c r="AD786" s="129"/>
      <c r="AE786" s="129"/>
      <c r="AF786" s="129"/>
      <c r="AG786" s="129"/>
      <c r="AH786" s="129"/>
      <c r="AI786" s="129"/>
      <c r="AJ786" s="129"/>
    </row>
    <row r="787" spans="1:36" ht="12.6">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Z787" s="129"/>
      <c r="AA787" s="129"/>
      <c r="AB787" s="129"/>
      <c r="AC787" s="129"/>
      <c r="AD787" s="129"/>
      <c r="AE787" s="129"/>
      <c r="AF787" s="129"/>
      <c r="AG787" s="129"/>
      <c r="AH787" s="129"/>
      <c r="AI787" s="129"/>
      <c r="AJ787" s="129"/>
    </row>
    <row r="788" spans="1:36" ht="12.6">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Z788" s="129"/>
      <c r="AA788" s="129"/>
      <c r="AB788" s="129"/>
      <c r="AC788" s="129"/>
      <c r="AD788" s="129"/>
      <c r="AE788" s="129"/>
      <c r="AF788" s="129"/>
      <c r="AG788" s="129"/>
      <c r="AH788" s="129"/>
      <c r="AI788" s="129"/>
      <c r="AJ788" s="129"/>
    </row>
    <row r="789" spans="1:36" ht="12.6">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Z789" s="129"/>
      <c r="AA789" s="129"/>
      <c r="AB789" s="129"/>
      <c r="AC789" s="129"/>
      <c r="AD789" s="129"/>
      <c r="AE789" s="129"/>
      <c r="AF789" s="129"/>
      <c r="AG789" s="129"/>
      <c r="AH789" s="129"/>
      <c r="AI789" s="129"/>
      <c r="AJ789" s="129"/>
    </row>
    <row r="790" spans="1:36" ht="12.6">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Z790" s="129"/>
      <c r="AA790" s="129"/>
      <c r="AB790" s="129"/>
      <c r="AC790" s="129"/>
      <c r="AD790" s="129"/>
      <c r="AE790" s="129"/>
      <c r="AF790" s="129"/>
      <c r="AG790" s="129"/>
      <c r="AH790" s="129"/>
      <c r="AI790" s="129"/>
      <c r="AJ790" s="129"/>
    </row>
    <row r="791" spans="1:36" ht="12.6">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Z791" s="129"/>
      <c r="AA791" s="129"/>
      <c r="AB791" s="129"/>
      <c r="AC791" s="129"/>
      <c r="AD791" s="129"/>
      <c r="AE791" s="129"/>
      <c r="AF791" s="129"/>
      <c r="AG791" s="129"/>
      <c r="AH791" s="129"/>
      <c r="AI791" s="129"/>
      <c r="AJ791" s="129"/>
    </row>
    <row r="792" spans="1:36" ht="12.6">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Z792" s="129"/>
      <c r="AA792" s="129"/>
      <c r="AB792" s="129"/>
      <c r="AC792" s="129"/>
      <c r="AD792" s="129"/>
      <c r="AE792" s="129"/>
      <c r="AF792" s="129"/>
      <c r="AG792" s="129"/>
      <c r="AH792" s="129"/>
      <c r="AI792" s="129"/>
      <c r="AJ792" s="129"/>
    </row>
    <row r="793" spans="1:36" ht="12.6">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Z793" s="129"/>
      <c r="AA793" s="129"/>
      <c r="AB793" s="129"/>
      <c r="AC793" s="129"/>
      <c r="AD793" s="129"/>
      <c r="AE793" s="129"/>
      <c r="AF793" s="129"/>
      <c r="AG793" s="129"/>
      <c r="AH793" s="129"/>
      <c r="AI793" s="129"/>
      <c r="AJ793" s="129"/>
    </row>
    <row r="794" spans="1:36" ht="12.6">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Z794" s="129"/>
      <c r="AA794" s="129"/>
      <c r="AB794" s="129"/>
      <c r="AC794" s="129"/>
      <c r="AD794" s="129"/>
      <c r="AE794" s="129"/>
      <c r="AF794" s="129"/>
      <c r="AG794" s="129"/>
      <c r="AH794" s="129"/>
      <c r="AI794" s="129"/>
      <c r="AJ794" s="129"/>
    </row>
    <row r="795" spans="1:36" ht="12.6">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Z795" s="129"/>
      <c r="AA795" s="129"/>
      <c r="AB795" s="129"/>
      <c r="AC795" s="129"/>
      <c r="AD795" s="129"/>
      <c r="AE795" s="129"/>
      <c r="AF795" s="129"/>
      <c r="AG795" s="129"/>
      <c r="AH795" s="129"/>
      <c r="AI795" s="129"/>
      <c r="AJ795" s="129"/>
    </row>
    <row r="796" spans="1:36" ht="12.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Z796" s="129"/>
      <c r="AA796" s="129"/>
      <c r="AB796" s="129"/>
      <c r="AC796" s="129"/>
      <c r="AD796" s="129"/>
      <c r="AE796" s="129"/>
      <c r="AF796" s="129"/>
      <c r="AG796" s="129"/>
      <c r="AH796" s="129"/>
      <c r="AI796" s="129"/>
      <c r="AJ796" s="129"/>
    </row>
    <row r="797" spans="1:36" ht="12.6">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Z797" s="129"/>
      <c r="AA797" s="129"/>
      <c r="AB797" s="129"/>
      <c r="AC797" s="129"/>
      <c r="AD797" s="129"/>
      <c r="AE797" s="129"/>
      <c r="AF797" s="129"/>
      <c r="AG797" s="129"/>
      <c r="AH797" s="129"/>
      <c r="AI797" s="129"/>
      <c r="AJ797" s="129"/>
    </row>
    <row r="798" spans="1:36" ht="12.6">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Z798" s="129"/>
      <c r="AA798" s="129"/>
      <c r="AB798" s="129"/>
      <c r="AC798" s="129"/>
      <c r="AD798" s="129"/>
      <c r="AE798" s="129"/>
      <c r="AF798" s="129"/>
      <c r="AG798" s="129"/>
      <c r="AH798" s="129"/>
      <c r="AI798" s="129"/>
      <c r="AJ798" s="129"/>
    </row>
    <row r="799" spans="1:36" ht="12.6">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Z799" s="129"/>
      <c r="AA799" s="129"/>
      <c r="AB799" s="129"/>
      <c r="AC799" s="129"/>
      <c r="AD799" s="129"/>
      <c r="AE799" s="129"/>
      <c r="AF799" s="129"/>
      <c r="AG799" s="129"/>
      <c r="AH799" s="129"/>
      <c r="AI799" s="129"/>
      <c r="AJ799" s="129"/>
    </row>
    <row r="800" spans="1:36" ht="12.6">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Z800" s="129"/>
      <c r="AA800" s="129"/>
      <c r="AB800" s="129"/>
      <c r="AC800" s="129"/>
      <c r="AD800" s="129"/>
      <c r="AE800" s="129"/>
      <c r="AF800" s="129"/>
      <c r="AG800" s="129"/>
      <c r="AH800" s="129"/>
      <c r="AI800" s="129"/>
      <c r="AJ800" s="129"/>
    </row>
    <row r="801" spans="1:36" ht="12.6">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Z801" s="129"/>
      <c r="AA801" s="129"/>
      <c r="AB801" s="129"/>
      <c r="AC801" s="129"/>
      <c r="AD801" s="129"/>
      <c r="AE801" s="129"/>
      <c r="AF801" s="129"/>
      <c r="AG801" s="129"/>
      <c r="AH801" s="129"/>
      <c r="AI801" s="129"/>
      <c r="AJ801" s="129"/>
    </row>
    <row r="802" spans="1:36" ht="12.6">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Z802" s="129"/>
      <c r="AA802" s="129"/>
      <c r="AB802" s="129"/>
      <c r="AC802" s="129"/>
      <c r="AD802" s="129"/>
      <c r="AE802" s="129"/>
      <c r="AF802" s="129"/>
      <c r="AG802" s="129"/>
      <c r="AH802" s="129"/>
      <c r="AI802" s="129"/>
      <c r="AJ802" s="129"/>
    </row>
    <row r="803" spans="1:36" ht="12.6">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Z803" s="129"/>
      <c r="AA803" s="129"/>
      <c r="AB803" s="129"/>
      <c r="AC803" s="129"/>
      <c r="AD803" s="129"/>
      <c r="AE803" s="129"/>
      <c r="AF803" s="129"/>
      <c r="AG803" s="129"/>
      <c r="AH803" s="129"/>
      <c r="AI803" s="129"/>
      <c r="AJ803" s="129"/>
    </row>
    <row r="804" spans="1:36" ht="12.6">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Z804" s="129"/>
      <c r="AA804" s="129"/>
      <c r="AB804" s="129"/>
      <c r="AC804" s="129"/>
      <c r="AD804" s="129"/>
      <c r="AE804" s="129"/>
      <c r="AF804" s="129"/>
      <c r="AG804" s="129"/>
      <c r="AH804" s="129"/>
      <c r="AI804" s="129"/>
      <c r="AJ804" s="129"/>
    </row>
    <row r="805" spans="1:36" ht="12.6">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Z805" s="129"/>
      <c r="AA805" s="129"/>
      <c r="AB805" s="129"/>
      <c r="AC805" s="129"/>
      <c r="AD805" s="129"/>
      <c r="AE805" s="129"/>
      <c r="AF805" s="129"/>
      <c r="AG805" s="129"/>
      <c r="AH805" s="129"/>
      <c r="AI805" s="129"/>
      <c r="AJ805" s="129"/>
    </row>
    <row r="806" spans="1:36" ht="12.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Z806" s="129"/>
      <c r="AA806" s="129"/>
      <c r="AB806" s="129"/>
      <c r="AC806" s="129"/>
      <c r="AD806" s="129"/>
      <c r="AE806" s="129"/>
      <c r="AF806" s="129"/>
      <c r="AG806" s="129"/>
      <c r="AH806" s="129"/>
      <c r="AI806" s="129"/>
      <c r="AJ806" s="129"/>
    </row>
    <row r="807" spans="1:36" ht="12.6">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Z807" s="129"/>
      <c r="AA807" s="129"/>
      <c r="AB807" s="129"/>
      <c r="AC807" s="129"/>
      <c r="AD807" s="129"/>
      <c r="AE807" s="129"/>
      <c r="AF807" s="129"/>
      <c r="AG807" s="129"/>
      <c r="AH807" s="129"/>
      <c r="AI807" s="129"/>
      <c r="AJ807" s="129"/>
    </row>
    <row r="808" spans="1:36" ht="12.6">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Z808" s="129"/>
      <c r="AA808" s="129"/>
      <c r="AB808" s="129"/>
      <c r="AC808" s="129"/>
      <c r="AD808" s="129"/>
      <c r="AE808" s="129"/>
      <c r="AF808" s="129"/>
      <c r="AG808" s="129"/>
      <c r="AH808" s="129"/>
      <c r="AI808" s="129"/>
      <c r="AJ808" s="129"/>
    </row>
    <row r="809" spans="1:36" ht="12.6">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Z809" s="129"/>
      <c r="AA809" s="129"/>
      <c r="AB809" s="129"/>
      <c r="AC809" s="129"/>
      <c r="AD809" s="129"/>
      <c r="AE809" s="129"/>
      <c r="AF809" s="129"/>
      <c r="AG809" s="129"/>
      <c r="AH809" s="129"/>
      <c r="AI809" s="129"/>
      <c r="AJ809" s="129"/>
    </row>
    <row r="810" spans="1:36" ht="12.6">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Z810" s="129"/>
      <c r="AA810" s="129"/>
      <c r="AB810" s="129"/>
      <c r="AC810" s="129"/>
      <c r="AD810" s="129"/>
      <c r="AE810" s="129"/>
      <c r="AF810" s="129"/>
      <c r="AG810" s="129"/>
      <c r="AH810" s="129"/>
      <c r="AI810" s="129"/>
      <c r="AJ810" s="129"/>
    </row>
    <row r="811" spans="1:36" ht="12.6">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Z811" s="129"/>
      <c r="AA811" s="129"/>
      <c r="AB811" s="129"/>
      <c r="AC811" s="129"/>
      <c r="AD811" s="129"/>
      <c r="AE811" s="129"/>
      <c r="AF811" s="129"/>
      <c r="AG811" s="129"/>
      <c r="AH811" s="129"/>
      <c r="AI811" s="129"/>
      <c r="AJ811" s="129"/>
    </row>
    <row r="812" spans="1:36" ht="12.6">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Z812" s="129"/>
      <c r="AA812" s="129"/>
      <c r="AB812" s="129"/>
      <c r="AC812" s="129"/>
      <c r="AD812" s="129"/>
      <c r="AE812" s="129"/>
      <c r="AF812" s="129"/>
      <c r="AG812" s="129"/>
      <c r="AH812" s="129"/>
      <c r="AI812" s="129"/>
      <c r="AJ812" s="129"/>
    </row>
    <row r="813" spans="1:36" ht="12.6">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Z813" s="129"/>
      <c r="AA813" s="129"/>
      <c r="AB813" s="129"/>
      <c r="AC813" s="129"/>
      <c r="AD813" s="129"/>
      <c r="AE813" s="129"/>
      <c r="AF813" s="129"/>
      <c r="AG813" s="129"/>
      <c r="AH813" s="129"/>
      <c r="AI813" s="129"/>
      <c r="AJ813" s="129"/>
    </row>
    <row r="814" spans="1:36" ht="12.6">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Z814" s="129"/>
      <c r="AA814" s="129"/>
      <c r="AB814" s="129"/>
      <c r="AC814" s="129"/>
      <c r="AD814" s="129"/>
      <c r="AE814" s="129"/>
      <c r="AF814" s="129"/>
      <c r="AG814" s="129"/>
      <c r="AH814" s="129"/>
      <c r="AI814" s="129"/>
      <c r="AJ814" s="129"/>
    </row>
    <row r="815" spans="1:36" ht="12.6">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Z815" s="129"/>
      <c r="AA815" s="129"/>
      <c r="AB815" s="129"/>
      <c r="AC815" s="129"/>
      <c r="AD815" s="129"/>
      <c r="AE815" s="129"/>
      <c r="AF815" s="129"/>
      <c r="AG815" s="129"/>
      <c r="AH815" s="129"/>
      <c r="AI815" s="129"/>
      <c r="AJ815" s="129"/>
    </row>
    <row r="816" spans="1:36" ht="12.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Z816" s="129"/>
      <c r="AA816" s="129"/>
      <c r="AB816" s="129"/>
      <c r="AC816" s="129"/>
      <c r="AD816" s="129"/>
      <c r="AE816" s="129"/>
      <c r="AF816" s="129"/>
      <c r="AG816" s="129"/>
      <c r="AH816" s="129"/>
      <c r="AI816" s="129"/>
      <c r="AJ816" s="129"/>
    </row>
    <row r="817" spans="1:36" ht="12.6">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Z817" s="129"/>
      <c r="AA817" s="129"/>
      <c r="AB817" s="129"/>
      <c r="AC817" s="129"/>
      <c r="AD817" s="129"/>
      <c r="AE817" s="129"/>
      <c r="AF817" s="129"/>
      <c r="AG817" s="129"/>
      <c r="AH817" s="129"/>
      <c r="AI817" s="129"/>
      <c r="AJ817" s="129"/>
    </row>
    <row r="818" spans="1:36" ht="12.6">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Z818" s="129"/>
      <c r="AA818" s="129"/>
      <c r="AB818" s="129"/>
      <c r="AC818" s="129"/>
      <c r="AD818" s="129"/>
      <c r="AE818" s="129"/>
      <c r="AF818" s="129"/>
      <c r="AG818" s="129"/>
      <c r="AH818" s="129"/>
      <c r="AI818" s="129"/>
      <c r="AJ818" s="129"/>
    </row>
    <row r="819" spans="1:36" ht="12.6">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Z819" s="129"/>
      <c r="AA819" s="129"/>
      <c r="AB819" s="129"/>
      <c r="AC819" s="129"/>
      <c r="AD819" s="129"/>
      <c r="AE819" s="129"/>
      <c r="AF819" s="129"/>
      <c r="AG819" s="129"/>
      <c r="AH819" s="129"/>
      <c r="AI819" s="129"/>
      <c r="AJ819" s="129"/>
    </row>
    <row r="820" spans="1:36" ht="12.6">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Z820" s="129"/>
      <c r="AA820" s="129"/>
      <c r="AB820" s="129"/>
      <c r="AC820" s="129"/>
      <c r="AD820" s="129"/>
      <c r="AE820" s="129"/>
      <c r="AF820" s="129"/>
      <c r="AG820" s="129"/>
      <c r="AH820" s="129"/>
      <c r="AI820" s="129"/>
      <c r="AJ820" s="129"/>
    </row>
    <row r="821" spans="1:36" ht="12.6">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Z821" s="129"/>
      <c r="AA821" s="129"/>
      <c r="AB821" s="129"/>
      <c r="AC821" s="129"/>
      <c r="AD821" s="129"/>
      <c r="AE821" s="129"/>
      <c r="AF821" s="129"/>
      <c r="AG821" s="129"/>
      <c r="AH821" s="129"/>
      <c r="AI821" s="129"/>
      <c r="AJ821" s="129"/>
    </row>
    <row r="822" spans="1:36" ht="12.6">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Z822" s="129"/>
      <c r="AA822" s="129"/>
      <c r="AB822" s="129"/>
      <c r="AC822" s="129"/>
      <c r="AD822" s="129"/>
      <c r="AE822" s="129"/>
      <c r="AF822" s="129"/>
      <c r="AG822" s="129"/>
      <c r="AH822" s="129"/>
      <c r="AI822" s="129"/>
      <c r="AJ822" s="129"/>
    </row>
    <row r="823" spans="1:36" ht="12.6">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Z823" s="129"/>
      <c r="AA823" s="129"/>
      <c r="AB823" s="129"/>
      <c r="AC823" s="129"/>
      <c r="AD823" s="129"/>
      <c r="AE823" s="129"/>
      <c r="AF823" s="129"/>
      <c r="AG823" s="129"/>
      <c r="AH823" s="129"/>
      <c r="AI823" s="129"/>
      <c r="AJ823" s="129"/>
    </row>
    <row r="824" spans="1:36" ht="12.6">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Z824" s="129"/>
      <c r="AA824" s="129"/>
      <c r="AB824" s="129"/>
      <c r="AC824" s="129"/>
      <c r="AD824" s="129"/>
      <c r="AE824" s="129"/>
      <c r="AF824" s="129"/>
      <c r="AG824" s="129"/>
      <c r="AH824" s="129"/>
      <c r="AI824" s="129"/>
      <c r="AJ824" s="129"/>
    </row>
    <row r="825" spans="1:36" ht="12.6">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Z825" s="129"/>
      <c r="AA825" s="129"/>
      <c r="AB825" s="129"/>
      <c r="AC825" s="129"/>
      <c r="AD825" s="129"/>
      <c r="AE825" s="129"/>
      <c r="AF825" s="129"/>
      <c r="AG825" s="129"/>
      <c r="AH825" s="129"/>
      <c r="AI825" s="129"/>
      <c r="AJ825" s="129"/>
    </row>
    <row r="826" spans="1:36" ht="1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Z826" s="129"/>
      <c r="AA826" s="129"/>
      <c r="AB826" s="129"/>
      <c r="AC826" s="129"/>
      <c r="AD826" s="129"/>
      <c r="AE826" s="129"/>
      <c r="AF826" s="129"/>
      <c r="AG826" s="129"/>
      <c r="AH826" s="129"/>
      <c r="AI826" s="129"/>
      <c r="AJ826" s="129"/>
    </row>
    <row r="827" spans="1:36" ht="12.6">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Z827" s="129"/>
      <c r="AA827" s="129"/>
      <c r="AB827" s="129"/>
      <c r="AC827" s="129"/>
      <c r="AD827" s="129"/>
      <c r="AE827" s="129"/>
      <c r="AF827" s="129"/>
      <c r="AG827" s="129"/>
      <c r="AH827" s="129"/>
      <c r="AI827" s="129"/>
      <c r="AJ827" s="129"/>
    </row>
    <row r="828" spans="1:36" ht="12.6">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Z828" s="129"/>
      <c r="AA828" s="129"/>
      <c r="AB828" s="129"/>
      <c r="AC828" s="129"/>
      <c r="AD828" s="129"/>
      <c r="AE828" s="129"/>
      <c r="AF828" s="129"/>
      <c r="AG828" s="129"/>
      <c r="AH828" s="129"/>
      <c r="AI828" s="129"/>
      <c r="AJ828" s="129"/>
    </row>
    <row r="829" spans="1:36" ht="12.6">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Z829" s="129"/>
      <c r="AA829" s="129"/>
      <c r="AB829" s="129"/>
      <c r="AC829" s="129"/>
      <c r="AD829" s="129"/>
      <c r="AE829" s="129"/>
      <c r="AF829" s="129"/>
      <c r="AG829" s="129"/>
      <c r="AH829" s="129"/>
      <c r="AI829" s="129"/>
      <c r="AJ829" s="129"/>
    </row>
    <row r="830" spans="1:36" ht="12.6">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Z830" s="129"/>
      <c r="AA830" s="129"/>
      <c r="AB830" s="129"/>
      <c r="AC830" s="129"/>
      <c r="AD830" s="129"/>
      <c r="AE830" s="129"/>
      <c r="AF830" s="129"/>
      <c r="AG830" s="129"/>
      <c r="AH830" s="129"/>
      <c r="AI830" s="129"/>
      <c r="AJ830" s="129"/>
    </row>
    <row r="831" spans="1:36" ht="12.6">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Z831" s="129"/>
      <c r="AA831" s="129"/>
      <c r="AB831" s="129"/>
      <c r="AC831" s="129"/>
      <c r="AD831" s="129"/>
      <c r="AE831" s="129"/>
      <c r="AF831" s="129"/>
      <c r="AG831" s="129"/>
      <c r="AH831" s="129"/>
      <c r="AI831" s="129"/>
      <c r="AJ831" s="129"/>
    </row>
    <row r="832" spans="1:36" ht="12.6">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Z832" s="129"/>
      <c r="AA832" s="129"/>
      <c r="AB832" s="129"/>
      <c r="AC832" s="129"/>
      <c r="AD832" s="129"/>
      <c r="AE832" s="129"/>
      <c r="AF832" s="129"/>
      <c r="AG832" s="129"/>
      <c r="AH832" s="129"/>
      <c r="AI832" s="129"/>
      <c r="AJ832" s="129"/>
    </row>
    <row r="833" spans="1:36" ht="12.6">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Z833" s="129"/>
      <c r="AA833" s="129"/>
      <c r="AB833" s="129"/>
      <c r="AC833" s="129"/>
      <c r="AD833" s="129"/>
      <c r="AE833" s="129"/>
      <c r="AF833" s="129"/>
      <c r="AG833" s="129"/>
      <c r="AH833" s="129"/>
      <c r="AI833" s="129"/>
      <c r="AJ833" s="129"/>
    </row>
    <row r="834" spans="1:36" ht="12.6">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Z834" s="129"/>
      <c r="AA834" s="129"/>
      <c r="AB834" s="129"/>
      <c r="AC834" s="129"/>
      <c r="AD834" s="129"/>
      <c r="AE834" s="129"/>
      <c r="AF834" s="129"/>
      <c r="AG834" s="129"/>
      <c r="AH834" s="129"/>
      <c r="AI834" s="129"/>
      <c r="AJ834" s="129"/>
    </row>
    <row r="835" spans="1:36" ht="12.6">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Z835" s="129"/>
      <c r="AA835" s="129"/>
      <c r="AB835" s="129"/>
      <c r="AC835" s="129"/>
      <c r="AD835" s="129"/>
      <c r="AE835" s="129"/>
      <c r="AF835" s="129"/>
      <c r="AG835" s="129"/>
      <c r="AH835" s="129"/>
      <c r="AI835" s="129"/>
      <c r="AJ835" s="129"/>
    </row>
    <row r="836" spans="1:36" ht="12.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Z836" s="129"/>
      <c r="AA836" s="129"/>
      <c r="AB836" s="129"/>
      <c r="AC836" s="129"/>
      <c r="AD836" s="129"/>
      <c r="AE836" s="129"/>
      <c r="AF836" s="129"/>
      <c r="AG836" s="129"/>
      <c r="AH836" s="129"/>
      <c r="AI836" s="129"/>
      <c r="AJ836" s="129"/>
    </row>
    <row r="837" spans="1:36" ht="12.6">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Z837" s="129"/>
      <c r="AA837" s="129"/>
      <c r="AB837" s="129"/>
      <c r="AC837" s="129"/>
      <c r="AD837" s="129"/>
      <c r="AE837" s="129"/>
      <c r="AF837" s="129"/>
      <c r="AG837" s="129"/>
      <c r="AH837" s="129"/>
      <c r="AI837" s="129"/>
      <c r="AJ837" s="129"/>
    </row>
    <row r="838" spans="1:36" ht="12.6">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Z838" s="129"/>
      <c r="AA838" s="129"/>
      <c r="AB838" s="129"/>
      <c r="AC838" s="129"/>
      <c r="AD838" s="129"/>
      <c r="AE838" s="129"/>
      <c r="AF838" s="129"/>
      <c r="AG838" s="129"/>
      <c r="AH838" s="129"/>
      <c r="AI838" s="129"/>
      <c r="AJ838" s="129"/>
    </row>
    <row r="839" spans="1:36" ht="12.6">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Z839" s="129"/>
      <c r="AA839" s="129"/>
      <c r="AB839" s="129"/>
      <c r="AC839" s="129"/>
      <c r="AD839" s="129"/>
      <c r="AE839" s="129"/>
      <c r="AF839" s="129"/>
      <c r="AG839" s="129"/>
      <c r="AH839" s="129"/>
      <c r="AI839" s="129"/>
      <c r="AJ839" s="129"/>
    </row>
    <row r="840" spans="1:36" ht="12.6">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Z840" s="129"/>
      <c r="AA840" s="129"/>
      <c r="AB840" s="129"/>
      <c r="AC840" s="129"/>
      <c r="AD840" s="129"/>
      <c r="AE840" s="129"/>
      <c r="AF840" s="129"/>
      <c r="AG840" s="129"/>
      <c r="AH840" s="129"/>
      <c r="AI840" s="129"/>
      <c r="AJ840" s="129"/>
    </row>
    <row r="841" spans="1:36" ht="12.6">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Z841" s="129"/>
      <c r="AA841" s="129"/>
      <c r="AB841" s="129"/>
      <c r="AC841" s="129"/>
      <c r="AD841" s="129"/>
      <c r="AE841" s="129"/>
      <c r="AF841" s="129"/>
      <c r="AG841" s="129"/>
      <c r="AH841" s="129"/>
      <c r="AI841" s="129"/>
      <c r="AJ841" s="129"/>
    </row>
    <row r="842" spans="1:36" ht="12.6">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Z842" s="129"/>
      <c r="AA842" s="129"/>
      <c r="AB842" s="129"/>
      <c r="AC842" s="129"/>
      <c r="AD842" s="129"/>
      <c r="AE842" s="129"/>
      <c r="AF842" s="129"/>
      <c r="AG842" s="129"/>
      <c r="AH842" s="129"/>
      <c r="AI842" s="129"/>
      <c r="AJ842" s="129"/>
    </row>
    <row r="843" spans="1:36" ht="12.6">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Z843" s="129"/>
      <c r="AA843" s="129"/>
      <c r="AB843" s="129"/>
      <c r="AC843" s="129"/>
      <c r="AD843" s="129"/>
      <c r="AE843" s="129"/>
      <c r="AF843" s="129"/>
      <c r="AG843" s="129"/>
      <c r="AH843" s="129"/>
      <c r="AI843" s="129"/>
      <c r="AJ843" s="129"/>
    </row>
    <row r="844" spans="1:36" ht="12.6">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Z844" s="129"/>
      <c r="AA844" s="129"/>
      <c r="AB844" s="129"/>
      <c r="AC844" s="129"/>
      <c r="AD844" s="129"/>
      <c r="AE844" s="129"/>
      <c r="AF844" s="129"/>
      <c r="AG844" s="129"/>
      <c r="AH844" s="129"/>
      <c r="AI844" s="129"/>
      <c r="AJ844" s="129"/>
    </row>
    <row r="845" spans="1:36" ht="12.6">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Z845" s="129"/>
      <c r="AA845" s="129"/>
      <c r="AB845" s="129"/>
      <c r="AC845" s="129"/>
      <c r="AD845" s="129"/>
      <c r="AE845" s="129"/>
      <c r="AF845" s="129"/>
      <c r="AG845" s="129"/>
      <c r="AH845" s="129"/>
      <c r="AI845" s="129"/>
      <c r="AJ845" s="129"/>
    </row>
    <row r="846" spans="1:36" ht="12.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Z846" s="129"/>
      <c r="AA846" s="129"/>
      <c r="AB846" s="129"/>
      <c r="AC846" s="129"/>
      <c r="AD846" s="129"/>
      <c r="AE846" s="129"/>
      <c r="AF846" s="129"/>
      <c r="AG846" s="129"/>
      <c r="AH846" s="129"/>
      <c r="AI846" s="129"/>
      <c r="AJ846" s="129"/>
    </row>
    <row r="847" spans="1:36" ht="12.6">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Z847" s="129"/>
      <c r="AA847" s="129"/>
      <c r="AB847" s="129"/>
      <c r="AC847" s="129"/>
      <c r="AD847" s="129"/>
      <c r="AE847" s="129"/>
      <c r="AF847" s="129"/>
      <c r="AG847" s="129"/>
      <c r="AH847" s="129"/>
      <c r="AI847" s="129"/>
      <c r="AJ847" s="129"/>
    </row>
    <row r="848" spans="1:36" ht="12.6">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Z848" s="129"/>
      <c r="AA848" s="129"/>
      <c r="AB848" s="129"/>
      <c r="AC848" s="129"/>
      <c r="AD848" s="129"/>
      <c r="AE848" s="129"/>
      <c r="AF848" s="129"/>
      <c r="AG848" s="129"/>
      <c r="AH848" s="129"/>
      <c r="AI848" s="129"/>
      <c r="AJ848" s="129"/>
    </row>
    <row r="849" spans="1:36" ht="12.6">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Z849" s="129"/>
      <c r="AA849" s="129"/>
      <c r="AB849" s="129"/>
      <c r="AC849" s="129"/>
      <c r="AD849" s="129"/>
      <c r="AE849" s="129"/>
      <c r="AF849" s="129"/>
      <c r="AG849" s="129"/>
      <c r="AH849" s="129"/>
      <c r="AI849" s="129"/>
      <c r="AJ849" s="129"/>
    </row>
    <row r="850" spans="1:36" ht="12.6">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Z850" s="129"/>
      <c r="AA850" s="129"/>
      <c r="AB850" s="129"/>
      <c r="AC850" s="129"/>
      <c r="AD850" s="129"/>
      <c r="AE850" s="129"/>
      <c r="AF850" s="129"/>
      <c r="AG850" s="129"/>
      <c r="AH850" s="129"/>
      <c r="AI850" s="129"/>
      <c r="AJ850" s="129"/>
    </row>
    <row r="851" spans="1:36" ht="12.6">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Z851" s="129"/>
      <c r="AA851" s="129"/>
      <c r="AB851" s="129"/>
      <c r="AC851" s="129"/>
      <c r="AD851" s="129"/>
      <c r="AE851" s="129"/>
      <c r="AF851" s="129"/>
      <c r="AG851" s="129"/>
      <c r="AH851" s="129"/>
      <c r="AI851" s="129"/>
      <c r="AJ851" s="129"/>
    </row>
    <row r="852" spans="1:36" ht="12.6">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Z852" s="129"/>
      <c r="AA852" s="129"/>
      <c r="AB852" s="129"/>
      <c r="AC852" s="129"/>
      <c r="AD852" s="129"/>
      <c r="AE852" s="129"/>
      <c r="AF852" s="129"/>
      <c r="AG852" s="129"/>
      <c r="AH852" s="129"/>
      <c r="AI852" s="129"/>
      <c r="AJ852" s="129"/>
    </row>
    <row r="853" spans="1:36" ht="12.6">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Z853" s="129"/>
      <c r="AA853" s="129"/>
      <c r="AB853" s="129"/>
      <c r="AC853" s="129"/>
      <c r="AD853" s="129"/>
      <c r="AE853" s="129"/>
      <c r="AF853" s="129"/>
      <c r="AG853" s="129"/>
      <c r="AH853" s="129"/>
      <c r="AI853" s="129"/>
      <c r="AJ853" s="129"/>
    </row>
    <row r="854" spans="1:36" ht="12.6">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Z854" s="129"/>
      <c r="AA854" s="129"/>
      <c r="AB854" s="129"/>
      <c r="AC854" s="129"/>
      <c r="AD854" s="129"/>
      <c r="AE854" s="129"/>
      <c r="AF854" s="129"/>
      <c r="AG854" s="129"/>
      <c r="AH854" s="129"/>
      <c r="AI854" s="129"/>
      <c r="AJ854" s="129"/>
    </row>
    <row r="855" spans="1:36" ht="12.6">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Z855" s="129"/>
      <c r="AA855" s="129"/>
      <c r="AB855" s="129"/>
      <c r="AC855" s="129"/>
      <c r="AD855" s="129"/>
      <c r="AE855" s="129"/>
      <c r="AF855" s="129"/>
      <c r="AG855" s="129"/>
      <c r="AH855" s="129"/>
      <c r="AI855" s="129"/>
      <c r="AJ855" s="129"/>
    </row>
    <row r="856" spans="1:36" ht="12.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Z856" s="129"/>
      <c r="AA856" s="129"/>
      <c r="AB856" s="129"/>
      <c r="AC856" s="129"/>
      <c r="AD856" s="129"/>
      <c r="AE856" s="129"/>
      <c r="AF856" s="129"/>
      <c r="AG856" s="129"/>
      <c r="AH856" s="129"/>
      <c r="AI856" s="129"/>
      <c r="AJ856" s="129"/>
    </row>
    <row r="857" spans="1:36" ht="12.6">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Z857" s="129"/>
      <c r="AA857" s="129"/>
      <c r="AB857" s="129"/>
      <c r="AC857" s="129"/>
      <c r="AD857" s="129"/>
      <c r="AE857" s="129"/>
      <c r="AF857" s="129"/>
      <c r="AG857" s="129"/>
      <c r="AH857" s="129"/>
      <c r="AI857" s="129"/>
      <c r="AJ857" s="129"/>
    </row>
    <row r="858" spans="1:36" ht="12.6">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Z858" s="129"/>
      <c r="AA858" s="129"/>
      <c r="AB858" s="129"/>
      <c r="AC858" s="129"/>
      <c r="AD858" s="129"/>
      <c r="AE858" s="129"/>
      <c r="AF858" s="129"/>
      <c r="AG858" s="129"/>
      <c r="AH858" s="129"/>
      <c r="AI858" s="129"/>
      <c r="AJ858" s="129"/>
    </row>
    <row r="859" spans="1:36" ht="12.6">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Z859" s="129"/>
      <c r="AA859" s="129"/>
      <c r="AB859" s="129"/>
      <c r="AC859" s="129"/>
      <c r="AD859" s="129"/>
      <c r="AE859" s="129"/>
      <c r="AF859" s="129"/>
      <c r="AG859" s="129"/>
      <c r="AH859" s="129"/>
      <c r="AI859" s="129"/>
      <c r="AJ859" s="129"/>
    </row>
    <row r="860" spans="1:36" ht="12.6">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Z860" s="129"/>
      <c r="AA860" s="129"/>
      <c r="AB860" s="129"/>
      <c r="AC860" s="129"/>
      <c r="AD860" s="129"/>
      <c r="AE860" s="129"/>
      <c r="AF860" s="129"/>
      <c r="AG860" s="129"/>
      <c r="AH860" s="129"/>
      <c r="AI860" s="129"/>
      <c r="AJ860" s="129"/>
    </row>
    <row r="861" spans="1:36" ht="12.6">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Z861" s="129"/>
      <c r="AA861" s="129"/>
      <c r="AB861" s="129"/>
      <c r="AC861" s="129"/>
      <c r="AD861" s="129"/>
      <c r="AE861" s="129"/>
      <c r="AF861" s="129"/>
      <c r="AG861" s="129"/>
      <c r="AH861" s="129"/>
      <c r="AI861" s="129"/>
      <c r="AJ861" s="129"/>
    </row>
    <row r="862" spans="1:36" ht="12.6">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Z862" s="129"/>
      <c r="AA862" s="129"/>
      <c r="AB862" s="129"/>
      <c r="AC862" s="129"/>
      <c r="AD862" s="129"/>
      <c r="AE862" s="129"/>
      <c r="AF862" s="129"/>
      <c r="AG862" s="129"/>
      <c r="AH862" s="129"/>
      <c r="AI862" s="129"/>
      <c r="AJ862" s="129"/>
    </row>
    <row r="863" spans="1:36" ht="12.6">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Z863" s="129"/>
      <c r="AA863" s="129"/>
      <c r="AB863" s="129"/>
      <c r="AC863" s="129"/>
      <c r="AD863" s="129"/>
      <c r="AE863" s="129"/>
      <c r="AF863" s="129"/>
      <c r="AG863" s="129"/>
      <c r="AH863" s="129"/>
      <c r="AI863" s="129"/>
      <c r="AJ863" s="129"/>
    </row>
    <row r="864" spans="1:36" ht="12.6">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Z864" s="129"/>
      <c r="AA864" s="129"/>
      <c r="AB864" s="129"/>
      <c r="AC864" s="129"/>
      <c r="AD864" s="129"/>
      <c r="AE864" s="129"/>
      <c r="AF864" s="129"/>
      <c r="AG864" s="129"/>
      <c r="AH864" s="129"/>
      <c r="AI864" s="129"/>
      <c r="AJ864" s="129"/>
    </row>
    <row r="865" spans="1:36" ht="12.6">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Z865" s="129"/>
      <c r="AA865" s="129"/>
      <c r="AB865" s="129"/>
      <c r="AC865" s="129"/>
      <c r="AD865" s="129"/>
      <c r="AE865" s="129"/>
      <c r="AF865" s="129"/>
      <c r="AG865" s="129"/>
      <c r="AH865" s="129"/>
      <c r="AI865" s="129"/>
      <c r="AJ865" s="129"/>
    </row>
    <row r="866" spans="1:36" ht="12.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Z866" s="129"/>
      <c r="AA866" s="129"/>
      <c r="AB866" s="129"/>
      <c r="AC866" s="129"/>
      <c r="AD866" s="129"/>
      <c r="AE866" s="129"/>
      <c r="AF866" s="129"/>
      <c r="AG866" s="129"/>
      <c r="AH866" s="129"/>
      <c r="AI866" s="129"/>
      <c r="AJ866" s="129"/>
    </row>
    <row r="867" spans="1:36" ht="12.6">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Z867" s="129"/>
      <c r="AA867" s="129"/>
      <c r="AB867" s="129"/>
      <c r="AC867" s="129"/>
      <c r="AD867" s="129"/>
      <c r="AE867" s="129"/>
      <c r="AF867" s="129"/>
      <c r="AG867" s="129"/>
      <c r="AH867" s="129"/>
      <c r="AI867" s="129"/>
      <c r="AJ867" s="129"/>
    </row>
    <row r="868" spans="1:36" ht="12.6">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Z868" s="129"/>
      <c r="AA868" s="129"/>
      <c r="AB868" s="129"/>
      <c r="AC868" s="129"/>
      <c r="AD868" s="129"/>
      <c r="AE868" s="129"/>
      <c r="AF868" s="129"/>
      <c r="AG868" s="129"/>
      <c r="AH868" s="129"/>
      <c r="AI868" s="129"/>
      <c r="AJ868" s="129"/>
    </row>
    <row r="869" spans="1:36" ht="12.6">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Z869" s="129"/>
      <c r="AA869" s="129"/>
      <c r="AB869" s="129"/>
      <c r="AC869" s="129"/>
      <c r="AD869" s="129"/>
      <c r="AE869" s="129"/>
      <c r="AF869" s="129"/>
      <c r="AG869" s="129"/>
      <c r="AH869" s="129"/>
      <c r="AI869" s="129"/>
      <c r="AJ869" s="129"/>
    </row>
    <row r="870" spans="1:36" ht="12.6">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Z870" s="129"/>
      <c r="AA870" s="129"/>
      <c r="AB870" s="129"/>
      <c r="AC870" s="129"/>
      <c r="AD870" s="129"/>
      <c r="AE870" s="129"/>
      <c r="AF870" s="129"/>
      <c r="AG870" s="129"/>
      <c r="AH870" s="129"/>
      <c r="AI870" s="129"/>
      <c r="AJ870" s="129"/>
    </row>
    <row r="871" spans="1:36" ht="12.6">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Z871" s="129"/>
      <c r="AA871" s="129"/>
      <c r="AB871" s="129"/>
      <c r="AC871" s="129"/>
      <c r="AD871" s="129"/>
      <c r="AE871" s="129"/>
      <c r="AF871" s="129"/>
      <c r="AG871" s="129"/>
      <c r="AH871" s="129"/>
      <c r="AI871" s="129"/>
      <c r="AJ871" s="129"/>
    </row>
    <row r="872" spans="1:36" ht="12.6">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Z872" s="129"/>
      <c r="AA872" s="129"/>
      <c r="AB872" s="129"/>
      <c r="AC872" s="129"/>
      <c r="AD872" s="129"/>
      <c r="AE872" s="129"/>
      <c r="AF872" s="129"/>
      <c r="AG872" s="129"/>
      <c r="AH872" s="129"/>
      <c r="AI872" s="129"/>
      <c r="AJ872" s="129"/>
    </row>
    <row r="873" spans="1:36" ht="12.6">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Z873" s="129"/>
      <c r="AA873" s="129"/>
      <c r="AB873" s="129"/>
      <c r="AC873" s="129"/>
      <c r="AD873" s="129"/>
      <c r="AE873" s="129"/>
      <c r="AF873" s="129"/>
      <c r="AG873" s="129"/>
      <c r="AH873" s="129"/>
      <c r="AI873" s="129"/>
      <c r="AJ873" s="129"/>
    </row>
    <row r="874" spans="1:36" ht="12.6">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Z874" s="129"/>
      <c r="AA874" s="129"/>
      <c r="AB874" s="129"/>
      <c r="AC874" s="129"/>
      <c r="AD874" s="129"/>
      <c r="AE874" s="129"/>
      <c r="AF874" s="129"/>
      <c r="AG874" s="129"/>
      <c r="AH874" s="129"/>
      <c r="AI874" s="129"/>
      <c r="AJ874" s="129"/>
    </row>
    <row r="875" spans="1:36" ht="12.6">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Z875" s="129"/>
      <c r="AA875" s="129"/>
      <c r="AB875" s="129"/>
      <c r="AC875" s="129"/>
      <c r="AD875" s="129"/>
      <c r="AE875" s="129"/>
      <c r="AF875" s="129"/>
      <c r="AG875" s="129"/>
      <c r="AH875" s="129"/>
      <c r="AI875" s="129"/>
      <c r="AJ875" s="129"/>
    </row>
    <row r="876" spans="1:36" ht="12.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Z876" s="129"/>
      <c r="AA876" s="129"/>
      <c r="AB876" s="129"/>
      <c r="AC876" s="129"/>
      <c r="AD876" s="129"/>
      <c r="AE876" s="129"/>
      <c r="AF876" s="129"/>
      <c r="AG876" s="129"/>
      <c r="AH876" s="129"/>
      <c r="AI876" s="129"/>
      <c r="AJ876" s="129"/>
    </row>
    <row r="877" spans="1:36" ht="12.6">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Z877" s="129"/>
      <c r="AA877" s="129"/>
      <c r="AB877" s="129"/>
      <c r="AC877" s="129"/>
      <c r="AD877" s="129"/>
      <c r="AE877" s="129"/>
      <c r="AF877" s="129"/>
      <c r="AG877" s="129"/>
      <c r="AH877" s="129"/>
      <c r="AI877" s="129"/>
      <c r="AJ877" s="129"/>
    </row>
    <row r="878" spans="1:36" ht="12.6">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Z878" s="129"/>
      <c r="AA878" s="129"/>
      <c r="AB878" s="129"/>
      <c r="AC878" s="129"/>
      <c r="AD878" s="129"/>
      <c r="AE878" s="129"/>
      <c r="AF878" s="129"/>
      <c r="AG878" s="129"/>
      <c r="AH878" s="129"/>
      <c r="AI878" s="129"/>
      <c r="AJ878" s="129"/>
    </row>
    <row r="879" spans="1:36" ht="12.6">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Z879" s="129"/>
      <c r="AA879" s="129"/>
      <c r="AB879" s="129"/>
      <c r="AC879" s="129"/>
      <c r="AD879" s="129"/>
      <c r="AE879" s="129"/>
      <c r="AF879" s="129"/>
      <c r="AG879" s="129"/>
      <c r="AH879" s="129"/>
      <c r="AI879" s="129"/>
      <c r="AJ879" s="129"/>
    </row>
    <row r="880" spans="1:36" ht="12.6">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Z880" s="129"/>
      <c r="AA880" s="129"/>
      <c r="AB880" s="129"/>
      <c r="AC880" s="129"/>
      <c r="AD880" s="129"/>
      <c r="AE880" s="129"/>
      <c r="AF880" s="129"/>
      <c r="AG880" s="129"/>
      <c r="AH880" s="129"/>
      <c r="AI880" s="129"/>
      <c r="AJ880" s="129"/>
    </row>
    <row r="881" spans="1:36" ht="12.6">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Z881" s="129"/>
      <c r="AA881" s="129"/>
      <c r="AB881" s="129"/>
      <c r="AC881" s="129"/>
      <c r="AD881" s="129"/>
      <c r="AE881" s="129"/>
      <c r="AF881" s="129"/>
      <c r="AG881" s="129"/>
      <c r="AH881" s="129"/>
      <c r="AI881" s="129"/>
      <c r="AJ881" s="129"/>
    </row>
    <row r="882" spans="1:36" ht="12.6">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Z882" s="129"/>
      <c r="AA882" s="129"/>
      <c r="AB882" s="129"/>
      <c r="AC882" s="129"/>
      <c r="AD882" s="129"/>
      <c r="AE882" s="129"/>
      <c r="AF882" s="129"/>
      <c r="AG882" s="129"/>
      <c r="AH882" s="129"/>
      <c r="AI882" s="129"/>
      <c r="AJ882" s="129"/>
    </row>
    <row r="883" spans="1:36" ht="12.6">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Z883" s="129"/>
      <c r="AA883" s="129"/>
      <c r="AB883" s="129"/>
      <c r="AC883" s="129"/>
      <c r="AD883" s="129"/>
      <c r="AE883" s="129"/>
      <c r="AF883" s="129"/>
      <c r="AG883" s="129"/>
      <c r="AH883" s="129"/>
      <c r="AI883" s="129"/>
      <c r="AJ883" s="129"/>
    </row>
    <row r="884" spans="1:36" ht="12.6">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Z884" s="129"/>
      <c r="AA884" s="129"/>
      <c r="AB884" s="129"/>
      <c r="AC884" s="129"/>
      <c r="AD884" s="129"/>
      <c r="AE884" s="129"/>
      <c r="AF884" s="129"/>
      <c r="AG884" s="129"/>
      <c r="AH884" s="129"/>
      <c r="AI884" s="129"/>
      <c r="AJ884" s="129"/>
    </row>
    <row r="885" spans="1:36" ht="12.6">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Z885" s="129"/>
      <c r="AA885" s="129"/>
      <c r="AB885" s="129"/>
      <c r="AC885" s="129"/>
      <c r="AD885" s="129"/>
      <c r="AE885" s="129"/>
      <c r="AF885" s="129"/>
      <c r="AG885" s="129"/>
      <c r="AH885" s="129"/>
      <c r="AI885" s="129"/>
      <c r="AJ885" s="129"/>
    </row>
    <row r="886" spans="1:36" ht="12.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Z886" s="129"/>
      <c r="AA886" s="129"/>
      <c r="AB886" s="129"/>
      <c r="AC886" s="129"/>
      <c r="AD886" s="129"/>
      <c r="AE886" s="129"/>
      <c r="AF886" s="129"/>
      <c r="AG886" s="129"/>
      <c r="AH886" s="129"/>
      <c r="AI886" s="129"/>
      <c r="AJ886" s="129"/>
    </row>
    <row r="887" spans="1:36" ht="12.6">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Z887" s="129"/>
      <c r="AA887" s="129"/>
      <c r="AB887" s="129"/>
      <c r="AC887" s="129"/>
      <c r="AD887" s="129"/>
      <c r="AE887" s="129"/>
      <c r="AF887" s="129"/>
      <c r="AG887" s="129"/>
      <c r="AH887" s="129"/>
      <c r="AI887" s="129"/>
      <c r="AJ887" s="129"/>
    </row>
    <row r="888" spans="1:36" ht="12.6">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Z888" s="129"/>
      <c r="AA888" s="129"/>
      <c r="AB888" s="129"/>
      <c r="AC888" s="129"/>
      <c r="AD888" s="129"/>
      <c r="AE888" s="129"/>
      <c r="AF888" s="129"/>
      <c r="AG888" s="129"/>
      <c r="AH888" s="129"/>
      <c r="AI888" s="129"/>
      <c r="AJ888" s="129"/>
    </row>
    <row r="889" spans="1:36" ht="12.6">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Z889" s="129"/>
      <c r="AA889" s="129"/>
      <c r="AB889" s="129"/>
      <c r="AC889" s="129"/>
      <c r="AD889" s="129"/>
      <c r="AE889" s="129"/>
      <c r="AF889" s="129"/>
      <c r="AG889" s="129"/>
      <c r="AH889" s="129"/>
      <c r="AI889" s="129"/>
      <c r="AJ889" s="129"/>
    </row>
    <row r="890" spans="1:36" ht="12.6">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Z890" s="129"/>
      <c r="AA890" s="129"/>
      <c r="AB890" s="129"/>
      <c r="AC890" s="129"/>
      <c r="AD890" s="129"/>
      <c r="AE890" s="129"/>
      <c r="AF890" s="129"/>
      <c r="AG890" s="129"/>
      <c r="AH890" s="129"/>
      <c r="AI890" s="129"/>
      <c r="AJ890" s="129"/>
    </row>
    <row r="891" spans="1:36" ht="12.6">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Z891" s="129"/>
      <c r="AA891" s="129"/>
      <c r="AB891" s="129"/>
      <c r="AC891" s="129"/>
      <c r="AD891" s="129"/>
      <c r="AE891" s="129"/>
      <c r="AF891" s="129"/>
      <c r="AG891" s="129"/>
      <c r="AH891" s="129"/>
      <c r="AI891" s="129"/>
      <c r="AJ891" s="129"/>
    </row>
    <row r="892" spans="1:36" ht="12.6">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Z892" s="129"/>
      <c r="AA892" s="129"/>
      <c r="AB892" s="129"/>
      <c r="AC892" s="129"/>
      <c r="AD892" s="129"/>
      <c r="AE892" s="129"/>
      <c r="AF892" s="129"/>
      <c r="AG892" s="129"/>
      <c r="AH892" s="129"/>
      <c r="AI892" s="129"/>
      <c r="AJ892" s="129"/>
    </row>
    <row r="893" spans="1:36" ht="12.6">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Z893" s="129"/>
      <c r="AA893" s="129"/>
      <c r="AB893" s="129"/>
      <c r="AC893" s="129"/>
      <c r="AD893" s="129"/>
      <c r="AE893" s="129"/>
      <c r="AF893" s="129"/>
      <c r="AG893" s="129"/>
      <c r="AH893" s="129"/>
      <c r="AI893" s="129"/>
      <c r="AJ893" s="129"/>
    </row>
    <row r="894" spans="1:36" ht="12.6">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Z894" s="129"/>
      <c r="AA894" s="129"/>
      <c r="AB894" s="129"/>
      <c r="AC894" s="129"/>
      <c r="AD894" s="129"/>
      <c r="AE894" s="129"/>
      <c r="AF894" s="129"/>
      <c r="AG894" s="129"/>
      <c r="AH894" s="129"/>
      <c r="AI894" s="129"/>
      <c r="AJ894" s="129"/>
    </row>
    <row r="895" spans="1:36" ht="12.6">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Z895" s="129"/>
      <c r="AA895" s="129"/>
      <c r="AB895" s="129"/>
      <c r="AC895" s="129"/>
      <c r="AD895" s="129"/>
      <c r="AE895" s="129"/>
      <c r="AF895" s="129"/>
      <c r="AG895" s="129"/>
      <c r="AH895" s="129"/>
      <c r="AI895" s="129"/>
      <c r="AJ895" s="129"/>
    </row>
    <row r="896" spans="1:36" ht="12.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Z896" s="129"/>
      <c r="AA896" s="129"/>
      <c r="AB896" s="129"/>
      <c r="AC896" s="129"/>
      <c r="AD896" s="129"/>
      <c r="AE896" s="129"/>
      <c r="AF896" s="129"/>
      <c r="AG896" s="129"/>
      <c r="AH896" s="129"/>
      <c r="AI896" s="129"/>
      <c r="AJ896" s="129"/>
    </row>
    <row r="897" spans="1:36" ht="12.6">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Z897" s="129"/>
      <c r="AA897" s="129"/>
      <c r="AB897" s="129"/>
      <c r="AC897" s="129"/>
      <c r="AD897" s="129"/>
      <c r="AE897" s="129"/>
      <c r="AF897" s="129"/>
      <c r="AG897" s="129"/>
      <c r="AH897" s="129"/>
      <c r="AI897" s="129"/>
      <c r="AJ897" s="129"/>
    </row>
    <row r="898" spans="1:36" ht="12.6">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Z898" s="129"/>
      <c r="AA898" s="129"/>
      <c r="AB898" s="129"/>
      <c r="AC898" s="129"/>
      <c r="AD898" s="129"/>
      <c r="AE898" s="129"/>
      <c r="AF898" s="129"/>
      <c r="AG898" s="129"/>
      <c r="AH898" s="129"/>
      <c r="AI898" s="129"/>
      <c r="AJ898" s="129"/>
    </row>
    <row r="899" spans="1:36" ht="12.6">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Z899" s="129"/>
      <c r="AA899" s="129"/>
      <c r="AB899" s="129"/>
      <c r="AC899" s="129"/>
      <c r="AD899" s="129"/>
      <c r="AE899" s="129"/>
      <c r="AF899" s="129"/>
      <c r="AG899" s="129"/>
      <c r="AH899" s="129"/>
      <c r="AI899" s="129"/>
      <c r="AJ899" s="129"/>
    </row>
    <row r="900" spans="1:36" ht="12.6">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Z900" s="129"/>
      <c r="AA900" s="129"/>
      <c r="AB900" s="129"/>
      <c r="AC900" s="129"/>
      <c r="AD900" s="129"/>
      <c r="AE900" s="129"/>
      <c r="AF900" s="129"/>
      <c r="AG900" s="129"/>
      <c r="AH900" s="129"/>
      <c r="AI900" s="129"/>
      <c r="AJ900" s="129"/>
    </row>
    <row r="901" spans="1:36" ht="12.6">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Z901" s="129"/>
      <c r="AA901" s="129"/>
      <c r="AB901" s="129"/>
      <c r="AC901" s="129"/>
      <c r="AD901" s="129"/>
      <c r="AE901" s="129"/>
      <c r="AF901" s="129"/>
      <c r="AG901" s="129"/>
      <c r="AH901" s="129"/>
      <c r="AI901" s="129"/>
      <c r="AJ901" s="129"/>
    </row>
    <row r="902" spans="1:36" ht="12.6">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Z902" s="129"/>
      <c r="AA902" s="129"/>
      <c r="AB902" s="129"/>
      <c r="AC902" s="129"/>
      <c r="AD902" s="129"/>
      <c r="AE902" s="129"/>
      <c r="AF902" s="129"/>
      <c r="AG902" s="129"/>
      <c r="AH902" s="129"/>
      <c r="AI902" s="129"/>
      <c r="AJ902" s="129"/>
    </row>
    <row r="903" spans="1:36" ht="12.6">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Z903" s="129"/>
      <c r="AA903" s="129"/>
      <c r="AB903" s="129"/>
      <c r="AC903" s="129"/>
      <c r="AD903" s="129"/>
      <c r="AE903" s="129"/>
      <c r="AF903" s="129"/>
      <c r="AG903" s="129"/>
      <c r="AH903" s="129"/>
      <c r="AI903" s="129"/>
      <c r="AJ903" s="129"/>
    </row>
    <row r="904" spans="1:36" ht="12.6">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Z904" s="129"/>
      <c r="AA904" s="129"/>
      <c r="AB904" s="129"/>
      <c r="AC904" s="129"/>
      <c r="AD904" s="129"/>
      <c r="AE904" s="129"/>
      <c r="AF904" s="129"/>
      <c r="AG904" s="129"/>
      <c r="AH904" s="129"/>
      <c r="AI904" s="129"/>
      <c r="AJ904" s="129"/>
    </row>
    <row r="905" spans="1:36" ht="12.6">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Z905" s="129"/>
      <c r="AA905" s="129"/>
      <c r="AB905" s="129"/>
      <c r="AC905" s="129"/>
      <c r="AD905" s="129"/>
      <c r="AE905" s="129"/>
      <c r="AF905" s="129"/>
      <c r="AG905" s="129"/>
      <c r="AH905" s="129"/>
      <c r="AI905" s="129"/>
      <c r="AJ905" s="129"/>
    </row>
    <row r="906" spans="1:36" ht="12.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Z906" s="129"/>
      <c r="AA906" s="129"/>
      <c r="AB906" s="129"/>
      <c r="AC906" s="129"/>
      <c r="AD906" s="129"/>
      <c r="AE906" s="129"/>
      <c r="AF906" s="129"/>
      <c r="AG906" s="129"/>
      <c r="AH906" s="129"/>
      <c r="AI906" s="129"/>
      <c r="AJ906" s="129"/>
    </row>
    <row r="907" spans="1:36" ht="12.6">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Z907" s="129"/>
      <c r="AA907" s="129"/>
      <c r="AB907" s="129"/>
      <c r="AC907" s="129"/>
      <c r="AD907" s="129"/>
      <c r="AE907" s="129"/>
      <c r="AF907" s="129"/>
      <c r="AG907" s="129"/>
      <c r="AH907" s="129"/>
      <c r="AI907" s="129"/>
      <c r="AJ907" s="129"/>
    </row>
    <row r="908" spans="1:36" ht="12.6">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Z908" s="129"/>
      <c r="AA908" s="129"/>
      <c r="AB908" s="129"/>
      <c r="AC908" s="129"/>
      <c r="AD908" s="129"/>
      <c r="AE908" s="129"/>
      <c r="AF908" s="129"/>
      <c r="AG908" s="129"/>
      <c r="AH908" s="129"/>
      <c r="AI908" s="129"/>
      <c r="AJ908" s="129"/>
    </row>
    <row r="909" spans="1:36" ht="12.6">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Z909" s="129"/>
      <c r="AA909" s="129"/>
      <c r="AB909" s="129"/>
      <c r="AC909" s="129"/>
      <c r="AD909" s="129"/>
      <c r="AE909" s="129"/>
      <c r="AF909" s="129"/>
      <c r="AG909" s="129"/>
      <c r="AH909" s="129"/>
      <c r="AI909" s="129"/>
      <c r="AJ909" s="129"/>
    </row>
    <row r="910" spans="1:36" ht="12.6">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Z910" s="129"/>
      <c r="AA910" s="129"/>
      <c r="AB910" s="129"/>
      <c r="AC910" s="129"/>
      <c r="AD910" s="129"/>
      <c r="AE910" s="129"/>
      <c r="AF910" s="129"/>
      <c r="AG910" s="129"/>
      <c r="AH910" s="129"/>
      <c r="AI910" s="129"/>
      <c r="AJ910" s="129"/>
    </row>
    <row r="911" spans="1:36" ht="12.6">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Z911" s="129"/>
      <c r="AA911" s="129"/>
      <c r="AB911" s="129"/>
      <c r="AC911" s="129"/>
      <c r="AD911" s="129"/>
      <c r="AE911" s="129"/>
      <c r="AF911" s="129"/>
      <c r="AG911" s="129"/>
      <c r="AH911" s="129"/>
      <c r="AI911" s="129"/>
      <c r="AJ911" s="129"/>
    </row>
    <row r="912" spans="1:36" ht="12.6">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Z912" s="129"/>
      <c r="AA912" s="129"/>
      <c r="AB912" s="129"/>
      <c r="AC912" s="129"/>
      <c r="AD912" s="129"/>
      <c r="AE912" s="129"/>
      <c r="AF912" s="129"/>
      <c r="AG912" s="129"/>
      <c r="AH912" s="129"/>
      <c r="AI912" s="129"/>
      <c r="AJ912" s="129"/>
    </row>
    <row r="913" spans="1:36" ht="12.6">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Z913" s="129"/>
      <c r="AA913" s="129"/>
      <c r="AB913" s="129"/>
      <c r="AC913" s="129"/>
      <c r="AD913" s="129"/>
      <c r="AE913" s="129"/>
      <c r="AF913" s="129"/>
      <c r="AG913" s="129"/>
      <c r="AH913" s="129"/>
      <c r="AI913" s="129"/>
      <c r="AJ913" s="129"/>
    </row>
    <row r="914" spans="1:36" ht="12.6">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Z914" s="129"/>
      <c r="AA914" s="129"/>
      <c r="AB914" s="129"/>
      <c r="AC914" s="129"/>
      <c r="AD914" s="129"/>
      <c r="AE914" s="129"/>
      <c r="AF914" s="129"/>
      <c r="AG914" s="129"/>
      <c r="AH914" s="129"/>
      <c r="AI914" s="129"/>
      <c r="AJ914" s="129"/>
    </row>
    <row r="915" spans="1:36" ht="12.6">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Z915" s="129"/>
      <c r="AA915" s="129"/>
      <c r="AB915" s="129"/>
      <c r="AC915" s="129"/>
      <c r="AD915" s="129"/>
      <c r="AE915" s="129"/>
      <c r="AF915" s="129"/>
      <c r="AG915" s="129"/>
      <c r="AH915" s="129"/>
      <c r="AI915" s="129"/>
      <c r="AJ915" s="129"/>
    </row>
    <row r="916" spans="1:36" ht="12.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Z916" s="129"/>
      <c r="AA916" s="129"/>
      <c r="AB916" s="129"/>
      <c r="AC916" s="129"/>
      <c r="AD916" s="129"/>
      <c r="AE916" s="129"/>
      <c r="AF916" s="129"/>
      <c r="AG916" s="129"/>
      <c r="AH916" s="129"/>
      <c r="AI916" s="129"/>
      <c r="AJ916" s="129"/>
    </row>
    <row r="917" spans="1:36" ht="12.6">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Z917" s="129"/>
      <c r="AA917" s="129"/>
      <c r="AB917" s="129"/>
      <c r="AC917" s="129"/>
      <c r="AD917" s="129"/>
      <c r="AE917" s="129"/>
      <c r="AF917" s="129"/>
      <c r="AG917" s="129"/>
      <c r="AH917" s="129"/>
      <c r="AI917" s="129"/>
      <c r="AJ917" s="129"/>
    </row>
    <row r="918" spans="1:36" ht="12.6">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Z918" s="129"/>
      <c r="AA918" s="129"/>
      <c r="AB918" s="129"/>
      <c r="AC918" s="129"/>
      <c r="AD918" s="129"/>
      <c r="AE918" s="129"/>
      <c r="AF918" s="129"/>
      <c r="AG918" s="129"/>
      <c r="AH918" s="129"/>
      <c r="AI918" s="129"/>
      <c r="AJ918" s="129"/>
    </row>
    <row r="919" spans="1:36" ht="12.6">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Z919" s="129"/>
      <c r="AA919" s="129"/>
      <c r="AB919" s="129"/>
      <c r="AC919" s="129"/>
      <c r="AD919" s="129"/>
      <c r="AE919" s="129"/>
      <c r="AF919" s="129"/>
      <c r="AG919" s="129"/>
      <c r="AH919" s="129"/>
      <c r="AI919" s="129"/>
      <c r="AJ919" s="129"/>
    </row>
    <row r="920" spans="1:36" ht="12.6">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Z920" s="129"/>
      <c r="AA920" s="129"/>
      <c r="AB920" s="129"/>
      <c r="AC920" s="129"/>
      <c r="AD920" s="129"/>
      <c r="AE920" s="129"/>
      <c r="AF920" s="129"/>
      <c r="AG920" s="129"/>
      <c r="AH920" s="129"/>
      <c r="AI920" s="129"/>
      <c r="AJ920" s="129"/>
    </row>
    <row r="921" spans="1:36" ht="12.6">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Z921" s="129"/>
      <c r="AA921" s="129"/>
      <c r="AB921" s="129"/>
      <c r="AC921" s="129"/>
      <c r="AD921" s="129"/>
      <c r="AE921" s="129"/>
      <c r="AF921" s="129"/>
      <c r="AG921" s="129"/>
      <c r="AH921" s="129"/>
      <c r="AI921" s="129"/>
      <c r="AJ921" s="129"/>
    </row>
    <row r="922" spans="1:36" ht="12.6">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Z922" s="129"/>
      <c r="AA922" s="129"/>
      <c r="AB922" s="129"/>
      <c r="AC922" s="129"/>
      <c r="AD922" s="129"/>
      <c r="AE922" s="129"/>
      <c r="AF922" s="129"/>
      <c r="AG922" s="129"/>
      <c r="AH922" s="129"/>
      <c r="AI922" s="129"/>
      <c r="AJ922" s="129"/>
    </row>
    <row r="923" spans="1:36" ht="12.6">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Z923" s="129"/>
      <c r="AA923" s="129"/>
      <c r="AB923" s="129"/>
      <c r="AC923" s="129"/>
      <c r="AD923" s="129"/>
      <c r="AE923" s="129"/>
      <c r="AF923" s="129"/>
      <c r="AG923" s="129"/>
      <c r="AH923" s="129"/>
      <c r="AI923" s="129"/>
      <c r="AJ923" s="129"/>
    </row>
    <row r="924" spans="1:36" ht="12.6">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Z924" s="129"/>
      <c r="AA924" s="129"/>
      <c r="AB924" s="129"/>
      <c r="AC924" s="129"/>
      <c r="AD924" s="129"/>
      <c r="AE924" s="129"/>
      <c r="AF924" s="129"/>
      <c r="AG924" s="129"/>
      <c r="AH924" s="129"/>
      <c r="AI924" s="129"/>
      <c r="AJ924" s="129"/>
    </row>
    <row r="925" spans="1:36" ht="12.6">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Z925" s="129"/>
      <c r="AA925" s="129"/>
      <c r="AB925" s="129"/>
      <c r="AC925" s="129"/>
      <c r="AD925" s="129"/>
      <c r="AE925" s="129"/>
      <c r="AF925" s="129"/>
      <c r="AG925" s="129"/>
      <c r="AH925" s="129"/>
      <c r="AI925" s="129"/>
      <c r="AJ925" s="129"/>
    </row>
    <row r="926" spans="1:36" ht="1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Z926" s="129"/>
      <c r="AA926" s="129"/>
      <c r="AB926" s="129"/>
      <c r="AC926" s="129"/>
      <c r="AD926" s="129"/>
      <c r="AE926" s="129"/>
      <c r="AF926" s="129"/>
      <c r="AG926" s="129"/>
      <c r="AH926" s="129"/>
      <c r="AI926" s="129"/>
      <c r="AJ926" s="129"/>
    </row>
    <row r="927" spans="1:36" ht="12.6">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Z927" s="129"/>
      <c r="AA927" s="129"/>
      <c r="AB927" s="129"/>
      <c r="AC927" s="129"/>
      <c r="AD927" s="129"/>
      <c r="AE927" s="129"/>
      <c r="AF927" s="129"/>
      <c r="AG927" s="129"/>
      <c r="AH927" s="129"/>
      <c r="AI927" s="129"/>
      <c r="AJ927" s="129"/>
    </row>
    <row r="928" spans="1:36" ht="12.6">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Z928" s="129"/>
      <c r="AA928" s="129"/>
      <c r="AB928" s="129"/>
      <c r="AC928" s="129"/>
      <c r="AD928" s="129"/>
      <c r="AE928" s="129"/>
      <c r="AF928" s="129"/>
      <c r="AG928" s="129"/>
      <c r="AH928" s="129"/>
      <c r="AI928" s="129"/>
      <c r="AJ928" s="129"/>
    </row>
    <row r="929" spans="1:36" ht="12.6">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Z929" s="129"/>
      <c r="AA929" s="129"/>
      <c r="AB929" s="129"/>
      <c r="AC929" s="129"/>
      <c r="AD929" s="129"/>
      <c r="AE929" s="129"/>
      <c r="AF929" s="129"/>
      <c r="AG929" s="129"/>
      <c r="AH929" s="129"/>
      <c r="AI929" s="129"/>
      <c r="AJ929" s="129"/>
    </row>
    <row r="930" spans="1:36" ht="12.6">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Z930" s="129"/>
      <c r="AA930" s="129"/>
      <c r="AB930" s="129"/>
      <c r="AC930" s="129"/>
      <c r="AD930" s="129"/>
      <c r="AE930" s="129"/>
      <c r="AF930" s="129"/>
      <c r="AG930" s="129"/>
      <c r="AH930" s="129"/>
      <c r="AI930" s="129"/>
      <c r="AJ930" s="129"/>
    </row>
    <row r="931" spans="1:36" ht="12.6">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Z931" s="129"/>
      <c r="AA931" s="129"/>
      <c r="AB931" s="129"/>
      <c r="AC931" s="129"/>
      <c r="AD931" s="129"/>
      <c r="AE931" s="129"/>
      <c r="AF931" s="129"/>
      <c r="AG931" s="129"/>
      <c r="AH931" s="129"/>
      <c r="AI931" s="129"/>
      <c r="AJ931" s="129"/>
    </row>
    <row r="932" spans="1:36" ht="12.6">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Z932" s="129"/>
      <c r="AA932" s="129"/>
      <c r="AB932" s="129"/>
      <c r="AC932" s="129"/>
      <c r="AD932" s="129"/>
      <c r="AE932" s="129"/>
      <c r="AF932" s="129"/>
      <c r="AG932" s="129"/>
      <c r="AH932" s="129"/>
      <c r="AI932" s="129"/>
      <c r="AJ932" s="129"/>
    </row>
    <row r="933" spans="1:36" ht="12.6">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Z933" s="129"/>
      <c r="AA933" s="129"/>
      <c r="AB933" s="129"/>
      <c r="AC933" s="129"/>
      <c r="AD933" s="129"/>
      <c r="AE933" s="129"/>
      <c r="AF933" s="129"/>
      <c r="AG933" s="129"/>
      <c r="AH933" s="129"/>
      <c r="AI933" s="129"/>
      <c r="AJ933" s="129"/>
    </row>
    <row r="934" spans="1:36" ht="12.6">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Z934" s="129"/>
      <c r="AA934" s="129"/>
      <c r="AB934" s="129"/>
      <c r="AC934" s="129"/>
      <c r="AD934" s="129"/>
      <c r="AE934" s="129"/>
      <c r="AF934" s="129"/>
      <c r="AG934" s="129"/>
      <c r="AH934" s="129"/>
      <c r="AI934" s="129"/>
      <c r="AJ934" s="129"/>
    </row>
    <row r="935" spans="1:36" ht="12.6">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Z935" s="129"/>
      <c r="AA935" s="129"/>
      <c r="AB935" s="129"/>
      <c r="AC935" s="129"/>
      <c r="AD935" s="129"/>
      <c r="AE935" s="129"/>
      <c r="AF935" s="129"/>
      <c r="AG935" s="129"/>
      <c r="AH935" s="129"/>
      <c r="AI935" s="129"/>
      <c r="AJ935" s="129"/>
    </row>
    <row r="936" spans="1:36" ht="12.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Z936" s="129"/>
      <c r="AA936" s="129"/>
      <c r="AB936" s="129"/>
      <c r="AC936" s="129"/>
      <c r="AD936" s="129"/>
      <c r="AE936" s="129"/>
      <c r="AF936" s="129"/>
      <c r="AG936" s="129"/>
      <c r="AH936" s="129"/>
      <c r="AI936" s="129"/>
      <c r="AJ936" s="129"/>
    </row>
    <row r="937" spans="1:36" ht="12.6">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Z937" s="129"/>
      <c r="AA937" s="129"/>
      <c r="AB937" s="129"/>
      <c r="AC937" s="129"/>
      <c r="AD937" s="129"/>
      <c r="AE937" s="129"/>
      <c r="AF937" s="129"/>
      <c r="AG937" s="129"/>
      <c r="AH937" s="129"/>
      <c r="AI937" s="129"/>
      <c r="AJ937" s="129"/>
    </row>
    <row r="938" spans="1:36" ht="12.6">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Z938" s="129"/>
      <c r="AA938" s="129"/>
      <c r="AB938" s="129"/>
      <c r="AC938" s="129"/>
      <c r="AD938" s="129"/>
      <c r="AE938" s="129"/>
      <c r="AF938" s="129"/>
      <c r="AG938" s="129"/>
      <c r="AH938" s="129"/>
      <c r="AI938" s="129"/>
      <c r="AJ938" s="129"/>
    </row>
    <row r="939" spans="1:36" ht="12.6">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Z939" s="129"/>
      <c r="AA939" s="129"/>
      <c r="AB939" s="129"/>
      <c r="AC939" s="129"/>
      <c r="AD939" s="129"/>
      <c r="AE939" s="129"/>
      <c r="AF939" s="129"/>
      <c r="AG939" s="129"/>
      <c r="AH939" s="129"/>
      <c r="AI939" s="129"/>
      <c r="AJ939" s="129"/>
    </row>
    <row r="940" spans="1:36" ht="12.6">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Z940" s="129"/>
      <c r="AA940" s="129"/>
      <c r="AB940" s="129"/>
      <c r="AC940" s="129"/>
      <c r="AD940" s="129"/>
      <c r="AE940" s="129"/>
      <c r="AF940" s="129"/>
      <c r="AG940" s="129"/>
      <c r="AH940" s="129"/>
      <c r="AI940" s="129"/>
      <c r="AJ940" s="129"/>
    </row>
    <row r="941" spans="1:36" ht="12.6">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Z941" s="129"/>
      <c r="AA941" s="129"/>
      <c r="AB941" s="129"/>
      <c r="AC941" s="129"/>
      <c r="AD941" s="129"/>
      <c r="AE941" s="129"/>
      <c r="AF941" s="129"/>
      <c r="AG941" s="129"/>
      <c r="AH941" s="129"/>
      <c r="AI941" s="129"/>
      <c r="AJ941" s="129"/>
    </row>
    <row r="942" spans="1:36" ht="12.6">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Z942" s="129"/>
      <c r="AA942" s="129"/>
      <c r="AB942" s="129"/>
      <c r="AC942" s="129"/>
      <c r="AD942" s="129"/>
      <c r="AE942" s="129"/>
      <c r="AF942" s="129"/>
      <c r="AG942" s="129"/>
      <c r="AH942" s="129"/>
      <c r="AI942" s="129"/>
      <c r="AJ942" s="129"/>
    </row>
    <row r="943" spans="1:36" ht="12.6">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Z943" s="129"/>
      <c r="AA943" s="129"/>
      <c r="AB943" s="129"/>
      <c r="AC943" s="129"/>
      <c r="AD943" s="129"/>
      <c r="AE943" s="129"/>
      <c r="AF943" s="129"/>
      <c r="AG943" s="129"/>
      <c r="AH943" s="129"/>
      <c r="AI943" s="129"/>
      <c r="AJ943" s="129"/>
    </row>
    <row r="944" spans="1:36" ht="12.6">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Z944" s="129"/>
      <c r="AA944" s="129"/>
      <c r="AB944" s="129"/>
      <c r="AC944" s="129"/>
      <c r="AD944" s="129"/>
      <c r="AE944" s="129"/>
      <c r="AF944" s="129"/>
      <c r="AG944" s="129"/>
      <c r="AH944" s="129"/>
      <c r="AI944" s="129"/>
      <c r="AJ944" s="129"/>
    </row>
    <row r="945" spans="1:36" ht="12.6">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Z945" s="129"/>
      <c r="AA945" s="129"/>
      <c r="AB945" s="129"/>
      <c r="AC945" s="129"/>
      <c r="AD945" s="129"/>
      <c r="AE945" s="129"/>
      <c r="AF945" s="129"/>
      <c r="AG945" s="129"/>
      <c r="AH945" s="129"/>
      <c r="AI945" s="129"/>
      <c r="AJ945" s="129"/>
    </row>
    <row r="946" spans="1:36" ht="12.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Z946" s="129"/>
      <c r="AA946" s="129"/>
      <c r="AB946" s="129"/>
      <c r="AC946" s="129"/>
      <c r="AD946" s="129"/>
      <c r="AE946" s="129"/>
      <c r="AF946" s="129"/>
      <c r="AG946" s="129"/>
      <c r="AH946" s="129"/>
      <c r="AI946" s="129"/>
      <c r="AJ946" s="129"/>
    </row>
    <row r="947" spans="1:36" ht="12.6">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Z947" s="129"/>
      <c r="AA947" s="129"/>
      <c r="AB947" s="129"/>
      <c r="AC947" s="129"/>
      <c r="AD947" s="129"/>
      <c r="AE947" s="129"/>
      <c r="AF947" s="129"/>
      <c r="AG947" s="129"/>
      <c r="AH947" s="129"/>
      <c r="AI947" s="129"/>
      <c r="AJ947" s="129"/>
    </row>
    <row r="948" spans="1:36" ht="12.6">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Z948" s="129"/>
      <c r="AA948" s="129"/>
      <c r="AB948" s="129"/>
      <c r="AC948" s="129"/>
      <c r="AD948" s="129"/>
      <c r="AE948" s="129"/>
      <c r="AF948" s="129"/>
      <c r="AG948" s="129"/>
      <c r="AH948" s="129"/>
      <c r="AI948" s="129"/>
      <c r="AJ948" s="129"/>
    </row>
    <row r="949" spans="1:36" ht="12.6">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Z949" s="129"/>
      <c r="AA949" s="129"/>
      <c r="AB949" s="129"/>
      <c r="AC949" s="129"/>
      <c r="AD949" s="129"/>
      <c r="AE949" s="129"/>
      <c r="AF949" s="129"/>
      <c r="AG949" s="129"/>
      <c r="AH949" s="129"/>
      <c r="AI949" s="129"/>
      <c r="AJ949" s="129"/>
    </row>
    <row r="950" spans="1:36" ht="12.6">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Z950" s="129"/>
      <c r="AA950" s="129"/>
      <c r="AB950" s="129"/>
      <c r="AC950" s="129"/>
      <c r="AD950" s="129"/>
      <c r="AE950" s="129"/>
      <c r="AF950" s="129"/>
      <c r="AG950" s="129"/>
      <c r="AH950" s="129"/>
      <c r="AI950" s="129"/>
      <c r="AJ950" s="129"/>
    </row>
    <row r="951" spans="1:36" ht="12.6">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Z951" s="129"/>
      <c r="AA951" s="129"/>
      <c r="AB951" s="129"/>
      <c r="AC951" s="129"/>
      <c r="AD951" s="129"/>
      <c r="AE951" s="129"/>
      <c r="AF951" s="129"/>
      <c r="AG951" s="129"/>
      <c r="AH951" s="129"/>
      <c r="AI951" s="129"/>
      <c r="AJ951" s="129"/>
    </row>
    <row r="952" spans="1:36" ht="12.6">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Z952" s="129"/>
      <c r="AA952" s="129"/>
      <c r="AB952" s="129"/>
      <c r="AC952" s="129"/>
      <c r="AD952" s="129"/>
      <c r="AE952" s="129"/>
      <c r="AF952" s="129"/>
      <c r="AG952" s="129"/>
      <c r="AH952" s="129"/>
      <c r="AI952" s="129"/>
      <c r="AJ952" s="129"/>
    </row>
    <row r="953" spans="1:36" ht="12.6">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Z953" s="129"/>
      <c r="AA953" s="129"/>
      <c r="AB953" s="129"/>
      <c r="AC953" s="129"/>
      <c r="AD953" s="129"/>
      <c r="AE953" s="129"/>
      <c r="AF953" s="129"/>
      <c r="AG953" s="129"/>
      <c r="AH953" s="129"/>
      <c r="AI953" s="129"/>
      <c r="AJ953" s="129"/>
    </row>
    <row r="954" spans="1:36" ht="12.6">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Z954" s="129"/>
      <c r="AA954" s="129"/>
      <c r="AB954" s="129"/>
      <c r="AC954" s="129"/>
      <c r="AD954" s="129"/>
      <c r="AE954" s="129"/>
      <c r="AF954" s="129"/>
      <c r="AG954" s="129"/>
      <c r="AH954" s="129"/>
      <c r="AI954" s="129"/>
      <c r="AJ954" s="129"/>
    </row>
    <row r="955" spans="1:36" ht="12.6">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Z955" s="129"/>
      <c r="AA955" s="129"/>
      <c r="AB955" s="129"/>
      <c r="AC955" s="129"/>
      <c r="AD955" s="129"/>
      <c r="AE955" s="129"/>
      <c r="AF955" s="129"/>
      <c r="AG955" s="129"/>
      <c r="AH955" s="129"/>
      <c r="AI955" s="129"/>
      <c r="AJ955" s="129"/>
    </row>
    <row r="956" spans="1:36" ht="12.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Z956" s="129"/>
      <c r="AA956" s="129"/>
      <c r="AB956" s="129"/>
      <c r="AC956" s="129"/>
      <c r="AD956" s="129"/>
      <c r="AE956" s="129"/>
      <c r="AF956" s="129"/>
      <c r="AG956" s="129"/>
      <c r="AH956" s="129"/>
      <c r="AI956" s="129"/>
      <c r="AJ956" s="129"/>
    </row>
    <row r="957" spans="1:36" ht="12.6">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Z957" s="129"/>
      <c r="AA957" s="129"/>
      <c r="AB957" s="129"/>
      <c r="AC957" s="129"/>
      <c r="AD957" s="129"/>
      <c r="AE957" s="129"/>
      <c r="AF957" s="129"/>
      <c r="AG957" s="129"/>
      <c r="AH957" s="129"/>
      <c r="AI957" s="129"/>
      <c r="AJ957" s="129"/>
    </row>
    <row r="958" spans="1:36" ht="12.6">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Z958" s="129"/>
      <c r="AA958" s="129"/>
      <c r="AB958" s="129"/>
      <c r="AC958" s="129"/>
      <c r="AD958" s="129"/>
      <c r="AE958" s="129"/>
      <c r="AF958" s="129"/>
      <c r="AG958" s="129"/>
      <c r="AH958" s="129"/>
      <c r="AI958" s="129"/>
      <c r="AJ958" s="129"/>
    </row>
    <row r="959" spans="1:36" ht="12.6">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Z959" s="129"/>
      <c r="AA959" s="129"/>
      <c r="AB959" s="129"/>
      <c r="AC959" s="129"/>
      <c r="AD959" s="129"/>
      <c r="AE959" s="129"/>
      <c r="AF959" s="129"/>
      <c r="AG959" s="129"/>
      <c r="AH959" s="129"/>
      <c r="AI959" s="129"/>
      <c r="AJ959" s="129"/>
    </row>
    <row r="960" spans="1:36" ht="12.6">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Z960" s="129"/>
      <c r="AA960" s="129"/>
      <c r="AB960" s="129"/>
      <c r="AC960" s="129"/>
      <c r="AD960" s="129"/>
      <c r="AE960" s="129"/>
      <c r="AF960" s="129"/>
      <c r="AG960" s="129"/>
      <c r="AH960" s="129"/>
      <c r="AI960" s="129"/>
      <c r="AJ960" s="129"/>
    </row>
    <row r="961" spans="1:36" ht="12.6">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Z961" s="129"/>
      <c r="AA961" s="129"/>
      <c r="AB961" s="129"/>
      <c r="AC961" s="129"/>
      <c r="AD961" s="129"/>
      <c r="AE961" s="129"/>
      <c r="AF961" s="129"/>
      <c r="AG961" s="129"/>
      <c r="AH961" s="129"/>
      <c r="AI961" s="129"/>
      <c r="AJ961" s="129"/>
    </row>
    <row r="962" spans="1:36" ht="12.6">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Z962" s="129"/>
      <c r="AA962" s="129"/>
      <c r="AB962" s="129"/>
      <c r="AC962" s="129"/>
      <c r="AD962" s="129"/>
      <c r="AE962" s="129"/>
      <c r="AF962" s="129"/>
      <c r="AG962" s="129"/>
      <c r="AH962" s="129"/>
      <c r="AI962" s="129"/>
      <c r="AJ962" s="129"/>
    </row>
    <row r="963" spans="1:36" ht="12.6">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Z963" s="129"/>
      <c r="AA963" s="129"/>
      <c r="AB963" s="129"/>
      <c r="AC963" s="129"/>
      <c r="AD963" s="129"/>
      <c r="AE963" s="129"/>
      <c r="AF963" s="129"/>
      <c r="AG963" s="129"/>
      <c r="AH963" s="129"/>
      <c r="AI963" s="129"/>
      <c r="AJ963" s="129"/>
    </row>
    <row r="964" spans="1:36" ht="12.6">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Z964" s="129"/>
      <c r="AA964" s="129"/>
      <c r="AB964" s="129"/>
      <c r="AC964" s="129"/>
      <c r="AD964" s="129"/>
      <c r="AE964" s="129"/>
      <c r="AF964" s="129"/>
      <c r="AG964" s="129"/>
      <c r="AH964" s="129"/>
      <c r="AI964" s="129"/>
      <c r="AJ964" s="129"/>
    </row>
    <row r="965" spans="1:36" ht="12.6">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Z965" s="129"/>
      <c r="AA965" s="129"/>
      <c r="AB965" s="129"/>
      <c r="AC965" s="129"/>
      <c r="AD965" s="129"/>
      <c r="AE965" s="129"/>
      <c r="AF965" s="129"/>
      <c r="AG965" s="129"/>
      <c r="AH965" s="129"/>
      <c r="AI965" s="129"/>
      <c r="AJ965" s="129"/>
    </row>
    <row r="966" spans="1:36" ht="12.6">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Z966" s="129"/>
      <c r="AA966" s="129"/>
      <c r="AB966" s="129"/>
      <c r="AC966" s="129"/>
      <c r="AD966" s="129"/>
      <c r="AE966" s="129"/>
      <c r="AF966" s="129"/>
      <c r="AG966" s="129"/>
      <c r="AH966" s="129"/>
      <c r="AI966" s="129"/>
      <c r="AJ966" s="129"/>
    </row>
    <row r="967" spans="1:36" ht="12.6">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Z967" s="129"/>
      <c r="AA967" s="129"/>
      <c r="AB967" s="129"/>
      <c r="AC967" s="129"/>
      <c r="AD967" s="129"/>
      <c r="AE967" s="129"/>
      <c r="AF967" s="129"/>
      <c r="AG967" s="129"/>
      <c r="AH967" s="129"/>
      <c r="AI967" s="129"/>
      <c r="AJ967" s="129"/>
    </row>
    <row r="968" spans="1:36" ht="12.6">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Z968" s="129"/>
      <c r="AA968" s="129"/>
      <c r="AB968" s="129"/>
      <c r="AC968" s="129"/>
      <c r="AD968" s="129"/>
      <c r="AE968" s="129"/>
      <c r="AF968" s="129"/>
      <c r="AG968" s="129"/>
      <c r="AH968" s="129"/>
      <c r="AI968" s="129"/>
      <c r="AJ968" s="129"/>
    </row>
    <row r="969" spans="1:36" ht="12.6">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Z969" s="129"/>
      <c r="AA969" s="129"/>
      <c r="AB969" s="129"/>
      <c r="AC969" s="129"/>
      <c r="AD969" s="129"/>
      <c r="AE969" s="129"/>
      <c r="AF969" s="129"/>
      <c r="AG969" s="129"/>
      <c r="AH969" s="129"/>
      <c r="AI969" s="129"/>
      <c r="AJ969" s="129"/>
    </row>
    <row r="970" spans="1:36" ht="12.6">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Z970" s="129"/>
      <c r="AA970" s="129"/>
      <c r="AB970" s="129"/>
      <c r="AC970" s="129"/>
      <c r="AD970" s="129"/>
      <c r="AE970" s="129"/>
      <c r="AF970" s="129"/>
      <c r="AG970" s="129"/>
      <c r="AH970" s="129"/>
      <c r="AI970" s="129"/>
      <c r="AJ970" s="129"/>
    </row>
    <row r="971" spans="1:36" ht="12.6">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Z971" s="129"/>
      <c r="AA971" s="129"/>
      <c r="AB971" s="129"/>
      <c r="AC971" s="129"/>
      <c r="AD971" s="129"/>
      <c r="AE971" s="129"/>
      <c r="AF971" s="129"/>
      <c r="AG971" s="129"/>
      <c r="AH971" s="129"/>
      <c r="AI971" s="129"/>
      <c r="AJ971" s="129"/>
    </row>
    <row r="972" spans="1:36" ht="12.6">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Z972" s="129"/>
      <c r="AA972" s="129"/>
      <c r="AB972" s="129"/>
      <c r="AC972" s="129"/>
      <c r="AD972" s="129"/>
      <c r="AE972" s="129"/>
      <c r="AF972" s="129"/>
      <c r="AG972" s="129"/>
      <c r="AH972" s="129"/>
      <c r="AI972" s="129"/>
      <c r="AJ972" s="129"/>
    </row>
    <row r="973" spans="1:36" ht="12.6">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Z973" s="129"/>
      <c r="AA973" s="129"/>
      <c r="AB973" s="129"/>
      <c r="AC973" s="129"/>
      <c r="AD973" s="129"/>
      <c r="AE973" s="129"/>
      <c r="AF973" s="129"/>
      <c r="AG973" s="129"/>
      <c r="AH973" s="129"/>
      <c r="AI973" s="129"/>
      <c r="AJ973" s="129"/>
    </row>
    <row r="974" spans="1:36" ht="12.6">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Z974" s="129"/>
      <c r="AA974" s="129"/>
      <c r="AB974" s="129"/>
      <c r="AC974" s="129"/>
      <c r="AD974" s="129"/>
      <c r="AE974" s="129"/>
      <c r="AF974" s="129"/>
      <c r="AG974" s="129"/>
      <c r="AH974" s="129"/>
      <c r="AI974" s="129"/>
      <c r="AJ974" s="129"/>
    </row>
    <row r="975" spans="1:36" ht="12.6">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Z975" s="129"/>
      <c r="AA975" s="129"/>
      <c r="AB975" s="129"/>
      <c r="AC975" s="129"/>
      <c r="AD975" s="129"/>
      <c r="AE975" s="129"/>
      <c r="AF975" s="129"/>
      <c r="AG975" s="129"/>
      <c r="AH975" s="129"/>
      <c r="AI975" s="129"/>
      <c r="AJ975" s="129"/>
    </row>
    <row r="976" spans="1:36" ht="12.6">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Z976" s="129"/>
      <c r="AA976" s="129"/>
      <c r="AB976" s="129"/>
      <c r="AC976" s="129"/>
      <c r="AD976" s="129"/>
      <c r="AE976" s="129"/>
      <c r="AF976" s="129"/>
      <c r="AG976" s="129"/>
      <c r="AH976" s="129"/>
      <c r="AI976" s="129"/>
      <c r="AJ976" s="129"/>
    </row>
    <row r="977" spans="1:36" ht="12.6">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Z977" s="129"/>
      <c r="AA977" s="129"/>
      <c r="AB977" s="129"/>
      <c r="AC977" s="129"/>
      <c r="AD977" s="129"/>
      <c r="AE977" s="129"/>
      <c r="AF977" s="129"/>
      <c r="AG977" s="129"/>
      <c r="AH977" s="129"/>
      <c r="AI977" s="129"/>
      <c r="AJ977" s="129"/>
    </row>
    <row r="978" spans="1:36" ht="12.6">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Z978" s="129"/>
      <c r="AA978" s="129"/>
      <c r="AB978" s="129"/>
      <c r="AC978" s="129"/>
      <c r="AD978" s="129"/>
      <c r="AE978" s="129"/>
      <c r="AF978" s="129"/>
      <c r="AG978" s="129"/>
      <c r="AH978" s="129"/>
      <c r="AI978" s="129"/>
      <c r="AJ978" s="129"/>
    </row>
    <row r="979" spans="1:36" ht="12.6">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Z979" s="129"/>
      <c r="AA979" s="129"/>
      <c r="AB979" s="129"/>
      <c r="AC979" s="129"/>
      <c r="AD979" s="129"/>
      <c r="AE979" s="129"/>
      <c r="AF979" s="129"/>
      <c r="AG979" s="129"/>
      <c r="AH979" s="129"/>
      <c r="AI979" s="129"/>
      <c r="AJ979" s="129"/>
    </row>
    <row r="980" spans="1:36" ht="12.6">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Z980" s="129"/>
      <c r="AA980" s="129"/>
      <c r="AB980" s="129"/>
      <c r="AC980" s="129"/>
      <c r="AD980" s="129"/>
      <c r="AE980" s="129"/>
      <c r="AF980" s="129"/>
      <c r="AG980" s="129"/>
      <c r="AH980" s="129"/>
      <c r="AI980" s="129"/>
      <c r="AJ980" s="129"/>
    </row>
    <row r="981" spans="1:36" ht="12.6">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Z981" s="129"/>
      <c r="AA981" s="129"/>
      <c r="AB981" s="129"/>
      <c r="AC981" s="129"/>
      <c r="AD981" s="129"/>
      <c r="AE981" s="129"/>
      <c r="AF981" s="129"/>
      <c r="AG981" s="129"/>
      <c r="AH981" s="129"/>
      <c r="AI981" s="129"/>
      <c r="AJ981" s="129"/>
    </row>
    <row r="982" spans="1:36" ht="12.6">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Z982" s="129"/>
      <c r="AA982" s="129"/>
      <c r="AB982" s="129"/>
      <c r="AC982" s="129"/>
      <c r="AD982" s="129"/>
      <c r="AE982" s="129"/>
      <c r="AF982" s="129"/>
      <c r="AG982" s="129"/>
      <c r="AH982" s="129"/>
      <c r="AI982" s="129"/>
      <c r="AJ982" s="129"/>
    </row>
    <row r="983" spans="1:36" ht="12.6">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Z983" s="129"/>
      <c r="AA983" s="129"/>
      <c r="AB983" s="129"/>
      <c r="AC983" s="129"/>
      <c r="AD983" s="129"/>
      <c r="AE983" s="129"/>
      <c r="AF983" s="129"/>
      <c r="AG983" s="129"/>
      <c r="AH983" s="129"/>
      <c r="AI983" s="129"/>
      <c r="AJ983" s="129"/>
    </row>
    <row r="984" spans="1:36" ht="12.6">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Z984" s="129"/>
      <c r="AA984" s="129"/>
      <c r="AB984" s="129"/>
      <c r="AC984" s="129"/>
      <c r="AD984" s="129"/>
      <c r="AE984" s="129"/>
      <c r="AF984" s="129"/>
      <c r="AG984" s="129"/>
      <c r="AH984" s="129"/>
      <c r="AI984" s="129"/>
      <c r="AJ984" s="129"/>
    </row>
    <row r="985" spans="1:36" ht="12.6">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Z985" s="129"/>
      <c r="AA985" s="129"/>
      <c r="AB985" s="129"/>
      <c r="AC985" s="129"/>
      <c r="AD985" s="129"/>
      <c r="AE985" s="129"/>
      <c r="AF985" s="129"/>
      <c r="AG985" s="129"/>
      <c r="AH985" s="129"/>
      <c r="AI985" s="129"/>
      <c r="AJ985" s="129"/>
    </row>
    <row r="986" spans="1:36" ht="12.6">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Z986" s="129"/>
      <c r="AA986" s="129"/>
      <c r="AB986" s="129"/>
      <c r="AC986" s="129"/>
      <c r="AD986" s="129"/>
      <c r="AE986" s="129"/>
      <c r="AF986" s="129"/>
      <c r="AG986" s="129"/>
      <c r="AH986" s="129"/>
      <c r="AI986" s="129"/>
      <c r="AJ986" s="129"/>
    </row>
    <row r="987" spans="1:36" ht="12.6">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Z987" s="129"/>
      <c r="AA987" s="129"/>
      <c r="AB987" s="129"/>
      <c r="AC987" s="129"/>
      <c r="AD987" s="129"/>
      <c r="AE987" s="129"/>
      <c r="AF987" s="129"/>
      <c r="AG987" s="129"/>
      <c r="AH987" s="129"/>
      <c r="AI987" s="129"/>
      <c r="AJ987" s="129"/>
    </row>
    <row r="988" spans="1:36" ht="12.6">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Z988" s="129"/>
      <c r="AA988" s="129"/>
      <c r="AB988" s="129"/>
      <c r="AC988" s="129"/>
      <c r="AD988" s="129"/>
      <c r="AE988" s="129"/>
      <c r="AF988" s="129"/>
      <c r="AG988" s="129"/>
      <c r="AH988" s="129"/>
      <c r="AI988" s="129"/>
      <c r="AJ988" s="129"/>
    </row>
    <row r="989" spans="1:36" ht="12.6">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Z989" s="129"/>
      <c r="AA989" s="129"/>
      <c r="AB989" s="129"/>
      <c r="AC989" s="129"/>
      <c r="AD989" s="129"/>
      <c r="AE989" s="129"/>
      <c r="AF989" s="129"/>
      <c r="AG989" s="129"/>
      <c r="AH989" s="129"/>
      <c r="AI989" s="129"/>
      <c r="AJ989" s="129"/>
    </row>
    <row r="990" spans="1:36" ht="12.6">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Z990" s="129"/>
      <c r="AA990" s="129"/>
      <c r="AB990" s="129"/>
      <c r="AC990" s="129"/>
      <c r="AD990" s="129"/>
      <c r="AE990" s="129"/>
      <c r="AF990" s="129"/>
      <c r="AG990" s="129"/>
      <c r="AH990" s="129"/>
      <c r="AI990" s="129"/>
      <c r="AJ990" s="129"/>
    </row>
    <row r="991" spans="1:36" ht="12.6">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Z991" s="129"/>
      <c r="AA991" s="129"/>
      <c r="AB991" s="129"/>
      <c r="AC991" s="129"/>
      <c r="AD991" s="129"/>
      <c r="AE991" s="129"/>
      <c r="AF991" s="129"/>
      <c r="AG991" s="129"/>
      <c r="AH991" s="129"/>
      <c r="AI991" s="129"/>
      <c r="AJ991" s="129"/>
    </row>
    <row r="992" spans="1:36" ht="12.6">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Z992" s="129"/>
      <c r="AA992" s="129"/>
      <c r="AB992" s="129"/>
      <c r="AC992" s="129"/>
      <c r="AD992" s="129"/>
      <c r="AE992" s="129"/>
      <c r="AF992" s="129"/>
      <c r="AG992" s="129"/>
      <c r="AH992" s="129"/>
      <c r="AI992" s="129"/>
      <c r="AJ992" s="129"/>
    </row>
    <row r="993" spans="1:36" ht="12.6">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Z993" s="129"/>
      <c r="AA993" s="129"/>
      <c r="AB993" s="129"/>
      <c r="AC993" s="129"/>
      <c r="AD993" s="129"/>
      <c r="AE993" s="129"/>
      <c r="AF993" s="129"/>
      <c r="AG993" s="129"/>
      <c r="AH993" s="129"/>
      <c r="AI993" s="129"/>
      <c r="AJ993" s="129"/>
    </row>
    <row r="994" spans="1:36" ht="12.6">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Z994" s="129"/>
      <c r="AA994" s="129"/>
      <c r="AB994" s="129"/>
      <c r="AC994" s="129"/>
      <c r="AD994" s="129"/>
      <c r="AE994" s="129"/>
      <c r="AF994" s="129"/>
      <c r="AG994" s="129"/>
      <c r="AH994" s="129"/>
      <c r="AI994" s="129"/>
      <c r="AJ994" s="129"/>
    </row>
    <row r="995" spans="1:36" ht="12.6">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Z995" s="129"/>
      <c r="AA995" s="129"/>
      <c r="AB995" s="129"/>
      <c r="AC995" s="129"/>
      <c r="AD995" s="129"/>
      <c r="AE995" s="129"/>
      <c r="AF995" s="129"/>
      <c r="AG995" s="129"/>
      <c r="AH995" s="129"/>
      <c r="AI995" s="129"/>
      <c r="AJ995" s="129"/>
    </row>
    <row r="996" spans="1:36" ht="12.6">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Z996" s="129"/>
      <c r="AA996" s="129"/>
      <c r="AB996" s="129"/>
      <c r="AC996" s="129"/>
      <c r="AD996" s="129"/>
      <c r="AE996" s="129"/>
      <c r="AF996" s="129"/>
      <c r="AG996" s="129"/>
      <c r="AH996" s="129"/>
      <c r="AI996" s="129"/>
      <c r="AJ996" s="129"/>
    </row>
    <row r="997" spans="1:36" ht="12.6">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Z997" s="129"/>
      <c r="AA997" s="129"/>
      <c r="AB997" s="129"/>
      <c r="AC997" s="129"/>
      <c r="AD997" s="129"/>
      <c r="AE997" s="129"/>
      <c r="AF997" s="129"/>
      <c r="AG997" s="129"/>
      <c r="AH997" s="129"/>
      <c r="AI997" s="129"/>
      <c r="AJ997" s="129"/>
    </row>
    <row r="998" spans="1:36" ht="12.6">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Z998" s="129"/>
      <c r="AA998" s="129"/>
      <c r="AB998" s="129"/>
      <c r="AC998" s="129"/>
      <c r="AD998" s="129"/>
      <c r="AE998" s="129"/>
      <c r="AF998" s="129"/>
      <c r="AG998" s="129"/>
      <c r="AH998" s="129"/>
      <c r="AI998" s="129"/>
      <c r="AJ998" s="129"/>
    </row>
    <row r="999" spans="1:36" ht="12.6">
      <c r="A999" s="129"/>
      <c r="B999" s="129"/>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Z999" s="129"/>
      <c r="AA999" s="129"/>
      <c r="AB999" s="129"/>
      <c r="AC999" s="129"/>
      <c r="AD999" s="129"/>
      <c r="AE999" s="129"/>
      <c r="AF999" s="129"/>
      <c r="AG999" s="129"/>
      <c r="AH999" s="129"/>
      <c r="AI999" s="129"/>
      <c r="AJ999" s="129"/>
    </row>
    <row r="1000" spans="1:36" ht="12.6">
      <c r="A1000" s="129"/>
      <c r="B1000" s="129"/>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Z1000" s="129"/>
      <c r="AA1000" s="129"/>
      <c r="AB1000" s="129"/>
      <c r="AC1000" s="129"/>
      <c r="AD1000" s="129"/>
      <c r="AE1000" s="129"/>
      <c r="AF1000" s="129"/>
      <c r="AG1000" s="129"/>
      <c r="AH1000" s="129"/>
      <c r="AI1000" s="129"/>
      <c r="AJ1000" s="129"/>
    </row>
    <row r="1001" spans="1:36" ht="12.6">
      <c r="A1001" s="129"/>
      <c r="B1001" s="129"/>
      <c r="C1001" s="129"/>
      <c r="D1001" s="129"/>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Z1001" s="129"/>
      <c r="AA1001" s="129"/>
      <c r="AB1001" s="129"/>
      <c r="AC1001" s="129"/>
      <c r="AD1001" s="129"/>
      <c r="AE1001" s="129"/>
      <c r="AF1001" s="129"/>
      <c r="AG1001" s="129"/>
      <c r="AH1001" s="129"/>
      <c r="AI1001" s="129"/>
      <c r="AJ1001" s="129"/>
    </row>
    <row r="1002" spans="1:36" ht="12.6">
      <c r="A1002" s="129"/>
      <c r="B1002" s="129"/>
      <c r="C1002" s="129"/>
      <c r="D1002" s="129"/>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Z1002" s="129"/>
      <c r="AA1002" s="129"/>
      <c r="AB1002" s="129"/>
      <c r="AC1002" s="129"/>
      <c r="AD1002" s="129"/>
      <c r="AE1002" s="129"/>
      <c r="AF1002" s="129"/>
      <c r="AG1002" s="129"/>
      <c r="AH1002" s="129"/>
      <c r="AI1002" s="129"/>
      <c r="AJ1002" s="129"/>
    </row>
    <row r="1003" spans="1:36" ht="12.6">
      <c r="A1003" s="129"/>
      <c r="B1003" s="129"/>
      <c r="C1003" s="129"/>
      <c r="D1003" s="129"/>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Z1003" s="129"/>
      <c r="AA1003" s="129"/>
      <c r="AB1003" s="129"/>
      <c r="AC1003" s="129"/>
      <c r="AD1003" s="129"/>
      <c r="AE1003" s="129"/>
      <c r="AF1003" s="129"/>
      <c r="AG1003" s="129"/>
      <c r="AH1003" s="129"/>
      <c r="AI1003" s="129"/>
      <c r="AJ1003" s="129"/>
    </row>
    <row r="1004" spans="1:36" ht="12.6">
      <c r="A1004" s="129"/>
      <c r="B1004" s="129"/>
      <c r="C1004" s="129"/>
      <c r="D1004" s="129"/>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Z1004" s="129"/>
      <c r="AA1004" s="129"/>
      <c r="AB1004" s="129"/>
      <c r="AC1004" s="129"/>
      <c r="AD1004" s="129"/>
      <c r="AE1004" s="129"/>
      <c r="AF1004" s="129"/>
      <c r="AG1004" s="129"/>
      <c r="AH1004" s="129"/>
      <c r="AI1004" s="129"/>
      <c r="AJ1004" s="129"/>
    </row>
  </sheetData>
  <mergeCells count="58">
    <mergeCell ref="N13:X13"/>
    <mergeCell ref="N14:X14"/>
    <mergeCell ref="N16:X16"/>
    <mergeCell ref="N21:X21"/>
    <mergeCell ref="N27:X27"/>
    <mergeCell ref="N29:X29"/>
    <mergeCell ref="N34:X34"/>
    <mergeCell ref="N39:X39"/>
    <mergeCell ref="Z26:AI26"/>
    <mergeCell ref="Z28:AI28"/>
    <mergeCell ref="AA3:AB3"/>
    <mergeCell ref="AA4:AB4"/>
    <mergeCell ref="AA7:AB7"/>
    <mergeCell ref="AE7:AH7"/>
    <mergeCell ref="AA8:AB8"/>
    <mergeCell ref="AE8:AH8"/>
    <mergeCell ref="AE9:AH9"/>
    <mergeCell ref="AA9:AB9"/>
    <mergeCell ref="AA10:AB10"/>
    <mergeCell ref="AA11:AB11"/>
    <mergeCell ref="AA12:AB12"/>
    <mergeCell ref="AE10:AH10"/>
    <mergeCell ref="AE11:AH11"/>
    <mergeCell ref="Z13:AI13"/>
    <mergeCell ref="Z14:AI14"/>
    <mergeCell ref="Z16:AI16"/>
    <mergeCell ref="AA2:AB2"/>
    <mergeCell ref="C3:D3"/>
    <mergeCell ref="O3:P3"/>
    <mergeCell ref="C4:D4"/>
    <mergeCell ref="AA5:AB5"/>
    <mergeCell ref="C5:D5"/>
    <mergeCell ref="O10:P10"/>
    <mergeCell ref="O11:P11"/>
    <mergeCell ref="O12:P12"/>
    <mergeCell ref="C2:D2"/>
    <mergeCell ref="O2:P2"/>
    <mergeCell ref="C7:D7"/>
    <mergeCell ref="C8:D8"/>
    <mergeCell ref="C9:D9"/>
    <mergeCell ref="C10:D10"/>
    <mergeCell ref="C11:D11"/>
    <mergeCell ref="C12:D12"/>
    <mergeCell ref="O4:P4"/>
    <mergeCell ref="O5:P5"/>
    <mergeCell ref="O7:P7"/>
    <mergeCell ref="O8:P8"/>
    <mergeCell ref="O9:P9"/>
    <mergeCell ref="B39:L39"/>
    <mergeCell ref="B47:D47"/>
    <mergeCell ref="B48:D66"/>
    <mergeCell ref="B13:L13"/>
    <mergeCell ref="B14:L14"/>
    <mergeCell ref="B16:L16"/>
    <mergeCell ref="B21:L21"/>
    <mergeCell ref="B27:L27"/>
    <mergeCell ref="B29:L29"/>
    <mergeCell ref="B34:L34"/>
  </mergeCells>
  <pageMargins left="0" right="0" top="0" bottom="0" header="0" footer="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V1006"/>
  <sheetViews>
    <sheetView workbookViewId="0"/>
  </sheetViews>
  <sheetFormatPr defaultColWidth="12.5703125" defaultRowHeight="15.75" customHeight="1"/>
  <cols>
    <col min="1" max="1" width="3.42578125" customWidth="1"/>
    <col min="2" max="7" width="21.28515625" customWidth="1"/>
    <col min="8" max="8" width="49.85546875" customWidth="1"/>
    <col min="9" max="9" width="26.5703125" customWidth="1"/>
    <col min="10" max="19" width="21.28515625" customWidth="1"/>
    <col min="20" max="20" width="48.5703125" customWidth="1"/>
    <col min="21" max="31" width="21.28515625" customWidth="1"/>
    <col min="32" max="32" width="51" customWidth="1"/>
    <col min="33" max="33" width="27.42578125" customWidth="1"/>
    <col min="34" max="42" width="21.28515625" customWidth="1"/>
    <col min="43" max="43" width="41.7109375" customWidth="1"/>
    <col min="44" max="48" width="21.28515625" customWidth="1"/>
  </cols>
  <sheetData>
    <row r="1" spans="1:48" ht="15.75" customHeight="1">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1"/>
      <c r="AB1" s="131"/>
      <c r="AC1" s="131"/>
      <c r="AD1" s="131"/>
      <c r="AE1" s="131"/>
      <c r="AF1" s="131"/>
      <c r="AG1" s="131"/>
      <c r="AH1" s="131"/>
      <c r="AI1" s="131"/>
      <c r="AJ1" s="131"/>
      <c r="AK1" s="133"/>
      <c r="AL1" s="133"/>
      <c r="AM1" s="133"/>
      <c r="AN1" s="133"/>
      <c r="AO1" s="133"/>
      <c r="AP1" s="133"/>
      <c r="AQ1" s="133"/>
      <c r="AR1" s="133"/>
      <c r="AS1" s="133"/>
      <c r="AT1" s="133"/>
      <c r="AU1" s="133"/>
      <c r="AV1" s="133"/>
    </row>
    <row r="2" spans="1:48" ht="15.75" customHeight="1">
      <c r="A2" s="133"/>
      <c r="B2" s="122" t="s">
        <v>264</v>
      </c>
      <c r="C2" s="2482" t="s">
        <v>782</v>
      </c>
      <c r="D2" s="2805"/>
      <c r="E2" s="346"/>
      <c r="F2" s="346"/>
      <c r="G2" s="346"/>
      <c r="H2" s="346"/>
      <c r="I2" s="346"/>
      <c r="J2" s="346"/>
      <c r="K2" s="346"/>
      <c r="L2" s="346"/>
      <c r="M2" s="133"/>
      <c r="N2" s="347"/>
      <c r="O2" s="2488"/>
      <c r="P2" s="2811"/>
      <c r="Q2" s="133"/>
      <c r="R2" s="133"/>
      <c r="S2" s="133"/>
      <c r="T2" s="133"/>
      <c r="U2" s="133"/>
      <c r="V2" s="133"/>
      <c r="W2" s="133"/>
      <c r="X2" s="133"/>
      <c r="Y2" s="133"/>
      <c r="Z2" s="130"/>
      <c r="AA2" s="2487"/>
      <c r="AB2" s="2811"/>
      <c r="AC2" s="131"/>
      <c r="AD2" s="131"/>
      <c r="AE2" s="131"/>
      <c r="AF2" s="131"/>
      <c r="AG2" s="131"/>
      <c r="AH2" s="131"/>
      <c r="AI2" s="131"/>
      <c r="AJ2" s="131"/>
      <c r="AK2" s="134"/>
      <c r="AL2" s="2487"/>
      <c r="AM2" s="2811"/>
      <c r="AN2" s="133"/>
      <c r="AO2" s="133"/>
      <c r="AP2" s="133"/>
      <c r="AQ2" s="133"/>
      <c r="AR2" s="133"/>
      <c r="AS2" s="133"/>
      <c r="AT2" s="133"/>
      <c r="AU2" s="133"/>
      <c r="AV2" s="133"/>
    </row>
    <row r="3" spans="1:48" ht="15.75" customHeight="1">
      <c r="A3" s="133"/>
      <c r="B3" s="122" t="s">
        <v>265</v>
      </c>
      <c r="C3" s="2483" t="s">
        <v>783</v>
      </c>
      <c r="D3" s="2807"/>
      <c r="E3" s="346"/>
      <c r="F3" s="346"/>
      <c r="G3" s="346"/>
      <c r="H3" s="346"/>
      <c r="I3" s="346"/>
      <c r="J3" s="346"/>
      <c r="K3" s="346"/>
      <c r="L3" s="346"/>
      <c r="M3" s="133"/>
      <c r="N3" s="347"/>
      <c r="O3" s="2488"/>
      <c r="P3" s="2811"/>
      <c r="Q3" s="133"/>
      <c r="R3" s="133"/>
      <c r="S3" s="133"/>
      <c r="T3" s="133"/>
      <c r="U3" s="133"/>
      <c r="V3" s="133"/>
      <c r="W3" s="133"/>
      <c r="X3" s="133"/>
      <c r="Y3" s="133"/>
      <c r="Z3" s="130"/>
      <c r="AA3" s="2487"/>
      <c r="AB3" s="2811"/>
      <c r="AC3" s="131"/>
      <c r="AD3" s="131"/>
      <c r="AE3" s="131"/>
      <c r="AF3" s="131"/>
      <c r="AG3" s="131"/>
      <c r="AH3" s="131"/>
      <c r="AI3" s="131"/>
      <c r="AJ3" s="131"/>
      <c r="AK3" s="134"/>
      <c r="AL3" s="2487"/>
      <c r="AM3" s="2811"/>
      <c r="AN3" s="133"/>
      <c r="AO3" s="133"/>
      <c r="AP3" s="133"/>
      <c r="AQ3" s="133"/>
      <c r="AR3" s="133"/>
      <c r="AS3" s="133"/>
      <c r="AT3" s="133"/>
      <c r="AU3" s="133"/>
      <c r="AV3" s="133"/>
    </row>
    <row r="4" spans="1:48" ht="15.75" customHeight="1">
      <c r="A4" s="133"/>
      <c r="B4" s="122" t="s">
        <v>268</v>
      </c>
      <c r="C4" s="2483" t="s">
        <v>783</v>
      </c>
      <c r="D4" s="2807"/>
      <c r="E4" s="346"/>
      <c r="F4" s="346"/>
      <c r="G4" s="346"/>
      <c r="H4" s="346"/>
      <c r="I4" s="346"/>
      <c r="J4" s="346"/>
      <c r="K4" s="346"/>
      <c r="L4" s="346"/>
      <c r="M4" s="133"/>
      <c r="N4" s="347"/>
      <c r="O4" s="2488"/>
      <c r="P4" s="2811"/>
      <c r="Q4" s="133"/>
      <c r="R4" s="133"/>
      <c r="S4" s="133"/>
      <c r="T4" s="133"/>
      <c r="U4" s="133"/>
      <c r="V4" s="133"/>
      <c r="W4" s="133"/>
      <c r="X4" s="133"/>
      <c r="Y4" s="133"/>
      <c r="Z4" s="130"/>
      <c r="AA4" s="2487"/>
      <c r="AB4" s="2811"/>
      <c r="AC4" s="131"/>
      <c r="AD4" s="131"/>
      <c r="AE4" s="131"/>
      <c r="AF4" s="131"/>
      <c r="AG4" s="131"/>
      <c r="AH4" s="131"/>
      <c r="AI4" s="131"/>
      <c r="AJ4" s="131"/>
      <c r="AK4" s="134"/>
      <c r="AL4" s="2487"/>
      <c r="AM4" s="2811"/>
      <c r="AN4" s="133"/>
      <c r="AO4" s="133"/>
      <c r="AP4" s="133"/>
      <c r="AQ4" s="133"/>
      <c r="AR4" s="133"/>
      <c r="AS4" s="133"/>
      <c r="AT4" s="133"/>
      <c r="AU4" s="133"/>
      <c r="AV4" s="133"/>
    </row>
    <row r="5" spans="1:48" ht="15.75" customHeight="1">
      <c r="A5" s="133"/>
      <c r="B5" s="122" t="s">
        <v>272</v>
      </c>
      <c r="C5" s="2497">
        <v>45932</v>
      </c>
      <c r="D5" s="2808"/>
      <c r="E5" s="346"/>
      <c r="F5" s="346"/>
      <c r="G5" s="346"/>
      <c r="H5" s="346"/>
      <c r="I5" s="346"/>
      <c r="J5" s="346"/>
      <c r="K5" s="346"/>
      <c r="L5" s="346"/>
      <c r="M5" s="133"/>
      <c r="N5" s="347"/>
      <c r="O5" s="2592"/>
      <c r="P5" s="2811"/>
      <c r="Q5" s="133"/>
      <c r="R5" s="133"/>
      <c r="S5" s="133"/>
      <c r="T5" s="133"/>
      <c r="U5" s="133"/>
      <c r="V5" s="133"/>
      <c r="W5" s="133"/>
      <c r="X5" s="133"/>
      <c r="Y5" s="133"/>
      <c r="Z5" s="130"/>
      <c r="AA5" s="2593"/>
      <c r="AB5" s="2811"/>
      <c r="AC5" s="131"/>
      <c r="AD5" s="131"/>
      <c r="AE5" s="131"/>
      <c r="AF5" s="131"/>
      <c r="AG5" s="131"/>
      <c r="AH5" s="131"/>
      <c r="AI5" s="131"/>
      <c r="AJ5" s="131"/>
      <c r="AK5" s="134"/>
      <c r="AL5" s="2593"/>
      <c r="AM5" s="2811"/>
      <c r="AN5" s="348"/>
      <c r="AO5" s="133"/>
      <c r="AP5" s="133"/>
      <c r="AQ5" s="133"/>
      <c r="AR5" s="133"/>
      <c r="AS5" s="133"/>
      <c r="AT5" s="133"/>
      <c r="AU5" s="133"/>
      <c r="AV5" s="133"/>
    </row>
    <row r="6" spans="1:48" ht="15.75" customHeight="1">
      <c r="A6" s="133"/>
      <c r="B6" s="346"/>
      <c r="C6" s="346"/>
      <c r="D6" s="346"/>
      <c r="E6" s="346"/>
      <c r="F6" s="346"/>
      <c r="G6" s="346"/>
      <c r="H6" s="346"/>
      <c r="I6" s="346"/>
      <c r="J6" s="346"/>
      <c r="K6" s="346"/>
      <c r="L6" s="346"/>
      <c r="M6" s="133"/>
      <c r="N6" s="133"/>
      <c r="O6" s="133"/>
      <c r="P6" s="133"/>
      <c r="Q6" s="133"/>
      <c r="R6" s="133"/>
      <c r="S6" s="133"/>
      <c r="T6" s="133"/>
      <c r="U6" s="133"/>
      <c r="V6" s="133"/>
      <c r="W6" s="133"/>
      <c r="X6" s="133"/>
      <c r="Y6" s="133"/>
      <c r="Z6" s="131"/>
      <c r="AA6" s="131"/>
      <c r="AB6" s="131"/>
      <c r="AC6" s="131"/>
      <c r="AD6" s="131"/>
      <c r="AE6" s="131"/>
      <c r="AF6" s="131"/>
      <c r="AG6" s="131"/>
      <c r="AH6" s="131"/>
      <c r="AI6" s="131"/>
      <c r="AJ6" s="131"/>
      <c r="AK6" s="133"/>
      <c r="AL6" s="133"/>
      <c r="AM6" s="133"/>
      <c r="AN6" s="133"/>
      <c r="AO6" s="133"/>
      <c r="AP6" s="133"/>
      <c r="AQ6" s="133"/>
      <c r="AR6" s="133"/>
      <c r="AS6" s="133"/>
      <c r="AT6" s="133"/>
      <c r="AU6" s="133"/>
      <c r="AV6" s="133"/>
    </row>
    <row r="7" spans="1:48" ht="15.75" customHeight="1">
      <c r="A7" s="133"/>
      <c r="B7" s="122" t="s">
        <v>277</v>
      </c>
      <c r="C7" s="2482" t="s">
        <v>278</v>
      </c>
      <c r="D7" s="2805"/>
      <c r="E7" s="346"/>
      <c r="F7" s="346"/>
      <c r="G7" s="346"/>
      <c r="H7" s="346"/>
      <c r="I7" s="346"/>
      <c r="J7" s="346"/>
      <c r="K7" s="346"/>
      <c r="L7" s="346"/>
      <c r="M7" s="133"/>
      <c r="N7" s="347"/>
      <c r="O7" s="2488"/>
      <c r="P7" s="2811"/>
      <c r="Q7" s="133"/>
      <c r="R7" s="133"/>
      <c r="S7" s="133"/>
      <c r="T7" s="133"/>
      <c r="U7" s="133"/>
      <c r="V7" s="133"/>
      <c r="W7" s="133"/>
      <c r="X7" s="133"/>
      <c r="Y7" s="133"/>
      <c r="Z7" s="130"/>
      <c r="AA7" s="2487"/>
      <c r="AB7" s="2811"/>
      <c r="AC7" s="133"/>
      <c r="AD7" s="133"/>
      <c r="AE7" s="133"/>
      <c r="AF7" s="133"/>
      <c r="AG7" s="133"/>
      <c r="AH7" s="133"/>
      <c r="AI7" s="133"/>
      <c r="AJ7" s="133"/>
      <c r="AK7" s="134"/>
      <c r="AL7" s="2487"/>
      <c r="AM7" s="2811"/>
      <c r="AN7" s="133"/>
      <c r="AO7" s="134"/>
      <c r="AP7" s="2490"/>
      <c r="AQ7" s="2811"/>
      <c r="AR7" s="2811"/>
      <c r="AS7" s="2811"/>
      <c r="AT7" s="133"/>
      <c r="AU7" s="133"/>
      <c r="AV7" s="133"/>
    </row>
    <row r="8" spans="1:48" ht="15.75" customHeight="1">
      <c r="A8" s="133"/>
      <c r="B8" s="122" t="s">
        <v>279</v>
      </c>
      <c r="C8" s="2482" t="s">
        <v>280</v>
      </c>
      <c r="D8" s="2805"/>
      <c r="E8" s="346"/>
      <c r="F8" s="346"/>
      <c r="G8" s="346"/>
      <c r="H8" s="346"/>
      <c r="I8" s="346"/>
      <c r="J8" s="346"/>
      <c r="K8" s="346"/>
      <c r="L8" s="346"/>
      <c r="M8" s="133"/>
      <c r="N8" s="347"/>
      <c r="O8" s="2488"/>
      <c r="P8" s="2811"/>
      <c r="Q8" s="133"/>
      <c r="R8" s="133"/>
      <c r="S8" s="133"/>
      <c r="T8" s="133"/>
      <c r="U8" s="133"/>
      <c r="V8" s="133"/>
      <c r="W8" s="133"/>
      <c r="X8" s="133"/>
      <c r="Y8" s="133"/>
      <c r="Z8" s="130"/>
      <c r="AA8" s="2487"/>
      <c r="AB8" s="2811"/>
      <c r="AC8" s="133"/>
      <c r="AD8" s="133"/>
      <c r="AE8" s="133"/>
      <c r="AF8" s="133"/>
      <c r="AG8" s="133"/>
      <c r="AH8" s="133"/>
      <c r="AI8" s="133"/>
      <c r="AJ8" s="133"/>
      <c r="AK8" s="134"/>
      <c r="AL8" s="2487"/>
      <c r="AM8" s="2811"/>
      <c r="AN8" s="133"/>
      <c r="AO8" s="134"/>
      <c r="AP8" s="2490"/>
      <c r="AQ8" s="2811"/>
      <c r="AR8" s="2811"/>
      <c r="AS8" s="2811"/>
      <c r="AT8" s="133"/>
      <c r="AU8" s="133"/>
      <c r="AV8" s="133"/>
    </row>
    <row r="9" spans="1:48" ht="15.75" customHeight="1">
      <c r="A9" s="133"/>
      <c r="B9" s="122" t="s">
        <v>281</v>
      </c>
      <c r="C9" s="2482" t="s">
        <v>701</v>
      </c>
      <c r="D9" s="2805"/>
      <c r="E9" s="346"/>
      <c r="F9" s="346"/>
      <c r="G9" s="346"/>
      <c r="H9" s="346"/>
      <c r="I9" s="346"/>
      <c r="J9" s="346"/>
      <c r="K9" s="346"/>
      <c r="L9" s="346"/>
      <c r="M9" s="133"/>
      <c r="N9" s="347"/>
      <c r="O9" s="2488"/>
      <c r="P9" s="2811"/>
      <c r="Q9" s="133"/>
      <c r="R9" s="133"/>
      <c r="S9" s="133"/>
      <c r="T9" s="133"/>
      <c r="U9" s="133"/>
      <c r="V9" s="133"/>
      <c r="W9" s="133"/>
      <c r="X9" s="133"/>
      <c r="Y9" s="133"/>
      <c r="Z9" s="130"/>
      <c r="AA9" s="2487"/>
      <c r="AB9" s="2811"/>
      <c r="AC9" s="133"/>
      <c r="AD9" s="133"/>
      <c r="AE9" s="133"/>
      <c r="AF9" s="133"/>
      <c r="AG9" s="133"/>
      <c r="AH9" s="133"/>
      <c r="AI9" s="133"/>
      <c r="AJ9" s="133"/>
      <c r="AK9" s="134"/>
      <c r="AL9" s="2487"/>
      <c r="AM9" s="2811"/>
      <c r="AN9" s="133"/>
      <c r="AO9" s="134"/>
      <c r="AP9" s="2490"/>
      <c r="AQ9" s="2811"/>
      <c r="AR9" s="2811"/>
      <c r="AS9" s="2811"/>
      <c r="AT9" s="133"/>
      <c r="AU9" s="133"/>
      <c r="AV9" s="133"/>
    </row>
    <row r="10" spans="1:48" ht="15.75" customHeight="1">
      <c r="A10" s="133"/>
      <c r="B10" s="122" t="s">
        <v>283</v>
      </c>
      <c r="C10" s="2482" t="s">
        <v>164</v>
      </c>
      <c r="D10" s="2805"/>
      <c r="E10" s="346"/>
      <c r="F10" s="346"/>
      <c r="G10" s="346"/>
      <c r="H10" s="346"/>
      <c r="I10" s="346"/>
      <c r="J10" s="346"/>
      <c r="K10" s="346"/>
      <c r="L10" s="346"/>
      <c r="M10" s="133"/>
      <c r="N10" s="347"/>
      <c r="O10" s="2488"/>
      <c r="P10" s="2811"/>
      <c r="Q10" s="133"/>
      <c r="R10" s="133"/>
      <c r="S10" s="133"/>
      <c r="T10" s="133"/>
      <c r="U10" s="133"/>
      <c r="V10" s="133"/>
      <c r="W10" s="133"/>
      <c r="X10" s="133"/>
      <c r="Y10" s="133"/>
      <c r="Z10" s="130"/>
      <c r="AA10" s="2487"/>
      <c r="AB10" s="2811"/>
      <c r="AC10" s="133"/>
      <c r="AD10" s="133"/>
      <c r="AE10" s="133"/>
      <c r="AF10" s="133"/>
      <c r="AG10" s="133"/>
      <c r="AH10" s="133"/>
      <c r="AI10" s="133"/>
      <c r="AJ10" s="133"/>
      <c r="AK10" s="134"/>
      <c r="AL10" s="2487"/>
      <c r="AM10" s="2811"/>
      <c r="AN10" s="133"/>
      <c r="AO10" s="134"/>
      <c r="AP10" s="2487"/>
      <c r="AQ10" s="2811"/>
      <c r="AR10" s="2811"/>
      <c r="AS10" s="2811"/>
      <c r="AT10" s="133"/>
      <c r="AU10" s="133"/>
      <c r="AV10" s="133"/>
    </row>
    <row r="11" spans="1:48" ht="15.75" customHeight="1">
      <c r="A11" s="133"/>
      <c r="B11" s="122" t="s">
        <v>284</v>
      </c>
      <c r="C11" s="2482" t="s">
        <v>285</v>
      </c>
      <c r="D11" s="2805"/>
      <c r="E11" s="346"/>
      <c r="F11" s="346"/>
      <c r="G11" s="346"/>
      <c r="H11" s="346"/>
      <c r="I11" s="346"/>
      <c r="J11" s="346"/>
      <c r="K11" s="346"/>
      <c r="L11" s="346"/>
      <c r="M11" s="133"/>
      <c r="N11" s="347"/>
      <c r="O11" s="2488"/>
      <c r="P11" s="2811"/>
      <c r="Q11" s="133"/>
      <c r="R11" s="133"/>
      <c r="S11" s="133"/>
      <c r="T11" s="133"/>
      <c r="U11" s="133"/>
      <c r="V11" s="133"/>
      <c r="W11" s="133"/>
      <c r="X11" s="133"/>
      <c r="Y11" s="133"/>
      <c r="Z11" s="130"/>
      <c r="AA11" s="2487"/>
      <c r="AB11" s="2811"/>
      <c r="AC11" s="133"/>
      <c r="AD11" s="133"/>
      <c r="AE11" s="133"/>
      <c r="AF11" s="133"/>
      <c r="AG11" s="133"/>
      <c r="AH11" s="133"/>
      <c r="AI11" s="133"/>
      <c r="AJ11" s="133"/>
      <c r="AK11" s="134"/>
      <c r="AL11" s="2487"/>
      <c r="AM11" s="2811"/>
      <c r="AN11" s="133"/>
      <c r="AO11" s="134"/>
      <c r="AP11" s="2487"/>
      <c r="AQ11" s="2811"/>
      <c r="AR11" s="2811"/>
      <c r="AS11" s="2811"/>
      <c r="AT11" s="133"/>
      <c r="AU11" s="133"/>
      <c r="AV11" s="133"/>
    </row>
    <row r="12" spans="1:48" ht="15.75" customHeight="1">
      <c r="A12" s="133"/>
      <c r="B12" s="122" t="s">
        <v>286</v>
      </c>
      <c r="C12" s="2482" t="s">
        <v>784</v>
      </c>
      <c r="D12" s="2805"/>
      <c r="E12" s="346"/>
      <c r="F12" s="346"/>
      <c r="G12" s="346"/>
      <c r="H12" s="346"/>
      <c r="I12" s="346"/>
      <c r="J12" s="346"/>
      <c r="K12" s="346"/>
      <c r="L12" s="346"/>
      <c r="M12" s="133"/>
      <c r="N12" s="347"/>
      <c r="O12" s="2488"/>
      <c r="P12" s="2811"/>
      <c r="Q12" s="133"/>
      <c r="R12" s="133"/>
      <c r="S12" s="133"/>
      <c r="T12" s="133"/>
      <c r="U12" s="133"/>
      <c r="V12" s="133"/>
      <c r="W12" s="133"/>
      <c r="X12" s="133"/>
      <c r="Y12" s="133"/>
      <c r="Z12" s="130"/>
      <c r="AA12" s="2487"/>
      <c r="AB12" s="2811"/>
      <c r="AC12" s="133"/>
      <c r="AD12" s="133"/>
      <c r="AE12" s="133"/>
      <c r="AF12" s="133"/>
      <c r="AG12" s="133"/>
      <c r="AH12" s="133"/>
      <c r="AI12" s="133"/>
      <c r="AJ12" s="133"/>
      <c r="AK12" s="134"/>
      <c r="AL12" s="2487"/>
      <c r="AM12" s="2811"/>
      <c r="AN12" s="133"/>
      <c r="AO12" s="133"/>
      <c r="AP12" s="133"/>
      <c r="AQ12" s="133"/>
      <c r="AR12" s="133"/>
      <c r="AS12" s="133"/>
      <c r="AT12" s="133"/>
      <c r="AU12" s="133"/>
      <c r="AV12" s="133"/>
    </row>
    <row r="13" spans="1:48" ht="15.75" customHeight="1">
      <c r="A13" s="133"/>
      <c r="B13" s="2485" t="s">
        <v>288</v>
      </c>
      <c r="C13" s="2806"/>
      <c r="D13" s="2806"/>
      <c r="E13" s="2806"/>
      <c r="F13" s="2806"/>
      <c r="G13" s="2806"/>
      <c r="H13" s="2806"/>
      <c r="I13" s="2806"/>
      <c r="J13" s="2806"/>
      <c r="K13" s="2806"/>
      <c r="L13" s="2805"/>
      <c r="M13" s="133"/>
      <c r="N13" s="2594"/>
      <c r="O13" s="2811"/>
      <c r="P13" s="2811"/>
      <c r="Q13" s="2811"/>
      <c r="R13" s="2811"/>
      <c r="S13" s="2811"/>
      <c r="T13" s="2811"/>
      <c r="U13" s="2811"/>
      <c r="V13" s="2811"/>
      <c r="W13" s="2811"/>
      <c r="X13" s="2811"/>
      <c r="Y13" s="133"/>
      <c r="Z13" s="2493"/>
      <c r="AA13" s="2811"/>
      <c r="AB13" s="2811"/>
      <c r="AC13" s="2811"/>
      <c r="AD13" s="2811"/>
      <c r="AE13" s="2811"/>
      <c r="AF13" s="2811"/>
      <c r="AG13" s="2811"/>
      <c r="AH13" s="2811"/>
      <c r="AI13" s="2811"/>
      <c r="AJ13" s="131"/>
      <c r="AK13" s="2491"/>
      <c r="AL13" s="2811"/>
      <c r="AM13" s="2811"/>
      <c r="AN13" s="2811"/>
      <c r="AO13" s="2811"/>
      <c r="AP13" s="2811"/>
      <c r="AQ13" s="2811"/>
      <c r="AR13" s="2811"/>
      <c r="AS13" s="2811"/>
      <c r="AT13" s="2811"/>
      <c r="AU13" s="131"/>
      <c r="AV13" s="131"/>
    </row>
    <row r="14" spans="1:48" ht="15.75" customHeight="1">
      <c r="A14" s="133"/>
      <c r="B14" s="2486" t="s">
        <v>289</v>
      </c>
      <c r="C14" s="2806"/>
      <c r="D14" s="2806"/>
      <c r="E14" s="2806"/>
      <c r="F14" s="2806"/>
      <c r="G14" s="2806"/>
      <c r="H14" s="2806"/>
      <c r="I14" s="2806"/>
      <c r="J14" s="2806"/>
      <c r="K14" s="2806"/>
      <c r="L14" s="2805"/>
      <c r="M14" s="133"/>
      <c r="N14" s="2588"/>
      <c r="O14" s="2811"/>
      <c r="P14" s="2811"/>
      <c r="Q14" s="2811"/>
      <c r="R14" s="2811"/>
      <c r="S14" s="2811"/>
      <c r="T14" s="2811"/>
      <c r="U14" s="2811"/>
      <c r="V14" s="2811"/>
      <c r="W14" s="2811"/>
      <c r="X14" s="2811"/>
      <c r="Y14" s="133"/>
      <c r="Z14" s="2491"/>
      <c r="AA14" s="2811"/>
      <c r="AB14" s="2811"/>
      <c r="AC14" s="2811"/>
      <c r="AD14" s="2811"/>
      <c r="AE14" s="2811"/>
      <c r="AF14" s="2811"/>
      <c r="AG14" s="2811"/>
      <c r="AH14" s="2811"/>
      <c r="AI14" s="2811"/>
      <c r="AJ14" s="131"/>
      <c r="AK14" s="2491"/>
      <c r="AL14" s="2811"/>
      <c r="AM14" s="2811"/>
      <c r="AN14" s="2811"/>
      <c r="AO14" s="2811"/>
      <c r="AP14" s="2811"/>
      <c r="AQ14" s="2811"/>
      <c r="AR14" s="2811"/>
      <c r="AS14" s="2811"/>
      <c r="AT14" s="2811"/>
      <c r="AU14" s="131"/>
      <c r="AV14" s="131"/>
    </row>
    <row r="15" spans="1:48" ht="15.75" customHeight="1">
      <c r="A15" s="133"/>
      <c r="B15" s="123" t="s">
        <v>290</v>
      </c>
      <c r="C15" s="123" t="s">
        <v>291</v>
      </c>
      <c r="D15" s="123" t="s">
        <v>292</v>
      </c>
      <c r="E15" s="123" t="s">
        <v>293</v>
      </c>
      <c r="F15" s="123" t="s">
        <v>294</v>
      </c>
      <c r="G15" s="123" t="s">
        <v>295</v>
      </c>
      <c r="H15" s="123" t="s">
        <v>296</v>
      </c>
      <c r="I15" s="123" t="s">
        <v>297</v>
      </c>
      <c r="J15" s="123" t="s">
        <v>298</v>
      </c>
      <c r="K15" s="123" t="s">
        <v>299</v>
      </c>
      <c r="L15" s="123" t="s">
        <v>300</v>
      </c>
      <c r="M15" s="133"/>
      <c r="N15" s="350"/>
      <c r="O15" s="350"/>
      <c r="P15" s="350"/>
      <c r="Q15" s="350"/>
      <c r="R15" s="350"/>
      <c r="S15" s="350"/>
      <c r="T15" s="350"/>
      <c r="U15" s="350"/>
      <c r="V15" s="350"/>
      <c r="W15" s="350"/>
      <c r="X15" s="350"/>
      <c r="Y15" s="133"/>
      <c r="Z15" s="137"/>
      <c r="AA15" s="137"/>
      <c r="AB15" s="137"/>
      <c r="AC15" s="137"/>
      <c r="AD15" s="137"/>
      <c r="AE15" s="137"/>
      <c r="AF15" s="137"/>
      <c r="AG15" s="137"/>
      <c r="AH15" s="137"/>
      <c r="AI15" s="137"/>
      <c r="AJ15" s="131"/>
      <c r="AK15" s="137"/>
      <c r="AL15" s="137"/>
      <c r="AM15" s="137"/>
      <c r="AN15" s="137"/>
      <c r="AO15" s="137"/>
      <c r="AP15" s="137"/>
      <c r="AQ15" s="137"/>
      <c r="AR15" s="137"/>
      <c r="AS15" s="137"/>
      <c r="AT15" s="137"/>
      <c r="AU15" s="131"/>
      <c r="AV15" s="131"/>
    </row>
    <row r="16" spans="1:48" ht="15.75" customHeight="1">
      <c r="A16" s="133"/>
      <c r="B16" s="2486" t="s">
        <v>301</v>
      </c>
      <c r="C16" s="2806"/>
      <c r="D16" s="2806"/>
      <c r="E16" s="2806"/>
      <c r="F16" s="2806"/>
      <c r="G16" s="2806"/>
      <c r="H16" s="2806"/>
      <c r="I16" s="2806"/>
      <c r="J16" s="2806"/>
      <c r="K16" s="2806"/>
      <c r="L16" s="2805"/>
      <c r="M16" s="133"/>
      <c r="N16" s="2588"/>
      <c r="O16" s="2811"/>
      <c r="P16" s="2811"/>
      <c r="Q16" s="2811"/>
      <c r="R16" s="2811"/>
      <c r="S16" s="2811"/>
      <c r="T16" s="2811"/>
      <c r="U16" s="2811"/>
      <c r="V16" s="2811"/>
      <c r="W16" s="2811"/>
      <c r="X16" s="2811"/>
      <c r="Y16" s="133"/>
      <c r="Z16" s="2491"/>
      <c r="AA16" s="2811"/>
      <c r="AB16" s="2811"/>
      <c r="AC16" s="2811"/>
      <c r="AD16" s="2811"/>
      <c r="AE16" s="2811"/>
      <c r="AF16" s="2811"/>
      <c r="AG16" s="2811"/>
      <c r="AH16" s="2811"/>
      <c r="AI16" s="2811"/>
      <c r="AJ16" s="131"/>
      <c r="AK16" s="2491"/>
      <c r="AL16" s="2811"/>
      <c r="AM16" s="2811"/>
      <c r="AN16" s="2811"/>
      <c r="AO16" s="2811"/>
      <c r="AP16" s="2811"/>
      <c r="AQ16" s="2811"/>
      <c r="AR16" s="2811"/>
      <c r="AS16" s="2811"/>
      <c r="AT16" s="2811"/>
      <c r="AU16" s="131"/>
      <c r="AV16" s="131"/>
    </row>
    <row r="17" spans="1:48" ht="15.75" customHeight="1">
      <c r="A17" s="131"/>
      <c r="B17" s="84">
        <v>1</v>
      </c>
      <c r="C17" s="71" t="s">
        <v>302</v>
      </c>
      <c r="D17" s="84" t="s">
        <v>303</v>
      </c>
      <c r="E17" s="84" t="s">
        <v>401</v>
      </c>
      <c r="F17" s="85"/>
      <c r="G17" s="84" t="s">
        <v>304</v>
      </c>
      <c r="H17" s="85" t="s">
        <v>305</v>
      </c>
      <c r="I17" s="85" t="s">
        <v>306</v>
      </c>
      <c r="J17" s="90" t="s">
        <v>307</v>
      </c>
      <c r="K17" s="85"/>
      <c r="L17" s="71"/>
      <c r="M17" s="131"/>
      <c r="N17" s="138"/>
      <c r="O17" s="131"/>
      <c r="P17" s="138"/>
      <c r="Q17" s="138"/>
      <c r="R17" s="131"/>
      <c r="S17" s="138"/>
      <c r="T17" s="131"/>
      <c r="U17" s="138"/>
      <c r="V17" s="131"/>
      <c r="W17" s="131"/>
      <c r="X17" s="131"/>
      <c r="Y17" s="133"/>
      <c r="Z17" s="138"/>
      <c r="AA17" s="131"/>
      <c r="AB17" s="138"/>
      <c r="AC17" s="131"/>
      <c r="AD17" s="138"/>
      <c r="AE17" s="138"/>
      <c r="AF17" s="131"/>
      <c r="AG17" s="131"/>
      <c r="AH17" s="131"/>
      <c r="AI17" s="131"/>
      <c r="AJ17" s="131"/>
      <c r="AK17" s="2491"/>
      <c r="AL17" s="2811"/>
      <c r="AM17" s="2811"/>
      <c r="AN17" s="2811"/>
      <c r="AO17" s="2811"/>
      <c r="AP17" s="2811"/>
      <c r="AQ17" s="2811"/>
      <c r="AR17" s="2811"/>
      <c r="AS17" s="2811"/>
      <c r="AT17" s="2811"/>
      <c r="AU17" s="131"/>
      <c r="AV17" s="131"/>
    </row>
    <row r="18" spans="1:48" ht="15.75" customHeight="1">
      <c r="A18" s="131"/>
      <c r="B18" s="84">
        <v>2</v>
      </c>
      <c r="C18" s="71" t="s">
        <v>308</v>
      </c>
      <c r="D18" s="84" t="s">
        <v>303</v>
      </c>
      <c r="E18" s="84" t="s">
        <v>309</v>
      </c>
      <c r="F18" s="85"/>
      <c r="G18" s="84" t="s">
        <v>304</v>
      </c>
      <c r="H18" s="85" t="s">
        <v>310</v>
      </c>
      <c r="I18" s="85" t="s">
        <v>311</v>
      </c>
      <c r="J18" s="84" t="s">
        <v>307</v>
      </c>
      <c r="K18" s="85"/>
      <c r="L18" s="71"/>
      <c r="M18" s="131"/>
      <c r="N18" s="138"/>
      <c r="O18" s="131"/>
      <c r="P18" s="138"/>
      <c r="Q18" s="138"/>
      <c r="R18" s="131"/>
      <c r="S18" s="138"/>
      <c r="T18" s="131"/>
      <c r="U18" s="131"/>
      <c r="V18" s="131"/>
      <c r="W18" s="131"/>
      <c r="X18" s="131"/>
      <c r="Y18" s="133"/>
      <c r="Z18" s="138"/>
      <c r="AA18" s="131"/>
      <c r="AB18" s="138"/>
      <c r="AC18" s="131"/>
      <c r="AD18" s="138"/>
      <c r="AE18" s="138"/>
      <c r="AF18" s="131"/>
      <c r="AG18" s="131"/>
      <c r="AH18" s="131"/>
      <c r="AI18" s="131"/>
      <c r="AJ18" s="131"/>
      <c r="AK18" s="138"/>
      <c r="AL18" s="131"/>
      <c r="AM18" s="138"/>
      <c r="AN18" s="138"/>
      <c r="AO18" s="138"/>
      <c r="AP18" s="131"/>
      <c r="AQ18" s="142"/>
      <c r="AR18" s="142"/>
      <c r="AS18" s="142"/>
      <c r="AT18" s="131"/>
      <c r="AU18" s="131"/>
      <c r="AV18" s="131"/>
    </row>
    <row r="19" spans="1:48" ht="15.75" customHeight="1">
      <c r="A19" s="131"/>
      <c r="B19" s="84">
        <v>3</v>
      </c>
      <c r="C19" s="71" t="s">
        <v>312</v>
      </c>
      <c r="D19" s="84" t="s">
        <v>303</v>
      </c>
      <c r="E19" s="84" t="s">
        <v>309</v>
      </c>
      <c r="F19" s="85"/>
      <c r="G19" s="84" t="s">
        <v>304</v>
      </c>
      <c r="H19" s="85" t="s">
        <v>402</v>
      </c>
      <c r="I19" s="85" t="s">
        <v>311</v>
      </c>
      <c r="J19" s="84" t="s">
        <v>307</v>
      </c>
      <c r="K19" s="85"/>
      <c r="L19" s="71"/>
      <c r="M19" s="131"/>
      <c r="N19" s="138"/>
      <c r="O19" s="131"/>
      <c r="P19" s="138"/>
      <c r="Q19" s="138"/>
      <c r="R19" s="131"/>
      <c r="S19" s="138"/>
      <c r="T19" s="131"/>
      <c r="U19" s="131"/>
      <c r="V19" s="131"/>
      <c r="W19" s="131"/>
      <c r="X19" s="131"/>
      <c r="Y19" s="133"/>
      <c r="Z19" s="138"/>
      <c r="AA19" s="131"/>
      <c r="AB19" s="138"/>
      <c r="AC19" s="131"/>
      <c r="AD19" s="138"/>
      <c r="AE19" s="138"/>
      <c r="AF19" s="131"/>
      <c r="AG19" s="131"/>
      <c r="AH19" s="131"/>
      <c r="AI19" s="131"/>
      <c r="AJ19" s="131"/>
      <c r="AK19" s="138"/>
      <c r="AL19" s="131"/>
      <c r="AM19" s="138"/>
      <c r="AN19" s="138"/>
      <c r="AO19" s="138"/>
      <c r="AP19" s="138"/>
      <c r="AQ19" s="142"/>
      <c r="AR19" s="142"/>
      <c r="AS19" s="142"/>
      <c r="AT19" s="131"/>
      <c r="AU19" s="131"/>
      <c r="AV19" s="131"/>
    </row>
    <row r="20" spans="1:48" ht="15.75" customHeight="1">
      <c r="A20" s="131"/>
      <c r="B20" s="78">
        <v>4</v>
      </c>
      <c r="C20" s="71" t="s">
        <v>314</v>
      </c>
      <c r="D20" s="78" t="s">
        <v>303</v>
      </c>
      <c r="E20" s="680" t="s">
        <v>309</v>
      </c>
      <c r="F20" s="71"/>
      <c r="G20" s="78" t="s">
        <v>315</v>
      </c>
      <c r="H20" s="683" t="s">
        <v>316</v>
      </c>
      <c r="I20" s="71" t="s">
        <v>317</v>
      </c>
      <c r="J20" s="78" t="s">
        <v>307</v>
      </c>
      <c r="K20" s="71"/>
      <c r="L20" s="71"/>
      <c r="M20" s="131"/>
      <c r="N20" s="138"/>
      <c r="O20" s="131"/>
      <c r="P20" s="138"/>
      <c r="Q20" s="138"/>
      <c r="R20" s="131"/>
      <c r="S20" s="138"/>
      <c r="T20" s="131"/>
      <c r="U20" s="131"/>
      <c r="V20" s="138"/>
      <c r="W20" s="131"/>
      <c r="X20" s="131"/>
      <c r="Y20" s="133"/>
      <c r="Z20" s="138"/>
      <c r="AA20" s="131"/>
      <c r="AB20" s="138"/>
      <c r="AC20" s="131"/>
      <c r="AD20" s="138"/>
      <c r="AE20" s="138"/>
      <c r="AF20" s="131"/>
      <c r="AG20" s="131"/>
      <c r="AH20" s="131"/>
      <c r="AI20" s="131"/>
      <c r="AJ20" s="131"/>
      <c r="AK20" s="138"/>
      <c r="AL20" s="131"/>
      <c r="AM20" s="138"/>
      <c r="AN20" s="138"/>
      <c r="AO20" s="138"/>
      <c r="AP20" s="138"/>
      <c r="AQ20" s="142"/>
      <c r="AR20" s="142"/>
      <c r="AS20" s="142"/>
      <c r="AT20" s="131"/>
      <c r="AU20" s="131"/>
      <c r="AV20" s="131"/>
    </row>
    <row r="21" spans="1:48" ht="15.75" customHeight="1">
      <c r="A21" s="131"/>
      <c r="B21" s="2474" t="s">
        <v>703</v>
      </c>
      <c r="C21" s="2806"/>
      <c r="D21" s="2806"/>
      <c r="E21" s="2806"/>
      <c r="F21" s="2806"/>
      <c r="G21" s="2806"/>
      <c r="H21" s="2806"/>
      <c r="I21" s="2806"/>
      <c r="J21" s="2806"/>
      <c r="K21" s="2806"/>
      <c r="L21" s="2805"/>
      <c r="M21" s="131"/>
      <c r="N21" s="2491"/>
      <c r="O21" s="2811"/>
      <c r="P21" s="2811"/>
      <c r="Q21" s="2811"/>
      <c r="R21" s="2811"/>
      <c r="S21" s="2811"/>
      <c r="T21" s="2811"/>
      <c r="U21" s="2811"/>
      <c r="V21" s="2811"/>
      <c r="W21" s="2811"/>
      <c r="X21" s="2811"/>
      <c r="Y21" s="133"/>
      <c r="Z21" s="2491"/>
      <c r="AA21" s="2811"/>
      <c r="AB21" s="2811"/>
      <c r="AC21" s="2811"/>
      <c r="AD21" s="2811"/>
      <c r="AE21" s="2811"/>
      <c r="AF21" s="2811"/>
      <c r="AG21" s="2811"/>
      <c r="AH21" s="2811"/>
      <c r="AI21" s="2811"/>
      <c r="AJ21" s="131"/>
      <c r="AK21" s="138"/>
      <c r="AL21" s="131"/>
      <c r="AM21" s="138"/>
      <c r="AN21" s="138"/>
      <c r="AO21" s="138"/>
      <c r="AP21" s="138"/>
      <c r="AQ21" s="142"/>
      <c r="AR21" s="142"/>
      <c r="AS21" s="142"/>
      <c r="AT21" s="131"/>
      <c r="AU21" s="131"/>
      <c r="AV21" s="131"/>
    </row>
    <row r="22" spans="1:48" ht="15.75" customHeight="1">
      <c r="A22" s="131"/>
      <c r="B22" s="85"/>
      <c r="C22" s="85"/>
      <c r="D22" s="85"/>
      <c r="E22" s="351"/>
      <c r="F22" s="121"/>
      <c r="G22" s="121"/>
      <c r="H22" s="85"/>
      <c r="I22" s="76"/>
      <c r="J22" s="683"/>
      <c r="K22" s="76"/>
      <c r="L22" s="85"/>
      <c r="M22" s="133"/>
      <c r="N22" s="131"/>
      <c r="O22" s="131"/>
      <c r="P22" s="131"/>
      <c r="Q22" s="352"/>
      <c r="R22" s="131"/>
      <c r="S22" s="131"/>
      <c r="T22" s="131"/>
      <c r="U22" s="142"/>
      <c r="V22" s="131"/>
      <c r="W22" s="142"/>
      <c r="X22" s="131"/>
      <c r="Y22" s="133"/>
      <c r="Z22" s="131"/>
      <c r="AA22" s="131"/>
      <c r="AB22" s="131"/>
      <c r="AC22" s="131"/>
      <c r="AD22" s="131"/>
      <c r="AE22" s="142"/>
      <c r="AF22" s="142"/>
      <c r="AG22" s="142"/>
      <c r="AH22" s="142"/>
      <c r="AI22" s="131"/>
      <c r="AJ22" s="131"/>
      <c r="AK22" s="138"/>
      <c r="AL22" s="131"/>
      <c r="AM22" s="138"/>
      <c r="AN22" s="138"/>
      <c r="AO22" s="138"/>
      <c r="AP22" s="138"/>
      <c r="AQ22" s="142"/>
      <c r="AR22" s="142"/>
      <c r="AS22" s="142"/>
      <c r="AT22" s="131"/>
      <c r="AU22" s="131"/>
      <c r="AV22" s="131"/>
    </row>
    <row r="23" spans="1:48" ht="15.75" customHeight="1">
      <c r="A23" s="131"/>
      <c r="B23" s="84">
        <v>1</v>
      </c>
      <c r="C23" s="85" t="s">
        <v>785</v>
      </c>
      <c r="D23" s="84" t="s">
        <v>303</v>
      </c>
      <c r="E23" s="88">
        <v>45687</v>
      </c>
      <c r="F23" s="115" t="s">
        <v>237</v>
      </c>
      <c r="G23" s="115" t="s">
        <v>304</v>
      </c>
      <c r="H23" s="85" t="s">
        <v>2919</v>
      </c>
      <c r="I23" s="76" t="s">
        <v>787</v>
      </c>
      <c r="J23" s="680" t="s">
        <v>307</v>
      </c>
      <c r="K23" s="76"/>
      <c r="L23" s="85"/>
      <c r="M23" s="133"/>
      <c r="N23" s="138"/>
      <c r="O23" s="131"/>
      <c r="P23" s="138"/>
      <c r="Q23" s="353"/>
      <c r="R23" s="138"/>
      <c r="S23" s="138"/>
      <c r="T23" s="131"/>
      <c r="U23" s="142"/>
      <c r="V23" s="138"/>
      <c r="W23" s="142"/>
      <c r="X23" s="131"/>
      <c r="Y23" s="133"/>
      <c r="Z23" s="138"/>
      <c r="AA23" s="131"/>
      <c r="AB23" s="138"/>
      <c r="AC23" s="353"/>
      <c r="AD23" s="138"/>
      <c r="AE23" s="354"/>
      <c r="AF23" s="355"/>
      <c r="AG23" s="356"/>
      <c r="AH23" s="141"/>
      <c r="AI23" s="131"/>
      <c r="AJ23" s="131"/>
      <c r="AK23" s="138"/>
      <c r="AL23" s="131"/>
      <c r="AM23" s="138"/>
      <c r="AN23" s="138"/>
      <c r="AO23" s="138"/>
      <c r="AP23" s="138"/>
      <c r="AQ23" s="142"/>
      <c r="AR23" s="142"/>
      <c r="AS23" s="142"/>
      <c r="AT23" s="131"/>
      <c r="AU23" s="131"/>
      <c r="AV23" s="131"/>
    </row>
    <row r="24" spans="1:48" ht="15.75" customHeight="1">
      <c r="A24" s="131"/>
      <c r="B24" s="84">
        <v>2</v>
      </c>
      <c r="C24" s="85" t="s">
        <v>789</v>
      </c>
      <c r="D24" s="84" t="s">
        <v>470</v>
      </c>
      <c r="E24" s="88" t="s">
        <v>237</v>
      </c>
      <c r="F24" s="84" t="s">
        <v>237</v>
      </c>
      <c r="G24" s="84" t="s">
        <v>304</v>
      </c>
      <c r="H24" s="85"/>
      <c r="I24" s="76"/>
      <c r="J24" s="78" t="s">
        <v>307</v>
      </c>
      <c r="K24" s="76"/>
      <c r="L24" s="85"/>
      <c r="M24" s="131"/>
      <c r="N24" s="138"/>
      <c r="O24" s="131"/>
      <c r="P24" s="138"/>
      <c r="Q24" s="353"/>
      <c r="R24" s="138"/>
      <c r="S24" s="138"/>
      <c r="T24" s="131"/>
      <c r="U24" s="142"/>
      <c r="V24" s="138"/>
      <c r="W24" s="142"/>
      <c r="X24" s="131"/>
      <c r="Y24" s="133"/>
      <c r="Z24" s="138"/>
      <c r="AA24" s="131"/>
      <c r="AB24" s="138"/>
      <c r="AC24" s="353"/>
      <c r="AD24" s="138"/>
      <c r="AE24" s="354"/>
      <c r="AF24" s="131"/>
      <c r="AG24" s="142"/>
      <c r="AH24" s="141"/>
      <c r="AI24" s="131"/>
      <c r="AJ24" s="131"/>
      <c r="AK24" s="138"/>
      <c r="AL24" s="131"/>
      <c r="AM24" s="138"/>
      <c r="AN24" s="138"/>
      <c r="AO24" s="138"/>
      <c r="AP24" s="138"/>
      <c r="AQ24" s="142"/>
      <c r="AR24" s="142"/>
      <c r="AS24" s="142"/>
      <c r="AT24" s="131"/>
      <c r="AU24" s="131"/>
      <c r="AV24" s="131"/>
    </row>
    <row r="25" spans="1:48" ht="15.75" customHeight="1">
      <c r="A25" s="131"/>
      <c r="B25" s="84">
        <v>2.1</v>
      </c>
      <c r="C25" s="85" t="s">
        <v>790</v>
      </c>
      <c r="D25" s="84" t="s">
        <v>303</v>
      </c>
      <c r="E25" s="88" t="s">
        <v>401</v>
      </c>
      <c r="F25" s="84" t="s">
        <v>237</v>
      </c>
      <c r="G25" s="84" t="s">
        <v>304</v>
      </c>
      <c r="H25" s="85" t="s">
        <v>791</v>
      </c>
      <c r="I25" s="76" t="s">
        <v>792</v>
      </c>
      <c r="J25" s="78" t="s">
        <v>307</v>
      </c>
      <c r="K25" s="85" t="s">
        <v>793</v>
      </c>
      <c r="L25" s="85"/>
      <c r="M25" s="131"/>
      <c r="N25" s="138"/>
      <c r="O25" s="131"/>
      <c r="P25" s="138"/>
      <c r="Q25" s="353"/>
      <c r="R25" s="138"/>
      <c r="S25" s="138"/>
      <c r="T25" s="131"/>
      <c r="U25" s="142"/>
      <c r="V25" s="138"/>
      <c r="W25" s="131"/>
      <c r="X25" s="131"/>
      <c r="Y25" s="133"/>
      <c r="Z25" s="138"/>
      <c r="AA25" s="131"/>
      <c r="AB25" s="138"/>
      <c r="AC25" s="353"/>
      <c r="AD25" s="138"/>
      <c r="AE25" s="354"/>
      <c r="AF25" s="355"/>
      <c r="AG25" s="356"/>
      <c r="AH25" s="142"/>
      <c r="AI25" s="131"/>
      <c r="AJ25" s="131"/>
      <c r="AK25" s="138"/>
      <c r="AL25" s="131"/>
      <c r="AM25" s="138"/>
      <c r="AN25" s="138"/>
      <c r="AO25" s="131"/>
      <c r="AP25" s="138"/>
      <c r="AQ25" s="142"/>
      <c r="AR25" s="142"/>
      <c r="AS25" s="142"/>
      <c r="AT25" s="131"/>
      <c r="AU25" s="131"/>
      <c r="AV25" s="131"/>
    </row>
    <row r="26" spans="1:48" ht="50.1">
      <c r="A26" s="131"/>
      <c r="B26" s="84">
        <v>2.2000000000000002</v>
      </c>
      <c r="C26" s="85" t="s">
        <v>794</v>
      </c>
      <c r="D26" s="84" t="s">
        <v>303</v>
      </c>
      <c r="E26" s="88">
        <v>45658</v>
      </c>
      <c r="F26" s="84" t="s">
        <v>237</v>
      </c>
      <c r="G26" s="84" t="s">
        <v>304</v>
      </c>
      <c r="H26" s="85" t="s">
        <v>795</v>
      </c>
      <c r="I26" s="76" t="s">
        <v>796</v>
      </c>
      <c r="J26" s="78" t="s">
        <v>307</v>
      </c>
      <c r="K26" s="76" t="s">
        <v>2920</v>
      </c>
      <c r="L26" s="85"/>
      <c r="M26" s="131"/>
      <c r="N26" s="138"/>
      <c r="O26" s="131"/>
      <c r="P26" s="138"/>
      <c r="Q26" s="353"/>
      <c r="R26" s="131"/>
      <c r="S26" s="138"/>
      <c r="T26" s="131"/>
      <c r="U26" s="142"/>
      <c r="V26" s="138"/>
      <c r="W26" s="142"/>
      <c r="X26" s="131"/>
      <c r="Y26" s="133"/>
      <c r="Z26" s="138"/>
      <c r="AA26" s="131"/>
      <c r="AB26" s="138"/>
      <c r="AC26" s="353"/>
      <c r="AD26" s="138"/>
      <c r="AE26" s="354"/>
      <c r="AF26" s="355"/>
      <c r="AG26" s="356"/>
      <c r="AH26" s="141"/>
      <c r="AI26" s="131"/>
      <c r="AJ26" s="131"/>
      <c r="AK26" s="138"/>
      <c r="AL26" s="131"/>
      <c r="AM26" s="138"/>
      <c r="AN26" s="138"/>
      <c r="AO26" s="138"/>
      <c r="AP26" s="138"/>
      <c r="AQ26" s="131"/>
      <c r="AR26" s="142"/>
      <c r="AS26" s="142"/>
      <c r="AT26" s="131"/>
      <c r="AU26" s="131"/>
      <c r="AV26" s="131"/>
    </row>
    <row r="27" spans="1:48" ht="37.5">
      <c r="A27" s="131"/>
      <c r="B27" s="84">
        <v>2.2999999999999998</v>
      </c>
      <c r="C27" s="85" t="s">
        <v>798</v>
      </c>
      <c r="D27" s="84" t="s">
        <v>303</v>
      </c>
      <c r="E27" s="88" t="s">
        <v>527</v>
      </c>
      <c r="F27" s="85"/>
      <c r="G27" s="84" t="s">
        <v>304</v>
      </c>
      <c r="H27" s="85" t="s">
        <v>799</v>
      </c>
      <c r="I27" s="357" t="s">
        <v>800</v>
      </c>
      <c r="J27" s="78" t="s">
        <v>307</v>
      </c>
      <c r="K27" s="76"/>
      <c r="L27" s="85"/>
      <c r="M27" s="131"/>
      <c r="N27" s="138"/>
      <c r="O27" s="131"/>
      <c r="P27" s="138"/>
      <c r="Q27" s="358"/>
      <c r="R27" s="131"/>
      <c r="S27" s="138"/>
      <c r="T27" s="359"/>
      <c r="U27" s="131"/>
      <c r="V27" s="138"/>
      <c r="W27" s="142"/>
      <c r="X27" s="131"/>
      <c r="Y27" s="133"/>
      <c r="Z27" s="138"/>
      <c r="AA27" s="131"/>
      <c r="AB27" s="138"/>
      <c r="AC27" s="353"/>
      <c r="AD27" s="138"/>
      <c r="AE27" s="354"/>
      <c r="AF27" s="355"/>
      <c r="AG27" s="356"/>
      <c r="AH27" s="142"/>
      <c r="AI27" s="356"/>
      <c r="AJ27" s="142"/>
      <c r="AK27" s="138"/>
      <c r="AL27" s="131"/>
      <c r="AM27" s="138"/>
      <c r="AN27" s="138"/>
      <c r="AO27" s="138"/>
      <c r="AP27" s="138"/>
      <c r="AQ27" s="355"/>
      <c r="AR27" s="142"/>
      <c r="AS27" s="142"/>
      <c r="AT27" s="356"/>
      <c r="AU27" s="142"/>
      <c r="AV27" s="142"/>
    </row>
    <row r="28" spans="1:48" ht="37.5">
      <c r="A28" s="131"/>
      <c r="B28" s="84">
        <v>2.4</v>
      </c>
      <c r="C28" s="85" t="s">
        <v>724</v>
      </c>
      <c r="D28" s="84" t="s">
        <v>303</v>
      </c>
      <c r="E28" s="88">
        <v>45670</v>
      </c>
      <c r="F28" s="84" t="s">
        <v>237</v>
      </c>
      <c r="G28" s="84" t="s">
        <v>304</v>
      </c>
      <c r="H28" s="85" t="s">
        <v>801</v>
      </c>
      <c r="I28" s="76">
        <v>1444111000001</v>
      </c>
      <c r="J28" s="78" t="s">
        <v>307</v>
      </c>
      <c r="K28" s="85" t="s">
        <v>802</v>
      </c>
      <c r="L28" s="85"/>
      <c r="M28" s="131"/>
      <c r="N28" s="138"/>
      <c r="O28" s="131"/>
      <c r="P28" s="138"/>
      <c r="Q28" s="353"/>
      <c r="R28" s="138"/>
      <c r="S28" s="138"/>
      <c r="T28" s="131"/>
      <c r="U28" s="142"/>
      <c r="V28" s="138"/>
      <c r="W28" s="131"/>
      <c r="X28" s="131"/>
      <c r="Y28" s="133"/>
      <c r="Z28" s="138"/>
      <c r="AA28" s="131"/>
      <c r="AB28" s="138"/>
      <c r="AC28" s="353"/>
      <c r="AD28" s="138"/>
      <c r="AE28" s="354"/>
      <c r="AF28" s="355"/>
      <c r="AG28" s="356"/>
      <c r="AH28" s="142"/>
      <c r="AI28" s="131"/>
      <c r="AJ28" s="131"/>
      <c r="AK28" s="138"/>
      <c r="AL28" s="131"/>
      <c r="AM28" s="138"/>
      <c r="AN28" s="138"/>
      <c r="AO28" s="138"/>
      <c r="AP28" s="138"/>
      <c r="AQ28" s="131"/>
      <c r="AR28" s="166"/>
      <c r="AS28" s="131"/>
      <c r="AT28" s="131"/>
      <c r="AU28" s="131"/>
      <c r="AV28" s="131"/>
    </row>
    <row r="29" spans="1:48" ht="24.95">
      <c r="A29" s="131"/>
      <c r="B29" s="84">
        <v>2.5</v>
      </c>
      <c r="C29" s="85" t="s">
        <v>729</v>
      </c>
      <c r="D29" s="84" t="s">
        <v>303</v>
      </c>
      <c r="E29" s="88">
        <v>45687</v>
      </c>
      <c r="F29" s="84" t="s">
        <v>237</v>
      </c>
      <c r="G29" s="84" t="s">
        <v>315</v>
      </c>
      <c r="H29" s="85" t="s">
        <v>804</v>
      </c>
      <c r="I29" s="76" t="s">
        <v>542</v>
      </c>
      <c r="J29" s="78" t="s">
        <v>307</v>
      </c>
      <c r="K29" s="85" t="s">
        <v>805</v>
      </c>
      <c r="L29" s="85"/>
      <c r="M29" s="131"/>
      <c r="N29" s="138"/>
      <c r="O29" s="131"/>
      <c r="P29" s="138"/>
      <c r="Q29" s="353"/>
      <c r="R29" s="138"/>
      <c r="S29" s="138"/>
      <c r="T29" s="131"/>
      <c r="U29" s="142"/>
      <c r="V29" s="138"/>
      <c r="W29" s="131"/>
      <c r="X29" s="131"/>
      <c r="Y29" s="133"/>
      <c r="Z29" s="138"/>
      <c r="AA29" s="131"/>
      <c r="AB29" s="138"/>
      <c r="AC29" s="353"/>
      <c r="AD29" s="138"/>
      <c r="AE29" s="354"/>
      <c r="AF29" s="355"/>
      <c r="AG29" s="356"/>
      <c r="AH29" s="142"/>
      <c r="AI29" s="131"/>
      <c r="AJ29" s="131"/>
      <c r="AK29" s="138"/>
      <c r="AL29" s="131"/>
      <c r="AM29" s="138"/>
      <c r="AN29" s="138"/>
      <c r="AO29" s="138"/>
      <c r="AP29" s="138"/>
      <c r="AQ29" s="131"/>
      <c r="AR29" s="131"/>
      <c r="AS29" s="131"/>
      <c r="AT29" s="131"/>
      <c r="AU29" s="131"/>
      <c r="AV29" s="131"/>
    </row>
    <row r="30" spans="1:48" ht="24.95">
      <c r="A30" s="131"/>
      <c r="B30" s="84">
        <v>2.6</v>
      </c>
      <c r="C30" s="85" t="s">
        <v>565</v>
      </c>
      <c r="D30" s="84" t="s">
        <v>303</v>
      </c>
      <c r="E30" s="88" t="s">
        <v>806</v>
      </c>
      <c r="F30" s="84" t="s">
        <v>237</v>
      </c>
      <c r="G30" s="84" t="s">
        <v>304</v>
      </c>
      <c r="H30" s="85" t="s">
        <v>807</v>
      </c>
      <c r="I30" s="76" t="s">
        <v>734</v>
      </c>
      <c r="J30" s="78" t="s">
        <v>307</v>
      </c>
      <c r="K30" s="85" t="s">
        <v>808</v>
      </c>
      <c r="L30" s="85"/>
      <c r="M30" s="131"/>
      <c r="N30" s="138"/>
      <c r="O30" s="131"/>
      <c r="P30" s="138"/>
      <c r="Q30" s="353"/>
      <c r="R30" s="138"/>
      <c r="S30" s="138"/>
      <c r="T30" s="131"/>
      <c r="U30" s="142"/>
      <c r="V30" s="138"/>
      <c r="W30" s="131"/>
      <c r="X30" s="131"/>
      <c r="Y30" s="133"/>
      <c r="Z30" s="138"/>
      <c r="AA30" s="131"/>
      <c r="AB30" s="138"/>
      <c r="AC30" s="353"/>
      <c r="AD30" s="138"/>
      <c r="AE30" s="354"/>
      <c r="AF30" s="355"/>
      <c r="AG30" s="356"/>
      <c r="AH30" s="142"/>
      <c r="AI30" s="131"/>
      <c r="AJ30" s="131"/>
      <c r="AK30" s="138"/>
      <c r="AL30" s="131"/>
      <c r="AM30" s="138"/>
      <c r="AN30" s="138"/>
      <c r="AO30" s="138"/>
      <c r="AP30" s="138"/>
      <c r="AQ30" s="131"/>
      <c r="AR30" s="131"/>
      <c r="AS30" s="131"/>
      <c r="AT30" s="131"/>
      <c r="AU30" s="131"/>
      <c r="AV30" s="131"/>
    </row>
    <row r="31" spans="1:48" ht="24.95">
      <c r="A31" s="131"/>
      <c r="B31" s="84">
        <v>2.7</v>
      </c>
      <c r="C31" s="85" t="s">
        <v>568</v>
      </c>
      <c r="D31" s="84" t="s">
        <v>303</v>
      </c>
      <c r="E31" s="88" t="s">
        <v>806</v>
      </c>
      <c r="F31" s="84" t="s">
        <v>237</v>
      </c>
      <c r="G31" s="84" t="s">
        <v>315</v>
      </c>
      <c r="H31" s="85" t="s">
        <v>809</v>
      </c>
      <c r="I31" s="76" t="s">
        <v>810</v>
      </c>
      <c r="J31" s="78" t="s">
        <v>307</v>
      </c>
      <c r="K31" s="85" t="s">
        <v>811</v>
      </c>
      <c r="L31" s="85"/>
      <c r="M31" s="131"/>
      <c r="N31" s="138"/>
      <c r="O31" s="131"/>
      <c r="P31" s="138"/>
      <c r="Q31" s="353"/>
      <c r="R31" s="138"/>
      <c r="S31" s="138"/>
      <c r="T31" s="131"/>
      <c r="U31" s="142"/>
      <c r="V31" s="138"/>
      <c r="W31" s="131"/>
      <c r="X31" s="131"/>
      <c r="Y31" s="133"/>
      <c r="Z31" s="138"/>
      <c r="AA31" s="131"/>
      <c r="AB31" s="138"/>
      <c r="AC31" s="353"/>
      <c r="AD31" s="138"/>
      <c r="AE31" s="354"/>
      <c r="AF31" s="355"/>
      <c r="AG31" s="356"/>
      <c r="AH31" s="142"/>
      <c r="AI31" s="131"/>
      <c r="AJ31" s="131"/>
      <c r="AK31" s="138"/>
      <c r="AL31" s="131"/>
      <c r="AM31" s="138"/>
      <c r="AN31" s="138"/>
      <c r="AO31" s="138"/>
      <c r="AP31" s="138"/>
      <c r="AQ31" s="131"/>
      <c r="AR31" s="131"/>
      <c r="AS31" s="131"/>
      <c r="AT31" s="131"/>
      <c r="AU31" s="131"/>
      <c r="AV31" s="131"/>
    </row>
    <row r="32" spans="1:48" ht="24.95">
      <c r="A32" s="131"/>
      <c r="B32" s="84">
        <v>2.8</v>
      </c>
      <c r="C32" s="85" t="s">
        <v>812</v>
      </c>
      <c r="D32" s="84" t="s">
        <v>326</v>
      </c>
      <c r="E32" s="88" t="s">
        <v>461</v>
      </c>
      <c r="F32" s="84" t="s">
        <v>237</v>
      </c>
      <c r="G32" s="84" t="s">
        <v>304</v>
      </c>
      <c r="H32" s="85" t="s">
        <v>813</v>
      </c>
      <c r="I32" s="76" t="s">
        <v>814</v>
      </c>
      <c r="J32" s="78" t="s">
        <v>307</v>
      </c>
      <c r="K32" s="85"/>
      <c r="L32" s="85"/>
      <c r="M32" s="131"/>
      <c r="N32" s="138"/>
      <c r="O32" s="131"/>
      <c r="P32" s="138"/>
      <c r="Q32" s="353"/>
      <c r="R32" s="138"/>
      <c r="S32" s="138"/>
      <c r="T32" s="131"/>
      <c r="U32" s="142"/>
      <c r="V32" s="138"/>
      <c r="W32" s="131"/>
      <c r="X32" s="131"/>
      <c r="Y32" s="133"/>
      <c r="Z32" s="138"/>
      <c r="AA32" s="131"/>
      <c r="AB32" s="138"/>
      <c r="AC32" s="353"/>
      <c r="AD32" s="138"/>
      <c r="AE32" s="354"/>
      <c r="AF32" s="355"/>
      <c r="AG32" s="356"/>
      <c r="AH32" s="142"/>
      <c r="AI32" s="131"/>
      <c r="AJ32" s="131"/>
      <c r="AK32" s="138"/>
      <c r="AL32" s="131"/>
      <c r="AM32" s="138"/>
      <c r="AN32" s="138"/>
      <c r="AO32" s="138"/>
      <c r="AP32" s="138"/>
      <c r="AQ32" s="131"/>
      <c r="AR32" s="131"/>
      <c r="AS32" s="131"/>
      <c r="AT32" s="131"/>
      <c r="AU32" s="133"/>
      <c r="AV32" s="131"/>
    </row>
    <row r="33" spans="1:48" ht="50.1">
      <c r="A33" s="131"/>
      <c r="B33" s="84">
        <v>2.9000000000000101</v>
      </c>
      <c r="C33" s="85" t="s">
        <v>815</v>
      </c>
      <c r="D33" s="84" t="s">
        <v>303</v>
      </c>
      <c r="E33" s="88">
        <v>45687</v>
      </c>
      <c r="F33" s="84" t="s">
        <v>237</v>
      </c>
      <c r="G33" s="84" t="s">
        <v>304</v>
      </c>
      <c r="H33" s="85" t="s">
        <v>816</v>
      </c>
      <c r="I33" s="76" t="s">
        <v>817</v>
      </c>
      <c r="J33" s="78" t="s">
        <v>307</v>
      </c>
      <c r="K33" s="85" t="s">
        <v>793</v>
      </c>
      <c r="L33" s="85"/>
      <c r="M33" s="131"/>
      <c r="N33" s="138"/>
      <c r="O33" s="131"/>
      <c r="P33" s="138"/>
      <c r="Q33" s="353"/>
      <c r="R33" s="138"/>
      <c r="S33" s="138"/>
      <c r="T33" s="131"/>
      <c r="U33" s="142"/>
      <c r="V33" s="138"/>
      <c r="W33" s="131"/>
      <c r="X33" s="131"/>
      <c r="Y33" s="133"/>
      <c r="Z33" s="138"/>
      <c r="AA33" s="131"/>
      <c r="AB33" s="138"/>
      <c r="AC33" s="353"/>
      <c r="AD33" s="138"/>
      <c r="AE33" s="354"/>
      <c r="AF33" s="355"/>
      <c r="AG33" s="356"/>
      <c r="AH33" s="142"/>
      <c r="AI33" s="131"/>
      <c r="AJ33" s="131"/>
      <c r="AK33" s="138"/>
      <c r="AL33" s="131"/>
      <c r="AM33" s="138"/>
      <c r="AN33" s="138"/>
      <c r="AO33" s="138"/>
      <c r="AP33" s="138"/>
      <c r="AQ33" s="131"/>
      <c r="AR33" s="142"/>
      <c r="AS33" s="142"/>
      <c r="AT33" s="131"/>
      <c r="AU33" s="131"/>
      <c r="AV33" s="131"/>
    </row>
    <row r="34" spans="1:48" ht="12.6">
      <c r="A34" s="131"/>
      <c r="B34" s="146" t="s">
        <v>818</v>
      </c>
      <c r="C34" s="85" t="s">
        <v>485</v>
      </c>
      <c r="D34" s="84" t="s">
        <v>716</v>
      </c>
      <c r="E34" s="88" t="s">
        <v>237</v>
      </c>
      <c r="F34" s="84" t="s">
        <v>415</v>
      </c>
      <c r="G34" s="84" t="s">
        <v>304</v>
      </c>
      <c r="H34" s="85" t="s">
        <v>819</v>
      </c>
      <c r="I34" s="360">
        <v>45292</v>
      </c>
      <c r="J34" s="78" t="s">
        <v>307</v>
      </c>
      <c r="K34" s="76" t="s">
        <v>820</v>
      </c>
      <c r="L34" s="85"/>
      <c r="M34" s="131"/>
      <c r="N34" s="138"/>
      <c r="O34" s="131"/>
      <c r="P34" s="138"/>
      <c r="Q34" s="353"/>
      <c r="R34" s="138"/>
      <c r="S34" s="138"/>
      <c r="T34" s="131"/>
      <c r="U34" s="142"/>
      <c r="V34" s="138"/>
      <c r="W34" s="131"/>
      <c r="X34" s="131"/>
      <c r="Y34" s="133"/>
      <c r="Z34" s="138"/>
      <c r="AA34" s="131"/>
      <c r="AB34" s="138"/>
      <c r="AC34" s="353"/>
      <c r="AD34" s="138"/>
      <c r="AE34" s="354"/>
      <c r="AF34" s="355"/>
      <c r="AG34" s="356"/>
      <c r="AH34" s="142"/>
      <c r="AI34" s="131"/>
      <c r="AJ34" s="131"/>
      <c r="AK34" s="138"/>
      <c r="AL34" s="131"/>
      <c r="AM34" s="138"/>
      <c r="AN34" s="138"/>
      <c r="AO34" s="131"/>
      <c r="AP34" s="138"/>
      <c r="AQ34" s="131"/>
      <c r="AR34" s="142"/>
      <c r="AS34" s="142"/>
      <c r="AT34" s="131"/>
      <c r="AU34" s="131"/>
      <c r="AV34" s="131"/>
    </row>
    <row r="35" spans="1:48" ht="87.6">
      <c r="A35" s="131"/>
      <c r="B35" s="84">
        <v>2.11</v>
      </c>
      <c r="C35" s="85" t="s">
        <v>821</v>
      </c>
      <c r="D35" s="84" t="s">
        <v>303</v>
      </c>
      <c r="E35" s="88">
        <v>45660</v>
      </c>
      <c r="F35" s="84" t="s">
        <v>237</v>
      </c>
      <c r="G35" s="84" t="s">
        <v>409</v>
      </c>
      <c r="H35" s="85" t="s">
        <v>822</v>
      </c>
      <c r="I35" s="76" t="s">
        <v>823</v>
      </c>
      <c r="J35" s="85" t="s">
        <v>824</v>
      </c>
      <c r="K35" s="85"/>
      <c r="L35" s="85"/>
      <c r="M35" s="131"/>
      <c r="N35" s="138"/>
      <c r="O35" s="131"/>
      <c r="P35" s="138"/>
      <c r="Q35" s="353"/>
      <c r="R35" s="138"/>
      <c r="S35" s="138"/>
      <c r="T35" s="131"/>
      <c r="U35" s="142"/>
      <c r="V35" s="138"/>
      <c r="W35" s="131"/>
      <c r="X35" s="131"/>
      <c r="Y35" s="133"/>
      <c r="Z35" s="138"/>
      <c r="AA35" s="131"/>
      <c r="AB35" s="138"/>
      <c r="AC35" s="353"/>
      <c r="AD35" s="138"/>
      <c r="AE35" s="354"/>
      <c r="AF35" s="355"/>
      <c r="AG35" s="361"/>
      <c r="AH35" s="142"/>
      <c r="AI35" s="131"/>
      <c r="AJ35" s="131"/>
      <c r="AK35" s="138"/>
      <c r="AL35" s="131"/>
      <c r="AM35" s="138"/>
      <c r="AN35" s="138"/>
      <c r="AO35" s="138"/>
      <c r="AP35" s="138"/>
      <c r="AQ35" s="131"/>
      <c r="AR35" s="142"/>
      <c r="AS35" s="142"/>
      <c r="AT35" s="131"/>
      <c r="AU35" s="131"/>
      <c r="AV35" s="131"/>
    </row>
    <row r="36" spans="1:48" ht="50.1">
      <c r="A36" s="131"/>
      <c r="B36" s="84">
        <v>2.12</v>
      </c>
      <c r="C36" s="85" t="s">
        <v>826</v>
      </c>
      <c r="D36" s="84" t="s">
        <v>303</v>
      </c>
      <c r="E36" s="88">
        <v>45677</v>
      </c>
      <c r="F36" s="84" t="s">
        <v>237</v>
      </c>
      <c r="G36" s="84" t="s">
        <v>409</v>
      </c>
      <c r="H36" s="85" t="s">
        <v>827</v>
      </c>
      <c r="I36" s="76" t="s">
        <v>828</v>
      </c>
      <c r="J36" s="85" t="s">
        <v>824</v>
      </c>
      <c r="K36" s="85" t="s">
        <v>829</v>
      </c>
      <c r="L36" s="85" t="s">
        <v>830</v>
      </c>
      <c r="M36" s="131"/>
      <c r="N36" s="138"/>
      <c r="O36" s="131"/>
      <c r="P36" s="138"/>
      <c r="Q36" s="353"/>
      <c r="R36" s="138"/>
      <c r="S36" s="138"/>
      <c r="T36" s="131"/>
      <c r="U36" s="142"/>
      <c r="V36" s="138"/>
      <c r="W36" s="131"/>
      <c r="X36" s="131"/>
      <c r="Y36" s="133"/>
      <c r="Z36" s="138"/>
      <c r="AA36" s="131"/>
      <c r="AB36" s="138"/>
      <c r="AC36" s="353"/>
      <c r="AD36" s="138"/>
      <c r="AE36" s="354"/>
      <c r="AF36" s="355"/>
      <c r="AG36" s="356"/>
      <c r="AH36" s="362"/>
      <c r="AI36" s="131"/>
      <c r="AJ36" s="131"/>
      <c r="AK36" s="138"/>
      <c r="AL36" s="131"/>
      <c r="AM36" s="138"/>
      <c r="AN36" s="138"/>
      <c r="AO36" s="138"/>
      <c r="AP36" s="138"/>
      <c r="AQ36" s="131"/>
      <c r="AR36" s="142"/>
      <c r="AS36" s="142"/>
      <c r="AT36" s="131"/>
      <c r="AU36" s="131"/>
      <c r="AV36" s="131"/>
    </row>
    <row r="37" spans="1:48" ht="50.1">
      <c r="A37" s="131"/>
      <c r="B37" s="84">
        <v>2.13</v>
      </c>
      <c r="C37" s="85" t="s">
        <v>831</v>
      </c>
      <c r="D37" s="84" t="s">
        <v>303</v>
      </c>
      <c r="E37" s="88" t="s">
        <v>832</v>
      </c>
      <c r="F37" s="84" t="s">
        <v>237</v>
      </c>
      <c r="G37" s="84" t="s">
        <v>409</v>
      </c>
      <c r="H37" s="85" t="s">
        <v>833</v>
      </c>
      <c r="I37" s="76" t="s">
        <v>834</v>
      </c>
      <c r="J37" s="85" t="s">
        <v>824</v>
      </c>
      <c r="K37" s="85" t="s">
        <v>835</v>
      </c>
      <c r="L37" s="85" t="s">
        <v>836</v>
      </c>
      <c r="M37" s="131"/>
      <c r="N37" s="138"/>
      <c r="O37" s="131"/>
      <c r="P37" s="138"/>
      <c r="Q37" s="353"/>
      <c r="R37" s="138"/>
      <c r="S37" s="138"/>
      <c r="T37" s="131"/>
      <c r="U37" s="142"/>
      <c r="V37" s="138"/>
      <c r="W37" s="131"/>
      <c r="X37" s="131"/>
      <c r="Y37" s="133"/>
      <c r="Z37" s="138"/>
      <c r="AA37" s="131"/>
      <c r="AB37" s="138"/>
      <c r="AC37" s="353"/>
      <c r="AD37" s="138"/>
      <c r="AE37" s="354"/>
      <c r="AF37" s="355"/>
      <c r="AG37" s="356"/>
      <c r="AH37" s="362"/>
      <c r="AI37" s="131"/>
      <c r="AJ37" s="131"/>
      <c r="AK37" s="138"/>
      <c r="AL37" s="131"/>
      <c r="AM37" s="138"/>
      <c r="AN37" s="138"/>
      <c r="AO37" s="138"/>
      <c r="AP37" s="138"/>
      <c r="AQ37" s="131"/>
      <c r="AR37" s="142"/>
      <c r="AS37" s="142"/>
      <c r="AT37" s="131"/>
      <c r="AU37" s="131"/>
      <c r="AV37" s="131"/>
    </row>
    <row r="38" spans="1:48" ht="50.1">
      <c r="A38" s="131"/>
      <c r="B38" s="158">
        <v>2.14</v>
      </c>
      <c r="C38" s="363" t="s">
        <v>2840</v>
      </c>
      <c r="D38" s="158" t="s">
        <v>303</v>
      </c>
      <c r="E38" s="333">
        <v>45687</v>
      </c>
      <c r="F38" s="334" t="s">
        <v>237</v>
      </c>
      <c r="G38" s="334" t="s">
        <v>409</v>
      </c>
      <c r="H38" s="159" t="s">
        <v>2841</v>
      </c>
      <c r="I38" s="335" t="s">
        <v>542</v>
      </c>
      <c r="J38" s="159" t="s">
        <v>2921</v>
      </c>
      <c r="K38" s="159" t="s">
        <v>2922</v>
      </c>
      <c r="L38" s="159"/>
      <c r="M38" s="131"/>
      <c r="N38" s="138"/>
      <c r="O38" s="157"/>
      <c r="P38" s="138"/>
      <c r="Q38" s="353"/>
      <c r="R38" s="138"/>
      <c r="S38" s="138"/>
      <c r="T38" s="131"/>
      <c r="U38" s="142"/>
      <c r="V38" s="131"/>
      <c r="W38" s="131"/>
      <c r="X38" s="131"/>
      <c r="Y38" s="133"/>
      <c r="Z38" s="138"/>
      <c r="AA38" s="131"/>
      <c r="AB38" s="138"/>
      <c r="AC38" s="353"/>
      <c r="AD38" s="138"/>
      <c r="AE38" s="354"/>
      <c r="AF38" s="355"/>
      <c r="AG38" s="356"/>
      <c r="AH38" s="141"/>
      <c r="AI38" s="131"/>
      <c r="AJ38" s="131"/>
      <c r="AK38" s="138"/>
      <c r="AL38" s="131"/>
      <c r="AM38" s="138"/>
      <c r="AN38" s="138"/>
      <c r="AO38" s="138"/>
      <c r="AP38" s="138"/>
      <c r="AQ38" s="131"/>
      <c r="AR38" s="142"/>
      <c r="AS38" s="142"/>
      <c r="AT38" s="131"/>
      <c r="AU38" s="131"/>
      <c r="AV38" s="131"/>
    </row>
    <row r="39" spans="1:48" ht="50.1">
      <c r="A39" s="131"/>
      <c r="B39" s="158">
        <v>2.15</v>
      </c>
      <c r="C39" s="363" t="s">
        <v>2843</v>
      </c>
      <c r="D39" s="158" t="s">
        <v>303</v>
      </c>
      <c r="E39" s="333" t="s">
        <v>806</v>
      </c>
      <c r="F39" s="334" t="s">
        <v>237</v>
      </c>
      <c r="G39" s="334" t="s">
        <v>409</v>
      </c>
      <c r="H39" s="159" t="s">
        <v>2844</v>
      </c>
      <c r="I39" s="335" t="s">
        <v>734</v>
      </c>
      <c r="J39" s="159" t="s">
        <v>2921</v>
      </c>
      <c r="K39" s="159" t="s">
        <v>2923</v>
      </c>
      <c r="L39" s="159"/>
      <c r="M39" s="131"/>
      <c r="N39" s="138"/>
      <c r="O39" s="157"/>
      <c r="P39" s="138"/>
      <c r="Q39" s="353"/>
      <c r="R39" s="138"/>
      <c r="S39" s="138"/>
      <c r="T39" s="131"/>
      <c r="U39" s="142"/>
      <c r="V39" s="131"/>
      <c r="W39" s="131"/>
      <c r="X39" s="131"/>
      <c r="Y39" s="133"/>
      <c r="Z39" s="138"/>
      <c r="AA39" s="131"/>
      <c r="AB39" s="138"/>
      <c r="AC39" s="353"/>
      <c r="AD39" s="138"/>
      <c r="AE39" s="354"/>
      <c r="AF39" s="355"/>
      <c r="AG39" s="356"/>
      <c r="AH39" s="141"/>
      <c r="AI39" s="131"/>
      <c r="AJ39" s="131"/>
      <c r="AK39" s="138"/>
      <c r="AL39" s="131"/>
      <c r="AM39" s="138"/>
      <c r="AN39" s="138"/>
      <c r="AO39" s="138"/>
      <c r="AP39" s="138"/>
      <c r="AQ39" s="131"/>
      <c r="AR39" s="142"/>
      <c r="AS39" s="142"/>
      <c r="AT39" s="131"/>
      <c r="AU39" s="131"/>
      <c r="AV39" s="131"/>
    </row>
    <row r="40" spans="1:48" ht="50.1">
      <c r="A40" s="131"/>
      <c r="B40" s="158">
        <v>2.16</v>
      </c>
      <c r="C40" s="363" t="s">
        <v>2845</v>
      </c>
      <c r="D40" s="158" t="s">
        <v>303</v>
      </c>
      <c r="E40" s="333" t="s">
        <v>806</v>
      </c>
      <c r="F40" s="334" t="s">
        <v>237</v>
      </c>
      <c r="G40" s="334" t="s">
        <v>409</v>
      </c>
      <c r="H40" s="159" t="s">
        <v>2846</v>
      </c>
      <c r="I40" s="335" t="s">
        <v>810</v>
      </c>
      <c r="J40" s="159" t="s">
        <v>2921</v>
      </c>
      <c r="K40" s="159" t="s">
        <v>2924</v>
      </c>
      <c r="L40" s="159"/>
      <c r="M40" s="131"/>
      <c r="N40" s="138"/>
      <c r="O40" s="157"/>
      <c r="P40" s="138"/>
      <c r="Q40" s="353"/>
      <c r="R40" s="138"/>
      <c r="S40" s="138"/>
      <c r="T40" s="131"/>
      <c r="U40" s="142"/>
      <c r="V40" s="131"/>
      <c r="W40" s="131"/>
      <c r="X40" s="131"/>
      <c r="Y40" s="133"/>
      <c r="Z40" s="138"/>
      <c r="AA40" s="131"/>
      <c r="AB40" s="138"/>
      <c r="AC40" s="353"/>
      <c r="AD40" s="138"/>
      <c r="AE40" s="354"/>
      <c r="AF40" s="355"/>
      <c r="AG40" s="356"/>
      <c r="AH40" s="141"/>
      <c r="AI40" s="131"/>
      <c r="AJ40" s="131"/>
      <c r="AK40" s="138"/>
      <c r="AL40" s="131"/>
      <c r="AM40" s="138"/>
      <c r="AN40" s="138"/>
      <c r="AO40" s="138"/>
      <c r="AP40" s="138"/>
      <c r="AQ40" s="131"/>
      <c r="AR40" s="142"/>
      <c r="AS40" s="142"/>
      <c r="AT40" s="131"/>
      <c r="AU40" s="131"/>
      <c r="AV40" s="131"/>
    </row>
    <row r="41" spans="1:48" ht="50.1">
      <c r="A41" s="131"/>
      <c r="B41" s="158">
        <v>2.17</v>
      </c>
      <c r="C41" s="363" t="s">
        <v>2847</v>
      </c>
      <c r="D41" s="158" t="s">
        <v>716</v>
      </c>
      <c r="E41" s="333" t="s">
        <v>237</v>
      </c>
      <c r="F41" s="334" t="s">
        <v>415</v>
      </c>
      <c r="G41" s="334" t="s">
        <v>409</v>
      </c>
      <c r="H41" s="159" t="s">
        <v>2848</v>
      </c>
      <c r="I41" s="335" t="s">
        <v>2825</v>
      </c>
      <c r="J41" s="159" t="s">
        <v>2921</v>
      </c>
      <c r="K41" s="159" t="s">
        <v>835</v>
      </c>
      <c r="L41" s="159"/>
      <c r="M41" s="131"/>
      <c r="N41" s="138"/>
      <c r="O41" s="157"/>
      <c r="P41" s="138"/>
      <c r="Q41" s="353"/>
      <c r="R41" s="138"/>
      <c r="S41" s="138"/>
      <c r="T41" s="131"/>
      <c r="U41" s="142"/>
      <c r="V41" s="131"/>
      <c r="W41" s="131"/>
      <c r="X41" s="131"/>
      <c r="Y41" s="133"/>
      <c r="Z41" s="138"/>
      <c r="AA41" s="131"/>
      <c r="AB41" s="138"/>
      <c r="AC41" s="353"/>
      <c r="AD41" s="138"/>
      <c r="AE41" s="354"/>
      <c r="AF41" s="355"/>
      <c r="AG41" s="356"/>
      <c r="AH41" s="142"/>
      <c r="AI41" s="131"/>
      <c r="AJ41" s="131"/>
      <c r="AK41" s="138"/>
      <c r="AL41" s="131"/>
      <c r="AM41" s="138"/>
      <c r="AN41" s="138"/>
      <c r="AO41" s="131"/>
      <c r="AP41" s="138"/>
      <c r="AQ41" s="131"/>
      <c r="AR41" s="142"/>
      <c r="AS41" s="142"/>
      <c r="AT41" s="131"/>
      <c r="AU41" s="131"/>
      <c r="AV41" s="131"/>
    </row>
    <row r="42" spans="1:48" ht="24.95">
      <c r="A42" s="131"/>
      <c r="B42" s="84">
        <v>2.1800000000000002</v>
      </c>
      <c r="C42" s="85" t="s">
        <v>837</v>
      </c>
      <c r="D42" s="84" t="s">
        <v>303</v>
      </c>
      <c r="E42" s="88">
        <v>45667</v>
      </c>
      <c r="F42" s="84" t="s">
        <v>237</v>
      </c>
      <c r="G42" s="84" t="s">
        <v>304</v>
      </c>
      <c r="H42" s="85" t="s">
        <v>838</v>
      </c>
      <c r="I42" s="76" t="s">
        <v>839</v>
      </c>
      <c r="J42" s="78" t="s">
        <v>307</v>
      </c>
      <c r="K42" s="85" t="s">
        <v>840</v>
      </c>
      <c r="L42" s="85"/>
      <c r="M42" s="131"/>
      <c r="N42" s="138"/>
      <c r="O42" s="131"/>
      <c r="P42" s="138"/>
      <c r="Q42" s="364"/>
      <c r="R42" s="138"/>
      <c r="S42" s="138"/>
      <c r="T42" s="359"/>
      <c r="U42" s="142"/>
      <c r="V42" s="138"/>
      <c r="W42" s="142"/>
      <c r="X42" s="131"/>
      <c r="Y42" s="133"/>
      <c r="Z42" s="138"/>
      <c r="AA42" s="131"/>
      <c r="AB42" s="138"/>
      <c r="AC42" s="353"/>
      <c r="AD42" s="138"/>
      <c r="AE42" s="354"/>
      <c r="AF42" s="355"/>
      <c r="AG42" s="356"/>
      <c r="AH42" s="141"/>
      <c r="AI42" s="131"/>
      <c r="AJ42" s="131"/>
      <c r="AK42" s="138"/>
      <c r="AL42" s="131"/>
      <c r="AM42" s="138"/>
      <c r="AN42" s="138"/>
      <c r="AO42" s="138"/>
      <c r="AP42" s="138"/>
      <c r="AQ42" s="131"/>
      <c r="AR42" s="142"/>
      <c r="AS42" s="142"/>
      <c r="AT42" s="131"/>
      <c r="AU42" s="131"/>
      <c r="AV42" s="131"/>
    </row>
    <row r="43" spans="1:48" ht="14.1">
      <c r="A43" s="131"/>
      <c r="B43" s="84">
        <v>2.19</v>
      </c>
      <c r="C43" s="85" t="s">
        <v>841</v>
      </c>
      <c r="D43" s="84" t="s">
        <v>303</v>
      </c>
      <c r="E43" s="88">
        <v>45677</v>
      </c>
      <c r="F43" s="85"/>
      <c r="G43" s="84" t="s">
        <v>304</v>
      </c>
      <c r="H43" s="85" t="s">
        <v>842</v>
      </c>
      <c r="I43" s="85" t="s">
        <v>488</v>
      </c>
      <c r="J43" s="78" t="s">
        <v>307</v>
      </c>
      <c r="K43" s="76"/>
      <c r="L43" s="85"/>
      <c r="M43" s="131"/>
      <c r="N43" s="138"/>
      <c r="O43" s="131"/>
      <c r="P43" s="138"/>
      <c r="Q43" s="364"/>
      <c r="R43" s="131"/>
      <c r="S43" s="138"/>
      <c r="T43" s="359"/>
      <c r="U43" s="131"/>
      <c r="V43" s="138"/>
      <c r="W43" s="142"/>
      <c r="X43" s="131"/>
      <c r="Y43" s="133"/>
      <c r="Z43" s="138"/>
      <c r="AA43" s="131"/>
      <c r="AB43" s="138"/>
      <c r="AC43" s="353"/>
      <c r="AD43" s="138"/>
      <c r="AE43" s="354"/>
      <c r="AF43" s="355"/>
      <c r="AG43" s="356"/>
      <c r="AH43" s="141"/>
      <c r="AI43" s="131"/>
      <c r="AJ43" s="131"/>
      <c r="AK43" s="138"/>
      <c r="AL43" s="131"/>
      <c r="AM43" s="138"/>
      <c r="AN43" s="138"/>
      <c r="AO43" s="138"/>
      <c r="AP43" s="138"/>
      <c r="AQ43" s="131"/>
      <c r="AR43" s="142"/>
      <c r="AS43" s="142"/>
      <c r="AT43" s="131"/>
      <c r="AU43" s="131"/>
      <c r="AV43" s="131"/>
    </row>
    <row r="44" spans="1:48" ht="14.1">
      <c r="A44" s="131"/>
      <c r="B44" s="146" t="s">
        <v>1010</v>
      </c>
      <c r="C44" s="85" t="s">
        <v>843</v>
      </c>
      <c r="D44" s="84" t="s">
        <v>470</v>
      </c>
      <c r="E44" s="88" t="s">
        <v>237</v>
      </c>
      <c r="F44" s="84" t="s">
        <v>237</v>
      </c>
      <c r="G44" s="84" t="s">
        <v>304</v>
      </c>
      <c r="H44" s="85"/>
      <c r="I44" s="76"/>
      <c r="J44" s="78" t="s">
        <v>307</v>
      </c>
      <c r="K44" s="85"/>
      <c r="L44" s="85"/>
      <c r="M44" s="131"/>
      <c r="N44" s="138"/>
      <c r="O44" s="131"/>
      <c r="P44" s="138"/>
      <c r="Q44" s="364"/>
      <c r="R44" s="138"/>
      <c r="S44" s="138"/>
      <c r="T44" s="131"/>
      <c r="U44" s="142"/>
      <c r="V44" s="138"/>
      <c r="W44" s="131"/>
      <c r="X44" s="131"/>
      <c r="Y44" s="133"/>
      <c r="Z44" s="138"/>
      <c r="AA44" s="131"/>
      <c r="AB44" s="138"/>
      <c r="AC44" s="353"/>
      <c r="AD44" s="138"/>
      <c r="AE44" s="354"/>
      <c r="AF44" s="355"/>
      <c r="AG44" s="356"/>
      <c r="AH44" s="141"/>
      <c r="AI44" s="131"/>
      <c r="AJ44" s="131"/>
      <c r="AK44" s="138"/>
      <c r="AL44" s="131"/>
      <c r="AM44" s="138"/>
      <c r="AN44" s="138"/>
      <c r="AO44" s="138"/>
      <c r="AP44" s="138"/>
      <c r="AQ44" s="131"/>
      <c r="AR44" s="142"/>
      <c r="AS44" s="142"/>
      <c r="AT44" s="131"/>
      <c r="AU44" s="131"/>
      <c r="AV44" s="131"/>
    </row>
    <row r="45" spans="1:48" ht="12.6">
      <c r="A45" s="131"/>
      <c r="B45" s="84" t="s">
        <v>2646</v>
      </c>
      <c r="C45" s="85" t="s">
        <v>845</v>
      </c>
      <c r="D45" s="84" t="s">
        <v>303</v>
      </c>
      <c r="E45" s="88" t="s">
        <v>237</v>
      </c>
      <c r="F45" s="85"/>
      <c r="G45" s="84" t="s">
        <v>304</v>
      </c>
      <c r="H45" s="85" t="s">
        <v>475</v>
      </c>
      <c r="I45" s="325">
        <v>947670002725</v>
      </c>
      <c r="J45" s="78" t="s">
        <v>307</v>
      </c>
      <c r="K45" s="76"/>
      <c r="L45" s="85"/>
      <c r="M45" s="131"/>
      <c r="N45" s="138"/>
      <c r="O45" s="131"/>
      <c r="P45" s="138"/>
      <c r="Q45" s="138"/>
      <c r="R45" s="131"/>
      <c r="S45" s="138"/>
      <c r="T45" s="131"/>
      <c r="U45" s="166"/>
      <c r="V45" s="138"/>
      <c r="W45" s="142"/>
      <c r="X45" s="131"/>
      <c r="Y45" s="133"/>
      <c r="Z45" s="138"/>
      <c r="AA45" s="131"/>
      <c r="AB45" s="138"/>
      <c r="AC45" s="353"/>
      <c r="AD45" s="138"/>
      <c r="AE45" s="354"/>
      <c r="AF45" s="355"/>
      <c r="AG45" s="356"/>
      <c r="AH45" s="141"/>
      <c r="AI45" s="131"/>
      <c r="AJ45" s="131"/>
      <c r="AK45" s="138"/>
      <c r="AL45" s="131"/>
      <c r="AM45" s="138"/>
      <c r="AN45" s="138"/>
      <c r="AO45" s="138"/>
      <c r="AP45" s="138"/>
      <c r="AQ45" s="131"/>
      <c r="AR45" s="142"/>
      <c r="AS45" s="142"/>
      <c r="AT45" s="131"/>
      <c r="AU45" s="131"/>
      <c r="AV45" s="131"/>
    </row>
    <row r="46" spans="1:48" ht="12.6">
      <c r="A46" s="131"/>
      <c r="B46" s="84" t="s">
        <v>2647</v>
      </c>
      <c r="C46" s="85" t="s">
        <v>847</v>
      </c>
      <c r="D46" s="84" t="s">
        <v>716</v>
      </c>
      <c r="E46" s="88" t="s">
        <v>237</v>
      </c>
      <c r="F46" s="84" t="s">
        <v>415</v>
      </c>
      <c r="G46" s="84" t="s">
        <v>304</v>
      </c>
      <c r="H46" s="85" t="s">
        <v>848</v>
      </c>
      <c r="I46" s="360">
        <v>45292</v>
      </c>
      <c r="J46" s="78" t="s">
        <v>307</v>
      </c>
      <c r="K46" s="76"/>
      <c r="L46" s="85"/>
      <c r="M46" s="131"/>
      <c r="N46" s="138"/>
      <c r="O46" s="131"/>
      <c r="P46" s="138"/>
      <c r="Q46" s="138"/>
      <c r="R46" s="138"/>
      <c r="S46" s="138"/>
      <c r="T46" s="131"/>
      <c r="U46" s="337"/>
      <c r="V46" s="138"/>
      <c r="W46" s="142"/>
      <c r="X46" s="131"/>
      <c r="Y46" s="133"/>
      <c r="Z46" s="138"/>
      <c r="AA46" s="131"/>
      <c r="AB46" s="138"/>
      <c r="AC46" s="353"/>
      <c r="AD46" s="138"/>
      <c r="AE46" s="354"/>
      <c r="AF46" s="355"/>
      <c r="AG46" s="356"/>
      <c r="AH46" s="141"/>
      <c r="AI46" s="131"/>
      <c r="AJ46" s="131"/>
      <c r="AK46" s="138"/>
      <c r="AL46" s="131"/>
      <c r="AM46" s="138"/>
      <c r="AN46" s="138"/>
      <c r="AO46" s="138"/>
      <c r="AP46" s="138"/>
      <c r="AQ46" s="131"/>
      <c r="AR46" s="142"/>
      <c r="AS46" s="142"/>
      <c r="AT46" s="131"/>
      <c r="AU46" s="131"/>
      <c r="AV46" s="131"/>
    </row>
    <row r="47" spans="1:48" ht="24.95">
      <c r="A47" s="131"/>
      <c r="B47" s="84" t="s">
        <v>2648</v>
      </c>
      <c r="C47" s="85" t="s">
        <v>850</v>
      </c>
      <c r="D47" s="84" t="s">
        <v>303</v>
      </c>
      <c r="E47" s="88">
        <v>45687</v>
      </c>
      <c r="F47" s="84" t="s">
        <v>237</v>
      </c>
      <c r="G47" s="84" t="s">
        <v>304</v>
      </c>
      <c r="H47" s="85" t="s">
        <v>851</v>
      </c>
      <c r="I47" s="76" t="s">
        <v>852</v>
      </c>
      <c r="J47" s="78" t="s">
        <v>307</v>
      </c>
      <c r="K47" s="85" t="s">
        <v>793</v>
      </c>
      <c r="L47" s="85"/>
      <c r="M47" s="131"/>
      <c r="N47" s="138"/>
      <c r="O47" s="131"/>
      <c r="P47" s="138"/>
      <c r="Q47" s="364"/>
      <c r="R47" s="138"/>
      <c r="S47" s="138"/>
      <c r="T47" s="359"/>
      <c r="U47" s="142"/>
      <c r="V47" s="138"/>
      <c r="W47" s="131"/>
      <c r="X47" s="131"/>
      <c r="Y47" s="133"/>
      <c r="Z47" s="138"/>
      <c r="AA47" s="131"/>
      <c r="AB47" s="138"/>
      <c r="AC47" s="353"/>
      <c r="AD47" s="138"/>
      <c r="AE47" s="354"/>
      <c r="AF47" s="355"/>
      <c r="AG47" s="142"/>
      <c r="AH47" s="141"/>
      <c r="AI47" s="131"/>
      <c r="AJ47" s="131"/>
      <c r="AK47" s="138"/>
      <c r="AL47" s="131"/>
      <c r="AM47" s="138"/>
      <c r="AN47" s="138"/>
      <c r="AO47" s="365"/>
      <c r="AP47" s="138"/>
      <c r="AQ47" s="131"/>
      <c r="AR47" s="142"/>
      <c r="AS47" s="142"/>
      <c r="AT47" s="131"/>
      <c r="AU47" s="131"/>
      <c r="AV47" s="131"/>
    </row>
    <row r="48" spans="1:48" ht="50.1">
      <c r="A48" s="131"/>
      <c r="B48" s="84" t="s">
        <v>2649</v>
      </c>
      <c r="C48" s="85" t="s">
        <v>854</v>
      </c>
      <c r="D48" s="84" t="s">
        <v>303</v>
      </c>
      <c r="E48" s="88">
        <v>45658</v>
      </c>
      <c r="F48" s="84" t="s">
        <v>237</v>
      </c>
      <c r="G48" s="84" t="s">
        <v>304</v>
      </c>
      <c r="H48" s="85" t="s">
        <v>855</v>
      </c>
      <c r="I48" s="76" t="s">
        <v>315</v>
      </c>
      <c r="J48" s="78" t="s">
        <v>307</v>
      </c>
      <c r="K48" s="85" t="s">
        <v>856</v>
      </c>
      <c r="L48" s="85"/>
      <c r="M48" s="131"/>
      <c r="N48" s="138"/>
      <c r="O48" s="131"/>
      <c r="P48" s="138"/>
      <c r="Q48" s="364"/>
      <c r="R48" s="138"/>
      <c r="S48" s="138"/>
      <c r="T48" s="359"/>
      <c r="U48" s="142"/>
      <c r="V48" s="138"/>
      <c r="W48" s="131"/>
      <c r="X48" s="131"/>
      <c r="Y48" s="133"/>
      <c r="Z48" s="138"/>
      <c r="AA48" s="131"/>
      <c r="AB48" s="138"/>
      <c r="AC48" s="353"/>
      <c r="AD48" s="138"/>
      <c r="AE48" s="354"/>
      <c r="AF48" s="355"/>
      <c r="AG48" s="142"/>
      <c r="AH48" s="141"/>
      <c r="AI48" s="131"/>
      <c r="AJ48" s="131"/>
      <c r="AK48" s="138"/>
      <c r="AL48" s="131"/>
      <c r="AM48" s="138"/>
      <c r="AN48" s="138"/>
      <c r="AO48" s="365"/>
      <c r="AP48" s="138"/>
      <c r="AQ48" s="131"/>
      <c r="AR48" s="142"/>
      <c r="AS48" s="142"/>
      <c r="AT48" s="131"/>
      <c r="AU48" s="131"/>
      <c r="AV48" s="131"/>
    </row>
    <row r="49" spans="1:48" ht="24.95">
      <c r="A49" s="131"/>
      <c r="B49" s="84" t="s">
        <v>2925</v>
      </c>
      <c r="C49" s="85" t="s">
        <v>858</v>
      </c>
      <c r="D49" s="84" t="s">
        <v>303</v>
      </c>
      <c r="E49" s="88" t="s">
        <v>401</v>
      </c>
      <c r="F49" s="84" t="s">
        <v>237</v>
      </c>
      <c r="G49" s="84" t="s">
        <v>304</v>
      </c>
      <c r="H49" s="85" t="s">
        <v>859</v>
      </c>
      <c r="I49" s="76" t="s">
        <v>860</v>
      </c>
      <c r="J49" s="78" t="s">
        <v>307</v>
      </c>
      <c r="K49" s="85"/>
      <c r="L49" s="85"/>
      <c r="M49" s="131"/>
      <c r="N49" s="138"/>
      <c r="O49" s="131"/>
      <c r="P49" s="138"/>
      <c r="Q49" s="364"/>
      <c r="R49" s="138"/>
      <c r="S49" s="138"/>
      <c r="T49" s="359"/>
      <c r="U49" s="142"/>
      <c r="V49" s="138"/>
      <c r="W49" s="131"/>
      <c r="X49" s="131"/>
      <c r="Y49" s="133"/>
      <c r="Z49" s="138"/>
      <c r="AA49" s="131"/>
      <c r="AB49" s="138"/>
      <c r="AC49" s="353"/>
      <c r="AD49" s="138"/>
      <c r="AE49" s="354"/>
      <c r="AF49" s="355"/>
      <c r="AG49" s="142"/>
      <c r="AH49" s="141"/>
      <c r="AI49" s="131"/>
      <c r="AJ49" s="131"/>
      <c r="AK49" s="138"/>
      <c r="AL49" s="131"/>
      <c r="AM49" s="138"/>
      <c r="AN49" s="138"/>
      <c r="AO49" s="365"/>
      <c r="AP49" s="138"/>
      <c r="AQ49" s="142"/>
      <c r="AR49" s="142"/>
      <c r="AS49" s="142"/>
      <c r="AT49" s="131"/>
      <c r="AU49" s="131"/>
      <c r="AV49" s="131"/>
    </row>
    <row r="50" spans="1:48" ht="24.95">
      <c r="A50" s="131"/>
      <c r="B50" s="84" t="s">
        <v>2926</v>
      </c>
      <c r="C50" s="85" t="s">
        <v>862</v>
      </c>
      <c r="D50" s="84" t="s">
        <v>303</v>
      </c>
      <c r="E50" s="88">
        <v>45667</v>
      </c>
      <c r="F50" s="84" t="s">
        <v>237</v>
      </c>
      <c r="G50" s="84" t="s">
        <v>304</v>
      </c>
      <c r="H50" s="85" t="s">
        <v>863</v>
      </c>
      <c r="I50" s="76" t="s">
        <v>315</v>
      </c>
      <c r="J50" s="78" t="s">
        <v>307</v>
      </c>
      <c r="K50" s="85"/>
      <c r="L50" s="85"/>
      <c r="M50" s="131"/>
      <c r="N50" s="138"/>
      <c r="O50" s="131"/>
      <c r="P50" s="138"/>
      <c r="Q50" s="364"/>
      <c r="R50" s="138"/>
      <c r="S50" s="138"/>
      <c r="T50" s="359"/>
      <c r="U50" s="142"/>
      <c r="V50" s="138"/>
      <c r="W50" s="131"/>
      <c r="X50" s="131"/>
      <c r="Y50" s="133"/>
      <c r="Z50" s="138"/>
      <c r="AA50" s="131"/>
      <c r="AB50" s="138"/>
      <c r="AC50" s="353"/>
      <c r="AD50" s="138"/>
      <c r="AE50" s="354"/>
      <c r="AF50" s="131"/>
      <c r="AG50" s="142"/>
      <c r="AH50" s="141"/>
      <c r="AI50" s="131"/>
      <c r="AJ50" s="131"/>
      <c r="AK50" s="138"/>
      <c r="AL50" s="131"/>
      <c r="AM50" s="138"/>
      <c r="AN50" s="138"/>
      <c r="AO50" s="365"/>
      <c r="AP50" s="138"/>
      <c r="AQ50" s="131"/>
      <c r="AR50" s="166"/>
      <c r="AS50" s="131"/>
      <c r="AT50" s="131"/>
      <c r="AU50" s="131"/>
      <c r="AV50" s="131"/>
    </row>
    <row r="51" spans="1:48" ht="24.95">
      <c r="A51" s="131"/>
      <c r="B51" s="84" t="s">
        <v>2927</v>
      </c>
      <c r="C51" s="85" t="s">
        <v>865</v>
      </c>
      <c r="D51" s="84" t="s">
        <v>303</v>
      </c>
      <c r="E51" s="88">
        <v>45667</v>
      </c>
      <c r="F51" s="84" t="s">
        <v>237</v>
      </c>
      <c r="G51" s="84" t="s">
        <v>304</v>
      </c>
      <c r="H51" s="85" t="s">
        <v>866</v>
      </c>
      <c r="I51" s="336" t="s">
        <v>867</v>
      </c>
      <c r="J51" s="78" t="s">
        <v>307</v>
      </c>
      <c r="K51" s="85" t="s">
        <v>868</v>
      </c>
      <c r="L51" s="85"/>
      <c r="M51" s="131"/>
      <c r="N51" s="138"/>
      <c r="O51" s="131"/>
      <c r="P51" s="138"/>
      <c r="Q51" s="364"/>
      <c r="R51" s="138"/>
      <c r="S51" s="138"/>
      <c r="T51" s="359"/>
      <c r="U51" s="142"/>
      <c r="V51" s="138"/>
      <c r="W51" s="131"/>
      <c r="X51" s="131"/>
      <c r="Y51" s="133"/>
      <c r="Z51" s="138"/>
      <c r="AA51" s="131"/>
      <c r="AB51" s="138"/>
      <c r="AC51" s="353"/>
      <c r="AD51" s="138"/>
      <c r="AE51" s="354"/>
      <c r="AF51" s="355"/>
      <c r="AG51" s="356"/>
      <c r="AH51" s="141"/>
      <c r="AI51" s="131"/>
      <c r="AJ51" s="131"/>
      <c r="AK51" s="138"/>
      <c r="AL51" s="131"/>
      <c r="AM51" s="138"/>
      <c r="AN51" s="353"/>
      <c r="AO51" s="366"/>
      <c r="AP51" s="138"/>
      <c r="AQ51" s="131"/>
      <c r="AR51" s="166"/>
      <c r="AS51" s="131"/>
      <c r="AT51" s="131"/>
      <c r="AU51" s="131"/>
      <c r="AV51" s="131"/>
    </row>
    <row r="52" spans="1:48" ht="50.1">
      <c r="A52" s="131"/>
      <c r="B52" s="84" t="s">
        <v>2928</v>
      </c>
      <c r="C52" s="85" t="s">
        <v>870</v>
      </c>
      <c r="D52" s="84" t="s">
        <v>303</v>
      </c>
      <c r="E52" s="88">
        <v>45667</v>
      </c>
      <c r="F52" s="84" t="s">
        <v>237</v>
      </c>
      <c r="G52" s="84" t="s">
        <v>304</v>
      </c>
      <c r="H52" s="85" t="s">
        <v>871</v>
      </c>
      <c r="I52" s="336" t="s">
        <v>872</v>
      </c>
      <c r="J52" s="78" t="s">
        <v>307</v>
      </c>
      <c r="K52" s="85" t="s">
        <v>873</v>
      </c>
      <c r="L52" s="85" t="s">
        <v>874</v>
      </c>
      <c r="M52" s="131"/>
      <c r="N52" s="138"/>
      <c r="O52" s="131"/>
      <c r="P52" s="138"/>
      <c r="Q52" s="364"/>
      <c r="R52" s="138"/>
      <c r="S52" s="138"/>
      <c r="T52" s="359"/>
      <c r="U52" s="142"/>
      <c r="V52" s="138"/>
      <c r="W52" s="131"/>
      <c r="X52" s="131"/>
      <c r="Y52" s="133"/>
      <c r="Z52" s="138"/>
      <c r="AA52" s="131"/>
      <c r="AB52" s="138"/>
      <c r="AC52" s="353"/>
      <c r="AD52" s="138"/>
      <c r="AE52" s="354"/>
      <c r="AF52" s="355"/>
      <c r="AG52" s="356"/>
      <c r="AH52" s="141"/>
      <c r="AI52" s="131"/>
      <c r="AJ52" s="131"/>
      <c r="AK52" s="138"/>
      <c r="AL52" s="131"/>
      <c r="AM52" s="138"/>
      <c r="AN52" s="138"/>
      <c r="AO52" s="138"/>
      <c r="AP52" s="131"/>
      <c r="AQ52" s="131"/>
      <c r="AR52" s="142"/>
      <c r="AS52" s="142"/>
      <c r="AT52" s="131"/>
      <c r="AU52" s="131"/>
      <c r="AV52" s="131"/>
    </row>
    <row r="53" spans="1:48" ht="24.95">
      <c r="A53" s="131"/>
      <c r="B53" s="84" t="s">
        <v>2929</v>
      </c>
      <c r="C53" s="85" t="s">
        <v>876</v>
      </c>
      <c r="D53" s="84" t="s">
        <v>326</v>
      </c>
      <c r="E53" s="88" t="s">
        <v>461</v>
      </c>
      <c r="F53" s="84" t="s">
        <v>237</v>
      </c>
      <c r="G53" s="84" t="s">
        <v>304</v>
      </c>
      <c r="H53" s="85" t="s">
        <v>877</v>
      </c>
      <c r="I53" s="76" t="s">
        <v>814</v>
      </c>
      <c r="J53" s="78" t="s">
        <v>307</v>
      </c>
      <c r="K53" s="85" t="s">
        <v>878</v>
      </c>
      <c r="L53" s="85"/>
      <c r="M53" s="131"/>
      <c r="N53" s="138"/>
      <c r="O53" s="131"/>
      <c r="P53" s="138"/>
      <c r="Q53" s="364"/>
      <c r="R53" s="138"/>
      <c r="S53" s="138"/>
      <c r="T53" s="359"/>
      <c r="U53" s="142"/>
      <c r="V53" s="138"/>
      <c r="W53" s="131"/>
      <c r="X53" s="131"/>
      <c r="Y53" s="133"/>
      <c r="Z53" s="138"/>
      <c r="AA53" s="131"/>
      <c r="AB53" s="138"/>
      <c r="AC53" s="353"/>
      <c r="AD53" s="138"/>
      <c r="AE53" s="354"/>
      <c r="AF53" s="355"/>
      <c r="AG53" s="356"/>
      <c r="AH53" s="141"/>
      <c r="AI53" s="131"/>
      <c r="AJ53" s="131"/>
      <c r="AK53" s="138"/>
      <c r="AL53" s="131"/>
      <c r="AM53" s="138"/>
      <c r="AN53" s="138"/>
      <c r="AO53" s="138"/>
      <c r="AP53" s="138"/>
      <c r="AQ53" s="142"/>
      <c r="AR53" s="142"/>
      <c r="AS53" s="142"/>
      <c r="AT53" s="131"/>
      <c r="AU53" s="131"/>
      <c r="AV53" s="131"/>
    </row>
    <row r="54" spans="1:48" ht="24.95">
      <c r="A54" s="131"/>
      <c r="B54" s="84" t="s">
        <v>2930</v>
      </c>
      <c r="C54" s="85" t="s">
        <v>880</v>
      </c>
      <c r="D54" s="84" t="s">
        <v>303</v>
      </c>
      <c r="E54" s="88">
        <v>45667</v>
      </c>
      <c r="F54" s="84" t="s">
        <v>237</v>
      </c>
      <c r="G54" s="84" t="s">
        <v>304</v>
      </c>
      <c r="H54" s="85" t="s">
        <v>838</v>
      </c>
      <c r="I54" s="336" t="s">
        <v>2876</v>
      </c>
      <c r="J54" s="78" t="s">
        <v>307</v>
      </c>
      <c r="K54" s="85"/>
      <c r="L54" s="85"/>
      <c r="M54" s="131"/>
      <c r="N54" s="138"/>
      <c r="O54" s="131"/>
      <c r="P54" s="138"/>
      <c r="Q54" s="364"/>
      <c r="R54" s="138"/>
      <c r="S54" s="138"/>
      <c r="T54" s="359"/>
      <c r="U54" s="142"/>
      <c r="V54" s="138"/>
      <c r="W54" s="131"/>
      <c r="X54" s="131"/>
      <c r="Y54" s="133"/>
      <c r="Z54" s="138"/>
      <c r="AA54" s="131"/>
      <c r="AB54" s="138"/>
      <c r="AC54" s="353"/>
      <c r="AD54" s="138"/>
      <c r="AE54" s="354"/>
      <c r="AF54" s="355"/>
      <c r="AG54" s="356"/>
      <c r="AH54" s="141"/>
      <c r="AI54" s="131"/>
      <c r="AJ54" s="131"/>
      <c r="AK54" s="138"/>
      <c r="AL54" s="131"/>
      <c r="AM54" s="138"/>
      <c r="AN54" s="138"/>
      <c r="AO54" s="138"/>
      <c r="AP54" s="138"/>
      <c r="AQ54" s="131"/>
      <c r="AR54" s="142"/>
      <c r="AS54" s="142"/>
      <c r="AT54" s="131"/>
      <c r="AU54" s="131"/>
      <c r="AV54" s="131"/>
    </row>
    <row r="55" spans="1:48" ht="50.1">
      <c r="A55" s="131"/>
      <c r="B55" s="84" t="s">
        <v>2931</v>
      </c>
      <c r="C55" s="85" t="s">
        <v>883</v>
      </c>
      <c r="D55" s="84" t="s">
        <v>303</v>
      </c>
      <c r="E55" s="88">
        <v>45665</v>
      </c>
      <c r="F55" s="84" t="s">
        <v>237</v>
      </c>
      <c r="G55" s="84" t="s">
        <v>304</v>
      </c>
      <c r="H55" s="85" t="s">
        <v>884</v>
      </c>
      <c r="I55" s="76" t="s">
        <v>582</v>
      </c>
      <c r="J55" s="78" t="s">
        <v>307</v>
      </c>
      <c r="K55" s="85" t="s">
        <v>885</v>
      </c>
      <c r="L55" s="85"/>
      <c r="M55" s="131"/>
      <c r="N55" s="138"/>
      <c r="O55" s="131"/>
      <c r="P55" s="138"/>
      <c r="Q55" s="364"/>
      <c r="R55" s="138"/>
      <c r="S55" s="138"/>
      <c r="T55" s="359"/>
      <c r="U55" s="142"/>
      <c r="V55" s="138"/>
      <c r="W55" s="131"/>
      <c r="X55" s="131"/>
      <c r="Y55" s="133"/>
      <c r="Z55" s="138"/>
      <c r="AA55" s="131"/>
      <c r="AB55" s="138"/>
      <c r="AC55" s="353"/>
      <c r="AD55" s="138"/>
      <c r="AE55" s="354"/>
      <c r="AF55" s="355"/>
      <c r="AG55" s="356"/>
      <c r="AH55" s="141"/>
      <c r="AI55" s="131"/>
      <c r="AJ55" s="131"/>
      <c r="AK55" s="138"/>
      <c r="AL55" s="131"/>
      <c r="AM55" s="138"/>
      <c r="AN55" s="138"/>
      <c r="AO55" s="138"/>
      <c r="AP55" s="138"/>
      <c r="AQ55" s="131"/>
      <c r="AR55" s="142"/>
      <c r="AS55" s="142"/>
      <c r="AT55" s="131"/>
      <c r="AU55" s="131"/>
      <c r="AV55" s="131"/>
    </row>
    <row r="56" spans="1:48" ht="50.1">
      <c r="A56" s="131"/>
      <c r="B56" s="84" t="s">
        <v>2932</v>
      </c>
      <c r="C56" s="85" t="s">
        <v>887</v>
      </c>
      <c r="D56" s="84" t="s">
        <v>303</v>
      </c>
      <c r="E56" s="88">
        <v>45665</v>
      </c>
      <c r="F56" s="84" t="s">
        <v>237</v>
      </c>
      <c r="G56" s="84" t="s">
        <v>304</v>
      </c>
      <c r="H56" s="85" t="s">
        <v>888</v>
      </c>
      <c r="I56" s="76" t="s">
        <v>582</v>
      </c>
      <c r="J56" s="78" t="s">
        <v>307</v>
      </c>
      <c r="K56" s="85" t="s">
        <v>889</v>
      </c>
      <c r="L56" s="85"/>
      <c r="M56" s="131"/>
      <c r="N56" s="138"/>
      <c r="O56" s="131"/>
      <c r="P56" s="138"/>
      <c r="Q56" s="364"/>
      <c r="R56" s="138"/>
      <c r="S56" s="138"/>
      <c r="T56" s="359"/>
      <c r="U56" s="142"/>
      <c r="V56" s="138"/>
      <c r="W56" s="131"/>
      <c r="X56" s="131"/>
      <c r="Y56" s="133"/>
      <c r="Z56" s="138"/>
      <c r="AA56" s="131"/>
      <c r="AB56" s="138"/>
      <c r="AC56" s="353"/>
      <c r="AD56" s="138"/>
      <c r="AE56" s="354"/>
      <c r="AF56" s="355"/>
      <c r="AG56" s="356"/>
      <c r="AH56" s="141"/>
      <c r="AI56" s="131"/>
      <c r="AJ56" s="131"/>
      <c r="AK56" s="138"/>
      <c r="AL56" s="131"/>
      <c r="AM56" s="138"/>
      <c r="AN56" s="138"/>
      <c r="AO56" s="138"/>
      <c r="AP56" s="138"/>
      <c r="AQ56" s="131"/>
      <c r="AR56" s="142"/>
      <c r="AS56" s="142"/>
      <c r="AT56" s="131"/>
      <c r="AU56" s="131"/>
      <c r="AV56" s="131"/>
    </row>
    <row r="57" spans="1:48" ht="50.1">
      <c r="A57" s="131"/>
      <c r="B57" s="84" t="s">
        <v>2933</v>
      </c>
      <c r="C57" s="85" t="s">
        <v>891</v>
      </c>
      <c r="D57" s="84" t="s">
        <v>303</v>
      </c>
      <c r="E57" s="88">
        <v>45663</v>
      </c>
      <c r="F57" s="84" t="s">
        <v>237</v>
      </c>
      <c r="G57" s="84" t="s">
        <v>304</v>
      </c>
      <c r="H57" s="85" t="s">
        <v>892</v>
      </c>
      <c r="I57" s="336" t="s">
        <v>893</v>
      </c>
      <c r="J57" s="78" t="s">
        <v>307</v>
      </c>
      <c r="K57" s="85" t="s">
        <v>894</v>
      </c>
      <c r="L57" s="85"/>
      <c r="M57" s="131"/>
      <c r="N57" s="138"/>
      <c r="O57" s="131"/>
      <c r="P57" s="138"/>
      <c r="Q57" s="364"/>
      <c r="R57" s="138"/>
      <c r="S57" s="138"/>
      <c r="T57" s="359"/>
      <c r="U57" s="142"/>
      <c r="V57" s="138"/>
      <c r="W57" s="131"/>
      <c r="X57" s="131"/>
      <c r="Y57" s="133"/>
      <c r="Z57" s="138"/>
      <c r="AA57" s="131"/>
      <c r="AB57" s="138"/>
      <c r="AC57" s="353"/>
      <c r="AD57" s="138"/>
      <c r="AE57" s="354"/>
      <c r="AF57" s="355"/>
      <c r="AG57" s="356"/>
      <c r="AH57" s="141"/>
      <c r="AI57" s="131"/>
      <c r="AJ57" s="131"/>
      <c r="AK57" s="138"/>
      <c r="AL57" s="131"/>
      <c r="AM57" s="138"/>
      <c r="AN57" s="138"/>
      <c r="AO57" s="138"/>
      <c r="AP57" s="138"/>
      <c r="AQ57" s="142"/>
      <c r="AR57" s="142"/>
      <c r="AS57" s="142"/>
      <c r="AT57" s="131"/>
      <c r="AU57" s="131"/>
      <c r="AV57" s="131"/>
    </row>
    <row r="58" spans="1:48" ht="12.95">
      <c r="A58" s="131"/>
      <c r="B58" s="2474" t="s">
        <v>323</v>
      </c>
      <c r="C58" s="2806"/>
      <c r="D58" s="2806"/>
      <c r="E58" s="2806"/>
      <c r="F58" s="2806"/>
      <c r="G58" s="2806"/>
      <c r="H58" s="2806"/>
      <c r="I58" s="2806"/>
      <c r="J58" s="2806"/>
      <c r="K58" s="2806"/>
      <c r="L58" s="2805"/>
      <c r="M58" s="131"/>
      <c r="N58" s="2491"/>
      <c r="O58" s="2811"/>
      <c r="P58" s="2811"/>
      <c r="Q58" s="2811"/>
      <c r="R58" s="2811"/>
      <c r="S58" s="2811"/>
      <c r="T58" s="2811"/>
      <c r="U58" s="2811"/>
      <c r="V58" s="2811"/>
      <c r="W58" s="2811"/>
      <c r="X58" s="2811"/>
      <c r="Y58" s="133"/>
      <c r="Z58" s="138"/>
      <c r="AA58" s="131"/>
      <c r="AB58" s="138"/>
      <c r="AC58" s="353"/>
      <c r="AD58" s="138"/>
      <c r="AE58" s="365"/>
      <c r="AF58" s="355"/>
      <c r="AG58" s="356"/>
      <c r="AH58" s="141"/>
      <c r="AI58" s="131"/>
      <c r="AJ58" s="131"/>
      <c r="AK58" s="138"/>
      <c r="AL58" s="131"/>
      <c r="AM58" s="138"/>
      <c r="AN58" s="138"/>
      <c r="AO58" s="138"/>
      <c r="AP58" s="138"/>
      <c r="AQ58" s="142"/>
      <c r="AR58" s="142"/>
      <c r="AS58" s="142"/>
      <c r="AT58" s="131"/>
      <c r="AU58" s="131"/>
      <c r="AV58" s="131"/>
    </row>
    <row r="59" spans="1:48" ht="12.95">
      <c r="A59" s="131"/>
      <c r="B59" s="68" t="s">
        <v>290</v>
      </c>
      <c r="C59" s="68" t="s">
        <v>291</v>
      </c>
      <c r="D59" s="68" t="s">
        <v>292</v>
      </c>
      <c r="E59" s="68" t="s">
        <v>293</v>
      </c>
      <c r="F59" s="68" t="s">
        <v>294</v>
      </c>
      <c r="G59" s="68" t="s">
        <v>295</v>
      </c>
      <c r="H59" s="68" t="s">
        <v>296</v>
      </c>
      <c r="I59" s="68" t="s">
        <v>297</v>
      </c>
      <c r="J59" s="68" t="s">
        <v>298</v>
      </c>
      <c r="K59" s="110" t="s">
        <v>299</v>
      </c>
      <c r="L59" s="68" t="s">
        <v>300</v>
      </c>
      <c r="M59" s="131"/>
      <c r="N59" s="350"/>
      <c r="O59" s="350"/>
      <c r="P59" s="350"/>
      <c r="Q59" s="350"/>
      <c r="R59" s="350"/>
      <c r="S59" s="349"/>
      <c r="T59" s="350"/>
      <c r="U59" s="350"/>
      <c r="V59" s="350"/>
      <c r="W59" s="349"/>
      <c r="X59" s="350"/>
      <c r="Y59" s="133"/>
      <c r="Z59" s="138"/>
      <c r="AA59" s="131"/>
      <c r="AB59" s="138"/>
      <c r="AC59" s="353"/>
      <c r="AD59" s="138"/>
      <c r="AE59" s="365"/>
      <c r="AF59" s="355"/>
      <c r="AG59" s="356"/>
      <c r="AH59" s="141"/>
      <c r="AI59" s="131"/>
      <c r="AJ59" s="131"/>
      <c r="AK59" s="138"/>
      <c r="AL59" s="131"/>
      <c r="AM59" s="138"/>
      <c r="AN59" s="138"/>
      <c r="AO59" s="138"/>
      <c r="AP59" s="138"/>
      <c r="AQ59" s="131"/>
      <c r="AR59" s="142"/>
      <c r="AS59" s="142"/>
      <c r="AT59" s="131"/>
      <c r="AU59" s="131"/>
      <c r="AV59" s="131"/>
    </row>
    <row r="60" spans="1:48" ht="12.95">
      <c r="A60" s="131"/>
      <c r="B60" s="2474" t="s">
        <v>324</v>
      </c>
      <c r="C60" s="2806"/>
      <c r="D60" s="2806"/>
      <c r="E60" s="2806"/>
      <c r="F60" s="2806"/>
      <c r="G60" s="2806"/>
      <c r="H60" s="2806"/>
      <c r="I60" s="2806"/>
      <c r="J60" s="2806"/>
      <c r="K60" s="2806"/>
      <c r="L60" s="2805"/>
      <c r="M60" s="131"/>
      <c r="N60" s="2491"/>
      <c r="O60" s="2811"/>
      <c r="P60" s="2811"/>
      <c r="Q60" s="2811"/>
      <c r="R60" s="2811"/>
      <c r="S60" s="2811"/>
      <c r="T60" s="2811"/>
      <c r="U60" s="2811"/>
      <c r="V60" s="2811"/>
      <c r="W60" s="2811"/>
      <c r="X60" s="2811"/>
      <c r="Y60" s="133"/>
      <c r="Z60" s="138"/>
      <c r="AA60" s="131"/>
      <c r="AB60" s="138"/>
      <c r="AC60" s="353"/>
      <c r="AD60" s="138"/>
      <c r="AE60" s="365"/>
      <c r="AF60" s="355"/>
      <c r="AG60" s="356"/>
      <c r="AH60" s="141"/>
      <c r="AI60" s="131"/>
      <c r="AJ60" s="131"/>
      <c r="AK60" s="138"/>
      <c r="AL60" s="131"/>
      <c r="AM60" s="138"/>
      <c r="AN60" s="138"/>
      <c r="AO60" s="138"/>
      <c r="AP60" s="138"/>
      <c r="AQ60" s="142"/>
      <c r="AR60" s="142"/>
      <c r="AS60" s="142"/>
      <c r="AT60" s="131"/>
      <c r="AU60" s="131"/>
      <c r="AV60" s="131"/>
    </row>
    <row r="61" spans="1:48" ht="12.6">
      <c r="A61" s="131"/>
      <c r="B61" s="84">
        <v>1</v>
      </c>
      <c r="C61" s="71" t="s">
        <v>325</v>
      </c>
      <c r="D61" s="111" t="s">
        <v>326</v>
      </c>
      <c r="E61" s="71"/>
      <c r="F61" s="71"/>
      <c r="G61" s="84" t="s">
        <v>304</v>
      </c>
      <c r="H61" s="71" t="s">
        <v>327</v>
      </c>
      <c r="I61" s="112">
        <v>200</v>
      </c>
      <c r="J61" s="71"/>
      <c r="K61" s="71"/>
      <c r="L61" s="71"/>
      <c r="M61" s="131"/>
      <c r="N61" s="138"/>
      <c r="O61" s="131"/>
      <c r="P61" s="367"/>
      <c r="Q61" s="131"/>
      <c r="R61" s="131"/>
      <c r="S61" s="138"/>
      <c r="T61" s="131"/>
      <c r="U61" s="166"/>
      <c r="V61" s="138"/>
      <c r="W61" s="131"/>
      <c r="X61" s="131"/>
      <c r="Y61" s="133"/>
      <c r="Z61" s="138"/>
      <c r="AA61" s="131"/>
      <c r="AB61" s="138"/>
      <c r="AC61" s="353"/>
      <c r="AD61" s="138"/>
      <c r="AE61" s="354"/>
      <c r="AF61" s="355"/>
      <c r="AG61" s="142"/>
      <c r="AH61" s="141"/>
      <c r="AI61" s="131"/>
      <c r="AJ61" s="131"/>
      <c r="AK61" s="138"/>
      <c r="AL61" s="131"/>
      <c r="AM61" s="138"/>
      <c r="AN61" s="138"/>
      <c r="AO61" s="138"/>
      <c r="AP61" s="138"/>
      <c r="AQ61" s="142"/>
      <c r="AR61" s="142"/>
      <c r="AS61" s="142"/>
      <c r="AT61" s="131"/>
      <c r="AU61" s="131"/>
      <c r="AV61" s="131"/>
    </row>
    <row r="62" spans="1:48" ht="50.1">
      <c r="A62" s="131"/>
      <c r="B62" s="679">
        <v>2</v>
      </c>
      <c r="C62" s="677" t="s">
        <v>314</v>
      </c>
      <c r="D62" s="680" t="s">
        <v>303</v>
      </c>
      <c r="E62" s="680">
        <v>100</v>
      </c>
      <c r="F62" s="683"/>
      <c r="G62" s="682" t="s">
        <v>304</v>
      </c>
      <c r="H62" s="683" t="s">
        <v>316</v>
      </c>
      <c r="I62" s="85"/>
      <c r="J62" s="683"/>
      <c r="K62" s="683" t="s">
        <v>328</v>
      </c>
      <c r="L62" s="683" t="s">
        <v>328</v>
      </c>
      <c r="M62" s="131"/>
      <c r="N62" s="138"/>
      <c r="O62" s="142"/>
      <c r="P62" s="138"/>
      <c r="Q62" s="138"/>
      <c r="R62" s="131"/>
      <c r="S62" s="138"/>
      <c r="T62" s="131"/>
      <c r="U62" s="133"/>
      <c r="V62" s="138"/>
      <c r="W62" s="138"/>
      <c r="X62" s="138"/>
      <c r="Y62" s="133"/>
      <c r="Z62" s="138"/>
      <c r="AA62" s="131"/>
      <c r="AB62" s="138"/>
      <c r="AC62" s="353"/>
      <c r="AD62" s="138"/>
      <c r="AE62" s="354"/>
      <c r="AF62" s="355"/>
      <c r="AG62" s="142"/>
      <c r="AH62" s="141"/>
      <c r="AI62" s="131"/>
      <c r="AJ62" s="131"/>
      <c r="AK62" s="138"/>
      <c r="AL62" s="131"/>
      <c r="AM62" s="138"/>
      <c r="AN62" s="138"/>
      <c r="AO62" s="138"/>
      <c r="AP62" s="138"/>
      <c r="AQ62" s="131"/>
      <c r="AR62" s="142"/>
      <c r="AS62" s="142"/>
      <c r="AT62" s="131"/>
      <c r="AU62" s="131"/>
      <c r="AV62" s="131"/>
    </row>
    <row r="63" spans="1:48" ht="24.95">
      <c r="A63" s="131"/>
      <c r="B63" s="679">
        <v>3</v>
      </c>
      <c r="C63" s="677" t="s">
        <v>329</v>
      </c>
      <c r="D63" s="680" t="s">
        <v>330</v>
      </c>
      <c r="E63" s="680" t="s">
        <v>237</v>
      </c>
      <c r="F63" s="680" t="s">
        <v>331</v>
      </c>
      <c r="G63" s="682" t="s">
        <v>304</v>
      </c>
      <c r="H63" s="698" t="s">
        <v>332</v>
      </c>
      <c r="I63" s="85"/>
      <c r="J63" s="683"/>
      <c r="K63" s="683" t="s">
        <v>333</v>
      </c>
      <c r="L63" s="683" t="s">
        <v>333</v>
      </c>
      <c r="M63" s="131"/>
      <c r="N63" s="138"/>
      <c r="O63" s="142"/>
      <c r="P63" s="138"/>
      <c r="Q63" s="138"/>
      <c r="R63" s="138"/>
      <c r="S63" s="138"/>
      <c r="T63" s="131"/>
      <c r="U63" s="133"/>
      <c r="V63" s="138"/>
      <c r="W63" s="138"/>
      <c r="X63" s="138"/>
      <c r="Y63" s="133"/>
      <c r="Z63" s="138"/>
      <c r="AA63" s="131"/>
      <c r="AB63" s="138"/>
      <c r="AC63" s="353"/>
      <c r="AD63" s="138"/>
      <c r="AE63" s="354"/>
      <c r="AF63" s="355"/>
      <c r="AG63" s="142"/>
      <c r="AH63" s="141"/>
      <c r="AI63" s="131"/>
      <c r="AJ63" s="131"/>
      <c r="AK63" s="138"/>
      <c r="AL63" s="131"/>
      <c r="AM63" s="138"/>
      <c r="AN63" s="138"/>
      <c r="AO63" s="138"/>
      <c r="AP63" s="138"/>
      <c r="AQ63" s="131"/>
      <c r="AR63" s="142"/>
      <c r="AS63" s="142"/>
      <c r="AT63" s="131"/>
      <c r="AU63" s="131"/>
      <c r="AV63" s="131"/>
    </row>
    <row r="64" spans="1:48" ht="24.95">
      <c r="A64" s="131"/>
      <c r="B64" s="679">
        <v>4</v>
      </c>
      <c r="C64" s="677" t="s">
        <v>334</v>
      </c>
      <c r="D64" s="680" t="s">
        <v>330</v>
      </c>
      <c r="E64" s="680" t="s">
        <v>237</v>
      </c>
      <c r="F64" s="680" t="s">
        <v>331</v>
      </c>
      <c r="G64" s="682" t="s">
        <v>304</v>
      </c>
      <c r="H64" s="677" t="s">
        <v>335</v>
      </c>
      <c r="I64" s="85"/>
      <c r="J64" s="683"/>
      <c r="K64" s="683" t="s">
        <v>336</v>
      </c>
      <c r="L64" s="683" t="s">
        <v>336</v>
      </c>
      <c r="M64" s="131"/>
      <c r="N64" s="138"/>
      <c r="O64" s="142"/>
      <c r="P64" s="138"/>
      <c r="Q64" s="138"/>
      <c r="R64" s="138"/>
      <c r="S64" s="138"/>
      <c r="T64" s="142"/>
      <c r="U64" s="133"/>
      <c r="V64" s="138"/>
      <c r="W64" s="138"/>
      <c r="X64" s="138"/>
      <c r="Y64" s="133"/>
      <c r="Z64" s="2491"/>
      <c r="AA64" s="2811"/>
      <c r="AB64" s="2811"/>
      <c r="AC64" s="2811"/>
      <c r="AD64" s="2811"/>
      <c r="AE64" s="2811"/>
      <c r="AF64" s="2811"/>
      <c r="AG64" s="2811"/>
      <c r="AH64" s="2811"/>
      <c r="AI64" s="2811"/>
      <c r="AJ64" s="131"/>
      <c r="AK64" s="138"/>
      <c r="AL64" s="131"/>
      <c r="AM64" s="138"/>
      <c r="AN64" s="138"/>
      <c r="AO64" s="138"/>
      <c r="AP64" s="138"/>
      <c r="AQ64" s="131"/>
      <c r="AR64" s="142"/>
      <c r="AS64" s="142"/>
      <c r="AT64" s="131"/>
      <c r="AU64" s="131"/>
      <c r="AV64" s="131"/>
    </row>
    <row r="65" spans="1:48" ht="12.95">
      <c r="A65" s="131"/>
      <c r="B65" s="2474" t="s">
        <v>337</v>
      </c>
      <c r="C65" s="2806"/>
      <c r="D65" s="2806"/>
      <c r="E65" s="2806"/>
      <c r="F65" s="2806"/>
      <c r="G65" s="2806"/>
      <c r="H65" s="2806"/>
      <c r="I65" s="2806"/>
      <c r="J65" s="2806"/>
      <c r="K65" s="2806"/>
      <c r="L65" s="2805"/>
      <c r="M65" s="131"/>
      <c r="N65" s="2491"/>
      <c r="O65" s="2811"/>
      <c r="P65" s="2811"/>
      <c r="Q65" s="2811"/>
      <c r="R65" s="2811"/>
      <c r="S65" s="2811"/>
      <c r="T65" s="2811"/>
      <c r="U65" s="2811"/>
      <c r="V65" s="2811"/>
      <c r="W65" s="2811"/>
      <c r="X65" s="2811"/>
      <c r="Y65" s="133"/>
      <c r="Z65" s="137"/>
      <c r="AA65" s="137"/>
      <c r="AB65" s="137"/>
      <c r="AC65" s="137"/>
      <c r="AD65" s="137"/>
      <c r="AE65" s="131"/>
      <c r="AF65" s="137"/>
      <c r="AG65" s="137"/>
      <c r="AH65" s="137"/>
      <c r="AI65" s="135"/>
      <c r="AJ65" s="131"/>
      <c r="AK65" s="138"/>
      <c r="AL65" s="131"/>
      <c r="AM65" s="138"/>
      <c r="AN65" s="138"/>
      <c r="AO65" s="138"/>
      <c r="AP65" s="138"/>
      <c r="AQ65" s="131"/>
      <c r="AR65" s="142"/>
      <c r="AS65" s="142"/>
      <c r="AT65" s="131"/>
      <c r="AU65" s="131"/>
      <c r="AV65" s="131"/>
    </row>
    <row r="66" spans="1:48" ht="24.95">
      <c r="A66" s="131"/>
      <c r="B66" s="111">
        <v>1</v>
      </c>
      <c r="C66" s="113" t="s">
        <v>490</v>
      </c>
      <c r="D66" s="111" t="s">
        <v>326</v>
      </c>
      <c r="E66" s="84" t="s">
        <v>237</v>
      </c>
      <c r="F66" s="85"/>
      <c r="G66" s="84" t="s">
        <v>304</v>
      </c>
      <c r="H66" s="113" t="s">
        <v>491</v>
      </c>
      <c r="I66" s="368">
        <v>1</v>
      </c>
      <c r="J66" s="78" t="s">
        <v>307</v>
      </c>
      <c r="K66" s="85" t="s">
        <v>493</v>
      </c>
      <c r="L66" s="85" t="s">
        <v>493</v>
      </c>
      <c r="M66" s="131"/>
      <c r="N66" s="138"/>
      <c r="O66" s="131"/>
      <c r="P66" s="138"/>
      <c r="Q66" s="131"/>
      <c r="R66" s="138"/>
      <c r="S66" s="138"/>
      <c r="T66" s="131"/>
      <c r="U66" s="131"/>
      <c r="V66" s="138"/>
      <c r="W66" s="131"/>
      <c r="X66" s="133"/>
      <c r="Y66" s="133"/>
      <c r="Z66" s="2491"/>
      <c r="AA66" s="2811"/>
      <c r="AB66" s="2811"/>
      <c r="AC66" s="2811"/>
      <c r="AD66" s="2811"/>
      <c r="AE66" s="2811"/>
      <c r="AF66" s="2811"/>
      <c r="AG66" s="2811"/>
      <c r="AH66" s="2811"/>
      <c r="AI66" s="2811"/>
      <c r="AJ66" s="131"/>
      <c r="AK66" s="2491"/>
      <c r="AL66" s="2811"/>
      <c r="AM66" s="2811"/>
      <c r="AN66" s="2811"/>
      <c r="AO66" s="2811"/>
      <c r="AP66" s="2811"/>
      <c r="AQ66" s="2811"/>
      <c r="AR66" s="2811"/>
      <c r="AS66" s="2811"/>
      <c r="AT66" s="2811"/>
      <c r="AU66" s="131"/>
      <c r="AV66" s="131"/>
    </row>
    <row r="67" spans="1:48" ht="24.95">
      <c r="A67" s="131"/>
      <c r="B67" s="84">
        <v>2</v>
      </c>
      <c r="C67" s="85" t="s">
        <v>494</v>
      </c>
      <c r="D67" s="84" t="s">
        <v>470</v>
      </c>
      <c r="E67" s="84" t="s">
        <v>237</v>
      </c>
      <c r="F67" s="85"/>
      <c r="G67" s="84" t="s">
        <v>304</v>
      </c>
      <c r="H67" s="85" t="s">
        <v>493</v>
      </c>
      <c r="I67" s="85"/>
      <c r="J67" s="78" t="s">
        <v>307</v>
      </c>
      <c r="K67" s="85" t="s">
        <v>493</v>
      </c>
      <c r="L67" s="85" t="s">
        <v>493</v>
      </c>
      <c r="M67" s="131"/>
      <c r="N67" s="138"/>
      <c r="O67" s="131"/>
      <c r="P67" s="138"/>
      <c r="Q67" s="131"/>
      <c r="R67" s="138"/>
      <c r="S67" s="138"/>
      <c r="T67" s="131"/>
      <c r="U67" s="131"/>
      <c r="V67" s="138"/>
      <c r="W67" s="131"/>
      <c r="X67" s="133"/>
      <c r="Y67" s="133"/>
      <c r="Z67" s="138"/>
      <c r="AA67" s="131"/>
      <c r="AB67" s="138"/>
      <c r="AC67" s="131"/>
      <c r="AD67" s="131"/>
      <c r="AE67" s="354"/>
      <c r="AF67" s="131"/>
      <c r="AG67" s="166"/>
      <c r="AH67" s="138"/>
      <c r="AI67" s="131"/>
      <c r="AJ67" s="131"/>
      <c r="AK67" s="137"/>
      <c r="AL67" s="137"/>
      <c r="AM67" s="137"/>
      <c r="AN67" s="137"/>
      <c r="AO67" s="137"/>
      <c r="AP67" s="135"/>
      <c r="AQ67" s="137"/>
      <c r="AR67" s="137"/>
      <c r="AS67" s="137"/>
      <c r="AT67" s="135"/>
      <c r="AU67" s="131"/>
      <c r="AV67" s="131"/>
    </row>
    <row r="68" spans="1:48" ht="12.95">
      <c r="A68" s="131"/>
      <c r="B68" s="84">
        <v>2.1</v>
      </c>
      <c r="C68" s="85" t="s">
        <v>499</v>
      </c>
      <c r="D68" s="84" t="s">
        <v>303</v>
      </c>
      <c r="E68" s="85"/>
      <c r="F68" s="695" t="s">
        <v>237</v>
      </c>
      <c r="G68" s="84" t="s">
        <v>304</v>
      </c>
      <c r="H68" s="85" t="s">
        <v>775</v>
      </c>
      <c r="I68" s="76" t="s">
        <v>776</v>
      </c>
      <c r="J68" s="71"/>
      <c r="K68" s="85"/>
      <c r="L68" s="85"/>
      <c r="M68" s="131"/>
      <c r="N68" s="138"/>
      <c r="O68" s="131"/>
      <c r="P68" s="138"/>
      <c r="Q68" s="131"/>
      <c r="R68" s="138"/>
      <c r="S68" s="138"/>
      <c r="T68" s="131"/>
      <c r="U68" s="142"/>
      <c r="V68" s="131"/>
      <c r="W68" s="131"/>
      <c r="X68" s="133"/>
      <c r="Y68" s="133"/>
      <c r="Z68" s="138"/>
      <c r="AA68" s="142"/>
      <c r="AB68" s="138"/>
      <c r="AC68" s="138"/>
      <c r="AD68" s="138"/>
      <c r="AE68" s="354"/>
      <c r="AF68" s="131"/>
      <c r="AG68" s="131"/>
      <c r="AH68" s="138"/>
      <c r="AI68" s="131"/>
      <c r="AJ68" s="131"/>
      <c r="AK68" s="2491"/>
      <c r="AL68" s="2811"/>
      <c r="AM68" s="2811"/>
      <c r="AN68" s="2811"/>
      <c r="AO68" s="2811"/>
      <c r="AP68" s="2811"/>
      <c r="AQ68" s="2811"/>
      <c r="AR68" s="2811"/>
      <c r="AS68" s="2811"/>
      <c r="AT68" s="2811"/>
      <c r="AU68" s="131"/>
      <c r="AV68" s="131"/>
    </row>
    <row r="69" spans="1:48" ht="12.95">
      <c r="A69" s="131"/>
      <c r="B69" s="2474" t="s">
        <v>373</v>
      </c>
      <c r="C69" s="2806"/>
      <c r="D69" s="2806"/>
      <c r="E69" s="2806"/>
      <c r="F69" s="2806"/>
      <c r="G69" s="2806"/>
      <c r="H69" s="2806"/>
      <c r="I69" s="2806"/>
      <c r="J69" s="2806"/>
      <c r="K69" s="2806"/>
      <c r="L69" s="2805"/>
      <c r="M69" s="131"/>
      <c r="N69" s="2491"/>
      <c r="O69" s="2811"/>
      <c r="P69" s="2811"/>
      <c r="Q69" s="2811"/>
      <c r="R69" s="2811"/>
      <c r="S69" s="2811"/>
      <c r="T69" s="2811"/>
      <c r="U69" s="2811"/>
      <c r="V69" s="2811"/>
      <c r="W69" s="2811"/>
      <c r="X69" s="2811"/>
      <c r="Y69" s="133"/>
      <c r="Z69" s="138"/>
      <c r="AA69" s="142"/>
      <c r="AB69" s="138"/>
      <c r="AC69" s="138"/>
      <c r="AD69" s="138"/>
      <c r="AE69" s="354"/>
      <c r="AF69" s="131"/>
      <c r="AG69" s="131"/>
      <c r="AH69" s="138"/>
      <c r="AI69" s="131"/>
      <c r="AJ69" s="131"/>
      <c r="AK69" s="138"/>
      <c r="AL69" s="131"/>
      <c r="AM69" s="138"/>
      <c r="AN69" s="131"/>
      <c r="AO69" s="131"/>
      <c r="AP69" s="138"/>
      <c r="AQ69" s="131"/>
      <c r="AR69" s="131"/>
      <c r="AS69" s="138"/>
      <c r="AT69" s="131"/>
      <c r="AU69" s="131"/>
      <c r="AV69" s="131"/>
    </row>
    <row r="70" spans="1:48" ht="24.95">
      <c r="A70" s="131"/>
      <c r="B70" s="685">
        <v>1</v>
      </c>
      <c r="C70" s="85" t="s">
        <v>374</v>
      </c>
      <c r="D70" s="84" t="s">
        <v>375</v>
      </c>
      <c r="E70" s="686" t="s">
        <v>237</v>
      </c>
      <c r="F70" s="85"/>
      <c r="G70" s="686" t="s">
        <v>304</v>
      </c>
      <c r="H70" s="121" t="s">
        <v>376</v>
      </c>
      <c r="I70" s="85"/>
      <c r="J70" s="85" t="s">
        <v>377</v>
      </c>
      <c r="K70" s="85"/>
      <c r="L70" s="85"/>
      <c r="M70" s="131"/>
      <c r="N70" s="138"/>
      <c r="O70" s="131"/>
      <c r="P70" s="138"/>
      <c r="Q70" s="138"/>
      <c r="R70" s="131"/>
      <c r="S70" s="138"/>
      <c r="T70" s="131"/>
      <c r="U70" s="131"/>
      <c r="V70" s="131"/>
      <c r="W70" s="131"/>
      <c r="X70" s="131"/>
      <c r="Y70" s="133"/>
      <c r="Z70" s="138"/>
      <c r="AA70" s="142"/>
      <c r="AB70" s="138"/>
      <c r="AC70" s="138"/>
      <c r="AD70" s="138"/>
      <c r="AE70" s="369"/>
      <c r="AF70" s="142"/>
      <c r="AG70" s="142"/>
      <c r="AH70" s="138"/>
      <c r="AI70" s="131"/>
      <c r="AJ70" s="131"/>
      <c r="AK70" s="138"/>
      <c r="AL70" s="142"/>
      <c r="AM70" s="141"/>
      <c r="AN70" s="138"/>
      <c r="AO70" s="138"/>
      <c r="AP70" s="138"/>
      <c r="AQ70" s="131"/>
      <c r="AR70" s="131"/>
      <c r="AS70" s="131"/>
      <c r="AT70" s="138"/>
      <c r="AU70" s="131"/>
      <c r="AV70" s="131"/>
    </row>
    <row r="71" spans="1:48" ht="24.95">
      <c r="A71" s="131"/>
      <c r="B71" s="687">
        <v>1.1000000000000001</v>
      </c>
      <c r="C71" s="85" t="s">
        <v>497</v>
      </c>
      <c r="D71" s="84" t="s">
        <v>303</v>
      </c>
      <c r="E71" s="115" t="s">
        <v>237</v>
      </c>
      <c r="F71" s="85"/>
      <c r="G71" s="84" t="s">
        <v>304</v>
      </c>
      <c r="H71" s="85" t="s">
        <v>379</v>
      </c>
      <c r="I71" s="85" t="s">
        <v>380</v>
      </c>
      <c r="J71" s="78" t="s">
        <v>307</v>
      </c>
      <c r="K71" s="85"/>
      <c r="L71" s="85"/>
      <c r="M71" s="131"/>
      <c r="N71" s="138"/>
      <c r="O71" s="131"/>
      <c r="P71" s="138"/>
      <c r="Q71" s="138"/>
      <c r="R71" s="131"/>
      <c r="S71" s="138"/>
      <c r="T71" s="131"/>
      <c r="U71" s="131"/>
      <c r="V71" s="138"/>
      <c r="W71" s="131"/>
      <c r="X71" s="131"/>
      <c r="Y71" s="133"/>
      <c r="Z71" s="2491"/>
      <c r="AA71" s="2811"/>
      <c r="AB71" s="2811"/>
      <c r="AC71" s="2811"/>
      <c r="AD71" s="2811"/>
      <c r="AE71" s="2811"/>
      <c r="AF71" s="2811"/>
      <c r="AG71" s="2811"/>
      <c r="AH71" s="2811"/>
      <c r="AI71" s="2811"/>
      <c r="AJ71" s="131"/>
      <c r="AK71" s="138"/>
      <c r="AL71" s="142"/>
      <c r="AM71" s="141"/>
      <c r="AN71" s="138"/>
      <c r="AO71" s="138"/>
      <c r="AP71" s="138"/>
      <c r="AQ71" s="131"/>
      <c r="AR71" s="131"/>
      <c r="AS71" s="131"/>
      <c r="AT71" s="138"/>
      <c r="AU71" s="131"/>
      <c r="AV71" s="131"/>
    </row>
    <row r="72" spans="1:48" ht="24.95">
      <c r="A72" s="131"/>
      <c r="B72" s="687">
        <v>1.2</v>
      </c>
      <c r="C72" s="85" t="s">
        <v>498</v>
      </c>
      <c r="D72" s="84" t="s">
        <v>303</v>
      </c>
      <c r="E72" s="115" t="s">
        <v>237</v>
      </c>
      <c r="F72" s="85"/>
      <c r="G72" s="115" t="s">
        <v>304</v>
      </c>
      <c r="H72" s="85" t="s">
        <v>382</v>
      </c>
      <c r="I72" s="85" t="s">
        <v>383</v>
      </c>
      <c r="J72" s="78" t="s">
        <v>307</v>
      </c>
      <c r="K72" s="85"/>
      <c r="L72" s="85"/>
      <c r="M72" s="131"/>
      <c r="N72" s="138"/>
      <c r="O72" s="131"/>
      <c r="P72" s="138"/>
      <c r="Q72" s="138"/>
      <c r="R72" s="131"/>
      <c r="S72" s="138"/>
      <c r="T72" s="131"/>
      <c r="U72" s="131"/>
      <c r="V72" s="138"/>
      <c r="W72" s="131"/>
      <c r="X72" s="131"/>
      <c r="Y72" s="133"/>
      <c r="Z72" s="138"/>
      <c r="AA72" s="131"/>
      <c r="AB72" s="138"/>
      <c r="AC72" s="131"/>
      <c r="AD72" s="138"/>
      <c r="AE72" s="354"/>
      <c r="AF72" s="131"/>
      <c r="AG72" s="131"/>
      <c r="AH72" s="138"/>
      <c r="AI72" s="131"/>
      <c r="AJ72" s="131"/>
      <c r="AK72" s="138"/>
      <c r="AL72" s="142"/>
      <c r="AM72" s="141"/>
      <c r="AN72" s="138"/>
      <c r="AO72" s="138"/>
      <c r="AP72" s="138"/>
      <c r="AQ72" s="142"/>
      <c r="AR72" s="142"/>
      <c r="AS72" s="131"/>
      <c r="AT72" s="138"/>
      <c r="AU72" s="131"/>
      <c r="AV72" s="131"/>
    </row>
    <row r="73" spans="1:48" ht="37.5">
      <c r="A73" s="131"/>
      <c r="B73" s="687">
        <v>1.3</v>
      </c>
      <c r="C73" s="85" t="s">
        <v>499</v>
      </c>
      <c r="D73" s="84" t="s">
        <v>303</v>
      </c>
      <c r="E73" s="115" t="s">
        <v>237</v>
      </c>
      <c r="F73" s="85"/>
      <c r="G73" s="115" t="s">
        <v>304</v>
      </c>
      <c r="H73" s="85" t="s">
        <v>385</v>
      </c>
      <c r="I73" s="85" t="s">
        <v>386</v>
      </c>
      <c r="J73" s="78" t="s">
        <v>307</v>
      </c>
      <c r="K73" s="85"/>
      <c r="L73" s="85"/>
      <c r="M73" s="131"/>
      <c r="N73" s="138"/>
      <c r="O73" s="131"/>
      <c r="P73" s="138"/>
      <c r="Q73" s="138"/>
      <c r="R73" s="131"/>
      <c r="S73" s="138"/>
      <c r="T73" s="131"/>
      <c r="U73" s="131"/>
      <c r="V73" s="138"/>
      <c r="W73" s="131"/>
      <c r="X73" s="131"/>
      <c r="Y73" s="133"/>
      <c r="Z73" s="138"/>
      <c r="AA73" s="131"/>
      <c r="AB73" s="138"/>
      <c r="AC73" s="131"/>
      <c r="AD73" s="138"/>
      <c r="AE73" s="354"/>
      <c r="AF73" s="131"/>
      <c r="AG73" s="131"/>
      <c r="AH73" s="138"/>
      <c r="AI73" s="131"/>
      <c r="AJ73" s="131"/>
      <c r="AK73" s="2491"/>
      <c r="AL73" s="2811"/>
      <c r="AM73" s="2811"/>
      <c r="AN73" s="2811"/>
      <c r="AO73" s="2811"/>
      <c r="AP73" s="2811"/>
      <c r="AQ73" s="2811"/>
      <c r="AR73" s="2811"/>
      <c r="AS73" s="2811"/>
      <c r="AT73" s="2811"/>
      <c r="AU73" s="131"/>
      <c r="AV73" s="131"/>
    </row>
    <row r="74" spans="1:48" ht="75">
      <c r="A74" s="131"/>
      <c r="B74" s="687">
        <v>1.4</v>
      </c>
      <c r="C74" s="85" t="s">
        <v>500</v>
      </c>
      <c r="D74" s="84" t="s">
        <v>375</v>
      </c>
      <c r="E74" s="115" t="s">
        <v>237</v>
      </c>
      <c r="F74" s="85"/>
      <c r="G74" s="84" t="s">
        <v>315</v>
      </c>
      <c r="H74" s="85" t="s">
        <v>388</v>
      </c>
      <c r="I74" s="85" t="s">
        <v>501</v>
      </c>
      <c r="J74" s="78" t="s">
        <v>307</v>
      </c>
      <c r="K74" s="85"/>
      <c r="L74" s="85"/>
      <c r="M74" s="131"/>
      <c r="N74" s="138"/>
      <c r="O74" s="131"/>
      <c r="P74" s="138"/>
      <c r="Q74" s="138"/>
      <c r="R74" s="131"/>
      <c r="S74" s="138"/>
      <c r="T74" s="131"/>
      <c r="U74" s="131"/>
      <c r="V74" s="138"/>
      <c r="W74" s="131"/>
      <c r="X74" s="131"/>
      <c r="Y74" s="133"/>
      <c r="Z74" s="138"/>
      <c r="AA74" s="131"/>
      <c r="AB74" s="138"/>
      <c r="AC74" s="131"/>
      <c r="AD74" s="138"/>
      <c r="AE74" s="138"/>
      <c r="AF74" s="131"/>
      <c r="AG74" s="142"/>
      <c r="AH74" s="142"/>
      <c r="AI74" s="131"/>
      <c r="AJ74" s="131"/>
      <c r="AK74" s="138"/>
      <c r="AL74" s="131"/>
      <c r="AM74" s="138"/>
      <c r="AN74" s="131"/>
      <c r="AO74" s="138"/>
      <c r="AP74" s="138"/>
      <c r="AQ74" s="131"/>
      <c r="AR74" s="131"/>
      <c r="AS74" s="131"/>
      <c r="AT74" s="131"/>
      <c r="AU74" s="131"/>
      <c r="AV74" s="131"/>
    </row>
    <row r="75" spans="1:48" ht="12.95">
      <c r="A75" s="133"/>
      <c r="B75" s="133"/>
      <c r="C75" s="133"/>
      <c r="D75" s="133"/>
      <c r="E75" s="133"/>
      <c r="F75" s="133"/>
      <c r="G75" s="133"/>
      <c r="H75" s="133"/>
      <c r="I75" s="133"/>
      <c r="J75" s="133"/>
      <c r="K75" s="133"/>
      <c r="L75" s="133"/>
      <c r="M75" s="131"/>
      <c r="N75" s="133"/>
      <c r="O75" s="133"/>
      <c r="P75" s="133"/>
      <c r="Q75" s="133"/>
      <c r="R75" s="133"/>
      <c r="S75" s="133"/>
      <c r="T75" s="133"/>
      <c r="U75" s="133"/>
      <c r="V75" s="133"/>
      <c r="W75" s="133"/>
      <c r="X75" s="133"/>
      <c r="Y75" s="133"/>
      <c r="Z75" s="2491"/>
      <c r="AA75" s="2811"/>
      <c r="AB75" s="2811"/>
      <c r="AC75" s="2811"/>
      <c r="AD75" s="2811"/>
      <c r="AE75" s="2811"/>
      <c r="AF75" s="2811"/>
      <c r="AG75" s="2811"/>
      <c r="AH75" s="2811"/>
      <c r="AI75" s="2811"/>
      <c r="AJ75" s="131"/>
      <c r="AK75" s="138"/>
      <c r="AL75" s="131"/>
      <c r="AM75" s="138"/>
      <c r="AN75" s="131"/>
      <c r="AO75" s="138"/>
      <c r="AP75" s="138"/>
      <c r="AQ75" s="131"/>
      <c r="AR75" s="131"/>
      <c r="AS75" s="131"/>
      <c r="AT75" s="131"/>
      <c r="AU75" s="131"/>
      <c r="AV75" s="131"/>
    </row>
    <row r="76" spans="1:48" ht="12.6">
      <c r="A76" s="133"/>
      <c r="B76" s="370"/>
      <c r="C76" s="2589"/>
      <c r="D76" s="2811"/>
      <c r="E76" s="2811"/>
      <c r="F76" s="2811"/>
      <c r="G76" s="2811"/>
      <c r="H76" s="370"/>
      <c r="I76" s="2589"/>
      <c r="J76" s="2811"/>
      <c r="K76" s="133"/>
      <c r="L76" s="133"/>
      <c r="M76" s="131"/>
      <c r="N76" s="133"/>
      <c r="O76" s="133"/>
      <c r="P76" s="133"/>
      <c r="Q76" s="133"/>
      <c r="R76" s="133"/>
      <c r="S76" s="133"/>
      <c r="T76" s="133"/>
      <c r="U76" s="133"/>
      <c r="V76" s="133"/>
      <c r="W76" s="133"/>
      <c r="X76" s="133"/>
      <c r="Y76" s="133"/>
      <c r="Z76" s="138"/>
      <c r="AA76" s="131"/>
      <c r="AB76" s="138"/>
      <c r="AC76" s="131"/>
      <c r="AD76" s="138"/>
      <c r="AE76" s="131"/>
      <c r="AF76" s="131"/>
      <c r="AG76" s="131"/>
      <c r="AH76" s="138"/>
      <c r="AI76" s="131"/>
      <c r="AJ76" s="131"/>
      <c r="AK76" s="138"/>
      <c r="AL76" s="131"/>
      <c r="AM76" s="138"/>
      <c r="AN76" s="131"/>
      <c r="AO76" s="138"/>
      <c r="AP76" s="138"/>
      <c r="AQ76" s="131"/>
      <c r="AR76" s="142"/>
      <c r="AS76" s="142"/>
      <c r="AT76" s="131"/>
      <c r="AU76" s="131"/>
      <c r="AV76" s="131"/>
    </row>
    <row r="77" spans="1:48" ht="12.6">
      <c r="A77" s="133"/>
      <c r="B77" s="371" t="s">
        <v>777</v>
      </c>
      <c r="C77" s="2590" t="s">
        <v>2889</v>
      </c>
      <c r="D77" s="2806"/>
      <c r="E77" s="2806"/>
      <c r="F77" s="2590" t="s">
        <v>2892</v>
      </c>
      <c r="G77" s="2805"/>
      <c r="H77" s="371" t="s">
        <v>2891</v>
      </c>
      <c r="I77" s="370"/>
      <c r="J77" s="370"/>
      <c r="K77" s="133"/>
      <c r="L77" s="133"/>
      <c r="M77" s="131"/>
      <c r="N77" s="133"/>
      <c r="O77" s="133"/>
      <c r="P77" s="133"/>
      <c r="Q77" s="133"/>
      <c r="R77" s="133"/>
      <c r="S77" s="133"/>
      <c r="T77" s="133"/>
      <c r="U77" s="133"/>
      <c r="V77" s="133"/>
      <c r="W77" s="133"/>
      <c r="X77" s="133"/>
      <c r="Y77" s="133"/>
      <c r="Z77" s="138"/>
      <c r="AA77" s="131"/>
      <c r="AB77" s="138"/>
      <c r="AC77" s="131"/>
      <c r="AD77" s="138"/>
      <c r="AE77" s="131"/>
      <c r="AF77" s="131"/>
      <c r="AG77" s="131"/>
      <c r="AH77" s="138"/>
      <c r="AI77" s="131"/>
      <c r="AJ77" s="131"/>
      <c r="AK77" s="138"/>
      <c r="AL77" s="131"/>
      <c r="AM77" s="131"/>
      <c r="AN77" s="131"/>
      <c r="AO77" s="131"/>
      <c r="AP77" s="131"/>
      <c r="AQ77" s="131"/>
      <c r="AR77" s="142"/>
      <c r="AS77" s="142"/>
      <c r="AT77" s="131"/>
      <c r="AU77" s="131"/>
      <c r="AV77" s="131"/>
    </row>
    <row r="78" spans="1:48" ht="12.6">
      <c r="A78" s="133"/>
      <c r="B78" s="2591"/>
      <c r="C78" s="2581">
        <v>5</v>
      </c>
      <c r="D78" s="2813"/>
      <c r="E78" s="2813"/>
      <c r="F78" s="2581" t="s">
        <v>2934</v>
      </c>
      <c r="G78" s="2812"/>
      <c r="H78" s="2591" t="s">
        <v>2935</v>
      </c>
      <c r="I78" s="370"/>
      <c r="J78" s="370"/>
      <c r="K78" s="133"/>
      <c r="L78" s="133"/>
      <c r="M78" s="131"/>
      <c r="N78" s="133"/>
      <c r="O78" s="133"/>
      <c r="P78" s="133"/>
      <c r="Q78" s="133"/>
      <c r="R78" s="133"/>
      <c r="S78" s="133"/>
      <c r="T78" s="133"/>
      <c r="U78" s="133"/>
      <c r="V78" s="133"/>
      <c r="W78" s="133"/>
      <c r="X78" s="133"/>
      <c r="Y78" s="133"/>
      <c r="Z78" s="138"/>
      <c r="AA78" s="131"/>
      <c r="AB78" s="138"/>
      <c r="AC78" s="138"/>
      <c r="AD78" s="131"/>
      <c r="AE78" s="131"/>
      <c r="AF78" s="131"/>
      <c r="AG78" s="131"/>
      <c r="AH78" s="138"/>
      <c r="AI78" s="131"/>
      <c r="AJ78" s="131"/>
      <c r="AK78" s="138"/>
      <c r="AL78" s="131"/>
      <c r="AM78" s="131"/>
      <c r="AN78" s="131"/>
      <c r="AO78" s="131"/>
      <c r="AP78" s="131"/>
      <c r="AQ78" s="131"/>
      <c r="AR78" s="142"/>
      <c r="AS78" s="142"/>
      <c r="AT78" s="131"/>
      <c r="AU78" s="131"/>
      <c r="AV78" s="131"/>
    </row>
    <row r="79" spans="1:48" ht="12.6">
      <c r="A79" s="133"/>
      <c r="B79" s="2816"/>
      <c r="C79" s="2814"/>
      <c r="D79" s="2811"/>
      <c r="E79" s="2811"/>
      <c r="F79" s="2814"/>
      <c r="G79" s="2815"/>
      <c r="H79" s="2816"/>
      <c r="I79" s="370"/>
      <c r="J79" s="370"/>
      <c r="K79" s="133"/>
      <c r="L79" s="133"/>
      <c r="M79" s="131"/>
      <c r="N79" s="133"/>
      <c r="O79" s="133"/>
      <c r="P79" s="133"/>
      <c r="Q79" s="133"/>
      <c r="R79" s="133"/>
      <c r="S79" s="133"/>
      <c r="T79" s="133"/>
      <c r="U79" s="133"/>
      <c r="V79" s="133"/>
      <c r="W79" s="133"/>
      <c r="X79" s="133"/>
      <c r="Y79" s="133"/>
      <c r="Z79" s="138"/>
      <c r="AA79" s="131"/>
      <c r="AB79" s="138"/>
      <c r="AC79" s="131"/>
      <c r="AD79" s="138"/>
      <c r="AE79" s="131"/>
      <c r="AF79" s="131"/>
      <c r="AG79" s="131"/>
      <c r="AH79" s="138"/>
      <c r="AI79" s="131"/>
      <c r="AJ79" s="131"/>
      <c r="AK79" s="138"/>
      <c r="AL79" s="131"/>
      <c r="AM79" s="131"/>
      <c r="AN79" s="131"/>
      <c r="AO79" s="131"/>
      <c r="AP79" s="131"/>
      <c r="AQ79" s="131"/>
      <c r="AR79" s="142"/>
      <c r="AS79" s="142"/>
      <c r="AT79" s="131"/>
      <c r="AU79" s="131"/>
      <c r="AV79" s="131"/>
    </row>
    <row r="80" spans="1:48" ht="12.6">
      <c r="A80" s="133"/>
      <c r="B80" s="2816"/>
      <c r="C80" s="2814"/>
      <c r="D80" s="2811"/>
      <c r="E80" s="2811"/>
      <c r="F80" s="2814"/>
      <c r="G80" s="2815"/>
      <c r="H80" s="2816"/>
      <c r="I80" s="370"/>
      <c r="J80" s="370"/>
      <c r="K80" s="133"/>
      <c r="L80" s="133"/>
      <c r="M80" s="133"/>
      <c r="N80" s="133"/>
      <c r="O80" s="133"/>
      <c r="P80" s="133"/>
      <c r="Q80" s="133"/>
      <c r="R80" s="133"/>
      <c r="S80" s="133"/>
      <c r="T80" s="133"/>
      <c r="U80" s="133"/>
      <c r="V80" s="133"/>
      <c r="W80" s="133"/>
      <c r="X80" s="133"/>
      <c r="Y80" s="133"/>
      <c r="Z80" s="131"/>
      <c r="AA80" s="131"/>
      <c r="AB80" s="131"/>
      <c r="AC80" s="131"/>
      <c r="AD80" s="131"/>
      <c r="AE80" s="131"/>
      <c r="AF80" s="131"/>
      <c r="AG80" s="131"/>
      <c r="AH80" s="131"/>
      <c r="AI80" s="131"/>
      <c r="AJ80" s="131"/>
      <c r="AK80" s="138"/>
      <c r="AL80" s="131"/>
      <c r="AM80" s="138"/>
      <c r="AN80" s="131"/>
      <c r="AO80" s="131"/>
      <c r="AP80" s="131"/>
      <c r="AQ80" s="131"/>
      <c r="AR80" s="142"/>
      <c r="AS80" s="142"/>
      <c r="AT80" s="131"/>
      <c r="AU80" s="131"/>
      <c r="AV80" s="131"/>
    </row>
    <row r="81" spans="1:48" ht="12.6">
      <c r="A81" s="133"/>
      <c r="B81" s="2816"/>
      <c r="C81" s="2814"/>
      <c r="D81" s="2811"/>
      <c r="E81" s="2811"/>
      <c r="F81" s="2814"/>
      <c r="G81" s="2815"/>
      <c r="H81" s="2816"/>
      <c r="I81" s="370"/>
      <c r="J81" s="370"/>
      <c r="K81" s="133"/>
      <c r="L81" s="133"/>
      <c r="M81" s="131"/>
      <c r="N81" s="133"/>
      <c r="O81" s="133"/>
      <c r="P81" s="133"/>
      <c r="Q81" s="133"/>
      <c r="R81" s="133"/>
      <c r="S81" s="133"/>
      <c r="T81" s="133"/>
      <c r="U81" s="133"/>
      <c r="V81" s="133"/>
      <c r="W81" s="133"/>
      <c r="X81" s="133"/>
      <c r="Y81" s="133"/>
      <c r="Z81" s="131"/>
      <c r="AA81" s="131"/>
      <c r="AB81" s="131"/>
      <c r="AC81" s="131"/>
      <c r="AD81" s="131"/>
      <c r="AE81" s="131"/>
      <c r="AF81" s="131"/>
      <c r="AG81" s="131"/>
      <c r="AH81" s="131"/>
      <c r="AI81" s="131"/>
      <c r="AJ81" s="131"/>
      <c r="AK81" s="138"/>
      <c r="AL81" s="131"/>
      <c r="AM81" s="138"/>
      <c r="AN81" s="131"/>
      <c r="AO81" s="131"/>
      <c r="AP81" s="131"/>
      <c r="AQ81" s="131"/>
      <c r="AR81" s="142"/>
      <c r="AS81" s="142"/>
      <c r="AT81" s="131"/>
      <c r="AU81" s="131"/>
      <c r="AV81" s="131"/>
    </row>
    <row r="82" spans="1:48" ht="12.6">
      <c r="A82" s="133"/>
      <c r="B82" s="2816"/>
      <c r="C82" s="2814"/>
      <c r="D82" s="2811"/>
      <c r="E82" s="2811"/>
      <c r="F82" s="2814"/>
      <c r="G82" s="2815"/>
      <c r="H82" s="2816"/>
      <c r="I82" s="370"/>
      <c r="J82" s="370"/>
      <c r="K82" s="133"/>
      <c r="L82" s="133"/>
      <c r="M82" s="131"/>
      <c r="N82" s="133"/>
      <c r="O82" s="133"/>
      <c r="P82" s="133"/>
      <c r="Q82" s="133"/>
      <c r="R82" s="133"/>
      <c r="S82" s="133"/>
      <c r="T82" s="133"/>
      <c r="U82" s="133"/>
      <c r="V82" s="133"/>
      <c r="W82" s="133"/>
      <c r="X82" s="133"/>
      <c r="Y82" s="133"/>
      <c r="Z82" s="131"/>
      <c r="AA82" s="131"/>
      <c r="AB82" s="131"/>
      <c r="AC82" s="131"/>
      <c r="AD82" s="131"/>
      <c r="AE82" s="131"/>
      <c r="AF82" s="131"/>
      <c r="AG82" s="131"/>
      <c r="AH82" s="131"/>
      <c r="AI82" s="131"/>
      <c r="AJ82" s="131"/>
      <c r="AK82" s="138"/>
      <c r="AL82" s="131"/>
      <c r="AM82" s="138"/>
      <c r="AN82" s="131"/>
      <c r="AO82" s="131"/>
      <c r="AP82" s="131"/>
      <c r="AQ82" s="131"/>
      <c r="AR82" s="142"/>
      <c r="AS82" s="142"/>
      <c r="AT82" s="131"/>
      <c r="AU82" s="131"/>
      <c r="AV82" s="131"/>
    </row>
    <row r="83" spans="1:48" ht="12.95">
      <c r="A83" s="133"/>
      <c r="B83" s="2816"/>
      <c r="C83" s="2814"/>
      <c r="D83" s="2811"/>
      <c r="E83" s="2811"/>
      <c r="F83" s="2814"/>
      <c r="G83" s="2815"/>
      <c r="H83" s="2816"/>
      <c r="I83" s="370"/>
      <c r="J83" s="370"/>
      <c r="K83" s="133"/>
      <c r="L83" s="133"/>
      <c r="M83" s="131"/>
      <c r="N83" s="133"/>
      <c r="O83" s="133"/>
      <c r="P83" s="133"/>
      <c r="Q83" s="133"/>
      <c r="R83" s="133"/>
      <c r="S83" s="133"/>
      <c r="T83" s="133"/>
      <c r="U83" s="133"/>
      <c r="V83" s="133"/>
      <c r="W83" s="133"/>
      <c r="X83" s="133"/>
      <c r="Y83" s="133"/>
      <c r="Z83" s="131"/>
      <c r="AA83" s="131"/>
      <c r="AB83" s="131"/>
      <c r="AC83" s="131"/>
      <c r="AD83" s="131"/>
      <c r="AE83" s="131"/>
      <c r="AF83" s="131"/>
      <c r="AG83" s="131"/>
      <c r="AH83" s="131"/>
      <c r="AI83" s="131"/>
      <c r="AJ83" s="131"/>
      <c r="AK83" s="2491"/>
      <c r="AL83" s="2811"/>
      <c r="AM83" s="2811"/>
      <c r="AN83" s="2811"/>
      <c r="AO83" s="2811"/>
      <c r="AP83" s="2811"/>
      <c r="AQ83" s="2811"/>
      <c r="AR83" s="2811"/>
      <c r="AS83" s="2811"/>
      <c r="AT83" s="2811"/>
      <c r="AU83" s="131"/>
      <c r="AV83" s="131"/>
    </row>
    <row r="84" spans="1:48" ht="12.6">
      <c r="A84" s="133"/>
      <c r="B84" s="2816"/>
      <c r="C84" s="2814"/>
      <c r="D84" s="2811"/>
      <c r="E84" s="2811"/>
      <c r="F84" s="2814"/>
      <c r="G84" s="2815"/>
      <c r="H84" s="2816"/>
      <c r="I84" s="370"/>
      <c r="J84" s="370"/>
      <c r="K84" s="133"/>
      <c r="L84" s="133"/>
      <c r="M84" s="133"/>
      <c r="N84" s="133"/>
      <c r="O84" s="133"/>
      <c r="P84" s="133"/>
      <c r="Q84" s="133"/>
      <c r="R84" s="133"/>
      <c r="S84" s="133"/>
      <c r="T84" s="133"/>
      <c r="U84" s="133"/>
      <c r="V84" s="133"/>
      <c r="W84" s="133"/>
      <c r="X84" s="133"/>
      <c r="Y84" s="133"/>
      <c r="Z84" s="131"/>
      <c r="AA84" s="131"/>
      <c r="AB84" s="131"/>
      <c r="AC84" s="131"/>
      <c r="AD84" s="131"/>
      <c r="AE84" s="131"/>
      <c r="AF84" s="131"/>
      <c r="AG84" s="131"/>
      <c r="AH84" s="131"/>
      <c r="AI84" s="131"/>
      <c r="AJ84" s="131"/>
      <c r="AK84" s="138"/>
      <c r="AL84" s="131"/>
      <c r="AM84" s="138"/>
      <c r="AN84" s="131"/>
      <c r="AO84" s="138"/>
      <c r="AP84" s="138"/>
      <c r="AQ84" s="131"/>
      <c r="AR84" s="131"/>
      <c r="AS84" s="131"/>
      <c r="AT84" s="131"/>
      <c r="AU84" s="131"/>
      <c r="AV84" s="131"/>
    </row>
    <row r="85" spans="1:48" ht="12.6">
      <c r="A85" s="133"/>
      <c r="B85" s="2816"/>
      <c r="C85" s="2814"/>
      <c r="D85" s="2811"/>
      <c r="E85" s="2811"/>
      <c r="F85" s="2814"/>
      <c r="G85" s="2815"/>
      <c r="H85" s="2816"/>
      <c r="I85" s="370"/>
      <c r="J85" s="370"/>
      <c r="K85" s="133"/>
      <c r="L85" s="133"/>
      <c r="M85" s="133"/>
      <c r="N85" s="133"/>
      <c r="O85" s="133"/>
      <c r="P85" s="133"/>
      <c r="Q85" s="133"/>
      <c r="R85" s="133"/>
      <c r="S85" s="133"/>
      <c r="T85" s="133"/>
      <c r="U85" s="133"/>
      <c r="V85" s="133"/>
      <c r="W85" s="133"/>
      <c r="X85" s="133"/>
      <c r="Y85" s="133"/>
      <c r="Z85" s="131"/>
      <c r="AA85" s="131"/>
      <c r="AB85" s="131"/>
      <c r="AC85" s="131"/>
      <c r="AD85" s="131"/>
      <c r="AE85" s="131"/>
      <c r="AF85" s="131"/>
      <c r="AG85" s="131"/>
      <c r="AH85" s="131"/>
      <c r="AI85" s="131"/>
      <c r="AJ85" s="131"/>
      <c r="AK85" s="138"/>
      <c r="AL85" s="131"/>
      <c r="AM85" s="138"/>
      <c r="AN85" s="131"/>
      <c r="AO85" s="138"/>
      <c r="AP85" s="138"/>
      <c r="AQ85" s="131"/>
      <c r="AR85" s="131"/>
      <c r="AS85" s="131"/>
      <c r="AT85" s="131"/>
      <c r="AU85" s="131"/>
      <c r="AV85" s="131"/>
    </row>
    <row r="86" spans="1:48" ht="12.6">
      <c r="A86" s="133"/>
      <c r="B86" s="2816"/>
      <c r="C86" s="2814"/>
      <c r="D86" s="2811"/>
      <c r="E86" s="2811"/>
      <c r="F86" s="2814"/>
      <c r="G86" s="2815"/>
      <c r="H86" s="2816"/>
      <c r="I86" s="370"/>
      <c r="J86" s="370"/>
      <c r="K86" s="133"/>
      <c r="L86" s="133"/>
      <c r="M86" s="133"/>
      <c r="N86" s="133"/>
      <c r="O86" s="133"/>
      <c r="P86" s="133"/>
      <c r="Q86" s="133"/>
      <c r="R86" s="133"/>
      <c r="S86" s="133"/>
      <c r="T86" s="133"/>
      <c r="U86" s="133"/>
      <c r="V86" s="133"/>
      <c r="W86" s="133"/>
      <c r="X86" s="133"/>
      <c r="Y86" s="133"/>
      <c r="Z86" s="131"/>
      <c r="AA86" s="131"/>
      <c r="AB86" s="131"/>
      <c r="AC86" s="131"/>
      <c r="AD86" s="131"/>
      <c r="AE86" s="131"/>
      <c r="AF86" s="131"/>
      <c r="AG86" s="131"/>
      <c r="AH86" s="131"/>
      <c r="AI86" s="131"/>
      <c r="AJ86" s="131"/>
      <c r="AK86" s="138"/>
      <c r="AL86" s="131"/>
      <c r="AM86" s="138"/>
      <c r="AN86" s="131"/>
      <c r="AO86" s="138"/>
      <c r="AP86" s="138"/>
      <c r="AQ86" s="131"/>
      <c r="AR86" s="142"/>
      <c r="AS86" s="142"/>
      <c r="AT86" s="131"/>
      <c r="AU86" s="131"/>
      <c r="AV86" s="131"/>
    </row>
    <row r="87" spans="1:48" ht="12.6">
      <c r="A87" s="133"/>
      <c r="B87" s="2816"/>
      <c r="C87" s="2814"/>
      <c r="D87" s="2811"/>
      <c r="E87" s="2811"/>
      <c r="F87" s="2814"/>
      <c r="G87" s="2815"/>
      <c r="H87" s="2816"/>
      <c r="I87" s="370"/>
      <c r="J87" s="370"/>
      <c r="K87" s="133"/>
      <c r="L87" s="133"/>
      <c r="M87" s="133"/>
      <c r="N87" s="133"/>
      <c r="O87" s="133"/>
      <c r="P87" s="133"/>
      <c r="Q87" s="133"/>
      <c r="R87" s="133"/>
      <c r="S87" s="133"/>
      <c r="T87" s="133"/>
      <c r="U87" s="133"/>
      <c r="V87" s="133"/>
      <c r="W87" s="133"/>
      <c r="X87" s="133"/>
      <c r="Y87" s="133"/>
      <c r="Z87" s="131"/>
      <c r="AA87" s="131"/>
      <c r="AB87" s="131"/>
      <c r="AC87" s="131"/>
      <c r="AD87" s="131"/>
      <c r="AE87" s="131"/>
      <c r="AF87" s="131"/>
      <c r="AG87" s="131"/>
      <c r="AH87" s="131"/>
      <c r="AI87" s="131"/>
      <c r="AJ87" s="131"/>
      <c r="AK87" s="138"/>
      <c r="AL87" s="131"/>
      <c r="AM87" s="131"/>
      <c r="AN87" s="131"/>
      <c r="AO87" s="131"/>
      <c r="AP87" s="131"/>
      <c r="AQ87" s="131"/>
      <c r="AR87" s="142"/>
      <c r="AS87" s="142"/>
      <c r="AT87" s="131"/>
      <c r="AU87" s="131"/>
      <c r="AV87" s="131"/>
    </row>
    <row r="88" spans="1:48" ht="12.6">
      <c r="A88" s="133"/>
      <c r="B88" s="2816"/>
      <c r="C88" s="2814"/>
      <c r="D88" s="2811"/>
      <c r="E88" s="2811"/>
      <c r="F88" s="2814"/>
      <c r="G88" s="2815"/>
      <c r="H88" s="2816"/>
      <c r="I88" s="370"/>
      <c r="J88" s="370"/>
      <c r="K88" s="133"/>
      <c r="L88" s="133"/>
      <c r="M88" s="133"/>
      <c r="N88" s="133"/>
      <c r="O88" s="133"/>
      <c r="P88" s="133"/>
      <c r="Q88" s="133"/>
      <c r="R88" s="133"/>
      <c r="S88" s="133"/>
      <c r="T88" s="133"/>
      <c r="U88" s="133"/>
      <c r="V88" s="133"/>
      <c r="W88" s="133"/>
      <c r="X88" s="133"/>
      <c r="Y88" s="133"/>
      <c r="Z88" s="131"/>
      <c r="AA88" s="131"/>
      <c r="AB88" s="131"/>
      <c r="AC88" s="131"/>
      <c r="AD88" s="131"/>
      <c r="AE88" s="131"/>
      <c r="AF88" s="131"/>
      <c r="AG88" s="131"/>
      <c r="AH88" s="131"/>
      <c r="AI88" s="131"/>
      <c r="AJ88" s="131"/>
      <c r="AK88" s="138"/>
      <c r="AL88" s="131"/>
      <c r="AM88" s="131"/>
      <c r="AN88" s="131"/>
      <c r="AO88" s="131"/>
      <c r="AP88" s="131"/>
      <c r="AQ88" s="131"/>
      <c r="AR88" s="142"/>
      <c r="AS88" s="142"/>
      <c r="AT88" s="131"/>
      <c r="AU88" s="131"/>
      <c r="AV88" s="131"/>
    </row>
    <row r="89" spans="1:48" ht="12.6">
      <c r="A89" s="133"/>
      <c r="B89" s="2816"/>
      <c r="C89" s="2814"/>
      <c r="D89" s="2811"/>
      <c r="E89" s="2811"/>
      <c r="F89" s="2814"/>
      <c r="G89" s="2815"/>
      <c r="H89" s="2816"/>
      <c r="I89" s="370"/>
      <c r="J89" s="370"/>
      <c r="K89" s="133"/>
      <c r="L89" s="133"/>
      <c r="M89" s="133"/>
      <c r="N89" s="133"/>
      <c r="O89" s="133"/>
      <c r="P89" s="133"/>
      <c r="Q89" s="133"/>
      <c r="R89" s="133"/>
      <c r="S89" s="133"/>
      <c r="T89" s="133"/>
      <c r="U89" s="133"/>
      <c r="V89" s="133"/>
      <c r="W89" s="133"/>
      <c r="X89" s="133"/>
      <c r="Y89" s="133"/>
      <c r="Z89" s="131"/>
      <c r="AA89" s="131"/>
      <c r="AB89" s="131"/>
      <c r="AC89" s="131"/>
      <c r="AD89" s="131"/>
      <c r="AE89" s="131"/>
      <c r="AF89" s="131"/>
      <c r="AG89" s="131"/>
      <c r="AH89" s="131"/>
      <c r="AI89" s="131"/>
      <c r="AJ89" s="131"/>
      <c r="AK89" s="138"/>
      <c r="AL89" s="131"/>
      <c r="AM89" s="131"/>
      <c r="AN89" s="131"/>
      <c r="AO89" s="131"/>
      <c r="AP89" s="131"/>
      <c r="AQ89" s="131"/>
      <c r="AR89" s="142"/>
      <c r="AS89" s="142"/>
      <c r="AT89" s="131"/>
      <c r="AU89" s="131"/>
      <c r="AV89" s="131"/>
    </row>
    <row r="90" spans="1:48" ht="12.6">
      <c r="A90" s="133"/>
      <c r="B90" s="2816"/>
      <c r="C90" s="2814"/>
      <c r="D90" s="2811"/>
      <c r="E90" s="2811"/>
      <c r="F90" s="2814"/>
      <c r="G90" s="2815"/>
      <c r="H90" s="2816"/>
      <c r="I90" s="370"/>
      <c r="J90" s="370"/>
      <c r="K90" s="133"/>
      <c r="L90" s="133"/>
      <c r="M90" s="133"/>
      <c r="N90" s="133"/>
      <c r="O90" s="133"/>
      <c r="P90" s="133"/>
      <c r="Q90" s="133"/>
      <c r="R90" s="133"/>
      <c r="S90" s="133"/>
      <c r="T90" s="133"/>
      <c r="U90" s="133"/>
      <c r="V90" s="133"/>
      <c r="W90" s="133"/>
      <c r="X90" s="133"/>
      <c r="Y90" s="133"/>
      <c r="Z90" s="131"/>
      <c r="AA90" s="131"/>
      <c r="AB90" s="131"/>
      <c r="AC90" s="131"/>
      <c r="AD90" s="131"/>
      <c r="AE90" s="131"/>
      <c r="AF90" s="131"/>
      <c r="AG90" s="131"/>
      <c r="AH90" s="131"/>
      <c r="AI90" s="131"/>
      <c r="AJ90" s="131"/>
      <c r="AK90" s="138"/>
      <c r="AL90" s="131"/>
      <c r="AM90" s="138"/>
      <c r="AN90" s="131"/>
      <c r="AO90" s="131"/>
      <c r="AP90" s="138"/>
      <c r="AQ90" s="131"/>
      <c r="AR90" s="141"/>
      <c r="AS90" s="142"/>
      <c r="AT90" s="131"/>
      <c r="AU90" s="131"/>
      <c r="AV90" s="131"/>
    </row>
    <row r="91" spans="1:48" ht="12.6">
      <c r="A91" s="133"/>
      <c r="B91" s="2816"/>
      <c r="C91" s="2814"/>
      <c r="D91" s="2811"/>
      <c r="E91" s="2811"/>
      <c r="F91" s="2814"/>
      <c r="G91" s="2815"/>
      <c r="H91" s="2816"/>
      <c r="I91" s="370"/>
      <c r="J91" s="370"/>
      <c r="K91" s="133"/>
      <c r="L91" s="133"/>
      <c r="M91" s="133"/>
      <c r="N91" s="133"/>
      <c r="O91" s="133"/>
      <c r="P91" s="133"/>
      <c r="Q91" s="133"/>
      <c r="R91" s="133"/>
      <c r="S91" s="133"/>
      <c r="T91" s="133"/>
      <c r="U91" s="133"/>
      <c r="V91" s="133"/>
      <c r="W91" s="133"/>
      <c r="X91" s="133"/>
      <c r="Y91" s="133"/>
      <c r="Z91" s="131"/>
      <c r="AA91" s="131"/>
      <c r="AB91" s="131"/>
      <c r="AC91" s="131"/>
      <c r="AD91" s="131"/>
      <c r="AE91" s="131"/>
      <c r="AF91" s="131"/>
      <c r="AG91" s="131"/>
      <c r="AH91" s="131"/>
      <c r="AI91" s="131"/>
      <c r="AJ91" s="131"/>
      <c r="AK91" s="138"/>
      <c r="AL91" s="131"/>
      <c r="AM91" s="138"/>
      <c r="AN91" s="131"/>
      <c r="AO91" s="131"/>
      <c r="AP91" s="138"/>
      <c r="AQ91" s="131"/>
      <c r="AR91" s="142"/>
      <c r="AS91" s="142"/>
      <c r="AT91" s="131"/>
      <c r="AU91" s="131"/>
      <c r="AV91" s="131"/>
    </row>
    <row r="92" spans="1:48" ht="12.6">
      <c r="A92" s="133"/>
      <c r="B92" s="2816"/>
      <c r="C92" s="2814"/>
      <c r="D92" s="2811"/>
      <c r="E92" s="2811"/>
      <c r="F92" s="2814"/>
      <c r="G92" s="2815"/>
      <c r="H92" s="2816"/>
      <c r="I92" s="370"/>
      <c r="J92" s="370"/>
      <c r="K92" s="133"/>
      <c r="L92" s="133"/>
      <c r="M92" s="133"/>
      <c r="N92" s="133"/>
      <c r="O92" s="133"/>
      <c r="P92" s="133"/>
      <c r="Q92" s="133"/>
      <c r="R92" s="133"/>
      <c r="S92" s="133"/>
      <c r="T92" s="133"/>
      <c r="U92" s="133"/>
      <c r="V92" s="133"/>
      <c r="W92" s="133"/>
      <c r="X92" s="133"/>
      <c r="Y92" s="133"/>
      <c r="Z92" s="131"/>
      <c r="AA92" s="131"/>
      <c r="AB92" s="131"/>
      <c r="AC92" s="131"/>
      <c r="AD92" s="131"/>
      <c r="AE92" s="131"/>
      <c r="AF92" s="131"/>
      <c r="AG92" s="131"/>
      <c r="AH92" s="131"/>
      <c r="AI92" s="131"/>
      <c r="AJ92" s="131"/>
      <c r="AK92" s="138"/>
      <c r="AL92" s="131"/>
      <c r="AM92" s="138"/>
      <c r="AN92" s="131"/>
      <c r="AO92" s="131"/>
      <c r="AP92" s="138"/>
      <c r="AQ92" s="131"/>
      <c r="AR92" s="142"/>
      <c r="AS92" s="142"/>
      <c r="AT92" s="131"/>
      <c r="AU92" s="131"/>
      <c r="AV92" s="131"/>
    </row>
    <row r="93" spans="1:48" ht="12.6">
      <c r="A93" s="133"/>
      <c r="B93" s="2816"/>
      <c r="C93" s="2814"/>
      <c r="D93" s="2811"/>
      <c r="E93" s="2811"/>
      <c r="F93" s="2814"/>
      <c r="G93" s="2815"/>
      <c r="H93" s="2816"/>
      <c r="I93" s="370"/>
      <c r="J93" s="370"/>
      <c r="K93" s="133"/>
      <c r="L93" s="133"/>
      <c r="M93" s="133"/>
      <c r="N93" s="133"/>
      <c r="O93" s="133"/>
      <c r="P93" s="133"/>
      <c r="Q93" s="133"/>
      <c r="R93" s="133"/>
      <c r="S93" s="133"/>
      <c r="T93" s="133"/>
      <c r="U93" s="133"/>
      <c r="V93" s="133"/>
      <c r="W93" s="133"/>
      <c r="X93" s="133"/>
      <c r="Y93" s="133"/>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row>
    <row r="94" spans="1:48" ht="12.6">
      <c r="A94" s="133"/>
      <c r="B94" s="2816"/>
      <c r="C94" s="2814"/>
      <c r="D94" s="2811"/>
      <c r="E94" s="2811"/>
      <c r="F94" s="2814"/>
      <c r="G94" s="2815"/>
      <c r="H94" s="2816"/>
      <c r="I94" s="370"/>
      <c r="J94" s="370"/>
      <c r="K94" s="133"/>
      <c r="L94" s="133"/>
      <c r="M94" s="133"/>
      <c r="N94" s="133"/>
      <c r="O94" s="133"/>
      <c r="P94" s="133"/>
      <c r="Q94" s="133"/>
      <c r="R94" s="133"/>
      <c r="S94" s="133"/>
      <c r="T94" s="133"/>
      <c r="U94" s="133"/>
      <c r="V94" s="133"/>
      <c r="W94" s="133"/>
      <c r="X94" s="133"/>
      <c r="Y94" s="133"/>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row>
    <row r="95" spans="1:48" ht="12.6">
      <c r="A95" s="133"/>
      <c r="B95" s="2816"/>
      <c r="C95" s="2814"/>
      <c r="D95" s="2811"/>
      <c r="E95" s="2811"/>
      <c r="F95" s="2814"/>
      <c r="G95" s="2815"/>
      <c r="H95" s="2816"/>
      <c r="I95" s="370"/>
      <c r="J95" s="370"/>
      <c r="K95" s="133"/>
      <c r="L95" s="133"/>
      <c r="M95" s="133"/>
      <c r="N95" s="133"/>
      <c r="O95" s="133"/>
      <c r="P95" s="133"/>
      <c r="Q95" s="133"/>
      <c r="R95" s="133"/>
      <c r="S95" s="133"/>
      <c r="T95" s="133"/>
      <c r="U95" s="133"/>
      <c r="V95" s="133"/>
      <c r="W95" s="133"/>
      <c r="X95" s="133"/>
      <c r="Y95" s="133"/>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row>
    <row r="96" spans="1:48" ht="12.6">
      <c r="A96" s="133"/>
      <c r="B96" s="2816"/>
      <c r="C96" s="2814"/>
      <c r="D96" s="2811"/>
      <c r="E96" s="2811"/>
      <c r="F96" s="2814"/>
      <c r="G96" s="2815"/>
      <c r="H96" s="2816"/>
      <c r="I96" s="370"/>
      <c r="J96" s="370"/>
      <c r="K96" s="133"/>
      <c r="L96" s="133"/>
      <c r="M96" s="133"/>
      <c r="N96" s="133"/>
      <c r="O96" s="133"/>
      <c r="P96" s="133"/>
      <c r="Q96" s="133"/>
      <c r="R96" s="133"/>
      <c r="S96" s="133"/>
      <c r="T96" s="133"/>
      <c r="U96" s="133"/>
      <c r="V96" s="133"/>
      <c r="W96" s="133"/>
      <c r="X96" s="133"/>
      <c r="Y96" s="133"/>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row>
    <row r="97" spans="1:48" ht="12.6">
      <c r="A97" s="133"/>
      <c r="B97" s="2816"/>
      <c r="C97" s="2814"/>
      <c r="D97" s="2811"/>
      <c r="E97" s="2811"/>
      <c r="F97" s="2814"/>
      <c r="G97" s="2815"/>
      <c r="H97" s="2816"/>
      <c r="I97" s="370"/>
      <c r="J97" s="370"/>
      <c r="K97" s="133"/>
      <c r="L97" s="133"/>
      <c r="M97" s="133"/>
      <c r="N97" s="133"/>
      <c r="O97" s="133"/>
      <c r="P97" s="133"/>
      <c r="Q97" s="133"/>
      <c r="R97" s="133"/>
      <c r="S97" s="133"/>
      <c r="T97" s="133"/>
      <c r="U97" s="133"/>
      <c r="V97" s="133"/>
      <c r="W97" s="133"/>
      <c r="X97" s="133"/>
      <c r="Y97" s="133"/>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row>
    <row r="98" spans="1:48" ht="12.6">
      <c r="A98" s="133"/>
      <c r="B98" s="2816"/>
      <c r="C98" s="2814"/>
      <c r="D98" s="2811"/>
      <c r="E98" s="2811"/>
      <c r="F98" s="2814"/>
      <c r="G98" s="2815"/>
      <c r="H98" s="2816"/>
      <c r="I98" s="370"/>
      <c r="J98" s="370"/>
      <c r="K98" s="133"/>
      <c r="L98" s="133"/>
      <c r="M98" s="133"/>
      <c r="N98" s="133"/>
      <c r="O98" s="133"/>
      <c r="P98" s="133"/>
      <c r="Q98" s="133"/>
      <c r="R98" s="133"/>
      <c r="S98" s="133"/>
      <c r="T98" s="133"/>
      <c r="U98" s="133"/>
      <c r="V98" s="133"/>
      <c r="W98" s="133"/>
      <c r="X98" s="133"/>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row>
    <row r="99" spans="1:48" ht="12.6">
      <c r="A99" s="133"/>
      <c r="B99" s="2816"/>
      <c r="C99" s="2814"/>
      <c r="D99" s="2811"/>
      <c r="E99" s="2811"/>
      <c r="F99" s="2814"/>
      <c r="G99" s="2815"/>
      <c r="H99" s="2816"/>
      <c r="I99" s="370"/>
      <c r="J99" s="370"/>
      <c r="K99" s="133"/>
      <c r="L99" s="133"/>
      <c r="M99" s="133"/>
      <c r="N99" s="133"/>
      <c r="O99" s="133"/>
      <c r="P99" s="133"/>
      <c r="Q99" s="133"/>
      <c r="R99" s="133"/>
      <c r="S99" s="133"/>
      <c r="T99" s="133"/>
      <c r="U99" s="133"/>
      <c r="V99" s="133"/>
      <c r="W99" s="133"/>
      <c r="X99" s="133"/>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row>
    <row r="100" spans="1:48" ht="12.6">
      <c r="A100" s="133"/>
      <c r="B100" s="2816"/>
      <c r="C100" s="2814"/>
      <c r="D100" s="2811"/>
      <c r="E100" s="2811"/>
      <c r="F100" s="2814"/>
      <c r="G100" s="2815"/>
      <c r="H100" s="2816"/>
      <c r="I100" s="370"/>
      <c r="J100" s="370"/>
      <c r="K100" s="133"/>
      <c r="L100" s="133"/>
      <c r="M100" s="133"/>
      <c r="N100" s="133"/>
      <c r="O100" s="133"/>
      <c r="P100" s="133"/>
      <c r="Q100" s="133"/>
      <c r="R100" s="133"/>
      <c r="S100" s="133"/>
      <c r="T100" s="133"/>
      <c r="U100" s="133"/>
      <c r="V100" s="133"/>
      <c r="W100" s="133"/>
      <c r="X100" s="133"/>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row>
    <row r="101" spans="1:48" ht="12.6">
      <c r="A101" s="133"/>
      <c r="B101" s="2816"/>
      <c r="C101" s="2814"/>
      <c r="D101" s="2811"/>
      <c r="E101" s="2811"/>
      <c r="F101" s="2814"/>
      <c r="G101" s="2815"/>
      <c r="H101" s="2816"/>
      <c r="I101" s="370"/>
      <c r="J101" s="370"/>
      <c r="K101" s="133"/>
      <c r="L101" s="133"/>
      <c r="M101" s="133"/>
      <c r="N101" s="133"/>
      <c r="O101" s="133"/>
      <c r="P101" s="133"/>
      <c r="Q101" s="133"/>
      <c r="R101" s="133"/>
      <c r="S101" s="133"/>
      <c r="T101" s="133"/>
      <c r="U101" s="133"/>
      <c r="V101" s="133"/>
      <c r="W101" s="133"/>
      <c r="X101" s="133"/>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row>
    <row r="102" spans="1:48" ht="12.6">
      <c r="A102" s="133"/>
      <c r="B102" s="2816"/>
      <c r="C102" s="2814"/>
      <c r="D102" s="2811"/>
      <c r="E102" s="2811"/>
      <c r="F102" s="2814"/>
      <c r="G102" s="2815"/>
      <c r="H102" s="2816"/>
      <c r="I102" s="133"/>
      <c r="J102" s="133"/>
      <c r="K102" s="133"/>
      <c r="L102" s="133"/>
      <c r="M102" s="133"/>
      <c r="N102" s="133"/>
      <c r="O102" s="133"/>
      <c r="P102" s="133"/>
      <c r="Q102" s="133"/>
      <c r="R102" s="133"/>
      <c r="S102" s="133"/>
      <c r="T102" s="133"/>
      <c r="U102" s="133"/>
      <c r="V102" s="133"/>
      <c r="W102" s="133"/>
      <c r="X102" s="133"/>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row>
    <row r="103" spans="1:48" ht="12.6">
      <c r="A103" s="133"/>
      <c r="B103" s="2816"/>
      <c r="C103" s="2814"/>
      <c r="D103" s="2811"/>
      <c r="E103" s="2811"/>
      <c r="F103" s="2814"/>
      <c r="G103" s="2815"/>
      <c r="H103" s="2816"/>
      <c r="I103" s="131"/>
      <c r="J103" s="131"/>
      <c r="K103" s="131"/>
      <c r="L103" s="131"/>
      <c r="M103" s="131"/>
      <c r="N103" s="133"/>
      <c r="O103" s="133"/>
      <c r="P103" s="133"/>
      <c r="Q103" s="133"/>
      <c r="R103" s="133"/>
      <c r="S103" s="133"/>
      <c r="T103" s="133"/>
      <c r="U103" s="133"/>
      <c r="V103" s="133"/>
      <c r="W103" s="133"/>
      <c r="X103" s="133"/>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row>
    <row r="104" spans="1:48" ht="12.6">
      <c r="A104" s="133"/>
      <c r="B104" s="2816"/>
      <c r="C104" s="2814"/>
      <c r="D104" s="2811"/>
      <c r="E104" s="2811"/>
      <c r="F104" s="2814"/>
      <c r="G104" s="2815"/>
      <c r="H104" s="2816"/>
      <c r="I104" s="131"/>
      <c r="J104" s="131"/>
      <c r="K104" s="131"/>
      <c r="L104" s="131"/>
      <c r="M104" s="131"/>
      <c r="N104" s="133"/>
      <c r="O104" s="133"/>
      <c r="P104" s="133"/>
      <c r="Q104" s="133"/>
      <c r="R104" s="133"/>
      <c r="S104" s="133"/>
      <c r="T104" s="133"/>
      <c r="U104" s="133"/>
      <c r="V104" s="133"/>
      <c r="W104" s="133"/>
      <c r="X104" s="133"/>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row>
    <row r="105" spans="1:48" ht="12.6">
      <c r="A105" s="133"/>
      <c r="B105" s="2816"/>
      <c r="C105" s="2814"/>
      <c r="D105" s="2811"/>
      <c r="E105" s="2811"/>
      <c r="F105" s="2814"/>
      <c r="G105" s="2815"/>
      <c r="H105" s="2816"/>
      <c r="I105" s="131"/>
      <c r="J105" s="131"/>
      <c r="K105" s="131"/>
      <c r="L105" s="131"/>
      <c r="M105" s="131"/>
      <c r="N105" s="133"/>
      <c r="O105" s="133"/>
      <c r="P105" s="133"/>
      <c r="Q105" s="133"/>
      <c r="R105" s="133"/>
      <c r="S105" s="133"/>
      <c r="T105" s="133"/>
      <c r="U105" s="133"/>
      <c r="V105" s="133"/>
      <c r="W105" s="133"/>
      <c r="X105" s="133"/>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row>
    <row r="106" spans="1:48" ht="12.6">
      <c r="A106" s="133"/>
      <c r="B106" s="2816"/>
      <c r="C106" s="2814"/>
      <c r="D106" s="2811"/>
      <c r="E106" s="2811"/>
      <c r="F106" s="2814"/>
      <c r="G106" s="2815"/>
      <c r="H106" s="2816"/>
      <c r="I106" s="131"/>
      <c r="J106" s="131"/>
      <c r="K106" s="131"/>
      <c r="L106" s="131"/>
      <c r="M106" s="131"/>
      <c r="N106" s="133"/>
      <c r="O106" s="133"/>
      <c r="P106" s="133"/>
      <c r="Q106" s="133"/>
      <c r="R106" s="133"/>
      <c r="S106" s="133"/>
      <c r="T106" s="133"/>
      <c r="U106" s="133"/>
      <c r="V106" s="133"/>
      <c r="W106" s="133"/>
      <c r="X106" s="133"/>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row>
    <row r="107" spans="1:48" ht="12.6">
      <c r="A107" s="133"/>
      <c r="B107" s="2816"/>
      <c r="C107" s="2814"/>
      <c r="D107" s="2811"/>
      <c r="E107" s="2811"/>
      <c r="F107" s="2814"/>
      <c r="G107" s="2815"/>
      <c r="H107" s="2816"/>
      <c r="I107" s="131"/>
      <c r="J107" s="131"/>
      <c r="K107" s="131"/>
      <c r="L107" s="131"/>
      <c r="M107" s="131"/>
      <c r="N107" s="133"/>
      <c r="O107" s="133"/>
      <c r="P107" s="133"/>
      <c r="Q107" s="133"/>
      <c r="R107" s="133"/>
      <c r="S107" s="133"/>
      <c r="T107" s="133"/>
      <c r="U107" s="133"/>
      <c r="V107" s="133"/>
      <c r="W107" s="133"/>
      <c r="X107" s="133"/>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row>
    <row r="108" spans="1:48" ht="12.6">
      <c r="A108" s="133"/>
      <c r="B108" s="2816"/>
      <c r="C108" s="2814"/>
      <c r="D108" s="2811"/>
      <c r="E108" s="2811"/>
      <c r="F108" s="2814"/>
      <c r="G108" s="2815"/>
      <c r="H108" s="2816"/>
      <c r="I108" s="131"/>
      <c r="J108" s="131"/>
      <c r="K108" s="131"/>
      <c r="L108" s="131"/>
      <c r="M108" s="131"/>
      <c r="N108" s="133"/>
      <c r="O108" s="133"/>
      <c r="P108" s="133"/>
      <c r="Q108" s="133"/>
      <c r="R108" s="133"/>
      <c r="S108" s="133"/>
      <c r="T108" s="133"/>
      <c r="U108" s="133"/>
      <c r="V108" s="133"/>
      <c r="W108" s="133"/>
      <c r="X108" s="133"/>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row>
    <row r="109" spans="1:48" ht="12.6">
      <c r="A109" s="133"/>
      <c r="B109" s="2816"/>
      <c r="C109" s="2814"/>
      <c r="D109" s="2811"/>
      <c r="E109" s="2811"/>
      <c r="F109" s="2814"/>
      <c r="G109" s="2815"/>
      <c r="H109" s="2816"/>
      <c r="I109" s="131"/>
      <c r="J109" s="131"/>
      <c r="K109" s="131"/>
      <c r="L109" s="131"/>
      <c r="M109" s="131"/>
      <c r="N109" s="133"/>
      <c r="O109" s="133"/>
      <c r="P109" s="133"/>
      <c r="Q109" s="133"/>
      <c r="R109" s="133"/>
      <c r="S109" s="133"/>
      <c r="T109" s="133"/>
      <c r="U109" s="133"/>
      <c r="V109" s="133"/>
      <c r="W109" s="133"/>
      <c r="X109" s="133"/>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row>
    <row r="110" spans="1:48" ht="12.6">
      <c r="A110" s="133"/>
      <c r="B110" s="2819"/>
      <c r="C110" s="2817"/>
      <c r="D110" s="2818"/>
      <c r="E110" s="2818"/>
      <c r="F110" s="2817"/>
      <c r="G110" s="2807"/>
      <c r="H110" s="2819"/>
      <c r="I110" s="131"/>
      <c r="J110" s="131"/>
      <c r="K110" s="131"/>
      <c r="L110" s="131"/>
      <c r="M110" s="131"/>
      <c r="N110" s="133"/>
      <c r="O110" s="133"/>
      <c r="P110" s="133"/>
      <c r="Q110" s="133"/>
      <c r="R110" s="133"/>
      <c r="S110" s="133"/>
      <c r="T110" s="133"/>
      <c r="U110" s="133"/>
      <c r="V110" s="133"/>
      <c r="W110" s="133"/>
      <c r="X110" s="133"/>
      <c r="Y110" s="133"/>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c r="AV110" s="131"/>
    </row>
    <row r="111" spans="1:48" ht="12.6">
      <c r="A111" s="133"/>
      <c r="B111" s="133"/>
      <c r="C111" s="133"/>
      <c r="D111" s="133"/>
      <c r="E111" s="133"/>
      <c r="F111" s="133"/>
      <c r="G111" s="133"/>
      <c r="H111" s="133"/>
      <c r="I111" s="131"/>
      <c r="J111" s="131"/>
      <c r="K111" s="131"/>
      <c r="L111" s="131"/>
      <c r="M111" s="131"/>
      <c r="N111" s="133"/>
      <c r="O111" s="133"/>
      <c r="P111" s="133"/>
      <c r="Q111" s="133"/>
      <c r="R111" s="133"/>
      <c r="S111" s="133"/>
      <c r="T111" s="133"/>
      <c r="U111" s="133"/>
      <c r="V111" s="133"/>
      <c r="W111" s="133"/>
      <c r="X111" s="133"/>
      <c r="Y111" s="133"/>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row>
    <row r="112" spans="1:48" ht="12.6">
      <c r="A112" s="133"/>
      <c r="B112" s="133"/>
      <c r="C112" s="133"/>
      <c r="D112" s="133"/>
      <c r="E112" s="133"/>
      <c r="F112" s="133"/>
      <c r="G112" s="133"/>
      <c r="H112" s="133"/>
      <c r="I112" s="131"/>
      <c r="J112" s="131"/>
      <c r="K112" s="131"/>
      <c r="L112" s="131"/>
      <c r="M112" s="131"/>
      <c r="N112" s="133"/>
      <c r="O112" s="133"/>
      <c r="P112" s="133"/>
      <c r="Q112" s="133"/>
      <c r="R112" s="133"/>
      <c r="S112" s="133"/>
      <c r="T112" s="133"/>
      <c r="U112" s="133"/>
      <c r="V112" s="133"/>
      <c r="W112" s="133"/>
      <c r="X112" s="133"/>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c r="AV112" s="131"/>
    </row>
    <row r="113" spans="1:48" ht="12.6">
      <c r="A113" s="133"/>
      <c r="B113" s="133"/>
      <c r="C113" s="133"/>
      <c r="D113" s="133"/>
      <c r="E113" s="133"/>
      <c r="F113" s="133"/>
      <c r="G113" s="133"/>
      <c r="H113" s="133"/>
      <c r="I113" s="131"/>
      <c r="J113" s="131"/>
      <c r="K113" s="131"/>
      <c r="L113" s="131"/>
      <c r="M113" s="131"/>
      <c r="N113" s="133"/>
      <c r="O113" s="133"/>
      <c r="P113" s="133"/>
      <c r="Q113" s="133"/>
      <c r="R113" s="133"/>
      <c r="S113" s="133"/>
      <c r="T113" s="133"/>
      <c r="U113" s="133"/>
      <c r="V113" s="133"/>
      <c r="W113" s="133"/>
      <c r="X113" s="133"/>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row>
    <row r="114" spans="1:48" ht="12.6">
      <c r="A114" s="133"/>
      <c r="B114" s="133"/>
      <c r="C114" s="133"/>
      <c r="D114" s="133"/>
      <c r="E114" s="133"/>
      <c r="F114" s="133"/>
      <c r="G114" s="133"/>
      <c r="H114" s="133"/>
      <c r="I114" s="131"/>
      <c r="J114" s="131"/>
      <c r="K114" s="131"/>
      <c r="L114" s="131"/>
      <c r="M114" s="131"/>
      <c r="N114" s="133"/>
      <c r="O114" s="133"/>
      <c r="P114" s="133"/>
      <c r="Q114" s="133"/>
      <c r="R114" s="133"/>
      <c r="S114" s="133"/>
      <c r="T114" s="133"/>
      <c r="U114" s="133"/>
      <c r="V114" s="133"/>
      <c r="W114" s="133"/>
      <c r="X114" s="133"/>
      <c r="Y114" s="131"/>
      <c r="Z114" s="131"/>
      <c r="AA114" s="131"/>
      <c r="AB114" s="131"/>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row>
    <row r="115" spans="1:48" ht="12.6">
      <c r="A115" s="133"/>
      <c r="B115" s="133"/>
      <c r="C115" s="133"/>
      <c r="D115" s="133"/>
      <c r="E115" s="133"/>
      <c r="F115" s="133"/>
      <c r="G115" s="133"/>
      <c r="H115" s="133"/>
      <c r="I115" s="131"/>
      <c r="J115" s="131"/>
      <c r="K115" s="131"/>
      <c r="L115" s="131"/>
      <c r="M115" s="131"/>
      <c r="N115" s="133"/>
      <c r="O115" s="133"/>
      <c r="P115" s="133"/>
      <c r="Q115" s="133"/>
      <c r="R115" s="133"/>
      <c r="S115" s="133"/>
      <c r="T115" s="133"/>
      <c r="U115" s="133"/>
      <c r="V115" s="133"/>
      <c r="W115" s="133"/>
      <c r="X115" s="133"/>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row>
    <row r="116" spans="1:48" ht="12.6">
      <c r="A116" s="133"/>
      <c r="B116" s="133"/>
      <c r="C116" s="133"/>
      <c r="D116" s="133"/>
      <c r="E116" s="133"/>
      <c r="F116" s="133"/>
      <c r="G116" s="133"/>
      <c r="H116" s="133"/>
      <c r="I116" s="131"/>
      <c r="J116" s="131"/>
      <c r="K116" s="131"/>
      <c r="L116" s="131"/>
      <c r="M116" s="131"/>
      <c r="N116" s="133"/>
      <c r="O116" s="133"/>
      <c r="P116" s="133"/>
      <c r="Q116" s="133"/>
      <c r="R116" s="133"/>
      <c r="S116" s="133"/>
      <c r="T116" s="133"/>
      <c r="U116" s="133"/>
      <c r="V116" s="133"/>
      <c r="W116" s="133"/>
      <c r="X116" s="133"/>
      <c r="Y116" s="131"/>
      <c r="Z116" s="131"/>
      <c r="AA116" s="131"/>
      <c r="AB116" s="131"/>
      <c r="AC116" s="131"/>
      <c r="AD116" s="131"/>
      <c r="AE116" s="131"/>
      <c r="AF116" s="131"/>
      <c r="AG116" s="131"/>
      <c r="AH116" s="131"/>
      <c r="AI116" s="131"/>
      <c r="AJ116" s="131"/>
      <c r="AK116" s="131"/>
      <c r="AL116" s="131"/>
      <c r="AM116" s="131"/>
      <c r="AN116" s="131"/>
      <c r="AO116" s="131"/>
      <c r="AP116" s="131"/>
      <c r="AQ116" s="131"/>
      <c r="AR116" s="131"/>
      <c r="AS116" s="131"/>
      <c r="AT116" s="131"/>
      <c r="AU116" s="131"/>
      <c r="AV116" s="131"/>
    </row>
    <row r="117" spans="1:48" ht="12.6">
      <c r="A117" s="133"/>
      <c r="B117" s="133"/>
      <c r="C117" s="133"/>
      <c r="D117" s="133"/>
      <c r="E117" s="133"/>
      <c r="F117" s="133"/>
      <c r="G117" s="133"/>
      <c r="H117" s="133"/>
      <c r="I117" s="131"/>
      <c r="J117" s="131"/>
      <c r="K117" s="131"/>
      <c r="L117" s="131"/>
      <c r="M117" s="131"/>
      <c r="N117" s="133"/>
      <c r="O117" s="133"/>
      <c r="P117" s="133"/>
      <c r="Q117" s="133"/>
      <c r="R117" s="133"/>
      <c r="S117" s="133"/>
      <c r="T117" s="133"/>
      <c r="U117" s="133"/>
      <c r="V117" s="133"/>
      <c r="W117" s="133"/>
      <c r="X117" s="133"/>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row>
    <row r="118" spans="1:48" ht="12.6">
      <c r="A118" s="133"/>
      <c r="B118" s="133"/>
      <c r="C118" s="133"/>
      <c r="D118" s="133"/>
      <c r="E118" s="133"/>
      <c r="F118" s="133"/>
      <c r="G118" s="133"/>
      <c r="H118" s="133"/>
      <c r="I118" s="131"/>
      <c r="J118" s="131"/>
      <c r="K118" s="131"/>
      <c r="L118" s="131"/>
      <c r="M118" s="131"/>
      <c r="N118" s="133"/>
      <c r="O118" s="133"/>
      <c r="P118" s="133"/>
      <c r="Q118" s="133"/>
      <c r="R118" s="133"/>
      <c r="S118" s="133"/>
      <c r="T118" s="133"/>
      <c r="U118" s="133"/>
      <c r="V118" s="133"/>
      <c r="W118" s="133"/>
      <c r="X118" s="133"/>
      <c r="Y118" s="131"/>
      <c r="Z118" s="131"/>
      <c r="AA118" s="131"/>
      <c r="AB118" s="131"/>
      <c r="AC118" s="131"/>
      <c r="AD118" s="131"/>
      <c r="AE118" s="131"/>
      <c r="AF118" s="131"/>
      <c r="AG118" s="131"/>
      <c r="AH118" s="131"/>
      <c r="AI118" s="131"/>
      <c r="AJ118" s="131"/>
      <c r="AK118" s="131"/>
      <c r="AL118" s="131"/>
      <c r="AM118" s="131"/>
      <c r="AN118" s="131"/>
      <c r="AO118" s="131"/>
      <c r="AP118" s="131"/>
      <c r="AQ118" s="131"/>
      <c r="AR118" s="131"/>
      <c r="AS118" s="131"/>
      <c r="AT118" s="131"/>
      <c r="AU118" s="131"/>
      <c r="AV118" s="131"/>
    </row>
    <row r="119" spans="1:48" ht="12.6">
      <c r="A119" s="133"/>
      <c r="B119" s="133"/>
      <c r="C119" s="133"/>
      <c r="D119" s="133"/>
      <c r="E119" s="133"/>
      <c r="F119" s="133"/>
      <c r="G119" s="133"/>
      <c r="H119" s="133"/>
      <c r="I119" s="131"/>
      <c r="J119" s="131"/>
      <c r="K119" s="131"/>
      <c r="L119" s="131"/>
      <c r="M119" s="131"/>
      <c r="N119" s="133"/>
      <c r="O119" s="133"/>
      <c r="P119" s="133"/>
      <c r="Q119" s="133"/>
      <c r="R119" s="133"/>
      <c r="S119" s="133"/>
      <c r="T119" s="133"/>
      <c r="U119" s="133"/>
      <c r="V119" s="133"/>
      <c r="W119" s="133"/>
      <c r="X119" s="133"/>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row>
    <row r="120" spans="1:48" ht="12.6">
      <c r="A120" s="133"/>
      <c r="B120" s="133"/>
      <c r="C120" s="133"/>
      <c r="D120" s="133"/>
      <c r="E120" s="133"/>
      <c r="F120" s="133"/>
      <c r="G120" s="133"/>
      <c r="H120" s="133"/>
      <c r="I120" s="131"/>
      <c r="J120" s="131"/>
      <c r="K120" s="131"/>
      <c r="L120" s="131"/>
      <c r="M120" s="131"/>
      <c r="N120" s="133"/>
      <c r="O120" s="133"/>
      <c r="P120" s="133"/>
      <c r="Q120" s="133"/>
      <c r="R120" s="133"/>
      <c r="S120" s="133"/>
      <c r="T120" s="133"/>
      <c r="U120" s="133"/>
      <c r="V120" s="133"/>
      <c r="W120" s="133"/>
      <c r="X120" s="133"/>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row>
    <row r="121" spans="1:48" ht="12.6">
      <c r="A121" s="133"/>
      <c r="B121" s="133"/>
      <c r="C121" s="133"/>
      <c r="D121" s="133"/>
      <c r="E121" s="133"/>
      <c r="F121" s="133"/>
      <c r="G121" s="133"/>
      <c r="H121" s="133"/>
      <c r="I121" s="131"/>
      <c r="J121" s="131"/>
      <c r="K121" s="131"/>
      <c r="L121" s="131"/>
      <c r="M121" s="131"/>
      <c r="N121" s="133"/>
      <c r="O121" s="133"/>
      <c r="P121" s="133"/>
      <c r="Q121" s="133"/>
      <c r="R121" s="133"/>
      <c r="S121" s="133"/>
      <c r="T121" s="133"/>
      <c r="U121" s="133"/>
      <c r="V121" s="133"/>
      <c r="W121" s="133"/>
      <c r="X121" s="133"/>
      <c r="Y121" s="133"/>
      <c r="Z121" s="131"/>
      <c r="AA121" s="131"/>
      <c r="AB121" s="131"/>
      <c r="AC121" s="131"/>
      <c r="AD121" s="131"/>
      <c r="AE121" s="131"/>
      <c r="AF121" s="131"/>
      <c r="AG121" s="131"/>
      <c r="AH121" s="131"/>
      <c r="AI121" s="131"/>
      <c r="AJ121" s="131"/>
      <c r="AK121" s="131"/>
      <c r="AL121" s="131"/>
      <c r="AM121" s="131"/>
      <c r="AN121" s="131"/>
      <c r="AO121" s="131"/>
      <c r="AP121" s="131"/>
      <c r="AQ121" s="131"/>
      <c r="AR121" s="131"/>
      <c r="AS121" s="131"/>
      <c r="AT121" s="131"/>
      <c r="AU121" s="131"/>
      <c r="AV121" s="131"/>
    </row>
    <row r="122" spans="1:48" ht="12.6">
      <c r="A122" s="133"/>
      <c r="B122" s="133"/>
      <c r="C122" s="133"/>
      <c r="D122" s="133"/>
      <c r="E122" s="133"/>
      <c r="F122" s="133"/>
      <c r="G122" s="133"/>
      <c r="H122" s="133"/>
      <c r="I122" s="131"/>
      <c r="J122" s="131"/>
      <c r="K122" s="131"/>
      <c r="L122" s="131"/>
      <c r="M122" s="131"/>
      <c r="N122" s="133"/>
      <c r="O122" s="133"/>
      <c r="P122" s="133"/>
      <c r="Q122" s="133"/>
      <c r="R122" s="133"/>
      <c r="S122" s="133"/>
      <c r="T122" s="133"/>
      <c r="U122" s="133"/>
      <c r="V122" s="133"/>
      <c r="W122" s="133"/>
      <c r="X122" s="133"/>
      <c r="Y122" s="133"/>
      <c r="Z122" s="131"/>
      <c r="AA122" s="131"/>
      <c r="AB122" s="131"/>
      <c r="AC122" s="131"/>
      <c r="AD122" s="131"/>
      <c r="AE122" s="131"/>
      <c r="AF122" s="131"/>
      <c r="AG122" s="131"/>
      <c r="AH122" s="131"/>
      <c r="AI122" s="131"/>
      <c r="AJ122" s="131"/>
      <c r="AK122" s="131"/>
      <c r="AL122" s="131"/>
      <c r="AM122" s="131"/>
      <c r="AN122" s="131"/>
      <c r="AO122" s="131"/>
      <c r="AP122" s="131"/>
      <c r="AQ122" s="131"/>
      <c r="AR122" s="131"/>
      <c r="AS122" s="131"/>
      <c r="AT122" s="131"/>
      <c r="AU122" s="131"/>
      <c r="AV122" s="131"/>
    </row>
    <row r="123" spans="1:48" ht="12.6">
      <c r="A123" s="133"/>
      <c r="B123" s="133"/>
      <c r="C123" s="133"/>
      <c r="D123" s="133"/>
      <c r="E123" s="133"/>
      <c r="F123" s="133"/>
      <c r="G123" s="133"/>
      <c r="H123" s="133"/>
      <c r="I123" s="131"/>
      <c r="J123" s="131"/>
      <c r="K123" s="131"/>
      <c r="L123" s="131"/>
      <c r="M123" s="131"/>
      <c r="N123" s="133"/>
      <c r="O123" s="133"/>
      <c r="P123" s="133"/>
      <c r="Q123" s="133"/>
      <c r="R123" s="133"/>
      <c r="S123" s="133"/>
      <c r="T123" s="133"/>
      <c r="U123" s="133"/>
      <c r="V123" s="133"/>
      <c r="W123" s="133"/>
      <c r="X123" s="133"/>
      <c r="Y123" s="133"/>
      <c r="Z123" s="131"/>
      <c r="AA123" s="131"/>
      <c r="AB123" s="131"/>
      <c r="AC123" s="131"/>
      <c r="AD123" s="131"/>
      <c r="AE123" s="131"/>
      <c r="AF123" s="131"/>
      <c r="AG123" s="131"/>
      <c r="AH123" s="131"/>
      <c r="AI123" s="131"/>
      <c r="AJ123" s="131"/>
      <c r="AK123" s="131"/>
      <c r="AL123" s="131"/>
      <c r="AM123" s="131"/>
      <c r="AN123" s="131"/>
      <c r="AO123" s="131"/>
      <c r="AP123" s="131"/>
      <c r="AQ123" s="131"/>
      <c r="AR123" s="131"/>
      <c r="AS123" s="131"/>
      <c r="AT123" s="131"/>
      <c r="AU123" s="131"/>
      <c r="AV123" s="131"/>
    </row>
    <row r="124" spans="1:48" ht="12.6">
      <c r="A124" s="133"/>
      <c r="B124" s="133"/>
      <c r="C124" s="133"/>
      <c r="D124" s="133"/>
      <c r="E124" s="133"/>
      <c r="F124" s="133"/>
      <c r="G124" s="133"/>
      <c r="H124" s="133"/>
      <c r="I124" s="131"/>
      <c r="J124" s="131"/>
      <c r="K124" s="131"/>
      <c r="L124" s="131"/>
      <c r="M124" s="131"/>
      <c r="N124" s="133"/>
      <c r="O124" s="133"/>
      <c r="P124" s="133"/>
      <c r="Q124" s="133"/>
      <c r="R124" s="133"/>
      <c r="S124" s="133"/>
      <c r="T124" s="133"/>
      <c r="U124" s="133"/>
      <c r="V124" s="133"/>
      <c r="W124" s="133"/>
      <c r="X124" s="133"/>
      <c r="Y124" s="133"/>
      <c r="Z124" s="131"/>
      <c r="AA124" s="131"/>
      <c r="AB124" s="131"/>
      <c r="AC124" s="131"/>
      <c r="AD124" s="131"/>
      <c r="AE124" s="131"/>
      <c r="AF124" s="131"/>
      <c r="AG124" s="131"/>
      <c r="AH124" s="131"/>
      <c r="AI124" s="131"/>
      <c r="AJ124" s="131"/>
      <c r="AK124" s="131"/>
      <c r="AL124" s="131"/>
      <c r="AM124" s="131"/>
      <c r="AN124" s="131"/>
      <c r="AO124" s="131"/>
      <c r="AP124" s="131"/>
      <c r="AQ124" s="131"/>
      <c r="AR124" s="131"/>
      <c r="AS124" s="131"/>
      <c r="AT124" s="131"/>
      <c r="AU124" s="131"/>
      <c r="AV124" s="131"/>
    </row>
    <row r="125" spans="1:48" ht="12.6">
      <c r="A125" s="133"/>
      <c r="B125" s="133"/>
      <c r="C125" s="133"/>
      <c r="D125" s="133"/>
      <c r="E125" s="133"/>
      <c r="F125" s="133"/>
      <c r="G125" s="133"/>
      <c r="H125" s="133"/>
      <c r="I125" s="131"/>
      <c r="J125" s="131"/>
      <c r="K125" s="131"/>
      <c r="L125" s="131"/>
      <c r="M125" s="131"/>
      <c r="N125" s="133"/>
      <c r="O125" s="133"/>
      <c r="P125" s="133"/>
      <c r="Q125" s="133"/>
      <c r="R125" s="133"/>
      <c r="S125" s="133"/>
      <c r="T125" s="133"/>
      <c r="U125" s="133"/>
      <c r="V125" s="133"/>
      <c r="W125" s="133"/>
      <c r="X125" s="133"/>
      <c r="Y125" s="133"/>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c r="AV125" s="131"/>
    </row>
    <row r="126" spans="1:48" ht="12.6">
      <c r="A126" s="133"/>
      <c r="B126" s="133"/>
      <c r="C126" s="133"/>
      <c r="D126" s="133"/>
      <c r="E126" s="133"/>
      <c r="F126" s="133"/>
      <c r="G126" s="133"/>
      <c r="H126" s="133"/>
      <c r="I126" s="131"/>
      <c r="J126" s="131"/>
      <c r="K126" s="131"/>
      <c r="L126" s="131"/>
      <c r="M126" s="131"/>
      <c r="N126" s="133"/>
      <c r="O126" s="133"/>
      <c r="P126" s="133"/>
      <c r="Q126" s="133"/>
      <c r="R126" s="133"/>
      <c r="S126" s="133"/>
      <c r="T126" s="133"/>
      <c r="U126" s="133"/>
      <c r="V126" s="133"/>
      <c r="W126" s="133"/>
      <c r="X126" s="133"/>
      <c r="Y126" s="133"/>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row>
    <row r="127" spans="1:48" ht="12.6">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row>
    <row r="128" spans="1:48" ht="12.6">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1"/>
      <c r="AA128" s="131"/>
      <c r="AB128" s="131"/>
      <c r="AC128" s="131"/>
      <c r="AD128" s="131"/>
      <c r="AE128" s="131"/>
      <c r="AF128" s="131"/>
      <c r="AG128" s="131"/>
      <c r="AH128" s="131"/>
      <c r="AI128" s="131"/>
      <c r="AJ128" s="131"/>
      <c r="AK128" s="131"/>
      <c r="AL128" s="131"/>
      <c r="AM128" s="131"/>
      <c r="AN128" s="131"/>
      <c r="AO128" s="131"/>
      <c r="AP128" s="131"/>
      <c r="AQ128" s="131"/>
      <c r="AR128" s="131"/>
      <c r="AS128" s="131"/>
      <c r="AT128" s="131"/>
      <c r="AU128" s="131"/>
      <c r="AV128" s="131"/>
    </row>
    <row r="129" spans="1:48" ht="12.6">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1"/>
      <c r="AA129" s="131"/>
      <c r="AB129" s="131"/>
      <c r="AC129" s="131"/>
      <c r="AD129" s="131"/>
      <c r="AE129" s="131"/>
      <c r="AF129" s="131"/>
      <c r="AG129" s="131"/>
      <c r="AH129" s="131"/>
      <c r="AI129" s="131"/>
      <c r="AJ129" s="131"/>
      <c r="AK129" s="131"/>
      <c r="AL129" s="131"/>
      <c r="AM129" s="131"/>
      <c r="AN129" s="131"/>
      <c r="AO129" s="131"/>
      <c r="AP129" s="131"/>
      <c r="AQ129" s="131"/>
      <c r="AR129" s="131"/>
      <c r="AS129" s="131"/>
      <c r="AT129" s="131"/>
      <c r="AU129" s="131"/>
      <c r="AV129" s="131"/>
    </row>
    <row r="130" spans="1:48" ht="12.6">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1"/>
      <c r="AA130" s="131"/>
      <c r="AB130" s="131"/>
      <c r="AC130" s="131"/>
      <c r="AD130" s="131"/>
      <c r="AE130" s="131"/>
      <c r="AF130" s="131"/>
      <c r="AG130" s="131"/>
      <c r="AH130" s="131"/>
      <c r="AI130" s="131"/>
      <c r="AJ130" s="131"/>
      <c r="AK130" s="131"/>
      <c r="AL130" s="131"/>
      <c r="AM130" s="131"/>
      <c r="AN130" s="131"/>
      <c r="AO130" s="131"/>
      <c r="AP130" s="131"/>
      <c r="AQ130" s="131"/>
      <c r="AR130" s="131"/>
      <c r="AS130" s="131"/>
      <c r="AT130" s="131"/>
      <c r="AU130" s="131"/>
      <c r="AV130" s="131"/>
    </row>
    <row r="131" spans="1:48" ht="12.6">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1"/>
      <c r="AA131" s="131"/>
      <c r="AB131" s="131"/>
      <c r="AC131" s="131"/>
      <c r="AD131" s="131"/>
      <c r="AE131" s="131"/>
      <c r="AF131" s="131"/>
      <c r="AG131" s="131"/>
      <c r="AH131" s="131"/>
      <c r="AI131" s="131"/>
      <c r="AJ131" s="131"/>
      <c r="AK131" s="131"/>
      <c r="AL131" s="131"/>
      <c r="AM131" s="131"/>
      <c r="AN131" s="131"/>
      <c r="AO131" s="131"/>
      <c r="AP131" s="131"/>
      <c r="AQ131" s="131"/>
      <c r="AR131" s="131"/>
      <c r="AS131" s="131"/>
      <c r="AT131" s="131"/>
      <c r="AU131" s="131"/>
      <c r="AV131" s="131"/>
    </row>
    <row r="132" spans="1:48" ht="12.6">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row>
    <row r="133" spans="1:48" ht="12.6">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1"/>
      <c r="AA133" s="131"/>
      <c r="AB133" s="131"/>
      <c r="AC133" s="131"/>
      <c r="AD133" s="131"/>
      <c r="AE133" s="131"/>
      <c r="AF133" s="131"/>
      <c r="AG133" s="131"/>
      <c r="AH133" s="131"/>
      <c r="AI133" s="131"/>
      <c r="AJ133" s="131"/>
      <c r="AK133" s="131"/>
      <c r="AL133" s="131"/>
      <c r="AM133" s="131"/>
      <c r="AN133" s="131"/>
      <c r="AO133" s="131"/>
      <c r="AP133" s="131"/>
      <c r="AQ133" s="131"/>
      <c r="AR133" s="131"/>
      <c r="AS133" s="131"/>
      <c r="AT133" s="131"/>
      <c r="AU133" s="131"/>
      <c r="AV133" s="131"/>
    </row>
    <row r="134" spans="1:48" ht="12.6">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1"/>
      <c r="AA134" s="131"/>
      <c r="AB134" s="131"/>
      <c r="AC134" s="131"/>
      <c r="AD134" s="131"/>
      <c r="AE134" s="131"/>
      <c r="AF134" s="131"/>
      <c r="AG134" s="131"/>
      <c r="AH134" s="131"/>
      <c r="AI134" s="131"/>
      <c r="AJ134" s="131"/>
      <c r="AK134" s="131"/>
      <c r="AL134" s="131"/>
      <c r="AM134" s="131"/>
      <c r="AN134" s="131"/>
      <c r="AO134" s="131"/>
      <c r="AP134" s="131"/>
      <c r="AQ134" s="131"/>
      <c r="AR134" s="131"/>
      <c r="AS134" s="131"/>
      <c r="AT134" s="131"/>
      <c r="AU134" s="131"/>
      <c r="AV134" s="131"/>
    </row>
    <row r="135" spans="1:48" ht="12.6">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1"/>
      <c r="AA135" s="131"/>
      <c r="AB135" s="131"/>
      <c r="AC135" s="131"/>
      <c r="AD135" s="131"/>
      <c r="AE135" s="131"/>
      <c r="AF135" s="131"/>
      <c r="AG135" s="131"/>
      <c r="AH135" s="131"/>
      <c r="AI135" s="131"/>
      <c r="AJ135" s="131"/>
      <c r="AK135" s="131"/>
      <c r="AL135" s="131"/>
      <c r="AM135" s="131"/>
      <c r="AN135" s="131"/>
      <c r="AO135" s="131"/>
      <c r="AP135" s="131"/>
      <c r="AQ135" s="131"/>
      <c r="AR135" s="131"/>
      <c r="AS135" s="131"/>
      <c r="AT135" s="131"/>
      <c r="AU135" s="131"/>
      <c r="AV135" s="131"/>
    </row>
    <row r="136" spans="1:48" ht="12.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1"/>
      <c r="AA136" s="131"/>
      <c r="AB136" s="131"/>
      <c r="AC136" s="131"/>
      <c r="AD136" s="131"/>
      <c r="AE136" s="131"/>
      <c r="AF136" s="131"/>
      <c r="AG136" s="131"/>
      <c r="AH136" s="131"/>
      <c r="AI136" s="131"/>
      <c r="AJ136" s="131"/>
      <c r="AK136" s="131"/>
      <c r="AL136" s="131"/>
      <c r="AM136" s="131"/>
      <c r="AN136" s="131"/>
      <c r="AO136" s="131"/>
      <c r="AP136" s="131"/>
      <c r="AQ136" s="131"/>
      <c r="AR136" s="131"/>
      <c r="AS136" s="131"/>
      <c r="AT136" s="131"/>
      <c r="AU136" s="131"/>
      <c r="AV136" s="131"/>
    </row>
    <row r="137" spans="1:48" ht="12.6">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1"/>
      <c r="AA137" s="131"/>
      <c r="AB137" s="131"/>
      <c r="AC137" s="131"/>
      <c r="AD137" s="131"/>
      <c r="AE137" s="131"/>
      <c r="AF137" s="131"/>
      <c r="AG137" s="131"/>
      <c r="AH137" s="131"/>
      <c r="AI137" s="131"/>
      <c r="AJ137" s="131"/>
      <c r="AK137" s="131"/>
      <c r="AL137" s="131"/>
      <c r="AM137" s="131"/>
      <c r="AN137" s="131"/>
      <c r="AO137" s="131"/>
      <c r="AP137" s="131"/>
      <c r="AQ137" s="131"/>
      <c r="AR137" s="131"/>
      <c r="AS137" s="131"/>
      <c r="AT137" s="131"/>
      <c r="AU137" s="131"/>
      <c r="AV137" s="131"/>
    </row>
    <row r="138" spans="1:48" ht="12.6">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row>
    <row r="139" spans="1:48" ht="12.6">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1"/>
      <c r="AA139" s="131"/>
      <c r="AB139" s="131"/>
      <c r="AC139" s="131"/>
      <c r="AD139" s="131"/>
      <c r="AE139" s="131"/>
      <c r="AF139" s="131"/>
      <c r="AG139" s="131"/>
      <c r="AH139" s="131"/>
      <c r="AI139" s="131"/>
      <c r="AJ139" s="131"/>
      <c r="AK139" s="131"/>
      <c r="AL139" s="131"/>
      <c r="AM139" s="131"/>
      <c r="AN139" s="131"/>
      <c r="AO139" s="131"/>
      <c r="AP139" s="131"/>
      <c r="AQ139" s="131"/>
      <c r="AR139" s="131"/>
      <c r="AS139" s="131"/>
      <c r="AT139" s="131"/>
      <c r="AU139" s="131"/>
      <c r="AV139" s="131"/>
    </row>
    <row r="140" spans="1:48" ht="12.6">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1"/>
      <c r="AK140" s="131"/>
      <c r="AL140" s="131"/>
      <c r="AM140" s="131"/>
      <c r="AN140" s="131"/>
      <c r="AO140" s="131"/>
      <c r="AP140" s="131"/>
      <c r="AQ140" s="131"/>
      <c r="AR140" s="131"/>
      <c r="AS140" s="131"/>
      <c r="AT140" s="131"/>
      <c r="AU140" s="131"/>
      <c r="AV140" s="131"/>
    </row>
    <row r="141" spans="1:48" ht="12.6">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1"/>
      <c r="AK141" s="131"/>
      <c r="AL141" s="131"/>
      <c r="AM141" s="131"/>
      <c r="AN141" s="131"/>
      <c r="AO141" s="131"/>
      <c r="AP141" s="131"/>
      <c r="AQ141" s="131"/>
      <c r="AR141" s="131"/>
      <c r="AS141" s="131"/>
      <c r="AT141" s="131"/>
      <c r="AU141" s="131"/>
      <c r="AV141" s="131"/>
    </row>
    <row r="142" spans="1:48" ht="12.6">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1"/>
      <c r="AK142" s="131"/>
      <c r="AL142" s="131"/>
      <c r="AM142" s="131"/>
      <c r="AN142" s="131"/>
      <c r="AO142" s="131"/>
      <c r="AP142" s="131"/>
      <c r="AQ142" s="131"/>
      <c r="AR142" s="131"/>
      <c r="AS142" s="131"/>
      <c r="AT142" s="131"/>
      <c r="AU142" s="131"/>
      <c r="AV142" s="131"/>
    </row>
    <row r="143" spans="1:48" ht="12.6">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1"/>
      <c r="AK143" s="131"/>
      <c r="AL143" s="131"/>
      <c r="AM143" s="131"/>
      <c r="AN143" s="131"/>
      <c r="AO143" s="131"/>
      <c r="AP143" s="131"/>
      <c r="AQ143" s="131"/>
      <c r="AR143" s="131"/>
      <c r="AS143" s="131"/>
      <c r="AT143" s="131"/>
      <c r="AU143" s="131"/>
      <c r="AV143" s="131"/>
    </row>
    <row r="144" spans="1:48" ht="12.6">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1"/>
      <c r="AK144" s="131"/>
      <c r="AL144" s="131"/>
      <c r="AM144" s="131"/>
      <c r="AN144" s="131"/>
      <c r="AO144" s="131"/>
      <c r="AP144" s="131"/>
      <c r="AQ144" s="131"/>
      <c r="AR144" s="131"/>
      <c r="AS144" s="131"/>
      <c r="AT144" s="131"/>
      <c r="AU144" s="131"/>
      <c r="AV144" s="131"/>
    </row>
    <row r="145" spans="1:48" ht="12.6">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1"/>
      <c r="AK145" s="131"/>
      <c r="AL145" s="131"/>
      <c r="AM145" s="131"/>
      <c r="AN145" s="131"/>
      <c r="AO145" s="131"/>
      <c r="AP145" s="131"/>
      <c r="AQ145" s="131"/>
      <c r="AR145" s="131"/>
      <c r="AS145" s="131"/>
      <c r="AT145" s="131"/>
      <c r="AU145" s="131"/>
      <c r="AV145" s="131"/>
    </row>
    <row r="146" spans="1:48" ht="12.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1"/>
      <c r="AK146" s="131"/>
      <c r="AL146" s="131"/>
      <c r="AM146" s="131"/>
      <c r="AN146" s="131"/>
      <c r="AO146" s="131"/>
      <c r="AP146" s="131"/>
      <c r="AQ146" s="131"/>
      <c r="AR146" s="131"/>
      <c r="AS146" s="131"/>
      <c r="AT146" s="131"/>
      <c r="AU146" s="131"/>
      <c r="AV146" s="131"/>
    </row>
    <row r="147" spans="1:48" ht="12.6">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1"/>
      <c r="AK147" s="131"/>
      <c r="AL147" s="131"/>
      <c r="AM147" s="131"/>
      <c r="AN147" s="131"/>
      <c r="AO147" s="131"/>
      <c r="AP147" s="131"/>
      <c r="AQ147" s="131"/>
      <c r="AR147" s="131"/>
      <c r="AS147" s="131"/>
      <c r="AT147" s="131"/>
      <c r="AU147" s="131"/>
      <c r="AV147" s="131"/>
    </row>
    <row r="148" spans="1:48" ht="12.6">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1"/>
      <c r="AK148" s="131"/>
      <c r="AL148" s="131"/>
      <c r="AM148" s="131"/>
      <c r="AN148" s="131"/>
      <c r="AO148" s="131"/>
      <c r="AP148" s="131"/>
      <c r="AQ148" s="131"/>
      <c r="AR148" s="131"/>
      <c r="AS148" s="131"/>
      <c r="AT148" s="131"/>
      <c r="AU148" s="131"/>
      <c r="AV148" s="131"/>
    </row>
    <row r="149" spans="1:48" ht="12.6">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1"/>
      <c r="AK149" s="131"/>
      <c r="AL149" s="131"/>
      <c r="AM149" s="131"/>
      <c r="AN149" s="131"/>
      <c r="AO149" s="131"/>
      <c r="AP149" s="131"/>
      <c r="AQ149" s="131"/>
      <c r="AR149" s="131"/>
      <c r="AS149" s="131"/>
      <c r="AT149" s="131"/>
      <c r="AU149" s="131"/>
      <c r="AV149" s="131"/>
    </row>
    <row r="150" spans="1:48" ht="12.6">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1"/>
      <c r="AK150" s="131"/>
      <c r="AL150" s="131"/>
      <c r="AM150" s="131"/>
      <c r="AN150" s="131"/>
      <c r="AO150" s="131"/>
      <c r="AP150" s="131"/>
      <c r="AQ150" s="131"/>
      <c r="AR150" s="131"/>
      <c r="AS150" s="131"/>
      <c r="AT150" s="131"/>
      <c r="AU150" s="131"/>
      <c r="AV150" s="131"/>
    </row>
    <row r="151" spans="1:48" ht="12.6">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1"/>
      <c r="AK151" s="131"/>
      <c r="AL151" s="131"/>
      <c r="AM151" s="131"/>
      <c r="AN151" s="131"/>
      <c r="AO151" s="131"/>
      <c r="AP151" s="131"/>
      <c r="AQ151" s="131"/>
      <c r="AR151" s="131"/>
      <c r="AS151" s="131"/>
      <c r="AT151" s="131"/>
      <c r="AU151" s="131"/>
      <c r="AV151" s="131"/>
    </row>
    <row r="152" spans="1:48" ht="12.6">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1"/>
      <c r="AK152" s="131"/>
      <c r="AL152" s="131"/>
      <c r="AM152" s="131"/>
      <c r="AN152" s="131"/>
      <c r="AO152" s="131"/>
      <c r="AP152" s="131"/>
      <c r="AQ152" s="131"/>
      <c r="AR152" s="131"/>
      <c r="AS152" s="131"/>
      <c r="AT152" s="131"/>
      <c r="AU152" s="131"/>
      <c r="AV152" s="131"/>
    </row>
    <row r="153" spans="1:48" ht="12.6">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1"/>
      <c r="AK153" s="131"/>
      <c r="AL153" s="131"/>
      <c r="AM153" s="131"/>
      <c r="AN153" s="131"/>
      <c r="AO153" s="131"/>
      <c r="AP153" s="131"/>
      <c r="AQ153" s="131"/>
      <c r="AR153" s="131"/>
      <c r="AS153" s="131"/>
      <c r="AT153" s="131"/>
      <c r="AU153" s="131"/>
      <c r="AV153" s="131"/>
    </row>
    <row r="154" spans="1:48" ht="12.6">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1"/>
      <c r="AK154" s="133"/>
      <c r="AL154" s="133"/>
      <c r="AM154" s="133"/>
      <c r="AN154" s="133"/>
      <c r="AO154" s="133"/>
      <c r="AP154" s="133"/>
      <c r="AQ154" s="133"/>
      <c r="AR154" s="133"/>
      <c r="AS154" s="133"/>
      <c r="AT154" s="133"/>
      <c r="AU154" s="133"/>
      <c r="AV154" s="133"/>
    </row>
    <row r="155" spans="1:48" ht="12.6">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1"/>
      <c r="AK155" s="133"/>
      <c r="AL155" s="133"/>
      <c r="AM155" s="133"/>
      <c r="AN155" s="133"/>
      <c r="AO155" s="133"/>
      <c r="AP155" s="133"/>
      <c r="AQ155" s="133"/>
      <c r="AR155" s="133"/>
      <c r="AS155" s="133"/>
      <c r="AT155" s="133"/>
      <c r="AU155" s="133"/>
      <c r="AV155" s="133"/>
    </row>
    <row r="156" spans="1:48" ht="12.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1"/>
      <c r="AK156" s="133"/>
      <c r="AL156" s="133"/>
      <c r="AM156" s="133"/>
      <c r="AN156" s="133"/>
      <c r="AO156" s="133"/>
      <c r="AP156" s="133"/>
      <c r="AQ156" s="133"/>
      <c r="AR156" s="133"/>
      <c r="AS156" s="133"/>
      <c r="AT156" s="133"/>
      <c r="AU156" s="133"/>
      <c r="AV156" s="133"/>
    </row>
    <row r="157" spans="1:48" ht="12.6">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1"/>
      <c r="AK157" s="133"/>
      <c r="AL157" s="133"/>
      <c r="AM157" s="133"/>
      <c r="AN157" s="133"/>
      <c r="AO157" s="133"/>
      <c r="AP157" s="133"/>
      <c r="AQ157" s="133"/>
      <c r="AR157" s="133"/>
      <c r="AS157" s="133"/>
      <c r="AT157" s="133"/>
      <c r="AU157" s="133"/>
      <c r="AV157" s="133"/>
    </row>
    <row r="158" spans="1:48" ht="12.6">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1"/>
      <c r="AK158" s="133"/>
      <c r="AL158" s="133"/>
      <c r="AM158" s="133"/>
      <c r="AN158" s="133"/>
      <c r="AO158" s="133"/>
      <c r="AP158" s="133"/>
      <c r="AQ158" s="133"/>
      <c r="AR158" s="133"/>
      <c r="AS158" s="133"/>
      <c r="AT158" s="133"/>
      <c r="AU158" s="133"/>
      <c r="AV158" s="133"/>
    </row>
    <row r="159" spans="1:48" ht="12.6">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1"/>
      <c r="AK159" s="133"/>
      <c r="AL159" s="133"/>
      <c r="AM159" s="133"/>
      <c r="AN159" s="133"/>
      <c r="AO159" s="133"/>
      <c r="AP159" s="133"/>
      <c r="AQ159" s="133"/>
      <c r="AR159" s="133"/>
      <c r="AS159" s="133"/>
      <c r="AT159" s="133"/>
      <c r="AU159" s="133"/>
      <c r="AV159" s="133"/>
    </row>
    <row r="160" spans="1:48" ht="12.6">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row>
    <row r="161" spans="1:48" ht="12.6">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row>
    <row r="162" spans="1:48" ht="12.6">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row>
    <row r="163" spans="1:48" ht="12.6">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row>
    <row r="164" spans="1:48" ht="12.6">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row>
    <row r="165" spans="1:48" ht="12.6">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row>
    <row r="166" spans="1:48" ht="12.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row>
    <row r="167" spans="1:48" ht="12.6">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row>
    <row r="168" spans="1:48" ht="12.6">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row>
    <row r="169" spans="1:48" ht="12.6">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row>
    <row r="170" spans="1:48" ht="12.6">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row>
    <row r="171" spans="1:48" ht="12.6">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row>
    <row r="172" spans="1:48" ht="12.6">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row>
    <row r="173" spans="1:48" ht="12.6">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row>
    <row r="174" spans="1:48" ht="12.6">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row>
    <row r="175" spans="1:48" ht="12.6">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row>
    <row r="176" spans="1:48" ht="12.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row>
    <row r="177" spans="1:48" ht="12.6">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row>
    <row r="178" spans="1:48" ht="12.6">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row>
    <row r="179" spans="1:48" ht="12.6">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row>
    <row r="180" spans="1:48" ht="12.6">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row>
    <row r="181" spans="1:48" ht="12.6">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row>
    <row r="182" spans="1:48" ht="12.6">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row>
    <row r="183" spans="1:48" ht="12.6">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row>
    <row r="184" spans="1:48" ht="12.6">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row>
    <row r="185" spans="1:48" ht="12.6">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row>
    <row r="186" spans="1:48" ht="12.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row>
    <row r="187" spans="1:48" ht="12.6">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row>
    <row r="188" spans="1:48" ht="12.6">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row>
    <row r="189" spans="1:48" ht="12.6">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row>
    <row r="190" spans="1:48" ht="12.6">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row>
    <row r="191" spans="1:48" ht="12.6">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row>
    <row r="192" spans="1:48" ht="12.6">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row>
    <row r="193" spans="1:48" ht="12.6">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row>
    <row r="194" spans="1:48" ht="12.6">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row>
    <row r="195" spans="1:48" ht="12.6">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row>
    <row r="196" spans="1:48" ht="12.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row>
    <row r="197" spans="1:48" ht="12.6">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row>
    <row r="198" spans="1:48" ht="12.6">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row>
    <row r="199" spans="1:48" ht="12.6">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row>
    <row r="200" spans="1:48" ht="12.6">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row>
    <row r="201" spans="1:48" ht="12.6">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row>
    <row r="202" spans="1:48" ht="12.6">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row>
    <row r="203" spans="1:48" ht="12.6">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row>
    <row r="204" spans="1:48" ht="12.6">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row>
    <row r="205" spans="1:48" ht="12.6">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row>
    <row r="206" spans="1:48" ht="12.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row>
    <row r="207" spans="1:48" ht="12.6">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row>
    <row r="208" spans="1:48" ht="12.6">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row>
    <row r="209" spans="1:48" ht="12.6">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row>
    <row r="210" spans="1:48" ht="12.6">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row>
    <row r="211" spans="1:48" ht="12.6">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row>
    <row r="212" spans="1:48" ht="12.6">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row>
    <row r="213" spans="1:48" ht="12.6">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row>
    <row r="214" spans="1:48" ht="12.6">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row>
    <row r="215" spans="1:48" ht="12.6">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row>
    <row r="216" spans="1:48" ht="12.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row>
    <row r="217" spans="1:48" ht="12.6">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row>
    <row r="218" spans="1:48" ht="12.6">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row>
    <row r="219" spans="1:48" ht="12.6">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row>
    <row r="220" spans="1:48" ht="12.6">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row>
    <row r="221" spans="1:48" ht="12.6">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row>
    <row r="222" spans="1:48" ht="12.6">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row>
    <row r="223" spans="1:48" ht="12.6">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row>
    <row r="224" spans="1:48" ht="12.6">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row>
    <row r="225" spans="1:48" ht="12.6">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row>
    <row r="226" spans="1:48" ht="1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row>
    <row r="227" spans="1:48" ht="12.6">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row>
    <row r="228" spans="1:48" ht="12.6">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row>
    <row r="229" spans="1:48" ht="12.6">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row>
    <row r="230" spans="1:48" ht="12.6">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row>
    <row r="231" spans="1:48" ht="12.6">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row>
    <row r="232" spans="1:48" ht="12.6">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row>
    <row r="233" spans="1:48" ht="12.6">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row>
    <row r="234" spans="1:48" ht="12.6">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row>
    <row r="235" spans="1:48" ht="12.6">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row>
    <row r="236" spans="1:48" ht="12.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row>
    <row r="237" spans="1:48" ht="12.6">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row>
    <row r="238" spans="1:48" ht="12.6">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row>
    <row r="239" spans="1:48" ht="12.6">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row>
    <row r="240" spans="1:48" ht="12.6">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row>
    <row r="241" spans="1:48" ht="12.6">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row>
    <row r="242" spans="1:48" ht="12.6">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row>
    <row r="243" spans="1:48" ht="12.6">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row>
    <row r="244" spans="1:48" ht="12.6">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row>
    <row r="245" spans="1:48" ht="12.6">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row>
    <row r="246" spans="1:48" ht="12.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row>
    <row r="247" spans="1:48" ht="12.6">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row>
    <row r="248" spans="1:48" ht="12.6">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row>
    <row r="249" spans="1:48" ht="12.6">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row>
    <row r="250" spans="1:48" ht="12.6">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row>
    <row r="251" spans="1:48" ht="12.6">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row>
    <row r="252" spans="1:48" ht="12.6">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row>
    <row r="253" spans="1:48" ht="12.6">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row>
    <row r="254" spans="1:48" ht="12.6">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row>
    <row r="255" spans="1:48" ht="12.6">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row>
    <row r="256" spans="1:48" ht="12.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row>
    <row r="257" spans="1:48" ht="12.6">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row>
    <row r="258" spans="1:48" ht="12.6">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row>
    <row r="259" spans="1:48" ht="12.6">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row>
    <row r="260" spans="1:48" ht="12.6">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row>
    <row r="261" spans="1:48" ht="12.6">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row>
    <row r="262" spans="1:48" ht="12.6">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row>
    <row r="263" spans="1:48" ht="12.6">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row>
    <row r="264" spans="1:48" ht="12.6">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row>
    <row r="265" spans="1:48" ht="12.6">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row>
    <row r="266" spans="1:48" ht="12.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row>
    <row r="267" spans="1:48" ht="12.6">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row>
    <row r="268" spans="1:48" ht="12.6">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row>
    <row r="269" spans="1:48" ht="12.6">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row>
    <row r="270" spans="1:48" ht="12.6">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row>
    <row r="271" spans="1:48" ht="12.6">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row>
    <row r="272" spans="1:48" ht="12.6">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row>
    <row r="273" spans="1:48" ht="12.6">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row>
    <row r="274" spans="1:48" ht="12.6">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row>
    <row r="275" spans="1:48" ht="12.6">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row>
    <row r="276" spans="1:48" ht="12.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row>
    <row r="277" spans="1:48" ht="12.6">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row>
    <row r="278" spans="1:48" ht="12.6">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row>
    <row r="279" spans="1:48" ht="12.6">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row>
    <row r="280" spans="1:48" ht="12.6">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row>
    <row r="281" spans="1:48" ht="12.6">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row>
    <row r="282" spans="1:48" ht="12.6">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row>
    <row r="283" spans="1:48" ht="12.6">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row>
    <row r="284" spans="1:48" ht="12.6">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row>
    <row r="285" spans="1:48" ht="12.6">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row>
    <row r="286" spans="1:48" ht="12.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row>
    <row r="287" spans="1:48" ht="12.6">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row>
    <row r="288" spans="1:48" ht="12.6">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row>
    <row r="289" spans="1:48" ht="12.6">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row>
    <row r="290" spans="1:48" ht="12.6">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row>
    <row r="291" spans="1:48" ht="12.6">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row>
    <row r="292" spans="1:48" ht="12.6">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row>
    <row r="293" spans="1:48" ht="12.6">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row>
    <row r="294" spans="1:48" ht="12.6">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row>
    <row r="295" spans="1:48" ht="12.6">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row>
    <row r="296" spans="1:48" ht="12.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row>
    <row r="297" spans="1:48" ht="12.6">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row>
    <row r="298" spans="1:48" ht="12.6">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row>
    <row r="299" spans="1:48" ht="12.6">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row>
    <row r="300" spans="1:48" ht="12.6">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row>
    <row r="301" spans="1:48" ht="12.6">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row>
    <row r="302" spans="1:48" ht="12.6">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row>
    <row r="303" spans="1:48" ht="12.6">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row>
    <row r="304" spans="1:48" ht="12.6">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row>
    <row r="305" spans="1:48" ht="12.6">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row>
    <row r="306" spans="1:48" ht="12.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row>
    <row r="307" spans="1:48" ht="12.6">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row>
    <row r="308" spans="1:48" ht="12.6">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row>
    <row r="309" spans="1:48" ht="12.6">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row>
    <row r="310" spans="1:48" ht="12.6">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row>
    <row r="311" spans="1:48" ht="12.6">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row>
    <row r="312" spans="1:48" ht="12.6">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row>
    <row r="313" spans="1:48" ht="12.6">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row>
    <row r="314" spans="1:48" ht="12.6">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row>
    <row r="315" spans="1:48" ht="12.6">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row>
    <row r="316" spans="1:48" ht="12.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row>
    <row r="317" spans="1:48" ht="12.6">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row>
    <row r="318" spans="1:48" ht="12.6">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row>
    <row r="319" spans="1:48" ht="12.6">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row>
    <row r="320" spans="1:48" ht="12.6">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row>
    <row r="321" spans="1:48" ht="12.6">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row>
    <row r="322" spans="1:48" ht="12.6">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row>
    <row r="323" spans="1:48" ht="12.6">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row>
    <row r="324" spans="1:48" ht="12.6">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row>
    <row r="325" spans="1:48" ht="12.6">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row>
    <row r="326" spans="1:48" ht="1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row>
    <row r="327" spans="1:48" ht="12.6">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row>
    <row r="328" spans="1:48" ht="12.6">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row>
    <row r="329" spans="1:48" ht="12.6">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row>
    <row r="330" spans="1:48" ht="12.6">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row>
    <row r="331" spans="1:48" ht="12.6">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row>
    <row r="332" spans="1:48" ht="12.6">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row>
    <row r="333" spans="1:48" ht="12.6">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row>
    <row r="334" spans="1:48" ht="12.6">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row>
    <row r="335" spans="1:48" ht="12.6">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row>
    <row r="336" spans="1:48" ht="12.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row>
    <row r="337" spans="1:48" ht="12.6">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row>
    <row r="338" spans="1:48" ht="12.6">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row>
    <row r="339" spans="1:48" ht="12.6">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row>
    <row r="340" spans="1:48" ht="12.6">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row>
    <row r="341" spans="1:48" ht="12.6">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row>
    <row r="342" spans="1:48" ht="12.6">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row>
    <row r="343" spans="1:48" ht="12.6">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row>
    <row r="344" spans="1:48" ht="12.6">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row>
    <row r="345" spans="1:48" ht="12.6">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row>
    <row r="346" spans="1:48" ht="12.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row>
    <row r="347" spans="1:48" ht="12.6">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row>
    <row r="348" spans="1:48" ht="12.6">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row>
    <row r="349" spans="1:48" ht="12.6">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row>
    <row r="350" spans="1:48" ht="12.6">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row>
    <row r="351" spans="1:48" ht="12.6">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row>
    <row r="352" spans="1:48" ht="12.6">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row>
    <row r="353" spans="1:48" ht="12.6">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row>
    <row r="354" spans="1:48" ht="12.6">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row>
    <row r="355" spans="1:48" ht="12.6">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row>
    <row r="356" spans="1:48" ht="12.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row>
    <row r="357" spans="1:48" ht="12.6">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row>
    <row r="358" spans="1:48" ht="12.6">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row>
    <row r="359" spans="1:48" ht="12.6">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row>
    <row r="360" spans="1:48" ht="12.6">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row>
    <row r="361" spans="1:48" ht="12.6">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row>
    <row r="362" spans="1:48" ht="12.6">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row>
    <row r="363" spans="1:48" ht="12.6">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row>
    <row r="364" spans="1:48" ht="12.6">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row>
    <row r="365" spans="1:48" ht="12.6">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row>
    <row r="366" spans="1:48" ht="12.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row>
    <row r="367" spans="1:48" ht="12.6">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row>
    <row r="368" spans="1:48" ht="12.6">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row>
    <row r="369" spans="1:48" ht="12.6">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row>
    <row r="370" spans="1:48" ht="12.6">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row>
    <row r="371" spans="1:48" ht="12.6">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row>
    <row r="372" spans="1:48" ht="12.6">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row>
    <row r="373" spans="1:48" ht="12.6">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row>
    <row r="374" spans="1:48" ht="12.6">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row>
    <row r="375" spans="1:48" ht="12.6">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row>
    <row r="376" spans="1:48" ht="12.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row>
    <row r="377" spans="1:48" ht="12.6">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row>
    <row r="378" spans="1:48" ht="12.6">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row>
    <row r="379" spans="1:48" ht="12.6">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row>
    <row r="380" spans="1:48" ht="12.6">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row>
    <row r="381" spans="1:48" ht="12.6">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row>
    <row r="382" spans="1:48" ht="12.6">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row>
    <row r="383" spans="1:48" ht="12.6">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row>
    <row r="384" spans="1:48" ht="12.6">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row>
    <row r="385" spans="1:48" ht="12.6">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row>
    <row r="386" spans="1:48" ht="12.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row>
    <row r="387" spans="1:48" ht="12.6">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row>
    <row r="388" spans="1:48" ht="12.6">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row>
    <row r="389" spans="1:48" ht="12.6">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row>
    <row r="390" spans="1:48" ht="12.6">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row>
    <row r="391" spans="1:48" ht="12.6">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row>
    <row r="392" spans="1:48" ht="12.6">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row>
    <row r="393" spans="1:48" ht="12.6">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row>
    <row r="394" spans="1:48" ht="12.6">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row>
    <row r="395" spans="1:48" ht="12.6">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row>
    <row r="396" spans="1:48" ht="12.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row>
    <row r="397" spans="1:48" ht="12.6">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row>
    <row r="398" spans="1:48" ht="12.6">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row>
    <row r="399" spans="1:48" ht="12.6">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row>
    <row r="400" spans="1:48" ht="12.6">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row>
    <row r="401" spans="1:48" ht="12.6">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row>
    <row r="402" spans="1:48" ht="12.6">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row>
    <row r="403" spans="1:48" ht="12.6">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row>
    <row r="404" spans="1:48" ht="12.6">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row>
    <row r="405" spans="1:48" ht="12.6">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row>
    <row r="406" spans="1:48" ht="12.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row>
    <row r="407" spans="1:48" ht="12.6">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row>
    <row r="408" spans="1:48" ht="12.6">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row>
    <row r="409" spans="1:48" ht="12.6">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row>
    <row r="410" spans="1:48" ht="12.6">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row>
    <row r="411" spans="1:48" ht="12.6">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row>
    <row r="412" spans="1:48" ht="12.6">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row>
    <row r="413" spans="1:48" ht="12.6">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row>
    <row r="414" spans="1:48" ht="12.6">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row>
    <row r="415" spans="1:48" ht="12.6">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row>
    <row r="416" spans="1:48" ht="12.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row>
    <row r="417" spans="1:48" ht="12.6">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row>
    <row r="418" spans="1:48" ht="12.6">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row>
    <row r="419" spans="1:48" ht="12.6">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row>
    <row r="420" spans="1:48" ht="12.6">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row>
    <row r="421" spans="1:48" ht="12.6">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row>
    <row r="422" spans="1:48" ht="12.6">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row>
    <row r="423" spans="1:48" ht="12.6">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row>
    <row r="424" spans="1:48" ht="12.6">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row>
    <row r="425" spans="1:48" ht="12.6">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row>
    <row r="426" spans="1:48" ht="1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row>
    <row r="427" spans="1:48" ht="12.6">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row>
    <row r="428" spans="1:48" ht="12.6">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row>
    <row r="429" spans="1:48" ht="12.6">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row>
    <row r="430" spans="1:48" ht="12.6">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row>
    <row r="431" spans="1:48" ht="12.6">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row>
    <row r="432" spans="1:48" ht="12.6">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row>
    <row r="433" spans="1:48" ht="12.6">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row>
    <row r="434" spans="1:48" ht="12.6">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row>
    <row r="435" spans="1:48" ht="12.6">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row>
    <row r="436" spans="1:48" ht="12.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row>
    <row r="437" spans="1:48" ht="12.6">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row>
    <row r="438" spans="1:48" ht="12.6">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row>
    <row r="439" spans="1:48" ht="12.6">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row>
    <row r="440" spans="1:48" ht="12.6">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row>
    <row r="441" spans="1:48" ht="12.6">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row>
    <row r="442" spans="1:48" ht="12.6">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row>
    <row r="443" spans="1:48" ht="12.6">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row>
    <row r="444" spans="1:48" ht="12.6">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row>
    <row r="445" spans="1:48" ht="12.6">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row>
    <row r="446" spans="1:48" ht="12.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row>
    <row r="447" spans="1:48" ht="12.6">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row>
    <row r="448" spans="1:48" ht="12.6">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row>
    <row r="449" spans="1:48" ht="12.6">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row>
    <row r="450" spans="1:48" ht="12.6">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row>
    <row r="451" spans="1:48" ht="12.6">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row>
    <row r="452" spans="1:48" ht="12.6">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row>
    <row r="453" spans="1:48" ht="12.6">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row>
    <row r="454" spans="1:48" ht="12.6">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row>
    <row r="455" spans="1:48" ht="12.6">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row>
    <row r="456" spans="1:48" ht="12.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row>
    <row r="457" spans="1:48" ht="12.6">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row>
    <row r="458" spans="1:48" ht="12.6">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row>
    <row r="459" spans="1:48" ht="12.6">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row>
    <row r="460" spans="1:48" ht="12.6">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row>
    <row r="461" spans="1:48" ht="12.6">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row>
    <row r="462" spans="1:48" ht="12.6">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row>
    <row r="463" spans="1:48" ht="12.6">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row>
    <row r="464" spans="1:48" ht="12.6">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row>
    <row r="465" spans="1:48" ht="12.6">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row>
    <row r="466" spans="1:48" ht="12.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row>
    <row r="467" spans="1:48" ht="12.6">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row>
    <row r="468" spans="1:48" ht="12.6">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row>
    <row r="469" spans="1:48" ht="12.6">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row>
    <row r="470" spans="1:48" ht="12.6">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row>
    <row r="471" spans="1:48" ht="12.6">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row>
    <row r="472" spans="1:48" ht="12.6">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row>
    <row r="473" spans="1:48" ht="12.6">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row>
    <row r="474" spans="1:48" ht="12.6">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row>
    <row r="475" spans="1:48" ht="12.6">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row>
    <row r="476" spans="1:48" ht="12.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row>
    <row r="477" spans="1:48" ht="12.6">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row>
    <row r="478" spans="1:48" ht="12.6">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row>
    <row r="479" spans="1:48" ht="12.6">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row>
    <row r="480" spans="1:48" ht="12.6">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row>
    <row r="481" spans="1:48" ht="12.6">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row>
    <row r="482" spans="1:48" ht="12.6">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row>
    <row r="483" spans="1:48" ht="12.6">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row>
    <row r="484" spans="1:48" ht="12.6">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row>
    <row r="485" spans="1:48" ht="12.6">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row>
    <row r="486" spans="1:48" ht="12.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row>
    <row r="487" spans="1:48" ht="12.6">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row>
    <row r="488" spans="1:48" ht="12.6">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row>
    <row r="489" spans="1:48" ht="12.6">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row>
    <row r="490" spans="1:48" ht="12.6">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row>
    <row r="491" spans="1:48" ht="12.6">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row>
    <row r="492" spans="1:48" ht="12.6">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row>
    <row r="493" spans="1:48" ht="12.6">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row>
    <row r="494" spans="1:48" ht="12.6">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row>
    <row r="495" spans="1:48" ht="12.6">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row>
    <row r="496" spans="1:48" ht="12.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row>
    <row r="497" spans="1:48" ht="12.6">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row>
    <row r="498" spans="1:48" ht="12.6">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row>
    <row r="499" spans="1:48" ht="12.6">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row>
    <row r="500" spans="1:48" ht="12.6">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row>
    <row r="501" spans="1:48" ht="12.6">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row>
    <row r="502" spans="1:48" ht="12.6">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row>
    <row r="503" spans="1:48" ht="12.6">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row>
    <row r="504" spans="1:48" ht="12.6">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row>
    <row r="505" spans="1:48" ht="12.6">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row>
    <row r="506" spans="1:48" ht="12.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row>
    <row r="507" spans="1:48" ht="12.6">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row>
    <row r="508" spans="1:48" ht="12.6">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row>
    <row r="509" spans="1:48" ht="12.6">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row>
    <row r="510" spans="1:48" ht="12.6">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row>
    <row r="511" spans="1:48" ht="12.6">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row>
    <row r="512" spans="1:48" ht="12.6">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row>
    <row r="513" spans="1:48" ht="12.6">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row>
    <row r="514" spans="1:48" ht="12.6">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row>
    <row r="515" spans="1:48" ht="12.6">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row>
    <row r="516" spans="1:48" ht="12.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row>
    <row r="517" spans="1:48" ht="12.6">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row>
    <row r="518" spans="1:48" ht="12.6">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row>
    <row r="519" spans="1:48" ht="12.6">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row>
    <row r="520" spans="1:48" ht="12.6">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row>
    <row r="521" spans="1:48" ht="12.6">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row>
    <row r="522" spans="1:48" ht="12.6">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row>
    <row r="523" spans="1:48" ht="12.6">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row>
    <row r="524" spans="1:48" ht="12.6">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row>
    <row r="525" spans="1:48" ht="12.6">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row>
    <row r="526" spans="1:48" ht="1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row>
    <row r="527" spans="1:48" ht="12.6">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row>
    <row r="528" spans="1:48" ht="12.6">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row>
    <row r="529" spans="1:48" ht="12.6">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row>
    <row r="530" spans="1:48" ht="12.6">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row>
    <row r="531" spans="1:48" ht="12.6">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row>
    <row r="532" spans="1:48" ht="12.6">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row>
    <row r="533" spans="1:48" ht="12.6">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row>
    <row r="534" spans="1:48" ht="12.6">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row>
    <row r="535" spans="1:48" ht="12.6">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row>
    <row r="536" spans="1:48" ht="12.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row>
    <row r="537" spans="1:48" ht="12.6">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row>
    <row r="538" spans="1:48" ht="12.6">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row>
    <row r="539" spans="1:48" ht="12.6">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row>
    <row r="540" spans="1:48" ht="12.6">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row>
    <row r="541" spans="1:48" ht="12.6">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row>
    <row r="542" spans="1:48" ht="12.6">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row>
    <row r="543" spans="1:48" ht="12.6">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row>
    <row r="544" spans="1:48" ht="12.6">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row>
    <row r="545" spans="1:48" ht="12.6">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row>
    <row r="546" spans="1:48" ht="12.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row>
    <row r="547" spans="1:48" ht="12.6">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row>
    <row r="548" spans="1:48" ht="12.6">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row>
    <row r="549" spans="1:48" ht="12.6">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row>
    <row r="550" spans="1:48" ht="12.6">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row>
    <row r="551" spans="1:48" ht="12.6">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row>
    <row r="552" spans="1:48" ht="12.6">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row>
    <row r="553" spans="1:48" ht="12.6">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row>
    <row r="554" spans="1:48" ht="12.6">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row>
    <row r="555" spans="1:48" ht="12.6">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row>
    <row r="556" spans="1:48" ht="12.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row>
    <row r="557" spans="1:48" ht="12.6">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row>
    <row r="558" spans="1:48" ht="12.6">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row>
    <row r="559" spans="1:48" ht="12.6">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row>
    <row r="560" spans="1:48" ht="12.6">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row>
    <row r="561" spans="1:48" ht="12.6">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row>
    <row r="562" spans="1:48" ht="12.6">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row>
    <row r="563" spans="1:48" ht="12.6">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row>
    <row r="564" spans="1:48" ht="12.6">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row>
    <row r="565" spans="1:48" ht="12.6">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row>
    <row r="566" spans="1:48" ht="12.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row>
    <row r="567" spans="1:48" ht="12.6">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row>
    <row r="568" spans="1:48" ht="12.6">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row>
    <row r="569" spans="1:48" ht="12.6">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row>
    <row r="570" spans="1:48" ht="12.6">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row>
    <row r="571" spans="1:48" ht="12.6">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row>
    <row r="572" spans="1:48" ht="12.6">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row>
    <row r="573" spans="1:48" ht="12.6">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row>
    <row r="574" spans="1:48" ht="12.6">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row>
    <row r="575" spans="1:48" ht="12.6">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row>
    <row r="576" spans="1:48" ht="12.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row>
    <row r="577" spans="1:48" ht="12.6">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row>
    <row r="578" spans="1:48" ht="12.6">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row>
    <row r="579" spans="1:48" ht="12.6">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row>
    <row r="580" spans="1:48" ht="12.6">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row>
    <row r="581" spans="1:48" ht="12.6">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row>
    <row r="582" spans="1:48" ht="12.6">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row>
    <row r="583" spans="1:48" ht="12.6">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row>
    <row r="584" spans="1:48" ht="12.6">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row>
    <row r="585" spans="1:48" ht="12.6">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row>
    <row r="586" spans="1:48" ht="12.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row>
    <row r="587" spans="1:48" ht="12.6">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row>
    <row r="588" spans="1:48" ht="12.6">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row>
    <row r="589" spans="1:48" ht="12.6">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row>
    <row r="590" spans="1:48" ht="12.6">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row>
    <row r="591" spans="1:48" ht="12.6">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row>
    <row r="592" spans="1:48" ht="12.6">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row>
    <row r="593" spans="1:48" ht="12.6">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row>
    <row r="594" spans="1:48" ht="12.6">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row>
    <row r="595" spans="1:48" ht="12.6">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row>
    <row r="596" spans="1:48" ht="12.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row>
    <row r="597" spans="1:48" ht="12.6">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row>
    <row r="598" spans="1:48" ht="12.6">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row>
    <row r="599" spans="1:48" ht="12.6">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row>
    <row r="600" spans="1:48" ht="12.6">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row>
    <row r="601" spans="1:48" ht="12.6">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row>
    <row r="602" spans="1:48" ht="12.6">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row>
    <row r="603" spans="1:48" ht="12.6">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row>
    <row r="604" spans="1:48" ht="12.6">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row>
    <row r="605" spans="1:48" ht="12.6">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row>
    <row r="606" spans="1:48" ht="12.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row>
    <row r="607" spans="1:48" ht="12.6">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row>
    <row r="608" spans="1:48" ht="12.6">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row>
    <row r="609" spans="1:48" ht="12.6">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row>
    <row r="610" spans="1:48" ht="12.6">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row>
    <row r="611" spans="1:48" ht="12.6">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row>
    <row r="612" spans="1:48" ht="12.6">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row>
    <row r="613" spans="1:48" ht="12.6">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row>
    <row r="614" spans="1:48" ht="12.6">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row>
    <row r="615" spans="1:48" ht="12.6">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row>
    <row r="616" spans="1:48" ht="12.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row>
    <row r="617" spans="1:48" ht="12.6">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row>
    <row r="618" spans="1:48" ht="12.6">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row>
    <row r="619" spans="1:48" ht="12.6">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row>
    <row r="620" spans="1:48" ht="12.6">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row>
    <row r="621" spans="1:48" ht="12.6">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row>
    <row r="622" spans="1:48" ht="12.6">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row>
    <row r="623" spans="1:48" ht="12.6">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row>
    <row r="624" spans="1:48" ht="12.6">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row>
    <row r="625" spans="1:48" ht="12.6">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row>
    <row r="626" spans="1:48" ht="1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row>
    <row r="627" spans="1:48" ht="12.6">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row>
    <row r="628" spans="1:48" ht="12.6">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row>
    <row r="629" spans="1:48" ht="12.6">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row>
    <row r="630" spans="1:48" ht="12.6">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row>
    <row r="631" spans="1:48" ht="12.6">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row>
    <row r="632" spans="1:48" ht="12.6">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row>
    <row r="633" spans="1:48" ht="12.6">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row>
    <row r="634" spans="1:48" ht="12.6">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row>
    <row r="635" spans="1:48" ht="12.6">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row>
    <row r="636" spans="1:48" ht="12.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row>
    <row r="637" spans="1:48" ht="12.6">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row>
    <row r="638" spans="1:48" ht="12.6">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row>
    <row r="639" spans="1:48" ht="12.6">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row>
    <row r="640" spans="1:48" ht="12.6">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row>
    <row r="641" spans="1:48" ht="12.6">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row>
    <row r="642" spans="1:48" ht="12.6">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row>
    <row r="643" spans="1:48" ht="12.6">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row>
    <row r="644" spans="1:48" ht="12.6">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row>
    <row r="645" spans="1:48" ht="12.6">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row>
    <row r="646" spans="1:48" ht="12.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row>
    <row r="647" spans="1:48" ht="12.6">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row>
    <row r="648" spans="1:48" ht="12.6">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row>
    <row r="649" spans="1:48" ht="12.6">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row>
    <row r="650" spans="1:48" ht="12.6">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row>
    <row r="651" spans="1:48" ht="12.6">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row>
    <row r="652" spans="1:48" ht="12.6">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row>
    <row r="653" spans="1:48" ht="12.6">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row>
    <row r="654" spans="1:48" ht="12.6">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row>
    <row r="655" spans="1:48" ht="12.6">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row>
    <row r="656" spans="1:48" ht="12.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row>
    <row r="657" spans="1:48" ht="12.6">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row>
    <row r="658" spans="1:48" ht="12.6">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row>
    <row r="659" spans="1:48" ht="12.6">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row>
    <row r="660" spans="1:48" ht="12.6">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row>
    <row r="661" spans="1:48" ht="12.6">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row>
    <row r="662" spans="1:48" ht="12.6">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row>
    <row r="663" spans="1:48" ht="12.6">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row>
    <row r="664" spans="1:48" ht="12.6">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row>
    <row r="665" spans="1:48" ht="12.6">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row>
    <row r="666" spans="1:48" ht="12.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row>
    <row r="667" spans="1:48" ht="12.6">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row>
    <row r="668" spans="1:48" ht="12.6">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row>
    <row r="669" spans="1:48" ht="12.6">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row>
    <row r="670" spans="1:48" ht="12.6">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row>
    <row r="671" spans="1:48" ht="12.6">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row>
    <row r="672" spans="1:48" ht="12.6">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row>
    <row r="673" spans="1:48" ht="12.6">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row>
    <row r="674" spans="1:48" ht="12.6">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row>
    <row r="675" spans="1:48" ht="12.6">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row>
    <row r="676" spans="1:48" ht="12.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row>
    <row r="677" spans="1:48" ht="12.6">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row>
    <row r="678" spans="1:48" ht="12.6">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row>
    <row r="679" spans="1:48" ht="12.6">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row>
    <row r="680" spans="1:48" ht="12.6">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row>
    <row r="681" spans="1:48" ht="12.6">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row>
    <row r="682" spans="1:48" ht="12.6">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row>
    <row r="683" spans="1:48" ht="12.6">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row>
    <row r="684" spans="1:48" ht="12.6">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row>
    <row r="685" spans="1:48" ht="12.6">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row>
    <row r="686" spans="1:48" ht="12.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row>
    <row r="687" spans="1:48" ht="12.6">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row>
    <row r="688" spans="1:48" ht="12.6">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row>
    <row r="689" spans="1:48" ht="12.6">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row>
    <row r="690" spans="1:48" ht="12.6">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row>
    <row r="691" spans="1:48" ht="12.6">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row>
    <row r="692" spans="1:48" ht="12.6">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row>
    <row r="693" spans="1:48" ht="12.6">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row>
    <row r="694" spans="1:48" ht="12.6">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row>
    <row r="695" spans="1:48" ht="12.6">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row>
    <row r="696" spans="1:48" ht="12.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row>
    <row r="697" spans="1:48" ht="12.6">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row>
    <row r="698" spans="1:48" ht="12.6">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row>
    <row r="699" spans="1:48" ht="12.6">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row>
    <row r="700" spans="1:48" ht="12.6">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row>
    <row r="701" spans="1:48" ht="12.6">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row>
    <row r="702" spans="1:48" ht="12.6">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row>
    <row r="703" spans="1:48" ht="12.6">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row>
    <row r="704" spans="1:48" ht="12.6">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row>
    <row r="705" spans="1:48" ht="12.6">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row>
    <row r="706" spans="1:48" ht="12.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row>
    <row r="707" spans="1:48" ht="12.6">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row>
    <row r="708" spans="1:48" ht="12.6">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row>
    <row r="709" spans="1:48" ht="12.6">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row>
    <row r="710" spans="1:48" ht="12.6">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row>
    <row r="711" spans="1:48" ht="12.6">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row>
    <row r="712" spans="1:48" ht="12.6">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row>
    <row r="713" spans="1:48" ht="12.6">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row>
    <row r="714" spans="1:48" ht="12.6">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row>
    <row r="715" spans="1:48" ht="12.6">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row>
    <row r="716" spans="1:48" ht="12.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row>
    <row r="717" spans="1:48" ht="12.6">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row>
    <row r="718" spans="1:48" ht="12.6">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row>
    <row r="719" spans="1:48" ht="12.6">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row>
    <row r="720" spans="1:48" ht="12.6">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row>
    <row r="721" spans="1:48" ht="12.6">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row>
    <row r="722" spans="1:48" ht="12.6">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row>
    <row r="723" spans="1:48" ht="12.6">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row>
    <row r="724" spans="1:48" ht="12.6">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row>
    <row r="725" spans="1:48" ht="12.6">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row>
    <row r="726" spans="1:48" ht="1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row>
    <row r="727" spans="1:48" ht="12.6">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row>
    <row r="728" spans="1:48" ht="12.6">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row>
    <row r="729" spans="1:48" ht="12.6">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row>
    <row r="730" spans="1:48" ht="12.6">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row>
    <row r="731" spans="1:48" ht="12.6">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row>
    <row r="732" spans="1:48" ht="12.6">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row>
    <row r="733" spans="1:48" ht="12.6">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row>
    <row r="734" spans="1:48" ht="12.6">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row>
    <row r="735" spans="1:48" ht="12.6">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row>
    <row r="736" spans="1:48" ht="12.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row>
    <row r="737" spans="1:48" ht="12.6">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row>
    <row r="738" spans="1:48" ht="12.6">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row>
    <row r="739" spans="1:48" ht="12.6">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row>
    <row r="740" spans="1:48" ht="12.6">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row>
    <row r="741" spans="1:48" ht="12.6">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row>
    <row r="742" spans="1:48" ht="12.6">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row>
    <row r="743" spans="1:48" ht="12.6">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row>
    <row r="744" spans="1:48" ht="12.6">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row>
    <row r="745" spans="1:48" ht="12.6">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row>
    <row r="746" spans="1:48" ht="12.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row>
    <row r="747" spans="1:48" ht="12.6">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row>
    <row r="748" spans="1:48" ht="12.6">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row>
    <row r="749" spans="1:48" ht="12.6">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row>
    <row r="750" spans="1:48" ht="12.6">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row>
    <row r="751" spans="1:48" ht="12.6">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row>
    <row r="752" spans="1:48" ht="12.6">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row>
    <row r="753" spans="1:48" ht="12.6">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row>
    <row r="754" spans="1:48" ht="12.6">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row>
    <row r="755" spans="1:48" ht="12.6">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row>
    <row r="756" spans="1:48" ht="12.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row>
    <row r="757" spans="1:48" ht="12.6">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row>
    <row r="758" spans="1:48" ht="12.6">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row>
    <row r="759" spans="1:48" ht="12.6">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row>
    <row r="760" spans="1:48" ht="12.6">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row>
    <row r="761" spans="1:48" ht="12.6">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row>
    <row r="762" spans="1:48" ht="12.6">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row>
    <row r="763" spans="1:48" ht="12.6">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row>
    <row r="764" spans="1:48" ht="12.6">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row>
    <row r="765" spans="1:48" ht="12.6">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row>
    <row r="766" spans="1:48" ht="12.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row>
    <row r="767" spans="1:48" ht="12.6">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row>
    <row r="768" spans="1:48" ht="12.6">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row>
    <row r="769" spans="1:48" ht="12.6">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row>
    <row r="770" spans="1:48" ht="12.6">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row>
    <row r="771" spans="1:48" ht="12.6">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row>
    <row r="772" spans="1:48" ht="12.6">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row>
    <row r="773" spans="1:48" ht="12.6">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row>
    <row r="774" spans="1:48" ht="12.6">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row>
    <row r="775" spans="1:48" ht="12.6">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row>
    <row r="776" spans="1:48" ht="12.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row>
    <row r="777" spans="1:48" ht="12.6">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row>
    <row r="778" spans="1:48" ht="12.6">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row>
    <row r="779" spans="1:48" ht="12.6">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row>
    <row r="780" spans="1:48" ht="12.6">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row>
    <row r="781" spans="1:48" ht="12.6">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row>
    <row r="782" spans="1:48" ht="12.6">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row>
    <row r="783" spans="1:48" ht="12.6">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row>
    <row r="784" spans="1:48" ht="12.6">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row>
    <row r="785" spans="1:48" ht="12.6">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row>
    <row r="786" spans="1:48" ht="12.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row>
    <row r="787" spans="1:48" ht="12.6">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row>
    <row r="788" spans="1:48" ht="12.6">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row>
    <row r="789" spans="1:48" ht="12.6">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row>
    <row r="790" spans="1:48" ht="12.6">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row>
    <row r="791" spans="1:48" ht="12.6">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row>
    <row r="792" spans="1:48" ht="12.6">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row>
    <row r="793" spans="1:48" ht="12.6">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row>
    <row r="794" spans="1:48" ht="12.6">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row>
    <row r="795" spans="1:48" ht="12.6">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row>
    <row r="796" spans="1:48" ht="12.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row>
    <row r="797" spans="1:48" ht="12.6">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row>
    <row r="798" spans="1:48" ht="12.6">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row>
    <row r="799" spans="1:48" ht="12.6">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row>
    <row r="800" spans="1:48" ht="12.6">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row>
    <row r="801" spans="1:48" ht="12.6">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row>
    <row r="802" spans="1:48" ht="12.6">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row>
    <row r="803" spans="1:48" ht="12.6">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row>
    <row r="804" spans="1:48" ht="12.6">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row>
    <row r="805" spans="1:48" ht="12.6">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row>
    <row r="806" spans="1:48" ht="12.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row>
    <row r="807" spans="1:48" ht="12.6">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row>
    <row r="808" spans="1:48" ht="12.6">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row>
    <row r="809" spans="1:48" ht="12.6">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row>
    <row r="810" spans="1:48" ht="12.6">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row>
    <row r="811" spans="1:48" ht="12.6">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row>
    <row r="812" spans="1:48" ht="12.6">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row>
    <row r="813" spans="1:48" ht="12.6">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row>
    <row r="814" spans="1:48" ht="12.6">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row>
    <row r="815" spans="1:48" ht="12.6">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row>
    <row r="816" spans="1:48" ht="12.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row>
    <row r="817" spans="1:48" ht="12.6">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row>
    <row r="818" spans="1:48" ht="12.6">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row>
    <row r="819" spans="1:48" ht="12.6">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row>
    <row r="820" spans="1:48" ht="12.6">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row>
    <row r="821" spans="1:48" ht="12.6">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row>
    <row r="822" spans="1:48" ht="12.6">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row>
    <row r="823" spans="1:48" ht="12.6">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row>
    <row r="824" spans="1:48" ht="12.6">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row>
    <row r="825" spans="1:48" ht="12.6">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row>
    <row r="826" spans="1:48" ht="1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row>
    <row r="827" spans="1:48" ht="12.6">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row>
    <row r="828" spans="1:48" ht="12.6">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row>
    <row r="829" spans="1:48" ht="12.6">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row>
    <row r="830" spans="1:48" ht="12.6">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row>
    <row r="831" spans="1:48" ht="12.6">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row>
    <row r="832" spans="1:48" ht="12.6">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row>
    <row r="833" spans="1:48" ht="12.6">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row>
    <row r="834" spans="1:48" ht="12.6">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row>
    <row r="835" spans="1:48" ht="12.6">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row>
    <row r="836" spans="1:48" ht="12.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row>
    <row r="837" spans="1:48" ht="12.6">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row>
    <row r="838" spans="1:48" ht="12.6">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row>
    <row r="839" spans="1:48" ht="12.6">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row>
    <row r="840" spans="1:48" ht="12.6">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row>
    <row r="841" spans="1:48" ht="12.6">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row>
    <row r="842" spans="1:48" ht="12.6">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row>
    <row r="843" spans="1:48" ht="12.6">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row>
    <row r="844" spans="1:48" ht="12.6">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row>
    <row r="845" spans="1:48" ht="12.6">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row>
    <row r="846" spans="1:48" ht="12.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row>
    <row r="847" spans="1:48" ht="12.6">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row>
    <row r="848" spans="1:48" ht="12.6">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row>
    <row r="849" spans="1:48" ht="12.6">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row>
    <row r="850" spans="1:48" ht="12.6">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row>
    <row r="851" spans="1:48" ht="12.6">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row>
    <row r="852" spans="1:48" ht="12.6">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row>
    <row r="853" spans="1:48" ht="12.6">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row>
    <row r="854" spans="1:48" ht="12.6">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row>
    <row r="855" spans="1:48" ht="12.6">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row>
    <row r="856" spans="1:48" ht="12.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row>
    <row r="857" spans="1:48" ht="12.6">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row>
    <row r="858" spans="1:48" ht="12.6">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row>
    <row r="859" spans="1:48" ht="12.6">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row>
    <row r="860" spans="1:48" ht="12.6">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row>
    <row r="861" spans="1:48" ht="12.6">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row>
    <row r="862" spans="1:48" ht="12.6">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row>
    <row r="863" spans="1:48" ht="12.6">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row>
    <row r="864" spans="1:48" ht="12.6">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row>
    <row r="865" spans="1:48" ht="12.6">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row>
    <row r="866" spans="1:48" ht="12.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row>
    <row r="867" spans="1:48" ht="12.6">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row>
    <row r="868" spans="1:48" ht="12.6">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row>
    <row r="869" spans="1:48" ht="12.6">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row>
    <row r="870" spans="1:48" ht="12.6">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row>
    <row r="871" spans="1:48" ht="12.6">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row>
    <row r="872" spans="1:48" ht="12.6">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row>
    <row r="873" spans="1:48" ht="12.6">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row>
    <row r="874" spans="1:48" ht="12.6">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row>
    <row r="875" spans="1:48" ht="12.6">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row>
    <row r="876" spans="1:48" ht="12.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row>
    <row r="877" spans="1:48" ht="12.6">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row>
    <row r="878" spans="1:48" ht="12.6">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row>
    <row r="879" spans="1:48" ht="12.6">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row>
    <row r="880" spans="1:48" ht="12.6">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row>
    <row r="881" spans="1:48" ht="12.6">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row>
    <row r="882" spans="1:48" ht="12.6">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row>
    <row r="883" spans="1:48" ht="12.6">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row>
    <row r="884" spans="1:48" ht="12.6">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row>
    <row r="885" spans="1:48" ht="12.6">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row>
    <row r="886" spans="1:48" ht="12.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row>
    <row r="887" spans="1:48" ht="12.6">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row>
    <row r="888" spans="1:48" ht="12.6">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row>
    <row r="889" spans="1:48" ht="12.6">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row>
    <row r="890" spans="1:48" ht="12.6">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row>
    <row r="891" spans="1:48" ht="12.6">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row>
    <row r="892" spans="1:48" ht="12.6">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row>
    <row r="893" spans="1:48" ht="12.6">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row>
    <row r="894" spans="1:48" ht="12.6">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row>
    <row r="895" spans="1:48" ht="12.6">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row>
    <row r="896" spans="1:48" ht="12.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row>
    <row r="897" spans="1:48" ht="12.6">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row>
    <row r="898" spans="1:48" ht="12.6">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row>
    <row r="899" spans="1:48" ht="12.6">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row>
    <row r="900" spans="1:48" ht="12.6">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row>
    <row r="901" spans="1:48" ht="12.6">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row>
    <row r="902" spans="1:48" ht="12.6">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row>
    <row r="903" spans="1:48" ht="12.6">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row>
    <row r="904" spans="1:48" ht="12.6">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row>
    <row r="905" spans="1:48" ht="12.6">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row>
    <row r="906" spans="1:48" ht="12.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row>
    <row r="907" spans="1:48" ht="12.6">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row>
    <row r="908" spans="1:48" ht="12.6">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row>
    <row r="909" spans="1:48" ht="12.6">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row>
    <row r="910" spans="1:48" ht="12.6">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row>
    <row r="911" spans="1:48" ht="12.6">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row>
    <row r="912" spans="1:48" ht="12.6">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row>
    <row r="913" spans="1:48" ht="12.6">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row>
    <row r="914" spans="1:48" ht="12.6">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row>
    <row r="915" spans="1:48" ht="12.6">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row>
    <row r="916" spans="1:48" ht="12.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row>
    <row r="917" spans="1:48" ht="12.6">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row>
    <row r="918" spans="1:48" ht="12.6">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row>
    <row r="919" spans="1:48" ht="12.6">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row>
    <row r="920" spans="1:48" ht="12.6">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row>
    <row r="921" spans="1:48" ht="12.6">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row>
    <row r="922" spans="1:48" ht="12.6">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row>
    <row r="923" spans="1:48" ht="12.6">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row>
    <row r="924" spans="1:48" ht="12.6">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row>
    <row r="925" spans="1:48" ht="12.6">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row>
    <row r="926" spans="1:48" ht="1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row>
    <row r="927" spans="1:48" ht="12.6">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row>
    <row r="928" spans="1:48" ht="12.6">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row>
    <row r="929" spans="1:48" ht="12.6">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row>
    <row r="930" spans="1:48" ht="12.6">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row>
    <row r="931" spans="1:48" ht="12.6">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row>
    <row r="932" spans="1:48" ht="12.6">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row>
    <row r="933" spans="1:48" ht="12.6">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row>
    <row r="934" spans="1:48" ht="12.6">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row>
    <row r="935" spans="1:48" ht="12.6">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row>
    <row r="936" spans="1:48" ht="12.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row>
    <row r="937" spans="1:48" ht="12.6">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row>
    <row r="938" spans="1:48" ht="12.6">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row>
    <row r="939" spans="1:48" ht="12.6">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row>
    <row r="940" spans="1:48" ht="12.6">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row>
    <row r="941" spans="1:48" ht="12.6">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row>
    <row r="942" spans="1:48" ht="12.6">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row>
    <row r="943" spans="1:48" ht="12.6">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row>
    <row r="944" spans="1:48" ht="12.6">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row>
    <row r="945" spans="1:48" ht="12.6">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row>
    <row r="946" spans="1:48" ht="12.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row>
    <row r="947" spans="1:48" ht="12.6">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row>
    <row r="948" spans="1:48" ht="12.6">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row>
    <row r="949" spans="1:48" ht="12.6">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row>
    <row r="950" spans="1:48" ht="12.6">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row>
    <row r="951" spans="1:48" ht="12.6">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row>
    <row r="952" spans="1:48" ht="12.6">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row>
    <row r="953" spans="1:48" ht="12.6">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row>
    <row r="954" spans="1:48" ht="12.6">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row>
    <row r="955" spans="1:48" ht="12.6">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row>
    <row r="956" spans="1:48" ht="12.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row>
    <row r="957" spans="1:48" ht="12.6">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row>
    <row r="958" spans="1:48" ht="12.6">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row>
    <row r="959" spans="1:48" ht="12.6">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row>
    <row r="960" spans="1:48" ht="12.6">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row>
    <row r="961" spans="1:48" ht="12.6">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row>
    <row r="962" spans="1:48" ht="12.6">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row>
    <row r="963" spans="1:48" ht="12.6">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row>
    <row r="964" spans="1:48" ht="12.6">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row>
    <row r="965" spans="1:48" ht="12.6">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row>
    <row r="966" spans="1:48" ht="12.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row>
    <row r="967" spans="1:48" ht="12.6">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row>
    <row r="968" spans="1:48" ht="12.6">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row>
    <row r="969" spans="1:48" ht="12.6">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row>
    <row r="970" spans="1:48" ht="12.6">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row>
    <row r="971" spans="1:48" ht="12.6">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row>
    <row r="972" spans="1:48" ht="12.6">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row>
    <row r="973" spans="1:48" ht="12.6">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row>
    <row r="974" spans="1:48" ht="12.6">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row>
    <row r="975" spans="1:48" ht="12.6">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row>
    <row r="976" spans="1:48" ht="12.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row>
    <row r="977" spans="1:48" ht="12.6">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row>
    <row r="978" spans="1:48" ht="12.6">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row>
    <row r="979" spans="1:48" ht="12.6">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row>
    <row r="980" spans="1:48" ht="12.6">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row>
    <row r="981" spans="1:48" ht="12.6">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row>
    <row r="982" spans="1:48" ht="12.6">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row>
    <row r="983" spans="1:48" ht="12.6">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row>
    <row r="984" spans="1:48" ht="12.6">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row>
    <row r="985" spans="1:48" ht="12.6">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row>
    <row r="986" spans="1:48" ht="12.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row>
    <row r="987" spans="1:48" ht="12.6">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row>
    <row r="988" spans="1:48" ht="12.6">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row>
    <row r="989" spans="1:48" ht="12.6">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row>
    <row r="990" spans="1:48" ht="12.6">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row>
    <row r="991" spans="1:48" ht="12.6">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row>
    <row r="992" spans="1:48" ht="12.6">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row>
    <row r="993" spans="1:48" ht="12.6">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row>
    <row r="994" spans="1:48" ht="12.6">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row>
    <row r="995" spans="1:48" ht="12.6">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row>
    <row r="996" spans="1:48" ht="12.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row>
    <row r="997" spans="1:48" ht="12.6">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row>
    <row r="998" spans="1:48" ht="12.6">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row>
    <row r="999" spans="1:48" ht="12.6">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row>
    <row r="1000" spans="1:48" ht="12.6">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row>
    <row r="1001" spans="1:48" ht="12.6">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33"/>
      <c r="AT1001" s="133"/>
      <c r="AU1001" s="133"/>
      <c r="AV1001" s="133"/>
    </row>
    <row r="1002" spans="1:48" ht="12.6">
      <c r="A1002" s="133"/>
      <c r="B1002" s="133"/>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c r="Z1002" s="133"/>
      <c r="AA1002" s="133"/>
      <c r="AB1002" s="133"/>
      <c r="AC1002" s="133"/>
      <c r="AD1002" s="133"/>
      <c r="AE1002" s="133"/>
      <c r="AF1002" s="133"/>
      <c r="AG1002" s="133"/>
      <c r="AH1002" s="133"/>
      <c r="AI1002" s="133"/>
      <c r="AJ1002" s="133"/>
      <c r="AK1002" s="133"/>
      <c r="AL1002" s="133"/>
      <c r="AM1002" s="133"/>
      <c r="AN1002" s="133"/>
      <c r="AO1002" s="133"/>
      <c r="AP1002" s="133"/>
      <c r="AQ1002" s="133"/>
      <c r="AR1002" s="133"/>
      <c r="AS1002" s="133"/>
      <c r="AT1002" s="133"/>
      <c r="AU1002" s="133"/>
      <c r="AV1002" s="133"/>
    </row>
    <row r="1003" spans="1:48" ht="12.6">
      <c r="A1003" s="133"/>
      <c r="B1003" s="133"/>
      <c r="C1003" s="133"/>
      <c r="D1003" s="133"/>
      <c r="E1003" s="133"/>
      <c r="F1003" s="133"/>
      <c r="G1003" s="133"/>
      <c r="H1003" s="133"/>
      <c r="I1003" s="133"/>
      <c r="J1003" s="133"/>
      <c r="K1003" s="133"/>
      <c r="L1003" s="133"/>
      <c r="M1003" s="133"/>
      <c r="N1003" s="133"/>
      <c r="O1003" s="133"/>
      <c r="P1003" s="133"/>
      <c r="Q1003" s="133"/>
      <c r="R1003" s="133"/>
      <c r="S1003" s="133"/>
      <c r="T1003" s="133"/>
      <c r="U1003" s="133"/>
      <c r="V1003" s="133"/>
      <c r="W1003" s="133"/>
      <c r="X1003" s="133"/>
      <c r="Y1003" s="133"/>
      <c r="Z1003" s="133"/>
      <c r="AA1003" s="133"/>
      <c r="AB1003" s="133"/>
      <c r="AC1003" s="133"/>
      <c r="AD1003" s="133"/>
      <c r="AE1003" s="133"/>
      <c r="AF1003" s="133"/>
      <c r="AG1003" s="133"/>
      <c r="AH1003" s="133"/>
      <c r="AI1003" s="133"/>
      <c r="AJ1003" s="133"/>
      <c r="AK1003" s="133"/>
      <c r="AL1003" s="133"/>
      <c r="AM1003" s="133"/>
      <c r="AN1003" s="133"/>
      <c r="AO1003" s="133"/>
      <c r="AP1003" s="133"/>
      <c r="AQ1003" s="133"/>
      <c r="AR1003" s="133"/>
      <c r="AS1003" s="133"/>
      <c r="AT1003" s="133"/>
      <c r="AU1003" s="133"/>
      <c r="AV1003" s="133"/>
    </row>
    <row r="1004" spans="1:48" ht="12.6">
      <c r="A1004" s="133"/>
      <c r="B1004" s="133"/>
      <c r="C1004" s="133"/>
      <c r="D1004" s="133"/>
      <c r="E1004" s="133"/>
      <c r="F1004" s="133"/>
      <c r="G1004" s="133"/>
      <c r="H1004" s="133"/>
      <c r="I1004" s="133"/>
      <c r="J1004" s="133"/>
      <c r="K1004" s="133"/>
      <c r="L1004" s="133"/>
      <c r="M1004" s="133"/>
      <c r="N1004" s="133"/>
      <c r="O1004" s="133"/>
      <c r="P1004" s="133"/>
      <c r="Q1004" s="133"/>
      <c r="R1004" s="133"/>
      <c r="S1004" s="133"/>
      <c r="T1004" s="133"/>
      <c r="U1004" s="133"/>
      <c r="V1004" s="133"/>
      <c r="W1004" s="133"/>
      <c r="X1004" s="133"/>
      <c r="Y1004" s="133"/>
      <c r="Z1004" s="133"/>
      <c r="AA1004" s="133"/>
      <c r="AB1004" s="133"/>
      <c r="AC1004" s="133"/>
      <c r="AD1004" s="133"/>
      <c r="AE1004" s="133"/>
      <c r="AF1004" s="133"/>
      <c r="AG1004" s="133"/>
      <c r="AH1004" s="133"/>
      <c r="AI1004" s="133"/>
      <c r="AJ1004" s="133"/>
      <c r="AK1004" s="133"/>
      <c r="AL1004" s="133"/>
      <c r="AM1004" s="133"/>
      <c r="AN1004" s="133"/>
      <c r="AO1004" s="133"/>
      <c r="AP1004" s="133"/>
      <c r="AQ1004" s="133"/>
      <c r="AR1004" s="133"/>
      <c r="AS1004" s="133"/>
      <c r="AT1004" s="133"/>
      <c r="AU1004" s="133"/>
      <c r="AV1004" s="133"/>
    </row>
    <row r="1005" spans="1:48" ht="12.6">
      <c r="A1005" s="133"/>
      <c r="B1005" s="133"/>
      <c r="C1005" s="133"/>
      <c r="D1005" s="133"/>
      <c r="E1005" s="133"/>
      <c r="F1005" s="133"/>
      <c r="G1005" s="133"/>
      <c r="H1005" s="133"/>
      <c r="I1005" s="133"/>
      <c r="J1005" s="133"/>
      <c r="K1005" s="133"/>
      <c r="L1005" s="133"/>
      <c r="M1005" s="133"/>
      <c r="N1005" s="133"/>
      <c r="O1005" s="133"/>
      <c r="P1005" s="133"/>
      <c r="Q1005" s="133"/>
      <c r="R1005" s="133"/>
      <c r="S1005" s="133"/>
      <c r="T1005" s="133"/>
      <c r="U1005" s="133"/>
      <c r="V1005" s="133"/>
      <c r="W1005" s="133"/>
      <c r="X1005" s="133"/>
      <c r="Y1005" s="133"/>
      <c r="Z1005" s="133"/>
      <c r="AA1005" s="133"/>
      <c r="AB1005" s="133"/>
      <c r="AC1005" s="133"/>
      <c r="AD1005" s="133"/>
      <c r="AE1005" s="133"/>
      <c r="AF1005" s="133"/>
      <c r="AG1005" s="133"/>
      <c r="AH1005" s="133"/>
      <c r="AI1005" s="133"/>
      <c r="AJ1005" s="133"/>
      <c r="AK1005" s="133"/>
      <c r="AL1005" s="133"/>
      <c r="AM1005" s="133"/>
      <c r="AN1005" s="133"/>
      <c r="AO1005" s="133"/>
      <c r="AP1005" s="133"/>
      <c r="AQ1005" s="133"/>
      <c r="AR1005" s="133"/>
      <c r="AS1005" s="133"/>
      <c r="AT1005" s="133"/>
      <c r="AU1005" s="133"/>
      <c r="AV1005" s="133"/>
    </row>
    <row r="1006" spans="1:48" ht="12.6">
      <c r="A1006" s="133"/>
      <c r="B1006" s="133"/>
      <c r="C1006" s="133"/>
      <c r="D1006" s="133"/>
      <c r="E1006" s="133"/>
      <c r="F1006" s="133"/>
      <c r="G1006" s="133"/>
      <c r="H1006" s="133"/>
      <c r="I1006" s="133"/>
      <c r="J1006" s="133"/>
      <c r="K1006" s="133"/>
      <c r="L1006" s="133"/>
      <c r="M1006" s="133"/>
      <c r="N1006" s="133"/>
      <c r="O1006" s="133"/>
      <c r="P1006" s="133"/>
      <c r="Q1006" s="133"/>
      <c r="R1006" s="133"/>
      <c r="S1006" s="133"/>
      <c r="T1006" s="133"/>
      <c r="U1006" s="133"/>
      <c r="V1006" s="133"/>
      <c r="W1006" s="133"/>
      <c r="X1006" s="133"/>
      <c r="Y1006" s="133"/>
      <c r="Z1006" s="133"/>
      <c r="AA1006" s="133"/>
      <c r="AB1006" s="133"/>
      <c r="AC1006" s="133"/>
      <c r="AD1006" s="133"/>
      <c r="AE1006" s="133"/>
      <c r="AF1006" s="133"/>
      <c r="AG1006" s="133"/>
      <c r="AH1006" s="133"/>
      <c r="AI1006" s="133"/>
      <c r="AJ1006" s="133"/>
      <c r="AK1006" s="133"/>
      <c r="AL1006" s="133"/>
      <c r="AM1006" s="133"/>
      <c r="AN1006" s="133"/>
      <c r="AO1006" s="133"/>
      <c r="AP1006" s="133"/>
      <c r="AQ1006" s="133"/>
      <c r="AR1006" s="133"/>
      <c r="AS1006" s="133"/>
      <c r="AT1006" s="133"/>
      <c r="AU1006" s="133"/>
      <c r="AV1006" s="133"/>
    </row>
  </sheetData>
  <mergeCells count="85">
    <mergeCell ref="AK16:AT16"/>
    <mergeCell ref="AK17:AT17"/>
    <mergeCell ref="AL4:AM4"/>
    <mergeCell ref="AL5:AM5"/>
    <mergeCell ref="AL7:AM7"/>
    <mergeCell ref="AP7:AS7"/>
    <mergeCell ref="AL8:AM8"/>
    <mergeCell ref="AP8:AS8"/>
    <mergeCell ref="AP9:AS9"/>
    <mergeCell ref="AL9:AM9"/>
    <mergeCell ref="AL10:AM10"/>
    <mergeCell ref="AL11:AM11"/>
    <mergeCell ref="AL12:AM12"/>
    <mergeCell ref="AP10:AS10"/>
    <mergeCell ref="O9:P9"/>
    <mergeCell ref="O10:P10"/>
    <mergeCell ref="O11:P11"/>
    <mergeCell ref="AK13:AT13"/>
    <mergeCell ref="AK14:AT14"/>
    <mergeCell ref="AA12:AB12"/>
    <mergeCell ref="N13:X13"/>
    <mergeCell ref="C9:D9"/>
    <mergeCell ref="C10:D10"/>
    <mergeCell ref="C11:D11"/>
    <mergeCell ref="AP11:AS11"/>
    <mergeCell ref="AL2:AM2"/>
    <mergeCell ref="O3:P3"/>
    <mergeCell ref="AA3:AB3"/>
    <mergeCell ref="AL3:AM3"/>
    <mergeCell ref="O5:P5"/>
    <mergeCell ref="O4:P4"/>
    <mergeCell ref="AA4:AB4"/>
    <mergeCell ref="AA5:AB5"/>
    <mergeCell ref="AA8:AB8"/>
    <mergeCell ref="AA9:AB9"/>
    <mergeCell ref="AA10:AB10"/>
    <mergeCell ref="AA11:AB11"/>
    <mergeCell ref="AA2:AB2"/>
    <mergeCell ref="O7:P7"/>
    <mergeCell ref="O8:P8"/>
    <mergeCell ref="AA7:AB7"/>
    <mergeCell ref="C7:D7"/>
    <mergeCell ref="C8:D8"/>
    <mergeCell ref="C3:D3"/>
    <mergeCell ref="C4:D4"/>
    <mergeCell ref="C5:D5"/>
    <mergeCell ref="C2:D2"/>
    <mergeCell ref="O2:P2"/>
    <mergeCell ref="C77:E77"/>
    <mergeCell ref="F77:G77"/>
    <mergeCell ref="AK83:AT83"/>
    <mergeCell ref="Z66:AI66"/>
    <mergeCell ref="AK66:AT66"/>
    <mergeCell ref="AK68:AT68"/>
    <mergeCell ref="B69:L69"/>
    <mergeCell ref="N69:X69"/>
    <mergeCell ref="Z71:AI71"/>
    <mergeCell ref="AK73:AT73"/>
    <mergeCell ref="B78:B110"/>
    <mergeCell ref="C78:E110"/>
    <mergeCell ref="F78:G110"/>
    <mergeCell ref="H78:H110"/>
    <mergeCell ref="B65:L65"/>
    <mergeCell ref="N65:X65"/>
    <mergeCell ref="Z75:AI75"/>
    <mergeCell ref="C76:G76"/>
    <mergeCell ref="I76:J76"/>
    <mergeCell ref="B58:L58"/>
    <mergeCell ref="N58:X58"/>
    <mergeCell ref="B60:L60"/>
    <mergeCell ref="N60:X60"/>
    <mergeCell ref="Z64:AI64"/>
    <mergeCell ref="B16:L16"/>
    <mergeCell ref="B21:L21"/>
    <mergeCell ref="N21:X21"/>
    <mergeCell ref="Z21:AI21"/>
    <mergeCell ref="N16:X16"/>
    <mergeCell ref="Z16:AI16"/>
    <mergeCell ref="C12:D12"/>
    <mergeCell ref="B13:L13"/>
    <mergeCell ref="Z13:AI13"/>
    <mergeCell ref="O12:P12"/>
    <mergeCell ref="B14:L14"/>
    <mergeCell ref="Z14:AI14"/>
    <mergeCell ref="N14:X14"/>
  </mergeCells>
  <pageMargins left="0" right="0" top="0" bottom="0" header="0" footer="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L1000"/>
  <sheetViews>
    <sheetView workbookViewId="0">
      <selection activeCell="H23" sqref="H23"/>
    </sheetView>
  </sheetViews>
  <sheetFormatPr defaultColWidth="12.5703125" defaultRowHeight="15.75" customHeight="1"/>
  <cols>
    <col min="1" max="1" width="4.5703125" customWidth="1"/>
    <col min="2" max="2" width="17.85546875" customWidth="1"/>
    <col min="3" max="3" width="15.42578125" customWidth="1"/>
    <col min="4" max="4" width="16.28515625" customWidth="1"/>
    <col min="7" max="7" width="18.28515625" customWidth="1"/>
    <col min="8" max="8" width="50.140625" customWidth="1"/>
    <col min="9" max="9" width="31.7109375" customWidth="1"/>
    <col min="10" max="10" width="17.28515625" customWidth="1"/>
    <col min="11" max="11" width="22.85546875" customWidth="1"/>
    <col min="12" max="12" width="26.140625" customWidth="1"/>
    <col min="14" max="14" width="14.42578125" customWidth="1"/>
    <col min="21" max="21" width="52.42578125" customWidth="1"/>
    <col min="22" max="22" width="31.42578125" customWidth="1"/>
    <col min="23" max="23" width="15.42578125" customWidth="1"/>
    <col min="24" max="24" width="20" customWidth="1"/>
    <col min="25" max="25" width="22" customWidth="1"/>
    <col min="27" max="27" width="15.140625" customWidth="1"/>
    <col min="28" max="28" width="17.28515625" customWidth="1"/>
    <col min="29" max="29" width="14.42578125" customWidth="1"/>
    <col min="31" max="31" width="21.5703125" customWidth="1"/>
    <col min="33" max="33" width="51.5703125" customWidth="1"/>
    <col min="34" max="34" width="30.28515625" customWidth="1"/>
    <col min="36" max="36" width="26.7109375" customWidth="1"/>
  </cols>
  <sheetData>
    <row r="1" spans="1:38" ht="15.75" customHeight="1">
      <c r="A1" s="129"/>
      <c r="B1" s="129"/>
      <c r="C1" s="129"/>
      <c r="D1" s="129"/>
      <c r="E1" s="129"/>
      <c r="F1" s="129"/>
      <c r="G1" s="129"/>
      <c r="H1" s="129"/>
      <c r="I1" s="129"/>
      <c r="J1" s="129"/>
      <c r="K1" s="129"/>
      <c r="L1" s="129"/>
      <c r="M1" s="129"/>
      <c r="N1" s="132"/>
      <c r="O1" s="132"/>
      <c r="P1" s="132"/>
      <c r="Q1" s="132"/>
      <c r="R1" s="132"/>
      <c r="S1" s="132"/>
      <c r="T1" s="132"/>
      <c r="U1" s="132"/>
      <c r="V1" s="132"/>
      <c r="W1" s="132"/>
      <c r="X1" s="132"/>
      <c r="Y1" s="129"/>
      <c r="Z1" s="129"/>
      <c r="AA1" s="129"/>
      <c r="AB1" s="129"/>
      <c r="AC1" s="129"/>
      <c r="AD1" s="129"/>
      <c r="AE1" s="129"/>
      <c r="AF1" s="129"/>
      <c r="AG1" s="129"/>
      <c r="AH1" s="129"/>
      <c r="AI1" s="129"/>
      <c r="AJ1" s="129"/>
      <c r="AK1" s="129"/>
      <c r="AL1" s="129"/>
    </row>
    <row r="2" spans="1:38" ht="15.75" customHeight="1">
      <c r="A2" s="129"/>
      <c r="B2" s="122" t="s">
        <v>264</v>
      </c>
      <c r="C2" s="2587" t="s">
        <v>899</v>
      </c>
      <c r="D2" s="2805"/>
      <c r="E2" s="36"/>
      <c r="F2" s="36"/>
      <c r="G2" s="36"/>
      <c r="H2" s="36"/>
      <c r="I2" s="36"/>
      <c r="J2" s="36"/>
      <c r="K2" s="36"/>
      <c r="L2" s="36"/>
      <c r="M2" s="129"/>
      <c r="N2" s="130"/>
      <c r="O2" s="2487"/>
      <c r="P2" s="2811"/>
      <c r="Q2" s="132"/>
      <c r="R2" s="132"/>
      <c r="S2" s="132"/>
      <c r="T2" s="132"/>
      <c r="U2" s="132"/>
      <c r="V2" s="132"/>
      <c r="W2" s="132"/>
      <c r="X2" s="132"/>
      <c r="Y2" s="132"/>
      <c r="Z2" s="129"/>
      <c r="AA2" s="134"/>
      <c r="AB2" s="2585"/>
      <c r="AC2" s="2811"/>
      <c r="AD2" s="129"/>
      <c r="AE2" s="129"/>
      <c r="AF2" s="129"/>
      <c r="AG2" s="129"/>
      <c r="AH2" s="129"/>
      <c r="AI2" s="129"/>
      <c r="AJ2" s="129"/>
      <c r="AK2" s="129"/>
      <c r="AL2" s="129"/>
    </row>
    <row r="3" spans="1:38" ht="15.75" customHeight="1">
      <c r="A3" s="129"/>
      <c r="B3" s="122" t="s">
        <v>265</v>
      </c>
      <c r="C3" s="2483" t="s">
        <v>900</v>
      </c>
      <c r="D3" s="2807"/>
      <c r="E3" s="36"/>
      <c r="F3" s="36"/>
      <c r="G3" s="36"/>
      <c r="H3" s="36"/>
      <c r="I3" s="36"/>
      <c r="J3" s="36"/>
      <c r="K3" s="36"/>
      <c r="L3" s="36"/>
      <c r="M3" s="129"/>
      <c r="N3" s="130"/>
      <c r="O3" s="2487"/>
      <c r="P3" s="2811"/>
      <c r="Q3" s="132"/>
      <c r="R3" s="132"/>
      <c r="S3" s="132"/>
      <c r="T3" s="132"/>
      <c r="U3" s="132"/>
      <c r="V3" s="132"/>
      <c r="W3" s="132"/>
      <c r="X3" s="132"/>
      <c r="Y3" s="132"/>
      <c r="Z3" s="129"/>
      <c r="AA3" s="134"/>
      <c r="AB3" s="2487"/>
      <c r="AC3" s="2811"/>
      <c r="AD3" s="129"/>
      <c r="AE3" s="129"/>
      <c r="AF3" s="129"/>
      <c r="AG3" s="129"/>
      <c r="AH3" s="129"/>
      <c r="AI3" s="129"/>
      <c r="AJ3" s="129"/>
      <c r="AK3" s="129"/>
      <c r="AL3" s="129"/>
    </row>
    <row r="4" spans="1:38" ht="15.75" customHeight="1">
      <c r="A4" s="129"/>
      <c r="B4" s="122" t="s">
        <v>268</v>
      </c>
      <c r="C4" s="2483" t="s">
        <v>900</v>
      </c>
      <c r="D4" s="2807"/>
      <c r="E4" s="36"/>
      <c r="F4" s="36"/>
      <c r="G4" s="36"/>
      <c r="H4" s="36"/>
      <c r="I4" s="36"/>
      <c r="J4" s="36"/>
      <c r="K4" s="36"/>
      <c r="L4" s="36"/>
      <c r="M4" s="129"/>
      <c r="N4" s="130"/>
      <c r="O4" s="2487"/>
      <c r="P4" s="2811"/>
      <c r="Q4" s="132"/>
      <c r="R4" s="132"/>
      <c r="S4" s="132"/>
      <c r="T4" s="132"/>
      <c r="U4" s="132"/>
      <c r="V4" s="132"/>
      <c r="W4" s="132"/>
      <c r="X4" s="132"/>
      <c r="Y4" s="132"/>
      <c r="Z4" s="129"/>
      <c r="AA4" s="134"/>
      <c r="AB4" s="2487"/>
      <c r="AC4" s="2811"/>
      <c r="AD4" s="129"/>
      <c r="AE4" s="129"/>
      <c r="AF4" s="129"/>
      <c r="AG4" s="129"/>
      <c r="AH4" s="129"/>
      <c r="AI4" s="129"/>
      <c r="AJ4" s="129"/>
      <c r="AK4" s="129"/>
      <c r="AL4" s="129"/>
    </row>
    <row r="5" spans="1:38" ht="15.75" customHeight="1">
      <c r="A5" s="129"/>
      <c r="B5" s="122" t="s">
        <v>272</v>
      </c>
      <c r="C5" s="2497">
        <v>45932</v>
      </c>
      <c r="D5" s="2808"/>
      <c r="E5" s="36"/>
      <c r="F5" s="36"/>
      <c r="G5" s="36"/>
      <c r="H5" s="36"/>
      <c r="I5" s="36"/>
      <c r="J5" s="36"/>
      <c r="K5" s="36"/>
      <c r="L5" s="36"/>
      <c r="M5" s="129"/>
      <c r="N5" s="130"/>
      <c r="O5" s="2593"/>
      <c r="P5" s="2811"/>
      <c r="Q5" s="132"/>
      <c r="R5" s="132"/>
      <c r="S5" s="132"/>
      <c r="T5" s="132"/>
      <c r="U5" s="132"/>
      <c r="V5" s="132"/>
      <c r="W5" s="132"/>
      <c r="X5" s="132"/>
      <c r="Y5" s="132"/>
      <c r="Z5" s="129"/>
      <c r="AA5" s="134"/>
      <c r="AB5" s="2593"/>
      <c r="AC5" s="2811"/>
      <c r="AD5" s="129"/>
      <c r="AE5" s="129"/>
      <c r="AF5" s="129"/>
      <c r="AG5" s="129"/>
      <c r="AH5" s="129"/>
      <c r="AI5" s="129"/>
      <c r="AJ5" s="129"/>
      <c r="AK5" s="129"/>
      <c r="AL5" s="129"/>
    </row>
    <row r="6" spans="1:38" ht="15.75" customHeight="1">
      <c r="A6" s="129"/>
      <c r="B6" s="36"/>
      <c r="C6" s="36"/>
      <c r="D6" s="36"/>
      <c r="E6" s="36"/>
      <c r="F6" s="36"/>
      <c r="G6" s="36"/>
      <c r="H6" s="36"/>
      <c r="I6" s="36"/>
      <c r="J6" s="36"/>
      <c r="K6" s="36"/>
      <c r="L6" s="36"/>
      <c r="M6" s="129"/>
      <c r="N6" s="132"/>
      <c r="O6" s="132"/>
      <c r="P6" s="132"/>
      <c r="Q6" s="132"/>
      <c r="R6" s="132"/>
      <c r="S6" s="132"/>
      <c r="T6" s="132"/>
      <c r="U6" s="132"/>
      <c r="V6" s="132"/>
      <c r="W6" s="132"/>
      <c r="X6" s="132"/>
      <c r="Y6" s="132"/>
      <c r="Z6" s="129"/>
      <c r="AA6" s="129"/>
      <c r="AB6" s="129"/>
      <c r="AC6" s="129"/>
      <c r="AD6" s="129"/>
      <c r="AE6" s="129"/>
      <c r="AF6" s="129"/>
      <c r="AG6" s="129"/>
      <c r="AH6" s="129"/>
      <c r="AI6" s="129"/>
      <c r="AJ6" s="129"/>
      <c r="AK6" s="129"/>
      <c r="AL6" s="129"/>
    </row>
    <row r="7" spans="1:38" ht="15.75" customHeight="1">
      <c r="A7" s="129"/>
      <c r="B7" s="122" t="s">
        <v>277</v>
      </c>
      <c r="C7" s="2482" t="s">
        <v>278</v>
      </c>
      <c r="D7" s="2805"/>
      <c r="E7" s="36"/>
      <c r="F7" s="36"/>
      <c r="G7" s="36"/>
      <c r="H7" s="36"/>
      <c r="I7" s="33"/>
      <c r="J7" s="36"/>
      <c r="K7" s="36"/>
      <c r="L7" s="36"/>
      <c r="M7" s="129"/>
      <c r="N7" s="130"/>
      <c r="O7" s="2487"/>
      <c r="P7" s="2811"/>
      <c r="Q7" s="132"/>
      <c r="R7" s="132"/>
      <c r="S7" s="132"/>
      <c r="T7" s="132"/>
      <c r="U7" s="132"/>
      <c r="V7" s="132"/>
      <c r="W7" s="132"/>
      <c r="X7" s="132"/>
      <c r="Y7" s="132"/>
      <c r="Z7" s="129"/>
      <c r="AA7" s="134"/>
      <c r="AB7" s="2487"/>
      <c r="AC7" s="2811"/>
      <c r="AD7" s="129"/>
      <c r="AE7" s="134"/>
      <c r="AF7" s="2490"/>
      <c r="AG7" s="2811"/>
      <c r="AH7" s="2811"/>
      <c r="AI7" s="2811"/>
      <c r="AJ7" s="129"/>
      <c r="AK7" s="129"/>
      <c r="AL7" s="129"/>
    </row>
    <row r="8" spans="1:38" ht="15.75" customHeight="1">
      <c r="A8" s="129"/>
      <c r="B8" s="122" t="s">
        <v>279</v>
      </c>
      <c r="C8" s="2482" t="s">
        <v>280</v>
      </c>
      <c r="D8" s="2805"/>
      <c r="E8" s="36"/>
      <c r="F8" s="36"/>
      <c r="G8" s="36"/>
      <c r="H8" s="36"/>
      <c r="I8" s="33"/>
      <c r="J8" s="36"/>
      <c r="K8" s="36"/>
      <c r="L8" s="36"/>
      <c r="M8" s="129"/>
      <c r="N8" s="130"/>
      <c r="O8" s="2487"/>
      <c r="P8" s="2811"/>
      <c r="Q8" s="132"/>
      <c r="R8" s="132"/>
      <c r="S8" s="132"/>
      <c r="T8" s="132"/>
      <c r="U8" s="132"/>
      <c r="V8" s="132"/>
      <c r="W8" s="132"/>
      <c r="X8" s="132"/>
      <c r="Y8" s="132"/>
      <c r="Z8" s="129"/>
      <c r="AA8" s="134"/>
      <c r="AB8" s="2487"/>
      <c r="AC8" s="2811"/>
      <c r="AD8" s="129"/>
      <c r="AE8" s="134"/>
      <c r="AF8" s="2490"/>
      <c r="AG8" s="2811"/>
      <c r="AH8" s="2811"/>
      <c r="AI8" s="2811"/>
      <c r="AJ8" s="129"/>
      <c r="AK8" s="129"/>
      <c r="AL8" s="129"/>
    </row>
    <row r="9" spans="1:38" ht="15.75" customHeight="1">
      <c r="A9" s="129"/>
      <c r="B9" s="122" t="s">
        <v>281</v>
      </c>
      <c r="C9" s="2482" t="s">
        <v>701</v>
      </c>
      <c r="D9" s="2805"/>
      <c r="E9" s="36"/>
      <c r="F9" s="36"/>
      <c r="G9" s="36"/>
      <c r="H9" s="36"/>
      <c r="I9" s="36"/>
      <c r="J9" s="36"/>
      <c r="K9" s="36"/>
      <c r="L9" s="36"/>
      <c r="M9" s="129"/>
      <c r="N9" s="130"/>
      <c r="O9" s="2487"/>
      <c r="P9" s="2811"/>
      <c r="Q9" s="132"/>
      <c r="R9" s="132"/>
      <c r="S9" s="132"/>
      <c r="T9" s="132"/>
      <c r="U9" s="132"/>
      <c r="V9" s="132"/>
      <c r="W9" s="132"/>
      <c r="X9" s="132"/>
      <c r="Y9" s="132"/>
      <c r="Z9" s="129"/>
      <c r="AA9" s="134"/>
      <c r="AB9" s="2487"/>
      <c r="AC9" s="2811"/>
      <c r="AD9" s="129"/>
      <c r="AE9" s="134"/>
      <c r="AF9" s="2490"/>
      <c r="AG9" s="2811"/>
      <c r="AH9" s="2811"/>
      <c r="AI9" s="2811"/>
      <c r="AJ9" s="129"/>
      <c r="AK9" s="129"/>
      <c r="AL9" s="129"/>
    </row>
    <row r="10" spans="1:38" ht="15.75" customHeight="1">
      <c r="A10" s="129"/>
      <c r="B10" s="122" t="s">
        <v>283</v>
      </c>
      <c r="C10" s="2482" t="s">
        <v>164</v>
      </c>
      <c r="D10" s="2805"/>
      <c r="E10" s="36"/>
      <c r="F10" s="36"/>
      <c r="G10" s="36"/>
      <c r="H10" s="36"/>
      <c r="I10" s="36"/>
      <c r="J10" s="36"/>
      <c r="K10" s="36"/>
      <c r="L10" s="36"/>
      <c r="M10" s="129"/>
      <c r="N10" s="130"/>
      <c r="O10" s="2487"/>
      <c r="P10" s="2811"/>
      <c r="Q10" s="132"/>
      <c r="R10" s="132"/>
      <c r="S10" s="132"/>
      <c r="T10" s="132"/>
      <c r="U10" s="132"/>
      <c r="V10" s="132"/>
      <c r="W10" s="132"/>
      <c r="X10" s="132"/>
      <c r="Y10" s="132"/>
      <c r="Z10" s="129"/>
      <c r="AA10" s="134"/>
      <c r="AB10" s="2487"/>
      <c r="AC10" s="2811"/>
      <c r="AD10" s="129"/>
      <c r="AE10" s="134"/>
      <c r="AF10" s="2487"/>
      <c r="AG10" s="2811"/>
      <c r="AH10" s="2811"/>
      <c r="AI10" s="2811"/>
      <c r="AJ10" s="129"/>
      <c r="AK10" s="129"/>
      <c r="AL10" s="129"/>
    </row>
    <row r="11" spans="1:38" ht="15.75" customHeight="1">
      <c r="A11" s="129"/>
      <c r="B11" s="122" t="s">
        <v>284</v>
      </c>
      <c r="C11" s="2482" t="s">
        <v>285</v>
      </c>
      <c r="D11" s="2805"/>
      <c r="E11" s="36"/>
      <c r="F11" s="36"/>
      <c r="G11" s="36"/>
      <c r="H11" s="36"/>
      <c r="I11" s="36"/>
      <c r="J11" s="36"/>
      <c r="K11" s="36"/>
      <c r="L11" s="36"/>
      <c r="M11" s="129"/>
      <c r="N11" s="130"/>
      <c r="O11" s="2487"/>
      <c r="P11" s="2811"/>
      <c r="Q11" s="132"/>
      <c r="R11" s="132"/>
      <c r="S11" s="132"/>
      <c r="T11" s="132"/>
      <c r="U11" s="132"/>
      <c r="V11" s="132"/>
      <c r="W11" s="132"/>
      <c r="X11" s="132"/>
      <c r="Y11" s="132"/>
      <c r="Z11" s="129"/>
      <c r="AA11" s="134"/>
      <c r="AB11" s="2487"/>
      <c r="AC11" s="2811"/>
      <c r="AD11" s="129"/>
      <c r="AE11" s="134"/>
      <c r="AF11" s="2487"/>
      <c r="AG11" s="2811"/>
      <c r="AH11" s="2811"/>
      <c r="AI11" s="2811"/>
      <c r="AJ11" s="129"/>
      <c r="AK11" s="129"/>
      <c r="AL11" s="129"/>
    </row>
    <row r="12" spans="1:38" ht="15.75" customHeight="1">
      <c r="A12" s="129"/>
      <c r="B12" s="122" t="s">
        <v>286</v>
      </c>
      <c r="C12" s="2482" t="s">
        <v>901</v>
      </c>
      <c r="D12" s="2805"/>
      <c r="E12" s="36"/>
      <c r="F12" s="36"/>
      <c r="G12" s="36"/>
      <c r="H12" s="36"/>
      <c r="I12" s="36"/>
      <c r="J12" s="36"/>
      <c r="K12" s="36"/>
      <c r="L12" s="36"/>
      <c r="M12" s="129"/>
      <c r="N12" s="130"/>
      <c r="O12" s="2487"/>
      <c r="P12" s="2811"/>
      <c r="Q12" s="132"/>
      <c r="R12" s="132"/>
      <c r="S12" s="132"/>
      <c r="T12" s="132"/>
      <c r="U12" s="132"/>
      <c r="V12" s="132"/>
      <c r="W12" s="132"/>
      <c r="X12" s="132"/>
      <c r="Y12" s="132"/>
      <c r="Z12" s="129"/>
      <c r="AA12" s="134"/>
      <c r="AB12" s="2487"/>
      <c r="AC12" s="2811"/>
      <c r="AD12" s="129"/>
      <c r="AE12" s="129"/>
      <c r="AF12" s="129"/>
      <c r="AG12" s="129"/>
      <c r="AH12" s="129"/>
      <c r="AI12" s="129"/>
      <c r="AJ12" s="129"/>
      <c r="AK12" s="129"/>
      <c r="AL12" s="129"/>
    </row>
    <row r="13" spans="1:38" ht="15.75" customHeight="1">
      <c r="A13" s="129"/>
      <c r="B13" s="2485" t="s">
        <v>288</v>
      </c>
      <c r="C13" s="2806"/>
      <c r="D13" s="2806"/>
      <c r="E13" s="2806"/>
      <c r="F13" s="2806"/>
      <c r="G13" s="2806"/>
      <c r="H13" s="2806"/>
      <c r="I13" s="2806"/>
      <c r="J13" s="2806"/>
      <c r="K13" s="2806"/>
      <c r="L13" s="2805"/>
      <c r="M13" s="129"/>
      <c r="N13" s="2493"/>
      <c r="O13" s="2811"/>
      <c r="P13" s="2811"/>
      <c r="Q13" s="2811"/>
      <c r="R13" s="2811"/>
      <c r="S13" s="2811"/>
      <c r="T13" s="2811"/>
      <c r="U13" s="2811"/>
      <c r="V13" s="2811"/>
      <c r="W13" s="2811"/>
      <c r="X13" s="2811"/>
      <c r="Y13" s="2811"/>
      <c r="Z13" s="129"/>
      <c r="AA13" s="2491"/>
      <c r="AB13" s="2811"/>
      <c r="AC13" s="2811"/>
      <c r="AD13" s="2811"/>
      <c r="AE13" s="2811"/>
      <c r="AF13" s="2811"/>
      <c r="AG13" s="2811"/>
      <c r="AH13" s="2811"/>
      <c r="AI13" s="2811"/>
      <c r="AJ13" s="2811"/>
      <c r="AK13" s="132"/>
      <c r="AL13" s="132"/>
    </row>
    <row r="14" spans="1:38" ht="15.75" customHeight="1">
      <c r="A14" s="129"/>
      <c r="B14" s="2486" t="s">
        <v>289</v>
      </c>
      <c r="C14" s="2806"/>
      <c r="D14" s="2806"/>
      <c r="E14" s="2806"/>
      <c r="F14" s="2806"/>
      <c r="G14" s="2806"/>
      <c r="H14" s="2806"/>
      <c r="I14" s="2806"/>
      <c r="J14" s="2806"/>
      <c r="K14" s="2806"/>
      <c r="L14" s="2805"/>
      <c r="M14" s="129"/>
      <c r="N14" s="2491"/>
      <c r="O14" s="2811"/>
      <c r="P14" s="2811"/>
      <c r="Q14" s="2811"/>
      <c r="R14" s="2811"/>
      <c r="S14" s="2811"/>
      <c r="T14" s="2811"/>
      <c r="U14" s="2811"/>
      <c r="V14" s="2811"/>
      <c r="W14" s="2811"/>
      <c r="X14" s="2811"/>
      <c r="Y14" s="2811"/>
      <c r="Z14" s="129"/>
      <c r="AA14" s="2491"/>
      <c r="AB14" s="2811"/>
      <c r="AC14" s="2811"/>
      <c r="AD14" s="2811"/>
      <c r="AE14" s="2811"/>
      <c r="AF14" s="2811"/>
      <c r="AG14" s="2811"/>
      <c r="AH14" s="2811"/>
      <c r="AI14" s="2811"/>
      <c r="AJ14" s="2811"/>
      <c r="AK14" s="132"/>
      <c r="AL14" s="132"/>
    </row>
    <row r="15" spans="1:38" ht="15.75" customHeight="1">
      <c r="A15" s="129"/>
      <c r="B15" s="123" t="s">
        <v>290</v>
      </c>
      <c r="C15" s="123" t="s">
        <v>291</v>
      </c>
      <c r="D15" s="123" t="s">
        <v>292</v>
      </c>
      <c r="E15" s="123" t="s">
        <v>293</v>
      </c>
      <c r="F15" s="123" t="s">
        <v>294</v>
      </c>
      <c r="G15" s="123" t="s">
        <v>295</v>
      </c>
      <c r="H15" s="123" t="s">
        <v>296</v>
      </c>
      <c r="I15" s="123" t="s">
        <v>297</v>
      </c>
      <c r="J15" s="123" t="s">
        <v>298</v>
      </c>
      <c r="K15" s="123" t="s">
        <v>299</v>
      </c>
      <c r="L15" s="123" t="s">
        <v>300</v>
      </c>
      <c r="M15" s="129"/>
      <c r="N15" s="136"/>
      <c r="O15" s="136"/>
      <c r="P15" s="136"/>
      <c r="Q15" s="136"/>
      <c r="R15" s="136"/>
      <c r="S15" s="136"/>
      <c r="T15" s="137"/>
      <c r="U15" s="136"/>
      <c r="V15" s="136"/>
      <c r="W15" s="136"/>
      <c r="X15" s="136"/>
      <c r="Y15" s="137"/>
      <c r="Z15" s="129"/>
      <c r="AA15" s="137"/>
      <c r="AB15" s="137"/>
      <c r="AC15" s="137"/>
      <c r="AD15" s="137"/>
      <c r="AE15" s="137"/>
      <c r="AF15" s="137"/>
      <c r="AG15" s="137"/>
      <c r="AH15" s="137"/>
      <c r="AI15" s="137"/>
      <c r="AJ15" s="137"/>
      <c r="AK15" s="132"/>
      <c r="AL15" s="132"/>
    </row>
    <row r="16" spans="1:38" ht="15.75" customHeight="1">
      <c r="A16" s="129"/>
      <c r="B16" s="2486" t="s">
        <v>301</v>
      </c>
      <c r="C16" s="2806"/>
      <c r="D16" s="2806"/>
      <c r="E16" s="2806"/>
      <c r="F16" s="2806"/>
      <c r="G16" s="2806"/>
      <c r="H16" s="2806"/>
      <c r="I16" s="2806"/>
      <c r="J16" s="2806"/>
      <c r="K16" s="2806"/>
      <c r="L16" s="2805"/>
      <c r="M16" s="129"/>
      <c r="N16" s="2491"/>
      <c r="O16" s="2811"/>
      <c r="P16" s="2811"/>
      <c r="Q16" s="2811"/>
      <c r="R16" s="2811"/>
      <c r="S16" s="2811"/>
      <c r="T16" s="2811"/>
      <c r="U16" s="2811"/>
      <c r="V16" s="2811"/>
      <c r="W16" s="2811"/>
      <c r="X16" s="2811"/>
      <c r="Y16" s="2811"/>
      <c r="Z16" s="129"/>
      <c r="AA16" s="2491"/>
      <c r="AB16" s="2811"/>
      <c r="AC16" s="2811"/>
      <c r="AD16" s="2811"/>
      <c r="AE16" s="2811"/>
      <c r="AF16" s="2811"/>
      <c r="AG16" s="2811"/>
      <c r="AH16" s="2811"/>
      <c r="AI16" s="2811"/>
      <c r="AJ16" s="2811"/>
      <c r="AK16" s="132"/>
      <c r="AL16" s="132"/>
    </row>
    <row r="17" spans="1:38" ht="15.75" customHeight="1">
      <c r="A17" s="132"/>
      <c r="B17" s="70">
        <v>1</v>
      </c>
      <c r="C17" s="71" t="s">
        <v>302</v>
      </c>
      <c r="D17" s="70" t="s">
        <v>303</v>
      </c>
      <c r="E17" s="70" t="s">
        <v>401</v>
      </c>
      <c r="F17" s="34"/>
      <c r="G17" s="70" t="s">
        <v>304</v>
      </c>
      <c r="H17" s="85" t="s">
        <v>305</v>
      </c>
      <c r="I17" s="34" t="s">
        <v>306</v>
      </c>
      <c r="J17" s="74" t="s">
        <v>307</v>
      </c>
      <c r="K17" s="34"/>
      <c r="L17" s="79"/>
      <c r="M17" s="129"/>
      <c r="N17" s="138"/>
      <c r="O17" s="131"/>
      <c r="P17" s="138"/>
      <c r="Q17" s="132"/>
      <c r="R17" s="138"/>
      <c r="S17" s="138"/>
      <c r="T17" s="132"/>
      <c r="U17" s="131"/>
      <c r="V17" s="131"/>
      <c r="W17" s="138"/>
      <c r="X17" s="131"/>
      <c r="Y17" s="132"/>
      <c r="Z17" s="129"/>
      <c r="AA17" s="143"/>
      <c r="AB17" s="132"/>
      <c r="AC17" s="164"/>
      <c r="AD17" s="143"/>
      <c r="AE17" s="143"/>
      <c r="AF17" s="143"/>
      <c r="AG17" s="132"/>
      <c r="AH17" s="142"/>
      <c r="AI17" s="129"/>
      <c r="AJ17" s="129"/>
      <c r="AK17" s="129"/>
      <c r="AL17" s="129"/>
    </row>
    <row r="18" spans="1:38" ht="15.75" customHeight="1">
      <c r="A18" s="132"/>
      <c r="B18" s="70">
        <v>2</v>
      </c>
      <c r="C18" s="71" t="s">
        <v>308</v>
      </c>
      <c r="D18" s="70" t="s">
        <v>303</v>
      </c>
      <c r="E18" s="70" t="s">
        <v>309</v>
      </c>
      <c r="F18" s="34"/>
      <c r="G18" s="70" t="s">
        <v>304</v>
      </c>
      <c r="H18" s="85" t="s">
        <v>310</v>
      </c>
      <c r="I18" s="34" t="s">
        <v>311</v>
      </c>
      <c r="J18" s="70" t="s">
        <v>307</v>
      </c>
      <c r="K18" s="34"/>
      <c r="L18" s="79"/>
      <c r="M18" s="129"/>
      <c r="N18" s="138"/>
      <c r="O18" s="131"/>
      <c r="P18" s="138"/>
      <c r="Q18" s="132"/>
      <c r="R18" s="138"/>
      <c r="S18" s="138"/>
      <c r="T18" s="132"/>
      <c r="U18" s="131"/>
      <c r="V18" s="132"/>
      <c r="W18" s="138"/>
      <c r="X18" s="131"/>
      <c r="Y18" s="132"/>
      <c r="Z18" s="129"/>
      <c r="AA18" s="143"/>
      <c r="AB18" s="132"/>
      <c r="AC18" s="164"/>
      <c r="AD18" s="342"/>
      <c r="AE18" s="143"/>
      <c r="AF18" s="143"/>
      <c r="AG18" s="132"/>
      <c r="AH18" s="139"/>
      <c r="AI18" s="129"/>
      <c r="AJ18" s="129"/>
      <c r="AK18" s="129"/>
      <c r="AL18" s="129"/>
    </row>
    <row r="19" spans="1:38" ht="15.75" customHeight="1">
      <c r="A19" s="132"/>
      <c r="B19" s="70">
        <v>3</v>
      </c>
      <c r="C19" s="71" t="s">
        <v>312</v>
      </c>
      <c r="D19" s="70" t="s">
        <v>303</v>
      </c>
      <c r="E19" s="70" t="s">
        <v>309</v>
      </c>
      <c r="F19" s="34"/>
      <c r="G19" s="70" t="s">
        <v>304</v>
      </c>
      <c r="H19" s="85" t="s">
        <v>402</v>
      </c>
      <c r="I19" s="34" t="s">
        <v>311</v>
      </c>
      <c r="J19" s="70" t="s">
        <v>307</v>
      </c>
      <c r="K19" s="34"/>
      <c r="L19" s="79"/>
      <c r="M19" s="129"/>
      <c r="N19" s="138"/>
      <c r="O19" s="131"/>
      <c r="P19" s="138"/>
      <c r="Q19" s="132"/>
      <c r="R19" s="138"/>
      <c r="S19" s="138"/>
      <c r="T19" s="132"/>
      <c r="U19" s="131"/>
      <c r="V19" s="132"/>
      <c r="W19" s="138"/>
      <c r="X19" s="131"/>
      <c r="Y19" s="132"/>
      <c r="Z19" s="129"/>
      <c r="AA19" s="2491"/>
      <c r="AB19" s="2811"/>
      <c r="AC19" s="2811"/>
      <c r="AD19" s="2811"/>
      <c r="AE19" s="2811"/>
      <c r="AF19" s="2811"/>
      <c r="AG19" s="2811"/>
      <c r="AH19" s="2811"/>
      <c r="AI19" s="2811"/>
      <c r="AJ19" s="2811"/>
      <c r="AK19" s="129"/>
      <c r="AL19" s="129"/>
    </row>
    <row r="20" spans="1:38" ht="15.75" customHeight="1">
      <c r="A20" s="132"/>
      <c r="B20" s="78">
        <v>4</v>
      </c>
      <c r="C20" s="71" t="s">
        <v>314</v>
      </c>
      <c r="D20" s="78" t="s">
        <v>303</v>
      </c>
      <c r="E20" s="680" t="s">
        <v>309</v>
      </c>
      <c r="F20" s="79"/>
      <c r="G20" s="78" t="s">
        <v>315</v>
      </c>
      <c r="H20" s="683" t="s">
        <v>316</v>
      </c>
      <c r="I20" s="71" t="s">
        <v>317</v>
      </c>
      <c r="J20" s="78" t="s">
        <v>307</v>
      </c>
      <c r="K20" s="79"/>
      <c r="L20" s="79"/>
      <c r="M20" s="129"/>
      <c r="N20" s="138"/>
      <c r="O20" s="131"/>
      <c r="P20" s="138"/>
      <c r="Q20" s="132"/>
      <c r="R20" s="138"/>
      <c r="S20" s="138"/>
      <c r="T20" s="132"/>
      <c r="U20" s="131"/>
      <c r="V20" s="131"/>
      <c r="W20" s="138"/>
      <c r="X20" s="131"/>
      <c r="Y20" s="132"/>
      <c r="Z20" s="129"/>
      <c r="AA20" s="138"/>
      <c r="AB20" s="131"/>
      <c r="AC20" s="138"/>
      <c r="AD20" s="138"/>
      <c r="AE20" s="138"/>
      <c r="AF20" s="138"/>
      <c r="AG20" s="139"/>
      <c r="AH20" s="139"/>
      <c r="AI20" s="132"/>
      <c r="AJ20" s="132"/>
      <c r="AK20" s="139"/>
      <c r="AL20" s="132"/>
    </row>
    <row r="21" spans="1:38" ht="15.75" customHeight="1">
      <c r="A21" s="132"/>
      <c r="B21" s="2474" t="s">
        <v>703</v>
      </c>
      <c r="C21" s="2806"/>
      <c r="D21" s="2806"/>
      <c r="E21" s="2806"/>
      <c r="F21" s="2806"/>
      <c r="G21" s="2806"/>
      <c r="H21" s="2806"/>
      <c r="I21" s="2806"/>
      <c r="J21" s="2806"/>
      <c r="K21" s="2806"/>
      <c r="L21" s="2805"/>
      <c r="M21" s="129"/>
      <c r="N21" s="2491"/>
      <c r="O21" s="2811"/>
      <c r="P21" s="2811"/>
      <c r="Q21" s="2811"/>
      <c r="R21" s="2811"/>
      <c r="S21" s="2811"/>
      <c r="T21" s="2811"/>
      <c r="U21" s="2811"/>
      <c r="V21" s="2811"/>
      <c r="W21" s="2811"/>
      <c r="X21" s="2811"/>
      <c r="Y21" s="2811"/>
      <c r="Z21" s="129"/>
      <c r="AA21" s="138"/>
      <c r="AB21" s="131"/>
      <c r="AC21" s="138"/>
      <c r="AD21" s="353"/>
      <c r="AE21" s="132"/>
      <c r="AF21" s="138"/>
      <c r="AG21" s="131"/>
      <c r="AH21" s="142"/>
      <c r="AI21" s="138"/>
      <c r="AJ21" s="139"/>
      <c r="AK21" s="132"/>
      <c r="AL21" s="132"/>
    </row>
    <row r="22" spans="1:38" ht="15.75" customHeight="1">
      <c r="A22" s="132"/>
      <c r="B22" s="84">
        <v>1</v>
      </c>
      <c r="C22" s="85" t="s">
        <v>902</v>
      </c>
      <c r="D22" s="84" t="s">
        <v>303</v>
      </c>
      <c r="E22" s="88">
        <v>45667</v>
      </c>
      <c r="F22" s="34"/>
      <c r="G22" s="84" t="s">
        <v>304</v>
      </c>
      <c r="H22" s="85" t="s">
        <v>903</v>
      </c>
      <c r="I22" s="76" t="s">
        <v>904</v>
      </c>
      <c r="J22" s="84" t="s">
        <v>237</v>
      </c>
      <c r="K22" s="73" t="s">
        <v>905</v>
      </c>
      <c r="L22" s="34"/>
      <c r="M22" s="129"/>
      <c r="N22" s="138"/>
      <c r="O22" s="131"/>
      <c r="P22" s="138"/>
      <c r="Q22" s="353"/>
      <c r="R22" s="132"/>
      <c r="S22" s="138"/>
      <c r="T22" s="132"/>
      <c r="U22" s="131"/>
      <c r="V22" s="142"/>
      <c r="W22" s="138"/>
      <c r="X22" s="139"/>
      <c r="Y22" s="132"/>
      <c r="Z22" s="129"/>
      <c r="AA22" s="138"/>
      <c r="AB22" s="131"/>
      <c r="AC22" s="138"/>
      <c r="AD22" s="372"/>
      <c r="AE22" s="132"/>
      <c r="AF22" s="138"/>
      <c r="AG22" s="132"/>
      <c r="AH22" s="373"/>
      <c r="AI22" s="138"/>
      <c r="AJ22" s="138"/>
      <c r="AK22" s="139"/>
      <c r="AL22" s="132"/>
    </row>
    <row r="23" spans="1:38" ht="15.75" customHeight="1">
      <c r="A23" s="132"/>
      <c r="B23" s="158">
        <v>2</v>
      </c>
      <c r="C23" s="363" t="s">
        <v>2936</v>
      </c>
      <c r="D23" s="158" t="s">
        <v>303</v>
      </c>
      <c r="E23" s="374">
        <v>45676</v>
      </c>
      <c r="F23" s="161"/>
      <c r="G23" s="158" t="s">
        <v>304</v>
      </c>
      <c r="H23" s="161" t="s">
        <v>2937</v>
      </c>
      <c r="I23" s="161">
        <v>12391840</v>
      </c>
      <c r="J23" s="158" t="s">
        <v>237</v>
      </c>
      <c r="K23" s="158" t="s">
        <v>237</v>
      </c>
      <c r="L23" s="161"/>
      <c r="M23" s="129"/>
      <c r="N23" s="138"/>
      <c r="O23" s="131"/>
      <c r="P23" s="138"/>
      <c r="Q23" s="372"/>
      <c r="R23" s="132"/>
      <c r="S23" s="138"/>
      <c r="T23" s="132"/>
      <c r="U23" s="132"/>
      <c r="V23" s="132"/>
      <c r="W23" s="138"/>
      <c r="X23" s="138"/>
      <c r="Y23" s="132"/>
      <c r="Z23" s="129"/>
      <c r="AA23" s="138"/>
      <c r="AB23" s="131"/>
      <c r="AC23" s="138"/>
      <c r="AD23" s="372"/>
      <c r="AE23" s="132"/>
      <c r="AF23" s="138"/>
      <c r="AG23" s="375"/>
      <c r="AH23" s="132"/>
      <c r="AI23" s="138"/>
      <c r="AJ23" s="139"/>
      <c r="AK23" s="129"/>
      <c r="AL23" s="129"/>
    </row>
    <row r="24" spans="1:38" ht="15.75" customHeight="1">
      <c r="A24" s="132"/>
      <c r="B24" s="84">
        <v>3</v>
      </c>
      <c r="C24" s="85" t="s">
        <v>486</v>
      </c>
      <c r="D24" s="84" t="s">
        <v>303</v>
      </c>
      <c r="E24" s="72">
        <v>45677</v>
      </c>
      <c r="F24" s="34"/>
      <c r="G24" s="84" t="s">
        <v>304</v>
      </c>
      <c r="H24" s="85" t="s">
        <v>2938</v>
      </c>
      <c r="I24" s="34" t="s">
        <v>488</v>
      </c>
      <c r="J24" s="84" t="s">
        <v>237</v>
      </c>
      <c r="K24" s="76" t="s">
        <v>2939</v>
      </c>
      <c r="L24" s="34"/>
      <c r="M24" s="129"/>
      <c r="N24" s="138"/>
      <c r="O24" s="131"/>
      <c r="P24" s="138"/>
      <c r="Q24" s="372"/>
      <c r="R24" s="132"/>
      <c r="S24" s="138"/>
      <c r="T24" s="132"/>
      <c r="U24" s="375"/>
      <c r="V24" s="132"/>
      <c r="W24" s="132"/>
      <c r="X24" s="139"/>
      <c r="Y24" s="132"/>
      <c r="Z24" s="129"/>
      <c r="AA24" s="2491"/>
      <c r="AB24" s="2811"/>
      <c r="AC24" s="2811"/>
      <c r="AD24" s="2811"/>
      <c r="AE24" s="2811"/>
      <c r="AF24" s="2811"/>
      <c r="AG24" s="2811"/>
      <c r="AH24" s="2811"/>
      <c r="AI24" s="2811"/>
      <c r="AJ24" s="2811"/>
      <c r="AK24" s="129"/>
      <c r="AL24" s="129"/>
    </row>
    <row r="25" spans="1:38" ht="15.75" customHeight="1">
      <c r="A25" s="132"/>
      <c r="B25" s="2474" t="s">
        <v>323</v>
      </c>
      <c r="C25" s="2806"/>
      <c r="D25" s="2806"/>
      <c r="E25" s="2806"/>
      <c r="F25" s="2806"/>
      <c r="G25" s="2806"/>
      <c r="H25" s="2806"/>
      <c r="I25" s="2806"/>
      <c r="J25" s="2806"/>
      <c r="K25" s="2806"/>
      <c r="L25" s="2805"/>
      <c r="M25" s="129"/>
      <c r="N25" s="2491"/>
      <c r="O25" s="2811"/>
      <c r="P25" s="2811"/>
      <c r="Q25" s="2811"/>
      <c r="R25" s="2811"/>
      <c r="S25" s="2811"/>
      <c r="T25" s="2811"/>
      <c r="U25" s="2811"/>
      <c r="V25" s="2811"/>
      <c r="W25" s="2811"/>
      <c r="X25" s="2811"/>
      <c r="Y25" s="2811"/>
      <c r="Z25" s="129"/>
      <c r="AA25" s="137"/>
      <c r="AB25" s="137"/>
      <c r="AC25" s="137"/>
      <c r="AD25" s="137"/>
      <c r="AE25" s="137"/>
      <c r="AF25" s="135"/>
      <c r="AG25" s="137"/>
      <c r="AH25" s="137"/>
      <c r="AI25" s="137"/>
      <c r="AJ25" s="135"/>
      <c r="AK25" s="129"/>
      <c r="AL25" s="129"/>
    </row>
    <row r="26" spans="1:38" ht="12.95">
      <c r="A26" s="129"/>
      <c r="B26" s="123" t="s">
        <v>290</v>
      </c>
      <c r="C26" s="123" t="s">
        <v>291</v>
      </c>
      <c r="D26" s="123" t="s">
        <v>292</v>
      </c>
      <c r="E26" s="123" t="s">
        <v>293</v>
      </c>
      <c r="F26" s="123" t="s">
        <v>294</v>
      </c>
      <c r="G26" s="123" t="s">
        <v>295</v>
      </c>
      <c r="H26" s="123" t="s">
        <v>296</v>
      </c>
      <c r="I26" s="123" t="s">
        <v>297</v>
      </c>
      <c r="J26" s="123" t="s">
        <v>298</v>
      </c>
      <c r="K26" s="126" t="s">
        <v>299</v>
      </c>
      <c r="L26" s="123" t="s">
        <v>300</v>
      </c>
      <c r="M26" s="129"/>
      <c r="N26" s="137"/>
      <c r="O26" s="137"/>
      <c r="P26" s="137"/>
      <c r="Q26" s="137"/>
      <c r="R26" s="137"/>
      <c r="S26" s="137"/>
      <c r="T26" s="137"/>
      <c r="U26" s="137"/>
      <c r="V26" s="137"/>
      <c r="W26" s="137"/>
      <c r="X26" s="137"/>
      <c r="Y26" s="137"/>
      <c r="Z26" s="129"/>
      <c r="AA26" s="2491"/>
      <c r="AB26" s="2811"/>
      <c r="AC26" s="2811"/>
      <c r="AD26" s="2811"/>
      <c r="AE26" s="2811"/>
      <c r="AF26" s="2811"/>
      <c r="AG26" s="2811"/>
      <c r="AH26" s="2811"/>
      <c r="AI26" s="2811"/>
      <c r="AJ26" s="2811"/>
      <c r="AK26" s="129"/>
      <c r="AL26" s="129"/>
    </row>
    <row r="27" spans="1:38" ht="12.95">
      <c r="A27" s="132"/>
      <c r="B27" s="2474" t="s">
        <v>324</v>
      </c>
      <c r="C27" s="2806"/>
      <c r="D27" s="2806"/>
      <c r="E27" s="2806"/>
      <c r="F27" s="2806"/>
      <c r="G27" s="2806"/>
      <c r="H27" s="2806"/>
      <c r="I27" s="2806"/>
      <c r="J27" s="2806"/>
      <c r="K27" s="2806"/>
      <c r="L27" s="2805"/>
      <c r="M27" s="129"/>
      <c r="N27" s="2491"/>
      <c r="O27" s="2811"/>
      <c r="P27" s="2811"/>
      <c r="Q27" s="2811"/>
      <c r="R27" s="2811"/>
      <c r="S27" s="2811"/>
      <c r="T27" s="2811"/>
      <c r="U27" s="2811"/>
      <c r="V27" s="2811"/>
      <c r="W27" s="2811"/>
      <c r="X27" s="2811"/>
      <c r="Y27" s="2811"/>
      <c r="Z27" s="129"/>
      <c r="AA27" s="143"/>
      <c r="AB27" s="132"/>
      <c r="AC27" s="164"/>
      <c r="AD27" s="143"/>
      <c r="AE27" s="143"/>
      <c r="AF27" s="143"/>
      <c r="AG27" s="132"/>
      <c r="AH27" s="142"/>
      <c r="AI27" s="129"/>
      <c r="AJ27" s="129"/>
      <c r="AK27" s="129"/>
      <c r="AL27" s="129"/>
    </row>
    <row r="28" spans="1:38" ht="12.6">
      <c r="A28" s="132"/>
      <c r="B28" s="84">
        <v>1</v>
      </c>
      <c r="C28" s="71" t="s">
        <v>325</v>
      </c>
      <c r="D28" s="111" t="s">
        <v>326</v>
      </c>
      <c r="E28" s="79"/>
      <c r="F28" s="79"/>
      <c r="G28" s="84" t="s">
        <v>304</v>
      </c>
      <c r="H28" s="71" t="s">
        <v>327</v>
      </c>
      <c r="I28" s="71">
        <v>200</v>
      </c>
      <c r="J28" s="79"/>
      <c r="K28" s="79"/>
      <c r="L28" s="79"/>
      <c r="M28" s="129"/>
      <c r="N28" s="138"/>
      <c r="O28" s="131"/>
      <c r="P28" s="138"/>
      <c r="Q28" s="132"/>
      <c r="R28" s="131"/>
      <c r="S28" s="138"/>
      <c r="T28" s="132"/>
      <c r="U28" s="131"/>
      <c r="V28" s="138"/>
      <c r="W28" s="138"/>
      <c r="X28" s="132"/>
      <c r="Y28" s="132"/>
      <c r="Z28" s="129"/>
      <c r="AA28" s="143"/>
      <c r="AB28" s="132"/>
      <c r="AC28" s="164"/>
      <c r="AD28" s="342"/>
      <c r="AE28" s="143"/>
      <c r="AF28" s="143"/>
      <c r="AG28" s="132"/>
      <c r="AH28" s="139"/>
      <c r="AI28" s="129"/>
      <c r="AJ28" s="129"/>
      <c r="AK28" s="129"/>
      <c r="AL28" s="129"/>
    </row>
    <row r="29" spans="1:38" ht="50.1">
      <c r="A29" s="132"/>
      <c r="B29" s="679">
        <v>2</v>
      </c>
      <c r="C29" s="677" t="s">
        <v>314</v>
      </c>
      <c r="D29" s="680" t="s">
        <v>303</v>
      </c>
      <c r="E29" s="680">
        <v>100</v>
      </c>
      <c r="F29" s="681"/>
      <c r="G29" s="682" t="s">
        <v>304</v>
      </c>
      <c r="H29" s="683" t="s">
        <v>316</v>
      </c>
      <c r="I29" s="127"/>
      <c r="J29" s="681"/>
      <c r="K29" s="683" t="s">
        <v>328</v>
      </c>
      <c r="L29" s="683" t="s">
        <v>328</v>
      </c>
      <c r="M29" s="129"/>
      <c r="N29" s="138"/>
      <c r="O29" s="142"/>
      <c r="P29" s="138"/>
      <c r="Q29" s="138"/>
      <c r="R29" s="138"/>
      <c r="S29" s="138"/>
      <c r="T29" s="132"/>
      <c r="U29" s="131"/>
      <c r="V29" s="132"/>
      <c r="W29" s="138"/>
      <c r="X29" s="131"/>
      <c r="Y29" s="132"/>
      <c r="Z29" s="129"/>
      <c r="AA29" s="143"/>
      <c r="AB29" s="132"/>
      <c r="AC29" s="164"/>
      <c r="AD29" s="342"/>
      <c r="AE29" s="143"/>
      <c r="AF29" s="143"/>
      <c r="AG29" s="132"/>
      <c r="AH29" s="139"/>
      <c r="AI29" s="129"/>
      <c r="AJ29" s="129"/>
      <c r="AK29" s="129"/>
      <c r="AL29" s="129"/>
    </row>
    <row r="30" spans="1:38" ht="37.5">
      <c r="A30" s="132"/>
      <c r="B30" s="679">
        <v>3</v>
      </c>
      <c r="C30" s="677" t="s">
        <v>329</v>
      </c>
      <c r="D30" s="680" t="s">
        <v>330</v>
      </c>
      <c r="E30" s="680" t="s">
        <v>237</v>
      </c>
      <c r="F30" s="680" t="s">
        <v>331</v>
      </c>
      <c r="G30" s="682" t="s">
        <v>304</v>
      </c>
      <c r="H30" s="698" t="s">
        <v>332</v>
      </c>
      <c r="I30" s="127"/>
      <c r="J30" s="681"/>
      <c r="K30" s="683" t="s">
        <v>333</v>
      </c>
      <c r="L30" s="683" t="s">
        <v>333</v>
      </c>
      <c r="M30" s="129"/>
      <c r="N30" s="138"/>
      <c r="O30" s="142"/>
      <c r="P30" s="138"/>
      <c r="Q30" s="138"/>
      <c r="R30" s="138"/>
      <c r="S30" s="138"/>
      <c r="T30" s="138"/>
      <c r="U30" s="131"/>
      <c r="V30" s="132"/>
      <c r="W30" s="138"/>
      <c r="X30" s="131"/>
      <c r="Y30" s="132"/>
      <c r="Z30" s="129"/>
      <c r="AA30" s="2491"/>
      <c r="AB30" s="2811"/>
      <c r="AC30" s="2811"/>
      <c r="AD30" s="2811"/>
      <c r="AE30" s="2811"/>
      <c r="AF30" s="2811"/>
      <c r="AG30" s="2811"/>
      <c r="AH30" s="2811"/>
      <c r="AI30" s="2811"/>
      <c r="AJ30" s="2811"/>
      <c r="AK30" s="129"/>
      <c r="AL30" s="129"/>
    </row>
    <row r="31" spans="1:38" ht="37.5">
      <c r="A31" s="132"/>
      <c r="B31" s="679">
        <v>4</v>
      </c>
      <c r="C31" s="677" t="s">
        <v>334</v>
      </c>
      <c r="D31" s="680" t="s">
        <v>330</v>
      </c>
      <c r="E31" s="680" t="s">
        <v>237</v>
      </c>
      <c r="F31" s="680" t="s">
        <v>331</v>
      </c>
      <c r="G31" s="682" t="s">
        <v>304</v>
      </c>
      <c r="H31" s="677" t="s">
        <v>335</v>
      </c>
      <c r="I31" s="127"/>
      <c r="J31" s="681"/>
      <c r="K31" s="683" t="s">
        <v>336</v>
      </c>
      <c r="L31" s="683" t="s">
        <v>336</v>
      </c>
      <c r="M31" s="129"/>
      <c r="N31" s="138"/>
      <c r="O31" s="142"/>
      <c r="P31" s="138"/>
      <c r="Q31" s="138"/>
      <c r="R31" s="138"/>
      <c r="S31" s="138"/>
      <c r="T31" s="138"/>
      <c r="U31" s="142"/>
      <c r="V31" s="132"/>
      <c r="W31" s="138"/>
      <c r="X31" s="131"/>
      <c r="Y31" s="132"/>
      <c r="Z31" s="129"/>
      <c r="AA31" s="138"/>
      <c r="AB31" s="131"/>
      <c r="AC31" s="132"/>
      <c r="AD31" s="132"/>
      <c r="AE31" s="132"/>
      <c r="AF31" s="132"/>
      <c r="AG31" s="132"/>
      <c r="AH31" s="139"/>
      <c r="AI31" s="132"/>
      <c r="AJ31" s="132"/>
      <c r="AK31" s="129"/>
      <c r="AL31" s="129"/>
    </row>
    <row r="32" spans="1:38" ht="12.95">
      <c r="A32" s="132"/>
      <c r="B32" s="2474" t="s">
        <v>337</v>
      </c>
      <c r="C32" s="2806"/>
      <c r="D32" s="2806"/>
      <c r="E32" s="2806"/>
      <c r="F32" s="2806"/>
      <c r="G32" s="2806"/>
      <c r="H32" s="2806"/>
      <c r="I32" s="2806"/>
      <c r="J32" s="2806"/>
      <c r="K32" s="2806"/>
      <c r="L32" s="2805"/>
      <c r="M32" s="129"/>
      <c r="N32" s="2491"/>
      <c r="O32" s="2811"/>
      <c r="P32" s="2811"/>
      <c r="Q32" s="2811"/>
      <c r="R32" s="2811"/>
      <c r="S32" s="2811"/>
      <c r="T32" s="2811"/>
      <c r="U32" s="2811"/>
      <c r="V32" s="2811"/>
      <c r="W32" s="2811"/>
      <c r="X32" s="2811"/>
      <c r="Y32" s="2811"/>
      <c r="Z32" s="129"/>
      <c r="AA32" s="342"/>
      <c r="AB32" s="129"/>
      <c r="AC32" s="342"/>
      <c r="AD32" s="129"/>
      <c r="AE32" s="129"/>
      <c r="AF32" s="342"/>
      <c r="AG32" s="129"/>
      <c r="AH32" s="129"/>
      <c r="AI32" s="129"/>
      <c r="AJ32" s="129"/>
      <c r="AK32" s="129"/>
      <c r="AL32" s="129"/>
    </row>
    <row r="33" spans="1:38" ht="24.95">
      <c r="A33" s="132"/>
      <c r="B33" s="111">
        <v>1</v>
      </c>
      <c r="C33" s="113" t="s">
        <v>490</v>
      </c>
      <c r="D33" s="111" t="s">
        <v>326</v>
      </c>
      <c r="E33" s="84" t="s">
        <v>237</v>
      </c>
      <c r="F33" s="34"/>
      <c r="G33" s="84" t="s">
        <v>304</v>
      </c>
      <c r="H33" s="113" t="s">
        <v>491</v>
      </c>
      <c r="I33" s="368">
        <v>1</v>
      </c>
      <c r="J33" s="78" t="s">
        <v>307</v>
      </c>
      <c r="K33" s="85" t="s">
        <v>493</v>
      </c>
      <c r="L33" s="85" t="s">
        <v>493</v>
      </c>
      <c r="M33" s="129"/>
      <c r="N33" s="138"/>
      <c r="O33" s="131"/>
      <c r="P33" s="138"/>
      <c r="Q33" s="132"/>
      <c r="R33" s="138"/>
      <c r="S33" s="138"/>
      <c r="T33" s="132"/>
      <c r="U33" s="131"/>
      <c r="V33" s="132"/>
      <c r="W33" s="138"/>
      <c r="X33" s="132"/>
      <c r="Y33" s="132"/>
      <c r="Z33" s="129"/>
      <c r="AA33" s="138"/>
      <c r="AB33" s="131"/>
      <c r="AC33" s="132"/>
      <c r="AD33" s="132"/>
      <c r="AE33" s="132"/>
      <c r="AF33" s="132"/>
      <c r="AG33" s="132"/>
      <c r="AH33" s="139"/>
      <c r="AI33" s="132"/>
      <c r="AJ33" s="132"/>
      <c r="AK33" s="129"/>
      <c r="AL33" s="129"/>
    </row>
    <row r="34" spans="1:38" ht="24.95">
      <c r="A34" s="132"/>
      <c r="B34" s="84">
        <v>2</v>
      </c>
      <c r="C34" s="85" t="s">
        <v>494</v>
      </c>
      <c r="D34" s="84" t="s">
        <v>470</v>
      </c>
      <c r="E34" s="84" t="s">
        <v>237</v>
      </c>
      <c r="F34" s="34"/>
      <c r="G34" s="84" t="s">
        <v>304</v>
      </c>
      <c r="H34" s="85" t="s">
        <v>493</v>
      </c>
      <c r="I34" s="34"/>
      <c r="J34" s="78" t="s">
        <v>307</v>
      </c>
      <c r="K34" s="85" t="s">
        <v>493</v>
      </c>
      <c r="L34" s="85" t="s">
        <v>493</v>
      </c>
      <c r="M34" s="129"/>
      <c r="N34" s="138"/>
      <c r="O34" s="131"/>
      <c r="P34" s="138"/>
      <c r="Q34" s="132"/>
      <c r="R34" s="138"/>
      <c r="S34" s="138"/>
      <c r="T34" s="132"/>
      <c r="U34" s="131"/>
      <c r="V34" s="132"/>
      <c r="W34" s="138"/>
      <c r="X34" s="132"/>
      <c r="Y34" s="132"/>
      <c r="Z34" s="129"/>
      <c r="AA34" s="138"/>
      <c r="AB34" s="131"/>
      <c r="AC34" s="138"/>
      <c r="AD34" s="132"/>
      <c r="AE34" s="132"/>
      <c r="AF34" s="132"/>
      <c r="AG34" s="131"/>
      <c r="AH34" s="139"/>
      <c r="AI34" s="132"/>
      <c r="AJ34" s="132"/>
      <c r="AK34" s="129"/>
      <c r="AL34" s="129"/>
    </row>
    <row r="35" spans="1:38" ht="12.6">
      <c r="A35" s="132"/>
      <c r="B35" s="84">
        <v>2.1</v>
      </c>
      <c r="C35" s="85" t="s">
        <v>499</v>
      </c>
      <c r="D35" s="84" t="s">
        <v>303</v>
      </c>
      <c r="E35" s="34"/>
      <c r="F35" s="695" t="s">
        <v>237</v>
      </c>
      <c r="G35" s="84" t="s">
        <v>304</v>
      </c>
      <c r="H35" s="85" t="s">
        <v>775</v>
      </c>
      <c r="I35" s="73" t="s">
        <v>776</v>
      </c>
      <c r="J35" s="79"/>
      <c r="K35" s="34"/>
      <c r="L35" s="34"/>
      <c r="M35" s="129"/>
      <c r="N35" s="138"/>
      <c r="O35" s="131"/>
      <c r="P35" s="138"/>
      <c r="Q35" s="132"/>
      <c r="R35" s="138"/>
      <c r="S35" s="138"/>
      <c r="T35" s="132"/>
      <c r="U35" s="131"/>
      <c r="V35" s="139"/>
      <c r="W35" s="131"/>
      <c r="X35" s="132"/>
      <c r="Y35" s="132"/>
      <c r="Z35" s="129"/>
      <c r="AA35" s="138"/>
      <c r="AB35" s="131"/>
      <c r="AC35" s="138"/>
      <c r="AD35" s="132"/>
      <c r="AE35" s="132"/>
      <c r="AF35" s="132"/>
      <c r="AG35" s="131"/>
      <c r="AH35" s="139"/>
      <c r="AI35" s="132"/>
      <c r="AJ35" s="132"/>
      <c r="AK35" s="129"/>
      <c r="AL35" s="129"/>
    </row>
    <row r="36" spans="1:38" ht="12.95">
      <c r="A36" s="132"/>
      <c r="B36" s="2474" t="s">
        <v>373</v>
      </c>
      <c r="C36" s="2806"/>
      <c r="D36" s="2806"/>
      <c r="E36" s="2806"/>
      <c r="F36" s="2806"/>
      <c r="G36" s="2806"/>
      <c r="H36" s="2806"/>
      <c r="I36" s="2806"/>
      <c r="J36" s="2806"/>
      <c r="K36" s="2806"/>
      <c r="L36" s="2805"/>
      <c r="M36" s="129"/>
      <c r="N36" s="2491"/>
      <c r="O36" s="2811"/>
      <c r="P36" s="2811"/>
      <c r="Q36" s="2811"/>
      <c r="R36" s="2811"/>
      <c r="S36" s="2811"/>
      <c r="T36" s="2811"/>
      <c r="U36" s="2811"/>
      <c r="V36" s="2811"/>
      <c r="W36" s="2811"/>
      <c r="X36" s="2811"/>
      <c r="Y36" s="2811"/>
      <c r="Z36" s="129"/>
      <c r="AA36" s="138"/>
      <c r="AB36" s="131"/>
      <c r="AC36" s="138"/>
      <c r="AD36" s="132"/>
      <c r="AE36" s="132"/>
      <c r="AF36" s="132"/>
      <c r="AG36" s="131"/>
      <c r="AH36" s="139"/>
      <c r="AI36" s="132"/>
      <c r="AJ36" s="132"/>
      <c r="AK36" s="129"/>
      <c r="AL36" s="129"/>
    </row>
    <row r="37" spans="1:38" ht="24.95">
      <c r="A37" s="132"/>
      <c r="B37" s="685">
        <v>1</v>
      </c>
      <c r="C37" s="85" t="s">
        <v>374</v>
      </c>
      <c r="D37" s="84" t="s">
        <v>375</v>
      </c>
      <c r="E37" s="686" t="s">
        <v>237</v>
      </c>
      <c r="F37" s="34"/>
      <c r="G37" s="686" t="s">
        <v>304</v>
      </c>
      <c r="H37" s="33" t="s">
        <v>376</v>
      </c>
      <c r="I37" s="34"/>
      <c r="J37" s="85" t="s">
        <v>377</v>
      </c>
      <c r="K37" s="34"/>
      <c r="L37" s="34"/>
      <c r="M37" s="129"/>
      <c r="N37" s="138"/>
      <c r="O37" s="131"/>
      <c r="P37" s="138"/>
      <c r="Q37" s="132"/>
      <c r="R37" s="138"/>
      <c r="S37" s="138"/>
      <c r="T37" s="132"/>
      <c r="U37" s="131"/>
      <c r="V37" s="132"/>
      <c r="W37" s="138"/>
      <c r="X37" s="132"/>
      <c r="Y37" s="132"/>
      <c r="Z37" s="129"/>
      <c r="AA37" s="129"/>
      <c r="AB37" s="129"/>
      <c r="AC37" s="129"/>
      <c r="AD37" s="129"/>
      <c r="AE37" s="129"/>
      <c r="AF37" s="129"/>
      <c r="AG37" s="129"/>
      <c r="AH37" s="129"/>
      <c r="AI37" s="129"/>
      <c r="AJ37" s="129"/>
      <c r="AK37" s="129"/>
      <c r="AL37" s="129"/>
    </row>
    <row r="38" spans="1:38" ht="12.6">
      <c r="A38" s="132"/>
      <c r="B38" s="687">
        <v>1.1000000000000001</v>
      </c>
      <c r="C38" s="85" t="s">
        <v>497</v>
      </c>
      <c r="D38" s="84" t="s">
        <v>303</v>
      </c>
      <c r="E38" s="115" t="s">
        <v>237</v>
      </c>
      <c r="F38" s="34"/>
      <c r="G38" s="84" t="s">
        <v>304</v>
      </c>
      <c r="H38" s="85" t="s">
        <v>379</v>
      </c>
      <c r="I38" s="85" t="s">
        <v>380</v>
      </c>
      <c r="J38" s="78" t="s">
        <v>307</v>
      </c>
      <c r="K38" s="34"/>
      <c r="L38" s="34"/>
      <c r="M38" s="129"/>
      <c r="N38" s="138"/>
      <c r="O38" s="131"/>
      <c r="P38" s="138"/>
      <c r="Q38" s="131"/>
      <c r="R38" s="132"/>
      <c r="S38" s="138"/>
      <c r="T38" s="132"/>
      <c r="U38" s="131"/>
      <c r="V38" s="131"/>
      <c r="W38" s="138"/>
      <c r="X38" s="132"/>
      <c r="Y38" s="132"/>
      <c r="Z38" s="129"/>
      <c r="AA38" s="129"/>
      <c r="AB38" s="129"/>
      <c r="AC38" s="129"/>
      <c r="AD38" s="129"/>
      <c r="AE38" s="129"/>
      <c r="AF38" s="129"/>
      <c r="AG38" s="129"/>
      <c r="AH38" s="129"/>
      <c r="AI38" s="129"/>
      <c r="AJ38" s="129"/>
      <c r="AK38" s="129"/>
      <c r="AL38" s="129"/>
    </row>
    <row r="39" spans="1:38" ht="24.95">
      <c r="A39" s="132"/>
      <c r="B39" s="687">
        <v>1.2</v>
      </c>
      <c r="C39" s="85" t="s">
        <v>498</v>
      </c>
      <c r="D39" s="84" t="s">
        <v>303</v>
      </c>
      <c r="E39" s="115" t="s">
        <v>237</v>
      </c>
      <c r="F39" s="34"/>
      <c r="G39" s="115" t="s">
        <v>304</v>
      </c>
      <c r="H39" s="85" t="s">
        <v>382</v>
      </c>
      <c r="I39" s="85" t="s">
        <v>383</v>
      </c>
      <c r="J39" s="78" t="s">
        <v>307</v>
      </c>
      <c r="K39" s="34"/>
      <c r="L39" s="34"/>
      <c r="M39" s="129"/>
      <c r="N39" s="138"/>
      <c r="O39" s="131"/>
      <c r="P39" s="138"/>
      <c r="Q39" s="132"/>
      <c r="R39" s="138"/>
      <c r="S39" s="138"/>
      <c r="T39" s="132"/>
      <c r="U39" s="132"/>
      <c r="V39" s="132"/>
      <c r="W39" s="138"/>
      <c r="X39" s="132"/>
      <c r="Y39" s="132"/>
      <c r="Z39" s="129"/>
      <c r="AA39" s="129"/>
      <c r="AB39" s="129"/>
      <c r="AC39" s="129"/>
      <c r="AD39" s="129"/>
      <c r="AE39" s="129"/>
      <c r="AF39" s="129"/>
      <c r="AG39" s="129"/>
      <c r="AH39" s="129"/>
      <c r="AI39" s="129"/>
      <c r="AJ39" s="129"/>
      <c r="AK39" s="129"/>
      <c r="AL39" s="129"/>
    </row>
    <row r="40" spans="1:38" ht="37.5">
      <c r="A40" s="132"/>
      <c r="B40" s="687">
        <v>1.3</v>
      </c>
      <c r="C40" s="85" t="s">
        <v>499</v>
      </c>
      <c r="D40" s="84" t="s">
        <v>303</v>
      </c>
      <c r="E40" s="115" t="s">
        <v>237</v>
      </c>
      <c r="F40" s="34"/>
      <c r="G40" s="115" t="s">
        <v>304</v>
      </c>
      <c r="H40" s="85" t="s">
        <v>385</v>
      </c>
      <c r="I40" s="85" t="s">
        <v>386</v>
      </c>
      <c r="J40" s="78" t="s">
        <v>307</v>
      </c>
      <c r="K40" s="34"/>
      <c r="L40" s="34"/>
      <c r="M40" s="129"/>
      <c r="N40" s="138"/>
      <c r="O40" s="131"/>
      <c r="P40" s="138"/>
      <c r="Q40" s="131"/>
      <c r="R40" s="132"/>
      <c r="S40" s="138"/>
      <c r="T40" s="132"/>
      <c r="U40" s="131"/>
      <c r="V40" s="131"/>
      <c r="W40" s="138"/>
      <c r="X40" s="132"/>
      <c r="Y40" s="132"/>
      <c r="Z40" s="129"/>
      <c r="AA40" s="129"/>
      <c r="AB40" s="129"/>
      <c r="AC40" s="129"/>
      <c r="AD40" s="129"/>
      <c r="AE40" s="129"/>
      <c r="AF40" s="129"/>
      <c r="AG40" s="129"/>
      <c r="AH40" s="129"/>
      <c r="AI40" s="129"/>
      <c r="AJ40" s="129"/>
      <c r="AK40" s="129"/>
      <c r="AL40" s="129"/>
    </row>
    <row r="41" spans="1:38" ht="75">
      <c r="A41" s="132"/>
      <c r="B41" s="687">
        <v>1.4</v>
      </c>
      <c r="C41" s="85" t="s">
        <v>500</v>
      </c>
      <c r="D41" s="84" t="s">
        <v>375</v>
      </c>
      <c r="E41" s="115" t="s">
        <v>237</v>
      </c>
      <c r="F41" s="34"/>
      <c r="G41" s="84" t="s">
        <v>315</v>
      </c>
      <c r="H41" s="85" t="s">
        <v>388</v>
      </c>
      <c r="I41" s="85" t="s">
        <v>501</v>
      </c>
      <c r="J41" s="78" t="s">
        <v>307</v>
      </c>
      <c r="K41" s="34"/>
      <c r="L41" s="34"/>
      <c r="M41" s="129"/>
      <c r="N41" s="138"/>
      <c r="O41" s="131"/>
      <c r="P41" s="138"/>
      <c r="Q41" s="132"/>
      <c r="R41" s="138"/>
      <c r="S41" s="138"/>
      <c r="T41" s="132"/>
      <c r="U41" s="131"/>
      <c r="V41" s="131"/>
      <c r="W41" s="138"/>
      <c r="X41" s="132"/>
      <c r="Y41" s="132"/>
      <c r="Z41" s="129"/>
      <c r="AA41" s="129"/>
      <c r="AB41" s="129"/>
      <c r="AC41" s="129"/>
      <c r="AD41" s="129"/>
      <c r="AE41" s="129"/>
      <c r="AF41" s="129"/>
      <c r="AG41" s="129"/>
      <c r="AH41" s="129"/>
      <c r="AI41" s="129"/>
      <c r="AJ41" s="129"/>
      <c r="AK41" s="129"/>
      <c r="AL41" s="129"/>
    </row>
    <row r="42" spans="1:38" ht="12.6">
      <c r="A42" s="129"/>
      <c r="B42" s="36"/>
      <c r="C42" s="36"/>
      <c r="D42" s="36"/>
      <c r="E42" s="36"/>
      <c r="F42" s="36"/>
      <c r="G42" s="36"/>
      <c r="H42" s="36"/>
      <c r="I42" s="36"/>
      <c r="J42" s="36"/>
      <c r="K42" s="36"/>
      <c r="L42" s="36"/>
      <c r="M42" s="129"/>
      <c r="N42" s="132"/>
      <c r="O42" s="132"/>
      <c r="P42" s="132"/>
      <c r="Q42" s="132"/>
      <c r="R42" s="132"/>
      <c r="S42" s="132"/>
      <c r="T42" s="132"/>
      <c r="U42" s="132"/>
      <c r="V42" s="132"/>
      <c r="W42" s="132"/>
      <c r="X42" s="132"/>
      <c r="Y42" s="129"/>
      <c r="Z42" s="129"/>
      <c r="AA42" s="129"/>
      <c r="AB42" s="129"/>
      <c r="AC42" s="129"/>
      <c r="AD42" s="129"/>
      <c r="AE42" s="129"/>
      <c r="AF42" s="129"/>
      <c r="AG42" s="129"/>
      <c r="AH42" s="129"/>
      <c r="AI42" s="129"/>
      <c r="AJ42" s="129"/>
      <c r="AK42" s="129"/>
      <c r="AL42" s="129"/>
    </row>
    <row r="43" spans="1:38" ht="12.6">
      <c r="A43" s="129"/>
      <c r="B43" s="2496" t="s">
        <v>777</v>
      </c>
      <c r="C43" s="2806"/>
      <c r="D43" s="2805"/>
      <c r="E43" s="36"/>
      <c r="F43" s="36"/>
      <c r="G43" s="36"/>
      <c r="H43" s="36"/>
      <c r="I43" s="36"/>
      <c r="J43" s="36"/>
      <c r="K43" s="36"/>
      <c r="L43" s="36"/>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row>
    <row r="44" spans="1:38" ht="12.6">
      <c r="A44" s="129"/>
      <c r="B44" s="2581" t="s">
        <v>2940</v>
      </c>
      <c r="C44" s="2813"/>
      <c r="D44" s="2812"/>
      <c r="E44" s="36"/>
      <c r="F44" s="36"/>
      <c r="G44" s="36"/>
      <c r="H44" s="36"/>
      <c r="I44" s="36"/>
      <c r="J44" s="36"/>
      <c r="K44" s="36"/>
      <c r="L44" s="36"/>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row>
    <row r="45" spans="1:38" ht="12.6">
      <c r="A45" s="129"/>
      <c r="B45" s="2814"/>
      <c r="C45" s="2811"/>
      <c r="D45" s="2815"/>
      <c r="E45" s="36"/>
      <c r="F45" s="36"/>
      <c r="G45" s="36"/>
      <c r="H45" s="36"/>
      <c r="I45" s="36"/>
      <c r="J45" s="36"/>
      <c r="K45" s="36"/>
      <c r="L45" s="36"/>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row>
    <row r="46" spans="1:38" ht="12.6">
      <c r="A46" s="129"/>
      <c r="B46" s="2814"/>
      <c r="C46" s="2811"/>
      <c r="D46" s="2815"/>
      <c r="E46" s="36"/>
      <c r="F46" s="36"/>
      <c r="G46" s="36"/>
      <c r="H46" s="36"/>
      <c r="I46" s="36"/>
      <c r="J46" s="36"/>
      <c r="K46" s="36"/>
      <c r="L46" s="36"/>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row>
    <row r="47" spans="1:38" ht="12.6">
      <c r="A47" s="129"/>
      <c r="B47" s="2814"/>
      <c r="C47" s="2811"/>
      <c r="D47" s="2815"/>
      <c r="E47" s="36"/>
      <c r="F47" s="36"/>
      <c r="G47" s="36"/>
      <c r="H47" s="36"/>
      <c r="I47" s="36"/>
      <c r="J47" s="36"/>
      <c r="K47" s="36"/>
      <c r="L47" s="36"/>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row>
    <row r="48" spans="1:38" ht="12.6">
      <c r="A48" s="129"/>
      <c r="B48" s="2814"/>
      <c r="C48" s="2811"/>
      <c r="D48" s="2815"/>
      <c r="E48" s="36"/>
      <c r="F48" s="36"/>
      <c r="G48" s="36"/>
      <c r="H48" s="36"/>
      <c r="I48" s="36"/>
      <c r="J48" s="36"/>
      <c r="K48" s="36"/>
      <c r="L48" s="36"/>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row>
    <row r="49" spans="1:38" ht="12.6">
      <c r="A49" s="129"/>
      <c r="B49" s="2814"/>
      <c r="C49" s="2811"/>
      <c r="D49" s="2815"/>
      <c r="E49" s="36"/>
      <c r="F49" s="36"/>
      <c r="G49" s="36"/>
      <c r="H49" s="36"/>
      <c r="I49" s="36"/>
      <c r="J49" s="36"/>
      <c r="K49" s="36"/>
      <c r="L49" s="36"/>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row>
    <row r="50" spans="1:38" ht="12.6">
      <c r="A50" s="129"/>
      <c r="B50" s="2814"/>
      <c r="C50" s="2811"/>
      <c r="D50" s="2815"/>
      <c r="E50" s="36"/>
      <c r="F50" s="36"/>
      <c r="G50" s="36"/>
      <c r="H50" s="36"/>
      <c r="I50" s="36"/>
      <c r="J50" s="36"/>
      <c r="K50" s="36"/>
      <c r="L50" s="36"/>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row>
    <row r="51" spans="1:38" ht="12.6">
      <c r="A51" s="129"/>
      <c r="B51" s="2814"/>
      <c r="C51" s="2811"/>
      <c r="D51" s="2815"/>
      <c r="E51" s="36"/>
      <c r="F51" s="36"/>
      <c r="G51" s="36"/>
      <c r="H51" s="36"/>
      <c r="I51" s="36"/>
      <c r="J51" s="36"/>
      <c r="K51" s="36"/>
      <c r="L51" s="36"/>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row>
    <row r="52" spans="1:38" ht="12.6">
      <c r="A52" s="129"/>
      <c r="B52" s="2814"/>
      <c r="C52" s="2811"/>
      <c r="D52" s="2815"/>
      <c r="E52" s="36"/>
      <c r="F52" s="36"/>
      <c r="G52" s="36"/>
      <c r="H52" s="36"/>
      <c r="I52" s="36"/>
      <c r="J52" s="36"/>
      <c r="K52" s="36"/>
      <c r="L52" s="36"/>
      <c r="M52" s="129"/>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row>
    <row r="53" spans="1:38" ht="12.6">
      <c r="A53" s="129"/>
      <c r="B53" s="2814"/>
      <c r="C53" s="2811"/>
      <c r="D53" s="2815"/>
      <c r="E53" s="36"/>
      <c r="F53" s="36"/>
      <c r="G53" s="36"/>
      <c r="H53" s="36"/>
      <c r="I53" s="36"/>
      <c r="J53" s="36"/>
      <c r="K53" s="36"/>
      <c r="L53" s="36"/>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row>
    <row r="54" spans="1:38" ht="12.6">
      <c r="A54" s="129"/>
      <c r="B54" s="2814"/>
      <c r="C54" s="2811"/>
      <c r="D54" s="2815"/>
      <c r="E54" s="36"/>
      <c r="F54" s="36"/>
      <c r="G54" s="36"/>
      <c r="H54" s="36"/>
      <c r="I54" s="36"/>
      <c r="J54" s="36"/>
      <c r="K54" s="36"/>
      <c r="L54" s="36"/>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row>
    <row r="55" spans="1:38" ht="12.6">
      <c r="A55" s="129"/>
      <c r="B55" s="2814"/>
      <c r="C55" s="2811"/>
      <c r="D55" s="2815"/>
      <c r="E55" s="36"/>
      <c r="F55" s="36"/>
      <c r="G55" s="36"/>
      <c r="H55" s="36"/>
      <c r="I55" s="36"/>
      <c r="J55" s="36"/>
      <c r="K55" s="36"/>
      <c r="L55" s="36"/>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row>
    <row r="56" spans="1:38" ht="12.6">
      <c r="A56" s="129"/>
      <c r="B56" s="2814"/>
      <c r="C56" s="2811"/>
      <c r="D56" s="2815"/>
      <c r="E56" s="36"/>
      <c r="F56" s="36"/>
      <c r="G56" s="36"/>
      <c r="H56" s="36"/>
      <c r="I56" s="36"/>
      <c r="J56" s="36"/>
      <c r="K56" s="36"/>
      <c r="L56" s="36"/>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row>
    <row r="57" spans="1:38" ht="12.6">
      <c r="A57" s="129"/>
      <c r="B57" s="2814"/>
      <c r="C57" s="2811"/>
      <c r="D57" s="2815"/>
      <c r="E57" s="36"/>
      <c r="F57" s="36"/>
      <c r="G57" s="36"/>
      <c r="H57" s="36"/>
      <c r="I57" s="36"/>
      <c r="J57" s="36"/>
      <c r="K57" s="36"/>
      <c r="L57" s="36"/>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row>
    <row r="58" spans="1:38" ht="12.6">
      <c r="A58" s="129"/>
      <c r="B58" s="2814"/>
      <c r="C58" s="2811"/>
      <c r="D58" s="2815"/>
      <c r="E58" s="36"/>
      <c r="F58" s="36"/>
      <c r="G58" s="36"/>
      <c r="H58" s="36"/>
      <c r="I58" s="36"/>
      <c r="J58" s="36"/>
      <c r="K58" s="36"/>
      <c r="L58" s="36"/>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row>
    <row r="59" spans="1:38" ht="12.6">
      <c r="A59" s="129"/>
      <c r="B59" s="2814"/>
      <c r="C59" s="2811"/>
      <c r="D59" s="2815"/>
      <c r="E59" s="36"/>
      <c r="F59" s="36"/>
      <c r="G59" s="36"/>
      <c r="H59" s="36"/>
      <c r="I59" s="36"/>
      <c r="J59" s="36"/>
      <c r="K59" s="36"/>
      <c r="L59" s="36"/>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row>
    <row r="60" spans="1:38" ht="12.6">
      <c r="A60" s="129"/>
      <c r="B60" s="2814"/>
      <c r="C60" s="2811"/>
      <c r="D60" s="2815"/>
      <c r="E60" s="36"/>
      <c r="F60" s="36"/>
      <c r="G60" s="36"/>
      <c r="H60" s="36"/>
      <c r="I60" s="36"/>
      <c r="J60" s="36"/>
      <c r="K60" s="36"/>
      <c r="L60" s="36"/>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row>
    <row r="61" spans="1:38" ht="12.6">
      <c r="A61" s="129"/>
      <c r="B61" s="2814"/>
      <c r="C61" s="2811"/>
      <c r="D61" s="2815"/>
      <c r="E61" s="36"/>
      <c r="F61" s="36"/>
      <c r="G61" s="36"/>
      <c r="H61" s="36"/>
      <c r="I61" s="36"/>
      <c r="J61" s="36"/>
      <c r="K61" s="36"/>
      <c r="L61" s="36"/>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row>
    <row r="62" spans="1:38" ht="12.6">
      <c r="A62" s="129"/>
      <c r="B62" s="2817"/>
      <c r="C62" s="2818"/>
      <c r="D62" s="2807"/>
      <c r="E62" s="36"/>
      <c r="F62" s="36"/>
      <c r="G62" s="36"/>
      <c r="H62" s="36"/>
      <c r="I62" s="36"/>
      <c r="J62" s="36"/>
      <c r="K62" s="36"/>
      <c r="L62" s="36"/>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row>
    <row r="63" spans="1:38" ht="12.6">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row>
    <row r="64" spans="1:38" ht="12.6">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row>
    <row r="65" spans="1:38" ht="12.6">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row>
    <row r="66" spans="1:38" ht="12.6">
      <c r="A66" s="129"/>
      <c r="B66" s="129"/>
      <c r="C66" s="129"/>
      <c r="D66" s="129"/>
      <c r="E66" s="129"/>
      <c r="F66" s="129"/>
      <c r="G66" s="129"/>
      <c r="H66" s="129"/>
      <c r="I66" s="129"/>
      <c r="J66" s="129"/>
      <c r="K66" s="129"/>
      <c r="L66" s="129"/>
      <c r="M66" s="132"/>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129"/>
    </row>
    <row r="67" spans="1:38" ht="12.6">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row>
    <row r="68" spans="1:38" ht="12.6">
      <c r="A68" s="129"/>
      <c r="B68" s="129"/>
      <c r="C68" s="129"/>
      <c r="D68" s="129"/>
      <c r="E68" s="129"/>
      <c r="F68" s="129"/>
      <c r="G68" s="129"/>
      <c r="H68" s="129"/>
      <c r="I68" s="129"/>
      <c r="J68" s="129"/>
      <c r="K68" s="129"/>
      <c r="L68" s="129"/>
      <c r="M68" s="132"/>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row>
    <row r="69" spans="1:38" ht="12.6">
      <c r="A69" s="129"/>
      <c r="B69" s="129"/>
      <c r="C69" s="129"/>
      <c r="D69" s="129"/>
      <c r="E69" s="129"/>
      <c r="F69" s="129"/>
      <c r="G69" s="129"/>
      <c r="H69" s="129"/>
      <c r="I69" s="129"/>
      <c r="J69" s="129"/>
      <c r="K69" s="129"/>
      <c r="L69" s="129"/>
      <c r="M69" s="13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row>
    <row r="70" spans="1:38" ht="12.6">
      <c r="A70" s="129"/>
      <c r="B70" s="129"/>
      <c r="C70" s="129"/>
      <c r="D70" s="129"/>
      <c r="E70" s="129"/>
      <c r="F70" s="129"/>
      <c r="G70" s="129"/>
      <c r="H70" s="129"/>
      <c r="I70" s="129"/>
      <c r="J70" s="129"/>
      <c r="K70" s="129"/>
      <c r="L70" s="129"/>
      <c r="M70" s="132"/>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row>
    <row r="71" spans="1:38" ht="12.6">
      <c r="A71" s="129"/>
      <c r="B71" s="129"/>
      <c r="C71" s="129"/>
      <c r="D71" s="129"/>
      <c r="E71" s="129"/>
      <c r="F71" s="129"/>
      <c r="G71" s="129"/>
      <c r="H71" s="129"/>
      <c r="I71" s="129"/>
      <c r="J71" s="129"/>
      <c r="K71" s="129"/>
      <c r="L71" s="129"/>
      <c r="M71" s="132"/>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row>
    <row r="72" spans="1:38" ht="12.6">
      <c r="A72" s="129"/>
      <c r="B72" s="129"/>
      <c r="C72" s="129"/>
      <c r="D72" s="129"/>
      <c r="E72" s="129"/>
      <c r="F72" s="129"/>
      <c r="G72" s="129"/>
      <c r="H72" s="129"/>
      <c r="I72" s="129"/>
      <c r="J72" s="129"/>
      <c r="K72" s="129"/>
      <c r="L72" s="129"/>
      <c r="M72" s="132"/>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129"/>
    </row>
    <row r="73" spans="1:38" ht="12.6">
      <c r="A73" s="129"/>
      <c r="B73" s="129"/>
      <c r="C73" s="129"/>
      <c r="D73" s="129"/>
      <c r="E73" s="129"/>
      <c r="F73" s="129"/>
      <c r="G73" s="129"/>
      <c r="H73" s="129"/>
      <c r="I73" s="129"/>
      <c r="J73" s="129"/>
      <c r="K73" s="129"/>
      <c r="L73" s="129"/>
      <c r="M73" s="132"/>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129"/>
    </row>
    <row r="74" spans="1:38" ht="12.6">
      <c r="A74" s="129"/>
      <c r="B74" s="129"/>
      <c r="C74" s="129"/>
      <c r="D74" s="129"/>
      <c r="E74" s="129"/>
      <c r="F74" s="129"/>
      <c r="G74" s="129"/>
      <c r="H74" s="129"/>
      <c r="I74" s="129"/>
      <c r="J74" s="129"/>
      <c r="K74" s="129"/>
      <c r="L74" s="129"/>
      <c r="M74" s="132"/>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129"/>
    </row>
    <row r="75" spans="1:38" ht="12.6">
      <c r="A75" s="129"/>
      <c r="B75" s="129"/>
      <c r="C75" s="129"/>
      <c r="D75" s="129"/>
      <c r="E75" s="129"/>
      <c r="F75" s="129"/>
      <c r="G75" s="129"/>
      <c r="H75" s="129"/>
      <c r="I75" s="129"/>
      <c r="J75" s="129"/>
      <c r="K75" s="129"/>
      <c r="L75" s="129"/>
      <c r="M75" s="132"/>
      <c r="N75" s="129"/>
      <c r="O75" s="129"/>
      <c r="P75" s="129"/>
      <c r="Q75" s="129"/>
      <c r="R75" s="129"/>
      <c r="S75" s="129"/>
      <c r="T75" s="129"/>
      <c r="U75" s="129"/>
      <c r="V75" s="129"/>
      <c r="W75" s="129"/>
      <c r="X75" s="129"/>
      <c r="Y75" s="129"/>
      <c r="Z75" s="129"/>
      <c r="AA75" s="129"/>
      <c r="AB75" s="129"/>
      <c r="AC75" s="129"/>
      <c r="AD75" s="129"/>
      <c r="AE75" s="129"/>
      <c r="AF75" s="129"/>
      <c r="AG75" s="129"/>
      <c r="AH75" s="129"/>
      <c r="AI75" s="129"/>
      <c r="AJ75" s="129"/>
      <c r="AK75" s="129"/>
      <c r="AL75" s="129"/>
    </row>
    <row r="76" spans="1:38" ht="12.6">
      <c r="A76" s="129"/>
      <c r="B76" s="129"/>
      <c r="C76" s="129"/>
      <c r="D76" s="129"/>
      <c r="E76" s="129"/>
      <c r="F76" s="129"/>
      <c r="G76" s="129"/>
      <c r="H76" s="129"/>
      <c r="I76" s="129"/>
      <c r="J76" s="129"/>
      <c r="K76" s="129"/>
      <c r="L76" s="129"/>
      <c r="M76" s="13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row>
    <row r="77" spans="1:38" ht="12.6">
      <c r="A77" s="129"/>
      <c r="B77" s="129"/>
      <c r="C77" s="129"/>
      <c r="D77" s="129"/>
      <c r="E77" s="129"/>
      <c r="F77" s="129"/>
      <c r="G77" s="129"/>
      <c r="H77" s="129"/>
      <c r="I77" s="129"/>
      <c r="J77" s="129"/>
      <c r="K77" s="129"/>
      <c r="L77" s="129"/>
      <c r="M77" s="132"/>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row>
    <row r="78" spans="1:38" ht="12.6">
      <c r="A78" s="129"/>
      <c r="B78" s="129"/>
      <c r="C78" s="129"/>
      <c r="D78" s="129"/>
      <c r="E78" s="129"/>
      <c r="F78" s="129"/>
      <c r="G78" s="129"/>
      <c r="H78" s="129"/>
      <c r="I78" s="129"/>
      <c r="J78" s="129"/>
      <c r="K78" s="129"/>
      <c r="L78" s="129"/>
      <c r="M78" s="132"/>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row>
    <row r="79" spans="1:38" ht="12.6">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row>
    <row r="80" spans="1:38" ht="12.6">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129"/>
      <c r="AH80" s="129"/>
      <c r="AI80" s="129"/>
      <c r="AJ80" s="129"/>
      <c r="AK80" s="129"/>
      <c r="AL80" s="129"/>
    </row>
    <row r="81" spans="1:38" ht="12.6">
      <c r="A81" s="129"/>
      <c r="B81" s="129"/>
      <c r="C81" s="129"/>
      <c r="D81" s="129"/>
      <c r="E81" s="129"/>
      <c r="F81" s="129"/>
      <c r="G81" s="129"/>
      <c r="H81" s="129"/>
      <c r="I81" s="129"/>
      <c r="J81" s="129"/>
      <c r="K81" s="129"/>
      <c r="L81" s="129"/>
      <c r="M81" s="132"/>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29"/>
    </row>
    <row r="82" spans="1:38" ht="12.6">
      <c r="A82" s="129"/>
      <c r="B82" s="129"/>
      <c r="C82" s="129"/>
      <c r="D82" s="129"/>
      <c r="E82" s="129"/>
      <c r="F82" s="129"/>
      <c r="G82" s="129"/>
      <c r="H82" s="129"/>
      <c r="I82" s="129"/>
      <c r="J82" s="129"/>
      <c r="K82" s="129"/>
      <c r="L82" s="129"/>
      <c r="M82" s="13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row>
    <row r="83" spans="1:38" ht="12.6">
      <c r="A83" s="129"/>
      <c r="B83" s="129"/>
      <c r="C83" s="129"/>
      <c r="D83" s="129"/>
      <c r="E83" s="129"/>
      <c r="F83" s="129"/>
      <c r="G83" s="129"/>
      <c r="H83" s="129"/>
      <c r="I83" s="129"/>
      <c r="J83" s="129"/>
      <c r="K83" s="129"/>
      <c r="L83" s="129"/>
      <c r="M83" s="132"/>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row>
    <row r="84" spans="1:38" ht="12.6">
      <c r="A84" s="129"/>
      <c r="B84" s="129"/>
      <c r="C84" s="129"/>
      <c r="D84" s="129"/>
      <c r="E84" s="129"/>
      <c r="F84" s="129"/>
      <c r="G84" s="129"/>
      <c r="H84" s="129"/>
      <c r="I84" s="129"/>
      <c r="J84" s="129"/>
      <c r="K84" s="129"/>
      <c r="L84" s="129"/>
      <c r="M84" s="132"/>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129"/>
    </row>
    <row r="85" spans="1:38" ht="12.6">
      <c r="A85" s="129"/>
      <c r="B85" s="129"/>
      <c r="C85" s="129"/>
      <c r="D85" s="129"/>
      <c r="E85" s="129"/>
      <c r="F85" s="129"/>
      <c r="G85" s="129"/>
      <c r="H85" s="129"/>
      <c r="I85" s="129"/>
      <c r="J85" s="129"/>
      <c r="K85" s="129"/>
      <c r="L85" s="129"/>
      <c r="M85" s="132"/>
      <c r="N85" s="129"/>
      <c r="O85" s="129"/>
      <c r="P85" s="129"/>
      <c r="Q85" s="129"/>
      <c r="R85" s="129"/>
      <c r="S85" s="129"/>
      <c r="T85" s="129"/>
      <c r="U85" s="129"/>
      <c r="V85" s="129"/>
      <c r="W85" s="129"/>
      <c r="X85" s="129"/>
      <c r="Y85" s="129"/>
      <c r="Z85" s="129"/>
      <c r="AA85" s="129"/>
      <c r="AB85" s="129"/>
      <c r="AC85" s="129"/>
      <c r="AD85" s="129"/>
      <c r="AE85" s="129"/>
      <c r="AF85" s="129"/>
      <c r="AG85" s="129"/>
      <c r="AH85" s="129"/>
      <c r="AI85" s="129"/>
      <c r="AJ85" s="129"/>
      <c r="AK85" s="129"/>
      <c r="AL85" s="129"/>
    </row>
    <row r="86" spans="1:38" ht="12.6">
      <c r="A86" s="129"/>
      <c r="B86" s="129"/>
      <c r="C86" s="129"/>
      <c r="D86" s="129"/>
      <c r="E86" s="129"/>
      <c r="F86" s="129"/>
      <c r="G86" s="129"/>
      <c r="H86" s="129"/>
      <c r="I86" s="129"/>
      <c r="J86" s="129"/>
      <c r="K86" s="129"/>
      <c r="L86" s="129"/>
      <c r="M86" s="132"/>
      <c r="N86" s="129"/>
      <c r="O86" s="129"/>
      <c r="P86" s="129"/>
      <c r="Q86" s="129"/>
      <c r="R86" s="129"/>
      <c r="S86" s="129"/>
      <c r="T86" s="129"/>
      <c r="U86" s="129"/>
      <c r="V86" s="129"/>
      <c r="W86" s="129"/>
      <c r="X86" s="129"/>
      <c r="Y86" s="129"/>
      <c r="Z86" s="129"/>
      <c r="AA86" s="129"/>
      <c r="AB86" s="129"/>
      <c r="AC86" s="129"/>
      <c r="AD86" s="129"/>
      <c r="AE86" s="129"/>
      <c r="AF86" s="129"/>
      <c r="AG86" s="129"/>
      <c r="AH86" s="129"/>
      <c r="AI86" s="129"/>
      <c r="AJ86" s="129"/>
      <c r="AK86" s="129"/>
      <c r="AL86" s="129"/>
    </row>
    <row r="87" spans="1:38" ht="12.6">
      <c r="A87" s="129"/>
      <c r="B87" s="129"/>
      <c r="C87" s="129"/>
      <c r="D87" s="129"/>
      <c r="E87" s="129"/>
      <c r="F87" s="129"/>
      <c r="G87" s="129"/>
      <c r="H87" s="129"/>
      <c r="I87" s="129"/>
      <c r="J87" s="129"/>
      <c r="K87" s="129"/>
      <c r="L87" s="129"/>
      <c r="M87" s="132"/>
      <c r="N87" s="129"/>
      <c r="O87" s="129"/>
      <c r="P87" s="129"/>
      <c r="Q87" s="129"/>
      <c r="R87" s="129"/>
      <c r="S87" s="129"/>
      <c r="T87" s="129"/>
      <c r="U87" s="129"/>
      <c r="V87" s="129"/>
      <c r="W87" s="129"/>
      <c r="X87" s="129"/>
      <c r="Y87" s="129"/>
      <c r="Z87" s="129"/>
      <c r="AA87" s="129"/>
      <c r="AB87" s="129"/>
      <c r="AC87" s="129"/>
      <c r="AD87" s="129"/>
      <c r="AE87" s="129"/>
      <c r="AF87" s="129"/>
      <c r="AG87" s="129"/>
      <c r="AH87" s="129"/>
      <c r="AI87" s="129"/>
      <c r="AJ87" s="129"/>
      <c r="AK87" s="129"/>
      <c r="AL87" s="129"/>
    </row>
    <row r="88" spans="1:38" ht="12.6">
      <c r="A88" s="129"/>
      <c r="B88" s="129"/>
      <c r="C88" s="129"/>
      <c r="D88" s="129"/>
      <c r="E88" s="129"/>
      <c r="F88" s="129"/>
      <c r="G88" s="129"/>
      <c r="H88" s="129"/>
      <c r="I88" s="129"/>
      <c r="J88" s="129"/>
      <c r="K88" s="129"/>
      <c r="L88" s="129"/>
      <c r="M88" s="13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row>
    <row r="89" spans="1:38" ht="12.6">
      <c r="A89" s="129"/>
      <c r="B89" s="129"/>
      <c r="C89" s="129"/>
      <c r="D89" s="129"/>
      <c r="E89" s="129"/>
      <c r="F89" s="129"/>
      <c r="G89" s="129"/>
      <c r="H89" s="129"/>
      <c r="I89" s="129"/>
      <c r="J89" s="129"/>
      <c r="K89" s="129"/>
      <c r="L89" s="129"/>
      <c r="M89" s="132"/>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c r="AL89" s="129"/>
    </row>
    <row r="90" spans="1:38" ht="12.6">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c r="AG90" s="129"/>
      <c r="AH90" s="129"/>
      <c r="AI90" s="129"/>
      <c r="AJ90" s="129"/>
      <c r="AK90" s="129"/>
      <c r="AL90" s="129"/>
    </row>
    <row r="91" spans="1:38" ht="12.6">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c r="AG91" s="129"/>
      <c r="AH91" s="129"/>
      <c r="AI91" s="129"/>
      <c r="AJ91" s="129"/>
      <c r="AK91" s="129"/>
      <c r="AL91" s="129"/>
    </row>
    <row r="92" spans="1:38" ht="12.6">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c r="AL92" s="129"/>
    </row>
    <row r="93" spans="1:38" ht="12.6">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row>
    <row r="94" spans="1:38" ht="12.6">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row>
    <row r="95" spans="1:38" ht="12.6">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row>
    <row r="96" spans="1:38" ht="12.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29"/>
      <c r="AI96" s="129"/>
      <c r="AJ96" s="129"/>
      <c r="AK96" s="129"/>
      <c r="AL96" s="129"/>
    </row>
    <row r="97" spans="1:38" ht="12.6">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c r="AG97" s="129"/>
      <c r="AH97" s="129"/>
      <c r="AI97" s="129"/>
      <c r="AJ97" s="129"/>
      <c r="AK97" s="129"/>
      <c r="AL97" s="129"/>
    </row>
    <row r="98" spans="1:38" ht="12.6">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row>
    <row r="99" spans="1:38" ht="12.6">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row>
    <row r="100" spans="1:38" ht="12.6">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c r="AH100" s="129"/>
      <c r="AI100" s="129"/>
      <c r="AJ100" s="129"/>
      <c r="AK100" s="129"/>
      <c r="AL100" s="129"/>
    </row>
    <row r="101" spans="1:38" ht="12.6">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row>
    <row r="102" spans="1:38" ht="12.6">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row>
    <row r="103" spans="1:38" ht="12.6">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row>
    <row r="104" spans="1:38" ht="12.6">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row>
    <row r="105" spans="1:38" ht="12.6">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row>
    <row r="106" spans="1:38" ht="12.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row>
    <row r="107" spans="1:38" ht="12.6">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row>
    <row r="108" spans="1:38" ht="12.6">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row>
    <row r="109" spans="1:38" ht="12.6">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row>
    <row r="110" spans="1:38" ht="12.6">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row>
    <row r="111" spans="1:38" ht="12.6">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row>
    <row r="112" spans="1:38" ht="12.6">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row>
    <row r="113" spans="1:38" ht="12.6">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row>
    <row r="114" spans="1:38" ht="12.6">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row>
    <row r="115" spans="1:38" ht="12.6">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row>
    <row r="116" spans="1:38" ht="12.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row>
    <row r="117" spans="1:38" ht="12.6">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row>
    <row r="118" spans="1:38" ht="12.6">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row>
    <row r="119" spans="1:38" ht="12.6">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row>
    <row r="120" spans="1:38" ht="12.6">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row>
    <row r="121" spans="1:38" ht="12.6">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row>
    <row r="122" spans="1:38" ht="12.6">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row>
    <row r="123" spans="1:38" ht="12.6">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row>
    <row r="124" spans="1:38" ht="12.6">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row>
    <row r="125" spans="1:38" ht="12.6">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row>
    <row r="126" spans="1:38" ht="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row>
    <row r="127" spans="1:38" ht="12.6">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row>
    <row r="128" spans="1:38" ht="12.6">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row>
    <row r="129" spans="1:38" ht="12.6">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row>
    <row r="130" spans="1:38" ht="12.6">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row>
    <row r="131" spans="1:38" ht="12.6">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row>
    <row r="132" spans="1:38" ht="12.6">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row>
    <row r="133" spans="1:38" ht="12.6">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row>
    <row r="134" spans="1:38" ht="12.6">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row>
    <row r="135" spans="1:38" ht="12.6">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row>
    <row r="136" spans="1:38" ht="12.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row>
    <row r="137" spans="1:38" ht="12.6">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row>
    <row r="138" spans="1:38" ht="12.6">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row>
    <row r="139" spans="1:38" ht="12.6">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row>
    <row r="140" spans="1:38" ht="12.6">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row>
    <row r="141" spans="1:38" ht="12.6">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row>
    <row r="142" spans="1:38" ht="12.6">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row>
    <row r="143" spans="1:38" ht="12.6">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row>
    <row r="144" spans="1:38" ht="12.6">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row>
    <row r="145" spans="1:38" ht="12.6">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row>
    <row r="146" spans="1:38" ht="12.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row>
    <row r="147" spans="1:38" ht="12.6">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row>
    <row r="148" spans="1:38" ht="12.6">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row>
    <row r="149" spans="1:38" ht="12.6">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row>
    <row r="150" spans="1:38" ht="12.6">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row>
    <row r="151" spans="1:38" ht="12.6">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row>
    <row r="152" spans="1:38" ht="12.6">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row>
    <row r="153" spans="1:38" ht="12.6">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row>
    <row r="154" spans="1:38" ht="12.6">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row>
    <row r="155" spans="1:38" ht="12.6">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row>
    <row r="156" spans="1:38" ht="12.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row>
    <row r="157" spans="1:38" ht="12.6">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row>
    <row r="158" spans="1:38" ht="12.6">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row>
    <row r="159" spans="1:38" ht="12.6">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row>
    <row r="160" spans="1:38" ht="12.6">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row>
    <row r="161" spans="1:38" ht="12.6">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row>
    <row r="162" spans="1:38" ht="12.6">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row>
    <row r="163" spans="1:38" ht="12.6">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row>
    <row r="164" spans="1:38" ht="12.6">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row>
    <row r="165" spans="1:38" ht="12.6">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row>
    <row r="166" spans="1:38" ht="12.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row>
    <row r="167" spans="1:38" ht="12.6">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row>
    <row r="168" spans="1:38" ht="12.6">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row>
    <row r="169" spans="1:38" ht="12.6">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row>
    <row r="170" spans="1:38" ht="12.6">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row>
    <row r="171" spans="1:38" ht="12.6">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row>
    <row r="172" spans="1:38" ht="12.6">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row>
    <row r="173" spans="1:38" ht="12.6">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row>
    <row r="174" spans="1:38" ht="12.6">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row>
    <row r="175" spans="1:38" ht="12.6">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row>
    <row r="176" spans="1:38" ht="12.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row>
    <row r="177" spans="1:38" ht="12.6">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row>
    <row r="178" spans="1:38" ht="12.6">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row>
    <row r="179" spans="1:38" ht="12.6">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row>
    <row r="180" spans="1:38" ht="12.6">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row>
    <row r="181" spans="1:38" ht="12.6">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row>
    <row r="182" spans="1:38" ht="12.6">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row>
    <row r="183" spans="1:38" ht="12.6">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row>
    <row r="184" spans="1:38" ht="12.6">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row>
    <row r="185" spans="1:38" ht="12.6">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row>
    <row r="186" spans="1:38" ht="12.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row>
    <row r="187" spans="1:38" ht="12.6">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row>
    <row r="188" spans="1:38" ht="12.6">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row>
    <row r="189" spans="1:38" ht="12.6">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row>
    <row r="190" spans="1:38" ht="12.6">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row>
    <row r="191" spans="1:38" ht="12.6">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row>
    <row r="192" spans="1:38" ht="12.6">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row>
    <row r="193" spans="1:38" ht="12.6">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row>
    <row r="194" spans="1:38" ht="12.6">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row>
    <row r="195" spans="1:38" ht="12.6">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row>
    <row r="196" spans="1:38" ht="12.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row>
    <row r="197" spans="1:38" ht="12.6">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row>
    <row r="198" spans="1:38" ht="12.6">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row>
    <row r="199" spans="1:38" ht="12.6">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row>
    <row r="200" spans="1:38" ht="12.6">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row>
    <row r="201" spans="1:38" ht="12.6">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row>
    <row r="202" spans="1:38" ht="12.6">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row>
    <row r="203" spans="1:38" ht="12.6">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row>
    <row r="204" spans="1:38" ht="12.6">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row>
    <row r="205" spans="1:38" ht="12.6">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row>
    <row r="206" spans="1:38" ht="12.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row>
    <row r="207" spans="1:38" ht="12.6">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row>
    <row r="208" spans="1:38" ht="12.6">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row>
    <row r="209" spans="1:38" ht="12.6">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row>
    <row r="210" spans="1:38" ht="12.6">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row>
    <row r="211" spans="1:38" ht="12.6">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row>
    <row r="212" spans="1:38" ht="12.6">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row>
    <row r="213" spans="1:38" ht="12.6">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row>
    <row r="214" spans="1:38" ht="12.6">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row>
    <row r="215" spans="1:38" ht="12.6">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row>
    <row r="216" spans="1:38" ht="12.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row>
    <row r="217" spans="1:38" ht="12.6">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row>
    <row r="218" spans="1:38" ht="12.6">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row>
    <row r="219" spans="1:38" ht="12.6">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row>
    <row r="220" spans="1:38" ht="12.6">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row>
    <row r="221" spans="1:38" ht="12.6">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row>
    <row r="222" spans="1:38" ht="12.6">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row>
    <row r="223" spans="1:38" ht="12.6">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row>
    <row r="224" spans="1:38" ht="12.6">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row>
    <row r="225" spans="1:38" ht="12.6">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row>
    <row r="226" spans="1:38" ht="1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row>
    <row r="227" spans="1:38" ht="12.6">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row>
    <row r="228" spans="1:38" ht="12.6">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row>
    <row r="229" spans="1:38" ht="12.6">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row>
    <row r="230" spans="1:38" ht="12.6">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row>
    <row r="231" spans="1:38" ht="12.6">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row>
    <row r="232" spans="1:38" ht="12.6">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row>
    <row r="233" spans="1:38" ht="12.6">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row>
    <row r="234" spans="1:38" ht="12.6">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row>
    <row r="235" spans="1:38" ht="12.6">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row>
    <row r="236" spans="1:38" ht="12.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row>
    <row r="237" spans="1:38" ht="12.6">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row>
    <row r="238" spans="1:38" ht="12.6">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row>
    <row r="239" spans="1:38" ht="12.6">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row>
    <row r="240" spans="1:38" ht="12.6">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row>
    <row r="241" spans="1:38" ht="12.6">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row>
    <row r="242" spans="1:38" ht="12.6">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row>
    <row r="243" spans="1:38" ht="12.6">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row>
    <row r="244" spans="1:38" ht="12.6">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row>
    <row r="245" spans="1:38" ht="12.6">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row>
    <row r="246" spans="1:38" ht="12.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row>
    <row r="247" spans="1:38" ht="12.6">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row>
    <row r="248" spans="1:38" ht="12.6">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row>
    <row r="249" spans="1:38" ht="12.6">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row>
    <row r="250" spans="1:38" ht="12.6">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row>
    <row r="251" spans="1:38" ht="12.6">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row>
    <row r="252" spans="1:38" ht="12.6">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row>
    <row r="253" spans="1:38" ht="12.6">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row>
    <row r="254" spans="1:38" ht="12.6">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row>
    <row r="255" spans="1:38" ht="12.6">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row>
    <row r="256" spans="1:38" ht="12.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row>
    <row r="257" spans="1:38" ht="12.6">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row>
    <row r="258" spans="1:38" ht="12.6">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row>
    <row r="259" spans="1:38" ht="12.6">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row>
    <row r="260" spans="1:38" ht="12.6">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row>
    <row r="261" spans="1:38" ht="12.6">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row>
    <row r="262" spans="1:38" ht="12.6">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row>
    <row r="263" spans="1:38" ht="12.6">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row>
    <row r="264" spans="1:38" ht="12.6">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row>
    <row r="265" spans="1:38" ht="12.6">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row>
    <row r="266" spans="1:38" ht="12.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row>
    <row r="267" spans="1:38" ht="12.6">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row>
    <row r="268" spans="1:38" ht="12.6">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row>
    <row r="269" spans="1:38" ht="12.6">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row>
    <row r="270" spans="1:38" ht="12.6">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row>
    <row r="271" spans="1:38" ht="12.6">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row>
    <row r="272" spans="1:38" ht="12.6">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row>
    <row r="273" spans="1:38" ht="12.6">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row>
    <row r="274" spans="1:38" ht="12.6">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row>
    <row r="275" spans="1:38" ht="12.6">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row>
    <row r="276" spans="1:38" ht="12.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row>
    <row r="277" spans="1:38" ht="12.6">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row>
    <row r="278" spans="1:38" ht="12.6">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row>
    <row r="279" spans="1:38" ht="12.6">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row>
    <row r="280" spans="1:38" ht="12.6">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row>
    <row r="281" spans="1:38" ht="12.6">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row>
    <row r="282" spans="1:38" ht="12.6">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row>
    <row r="283" spans="1:38" ht="12.6">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row>
    <row r="284" spans="1:38" ht="12.6">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row>
    <row r="285" spans="1:38" ht="12.6">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row>
    <row r="286" spans="1:38" ht="12.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row>
    <row r="287" spans="1:38" ht="12.6">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row>
    <row r="288" spans="1:38" ht="12.6">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row>
    <row r="289" spans="1:38" ht="12.6">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row>
    <row r="290" spans="1:38" ht="12.6">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row>
    <row r="291" spans="1:38" ht="12.6">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row>
    <row r="292" spans="1:38" ht="12.6">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row>
    <row r="293" spans="1:38" ht="12.6">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row>
    <row r="294" spans="1:38" ht="12.6">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row>
    <row r="295" spans="1:38" ht="12.6">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row>
    <row r="296" spans="1:38" ht="12.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row>
    <row r="297" spans="1:38" ht="12.6">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row>
    <row r="298" spans="1:38" ht="12.6">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row>
    <row r="299" spans="1:38" ht="12.6">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row>
    <row r="300" spans="1:38" ht="12.6">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row>
    <row r="301" spans="1:38" ht="12.6">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row>
    <row r="302" spans="1:38" ht="12.6">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row>
    <row r="303" spans="1:38" ht="12.6">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row>
    <row r="304" spans="1:38" ht="12.6">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row>
    <row r="305" spans="1:38" ht="12.6">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row>
    <row r="306" spans="1:38" ht="12.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row>
    <row r="307" spans="1:38" ht="12.6">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row>
    <row r="308" spans="1:38" ht="12.6">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row>
    <row r="309" spans="1:38" ht="12.6">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row>
    <row r="310" spans="1:38" ht="12.6">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row>
    <row r="311" spans="1:38" ht="12.6">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row>
    <row r="312" spans="1:38" ht="12.6">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row>
    <row r="313" spans="1:38" ht="12.6">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row>
    <row r="314" spans="1:38" ht="12.6">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row>
    <row r="315" spans="1:38" ht="12.6">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row>
    <row r="316" spans="1:38" ht="12.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row>
    <row r="317" spans="1:38" ht="12.6">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row>
    <row r="318" spans="1:38" ht="12.6">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row>
    <row r="319" spans="1:38" ht="12.6">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row>
    <row r="320" spans="1:38" ht="12.6">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row>
    <row r="321" spans="1:38" ht="12.6">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row>
    <row r="322" spans="1:38" ht="12.6">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row>
    <row r="323" spans="1:38" ht="12.6">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row>
    <row r="324" spans="1:38" ht="12.6">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row>
    <row r="325" spans="1:38" ht="12.6">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row>
    <row r="326" spans="1:38" ht="1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row>
    <row r="327" spans="1:38" ht="12.6">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row>
    <row r="328" spans="1:38" ht="12.6">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row>
    <row r="329" spans="1:38" ht="12.6">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row>
    <row r="330" spans="1:38" ht="12.6">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row>
    <row r="331" spans="1:38" ht="12.6">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row>
    <row r="332" spans="1:38" ht="12.6">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row>
    <row r="333" spans="1:38" ht="12.6">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row>
    <row r="334" spans="1:38" ht="12.6">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row>
    <row r="335" spans="1:38" ht="12.6">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row>
    <row r="336" spans="1:38" ht="12.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row>
    <row r="337" spans="1:38" ht="12.6">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row>
    <row r="338" spans="1:38" ht="12.6">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row>
    <row r="339" spans="1:38" ht="12.6">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row>
    <row r="340" spans="1:38" ht="12.6">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row>
    <row r="341" spans="1:38" ht="12.6">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row>
    <row r="342" spans="1:38" ht="12.6">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row>
    <row r="343" spans="1:38" ht="12.6">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row>
    <row r="344" spans="1:38" ht="12.6">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row>
    <row r="345" spans="1:38" ht="12.6">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row>
    <row r="346" spans="1:38" ht="12.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row>
    <row r="347" spans="1:38" ht="12.6">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row>
    <row r="348" spans="1:38" ht="12.6">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row>
    <row r="349" spans="1:38" ht="12.6">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row>
    <row r="350" spans="1:38" ht="12.6">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row>
    <row r="351" spans="1:38" ht="12.6">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row>
    <row r="352" spans="1:38" ht="12.6">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row>
    <row r="353" spans="1:38" ht="12.6">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row>
    <row r="354" spans="1:38" ht="12.6">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row>
    <row r="355" spans="1:38" ht="12.6">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row>
    <row r="356" spans="1:38" ht="12.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row>
    <row r="357" spans="1:38" ht="12.6">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row>
    <row r="358" spans="1:38" ht="12.6">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row>
    <row r="359" spans="1:38" ht="12.6">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row>
    <row r="360" spans="1:38" ht="12.6">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row>
    <row r="361" spans="1:38" ht="12.6">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row>
    <row r="362" spans="1:38" ht="12.6">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row>
    <row r="363" spans="1:38" ht="12.6">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row>
    <row r="364" spans="1:38" ht="12.6">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row>
    <row r="365" spans="1:38" ht="12.6">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row>
    <row r="366" spans="1:38" ht="12.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row>
    <row r="367" spans="1:38" ht="12.6">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row>
    <row r="368" spans="1:38" ht="12.6">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row>
    <row r="369" spans="1:38" ht="12.6">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row>
    <row r="370" spans="1:38" ht="12.6">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row>
    <row r="371" spans="1:38" ht="12.6">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row>
    <row r="372" spans="1:38" ht="12.6">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row>
    <row r="373" spans="1:38" ht="12.6">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row>
    <row r="374" spans="1:38" ht="12.6">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row>
    <row r="375" spans="1:38" ht="12.6">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row>
    <row r="376" spans="1:38" ht="12.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row>
    <row r="377" spans="1:38" ht="12.6">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row>
    <row r="378" spans="1:38" ht="12.6">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row>
    <row r="379" spans="1:38" ht="12.6">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row>
    <row r="380" spans="1:38" ht="12.6">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row>
    <row r="381" spans="1:38" ht="12.6">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row>
    <row r="382" spans="1:38" ht="12.6">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row>
    <row r="383" spans="1:38" ht="12.6">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row>
    <row r="384" spans="1:38" ht="12.6">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row>
    <row r="385" spans="1:38" ht="12.6">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row>
    <row r="386" spans="1:38" ht="12.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row>
    <row r="387" spans="1:38" ht="12.6">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row>
    <row r="388" spans="1:38" ht="12.6">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row>
    <row r="389" spans="1:38" ht="12.6">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row>
    <row r="390" spans="1:38" ht="12.6">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row>
    <row r="391" spans="1:38" ht="12.6">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row>
    <row r="392" spans="1:38" ht="12.6">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row>
    <row r="393" spans="1:38" ht="12.6">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row>
    <row r="394" spans="1:38" ht="12.6">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row>
    <row r="395" spans="1:38" ht="12.6">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row>
    <row r="396" spans="1:38" ht="12.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row>
    <row r="397" spans="1:38" ht="12.6">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row>
    <row r="398" spans="1:38" ht="12.6">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row>
    <row r="399" spans="1:38" ht="12.6">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row>
    <row r="400" spans="1:38" ht="12.6">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row>
    <row r="401" spans="1:38" ht="12.6">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row>
    <row r="402" spans="1:38" ht="12.6">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row>
    <row r="403" spans="1:38" ht="12.6">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row>
    <row r="404" spans="1:38" ht="12.6">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row>
    <row r="405" spans="1:38" ht="12.6">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row>
    <row r="406" spans="1:38" ht="12.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row>
    <row r="407" spans="1:38" ht="12.6">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row>
    <row r="408" spans="1:38" ht="12.6">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row>
    <row r="409" spans="1:38" ht="12.6">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row>
    <row r="410" spans="1:38" ht="12.6">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row>
    <row r="411" spans="1:38" ht="12.6">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row>
    <row r="412" spans="1:38" ht="12.6">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row>
    <row r="413" spans="1:38" ht="12.6">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row>
    <row r="414" spans="1:38" ht="12.6">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row>
    <row r="415" spans="1:38" ht="12.6">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row>
    <row r="416" spans="1:38" ht="12.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row>
    <row r="417" spans="1:38" ht="12.6">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row>
    <row r="418" spans="1:38" ht="12.6">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row>
    <row r="419" spans="1:38" ht="12.6">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row>
    <row r="420" spans="1:38" ht="12.6">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row>
    <row r="421" spans="1:38" ht="12.6">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row>
    <row r="422" spans="1:38" ht="12.6">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row>
    <row r="423" spans="1:38" ht="12.6">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row>
    <row r="424" spans="1:38" ht="12.6">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row>
    <row r="425" spans="1:38" ht="12.6">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row>
    <row r="426" spans="1:38" ht="1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row>
    <row r="427" spans="1:38" ht="12.6">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row>
    <row r="428" spans="1:38" ht="12.6">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row>
    <row r="429" spans="1:38" ht="12.6">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row>
    <row r="430" spans="1:38" ht="12.6">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row>
    <row r="431" spans="1:38" ht="12.6">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row>
    <row r="432" spans="1:38" ht="12.6">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row>
    <row r="433" spans="1:38" ht="12.6">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row>
    <row r="434" spans="1:38" ht="12.6">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row>
    <row r="435" spans="1:38" ht="12.6">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row>
    <row r="436" spans="1:38" ht="12.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row>
    <row r="437" spans="1:38" ht="12.6">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row>
    <row r="438" spans="1:38" ht="12.6">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row>
    <row r="439" spans="1:38" ht="12.6">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row>
    <row r="440" spans="1:38" ht="12.6">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row>
    <row r="441" spans="1:38" ht="12.6">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row>
    <row r="442" spans="1:38" ht="12.6">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row>
    <row r="443" spans="1:38" ht="12.6">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row>
    <row r="444" spans="1:38" ht="12.6">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row>
    <row r="445" spans="1:38" ht="12.6">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row>
    <row r="446" spans="1:38" ht="12.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row>
    <row r="447" spans="1:38" ht="12.6">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row>
    <row r="448" spans="1:38" ht="12.6">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row>
    <row r="449" spans="1:38" ht="12.6">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row>
    <row r="450" spans="1:38" ht="12.6">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row>
    <row r="451" spans="1:38" ht="12.6">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row>
    <row r="452" spans="1:38" ht="12.6">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row>
    <row r="453" spans="1:38" ht="12.6">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row>
    <row r="454" spans="1:38" ht="12.6">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row>
    <row r="455" spans="1:38" ht="12.6">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row>
    <row r="456" spans="1:38" ht="12.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row>
    <row r="457" spans="1:38" ht="12.6">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row>
    <row r="458" spans="1:38" ht="12.6">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row>
    <row r="459" spans="1:38" ht="12.6">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row>
    <row r="460" spans="1:38" ht="12.6">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row>
    <row r="461" spans="1:38" ht="12.6">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row>
    <row r="462" spans="1:38" ht="12.6">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row>
    <row r="463" spans="1:38" ht="12.6">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row>
    <row r="464" spans="1:38" ht="12.6">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row>
    <row r="465" spans="1:38" ht="12.6">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row>
    <row r="466" spans="1:38" ht="12.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row>
    <row r="467" spans="1:38" ht="12.6">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row>
    <row r="468" spans="1:38" ht="12.6">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row>
    <row r="469" spans="1:38" ht="12.6">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row>
    <row r="470" spans="1:38" ht="12.6">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row>
    <row r="471" spans="1:38" ht="12.6">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row>
    <row r="472" spans="1:38" ht="12.6">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row>
    <row r="473" spans="1:38" ht="12.6">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row>
    <row r="474" spans="1:38" ht="12.6">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row>
    <row r="475" spans="1:38" ht="12.6">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row>
    <row r="476" spans="1:38" ht="12.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row>
    <row r="477" spans="1:38" ht="12.6">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row>
    <row r="478" spans="1:38" ht="12.6">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row>
    <row r="479" spans="1:38" ht="12.6">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row>
    <row r="480" spans="1:38" ht="12.6">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row>
    <row r="481" spans="1:38" ht="12.6">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row>
    <row r="482" spans="1:38" ht="12.6">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row>
    <row r="483" spans="1:38" ht="12.6">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row>
    <row r="484" spans="1:38" ht="12.6">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row>
    <row r="485" spans="1:38" ht="12.6">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row>
    <row r="486" spans="1:38" ht="12.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row>
    <row r="487" spans="1:38" ht="12.6">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row>
    <row r="488" spans="1:38" ht="12.6">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row>
    <row r="489" spans="1:38" ht="12.6">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row>
    <row r="490" spans="1:38" ht="12.6">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row>
    <row r="491" spans="1:38" ht="12.6">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row>
    <row r="492" spans="1:38" ht="12.6">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row>
    <row r="493" spans="1:38" ht="12.6">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row>
    <row r="494" spans="1:38" ht="12.6">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row>
    <row r="495" spans="1:38" ht="12.6">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row>
    <row r="496" spans="1:38" ht="12.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row>
    <row r="497" spans="1:38" ht="12.6">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row>
    <row r="498" spans="1:38" ht="12.6">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row>
    <row r="499" spans="1:38" ht="12.6">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row>
    <row r="500" spans="1:38" ht="12.6">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row>
    <row r="501" spans="1:38" ht="12.6">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row>
    <row r="502" spans="1:38" ht="12.6">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row>
    <row r="503" spans="1:38" ht="12.6">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row>
    <row r="504" spans="1:38" ht="12.6">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row>
    <row r="505" spans="1:38" ht="12.6">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row>
    <row r="506" spans="1:38" ht="12.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row>
    <row r="507" spans="1:38" ht="12.6">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row>
    <row r="508" spans="1:38" ht="12.6">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row>
    <row r="509" spans="1:38" ht="12.6">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row>
    <row r="510" spans="1:38" ht="12.6">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row>
    <row r="511" spans="1:38" ht="12.6">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row>
    <row r="512" spans="1:38" ht="12.6">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row>
    <row r="513" spans="1:38" ht="12.6">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row>
    <row r="514" spans="1:38" ht="12.6">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row>
    <row r="515" spans="1:38" ht="12.6">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row>
    <row r="516" spans="1:38" ht="12.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row>
    <row r="517" spans="1:38" ht="12.6">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row>
    <row r="518" spans="1:38" ht="12.6">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row>
    <row r="519" spans="1:38" ht="12.6">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row>
    <row r="520" spans="1:38" ht="12.6">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row>
    <row r="521" spans="1:38" ht="12.6">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row>
    <row r="522" spans="1:38" ht="12.6">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row>
    <row r="523" spans="1:38" ht="12.6">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row>
    <row r="524" spans="1:38" ht="12.6">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row>
    <row r="525" spans="1:38" ht="12.6">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row>
    <row r="526" spans="1:38" ht="1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row>
    <row r="527" spans="1:38" ht="12.6">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row>
    <row r="528" spans="1:38" ht="12.6">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row>
    <row r="529" spans="1:38" ht="12.6">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row>
    <row r="530" spans="1:38" ht="12.6">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row>
    <row r="531" spans="1:38" ht="12.6">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row>
    <row r="532" spans="1:38" ht="12.6">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row>
    <row r="533" spans="1:38" ht="12.6">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row>
    <row r="534" spans="1:38" ht="12.6">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row>
    <row r="535" spans="1:38" ht="12.6">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row>
    <row r="536" spans="1:38" ht="12.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row>
    <row r="537" spans="1:38" ht="12.6">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row>
    <row r="538" spans="1:38" ht="12.6">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row>
    <row r="539" spans="1:38" ht="12.6">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row>
    <row r="540" spans="1:38" ht="12.6">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row>
    <row r="541" spans="1:38" ht="12.6">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row>
    <row r="542" spans="1:38" ht="12.6">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row>
    <row r="543" spans="1:38" ht="12.6">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row>
    <row r="544" spans="1:38" ht="12.6">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row>
    <row r="545" spans="1:38" ht="12.6">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row>
    <row r="546" spans="1:38" ht="12.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row>
    <row r="547" spans="1:38" ht="12.6">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row>
    <row r="548" spans="1:38" ht="12.6">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row>
    <row r="549" spans="1:38" ht="12.6">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row>
    <row r="550" spans="1:38" ht="12.6">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row>
    <row r="551" spans="1:38" ht="12.6">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row>
    <row r="552" spans="1:38" ht="12.6">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row>
    <row r="553" spans="1:38" ht="12.6">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row>
    <row r="554" spans="1:38" ht="12.6">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row>
    <row r="555" spans="1:38" ht="12.6">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row>
    <row r="556" spans="1:38" ht="12.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row>
    <row r="557" spans="1:38" ht="12.6">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row>
    <row r="558" spans="1:38" ht="12.6">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row>
    <row r="559" spans="1:38" ht="12.6">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row>
    <row r="560" spans="1:38" ht="12.6">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row>
    <row r="561" spans="1:38" ht="12.6">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row>
    <row r="562" spans="1:38" ht="12.6">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row>
    <row r="563" spans="1:38" ht="12.6">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row>
    <row r="564" spans="1:38" ht="12.6">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row>
    <row r="565" spans="1:38" ht="12.6">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row>
    <row r="566" spans="1:38" ht="12.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row>
    <row r="567" spans="1:38" ht="12.6">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row>
    <row r="568" spans="1:38" ht="12.6">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row>
    <row r="569" spans="1:38" ht="12.6">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row>
    <row r="570" spans="1:38" ht="12.6">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row>
    <row r="571" spans="1:38" ht="12.6">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row>
    <row r="572" spans="1:38" ht="12.6">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row>
    <row r="573" spans="1:38" ht="12.6">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row>
    <row r="574" spans="1:38" ht="12.6">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row>
    <row r="575" spans="1:38" ht="12.6">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row>
    <row r="576" spans="1:38" ht="12.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row>
    <row r="577" spans="1:38" ht="12.6">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row>
    <row r="578" spans="1:38" ht="12.6">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row>
    <row r="579" spans="1:38" ht="12.6">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row>
    <row r="580" spans="1:38" ht="12.6">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row>
    <row r="581" spans="1:38" ht="12.6">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row>
    <row r="582" spans="1:38" ht="12.6">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row>
    <row r="583" spans="1:38" ht="12.6">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row>
    <row r="584" spans="1:38" ht="12.6">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row>
    <row r="585" spans="1:38" ht="12.6">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row>
    <row r="586" spans="1:38" ht="12.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row>
    <row r="587" spans="1:38" ht="12.6">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row>
    <row r="588" spans="1:38" ht="12.6">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row>
    <row r="589" spans="1:38" ht="12.6">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row>
    <row r="590" spans="1:38" ht="12.6">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row>
    <row r="591" spans="1:38" ht="12.6">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row>
    <row r="592" spans="1:38" ht="12.6">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row>
    <row r="593" spans="1:38" ht="12.6">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row>
    <row r="594" spans="1:38" ht="12.6">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row>
    <row r="595" spans="1:38" ht="12.6">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row>
    <row r="596" spans="1:38" ht="12.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row>
    <row r="597" spans="1:38" ht="12.6">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row>
    <row r="598" spans="1:38" ht="12.6">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row>
    <row r="599" spans="1:38" ht="12.6">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row>
    <row r="600" spans="1:38" ht="12.6">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row>
    <row r="601" spans="1:38" ht="12.6">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row>
    <row r="602" spans="1:38" ht="12.6">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row>
    <row r="603" spans="1:38" ht="12.6">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row>
    <row r="604" spans="1:38" ht="12.6">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row>
    <row r="605" spans="1:38" ht="12.6">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row>
    <row r="606" spans="1:38" ht="12.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row>
    <row r="607" spans="1:38" ht="12.6">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row>
    <row r="608" spans="1:38" ht="12.6">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row>
    <row r="609" spans="1:38" ht="12.6">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row>
    <row r="610" spans="1:38" ht="12.6">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row>
    <row r="611" spans="1:38" ht="12.6">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row>
    <row r="612" spans="1:38" ht="12.6">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row>
    <row r="613" spans="1:38" ht="12.6">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row>
    <row r="614" spans="1:38" ht="12.6">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row>
    <row r="615" spans="1:38" ht="12.6">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row>
    <row r="616" spans="1:38" ht="12.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row>
    <row r="617" spans="1:38" ht="12.6">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row>
    <row r="618" spans="1:38" ht="12.6">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row>
    <row r="619" spans="1:38" ht="12.6">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row>
    <row r="620" spans="1:38" ht="12.6">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row>
    <row r="621" spans="1:38" ht="12.6">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row>
    <row r="622" spans="1:38" ht="12.6">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row>
    <row r="623" spans="1:38" ht="12.6">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row>
    <row r="624" spans="1:38" ht="12.6">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row>
    <row r="625" spans="1:38" ht="12.6">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row>
    <row r="626" spans="1:38" ht="1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row>
    <row r="627" spans="1:38" ht="12.6">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row>
    <row r="628" spans="1:38" ht="12.6">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row>
    <row r="629" spans="1:38" ht="12.6">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row>
    <row r="630" spans="1:38" ht="12.6">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row>
    <row r="631" spans="1:38" ht="12.6">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row>
    <row r="632" spans="1:38" ht="12.6">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row>
    <row r="633" spans="1:38" ht="12.6">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row>
    <row r="634" spans="1:38" ht="12.6">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row>
    <row r="635" spans="1:38" ht="12.6">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row>
    <row r="636" spans="1:38" ht="12.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row>
    <row r="637" spans="1:38" ht="12.6">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row>
    <row r="638" spans="1:38" ht="12.6">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row>
    <row r="639" spans="1:38" ht="12.6">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row>
    <row r="640" spans="1:38" ht="12.6">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row>
    <row r="641" spans="1:38" ht="12.6">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row>
    <row r="642" spans="1:38" ht="12.6">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row>
    <row r="643" spans="1:38" ht="12.6">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row>
    <row r="644" spans="1:38" ht="12.6">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row>
    <row r="645" spans="1:38" ht="12.6">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row>
    <row r="646" spans="1:38" ht="12.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row>
    <row r="647" spans="1:38" ht="12.6">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row>
    <row r="648" spans="1:38" ht="12.6">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row>
    <row r="649" spans="1:38" ht="12.6">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row>
    <row r="650" spans="1:38" ht="12.6">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row>
    <row r="651" spans="1:38" ht="12.6">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row>
    <row r="652" spans="1:38" ht="12.6">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row>
    <row r="653" spans="1:38" ht="12.6">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row>
    <row r="654" spans="1:38" ht="12.6">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row>
    <row r="655" spans="1:38" ht="12.6">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row>
    <row r="656" spans="1:38" ht="12.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row>
    <row r="657" spans="1:38" ht="12.6">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row>
    <row r="658" spans="1:38" ht="12.6">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row>
    <row r="659" spans="1:38" ht="12.6">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row>
    <row r="660" spans="1:38" ht="12.6">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row>
    <row r="661" spans="1:38" ht="12.6">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row>
    <row r="662" spans="1:38" ht="12.6">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row>
    <row r="663" spans="1:38" ht="12.6">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row>
    <row r="664" spans="1:38" ht="12.6">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row>
    <row r="665" spans="1:38" ht="12.6">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row>
    <row r="666" spans="1:38" ht="12.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row>
    <row r="667" spans="1:38" ht="12.6">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row>
    <row r="668" spans="1:38" ht="12.6">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row>
    <row r="669" spans="1:38" ht="12.6">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row>
    <row r="670" spans="1:38" ht="12.6">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row>
    <row r="671" spans="1:38" ht="12.6">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row>
    <row r="672" spans="1:38" ht="12.6">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row>
    <row r="673" spans="1:38" ht="12.6">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row>
    <row r="674" spans="1:38" ht="12.6">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row>
    <row r="675" spans="1:38" ht="12.6">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row>
    <row r="676" spans="1:38" ht="12.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row>
    <row r="677" spans="1:38" ht="12.6">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row>
    <row r="678" spans="1:38" ht="12.6">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row>
    <row r="679" spans="1:38" ht="12.6">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row>
    <row r="680" spans="1:38" ht="12.6">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row>
    <row r="681" spans="1:38" ht="12.6">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row>
    <row r="682" spans="1:38" ht="12.6">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row>
    <row r="683" spans="1:38" ht="12.6">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row>
    <row r="684" spans="1:38" ht="12.6">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row>
    <row r="685" spans="1:38" ht="12.6">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row>
    <row r="686" spans="1:38" ht="12.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row>
    <row r="687" spans="1:38" ht="12.6">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row>
    <row r="688" spans="1:38" ht="12.6">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row>
    <row r="689" spans="1:38" ht="12.6">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row>
    <row r="690" spans="1:38" ht="12.6">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row>
    <row r="691" spans="1:38" ht="12.6">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row>
    <row r="692" spans="1:38" ht="12.6">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row>
    <row r="693" spans="1:38" ht="12.6">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row>
    <row r="694" spans="1:38" ht="12.6">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row>
    <row r="695" spans="1:38" ht="12.6">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row>
    <row r="696" spans="1:38" ht="12.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row>
    <row r="697" spans="1:38" ht="12.6">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row>
    <row r="698" spans="1:38" ht="12.6">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row>
    <row r="699" spans="1:38" ht="12.6">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row>
    <row r="700" spans="1:38" ht="12.6">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row>
    <row r="701" spans="1:38" ht="12.6">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row>
    <row r="702" spans="1:38" ht="12.6">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row>
    <row r="703" spans="1:38" ht="12.6">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row>
    <row r="704" spans="1:38" ht="12.6">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row>
    <row r="705" spans="1:38" ht="12.6">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row>
    <row r="706" spans="1:38" ht="12.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row>
    <row r="707" spans="1:38" ht="12.6">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row>
    <row r="708" spans="1:38" ht="12.6">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row>
    <row r="709" spans="1:38" ht="12.6">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row>
    <row r="710" spans="1:38" ht="12.6">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row>
    <row r="711" spans="1:38" ht="12.6">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row>
    <row r="712" spans="1:38" ht="12.6">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row>
    <row r="713" spans="1:38" ht="12.6">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row>
    <row r="714" spans="1:38" ht="12.6">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row>
    <row r="715" spans="1:38" ht="12.6">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row>
    <row r="716" spans="1:38" ht="12.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row>
    <row r="717" spans="1:38" ht="12.6">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row>
    <row r="718" spans="1:38" ht="12.6">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row>
    <row r="719" spans="1:38" ht="12.6">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row>
    <row r="720" spans="1:38" ht="12.6">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row>
    <row r="721" spans="1:38" ht="12.6">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row>
    <row r="722" spans="1:38" ht="12.6">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row>
    <row r="723" spans="1:38" ht="12.6">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row>
    <row r="724" spans="1:38" ht="12.6">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row>
    <row r="725" spans="1:38" ht="12.6">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row>
    <row r="726" spans="1:38" ht="1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row>
    <row r="727" spans="1:38" ht="12.6">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row>
    <row r="728" spans="1:38" ht="12.6">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row>
    <row r="729" spans="1:38" ht="12.6">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row>
    <row r="730" spans="1:38" ht="12.6">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row>
    <row r="731" spans="1:38" ht="12.6">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row>
    <row r="732" spans="1:38" ht="12.6">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row>
    <row r="733" spans="1:38" ht="12.6">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row>
    <row r="734" spans="1:38" ht="12.6">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row>
    <row r="735" spans="1:38" ht="12.6">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row>
    <row r="736" spans="1:38" ht="12.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row>
    <row r="737" spans="1:38" ht="12.6">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row>
    <row r="738" spans="1:38" ht="12.6">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row>
    <row r="739" spans="1:38" ht="12.6">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row>
    <row r="740" spans="1:38" ht="12.6">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row>
    <row r="741" spans="1:38" ht="12.6">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row>
    <row r="742" spans="1:38" ht="12.6">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row>
    <row r="743" spans="1:38" ht="12.6">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row>
    <row r="744" spans="1:38" ht="12.6">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row>
    <row r="745" spans="1:38" ht="12.6">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row>
    <row r="746" spans="1:38" ht="12.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row>
    <row r="747" spans="1:38" ht="12.6">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row>
    <row r="748" spans="1:38" ht="12.6">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row>
    <row r="749" spans="1:38" ht="12.6">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row>
    <row r="750" spans="1:38" ht="12.6">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row>
    <row r="751" spans="1:38" ht="12.6">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row>
    <row r="752" spans="1:38" ht="12.6">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row>
    <row r="753" spans="1:38" ht="12.6">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row>
    <row r="754" spans="1:38" ht="12.6">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row>
    <row r="755" spans="1:38" ht="12.6">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row>
    <row r="756" spans="1:38" ht="12.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row>
    <row r="757" spans="1:38" ht="12.6">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row>
    <row r="758" spans="1:38" ht="12.6">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row>
    <row r="759" spans="1:38" ht="12.6">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row>
    <row r="760" spans="1:38" ht="12.6">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row>
    <row r="761" spans="1:38" ht="12.6">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row>
    <row r="762" spans="1:38" ht="12.6">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row>
    <row r="763" spans="1:38" ht="12.6">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row>
    <row r="764" spans="1:38" ht="12.6">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row>
    <row r="765" spans="1:38" ht="12.6">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row>
    <row r="766" spans="1:38" ht="12.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row>
    <row r="767" spans="1:38" ht="12.6">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row>
    <row r="768" spans="1:38" ht="12.6">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row>
    <row r="769" spans="1:38" ht="12.6">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row>
    <row r="770" spans="1:38" ht="12.6">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row>
    <row r="771" spans="1:38" ht="12.6">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row>
    <row r="772" spans="1:38" ht="12.6">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row>
    <row r="773" spans="1:38" ht="12.6">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row>
    <row r="774" spans="1:38" ht="12.6">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row>
    <row r="775" spans="1:38" ht="12.6">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row>
    <row r="776" spans="1:38" ht="12.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row>
    <row r="777" spans="1:38" ht="12.6">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row>
    <row r="778" spans="1:38" ht="12.6">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row>
    <row r="779" spans="1:38" ht="12.6">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row>
    <row r="780" spans="1:38" ht="12.6">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row>
    <row r="781" spans="1:38" ht="12.6">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row>
    <row r="782" spans="1:38" ht="12.6">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row>
    <row r="783" spans="1:38" ht="12.6">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row>
    <row r="784" spans="1:38" ht="12.6">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row>
    <row r="785" spans="1:38" ht="12.6">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row>
    <row r="786" spans="1:38" ht="12.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row>
    <row r="787" spans="1:38" ht="12.6">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row>
    <row r="788" spans="1:38" ht="12.6">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row>
    <row r="789" spans="1:38" ht="12.6">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row>
    <row r="790" spans="1:38" ht="12.6">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row>
    <row r="791" spans="1:38" ht="12.6">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row>
    <row r="792" spans="1:38" ht="12.6">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row>
    <row r="793" spans="1:38" ht="12.6">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row>
    <row r="794" spans="1:38" ht="12.6">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row>
    <row r="795" spans="1:38" ht="12.6">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row>
    <row r="796" spans="1:38" ht="12.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row>
    <row r="797" spans="1:38" ht="12.6">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row>
    <row r="798" spans="1:38" ht="12.6">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row>
    <row r="799" spans="1:38" ht="12.6">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row>
    <row r="800" spans="1:38" ht="12.6">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row>
    <row r="801" spans="1:38" ht="12.6">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row>
    <row r="802" spans="1:38" ht="12.6">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row>
    <row r="803" spans="1:38" ht="12.6">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row>
    <row r="804" spans="1:38" ht="12.6">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row>
    <row r="805" spans="1:38" ht="12.6">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row>
    <row r="806" spans="1:38" ht="12.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row>
    <row r="807" spans="1:38" ht="12.6">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row>
    <row r="808" spans="1:38" ht="12.6">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row>
    <row r="809" spans="1:38" ht="12.6">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row>
    <row r="810" spans="1:38" ht="12.6">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row>
    <row r="811" spans="1:38" ht="12.6">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row>
    <row r="812" spans="1:38" ht="12.6">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c r="AF812" s="129"/>
      <c r="AG812" s="129"/>
      <c r="AH812" s="129"/>
      <c r="AI812" s="129"/>
      <c r="AJ812" s="129"/>
      <c r="AK812" s="129"/>
      <c r="AL812" s="129"/>
    </row>
    <row r="813" spans="1:38" ht="12.6">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c r="AF813" s="129"/>
      <c r="AG813" s="129"/>
      <c r="AH813" s="129"/>
      <c r="AI813" s="129"/>
      <c r="AJ813" s="129"/>
      <c r="AK813" s="129"/>
      <c r="AL813" s="129"/>
    </row>
    <row r="814" spans="1:38" ht="12.6">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c r="AF814" s="129"/>
      <c r="AG814" s="129"/>
      <c r="AH814" s="129"/>
      <c r="AI814" s="129"/>
      <c r="AJ814" s="129"/>
      <c r="AK814" s="129"/>
      <c r="AL814" s="129"/>
    </row>
    <row r="815" spans="1:38" ht="12.6">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c r="AF815" s="129"/>
      <c r="AG815" s="129"/>
      <c r="AH815" s="129"/>
      <c r="AI815" s="129"/>
      <c r="AJ815" s="129"/>
      <c r="AK815" s="129"/>
      <c r="AL815" s="129"/>
    </row>
    <row r="816" spans="1:38" ht="12.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c r="AF816" s="129"/>
      <c r="AG816" s="129"/>
      <c r="AH816" s="129"/>
      <c r="AI816" s="129"/>
      <c r="AJ816" s="129"/>
      <c r="AK816" s="129"/>
      <c r="AL816" s="129"/>
    </row>
    <row r="817" spans="1:38" ht="12.6">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c r="AF817" s="129"/>
      <c r="AG817" s="129"/>
      <c r="AH817" s="129"/>
      <c r="AI817" s="129"/>
      <c r="AJ817" s="129"/>
      <c r="AK817" s="129"/>
      <c r="AL817" s="129"/>
    </row>
    <row r="818" spans="1:38" ht="12.6">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c r="AF818" s="129"/>
      <c r="AG818" s="129"/>
      <c r="AH818" s="129"/>
      <c r="AI818" s="129"/>
      <c r="AJ818" s="129"/>
      <c r="AK818" s="129"/>
      <c r="AL818" s="129"/>
    </row>
    <row r="819" spans="1:38" ht="12.6">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c r="AF819" s="129"/>
      <c r="AG819" s="129"/>
      <c r="AH819" s="129"/>
      <c r="AI819" s="129"/>
      <c r="AJ819" s="129"/>
      <c r="AK819" s="129"/>
      <c r="AL819" s="129"/>
    </row>
    <row r="820" spans="1:38" ht="12.6">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c r="AF820" s="129"/>
      <c r="AG820" s="129"/>
      <c r="AH820" s="129"/>
      <c r="AI820" s="129"/>
      <c r="AJ820" s="129"/>
      <c r="AK820" s="129"/>
      <c r="AL820" s="129"/>
    </row>
    <row r="821" spans="1:38" ht="12.6">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c r="AF821" s="129"/>
      <c r="AG821" s="129"/>
      <c r="AH821" s="129"/>
      <c r="AI821" s="129"/>
      <c r="AJ821" s="129"/>
      <c r="AK821" s="129"/>
      <c r="AL821" s="129"/>
    </row>
    <row r="822" spans="1:38" ht="12.6">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c r="AF822" s="129"/>
      <c r="AG822" s="129"/>
      <c r="AH822" s="129"/>
      <c r="AI822" s="129"/>
      <c r="AJ822" s="129"/>
      <c r="AK822" s="129"/>
      <c r="AL822" s="129"/>
    </row>
    <row r="823" spans="1:38" ht="12.6">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c r="AF823" s="129"/>
      <c r="AG823" s="129"/>
      <c r="AH823" s="129"/>
      <c r="AI823" s="129"/>
      <c r="AJ823" s="129"/>
      <c r="AK823" s="129"/>
      <c r="AL823" s="129"/>
    </row>
    <row r="824" spans="1:38" ht="12.6">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c r="AF824" s="129"/>
      <c r="AG824" s="129"/>
      <c r="AH824" s="129"/>
      <c r="AI824" s="129"/>
      <c r="AJ824" s="129"/>
      <c r="AK824" s="129"/>
      <c r="AL824" s="129"/>
    </row>
    <row r="825" spans="1:38" ht="12.6">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c r="AF825" s="129"/>
      <c r="AG825" s="129"/>
      <c r="AH825" s="129"/>
      <c r="AI825" s="129"/>
      <c r="AJ825" s="129"/>
      <c r="AK825" s="129"/>
      <c r="AL825" s="129"/>
    </row>
    <row r="826" spans="1:38" ht="1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c r="AF826" s="129"/>
      <c r="AG826" s="129"/>
      <c r="AH826" s="129"/>
      <c r="AI826" s="129"/>
      <c r="AJ826" s="129"/>
      <c r="AK826" s="129"/>
      <c r="AL826" s="129"/>
    </row>
    <row r="827" spans="1:38" ht="12.6">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c r="AF827" s="129"/>
      <c r="AG827" s="129"/>
      <c r="AH827" s="129"/>
      <c r="AI827" s="129"/>
      <c r="AJ827" s="129"/>
      <c r="AK827" s="129"/>
      <c r="AL827" s="129"/>
    </row>
    <row r="828" spans="1:38" ht="12.6">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c r="AF828" s="129"/>
      <c r="AG828" s="129"/>
      <c r="AH828" s="129"/>
      <c r="AI828" s="129"/>
      <c r="AJ828" s="129"/>
      <c r="AK828" s="129"/>
      <c r="AL828" s="129"/>
    </row>
    <row r="829" spans="1:38" ht="12.6">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c r="AF829" s="129"/>
      <c r="AG829" s="129"/>
      <c r="AH829" s="129"/>
      <c r="AI829" s="129"/>
      <c r="AJ829" s="129"/>
      <c r="AK829" s="129"/>
      <c r="AL829" s="129"/>
    </row>
    <row r="830" spans="1:38" ht="12.6">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c r="AF830" s="129"/>
      <c r="AG830" s="129"/>
      <c r="AH830" s="129"/>
      <c r="AI830" s="129"/>
      <c r="AJ830" s="129"/>
      <c r="AK830" s="129"/>
      <c r="AL830" s="129"/>
    </row>
    <row r="831" spans="1:38" ht="12.6">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c r="AF831" s="129"/>
      <c r="AG831" s="129"/>
      <c r="AH831" s="129"/>
      <c r="AI831" s="129"/>
      <c r="AJ831" s="129"/>
      <c r="AK831" s="129"/>
      <c r="AL831" s="129"/>
    </row>
    <row r="832" spans="1:38" ht="12.6">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c r="AF832" s="129"/>
      <c r="AG832" s="129"/>
      <c r="AH832" s="129"/>
      <c r="AI832" s="129"/>
      <c r="AJ832" s="129"/>
      <c r="AK832" s="129"/>
      <c r="AL832" s="129"/>
    </row>
    <row r="833" spans="1:38" ht="12.6">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c r="AF833" s="129"/>
      <c r="AG833" s="129"/>
      <c r="AH833" s="129"/>
      <c r="AI833" s="129"/>
      <c r="AJ833" s="129"/>
      <c r="AK833" s="129"/>
      <c r="AL833" s="129"/>
    </row>
    <row r="834" spans="1:38" ht="12.6">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c r="AF834" s="129"/>
      <c r="AG834" s="129"/>
      <c r="AH834" s="129"/>
      <c r="AI834" s="129"/>
      <c r="AJ834" s="129"/>
      <c r="AK834" s="129"/>
      <c r="AL834" s="129"/>
    </row>
    <row r="835" spans="1:38" ht="12.6">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c r="AF835" s="129"/>
      <c r="AG835" s="129"/>
      <c r="AH835" s="129"/>
      <c r="AI835" s="129"/>
      <c r="AJ835" s="129"/>
      <c r="AK835" s="129"/>
      <c r="AL835" s="129"/>
    </row>
    <row r="836" spans="1:38" ht="12.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c r="AF836" s="129"/>
      <c r="AG836" s="129"/>
      <c r="AH836" s="129"/>
      <c r="AI836" s="129"/>
      <c r="AJ836" s="129"/>
      <c r="AK836" s="129"/>
      <c r="AL836" s="129"/>
    </row>
    <row r="837" spans="1:38" ht="12.6">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c r="AF837" s="129"/>
      <c r="AG837" s="129"/>
      <c r="AH837" s="129"/>
      <c r="AI837" s="129"/>
      <c r="AJ837" s="129"/>
      <c r="AK837" s="129"/>
      <c r="AL837" s="129"/>
    </row>
    <row r="838" spans="1:38" ht="12.6">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c r="AF838" s="129"/>
      <c r="AG838" s="129"/>
      <c r="AH838" s="129"/>
      <c r="AI838" s="129"/>
      <c r="AJ838" s="129"/>
      <c r="AK838" s="129"/>
      <c r="AL838" s="129"/>
    </row>
    <row r="839" spans="1:38" ht="12.6">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c r="AF839" s="129"/>
      <c r="AG839" s="129"/>
      <c r="AH839" s="129"/>
      <c r="AI839" s="129"/>
      <c r="AJ839" s="129"/>
      <c r="AK839" s="129"/>
      <c r="AL839" s="129"/>
    </row>
    <row r="840" spans="1:38" ht="12.6">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row>
    <row r="841" spans="1:38" ht="12.6">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c r="AF841" s="129"/>
      <c r="AG841" s="129"/>
      <c r="AH841" s="129"/>
      <c r="AI841" s="129"/>
      <c r="AJ841" s="129"/>
      <c r="AK841" s="129"/>
      <c r="AL841" s="129"/>
    </row>
    <row r="842" spans="1:38" ht="12.6">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c r="AF842" s="129"/>
      <c r="AG842" s="129"/>
      <c r="AH842" s="129"/>
      <c r="AI842" s="129"/>
      <c r="AJ842" s="129"/>
      <c r="AK842" s="129"/>
      <c r="AL842" s="129"/>
    </row>
    <row r="843" spans="1:38" ht="12.6">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c r="AF843" s="129"/>
      <c r="AG843" s="129"/>
      <c r="AH843" s="129"/>
      <c r="AI843" s="129"/>
      <c r="AJ843" s="129"/>
      <c r="AK843" s="129"/>
      <c r="AL843" s="129"/>
    </row>
    <row r="844" spans="1:38" ht="12.6">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c r="AF844" s="129"/>
      <c r="AG844" s="129"/>
      <c r="AH844" s="129"/>
      <c r="AI844" s="129"/>
      <c r="AJ844" s="129"/>
      <c r="AK844" s="129"/>
      <c r="AL844" s="129"/>
    </row>
    <row r="845" spans="1:38" ht="12.6">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c r="AF845" s="129"/>
      <c r="AG845" s="129"/>
      <c r="AH845" s="129"/>
      <c r="AI845" s="129"/>
      <c r="AJ845" s="129"/>
      <c r="AK845" s="129"/>
      <c r="AL845" s="129"/>
    </row>
    <row r="846" spans="1:38" ht="12.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c r="AF846" s="129"/>
      <c r="AG846" s="129"/>
      <c r="AH846" s="129"/>
      <c r="AI846" s="129"/>
      <c r="AJ846" s="129"/>
      <c r="AK846" s="129"/>
      <c r="AL846" s="129"/>
    </row>
    <row r="847" spans="1:38" ht="12.6">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c r="AF847" s="129"/>
      <c r="AG847" s="129"/>
      <c r="AH847" s="129"/>
      <c r="AI847" s="129"/>
      <c r="AJ847" s="129"/>
      <c r="AK847" s="129"/>
      <c r="AL847" s="129"/>
    </row>
    <row r="848" spans="1:38" ht="12.6">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c r="AF848" s="129"/>
      <c r="AG848" s="129"/>
      <c r="AH848" s="129"/>
      <c r="AI848" s="129"/>
      <c r="AJ848" s="129"/>
      <c r="AK848" s="129"/>
      <c r="AL848" s="129"/>
    </row>
    <row r="849" spans="1:38" ht="12.6">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c r="AF849" s="129"/>
      <c r="AG849" s="129"/>
      <c r="AH849" s="129"/>
      <c r="AI849" s="129"/>
      <c r="AJ849" s="129"/>
      <c r="AK849" s="129"/>
      <c r="AL849" s="129"/>
    </row>
    <row r="850" spans="1:38" ht="12.6">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c r="AF850" s="129"/>
      <c r="AG850" s="129"/>
      <c r="AH850" s="129"/>
      <c r="AI850" s="129"/>
      <c r="AJ850" s="129"/>
      <c r="AK850" s="129"/>
      <c r="AL850" s="129"/>
    </row>
    <row r="851" spans="1:38" ht="12.6">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c r="AF851" s="129"/>
      <c r="AG851" s="129"/>
      <c r="AH851" s="129"/>
      <c r="AI851" s="129"/>
      <c r="AJ851" s="129"/>
      <c r="AK851" s="129"/>
      <c r="AL851" s="129"/>
    </row>
    <row r="852" spans="1:38" ht="12.6">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c r="AF852" s="129"/>
      <c r="AG852" s="129"/>
      <c r="AH852" s="129"/>
      <c r="AI852" s="129"/>
      <c r="AJ852" s="129"/>
      <c r="AK852" s="129"/>
      <c r="AL852" s="129"/>
    </row>
    <row r="853" spans="1:38" ht="12.6">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c r="AF853" s="129"/>
      <c r="AG853" s="129"/>
      <c r="AH853" s="129"/>
      <c r="AI853" s="129"/>
      <c r="AJ853" s="129"/>
      <c r="AK853" s="129"/>
      <c r="AL853" s="129"/>
    </row>
    <row r="854" spans="1:38" ht="12.6">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c r="AF854" s="129"/>
      <c r="AG854" s="129"/>
      <c r="AH854" s="129"/>
      <c r="AI854" s="129"/>
      <c r="AJ854" s="129"/>
      <c r="AK854" s="129"/>
      <c r="AL854" s="129"/>
    </row>
    <row r="855" spans="1:38" ht="12.6">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c r="AF855" s="129"/>
      <c r="AG855" s="129"/>
      <c r="AH855" s="129"/>
      <c r="AI855" s="129"/>
      <c r="AJ855" s="129"/>
      <c r="AK855" s="129"/>
      <c r="AL855" s="129"/>
    </row>
    <row r="856" spans="1:38" ht="12.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c r="AF856" s="129"/>
      <c r="AG856" s="129"/>
      <c r="AH856" s="129"/>
      <c r="AI856" s="129"/>
      <c r="AJ856" s="129"/>
      <c r="AK856" s="129"/>
      <c r="AL856" s="129"/>
    </row>
    <row r="857" spans="1:38" ht="12.6">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c r="AF857" s="129"/>
      <c r="AG857" s="129"/>
      <c r="AH857" s="129"/>
      <c r="AI857" s="129"/>
      <c r="AJ857" s="129"/>
      <c r="AK857" s="129"/>
      <c r="AL857" s="129"/>
    </row>
    <row r="858" spans="1:38" ht="12.6">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c r="AF858" s="129"/>
      <c r="AG858" s="129"/>
      <c r="AH858" s="129"/>
      <c r="AI858" s="129"/>
      <c r="AJ858" s="129"/>
      <c r="AK858" s="129"/>
      <c r="AL858" s="129"/>
    </row>
    <row r="859" spans="1:38" ht="12.6">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c r="AF859" s="129"/>
      <c r="AG859" s="129"/>
      <c r="AH859" s="129"/>
      <c r="AI859" s="129"/>
      <c r="AJ859" s="129"/>
      <c r="AK859" s="129"/>
      <c r="AL859" s="129"/>
    </row>
    <row r="860" spans="1:38" ht="12.6">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c r="AF860" s="129"/>
      <c r="AG860" s="129"/>
      <c r="AH860" s="129"/>
      <c r="AI860" s="129"/>
      <c r="AJ860" s="129"/>
      <c r="AK860" s="129"/>
      <c r="AL860" s="129"/>
    </row>
    <row r="861" spans="1:38" ht="12.6">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c r="AF861" s="129"/>
      <c r="AG861" s="129"/>
      <c r="AH861" s="129"/>
      <c r="AI861" s="129"/>
      <c r="AJ861" s="129"/>
      <c r="AK861" s="129"/>
      <c r="AL861" s="129"/>
    </row>
    <row r="862" spans="1:38" ht="12.6">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c r="AF862" s="129"/>
      <c r="AG862" s="129"/>
      <c r="AH862" s="129"/>
      <c r="AI862" s="129"/>
      <c r="AJ862" s="129"/>
      <c r="AK862" s="129"/>
      <c r="AL862" s="129"/>
    </row>
    <row r="863" spans="1:38" ht="12.6">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c r="AF863" s="129"/>
      <c r="AG863" s="129"/>
      <c r="AH863" s="129"/>
      <c r="AI863" s="129"/>
      <c r="AJ863" s="129"/>
      <c r="AK863" s="129"/>
      <c r="AL863" s="129"/>
    </row>
    <row r="864" spans="1:38" ht="12.6">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c r="AF864" s="129"/>
      <c r="AG864" s="129"/>
      <c r="AH864" s="129"/>
      <c r="AI864" s="129"/>
      <c r="AJ864" s="129"/>
      <c r="AK864" s="129"/>
      <c r="AL864" s="129"/>
    </row>
    <row r="865" spans="1:38" ht="12.6">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c r="AF865" s="129"/>
      <c r="AG865" s="129"/>
      <c r="AH865" s="129"/>
      <c r="AI865" s="129"/>
      <c r="AJ865" s="129"/>
      <c r="AK865" s="129"/>
      <c r="AL865" s="129"/>
    </row>
    <row r="866" spans="1:38" ht="12.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c r="AF866" s="129"/>
      <c r="AG866" s="129"/>
      <c r="AH866" s="129"/>
      <c r="AI866" s="129"/>
      <c r="AJ866" s="129"/>
      <c r="AK866" s="129"/>
      <c r="AL866" s="129"/>
    </row>
    <row r="867" spans="1:38" ht="12.6">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c r="AF867" s="129"/>
      <c r="AG867" s="129"/>
      <c r="AH867" s="129"/>
      <c r="AI867" s="129"/>
      <c r="AJ867" s="129"/>
      <c r="AK867" s="129"/>
      <c r="AL867" s="129"/>
    </row>
    <row r="868" spans="1:38" ht="12.6">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c r="AF868" s="129"/>
      <c r="AG868" s="129"/>
      <c r="AH868" s="129"/>
      <c r="AI868" s="129"/>
      <c r="AJ868" s="129"/>
      <c r="AK868" s="129"/>
      <c r="AL868" s="129"/>
    </row>
    <row r="869" spans="1:38" ht="12.6">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c r="AF869" s="129"/>
      <c r="AG869" s="129"/>
      <c r="AH869" s="129"/>
      <c r="AI869" s="129"/>
      <c r="AJ869" s="129"/>
      <c r="AK869" s="129"/>
      <c r="AL869" s="129"/>
    </row>
    <row r="870" spans="1:38" ht="12.6">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c r="AF870" s="129"/>
      <c r="AG870" s="129"/>
      <c r="AH870" s="129"/>
      <c r="AI870" s="129"/>
      <c r="AJ870" s="129"/>
      <c r="AK870" s="129"/>
      <c r="AL870" s="129"/>
    </row>
    <row r="871" spans="1:38" ht="12.6">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c r="AF871" s="129"/>
      <c r="AG871" s="129"/>
      <c r="AH871" s="129"/>
      <c r="AI871" s="129"/>
      <c r="AJ871" s="129"/>
      <c r="AK871" s="129"/>
      <c r="AL871" s="129"/>
    </row>
    <row r="872" spans="1:38" ht="12.6">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c r="AF872" s="129"/>
      <c r="AG872" s="129"/>
      <c r="AH872" s="129"/>
      <c r="AI872" s="129"/>
      <c r="AJ872" s="129"/>
      <c r="AK872" s="129"/>
      <c r="AL872" s="129"/>
    </row>
    <row r="873" spans="1:38" ht="12.6">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c r="AF873" s="129"/>
      <c r="AG873" s="129"/>
      <c r="AH873" s="129"/>
      <c r="AI873" s="129"/>
      <c r="AJ873" s="129"/>
      <c r="AK873" s="129"/>
      <c r="AL873" s="129"/>
    </row>
    <row r="874" spans="1:38" ht="12.6">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c r="AF874" s="129"/>
      <c r="AG874" s="129"/>
      <c r="AH874" s="129"/>
      <c r="AI874" s="129"/>
      <c r="AJ874" s="129"/>
      <c r="AK874" s="129"/>
      <c r="AL874" s="129"/>
    </row>
    <row r="875" spans="1:38" ht="12.6">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c r="AF875" s="129"/>
      <c r="AG875" s="129"/>
      <c r="AH875" s="129"/>
      <c r="AI875" s="129"/>
      <c r="AJ875" s="129"/>
      <c r="AK875" s="129"/>
      <c r="AL875" s="129"/>
    </row>
    <row r="876" spans="1:38" ht="12.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c r="AF876" s="129"/>
      <c r="AG876" s="129"/>
      <c r="AH876" s="129"/>
      <c r="AI876" s="129"/>
      <c r="AJ876" s="129"/>
      <c r="AK876" s="129"/>
      <c r="AL876" s="129"/>
    </row>
    <row r="877" spans="1:38" ht="12.6">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c r="AF877" s="129"/>
      <c r="AG877" s="129"/>
      <c r="AH877" s="129"/>
      <c r="AI877" s="129"/>
      <c r="AJ877" s="129"/>
      <c r="AK877" s="129"/>
      <c r="AL877" s="129"/>
    </row>
    <row r="878" spans="1:38" ht="12.6">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c r="AF878" s="129"/>
      <c r="AG878" s="129"/>
      <c r="AH878" s="129"/>
      <c r="AI878" s="129"/>
      <c r="AJ878" s="129"/>
      <c r="AK878" s="129"/>
      <c r="AL878" s="129"/>
    </row>
    <row r="879" spans="1:38" ht="12.6">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c r="AF879" s="129"/>
      <c r="AG879" s="129"/>
      <c r="AH879" s="129"/>
      <c r="AI879" s="129"/>
      <c r="AJ879" s="129"/>
      <c r="AK879" s="129"/>
      <c r="AL879" s="129"/>
    </row>
    <row r="880" spans="1:38" ht="12.6">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c r="AF880" s="129"/>
      <c r="AG880" s="129"/>
      <c r="AH880" s="129"/>
      <c r="AI880" s="129"/>
      <c r="AJ880" s="129"/>
      <c r="AK880" s="129"/>
      <c r="AL880" s="129"/>
    </row>
    <row r="881" spans="1:38" ht="12.6">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c r="AF881" s="129"/>
      <c r="AG881" s="129"/>
      <c r="AH881" s="129"/>
      <c r="AI881" s="129"/>
      <c r="AJ881" s="129"/>
      <c r="AK881" s="129"/>
      <c r="AL881" s="129"/>
    </row>
    <row r="882" spans="1:38" ht="12.6">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c r="AF882" s="129"/>
      <c r="AG882" s="129"/>
      <c r="AH882" s="129"/>
      <c r="AI882" s="129"/>
      <c r="AJ882" s="129"/>
      <c r="AK882" s="129"/>
      <c r="AL882" s="129"/>
    </row>
    <row r="883" spans="1:38" ht="12.6">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c r="AF883" s="129"/>
      <c r="AG883" s="129"/>
      <c r="AH883" s="129"/>
      <c r="AI883" s="129"/>
      <c r="AJ883" s="129"/>
      <c r="AK883" s="129"/>
      <c r="AL883" s="129"/>
    </row>
    <row r="884" spans="1:38" ht="12.6">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c r="AF884" s="129"/>
      <c r="AG884" s="129"/>
      <c r="AH884" s="129"/>
      <c r="AI884" s="129"/>
      <c r="AJ884" s="129"/>
      <c r="AK884" s="129"/>
      <c r="AL884" s="129"/>
    </row>
    <row r="885" spans="1:38" ht="12.6">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c r="AF885" s="129"/>
      <c r="AG885" s="129"/>
      <c r="AH885" s="129"/>
      <c r="AI885" s="129"/>
      <c r="AJ885" s="129"/>
      <c r="AK885" s="129"/>
      <c r="AL885" s="129"/>
    </row>
    <row r="886" spans="1:38" ht="12.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c r="AG886" s="129"/>
      <c r="AH886" s="129"/>
      <c r="AI886" s="129"/>
      <c r="AJ886" s="129"/>
      <c r="AK886" s="129"/>
      <c r="AL886" s="129"/>
    </row>
    <row r="887" spans="1:38" ht="12.6">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c r="AF887" s="129"/>
      <c r="AG887" s="129"/>
      <c r="AH887" s="129"/>
      <c r="AI887" s="129"/>
      <c r="AJ887" s="129"/>
      <c r="AK887" s="129"/>
      <c r="AL887" s="129"/>
    </row>
    <row r="888" spans="1:38" ht="12.6">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c r="AF888" s="129"/>
      <c r="AG888" s="129"/>
      <c r="AH888" s="129"/>
      <c r="AI888" s="129"/>
      <c r="AJ888" s="129"/>
      <c r="AK888" s="129"/>
      <c r="AL888" s="129"/>
    </row>
    <row r="889" spans="1:38" ht="12.6">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c r="AF889" s="129"/>
      <c r="AG889" s="129"/>
      <c r="AH889" s="129"/>
      <c r="AI889" s="129"/>
      <c r="AJ889" s="129"/>
      <c r="AK889" s="129"/>
      <c r="AL889" s="129"/>
    </row>
    <row r="890" spans="1:38" ht="12.6">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c r="AF890" s="129"/>
      <c r="AG890" s="129"/>
      <c r="AH890" s="129"/>
      <c r="AI890" s="129"/>
      <c r="AJ890" s="129"/>
      <c r="AK890" s="129"/>
      <c r="AL890" s="129"/>
    </row>
    <row r="891" spans="1:38" ht="12.6">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c r="AF891" s="129"/>
      <c r="AG891" s="129"/>
      <c r="AH891" s="129"/>
      <c r="AI891" s="129"/>
      <c r="AJ891" s="129"/>
      <c r="AK891" s="129"/>
      <c r="AL891" s="129"/>
    </row>
    <row r="892" spans="1:38" ht="12.6">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c r="AF892" s="129"/>
      <c r="AG892" s="129"/>
      <c r="AH892" s="129"/>
      <c r="AI892" s="129"/>
      <c r="AJ892" s="129"/>
      <c r="AK892" s="129"/>
      <c r="AL892" s="129"/>
    </row>
    <row r="893" spans="1:38" ht="12.6">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c r="AF893" s="129"/>
      <c r="AG893" s="129"/>
      <c r="AH893" s="129"/>
      <c r="AI893" s="129"/>
      <c r="AJ893" s="129"/>
      <c r="AK893" s="129"/>
      <c r="AL893" s="129"/>
    </row>
    <row r="894" spans="1:38" ht="12.6">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c r="AF894" s="129"/>
      <c r="AG894" s="129"/>
      <c r="AH894" s="129"/>
      <c r="AI894" s="129"/>
      <c r="AJ894" s="129"/>
      <c r="AK894" s="129"/>
      <c r="AL894" s="129"/>
    </row>
    <row r="895" spans="1:38" ht="12.6">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c r="AF895" s="129"/>
      <c r="AG895" s="129"/>
      <c r="AH895" s="129"/>
      <c r="AI895" s="129"/>
      <c r="AJ895" s="129"/>
      <c r="AK895" s="129"/>
      <c r="AL895" s="129"/>
    </row>
    <row r="896" spans="1:38" ht="12.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c r="AF896" s="129"/>
      <c r="AG896" s="129"/>
      <c r="AH896" s="129"/>
      <c r="AI896" s="129"/>
      <c r="AJ896" s="129"/>
      <c r="AK896" s="129"/>
      <c r="AL896" s="129"/>
    </row>
    <row r="897" spans="1:38" ht="12.6">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c r="AF897" s="129"/>
      <c r="AG897" s="129"/>
      <c r="AH897" s="129"/>
      <c r="AI897" s="129"/>
      <c r="AJ897" s="129"/>
      <c r="AK897" s="129"/>
      <c r="AL897" s="129"/>
    </row>
    <row r="898" spans="1:38" ht="12.6">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c r="AF898" s="129"/>
      <c r="AG898" s="129"/>
      <c r="AH898" s="129"/>
      <c r="AI898" s="129"/>
      <c r="AJ898" s="129"/>
      <c r="AK898" s="129"/>
      <c r="AL898" s="129"/>
    </row>
    <row r="899" spans="1:38" ht="12.6">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c r="AF899" s="129"/>
      <c r="AG899" s="129"/>
      <c r="AH899" s="129"/>
      <c r="AI899" s="129"/>
      <c r="AJ899" s="129"/>
      <c r="AK899" s="129"/>
      <c r="AL899" s="129"/>
    </row>
    <row r="900" spans="1:38" ht="12.6">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c r="AF900" s="129"/>
      <c r="AG900" s="129"/>
      <c r="AH900" s="129"/>
      <c r="AI900" s="129"/>
      <c r="AJ900" s="129"/>
      <c r="AK900" s="129"/>
      <c r="AL900" s="129"/>
    </row>
    <row r="901" spans="1:38" ht="12.6">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c r="AF901" s="129"/>
      <c r="AG901" s="129"/>
      <c r="AH901" s="129"/>
      <c r="AI901" s="129"/>
      <c r="AJ901" s="129"/>
      <c r="AK901" s="129"/>
      <c r="AL901" s="129"/>
    </row>
    <row r="902" spans="1:38" ht="12.6">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c r="AF902" s="129"/>
      <c r="AG902" s="129"/>
      <c r="AH902" s="129"/>
      <c r="AI902" s="129"/>
      <c r="AJ902" s="129"/>
      <c r="AK902" s="129"/>
      <c r="AL902" s="129"/>
    </row>
    <row r="903" spans="1:38" ht="12.6">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c r="AF903" s="129"/>
      <c r="AG903" s="129"/>
      <c r="AH903" s="129"/>
      <c r="AI903" s="129"/>
      <c r="AJ903" s="129"/>
      <c r="AK903" s="129"/>
      <c r="AL903" s="129"/>
    </row>
    <row r="904" spans="1:38" ht="12.6">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c r="AF904" s="129"/>
      <c r="AG904" s="129"/>
      <c r="AH904" s="129"/>
      <c r="AI904" s="129"/>
      <c r="AJ904" s="129"/>
      <c r="AK904" s="129"/>
      <c r="AL904" s="129"/>
    </row>
    <row r="905" spans="1:38" ht="12.6">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c r="AF905" s="129"/>
      <c r="AG905" s="129"/>
      <c r="AH905" s="129"/>
      <c r="AI905" s="129"/>
      <c r="AJ905" s="129"/>
      <c r="AK905" s="129"/>
      <c r="AL905" s="129"/>
    </row>
    <row r="906" spans="1:38" ht="12.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c r="AF906" s="129"/>
      <c r="AG906" s="129"/>
      <c r="AH906" s="129"/>
      <c r="AI906" s="129"/>
      <c r="AJ906" s="129"/>
      <c r="AK906" s="129"/>
      <c r="AL906" s="129"/>
    </row>
    <row r="907" spans="1:38" ht="12.6">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c r="AF907" s="129"/>
      <c r="AG907" s="129"/>
      <c r="AH907" s="129"/>
      <c r="AI907" s="129"/>
      <c r="AJ907" s="129"/>
      <c r="AK907" s="129"/>
      <c r="AL907" s="129"/>
    </row>
    <row r="908" spans="1:38" ht="12.6">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c r="AF908" s="129"/>
      <c r="AG908" s="129"/>
      <c r="AH908" s="129"/>
      <c r="AI908" s="129"/>
      <c r="AJ908" s="129"/>
      <c r="AK908" s="129"/>
      <c r="AL908" s="129"/>
    </row>
    <row r="909" spans="1:38" ht="12.6">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c r="AF909" s="129"/>
      <c r="AG909" s="129"/>
      <c r="AH909" s="129"/>
      <c r="AI909" s="129"/>
      <c r="AJ909" s="129"/>
      <c r="AK909" s="129"/>
      <c r="AL909" s="129"/>
    </row>
    <row r="910" spans="1:38" ht="12.6">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c r="AF910" s="129"/>
      <c r="AG910" s="129"/>
      <c r="AH910" s="129"/>
      <c r="AI910" s="129"/>
      <c r="AJ910" s="129"/>
      <c r="AK910" s="129"/>
      <c r="AL910" s="129"/>
    </row>
    <row r="911" spans="1:38" ht="12.6">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c r="AF911" s="129"/>
      <c r="AG911" s="129"/>
      <c r="AH911" s="129"/>
      <c r="AI911" s="129"/>
      <c r="AJ911" s="129"/>
      <c r="AK911" s="129"/>
      <c r="AL911" s="129"/>
    </row>
    <row r="912" spans="1:38" ht="12.6">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c r="AF912" s="129"/>
      <c r="AG912" s="129"/>
      <c r="AH912" s="129"/>
      <c r="AI912" s="129"/>
      <c r="AJ912" s="129"/>
      <c r="AK912" s="129"/>
      <c r="AL912" s="129"/>
    </row>
    <row r="913" spans="1:38" ht="12.6">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c r="AF913" s="129"/>
      <c r="AG913" s="129"/>
      <c r="AH913" s="129"/>
      <c r="AI913" s="129"/>
      <c r="AJ913" s="129"/>
      <c r="AK913" s="129"/>
      <c r="AL913" s="129"/>
    </row>
    <row r="914" spans="1:38" ht="12.6">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c r="AF914" s="129"/>
      <c r="AG914" s="129"/>
      <c r="AH914" s="129"/>
      <c r="AI914" s="129"/>
      <c r="AJ914" s="129"/>
      <c r="AK914" s="129"/>
      <c r="AL914" s="129"/>
    </row>
    <row r="915" spans="1:38" ht="12.6">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c r="AF915" s="129"/>
      <c r="AG915" s="129"/>
      <c r="AH915" s="129"/>
      <c r="AI915" s="129"/>
      <c r="AJ915" s="129"/>
      <c r="AK915" s="129"/>
      <c r="AL915" s="129"/>
    </row>
    <row r="916" spans="1:38" ht="12.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c r="AF916" s="129"/>
      <c r="AG916" s="129"/>
      <c r="AH916" s="129"/>
      <c r="AI916" s="129"/>
      <c r="AJ916" s="129"/>
      <c r="AK916" s="129"/>
      <c r="AL916" s="129"/>
    </row>
    <row r="917" spans="1:38" ht="12.6">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c r="AF917" s="129"/>
      <c r="AG917" s="129"/>
      <c r="AH917" s="129"/>
      <c r="AI917" s="129"/>
      <c r="AJ917" s="129"/>
      <c r="AK917" s="129"/>
      <c r="AL917" s="129"/>
    </row>
    <row r="918" spans="1:38" ht="12.6">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c r="AF918" s="129"/>
      <c r="AG918" s="129"/>
      <c r="AH918" s="129"/>
      <c r="AI918" s="129"/>
      <c r="AJ918" s="129"/>
      <c r="AK918" s="129"/>
      <c r="AL918" s="129"/>
    </row>
    <row r="919" spans="1:38" ht="12.6">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c r="AF919" s="129"/>
      <c r="AG919" s="129"/>
      <c r="AH919" s="129"/>
      <c r="AI919" s="129"/>
      <c r="AJ919" s="129"/>
      <c r="AK919" s="129"/>
      <c r="AL919" s="129"/>
    </row>
    <row r="920" spans="1:38" ht="12.6">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c r="AF920" s="129"/>
      <c r="AG920" s="129"/>
      <c r="AH920" s="129"/>
      <c r="AI920" s="129"/>
      <c r="AJ920" s="129"/>
      <c r="AK920" s="129"/>
      <c r="AL920" s="129"/>
    </row>
    <row r="921" spans="1:38" ht="12.6">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c r="AF921" s="129"/>
      <c r="AG921" s="129"/>
      <c r="AH921" s="129"/>
      <c r="AI921" s="129"/>
      <c r="AJ921" s="129"/>
      <c r="AK921" s="129"/>
      <c r="AL921" s="129"/>
    </row>
    <row r="922" spans="1:38" ht="12.6">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c r="AF922" s="129"/>
      <c r="AG922" s="129"/>
      <c r="AH922" s="129"/>
      <c r="AI922" s="129"/>
      <c r="AJ922" s="129"/>
      <c r="AK922" s="129"/>
      <c r="AL922" s="129"/>
    </row>
    <row r="923" spans="1:38" ht="12.6">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c r="AF923" s="129"/>
      <c r="AG923" s="129"/>
      <c r="AH923" s="129"/>
      <c r="AI923" s="129"/>
      <c r="AJ923" s="129"/>
      <c r="AK923" s="129"/>
      <c r="AL923" s="129"/>
    </row>
    <row r="924" spans="1:38" ht="12.6">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c r="AF924" s="129"/>
      <c r="AG924" s="129"/>
      <c r="AH924" s="129"/>
      <c r="AI924" s="129"/>
      <c r="AJ924" s="129"/>
      <c r="AK924" s="129"/>
      <c r="AL924" s="129"/>
    </row>
    <row r="925" spans="1:38" ht="12.6">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c r="AF925" s="129"/>
      <c r="AG925" s="129"/>
      <c r="AH925" s="129"/>
      <c r="AI925" s="129"/>
      <c r="AJ925" s="129"/>
      <c r="AK925" s="129"/>
      <c r="AL925" s="129"/>
    </row>
    <row r="926" spans="1:38" ht="1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c r="AF926" s="129"/>
      <c r="AG926" s="129"/>
      <c r="AH926" s="129"/>
      <c r="AI926" s="129"/>
      <c r="AJ926" s="129"/>
      <c r="AK926" s="129"/>
      <c r="AL926" s="129"/>
    </row>
    <row r="927" spans="1:38" ht="12.6">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c r="AF927" s="129"/>
      <c r="AG927" s="129"/>
      <c r="AH927" s="129"/>
      <c r="AI927" s="129"/>
      <c r="AJ927" s="129"/>
      <c r="AK927" s="129"/>
      <c r="AL927" s="129"/>
    </row>
    <row r="928" spans="1:38" ht="12.6">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c r="AF928" s="129"/>
      <c r="AG928" s="129"/>
      <c r="AH928" s="129"/>
      <c r="AI928" s="129"/>
      <c r="AJ928" s="129"/>
      <c r="AK928" s="129"/>
      <c r="AL928" s="129"/>
    </row>
    <row r="929" spans="1:38" ht="12.6">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c r="AF929" s="129"/>
      <c r="AG929" s="129"/>
      <c r="AH929" s="129"/>
      <c r="AI929" s="129"/>
      <c r="AJ929" s="129"/>
      <c r="AK929" s="129"/>
      <c r="AL929" s="129"/>
    </row>
    <row r="930" spans="1:38" ht="12.6">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c r="AF930" s="129"/>
      <c r="AG930" s="129"/>
      <c r="AH930" s="129"/>
      <c r="AI930" s="129"/>
      <c r="AJ930" s="129"/>
      <c r="AK930" s="129"/>
      <c r="AL930" s="129"/>
    </row>
    <row r="931" spans="1:38" ht="12.6">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c r="AF931" s="129"/>
      <c r="AG931" s="129"/>
      <c r="AH931" s="129"/>
      <c r="AI931" s="129"/>
      <c r="AJ931" s="129"/>
      <c r="AK931" s="129"/>
      <c r="AL931" s="129"/>
    </row>
    <row r="932" spans="1:38" ht="12.6">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c r="AF932" s="129"/>
      <c r="AG932" s="129"/>
      <c r="AH932" s="129"/>
      <c r="AI932" s="129"/>
      <c r="AJ932" s="129"/>
      <c r="AK932" s="129"/>
      <c r="AL932" s="129"/>
    </row>
    <row r="933" spans="1:38" ht="12.6">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c r="AF933" s="129"/>
      <c r="AG933" s="129"/>
      <c r="AH933" s="129"/>
      <c r="AI933" s="129"/>
      <c r="AJ933" s="129"/>
      <c r="AK933" s="129"/>
      <c r="AL933" s="129"/>
    </row>
    <row r="934" spans="1:38" ht="12.6">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c r="AF934" s="129"/>
      <c r="AG934" s="129"/>
      <c r="AH934" s="129"/>
      <c r="AI934" s="129"/>
      <c r="AJ934" s="129"/>
      <c r="AK934" s="129"/>
      <c r="AL934" s="129"/>
    </row>
    <row r="935" spans="1:38" ht="12.6">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c r="AF935" s="129"/>
      <c r="AG935" s="129"/>
      <c r="AH935" s="129"/>
      <c r="AI935" s="129"/>
      <c r="AJ935" s="129"/>
      <c r="AK935" s="129"/>
      <c r="AL935" s="129"/>
    </row>
    <row r="936" spans="1:38" ht="12.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c r="AF936" s="129"/>
      <c r="AG936" s="129"/>
      <c r="AH936" s="129"/>
      <c r="AI936" s="129"/>
      <c r="AJ936" s="129"/>
      <c r="AK936" s="129"/>
      <c r="AL936" s="129"/>
    </row>
    <row r="937" spans="1:38" ht="12.6">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c r="AF937" s="129"/>
      <c r="AG937" s="129"/>
      <c r="AH937" s="129"/>
      <c r="AI937" s="129"/>
      <c r="AJ937" s="129"/>
      <c r="AK937" s="129"/>
      <c r="AL937" s="129"/>
    </row>
    <row r="938" spans="1:38" ht="12.6">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c r="AF938" s="129"/>
      <c r="AG938" s="129"/>
      <c r="AH938" s="129"/>
      <c r="AI938" s="129"/>
      <c r="AJ938" s="129"/>
      <c r="AK938" s="129"/>
      <c r="AL938" s="129"/>
    </row>
    <row r="939" spans="1:38" ht="12.6">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c r="AF939" s="129"/>
      <c r="AG939" s="129"/>
      <c r="AH939" s="129"/>
      <c r="AI939" s="129"/>
      <c r="AJ939" s="129"/>
      <c r="AK939" s="129"/>
      <c r="AL939" s="129"/>
    </row>
    <row r="940" spans="1:38" ht="12.6">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c r="AF940" s="129"/>
      <c r="AG940" s="129"/>
      <c r="AH940" s="129"/>
      <c r="AI940" s="129"/>
      <c r="AJ940" s="129"/>
      <c r="AK940" s="129"/>
      <c r="AL940" s="129"/>
    </row>
    <row r="941" spans="1:38" ht="12.6">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c r="AF941" s="129"/>
      <c r="AG941" s="129"/>
      <c r="AH941" s="129"/>
      <c r="AI941" s="129"/>
      <c r="AJ941" s="129"/>
      <c r="AK941" s="129"/>
      <c r="AL941" s="129"/>
    </row>
    <row r="942" spans="1:38" ht="12.6">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c r="AF942" s="129"/>
      <c r="AG942" s="129"/>
      <c r="AH942" s="129"/>
      <c r="AI942" s="129"/>
      <c r="AJ942" s="129"/>
      <c r="AK942" s="129"/>
      <c r="AL942" s="129"/>
    </row>
    <row r="943" spans="1:38" ht="12.6">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c r="AF943" s="129"/>
      <c r="AG943" s="129"/>
      <c r="AH943" s="129"/>
      <c r="AI943" s="129"/>
      <c r="AJ943" s="129"/>
      <c r="AK943" s="129"/>
      <c r="AL943" s="129"/>
    </row>
    <row r="944" spans="1:38" ht="12.6">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c r="AF944" s="129"/>
      <c r="AG944" s="129"/>
      <c r="AH944" s="129"/>
      <c r="AI944" s="129"/>
      <c r="AJ944" s="129"/>
      <c r="AK944" s="129"/>
      <c r="AL944" s="129"/>
    </row>
    <row r="945" spans="1:38" ht="12.6">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c r="AF945" s="129"/>
      <c r="AG945" s="129"/>
      <c r="AH945" s="129"/>
      <c r="AI945" s="129"/>
      <c r="AJ945" s="129"/>
      <c r="AK945" s="129"/>
      <c r="AL945" s="129"/>
    </row>
    <row r="946" spans="1:38" ht="12.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c r="AF946" s="129"/>
      <c r="AG946" s="129"/>
      <c r="AH946" s="129"/>
      <c r="AI946" s="129"/>
      <c r="AJ946" s="129"/>
      <c r="AK946" s="129"/>
      <c r="AL946" s="129"/>
    </row>
    <row r="947" spans="1:38" ht="12.6">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c r="AF947" s="129"/>
      <c r="AG947" s="129"/>
      <c r="AH947" s="129"/>
      <c r="AI947" s="129"/>
      <c r="AJ947" s="129"/>
      <c r="AK947" s="129"/>
      <c r="AL947" s="129"/>
    </row>
    <row r="948" spans="1:38" ht="12.6">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c r="AF948" s="129"/>
      <c r="AG948" s="129"/>
      <c r="AH948" s="129"/>
      <c r="AI948" s="129"/>
      <c r="AJ948" s="129"/>
      <c r="AK948" s="129"/>
      <c r="AL948" s="129"/>
    </row>
    <row r="949" spans="1:38" ht="12.6">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row>
    <row r="950" spans="1:38" ht="12.6">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c r="AF950" s="129"/>
      <c r="AG950" s="129"/>
      <c r="AH950" s="129"/>
      <c r="AI950" s="129"/>
      <c r="AJ950" s="129"/>
      <c r="AK950" s="129"/>
      <c r="AL950" s="129"/>
    </row>
    <row r="951" spans="1:38" ht="12.6">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c r="AF951" s="129"/>
      <c r="AG951" s="129"/>
      <c r="AH951" s="129"/>
      <c r="AI951" s="129"/>
      <c r="AJ951" s="129"/>
      <c r="AK951" s="129"/>
      <c r="AL951" s="129"/>
    </row>
    <row r="952" spans="1:38" ht="12.6">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c r="AF952" s="129"/>
      <c r="AG952" s="129"/>
      <c r="AH952" s="129"/>
      <c r="AI952" s="129"/>
      <c r="AJ952" s="129"/>
      <c r="AK952" s="129"/>
      <c r="AL952" s="129"/>
    </row>
    <row r="953" spans="1:38" ht="12.6">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c r="AF953" s="129"/>
      <c r="AG953" s="129"/>
      <c r="AH953" s="129"/>
      <c r="AI953" s="129"/>
      <c r="AJ953" s="129"/>
      <c r="AK953" s="129"/>
      <c r="AL953" s="129"/>
    </row>
    <row r="954" spans="1:38" ht="12.6">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c r="AF954" s="129"/>
      <c r="AG954" s="129"/>
      <c r="AH954" s="129"/>
      <c r="AI954" s="129"/>
      <c r="AJ954" s="129"/>
      <c r="AK954" s="129"/>
      <c r="AL954" s="129"/>
    </row>
    <row r="955" spans="1:38" ht="12.6">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c r="AF955" s="129"/>
      <c r="AG955" s="129"/>
      <c r="AH955" s="129"/>
      <c r="AI955" s="129"/>
      <c r="AJ955" s="129"/>
      <c r="AK955" s="129"/>
      <c r="AL955" s="129"/>
    </row>
    <row r="956" spans="1:38" ht="12.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c r="AF956" s="129"/>
      <c r="AG956" s="129"/>
      <c r="AH956" s="129"/>
      <c r="AI956" s="129"/>
      <c r="AJ956" s="129"/>
      <c r="AK956" s="129"/>
      <c r="AL956" s="129"/>
    </row>
    <row r="957" spans="1:38" ht="12.6">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c r="AF957" s="129"/>
      <c r="AG957" s="129"/>
      <c r="AH957" s="129"/>
      <c r="AI957" s="129"/>
      <c r="AJ957" s="129"/>
      <c r="AK957" s="129"/>
      <c r="AL957" s="129"/>
    </row>
    <row r="958" spans="1:38" ht="12.6">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c r="AF958" s="129"/>
      <c r="AG958" s="129"/>
      <c r="AH958" s="129"/>
      <c r="AI958" s="129"/>
      <c r="AJ958" s="129"/>
      <c r="AK958" s="129"/>
      <c r="AL958" s="129"/>
    </row>
    <row r="959" spans="1:38" ht="12.6">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c r="AF959" s="129"/>
      <c r="AG959" s="129"/>
      <c r="AH959" s="129"/>
      <c r="AI959" s="129"/>
      <c r="AJ959" s="129"/>
      <c r="AK959" s="129"/>
      <c r="AL959" s="129"/>
    </row>
    <row r="960" spans="1:38" ht="12.6">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c r="AF960" s="129"/>
      <c r="AG960" s="129"/>
      <c r="AH960" s="129"/>
      <c r="AI960" s="129"/>
      <c r="AJ960" s="129"/>
      <c r="AK960" s="129"/>
      <c r="AL960" s="129"/>
    </row>
    <row r="961" spans="1:38" ht="12.6">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c r="AF961" s="129"/>
      <c r="AG961" s="129"/>
      <c r="AH961" s="129"/>
      <c r="AI961" s="129"/>
      <c r="AJ961" s="129"/>
      <c r="AK961" s="129"/>
      <c r="AL961" s="129"/>
    </row>
    <row r="962" spans="1:38" ht="12.6">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c r="AF962" s="129"/>
      <c r="AG962" s="129"/>
      <c r="AH962" s="129"/>
      <c r="AI962" s="129"/>
      <c r="AJ962" s="129"/>
      <c r="AK962" s="129"/>
      <c r="AL962" s="129"/>
    </row>
    <row r="963" spans="1:38" ht="12.6">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c r="AF963" s="129"/>
      <c r="AG963" s="129"/>
      <c r="AH963" s="129"/>
      <c r="AI963" s="129"/>
      <c r="AJ963" s="129"/>
      <c r="AK963" s="129"/>
      <c r="AL963" s="129"/>
    </row>
    <row r="964" spans="1:38" ht="12.6">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c r="AF964" s="129"/>
      <c r="AG964" s="129"/>
      <c r="AH964" s="129"/>
      <c r="AI964" s="129"/>
      <c r="AJ964" s="129"/>
      <c r="AK964" s="129"/>
      <c r="AL964" s="129"/>
    </row>
    <row r="965" spans="1:38" ht="12.6">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c r="AF965" s="129"/>
      <c r="AG965" s="129"/>
      <c r="AH965" s="129"/>
      <c r="AI965" s="129"/>
      <c r="AJ965" s="129"/>
      <c r="AK965" s="129"/>
      <c r="AL965" s="129"/>
    </row>
    <row r="966" spans="1:38" ht="12.6">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c r="AF966" s="129"/>
      <c r="AG966" s="129"/>
      <c r="AH966" s="129"/>
      <c r="AI966" s="129"/>
      <c r="AJ966" s="129"/>
      <c r="AK966" s="129"/>
      <c r="AL966" s="129"/>
    </row>
    <row r="967" spans="1:38" ht="12.6">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c r="AF967" s="129"/>
      <c r="AG967" s="129"/>
      <c r="AH967" s="129"/>
      <c r="AI967" s="129"/>
      <c r="AJ967" s="129"/>
      <c r="AK967" s="129"/>
      <c r="AL967" s="129"/>
    </row>
    <row r="968" spans="1:38" ht="12.6">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c r="AF968" s="129"/>
      <c r="AG968" s="129"/>
      <c r="AH968" s="129"/>
      <c r="AI968" s="129"/>
      <c r="AJ968" s="129"/>
      <c r="AK968" s="129"/>
      <c r="AL968" s="129"/>
    </row>
    <row r="969" spans="1:38" ht="12.6">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c r="AF969" s="129"/>
      <c r="AG969" s="129"/>
      <c r="AH969" s="129"/>
      <c r="AI969" s="129"/>
      <c r="AJ969" s="129"/>
      <c r="AK969" s="129"/>
      <c r="AL969" s="129"/>
    </row>
    <row r="970" spans="1:38" ht="12.6">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c r="AF970" s="129"/>
      <c r="AG970" s="129"/>
      <c r="AH970" s="129"/>
      <c r="AI970" s="129"/>
      <c r="AJ970" s="129"/>
      <c r="AK970" s="129"/>
      <c r="AL970" s="129"/>
    </row>
    <row r="971" spans="1:38" ht="12.6">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c r="AF971" s="129"/>
      <c r="AG971" s="129"/>
      <c r="AH971" s="129"/>
      <c r="AI971" s="129"/>
      <c r="AJ971" s="129"/>
      <c r="AK971" s="129"/>
      <c r="AL971" s="129"/>
    </row>
    <row r="972" spans="1:38" ht="12.6">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c r="AF972" s="129"/>
      <c r="AG972" s="129"/>
      <c r="AH972" s="129"/>
      <c r="AI972" s="129"/>
      <c r="AJ972" s="129"/>
      <c r="AK972" s="129"/>
      <c r="AL972" s="129"/>
    </row>
    <row r="973" spans="1:38" ht="12.6">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c r="AF973" s="129"/>
      <c r="AG973" s="129"/>
      <c r="AH973" s="129"/>
      <c r="AI973" s="129"/>
      <c r="AJ973" s="129"/>
      <c r="AK973" s="129"/>
      <c r="AL973" s="129"/>
    </row>
    <row r="974" spans="1:38" ht="12.6">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c r="AF974" s="129"/>
      <c r="AG974" s="129"/>
      <c r="AH974" s="129"/>
      <c r="AI974" s="129"/>
      <c r="AJ974" s="129"/>
      <c r="AK974" s="129"/>
      <c r="AL974" s="129"/>
    </row>
    <row r="975" spans="1:38" ht="12.6">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c r="AF975" s="129"/>
      <c r="AG975" s="129"/>
      <c r="AH975" s="129"/>
      <c r="AI975" s="129"/>
      <c r="AJ975" s="129"/>
      <c r="AK975" s="129"/>
      <c r="AL975" s="129"/>
    </row>
    <row r="976" spans="1:38" ht="12.6">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c r="AF976" s="129"/>
      <c r="AG976" s="129"/>
      <c r="AH976" s="129"/>
      <c r="AI976" s="129"/>
      <c r="AJ976" s="129"/>
      <c r="AK976" s="129"/>
      <c r="AL976" s="129"/>
    </row>
    <row r="977" spans="1:38" ht="12.6">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c r="AF977" s="129"/>
      <c r="AG977" s="129"/>
      <c r="AH977" s="129"/>
      <c r="AI977" s="129"/>
      <c r="AJ977" s="129"/>
      <c r="AK977" s="129"/>
      <c r="AL977" s="129"/>
    </row>
    <row r="978" spans="1:38" ht="12.6">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c r="AF978" s="129"/>
      <c r="AG978" s="129"/>
      <c r="AH978" s="129"/>
      <c r="AI978" s="129"/>
      <c r="AJ978" s="129"/>
      <c r="AK978" s="129"/>
      <c r="AL978" s="129"/>
    </row>
    <row r="979" spans="1:38" ht="12.6">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c r="AF979" s="129"/>
      <c r="AG979" s="129"/>
      <c r="AH979" s="129"/>
      <c r="AI979" s="129"/>
      <c r="AJ979" s="129"/>
      <c r="AK979" s="129"/>
      <c r="AL979" s="129"/>
    </row>
    <row r="980" spans="1:38" ht="12.6">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c r="AF980" s="129"/>
      <c r="AG980" s="129"/>
      <c r="AH980" s="129"/>
      <c r="AI980" s="129"/>
      <c r="AJ980" s="129"/>
      <c r="AK980" s="129"/>
      <c r="AL980" s="129"/>
    </row>
    <row r="981" spans="1:38" ht="12.6">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c r="AF981" s="129"/>
      <c r="AG981" s="129"/>
      <c r="AH981" s="129"/>
      <c r="AI981" s="129"/>
      <c r="AJ981" s="129"/>
      <c r="AK981" s="129"/>
      <c r="AL981" s="129"/>
    </row>
    <row r="982" spans="1:38" ht="12.6">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c r="AF982" s="129"/>
      <c r="AG982" s="129"/>
      <c r="AH982" s="129"/>
      <c r="AI982" s="129"/>
      <c r="AJ982" s="129"/>
      <c r="AK982" s="129"/>
      <c r="AL982" s="129"/>
    </row>
    <row r="983" spans="1:38" ht="12.6">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row>
    <row r="984" spans="1:38" ht="12.6">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c r="AF984" s="129"/>
      <c r="AG984" s="129"/>
      <c r="AH984" s="129"/>
      <c r="AI984" s="129"/>
      <c r="AJ984" s="129"/>
      <c r="AK984" s="129"/>
      <c r="AL984" s="129"/>
    </row>
    <row r="985" spans="1:38" ht="12.6">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c r="AF985" s="129"/>
      <c r="AG985" s="129"/>
      <c r="AH985" s="129"/>
      <c r="AI985" s="129"/>
      <c r="AJ985" s="129"/>
      <c r="AK985" s="129"/>
      <c r="AL985" s="129"/>
    </row>
    <row r="986" spans="1:38" ht="12.6">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c r="AF986" s="129"/>
      <c r="AG986" s="129"/>
      <c r="AH986" s="129"/>
      <c r="AI986" s="129"/>
      <c r="AJ986" s="129"/>
      <c r="AK986" s="129"/>
      <c r="AL986" s="129"/>
    </row>
    <row r="987" spans="1:38" ht="12.6">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c r="AF987" s="129"/>
      <c r="AG987" s="129"/>
      <c r="AH987" s="129"/>
      <c r="AI987" s="129"/>
      <c r="AJ987" s="129"/>
      <c r="AK987" s="129"/>
      <c r="AL987" s="129"/>
    </row>
    <row r="988" spans="1:38" ht="12.6">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c r="AF988" s="129"/>
      <c r="AG988" s="129"/>
      <c r="AH988" s="129"/>
      <c r="AI988" s="129"/>
      <c r="AJ988" s="129"/>
      <c r="AK988" s="129"/>
      <c r="AL988" s="129"/>
    </row>
    <row r="989" spans="1:38" ht="12.6">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c r="AF989" s="129"/>
      <c r="AG989" s="129"/>
      <c r="AH989" s="129"/>
      <c r="AI989" s="129"/>
      <c r="AJ989" s="129"/>
      <c r="AK989" s="129"/>
      <c r="AL989" s="129"/>
    </row>
    <row r="990" spans="1:38" ht="12.6">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c r="AF990" s="129"/>
      <c r="AG990" s="129"/>
      <c r="AH990" s="129"/>
      <c r="AI990" s="129"/>
      <c r="AJ990" s="129"/>
      <c r="AK990" s="129"/>
      <c r="AL990" s="129"/>
    </row>
    <row r="991" spans="1:38" ht="12.6">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c r="AF991" s="129"/>
      <c r="AG991" s="129"/>
      <c r="AH991" s="129"/>
      <c r="AI991" s="129"/>
      <c r="AJ991" s="129"/>
      <c r="AK991" s="129"/>
      <c r="AL991" s="129"/>
    </row>
    <row r="992" spans="1:38" ht="12.6">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c r="AF992" s="129"/>
      <c r="AG992" s="129"/>
      <c r="AH992" s="129"/>
      <c r="AI992" s="129"/>
      <c r="AJ992" s="129"/>
      <c r="AK992" s="129"/>
      <c r="AL992" s="129"/>
    </row>
    <row r="993" spans="1:38" ht="12.6">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c r="AF993" s="129"/>
      <c r="AG993" s="129"/>
      <c r="AH993" s="129"/>
      <c r="AI993" s="129"/>
      <c r="AJ993" s="129"/>
      <c r="AK993" s="129"/>
      <c r="AL993" s="129"/>
    </row>
    <row r="994" spans="1:38" ht="12.6">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c r="AF994" s="129"/>
      <c r="AG994" s="129"/>
      <c r="AH994" s="129"/>
      <c r="AI994" s="129"/>
      <c r="AJ994" s="129"/>
      <c r="AK994" s="129"/>
      <c r="AL994" s="129"/>
    </row>
    <row r="995" spans="1:38" ht="12.6">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c r="AF995" s="129"/>
      <c r="AG995" s="129"/>
      <c r="AH995" s="129"/>
      <c r="AI995" s="129"/>
      <c r="AJ995" s="129"/>
      <c r="AK995" s="129"/>
      <c r="AL995" s="129"/>
    </row>
    <row r="996" spans="1:38" ht="12.6">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c r="AF996" s="129"/>
      <c r="AG996" s="129"/>
      <c r="AH996" s="129"/>
      <c r="AI996" s="129"/>
      <c r="AJ996" s="129"/>
      <c r="AK996" s="129"/>
      <c r="AL996" s="129"/>
    </row>
    <row r="997" spans="1:38" ht="12.6">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c r="AF997" s="129"/>
      <c r="AG997" s="129"/>
      <c r="AH997" s="129"/>
      <c r="AI997" s="129"/>
      <c r="AJ997" s="129"/>
      <c r="AK997" s="129"/>
      <c r="AL997" s="129"/>
    </row>
    <row r="998" spans="1:38" ht="12.6">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c r="AF998" s="129"/>
      <c r="AG998" s="129"/>
      <c r="AH998" s="129"/>
      <c r="AI998" s="129"/>
      <c r="AJ998" s="129"/>
      <c r="AK998" s="129"/>
      <c r="AL998" s="129"/>
    </row>
    <row r="999" spans="1:38" ht="12.6">
      <c r="A999" s="129"/>
      <c r="B999" s="129"/>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c r="AF999" s="129"/>
      <c r="AG999" s="129"/>
      <c r="AH999" s="129"/>
      <c r="AI999" s="129"/>
      <c r="AJ999" s="129"/>
      <c r="AK999" s="129"/>
      <c r="AL999" s="129"/>
    </row>
    <row r="1000" spans="1:38" ht="12.6">
      <c r="A1000" s="376"/>
      <c r="B1000" s="376"/>
      <c r="C1000" s="376"/>
      <c r="D1000" s="376"/>
      <c r="E1000" s="376"/>
      <c r="F1000" s="376"/>
      <c r="G1000" s="376"/>
      <c r="H1000" s="376"/>
      <c r="I1000" s="376"/>
      <c r="J1000" s="376"/>
      <c r="K1000" s="376"/>
      <c r="L1000" s="376"/>
      <c r="M1000" s="376"/>
      <c r="N1000" s="376"/>
      <c r="O1000" s="376"/>
      <c r="P1000" s="376"/>
      <c r="Q1000" s="376"/>
      <c r="R1000" s="376"/>
      <c r="S1000" s="376"/>
      <c r="T1000" s="376"/>
      <c r="U1000" s="376"/>
      <c r="V1000" s="376"/>
      <c r="W1000" s="376"/>
      <c r="X1000" s="376"/>
      <c r="Y1000" s="376"/>
      <c r="Z1000" s="376"/>
      <c r="AA1000" s="376"/>
      <c r="AB1000" s="376"/>
      <c r="AC1000" s="376"/>
      <c r="AD1000" s="376"/>
      <c r="AE1000" s="376"/>
      <c r="AF1000" s="376"/>
      <c r="AG1000" s="376"/>
      <c r="AH1000" s="376"/>
      <c r="AI1000" s="376"/>
      <c r="AJ1000" s="376"/>
      <c r="AK1000" s="376"/>
      <c r="AL1000" s="376"/>
    </row>
  </sheetData>
  <mergeCells count="60">
    <mergeCell ref="AA26:AJ26"/>
    <mergeCell ref="AA30:AJ30"/>
    <mergeCell ref="N32:Y32"/>
    <mergeCell ref="N36:Y36"/>
    <mergeCell ref="AF10:AI10"/>
    <mergeCell ref="AF11:AI11"/>
    <mergeCell ref="AA13:AJ13"/>
    <mergeCell ref="AA14:AJ14"/>
    <mergeCell ref="AA16:AJ16"/>
    <mergeCell ref="AA19:AJ19"/>
    <mergeCell ref="AA24:AJ24"/>
    <mergeCell ref="N25:Y25"/>
    <mergeCell ref="N27:Y27"/>
    <mergeCell ref="N21:Y21"/>
    <mergeCell ref="B44:D62"/>
    <mergeCell ref="C9:D9"/>
    <mergeCell ref="C10:D10"/>
    <mergeCell ref="C11:D11"/>
    <mergeCell ref="C12:D12"/>
    <mergeCell ref="B13:L13"/>
    <mergeCell ref="B14:L14"/>
    <mergeCell ref="B16:L16"/>
    <mergeCell ref="B25:L25"/>
    <mergeCell ref="B27:L27"/>
    <mergeCell ref="B32:L32"/>
    <mergeCell ref="B36:L36"/>
    <mergeCell ref="B43:D43"/>
    <mergeCell ref="AF9:AI9"/>
    <mergeCell ref="B21:L21"/>
    <mergeCell ref="AB11:AC11"/>
    <mergeCell ref="AB12:AC12"/>
    <mergeCell ref="O9:P9"/>
    <mergeCell ref="AB9:AC9"/>
    <mergeCell ref="AB10:AC10"/>
    <mergeCell ref="O10:P10"/>
    <mergeCell ref="O11:P11"/>
    <mergeCell ref="O12:P12"/>
    <mergeCell ref="N13:Y13"/>
    <mergeCell ref="N14:Y14"/>
    <mergeCell ref="N16:Y16"/>
    <mergeCell ref="C8:D8"/>
    <mergeCell ref="O8:P8"/>
    <mergeCell ref="AF7:AI7"/>
    <mergeCell ref="AB8:AC8"/>
    <mergeCell ref="AF8:AI8"/>
    <mergeCell ref="AB4:AC4"/>
    <mergeCell ref="AB7:AC7"/>
    <mergeCell ref="C4:D4"/>
    <mergeCell ref="C5:D5"/>
    <mergeCell ref="AB5:AC5"/>
    <mergeCell ref="O4:P4"/>
    <mergeCell ref="O5:P5"/>
    <mergeCell ref="C7:D7"/>
    <mergeCell ref="O7:P7"/>
    <mergeCell ref="C2:D2"/>
    <mergeCell ref="O2:P2"/>
    <mergeCell ref="AB2:AC2"/>
    <mergeCell ref="C3:D3"/>
    <mergeCell ref="O3:P3"/>
    <mergeCell ref="AB3:AC3"/>
  </mergeCells>
  <pageMargins left="0" right="0" top="0" bottom="0" header="0" footer="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FF00"/>
    <outlinePr summaryBelow="0" summaryRight="0"/>
  </sheetPr>
  <dimension ref="A1:K55"/>
  <sheetViews>
    <sheetView workbookViewId="0">
      <selection activeCell="H32" sqref="H32"/>
    </sheetView>
  </sheetViews>
  <sheetFormatPr defaultColWidth="12.5703125" defaultRowHeight="15.75" customHeight="1"/>
  <cols>
    <col min="1" max="1" width="19.28515625" customWidth="1"/>
    <col min="2" max="2" width="26.7109375" customWidth="1"/>
    <col min="5" max="5" width="23" customWidth="1"/>
    <col min="7" max="7" width="50" customWidth="1"/>
    <col min="8" max="8" width="27.140625" customWidth="1"/>
    <col min="10" max="10" width="36.85546875" customWidth="1"/>
  </cols>
  <sheetData>
    <row r="1" spans="1:11" ht="15.75" customHeight="1">
      <c r="A1" s="377" t="s">
        <v>1140</v>
      </c>
      <c r="B1" s="2595" t="s">
        <v>2941</v>
      </c>
      <c r="C1" s="2805"/>
      <c r="D1" s="33"/>
      <c r="E1" s="33"/>
      <c r="F1" s="33"/>
      <c r="G1" s="33"/>
      <c r="H1" s="33"/>
      <c r="I1" s="33"/>
      <c r="J1" s="33"/>
      <c r="K1" s="33"/>
    </row>
    <row r="2" spans="1:11" ht="15.75" customHeight="1">
      <c r="A2" s="377" t="s">
        <v>265</v>
      </c>
      <c r="B2" s="2595" t="s">
        <v>2942</v>
      </c>
      <c r="C2" s="2805"/>
      <c r="D2" s="33"/>
      <c r="E2" s="33"/>
      <c r="F2" s="33"/>
      <c r="G2" s="33"/>
      <c r="H2" s="33"/>
      <c r="I2" s="33"/>
      <c r="J2" s="33"/>
      <c r="K2" s="33"/>
    </row>
    <row r="3" spans="1:11" ht="15.75" customHeight="1">
      <c r="A3" s="377" t="s">
        <v>268</v>
      </c>
      <c r="B3" s="2596" t="s">
        <v>2942</v>
      </c>
      <c r="C3" s="2807"/>
      <c r="D3" s="33"/>
      <c r="E3" s="33"/>
      <c r="F3" s="33"/>
      <c r="G3" s="33"/>
      <c r="H3" s="33"/>
      <c r="I3" s="33"/>
      <c r="J3" s="33"/>
      <c r="K3" s="33"/>
    </row>
    <row r="4" spans="1:11" ht="15.75" customHeight="1">
      <c r="A4" s="823" t="s">
        <v>272</v>
      </c>
      <c r="B4" s="2597">
        <v>45673</v>
      </c>
      <c r="C4" s="2807"/>
      <c r="D4" s="33"/>
      <c r="E4" s="33"/>
      <c r="F4" s="33"/>
      <c r="G4" s="33"/>
      <c r="H4" s="33"/>
      <c r="I4" s="33"/>
      <c r="J4" s="33"/>
      <c r="K4" s="33"/>
    </row>
    <row r="5" spans="1:11" ht="15.75" customHeight="1">
      <c r="A5" s="33"/>
      <c r="B5" s="33"/>
      <c r="C5" s="33"/>
      <c r="D5" s="33"/>
      <c r="E5" s="33"/>
      <c r="F5" s="33"/>
      <c r="G5" s="33"/>
      <c r="H5" s="33"/>
      <c r="I5" s="33"/>
      <c r="J5" s="33"/>
      <c r="K5" s="33"/>
    </row>
    <row r="6" spans="1:11" ht="15.75" customHeight="1">
      <c r="A6" s="377" t="s">
        <v>277</v>
      </c>
      <c r="B6" s="2595" t="s">
        <v>278</v>
      </c>
      <c r="C6" s="2805"/>
      <c r="D6" s="33"/>
      <c r="E6" s="33"/>
      <c r="F6" s="33"/>
      <c r="G6" s="33"/>
      <c r="H6" s="33"/>
      <c r="I6" s="33"/>
      <c r="J6" s="33"/>
      <c r="K6" s="33"/>
    </row>
    <row r="7" spans="1:11" ht="15.75" customHeight="1">
      <c r="A7" s="377" t="s">
        <v>279</v>
      </c>
      <c r="B7" s="2598" t="s">
        <v>280</v>
      </c>
      <c r="C7" s="2805"/>
      <c r="D7" s="33"/>
      <c r="E7" s="33"/>
      <c r="F7" s="33"/>
      <c r="G7" s="33"/>
      <c r="H7" s="33"/>
      <c r="I7" s="33"/>
      <c r="J7" s="33"/>
      <c r="K7" s="33"/>
    </row>
    <row r="8" spans="1:11" ht="15.75" customHeight="1">
      <c r="A8" s="377" t="s">
        <v>281</v>
      </c>
      <c r="B8" s="2595" t="s">
        <v>282</v>
      </c>
      <c r="C8" s="2805"/>
      <c r="D8" s="33"/>
      <c r="E8" s="33"/>
      <c r="F8" s="33"/>
      <c r="G8" s="33"/>
      <c r="H8" s="33"/>
      <c r="I8" s="33"/>
      <c r="J8" s="33"/>
      <c r="K8" s="33"/>
    </row>
    <row r="9" spans="1:11" ht="15.75" customHeight="1">
      <c r="A9" s="377" t="s">
        <v>283</v>
      </c>
      <c r="B9" s="2595" t="s">
        <v>164</v>
      </c>
      <c r="C9" s="2805"/>
      <c r="D9" s="33"/>
      <c r="E9" s="33"/>
      <c r="F9" s="33"/>
      <c r="G9" s="33"/>
      <c r="H9" s="33"/>
      <c r="I9" s="33"/>
      <c r="J9" s="33"/>
      <c r="K9" s="33"/>
    </row>
    <row r="10" spans="1:11" ht="15.75" customHeight="1">
      <c r="A10" s="377" t="s">
        <v>284</v>
      </c>
      <c r="B10" s="2595" t="s">
        <v>285</v>
      </c>
      <c r="C10" s="2805"/>
      <c r="D10" s="33"/>
      <c r="E10" s="33"/>
      <c r="F10" s="33"/>
      <c r="G10" s="33"/>
      <c r="H10" s="33"/>
      <c r="I10" s="33"/>
      <c r="J10" s="33"/>
      <c r="K10" s="33"/>
    </row>
    <row r="11" spans="1:11" ht="15.75" customHeight="1">
      <c r="A11" s="377" t="s">
        <v>286</v>
      </c>
      <c r="B11" s="2595" t="s">
        <v>2943</v>
      </c>
      <c r="C11" s="2805"/>
      <c r="D11" s="33"/>
      <c r="E11" s="33"/>
      <c r="F11" s="33"/>
      <c r="G11" s="33"/>
      <c r="H11" s="33"/>
      <c r="I11" s="33"/>
      <c r="J11" s="33"/>
      <c r="K11" s="33"/>
    </row>
    <row r="12" spans="1:11" ht="15.75" customHeight="1">
      <c r="A12" s="2600" t="s">
        <v>288</v>
      </c>
      <c r="B12" s="2806"/>
      <c r="C12" s="2806"/>
      <c r="D12" s="2806"/>
      <c r="E12" s="2806"/>
      <c r="F12" s="2806"/>
      <c r="G12" s="2806"/>
      <c r="H12" s="2806"/>
      <c r="I12" s="2806"/>
      <c r="J12" s="2806"/>
      <c r="K12" s="2805"/>
    </row>
    <row r="13" spans="1:11" ht="15.75" customHeight="1">
      <c r="A13" s="2599" t="s">
        <v>289</v>
      </c>
      <c r="B13" s="2806"/>
      <c r="C13" s="2806"/>
      <c r="D13" s="2806"/>
      <c r="E13" s="2806"/>
      <c r="F13" s="2806"/>
      <c r="G13" s="2806"/>
      <c r="H13" s="2806"/>
      <c r="I13" s="2806"/>
      <c r="J13" s="2806"/>
      <c r="K13" s="2805"/>
    </row>
    <row r="14" spans="1:11" ht="15.75" customHeight="1">
      <c r="A14" s="378" t="s">
        <v>290</v>
      </c>
      <c r="B14" s="378" t="s">
        <v>291</v>
      </c>
      <c r="C14" s="378" t="s">
        <v>292</v>
      </c>
      <c r="D14" s="378" t="s">
        <v>293</v>
      </c>
      <c r="E14" s="378" t="s">
        <v>294</v>
      </c>
      <c r="F14" s="378" t="s">
        <v>295</v>
      </c>
      <c r="G14" s="378" t="s">
        <v>296</v>
      </c>
      <c r="H14" s="378" t="s">
        <v>297</v>
      </c>
      <c r="I14" s="378" t="s">
        <v>298</v>
      </c>
      <c r="J14" s="378" t="s">
        <v>299</v>
      </c>
      <c r="K14" s="378" t="s">
        <v>300</v>
      </c>
    </row>
    <row r="15" spans="1:11" ht="15.75" customHeight="1">
      <c r="A15" s="2599" t="s">
        <v>301</v>
      </c>
      <c r="B15" s="2806"/>
      <c r="C15" s="2806"/>
      <c r="D15" s="2806"/>
      <c r="E15" s="2806"/>
      <c r="F15" s="2806"/>
      <c r="G15" s="2806"/>
      <c r="H15" s="2806"/>
      <c r="I15" s="2806"/>
      <c r="J15" s="2806"/>
      <c r="K15" s="2805"/>
    </row>
    <row r="16" spans="1:11" ht="15.75" customHeight="1">
      <c r="A16" s="70">
        <v>1</v>
      </c>
      <c r="B16" s="71" t="s">
        <v>302</v>
      </c>
      <c r="C16" s="70" t="s">
        <v>303</v>
      </c>
      <c r="D16" s="70" t="s">
        <v>401</v>
      </c>
      <c r="E16" s="34"/>
      <c r="F16" s="70" t="s">
        <v>304</v>
      </c>
      <c r="G16" s="34" t="s">
        <v>305</v>
      </c>
      <c r="H16" s="34" t="s">
        <v>306</v>
      </c>
      <c r="I16" s="74" t="s">
        <v>307</v>
      </c>
      <c r="J16" s="34"/>
      <c r="K16" s="79"/>
    </row>
    <row r="17" spans="1:11" ht="15.75" customHeight="1">
      <c r="A17" s="70">
        <v>2</v>
      </c>
      <c r="B17" s="71" t="s">
        <v>308</v>
      </c>
      <c r="C17" s="70" t="s">
        <v>303</v>
      </c>
      <c r="D17" s="70" t="s">
        <v>309</v>
      </c>
      <c r="E17" s="34"/>
      <c r="F17" s="70" t="s">
        <v>304</v>
      </c>
      <c r="G17" s="85" t="s">
        <v>310</v>
      </c>
      <c r="H17" s="34" t="s">
        <v>311</v>
      </c>
      <c r="I17" s="70" t="s">
        <v>307</v>
      </c>
      <c r="J17" s="34"/>
      <c r="K17" s="79"/>
    </row>
    <row r="18" spans="1:11" ht="15.75" customHeight="1">
      <c r="A18" s="70">
        <v>3</v>
      </c>
      <c r="B18" s="71" t="s">
        <v>312</v>
      </c>
      <c r="C18" s="70" t="s">
        <v>303</v>
      </c>
      <c r="D18" s="70" t="s">
        <v>309</v>
      </c>
      <c r="E18" s="34"/>
      <c r="F18" s="70" t="s">
        <v>304</v>
      </c>
      <c r="G18" s="85" t="s">
        <v>402</v>
      </c>
      <c r="H18" s="34" t="s">
        <v>311</v>
      </c>
      <c r="I18" s="70" t="s">
        <v>307</v>
      </c>
      <c r="J18" s="34"/>
      <c r="K18" s="79"/>
    </row>
    <row r="19" spans="1:11" ht="15.75" customHeight="1">
      <c r="A19" s="78">
        <v>4</v>
      </c>
      <c r="B19" s="71" t="s">
        <v>314</v>
      </c>
      <c r="C19" s="78" t="s">
        <v>303</v>
      </c>
      <c r="D19" s="680" t="s">
        <v>309</v>
      </c>
      <c r="E19" s="79"/>
      <c r="F19" s="78" t="s">
        <v>315</v>
      </c>
      <c r="G19" s="683" t="s">
        <v>316</v>
      </c>
      <c r="H19" s="71" t="s">
        <v>317</v>
      </c>
      <c r="I19" s="78" t="s">
        <v>307</v>
      </c>
      <c r="J19" s="79"/>
      <c r="K19" s="79"/>
    </row>
    <row r="20" spans="1:11" ht="15.75" customHeight="1">
      <c r="A20" s="2599" t="s">
        <v>318</v>
      </c>
      <c r="B20" s="2806"/>
      <c r="C20" s="2806"/>
      <c r="D20" s="2806"/>
      <c r="E20" s="2806"/>
      <c r="F20" s="2806"/>
      <c r="G20" s="2806"/>
      <c r="H20" s="2806"/>
      <c r="I20" s="2806"/>
      <c r="J20" s="2806"/>
      <c r="K20" s="2805"/>
    </row>
    <row r="21" spans="1:11" ht="15.75" customHeight="1">
      <c r="A21" s="82"/>
      <c r="B21" s="82"/>
      <c r="C21" s="82"/>
      <c r="D21" s="82"/>
      <c r="E21" s="82"/>
      <c r="F21" s="82"/>
      <c r="G21" s="82"/>
      <c r="H21" s="83"/>
      <c r="I21" s="82"/>
      <c r="J21" s="82"/>
      <c r="K21" s="82"/>
    </row>
    <row r="22" spans="1:11" ht="15.75" customHeight="1">
      <c r="A22" s="2599" t="s">
        <v>319</v>
      </c>
      <c r="B22" s="2806"/>
      <c r="C22" s="2806"/>
      <c r="D22" s="2806"/>
      <c r="E22" s="2806"/>
      <c r="F22" s="2806"/>
      <c r="G22" s="2806"/>
      <c r="H22" s="2806"/>
      <c r="I22" s="2806"/>
      <c r="J22" s="2806"/>
      <c r="K22" s="2805"/>
    </row>
    <row r="23" spans="1:11" ht="15.75" customHeight="1">
      <c r="A23" s="82"/>
      <c r="B23" s="82"/>
      <c r="C23" s="82"/>
      <c r="D23" s="82"/>
      <c r="E23" s="82"/>
      <c r="F23" s="82"/>
      <c r="G23" s="82"/>
      <c r="H23" s="82"/>
      <c r="I23" s="82"/>
      <c r="J23" s="82"/>
      <c r="K23" s="82"/>
    </row>
    <row r="24" spans="1:11" ht="15.75" customHeight="1">
      <c r="A24" s="2599" t="s">
        <v>320</v>
      </c>
      <c r="B24" s="2806"/>
      <c r="C24" s="2806"/>
      <c r="D24" s="2806"/>
      <c r="E24" s="2806"/>
      <c r="F24" s="2806"/>
      <c r="G24" s="2806"/>
      <c r="H24" s="2806"/>
      <c r="I24" s="2806"/>
      <c r="J24" s="2806"/>
      <c r="K24" s="2805"/>
    </row>
    <row r="25" spans="1:11" ht="15.75" customHeight="1">
      <c r="A25" s="84">
        <v>1</v>
      </c>
      <c r="B25" s="85" t="s">
        <v>2944</v>
      </c>
      <c r="C25" s="70" t="s">
        <v>375</v>
      </c>
      <c r="D25" s="70"/>
      <c r="E25" s="70"/>
      <c r="F25" s="70" t="s">
        <v>304</v>
      </c>
      <c r="G25" s="34"/>
      <c r="H25" s="73"/>
      <c r="I25" s="34"/>
      <c r="J25" s="34"/>
      <c r="K25" s="34"/>
    </row>
    <row r="26" spans="1:11" ht="12.6">
      <c r="A26" s="84">
        <v>1.1000000000000001</v>
      </c>
      <c r="B26" s="85" t="s">
        <v>2945</v>
      </c>
      <c r="C26" s="70" t="s">
        <v>404</v>
      </c>
      <c r="D26" s="72">
        <v>45667</v>
      </c>
      <c r="E26" s="70" t="s">
        <v>237</v>
      </c>
      <c r="F26" s="70" t="s">
        <v>304</v>
      </c>
      <c r="G26" s="34" t="s">
        <v>2946</v>
      </c>
      <c r="H26" s="187" t="s">
        <v>1717</v>
      </c>
      <c r="I26" s="73"/>
      <c r="J26" s="76" t="s">
        <v>1153</v>
      </c>
      <c r="K26" s="34"/>
    </row>
    <row r="27" spans="1:11" ht="12.6">
      <c r="A27" s="84">
        <v>1.2</v>
      </c>
      <c r="B27" s="85" t="s">
        <v>2947</v>
      </c>
      <c r="C27" s="70" t="s">
        <v>404</v>
      </c>
      <c r="D27" s="72">
        <v>45667</v>
      </c>
      <c r="E27" s="70"/>
      <c r="F27" s="70" t="s">
        <v>304</v>
      </c>
      <c r="G27" s="34" t="s">
        <v>2948</v>
      </c>
      <c r="H27" s="73" t="s">
        <v>1717</v>
      </c>
      <c r="I27" s="73"/>
      <c r="J27" s="85" t="s">
        <v>1153</v>
      </c>
      <c r="K27" s="34"/>
    </row>
    <row r="28" spans="1:11" ht="12.6">
      <c r="A28" s="84">
        <v>1.3</v>
      </c>
      <c r="B28" s="85" t="s">
        <v>2949</v>
      </c>
      <c r="C28" s="70" t="s">
        <v>303</v>
      </c>
      <c r="D28" s="70" t="s">
        <v>309</v>
      </c>
      <c r="E28" s="70"/>
      <c r="F28" s="70" t="s">
        <v>304</v>
      </c>
      <c r="G28" s="34" t="s">
        <v>2950</v>
      </c>
      <c r="H28" s="73"/>
      <c r="I28" s="73"/>
      <c r="J28" s="85" t="s">
        <v>2951</v>
      </c>
      <c r="K28" s="34"/>
    </row>
    <row r="29" spans="1:11" ht="12.6">
      <c r="A29" s="84">
        <v>1.4</v>
      </c>
      <c r="B29" s="85" t="s">
        <v>2518</v>
      </c>
      <c r="C29" s="70" t="s">
        <v>303</v>
      </c>
      <c r="D29" s="70" t="s">
        <v>309</v>
      </c>
      <c r="E29" s="70" t="s">
        <v>237</v>
      </c>
      <c r="F29" s="70" t="s">
        <v>304</v>
      </c>
      <c r="G29" s="34" t="s">
        <v>2952</v>
      </c>
      <c r="H29" s="73" t="s">
        <v>2953</v>
      </c>
      <c r="I29" s="34"/>
      <c r="J29" s="85" t="s">
        <v>2951</v>
      </c>
      <c r="K29" s="34"/>
    </row>
    <row r="30" spans="1:11" ht="12.6">
      <c r="A30" s="84">
        <v>1.5</v>
      </c>
      <c r="B30" s="85" t="s">
        <v>2519</v>
      </c>
      <c r="C30" s="70" t="s">
        <v>303</v>
      </c>
      <c r="D30" s="70" t="s">
        <v>309</v>
      </c>
      <c r="E30" s="70" t="s">
        <v>237</v>
      </c>
      <c r="F30" s="70" t="s">
        <v>304</v>
      </c>
      <c r="G30" s="34" t="s">
        <v>1511</v>
      </c>
      <c r="H30" s="73" t="s">
        <v>2954</v>
      </c>
      <c r="I30" s="34"/>
      <c r="J30" s="85" t="s">
        <v>2951</v>
      </c>
      <c r="K30" s="34"/>
    </row>
    <row r="31" spans="1:11" ht="12.6">
      <c r="A31" s="84">
        <v>1.6</v>
      </c>
      <c r="B31" s="85" t="s">
        <v>2955</v>
      </c>
      <c r="C31" s="70" t="s">
        <v>303</v>
      </c>
      <c r="D31" s="72">
        <v>45667</v>
      </c>
      <c r="E31" s="70"/>
      <c r="F31" s="70" t="s">
        <v>304</v>
      </c>
      <c r="G31" s="34" t="s">
        <v>2956</v>
      </c>
      <c r="H31" s="73"/>
      <c r="I31" s="34"/>
      <c r="J31" s="85" t="s">
        <v>2951</v>
      </c>
      <c r="K31" s="34"/>
    </row>
    <row r="32" spans="1:11" ht="75">
      <c r="A32" s="1214">
        <v>1.7</v>
      </c>
      <c r="B32" s="1213" t="s">
        <v>1133</v>
      </c>
      <c r="C32" s="1214" t="s">
        <v>303</v>
      </c>
      <c r="D32" s="1214" t="s">
        <v>806</v>
      </c>
      <c r="E32" s="1216"/>
      <c r="F32" s="1214" t="s">
        <v>409</v>
      </c>
      <c r="G32" s="1213" t="s">
        <v>1398</v>
      </c>
      <c r="H32" s="1215" t="s">
        <v>1399</v>
      </c>
      <c r="I32" s="1334" t="s">
        <v>2957</v>
      </c>
      <c r="J32" s="1334" t="s">
        <v>2957</v>
      </c>
      <c r="K32" s="1219"/>
    </row>
    <row r="33" spans="1:11" ht="12.6">
      <c r="A33" s="84">
        <v>1.8</v>
      </c>
      <c r="B33" s="85" t="s">
        <v>1848</v>
      </c>
      <c r="C33" s="70" t="s">
        <v>303</v>
      </c>
      <c r="D33" s="72">
        <v>45667</v>
      </c>
      <c r="E33" s="70" t="s">
        <v>237</v>
      </c>
      <c r="F33" s="70" t="s">
        <v>304</v>
      </c>
      <c r="G33" s="34" t="s">
        <v>2958</v>
      </c>
      <c r="H33" s="73" t="s">
        <v>2959</v>
      </c>
      <c r="I33" s="34"/>
      <c r="J33" s="85" t="s">
        <v>2951</v>
      </c>
      <c r="K33" s="34"/>
    </row>
    <row r="34" spans="1:11" ht="12.6">
      <c r="A34" s="84">
        <v>1.9</v>
      </c>
      <c r="B34" s="85" t="s">
        <v>408</v>
      </c>
      <c r="C34" s="70" t="s">
        <v>303</v>
      </c>
      <c r="D34" s="72">
        <v>45667</v>
      </c>
      <c r="E34" s="70" t="s">
        <v>237</v>
      </c>
      <c r="F34" s="70" t="s">
        <v>304</v>
      </c>
      <c r="G34" s="34" t="s">
        <v>2960</v>
      </c>
      <c r="H34" s="73" t="s">
        <v>2961</v>
      </c>
      <c r="I34" s="167"/>
      <c r="J34" s="85" t="s">
        <v>2951</v>
      </c>
      <c r="K34" s="34"/>
    </row>
    <row r="35" spans="1:11" ht="125.1">
      <c r="A35" s="84">
        <v>1.1000000000000001</v>
      </c>
      <c r="B35" s="85" t="s">
        <v>2962</v>
      </c>
      <c r="C35" s="70" t="s">
        <v>404</v>
      </c>
      <c r="D35" s="72">
        <v>45660</v>
      </c>
      <c r="E35" s="70" t="s">
        <v>237</v>
      </c>
      <c r="F35" s="70" t="s">
        <v>304</v>
      </c>
      <c r="G35" s="85" t="s">
        <v>2963</v>
      </c>
      <c r="H35" s="73" t="s">
        <v>2964</v>
      </c>
      <c r="I35" s="73" t="s">
        <v>2965</v>
      </c>
      <c r="J35" s="85" t="s">
        <v>2966</v>
      </c>
      <c r="K35" s="34"/>
    </row>
    <row r="36" spans="1:11" ht="12.6">
      <c r="A36" s="379">
        <v>1.1100000000000001</v>
      </c>
      <c r="B36" s="85" t="s">
        <v>1167</v>
      </c>
      <c r="C36" s="70" t="s">
        <v>303</v>
      </c>
      <c r="D36" s="72">
        <v>45660</v>
      </c>
      <c r="E36" s="95"/>
      <c r="F36" s="70" t="s">
        <v>304</v>
      </c>
      <c r="G36" s="73" t="s">
        <v>2967</v>
      </c>
      <c r="H36" s="73" t="s">
        <v>2968</v>
      </c>
      <c r="I36" s="73"/>
      <c r="J36" s="85" t="s">
        <v>2951</v>
      </c>
      <c r="K36" s="34"/>
    </row>
    <row r="37" spans="1:11" ht="62.45">
      <c r="A37" s="379">
        <v>1.1200000000000001</v>
      </c>
      <c r="B37" s="85" t="s">
        <v>2969</v>
      </c>
      <c r="C37" s="70" t="s">
        <v>330</v>
      </c>
      <c r="D37" s="70" t="s">
        <v>237</v>
      </c>
      <c r="E37" s="95" t="s">
        <v>331</v>
      </c>
      <c r="F37" s="70" t="s">
        <v>315</v>
      </c>
      <c r="G37" s="73" t="s">
        <v>2970</v>
      </c>
      <c r="H37" s="73" t="s">
        <v>2971</v>
      </c>
      <c r="I37" s="73" t="s">
        <v>2972</v>
      </c>
      <c r="J37" s="85" t="s">
        <v>2973</v>
      </c>
      <c r="K37" s="34"/>
    </row>
    <row r="38" spans="1:11" ht="12.6">
      <c r="A38" s="70">
        <v>1.1299999999999999</v>
      </c>
      <c r="B38" s="34" t="s">
        <v>1218</v>
      </c>
      <c r="C38" s="70" t="s">
        <v>330</v>
      </c>
      <c r="D38" s="70" t="s">
        <v>237</v>
      </c>
      <c r="E38" s="95" t="s">
        <v>331</v>
      </c>
      <c r="F38" s="70" t="s">
        <v>304</v>
      </c>
      <c r="G38" s="73" t="s">
        <v>2974</v>
      </c>
      <c r="H38" s="73" t="s">
        <v>2971</v>
      </c>
      <c r="I38" s="34"/>
      <c r="J38" s="34" t="s">
        <v>2951</v>
      </c>
      <c r="K38" s="34"/>
    </row>
    <row r="39" spans="1:11" ht="12.6">
      <c r="A39" s="2599" t="s">
        <v>323</v>
      </c>
      <c r="B39" s="2806"/>
      <c r="C39" s="2806"/>
      <c r="D39" s="2806"/>
      <c r="E39" s="2806"/>
      <c r="F39" s="2806"/>
      <c r="G39" s="2806"/>
      <c r="H39" s="2806"/>
      <c r="I39" s="2806"/>
      <c r="J39" s="2806"/>
      <c r="K39" s="2805"/>
    </row>
    <row r="40" spans="1:11" ht="27.95">
      <c r="A40" s="378" t="s">
        <v>290</v>
      </c>
      <c r="B40" s="378" t="s">
        <v>291</v>
      </c>
      <c r="C40" s="378" t="s">
        <v>292</v>
      </c>
      <c r="D40" s="378" t="s">
        <v>293</v>
      </c>
      <c r="E40" s="378" t="s">
        <v>294</v>
      </c>
      <c r="F40" s="378" t="s">
        <v>295</v>
      </c>
      <c r="G40" s="378" t="s">
        <v>296</v>
      </c>
      <c r="H40" s="378" t="s">
        <v>297</v>
      </c>
      <c r="I40" s="378" t="s">
        <v>298</v>
      </c>
      <c r="J40" s="378" t="s">
        <v>299</v>
      </c>
      <c r="K40" s="378" t="s">
        <v>300</v>
      </c>
    </row>
    <row r="41" spans="1:11" ht="12.6">
      <c r="A41" s="2599" t="s">
        <v>324</v>
      </c>
      <c r="B41" s="2806"/>
      <c r="C41" s="2806"/>
      <c r="D41" s="2806"/>
      <c r="E41" s="2806"/>
      <c r="F41" s="2806"/>
      <c r="G41" s="2806"/>
      <c r="H41" s="2806"/>
      <c r="I41" s="2806"/>
      <c r="J41" s="2806"/>
      <c r="K41" s="2805"/>
    </row>
    <row r="42" spans="1:11" ht="14.1">
      <c r="A42" s="244">
        <v>1</v>
      </c>
      <c r="B42" s="81" t="s">
        <v>325</v>
      </c>
      <c r="C42" s="242" t="s">
        <v>326</v>
      </c>
      <c r="D42" s="79"/>
      <c r="E42" s="79"/>
      <c r="F42" s="244" t="s">
        <v>304</v>
      </c>
      <c r="G42" s="81" t="s">
        <v>327</v>
      </c>
      <c r="H42" s="81">
        <v>200</v>
      </c>
      <c r="I42" s="79"/>
      <c r="J42" s="79"/>
      <c r="K42" s="79"/>
    </row>
    <row r="43" spans="1:11" ht="56.1">
      <c r="A43" s="824">
        <v>2</v>
      </c>
      <c r="B43" s="825" t="s">
        <v>314</v>
      </c>
      <c r="C43" s="826" t="s">
        <v>303</v>
      </c>
      <c r="D43" s="826">
        <v>100</v>
      </c>
      <c r="E43" s="681"/>
      <c r="F43" s="827" t="s">
        <v>304</v>
      </c>
      <c r="G43" s="828" t="s">
        <v>316</v>
      </c>
      <c r="H43" s="34"/>
      <c r="I43" s="681"/>
      <c r="J43" s="828" t="s">
        <v>328</v>
      </c>
      <c r="K43" s="828"/>
    </row>
    <row r="44" spans="1:11" ht="27.95">
      <c r="A44" s="824">
        <v>3</v>
      </c>
      <c r="B44" s="825" t="s">
        <v>329</v>
      </c>
      <c r="C44" s="826" t="s">
        <v>330</v>
      </c>
      <c r="D44" s="826" t="s">
        <v>237</v>
      </c>
      <c r="E44" s="826" t="s">
        <v>331</v>
      </c>
      <c r="F44" s="827" t="s">
        <v>304</v>
      </c>
      <c r="G44" s="828" t="s">
        <v>332</v>
      </c>
      <c r="H44" s="34"/>
      <c r="I44" s="681"/>
      <c r="J44" s="828" t="s">
        <v>333</v>
      </c>
      <c r="K44" s="828"/>
    </row>
    <row r="45" spans="1:11" ht="27.95">
      <c r="A45" s="824">
        <v>4</v>
      </c>
      <c r="B45" s="825" t="s">
        <v>334</v>
      </c>
      <c r="C45" s="826" t="s">
        <v>330</v>
      </c>
      <c r="D45" s="826" t="s">
        <v>237</v>
      </c>
      <c r="E45" s="826" t="s">
        <v>331</v>
      </c>
      <c r="F45" s="827" t="s">
        <v>304</v>
      </c>
      <c r="G45" s="825" t="s">
        <v>335</v>
      </c>
      <c r="H45" s="34"/>
      <c r="I45" s="681"/>
      <c r="J45" s="828" t="s">
        <v>336</v>
      </c>
      <c r="K45" s="828"/>
    </row>
    <row r="46" spans="1:11" ht="12.6">
      <c r="A46" s="2599" t="s">
        <v>337</v>
      </c>
      <c r="B46" s="2806"/>
      <c r="C46" s="2806"/>
      <c r="D46" s="2806"/>
      <c r="E46" s="2806"/>
      <c r="F46" s="2806"/>
      <c r="G46" s="2806"/>
      <c r="H46" s="2806"/>
      <c r="I46" s="2806"/>
      <c r="J46" s="2806"/>
      <c r="K46" s="2805"/>
    </row>
    <row r="47" spans="1:11" ht="42">
      <c r="A47" s="242">
        <v>1</v>
      </c>
      <c r="B47" s="243" t="s">
        <v>490</v>
      </c>
      <c r="C47" s="242" t="s">
        <v>326</v>
      </c>
      <c r="D47" s="244" t="s">
        <v>237</v>
      </c>
      <c r="E47" s="34"/>
      <c r="F47" s="244" t="s">
        <v>304</v>
      </c>
      <c r="G47" s="243" t="s">
        <v>491</v>
      </c>
      <c r="H47" s="245" t="s">
        <v>492</v>
      </c>
      <c r="I47" s="246" t="s">
        <v>307</v>
      </c>
      <c r="J47" s="247" t="s">
        <v>493</v>
      </c>
      <c r="K47" s="247" t="s">
        <v>493</v>
      </c>
    </row>
    <row r="48" spans="1:11" ht="42">
      <c r="A48" s="244">
        <v>2</v>
      </c>
      <c r="B48" s="247" t="s">
        <v>494</v>
      </c>
      <c r="C48" s="244" t="s">
        <v>470</v>
      </c>
      <c r="D48" s="244" t="s">
        <v>237</v>
      </c>
      <c r="E48" s="34"/>
      <c r="F48" s="244" t="s">
        <v>304</v>
      </c>
      <c r="G48" s="247" t="s">
        <v>493</v>
      </c>
      <c r="H48" s="34"/>
      <c r="I48" s="246" t="s">
        <v>307</v>
      </c>
      <c r="J48" s="247" t="s">
        <v>493</v>
      </c>
      <c r="K48" s="247" t="s">
        <v>493</v>
      </c>
    </row>
    <row r="49" spans="1:11" ht="14.1">
      <c r="A49" s="244">
        <v>2.1</v>
      </c>
      <c r="B49" s="34" t="s">
        <v>1539</v>
      </c>
      <c r="C49" s="726" t="s">
        <v>303</v>
      </c>
      <c r="D49" s="244" t="s">
        <v>237</v>
      </c>
      <c r="E49" s="34"/>
      <c r="F49" s="244" t="s">
        <v>304</v>
      </c>
      <c r="G49" s="34" t="s">
        <v>1540</v>
      </c>
      <c r="H49" s="73" t="s">
        <v>496</v>
      </c>
      <c r="I49" s="34"/>
      <c r="J49" s="247" t="s">
        <v>493</v>
      </c>
      <c r="K49" s="34"/>
    </row>
    <row r="50" spans="1:11" ht="12.6">
      <c r="A50" s="2599" t="s">
        <v>373</v>
      </c>
      <c r="B50" s="2806"/>
      <c r="C50" s="2806"/>
      <c r="D50" s="2806"/>
      <c r="E50" s="2806"/>
      <c r="F50" s="2806"/>
      <c r="G50" s="2806"/>
      <c r="H50" s="2806"/>
      <c r="I50" s="2806"/>
      <c r="J50" s="2806"/>
      <c r="K50" s="2805"/>
    </row>
    <row r="51" spans="1:11" ht="42">
      <c r="A51" s="727">
        <v>1</v>
      </c>
      <c r="B51" s="247" t="s">
        <v>374</v>
      </c>
      <c r="C51" s="244" t="s">
        <v>375</v>
      </c>
      <c r="D51" s="248" t="s">
        <v>237</v>
      </c>
      <c r="E51" s="34"/>
      <c r="F51" s="248" t="s">
        <v>304</v>
      </c>
      <c r="G51" s="33" t="s">
        <v>376</v>
      </c>
      <c r="H51" s="34"/>
      <c r="I51" s="247" t="s">
        <v>377</v>
      </c>
      <c r="J51" s="34"/>
      <c r="K51" s="34"/>
    </row>
    <row r="52" spans="1:11" ht="27.95">
      <c r="A52" s="727">
        <v>1.1000000000000001</v>
      </c>
      <c r="B52" s="247" t="s">
        <v>497</v>
      </c>
      <c r="C52" s="244" t="s">
        <v>303</v>
      </c>
      <c r="D52" s="248" t="s">
        <v>237</v>
      </c>
      <c r="E52" s="34"/>
      <c r="F52" s="244" t="s">
        <v>304</v>
      </c>
      <c r="G52" s="247" t="s">
        <v>379</v>
      </c>
      <c r="H52" s="247" t="s">
        <v>380</v>
      </c>
      <c r="I52" s="246" t="s">
        <v>307</v>
      </c>
      <c r="J52" s="34"/>
      <c r="K52" s="34"/>
    </row>
    <row r="53" spans="1:11" ht="27.95">
      <c r="A53" s="727">
        <v>1.2</v>
      </c>
      <c r="B53" s="247" t="s">
        <v>498</v>
      </c>
      <c r="C53" s="244" t="s">
        <v>303</v>
      </c>
      <c r="D53" s="248" t="s">
        <v>237</v>
      </c>
      <c r="E53" s="34"/>
      <c r="F53" s="248" t="s">
        <v>304</v>
      </c>
      <c r="G53" s="247" t="s">
        <v>382</v>
      </c>
      <c r="H53" s="247" t="s">
        <v>383</v>
      </c>
      <c r="I53" s="246" t="s">
        <v>307</v>
      </c>
      <c r="J53" s="34"/>
      <c r="K53" s="34"/>
    </row>
    <row r="54" spans="1:11" ht="42">
      <c r="A54" s="727">
        <v>1.3</v>
      </c>
      <c r="B54" s="247" t="s">
        <v>499</v>
      </c>
      <c r="C54" s="244" t="s">
        <v>303</v>
      </c>
      <c r="D54" s="248" t="s">
        <v>237</v>
      </c>
      <c r="E54" s="34"/>
      <c r="F54" s="248" t="s">
        <v>304</v>
      </c>
      <c r="G54" s="247" t="s">
        <v>385</v>
      </c>
      <c r="H54" s="247" t="s">
        <v>386</v>
      </c>
      <c r="I54" s="246" t="s">
        <v>307</v>
      </c>
      <c r="J54" s="34"/>
      <c r="K54" s="34"/>
    </row>
    <row r="55" spans="1:11" ht="84">
      <c r="A55" s="727">
        <v>1.4</v>
      </c>
      <c r="B55" s="247" t="s">
        <v>500</v>
      </c>
      <c r="C55" s="244" t="s">
        <v>375</v>
      </c>
      <c r="D55" s="248" t="s">
        <v>237</v>
      </c>
      <c r="E55" s="34"/>
      <c r="F55" s="244" t="s">
        <v>315</v>
      </c>
      <c r="G55" s="247" t="s">
        <v>388</v>
      </c>
      <c r="H55" s="247" t="s">
        <v>501</v>
      </c>
      <c r="I55" s="246" t="s">
        <v>307</v>
      </c>
      <c r="J55" s="34"/>
      <c r="K55" s="34"/>
    </row>
  </sheetData>
  <mergeCells count="20">
    <mergeCell ref="A41:K41"/>
    <mergeCell ref="A46:K46"/>
    <mergeCell ref="A50:K50"/>
    <mergeCell ref="B9:C9"/>
    <mergeCell ref="B10:C10"/>
    <mergeCell ref="B11:C11"/>
    <mergeCell ref="A12:K12"/>
    <mergeCell ref="A13:K13"/>
    <mergeCell ref="A15:K15"/>
    <mergeCell ref="A20:K20"/>
    <mergeCell ref="B7:C7"/>
    <mergeCell ref="B8:C8"/>
    <mergeCell ref="A22:K22"/>
    <mergeCell ref="A24:K24"/>
    <mergeCell ref="A39:K39"/>
    <mergeCell ref="B1:C1"/>
    <mergeCell ref="B2:C2"/>
    <mergeCell ref="B3:C3"/>
    <mergeCell ref="B4:C4"/>
    <mergeCell ref="B6:C6"/>
  </mergeCells>
  <pageMargins left="0" right="0" top="0" bottom="0" header="0" footer="0"/>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FF00"/>
    <outlinePr summaryBelow="0" summaryRight="0"/>
  </sheetPr>
  <dimension ref="A1:Z982"/>
  <sheetViews>
    <sheetView workbookViewId="0">
      <selection activeCell="C17" sqref="C17:D17"/>
    </sheetView>
  </sheetViews>
  <sheetFormatPr defaultColWidth="12.5703125" defaultRowHeight="15.75" customHeight="1"/>
  <cols>
    <col min="1" max="1" width="18.140625" customWidth="1"/>
    <col min="2" max="2" width="27.42578125" customWidth="1"/>
    <col min="7" max="7" width="36.28515625" customWidth="1"/>
    <col min="12" max="12" width="19.42578125" customWidth="1"/>
    <col min="13" max="13" width="28.42578125" customWidth="1"/>
    <col min="18" max="18" width="50.7109375" customWidth="1"/>
  </cols>
  <sheetData>
    <row r="1" spans="1:26" ht="15.75" customHeight="1">
      <c r="A1" s="269" t="s">
        <v>264</v>
      </c>
      <c r="B1" s="85" t="s">
        <v>2975</v>
      </c>
      <c r="C1" s="33"/>
      <c r="D1" s="33"/>
      <c r="E1" s="33"/>
      <c r="F1" s="33"/>
      <c r="G1" s="33"/>
      <c r="H1" s="33"/>
      <c r="I1" s="33"/>
      <c r="J1" s="33"/>
      <c r="K1" s="33"/>
      <c r="L1" s="380" t="s">
        <v>2976</v>
      </c>
      <c r="M1" s="34" t="s">
        <v>2977</v>
      </c>
      <c r="N1" s="132"/>
      <c r="O1" s="33"/>
      <c r="P1" s="33"/>
      <c r="Q1" s="33"/>
      <c r="R1" s="33"/>
      <c r="S1" s="33"/>
      <c r="T1" s="132"/>
      <c r="U1" s="132"/>
      <c r="V1" s="36"/>
      <c r="W1" s="36"/>
      <c r="X1" s="36"/>
      <c r="Y1" s="36"/>
      <c r="Z1" s="36"/>
    </row>
    <row r="2" spans="1:26" ht="15.75" customHeight="1">
      <c r="A2" s="269" t="s">
        <v>265</v>
      </c>
      <c r="B2" s="85" t="s">
        <v>2978</v>
      </c>
      <c r="C2" s="33"/>
      <c r="D2" s="33"/>
      <c r="E2" s="33"/>
      <c r="F2" s="33"/>
      <c r="G2" s="33"/>
      <c r="H2" s="33"/>
      <c r="I2" s="33"/>
      <c r="J2" s="33"/>
      <c r="K2" s="33"/>
      <c r="L2" s="380" t="s">
        <v>2979</v>
      </c>
      <c r="M2" s="34" t="s">
        <v>2980</v>
      </c>
      <c r="N2" s="132"/>
      <c r="O2" s="33"/>
      <c r="P2" s="33"/>
      <c r="Q2" s="33"/>
      <c r="R2" s="33"/>
      <c r="S2" s="33"/>
      <c r="T2" s="132"/>
      <c r="U2" s="132"/>
      <c r="V2" s="36"/>
      <c r="W2" s="36"/>
      <c r="X2" s="36"/>
      <c r="Y2" s="36"/>
      <c r="Z2" s="36"/>
    </row>
    <row r="3" spans="1:26" ht="15.75" customHeight="1">
      <c r="A3" s="269" t="s">
        <v>268</v>
      </c>
      <c r="B3" s="85" t="s">
        <v>2981</v>
      </c>
      <c r="C3" s="33"/>
      <c r="D3" s="33"/>
      <c r="E3" s="33"/>
      <c r="F3" s="33"/>
      <c r="G3" s="33"/>
      <c r="H3" s="33"/>
      <c r="I3" s="33"/>
      <c r="J3" s="33"/>
      <c r="K3" s="33"/>
      <c r="L3" s="380" t="s">
        <v>2982</v>
      </c>
      <c r="M3" s="77">
        <v>45693</v>
      </c>
      <c r="N3" s="33"/>
      <c r="O3" s="33"/>
      <c r="P3" s="33"/>
      <c r="Q3" s="33"/>
      <c r="R3" s="33"/>
      <c r="S3" s="33"/>
      <c r="T3" s="33"/>
      <c r="U3" s="33"/>
      <c r="V3" s="36"/>
      <c r="W3" s="36"/>
      <c r="X3" s="36"/>
      <c r="Y3" s="36"/>
      <c r="Z3" s="36"/>
    </row>
    <row r="4" spans="1:26" ht="15.75" customHeight="1">
      <c r="A4" s="829" t="s">
        <v>272</v>
      </c>
      <c r="B4" s="144">
        <v>45693</v>
      </c>
      <c r="C4" s="170"/>
      <c r="D4" s="33"/>
      <c r="E4" s="33"/>
      <c r="F4" s="33"/>
      <c r="G4" s="33"/>
      <c r="H4" s="33"/>
      <c r="I4" s="33"/>
      <c r="J4" s="33"/>
      <c r="K4" s="33"/>
      <c r="L4" s="380" t="s">
        <v>2983</v>
      </c>
      <c r="M4" s="85" t="s">
        <v>2984</v>
      </c>
      <c r="N4" s="33"/>
      <c r="O4" s="33"/>
      <c r="P4" s="33"/>
      <c r="Q4" s="33"/>
      <c r="R4" s="33"/>
      <c r="S4" s="33"/>
      <c r="T4" s="33"/>
      <c r="U4" s="33"/>
      <c r="V4" s="36"/>
      <c r="W4" s="36"/>
      <c r="X4" s="36"/>
      <c r="Y4" s="36"/>
      <c r="Z4" s="36"/>
    </row>
    <row r="5" spans="1:26" ht="15.75" customHeight="1">
      <c r="A5" s="33"/>
      <c r="B5" s="33"/>
      <c r="C5" s="33"/>
      <c r="D5" s="33"/>
      <c r="E5" s="33"/>
      <c r="F5" s="33"/>
      <c r="G5" s="33"/>
      <c r="H5" s="33"/>
      <c r="I5" s="33"/>
      <c r="J5" s="33"/>
      <c r="K5" s="33"/>
      <c r="L5" s="33"/>
      <c r="M5" s="33"/>
      <c r="N5" s="33"/>
      <c r="O5" s="33"/>
      <c r="P5" s="33"/>
      <c r="Q5" s="33"/>
      <c r="R5" s="33"/>
      <c r="S5" s="33"/>
      <c r="T5" s="33"/>
      <c r="U5" s="33"/>
      <c r="V5" s="36"/>
      <c r="W5" s="36"/>
      <c r="X5" s="36"/>
      <c r="Y5" s="36"/>
      <c r="Z5" s="36"/>
    </row>
    <row r="6" spans="1:26" ht="15.75" customHeight="1">
      <c r="A6" s="33"/>
      <c r="B6" s="33"/>
      <c r="C6" s="33"/>
      <c r="D6" s="33"/>
      <c r="E6" s="33"/>
      <c r="F6" s="33"/>
      <c r="G6" s="33"/>
      <c r="H6" s="33"/>
      <c r="I6" s="33"/>
      <c r="J6" s="33"/>
      <c r="K6" s="33"/>
      <c r="L6" s="380" t="s">
        <v>2422</v>
      </c>
      <c r="M6" s="381" t="s">
        <v>2423</v>
      </c>
      <c r="N6" s="33"/>
      <c r="O6" s="312" t="s">
        <v>2591</v>
      </c>
      <c r="P6" s="2571" t="s">
        <v>155</v>
      </c>
      <c r="Q6" s="2806"/>
      <c r="R6" s="2805"/>
      <c r="S6" s="33"/>
      <c r="T6" s="33"/>
      <c r="U6" s="33"/>
      <c r="V6" s="36"/>
      <c r="W6" s="36"/>
      <c r="X6" s="36"/>
      <c r="Y6" s="36"/>
      <c r="Z6" s="36"/>
    </row>
    <row r="7" spans="1:26" ht="15.75" customHeight="1">
      <c r="A7" s="269" t="s">
        <v>277</v>
      </c>
      <c r="B7" s="34" t="s">
        <v>278</v>
      </c>
      <c r="C7" s="33"/>
      <c r="D7" s="33"/>
      <c r="E7" s="33"/>
      <c r="F7" s="33"/>
      <c r="G7" s="33"/>
      <c r="H7" s="33"/>
      <c r="I7" s="33"/>
      <c r="J7" s="33"/>
      <c r="K7" s="33"/>
      <c r="L7" s="268" t="s">
        <v>277</v>
      </c>
      <c r="M7" s="34" t="s">
        <v>2424</v>
      </c>
      <c r="N7" s="33"/>
      <c r="O7" s="184" t="s">
        <v>270</v>
      </c>
      <c r="P7" s="2579" t="s">
        <v>2985</v>
      </c>
      <c r="Q7" s="2806"/>
      <c r="R7" s="2805"/>
      <c r="S7" s="33"/>
      <c r="T7" s="33"/>
      <c r="U7" s="33"/>
      <c r="V7" s="36"/>
      <c r="W7" s="36"/>
      <c r="X7" s="36"/>
      <c r="Y7" s="36"/>
      <c r="Z7" s="36"/>
    </row>
    <row r="8" spans="1:26" ht="15.75" customHeight="1">
      <c r="A8" s="830" t="s">
        <v>279</v>
      </c>
      <c r="B8" s="700" t="s">
        <v>1541</v>
      </c>
      <c r="C8" s="33"/>
      <c r="D8" s="33"/>
      <c r="E8" s="33"/>
      <c r="F8" s="33"/>
      <c r="G8" s="33"/>
      <c r="H8" s="33"/>
      <c r="I8" s="33"/>
      <c r="J8" s="33"/>
      <c r="K8" s="33"/>
      <c r="L8" s="268" t="s">
        <v>279</v>
      </c>
      <c r="M8" s="34" t="s">
        <v>2986</v>
      </c>
      <c r="N8" s="33"/>
      <c r="O8" s="184" t="s">
        <v>273</v>
      </c>
      <c r="P8" s="2573"/>
      <c r="Q8" s="2806"/>
      <c r="R8" s="2805"/>
      <c r="S8" s="33"/>
      <c r="T8" s="33"/>
      <c r="U8" s="33"/>
      <c r="V8" s="36"/>
      <c r="W8" s="36"/>
      <c r="X8" s="36"/>
      <c r="Y8" s="36"/>
      <c r="Z8" s="36"/>
    </row>
    <row r="9" spans="1:26" ht="15.75" customHeight="1">
      <c r="A9" s="830" t="s">
        <v>281</v>
      </c>
      <c r="B9" s="700" t="s">
        <v>1989</v>
      </c>
      <c r="C9" s="33"/>
      <c r="D9" s="33"/>
      <c r="E9" s="33"/>
      <c r="F9" s="33"/>
      <c r="G9" s="33"/>
      <c r="H9" s="33"/>
      <c r="I9" s="33"/>
      <c r="J9" s="33"/>
      <c r="K9" s="33"/>
      <c r="L9" s="268" t="s">
        <v>281</v>
      </c>
      <c r="M9" s="34"/>
      <c r="N9" s="33"/>
      <c r="O9" s="184" t="s">
        <v>275</v>
      </c>
      <c r="P9" s="2573"/>
      <c r="Q9" s="2806"/>
      <c r="R9" s="2805"/>
      <c r="S9" s="33"/>
      <c r="T9" s="33"/>
      <c r="U9" s="33"/>
      <c r="V9" s="36"/>
      <c r="W9" s="36"/>
      <c r="X9" s="36"/>
      <c r="Y9" s="36"/>
      <c r="Z9" s="36"/>
    </row>
    <row r="10" spans="1:26" ht="15.75" customHeight="1">
      <c r="A10" s="830" t="s">
        <v>283</v>
      </c>
      <c r="B10" s="700" t="s">
        <v>164</v>
      </c>
      <c r="C10" s="33"/>
      <c r="D10" s="33"/>
      <c r="E10" s="33"/>
      <c r="F10" s="33"/>
      <c r="G10" s="33"/>
      <c r="H10" s="33"/>
      <c r="I10" s="33"/>
      <c r="J10" s="33"/>
      <c r="K10" s="33"/>
      <c r="L10" s="268" t="s">
        <v>283</v>
      </c>
      <c r="M10" s="34" t="s">
        <v>164</v>
      </c>
      <c r="N10" s="33"/>
      <c r="O10" s="184" t="s">
        <v>2593</v>
      </c>
      <c r="P10" s="2573"/>
      <c r="Q10" s="2806"/>
      <c r="R10" s="2805"/>
      <c r="S10" s="33"/>
      <c r="T10" s="33"/>
      <c r="U10" s="33"/>
      <c r="V10" s="36"/>
      <c r="W10" s="36"/>
      <c r="X10" s="36"/>
      <c r="Y10" s="36"/>
      <c r="Z10" s="36"/>
    </row>
    <row r="11" spans="1:26" ht="15.75" customHeight="1">
      <c r="A11" s="745" t="s">
        <v>2987</v>
      </c>
      <c r="B11" s="790" t="s">
        <v>285</v>
      </c>
      <c r="C11" s="33"/>
      <c r="D11" s="33"/>
      <c r="E11" s="33"/>
      <c r="F11" s="33"/>
      <c r="G11" s="33"/>
      <c r="H11" s="33"/>
      <c r="I11" s="33"/>
      <c r="J11" s="33"/>
      <c r="K11" s="33"/>
      <c r="L11" s="270"/>
      <c r="M11" s="34"/>
      <c r="N11" s="33"/>
      <c r="O11" s="34"/>
      <c r="P11" s="79"/>
      <c r="Q11" s="79"/>
      <c r="R11" s="79"/>
      <c r="S11" s="33"/>
      <c r="T11" s="33"/>
      <c r="U11" s="33"/>
      <c r="V11" s="36"/>
      <c r="W11" s="36"/>
      <c r="X11" s="36"/>
      <c r="Y11" s="36"/>
      <c r="Z11" s="36"/>
    </row>
    <row r="12" spans="1:26" ht="15.75" customHeight="1">
      <c r="A12" s="745" t="s">
        <v>286</v>
      </c>
      <c r="B12" s="790" t="s">
        <v>2988</v>
      </c>
      <c r="C12" s="33"/>
      <c r="D12" s="33"/>
      <c r="E12" s="33"/>
      <c r="F12" s="33"/>
      <c r="G12" s="33"/>
      <c r="H12" s="33"/>
      <c r="I12" s="33"/>
      <c r="J12" s="33"/>
      <c r="K12" s="33"/>
      <c r="L12" s="268" t="s">
        <v>286</v>
      </c>
      <c r="M12" s="34"/>
      <c r="N12" s="33"/>
      <c r="O12" s="184" t="s">
        <v>2594</v>
      </c>
      <c r="P12" s="2573"/>
      <c r="Q12" s="2806"/>
      <c r="R12" s="2805"/>
      <c r="S12" s="33"/>
      <c r="T12" s="33"/>
      <c r="U12" s="33"/>
      <c r="V12" s="36"/>
      <c r="W12" s="36"/>
      <c r="X12" s="36"/>
      <c r="Y12" s="36"/>
      <c r="Z12" s="36"/>
    </row>
    <row r="13" spans="1:26" ht="15.75" customHeight="1">
      <c r="A13" s="382" t="s">
        <v>2989</v>
      </c>
      <c r="B13" s="383"/>
      <c r="C13" s="383"/>
      <c r="D13" s="383"/>
      <c r="E13" s="383"/>
      <c r="F13" s="383"/>
      <c r="G13" s="383"/>
      <c r="H13" s="383"/>
      <c r="I13" s="383"/>
      <c r="J13" s="384"/>
      <c r="K13" s="33"/>
      <c r="L13" s="2601" t="s">
        <v>2990</v>
      </c>
      <c r="M13" s="2806"/>
      <c r="N13" s="2806"/>
      <c r="O13" s="2806"/>
      <c r="P13" s="2806"/>
      <c r="Q13" s="2806"/>
      <c r="R13" s="2806"/>
      <c r="S13" s="2806"/>
      <c r="T13" s="2806"/>
      <c r="U13" s="2805"/>
      <c r="V13" s="36"/>
      <c r="W13" s="36"/>
      <c r="X13" s="36"/>
      <c r="Y13" s="36"/>
      <c r="Z13" s="36"/>
    </row>
    <row r="14" spans="1:26" ht="15.75" customHeight="1">
      <c r="A14" s="2606" t="s">
        <v>2991</v>
      </c>
      <c r="B14" s="2827"/>
      <c r="C14" s="2827"/>
      <c r="D14" s="2827"/>
      <c r="E14" s="2827"/>
      <c r="F14" s="2827"/>
      <c r="G14" s="2827"/>
      <c r="H14" s="2827"/>
      <c r="I14" s="2827"/>
      <c r="J14" s="2834"/>
      <c r="K14" s="33"/>
      <c r="L14" s="2602" t="s">
        <v>2992</v>
      </c>
      <c r="M14" s="2827"/>
      <c r="N14" s="2827"/>
      <c r="O14" s="2827"/>
      <c r="P14" s="2827"/>
      <c r="Q14" s="2827"/>
      <c r="R14" s="2827"/>
      <c r="S14" s="2827"/>
      <c r="T14" s="2827"/>
      <c r="U14" s="2828"/>
      <c r="V14" s="36"/>
      <c r="W14" s="36"/>
      <c r="X14" s="36"/>
      <c r="Y14" s="36"/>
      <c r="Z14" s="36"/>
    </row>
    <row r="15" spans="1:26" ht="15.75" customHeight="1">
      <c r="A15" s="385" t="s">
        <v>290</v>
      </c>
      <c r="B15" s="831" t="s">
        <v>291</v>
      </c>
      <c r="C15" s="831" t="s">
        <v>292</v>
      </c>
      <c r="D15" s="831" t="s">
        <v>293</v>
      </c>
      <c r="E15" s="831" t="s">
        <v>294</v>
      </c>
      <c r="F15" s="831" t="s">
        <v>295</v>
      </c>
      <c r="G15" s="831" t="s">
        <v>296</v>
      </c>
      <c r="H15" s="831" t="s">
        <v>297</v>
      </c>
      <c r="I15" s="831" t="s">
        <v>298</v>
      </c>
      <c r="J15" s="386" t="s">
        <v>299</v>
      </c>
      <c r="K15" s="33"/>
      <c r="L15" s="387" t="s">
        <v>290</v>
      </c>
      <c r="M15" s="388" t="s">
        <v>291</v>
      </c>
      <c r="N15" s="388" t="s">
        <v>292</v>
      </c>
      <c r="O15" s="388" t="s">
        <v>293</v>
      </c>
      <c r="P15" s="388" t="s">
        <v>294</v>
      </c>
      <c r="Q15" s="388" t="s">
        <v>295</v>
      </c>
      <c r="R15" s="388" t="s">
        <v>296</v>
      </c>
      <c r="S15" s="388" t="s">
        <v>297</v>
      </c>
      <c r="T15" s="388" t="s">
        <v>298</v>
      </c>
      <c r="U15" s="388" t="s">
        <v>299</v>
      </c>
      <c r="V15" s="36"/>
      <c r="W15" s="36"/>
      <c r="X15" s="36"/>
      <c r="Y15" s="36"/>
      <c r="Z15" s="36"/>
    </row>
    <row r="16" spans="1:26" ht="15.75" customHeight="1">
      <c r="A16" s="2607" t="s">
        <v>301</v>
      </c>
      <c r="B16" s="2818"/>
      <c r="C16" s="2818"/>
      <c r="D16" s="2818"/>
      <c r="E16" s="2818"/>
      <c r="F16" s="2818"/>
      <c r="G16" s="2818"/>
      <c r="H16" s="2818"/>
      <c r="I16" s="2818"/>
      <c r="J16" s="2807"/>
      <c r="K16" s="33"/>
      <c r="L16" s="2603" t="s">
        <v>301</v>
      </c>
      <c r="M16" s="2831"/>
      <c r="N16" s="2831"/>
      <c r="O16" s="2831"/>
      <c r="P16" s="2831"/>
      <c r="Q16" s="2831"/>
      <c r="R16" s="2831"/>
      <c r="S16" s="2831"/>
      <c r="T16" s="2831"/>
      <c r="U16" s="2832"/>
      <c r="V16" s="36"/>
      <c r="W16" s="36"/>
      <c r="X16" s="36"/>
      <c r="Y16" s="36"/>
      <c r="Z16" s="36"/>
    </row>
    <row r="17" spans="1:26" ht="15.75" customHeight="1">
      <c r="A17" s="70">
        <v>1</v>
      </c>
      <c r="B17" s="71" t="s">
        <v>302</v>
      </c>
      <c r="C17" s="70" t="s">
        <v>303</v>
      </c>
      <c r="D17" s="70" t="s">
        <v>401</v>
      </c>
      <c r="E17" s="34"/>
      <c r="F17" s="70" t="s">
        <v>304</v>
      </c>
      <c r="G17" s="34" t="s">
        <v>305</v>
      </c>
      <c r="H17" s="34" t="s">
        <v>306</v>
      </c>
      <c r="I17" s="74" t="s">
        <v>307</v>
      </c>
      <c r="J17" s="34"/>
      <c r="K17" s="33"/>
      <c r="L17" s="84">
        <v>1</v>
      </c>
      <c r="M17" s="85" t="s">
        <v>302</v>
      </c>
      <c r="N17" s="84" t="s">
        <v>303</v>
      </c>
      <c r="O17" s="84" t="s">
        <v>237</v>
      </c>
      <c r="P17" s="84" t="s">
        <v>237</v>
      </c>
      <c r="Q17" s="84" t="s">
        <v>237</v>
      </c>
      <c r="R17" s="85" t="s">
        <v>237</v>
      </c>
      <c r="S17" s="85" t="s">
        <v>306</v>
      </c>
      <c r="T17" s="84" t="s">
        <v>307</v>
      </c>
      <c r="U17" s="85" t="s">
        <v>237</v>
      </c>
      <c r="V17" s="36"/>
      <c r="W17" s="36"/>
      <c r="X17" s="36"/>
      <c r="Y17" s="36"/>
      <c r="Z17" s="36"/>
    </row>
    <row r="18" spans="1:26" ht="15.75" customHeight="1">
      <c r="A18" s="70">
        <v>2</v>
      </c>
      <c r="B18" s="71" t="s">
        <v>308</v>
      </c>
      <c r="C18" s="70" t="s">
        <v>303</v>
      </c>
      <c r="D18" s="70" t="s">
        <v>309</v>
      </c>
      <c r="E18" s="34"/>
      <c r="F18" s="70" t="s">
        <v>304</v>
      </c>
      <c r="G18" s="85" t="s">
        <v>310</v>
      </c>
      <c r="H18" s="34" t="s">
        <v>311</v>
      </c>
      <c r="I18" s="70" t="s">
        <v>307</v>
      </c>
      <c r="J18" s="34"/>
      <c r="K18" s="33"/>
      <c r="L18" s="2604" t="s">
        <v>318</v>
      </c>
      <c r="M18" s="2811"/>
      <c r="N18" s="2811"/>
      <c r="O18" s="2811"/>
      <c r="P18" s="2811"/>
      <c r="Q18" s="2811"/>
      <c r="R18" s="2811"/>
      <c r="S18" s="2811"/>
      <c r="T18" s="2811"/>
      <c r="U18" s="2835"/>
      <c r="V18" s="36"/>
      <c r="W18" s="36"/>
      <c r="X18" s="36"/>
      <c r="Y18" s="36"/>
      <c r="Z18" s="36"/>
    </row>
    <row r="19" spans="1:26" ht="15.75" customHeight="1">
      <c r="A19" s="70">
        <v>3</v>
      </c>
      <c r="B19" s="71" t="s">
        <v>312</v>
      </c>
      <c r="C19" s="70" t="s">
        <v>303</v>
      </c>
      <c r="D19" s="70" t="s">
        <v>309</v>
      </c>
      <c r="E19" s="34"/>
      <c r="F19" s="70" t="s">
        <v>304</v>
      </c>
      <c r="G19" s="85" t="s">
        <v>402</v>
      </c>
      <c r="H19" s="73" t="s">
        <v>311</v>
      </c>
      <c r="I19" s="70" t="s">
        <v>307</v>
      </c>
      <c r="J19" s="34"/>
      <c r="K19" s="33"/>
      <c r="L19" s="82"/>
      <c r="M19" s="82"/>
      <c r="N19" s="82"/>
      <c r="O19" s="82"/>
      <c r="P19" s="82"/>
      <c r="Q19" s="82"/>
      <c r="R19" s="82"/>
      <c r="S19" s="83"/>
      <c r="T19" s="82"/>
      <c r="U19" s="82"/>
      <c r="V19" s="36"/>
      <c r="W19" s="36"/>
      <c r="X19" s="36"/>
      <c r="Y19" s="36"/>
      <c r="Z19" s="36"/>
    </row>
    <row r="20" spans="1:26" ht="15.75" customHeight="1">
      <c r="A20" s="78">
        <v>4</v>
      </c>
      <c r="B20" s="71" t="s">
        <v>314</v>
      </c>
      <c r="C20" s="78" t="s">
        <v>303</v>
      </c>
      <c r="D20" s="680" t="s">
        <v>309</v>
      </c>
      <c r="E20" s="79"/>
      <c r="F20" s="78" t="s">
        <v>315</v>
      </c>
      <c r="G20" s="683" t="s">
        <v>316</v>
      </c>
      <c r="H20" s="80" t="s">
        <v>317</v>
      </c>
      <c r="I20" s="78" t="s">
        <v>307</v>
      </c>
      <c r="J20" s="79"/>
      <c r="K20" s="33"/>
      <c r="L20" s="389"/>
      <c r="M20" s="784"/>
      <c r="N20" s="784"/>
      <c r="O20" s="784"/>
      <c r="P20" s="784"/>
      <c r="Q20" s="784"/>
      <c r="R20" s="784"/>
      <c r="S20" s="273"/>
      <c r="T20" s="82"/>
      <c r="U20" s="784"/>
      <c r="V20" s="36"/>
      <c r="W20" s="36"/>
      <c r="X20" s="36"/>
      <c r="Y20" s="36"/>
      <c r="Z20" s="36"/>
    </row>
    <row r="21" spans="1:26" ht="15.75" customHeight="1">
      <c r="A21" s="2606" t="s">
        <v>2111</v>
      </c>
      <c r="B21" s="2827"/>
      <c r="C21" s="2827"/>
      <c r="D21" s="2827"/>
      <c r="E21" s="2827"/>
      <c r="F21" s="2827"/>
      <c r="G21" s="2827"/>
      <c r="H21" s="2827"/>
      <c r="I21" s="2827"/>
      <c r="J21" s="2834"/>
      <c r="K21" s="33"/>
      <c r="L21" s="390" t="s">
        <v>319</v>
      </c>
      <c r="M21" s="391"/>
      <c r="N21" s="391"/>
      <c r="O21" s="391"/>
      <c r="P21" s="391"/>
      <c r="Q21" s="391"/>
      <c r="R21" s="391"/>
      <c r="S21" s="391"/>
      <c r="T21" s="307"/>
      <c r="U21" s="391"/>
      <c r="V21" s="36"/>
      <c r="W21" s="36"/>
      <c r="X21" s="36"/>
      <c r="Y21" s="36"/>
      <c r="Z21" s="36"/>
    </row>
    <row r="22" spans="1:26" ht="15.75" customHeight="1">
      <c r="A22" s="832"/>
      <c r="B22" s="700"/>
      <c r="C22" s="700"/>
      <c r="D22" s="700"/>
      <c r="E22" s="700"/>
      <c r="F22" s="700"/>
      <c r="G22" s="700"/>
      <c r="H22" s="833"/>
      <c r="I22" s="681"/>
      <c r="J22" s="700"/>
      <c r="K22" s="33"/>
      <c r="L22" s="392"/>
      <c r="M22" s="757"/>
      <c r="N22" s="271"/>
      <c r="O22" s="757"/>
      <c r="P22" s="757"/>
      <c r="Q22" s="757"/>
      <c r="R22" s="757"/>
      <c r="S22" s="834"/>
      <c r="T22" s="82"/>
      <c r="U22" s="757"/>
      <c r="V22" s="36"/>
      <c r="W22" s="36"/>
      <c r="X22" s="36"/>
      <c r="Y22" s="36"/>
      <c r="Z22" s="36"/>
    </row>
    <row r="23" spans="1:26" ht="15.75" customHeight="1">
      <c r="A23" s="2606" t="s">
        <v>2432</v>
      </c>
      <c r="B23" s="2827"/>
      <c r="C23" s="2827"/>
      <c r="D23" s="2827"/>
      <c r="E23" s="2827"/>
      <c r="F23" s="2827"/>
      <c r="G23" s="2827"/>
      <c r="H23" s="2827"/>
      <c r="I23" s="2827"/>
      <c r="J23" s="2834"/>
      <c r="K23" s="33"/>
      <c r="L23" s="393" t="s">
        <v>320</v>
      </c>
      <c r="M23" s="307"/>
      <c r="N23" s="835"/>
      <c r="O23" s="307"/>
      <c r="P23" s="307"/>
      <c r="Q23" s="307"/>
      <c r="R23" s="307"/>
      <c r="S23" s="307"/>
      <c r="T23" s="307"/>
      <c r="U23" s="307"/>
      <c r="V23" s="36"/>
      <c r="W23" s="36"/>
      <c r="X23" s="36"/>
      <c r="Y23" s="36"/>
      <c r="Z23" s="36"/>
    </row>
    <row r="24" spans="1:26" ht="15.75" customHeight="1">
      <c r="A24" s="755"/>
      <c r="B24" s="836"/>
      <c r="C24" s="82"/>
      <c r="D24" s="82"/>
      <c r="E24" s="836"/>
      <c r="F24" s="836"/>
      <c r="G24" s="836"/>
      <c r="H24" s="836"/>
      <c r="I24" s="836"/>
      <c r="J24" s="836"/>
      <c r="K24" s="33"/>
      <c r="L24" s="70">
        <v>1</v>
      </c>
      <c r="M24" s="79" t="s">
        <v>2347</v>
      </c>
      <c r="N24" s="70" t="s">
        <v>375</v>
      </c>
      <c r="O24" s="70" t="s">
        <v>237</v>
      </c>
      <c r="P24" s="34"/>
      <c r="Q24" s="34"/>
      <c r="R24" s="34"/>
      <c r="S24" s="34"/>
      <c r="T24" s="34"/>
      <c r="U24" s="34"/>
      <c r="V24" s="36"/>
      <c r="W24" s="36"/>
      <c r="X24" s="36"/>
      <c r="Y24" s="36"/>
      <c r="Z24" s="36"/>
    </row>
    <row r="25" spans="1:26" ht="15.75" customHeight="1">
      <c r="A25" s="755"/>
      <c r="B25" s="836"/>
      <c r="C25" s="82"/>
      <c r="D25" s="82"/>
      <c r="E25" s="836"/>
      <c r="F25" s="836"/>
      <c r="G25" s="836"/>
      <c r="H25" s="836"/>
      <c r="I25" s="836"/>
      <c r="J25" s="836"/>
      <c r="K25" s="33"/>
      <c r="L25" s="70">
        <v>1.1000000000000001</v>
      </c>
      <c r="M25" s="79" t="s">
        <v>2433</v>
      </c>
      <c r="N25" s="70" t="s">
        <v>303</v>
      </c>
      <c r="O25" s="91">
        <v>50</v>
      </c>
      <c r="P25" s="34"/>
      <c r="Q25" s="70" t="s">
        <v>167</v>
      </c>
      <c r="R25" s="34" t="s">
        <v>2349</v>
      </c>
      <c r="S25" s="79"/>
      <c r="T25" s="79"/>
      <c r="U25" s="34"/>
      <c r="V25" s="36"/>
      <c r="W25" s="36"/>
      <c r="X25" s="36"/>
      <c r="Y25" s="36"/>
      <c r="Z25" s="36"/>
    </row>
    <row r="26" spans="1:26" ht="12.6">
      <c r="A26" s="755"/>
      <c r="B26" s="836"/>
      <c r="C26" s="82"/>
      <c r="D26" s="82"/>
      <c r="E26" s="82"/>
      <c r="F26" s="836"/>
      <c r="G26" s="836"/>
      <c r="H26" s="836"/>
      <c r="I26" s="836"/>
      <c r="J26" s="836"/>
      <c r="K26" s="33"/>
      <c r="L26" s="70">
        <v>1.2</v>
      </c>
      <c r="M26" s="79" t="s">
        <v>2435</v>
      </c>
      <c r="N26" s="70" t="s">
        <v>2353</v>
      </c>
      <c r="O26" s="91" t="s">
        <v>2354</v>
      </c>
      <c r="P26" s="70" t="s">
        <v>2356</v>
      </c>
      <c r="Q26" s="70" t="s">
        <v>167</v>
      </c>
      <c r="R26" s="79" t="s">
        <v>2352</v>
      </c>
      <c r="S26" s="394">
        <v>40907.999988425923</v>
      </c>
      <c r="T26" s="79"/>
      <c r="U26" s="34"/>
      <c r="V26" s="36"/>
      <c r="W26" s="36"/>
      <c r="X26" s="36"/>
      <c r="Y26" s="36"/>
      <c r="Z26" s="36"/>
    </row>
    <row r="27" spans="1:26" ht="12.95">
      <c r="A27" s="755"/>
      <c r="B27" s="836"/>
      <c r="C27" s="82"/>
      <c r="D27" s="82"/>
      <c r="E27" s="836"/>
      <c r="F27" s="836"/>
      <c r="G27" s="836"/>
      <c r="H27" s="836"/>
      <c r="I27" s="836"/>
      <c r="J27" s="836"/>
      <c r="K27" s="33"/>
      <c r="L27" s="225">
        <v>2</v>
      </c>
      <c r="M27" s="226" t="s">
        <v>2438</v>
      </c>
      <c r="N27" s="225" t="s">
        <v>375</v>
      </c>
      <c r="O27" s="70" t="s">
        <v>237</v>
      </c>
      <c r="P27" s="34"/>
      <c r="Q27" s="70" t="s">
        <v>237</v>
      </c>
      <c r="R27" s="34"/>
      <c r="S27" s="34"/>
      <c r="T27" s="34"/>
      <c r="U27" s="34"/>
      <c r="V27" s="36"/>
      <c r="W27" s="36"/>
      <c r="X27" s="36"/>
      <c r="Y27" s="36"/>
      <c r="Z27" s="36"/>
    </row>
    <row r="28" spans="1:26" ht="12.6">
      <c r="A28" s="70">
        <v>1</v>
      </c>
      <c r="B28" s="34" t="s">
        <v>408</v>
      </c>
      <c r="C28" s="70" t="s">
        <v>303</v>
      </c>
      <c r="D28" s="70">
        <v>10</v>
      </c>
      <c r="E28" s="34"/>
      <c r="F28" s="84" t="s">
        <v>304</v>
      </c>
      <c r="G28" s="34" t="s">
        <v>2993</v>
      </c>
      <c r="H28" s="150" t="s">
        <v>2741</v>
      </c>
      <c r="I28" s="34"/>
      <c r="J28" s="34"/>
      <c r="K28" s="33"/>
      <c r="L28" s="70">
        <v>2.1</v>
      </c>
      <c r="M28" s="34" t="s">
        <v>837</v>
      </c>
      <c r="N28" s="70" t="s">
        <v>303</v>
      </c>
      <c r="O28" s="70">
        <v>10</v>
      </c>
      <c r="P28" s="34"/>
      <c r="Q28" s="70" t="s">
        <v>167</v>
      </c>
      <c r="R28" s="34" t="s">
        <v>2993</v>
      </c>
      <c r="S28" s="150" t="s">
        <v>2741</v>
      </c>
      <c r="T28" s="34"/>
      <c r="U28" s="34"/>
      <c r="V28" s="36"/>
      <c r="W28" s="36"/>
      <c r="X28" s="36"/>
      <c r="Y28" s="36"/>
      <c r="Z28" s="36"/>
    </row>
    <row r="29" spans="1:26" ht="12.6">
      <c r="A29" s="70">
        <v>2</v>
      </c>
      <c r="B29" s="34" t="s">
        <v>674</v>
      </c>
      <c r="C29" s="70" t="s">
        <v>303</v>
      </c>
      <c r="D29" s="70">
        <v>3</v>
      </c>
      <c r="E29" s="34"/>
      <c r="F29" s="84" t="s">
        <v>304</v>
      </c>
      <c r="G29" s="34" t="s">
        <v>2994</v>
      </c>
      <c r="H29" s="34">
        <v>987</v>
      </c>
      <c r="I29" s="34"/>
      <c r="J29" s="34"/>
      <c r="K29" s="33"/>
      <c r="L29" s="70">
        <v>2.2000000000000002</v>
      </c>
      <c r="M29" s="34" t="s">
        <v>709</v>
      </c>
      <c r="N29" s="70" t="s">
        <v>303</v>
      </c>
      <c r="O29" s="70">
        <v>3</v>
      </c>
      <c r="P29" s="34"/>
      <c r="Q29" s="70" t="s">
        <v>167</v>
      </c>
      <c r="R29" s="34" t="s">
        <v>2994</v>
      </c>
      <c r="S29" s="34">
        <v>987</v>
      </c>
      <c r="T29" s="34"/>
      <c r="U29" s="34"/>
      <c r="V29" s="36"/>
      <c r="W29" s="36"/>
      <c r="X29" s="36"/>
      <c r="Y29" s="36"/>
      <c r="Z29" s="36"/>
    </row>
    <row r="30" spans="1:26" ht="12.6">
      <c r="A30" s="70">
        <v>3</v>
      </c>
      <c r="B30" s="34" t="s">
        <v>1218</v>
      </c>
      <c r="C30" s="70" t="s">
        <v>2995</v>
      </c>
      <c r="D30" s="70" t="s">
        <v>237</v>
      </c>
      <c r="E30" s="775" t="s">
        <v>2996</v>
      </c>
      <c r="F30" s="84" t="s">
        <v>304</v>
      </c>
      <c r="G30" s="34" t="s">
        <v>1791</v>
      </c>
      <c r="H30" s="276">
        <v>45674</v>
      </c>
      <c r="I30" s="34"/>
      <c r="J30" s="34"/>
      <c r="K30" s="33"/>
      <c r="L30" s="70">
        <v>2.2999999999999998</v>
      </c>
      <c r="M30" s="34" t="s">
        <v>2997</v>
      </c>
      <c r="N30" s="70" t="s">
        <v>303</v>
      </c>
      <c r="O30" s="70" t="s">
        <v>2354</v>
      </c>
      <c r="P30" s="34"/>
      <c r="Q30" s="70" t="s">
        <v>167</v>
      </c>
      <c r="R30" s="34" t="s">
        <v>1791</v>
      </c>
      <c r="S30" s="276">
        <v>45674</v>
      </c>
      <c r="T30" s="34"/>
      <c r="U30" s="34"/>
      <c r="V30" s="36"/>
      <c r="W30" s="36"/>
      <c r="X30" s="36"/>
      <c r="Y30" s="36"/>
      <c r="Z30" s="36"/>
    </row>
    <row r="31" spans="1:26" ht="12.6">
      <c r="A31" s="70">
        <v>4</v>
      </c>
      <c r="B31" s="34" t="s">
        <v>2249</v>
      </c>
      <c r="C31" s="70" t="s">
        <v>303</v>
      </c>
      <c r="D31" s="70">
        <v>10</v>
      </c>
      <c r="E31" s="34"/>
      <c r="F31" s="84" t="s">
        <v>304</v>
      </c>
      <c r="G31" s="34" t="s">
        <v>593</v>
      </c>
      <c r="H31" s="34">
        <v>194438</v>
      </c>
      <c r="I31" s="34"/>
      <c r="J31" s="34"/>
      <c r="K31" s="33"/>
      <c r="L31" s="70">
        <v>2.4</v>
      </c>
      <c r="M31" s="34" t="s">
        <v>2998</v>
      </c>
      <c r="N31" s="70" t="s">
        <v>303</v>
      </c>
      <c r="O31" s="70">
        <v>10</v>
      </c>
      <c r="P31" s="34"/>
      <c r="Q31" s="70" t="s">
        <v>167</v>
      </c>
      <c r="R31" s="34" t="s">
        <v>593</v>
      </c>
      <c r="S31" s="34">
        <v>194438</v>
      </c>
      <c r="T31" s="34"/>
      <c r="U31" s="34"/>
      <c r="V31" s="36"/>
      <c r="W31" s="36"/>
      <c r="X31" s="36"/>
      <c r="Y31" s="36"/>
      <c r="Z31" s="36"/>
    </row>
    <row r="32" spans="1:26" ht="12.6">
      <c r="A32" s="70">
        <v>5</v>
      </c>
      <c r="B32" s="34" t="s">
        <v>2969</v>
      </c>
      <c r="C32" s="70" t="s">
        <v>2995</v>
      </c>
      <c r="D32" s="70" t="s">
        <v>237</v>
      </c>
      <c r="E32" s="775" t="s">
        <v>2996</v>
      </c>
      <c r="F32" s="84" t="s">
        <v>304</v>
      </c>
      <c r="G32" s="34" t="s">
        <v>237</v>
      </c>
      <c r="H32" s="276">
        <v>45674</v>
      </c>
      <c r="I32" s="34"/>
      <c r="J32" s="34" t="s">
        <v>2999</v>
      </c>
      <c r="K32" s="33"/>
      <c r="L32" s="70">
        <v>2.5</v>
      </c>
      <c r="M32" s="34" t="s">
        <v>3000</v>
      </c>
      <c r="N32" s="70" t="s">
        <v>303</v>
      </c>
      <c r="O32" s="70" t="s">
        <v>2354</v>
      </c>
      <c r="P32" s="34"/>
      <c r="Q32" s="70" t="s">
        <v>167</v>
      </c>
      <c r="R32" s="34" t="s">
        <v>237</v>
      </c>
      <c r="S32" s="276">
        <v>45674</v>
      </c>
      <c r="T32" s="34"/>
      <c r="U32" s="34" t="s">
        <v>3001</v>
      </c>
      <c r="V32" s="36"/>
      <c r="W32" s="36"/>
      <c r="X32" s="36"/>
      <c r="Y32" s="36"/>
      <c r="Z32" s="36"/>
    </row>
    <row r="33" spans="1:26" ht="12.6">
      <c r="A33" s="70">
        <v>6</v>
      </c>
      <c r="B33" s="34" t="s">
        <v>3002</v>
      </c>
      <c r="C33" s="70" t="s">
        <v>303</v>
      </c>
      <c r="D33" s="70">
        <v>50</v>
      </c>
      <c r="E33" s="34"/>
      <c r="F33" s="84" t="s">
        <v>304</v>
      </c>
      <c r="G33" s="34" t="s">
        <v>1728</v>
      </c>
      <c r="H33" s="34" t="s">
        <v>3003</v>
      </c>
      <c r="I33" s="34"/>
      <c r="J33" s="34"/>
      <c r="K33" s="33"/>
      <c r="L33" s="70">
        <v>2.6</v>
      </c>
      <c r="M33" s="34" t="s">
        <v>3004</v>
      </c>
      <c r="N33" s="70" t="s">
        <v>303</v>
      </c>
      <c r="O33" s="70">
        <v>50</v>
      </c>
      <c r="P33" s="34"/>
      <c r="Q33" s="70" t="s">
        <v>167</v>
      </c>
      <c r="R33" s="34" t="s">
        <v>1728</v>
      </c>
      <c r="S33" s="34" t="s">
        <v>3003</v>
      </c>
      <c r="T33" s="34"/>
      <c r="U33" s="34"/>
      <c r="V33" s="36"/>
      <c r="W33" s="36"/>
      <c r="X33" s="36"/>
      <c r="Y33" s="36"/>
      <c r="Z33" s="36"/>
    </row>
    <row r="34" spans="1:26" ht="12.6">
      <c r="A34" s="70">
        <v>7</v>
      </c>
      <c r="B34" s="34" t="s">
        <v>3005</v>
      </c>
      <c r="C34" s="70" t="s">
        <v>303</v>
      </c>
      <c r="D34" s="70">
        <v>50</v>
      </c>
      <c r="E34" s="34"/>
      <c r="F34" s="84" t="s">
        <v>304</v>
      </c>
      <c r="G34" s="34" t="s">
        <v>1731</v>
      </c>
      <c r="H34" s="34" t="s">
        <v>3006</v>
      </c>
      <c r="I34" s="34"/>
      <c r="J34" s="34"/>
      <c r="K34" s="33"/>
      <c r="L34" s="70">
        <v>2.7</v>
      </c>
      <c r="M34" s="34" t="s">
        <v>3007</v>
      </c>
      <c r="N34" s="70" t="s">
        <v>303</v>
      </c>
      <c r="O34" s="70">
        <v>50</v>
      </c>
      <c r="P34" s="34"/>
      <c r="Q34" s="70" t="s">
        <v>167</v>
      </c>
      <c r="R34" s="34" t="s">
        <v>1731</v>
      </c>
      <c r="S34" s="34" t="s">
        <v>3006</v>
      </c>
      <c r="T34" s="34"/>
      <c r="U34" s="34"/>
      <c r="V34" s="36"/>
      <c r="W34" s="36"/>
      <c r="X34" s="36"/>
      <c r="Y34" s="36"/>
      <c r="Z34" s="36"/>
    </row>
    <row r="35" spans="1:26" ht="12.95">
      <c r="A35" s="2606" t="s">
        <v>323</v>
      </c>
      <c r="B35" s="2827"/>
      <c r="C35" s="2827"/>
      <c r="D35" s="2827"/>
      <c r="E35" s="2827"/>
      <c r="F35" s="2827"/>
      <c r="G35" s="2827"/>
      <c r="H35" s="2827"/>
      <c r="I35" s="2827"/>
      <c r="J35" s="2834"/>
      <c r="K35" s="33"/>
      <c r="L35" s="2605" t="s">
        <v>323</v>
      </c>
      <c r="M35" s="2811"/>
      <c r="N35" s="2811"/>
      <c r="O35" s="2811"/>
      <c r="P35" s="2811"/>
      <c r="Q35" s="2811"/>
      <c r="R35" s="2811"/>
      <c r="S35" s="2811"/>
      <c r="T35" s="2811"/>
      <c r="U35" s="2835"/>
      <c r="V35" s="36"/>
      <c r="W35" s="36"/>
      <c r="X35" s="36"/>
      <c r="Y35" s="36"/>
      <c r="Z35" s="36"/>
    </row>
    <row r="36" spans="1:26" ht="12.95">
      <c r="A36" s="837" t="s">
        <v>290</v>
      </c>
      <c r="B36" s="838" t="s">
        <v>291</v>
      </c>
      <c r="C36" s="838" t="s">
        <v>292</v>
      </c>
      <c r="D36" s="838" t="s">
        <v>293</v>
      </c>
      <c r="E36" s="838" t="s">
        <v>294</v>
      </c>
      <c r="F36" s="839" t="s">
        <v>295</v>
      </c>
      <c r="G36" s="838" t="s">
        <v>296</v>
      </c>
      <c r="H36" s="838" t="s">
        <v>297</v>
      </c>
      <c r="I36" s="838" t="s">
        <v>298</v>
      </c>
      <c r="J36" s="839" t="s">
        <v>299</v>
      </c>
      <c r="K36" s="33"/>
      <c r="L36" s="395" t="s">
        <v>290</v>
      </c>
      <c r="M36" s="395" t="s">
        <v>291</v>
      </c>
      <c r="N36" s="395" t="s">
        <v>292</v>
      </c>
      <c r="O36" s="395" t="s">
        <v>293</v>
      </c>
      <c r="P36" s="395" t="s">
        <v>294</v>
      </c>
      <c r="Q36" s="396" t="s">
        <v>295</v>
      </c>
      <c r="R36" s="395" t="s">
        <v>296</v>
      </c>
      <c r="S36" s="395" t="s">
        <v>297</v>
      </c>
      <c r="T36" s="395" t="s">
        <v>298</v>
      </c>
      <c r="U36" s="396" t="s">
        <v>299</v>
      </c>
      <c r="V36" s="36"/>
      <c r="W36" s="36"/>
      <c r="X36" s="36"/>
      <c r="Y36" s="36"/>
      <c r="Z36" s="36"/>
    </row>
    <row r="37" spans="1:26" ht="12.95">
      <c r="A37" s="2606" t="s">
        <v>324</v>
      </c>
      <c r="B37" s="2827"/>
      <c r="C37" s="2827"/>
      <c r="D37" s="2827"/>
      <c r="E37" s="2827"/>
      <c r="F37" s="2827"/>
      <c r="G37" s="2827"/>
      <c r="H37" s="2827"/>
      <c r="I37" s="2827"/>
      <c r="J37" s="2834"/>
      <c r="K37" s="33"/>
      <c r="L37" s="2605" t="s">
        <v>324</v>
      </c>
      <c r="M37" s="2811"/>
      <c r="N37" s="2811"/>
      <c r="O37" s="2811"/>
      <c r="P37" s="2811"/>
      <c r="Q37" s="2811"/>
      <c r="R37" s="2811"/>
      <c r="S37" s="2811"/>
      <c r="T37" s="2811"/>
      <c r="U37" s="2835"/>
      <c r="V37" s="36"/>
      <c r="W37" s="36"/>
      <c r="X37" s="36"/>
      <c r="Y37" s="36"/>
      <c r="Z37" s="36"/>
    </row>
    <row r="38" spans="1:26" ht="24.95">
      <c r="A38" s="84">
        <v>1</v>
      </c>
      <c r="B38" s="71" t="s">
        <v>325</v>
      </c>
      <c r="C38" s="111" t="s">
        <v>326</v>
      </c>
      <c r="D38" s="79"/>
      <c r="E38" s="79"/>
      <c r="F38" s="84" t="s">
        <v>304</v>
      </c>
      <c r="G38" s="71" t="s">
        <v>327</v>
      </c>
      <c r="H38" s="71">
        <v>200</v>
      </c>
      <c r="I38" s="79"/>
      <c r="J38" s="79"/>
      <c r="K38" s="33"/>
      <c r="L38" s="84">
        <v>1</v>
      </c>
      <c r="M38" s="71" t="s">
        <v>325</v>
      </c>
      <c r="N38" s="78" t="s">
        <v>2442</v>
      </c>
      <c r="O38" s="79"/>
      <c r="P38" s="71" t="s">
        <v>2442</v>
      </c>
      <c r="Q38" s="84" t="s">
        <v>304</v>
      </c>
      <c r="R38" s="71" t="s">
        <v>327</v>
      </c>
      <c r="S38" s="71">
        <v>200</v>
      </c>
      <c r="T38" s="78" t="s">
        <v>307</v>
      </c>
      <c r="U38" s="79"/>
      <c r="V38" s="36"/>
      <c r="W38" s="36"/>
      <c r="X38" s="36"/>
      <c r="Y38" s="36"/>
      <c r="Z38" s="36"/>
    </row>
    <row r="39" spans="1:26" ht="62.45">
      <c r="A39" s="773">
        <v>2</v>
      </c>
      <c r="B39" s="774" t="s">
        <v>314</v>
      </c>
      <c r="C39" s="775" t="s">
        <v>303</v>
      </c>
      <c r="D39" s="775">
        <v>100</v>
      </c>
      <c r="E39" s="681"/>
      <c r="F39" s="701" t="s">
        <v>304</v>
      </c>
      <c r="G39" s="683" t="s">
        <v>316</v>
      </c>
      <c r="H39" s="34"/>
      <c r="I39" s="681"/>
      <c r="J39" s="680" t="s">
        <v>328</v>
      </c>
      <c r="K39" s="33"/>
      <c r="L39" s="280"/>
      <c r="M39" s="299"/>
      <c r="N39" s="280"/>
      <c r="O39" s="280"/>
      <c r="P39" s="840"/>
      <c r="Q39" s="280"/>
      <c r="R39" s="280"/>
      <c r="S39" s="280"/>
      <c r="T39" s="280"/>
      <c r="U39" s="280"/>
      <c r="V39" s="36"/>
      <c r="W39" s="36"/>
      <c r="X39" s="36"/>
      <c r="Y39" s="36"/>
      <c r="Z39" s="36"/>
    </row>
    <row r="40" spans="1:26" ht="37.5">
      <c r="A40" s="773">
        <v>3</v>
      </c>
      <c r="B40" s="774" t="s">
        <v>329</v>
      </c>
      <c r="C40" s="70" t="s">
        <v>330</v>
      </c>
      <c r="D40" s="680" t="s">
        <v>237</v>
      </c>
      <c r="E40" s="34" t="s">
        <v>3008</v>
      </c>
      <c r="F40" s="701" t="s">
        <v>304</v>
      </c>
      <c r="G40" s="683" t="s">
        <v>332</v>
      </c>
      <c r="H40" s="34"/>
      <c r="I40" s="681"/>
      <c r="J40" s="680" t="s">
        <v>333</v>
      </c>
      <c r="K40" s="33"/>
      <c r="L40" s="280"/>
      <c r="M40" s="299"/>
      <c r="N40" s="280"/>
      <c r="O40" s="280"/>
      <c r="P40" s="280"/>
      <c r="Q40" s="280"/>
      <c r="R40" s="280"/>
      <c r="S40" s="280"/>
      <c r="T40" s="280"/>
      <c r="U40" s="280"/>
      <c r="V40" s="36"/>
      <c r="W40" s="36"/>
      <c r="X40" s="36"/>
      <c r="Y40" s="36"/>
      <c r="Z40" s="36"/>
    </row>
    <row r="41" spans="1:26" ht="37.5">
      <c r="A41" s="773">
        <v>4</v>
      </c>
      <c r="B41" s="774" t="s">
        <v>334</v>
      </c>
      <c r="C41" s="70" t="s">
        <v>330</v>
      </c>
      <c r="D41" s="680" t="s">
        <v>237</v>
      </c>
      <c r="E41" s="34" t="s">
        <v>3008</v>
      </c>
      <c r="F41" s="701" t="s">
        <v>304</v>
      </c>
      <c r="G41" s="677" t="s">
        <v>335</v>
      </c>
      <c r="H41" s="34"/>
      <c r="I41" s="681"/>
      <c r="J41" s="680" t="s">
        <v>336</v>
      </c>
      <c r="K41" s="33"/>
      <c r="L41" s="280"/>
      <c r="M41" s="299"/>
      <c r="N41" s="280"/>
      <c r="O41" s="280"/>
      <c r="P41" s="280"/>
      <c r="Q41" s="280"/>
      <c r="R41" s="299"/>
      <c r="S41" s="280"/>
      <c r="T41" s="280"/>
      <c r="U41" s="280"/>
      <c r="V41" s="36"/>
      <c r="W41" s="36"/>
      <c r="X41" s="36"/>
      <c r="Y41" s="36"/>
      <c r="Z41" s="36"/>
    </row>
    <row r="42" spans="1:26" ht="12.95">
      <c r="A42" s="2608" t="s">
        <v>337</v>
      </c>
      <c r="B42" s="2811"/>
      <c r="C42" s="2811"/>
      <c r="D42" s="2811"/>
      <c r="E42" s="2811"/>
      <c r="F42" s="2811"/>
      <c r="G42" s="2811"/>
      <c r="H42" s="2811"/>
      <c r="I42" s="2811"/>
      <c r="J42" s="2815"/>
      <c r="K42" s="33"/>
      <c r="L42" s="2605" t="s">
        <v>337</v>
      </c>
      <c r="M42" s="2811"/>
      <c r="N42" s="2811"/>
      <c r="O42" s="2811"/>
      <c r="P42" s="2811"/>
      <c r="Q42" s="2811"/>
      <c r="R42" s="2811"/>
      <c r="S42" s="2811"/>
      <c r="T42" s="2811"/>
      <c r="U42" s="2835"/>
      <c r="V42" s="36"/>
      <c r="W42" s="36"/>
      <c r="X42" s="36"/>
      <c r="Y42" s="36"/>
      <c r="Z42" s="36"/>
    </row>
    <row r="43" spans="1:26" ht="37.5">
      <c r="A43" s="84">
        <v>1</v>
      </c>
      <c r="B43" s="85" t="s">
        <v>490</v>
      </c>
      <c r="C43" s="84" t="s">
        <v>326</v>
      </c>
      <c r="D43" s="84" t="s">
        <v>237</v>
      </c>
      <c r="E43" s="34"/>
      <c r="F43" s="84" t="s">
        <v>304</v>
      </c>
      <c r="G43" s="85" t="s">
        <v>491</v>
      </c>
      <c r="H43" s="336" t="s">
        <v>492</v>
      </c>
      <c r="I43" s="78" t="s">
        <v>307</v>
      </c>
      <c r="J43" s="85" t="s">
        <v>493</v>
      </c>
      <c r="K43" s="33"/>
      <c r="L43" s="82"/>
      <c r="M43" s="82"/>
      <c r="N43" s="82"/>
      <c r="O43" s="82"/>
      <c r="P43" s="82"/>
      <c r="Q43" s="82"/>
      <c r="R43" s="82"/>
      <c r="S43" s="82"/>
      <c r="T43" s="82"/>
      <c r="U43" s="82"/>
      <c r="V43" s="36"/>
      <c r="W43" s="36"/>
      <c r="X43" s="36"/>
      <c r="Y43" s="36"/>
      <c r="Z43" s="36"/>
    </row>
    <row r="44" spans="1:26" ht="37.5">
      <c r="A44" s="84">
        <v>2</v>
      </c>
      <c r="B44" s="85" t="s">
        <v>494</v>
      </c>
      <c r="C44" s="84" t="s">
        <v>470</v>
      </c>
      <c r="D44" s="84" t="s">
        <v>237</v>
      </c>
      <c r="E44" s="34"/>
      <c r="F44" s="84" t="s">
        <v>304</v>
      </c>
      <c r="G44" s="85" t="s">
        <v>493</v>
      </c>
      <c r="H44" s="73"/>
      <c r="I44" s="78" t="s">
        <v>307</v>
      </c>
      <c r="J44" s="85" t="s">
        <v>493</v>
      </c>
      <c r="K44" s="33"/>
      <c r="L44" s="82"/>
      <c r="M44" s="82"/>
      <c r="N44" s="82"/>
      <c r="O44" s="82"/>
      <c r="P44" s="82"/>
      <c r="Q44" s="82"/>
      <c r="R44" s="82"/>
      <c r="S44" s="82"/>
      <c r="T44" s="82"/>
      <c r="U44" s="82"/>
      <c r="V44" s="36"/>
      <c r="W44" s="36"/>
      <c r="X44" s="36"/>
      <c r="Y44" s="36"/>
      <c r="Z44" s="36"/>
    </row>
    <row r="45" spans="1:26" ht="12.6">
      <c r="A45" s="82"/>
      <c r="B45" s="82"/>
      <c r="C45" s="82"/>
      <c r="D45" s="82"/>
      <c r="E45" s="82"/>
      <c r="F45" s="82"/>
      <c r="G45" s="82"/>
      <c r="H45" s="83"/>
      <c r="I45" s="82"/>
      <c r="J45" s="82"/>
      <c r="K45" s="33"/>
      <c r="L45" s="70">
        <v>1</v>
      </c>
      <c r="M45" s="79" t="s">
        <v>2347</v>
      </c>
      <c r="N45" s="70" t="s">
        <v>375</v>
      </c>
      <c r="O45" s="70" t="s">
        <v>237</v>
      </c>
      <c r="P45" s="149" t="s">
        <v>237</v>
      </c>
      <c r="Q45" s="70" t="s">
        <v>237</v>
      </c>
      <c r="R45" s="34"/>
      <c r="S45" s="73"/>
      <c r="T45" s="79"/>
      <c r="U45" s="34"/>
      <c r="V45" s="36"/>
      <c r="W45" s="36"/>
      <c r="X45" s="36"/>
      <c r="Y45" s="36"/>
      <c r="Z45" s="36"/>
    </row>
    <row r="46" spans="1:26" ht="12.6">
      <c r="A46" s="82"/>
      <c r="B46" s="82"/>
      <c r="C46" s="82"/>
      <c r="D46" s="82"/>
      <c r="E46" s="82"/>
      <c r="F46" s="82"/>
      <c r="G46" s="82"/>
      <c r="H46" s="83"/>
      <c r="I46" s="82"/>
      <c r="J46" s="82"/>
      <c r="K46" s="33"/>
      <c r="L46" s="70">
        <v>1.1000000000000001</v>
      </c>
      <c r="M46" s="79" t="s">
        <v>2433</v>
      </c>
      <c r="N46" s="70" t="s">
        <v>303</v>
      </c>
      <c r="O46" s="70">
        <v>50</v>
      </c>
      <c r="P46" s="34"/>
      <c r="Q46" s="70" t="s">
        <v>167</v>
      </c>
      <c r="R46" s="79" t="s">
        <v>2349</v>
      </c>
      <c r="S46" s="73"/>
      <c r="T46" s="79"/>
      <c r="U46" s="34"/>
      <c r="V46" s="36"/>
      <c r="W46" s="36"/>
      <c r="X46" s="36"/>
      <c r="Y46" s="36"/>
      <c r="Z46" s="36"/>
    </row>
    <row r="47" spans="1:26" ht="12.6">
      <c r="A47" s="82"/>
      <c r="B47" s="82"/>
      <c r="C47" s="82"/>
      <c r="D47" s="82"/>
      <c r="E47" s="82"/>
      <c r="F47" s="82"/>
      <c r="G47" s="82"/>
      <c r="H47" s="82"/>
      <c r="I47" s="82"/>
      <c r="J47" s="82"/>
      <c r="K47" s="33"/>
      <c r="L47" s="70">
        <v>1.2</v>
      </c>
      <c r="M47" s="79" t="s">
        <v>2435</v>
      </c>
      <c r="N47" s="70" t="s">
        <v>2353</v>
      </c>
      <c r="O47" s="70">
        <v>8</v>
      </c>
      <c r="P47" s="34" t="s">
        <v>2356</v>
      </c>
      <c r="Q47" s="70" t="s">
        <v>167</v>
      </c>
      <c r="R47" s="79" t="s">
        <v>2352</v>
      </c>
      <c r="S47" s="73"/>
      <c r="T47" s="79"/>
      <c r="U47" s="34"/>
      <c r="V47" s="36"/>
      <c r="W47" s="36"/>
      <c r="X47" s="36"/>
      <c r="Y47" s="36"/>
      <c r="Z47" s="36"/>
    </row>
    <row r="48" spans="1:26" ht="12.95">
      <c r="A48" s="82"/>
      <c r="B48" s="82"/>
      <c r="C48" s="82"/>
      <c r="D48" s="82"/>
      <c r="E48" s="82"/>
      <c r="F48" s="82"/>
      <c r="G48" s="82"/>
      <c r="H48" s="82"/>
      <c r="I48" s="82"/>
      <c r="J48" s="82"/>
      <c r="K48" s="33"/>
      <c r="L48" s="225">
        <v>2</v>
      </c>
      <c r="M48" s="397" t="s">
        <v>2446</v>
      </c>
      <c r="N48" s="225" t="s">
        <v>375</v>
      </c>
      <c r="O48" s="70" t="s">
        <v>237</v>
      </c>
      <c r="P48" s="34"/>
      <c r="Q48" s="70" t="s">
        <v>237</v>
      </c>
      <c r="R48" s="34"/>
      <c r="S48" s="73"/>
      <c r="T48" s="79"/>
      <c r="U48" s="34"/>
      <c r="V48" s="36"/>
      <c r="W48" s="36"/>
      <c r="X48" s="36"/>
      <c r="Y48" s="36"/>
      <c r="Z48" s="36"/>
    </row>
    <row r="49" spans="1:26" ht="12.6">
      <c r="A49" s="70">
        <v>2.1</v>
      </c>
      <c r="B49" s="79" t="s">
        <v>499</v>
      </c>
      <c r="C49" s="70" t="s">
        <v>303</v>
      </c>
      <c r="D49" s="70">
        <v>1</v>
      </c>
      <c r="E49" s="34"/>
      <c r="F49" s="84" t="s">
        <v>304</v>
      </c>
      <c r="G49" s="34" t="s">
        <v>3009</v>
      </c>
      <c r="H49" s="73" t="s">
        <v>3010</v>
      </c>
      <c r="I49" s="79"/>
      <c r="J49" s="34"/>
      <c r="K49" s="33"/>
      <c r="L49" s="70">
        <v>2.1</v>
      </c>
      <c r="M49" s="79" t="s">
        <v>2447</v>
      </c>
      <c r="N49" s="70" t="s">
        <v>303</v>
      </c>
      <c r="O49" s="70">
        <v>1</v>
      </c>
      <c r="P49" s="34"/>
      <c r="Q49" s="70" t="s">
        <v>167</v>
      </c>
      <c r="R49" s="34" t="s">
        <v>3009</v>
      </c>
      <c r="S49" s="73" t="s">
        <v>2674</v>
      </c>
      <c r="T49" s="79"/>
      <c r="U49" s="34" t="s">
        <v>3011</v>
      </c>
      <c r="V49" s="36"/>
      <c r="W49" s="36"/>
      <c r="X49" s="36"/>
      <c r="Y49" s="36"/>
      <c r="Z49" s="36"/>
    </row>
    <row r="50" spans="1:26" ht="12.95">
      <c r="A50" s="280"/>
      <c r="B50" s="280"/>
      <c r="C50" s="280"/>
      <c r="D50" s="280"/>
      <c r="E50" s="840"/>
      <c r="F50" s="280"/>
      <c r="G50" s="280"/>
      <c r="H50" s="299"/>
      <c r="I50" s="280"/>
      <c r="J50" s="280"/>
      <c r="K50" s="33"/>
      <c r="L50" s="225">
        <v>3</v>
      </c>
      <c r="M50" s="397" t="s">
        <v>2407</v>
      </c>
      <c r="N50" s="225" t="s">
        <v>375</v>
      </c>
      <c r="O50" s="70" t="s">
        <v>237</v>
      </c>
      <c r="P50" s="700"/>
      <c r="Q50" s="70" t="s">
        <v>237</v>
      </c>
      <c r="R50" s="34"/>
      <c r="S50" s="73"/>
      <c r="T50" s="79"/>
      <c r="U50" s="34"/>
      <c r="V50" s="36"/>
      <c r="W50" s="36"/>
      <c r="X50" s="36"/>
      <c r="Y50" s="36"/>
      <c r="Z50" s="36"/>
    </row>
    <row r="51" spans="1:26" ht="12.6">
      <c r="A51" s="280"/>
      <c r="B51" s="280"/>
      <c r="C51" s="280"/>
      <c r="D51" s="280"/>
      <c r="E51" s="840"/>
      <c r="F51" s="280"/>
      <c r="G51" s="280"/>
      <c r="H51" s="299"/>
      <c r="I51" s="280"/>
      <c r="J51" s="280"/>
      <c r="K51" s="33"/>
      <c r="L51" s="70">
        <v>3.1</v>
      </c>
      <c r="M51" s="79" t="s">
        <v>3012</v>
      </c>
      <c r="N51" s="70" t="s">
        <v>303</v>
      </c>
      <c r="O51" s="70" t="s">
        <v>237</v>
      </c>
      <c r="P51" s="34"/>
      <c r="Q51" s="70" t="s">
        <v>237</v>
      </c>
      <c r="R51" s="34" t="s">
        <v>2409</v>
      </c>
      <c r="S51" s="73"/>
      <c r="T51" s="79"/>
      <c r="U51" s="34" t="s">
        <v>2411</v>
      </c>
      <c r="V51" s="36"/>
      <c r="W51" s="36"/>
      <c r="X51" s="36"/>
      <c r="Y51" s="36"/>
      <c r="Z51" s="36"/>
    </row>
    <row r="52" spans="1:26" ht="12.6">
      <c r="A52" s="280"/>
      <c r="B52" s="280"/>
      <c r="C52" s="280"/>
      <c r="D52" s="280"/>
      <c r="E52" s="840"/>
      <c r="F52" s="280"/>
      <c r="G52" s="280"/>
      <c r="H52" s="299"/>
      <c r="I52" s="280"/>
      <c r="J52" s="280"/>
      <c r="K52" s="33"/>
      <c r="L52" s="70">
        <v>3.2</v>
      </c>
      <c r="M52" s="85" t="s">
        <v>2455</v>
      </c>
      <c r="N52" s="84" t="s">
        <v>303</v>
      </c>
      <c r="O52" s="70" t="s">
        <v>237</v>
      </c>
      <c r="P52" s="34"/>
      <c r="Q52" s="70" t="s">
        <v>237</v>
      </c>
      <c r="R52" s="34" t="s">
        <v>2456</v>
      </c>
      <c r="S52" s="34"/>
      <c r="T52" s="79"/>
      <c r="U52" s="34" t="s">
        <v>2413</v>
      </c>
      <c r="V52" s="36"/>
      <c r="W52" s="36"/>
      <c r="X52" s="36"/>
      <c r="Y52" s="36"/>
      <c r="Z52" s="36"/>
    </row>
    <row r="53" spans="1:26" ht="12.6">
      <c r="A53" s="280"/>
      <c r="B53" s="280"/>
      <c r="C53" s="280"/>
      <c r="D53" s="280"/>
      <c r="E53" s="840"/>
      <c r="F53" s="280"/>
      <c r="G53" s="280"/>
      <c r="H53" s="299"/>
      <c r="I53" s="280"/>
      <c r="J53" s="280"/>
      <c r="K53" s="33"/>
      <c r="L53" s="70">
        <v>3.3</v>
      </c>
      <c r="M53" s="85" t="s">
        <v>2458</v>
      </c>
      <c r="N53" s="84" t="s">
        <v>303</v>
      </c>
      <c r="O53" s="70" t="s">
        <v>237</v>
      </c>
      <c r="P53" s="34"/>
      <c r="Q53" s="70" t="s">
        <v>237</v>
      </c>
      <c r="R53" s="34" t="s">
        <v>2414</v>
      </c>
      <c r="S53" s="34"/>
      <c r="T53" s="79"/>
      <c r="U53" s="34" t="s">
        <v>2415</v>
      </c>
      <c r="V53" s="36"/>
      <c r="W53" s="36"/>
      <c r="X53" s="36"/>
      <c r="Y53" s="36"/>
      <c r="Z53" s="36"/>
    </row>
    <row r="54" spans="1:26" ht="26.1">
      <c r="A54" s="2558" t="s">
        <v>373</v>
      </c>
      <c r="B54" s="2806"/>
      <c r="C54" s="2806"/>
      <c r="D54" s="2806"/>
      <c r="E54" s="2806"/>
      <c r="F54" s="2806"/>
      <c r="G54" s="2806"/>
      <c r="H54" s="2806"/>
      <c r="I54" s="2806"/>
      <c r="J54" s="2805"/>
      <c r="K54" s="33"/>
      <c r="L54" s="780" t="s">
        <v>373</v>
      </c>
      <c r="M54" s="781"/>
      <c r="N54" s="781"/>
      <c r="O54" s="781"/>
      <c r="P54" s="781"/>
      <c r="Q54" s="781"/>
      <c r="R54" s="781"/>
      <c r="S54" s="781"/>
      <c r="T54" s="781"/>
      <c r="U54" s="290"/>
      <c r="V54" s="36"/>
      <c r="W54" s="36"/>
      <c r="X54" s="36"/>
      <c r="Y54" s="36"/>
      <c r="Z54" s="36"/>
    </row>
    <row r="55" spans="1:26" ht="12.6">
      <c r="A55" s="70">
        <v>1</v>
      </c>
      <c r="B55" s="34" t="s">
        <v>374</v>
      </c>
      <c r="C55" s="70" t="s">
        <v>375</v>
      </c>
      <c r="D55" s="70" t="s">
        <v>237</v>
      </c>
      <c r="E55" s="34"/>
      <c r="F55" s="70" t="s">
        <v>304</v>
      </c>
      <c r="G55" s="76" t="s">
        <v>377</v>
      </c>
      <c r="H55" s="73"/>
      <c r="I55" s="91" t="s">
        <v>307</v>
      </c>
      <c r="J55" s="34"/>
      <c r="K55" s="33"/>
      <c r="L55" s="271"/>
      <c r="M55" s="784"/>
      <c r="N55" s="271"/>
      <c r="O55" s="271"/>
      <c r="P55" s="271"/>
      <c r="Q55" s="271"/>
      <c r="R55" s="271"/>
      <c r="S55" s="272"/>
      <c r="T55" s="271"/>
      <c r="U55" s="82"/>
      <c r="V55" s="36"/>
      <c r="W55" s="36"/>
      <c r="X55" s="36"/>
      <c r="Y55" s="36"/>
      <c r="Z55" s="36"/>
    </row>
    <row r="56" spans="1:26" ht="12.6">
      <c r="A56" s="70">
        <v>1.1000000000000001</v>
      </c>
      <c r="B56" s="34" t="s">
        <v>497</v>
      </c>
      <c r="C56" s="70" t="s">
        <v>303</v>
      </c>
      <c r="D56" s="70" t="s">
        <v>237</v>
      </c>
      <c r="E56" s="34"/>
      <c r="F56" s="70" t="s">
        <v>304</v>
      </c>
      <c r="G56" s="76" t="s">
        <v>2093</v>
      </c>
      <c r="H56" s="76" t="s">
        <v>3013</v>
      </c>
      <c r="I56" s="91" t="s">
        <v>307</v>
      </c>
      <c r="J56" s="34"/>
      <c r="K56" s="33"/>
      <c r="L56" s="271"/>
      <c r="M56" s="784"/>
      <c r="N56" s="271"/>
      <c r="O56" s="271"/>
      <c r="P56" s="271"/>
      <c r="Q56" s="271"/>
      <c r="R56" s="271"/>
      <c r="S56" s="272"/>
      <c r="T56" s="271"/>
      <c r="U56" s="82"/>
      <c r="V56" s="36"/>
      <c r="W56" s="36"/>
      <c r="X56" s="36"/>
      <c r="Y56" s="36"/>
      <c r="Z56" s="36"/>
    </row>
    <row r="57" spans="1:26" ht="12.6">
      <c r="A57" s="70">
        <v>1.2</v>
      </c>
      <c r="B57" s="34" t="s">
        <v>3014</v>
      </c>
      <c r="C57" s="70" t="s">
        <v>303</v>
      </c>
      <c r="D57" s="70" t="s">
        <v>237</v>
      </c>
      <c r="E57" s="34"/>
      <c r="F57" s="70" t="s">
        <v>304</v>
      </c>
      <c r="G57" s="73" t="s">
        <v>2094</v>
      </c>
      <c r="H57" s="76" t="s">
        <v>3015</v>
      </c>
      <c r="I57" s="91" t="s">
        <v>307</v>
      </c>
      <c r="J57" s="34"/>
      <c r="K57" s="33"/>
      <c r="L57" s="757"/>
      <c r="M57" s="785"/>
      <c r="N57" s="757"/>
      <c r="O57" s="757"/>
      <c r="P57" s="757"/>
      <c r="Q57" s="757"/>
      <c r="R57" s="757"/>
      <c r="S57" s="786"/>
      <c r="T57" s="757"/>
      <c r="U57" s="82"/>
      <c r="V57" s="36"/>
      <c r="W57" s="36"/>
      <c r="X57" s="36"/>
      <c r="Y57" s="36"/>
      <c r="Z57" s="36"/>
    </row>
    <row r="58" spans="1:26" ht="12.6">
      <c r="A58" s="70">
        <v>1.3</v>
      </c>
      <c r="B58" s="34" t="s">
        <v>499</v>
      </c>
      <c r="C58" s="70" t="s">
        <v>303</v>
      </c>
      <c r="D58" s="70" t="s">
        <v>237</v>
      </c>
      <c r="E58" s="34"/>
      <c r="F58" s="70" t="s">
        <v>304</v>
      </c>
      <c r="G58" s="73" t="s">
        <v>2095</v>
      </c>
      <c r="H58" s="73" t="s">
        <v>3016</v>
      </c>
      <c r="I58" s="91" t="s">
        <v>307</v>
      </c>
      <c r="J58" s="34"/>
      <c r="K58" s="33"/>
      <c r="L58" s="82"/>
      <c r="M58" s="82"/>
      <c r="N58" s="82"/>
      <c r="O58" s="82"/>
      <c r="P58" s="82"/>
      <c r="Q58" s="82"/>
      <c r="R58" s="82"/>
      <c r="S58" s="83"/>
      <c r="T58" s="82"/>
      <c r="U58" s="82"/>
      <c r="V58" s="36"/>
      <c r="W58" s="36"/>
      <c r="X58" s="36"/>
      <c r="Y58" s="36"/>
      <c r="Z58" s="36"/>
    </row>
    <row r="59" spans="1:26" ht="174.95">
      <c r="A59" s="70">
        <v>1.4</v>
      </c>
      <c r="B59" s="34" t="s">
        <v>500</v>
      </c>
      <c r="C59" s="70" t="s">
        <v>375</v>
      </c>
      <c r="D59" s="84" t="s">
        <v>237</v>
      </c>
      <c r="E59" s="34"/>
      <c r="F59" s="70" t="s">
        <v>315</v>
      </c>
      <c r="G59" s="76" t="s">
        <v>3017</v>
      </c>
      <c r="H59" s="73" t="s">
        <v>1140</v>
      </c>
      <c r="I59" s="91" t="s">
        <v>307</v>
      </c>
      <c r="J59" s="34"/>
      <c r="K59" s="33"/>
      <c r="L59" s="84">
        <v>1</v>
      </c>
      <c r="M59" s="85" t="s">
        <v>2460</v>
      </c>
      <c r="N59" s="34"/>
      <c r="O59" s="34"/>
      <c r="P59" s="34"/>
      <c r="Q59" s="34"/>
      <c r="R59" s="34"/>
      <c r="S59" s="76" t="s">
        <v>1466</v>
      </c>
      <c r="T59" s="84" t="s">
        <v>307</v>
      </c>
      <c r="U59" s="34"/>
      <c r="V59" s="36"/>
      <c r="W59" s="36"/>
      <c r="X59" s="36"/>
      <c r="Y59" s="36"/>
      <c r="Z59" s="36"/>
    </row>
    <row r="60" spans="1:26" ht="12.6">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2.6">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2.6">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2.6">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2.6">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2.6">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2.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2.6">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2.6">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2.6">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2.6">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2.6">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2.6">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2.6">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2.6">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2.6">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2.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2.6">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2.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2.6">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2.6">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2.6">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2.6">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2.6">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2.6">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2.6">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2.6">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2.6">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2.6">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2.6">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2.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2.6">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2.6">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2.6">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2.6">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2.6">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2.6">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2.6">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2.6">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2.6">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2.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2.6">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2.6">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2.6">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2.6">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2.6">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2.6">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sheetData>
  <mergeCells count="21">
    <mergeCell ref="A54:J54"/>
    <mergeCell ref="P6:R6"/>
    <mergeCell ref="P7:R7"/>
    <mergeCell ref="P8:R8"/>
    <mergeCell ref="P9:R9"/>
    <mergeCell ref="P10:R10"/>
    <mergeCell ref="P12:R12"/>
    <mergeCell ref="A14:J14"/>
    <mergeCell ref="L37:U37"/>
    <mergeCell ref="L42:U42"/>
    <mergeCell ref="A16:J16"/>
    <mergeCell ref="A21:J21"/>
    <mergeCell ref="A23:J23"/>
    <mergeCell ref="A35:J35"/>
    <mergeCell ref="A37:J37"/>
    <mergeCell ref="A42:J42"/>
    <mergeCell ref="L13:U13"/>
    <mergeCell ref="L14:U14"/>
    <mergeCell ref="L16:U16"/>
    <mergeCell ref="L18:U18"/>
    <mergeCell ref="L35:U35"/>
  </mergeCells>
  <hyperlinks>
    <hyperlink ref="M6" r:id="rId1" location="gid=1023156625&amp;range=C1" xr:uid="{00000000-0004-0000-1B00-000000000000}"/>
    <hyperlink ref="P7" r:id="rId2" xr:uid="{00000000-0004-0000-1B00-000001000000}"/>
  </hyperlinks>
  <pageMargins left="0" right="0" top="0" bottom="0" header="0" footer="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K1000"/>
  <sheetViews>
    <sheetView topLeftCell="A49" workbookViewId="0">
      <selection activeCell="G52" sqref="G52"/>
    </sheetView>
  </sheetViews>
  <sheetFormatPr defaultColWidth="12.5703125" defaultRowHeight="15.75" customHeight="1"/>
  <cols>
    <col min="1" max="1" width="25.140625" customWidth="1"/>
    <col min="2" max="3" width="18.7109375" customWidth="1"/>
    <col min="4" max="4" width="10.140625" customWidth="1"/>
    <col min="5" max="5" width="19.42578125" customWidth="1"/>
    <col min="6" max="6" width="16.42578125" customWidth="1"/>
    <col min="7" max="7" width="55" customWidth="1"/>
    <col min="8" max="9" width="25.140625" customWidth="1"/>
    <col min="10" max="10" width="56.5703125" customWidth="1"/>
    <col min="11" max="11" width="25.140625" customWidth="1"/>
  </cols>
  <sheetData>
    <row r="1" spans="1:11" ht="12.95">
      <c r="A1" s="65" t="s">
        <v>264</v>
      </c>
      <c r="B1" s="2482" t="s">
        <v>3018</v>
      </c>
      <c r="C1" s="2805"/>
      <c r="D1" s="36"/>
      <c r="E1" s="36"/>
      <c r="F1" s="36"/>
      <c r="G1" s="36"/>
      <c r="H1" s="36"/>
      <c r="I1" s="36"/>
      <c r="J1" s="36"/>
      <c r="K1" s="36"/>
    </row>
    <row r="2" spans="1:11" ht="12.95">
      <c r="A2" s="65" t="s">
        <v>265</v>
      </c>
      <c r="B2" s="2557" t="s">
        <v>147</v>
      </c>
      <c r="C2" s="2805"/>
      <c r="D2" s="36"/>
      <c r="E2" s="36"/>
      <c r="F2" s="36"/>
      <c r="G2" s="36"/>
      <c r="H2" s="36"/>
      <c r="I2" s="36"/>
      <c r="J2" s="36"/>
      <c r="K2" s="36"/>
    </row>
    <row r="3" spans="1:11" ht="12.95">
      <c r="A3" s="65" t="s">
        <v>268</v>
      </c>
      <c r="B3" s="2836" t="s">
        <v>3019</v>
      </c>
      <c r="C3" s="2805"/>
      <c r="D3" s="36"/>
      <c r="E3" s="36"/>
      <c r="F3" s="36"/>
      <c r="G3" s="36"/>
      <c r="H3" s="36"/>
      <c r="I3" s="36"/>
      <c r="J3" s="36"/>
      <c r="K3" s="36"/>
    </row>
    <row r="4" spans="1:11" ht="12.95">
      <c r="A4" s="65" t="s">
        <v>272</v>
      </c>
      <c r="B4" s="2609">
        <v>45692</v>
      </c>
      <c r="C4" s="2807"/>
      <c r="D4" s="36"/>
      <c r="E4" s="36"/>
      <c r="F4" s="36"/>
      <c r="G4" s="36"/>
      <c r="H4" s="36"/>
      <c r="I4" s="36"/>
      <c r="J4" s="36"/>
      <c r="K4" s="36"/>
    </row>
    <row r="5" spans="1:11" ht="12.6">
      <c r="A5" s="33"/>
      <c r="B5" s="36"/>
      <c r="C5" s="36"/>
      <c r="D5" s="36"/>
      <c r="E5" s="36"/>
      <c r="F5" s="36"/>
      <c r="G5" s="36"/>
      <c r="H5" s="36"/>
      <c r="I5" s="36"/>
      <c r="J5" s="36"/>
      <c r="K5" s="36"/>
    </row>
    <row r="6" spans="1:11" ht="12.95">
      <c r="A6" s="65" t="s">
        <v>277</v>
      </c>
      <c r="B6" s="2482" t="s">
        <v>278</v>
      </c>
      <c r="C6" s="2805"/>
      <c r="D6" s="36"/>
      <c r="E6" s="36"/>
      <c r="F6" s="36"/>
      <c r="G6" s="36"/>
      <c r="H6" s="36"/>
      <c r="I6" s="36"/>
      <c r="J6" s="36"/>
      <c r="K6" s="36"/>
    </row>
    <row r="7" spans="1:11" ht="12.95">
      <c r="A7" s="65" t="s">
        <v>279</v>
      </c>
      <c r="B7" s="2482" t="s">
        <v>280</v>
      </c>
      <c r="C7" s="2805"/>
      <c r="D7" s="36"/>
      <c r="E7" s="36"/>
      <c r="F7" s="36"/>
      <c r="G7" s="36"/>
      <c r="H7" s="36"/>
      <c r="I7" s="36"/>
      <c r="J7" s="36"/>
      <c r="K7" s="36"/>
    </row>
    <row r="8" spans="1:11" ht="12.95">
      <c r="A8" s="65" t="s">
        <v>281</v>
      </c>
      <c r="B8" s="2809" t="s">
        <v>399</v>
      </c>
      <c r="C8" s="2805"/>
      <c r="D8" s="36"/>
      <c r="E8" s="36"/>
      <c r="F8" s="36"/>
      <c r="G8" s="36"/>
      <c r="H8" s="36"/>
      <c r="I8" s="36"/>
      <c r="J8" s="36"/>
      <c r="K8" s="36"/>
    </row>
    <row r="9" spans="1:11" ht="12.95">
      <c r="A9" s="65" t="s">
        <v>283</v>
      </c>
      <c r="B9" s="2482" t="s">
        <v>164</v>
      </c>
      <c r="C9" s="2805"/>
      <c r="D9" s="36"/>
      <c r="E9" s="36"/>
      <c r="F9" s="36"/>
      <c r="G9" s="36"/>
      <c r="H9" s="36"/>
      <c r="I9" s="36"/>
      <c r="J9" s="36"/>
      <c r="K9" s="36"/>
    </row>
    <row r="10" spans="1:11" ht="12.95">
      <c r="A10" s="65" t="s">
        <v>284</v>
      </c>
      <c r="B10" s="2482" t="s">
        <v>285</v>
      </c>
      <c r="C10" s="2805"/>
      <c r="D10" s="36"/>
      <c r="E10" s="36"/>
      <c r="F10" s="36"/>
      <c r="G10" s="36"/>
      <c r="H10" s="36"/>
      <c r="I10" s="36"/>
      <c r="J10" s="36"/>
      <c r="K10" s="36"/>
    </row>
    <row r="11" spans="1:11" ht="12.95">
      <c r="A11" s="65" t="s">
        <v>286</v>
      </c>
      <c r="B11" s="2482" t="s">
        <v>3020</v>
      </c>
      <c r="C11" s="2805"/>
      <c r="D11" s="36"/>
      <c r="E11" s="36"/>
      <c r="F11" s="36"/>
      <c r="G11" s="36"/>
      <c r="H11" s="36"/>
      <c r="I11" s="36"/>
      <c r="J11" s="36"/>
      <c r="K11" s="36"/>
    </row>
    <row r="12" spans="1:11" ht="12.95">
      <c r="A12" s="2485" t="s">
        <v>288</v>
      </c>
      <c r="B12" s="2806"/>
      <c r="C12" s="2806"/>
      <c r="D12" s="2806"/>
      <c r="E12" s="2806"/>
      <c r="F12" s="2806"/>
      <c r="G12" s="2806"/>
      <c r="H12" s="2806"/>
      <c r="I12" s="2806"/>
      <c r="J12" s="2806"/>
      <c r="K12" s="2805"/>
    </row>
    <row r="13" spans="1:11" ht="12.95">
      <c r="A13" s="2486" t="s">
        <v>289</v>
      </c>
      <c r="B13" s="2806"/>
      <c r="C13" s="2806"/>
      <c r="D13" s="2806"/>
      <c r="E13" s="2806"/>
      <c r="F13" s="2806"/>
      <c r="G13" s="2806"/>
      <c r="H13" s="2806"/>
      <c r="I13" s="2806"/>
      <c r="J13" s="2806"/>
      <c r="K13" s="2805"/>
    </row>
    <row r="14" spans="1:11" ht="12.95">
      <c r="A14" s="123" t="s">
        <v>290</v>
      </c>
      <c r="B14" s="123" t="s">
        <v>291</v>
      </c>
      <c r="C14" s="123" t="s">
        <v>292</v>
      </c>
      <c r="D14" s="123" t="s">
        <v>293</v>
      </c>
      <c r="E14" s="123" t="s">
        <v>294</v>
      </c>
      <c r="F14" s="123" t="s">
        <v>295</v>
      </c>
      <c r="G14" s="123" t="s">
        <v>296</v>
      </c>
      <c r="H14" s="123" t="s">
        <v>297</v>
      </c>
      <c r="I14" s="123" t="s">
        <v>298</v>
      </c>
      <c r="J14" s="123" t="s">
        <v>299</v>
      </c>
      <c r="K14" s="123" t="s">
        <v>300</v>
      </c>
    </row>
    <row r="15" spans="1:11" ht="12.95">
      <c r="A15" s="2486" t="s">
        <v>3021</v>
      </c>
      <c r="B15" s="2806"/>
      <c r="C15" s="2806"/>
      <c r="D15" s="2806"/>
      <c r="E15" s="2806"/>
      <c r="F15" s="2806"/>
      <c r="G15" s="2806"/>
      <c r="H15" s="2806"/>
      <c r="I15" s="2806"/>
      <c r="J15" s="2806"/>
      <c r="K15" s="2805"/>
    </row>
    <row r="16" spans="1:11" ht="12.6">
      <c r="A16" s="70">
        <v>1</v>
      </c>
      <c r="B16" s="71" t="s">
        <v>302</v>
      </c>
      <c r="C16" s="70" t="s">
        <v>303</v>
      </c>
      <c r="D16" s="70" t="s">
        <v>401</v>
      </c>
      <c r="E16" s="34"/>
      <c r="F16" s="70" t="s">
        <v>304</v>
      </c>
      <c r="G16" s="34" t="s">
        <v>305</v>
      </c>
      <c r="H16" s="34" t="s">
        <v>306</v>
      </c>
      <c r="I16" s="74" t="s">
        <v>307</v>
      </c>
      <c r="J16" s="34"/>
      <c r="K16" s="79"/>
    </row>
    <row r="17" spans="1:11" ht="12.6">
      <c r="A17" s="70">
        <v>2</v>
      </c>
      <c r="B17" s="71" t="s">
        <v>308</v>
      </c>
      <c r="C17" s="70" t="s">
        <v>303</v>
      </c>
      <c r="D17" s="70" t="s">
        <v>309</v>
      </c>
      <c r="E17" s="34"/>
      <c r="F17" s="70" t="s">
        <v>304</v>
      </c>
      <c r="G17" s="85" t="s">
        <v>310</v>
      </c>
      <c r="H17" s="34" t="s">
        <v>311</v>
      </c>
      <c r="I17" s="70" t="s">
        <v>307</v>
      </c>
      <c r="J17" s="34"/>
      <c r="K17" s="79"/>
    </row>
    <row r="18" spans="1:11" ht="37.5">
      <c r="A18" s="70">
        <v>3</v>
      </c>
      <c r="B18" s="71" t="s">
        <v>312</v>
      </c>
      <c r="C18" s="70" t="s">
        <v>303</v>
      </c>
      <c r="D18" s="70" t="s">
        <v>309</v>
      </c>
      <c r="E18" s="34"/>
      <c r="F18" s="70" t="s">
        <v>304</v>
      </c>
      <c r="G18" s="85" t="s">
        <v>402</v>
      </c>
      <c r="H18" s="34" t="s">
        <v>311</v>
      </c>
      <c r="I18" s="70" t="s">
        <v>307</v>
      </c>
      <c r="J18" s="34"/>
      <c r="K18" s="79"/>
    </row>
    <row r="19" spans="1:11" ht="37.5">
      <c r="A19" s="78">
        <v>4</v>
      </c>
      <c r="B19" s="71" t="s">
        <v>314</v>
      </c>
      <c r="C19" s="78" t="s">
        <v>303</v>
      </c>
      <c r="D19" s="680" t="s">
        <v>309</v>
      </c>
      <c r="E19" s="79"/>
      <c r="F19" s="78" t="s">
        <v>315</v>
      </c>
      <c r="G19" s="683" t="s">
        <v>316</v>
      </c>
      <c r="H19" s="71" t="s">
        <v>317</v>
      </c>
      <c r="I19" s="78" t="s">
        <v>307</v>
      </c>
      <c r="J19" s="79"/>
      <c r="K19" s="79"/>
    </row>
    <row r="20" spans="1:11" ht="12.6">
      <c r="A20" s="2474" t="s">
        <v>318</v>
      </c>
      <c r="B20" s="2806"/>
      <c r="C20" s="2806"/>
      <c r="D20" s="2806"/>
      <c r="E20" s="2806"/>
      <c r="F20" s="2806"/>
      <c r="G20" s="2806"/>
      <c r="H20" s="2806"/>
      <c r="I20" s="2806"/>
      <c r="J20" s="2806"/>
      <c r="K20" s="2805"/>
    </row>
    <row r="21" spans="1:11" ht="12.6">
      <c r="A21" s="82"/>
      <c r="B21" s="82"/>
      <c r="C21" s="82"/>
      <c r="D21" s="82"/>
      <c r="E21" s="82"/>
      <c r="F21" s="82"/>
      <c r="G21" s="82"/>
      <c r="H21" s="83"/>
      <c r="I21" s="82"/>
      <c r="J21" s="82"/>
      <c r="K21" s="82"/>
    </row>
    <row r="22" spans="1:11" ht="12.6">
      <c r="A22" s="2474" t="s">
        <v>319</v>
      </c>
      <c r="B22" s="2806"/>
      <c r="C22" s="2806"/>
      <c r="D22" s="2806"/>
      <c r="E22" s="2806"/>
      <c r="F22" s="2806"/>
      <c r="G22" s="2806"/>
      <c r="H22" s="2806"/>
      <c r="I22" s="2806"/>
      <c r="J22" s="2806"/>
      <c r="K22" s="2805"/>
    </row>
    <row r="23" spans="1:11" ht="12.6">
      <c r="A23" s="82"/>
      <c r="B23" s="82"/>
      <c r="C23" s="82"/>
      <c r="D23" s="82"/>
      <c r="E23" s="82"/>
      <c r="F23" s="82"/>
      <c r="G23" s="82"/>
      <c r="H23" s="82"/>
      <c r="I23" s="82"/>
      <c r="J23" s="82"/>
      <c r="K23" s="82"/>
    </row>
    <row r="24" spans="1:11" ht="12.6">
      <c r="A24" s="2474" t="s">
        <v>3022</v>
      </c>
      <c r="B24" s="2806"/>
      <c r="C24" s="2806"/>
      <c r="D24" s="2806"/>
      <c r="E24" s="2806"/>
      <c r="F24" s="2806"/>
      <c r="G24" s="2806"/>
      <c r="H24" s="2806"/>
      <c r="I24" s="2806"/>
      <c r="J24" s="2806"/>
      <c r="K24" s="2805"/>
    </row>
    <row r="25" spans="1:11" ht="12.6">
      <c r="A25" s="82"/>
      <c r="B25" s="82"/>
      <c r="C25" s="82"/>
      <c r="D25" s="82"/>
      <c r="E25" s="82"/>
      <c r="F25" s="82"/>
      <c r="G25" s="82"/>
      <c r="H25" s="83"/>
      <c r="I25" s="82"/>
      <c r="J25" s="82"/>
      <c r="K25" s="82"/>
    </row>
    <row r="26" spans="1:11" ht="12.6">
      <c r="A26" s="70">
        <v>1</v>
      </c>
      <c r="B26" s="34" t="s">
        <v>408</v>
      </c>
      <c r="C26" s="70" t="s">
        <v>303</v>
      </c>
      <c r="D26" s="72">
        <v>45667</v>
      </c>
      <c r="E26" s="34"/>
      <c r="F26" s="70" t="s">
        <v>304</v>
      </c>
      <c r="G26" s="85" t="s">
        <v>3023</v>
      </c>
      <c r="H26" s="186">
        <v>14634</v>
      </c>
      <c r="I26" s="34"/>
      <c r="J26" s="34"/>
      <c r="K26" s="34"/>
    </row>
    <row r="27" spans="1:11" ht="12.6">
      <c r="A27" s="70">
        <v>2</v>
      </c>
      <c r="B27" s="34" t="s">
        <v>3024</v>
      </c>
      <c r="C27" s="70" t="s">
        <v>3025</v>
      </c>
      <c r="D27" s="149" t="s">
        <v>237</v>
      </c>
      <c r="E27" s="70" t="s">
        <v>3008</v>
      </c>
      <c r="F27" s="70" t="s">
        <v>304</v>
      </c>
      <c r="G27" s="85" t="s">
        <v>3026</v>
      </c>
      <c r="H27" s="398" t="s">
        <v>3027</v>
      </c>
      <c r="I27" s="34" t="s">
        <v>3028</v>
      </c>
      <c r="J27" s="34" t="s">
        <v>3029</v>
      </c>
      <c r="K27" s="34" t="s">
        <v>1140</v>
      </c>
    </row>
    <row r="28" spans="1:11" ht="12.6">
      <c r="A28" s="70">
        <v>3</v>
      </c>
      <c r="B28" s="34" t="s">
        <v>433</v>
      </c>
      <c r="C28" s="70" t="s">
        <v>303</v>
      </c>
      <c r="D28" s="72">
        <v>45660</v>
      </c>
      <c r="E28" s="34"/>
      <c r="F28" s="70" t="s">
        <v>304</v>
      </c>
      <c r="G28" s="85" t="s">
        <v>3030</v>
      </c>
      <c r="H28" s="186"/>
      <c r="I28" s="34"/>
      <c r="J28" s="34" t="s">
        <v>3031</v>
      </c>
      <c r="K28" s="34" t="s">
        <v>1140</v>
      </c>
    </row>
    <row r="29" spans="1:11" ht="112.5">
      <c r="A29" s="70">
        <v>4</v>
      </c>
      <c r="B29" s="34" t="s">
        <v>3032</v>
      </c>
      <c r="C29" s="70" t="s">
        <v>303</v>
      </c>
      <c r="D29" s="72">
        <v>45660</v>
      </c>
      <c r="E29" s="34"/>
      <c r="F29" s="70" t="s">
        <v>315</v>
      </c>
      <c r="G29" s="85" t="s">
        <v>3033</v>
      </c>
      <c r="H29" s="186" t="s">
        <v>3034</v>
      </c>
      <c r="I29" s="34" t="s">
        <v>404</v>
      </c>
      <c r="J29" s="34" t="s">
        <v>3035</v>
      </c>
      <c r="K29" s="34" t="s">
        <v>1140</v>
      </c>
    </row>
    <row r="30" spans="1:11" ht="99.95">
      <c r="A30" s="70">
        <v>5</v>
      </c>
      <c r="B30" s="34" t="s">
        <v>3036</v>
      </c>
      <c r="C30" s="70" t="s">
        <v>303</v>
      </c>
      <c r="D30" s="72">
        <v>45660</v>
      </c>
      <c r="E30" s="34"/>
      <c r="F30" s="70" t="s">
        <v>315</v>
      </c>
      <c r="G30" s="85" t="s">
        <v>3037</v>
      </c>
      <c r="H30" s="186"/>
      <c r="I30" s="34" t="s">
        <v>404</v>
      </c>
      <c r="J30" s="34" t="s">
        <v>3038</v>
      </c>
      <c r="K30" s="34" t="s">
        <v>1140</v>
      </c>
    </row>
    <row r="31" spans="1:11" ht="12.6">
      <c r="A31" s="70">
        <v>6</v>
      </c>
      <c r="B31" s="34" t="s">
        <v>441</v>
      </c>
      <c r="C31" s="70" t="s">
        <v>303</v>
      </c>
      <c r="D31" s="70" t="s">
        <v>401</v>
      </c>
      <c r="E31" s="34"/>
      <c r="F31" s="70" t="s">
        <v>315</v>
      </c>
      <c r="G31" s="85" t="s">
        <v>3039</v>
      </c>
      <c r="H31" s="186"/>
      <c r="I31" s="34"/>
      <c r="J31" s="34" t="s">
        <v>3040</v>
      </c>
      <c r="K31" s="34"/>
    </row>
    <row r="32" spans="1:11" ht="12.6">
      <c r="A32" s="36"/>
      <c r="B32" s="36"/>
      <c r="C32" s="36"/>
      <c r="D32" s="36"/>
      <c r="E32" s="36"/>
      <c r="F32" s="36"/>
      <c r="G32" s="36"/>
      <c r="H32" s="36"/>
      <c r="I32" s="36"/>
      <c r="J32" s="36"/>
      <c r="K32" s="36"/>
    </row>
    <row r="33" spans="1:11" ht="12.95">
      <c r="A33" s="2486" t="s">
        <v>323</v>
      </c>
      <c r="B33" s="2806"/>
      <c r="C33" s="2806"/>
      <c r="D33" s="2806"/>
      <c r="E33" s="2806"/>
      <c r="F33" s="2806"/>
      <c r="G33" s="2806"/>
      <c r="H33" s="2806"/>
      <c r="I33" s="2806"/>
      <c r="J33" s="2806"/>
      <c r="K33" s="2805"/>
    </row>
    <row r="34" spans="1:11" ht="12.95">
      <c r="A34" s="123" t="s">
        <v>290</v>
      </c>
      <c r="B34" s="123" t="s">
        <v>291</v>
      </c>
      <c r="C34" s="123" t="s">
        <v>292</v>
      </c>
      <c r="D34" s="123" t="s">
        <v>293</v>
      </c>
      <c r="E34" s="123" t="s">
        <v>294</v>
      </c>
      <c r="F34" s="123" t="s">
        <v>295</v>
      </c>
      <c r="G34" s="123" t="s">
        <v>296</v>
      </c>
      <c r="H34" s="123" t="s">
        <v>297</v>
      </c>
      <c r="I34" s="123" t="s">
        <v>298</v>
      </c>
      <c r="J34" s="126" t="s">
        <v>299</v>
      </c>
      <c r="K34" s="123" t="s">
        <v>300</v>
      </c>
    </row>
    <row r="35" spans="1:11" ht="12.6">
      <c r="A35" s="2474" t="s">
        <v>3041</v>
      </c>
      <c r="B35" s="2806"/>
      <c r="C35" s="2806"/>
      <c r="D35" s="2806"/>
      <c r="E35" s="2806"/>
      <c r="F35" s="2806"/>
      <c r="G35" s="2806"/>
      <c r="H35" s="2806"/>
      <c r="I35" s="2806"/>
      <c r="J35" s="2806"/>
      <c r="K35" s="2805"/>
    </row>
    <row r="36" spans="1:11" ht="12.95">
      <c r="A36" s="84">
        <v>1</v>
      </c>
      <c r="B36" s="71" t="s">
        <v>325</v>
      </c>
      <c r="C36" s="111" t="s">
        <v>326</v>
      </c>
      <c r="D36" s="79"/>
      <c r="E36" s="79"/>
      <c r="F36" s="84" t="s">
        <v>304</v>
      </c>
      <c r="G36" s="71" t="s">
        <v>327</v>
      </c>
      <c r="H36" s="323">
        <v>200</v>
      </c>
      <c r="I36" s="79"/>
      <c r="J36" s="399"/>
      <c r="K36" s="400" t="s">
        <v>3042</v>
      </c>
    </row>
    <row r="37" spans="1:11" ht="37.5">
      <c r="A37" s="679">
        <v>2</v>
      </c>
      <c r="B37" s="677" t="s">
        <v>314</v>
      </c>
      <c r="C37" s="680" t="s">
        <v>303</v>
      </c>
      <c r="D37" s="680">
        <v>100</v>
      </c>
      <c r="E37" s="681"/>
      <c r="F37" s="682" t="s">
        <v>304</v>
      </c>
      <c r="G37" s="683" t="s">
        <v>316</v>
      </c>
      <c r="H37" s="401"/>
      <c r="I37" s="681"/>
      <c r="J37" s="841" t="s">
        <v>328</v>
      </c>
      <c r="K37" s="841" t="s">
        <v>328</v>
      </c>
    </row>
    <row r="38" spans="1:11" ht="24.95">
      <c r="A38" s="679">
        <v>3</v>
      </c>
      <c r="B38" s="677" t="s">
        <v>329</v>
      </c>
      <c r="C38" s="680" t="s">
        <v>330</v>
      </c>
      <c r="D38" s="680" t="s">
        <v>237</v>
      </c>
      <c r="E38" s="680" t="s">
        <v>331</v>
      </c>
      <c r="F38" s="682" t="s">
        <v>304</v>
      </c>
      <c r="G38" s="683" t="s">
        <v>332</v>
      </c>
      <c r="H38" s="401"/>
      <c r="I38" s="681"/>
      <c r="J38" s="841" t="s">
        <v>333</v>
      </c>
      <c r="K38" s="841" t="s">
        <v>333</v>
      </c>
    </row>
    <row r="39" spans="1:11" ht="24.95">
      <c r="A39" s="679">
        <v>4</v>
      </c>
      <c r="B39" s="677" t="s">
        <v>334</v>
      </c>
      <c r="C39" s="680" t="s">
        <v>330</v>
      </c>
      <c r="D39" s="680" t="s">
        <v>237</v>
      </c>
      <c r="E39" s="680" t="s">
        <v>331</v>
      </c>
      <c r="F39" s="682" t="s">
        <v>304</v>
      </c>
      <c r="G39" s="677" t="s">
        <v>335</v>
      </c>
      <c r="H39" s="401"/>
      <c r="I39" s="681"/>
      <c r="J39" s="841" t="s">
        <v>336</v>
      </c>
      <c r="K39" s="841" t="s">
        <v>336</v>
      </c>
    </row>
    <row r="40" spans="1:11" ht="12.6">
      <c r="A40" s="2474" t="s">
        <v>337</v>
      </c>
      <c r="B40" s="2806"/>
      <c r="C40" s="2806"/>
      <c r="D40" s="2806"/>
      <c r="E40" s="2806"/>
      <c r="F40" s="2806"/>
      <c r="G40" s="2806"/>
      <c r="H40" s="2806"/>
      <c r="I40" s="2806"/>
      <c r="J40" s="2806"/>
      <c r="K40" s="2805"/>
    </row>
    <row r="41" spans="1:11" ht="24.95">
      <c r="A41" s="111">
        <v>1</v>
      </c>
      <c r="B41" s="113" t="s">
        <v>490</v>
      </c>
      <c r="C41" s="111" t="s">
        <v>326</v>
      </c>
      <c r="D41" s="84" t="s">
        <v>237</v>
      </c>
      <c r="E41" s="70"/>
      <c r="F41" s="84" t="s">
        <v>304</v>
      </c>
      <c r="G41" s="113" t="s">
        <v>491</v>
      </c>
      <c r="H41" s="402" t="s">
        <v>492</v>
      </c>
      <c r="I41" s="78" t="s">
        <v>307</v>
      </c>
      <c r="J41" s="85" t="s">
        <v>493</v>
      </c>
      <c r="K41" s="85" t="s">
        <v>493</v>
      </c>
    </row>
    <row r="42" spans="1:11" ht="24.95">
      <c r="A42" s="84">
        <v>2</v>
      </c>
      <c r="B42" s="85" t="s">
        <v>494</v>
      </c>
      <c r="C42" s="84" t="s">
        <v>470</v>
      </c>
      <c r="D42" s="84" t="s">
        <v>237</v>
      </c>
      <c r="E42" s="70"/>
      <c r="F42" s="84" t="s">
        <v>304</v>
      </c>
      <c r="G42" s="85" t="s">
        <v>493</v>
      </c>
      <c r="H42" s="186"/>
      <c r="I42" s="78" t="s">
        <v>307</v>
      </c>
      <c r="J42" s="85" t="s">
        <v>493</v>
      </c>
      <c r="K42" s="85" t="s">
        <v>493</v>
      </c>
    </row>
    <row r="43" spans="1:11" ht="12.6">
      <c r="A43" s="84">
        <v>2.1</v>
      </c>
      <c r="B43" s="85" t="s">
        <v>837</v>
      </c>
      <c r="C43" s="84" t="s">
        <v>303</v>
      </c>
      <c r="D43" s="70">
        <v>10</v>
      </c>
      <c r="E43" s="84" t="s">
        <v>237</v>
      </c>
      <c r="F43" s="70" t="s">
        <v>304</v>
      </c>
      <c r="G43" s="85" t="s">
        <v>3023</v>
      </c>
      <c r="H43" s="296" t="s">
        <v>3043</v>
      </c>
      <c r="I43" s="34"/>
      <c r="J43" s="73"/>
      <c r="K43" s="34"/>
    </row>
    <row r="44" spans="1:11" ht="12.6">
      <c r="A44" s="84">
        <v>2.2000000000000002</v>
      </c>
      <c r="B44" s="34" t="s">
        <v>2453</v>
      </c>
      <c r="C44" s="84" t="s">
        <v>303</v>
      </c>
      <c r="D44" s="70">
        <v>10</v>
      </c>
      <c r="E44" s="84" t="s">
        <v>237</v>
      </c>
      <c r="F44" s="70" t="s">
        <v>304</v>
      </c>
      <c r="G44" s="85" t="s">
        <v>3044</v>
      </c>
      <c r="H44" s="296" t="s">
        <v>2674</v>
      </c>
      <c r="I44" s="34"/>
      <c r="J44" s="73" t="s">
        <v>3045</v>
      </c>
      <c r="K44" s="34"/>
    </row>
    <row r="45" spans="1:11" ht="12.6">
      <c r="A45" s="2474" t="s">
        <v>373</v>
      </c>
      <c r="B45" s="2806"/>
      <c r="C45" s="2806"/>
      <c r="D45" s="2806"/>
      <c r="E45" s="2806"/>
      <c r="F45" s="2806"/>
      <c r="G45" s="2806"/>
      <c r="H45" s="2806"/>
      <c r="I45" s="2806"/>
      <c r="J45" s="2806"/>
      <c r="K45" s="2805"/>
    </row>
    <row r="46" spans="1:11" ht="24.95">
      <c r="A46" s="687">
        <v>1</v>
      </c>
      <c r="B46" s="85" t="s">
        <v>374</v>
      </c>
      <c r="C46" s="84" t="s">
        <v>375</v>
      </c>
      <c r="D46" s="115" t="s">
        <v>237</v>
      </c>
      <c r="E46" s="34"/>
      <c r="F46" s="115" t="s">
        <v>304</v>
      </c>
      <c r="G46" s="121" t="s">
        <v>376</v>
      </c>
      <c r="H46" s="186"/>
      <c r="I46" s="85" t="s">
        <v>377</v>
      </c>
      <c r="J46" s="34"/>
      <c r="K46" s="34"/>
    </row>
    <row r="47" spans="1:11" ht="12.6">
      <c r="A47" s="687">
        <v>1.1000000000000001</v>
      </c>
      <c r="B47" s="85" t="s">
        <v>497</v>
      </c>
      <c r="C47" s="84" t="s">
        <v>303</v>
      </c>
      <c r="D47" s="115" t="s">
        <v>237</v>
      </c>
      <c r="E47" s="34"/>
      <c r="F47" s="84" t="s">
        <v>304</v>
      </c>
      <c r="G47" s="85" t="s">
        <v>379</v>
      </c>
      <c r="H47" s="188" t="s">
        <v>3046</v>
      </c>
      <c r="I47" s="78" t="s">
        <v>307</v>
      </c>
      <c r="J47" s="34"/>
      <c r="K47" s="34"/>
    </row>
    <row r="48" spans="1:11" ht="12.6">
      <c r="A48" s="687">
        <v>1.2</v>
      </c>
      <c r="B48" s="85" t="s">
        <v>498</v>
      </c>
      <c r="C48" s="84" t="s">
        <v>303</v>
      </c>
      <c r="D48" s="115" t="s">
        <v>237</v>
      </c>
      <c r="E48" s="34"/>
      <c r="F48" s="115" t="s">
        <v>304</v>
      </c>
      <c r="G48" s="121" t="s">
        <v>382</v>
      </c>
      <c r="H48" s="188" t="s">
        <v>383</v>
      </c>
      <c r="I48" s="78" t="s">
        <v>307</v>
      </c>
      <c r="J48" s="34"/>
      <c r="K48" s="34"/>
    </row>
    <row r="49" spans="1:11" ht="37.5">
      <c r="A49" s="687">
        <v>1.3</v>
      </c>
      <c r="B49" s="85" t="s">
        <v>499</v>
      </c>
      <c r="C49" s="84" t="s">
        <v>303</v>
      </c>
      <c r="D49" s="115" t="s">
        <v>237</v>
      </c>
      <c r="E49" s="34"/>
      <c r="F49" s="115" t="s">
        <v>304</v>
      </c>
      <c r="G49" s="85" t="s">
        <v>385</v>
      </c>
      <c r="H49" s="188" t="s">
        <v>386</v>
      </c>
      <c r="I49" s="78" t="s">
        <v>307</v>
      </c>
      <c r="J49" s="34"/>
      <c r="K49" s="34"/>
    </row>
    <row r="50" spans="1:11" ht="75">
      <c r="A50" s="687">
        <v>1.4</v>
      </c>
      <c r="B50" s="85" t="s">
        <v>500</v>
      </c>
      <c r="C50" s="84" t="s">
        <v>375</v>
      </c>
      <c r="D50" s="115" t="s">
        <v>237</v>
      </c>
      <c r="E50" s="34"/>
      <c r="F50" s="84" t="s">
        <v>315</v>
      </c>
      <c r="G50" s="85" t="s">
        <v>388</v>
      </c>
      <c r="H50" s="188" t="s">
        <v>501</v>
      </c>
      <c r="I50" s="78" t="s">
        <v>307</v>
      </c>
      <c r="J50" s="34"/>
      <c r="K50" s="34"/>
    </row>
    <row r="51" spans="1:11" ht="12.6">
      <c r="A51" s="36"/>
      <c r="B51" s="36"/>
      <c r="C51" s="36"/>
      <c r="D51" s="36"/>
      <c r="E51" s="36"/>
      <c r="F51" s="36"/>
      <c r="G51" s="36"/>
      <c r="H51" s="36"/>
      <c r="I51" s="36"/>
      <c r="J51" s="36"/>
      <c r="K51" s="36"/>
    </row>
    <row r="52" spans="1:11" ht="117" customHeight="1">
      <c r="A52" s="2612" t="s">
        <v>3047</v>
      </c>
      <c r="B52" s="2811"/>
      <c r="C52" s="2811"/>
      <c r="D52" s="2811"/>
      <c r="E52" s="2811"/>
      <c r="F52" s="2811"/>
      <c r="G52" s="36"/>
      <c r="H52" s="36"/>
      <c r="I52" s="36"/>
      <c r="J52" s="36"/>
      <c r="K52" s="36"/>
    </row>
    <row r="53" spans="1:11" ht="12.95">
      <c r="A53" s="2610" t="s">
        <v>3048</v>
      </c>
      <c r="B53" s="2811"/>
      <c r="C53" s="2811"/>
      <c r="D53" s="2811"/>
      <c r="E53" s="2811"/>
      <c r="F53" s="2811"/>
      <c r="G53" s="36"/>
      <c r="H53" s="36"/>
      <c r="I53" s="36"/>
      <c r="J53" s="36"/>
      <c r="K53" s="36"/>
    </row>
    <row r="54" spans="1:11" ht="12.95">
      <c r="A54" s="2611" t="s">
        <v>3049</v>
      </c>
      <c r="B54" s="2811"/>
      <c r="C54" s="2811"/>
      <c r="D54" s="2811"/>
      <c r="E54" s="2811"/>
      <c r="F54" s="2811"/>
      <c r="G54" s="36"/>
      <c r="H54" s="36"/>
      <c r="I54" s="36"/>
      <c r="J54" s="36"/>
      <c r="K54" s="36"/>
    </row>
    <row r="55" spans="1:11" ht="12.6">
      <c r="A55" s="36"/>
      <c r="B55" s="36"/>
      <c r="C55" s="36"/>
      <c r="D55" s="36"/>
      <c r="E55" s="36"/>
      <c r="F55" s="36"/>
      <c r="G55" s="36"/>
      <c r="H55" s="36"/>
      <c r="I55" s="36"/>
      <c r="J55" s="36"/>
      <c r="K55" s="36"/>
    </row>
    <row r="56" spans="1:11" ht="12.6">
      <c r="A56" s="36"/>
      <c r="B56" s="36"/>
      <c r="C56" s="36"/>
      <c r="D56" s="36"/>
      <c r="E56" s="36"/>
      <c r="F56" s="36"/>
      <c r="G56" s="36"/>
      <c r="H56" s="36"/>
      <c r="I56" s="36"/>
      <c r="J56" s="36"/>
      <c r="K56" s="36"/>
    </row>
    <row r="57" spans="1:11" ht="12.95">
      <c r="A57" s="403" t="s">
        <v>378</v>
      </c>
      <c r="B57" s="33" t="s">
        <v>3050</v>
      </c>
      <c r="C57" s="33"/>
      <c r="D57" s="33"/>
      <c r="E57" s="404" t="s">
        <v>3051</v>
      </c>
      <c r="F57" s="404"/>
      <c r="G57" s="36"/>
      <c r="H57" s="36"/>
      <c r="I57" s="36"/>
      <c r="J57" s="36"/>
      <c r="K57" s="36"/>
    </row>
    <row r="58" spans="1:11" ht="47.25" customHeight="1">
      <c r="A58" s="403" t="s">
        <v>381</v>
      </c>
      <c r="B58" s="33" t="s">
        <v>3052</v>
      </c>
      <c r="C58" s="33"/>
      <c r="D58" s="33"/>
      <c r="E58" s="33"/>
      <c r="F58" s="33"/>
      <c r="G58" s="36"/>
      <c r="H58" s="36"/>
      <c r="I58" s="36"/>
      <c r="J58" s="36"/>
      <c r="K58" s="36"/>
    </row>
    <row r="59" spans="1:11" ht="12.95">
      <c r="A59" s="403" t="s">
        <v>3053</v>
      </c>
      <c r="B59" s="33" t="s">
        <v>3054</v>
      </c>
      <c r="C59" s="33"/>
      <c r="D59" s="33"/>
      <c r="E59" s="33"/>
      <c r="F59" s="33"/>
      <c r="G59" s="36"/>
      <c r="H59" s="36"/>
      <c r="I59" s="36"/>
      <c r="J59" s="36"/>
      <c r="K59" s="36"/>
    </row>
    <row r="60" spans="1:11" ht="12.6">
      <c r="A60" s="36"/>
      <c r="B60" s="36"/>
      <c r="C60" s="36"/>
      <c r="D60" s="36"/>
      <c r="E60" s="36"/>
      <c r="F60" s="36"/>
      <c r="G60" s="36"/>
      <c r="H60" s="36"/>
      <c r="I60" s="36"/>
      <c r="J60" s="36"/>
      <c r="K60" s="36"/>
    </row>
    <row r="61" spans="1:11" ht="12.6">
      <c r="A61" s="36"/>
      <c r="B61" s="36"/>
      <c r="C61" s="36"/>
      <c r="D61" s="36"/>
      <c r="E61" s="36"/>
      <c r="F61" s="36"/>
      <c r="G61" s="36"/>
      <c r="H61" s="36"/>
      <c r="I61" s="36"/>
      <c r="J61" s="36"/>
      <c r="K61" s="36"/>
    </row>
    <row r="62" spans="1:11" ht="12.6">
      <c r="A62" s="36"/>
      <c r="B62" s="36"/>
      <c r="C62" s="36"/>
      <c r="D62" s="36"/>
      <c r="E62" s="36"/>
      <c r="F62" s="36"/>
      <c r="G62" s="36"/>
      <c r="H62" s="36"/>
      <c r="I62" s="36"/>
      <c r="J62" s="36"/>
      <c r="K62" s="36"/>
    </row>
    <row r="63" spans="1:11" ht="12.6">
      <c r="A63" s="36"/>
      <c r="B63" s="36"/>
      <c r="C63" s="36"/>
      <c r="D63" s="36"/>
      <c r="E63" s="36"/>
      <c r="F63" s="36"/>
      <c r="G63" s="36"/>
      <c r="H63" s="36"/>
      <c r="I63" s="36"/>
      <c r="J63" s="36"/>
      <c r="K63" s="36"/>
    </row>
    <row r="64" spans="1:11" ht="12.6">
      <c r="A64" s="36"/>
      <c r="B64" s="36"/>
      <c r="C64" s="36"/>
      <c r="D64" s="36"/>
      <c r="E64" s="36"/>
      <c r="F64" s="36"/>
      <c r="G64" s="36"/>
      <c r="H64" s="36"/>
      <c r="I64" s="36"/>
      <c r="J64" s="36"/>
      <c r="K64" s="36"/>
    </row>
    <row r="65" spans="1:11" ht="12.6">
      <c r="A65" s="36"/>
      <c r="B65" s="36"/>
      <c r="C65" s="36"/>
      <c r="D65" s="36"/>
      <c r="E65" s="36"/>
      <c r="F65" s="36"/>
      <c r="G65" s="36"/>
      <c r="H65" s="36"/>
      <c r="I65" s="36"/>
      <c r="J65" s="36"/>
      <c r="K65" s="36"/>
    </row>
    <row r="66" spans="1:11" ht="12.6">
      <c r="A66" s="36"/>
      <c r="B66" s="36"/>
      <c r="C66" s="36"/>
      <c r="D66" s="36"/>
      <c r="E66" s="36"/>
      <c r="F66" s="36"/>
      <c r="G66" s="36"/>
      <c r="H66" s="36"/>
      <c r="I66" s="36"/>
      <c r="J66" s="36"/>
      <c r="K66" s="36"/>
    </row>
    <row r="67" spans="1:11" ht="12.6">
      <c r="A67" s="36"/>
      <c r="B67" s="36"/>
      <c r="C67" s="36"/>
      <c r="D67" s="36"/>
      <c r="E67" s="36"/>
      <c r="F67" s="36"/>
      <c r="G67" s="36"/>
      <c r="H67" s="36"/>
      <c r="I67" s="36"/>
      <c r="J67" s="36"/>
      <c r="K67" s="36"/>
    </row>
    <row r="68" spans="1:11" ht="12.6">
      <c r="A68" s="36"/>
      <c r="B68" s="36"/>
      <c r="C68" s="36"/>
      <c r="D68" s="36"/>
      <c r="E68" s="36"/>
      <c r="F68" s="36"/>
      <c r="G68" s="36"/>
      <c r="H68" s="36"/>
      <c r="I68" s="36"/>
      <c r="J68" s="36"/>
      <c r="K68" s="36"/>
    </row>
    <row r="69" spans="1:11" ht="12.6">
      <c r="A69" s="36"/>
      <c r="B69" s="36"/>
      <c r="C69" s="36"/>
      <c r="D69" s="36"/>
      <c r="E69" s="36"/>
      <c r="F69" s="36"/>
      <c r="G69" s="36"/>
      <c r="H69" s="36"/>
      <c r="I69" s="36"/>
      <c r="J69" s="36"/>
      <c r="K69" s="36"/>
    </row>
    <row r="70" spans="1:11" ht="12.6">
      <c r="A70" s="36"/>
      <c r="B70" s="36"/>
      <c r="C70" s="36"/>
      <c r="D70" s="36"/>
      <c r="E70" s="36"/>
      <c r="F70" s="36"/>
      <c r="G70" s="36"/>
      <c r="H70" s="36"/>
      <c r="I70" s="36"/>
      <c r="J70" s="36"/>
      <c r="K70" s="36"/>
    </row>
    <row r="71" spans="1:11" ht="12.6">
      <c r="A71" s="36"/>
      <c r="B71" s="36"/>
      <c r="C71" s="36"/>
      <c r="D71" s="36"/>
      <c r="E71" s="36"/>
      <c r="F71" s="36"/>
      <c r="G71" s="36"/>
      <c r="H71" s="36"/>
      <c r="I71" s="36"/>
      <c r="J71" s="36"/>
      <c r="K71" s="36"/>
    </row>
    <row r="72" spans="1:11" ht="12.6">
      <c r="A72" s="36"/>
      <c r="B72" s="36"/>
      <c r="C72" s="36"/>
      <c r="D72" s="36"/>
      <c r="E72" s="36"/>
      <c r="F72" s="36"/>
      <c r="G72" s="36"/>
      <c r="H72" s="36"/>
      <c r="I72" s="36"/>
      <c r="J72" s="36"/>
      <c r="K72" s="36"/>
    </row>
    <row r="73" spans="1:11" ht="12.6">
      <c r="A73" s="36"/>
      <c r="B73" s="36"/>
      <c r="C73" s="36"/>
      <c r="D73" s="36"/>
      <c r="E73" s="36"/>
      <c r="F73" s="36"/>
      <c r="G73" s="36"/>
      <c r="H73" s="36"/>
      <c r="I73" s="36"/>
      <c r="J73" s="36"/>
      <c r="K73" s="36"/>
    </row>
    <row r="74" spans="1:11" ht="12.6">
      <c r="A74" s="36"/>
      <c r="B74" s="36"/>
      <c r="C74" s="36"/>
      <c r="D74" s="36"/>
      <c r="E74" s="36"/>
      <c r="F74" s="36"/>
      <c r="G74" s="36"/>
      <c r="H74" s="36"/>
      <c r="I74" s="36"/>
      <c r="J74" s="36"/>
      <c r="K74" s="36"/>
    </row>
    <row r="75" spans="1:11" ht="12.6">
      <c r="A75" s="36"/>
      <c r="B75" s="36"/>
      <c r="C75" s="36"/>
      <c r="D75" s="36"/>
      <c r="E75" s="36"/>
      <c r="F75" s="36"/>
      <c r="G75" s="36"/>
      <c r="H75" s="36"/>
      <c r="I75" s="36"/>
      <c r="J75" s="36"/>
      <c r="K75" s="36"/>
    </row>
    <row r="76" spans="1:11" ht="12.6">
      <c r="A76" s="36"/>
      <c r="B76" s="36"/>
      <c r="C76" s="36"/>
      <c r="D76" s="36"/>
      <c r="E76" s="36"/>
      <c r="F76" s="36"/>
      <c r="G76" s="36"/>
      <c r="H76" s="36"/>
      <c r="I76" s="36"/>
      <c r="J76" s="36"/>
      <c r="K76" s="36"/>
    </row>
    <row r="77" spans="1:11" ht="12.6">
      <c r="A77" s="36"/>
      <c r="B77" s="36"/>
      <c r="C77" s="36"/>
      <c r="D77" s="36"/>
      <c r="E77" s="36"/>
      <c r="F77" s="36"/>
      <c r="G77" s="36"/>
      <c r="H77" s="36"/>
      <c r="I77" s="36"/>
      <c r="J77" s="36"/>
      <c r="K77" s="36"/>
    </row>
    <row r="78" spans="1:11" ht="12.6">
      <c r="A78" s="36"/>
      <c r="B78" s="36"/>
      <c r="C78" s="36"/>
      <c r="D78" s="36"/>
      <c r="E78" s="36"/>
      <c r="F78" s="36"/>
      <c r="G78" s="36"/>
      <c r="H78" s="36"/>
      <c r="I78" s="36"/>
      <c r="J78" s="36"/>
      <c r="K78" s="36"/>
    </row>
    <row r="79" spans="1:11" ht="12.6">
      <c r="A79" s="36"/>
      <c r="B79" s="36"/>
      <c r="C79" s="36"/>
      <c r="D79" s="36"/>
      <c r="E79" s="36"/>
      <c r="F79" s="36"/>
      <c r="G79" s="36"/>
      <c r="H79" s="36"/>
      <c r="I79" s="36"/>
      <c r="J79" s="36"/>
      <c r="K79" s="36"/>
    </row>
    <row r="80" spans="1:11" ht="12.6">
      <c r="A80" s="36"/>
      <c r="B80" s="36"/>
      <c r="C80" s="36"/>
      <c r="D80" s="36"/>
      <c r="E80" s="36"/>
      <c r="F80" s="36"/>
      <c r="G80" s="36"/>
      <c r="H80" s="36"/>
      <c r="I80" s="36"/>
      <c r="J80" s="36"/>
      <c r="K80" s="36"/>
    </row>
    <row r="81" spans="1:11" ht="12.6">
      <c r="A81" s="36"/>
      <c r="B81" s="36"/>
      <c r="C81" s="36"/>
      <c r="D81" s="36"/>
      <c r="E81" s="36"/>
      <c r="F81" s="36"/>
      <c r="G81" s="36"/>
      <c r="H81" s="36"/>
      <c r="I81" s="36"/>
      <c r="J81" s="36"/>
      <c r="K81" s="36"/>
    </row>
    <row r="82" spans="1:11" ht="12.6">
      <c r="A82" s="36"/>
      <c r="B82" s="36"/>
      <c r="C82" s="36"/>
      <c r="D82" s="36"/>
      <c r="E82" s="36"/>
      <c r="F82" s="36"/>
      <c r="G82" s="36"/>
      <c r="H82" s="36"/>
      <c r="I82" s="36"/>
      <c r="J82" s="36"/>
      <c r="K82" s="36"/>
    </row>
    <row r="83" spans="1:11" ht="12.6">
      <c r="A83" s="36"/>
      <c r="B83" s="36"/>
      <c r="C83" s="36"/>
      <c r="D83" s="36"/>
      <c r="E83" s="36"/>
      <c r="F83" s="36"/>
      <c r="G83" s="36"/>
      <c r="H83" s="36"/>
      <c r="I83" s="36"/>
      <c r="J83" s="36"/>
      <c r="K83" s="36"/>
    </row>
    <row r="84" spans="1:11" ht="12.6">
      <c r="A84" s="36"/>
      <c r="B84" s="36"/>
      <c r="C84" s="36"/>
      <c r="D84" s="36"/>
      <c r="E84" s="36"/>
      <c r="F84" s="36"/>
      <c r="G84" s="36"/>
      <c r="H84" s="36"/>
      <c r="I84" s="36"/>
      <c r="J84" s="36"/>
      <c r="K84" s="36"/>
    </row>
    <row r="85" spans="1:11" ht="12.6">
      <c r="A85" s="36"/>
      <c r="B85" s="36"/>
      <c r="C85" s="36"/>
      <c r="D85" s="36"/>
      <c r="E85" s="36"/>
      <c r="F85" s="36"/>
      <c r="G85" s="36"/>
      <c r="H85" s="36"/>
      <c r="I85" s="36"/>
      <c r="J85" s="36"/>
      <c r="K85" s="36"/>
    </row>
    <row r="86" spans="1:11" ht="12.6">
      <c r="A86" s="36"/>
      <c r="B86" s="36"/>
      <c r="C86" s="36"/>
      <c r="D86" s="36"/>
      <c r="E86" s="36"/>
      <c r="F86" s="36"/>
      <c r="G86" s="36"/>
      <c r="H86" s="36"/>
      <c r="I86" s="36"/>
      <c r="J86" s="36"/>
      <c r="K86" s="36"/>
    </row>
    <row r="87" spans="1:11" ht="12.6">
      <c r="A87" s="36"/>
      <c r="B87" s="36"/>
      <c r="C87" s="36"/>
      <c r="D87" s="36"/>
      <c r="E87" s="36"/>
      <c r="F87" s="36"/>
      <c r="G87" s="36"/>
      <c r="H87" s="36"/>
      <c r="I87" s="36"/>
      <c r="J87" s="36"/>
      <c r="K87" s="36"/>
    </row>
    <row r="88" spans="1:11" ht="12.6">
      <c r="A88" s="36"/>
      <c r="B88" s="36"/>
      <c r="C88" s="36"/>
      <c r="D88" s="36"/>
      <c r="E88" s="36"/>
      <c r="F88" s="36"/>
      <c r="G88" s="36"/>
      <c r="H88" s="36"/>
      <c r="I88" s="36"/>
      <c r="J88" s="36"/>
      <c r="K88" s="36"/>
    </row>
    <row r="89" spans="1:11" ht="12.6">
      <c r="A89" s="36"/>
      <c r="B89" s="36"/>
      <c r="C89" s="36"/>
      <c r="D89" s="36"/>
      <c r="E89" s="36"/>
      <c r="F89" s="36"/>
      <c r="G89" s="36"/>
      <c r="H89" s="36"/>
      <c r="I89" s="36"/>
      <c r="J89" s="36"/>
      <c r="K89" s="36"/>
    </row>
    <row r="90" spans="1:11" ht="12.6">
      <c r="A90" s="36"/>
      <c r="B90" s="36"/>
      <c r="C90" s="36"/>
      <c r="D90" s="36"/>
      <c r="E90" s="36"/>
      <c r="F90" s="36"/>
      <c r="G90" s="36"/>
      <c r="H90" s="36"/>
      <c r="I90" s="36"/>
      <c r="J90" s="36"/>
      <c r="K90" s="36"/>
    </row>
    <row r="91" spans="1:11" ht="12.6">
      <c r="A91" s="36"/>
      <c r="B91" s="36"/>
      <c r="C91" s="36"/>
      <c r="D91" s="36"/>
      <c r="E91" s="36"/>
      <c r="F91" s="36"/>
      <c r="G91" s="36"/>
      <c r="H91" s="36"/>
      <c r="I91" s="36"/>
      <c r="J91" s="36"/>
      <c r="K91" s="36"/>
    </row>
    <row r="92" spans="1:11" ht="12.6">
      <c r="A92" s="36"/>
      <c r="B92" s="36"/>
      <c r="C92" s="36"/>
      <c r="D92" s="36"/>
      <c r="E92" s="36"/>
      <c r="F92" s="36"/>
      <c r="G92" s="36"/>
      <c r="H92" s="36"/>
      <c r="I92" s="36"/>
      <c r="J92" s="36"/>
      <c r="K92" s="36"/>
    </row>
    <row r="93" spans="1:11" ht="12.6">
      <c r="A93" s="36"/>
      <c r="B93" s="36"/>
      <c r="C93" s="36"/>
      <c r="D93" s="36"/>
      <c r="E93" s="36"/>
      <c r="F93" s="36"/>
      <c r="G93" s="36"/>
      <c r="H93" s="36"/>
      <c r="I93" s="36"/>
      <c r="J93" s="36"/>
      <c r="K93" s="36"/>
    </row>
    <row r="94" spans="1:11" ht="12.6">
      <c r="A94" s="36"/>
      <c r="B94" s="36"/>
      <c r="C94" s="36"/>
      <c r="D94" s="36"/>
      <c r="E94" s="36"/>
      <c r="F94" s="36"/>
      <c r="G94" s="36"/>
      <c r="H94" s="36"/>
      <c r="I94" s="36"/>
      <c r="J94" s="36"/>
      <c r="K94" s="36"/>
    </row>
    <row r="95" spans="1:11" ht="12.6">
      <c r="A95" s="36"/>
      <c r="B95" s="36"/>
      <c r="C95" s="36"/>
      <c r="D95" s="36"/>
      <c r="E95" s="36"/>
      <c r="F95" s="36"/>
      <c r="G95" s="36"/>
      <c r="H95" s="36"/>
      <c r="I95" s="36"/>
      <c r="J95" s="36"/>
      <c r="K95" s="36"/>
    </row>
    <row r="96" spans="1:11" ht="12.6">
      <c r="A96" s="36"/>
      <c r="B96" s="36"/>
      <c r="C96" s="36"/>
      <c r="D96" s="36"/>
      <c r="E96" s="36"/>
      <c r="F96" s="36"/>
      <c r="G96" s="36"/>
      <c r="H96" s="36"/>
      <c r="I96" s="36"/>
      <c r="J96" s="36"/>
      <c r="K96" s="36"/>
    </row>
    <row r="97" spans="1:11" ht="12.6">
      <c r="A97" s="36"/>
      <c r="B97" s="36"/>
      <c r="C97" s="36"/>
      <c r="D97" s="36"/>
      <c r="E97" s="36"/>
      <c r="F97" s="36"/>
      <c r="G97" s="36"/>
      <c r="H97" s="36"/>
      <c r="I97" s="36"/>
      <c r="J97" s="36"/>
      <c r="K97" s="36"/>
    </row>
    <row r="98" spans="1:11" ht="12.6">
      <c r="A98" s="36"/>
      <c r="B98" s="36"/>
      <c r="C98" s="36"/>
      <c r="D98" s="36"/>
      <c r="E98" s="36"/>
      <c r="F98" s="36"/>
      <c r="G98" s="36"/>
      <c r="H98" s="36"/>
      <c r="I98" s="36"/>
      <c r="J98" s="36"/>
      <c r="K98" s="36"/>
    </row>
    <row r="99" spans="1:11" ht="12.6">
      <c r="A99" s="36"/>
      <c r="B99" s="36"/>
      <c r="C99" s="36"/>
      <c r="D99" s="36"/>
      <c r="E99" s="36"/>
      <c r="F99" s="36"/>
      <c r="G99" s="36"/>
      <c r="H99" s="36"/>
      <c r="I99" s="36"/>
      <c r="J99" s="36"/>
      <c r="K99" s="36"/>
    </row>
    <row r="100" spans="1:11" ht="12.6">
      <c r="A100" s="36"/>
      <c r="B100" s="36"/>
      <c r="C100" s="36"/>
      <c r="D100" s="36"/>
      <c r="E100" s="36"/>
      <c r="F100" s="36"/>
      <c r="G100" s="36"/>
      <c r="H100" s="36"/>
      <c r="I100" s="36"/>
      <c r="J100" s="36"/>
      <c r="K100" s="36"/>
    </row>
    <row r="101" spans="1:11" ht="12.6">
      <c r="A101" s="36"/>
      <c r="B101" s="36"/>
      <c r="C101" s="36"/>
      <c r="D101" s="36"/>
      <c r="E101" s="36"/>
      <c r="F101" s="36"/>
      <c r="G101" s="36"/>
      <c r="H101" s="36"/>
      <c r="I101" s="36"/>
      <c r="J101" s="36"/>
      <c r="K101" s="36"/>
    </row>
    <row r="102" spans="1:11" ht="12.6">
      <c r="A102" s="36"/>
      <c r="B102" s="36"/>
      <c r="C102" s="36"/>
      <c r="D102" s="36"/>
      <c r="E102" s="36"/>
      <c r="F102" s="36"/>
      <c r="G102" s="36"/>
      <c r="H102" s="36"/>
      <c r="I102" s="36"/>
      <c r="J102" s="36"/>
      <c r="K102" s="36"/>
    </row>
    <row r="103" spans="1:11" ht="12.6">
      <c r="A103" s="36"/>
      <c r="B103" s="36"/>
      <c r="C103" s="36"/>
      <c r="D103" s="36"/>
      <c r="E103" s="36"/>
      <c r="F103" s="36"/>
      <c r="G103" s="36"/>
      <c r="H103" s="36"/>
      <c r="I103" s="36"/>
      <c r="J103" s="36"/>
      <c r="K103" s="36"/>
    </row>
    <row r="104" spans="1:11" ht="12.6">
      <c r="A104" s="36"/>
      <c r="B104" s="36"/>
      <c r="C104" s="36"/>
      <c r="D104" s="36"/>
      <c r="E104" s="36"/>
      <c r="F104" s="36"/>
      <c r="G104" s="36"/>
      <c r="H104" s="36"/>
      <c r="I104" s="36"/>
      <c r="J104" s="36"/>
      <c r="K104" s="36"/>
    </row>
    <row r="105" spans="1:11" ht="12.6">
      <c r="A105" s="36"/>
      <c r="B105" s="36"/>
      <c r="C105" s="36"/>
      <c r="D105" s="36"/>
      <c r="E105" s="36"/>
      <c r="F105" s="36"/>
      <c r="G105" s="36"/>
      <c r="H105" s="36"/>
      <c r="I105" s="36"/>
      <c r="J105" s="36"/>
      <c r="K105" s="36"/>
    </row>
    <row r="106" spans="1:11" ht="12.6">
      <c r="A106" s="36"/>
      <c r="B106" s="36"/>
      <c r="C106" s="36"/>
      <c r="D106" s="36"/>
      <c r="E106" s="36"/>
      <c r="F106" s="36"/>
      <c r="G106" s="36"/>
      <c r="H106" s="36"/>
      <c r="I106" s="36"/>
      <c r="J106" s="36"/>
      <c r="K106" s="36"/>
    </row>
    <row r="107" spans="1:11" ht="12.6">
      <c r="A107" s="36"/>
      <c r="B107" s="36"/>
      <c r="C107" s="36"/>
      <c r="D107" s="36"/>
      <c r="E107" s="36"/>
      <c r="F107" s="36"/>
      <c r="G107" s="36"/>
      <c r="H107" s="36"/>
      <c r="I107" s="36"/>
      <c r="J107" s="36"/>
      <c r="K107" s="36"/>
    </row>
    <row r="108" spans="1:11" ht="12.6">
      <c r="A108" s="36"/>
      <c r="B108" s="36"/>
      <c r="C108" s="36"/>
      <c r="D108" s="36"/>
      <c r="E108" s="36"/>
      <c r="F108" s="36"/>
      <c r="G108" s="36"/>
      <c r="H108" s="36"/>
      <c r="I108" s="36"/>
      <c r="J108" s="36"/>
      <c r="K108" s="36"/>
    </row>
    <row r="109" spans="1:11" ht="12.6">
      <c r="A109" s="36"/>
      <c r="B109" s="36"/>
      <c r="C109" s="36"/>
      <c r="D109" s="36"/>
      <c r="E109" s="36"/>
      <c r="F109" s="36"/>
      <c r="G109" s="36"/>
      <c r="H109" s="36"/>
      <c r="I109" s="36"/>
      <c r="J109" s="36"/>
      <c r="K109" s="36"/>
    </row>
    <row r="110" spans="1:11" ht="12.6">
      <c r="A110" s="36"/>
      <c r="B110" s="36"/>
      <c r="C110" s="36"/>
      <c r="D110" s="36"/>
      <c r="E110" s="36"/>
      <c r="F110" s="36"/>
      <c r="G110" s="36"/>
      <c r="H110" s="36"/>
      <c r="I110" s="36"/>
      <c r="J110" s="36"/>
      <c r="K110" s="36"/>
    </row>
    <row r="111" spans="1:11" ht="12.6">
      <c r="A111" s="36"/>
      <c r="B111" s="36"/>
      <c r="C111" s="36"/>
      <c r="D111" s="36"/>
      <c r="E111" s="36"/>
      <c r="F111" s="36"/>
      <c r="G111" s="36"/>
      <c r="H111" s="36"/>
      <c r="I111" s="36"/>
      <c r="J111" s="36"/>
      <c r="K111" s="36"/>
    </row>
    <row r="112" spans="1:11" ht="12.6">
      <c r="A112" s="36"/>
      <c r="B112" s="36"/>
      <c r="C112" s="36"/>
      <c r="D112" s="36"/>
      <c r="E112" s="36"/>
      <c r="F112" s="36"/>
      <c r="G112" s="36"/>
      <c r="H112" s="36"/>
      <c r="I112" s="36"/>
      <c r="J112" s="36"/>
      <c r="K112" s="36"/>
    </row>
    <row r="113" spans="1:11" ht="12.6">
      <c r="A113" s="36"/>
      <c r="B113" s="36"/>
      <c r="C113" s="36"/>
      <c r="D113" s="36"/>
      <c r="E113" s="36"/>
      <c r="F113" s="36"/>
      <c r="G113" s="36"/>
      <c r="H113" s="36"/>
      <c r="I113" s="36"/>
      <c r="J113" s="36"/>
      <c r="K113" s="36"/>
    </row>
    <row r="114" spans="1:11" ht="12.6">
      <c r="A114" s="36"/>
      <c r="B114" s="36"/>
      <c r="C114" s="36"/>
      <c r="D114" s="36"/>
      <c r="E114" s="36"/>
      <c r="F114" s="36"/>
      <c r="G114" s="36"/>
      <c r="H114" s="36"/>
      <c r="I114" s="36"/>
      <c r="J114" s="36"/>
      <c r="K114" s="36"/>
    </row>
    <row r="115" spans="1:11" ht="12.6">
      <c r="A115" s="36"/>
      <c r="B115" s="36"/>
      <c r="C115" s="36"/>
      <c r="D115" s="36"/>
      <c r="E115" s="36"/>
      <c r="F115" s="36"/>
      <c r="G115" s="36"/>
      <c r="H115" s="36"/>
      <c r="I115" s="36"/>
      <c r="J115" s="36"/>
      <c r="K115" s="36"/>
    </row>
    <row r="116" spans="1:11" ht="12.6">
      <c r="A116" s="36"/>
      <c r="B116" s="36"/>
      <c r="C116" s="36"/>
      <c r="D116" s="36"/>
      <c r="E116" s="36"/>
      <c r="F116" s="36"/>
      <c r="G116" s="36"/>
      <c r="H116" s="36"/>
      <c r="I116" s="36"/>
      <c r="J116" s="36"/>
      <c r="K116" s="36"/>
    </row>
    <row r="117" spans="1:11" ht="12.6">
      <c r="A117" s="36"/>
      <c r="B117" s="36"/>
      <c r="C117" s="36"/>
      <c r="D117" s="36"/>
      <c r="E117" s="36"/>
      <c r="F117" s="36"/>
      <c r="G117" s="36"/>
      <c r="H117" s="36"/>
      <c r="I117" s="36"/>
      <c r="J117" s="36"/>
      <c r="K117" s="36"/>
    </row>
    <row r="118" spans="1:11" ht="12.6">
      <c r="A118" s="36"/>
      <c r="B118" s="36"/>
      <c r="C118" s="36"/>
      <c r="D118" s="36"/>
      <c r="E118" s="36"/>
      <c r="F118" s="36"/>
      <c r="G118" s="36"/>
      <c r="H118" s="36"/>
      <c r="I118" s="36"/>
      <c r="J118" s="36"/>
      <c r="K118" s="36"/>
    </row>
    <row r="119" spans="1:11" ht="12.6">
      <c r="A119" s="36"/>
      <c r="B119" s="36"/>
      <c r="C119" s="36"/>
      <c r="D119" s="36"/>
      <c r="E119" s="36"/>
      <c r="F119" s="36"/>
      <c r="G119" s="36"/>
      <c r="H119" s="36"/>
      <c r="I119" s="36"/>
      <c r="J119" s="36"/>
      <c r="K119" s="36"/>
    </row>
    <row r="120" spans="1:11" ht="12.6">
      <c r="A120" s="36"/>
      <c r="B120" s="36"/>
      <c r="C120" s="36"/>
      <c r="D120" s="36"/>
      <c r="E120" s="36"/>
      <c r="F120" s="36"/>
      <c r="G120" s="36"/>
      <c r="H120" s="36"/>
      <c r="I120" s="36"/>
      <c r="J120" s="36"/>
      <c r="K120" s="36"/>
    </row>
    <row r="121" spans="1:11" ht="12.6">
      <c r="A121" s="36"/>
      <c r="B121" s="36"/>
      <c r="C121" s="36"/>
      <c r="D121" s="36"/>
      <c r="E121" s="36"/>
      <c r="F121" s="36"/>
      <c r="G121" s="36"/>
      <c r="H121" s="36"/>
      <c r="I121" s="36"/>
      <c r="J121" s="36"/>
      <c r="K121" s="36"/>
    </row>
    <row r="122" spans="1:11" ht="12.6">
      <c r="A122" s="36"/>
      <c r="B122" s="36"/>
      <c r="C122" s="36"/>
      <c r="D122" s="36"/>
      <c r="E122" s="36"/>
      <c r="F122" s="36"/>
      <c r="G122" s="36"/>
      <c r="H122" s="36"/>
      <c r="I122" s="36"/>
      <c r="J122" s="36"/>
      <c r="K122" s="36"/>
    </row>
    <row r="123" spans="1:11" ht="12.6">
      <c r="A123" s="36"/>
      <c r="B123" s="36"/>
      <c r="C123" s="36"/>
      <c r="D123" s="36"/>
      <c r="E123" s="36"/>
      <c r="F123" s="36"/>
      <c r="G123" s="36"/>
      <c r="H123" s="36"/>
      <c r="I123" s="36"/>
      <c r="J123" s="36"/>
      <c r="K123" s="36"/>
    </row>
    <row r="124" spans="1:11" ht="12.6">
      <c r="A124" s="36"/>
      <c r="B124" s="36"/>
      <c r="C124" s="36"/>
      <c r="D124" s="36"/>
      <c r="E124" s="36"/>
      <c r="F124" s="36"/>
      <c r="G124" s="36"/>
      <c r="H124" s="36"/>
      <c r="I124" s="36"/>
      <c r="J124" s="36"/>
      <c r="K124" s="36"/>
    </row>
    <row r="125" spans="1:11" ht="12.6">
      <c r="A125" s="36"/>
      <c r="B125" s="36"/>
      <c r="C125" s="36"/>
      <c r="D125" s="36"/>
      <c r="E125" s="36"/>
      <c r="F125" s="36"/>
      <c r="G125" s="36"/>
      <c r="H125" s="36"/>
      <c r="I125" s="36"/>
      <c r="J125" s="36"/>
      <c r="K125" s="36"/>
    </row>
    <row r="126" spans="1:11" ht="12.6">
      <c r="A126" s="36"/>
      <c r="B126" s="36"/>
      <c r="C126" s="36"/>
      <c r="D126" s="36"/>
      <c r="E126" s="36"/>
      <c r="F126" s="36"/>
      <c r="G126" s="36"/>
      <c r="H126" s="36"/>
      <c r="I126" s="36"/>
      <c r="J126" s="36"/>
      <c r="K126" s="36"/>
    </row>
    <row r="127" spans="1:11" ht="12.6">
      <c r="A127" s="36"/>
      <c r="B127" s="36"/>
      <c r="C127" s="36"/>
      <c r="D127" s="36"/>
      <c r="E127" s="36"/>
      <c r="F127" s="36"/>
      <c r="G127" s="36"/>
      <c r="H127" s="36"/>
      <c r="I127" s="36"/>
      <c r="J127" s="36"/>
      <c r="K127" s="36"/>
    </row>
    <row r="128" spans="1:11" ht="12.6">
      <c r="A128" s="36"/>
      <c r="B128" s="36"/>
      <c r="C128" s="36"/>
      <c r="D128" s="36"/>
      <c r="E128" s="36"/>
      <c r="F128" s="36"/>
      <c r="G128" s="36"/>
      <c r="H128" s="36"/>
      <c r="I128" s="36"/>
      <c r="J128" s="36"/>
      <c r="K128" s="36"/>
    </row>
    <row r="129" spans="1:11" ht="12.6">
      <c r="A129" s="36"/>
      <c r="B129" s="36"/>
      <c r="C129" s="36"/>
      <c r="D129" s="36"/>
      <c r="E129" s="36"/>
      <c r="F129" s="36"/>
      <c r="G129" s="36"/>
      <c r="H129" s="36"/>
      <c r="I129" s="36"/>
      <c r="J129" s="36"/>
      <c r="K129" s="36"/>
    </row>
    <row r="130" spans="1:11" ht="12.6">
      <c r="A130" s="36"/>
      <c r="B130" s="36"/>
      <c r="C130" s="36"/>
      <c r="D130" s="36"/>
      <c r="E130" s="36"/>
      <c r="F130" s="36"/>
      <c r="G130" s="36"/>
      <c r="H130" s="36"/>
      <c r="I130" s="36"/>
      <c r="J130" s="36"/>
      <c r="K130" s="36"/>
    </row>
    <row r="131" spans="1:11" ht="12.6">
      <c r="A131" s="36"/>
      <c r="B131" s="36"/>
      <c r="C131" s="36"/>
      <c r="D131" s="36"/>
      <c r="E131" s="36"/>
      <c r="F131" s="36"/>
      <c r="G131" s="36"/>
      <c r="H131" s="36"/>
      <c r="I131" s="36"/>
      <c r="J131" s="36"/>
      <c r="K131" s="36"/>
    </row>
    <row r="132" spans="1:11" ht="12.6">
      <c r="A132" s="36"/>
      <c r="B132" s="36"/>
      <c r="C132" s="36"/>
      <c r="D132" s="36"/>
      <c r="E132" s="36"/>
      <c r="F132" s="36"/>
      <c r="G132" s="36"/>
      <c r="H132" s="36"/>
      <c r="I132" s="36"/>
      <c r="J132" s="36"/>
      <c r="K132" s="36"/>
    </row>
    <row r="133" spans="1:11" ht="12.6">
      <c r="A133" s="36"/>
      <c r="B133" s="36"/>
      <c r="C133" s="36"/>
      <c r="D133" s="36"/>
      <c r="E133" s="36"/>
      <c r="F133" s="36"/>
      <c r="G133" s="36"/>
      <c r="H133" s="36"/>
      <c r="I133" s="36"/>
      <c r="J133" s="36"/>
      <c r="K133" s="36"/>
    </row>
    <row r="134" spans="1:11" ht="12.6">
      <c r="A134" s="36"/>
      <c r="B134" s="36"/>
      <c r="C134" s="36"/>
      <c r="D134" s="36"/>
      <c r="E134" s="36"/>
      <c r="F134" s="36"/>
      <c r="G134" s="36"/>
      <c r="H134" s="36"/>
      <c r="I134" s="36"/>
      <c r="J134" s="36"/>
      <c r="K134" s="36"/>
    </row>
    <row r="135" spans="1:11" ht="12.6">
      <c r="A135" s="36"/>
      <c r="B135" s="36"/>
      <c r="C135" s="36"/>
      <c r="D135" s="36"/>
      <c r="E135" s="36"/>
      <c r="F135" s="36"/>
      <c r="G135" s="36"/>
      <c r="H135" s="36"/>
      <c r="I135" s="36"/>
      <c r="J135" s="36"/>
      <c r="K135" s="36"/>
    </row>
    <row r="136" spans="1:11" ht="12.6">
      <c r="A136" s="36"/>
      <c r="B136" s="36"/>
      <c r="C136" s="36"/>
      <c r="D136" s="36"/>
      <c r="E136" s="36"/>
      <c r="F136" s="36"/>
      <c r="G136" s="36"/>
      <c r="H136" s="36"/>
      <c r="I136" s="36"/>
      <c r="J136" s="36"/>
      <c r="K136" s="36"/>
    </row>
    <row r="137" spans="1:11" ht="12.6">
      <c r="A137" s="36"/>
      <c r="B137" s="36"/>
      <c r="C137" s="36"/>
      <c r="D137" s="36"/>
      <c r="E137" s="36"/>
      <c r="F137" s="36"/>
      <c r="G137" s="36"/>
      <c r="H137" s="36"/>
      <c r="I137" s="36"/>
      <c r="J137" s="36"/>
      <c r="K137" s="36"/>
    </row>
    <row r="138" spans="1:11" ht="12.6">
      <c r="A138" s="36"/>
      <c r="B138" s="36"/>
      <c r="C138" s="36"/>
      <c r="D138" s="36"/>
      <c r="E138" s="36"/>
      <c r="F138" s="36"/>
      <c r="G138" s="36"/>
      <c r="H138" s="36"/>
      <c r="I138" s="36"/>
      <c r="J138" s="36"/>
      <c r="K138" s="36"/>
    </row>
    <row r="139" spans="1:11" ht="12.6">
      <c r="A139" s="36"/>
      <c r="B139" s="36"/>
      <c r="C139" s="36"/>
      <c r="D139" s="36"/>
      <c r="E139" s="36"/>
      <c r="F139" s="36"/>
      <c r="G139" s="36"/>
      <c r="H139" s="36"/>
      <c r="I139" s="36"/>
      <c r="J139" s="36"/>
      <c r="K139" s="36"/>
    </row>
    <row r="140" spans="1:11" ht="12.6">
      <c r="A140" s="36"/>
      <c r="B140" s="36"/>
      <c r="C140" s="36"/>
      <c r="D140" s="36"/>
      <c r="E140" s="36"/>
      <c r="F140" s="36"/>
      <c r="G140" s="36"/>
      <c r="H140" s="36"/>
      <c r="I140" s="36"/>
      <c r="J140" s="36"/>
      <c r="K140" s="36"/>
    </row>
    <row r="141" spans="1:11" ht="12.6">
      <c r="A141" s="36"/>
      <c r="B141" s="36"/>
      <c r="C141" s="36"/>
      <c r="D141" s="36"/>
      <c r="E141" s="36"/>
      <c r="F141" s="36"/>
      <c r="G141" s="36"/>
      <c r="H141" s="36"/>
      <c r="I141" s="36"/>
      <c r="J141" s="36"/>
      <c r="K141" s="36"/>
    </row>
    <row r="142" spans="1:11" ht="12.6">
      <c r="A142" s="36"/>
      <c r="B142" s="36"/>
      <c r="C142" s="36"/>
      <c r="D142" s="36"/>
      <c r="E142" s="36"/>
      <c r="F142" s="36"/>
      <c r="G142" s="36"/>
      <c r="H142" s="36"/>
      <c r="I142" s="36"/>
      <c r="J142" s="36"/>
      <c r="K142" s="36"/>
    </row>
    <row r="143" spans="1:11" ht="12.6">
      <c r="A143" s="36"/>
      <c r="B143" s="36"/>
      <c r="C143" s="36"/>
      <c r="D143" s="36"/>
      <c r="E143" s="36"/>
      <c r="F143" s="36"/>
      <c r="G143" s="36"/>
      <c r="H143" s="36"/>
      <c r="I143" s="36"/>
      <c r="J143" s="36"/>
      <c r="K143" s="36"/>
    </row>
    <row r="144" spans="1:11" ht="12.6">
      <c r="A144" s="36"/>
      <c r="B144" s="36"/>
      <c r="C144" s="36"/>
      <c r="D144" s="36"/>
      <c r="E144" s="36"/>
      <c r="F144" s="36"/>
      <c r="G144" s="36"/>
      <c r="H144" s="36"/>
      <c r="I144" s="36"/>
      <c r="J144" s="36"/>
      <c r="K144" s="36"/>
    </row>
    <row r="145" spans="1:11" ht="12.6">
      <c r="A145" s="36"/>
      <c r="B145" s="36"/>
      <c r="C145" s="36"/>
      <c r="D145" s="36"/>
      <c r="E145" s="36"/>
      <c r="F145" s="36"/>
      <c r="G145" s="36"/>
      <c r="H145" s="36"/>
      <c r="I145" s="36"/>
      <c r="J145" s="36"/>
      <c r="K145" s="36"/>
    </row>
    <row r="146" spans="1:11" ht="12.6">
      <c r="A146" s="36"/>
      <c r="B146" s="36"/>
      <c r="C146" s="36"/>
      <c r="D146" s="36"/>
      <c r="E146" s="36"/>
      <c r="F146" s="36"/>
      <c r="G146" s="36"/>
      <c r="H146" s="36"/>
      <c r="I146" s="36"/>
      <c r="J146" s="36"/>
      <c r="K146" s="36"/>
    </row>
    <row r="147" spans="1:11" ht="12.6">
      <c r="A147" s="36"/>
      <c r="B147" s="36"/>
      <c r="C147" s="36"/>
      <c r="D147" s="36"/>
      <c r="E147" s="36"/>
      <c r="F147" s="36"/>
      <c r="G147" s="36"/>
      <c r="H147" s="36"/>
      <c r="I147" s="36"/>
      <c r="J147" s="36"/>
      <c r="K147" s="36"/>
    </row>
    <row r="148" spans="1:11" ht="12.6">
      <c r="A148" s="36"/>
      <c r="B148" s="36"/>
      <c r="C148" s="36"/>
      <c r="D148" s="36"/>
      <c r="E148" s="36"/>
      <c r="F148" s="36"/>
      <c r="G148" s="36"/>
      <c r="H148" s="36"/>
      <c r="I148" s="36"/>
      <c r="J148" s="36"/>
      <c r="K148" s="36"/>
    </row>
    <row r="149" spans="1:11" ht="12.6">
      <c r="A149" s="36"/>
      <c r="B149" s="36"/>
      <c r="C149" s="36"/>
      <c r="D149" s="36"/>
      <c r="E149" s="36"/>
      <c r="F149" s="36"/>
      <c r="G149" s="36"/>
      <c r="H149" s="36"/>
      <c r="I149" s="36"/>
      <c r="J149" s="36"/>
      <c r="K149" s="36"/>
    </row>
    <row r="150" spans="1:11" ht="12.6">
      <c r="A150" s="36"/>
      <c r="B150" s="36"/>
      <c r="C150" s="36"/>
      <c r="D150" s="36"/>
      <c r="E150" s="36"/>
      <c r="F150" s="36"/>
      <c r="G150" s="36"/>
      <c r="H150" s="36"/>
      <c r="I150" s="36"/>
      <c r="J150" s="36"/>
      <c r="K150" s="36"/>
    </row>
    <row r="151" spans="1:11" ht="12.6">
      <c r="A151" s="36"/>
      <c r="B151" s="36"/>
      <c r="C151" s="36"/>
      <c r="D151" s="36"/>
      <c r="E151" s="36"/>
      <c r="F151" s="36"/>
      <c r="G151" s="36"/>
      <c r="H151" s="36"/>
      <c r="I151" s="36"/>
      <c r="J151" s="36"/>
      <c r="K151" s="36"/>
    </row>
    <row r="152" spans="1:11" ht="12.6">
      <c r="A152" s="36"/>
      <c r="B152" s="36"/>
      <c r="C152" s="36"/>
      <c r="D152" s="36"/>
      <c r="E152" s="36"/>
      <c r="F152" s="36"/>
      <c r="G152" s="36"/>
      <c r="H152" s="36"/>
      <c r="I152" s="36"/>
      <c r="J152" s="36"/>
      <c r="K152" s="36"/>
    </row>
    <row r="153" spans="1:11" ht="12.6">
      <c r="A153" s="36"/>
      <c r="B153" s="36"/>
      <c r="C153" s="36"/>
      <c r="D153" s="36"/>
      <c r="E153" s="36"/>
      <c r="F153" s="36"/>
      <c r="G153" s="36"/>
      <c r="H153" s="36"/>
      <c r="I153" s="36"/>
      <c r="J153" s="36"/>
      <c r="K153" s="36"/>
    </row>
    <row r="154" spans="1:11" ht="12.6">
      <c r="A154" s="36"/>
      <c r="B154" s="36"/>
      <c r="C154" s="36"/>
      <c r="D154" s="36"/>
      <c r="E154" s="36"/>
      <c r="F154" s="36"/>
      <c r="G154" s="36"/>
      <c r="H154" s="36"/>
      <c r="I154" s="36"/>
      <c r="J154" s="36"/>
      <c r="K154" s="36"/>
    </row>
    <row r="155" spans="1:11" ht="12.6">
      <c r="A155" s="36"/>
      <c r="B155" s="36"/>
      <c r="C155" s="36"/>
      <c r="D155" s="36"/>
      <c r="E155" s="36"/>
      <c r="F155" s="36"/>
      <c r="G155" s="36"/>
      <c r="H155" s="36"/>
      <c r="I155" s="36"/>
      <c r="J155" s="36"/>
      <c r="K155" s="36"/>
    </row>
    <row r="156" spans="1:11" ht="12.6">
      <c r="A156" s="36"/>
      <c r="B156" s="36"/>
      <c r="C156" s="36"/>
      <c r="D156" s="36"/>
      <c r="E156" s="36"/>
      <c r="F156" s="36"/>
      <c r="G156" s="36"/>
      <c r="H156" s="36"/>
      <c r="I156" s="36"/>
      <c r="J156" s="36"/>
      <c r="K156" s="36"/>
    </row>
    <row r="157" spans="1:11" ht="12.6">
      <c r="A157" s="36"/>
      <c r="B157" s="36"/>
      <c r="C157" s="36"/>
      <c r="D157" s="36"/>
      <c r="E157" s="36"/>
      <c r="F157" s="36"/>
      <c r="G157" s="36"/>
      <c r="H157" s="36"/>
      <c r="I157" s="36"/>
      <c r="J157" s="36"/>
      <c r="K157" s="36"/>
    </row>
    <row r="158" spans="1:11" ht="12.6">
      <c r="A158" s="36"/>
      <c r="B158" s="36"/>
      <c r="C158" s="36"/>
      <c r="D158" s="36"/>
      <c r="E158" s="36"/>
      <c r="F158" s="36"/>
      <c r="G158" s="36"/>
      <c r="H158" s="36"/>
      <c r="I158" s="36"/>
      <c r="J158" s="36"/>
      <c r="K158" s="36"/>
    </row>
    <row r="159" spans="1:11" ht="12.6">
      <c r="A159" s="36"/>
      <c r="B159" s="36"/>
      <c r="C159" s="36"/>
      <c r="D159" s="36"/>
      <c r="E159" s="36"/>
      <c r="F159" s="36"/>
      <c r="G159" s="36"/>
      <c r="H159" s="36"/>
      <c r="I159" s="36"/>
      <c r="J159" s="36"/>
      <c r="K159" s="36"/>
    </row>
    <row r="160" spans="1:11" ht="12.6">
      <c r="A160" s="36"/>
      <c r="B160" s="36"/>
      <c r="C160" s="36"/>
      <c r="D160" s="36"/>
      <c r="E160" s="36"/>
      <c r="F160" s="36"/>
      <c r="G160" s="36"/>
      <c r="H160" s="36"/>
      <c r="I160" s="36"/>
      <c r="J160" s="36"/>
      <c r="K160" s="36"/>
    </row>
    <row r="161" spans="1:11" ht="12.6">
      <c r="A161" s="36"/>
      <c r="B161" s="36"/>
      <c r="C161" s="36"/>
      <c r="D161" s="36"/>
      <c r="E161" s="36"/>
      <c r="F161" s="36"/>
      <c r="G161" s="36"/>
      <c r="H161" s="36"/>
      <c r="I161" s="36"/>
      <c r="J161" s="36"/>
      <c r="K161" s="36"/>
    </row>
    <row r="162" spans="1:11" ht="12.6">
      <c r="A162" s="36"/>
      <c r="B162" s="36"/>
      <c r="C162" s="36"/>
      <c r="D162" s="36"/>
      <c r="E162" s="36"/>
      <c r="F162" s="36"/>
      <c r="G162" s="36"/>
      <c r="H162" s="36"/>
      <c r="I162" s="36"/>
      <c r="J162" s="36"/>
      <c r="K162" s="36"/>
    </row>
    <row r="163" spans="1:11" ht="12.6">
      <c r="A163" s="36"/>
      <c r="B163" s="36"/>
      <c r="C163" s="36"/>
      <c r="D163" s="36"/>
      <c r="E163" s="36"/>
      <c r="F163" s="36"/>
      <c r="G163" s="36"/>
      <c r="H163" s="36"/>
      <c r="I163" s="36"/>
      <c r="J163" s="36"/>
      <c r="K163" s="36"/>
    </row>
    <row r="164" spans="1:11" ht="12.6">
      <c r="A164" s="36"/>
      <c r="B164" s="36"/>
      <c r="C164" s="36"/>
      <c r="D164" s="36"/>
      <c r="E164" s="36"/>
      <c r="F164" s="36"/>
      <c r="G164" s="36"/>
      <c r="H164" s="36"/>
      <c r="I164" s="36"/>
      <c r="J164" s="36"/>
      <c r="K164" s="36"/>
    </row>
    <row r="165" spans="1:11" ht="12.6">
      <c r="A165" s="36"/>
      <c r="B165" s="36"/>
      <c r="C165" s="36"/>
      <c r="D165" s="36"/>
      <c r="E165" s="36"/>
      <c r="F165" s="36"/>
      <c r="G165" s="36"/>
      <c r="H165" s="36"/>
      <c r="I165" s="36"/>
      <c r="J165" s="36"/>
      <c r="K165" s="36"/>
    </row>
    <row r="166" spans="1:11" ht="12.6">
      <c r="A166" s="36"/>
      <c r="B166" s="36"/>
      <c r="C166" s="36"/>
      <c r="D166" s="36"/>
      <c r="E166" s="36"/>
      <c r="F166" s="36"/>
      <c r="G166" s="36"/>
      <c r="H166" s="36"/>
      <c r="I166" s="36"/>
      <c r="J166" s="36"/>
      <c r="K166" s="36"/>
    </row>
    <row r="167" spans="1:11" ht="12.6">
      <c r="A167" s="36"/>
      <c r="B167" s="36"/>
      <c r="C167" s="36"/>
      <c r="D167" s="36"/>
      <c r="E167" s="36"/>
      <c r="F167" s="36"/>
      <c r="G167" s="36"/>
      <c r="H167" s="36"/>
      <c r="I167" s="36"/>
      <c r="J167" s="36"/>
      <c r="K167" s="36"/>
    </row>
    <row r="168" spans="1:11" ht="12.6">
      <c r="A168" s="36"/>
      <c r="B168" s="36"/>
      <c r="C168" s="36"/>
      <c r="D168" s="36"/>
      <c r="E168" s="36"/>
      <c r="F168" s="36"/>
      <c r="G168" s="36"/>
      <c r="H168" s="36"/>
      <c r="I168" s="36"/>
      <c r="J168" s="36"/>
      <c r="K168" s="36"/>
    </row>
    <row r="169" spans="1:11" ht="12.6">
      <c r="A169" s="36"/>
      <c r="B169" s="36"/>
      <c r="C169" s="36"/>
      <c r="D169" s="36"/>
      <c r="E169" s="36"/>
      <c r="F169" s="36"/>
      <c r="G169" s="36"/>
      <c r="H169" s="36"/>
      <c r="I169" s="36"/>
      <c r="J169" s="36"/>
      <c r="K169" s="36"/>
    </row>
    <row r="170" spans="1:11" ht="12.6">
      <c r="A170" s="36"/>
      <c r="B170" s="36"/>
      <c r="C170" s="36"/>
      <c r="D170" s="36"/>
      <c r="E170" s="36"/>
      <c r="F170" s="36"/>
      <c r="G170" s="36"/>
      <c r="H170" s="36"/>
      <c r="I170" s="36"/>
      <c r="J170" s="36"/>
      <c r="K170" s="36"/>
    </row>
    <row r="171" spans="1:11" ht="12.6">
      <c r="A171" s="36"/>
      <c r="B171" s="36"/>
      <c r="C171" s="36"/>
      <c r="D171" s="36"/>
      <c r="E171" s="36"/>
      <c r="F171" s="36"/>
      <c r="G171" s="36"/>
      <c r="H171" s="36"/>
      <c r="I171" s="36"/>
      <c r="J171" s="36"/>
      <c r="K171" s="36"/>
    </row>
    <row r="172" spans="1:11" ht="12.6">
      <c r="A172" s="36"/>
      <c r="B172" s="36"/>
      <c r="C172" s="36"/>
      <c r="D172" s="36"/>
      <c r="E172" s="36"/>
      <c r="F172" s="36"/>
      <c r="G172" s="36"/>
      <c r="H172" s="36"/>
      <c r="I172" s="36"/>
      <c r="J172" s="36"/>
      <c r="K172" s="36"/>
    </row>
    <row r="173" spans="1:11" ht="12.6">
      <c r="A173" s="36"/>
      <c r="B173" s="36"/>
      <c r="C173" s="36"/>
      <c r="D173" s="36"/>
      <c r="E173" s="36"/>
      <c r="F173" s="36"/>
      <c r="G173" s="36"/>
      <c r="H173" s="36"/>
      <c r="I173" s="36"/>
      <c r="J173" s="36"/>
      <c r="K173" s="36"/>
    </row>
    <row r="174" spans="1:11" ht="12.6">
      <c r="A174" s="36"/>
      <c r="B174" s="36"/>
      <c r="C174" s="36"/>
      <c r="D174" s="36"/>
      <c r="E174" s="36"/>
      <c r="F174" s="36"/>
      <c r="G174" s="36"/>
      <c r="H174" s="36"/>
      <c r="I174" s="36"/>
      <c r="J174" s="36"/>
      <c r="K174" s="36"/>
    </row>
    <row r="175" spans="1:11" ht="12.6">
      <c r="A175" s="36"/>
      <c r="B175" s="36"/>
      <c r="C175" s="36"/>
      <c r="D175" s="36"/>
      <c r="E175" s="36"/>
      <c r="F175" s="36"/>
      <c r="G175" s="36"/>
      <c r="H175" s="36"/>
      <c r="I175" s="36"/>
      <c r="J175" s="36"/>
      <c r="K175" s="36"/>
    </row>
    <row r="176" spans="1:11" ht="12.6">
      <c r="A176" s="36"/>
      <c r="B176" s="36"/>
      <c r="C176" s="36"/>
      <c r="D176" s="36"/>
      <c r="E176" s="36"/>
      <c r="F176" s="36"/>
      <c r="G176" s="36"/>
      <c r="H176" s="36"/>
      <c r="I176" s="36"/>
      <c r="J176" s="36"/>
      <c r="K176" s="36"/>
    </row>
    <row r="177" spans="1:11" ht="12.6">
      <c r="A177" s="36"/>
      <c r="B177" s="36"/>
      <c r="C177" s="36"/>
      <c r="D177" s="36"/>
      <c r="E177" s="36"/>
      <c r="F177" s="36"/>
      <c r="G177" s="36"/>
      <c r="H177" s="36"/>
      <c r="I177" s="36"/>
      <c r="J177" s="36"/>
      <c r="K177" s="36"/>
    </row>
    <row r="178" spans="1:11" ht="12.6">
      <c r="A178" s="36"/>
      <c r="B178" s="36"/>
      <c r="C178" s="36"/>
      <c r="D178" s="36"/>
      <c r="E178" s="36"/>
      <c r="F178" s="36"/>
      <c r="G178" s="36"/>
      <c r="H178" s="36"/>
      <c r="I178" s="36"/>
      <c r="J178" s="36"/>
      <c r="K178" s="36"/>
    </row>
    <row r="179" spans="1:11" ht="12.6">
      <c r="A179" s="36"/>
      <c r="B179" s="36"/>
      <c r="C179" s="36"/>
      <c r="D179" s="36"/>
      <c r="E179" s="36"/>
      <c r="F179" s="36"/>
      <c r="G179" s="36"/>
      <c r="H179" s="36"/>
      <c r="I179" s="36"/>
      <c r="J179" s="36"/>
      <c r="K179" s="36"/>
    </row>
    <row r="180" spans="1:11" ht="12.6">
      <c r="A180" s="36"/>
      <c r="B180" s="36"/>
      <c r="C180" s="36"/>
      <c r="D180" s="36"/>
      <c r="E180" s="36"/>
      <c r="F180" s="36"/>
      <c r="G180" s="36"/>
      <c r="H180" s="36"/>
      <c r="I180" s="36"/>
      <c r="J180" s="36"/>
      <c r="K180" s="36"/>
    </row>
    <row r="181" spans="1:11" ht="12.6">
      <c r="A181" s="36"/>
      <c r="B181" s="36"/>
      <c r="C181" s="36"/>
      <c r="D181" s="36"/>
      <c r="E181" s="36"/>
      <c r="F181" s="36"/>
      <c r="G181" s="36"/>
      <c r="H181" s="36"/>
      <c r="I181" s="36"/>
      <c r="J181" s="36"/>
      <c r="K181" s="36"/>
    </row>
    <row r="182" spans="1:11" ht="12.6">
      <c r="A182" s="36"/>
      <c r="B182" s="36"/>
      <c r="C182" s="36"/>
      <c r="D182" s="36"/>
      <c r="E182" s="36"/>
      <c r="F182" s="36"/>
      <c r="G182" s="36"/>
      <c r="H182" s="36"/>
      <c r="I182" s="36"/>
      <c r="J182" s="36"/>
      <c r="K182" s="36"/>
    </row>
    <row r="183" spans="1:11" ht="12.6">
      <c r="A183" s="36"/>
      <c r="B183" s="36"/>
      <c r="C183" s="36"/>
      <c r="D183" s="36"/>
      <c r="E183" s="36"/>
      <c r="F183" s="36"/>
      <c r="G183" s="36"/>
      <c r="H183" s="36"/>
      <c r="I183" s="36"/>
      <c r="J183" s="36"/>
      <c r="K183" s="36"/>
    </row>
    <row r="184" spans="1:11" ht="12.6">
      <c r="A184" s="36"/>
      <c r="B184" s="36"/>
      <c r="C184" s="36"/>
      <c r="D184" s="36"/>
      <c r="E184" s="36"/>
      <c r="F184" s="36"/>
      <c r="G184" s="36"/>
      <c r="H184" s="36"/>
      <c r="I184" s="36"/>
      <c r="J184" s="36"/>
      <c r="K184" s="36"/>
    </row>
    <row r="185" spans="1:11" ht="12.6">
      <c r="A185" s="36"/>
      <c r="B185" s="36"/>
      <c r="C185" s="36"/>
      <c r="D185" s="36"/>
      <c r="E185" s="36"/>
      <c r="F185" s="36"/>
      <c r="G185" s="36"/>
      <c r="H185" s="36"/>
      <c r="I185" s="36"/>
      <c r="J185" s="36"/>
      <c r="K185" s="36"/>
    </row>
    <row r="186" spans="1:11" ht="12.6">
      <c r="A186" s="36"/>
      <c r="B186" s="36"/>
      <c r="C186" s="36"/>
      <c r="D186" s="36"/>
      <c r="E186" s="36"/>
      <c r="F186" s="36"/>
      <c r="G186" s="36"/>
      <c r="H186" s="36"/>
      <c r="I186" s="36"/>
      <c r="J186" s="36"/>
      <c r="K186" s="36"/>
    </row>
    <row r="187" spans="1:11" ht="12.6">
      <c r="A187" s="36"/>
      <c r="B187" s="36"/>
      <c r="C187" s="36"/>
      <c r="D187" s="36"/>
      <c r="E187" s="36"/>
      <c r="F187" s="36"/>
      <c r="G187" s="36"/>
      <c r="H187" s="36"/>
      <c r="I187" s="36"/>
      <c r="J187" s="36"/>
      <c r="K187" s="36"/>
    </row>
    <row r="188" spans="1:11" ht="12.6">
      <c r="A188" s="36"/>
      <c r="B188" s="36"/>
      <c r="C188" s="36"/>
      <c r="D188" s="36"/>
      <c r="E188" s="36"/>
      <c r="F188" s="36"/>
      <c r="G188" s="36"/>
      <c r="H188" s="36"/>
      <c r="I188" s="36"/>
      <c r="J188" s="36"/>
      <c r="K188" s="36"/>
    </row>
    <row r="189" spans="1:11" ht="12.6">
      <c r="A189" s="36"/>
      <c r="B189" s="36"/>
      <c r="C189" s="36"/>
      <c r="D189" s="36"/>
      <c r="E189" s="36"/>
      <c r="F189" s="36"/>
      <c r="G189" s="36"/>
      <c r="H189" s="36"/>
      <c r="I189" s="36"/>
      <c r="J189" s="36"/>
      <c r="K189" s="36"/>
    </row>
    <row r="190" spans="1:11" ht="12.6">
      <c r="A190" s="36"/>
      <c r="B190" s="36"/>
      <c r="C190" s="36"/>
      <c r="D190" s="36"/>
      <c r="E190" s="36"/>
      <c r="F190" s="36"/>
      <c r="G190" s="36"/>
      <c r="H190" s="36"/>
      <c r="I190" s="36"/>
      <c r="J190" s="36"/>
      <c r="K190" s="36"/>
    </row>
    <row r="191" spans="1:11" ht="12.6">
      <c r="A191" s="36"/>
      <c r="B191" s="36"/>
      <c r="C191" s="36"/>
      <c r="D191" s="36"/>
      <c r="E191" s="36"/>
      <c r="F191" s="36"/>
      <c r="G191" s="36"/>
      <c r="H191" s="36"/>
      <c r="I191" s="36"/>
      <c r="J191" s="36"/>
      <c r="K191" s="36"/>
    </row>
    <row r="192" spans="1:11" ht="12.6">
      <c r="A192" s="36"/>
      <c r="B192" s="36"/>
      <c r="C192" s="36"/>
      <c r="D192" s="36"/>
      <c r="E192" s="36"/>
      <c r="F192" s="36"/>
      <c r="G192" s="36"/>
      <c r="H192" s="36"/>
      <c r="I192" s="36"/>
      <c r="J192" s="36"/>
      <c r="K192" s="36"/>
    </row>
    <row r="193" spans="1:11" ht="12.6">
      <c r="A193" s="36"/>
      <c r="B193" s="36"/>
      <c r="C193" s="36"/>
      <c r="D193" s="36"/>
      <c r="E193" s="36"/>
      <c r="F193" s="36"/>
      <c r="G193" s="36"/>
      <c r="H193" s="36"/>
      <c r="I193" s="36"/>
      <c r="J193" s="36"/>
      <c r="K193" s="36"/>
    </row>
    <row r="194" spans="1:11" ht="12.6">
      <c r="A194" s="36"/>
      <c r="B194" s="36"/>
      <c r="C194" s="36"/>
      <c r="D194" s="36"/>
      <c r="E194" s="36"/>
      <c r="F194" s="36"/>
      <c r="G194" s="36"/>
      <c r="H194" s="36"/>
      <c r="I194" s="36"/>
      <c r="J194" s="36"/>
      <c r="K194" s="36"/>
    </row>
    <row r="195" spans="1:11" ht="12.6">
      <c r="A195" s="36"/>
      <c r="B195" s="36"/>
      <c r="C195" s="36"/>
      <c r="D195" s="36"/>
      <c r="E195" s="36"/>
      <c r="F195" s="36"/>
      <c r="G195" s="36"/>
      <c r="H195" s="36"/>
      <c r="I195" s="36"/>
      <c r="J195" s="36"/>
      <c r="K195" s="36"/>
    </row>
    <row r="196" spans="1:11" ht="12.6">
      <c r="A196" s="36"/>
      <c r="B196" s="36"/>
      <c r="C196" s="36"/>
      <c r="D196" s="36"/>
      <c r="E196" s="36"/>
      <c r="F196" s="36"/>
      <c r="G196" s="36"/>
      <c r="H196" s="36"/>
      <c r="I196" s="36"/>
      <c r="J196" s="36"/>
      <c r="K196" s="36"/>
    </row>
    <row r="197" spans="1:11" ht="12.6">
      <c r="A197" s="36"/>
      <c r="B197" s="36"/>
      <c r="C197" s="36"/>
      <c r="D197" s="36"/>
      <c r="E197" s="36"/>
      <c r="F197" s="36"/>
      <c r="G197" s="36"/>
      <c r="H197" s="36"/>
      <c r="I197" s="36"/>
      <c r="J197" s="36"/>
      <c r="K197" s="36"/>
    </row>
    <row r="198" spans="1:11" ht="12.6">
      <c r="A198" s="36"/>
      <c r="B198" s="36"/>
      <c r="C198" s="36"/>
      <c r="D198" s="36"/>
      <c r="E198" s="36"/>
      <c r="F198" s="36"/>
      <c r="G198" s="36"/>
      <c r="H198" s="36"/>
      <c r="I198" s="36"/>
      <c r="J198" s="36"/>
      <c r="K198" s="36"/>
    </row>
    <row r="199" spans="1:11" ht="12.6">
      <c r="A199" s="36"/>
      <c r="B199" s="36"/>
      <c r="C199" s="36"/>
      <c r="D199" s="36"/>
      <c r="E199" s="36"/>
      <c r="F199" s="36"/>
      <c r="G199" s="36"/>
      <c r="H199" s="36"/>
      <c r="I199" s="36"/>
      <c r="J199" s="36"/>
      <c r="K199" s="36"/>
    </row>
    <row r="200" spans="1:11" ht="12.6">
      <c r="A200" s="36"/>
      <c r="B200" s="36"/>
      <c r="C200" s="36"/>
      <c r="D200" s="36"/>
      <c r="E200" s="36"/>
      <c r="F200" s="36"/>
      <c r="G200" s="36"/>
      <c r="H200" s="36"/>
      <c r="I200" s="36"/>
      <c r="J200" s="36"/>
      <c r="K200" s="36"/>
    </row>
    <row r="201" spans="1:11" ht="12.6">
      <c r="A201" s="36"/>
      <c r="B201" s="36"/>
      <c r="C201" s="36"/>
      <c r="D201" s="36"/>
      <c r="E201" s="36"/>
      <c r="F201" s="36"/>
      <c r="G201" s="36"/>
      <c r="H201" s="36"/>
      <c r="I201" s="36"/>
      <c r="J201" s="36"/>
      <c r="K201" s="36"/>
    </row>
    <row r="202" spans="1:11" ht="12.6">
      <c r="A202" s="36"/>
      <c r="B202" s="36"/>
      <c r="C202" s="36"/>
      <c r="D202" s="36"/>
      <c r="E202" s="36"/>
      <c r="F202" s="36"/>
      <c r="G202" s="36"/>
      <c r="H202" s="36"/>
      <c r="I202" s="36"/>
      <c r="J202" s="36"/>
      <c r="K202" s="36"/>
    </row>
    <row r="203" spans="1:11" ht="12.6">
      <c r="A203" s="36"/>
      <c r="B203" s="36"/>
      <c r="C203" s="36"/>
      <c r="D203" s="36"/>
      <c r="E203" s="36"/>
      <c r="F203" s="36"/>
      <c r="G203" s="36"/>
      <c r="H203" s="36"/>
      <c r="I203" s="36"/>
      <c r="J203" s="36"/>
      <c r="K203" s="36"/>
    </row>
    <row r="204" spans="1:11" ht="12.6">
      <c r="A204" s="36"/>
      <c r="B204" s="36"/>
      <c r="C204" s="36"/>
      <c r="D204" s="36"/>
      <c r="E204" s="36"/>
      <c r="F204" s="36"/>
      <c r="G204" s="36"/>
      <c r="H204" s="36"/>
      <c r="I204" s="36"/>
      <c r="J204" s="36"/>
      <c r="K204" s="36"/>
    </row>
    <row r="205" spans="1:11" ht="12.6">
      <c r="A205" s="36"/>
      <c r="B205" s="36"/>
      <c r="C205" s="36"/>
      <c r="D205" s="36"/>
      <c r="E205" s="36"/>
      <c r="F205" s="36"/>
      <c r="G205" s="36"/>
      <c r="H205" s="36"/>
      <c r="I205" s="36"/>
      <c r="J205" s="36"/>
      <c r="K205" s="36"/>
    </row>
    <row r="206" spans="1:11" ht="12.6">
      <c r="A206" s="36"/>
      <c r="B206" s="36"/>
      <c r="C206" s="36"/>
      <c r="D206" s="36"/>
      <c r="E206" s="36"/>
      <c r="F206" s="36"/>
      <c r="G206" s="36"/>
      <c r="H206" s="36"/>
      <c r="I206" s="36"/>
      <c r="J206" s="36"/>
      <c r="K206" s="36"/>
    </row>
    <row r="207" spans="1:11" ht="12.6">
      <c r="A207" s="36"/>
      <c r="B207" s="36"/>
      <c r="C207" s="36"/>
      <c r="D207" s="36"/>
      <c r="E207" s="36"/>
      <c r="F207" s="36"/>
      <c r="G207" s="36"/>
      <c r="H207" s="36"/>
      <c r="I207" s="36"/>
      <c r="J207" s="36"/>
      <c r="K207" s="36"/>
    </row>
    <row r="208" spans="1:11" ht="12.6">
      <c r="A208" s="36"/>
      <c r="B208" s="36"/>
      <c r="C208" s="36"/>
      <c r="D208" s="36"/>
      <c r="E208" s="36"/>
      <c r="F208" s="36"/>
      <c r="G208" s="36"/>
      <c r="H208" s="36"/>
      <c r="I208" s="36"/>
      <c r="J208" s="36"/>
      <c r="K208" s="36"/>
    </row>
    <row r="209" spans="1:11" ht="12.6">
      <c r="A209" s="36"/>
      <c r="B209" s="36"/>
      <c r="C209" s="36"/>
      <c r="D209" s="36"/>
      <c r="E209" s="36"/>
      <c r="F209" s="36"/>
      <c r="G209" s="36"/>
      <c r="H209" s="36"/>
      <c r="I209" s="36"/>
      <c r="J209" s="36"/>
      <c r="K209" s="36"/>
    </row>
    <row r="210" spans="1:11" ht="12.6">
      <c r="A210" s="36"/>
      <c r="B210" s="36"/>
      <c r="C210" s="36"/>
      <c r="D210" s="36"/>
      <c r="E210" s="36"/>
      <c r="F210" s="36"/>
      <c r="G210" s="36"/>
      <c r="H210" s="36"/>
      <c r="I210" s="36"/>
      <c r="J210" s="36"/>
      <c r="K210" s="36"/>
    </row>
    <row r="211" spans="1:11" ht="12.6">
      <c r="A211" s="36"/>
      <c r="B211" s="36"/>
      <c r="C211" s="36"/>
      <c r="D211" s="36"/>
      <c r="E211" s="36"/>
      <c r="F211" s="36"/>
      <c r="G211" s="36"/>
      <c r="H211" s="36"/>
      <c r="I211" s="36"/>
      <c r="J211" s="36"/>
      <c r="K211" s="36"/>
    </row>
    <row r="212" spans="1:11" ht="12.6">
      <c r="A212" s="36"/>
      <c r="B212" s="36"/>
      <c r="C212" s="36"/>
      <c r="D212" s="36"/>
      <c r="E212" s="36"/>
      <c r="F212" s="36"/>
      <c r="G212" s="36"/>
      <c r="H212" s="36"/>
      <c r="I212" s="36"/>
      <c r="J212" s="36"/>
      <c r="K212" s="36"/>
    </row>
    <row r="213" spans="1:11" ht="12.6">
      <c r="A213" s="36"/>
      <c r="B213" s="36"/>
      <c r="C213" s="36"/>
      <c r="D213" s="36"/>
      <c r="E213" s="36"/>
      <c r="F213" s="36"/>
      <c r="G213" s="36"/>
      <c r="H213" s="36"/>
      <c r="I213" s="36"/>
      <c r="J213" s="36"/>
      <c r="K213" s="36"/>
    </row>
    <row r="214" spans="1:11" ht="12.6">
      <c r="A214" s="36"/>
      <c r="B214" s="36"/>
      <c r="C214" s="36"/>
      <c r="D214" s="36"/>
      <c r="E214" s="36"/>
      <c r="F214" s="36"/>
      <c r="G214" s="36"/>
      <c r="H214" s="36"/>
      <c r="I214" s="36"/>
      <c r="J214" s="36"/>
      <c r="K214" s="36"/>
    </row>
    <row r="215" spans="1:11" ht="12.6">
      <c r="A215" s="36"/>
      <c r="B215" s="36"/>
      <c r="C215" s="36"/>
      <c r="D215" s="36"/>
      <c r="E215" s="36"/>
      <c r="F215" s="36"/>
      <c r="G215" s="36"/>
      <c r="H215" s="36"/>
      <c r="I215" s="36"/>
      <c r="J215" s="36"/>
      <c r="K215" s="36"/>
    </row>
    <row r="216" spans="1:11" ht="12.6">
      <c r="A216" s="36"/>
      <c r="B216" s="36"/>
      <c r="C216" s="36"/>
      <c r="D216" s="36"/>
      <c r="E216" s="36"/>
      <c r="F216" s="36"/>
      <c r="G216" s="36"/>
      <c r="H216" s="36"/>
      <c r="I216" s="36"/>
      <c r="J216" s="36"/>
      <c r="K216" s="36"/>
    </row>
    <row r="217" spans="1:11" ht="12.6">
      <c r="A217" s="36"/>
      <c r="B217" s="36"/>
      <c r="C217" s="36"/>
      <c r="D217" s="36"/>
      <c r="E217" s="36"/>
      <c r="F217" s="36"/>
      <c r="G217" s="36"/>
      <c r="H217" s="36"/>
      <c r="I217" s="36"/>
      <c r="J217" s="36"/>
      <c r="K217" s="36"/>
    </row>
    <row r="218" spans="1:11" ht="12.6">
      <c r="A218" s="36"/>
      <c r="B218" s="36"/>
      <c r="C218" s="36"/>
      <c r="D218" s="36"/>
      <c r="E218" s="36"/>
      <c r="F218" s="36"/>
      <c r="G218" s="36"/>
      <c r="H218" s="36"/>
      <c r="I218" s="36"/>
      <c r="J218" s="36"/>
      <c r="K218" s="36"/>
    </row>
    <row r="219" spans="1:11" ht="12.6">
      <c r="A219" s="36"/>
      <c r="B219" s="36"/>
      <c r="C219" s="36"/>
      <c r="D219" s="36"/>
      <c r="E219" s="36"/>
      <c r="F219" s="36"/>
      <c r="G219" s="36"/>
      <c r="H219" s="36"/>
      <c r="I219" s="36"/>
      <c r="J219" s="36"/>
      <c r="K219" s="36"/>
    </row>
    <row r="220" spans="1:11" ht="12.6">
      <c r="A220" s="36"/>
      <c r="B220" s="36"/>
      <c r="C220" s="36"/>
      <c r="D220" s="36"/>
      <c r="E220" s="36"/>
      <c r="F220" s="36"/>
      <c r="G220" s="36"/>
      <c r="H220" s="36"/>
      <c r="I220" s="36"/>
      <c r="J220" s="36"/>
      <c r="K220" s="36"/>
    </row>
    <row r="221" spans="1:11" ht="12.6">
      <c r="A221" s="36"/>
      <c r="B221" s="36"/>
      <c r="C221" s="36"/>
      <c r="D221" s="36"/>
      <c r="E221" s="36"/>
      <c r="F221" s="36"/>
      <c r="G221" s="36"/>
      <c r="H221" s="36"/>
      <c r="I221" s="36"/>
      <c r="J221" s="36"/>
      <c r="K221" s="36"/>
    </row>
    <row r="222" spans="1:11" ht="12.6">
      <c r="A222" s="36"/>
      <c r="B222" s="36"/>
      <c r="C222" s="36"/>
      <c r="D222" s="36"/>
      <c r="E222" s="36"/>
      <c r="F222" s="36"/>
      <c r="G222" s="36"/>
      <c r="H222" s="36"/>
      <c r="I222" s="36"/>
      <c r="J222" s="36"/>
      <c r="K222" s="36"/>
    </row>
    <row r="223" spans="1:11" ht="12.6">
      <c r="A223" s="36"/>
      <c r="B223" s="36"/>
      <c r="C223" s="36"/>
      <c r="D223" s="36"/>
      <c r="E223" s="36"/>
      <c r="F223" s="36"/>
      <c r="G223" s="36"/>
      <c r="H223" s="36"/>
      <c r="I223" s="36"/>
      <c r="J223" s="36"/>
      <c r="K223" s="36"/>
    </row>
    <row r="224" spans="1:11" ht="12.6">
      <c r="A224" s="36"/>
      <c r="B224" s="36"/>
      <c r="C224" s="36"/>
      <c r="D224" s="36"/>
      <c r="E224" s="36"/>
      <c r="F224" s="36"/>
      <c r="G224" s="36"/>
      <c r="H224" s="36"/>
      <c r="I224" s="36"/>
      <c r="J224" s="36"/>
      <c r="K224" s="36"/>
    </row>
    <row r="225" spans="1:11" ht="12.6">
      <c r="A225" s="36"/>
      <c r="B225" s="36"/>
      <c r="C225" s="36"/>
      <c r="D225" s="36"/>
      <c r="E225" s="36"/>
      <c r="F225" s="36"/>
      <c r="G225" s="36"/>
      <c r="H225" s="36"/>
      <c r="I225" s="36"/>
      <c r="J225" s="36"/>
      <c r="K225" s="36"/>
    </row>
    <row r="226" spans="1:11" ht="12.6">
      <c r="A226" s="36"/>
      <c r="B226" s="36"/>
      <c r="C226" s="36"/>
      <c r="D226" s="36"/>
      <c r="E226" s="36"/>
      <c r="F226" s="36"/>
      <c r="G226" s="36"/>
      <c r="H226" s="36"/>
      <c r="I226" s="36"/>
      <c r="J226" s="36"/>
      <c r="K226" s="36"/>
    </row>
    <row r="227" spans="1:11" ht="12.6">
      <c r="A227" s="36"/>
      <c r="B227" s="36"/>
      <c r="C227" s="36"/>
      <c r="D227" s="36"/>
      <c r="E227" s="36"/>
      <c r="F227" s="36"/>
      <c r="G227" s="36"/>
      <c r="H227" s="36"/>
      <c r="I227" s="36"/>
      <c r="J227" s="36"/>
      <c r="K227" s="36"/>
    </row>
    <row r="228" spans="1:11" ht="12.6">
      <c r="A228" s="36"/>
      <c r="B228" s="36"/>
      <c r="C228" s="36"/>
      <c r="D228" s="36"/>
      <c r="E228" s="36"/>
      <c r="F228" s="36"/>
      <c r="G228" s="36"/>
      <c r="H228" s="36"/>
      <c r="I228" s="36"/>
      <c r="J228" s="36"/>
      <c r="K228" s="36"/>
    </row>
    <row r="229" spans="1:11" ht="12.6">
      <c r="A229" s="36"/>
      <c r="B229" s="36"/>
      <c r="C229" s="36"/>
      <c r="D229" s="36"/>
      <c r="E229" s="36"/>
      <c r="F229" s="36"/>
      <c r="G229" s="36"/>
      <c r="H229" s="36"/>
      <c r="I229" s="36"/>
      <c r="J229" s="36"/>
      <c r="K229" s="36"/>
    </row>
    <row r="230" spans="1:11" ht="12.6">
      <c r="A230" s="36"/>
      <c r="B230" s="36"/>
      <c r="C230" s="36"/>
      <c r="D230" s="36"/>
      <c r="E230" s="36"/>
      <c r="F230" s="36"/>
      <c r="G230" s="36"/>
      <c r="H230" s="36"/>
      <c r="I230" s="36"/>
      <c r="J230" s="36"/>
      <c r="K230" s="36"/>
    </row>
    <row r="231" spans="1:11" ht="12.6">
      <c r="A231" s="36"/>
      <c r="B231" s="36"/>
      <c r="C231" s="36"/>
      <c r="D231" s="36"/>
      <c r="E231" s="36"/>
      <c r="F231" s="36"/>
      <c r="G231" s="36"/>
      <c r="H231" s="36"/>
      <c r="I231" s="36"/>
      <c r="J231" s="36"/>
      <c r="K231" s="36"/>
    </row>
    <row r="232" spans="1:11" ht="12.6">
      <c r="A232" s="36"/>
      <c r="B232" s="36"/>
      <c r="C232" s="36"/>
      <c r="D232" s="36"/>
      <c r="E232" s="36"/>
      <c r="F232" s="36"/>
      <c r="G232" s="36"/>
      <c r="H232" s="36"/>
      <c r="I232" s="36"/>
      <c r="J232" s="36"/>
      <c r="K232" s="36"/>
    </row>
    <row r="233" spans="1:11" ht="12.6">
      <c r="A233" s="36"/>
      <c r="B233" s="36"/>
      <c r="C233" s="36"/>
      <c r="D233" s="36"/>
      <c r="E233" s="36"/>
      <c r="F233" s="36"/>
      <c r="G233" s="36"/>
      <c r="H233" s="36"/>
      <c r="I233" s="36"/>
      <c r="J233" s="36"/>
      <c r="K233" s="36"/>
    </row>
    <row r="234" spans="1:11" ht="12.6">
      <c r="A234" s="36"/>
      <c r="B234" s="36"/>
      <c r="C234" s="36"/>
      <c r="D234" s="36"/>
      <c r="E234" s="36"/>
      <c r="F234" s="36"/>
      <c r="G234" s="36"/>
      <c r="H234" s="36"/>
      <c r="I234" s="36"/>
      <c r="J234" s="36"/>
      <c r="K234" s="36"/>
    </row>
    <row r="235" spans="1:11" ht="12.6">
      <c r="A235" s="36"/>
      <c r="B235" s="36"/>
      <c r="C235" s="36"/>
      <c r="D235" s="36"/>
      <c r="E235" s="36"/>
      <c r="F235" s="36"/>
      <c r="G235" s="36"/>
      <c r="H235" s="36"/>
      <c r="I235" s="36"/>
      <c r="J235" s="36"/>
      <c r="K235" s="36"/>
    </row>
    <row r="236" spans="1:11" ht="12.6">
      <c r="A236" s="36"/>
      <c r="B236" s="36"/>
      <c r="C236" s="36"/>
      <c r="D236" s="36"/>
      <c r="E236" s="36"/>
      <c r="F236" s="36"/>
      <c r="G236" s="36"/>
      <c r="H236" s="36"/>
      <c r="I236" s="36"/>
      <c r="J236" s="36"/>
      <c r="K236" s="36"/>
    </row>
    <row r="237" spans="1:11" ht="12.6">
      <c r="A237" s="36"/>
      <c r="B237" s="36"/>
      <c r="C237" s="36"/>
      <c r="D237" s="36"/>
      <c r="E237" s="36"/>
      <c r="F237" s="36"/>
      <c r="G237" s="36"/>
      <c r="H237" s="36"/>
      <c r="I237" s="36"/>
      <c r="J237" s="36"/>
      <c r="K237" s="36"/>
    </row>
    <row r="238" spans="1:11" ht="12.6">
      <c r="A238" s="36"/>
      <c r="B238" s="36"/>
      <c r="C238" s="36"/>
      <c r="D238" s="36"/>
      <c r="E238" s="36"/>
      <c r="F238" s="36"/>
      <c r="G238" s="36"/>
      <c r="H238" s="36"/>
      <c r="I238" s="36"/>
      <c r="J238" s="36"/>
      <c r="K238" s="36"/>
    </row>
    <row r="239" spans="1:11" ht="12.6">
      <c r="A239" s="36"/>
      <c r="B239" s="36"/>
      <c r="C239" s="36"/>
      <c r="D239" s="36"/>
      <c r="E239" s="36"/>
      <c r="F239" s="36"/>
      <c r="G239" s="36"/>
      <c r="H239" s="36"/>
      <c r="I239" s="36"/>
      <c r="J239" s="36"/>
      <c r="K239" s="36"/>
    </row>
    <row r="240" spans="1:11" ht="12.6">
      <c r="A240" s="36"/>
      <c r="B240" s="36"/>
      <c r="C240" s="36"/>
      <c r="D240" s="36"/>
      <c r="E240" s="36"/>
      <c r="F240" s="36"/>
      <c r="G240" s="36"/>
      <c r="H240" s="36"/>
      <c r="I240" s="36"/>
      <c r="J240" s="36"/>
      <c r="K240" s="36"/>
    </row>
    <row r="241" spans="1:11" ht="12.6">
      <c r="A241" s="36"/>
      <c r="B241" s="36"/>
      <c r="C241" s="36"/>
      <c r="D241" s="36"/>
      <c r="E241" s="36"/>
      <c r="F241" s="36"/>
      <c r="G241" s="36"/>
      <c r="H241" s="36"/>
      <c r="I241" s="36"/>
      <c r="J241" s="36"/>
      <c r="K241" s="36"/>
    </row>
    <row r="242" spans="1:11" ht="12.6">
      <c r="A242" s="36"/>
      <c r="B242" s="36"/>
      <c r="C242" s="36"/>
      <c r="D242" s="36"/>
      <c r="E242" s="36"/>
      <c r="F242" s="36"/>
      <c r="G242" s="36"/>
      <c r="H242" s="36"/>
      <c r="I242" s="36"/>
      <c r="J242" s="36"/>
      <c r="K242" s="36"/>
    </row>
    <row r="243" spans="1:11" ht="12.6">
      <c r="A243" s="36"/>
      <c r="B243" s="36"/>
      <c r="C243" s="36"/>
      <c r="D243" s="36"/>
      <c r="E243" s="36"/>
      <c r="F243" s="36"/>
      <c r="G243" s="36"/>
      <c r="H243" s="36"/>
      <c r="I243" s="36"/>
      <c r="J243" s="36"/>
      <c r="K243" s="36"/>
    </row>
    <row r="244" spans="1:11" ht="12.6">
      <c r="A244" s="36"/>
      <c r="B244" s="36"/>
      <c r="C244" s="36"/>
      <c r="D244" s="36"/>
      <c r="E244" s="36"/>
      <c r="F244" s="36"/>
      <c r="G244" s="36"/>
      <c r="H244" s="36"/>
      <c r="I244" s="36"/>
      <c r="J244" s="36"/>
      <c r="K244" s="36"/>
    </row>
    <row r="245" spans="1:11" ht="12.6">
      <c r="A245" s="36"/>
      <c r="B245" s="36"/>
      <c r="C245" s="36"/>
      <c r="D245" s="36"/>
      <c r="E245" s="36"/>
      <c r="F245" s="36"/>
      <c r="G245" s="36"/>
      <c r="H245" s="36"/>
      <c r="I245" s="36"/>
      <c r="J245" s="36"/>
      <c r="K245" s="36"/>
    </row>
    <row r="246" spans="1:11" ht="12.6">
      <c r="A246" s="36"/>
      <c r="B246" s="36"/>
      <c r="C246" s="36"/>
      <c r="D246" s="36"/>
      <c r="E246" s="36"/>
      <c r="F246" s="36"/>
      <c r="G246" s="36"/>
      <c r="H246" s="36"/>
      <c r="I246" s="36"/>
      <c r="J246" s="36"/>
      <c r="K246" s="36"/>
    </row>
    <row r="247" spans="1:11" ht="12.6">
      <c r="A247" s="36"/>
      <c r="B247" s="36"/>
      <c r="C247" s="36"/>
      <c r="D247" s="36"/>
      <c r="E247" s="36"/>
      <c r="F247" s="36"/>
      <c r="G247" s="36"/>
      <c r="H247" s="36"/>
      <c r="I247" s="36"/>
      <c r="J247" s="36"/>
      <c r="K247" s="36"/>
    </row>
    <row r="248" spans="1:11" ht="12.6">
      <c r="A248" s="36"/>
      <c r="B248" s="36"/>
      <c r="C248" s="36"/>
      <c r="D248" s="36"/>
      <c r="E248" s="36"/>
      <c r="F248" s="36"/>
      <c r="G248" s="36"/>
      <c r="H248" s="36"/>
      <c r="I248" s="36"/>
      <c r="J248" s="36"/>
      <c r="K248" s="36"/>
    </row>
    <row r="249" spans="1:11" ht="12.6">
      <c r="A249" s="36"/>
      <c r="B249" s="36"/>
      <c r="C249" s="36"/>
      <c r="D249" s="36"/>
      <c r="E249" s="36"/>
      <c r="F249" s="36"/>
      <c r="G249" s="36"/>
      <c r="H249" s="36"/>
      <c r="I249" s="36"/>
      <c r="J249" s="36"/>
      <c r="K249" s="36"/>
    </row>
    <row r="250" spans="1:11" ht="12.6">
      <c r="A250" s="36"/>
      <c r="B250" s="36"/>
      <c r="C250" s="36"/>
      <c r="D250" s="36"/>
      <c r="E250" s="36"/>
      <c r="F250" s="36"/>
      <c r="G250" s="36"/>
      <c r="H250" s="36"/>
      <c r="I250" s="36"/>
      <c r="J250" s="36"/>
      <c r="K250" s="36"/>
    </row>
    <row r="251" spans="1:11" ht="12.6">
      <c r="A251" s="36"/>
      <c r="B251" s="36"/>
      <c r="C251" s="36"/>
      <c r="D251" s="36"/>
      <c r="E251" s="36"/>
      <c r="F251" s="36"/>
      <c r="G251" s="36"/>
      <c r="H251" s="36"/>
      <c r="I251" s="36"/>
      <c r="J251" s="36"/>
      <c r="K251" s="36"/>
    </row>
    <row r="252" spans="1:11" ht="12.6">
      <c r="A252" s="36"/>
      <c r="B252" s="36"/>
      <c r="C252" s="36"/>
      <c r="D252" s="36"/>
      <c r="E252" s="36"/>
      <c r="F252" s="36"/>
      <c r="G252" s="36"/>
      <c r="H252" s="36"/>
      <c r="I252" s="36"/>
      <c r="J252" s="36"/>
      <c r="K252" s="36"/>
    </row>
    <row r="253" spans="1:11" ht="12.6">
      <c r="A253" s="36"/>
      <c r="B253" s="36"/>
      <c r="C253" s="36"/>
      <c r="D253" s="36"/>
      <c r="E253" s="36"/>
      <c r="F253" s="36"/>
      <c r="G253" s="36"/>
      <c r="H253" s="36"/>
      <c r="I253" s="36"/>
      <c r="J253" s="36"/>
      <c r="K253" s="36"/>
    </row>
    <row r="254" spans="1:11" ht="12.6">
      <c r="A254" s="36"/>
      <c r="B254" s="36"/>
      <c r="C254" s="36"/>
      <c r="D254" s="36"/>
      <c r="E254" s="36"/>
      <c r="F254" s="36"/>
      <c r="G254" s="36"/>
      <c r="H254" s="36"/>
      <c r="I254" s="36"/>
      <c r="J254" s="36"/>
      <c r="K254" s="36"/>
    </row>
    <row r="255" spans="1:11" ht="12.6">
      <c r="A255" s="36"/>
      <c r="B255" s="36"/>
      <c r="C255" s="36"/>
      <c r="D255" s="36"/>
      <c r="E255" s="36"/>
      <c r="F255" s="36"/>
      <c r="G255" s="36"/>
      <c r="H255" s="36"/>
      <c r="I255" s="36"/>
      <c r="J255" s="36"/>
      <c r="K255" s="36"/>
    </row>
    <row r="256" spans="1:11" ht="12.6">
      <c r="A256" s="36"/>
      <c r="B256" s="36"/>
      <c r="C256" s="36"/>
      <c r="D256" s="36"/>
      <c r="E256" s="36"/>
      <c r="F256" s="36"/>
      <c r="G256" s="36"/>
      <c r="H256" s="36"/>
      <c r="I256" s="36"/>
      <c r="J256" s="36"/>
      <c r="K256" s="36"/>
    </row>
    <row r="257" spans="1:11" ht="12.6">
      <c r="A257" s="36"/>
      <c r="B257" s="36"/>
      <c r="C257" s="36"/>
      <c r="D257" s="36"/>
      <c r="E257" s="36"/>
      <c r="F257" s="36"/>
      <c r="G257" s="36"/>
      <c r="H257" s="36"/>
      <c r="I257" s="36"/>
      <c r="J257" s="36"/>
      <c r="K257" s="36"/>
    </row>
    <row r="258" spans="1:11" ht="12.6">
      <c r="A258" s="36"/>
      <c r="B258" s="36"/>
      <c r="C258" s="36"/>
      <c r="D258" s="36"/>
      <c r="E258" s="36"/>
      <c r="F258" s="36"/>
      <c r="G258" s="36"/>
      <c r="H258" s="36"/>
      <c r="I258" s="36"/>
      <c r="J258" s="36"/>
      <c r="K258" s="36"/>
    </row>
    <row r="259" spans="1:11" ht="12.6">
      <c r="A259" s="36"/>
      <c r="B259" s="36"/>
      <c r="C259" s="36"/>
      <c r="D259" s="36"/>
      <c r="E259" s="36"/>
      <c r="F259" s="36"/>
      <c r="G259" s="36"/>
      <c r="H259" s="36"/>
      <c r="I259" s="36"/>
      <c r="J259" s="36"/>
      <c r="K259" s="36"/>
    </row>
    <row r="260" spans="1:11" ht="12.6">
      <c r="A260" s="36"/>
      <c r="B260" s="36"/>
      <c r="C260" s="36"/>
      <c r="D260" s="36"/>
      <c r="E260" s="36"/>
      <c r="F260" s="36"/>
      <c r="G260" s="36"/>
      <c r="H260" s="36"/>
      <c r="I260" s="36"/>
      <c r="J260" s="36"/>
      <c r="K260" s="36"/>
    </row>
    <row r="261" spans="1:11" ht="12.6">
      <c r="A261" s="36"/>
      <c r="B261" s="36"/>
      <c r="C261" s="36"/>
      <c r="D261" s="36"/>
      <c r="E261" s="36"/>
      <c r="F261" s="36"/>
      <c r="G261" s="36"/>
      <c r="H261" s="36"/>
      <c r="I261" s="36"/>
      <c r="J261" s="36"/>
      <c r="K261" s="36"/>
    </row>
    <row r="262" spans="1:11" ht="12.6">
      <c r="A262" s="36"/>
      <c r="B262" s="36"/>
      <c r="C262" s="36"/>
      <c r="D262" s="36"/>
      <c r="E262" s="36"/>
      <c r="F262" s="36"/>
      <c r="G262" s="36"/>
      <c r="H262" s="36"/>
      <c r="I262" s="36"/>
      <c r="J262" s="36"/>
      <c r="K262" s="36"/>
    </row>
    <row r="263" spans="1:11" ht="12.6">
      <c r="A263" s="36"/>
      <c r="B263" s="36"/>
      <c r="C263" s="36"/>
      <c r="D263" s="36"/>
      <c r="E263" s="36"/>
      <c r="F263" s="36"/>
      <c r="G263" s="36"/>
      <c r="H263" s="36"/>
      <c r="I263" s="36"/>
      <c r="J263" s="36"/>
      <c r="K263" s="36"/>
    </row>
    <row r="264" spans="1:11" ht="12.6">
      <c r="A264" s="36"/>
      <c r="B264" s="36"/>
      <c r="C264" s="36"/>
      <c r="D264" s="36"/>
      <c r="E264" s="36"/>
      <c r="F264" s="36"/>
      <c r="G264" s="36"/>
      <c r="H264" s="36"/>
      <c r="I264" s="36"/>
      <c r="J264" s="36"/>
      <c r="K264" s="36"/>
    </row>
    <row r="265" spans="1:11" ht="12.6">
      <c r="A265" s="36"/>
      <c r="B265" s="36"/>
      <c r="C265" s="36"/>
      <c r="D265" s="36"/>
      <c r="E265" s="36"/>
      <c r="F265" s="36"/>
      <c r="G265" s="36"/>
      <c r="H265" s="36"/>
      <c r="I265" s="36"/>
      <c r="J265" s="36"/>
      <c r="K265" s="36"/>
    </row>
    <row r="266" spans="1:11" ht="12.6">
      <c r="A266" s="36"/>
      <c r="B266" s="36"/>
      <c r="C266" s="36"/>
      <c r="D266" s="36"/>
      <c r="E266" s="36"/>
      <c r="F266" s="36"/>
      <c r="G266" s="36"/>
      <c r="H266" s="36"/>
      <c r="I266" s="36"/>
      <c r="J266" s="36"/>
      <c r="K266" s="36"/>
    </row>
    <row r="267" spans="1:11" ht="12.6">
      <c r="A267" s="36"/>
      <c r="B267" s="36"/>
      <c r="C267" s="36"/>
      <c r="D267" s="36"/>
      <c r="E267" s="36"/>
      <c r="F267" s="36"/>
      <c r="G267" s="36"/>
      <c r="H267" s="36"/>
      <c r="I267" s="36"/>
      <c r="J267" s="36"/>
      <c r="K267" s="36"/>
    </row>
    <row r="268" spans="1:11" ht="12.6">
      <c r="A268" s="36"/>
      <c r="B268" s="36"/>
      <c r="C268" s="36"/>
      <c r="D268" s="36"/>
      <c r="E268" s="36"/>
      <c r="F268" s="36"/>
      <c r="G268" s="36"/>
      <c r="H268" s="36"/>
      <c r="I268" s="36"/>
      <c r="J268" s="36"/>
      <c r="K268" s="36"/>
    </row>
    <row r="269" spans="1:11" ht="12.6">
      <c r="A269" s="36"/>
      <c r="B269" s="36"/>
      <c r="C269" s="36"/>
      <c r="D269" s="36"/>
      <c r="E269" s="36"/>
      <c r="F269" s="36"/>
      <c r="G269" s="36"/>
      <c r="H269" s="36"/>
      <c r="I269" s="36"/>
      <c r="J269" s="36"/>
      <c r="K269" s="36"/>
    </row>
    <row r="270" spans="1:11" ht="12.6">
      <c r="A270" s="36"/>
      <c r="B270" s="36"/>
      <c r="C270" s="36"/>
      <c r="D270" s="36"/>
      <c r="E270" s="36"/>
      <c r="F270" s="36"/>
      <c r="G270" s="36"/>
      <c r="H270" s="36"/>
      <c r="I270" s="36"/>
      <c r="J270" s="36"/>
      <c r="K270" s="36"/>
    </row>
    <row r="271" spans="1:11" ht="12.6">
      <c r="A271" s="36"/>
      <c r="B271" s="36"/>
      <c r="C271" s="36"/>
      <c r="D271" s="36"/>
      <c r="E271" s="36"/>
      <c r="F271" s="36"/>
      <c r="G271" s="36"/>
      <c r="H271" s="36"/>
      <c r="I271" s="36"/>
      <c r="J271" s="36"/>
      <c r="K271" s="36"/>
    </row>
    <row r="272" spans="1:11" ht="12.6">
      <c r="A272" s="36"/>
      <c r="B272" s="36"/>
      <c r="C272" s="36"/>
      <c r="D272" s="36"/>
      <c r="E272" s="36"/>
      <c r="F272" s="36"/>
      <c r="G272" s="36"/>
      <c r="H272" s="36"/>
      <c r="I272" s="36"/>
      <c r="J272" s="36"/>
      <c r="K272" s="36"/>
    </row>
    <row r="273" spans="1:11" ht="12.6">
      <c r="A273" s="36"/>
      <c r="B273" s="36"/>
      <c r="C273" s="36"/>
      <c r="D273" s="36"/>
      <c r="E273" s="36"/>
      <c r="F273" s="36"/>
      <c r="G273" s="36"/>
      <c r="H273" s="36"/>
      <c r="I273" s="36"/>
      <c r="J273" s="36"/>
      <c r="K273" s="36"/>
    </row>
    <row r="274" spans="1:11" ht="12.6">
      <c r="A274" s="36"/>
      <c r="B274" s="36"/>
      <c r="C274" s="36"/>
      <c r="D274" s="36"/>
      <c r="E274" s="36"/>
      <c r="F274" s="36"/>
      <c r="G274" s="36"/>
      <c r="H274" s="36"/>
      <c r="I274" s="36"/>
      <c r="J274" s="36"/>
      <c r="K274" s="36"/>
    </row>
    <row r="275" spans="1:11" ht="12.6">
      <c r="A275" s="36"/>
      <c r="B275" s="36"/>
      <c r="C275" s="36"/>
      <c r="D275" s="36"/>
      <c r="E275" s="36"/>
      <c r="F275" s="36"/>
      <c r="G275" s="36"/>
      <c r="H275" s="36"/>
      <c r="I275" s="36"/>
      <c r="J275" s="36"/>
      <c r="K275" s="36"/>
    </row>
    <row r="276" spans="1:11" ht="12.6">
      <c r="A276" s="36"/>
      <c r="B276" s="36"/>
      <c r="C276" s="36"/>
      <c r="D276" s="36"/>
      <c r="E276" s="36"/>
      <c r="F276" s="36"/>
      <c r="G276" s="36"/>
      <c r="H276" s="36"/>
      <c r="I276" s="36"/>
      <c r="J276" s="36"/>
      <c r="K276" s="36"/>
    </row>
    <row r="277" spans="1:11" ht="12.6">
      <c r="A277" s="36"/>
      <c r="B277" s="36"/>
      <c r="C277" s="36"/>
      <c r="D277" s="36"/>
      <c r="E277" s="36"/>
      <c r="F277" s="36"/>
      <c r="G277" s="36"/>
      <c r="H277" s="36"/>
      <c r="I277" s="36"/>
      <c r="J277" s="36"/>
      <c r="K277" s="36"/>
    </row>
    <row r="278" spans="1:11" ht="12.6">
      <c r="A278" s="36"/>
      <c r="B278" s="36"/>
      <c r="C278" s="36"/>
      <c r="D278" s="36"/>
      <c r="E278" s="36"/>
      <c r="F278" s="36"/>
      <c r="G278" s="36"/>
      <c r="H278" s="36"/>
      <c r="I278" s="36"/>
      <c r="J278" s="36"/>
      <c r="K278" s="36"/>
    </row>
    <row r="279" spans="1:11" ht="12.6">
      <c r="A279" s="36"/>
      <c r="B279" s="36"/>
      <c r="C279" s="36"/>
      <c r="D279" s="36"/>
      <c r="E279" s="36"/>
      <c r="F279" s="36"/>
      <c r="G279" s="36"/>
      <c r="H279" s="36"/>
      <c r="I279" s="36"/>
      <c r="J279" s="36"/>
      <c r="K279" s="36"/>
    </row>
    <row r="280" spans="1:11" ht="12.6">
      <c r="A280" s="36"/>
      <c r="B280" s="36"/>
      <c r="C280" s="36"/>
      <c r="D280" s="36"/>
      <c r="E280" s="36"/>
      <c r="F280" s="36"/>
      <c r="G280" s="36"/>
      <c r="H280" s="36"/>
      <c r="I280" s="36"/>
      <c r="J280" s="36"/>
      <c r="K280" s="36"/>
    </row>
    <row r="281" spans="1:11" ht="12.6">
      <c r="A281" s="36"/>
      <c r="B281" s="36"/>
      <c r="C281" s="36"/>
      <c r="D281" s="36"/>
      <c r="E281" s="36"/>
      <c r="F281" s="36"/>
      <c r="G281" s="36"/>
      <c r="H281" s="36"/>
      <c r="I281" s="36"/>
      <c r="J281" s="36"/>
      <c r="K281" s="36"/>
    </row>
    <row r="282" spans="1:11" ht="12.6">
      <c r="A282" s="36"/>
      <c r="B282" s="36"/>
      <c r="C282" s="36"/>
      <c r="D282" s="36"/>
      <c r="E282" s="36"/>
      <c r="F282" s="36"/>
      <c r="G282" s="36"/>
      <c r="H282" s="36"/>
      <c r="I282" s="36"/>
      <c r="J282" s="36"/>
      <c r="K282" s="36"/>
    </row>
    <row r="283" spans="1:11" ht="12.6">
      <c r="A283" s="36"/>
      <c r="B283" s="36"/>
      <c r="C283" s="36"/>
      <c r="D283" s="36"/>
      <c r="E283" s="36"/>
      <c r="F283" s="36"/>
      <c r="G283" s="36"/>
      <c r="H283" s="36"/>
      <c r="I283" s="36"/>
      <c r="J283" s="36"/>
      <c r="K283" s="36"/>
    </row>
    <row r="284" spans="1:11" ht="12.6">
      <c r="A284" s="36"/>
      <c r="B284" s="36"/>
      <c r="C284" s="36"/>
      <c r="D284" s="36"/>
      <c r="E284" s="36"/>
      <c r="F284" s="36"/>
      <c r="G284" s="36"/>
      <c r="H284" s="36"/>
      <c r="I284" s="36"/>
      <c r="J284" s="36"/>
      <c r="K284" s="36"/>
    </row>
    <row r="285" spans="1:11" ht="12.6">
      <c r="A285" s="36"/>
      <c r="B285" s="36"/>
      <c r="C285" s="36"/>
      <c r="D285" s="36"/>
      <c r="E285" s="36"/>
      <c r="F285" s="36"/>
      <c r="G285" s="36"/>
      <c r="H285" s="36"/>
      <c r="I285" s="36"/>
      <c r="J285" s="36"/>
      <c r="K285" s="36"/>
    </row>
    <row r="286" spans="1:11" ht="12.6">
      <c r="A286" s="36"/>
      <c r="B286" s="36"/>
      <c r="C286" s="36"/>
      <c r="D286" s="36"/>
      <c r="E286" s="36"/>
      <c r="F286" s="36"/>
      <c r="G286" s="36"/>
      <c r="H286" s="36"/>
      <c r="I286" s="36"/>
      <c r="J286" s="36"/>
      <c r="K286" s="36"/>
    </row>
    <row r="287" spans="1:11" ht="12.6">
      <c r="A287" s="36"/>
      <c r="B287" s="36"/>
      <c r="C287" s="36"/>
      <c r="D287" s="36"/>
      <c r="E287" s="36"/>
      <c r="F287" s="36"/>
      <c r="G287" s="36"/>
      <c r="H287" s="36"/>
      <c r="I287" s="36"/>
      <c r="J287" s="36"/>
      <c r="K287" s="36"/>
    </row>
    <row r="288" spans="1:11" ht="12.6">
      <c r="A288" s="36"/>
      <c r="B288" s="36"/>
      <c r="C288" s="36"/>
      <c r="D288" s="36"/>
      <c r="E288" s="36"/>
      <c r="F288" s="36"/>
      <c r="G288" s="36"/>
      <c r="H288" s="36"/>
      <c r="I288" s="36"/>
      <c r="J288" s="36"/>
      <c r="K288" s="36"/>
    </row>
    <row r="289" spans="1:11" ht="12.6">
      <c r="A289" s="36"/>
      <c r="B289" s="36"/>
      <c r="C289" s="36"/>
      <c r="D289" s="36"/>
      <c r="E289" s="36"/>
      <c r="F289" s="36"/>
      <c r="G289" s="36"/>
      <c r="H289" s="36"/>
      <c r="I289" s="36"/>
      <c r="J289" s="36"/>
      <c r="K289" s="36"/>
    </row>
    <row r="290" spans="1:11" ht="12.6">
      <c r="A290" s="36"/>
      <c r="B290" s="36"/>
      <c r="C290" s="36"/>
      <c r="D290" s="36"/>
      <c r="E290" s="36"/>
      <c r="F290" s="36"/>
      <c r="G290" s="36"/>
      <c r="H290" s="36"/>
      <c r="I290" s="36"/>
      <c r="J290" s="36"/>
      <c r="K290" s="36"/>
    </row>
    <row r="291" spans="1:11" ht="12.6">
      <c r="A291" s="36"/>
      <c r="B291" s="36"/>
      <c r="C291" s="36"/>
      <c r="D291" s="36"/>
      <c r="E291" s="36"/>
      <c r="F291" s="36"/>
      <c r="G291" s="36"/>
      <c r="H291" s="36"/>
      <c r="I291" s="36"/>
      <c r="J291" s="36"/>
      <c r="K291" s="36"/>
    </row>
    <row r="292" spans="1:11" ht="12.6">
      <c r="A292" s="36"/>
      <c r="B292" s="36"/>
      <c r="C292" s="36"/>
      <c r="D292" s="36"/>
      <c r="E292" s="36"/>
      <c r="F292" s="36"/>
      <c r="G292" s="36"/>
      <c r="H292" s="36"/>
      <c r="I292" s="36"/>
      <c r="J292" s="36"/>
      <c r="K292" s="36"/>
    </row>
    <row r="293" spans="1:11" ht="12.6">
      <c r="A293" s="36"/>
      <c r="B293" s="36"/>
      <c r="C293" s="36"/>
      <c r="D293" s="36"/>
      <c r="E293" s="36"/>
      <c r="F293" s="36"/>
      <c r="G293" s="36"/>
      <c r="H293" s="36"/>
      <c r="I293" s="36"/>
      <c r="J293" s="36"/>
      <c r="K293" s="36"/>
    </row>
    <row r="294" spans="1:11" ht="12.6">
      <c r="A294" s="36"/>
      <c r="B294" s="36"/>
      <c r="C294" s="36"/>
      <c r="D294" s="36"/>
      <c r="E294" s="36"/>
      <c r="F294" s="36"/>
      <c r="G294" s="36"/>
      <c r="H294" s="36"/>
      <c r="I294" s="36"/>
      <c r="J294" s="36"/>
      <c r="K294" s="36"/>
    </row>
    <row r="295" spans="1:11" ht="12.6">
      <c r="A295" s="36"/>
      <c r="B295" s="36"/>
      <c r="C295" s="36"/>
      <c r="D295" s="36"/>
      <c r="E295" s="36"/>
      <c r="F295" s="36"/>
      <c r="G295" s="36"/>
      <c r="H295" s="36"/>
      <c r="I295" s="36"/>
      <c r="J295" s="36"/>
      <c r="K295" s="36"/>
    </row>
    <row r="296" spans="1:11" ht="12.6">
      <c r="A296" s="36"/>
      <c r="B296" s="36"/>
      <c r="C296" s="36"/>
      <c r="D296" s="36"/>
      <c r="E296" s="36"/>
      <c r="F296" s="36"/>
      <c r="G296" s="36"/>
      <c r="H296" s="36"/>
      <c r="I296" s="36"/>
      <c r="J296" s="36"/>
      <c r="K296" s="36"/>
    </row>
    <row r="297" spans="1:11" ht="12.6">
      <c r="A297" s="36"/>
      <c r="B297" s="36"/>
      <c r="C297" s="36"/>
      <c r="D297" s="36"/>
      <c r="E297" s="36"/>
      <c r="F297" s="36"/>
      <c r="G297" s="36"/>
      <c r="H297" s="36"/>
      <c r="I297" s="36"/>
      <c r="J297" s="36"/>
      <c r="K297" s="36"/>
    </row>
    <row r="298" spans="1:11" ht="12.6">
      <c r="A298" s="36"/>
      <c r="B298" s="36"/>
      <c r="C298" s="36"/>
      <c r="D298" s="36"/>
      <c r="E298" s="36"/>
      <c r="F298" s="36"/>
      <c r="G298" s="36"/>
      <c r="H298" s="36"/>
      <c r="I298" s="36"/>
      <c r="J298" s="36"/>
      <c r="K298" s="36"/>
    </row>
    <row r="299" spans="1:11" ht="12.6">
      <c r="A299" s="36"/>
      <c r="B299" s="36"/>
      <c r="C299" s="36"/>
      <c r="D299" s="36"/>
      <c r="E299" s="36"/>
      <c r="F299" s="36"/>
      <c r="G299" s="36"/>
      <c r="H299" s="36"/>
      <c r="I299" s="36"/>
      <c r="J299" s="36"/>
      <c r="K299" s="36"/>
    </row>
    <row r="300" spans="1:11" ht="12.6">
      <c r="A300" s="36"/>
      <c r="B300" s="36"/>
      <c r="C300" s="36"/>
      <c r="D300" s="36"/>
      <c r="E300" s="36"/>
      <c r="F300" s="36"/>
      <c r="G300" s="36"/>
      <c r="H300" s="36"/>
      <c r="I300" s="36"/>
      <c r="J300" s="36"/>
      <c r="K300" s="36"/>
    </row>
    <row r="301" spans="1:11" ht="12.6">
      <c r="A301" s="36"/>
      <c r="B301" s="36"/>
      <c r="C301" s="36"/>
      <c r="D301" s="36"/>
      <c r="E301" s="36"/>
      <c r="F301" s="36"/>
      <c r="G301" s="36"/>
      <c r="H301" s="36"/>
      <c r="I301" s="36"/>
      <c r="J301" s="36"/>
      <c r="K301" s="36"/>
    </row>
    <row r="302" spans="1:11" ht="12.6">
      <c r="A302" s="36"/>
      <c r="B302" s="36"/>
      <c r="C302" s="36"/>
      <c r="D302" s="36"/>
      <c r="E302" s="36"/>
      <c r="F302" s="36"/>
      <c r="G302" s="36"/>
      <c r="H302" s="36"/>
      <c r="I302" s="36"/>
      <c r="J302" s="36"/>
      <c r="K302" s="36"/>
    </row>
    <row r="303" spans="1:11" ht="12.6">
      <c r="A303" s="36"/>
      <c r="B303" s="36"/>
      <c r="C303" s="36"/>
      <c r="D303" s="36"/>
      <c r="E303" s="36"/>
      <c r="F303" s="36"/>
      <c r="G303" s="36"/>
      <c r="H303" s="36"/>
      <c r="I303" s="36"/>
      <c r="J303" s="36"/>
      <c r="K303" s="36"/>
    </row>
    <row r="304" spans="1:11" ht="12.6">
      <c r="A304" s="36"/>
      <c r="B304" s="36"/>
      <c r="C304" s="36"/>
      <c r="D304" s="36"/>
      <c r="E304" s="36"/>
      <c r="F304" s="36"/>
      <c r="G304" s="36"/>
      <c r="H304" s="36"/>
      <c r="I304" s="36"/>
      <c r="J304" s="36"/>
      <c r="K304" s="36"/>
    </row>
    <row r="305" spans="1:11" ht="12.6">
      <c r="A305" s="36"/>
      <c r="B305" s="36"/>
      <c r="C305" s="36"/>
      <c r="D305" s="36"/>
      <c r="E305" s="36"/>
      <c r="F305" s="36"/>
      <c r="G305" s="36"/>
      <c r="H305" s="36"/>
      <c r="I305" s="36"/>
      <c r="J305" s="36"/>
      <c r="K305" s="36"/>
    </row>
    <row r="306" spans="1:11" ht="12.6">
      <c r="A306" s="36"/>
      <c r="B306" s="36"/>
      <c r="C306" s="36"/>
      <c r="D306" s="36"/>
      <c r="E306" s="36"/>
      <c r="F306" s="36"/>
      <c r="G306" s="36"/>
      <c r="H306" s="36"/>
      <c r="I306" s="36"/>
      <c r="J306" s="36"/>
      <c r="K306" s="36"/>
    </row>
    <row r="307" spans="1:11" ht="12.6">
      <c r="A307" s="36"/>
      <c r="B307" s="36"/>
      <c r="C307" s="36"/>
      <c r="D307" s="36"/>
      <c r="E307" s="36"/>
      <c r="F307" s="36"/>
      <c r="G307" s="36"/>
      <c r="H307" s="36"/>
      <c r="I307" s="36"/>
      <c r="J307" s="36"/>
      <c r="K307" s="36"/>
    </row>
    <row r="308" spans="1:11" ht="12.6">
      <c r="A308" s="36"/>
      <c r="B308" s="36"/>
      <c r="C308" s="36"/>
      <c r="D308" s="36"/>
      <c r="E308" s="36"/>
      <c r="F308" s="36"/>
      <c r="G308" s="36"/>
      <c r="H308" s="36"/>
      <c r="I308" s="36"/>
      <c r="J308" s="36"/>
      <c r="K308" s="36"/>
    </row>
    <row r="309" spans="1:11" ht="12.6">
      <c r="A309" s="36"/>
      <c r="B309" s="36"/>
      <c r="C309" s="36"/>
      <c r="D309" s="36"/>
      <c r="E309" s="36"/>
      <c r="F309" s="36"/>
      <c r="G309" s="36"/>
      <c r="H309" s="36"/>
      <c r="I309" s="36"/>
      <c r="J309" s="36"/>
      <c r="K309" s="36"/>
    </row>
    <row r="310" spans="1:11" ht="12.6">
      <c r="A310" s="36"/>
      <c r="B310" s="36"/>
      <c r="C310" s="36"/>
      <c r="D310" s="36"/>
      <c r="E310" s="36"/>
      <c r="F310" s="36"/>
      <c r="G310" s="36"/>
      <c r="H310" s="36"/>
      <c r="I310" s="36"/>
      <c r="J310" s="36"/>
      <c r="K310" s="36"/>
    </row>
    <row r="311" spans="1:11" ht="12.6">
      <c r="A311" s="36"/>
      <c r="B311" s="36"/>
      <c r="C311" s="36"/>
      <c r="D311" s="36"/>
      <c r="E311" s="36"/>
      <c r="F311" s="36"/>
      <c r="G311" s="36"/>
      <c r="H311" s="36"/>
      <c r="I311" s="36"/>
      <c r="J311" s="36"/>
      <c r="K311" s="36"/>
    </row>
    <row r="312" spans="1:11" ht="12.6">
      <c r="A312" s="36"/>
      <c r="B312" s="36"/>
      <c r="C312" s="36"/>
      <c r="D312" s="36"/>
      <c r="E312" s="36"/>
      <c r="F312" s="36"/>
      <c r="G312" s="36"/>
      <c r="H312" s="36"/>
      <c r="I312" s="36"/>
      <c r="J312" s="36"/>
      <c r="K312" s="36"/>
    </row>
    <row r="313" spans="1:11" ht="12.6">
      <c r="A313" s="36"/>
      <c r="B313" s="36"/>
      <c r="C313" s="36"/>
      <c r="D313" s="36"/>
      <c r="E313" s="36"/>
      <c r="F313" s="36"/>
      <c r="G313" s="36"/>
      <c r="H313" s="36"/>
      <c r="I313" s="36"/>
      <c r="J313" s="36"/>
      <c r="K313" s="36"/>
    </row>
    <row r="314" spans="1:11" ht="12.6">
      <c r="A314" s="36"/>
      <c r="B314" s="36"/>
      <c r="C314" s="36"/>
      <c r="D314" s="36"/>
      <c r="E314" s="36"/>
      <c r="F314" s="36"/>
      <c r="G314" s="36"/>
      <c r="H314" s="36"/>
      <c r="I314" s="36"/>
      <c r="J314" s="36"/>
      <c r="K314" s="36"/>
    </row>
    <row r="315" spans="1:11" ht="12.6">
      <c r="A315" s="36"/>
      <c r="B315" s="36"/>
      <c r="C315" s="36"/>
      <c r="D315" s="36"/>
      <c r="E315" s="36"/>
      <c r="F315" s="36"/>
      <c r="G315" s="36"/>
      <c r="H315" s="36"/>
      <c r="I315" s="36"/>
      <c r="J315" s="36"/>
      <c r="K315" s="36"/>
    </row>
    <row r="316" spans="1:11" ht="12.6">
      <c r="A316" s="36"/>
      <c r="B316" s="36"/>
      <c r="C316" s="36"/>
      <c r="D316" s="36"/>
      <c r="E316" s="36"/>
      <c r="F316" s="36"/>
      <c r="G316" s="36"/>
      <c r="H316" s="36"/>
      <c r="I316" s="36"/>
      <c r="J316" s="36"/>
      <c r="K316" s="36"/>
    </row>
    <row r="317" spans="1:11" ht="12.6">
      <c r="A317" s="36"/>
      <c r="B317" s="36"/>
      <c r="C317" s="36"/>
      <c r="D317" s="36"/>
      <c r="E317" s="36"/>
      <c r="F317" s="36"/>
      <c r="G317" s="36"/>
      <c r="H317" s="36"/>
      <c r="I317" s="36"/>
      <c r="J317" s="36"/>
      <c r="K317" s="36"/>
    </row>
    <row r="318" spans="1:11" ht="12.6">
      <c r="A318" s="36"/>
      <c r="B318" s="36"/>
      <c r="C318" s="36"/>
      <c r="D318" s="36"/>
      <c r="E318" s="36"/>
      <c r="F318" s="36"/>
      <c r="G318" s="36"/>
      <c r="H318" s="36"/>
      <c r="I318" s="36"/>
      <c r="J318" s="36"/>
      <c r="K318" s="36"/>
    </row>
    <row r="319" spans="1:11" ht="12.6">
      <c r="A319" s="36"/>
      <c r="B319" s="36"/>
      <c r="C319" s="36"/>
      <c r="D319" s="36"/>
      <c r="E319" s="36"/>
      <c r="F319" s="36"/>
      <c r="G319" s="36"/>
      <c r="H319" s="36"/>
      <c r="I319" s="36"/>
      <c r="J319" s="36"/>
      <c r="K319" s="36"/>
    </row>
    <row r="320" spans="1:11" ht="12.6">
      <c r="A320" s="36"/>
      <c r="B320" s="36"/>
      <c r="C320" s="36"/>
      <c r="D320" s="36"/>
      <c r="E320" s="36"/>
      <c r="F320" s="36"/>
      <c r="G320" s="36"/>
      <c r="H320" s="36"/>
      <c r="I320" s="36"/>
      <c r="J320" s="36"/>
      <c r="K320" s="36"/>
    </row>
    <row r="321" spans="1:11" ht="12.6">
      <c r="A321" s="36"/>
      <c r="B321" s="36"/>
      <c r="C321" s="36"/>
      <c r="D321" s="36"/>
      <c r="E321" s="36"/>
      <c r="F321" s="36"/>
      <c r="G321" s="36"/>
      <c r="H321" s="36"/>
      <c r="I321" s="36"/>
      <c r="J321" s="36"/>
      <c r="K321" s="36"/>
    </row>
    <row r="322" spans="1:11" ht="12.6">
      <c r="A322" s="36"/>
      <c r="B322" s="36"/>
      <c r="C322" s="36"/>
      <c r="D322" s="36"/>
      <c r="E322" s="36"/>
      <c r="F322" s="36"/>
      <c r="G322" s="36"/>
      <c r="H322" s="36"/>
      <c r="I322" s="36"/>
      <c r="J322" s="36"/>
      <c r="K322" s="36"/>
    </row>
    <row r="323" spans="1:11" ht="12.6">
      <c r="A323" s="36"/>
      <c r="B323" s="36"/>
      <c r="C323" s="36"/>
      <c r="D323" s="36"/>
      <c r="E323" s="36"/>
      <c r="F323" s="36"/>
      <c r="G323" s="36"/>
      <c r="H323" s="36"/>
      <c r="I323" s="36"/>
      <c r="J323" s="36"/>
      <c r="K323" s="36"/>
    </row>
    <row r="324" spans="1:11" ht="12.6">
      <c r="A324" s="36"/>
      <c r="B324" s="36"/>
      <c r="C324" s="36"/>
      <c r="D324" s="36"/>
      <c r="E324" s="36"/>
      <c r="F324" s="36"/>
      <c r="G324" s="36"/>
      <c r="H324" s="36"/>
      <c r="I324" s="36"/>
      <c r="J324" s="36"/>
      <c r="K324" s="36"/>
    </row>
    <row r="325" spans="1:11" ht="12.6">
      <c r="A325" s="36"/>
      <c r="B325" s="36"/>
      <c r="C325" s="36"/>
      <c r="D325" s="36"/>
      <c r="E325" s="36"/>
      <c r="F325" s="36"/>
      <c r="G325" s="36"/>
      <c r="H325" s="36"/>
      <c r="I325" s="36"/>
      <c r="J325" s="36"/>
      <c r="K325" s="36"/>
    </row>
    <row r="326" spans="1:11" ht="12.6">
      <c r="A326" s="36"/>
      <c r="B326" s="36"/>
      <c r="C326" s="36"/>
      <c r="D326" s="36"/>
      <c r="E326" s="36"/>
      <c r="F326" s="36"/>
      <c r="G326" s="36"/>
      <c r="H326" s="36"/>
      <c r="I326" s="36"/>
      <c r="J326" s="36"/>
      <c r="K326" s="36"/>
    </row>
    <row r="327" spans="1:11" ht="12.6">
      <c r="A327" s="36"/>
      <c r="B327" s="36"/>
      <c r="C327" s="36"/>
      <c r="D327" s="36"/>
      <c r="E327" s="36"/>
      <c r="F327" s="36"/>
      <c r="G327" s="36"/>
      <c r="H327" s="36"/>
      <c r="I327" s="36"/>
      <c r="J327" s="36"/>
      <c r="K327" s="36"/>
    </row>
    <row r="328" spans="1:11" ht="12.6">
      <c r="A328" s="36"/>
      <c r="B328" s="36"/>
      <c r="C328" s="36"/>
      <c r="D328" s="36"/>
      <c r="E328" s="36"/>
      <c r="F328" s="36"/>
      <c r="G328" s="36"/>
      <c r="H328" s="36"/>
      <c r="I328" s="36"/>
      <c r="J328" s="36"/>
      <c r="K328" s="36"/>
    </row>
    <row r="329" spans="1:11" ht="12.6">
      <c r="A329" s="36"/>
      <c r="B329" s="36"/>
      <c r="C329" s="36"/>
      <c r="D329" s="36"/>
      <c r="E329" s="36"/>
      <c r="F329" s="36"/>
      <c r="G329" s="36"/>
      <c r="H329" s="36"/>
      <c r="I329" s="36"/>
      <c r="J329" s="36"/>
      <c r="K329" s="36"/>
    </row>
    <row r="330" spans="1:11" ht="12.6">
      <c r="A330" s="36"/>
      <c r="B330" s="36"/>
      <c r="C330" s="36"/>
      <c r="D330" s="36"/>
      <c r="E330" s="36"/>
      <c r="F330" s="36"/>
      <c r="G330" s="36"/>
      <c r="H330" s="36"/>
      <c r="I330" s="36"/>
      <c r="J330" s="36"/>
      <c r="K330" s="36"/>
    </row>
    <row r="331" spans="1:11" ht="12.6">
      <c r="A331" s="36"/>
      <c r="B331" s="36"/>
      <c r="C331" s="36"/>
      <c r="D331" s="36"/>
      <c r="E331" s="36"/>
      <c r="F331" s="36"/>
      <c r="G331" s="36"/>
      <c r="H331" s="36"/>
      <c r="I331" s="36"/>
      <c r="J331" s="36"/>
      <c r="K331" s="36"/>
    </row>
    <row r="332" spans="1:11" ht="12.6">
      <c r="A332" s="36"/>
      <c r="B332" s="36"/>
      <c r="C332" s="36"/>
      <c r="D332" s="36"/>
      <c r="E332" s="36"/>
      <c r="F332" s="36"/>
      <c r="G332" s="36"/>
      <c r="H332" s="36"/>
      <c r="I332" s="36"/>
      <c r="J332" s="36"/>
      <c r="K332" s="36"/>
    </row>
    <row r="333" spans="1:11" ht="12.6">
      <c r="A333" s="36"/>
      <c r="B333" s="36"/>
      <c r="C333" s="36"/>
      <c r="D333" s="36"/>
      <c r="E333" s="36"/>
      <c r="F333" s="36"/>
      <c r="G333" s="36"/>
      <c r="H333" s="36"/>
      <c r="I333" s="36"/>
      <c r="J333" s="36"/>
      <c r="K333" s="36"/>
    </row>
    <row r="334" spans="1:11" ht="12.6">
      <c r="A334" s="36"/>
      <c r="B334" s="36"/>
      <c r="C334" s="36"/>
      <c r="D334" s="36"/>
      <c r="E334" s="36"/>
      <c r="F334" s="36"/>
      <c r="G334" s="36"/>
      <c r="H334" s="36"/>
      <c r="I334" s="36"/>
      <c r="J334" s="36"/>
      <c r="K334" s="36"/>
    </row>
    <row r="335" spans="1:11" ht="12.6">
      <c r="A335" s="36"/>
      <c r="B335" s="36"/>
      <c r="C335" s="36"/>
      <c r="D335" s="36"/>
      <c r="E335" s="36"/>
      <c r="F335" s="36"/>
      <c r="G335" s="36"/>
      <c r="H335" s="36"/>
      <c r="I335" s="36"/>
      <c r="J335" s="36"/>
      <c r="K335" s="36"/>
    </row>
    <row r="336" spans="1:11" ht="12.6">
      <c r="A336" s="36"/>
      <c r="B336" s="36"/>
      <c r="C336" s="36"/>
      <c r="D336" s="36"/>
      <c r="E336" s="36"/>
      <c r="F336" s="36"/>
      <c r="G336" s="36"/>
      <c r="H336" s="36"/>
      <c r="I336" s="36"/>
      <c r="J336" s="36"/>
      <c r="K336" s="36"/>
    </row>
    <row r="337" spans="1:11" ht="12.6">
      <c r="A337" s="36"/>
      <c r="B337" s="36"/>
      <c r="C337" s="36"/>
      <c r="D337" s="36"/>
      <c r="E337" s="36"/>
      <c r="F337" s="36"/>
      <c r="G337" s="36"/>
      <c r="H337" s="36"/>
      <c r="I337" s="36"/>
      <c r="J337" s="36"/>
      <c r="K337" s="36"/>
    </row>
    <row r="338" spans="1:11" ht="12.6">
      <c r="A338" s="36"/>
      <c r="B338" s="36"/>
      <c r="C338" s="36"/>
      <c r="D338" s="36"/>
      <c r="E338" s="36"/>
      <c r="F338" s="36"/>
      <c r="G338" s="36"/>
      <c r="H338" s="36"/>
      <c r="I338" s="36"/>
      <c r="J338" s="36"/>
      <c r="K338" s="36"/>
    </row>
    <row r="339" spans="1:11" ht="12.6">
      <c r="A339" s="36"/>
      <c r="B339" s="36"/>
      <c r="C339" s="36"/>
      <c r="D339" s="36"/>
      <c r="E339" s="36"/>
      <c r="F339" s="36"/>
      <c r="G339" s="36"/>
      <c r="H339" s="36"/>
      <c r="I339" s="36"/>
      <c r="J339" s="36"/>
      <c r="K339" s="36"/>
    </row>
    <row r="340" spans="1:11" ht="12.6">
      <c r="A340" s="36"/>
      <c r="B340" s="36"/>
      <c r="C340" s="36"/>
      <c r="D340" s="36"/>
      <c r="E340" s="36"/>
      <c r="F340" s="36"/>
      <c r="G340" s="36"/>
      <c r="H340" s="36"/>
      <c r="I340" s="36"/>
      <c r="J340" s="36"/>
      <c r="K340" s="36"/>
    </row>
    <row r="341" spans="1:11" ht="12.6">
      <c r="A341" s="36"/>
      <c r="B341" s="36"/>
      <c r="C341" s="36"/>
      <c r="D341" s="36"/>
      <c r="E341" s="36"/>
      <c r="F341" s="36"/>
      <c r="G341" s="36"/>
      <c r="H341" s="36"/>
      <c r="I341" s="36"/>
      <c r="J341" s="36"/>
      <c r="K341" s="36"/>
    </row>
    <row r="342" spans="1:11" ht="12.6">
      <c r="A342" s="36"/>
      <c r="B342" s="36"/>
      <c r="C342" s="36"/>
      <c r="D342" s="36"/>
      <c r="E342" s="36"/>
      <c r="F342" s="36"/>
      <c r="G342" s="36"/>
      <c r="H342" s="36"/>
      <c r="I342" s="36"/>
      <c r="J342" s="36"/>
      <c r="K342" s="36"/>
    </row>
    <row r="343" spans="1:11" ht="12.6">
      <c r="A343" s="36"/>
      <c r="B343" s="36"/>
      <c r="C343" s="36"/>
      <c r="D343" s="36"/>
      <c r="E343" s="36"/>
      <c r="F343" s="36"/>
      <c r="G343" s="36"/>
      <c r="H343" s="36"/>
      <c r="I343" s="36"/>
      <c r="J343" s="36"/>
      <c r="K343" s="36"/>
    </row>
    <row r="344" spans="1:11" ht="12.6">
      <c r="A344" s="36"/>
      <c r="B344" s="36"/>
      <c r="C344" s="36"/>
      <c r="D344" s="36"/>
      <c r="E344" s="36"/>
      <c r="F344" s="36"/>
      <c r="G344" s="36"/>
      <c r="H344" s="36"/>
      <c r="I344" s="36"/>
      <c r="J344" s="36"/>
      <c r="K344" s="36"/>
    </row>
    <row r="345" spans="1:11" ht="12.6">
      <c r="A345" s="36"/>
      <c r="B345" s="36"/>
      <c r="C345" s="36"/>
      <c r="D345" s="36"/>
      <c r="E345" s="36"/>
      <c r="F345" s="36"/>
      <c r="G345" s="36"/>
      <c r="H345" s="36"/>
      <c r="I345" s="36"/>
      <c r="J345" s="36"/>
      <c r="K345" s="36"/>
    </row>
    <row r="346" spans="1:11" ht="12.6">
      <c r="A346" s="36"/>
      <c r="B346" s="36"/>
      <c r="C346" s="36"/>
      <c r="D346" s="36"/>
      <c r="E346" s="36"/>
      <c r="F346" s="36"/>
      <c r="G346" s="36"/>
      <c r="H346" s="36"/>
      <c r="I346" s="36"/>
      <c r="J346" s="36"/>
      <c r="K346" s="36"/>
    </row>
    <row r="347" spans="1:11" ht="12.6">
      <c r="A347" s="36"/>
      <c r="B347" s="36"/>
      <c r="C347" s="36"/>
      <c r="D347" s="36"/>
      <c r="E347" s="36"/>
      <c r="F347" s="36"/>
      <c r="G347" s="36"/>
      <c r="H347" s="36"/>
      <c r="I347" s="36"/>
      <c r="J347" s="36"/>
      <c r="K347" s="36"/>
    </row>
    <row r="348" spans="1:11" ht="12.6">
      <c r="A348" s="36"/>
      <c r="B348" s="36"/>
      <c r="C348" s="36"/>
      <c r="D348" s="36"/>
      <c r="E348" s="36"/>
      <c r="F348" s="36"/>
      <c r="G348" s="36"/>
      <c r="H348" s="36"/>
      <c r="I348" s="36"/>
      <c r="J348" s="36"/>
      <c r="K348" s="36"/>
    </row>
    <row r="349" spans="1:11" ht="12.6">
      <c r="A349" s="36"/>
      <c r="B349" s="36"/>
      <c r="C349" s="36"/>
      <c r="D349" s="36"/>
      <c r="E349" s="36"/>
      <c r="F349" s="36"/>
      <c r="G349" s="36"/>
      <c r="H349" s="36"/>
      <c r="I349" s="36"/>
      <c r="J349" s="36"/>
      <c r="K349" s="36"/>
    </row>
    <row r="350" spans="1:11" ht="12.6">
      <c r="A350" s="36"/>
      <c r="B350" s="36"/>
      <c r="C350" s="36"/>
      <c r="D350" s="36"/>
      <c r="E350" s="36"/>
      <c r="F350" s="36"/>
      <c r="G350" s="36"/>
      <c r="H350" s="36"/>
      <c r="I350" s="36"/>
      <c r="J350" s="36"/>
      <c r="K350" s="36"/>
    </row>
    <row r="351" spans="1:11" ht="12.6">
      <c r="A351" s="36"/>
      <c r="B351" s="36"/>
      <c r="C351" s="36"/>
      <c r="D351" s="36"/>
      <c r="E351" s="36"/>
      <c r="F351" s="36"/>
      <c r="G351" s="36"/>
      <c r="H351" s="36"/>
      <c r="I351" s="36"/>
      <c r="J351" s="36"/>
      <c r="K351" s="36"/>
    </row>
    <row r="352" spans="1:11" ht="12.6">
      <c r="A352" s="36"/>
      <c r="B352" s="36"/>
      <c r="C352" s="36"/>
      <c r="D352" s="36"/>
      <c r="E352" s="36"/>
      <c r="F352" s="36"/>
      <c r="G352" s="36"/>
      <c r="H352" s="36"/>
      <c r="I352" s="36"/>
      <c r="J352" s="36"/>
      <c r="K352" s="36"/>
    </row>
    <row r="353" spans="1:11" ht="12.6">
      <c r="A353" s="36"/>
      <c r="B353" s="36"/>
      <c r="C353" s="36"/>
      <c r="D353" s="36"/>
      <c r="E353" s="36"/>
      <c r="F353" s="36"/>
      <c r="G353" s="36"/>
      <c r="H353" s="36"/>
      <c r="I353" s="36"/>
      <c r="J353" s="36"/>
      <c r="K353" s="36"/>
    </row>
    <row r="354" spans="1:11" ht="12.6">
      <c r="A354" s="36"/>
      <c r="B354" s="36"/>
      <c r="C354" s="36"/>
      <c r="D354" s="36"/>
      <c r="E354" s="36"/>
      <c r="F354" s="36"/>
      <c r="G354" s="36"/>
      <c r="H354" s="36"/>
      <c r="I354" s="36"/>
      <c r="J354" s="36"/>
      <c r="K354" s="36"/>
    </row>
    <row r="355" spans="1:11" ht="12.6">
      <c r="A355" s="36"/>
      <c r="B355" s="36"/>
      <c r="C355" s="36"/>
      <c r="D355" s="36"/>
      <c r="E355" s="36"/>
      <c r="F355" s="36"/>
      <c r="G355" s="36"/>
      <c r="H355" s="36"/>
      <c r="I355" s="36"/>
      <c r="J355" s="36"/>
      <c r="K355" s="36"/>
    </row>
    <row r="356" spans="1:11" ht="12.6">
      <c r="A356" s="36"/>
      <c r="B356" s="36"/>
      <c r="C356" s="36"/>
      <c r="D356" s="36"/>
      <c r="E356" s="36"/>
      <c r="F356" s="36"/>
      <c r="G356" s="36"/>
      <c r="H356" s="36"/>
      <c r="I356" s="36"/>
      <c r="J356" s="36"/>
      <c r="K356" s="36"/>
    </row>
    <row r="357" spans="1:11" ht="12.6">
      <c r="A357" s="36"/>
      <c r="B357" s="36"/>
      <c r="C357" s="36"/>
      <c r="D357" s="36"/>
      <c r="E357" s="36"/>
      <c r="F357" s="36"/>
      <c r="G357" s="36"/>
      <c r="H357" s="36"/>
      <c r="I357" s="36"/>
      <c r="J357" s="36"/>
      <c r="K357" s="36"/>
    </row>
    <row r="358" spans="1:11" ht="12.6">
      <c r="A358" s="36"/>
      <c r="B358" s="36"/>
      <c r="C358" s="36"/>
      <c r="D358" s="36"/>
      <c r="E358" s="36"/>
      <c r="F358" s="36"/>
      <c r="G358" s="36"/>
      <c r="H358" s="36"/>
      <c r="I358" s="36"/>
      <c r="J358" s="36"/>
      <c r="K358" s="36"/>
    </row>
    <row r="359" spans="1:11" ht="12.6">
      <c r="A359" s="36"/>
      <c r="B359" s="36"/>
      <c r="C359" s="36"/>
      <c r="D359" s="36"/>
      <c r="E359" s="36"/>
      <c r="F359" s="36"/>
      <c r="G359" s="36"/>
      <c r="H359" s="36"/>
      <c r="I359" s="36"/>
      <c r="J359" s="36"/>
      <c r="K359" s="36"/>
    </row>
    <row r="360" spans="1:11" ht="12.6">
      <c r="A360" s="36"/>
      <c r="B360" s="36"/>
      <c r="C360" s="36"/>
      <c r="D360" s="36"/>
      <c r="E360" s="36"/>
      <c r="F360" s="36"/>
      <c r="G360" s="36"/>
      <c r="H360" s="36"/>
      <c r="I360" s="36"/>
      <c r="J360" s="36"/>
      <c r="K360" s="36"/>
    </row>
    <row r="361" spans="1:11" ht="12.6">
      <c r="A361" s="36"/>
      <c r="B361" s="36"/>
      <c r="C361" s="36"/>
      <c r="D361" s="36"/>
      <c r="E361" s="36"/>
      <c r="F361" s="36"/>
      <c r="G361" s="36"/>
      <c r="H361" s="36"/>
      <c r="I361" s="36"/>
      <c r="J361" s="36"/>
      <c r="K361" s="36"/>
    </row>
    <row r="362" spans="1:11" ht="12.6">
      <c r="A362" s="36"/>
      <c r="B362" s="36"/>
      <c r="C362" s="36"/>
      <c r="D362" s="36"/>
      <c r="E362" s="36"/>
      <c r="F362" s="36"/>
      <c r="G362" s="36"/>
      <c r="H362" s="36"/>
      <c r="I362" s="36"/>
      <c r="J362" s="36"/>
      <c r="K362" s="36"/>
    </row>
    <row r="363" spans="1:11" ht="12.6">
      <c r="A363" s="36"/>
      <c r="B363" s="36"/>
      <c r="C363" s="36"/>
      <c r="D363" s="36"/>
      <c r="E363" s="36"/>
      <c r="F363" s="36"/>
      <c r="G363" s="36"/>
      <c r="H363" s="36"/>
      <c r="I363" s="36"/>
      <c r="J363" s="36"/>
      <c r="K363" s="36"/>
    </row>
    <row r="364" spans="1:11" ht="12.6">
      <c r="A364" s="36"/>
      <c r="B364" s="36"/>
      <c r="C364" s="36"/>
      <c r="D364" s="36"/>
      <c r="E364" s="36"/>
      <c r="F364" s="36"/>
      <c r="G364" s="36"/>
      <c r="H364" s="36"/>
      <c r="I364" s="36"/>
      <c r="J364" s="36"/>
      <c r="K364" s="36"/>
    </row>
    <row r="365" spans="1:11" ht="12.6">
      <c r="A365" s="36"/>
      <c r="B365" s="36"/>
      <c r="C365" s="36"/>
      <c r="D365" s="36"/>
      <c r="E365" s="36"/>
      <c r="F365" s="36"/>
      <c r="G365" s="36"/>
      <c r="H365" s="36"/>
      <c r="I365" s="36"/>
      <c r="J365" s="36"/>
      <c r="K365" s="36"/>
    </row>
    <row r="366" spans="1:11" ht="12.6">
      <c r="A366" s="36"/>
      <c r="B366" s="36"/>
      <c r="C366" s="36"/>
      <c r="D366" s="36"/>
      <c r="E366" s="36"/>
      <c r="F366" s="36"/>
      <c r="G366" s="36"/>
      <c r="H366" s="36"/>
      <c r="I366" s="36"/>
      <c r="J366" s="36"/>
      <c r="K366" s="36"/>
    </row>
    <row r="367" spans="1:11" ht="12.6">
      <c r="A367" s="36"/>
      <c r="B367" s="36"/>
      <c r="C367" s="36"/>
      <c r="D367" s="36"/>
      <c r="E367" s="36"/>
      <c r="F367" s="36"/>
      <c r="G367" s="36"/>
      <c r="H367" s="36"/>
      <c r="I367" s="36"/>
      <c r="J367" s="36"/>
      <c r="K367" s="36"/>
    </row>
    <row r="368" spans="1:11" ht="12.6">
      <c r="A368" s="36"/>
      <c r="B368" s="36"/>
      <c r="C368" s="36"/>
      <c r="D368" s="36"/>
      <c r="E368" s="36"/>
      <c r="F368" s="36"/>
      <c r="G368" s="36"/>
      <c r="H368" s="36"/>
      <c r="I368" s="36"/>
      <c r="J368" s="36"/>
      <c r="K368" s="36"/>
    </row>
    <row r="369" spans="1:11" ht="12.6">
      <c r="A369" s="36"/>
      <c r="B369" s="36"/>
      <c r="C369" s="36"/>
      <c r="D369" s="36"/>
      <c r="E369" s="36"/>
      <c r="F369" s="36"/>
      <c r="G369" s="36"/>
      <c r="H369" s="36"/>
      <c r="I369" s="36"/>
      <c r="J369" s="36"/>
      <c r="K369" s="36"/>
    </row>
    <row r="370" spans="1:11" ht="12.6">
      <c r="A370" s="36"/>
      <c r="B370" s="36"/>
      <c r="C370" s="36"/>
      <c r="D370" s="36"/>
      <c r="E370" s="36"/>
      <c r="F370" s="36"/>
      <c r="G370" s="36"/>
      <c r="H370" s="36"/>
      <c r="I370" s="36"/>
      <c r="J370" s="36"/>
      <c r="K370" s="36"/>
    </row>
    <row r="371" spans="1:11" ht="12.6">
      <c r="A371" s="36"/>
      <c r="B371" s="36"/>
      <c r="C371" s="36"/>
      <c r="D371" s="36"/>
      <c r="E371" s="36"/>
      <c r="F371" s="36"/>
      <c r="G371" s="36"/>
      <c r="H371" s="36"/>
      <c r="I371" s="36"/>
      <c r="J371" s="36"/>
      <c r="K371" s="36"/>
    </row>
    <row r="372" spans="1:11" ht="12.6">
      <c r="A372" s="36"/>
      <c r="B372" s="36"/>
      <c r="C372" s="36"/>
      <c r="D372" s="36"/>
      <c r="E372" s="36"/>
      <c r="F372" s="36"/>
      <c r="G372" s="36"/>
      <c r="H372" s="36"/>
      <c r="I372" s="36"/>
      <c r="J372" s="36"/>
      <c r="K372" s="36"/>
    </row>
    <row r="373" spans="1:11" ht="12.6">
      <c r="A373" s="36"/>
      <c r="B373" s="36"/>
      <c r="C373" s="36"/>
      <c r="D373" s="36"/>
      <c r="E373" s="36"/>
      <c r="F373" s="36"/>
      <c r="G373" s="36"/>
      <c r="H373" s="36"/>
      <c r="I373" s="36"/>
      <c r="J373" s="36"/>
      <c r="K373" s="36"/>
    </row>
    <row r="374" spans="1:11" ht="12.6">
      <c r="A374" s="36"/>
      <c r="B374" s="36"/>
      <c r="C374" s="36"/>
      <c r="D374" s="36"/>
      <c r="E374" s="36"/>
      <c r="F374" s="36"/>
      <c r="G374" s="36"/>
      <c r="H374" s="36"/>
      <c r="I374" s="36"/>
      <c r="J374" s="36"/>
      <c r="K374" s="36"/>
    </row>
    <row r="375" spans="1:11" ht="12.6">
      <c r="A375" s="36"/>
      <c r="B375" s="36"/>
      <c r="C375" s="36"/>
      <c r="D375" s="36"/>
      <c r="E375" s="36"/>
      <c r="F375" s="36"/>
      <c r="G375" s="36"/>
      <c r="H375" s="36"/>
      <c r="I375" s="36"/>
      <c r="J375" s="36"/>
      <c r="K375" s="36"/>
    </row>
    <row r="376" spans="1:11" ht="12.6">
      <c r="A376" s="36"/>
      <c r="B376" s="36"/>
      <c r="C376" s="36"/>
      <c r="D376" s="36"/>
      <c r="E376" s="36"/>
      <c r="F376" s="36"/>
      <c r="G376" s="36"/>
      <c r="H376" s="36"/>
      <c r="I376" s="36"/>
      <c r="J376" s="36"/>
      <c r="K376" s="36"/>
    </row>
    <row r="377" spans="1:11" ht="12.6">
      <c r="A377" s="36"/>
      <c r="B377" s="36"/>
      <c r="C377" s="36"/>
      <c r="D377" s="36"/>
      <c r="E377" s="36"/>
      <c r="F377" s="36"/>
      <c r="G377" s="36"/>
      <c r="H377" s="36"/>
      <c r="I377" s="36"/>
      <c r="J377" s="36"/>
      <c r="K377" s="36"/>
    </row>
    <row r="378" spans="1:11" ht="12.6">
      <c r="A378" s="36"/>
      <c r="B378" s="36"/>
      <c r="C378" s="36"/>
      <c r="D378" s="36"/>
      <c r="E378" s="36"/>
      <c r="F378" s="36"/>
      <c r="G378" s="36"/>
      <c r="H378" s="36"/>
      <c r="I378" s="36"/>
      <c r="J378" s="36"/>
      <c r="K378" s="36"/>
    </row>
    <row r="379" spans="1:11" ht="12.6">
      <c r="A379" s="36"/>
      <c r="B379" s="36"/>
      <c r="C379" s="36"/>
      <c r="D379" s="36"/>
      <c r="E379" s="36"/>
      <c r="F379" s="36"/>
      <c r="G379" s="36"/>
      <c r="H379" s="36"/>
      <c r="I379" s="36"/>
      <c r="J379" s="36"/>
      <c r="K379" s="36"/>
    </row>
    <row r="380" spans="1:11" ht="12.6">
      <c r="A380" s="36"/>
      <c r="B380" s="36"/>
      <c r="C380" s="36"/>
      <c r="D380" s="36"/>
      <c r="E380" s="36"/>
      <c r="F380" s="36"/>
      <c r="G380" s="36"/>
      <c r="H380" s="36"/>
      <c r="I380" s="36"/>
      <c r="J380" s="36"/>
      <c r="K380" s="36"/>
    </row>
    <row r="381" spans="1:11" ht="12.6">
      <c r="A381" s="36"/>
      <c r="B381" s="36"/>
      <c r="C381" s="36"/>
      <c r="D381" s="36"/>
      <c r="E381" s="36"/>
      <c r="F381" s="36"/>
      <c r="G381" s="36"/>
      <c r="H381" s="36"/>
      <c r="I381" s="36"/>
      <c r="J381" s="36"/>
      <c r="K381" s="36"/>
    </row>
    <row r="382" spans="1:11" ht="12.6">
      <c r="A382" s="36"/>
      <c r="B382" s="36"/>
      <c r="C382" s="36"/>
      <c r="D382" s="36"/>
      <c r="E382" s="36"/>
      <c r="F382" s="36"/>
      <c r="G382" s="36"/>
      <c r="H382" s="36"/>
      <c r="I382" s="36"/>
      <c r="J382" s="36"/>
      <c r="K382" s="36"/>
    </row>
    <row r="383" spans="1:11" ht="12.6">
      <c r="A383" s="36"/>
      <c r="B383" s="36"/>
      <c r="C383" s="36"/>
      <c r="D383" s="36"/>
      <c r="E383" s="36"/>
      <c r="F383" s="36"/>
      <c r="G383" s="36"/>
      <c r="H383" s="36"/>
      <c r="I383" s="36"/>
      <c r="J383" s="36"/>
      <c r="K383" s="36"/>
    </row>
    <row r="384" spans="1:11" ht="12.6">
      <c r="A384" s="36"/>
      <c r="B384" s="36"/>
      <c r="C384" s="36"/>
      <c r="D384" s="36"/>
      <c r="E384" s="36"/>
      <c r="F384" s="36"/>
      <c r="G384" s="36"/>
      <c r="H384" s="36"/>
      <c r="I384" s="36"/>
      <c r="J384" s="36"/>
      <c r="K384" s="36"/>
    </row>
    <row r="385" spans="1:11" ht="12.6">
      <c r="A385" s="36"/>
      <c r="B385" s="36"/>
      <c r="C385" s="36"/>
      <c r="D385" s="36"/>
      <c r="E385" s="36"/>
      <c r="F385" s="36"/>
      <c r="G385" s="36"/>
      <c r="H385" s="36"/>
      <c r="I385" s="36"/>
      <c r="J385" s="36"/>
      <c r="K385" s="36"/>
    </row>
    <row r="386" spans="1:11" ht="12.6">
      <c r="A386" s="36"/>
      <c r="B386" s="36"/>
      <c r="C386" s="36"/>
      <c r="D386" s="36"/>
      <c r="E386" s="36"/>
      <c r="F386" s="36"/>
      <c r="G386" s="36"/>
      <c r="H386" s="36"/>
      <c r="I386" s="36"/>
      <c r="J386" s="36"/>
      <c r="K386" s="36"/>
    </row>
    <row r="387" spans="1:11" ht="12.6">
      <c r="A387" s="36"/>
      <c r="B387" s="36"/>
      <c r="C387" s="36"/>
      <c r="D387" s="36"/>
      <c r="E387" s="36"/>
      <c r="F387" s="36"/>
      <c r="G387" s="36"/>
      <c r="H387" s="36"/>
      <c r="I387" s="36"/>
      <c r="J387" s="36"/>
      <c r="K387" s="36"/>
    </row>
    <row r="388" spans="1:11" ht="12.6">
      <c r="A388" s="36"/>
      <c r="B388" s="36"/>
      <c r="C388" s="36"/>
      <c r="D388" s="36"/>
      <c r="E388" s="36"/>
      <c r="F388" s="36"/>
      <c r="G388" s="36"/>
      <c r="H388" s="36"/>
      <c r="I388" s="36"/>
      <c r="J388" s="36"/>
      <c r="K388" s="36"/>
    </row>
    <row r="389" spans="1:11" ht="12.6">
      <c r="A389" s="36"/>
      <c r="B389" s="36"/>
      <c r="C389" s="36"/>
      <c r="D389" s="36"/>
      <c r="E389" s="36"/>
      <c r="F389" s="36"/>
      <c r="G389" s="36"/>
      <c r="H389" s="36"/>
      <c r="I389" s="36"/>
      <c r="J389" s="36"/>
      <c r="K389" s="36"/>
    </row>
    <row r="390" spans="1:11" ht="12.6">
      <c r="A390" s="36"/>
      <c r="B390" s="36"/>
      <c r="C390" s="36"/>
      <c r="D390" s="36"/>
      <c r="E390" s="36"/>
      <c r="F390" s="36"/>
      <c r="G390" s="36"/>
      <c r="H390" s="36"/>
      <c r="I390" s="36"/>
      <c r="J390" s="36"/>
      <c r="K390" s="36"/>
    </row>
    <row r="391" spans="1:11" ht="12.6">
      <c r="A391" s="36"/>
      <c r="B391" s="36"/>
      <c r="C391" s="36"/>
      <c r="D391" s="36"/>
      <c r="E391" s="36"/>
      <c r="F391" s="36"/>
      <c r="G391" s="36"/>
      <c r="H391" s="36"/>
      <c r="I391" s="36"/>
      <c r="J391" s="36"/>
      <c r="K391" s="36"/>
    </row>
    <row r="392" spans="1:11" ht="12.6">
      <c r="A392" s="36"/>
      <c r="B392" s="36"/>
      <c r="C392" s="36"/>
      <c r="D392" s="36"/>
      <c r="E392" s="36"/>
      <c r="F392" s="36"/>
      <c r="G392" s="36"/>
      <c r="H392" s="36"/>
      <c r="I392" s="36"/>
      <c r="J392" s="36"/>
      <c r="K392" s="36"/>
    </row>
    <row r="393" spans="1:11" ht="12.6">
      <c r="A393" s="36"/>
      <c r="B393" s="36"/>
      <c r="C393" s="36"/>
      <c r="D393" s="36"/>
      <c r="E393" s="36"/>
      <c r="F393" s="36"/>
      <c r="G393" s="36"/>
      <c r="H393" s="36"/>
      <c r="I393" s="36"/>
      <c r="J393" s="36"/>
      <c r="K393" s="36"/>
    </row>
    <row r="394" spans="1:11" ht="12.6">
      <c r="A394" s="36"/>
      <c r="B394" s="36"/>
      <c r="C394" s="36"/>
      <c r="D394" s="36"/>
      <c r="E394" s="36"/>
      <c r="F394" s="36"/>
      <c r="G394" s="36"/>
      <c r="H394" s="36"/>
      <c r="I394" s="36"/>
      <c r="J394" s="36"/>
      <c r="K394" s="36"/>
    </row>
    <row r="395" spans="1:11" ht="12.6">
      <c r="A395" s="36"/>
      <c r="B395" s="36"/>
      <c r="C395" s="36"/>
      <c r="D395" s="36"/>
      <c r="E395" s="36"/>
      <c r="F395" s="36"/>
      <c r="G395" s="36"/>
      <c r="H395" s="36"/>
      <c r="I395" s="36"/>
      <c r="J395" s="36"/>
      <c r="K395" s="36"/>
    </row>
    <row r="396" spans="1:11" ht="12.6">
      <c r="A396" s="36"/>
      <c r="B396" s="36"/>
      <c r="C396" s="36"/>
      <c r="D396" s="36"/>
      <c r="E396" s="36"/>
      <c r="F396" s="36"/>
      <c r="G396" s="36"/>
      <c r="H396" s="36"/>
      <c r="I396" s="36"/>
      <c r="J396" s="36"/>
      <c r="K396" s="36"/>
    </row>
    <row r="397" spans="1:11" ht="12.6">
      <c r="A397" s="36"/>
      <c r="B397" s="36"/>
      <c r="C397" s="36"/>
      <c r="D397" s="36"/>
      <c r="E397" s="36"/>
      <c r="F397" s="36"/>
      <c r="G397" s="36"/>
      <c r="H397" s="36"/>
      <c r="I397" s="36"/>
      <c r="J397" s="36"/>
      <c r="K397" s="36"/>
    </row>
    <row r="398" spans="1:11" ht="12.6">
      <c r="A398" s="36"/>
      <c r="B398" s="36"/>
      <c r="C398" s="36"/>
      <c r="D398" s="36"/>
      <c r="E398" s="36"/>
      <c r="F398" s="36"/>
      <c r="G398" s="36"/>
      <c r="H398" s="36"/>
      <c r="I398" s="36"/>
      <c r="J398" s="36"/>
      <c r="K398" s="36"/>
    </row>
    <row r="399" spans="1:11" ht="12.6">
      <c r="A399" s="36"/>
      <c r="B399" s="36"/>
      <c r="C399" s="36"/>
      <c r="D399" s="36"/>
      <c r="E399" s="36"/>
      <c r="F399" s="36"/>
      <c r="G399" s="36"/>
      <c r="H399" s="36"/>
      <c r="I399" s="36"/>
      <c r="J399" s="36"/>
      <c r="K399" s="36"/>
    </row>
    <row r="400" spans="1:11" ht="12.6">
      <c r="A400" s="36"/>
      <c r="B400" s="36"/>
      <c r="C400" s="36"/>
      <c r="D400" s="36"/>
      <c r="E400" s="36"/>
      <c r="F400" s="36"/>
      <c r="G400" s="36"/>
      <c r="H400" s="36"/>
      <c r="I400" s="36"/>
      <c r="J400" s="36"/>
      <c r="K400" s="36"/>
    </row>
    <row r="401" spans="1:11" ht="12.6">
      <c r="A401" s="36"/>
      <c r="B401" s="36"/>
      <c r="C401" s="36"/>
      <c r="D401" s="36"/>
      <c r="E401" s="36"/>
      <c r="F401" s="36"/>
      <c r="G401" s="36"/>
      <c r="H401" s="36"/>
      <c r="I401" s="36"/>
      <c r="J401" s="36"/>
      <c r="K401" s="36"/>
    </row>
    <row r="402" spans="1:11" ht="12.6">
      <c r="A402" s="36"/>
      <c r="B402" s="36"/>
      <c r="C402" s="36"/>
      <c r="D402" s="36"/>
      <c r="E402" s="36"/>
      <c r="F402" s="36"/>
      <c r="G402" s="36"/>
      <c r="H402" s="36"/>
      <c r="I402" s="36"/>
      <c r="J402" s="36"/>
      <c r="K402" s="36"/>
    </row>
    <row r="403" spans="1:11" ht="12.6">
      <c r="A403" s="36"/>
      <c r="B403" s="36"/>
      <c r="C403" s="36"/>
      <c r="D403" s="36"/>
      <c r="E403" s="36"/>
      <c r="F403" s="36"/>
      <c r="G403" s="36"/>
      <c r="H403" s="36"/>
      <c r="I403" s="36"/>
      <c r="J403" s="36"/>
      <c r="K403" s="36"/>
    </row>
    <row r="404" spans="1:11" ht="12.6">
      <c r="A404" s="36"/>
      <c r="B404" s="36"/>
      <c r="C404" s="36"/>
      <c r="D404" s="36"/>
      <c r="E404" s="36"/>
      <c r="F404" s="36"/>
      <c r="G404" s="36"/>
      <c r="H404" s="36"/>
      <c r="I404" s="36"/>
      <c r="J404" s="36"/>
      <c r="K404" s="36"/>
    </row>
    <row r="405" spans="1:11" ht="12.6">
      <c r="A405" s="36"/>
      <c r="B405" s="36"/>
      <c r="C405" s="36"/>
      <c r="D405" s="36"/>
      <c r="E405" s="36"/>
      <c r="F405" s="36"/>
      <c r="G405" s="36"/>
      <c r="H405" s="36"/>
      <c r="I405" s="36"/>
      <c r="J405" s="36"/>
      <c r="K405" s="36"/>
    </row>
    <row r="406" spans="1:11" ht="12.6">
      <c r="A406" s="36"/>
      <c r="B406" s="36"/>
      <c r="C406" s="36"/>
      <c r="D406" s="36"/>
      <c r="E406" s="36"/>
      <c r="F406" s="36"/>
      <c r="G406" s="36"/>
      <c r="H406" s="36"/>
      <c r="I406" s="36"/>
      <c r="J406" s="36"/>
      <c r="K406" s="36"/>
    </row>
    <row r="407" spans="1:11" ht="12.6">
      <c r="A407" s="36"/>
      <c r="B407" s="36"/>
      <c r="C407" s="36"/>
      <c r="D407" s="36"/>
      <c r="E407" s="36"/>
      <c r="F407" s="36"/>
      <c r="G407" s="36"/>
      <c r="H407" s="36"/>
      <c r="I407" s="36"/>
      <c r="J407" s="36"/>
      <c r="K407" s="36"/>
    </row>
    <row r="408" spans="1:11" ht="12.6">
      <c r="A408" s="36"/>
      <c r="B408" s="36"/>
      <c r="C408" s="36"/>
      <c r="D408" s="36"/>
      <c r="E408" s="36"/>
      <c r="F408" s="36"/>
      <c r="G408" s="36"/>
      <c r="H408" s="36"/>
      <c r="I408" s="36"/>
      <c r="J408" s="36"/>
      <c r="K408" s="36"/>
    </row>
    <row r="409" spans="1:11" ht="12.6">
      <c r="A409" s="36"/>
      <c r="B409" s="36"/>
      <c r="C409" s="36"/>
      <c r="D409" s="36"/>
      <c r="E409" s="36"/>
      <c r="F409" s="36"/>
      <c r="G409" s="36"/>
      <c r="H409" s="36"/>
      <c r="I409" s="36"/>
      <c r="J409" s="36"/>
      <c r="K409" s="36"/>
    </row>
    <row r="410" spans="1:11" ht="12.6">
      <c r="A410" s="36"/>
      <c r="B410" s="36"/>
      <c r="C410" s="36"/>
      <c r="D410" s="36"/>
      <c r="E410" s="36"/>
      <c r="F410" s="36"/>
      <c r="G410" s="36"/>
      <c r="H410" s="36"/>
      <c r="I410" s="36"/>
      <c r="J410" s="36"/>
      <c r="K410" s="36"/>
    </row>
    <row r="411" spans="1:11" ht="12.6">
      <c r="A411" s="36"/>
      <c r="B411" s="36"/>
      <c r="C411" s="36"/>
      <c r="D411" s="36"/>
      <c r="E411" s="36"/>
      <c r="F411" s="36"/>
      <c r="G411" s="36"/>
      <c r="H411" s="36"/>
      <c r="I411" s="36"/>
      <c r="J411" s="36"/>
      <c r="K411" s="36"/>
    </row>
    <row r="412" spans="1:11" ht="12.6">
      <c r="A412" s="36"/>
      <c r="B412" s="36"/>
      <c r="C412" s="36"/>
      <c r="D412" s="36"/>
      <c r="E412" s="36"/>
      <c r="F412" s="36"/>
      <c r="G412" s="36"/>
      <c r="H412" s="36"/>
      <c r="I412" s="36"/>
      <c r="J412" s="36"/>
      <c r="K412" s="36"/>
    </row>
    <row r="413" spans="1:11" ht="12.6">
      <c r="A413" s="36"/>
      <c r="B413" s="36"/>
      <c r="C413" s="36"/>
      <c r="D413" s="36"/>
      <c r="E413" s="36"/>
      <c r="F413" s="36"/>
      <c r="G413" s="36"/>
      <c r="H413" s="36"/>
      <c r="I413" s="36"/>
      <c r="J413" s="36"/>
      <c r="K413" s="36"/>
    </row>
    <row r="414" spans="1:11" ht="12.6">
      <c r="A414" s="36"/>
      <c r="B414" s="36"/>
      <c r="C414" s="36"/>
      <c r="D414" s="36"/>
      <c r="E414" s="36"/>
      <c r="F414" s="36"/>
      <c r="G414" s="36"/>
      <c r="H414" s="36"/>
      <c r="I414" s="36"/>
      <c r="J414" s="36"/>
      <c r="K414" s="36"/>
    </row>
    <row r="415" spans="1:11" ht="12.6">
      <c r="A415" s="36"/>
      <c r="B415" s="36"/>
      <c r="C415" s="36"/>
      <c r="D415" s="36"/>
      <c r="E415" s="36"/>
      <c r="F415" s="36"/>
      <c r="G415" s="36"/>
      <c r="H415" s="36"/>
      <c r="I415" s="36"/>
      <c r="J415" s="36"/>
      <c r="K415" s="36"/>
    </row>
    <row r="416" spans="1:11" ht="12.6">
      <c r="A416" s="36"/>
      <c r="B416" s="36"/>
      <c r="C416" s="36"/>
      <c r="D416" s="36"/>
      <c r="E416" s="36"/>
      <c r="F416" s="36"/>
      <c r="G416" s="36"/>
      <c r="H416" s="36"/>
      <c r="I416" s="36"/>
      <c r="J416" s="36"/>
      <c r="K416" s="36"/>
    </row>
    <row r="417" spans="1:11" ht="12.6">
      <c r="A417" s="36"/>
      <c r="B417" s="36"/>
      <c r="C417" s="36"/>
      <c r="D417" s="36"/>
      <c r="E417" s="36"/>
      <c r="F417" s="36"/>
      <c r="G417" s="36"/>
      <c r="H417" s="36"/>
      <c r="I417" s="36"/>
      <c r="J417" s="36"/>
      <c r="K417" s="36"/>
    </row>
    <row r="418" spans="1:11" ht="12.6">
      <c r="A418" s="36"/>
      <c r="B418" s="36"/>
      <c r="C418" s="36"/>
      <c r="D418" s="36"/>
      <c r="E418" s="36"/>
      <c r="F418" s="36"/>
      <c r="G418" s="36"/>
      <c r="H418" s="36"/>
      <c r="I418" s="36"/>
      <c r="J418" s="36"/>
      <c r="K418" s="36"/>
    </row>
    <row r="419" spans="1:11" ht="12.6">
      <c r="A419" s="36"/>
      <c r="B419" s="36"/>
      <c r="C419" s="36"/>
      <c r="D419" s="36"/>
      <c r="E419" s="36"/>
      <c r="F419" s="36"/>
      <c r="G419" s="36"/>
      <c r="H419" s="36"/>
      <c r="I419" s="36"/>
      <c r="J419" s="36"/>
      <c r="K419" s="36"/>
    </row>
    <row r="420" spans="1:11" ht="12.6">
      <c r="A420" s="36"/>
      <c r="B420" s="36"/>
      <c r="C420" s="36"/>
      <c r="D420" s="36"/>
      <c r="E420" s="36"/>
      <c r="F420" s="36"/>
      <c r="G420" s="36"/>
      <c r="H420" s="36"/>
      <c r="I420" s="36"/>
      <c r="J420" s="36"/>
      <c r="K420" s="36"/>
    </row>
    <row r="421" spans="1:11" ht="12.6">
      <c r="A421" s="36"/>
      <c r="B421" s="36"/>
      <c r="C421" s="36"/>
      <c r="D421" s="36"/>
      <c r="E421" s="36"/>
      <c r="F421" s="36"/>
      <c r="G421" s="36"/>
      <c r="H421" s="36"/>
      <c r="I421" s="36"/>
      <c r="J421" s="36"/>
      <c r="K421" s="36"/>
    </row>
    <row r="422" spans="1:11" ht="12.6">
      <c r="A422" s="36"/>
      <c r="B422" s="36"/>
      <c r="C422" s="36"/>
      <c r="D422" s="36"/>
      <c r="E422" s="36"/>
      <c r="F422" s="36"/>
      <c r="G422" s="36"/>
      <c r="H422" s="36"/>
      <c r="I422" s="36"/>
      <c r="J422" s="36"/>
      <c r="K422" s="36"/>
    </row>
    <row r="423" spans="1:11" ht="12.6">
      <c r="A423" s="36"/>
      <c r="B423" s="36"/>
      <c r="C423" s="36"/>
      <c r="D423" s="36"/>
      <c r="E423" s="36"/>
      <c r="F423" s="36"/>
      <c r="G423" s="36"/>
      <c r="H423" s="36"/>
      <c r="I423" s="36"/>
      <c r="J423" s="36"/>
      <c r="K423" s="36"/>
    </row>
    <row r="424" spans="1:11" ht="12.6">
      <c r="A424" s="36"/>
      <c r="B424" s="36"/>
      <c r="C424" s="36"/>
      <c r="D424" s="36"/>
      <c r="E424" s="36"/>
      <c r="F424" s="36"/>
      <c r="G424" s="36"/>
      <c r="H424" s="36"/>
      <c r="I424" s="36"/>
      <c r="J424" s="36"/>
      <c r="K424" s="36"/>
    </row>
    <row r="425" spans="1:11" ht="12.6">
      <c r="A425" s="36"/>
      <c r="B425" s="36"/>
      <c r="C425" s="36"/>
      <c r="D425" s="36"/>
      <c r="E425" s="36"/>
      <c r="F425" s="36"/>
      <c r="G425" s="36"/>
      <c r="H425" s="36"/>
      <c r="I425" s="36"/>
      <c r="J425" s="36"/>
      <c r="K425" s="36"/>
    </row>
    <row r="426" spans="1:11" ht="12.6">
      <c r="A426" s="36"/>
      <c r="B426" s="36"/>
      <c r="C426" s="36"/>
      <c r="D426" s="36"/>
      <c r="E426" s="36"/>
      <c r="F426" s="36"/>
      <c r="G426" s="36"/>
      <c r="H426" s="36"/>
      <c r="I426" s="36"/>
      <c r="J426" s="36"/>
      <c r="K426" s="36"/>
    </row>
    <row r="427" spans="1:11" ht="12.6">
      <c r="A427" s="36"/>
      <c r="B427" s="36"/>
      <c r="C427" s="36"/>
      <c r="D427" s="36"/>
      <c r="E427" s="36"/>
      <c r="F427" s="36"/>
      <c r="G427" s="36"/>
      <c r="H427" s="36"/>
      <c r="I427" s="36"/>
      <c r="J427" s="36"/>
      <c r="K427" s="36"/>
    </row>
    <row r="428" spans="1:11" ht="12.6">
      <c r="A428" s="36"/>
      <c r="B428" s="36"/>
      <c r="C428" s="36"/>
      <c r="D428" s="36"/>
      <c r="E428" s="36"/>
      <c r="F428" s="36"/>
      <c r="G428" s="36"/>
      <c r="H428" s="36"/>
      <c r="I428" s="36"/>
      <c r="J428" s="36"/>
      <c r="K428" s="36"/>
    </row>
    <row r="429" spans="1:11" ht="12.6">
      <c r="A429" s="36"/>
      <c r="B429" s="36"/>
      <c r="C429" s="36"/>
      <c r="D429" s="36"/>
      <c r="E429" s="36"/>
      <c r="F429" s="36"/>
      <c r="G429" s="36"/>
      <c r="H429" s="36"/>
      <c r="I429" s="36"/>
      <c r="J429" s="36"/>
      <c r="K429" s="36"/>
    </row>
    <row r="430" spans="1:11" ht="12.6">
      <c r="A430" s="36"/>
      <c r="B430" s="36"/>
      <c r="C430" s="36"/>
      <c r="D430" s="36"/>
      <c r="E430" s="36"/>
      <c r="F430" s="36"/>
      <c r="G430" s="36"/>
      <c r="H430" s="36"/>
      <c r="I430" s="36"/>
      <c r="J430" s="36"/>
      <c r="K430" s="36"/>
    </row>
    <row r="431" spans="1:11" ht="12.6">
      <c r="A431" s="36"/>
      <c r="B431" s="36"/>
      <c r="C431" s="36"/>
      <c r="D431" s="36"/>
      <c r="E431" s="36"/>
      <c r="F431" s="36"/>
      <c r="G431" s="36"/>
      <c r="H431" s="36"/>
      <c r="I431" s="36"/>
      <c r="J431" s="36"/>
      <c r="K431" s="36"/>
    </row>
    <row r="432" spans="1:11" ht="12.6">
      <c r="A432" s="36"/>
      <c r="B432" s="36"/>
      <c r="C432" s="36"/>
      <c r="D432" s="36"/>
      <c r="E432" s="36"/>
      <c r="F432" s="36"/>
      <c r="G432" s="36"/>
      <c r="H432" s="36"/>
      <c r="I432" s="36"/>
      <c r="J432" s="36"/>
      <c r="K432" s="36"/>
    </row>
    <row r="433" spans="1:11" ht="12.6">
      <c r="A433" s="36"/>
      <c r="B433" s="36"/>
      <c r="C433" s="36"/>
      <c r="D433" s="36"/>
      <c r="E433" s="36"/>
      <c r="F433" s="36"/>
      <c r="G433" s="36"/>
      <c r="H433" s="36"/>
      <c r="I433" s="36"/>
      <c r="J433" s="36"/>
      <c r="K433" s="36"/>
    </row>
    <row r="434" spans="1:11" ht="12.6">
      <c r="A434" s="36"/>
      <c r="B434" s="36"/>
      <c r="C434" s="36"/>
      <c r="D434" s="36"/>
      <c r="E434" s="36"/>
      <c r="F434" s="36"/>
      <c r="G434" s="36"/>
      <c r="H434" s="36"/>
      <c r="I434" s="36"/>
      <c r="J434" s="36"/>
      <c r="K434" s="36"/>
    </row>
    <row r="435" spans="1:11" ht="12.6">
      <c r="A435" s="36"/>
      <c r="B435" s="36"/>
      <c r="C435" s="36"/>
      <c r="D435" s="36"/>
      <c r="E435" s="36"/>
      <c r="F435" s="36"/>
      <c r="G435" s="36"/>
      <c r="H435" s="36"/>
      <c r="I435" s="36"/>
      <c r="J435" s="36"/>
      <c r="K435" s="36"/>
    </row>
    <row r="436" spans="1:11" ht="12.6">
      <c r="A436" s="36"/>
      <c r="B436" s="36"/>
      <c r="C436" s="36"/>
      <c r="D436" s="36"/>
      <c r="E436" s="36"/>
      <c r="F436" s="36"/>
      <c r="G436" s="36"/>
      <c r="H436" s="36"/>
      <c r="I436" s="36"/>
      <c r="J436" s="36"/>
      <c r="K436" s="36"/>
    </row>
    <row r="437" spans="1:11" ht="12.6">
      <c r="A437" s="36"/>
      <c r="B437" s="36"/>
      <c r="C437" s="36"/>
      <c r="D437" s="36"/>
      <c r="E437" s="36"/>
      <c r="F437" s="36"/>
      <c r="G437" s="36"/>
      <c r="H437" s="36"/>
      <c r="I437" s="36"/>
      <c r="J437" s="36"/>
      <c r="K437" s="36"/>
    </row>
    <row r="438" spans="1:11" ht="12.6">
      <c r="A438" s="36"/>
      <c r="B438" s="36"/>
      <c r="C438" s="36"/>
      <c r="D438" s="36"/>
      <c r="E438" s="36"/>
      <c r="F438" s="36"/>
      <c r="G438" s="36"/>
      <c r="H438" s="36"/>
      <c r="I438" s="36"/>
      <c r="J438" s="36"/>
      <c r="K438" s="36"/>
    </row>
    <row r="439" spans="1:11" ht="12.6">
      <c r="A439" s="36"/>
      <c r="B439" s="36"/>
      <c r="C439" s="36"/>
      <c r="D439" s="36"/>
      <c r="E439" s="36"/>
      <c r="F439" s="36"/>
      <c r="G439" s="36"/>
      <c r="H439" s="36"/>
      <c r="I439" s="36"/>
      <c r="J439" s="36"/>
      <c r="K439" s="36"/>
    </row>
    <row r="440" spans="1:11" ht="12.6">
      <c r="A440" s="36"/>
      <c r="B440" s="36"/>
      <c r="C440" s="36"/>
      <c r="D440" s="36"/>
      <c r="E440" s="36"/>
      <c r="F440" s="36"/>
      <c r="G440" s="36"/>
      <c r="H440" s="36"/>
      <c r="I440" s="36"/>
      <c r="J440" s="36"/>
      <c r="K440" s="36"/>
    </row>
    <row r="441" spans="1:11" ht="12.6">
      <c r="A441" s="36"/>
      <c r="B441" s="36"/>
      <c r="C441" s="36"/>
      <c r="D441" s="36"/>
      <c r="E441" s="36"/>
      <c r="F441" s="36"/>
      <c r="G441" s="36"/>
      <c r="H441" s="36"/>
      <c r="I441" s="36"/>
      <c r="J441" s="36"/>
      <c r="K441" s="36"/>
    </row>
    <row r="442" spans="1:11" ht="12.6">
      <c r="A442" s="36"/>
      <c r="B442" s="36"/>
      <c r="C442" s="36"/>
      <c r="D442" s="36"/>
      <c r="E442" s="36"/>
      <c r="F442" s="36"/>
      <c r="G442" s="36"/>
      <c r="H442" s="36"/>
      <c r="I442" s="36"/>
      <c r="J442" s="36"/>
      <c r="K442" s="36"/>
    </row>
    <row r="443" spans="1:11" ht="12.6">
      <c r="A443" s="36"/>
      <c r="B443" s="36"/>
      <c r="C443" s="36"/>
      <c r="D443" s="36"/>
      <c r="E443" s="36"/>
      <c r="F443" s="36"/>
      <c r="G443" s="36"/>
      <c r="H443" s="36"/>
      <c r="I443" s="36"/>
      <c r="J443" s="36"/>
      <c r="K443" s="36"/>
    </row>
    <row r="444" spans="1:11" ht="12.6">
      <c r="A444" s="36"/>
      <c r="B444" s="36"/>
      <c r="C444" s="36"/>
      <c r="D444" s="36"/>
      <c r="E444" s="36"/>
      <c r="F444" s="36"/>
      <c r="G444" s="36"/>
      <c r="H444" s="36"/>
      <c r="I444" s="36"/>
      <c r="J444" s="36"/>
      <c r="K444" s="36"/>
    </row>
    <row r="445" spans="1:11" ht="12.6">
      <c r="A445" s="36"/>
      <c r="B445" s="36"/>
      <c r="C445" s="36"/>
      <c r="D445" s="36"/>
      <c r="E445" s="36"/>
      <c r="F445" s="36"/>
      <c r="G445" s="36"/>
      <c r="H445" s="36"/>
      <c r="I445" s="36"/>
      <c r="J445" s="36"/>
      <c r="K445" s="36"/>
    </row>
    <row r="446" spans="1:11" ht="12.6">
      <c r="A446" s="36"/>
      <c r="B446" s="36"/>
      <c r="C446" s="36"/>
      <c r="D446" s="36"/>
      <c r="E446" s="36"/>
      <c r="F446" s="36"/>
      <c r="G446" s="36"/>
      <c r="H446" s="36"/>
      <c r="I446" s="36"/>
      <c r="J446" s="36"/>
      <c r="K446" s="36"/>
    </row>
    <row r="447" spans="1:11" ht="12.6">
      <c r="A447" s="36"/>
      <c r="B447" s="36"/>
      <c r="C447" s="36"/>
      <c r="D447" s="36"/>
      <c r="E447" s="36"/>
      <c r="F447" s="36"/>
      <c r="G447" s="36"/>
      <c r="H447" s="36"/>
      <c r="I447" s="36"/>
      <c r="J447" s="36"/>
      <c r="K447" s="36"/>
    </row>
    <row r="448" spans="1:11" ht="12.6">
      <c r="A448" s="36"/>
      <c r="B448" s="36"/>
      <c r="C448" s="36"/>
      <c r="D448" s="36"/>
      <c r="E448" s="36"/>
      <c r="F448" s="36"/>
      <c r="G448" s="36"/>
      <c r="H448" s="36"/>
      <c r="I448" s="36"/>
      <c r="J448" s="36"/>
      <c r="K448" s="36"/>
    </row>
    <row r="449" spans="1:11" ht="12.6">
      <c r="A449" s="36"/>
      <c r="B449" s="36"/>
      <c r="C449" s="36"/>
      <c r="D449" s="36"/>
      <c r="E449" s="36"/>
      <c r="F449" s="36"/>
      <c r="G449" s="36"/>
      <c r="H449" s="36"/>
      <c r="I449" s="36"/>
      <c r="J449" s="36"/>
      <c r="K449" s="36"/>
    </row>
    <row r="450" spans="1:11" ht="12.6">
      <c r="A450" s="36"/>
      <c r="B450" s="36"/>
      <c r="C450" s="36"/>
      <c r="D450" s="36"/>
      <c r="E450" s="36"/>
      <c r="F450" s="36"/>
      <c r="G450" s="36"/>
      <c r="H450" s="36"/>
      <c r="I450" s="36"/>
      <c r="J450" s="36"/>
      <c r="K450" s="36"/>
    </row>
    <row r="451" spans="1:11" ht="12.6">
      <c r="A451" s="36"/>
      <c r="B451" s="36"/>
      <c r="C451" s="36"/>
      <c r="D451" s="36"/>
      <c r="E451" s="36"/>
      <c r="F451" s="36"/>
      <c r="G451" s="36"/>
      <c r="H451" s="36"/>
      <c r="I451" s="36"/>
      <c r="J451" s="36"/>
      <c r="K451" s="36"/>
    </row>
    <row r="452" spans="1:11" ht="12.6">
      <c r="A452" s="36"/>
      <c r="B452" s="36"/>
      <c r="C452" s="36"/>
      <c r="D452" s="36"/>
      <c r="E452" s="36"/>
      <c r="F452" s="36"/>
      <c r="G452" s="36"/>
      <c r="H452" s="36"/>
      <c r="I452" s="36"/>
      <c r="J452" s="36"/>
      <c r="K452" s="36"/>
    </row>
    <row r="453" spans="1:11" ht="12.6">
      <c r="A453" s="36"/>
      <c r="B453" s="36"/>
      <c r="C453" s="36"/>
      <c r="D453" s="36"/>
      <c r="E453" s="36"/>
      <c r="F453" s="36"/>
      <c r="G453" s="36"/>
      <c r="H453" s="36"/>
      <c r="I453" s="36"/>
      <c r="J453" s="36"/>
      <c r="K453" s="36"/>
    </row>
    <row r="454" spans="1:11" ht="12.6">
      <c r="A454" s="36"/>
      <c r="B454" s="36"/>
      <c r="C454" s="36"/>
      <c r="D454" s="36"/>
      <c r="E454" s="36"/>
      <c r="F454" s="36"/>
      <c r="G454" s="36"/>
      <c r="H454" s="36"/>
      <c r="I454" s="36"/>
      <c r="J454" s="36"/>
      <c r="K454" s="36"/>
    </row>
    <row r="455" spans="1:11" ht="12.6">
      <c r="A455" s="36"/>
      <c r="B455" s="36"/>
      <c r="C455" s="36"/>
      <c r="D455" s="36"/>
      <c r="E455" s="36"/>
      <c r="F455" s="36"/>
      <c r="G455" s="36"/>
      <c r="H455" s="36"/>
      <c r="I455" s="36"/>
      <c r="J455" s="36"/>
      <c r="K455" s="36"/>
    </row>
    <row r="456" spans="1:11" ht="12.6">
      <c r="A456" s="36"/>
      <c r="B456" s="36"/>
      <c r="C456" s="36"/>
      <c r="D456" s="36"/>
      <c r="E456" s="36"/>
      <c r="F456" s="36"/>
      <c r="G456" s="36"/>
      <c r="H456" s="36"/>
      <c r="I456" s="36"/>
      <c r="J456" s="36"/>
      <c r="K456" s="36"/>
    </row>
    <row r="457" spans="1:11" ht="12.6">
      <c r="A457" s="36"/>
      <c r="B457" s="36"/>
      <c r="C457" s="36"/>
      <c r="D457" s="36"/>
      <c r="E457" s="36"/>
      <c r="F457" s="36"/>
      <c r="G457" s="36"/>
      <c r="H457" s="36"/>
      <c r="I457" s="36"/>
      <c r="J457" s="36"/>
      <c r="K457" s="36"/>
    </row>
    <row r="458" spans="1:11" ht="12.6">
      <c r="A458" s="36"/>
      <c r="B458" s="36"/>
      <c r="C458" s="36"/>
      <c r="D458" s="36"/>
      <c r="E458" s="36"/>
      <c r="F458" s="36"/>
      <c r="G458" s="36"/>
      <c r="H458" s="36"/>
      <c r="I458" s="36"/>
      <c r="J458" s="36"/>
      <c r="K458" s="36"/>
    </row>
    <row r="459" spans="1:11" ht="12.6">
      <c r="A459" s="36"/>
      <c r="B459" s="36"/>
      <c r="C459" s="36"/>
      <c r="D459" s="36"/>
      <c r="E459" s="36"/>
      <c r="F459" s="36"/>
      <c r="G459" s="36"/>
      <c r="H459" s="36"/>
      <c r="I459" s="36"/>
      <c r="J459" s="36"/>
      <c r="K459" s="36"/>
    </row>
    <row r="460" spans="1:11" ht="12.6">
      <c r="A460" s="36"/>
      <c r="B460" s="36"/>
      <c r="C460" s="36"/>
      <c r="D460" s="36"/>
      <c r="E460" s="36"/>
      <c r="F460" s="36"/>
      <c r="G460" s="36"/>
      <c r="H460" s="36"/>
      <c r="I460" s="36"/>
      <c r="J460" s="36"/>
      <c r="K460" s="36"/>
    </row>
    <row r="461" spans="1:11" ht="12.6">
      <c r="A461" s="36"/>
      <c r="B461" s="36"/>
      <c r="C461" s="36"/>
      <c r="D461" s="36"/>
      <c r="E461" s="36"/>
      <c r="F461" s="36"/>
      <c r="G461" s="36"/>
      <c r="H461" s="36"/>
      <c r="I461" s="36"/>
      <c r="J461" s="36"/>
      <c r="K461" s="36"/>
    </row>
    <row r="462" spans="1:11" ht="12.6">
      <c r="A462" s="36"/>
      <c r="B462" s="36"/>
      <c r="C462" s="36"/>
      <c r="D462" s="36"/>
      <c r="E462" s="36"/>
      <c r="F462" s="36"/>
      <c r="G462" s="36"/>
      <c r="H462" s="36"/>
      <c r="I462" s="36"/>
      <c r="J462" s="36"/>
      <c r="K462" s="36"/>
    </row>
    <row r="463" spans="1:11" ht="12.6">
      <c r="A463" s="36"/>
      <c r="B463" s="36"/>
      <c r="C463" s="36"/>
      <c r="D463" s="36"/>
      <c r="E463" s="36"/>
      <c r="F463" s="36"/>
      <c r="G463" s="36"/>
      <c r="H463" s="36"/>
      <c r="I463" s="36"/>
      <c r="J463" s="36"/>
      <c r="K463" s="36"/>
    </row>
    <row r="464" spans="1:11" ht="12.6">
      <c r="A464" s="36"/>
      <c r="B464" s="36"/>
      <c r="C464" s="36"/>
      <c r="D464" s="36"/>
      <c r="E464" s="36"/>
      <c r="F464" s="36"/>
      <c r="G464" s="36"/>
      <c r="H464" s="36"/>
      <c r="I464" s="36"/>
      <c r="J464" s="36"/>
      <c r="K464" s="36"/>
    </row>
    <row r="465" spans="1:11" ht="12.6">
      <c r="A465" s="36"/>
      <c r="B465" s="36"/>
      <c r="C465" s="36"/>
      <c r="D465" s="36"/>
      <c r="E465" s="36"/>
      <c r="F465" s="36"/>
      <c r="G465" s="36"/>
      <c r="H465" s="36"/>
      <c r="I465" s="36"/>
      <c r="J465" s="36"/>
      <c r="K465" s="36"/>
    </row>
    <row r="466" spans="1:11" ht="12.6">
      <c r="A466" s="36"/>
      <c r="B466" s="36"/>
      <c r="C466" s="36"/>
      <c r="D466" s="36"/>
      <c r="E466" s="36"/>
      <c r="F466" s="36"/>
      <c r="G466" s="36"/>
      <c r="H466" s="36"/>
      <c r="I466" s="36"/>
      <c r="J466" s="36"/>
      <c r="K466" s="36"/>
    </row>
    <row r="467" spans="1:11" ht="12.6">
      <c r="A467" s="36"/>
      <c r="B467" s="36"/>
      <c r="C467" s="36"/>
      <c r="D467" s="36"/>
      <c r="E467" s="36"/>
      <c r="F467" s="36"/>
      <c r="G467" s="36"/>
      <c r="H467" s="36"/>
      <c r="I467" s="36"/>
      <c r="J467" s="36"/>
      <c r="K467" s="36"/>
    </row>
    <row r="468" spans="1:11" ht="12.6">
      <c r="A468" s="36"/>
      <c r="B468" s="36"/>
      <c r="C468" s="36"/>
      <c r="D468" s="36"/>
      <c r="E468" s="36"/>
      <c r="F468" s="36"/>
      <c r="G468" s="36"/>
      <c r="H468" s="36"/>
      <c r="I468" s="36"/>
      <c r="J468" s="36"/>
      <c r="K468" s="36"/>
    </row>
    <row r="469" spans="1:11" ht="12.6">
      <c r="A469" s="36"/>
      <c r="B469" s="36"/>
      <c r="C469" s="36"/>
      <c r="D469" s="36"/>
      <c r="E469" s="36"/>
      <c r="F469" s="36"/>
      <c r="G469" s="36"/>
      <c r="H469" s="36"/>
      <c r="I469" s="36"/>
      <c r="J469" s="36"/>
      <c r="K469" s="36"/>
    </row>
    <row r="470" spans="1:11" ht="12.6">
      <c r="A470" s="36"/>
      <c r="B470" s="36"/>
      <c r="C470" s="36"/>
      <c r="D470" s="36"/>
      <c r="E470" s="36"/>
      <c r="F470" s="36"/>
      <c r="G470" s="36"/>
      <c r="H470" s="36"/>
      <c r="I470" s="36"/>
      <c r="J470" s="36"/>
      <c r="K470" s="36"/>
    </row>
    <row r="471" spans="1:11" ht="12.6">
      <c r="A471" s="36"/>
      <c r="B471" s="36"/>
      <c r="C471" s="36"/>
      <c r="D471" s="36"/>
      <c r="E471" s="36"/>
      <c r="F471" s="36"/>
      <c r="G471" s="36"/>
      <c r="H471" s="36"/>
      <c r="I471" s="36"/>
      <c r="J471" s="36"/>
      <c r="K471" s="36"/>
    </row>
    <row r="472" spans="1:11" ht="12.6">
      <c r="A472" s="36"/>
      <c r="B472" s="36"/>
      <c r="C472" s="36"/>
      <c r="D472" s="36"/>
      <c r="E472" s="36"/>
      <c r="F472" s="36"/>
      <c r="G472" s="36"/>
      <c r="H472" s="36"/>
      <c r="I472" s="36"/>
      <c r="J472" s="36"/>
      <c r="K472" s="36"/>
    </row>
    <row r="473" spans="1:11" ht="12.6">
      <c r="A473" s="36"/>
      <c r="B473" s="36"/>
      <c r="C473" s="36"/>
      <c r="D473" s="36"/>
      <c r="E473" s="36"/>
      <c r="F473" s="36"/>
      <c r="G473" s="36"/>
      <c r="H473" s="36"/>
      <c r="I473" s="36"/>
      <c r="J473" s="36"/>
      <c r="K473" s="36"/>
    </row>
    <row r="474" spans="1:11" ht="12.6">
      <c r="A474" s="36"/>
      <c r="B474" s="36"/>
      <c r="C474" s="36"/>
      <c r="D474" s="36"/>
      <c r="E474" s="36"/>
      <c r="F474" s="36"/>
      <c r="G474" s="36"/>
      <c r="H474" s="36"/>
      <c r="I474" s="36"/>
      <c r="J474" s="36"/>
      <c r="K474" s="36"/>
    </row>
    <row r="475" spans="1:11" ht="12.6">
      <c r="A475" s="36"/>
      <c r="B475" s="36"/>
      <c r="C475" s="36"/>
      <c r="D475" s="36"/>
      <c r="E475" s="36"/>
      <c r="F475" s="36"/>
      <c r="G475" s="36"/>
      <c r="H475" s="36"/>
      <c r="I475" s="36"/>
      <c r="J475" s="36"/>
      <c r="K475" s="36"/>
    </row>
    <row r="476" spans="1:11" ht="12.6">
      <c r="A476" s="36"/>
      <c r="B476" s="36"/>
      <c r="C476" s="36"/>
      <c r="D476" s="36"/>
      <c r="E476" s="36"/>
      <c r="F476" s="36"/>
      <c r="G476" s="36"/>
      <c r="H476" s="36"/>
      <c r="I476" s="36"/>
      <c r="J476" s="36"/>
      <c r="K476" s="36"/>
    </row>
    <row r="477" spans="1:11" ht="12.6">
      <c r="A477" s="36"/>
      <c r="B477" s="36"/>
      <c r="C477" s="36"/>
      <c r="D477" s="36"/>
      <c r="E477" s="36"/>
      <c r="F477" s="36"/>
      <c r="G477" s="36"/>
      <c r="H477" s="36"/>
      <c r="I477" s="36"/>
      <c r="J477" s="36"/>
      <c r="K477" s="36"/>
    </row>
    <row r="478" spans="1:11" ht="12.6">
      <c r="A478" s="36"/>
      <c r="B478" s="36"/>
      <c r="C478" s="36"/>
      <c r="D478" s="36"/>
      <c r="E478" s="36"/>
      <c r="F478" s="36"/>
      <c r="G478" s="36"/>
      <c r="H478" s="36"/>
      <c r="I478" s="36"/>
      <c r="J478" s="36"/>
      <c r="K478" s="36"/>
    </row>
    <row r="479" spans="1:11" ht="12.6">
      <c r="A479" s="36"/>
      <c r="B479" s="36"/>
      <c r="C479" s="36"/>
      <c r="D479" s="36"/>
      <c r="E479" s="36"/>
      <c r="F479" s="36"/>
      <c r="G479" s="36"/>
      <c r="H479" s="36"/>
      <c r="I479" s="36"/>
      <c r="J479" s="36"/>
      <c r="K479" s="36"/>
    </row>
    <row r="480" spans="1:11" ht="12.6">
      <c r="A480" s="36"/>
      <c r="B480" s="36"/>
      <c r="C480" s="36"/>
      <c r="D480" s="36"/>
      <c r="E480" s="36"/>
      <c r="F480" s="36"/>
      <c r="G480" s="36"/>
      <c r="H480" s="36"/>
      <c r="I480" s="36"/>
      <c r="J480" s="36"/>
      <c r="K480" s="36"/>
    </row>
    <row r="481" spans="1:11" ht="12.6">
      <c r="A481" s="36"/>
      <c r="B481" s="36"/>
      <c r="C481" s="36"/>
      <c r="D481" s="36"/>
      <c r="E481" s="36"/>
      <c r="F481" s="36"/>
      <c r="G481" s="36"/>
      <c r="H481" s="36"/>
      <c r="I481" s="36"/>
      <c r="J481" s="36"/>
      <c r="K481" s="36"/>
    </row>
    <row r="482" spans="1:11" ht="12.6">
      <c r="A482" s="36"/>
      <c r="B482" s="36"/>
      <c r="C482" s="36"/>
      <c r="D482" s="36"/>
      <c r="E482" s="36"/>
      <c r="F482" s="36"/>
      <c r="G482" s="36"/>
      <c r="H482" s="36"/>
      <c r="I482" s="36"/>
      <c r="J482" s="36"/>
      <c r="K482" s="36"/>
    </row>
    <row r="483" spans="1:11" ht="12.6">
      <c r="A483" s="36"/>
      <c r="B483" s="36"/>
      <c r="C483" s="36"/>
      <c r="D483" s="36"/>
      <c r="E483" s="36"/>
      <c r="F483" s="36"/>
      <c r="G483" s="36"/>
      <c r="H483" s="36"/>
      <c r="I483" s="36"/>
      <c r="J483" s="36"/>
      <c r="K483" s="36"/>
    </row>
    <row r="484" spans="1:11" ht="12.6">
      <c r="A484" s="36"/>
      <c r="B484" s="36"/>
      <c r="C484" s="36"/>
      <c r="D484" s="36"/>
      <c r="E484" s="36"/>
      <c r="F484" s="36"/>
      <c r="G484" s="36"/>
      <c r="H484" s="36"/>
      <c r="I484" s="36"/>
      <c r="J484" s="36"/>
      <c r="K484" s="36"/>
    </row>
    <row r="485" spans="1:11" ht="12.6">
      <c r="A485" s="36"/>
      <c r="B485" s="36"/>
      <c r="C485" s="36"/>
      <c r="D485" s="36"/>
      <c r="E485" s="36"/>
      <c r="F485" s="36"/>
      <c r="G485" s="36"/>
      <c r="H485" s="36"/>
      <c r="I485" s="36"/>
      <c r="J485" s="36"/>
      <c r="K485" s="36"/>
    </row>
    <row r="486" spans="1:11" ht="12.6">
      <c r="A486" s="36"/>
      <c r="B486" s="36"/>
      <c r="C486" s="36"/>
      <c r="D486" s="36"/>
      <c r="E486" s="36"/>
      <c r="F486" s="36"/>
      <c r="G486" s="36"/>
      <c r="H486" s="36"/>
      <c r="I486" s="36"/>
      <c r="J486" s="36"/>
      <c r="K486" s="36"/>
    </row>
    <row r="487" spans="1:11" ht="12.6">
      <c r="A487" s="36"/>
      <c r="B487" s="36"/>
      <c r="C487" s="36"/>
      <c r="D487" s="36"/>
      <c r="E487" s="36"/>
      <c r="F487" s="36"/>
      <c r="G487" s="36"/>
      <c r="H487" s="36"/>
      <c r="I487" s="36"/>
      <c r="J487" s="36"/>
      <c r="K487" s="36"/>
    </row>
    <row r="488" spans="1:11" ht="12.6">
      <c r="A488" s="36"/>
      <c r="B488" s="36"/>
      <c r="C488" s="36"/>
      <c r="D488" s="36"/>
      <c r="E488" s="36"/>
      <c r="F488" s="36"/>
      <c r="G488" s="36"/>
      <c r="H488" s="36"/>
      <c r="I488" s="36"/>
      <c r="J488" s="36"/>
      <c r="K488" s="36"/>
    </row>
    <row r="489" spans="1:11" ht="12.6">
      <c r="A489" s="36"/>
      <c r="B489" s="36"/>
      <c r="C489" s="36"/>
      <c r="D489" s="36"/>
      <c r="E489" s="36"/>
      <c r="F489" s="36"/>
      <c r="G489" s="36"/>
      <c r="H489" s="36"/>
      <c r="I489" s="36"/>
      <c r="J489" s="36"/>
      <c r="K489" s="36"/>
    </row>
    <row r="490" spans="1:11" ht="12.6">
      <c r="A490" s="36"/>
      <c r="B490" s="36"/>
      <c r="C490" s="36"/>
      <c r="D490" s="36"/>
      <c r="E490" s="36"/>
      <c r="F490" s="36"/>
      <c r="G490" s="36"/>
      <c r="H490" s="36"/>
      <c r="I490" s="36"/>
      <c r="J490" s="36"/>
      <c r="K490" s="36"/>
    </row>
    <row r="491" spans="1:11" ht="12.6">
      <c r="A491" s="36"/>
      <c r="B491" s="36"/>
      <c r="C491" s="36"/>
      <c r="D491" s="36"/>
      <c r="E491" s="36"/>
      <c r="F491" s="36"/>
      <c r="G491" s="36"/>
      <c r="H491" s="36"/>
      <c r="I491" s="36"/>
      <c r="J491" s="36"/>
      <c r="K491" s="36"/>
    </row>
    <row r="492" spans="1:11" ht="12.6">
      <c r="A492" s="36"/>
      <c r="B492" s="36"/>
      <c r="C492" s="36"/>
      <c r="D492" s="36"/>
      <c r="E492" s="36"/>
      <c r="F492" s="36"/>
      <c r="G492" s="36"/>
      <c r="H492" s="36"/>
      <c r="I492" s="36"/>
      <c r="J492" s="36"/>
      <c r="K492" s="36"/>
    </row>
    <row r="493" spans="1:11" ht="12.6">
      <c r="A493" s="36"/>
      <c r="B493" s="36"/>
      <c r="C493" s="36"/>
      <c r="D493" s="36"/>
      <c r="E493" s="36"/>
      <c r="F493" s="36"/>
      <c r="G493" s="36"/>
      <c r="H493" s="36"/>
      <c r="I493" s="36"/>
      <c r="J493" s="36"/>
      <c r="K493" s="36"/>
    </row>
    <row r="494" spans="1:11" ht="12.6">
      <c r="A494" s="36"/>
      <c r="B494" s="36"/>
      <c r="C494" s="36"/>
      <c r="D494" s="36"/>
      <c r="E494" s="36"/>
      <c r="F494" s="36"/>
      <c r="G494" s="36"/>
      <c r="H494" s="36"/>
      <c r="I494" s="36"/>
      <c r="J494" s="36"/>
      <c r="K494" s="36"/>
    </row>
    <row r="495" spans="1:11" ht="12.6">
      <c r="A495" s="36"/>
      <c r="B495" s="36"/>
      <c r="C495" s="36"/>
      <c r="D495" s="36"/>
      <c r="E495" s="36"/>
      <c r="F495" s="36"/>
      <c r="G495" s="36"/>
      <c r="H495" s="36"/>
      <c r="I495" s="36"/>
      <c r="J495" s="36"/>
      <c r="K495" s="36"/>
    </row>
    <row r="496" spans="1:11" ht="12.6">
      <c r="A496" s="36"/>
      <c r="B496" s="36"/>
      <c r="C496" s="36"/>
      <c r="D496" s="36"/>
      <c r="E496" s="36"/>
      <c r="F496" s="36"/>
      <c r="G496" s="36"/>
      <c r="H496" s="36"/>
      <c r="I496" s="36"/>
      <c r="J496" s="36"/>
      <c r="K496" s="36"/>
    </row>
    <row r="497" spans="1:11" ht="12.6">
      <c r="A497" s="36"/>
      <c r="B497" s="36"/>
      <c r="C497" s="36"/>
      <c r="D497" s="36"/>
      <c r="E497" s="36"/>
      <c r="F497" s="36"/>
      <c r="G497" s="36"/>
      <c r="H497" s="36"/>
      <c r="I497" s="36"/>
      <c r="J497" s="36"/>
      <c r="K497" s="36"/>
    </row>
    <row r="498" spans="1:11" ht="12.6">
      <c r="A498" s="36"/>
      <c r="B498" s="36"/>
      <c r="C498" s="36"/>
      <c r="D498" s="36"/>
      <c r="E498" s="36"/>
      <c r="F498" s="36"/>
      <c r="G498" s="36"/>
      <c r="H498" s="36"/>
      <c r="I498" s="36"/>
      <c r="J498" s="36"/>
      <c r="K498" s="36"/>
    </row>
    <row r="499" spans="1:11" ht="12.6">
      <c r="A499" s="36"/>
      <c r="B499" s="36"/>
      <c r="C499" s="36"/>
      <c r="D499" s="36"/>
      <c r="E499" s="36"/>
      <c r="F499" s="36"/>
      <c r="G499" s="36"/>
      <c r="H499" s="36"/>
      <c r="I499" s="36"/>
      <c r="J499" s="36"/>
      <c r="K499" s="36"/>
    </row>
    <row r="500" spans="1:11" ht="12.6">
      <c r="A500" s="36"/>
      <c r="B500" s="36"/>
      <c r="C500" s="36"/>
      <c r="D500" s="36"/>
      <c r="E500" s="36"/>
      <c r="F500" s="36"/>
      <c r="G500" s="36"/>
      <c r="H500" s="36"/>
      <c r="I500" s="36"/>
      <c r="J500" s="36"/>
      <c r="K500" s="36"/>
    </row>
    <row r="501" spans="1:11" ht="12.6">
      <c r="A501" s="36"/>
      <c r="B501" s="36"/>
      <c r="C501" s="36"/>
      <c r="D501" s="36"/>
      <c r="E501" s="36"/>
      <c r="F501" s="36"/>
      <c r="G501" s="36"/>
      <c r="H501" s="36"/>
      <c r="I501" s="36"/>
      <c r="J501" s="36"/>
      <c r="K501" s="36"/>
    </row>
    <row r="502" spans="1:11" ht="12.6">
      <c r="A502" s="36"/>
      <c r="B502" s="36"/>
      <c r="C502" s="36"/>
      <c r="D502" s="36"/>
      <c r="E502" s="36"/>
      <c r="F502" s="36"/>
      <c r="G502" s="36"/>
      <c r="H502" s="36"/>
      <c r="I502" s="36"/>
      <c r="J502" s="36"/>
      <c r="K502" s="36"/>
    </row>
    <row r="503" spans="1:11" ht="12.6">
      <c r="A503" s="36"/>
      <c r="B503" s="36"/>
      <c r="C503" s="36"/>
      <c r="D503" s="36"/>
      <c r="E503" s="36"/>
      <c r="F503" s="36"/>
      <c r="G503" s="36"/>
      <c r="H503" s="36"/>
      <c r="I503" s="36"/>
      <c r="J503" s="36"/>
      <c r="K503" s="36"/>
    </row>
    <row r="504" spans="1:11" ht="12.6">
      <c r="A504" s="36"/>
      <c r="B504" s="36"/>
      <c r="C504" s="36"/>
      <c r="D504" s="36"/>
      <c r="E504" s="36"/>
      <c r="F504" s="36"/>
      <c r="G504" s="36"/>
      <c r="H504" s="36"/>
      <c r="I504" s="36"/>
      <c r="J504" s="36"/>
      <c r="K504" s="36"/>
    </row>
    <row r="505" spans="1:11" ht="12.6">
      <c r="A505" s="36"/>
      <c r="B505" s="36"/>
      <c r="C505" s="36"/>
      <c r="D505" s="36"/>
      <c r="E505" s="36"/>
      <c r="F505" s="36"/>
      <c r="G505" s="36"/>
      <c r="H505" s="36"/>
      <c r="I505" s="36"/>
      <c r="J505" s="36"/>
      <c r="K505" s="36"/>
    </row>
    <row r="506" spans="1:11" ht="12.6">
      <c r="A506" s="36"/>
      <c r="B506" s="36"/>
      <c r="C506" s="36"/>
      <c r="D506" s="36"/>
      <c r="E506" s="36"/>
      <c r="F506" s="36"/>
      <c r="G506" s="36"/>
      <c r="H506" s="36"/>
      <c r="I506" s="36"/>
      <c r="J506" s="36"/>
      <c r="K506" s="36"/>
    </row>
    <row r="507" spans="1:11" ht="12.6">
      <c r="A507" s="36"/>
      <c r="B507" s="36"/>
      <c r="C507" s="36"/>
      <c r="D507" s="36"/>
      <c r="E507" s="36"/>
      <c r="F507" s="36"/>
      <c r="G507" s="36"/>
      <c r="H507" s="36"/>
      <c r="I507" s="36"/>
      <c r="J507" s="36"/>
      <c r="K507" s="36"/>
    </row>
    <row r="508" spans="1:11" ht="12.6">
      <c r="A508" s="36"/>
      <c r="B508" s="36"/>
      <c r="C508" s="36"/>
      <c r="D508" s="36"/>
      <c r="E508" s="36"/>
      <c r="F508" s="36"/>
      <c r="G508" s="36"/>
      <c r="H508" s="36"/>
      <c r="I508" s="36"/>
      <c r="J508" s="36"/>
      <c r="K508" s="36"/>
    </row>
    <row r="509" spans="1:11" ht="12.6">
      <c r="A509" s="36"/>
      <c r="B509" s="36"/>
      <c r="C509" s="36"/>
      <c r="D509" s="36"/>
      <c r="E509" s="36"/>
      <c r="F509" s="36"/>
      <c r="G509" s="36"/>
      <c r="H509" s="36"/>
      <c r="I509" s="36"/>
      <c r="J509" s="36"/>
      <c r="K509" s="36"/>
    </row>
    <row r="510" spans="1:11" ht="12.6">
      <c r="A510" s="36"/>
      <c r="B510" s="36"/>
      <c r="C510" s="36"/>
      <c r="D510" s="36"/>
      <c r="E510" s="36"/>
      <c r="F510" s="36"/>
      <c r="G510" s="36"/>
      <c r="H510" s="36"/>
      <c r="I510" s="36"/>
      <c r="J510" s="36"/>
      <c r="K510" s="36"/>
    </row>
    <row r="511" spans="1:11" ht="12.6">
      <c r="A511" s="36"/>
      <c r="B511" s="36"/>
      <c r="C511" s="36"/>
      <c r="D511" s="36"/>
      <c r="E511" s="36"/>
      <c r="F511" s="36"/>
      <c r="G511" s="36"/>
      <c r="H511" s="36"/>
      <c r="I511" s="36"/>
      <c r="J511" s="36"/>
      <c r="K511" s="36"/>
    </row>
    <row r="512" spans="1:11" ht="12.6">
      <c r="A512" s="36"/>
      <c r="B512" s="36"/>
      <c r="C512" s="36"/>
      <c r="D512" s="36"/>
      <c r="E512" s="36"/>
      <c r="F512" s="36"/>
      <c r="G512" s="36"/>
      <c r="H512" s="36"/>
      <c r="I512" s="36"/>
      <c r="J512" s="36"/>
      <c r="K512" s="36"/>
    </row>
    <row r="513" spans="1:11" ht="12.6">
      <c r="A513" s="36"/>
      <c r="B513" s="36"/>
      <c r="C513" s="36"/>
      <c r="D513" s="36"/>
      <c r="E513" s="36"/>
      <c r="F513" s="36"/>
      <c r="G513" s="36"/>
      <c r="H513" s="36"/>
      <c r="I513" s="36"/>
      <c r="J513" s="36"/>
      <c r="K513" s="36"/>
    </row>
    <row r="514" spans="1:11" ht="12.6">
      <c r="A514" s="36"/>
      <c r="B514" s="36"/>
      <c r="C514" s="36"/>
      <c r="D514" s="36"/>
      <c r="E514" s="36"/>
      <c r="F514" s="36"/>
      <c r="G514" s="36"/>
      <c r="H514" s="36"/>
      <c r="I514" s="36"/>
      <c r="J514" s="36"/>
      <c r="K514" s="36"/>
    </row>
    <row r="515" spans="1:11" ht="12.6">
      <c r="A515" s="36"/>
      <c r="B515" s="36"/>
      <c r="C515" s="36"/>
      <c r="D515" s="36"/>
      <c r="E515" s="36"/>
      <c r="F515" s="36"/>
      <c r="G515" s="36"/>
      <c r="H515" s="36"/>
      <c r="I515" s="36"/>
      <c r="J515" s="36"/>
      <c r="K515" s="36"/>
    </row>
    <row r="516" spans="1:11" ht="12.6">
      <c r="A516" s="36"/>
      <c r="B516" s="36"/>
      <c r="C516" s="36"/>
      <c r="D516" s="36"/>
      <c r="E516" s="36"/>
      <c r="F516" s="36"/>
      <c r="G516" s="36"/>
      <c r="H516" s="36"/>
      <c r="I516" s="36"/>
      <c r="J516" s="36"/>
      <c r="K516" s="36"/>
    </row>
    <row r="517" spans="1:11" ht="12.6">
      <c r="A517" s="36"/>
      <c r="B517" s="36"/>
      <c r="C517" s="36"/>
      <c r="D517" s="36"/>
      <c r="E517" s="36"/>
      <c r="F517" s="36"/>
      <c r="G517" s="36"/>
      <c r="H517" s="36"/>
      <c r="I517" s="36"/>
      <c r="J517" s="36"/>
      <c r="K517" s="36"/>
    </row>
    <row r="518" spans="1:11" ht="12.6">
      <c r="A518" s="36"/>
      <c r="B518" s="36"/>
      <c r="C518" s="36"/>
      <c r="D518" s="36"/>
      <c r="E518" s="36"/>
      <c r="F518" s="36"/>
      <c r="G518" s="36"/>
      <c r="H518" s="36"/>
      <c r="I518" s="36"/>
      <c r="J518" s="36"/>
      <c r="K518" s="36"/>
    </row>
    <row r="519" spans="1:11" ht="12.6">
      <c r="A519" s="36"/>
      <c r="B519" s="36"/>
      <c r="C519" s="36"/>
      <c r="D519" s="36"/>
      <c r="E519" s="36"/>
      <c r="F519" s="36"/>
      <c r="G519" s="36"/>
      <c r="H519" s="36"/>
      <c r="I519" s="36"/>
      <c r="J519" s="36"/>
      <c r="K519" s="36"/>
    </row>
    <row r="520" spans="1:11" ht="12.6">
      <c r="A520" s="36"/>
      <c r="B520" s="36"/>
      <c r="C520" s="36"/>
      <c r="D520" s="36"/>
      <c r="E520" s="36"/>
      <c r="F520" s="36"/>
      <c r="G520" s="36"/>
      <c r="H520" s="36"/>
      <c r="I520" s="36"/>
      <c r="J520" s="36"/>
      <c r="K520" s="36"/>
    </row>
    <row r="521" spans="1:11" ht="12.6">
      <c r="A521" s="36"/>
      <c r="B521" s="36"/>
      <c r="C521" s="36"/>
      <c r="D521" s="36"/>
      <c r="E521" s="36"/>
      <c r="F521" s="36"/>
      <c r="G521" s="36"/>
      <c r="H521" s="36"/>
      <c r="I521" s="36"/>
      <c r="J521" s="36"/>
      <c r="K521" s="36"/>
    </row>
    <row r="522" spans="1:11" ht="12.6">
      <c r="A522" s="36"/>
      <c r="B522" s="36"/>
      <c r="C522" s="36"/>
      <c r="D522" s="36"/>
      <c r="E522" s="36"/>
      <c r="F522" s="36"/>
      <c r="G522" s="36"/>
      <c r="H522" s="36"/>
      <c r="I522" s="36"/>
      <c r="J522" s="36"/>
      <c r="K522" s="36"/>
    </row>
    <row r="523" spans="1:11" ht="12.6">
      <c r="A523" s="36"/>
      <c r="B523" s="36"/>
      <c r="C523" s="36"/>
      <c r="D523" s="36"/>
      <c r="E523" s="36"/>
      <c r="F523" s="36"/>
      <c r="G523" s="36"/>
      <c r="H523" s="36"/>
      <c r="I523" s="36"/>
      <c r="J523" s="36"/>
      <c r="K523" s="36"/>
    </row>
    <row r="524" spans="1:11" ht="12.6">
      <c r="A524" s="36"/>
      <c r="B524" s="36"/>
      <c r="C524" s="36"/>
      <c r="D524" s="36"/>
      <c r="E524" s="36"/>
      <c r="F524" s="36"/>
      <c r="G524" s="36"/>
      <c r="H524" s="36"/>
      <c r="I524" s="36"/>
      <c r="J524" s="36"/>
      <c r="K524" s="36"/>
    </row>
    <row r="525" spans="1:11" ht="12.6">
      <c r="A525" s="36"/>
      <c r="B525" s="36"/>
      <c r="C525" s="36"/>
      <c r="D525" s="36"/>
      <c r="E525" s="36"/>
      <c r="F525" s="36"/>
      <c r="G525" s="36"/>
      <c r="H525" s="36"/>
      <c r="I525" s="36"/>
      <c r="J525" s="36"/>
      <c r="K525" s="36"/>
    </row>
    <row r="526" spans="1:11" ht="12.6">
      <c r="A526" s="36"/>
      <c r="B526" s="36"/>
      <c r="C526" s="36"/>
      <c r="D526" s="36"/>
      <c r="E526" s="36"/>
      <c r="F526" s="36"/>
      <c r="G526" s="36"/>
      <c r="H526" s="36"/>
      <c r="I526" s="36"/>
      <c r="J526" s="36"/>
      <c r="K526" s="36"/>
    </row>
    <row r="527" spans="1:11" ht="12.6">
      <c r="A527" s="36"/>
      <c r="B527" s="36"/>
      <c r="C527" s="36"/>
      <c r="D527" s="36"/>
      <c r="E527" s="36"/>
      <c r="F527" s="36"/>
      <c r="G527" s="36"/>
      <c r="H527" s="36"/>
      <c r="I527" s="36"/>
      <c r="J527" s="36"/>
      <c r="K527" s="36"/>
    </row>
    <row r="528" spans="1:11" ht="12.6">
      <c r="A528" s="36"/>
      <c r="B528" s="36"/>
      <c r="C528" s="36"/>
      <c r="D528" s="36"/>
      <c r="E528" s="36"/>
      <c r="F528" s="36"/>
      <c r="G528" s="36"/>
      <c r="H528" s="36"/>
      <c r="I528" s="36"/>
      <c r="J528" s="36"/>
      <c r="K528" s="36"/>
    </row>
    <row r="529" spans="1:11" ht="12.6">
      <c r="A529" s="36"/>
      <c r="B529" s="36"/>
      <c r="C529" s="36"/>
      <c r="D529" s="36"/>
      <c r="E529" s="36"/>
      <c r="F529" s="36"/>
      <c r="G529" s="36"/>
      <c r="H529" s="36"/>
      <c r="I529" s="36"/>
      <c r="J529" s="36"/>
      <c r="K529" s="36"/>
    </row>
    <row r="530" spans="1:11" ht="12.6">
      <c r="A530" s="36"/>
      <c r="B530" s="36"/>
      <c r="C530" s="36"/>
      <c r="D530" s="36"/>
      <c r="E530" s="36"/>
      <c r="F530" s="36"/>
      <c r="G530" s="36"/>
      <c r="H530" s="36"/>
      <c r="I530" s="36"/>
      <c r="J530" s="36"/>
      <c r="K530" s="36"/>
    </row>
    <row r="531" spans="1:11" ht="12.6">
      <c r="A531" s="36"/>
      <c r="B531" s="36"/>
      <c r="C531" s="36"/>
      <c r="D531" s="36"/>
      <c r="E531" s="36"/>
      <c r="F531" s="36"/>
      <c r="G531" s="36"/>
      <c r="H531" s="36"/>
      <c r="I531" s="36"/>
      <c r="J531" s="36"/>
      <c r="K531" s="36"/>
    </row>
    <row r="532" spans="1:11" ht="12.6">
      <c r="A532" s="36"/>
      <c r="B532" s="36"/>
      <c r="C532" s="36"/>
      <c r="D532" s="36"/>
      <c r="E532" s="36"/>
      <c r="F532" s="36"/>
      <c r="G532" s="36"/>
      <c r="H532" s="36"/>
      <c r="I532" s="36"/>
      <c r="J532" s="36"/>
      <c r="K532" s="36"/>
    </row>
    <row r="533" spans="1:11" ht="12.6">
      <c r="A533" s="36"/>
      <c r="B533" s="36"/>
      <c r="C533" s="36"/>
      <c r="D533" s="36"/>
      <c r="E533" s="36"/>
      <c r="F533" s="36"/>
      <c r="G533" s="36"/>
      <c r="H533" s="36"/>
      <c r="I533" s="36"/>
      <c r="J533" s="36"/>
      <c r="K533" s="36"/>
    </row>
    <row r="534" spans="1:11" ht="12.6">
      <c r="A534" s="36"/>
      <c r="B534" s="36"/>
      <c r="C534" s="36"/>
      <c r="D534" s="36"/>
      <c r="E534" s="36"/>
      <c r="F534" s="36"/>
      <c r="G534" s="36"/>
      <c r="H534" s="36"/>
      <c r="I534" s="36"/>
      <c r="J534" s="36"/>
      <c r="K534" s="36"/>
    </row>
    <row r="535" spans="1:11" ht="12.6">
      <c r="A535" s="36"/>
      <c r="B535" s="36"/>
      <c r="C535" s="36"/>
      <c r="D535" s="36"/>
      <c r="E535" s="36"/>
      <c r="F535" s="36"/>
      <c r="G535" s="36"/>
      <c r="H535" s="36"/>
      <c r="I535" s="36"/>
      <c r="J535" s="36"/>
      <c r="K535" s="36"/>
    </row>
    <row r="536" spans="1:11" ht="12.6">
      <c r="A536" s="36"/>
      <c r="B536" s="36"/>
      <c r="C536" s="36"/>
      <c r="D536" s="36"/>
      <c r="E536" s="36"/>
      <c r="F536" s="36"/>
      <c r="G536" s="36"/>
      <c r="H536" s="36"/>
      <c r="I536" s="36"/>
      <c r="J536" s="36"/>
      <c r="K536" s="36"/>
    </row>
    <row r="537" spans="1:11" ht="12.6">
      <c r="A537" s="36"/>
      <c r="B537" s="36"/>
      <c r="C537" s="36"/>
      <c r="D537" s="36"/>
      <c r="E537" s="36"/>
      <c r="F537" s="36"/>
      <c r="G537" s="36"/>
      <c r="H537" s="36"/>
      <c r="I537" s="36"/>
      <c r="J537" s="36"/>
      <c r="K537" s="36"/>
    </row>
    <row r="538" spans="1:11" ht="12.6">
      <c r="A538" s="36"/>
      <c r="B538" s="36"/>
      <c r="C538" s="36"/>
      <c r="D538" s="36"/>
      <c r="E538" s="36"/>
      <c r="F538" s="36"/>
      <c r="G538" s="36"/>
      <c r="H538" s="36"/>
      <c r="I538" s="36"/>
      <c r="J538" s="36"/>
      <c r="K538" s="36"/>
    </row>
    <row r="539" spans="1:11" ht="12.6">
      <c r="A539" s="36"/>
      <c r="B539" s="36"/>
      <c r="C539" s="36"/>
      <c r="D539" s="36"/>
      <c r="E539" s="36"/>
      <c r="F539" s="36"/>
      <c r="G539" s="36"/>
      <c r="H539" s="36"/>
      <c r="I539" s="36"/>
      <c r="J539" s="36"/>
      <c r="K539" s="36"/>
    </row>
    <row r="540" spans="1:11" ht="12.6">
      <c r="A540" s="36"/>
      <c r="B540" s="36"/>
      <c r="C540" s="36"/>
      <c r="D540" s="36"/>
      <c r="E540" s="36"/>
      <c r="F540" s="36"/>
      <c r="G540" s="36"/>
      <c r="H540" s="36"/>
      <c r="I540" s="36"/>
      <c r="J540" s="36"/>
      <c r="K540" s="36"/>
    </row>
    <row r="541" spans="1:11" ht="12.6">
      <c r="A541" s="36"/>
      <c r="B541" s="36"/>
      <c r="C541" s="36"/>
      <c r="D541" s="36"/>
      <c r="E541" s="36"/>
      <c r="F541" s="36"/>
      <c r="G541" s="36"/>
      <c r="H541" s="36"/>
      <c r="I541" s="36"/>
      <c r="J541" s="36"/>
      <c r="K541" s="36"/>
    </row>
    <row r="542" spans="1:11" ht="12.6">
      <c r="A542" s="36"/>
      <c r="B542" s="36"/>
      <c r="C542" s="36"/>
      <c r="D542" s="36"/>
      <c r="E542" s="36"/>
      <c r="F542" s="36"/>
      <c r="G542" s="36"/>
      <c r="H542" s="36"/>
      <c r="I542" s="36"/>
      <c r="J542" s="36"/>
      <c r="K542" s="36"/>
    </row>
    <row r="543" spans="1:11" ht="12.6">
      <c r="A543" s="36"/>
      <c r="B543" s="36"/>
      <c r="C543" s="36"/>
      <c r="D543" s="36"/>
      <c r="E543" s="36"/>
      <c r="F543" s="36"/>
      <c r="G543" s="36"/>
      <c r="H543" s="36"/>
      <c r="I543" s="36"/>
      <c r="J543" s="36"/>
      <c r="K543" s="36"/>
    </row>
    <row r="544" spans="1:11" ht="12.6">
      <c r="A544" s="36"/>
      <c r="B544" s="36"/>
      <c r="C544" s="36"/>
      <c r="D544" s="36"/>
      <c r="E544" s="36"/>
      <c r="F544" s="36"/>
      <c r="G544" s="36"/>
      <c r="H544" s="36"/>
      <c r="I544" s="36"/>
      <c r="J544" s="36"/>
      <c r="K544" s="36"/>
    </row>
    <row r="545" spans="1:11" ht="12.6">
      <c r="A545" s="36"/>
      <c r="B545" s="36"/>
      <c r="C545" s="36"/>
      <c r="D545" s="36"/>
      <c r="E545" s="36"/>
      <c r="F545" s="36"/>
      <c r="G545" s="36"/>
      <c r="H545" s="36"/>
      <c r="I545" s="36"/>
      <c r="J545" s="36"/>
      <c r="K545" s="36"/>
    </row>
    <row r="546" spans="1:11" ht="12.6">
      <c r="A546" s="36"/>
      <c r="B546" s="36"/>
      <c r="C546" s="36"/>
      <c r="D546" s="36"/>
      <c r="E546" s="36"/>
      <c r="F546" s="36"/>
      <c r="G546" s="36"/>
      <c r="H546" s="36"/>
      <c r="I546" s="36"/>
      <c r="J546" s="36"/>
      <c r="K546" s="36"/>
    </row>
    <row r="547" spans="1:11" ht="12.6">
      <c r="A547" s="36"/>
      <c r="B547" s="36"/>
      <c r="C547" s="36"/>
      <c r="D547" s="36"/>
      <c r="E547" s="36"/>
      <c r="F547" s="36"/>
      <c r="G547" s="36"/>
      <c r="H547" s="36"/>
      <c r="I547" s="36"/>
      <c r="J547" s="36"/>
      <c r="K547" s="36"/>
    </row>
    <row r="548" spans="1:11" ht="12.6">
      <c r="A548" s="36"/>
      <c r="B548" s="36"/>
      <c r="C548" s="36"/>
      <c r="D548" s="36"/>
      <c r="E548" s="36"/>
      <c r="F548" s="36"/>
      <c r="G548" s="36"/>
      <c r="H548" s="36"/>
      <c r="I548" s="36"/>
      <c r="J548" s="36"/>
      <c r="K548" s="36"/>
    </row>
    <row r="549" spans="1:11" ht="12.6">
      <c r="A549" s="36"/>
      <c r="B549" s="36"/>
      <c r="C549" s="36"/>
      <c r="D549" s="36"/>
      <c r="E549" s="36"/>
      <c r="F549" s="36"/>
      <c r="G549" s="36"/>
      <c r="H549" s="36"/>
      <c r="I549" s="36"/>
      <c r="J549" s="36"/>
      <c r="K549" s="36"/>
    </row>
    <row r="550" spans="1:11" ht="12.6">
      <c r="A550" s="36"/>
      <c r="B550" s="36"/>
      <c r="C550" s="36"/>
      <c r="D550" s="36"/>
      <c r="E550" s="36"/>
      <c r="F550" s="36"/>
      <c r="G550" s="36"/>
      <c r="H550" s="36"/>
      <c r="I550" s="36"/>
      <c r="J550" s="36"/>
      <c r="K550" s="36"/>
    </row>
    <row r="551" spans="1:11" ht="12.6">
      <c r="A551" s="36"/>
      <c r="B551" s="36"/>
      <c r="C551" s="36"/>
      <c r="D551" s="36"/>
      <c r="E551" s="36"/>
      <c r="F551" s="36"/>
      <c r="G551" s="36"/>
      <c r="H551" s="36"/>
      <c r="I551" s="36"/>
      <c r="J551" s="36"/>
      <c r="K551" s="36"/>
    </row>
    <row r="552" spans="1:11" ht="12.6">
      <c r="A552" s="36"/>
      <c r="B552" s="36"/>
      <c r="C552" s="36"/>
      <c r="D552" s="36"/>
      <c r="E552" s="36"/>
      <c r="F552" s="36"/>
      <c r="G552" s="36"/>
      <c r="H552" s="36"/>
      <c r="I552" s="36"/>
      <c r="J552" s="36"/>
      <c r="K552" s="36"/>
    </row>
    <row r="553" spans="1:11" ht="12.6">
      <c r="A553" s="36"/>
      <c r="B553" s="36"/>
      <c r="C553" s="36"/>
      <c r="D553" s="36"/>
      <c r="E553" s="36"/>
      <c r="F553" s="36"/>
      <c r="G553" s="36"/>
      <c r="H553" s="36"/>
      <c r="I553" s="36"/>
      <c r="J553" s="36"/>
      <c r="K553" s="36"/>
    </row>
    <row r="554" spans="1:11" ht="12.6">
      <c r="A554" s="36"/>
      <c r="B554" s="36"/>
      <c r="C554" s="36"/>
      <c r="D554" s="36"/>
      <c r="E554" s="36"/>
      <c r="F554" s="36"/>
      <c r="G554" s="36"/>
      <c r="H554" s="36"/>
      <c r="I554" s="36"/>
      <c r="J554" s="36"/>
      <c r="K554" s="36"/>
    </row>
    <row r="555" spans="1:11" ht="12.6">
      <c r="A555" s="36"/>
      <c r="B555" s="36"/>
      <c r="C555" s="36"/>
      <c r="D555" s="36"/>
      <c r="E555" s="36"/>
      <c r="F555" s="36"/>
      <c r="G555" s="36"/>
      <c r="H555" s="36"/>
      <c r="I555" s="36"/>
      <c r="J555" s="36"/>
      <c r="K555" s="36"/>
    </row>
    <row r="556" spans="1:11" ht="12.6">
      <c r="A556" s="36"/>
      <c r="B556" s="36"/>
      <c r="C556" s="36"/>
      <c r="D556" s="36"/>
      <c r="E556" s="36"/>
      <c r="F556" s="36"/>
      <c r="G556" s="36"/>
      <c r="H556" s="36"/>
      <c r="I556" s="36"/>
      <c r="J556" s="36"/>
      <c r="K556" s="36"/>
    </row>
    <row r="557" spans="1:11" ht="12.6">
      <c r="A557" s="36"/>
      <c r="B557" s="36"/>
      <c r="C557" s="36"/>
      <c r="D557" s="36"/>
      <c r="E557" s="36"/>
      <c r="F557" s="36"/>
      <c r="G557" s="36"/>
      <c r="H557" s="36"/>
      <c r="I557" s="36"/>
      <c r="J557" s="36"/>
      <c r="K557" s="36"/>
    </row>
    <row r="558" spans="1:11" ht="12.6">
      <c r="A558" s="36"/>
      <c r="B558" s="36"/>
      <c r="C558" s="36"/>
      <c r="D558" s="36"/>
      <c r="E558" s="36"/>
      <c r="F558" s="36"/>
      <c r="G558" s="36"/>
      <c r="H558" s="36"/>
      <c r="I558" s="36"/>
      <c r="J558" s="36"/>
      <c r="K558" s="36"/>
    </row>
    <row r="559" spans="1:11" ht="12.6">
      <c r="A559" s="36"/>
      <c r="B559" s="36"/>
      <c r="C559" s="36"/>
      <c r="D559" s="36"/>
      <c r="E559" s="36"/>
      <c r="F559" s="36"/>
      <c r="G559" s="36"/>
      <c r="H559" s="36"/>
      <c r="I559" s="36"/>
      <c r="J559" s="36"/>
      <c r="K559" s="36"/>
    </row>
    <row r="560" spans="1:11" ht="12.6">
      <c r="A560" s="36"/>
      <c r="B560" s="36"/>
      <c r="C560" s="36"/>
      <c r="D560" s="36"/>
      <c r="E560" s="36"/>
      <c r="F560" s="36"/>
      <c r="G560" s="36"/>
      <c r="H560" s="36"/>
      <c r="I560" s="36"/>
      <c r="J560" s="36"/>
      <c r="K560" s="36"/>
    </row>
    <row r="561" spans="1:11" ht="12.6">
      <c r="A561" s="36"/>
      <c r="B561" s="36"/>
      <c r="C561" s="36"/>
      <c r="D561" s="36"/>
      <c r="E561" s="36"/>
      <c r="F561" s="36"/>
      <c r="G561" s="36"/>
      <c r="H561" s="36"/>
      <c r="I561" s="36"/>
      <c r="J561" s="36"/>
      <c r="K561" s="36"/>
    </row>
    <row r="562" spans="1:11" ht="12.6">
      <c r="A562" s="36"/>
      <c r="B562" s="36"/>
      <c r="C562" s="36"/>
      <c r="D562" s="36"/>
      <c r="E562" s="36"/>
      <c r="F562" s="36"/>
      <c r="G562" s="36"/>
      <c r="H562" s="36"/>
      <c r="I562" s="36"/>
      <c r="J562" s="36"/>
      <c r="K562" s="36"/>
    </row>
    <row r="563" spans="1:11" ht="12.6">
      <c r="A563" s="36"/>
      <c r="B563" s="36"/>
      <c r="C563" s="36"/>
      <c r="D563" s="36"/>
      <c r="E563" s="36"/>
      <c r="F563" s="36"/>
      <c r="G563" s="36"/>
      <c r="H563" s="36"/>
      <c r="I563" s="36"/>
      <c r="J563" s="36"/>
      <c r="K563" s="36"/>
    </row>
    <row r="564" spans="1:11" ht="12.6">
      <c r="A564" s="36"/>
      <c r="B564" s="36"/>
      <c r="C564" s="36"/>
      <c r="D564" s="36"/>
      <c r="E564" s="36"/>
      <c r="F564" s="36"/>
      <c r="G564" s="36"/>
      <c r="H564" s="36"/>
      <c r="I564" s="36"/>
      <c r="J564" s="36"/>
      <c r="K564" s="36"/>
    </row>
    <row r="565" spans="1:11" ht="12.6">
      <c r="A565" s="36"/>
      <c r="B565" s="36"/>
      <c r="C565" s="36"/>
      <c r="D565" s="36"/>
      <c r="E565" s="36"/>
      <c r="F565" s="36"/>
      <c r="G565" s="36"/>
      <c r="H565" s="36"/>
      <c r="I565" s="36"/>
      <c r="J565" s="36"/>
      <c r="K565" s="36"/>
    </row>
    <row r="566" spans="1:11" ht="12.6">
      <c r="A566" s="36"/>
      <c r="B566" s="36"/>
      <c r="C566" s="36"/>
      <c r="D566" s="36"/>
      <c r="E566" s="36"/>
      <c r="F566" s="36"/>
      <c r="G566" s="36"/>
      <c r="H566" s="36"/>
      <c r="I566" s="36"/>
      <c r="J566" s="36"/>
      <c r="K566" s="36"/>
    </row>
    <row r="567" spans="1:11" ht="12.6">
      <c r="A567" s="36"/>
      <c r="B567" s="36"/>
      <c r="C567" s="36"/>
      <c r="D567" s="36"/>
      <c r="E567" s="36"/>
      <c r="F567" s="36"/>
      <c r="G567" s="36"/>
      <c r="H567" s="36"/>
      <c r="I567" s="36"/>
      <c r="J567" s="36"/>
      <c r="K567" s="36"/>
    </row>
    <row r="568" spans="1:11" ht="12.6">
      <c r="A568" s="36"/>
      <c r="B568" s="36"/>
      <c r="C568" s="36"/>
      <c r="D568" s="36"/>
      <c r="E568" s="36"/>
      <c r="F568" s="36"/>
      <c r="G568" s="36"/>
      <c r="H568" s="36"/>
      <c r="I568" s="36"/>
      <c r="J568" s="36"/>
      <c r="K568" s="36"/>
    </row>
    <row r="569" spans="1:11" ht="12.6">
      <c r="A569" s="36"/>
      <c r="B569" s="36"/>
      <c r="C569" s="36"/>
      <c r="D569" s="36"/>
      <c r="E569" s="36"/>
      <c r="F569" s="36"/>
      <c r="G569" s="36"/>
      <c r="H569" s="36"/>
      <c r="I569" s="36"/>
      <c r="J569" s="36"/>
      <c r="K569" s="36"/>
    </row>
    <row r="570" spans="1:11" ht="12.6">
      <c r="A570" s="36"/>
      <c r="B570" s="36"/>
      <c r="C570" s="36"/>
      <c r="D570" s="36"/>
      <c r="E570" s="36"/>
      <c r="F570" s="36"/>
      <c r="G570" s="36"/>
      <c r="H570" s="36"/>
      <c r="I570" s="36"/>
      <c r="J570" s="36"/>
      <c r="K570" s="36"/>
    </row>
    <row r="571" spans="1:11" ht="12.6">
      <c r="A571" s="36"/>
      <c r="B571" s="36"/>
      <c r="C571" s="36"/>
      <c r="D571" s="36"/>
      <c r="E571" s="36"/>
      <c r="F571" s="36"/>
      <c r="G571" s="36"/>
      <c r="H571" s="36"/>
      <c r="I571" s="36"/>
      <c r="J571" s="36"/>
      <c r="K571" s="36"/>
    </row>
    <row r="572" spans="1:11" ht="12.6">
      <c r="A572" s="36"/>
      <c r="B572" s="36"/>
      <c r="C572" s="36"/>
      <c r="D572" s="36"/>
      <c r="E572" s="36"/>
      <c r="F572" s="36"/>
      <c r="G572" s="36"/>
      <c r="H572" s="36"/>
      <c r="I572" s="36"/>
      <c r="J572" s="36"/>
      <c r="K572" s="36"/>
    </row>
    <row r="573" spans="1:11" ht="12.6">
      <c r="A573" s="36"/>
      <c r="B573" s="36"/>
      <c r="C573" s="36"/>
      <c r="D573" s="36"/>
      <c r="E573" s="36"/>
      <c r="F573" s="36"/>
      <c r="G573" s="36"/>
      <c r="H573" s="36"/>
      <c r="I573" s="36"/>
      <c r="J573" s="36"/>
      <c r="K573" s="36"/>
    </row>
    <row r="574" spans="1:11" ht="12.6">
      <c r="A574" s="36"/>
      <c r="B574" s="36"/>
      <c r="C574" s="36"/>
      <c r="D574" s="36"/>
      <c r="E574" s="36"/>
      <c r="F574" s="36"/>
      <c r="G574" s="36"/>
      <c r="H574" s="36"/>
      <c r="I574" s="36"/>
      <c r="J574" s="36"/>
      <c r="K574" s="36"/>
    </row>
    <row r="575" spans="1:11" ht="12.6">
      <c r="A575" s="36"/>
      <c r="B575" s="36"/>
      <c r="C575" s="36"/>
      <c r="D575" s="36"/>
      <c r="E575" s="36"/>
      <c r="F575" s="36"/>
      <c r="G575" s="36"/>
      <c r="H575" s="36"/>
      <c r="I575" s="36"/>
      <c r="J575" s="36"/>
      <c r="K575" s="36"/>
    </row>
    <row r="576" spans="1:11" ht="12.6">
      <c r="A576" s="36"/>
      <c r="B576" s="36"/>
      <c r="C576" s="36"/>
      <c r="D576" s="36"/>
      <c r="E576" s="36"/>
      <c r="F576" s="36"/>
      <c r="G576" s="36"/>
      <c r="H576" s="36"/>
      <c r="I576" s="36"/>
      <c r="J576" s="36"/>
      <c r="K576" s="36"/>
    </row>
    <row r="577" spans="1:11" ht="12.6">
      <c r="A577" s="36"/>
      <c r="B577" s="36"/>
      <c r="C577" s="36"/>
      <c r="D577" s="36"/>
      <c r="E577" s="36"/>
      <c r="F577" s="36"/>
      <c r="G577" s="36"/>
      <c r="H577" s="36"/>
      <c r="I577" s="36"/>
      <c r="J577" s="36"/>
      <c r="K577" s="36"/>
    </row>
    <row r="578" spans="1:11" ht="12.6">
      <c r="A578" s="36"/>
      <c r="B578" s="36"/>
      <c r="C578" s="36"/>
      <c r="D578" s="36"/>
      <c r="E578" s="36"/>
      <c r="F578" s="36"/>
      <c r="G578" s="36"/>
      <c r="H578" s="36"/>
      <c r="I578" s="36"/>
      <c r="J578" s="36"/>
      <c r="K578" s="36"/>
    </row>
    <row r="579" spans="1:11" ht="12.6">
      <c r="A579" s="36"/>
      <c r="B579" s="36"/>
      <c r="C579" s="36"/>
      <c r="D579" s="36"/>
      <c r="E579" s="36"/>
      <c r="F579" s="36"/>
      <c r="G579" s="36"/>
      <c r="H579" s="36"/>
      <c r="I579" s="36"/>
      <c r="J579" s="36"/>
      <c r="K579" s="36"/>
    </row>
    <row r="580" spans="1:11" ht="12.6">
      <c r="A580" s="36"/>
      <c r="B580" s="36"/>
      <c r="C580" s="36"/>
      <c r="D580" s="36"/>
      <c r="E580" s="36"/>
      <c r="F580" s="36"/>
      <c r="G580" s="36"/>
      <c r="H580" s="36"/>
      <c r="I580" s="36"/>
      <c r="J580" s="36"/>
      <c r="K580" s="36"/>
    </row>
    <row r="581" spans="1:11" ht="12.6">
      <c r="A581" s="36"/>
      <c r="B581" s="36"/>
      <c r="C581" s="36"/>
      <c r="D581" s="36"/>
      <c r="E581" s="36"/>
      <c r="F581" s="36"/>
      <c r="G581" s="36"/>
      <c r="H581" s="36"/>
      <c r="I581" s="36"/>
      <c r="J581" s="36"/>
      <c r="K581" s="36"/>
    </row>
    <row r="582" spans="1:11" ht="12.6">
      <c r="A582" s="36"/>
      <c r="B582" s="36"/>
      <c r="C582" s="36"/>
      <c r="D582" s="36"/>
      <c r="E582" s="36"/>
      <c r="F582" s="36"/>
      <c r="G582" s="36"/>
      <c r="H582" s="36"/>
      <c r="I582" s="36"/>
      <c r="J582" s="36"/>
      <c r="K582" s="36"/>
    </row>
    <row r="583" spans="1:11" ht="12.6">
      <c r="A583" s="36"/>
      <c r="B583" s="36"/>
      <c r="C583" s="36"/>
      <c r="D583" s="36"/>
      <c r="E583" s="36"/>
      <c r="F583" s="36"/>
      <c r="G583" s="36"/>
      <c r="H583" s="36"/>
      <c r="I583" s="36"/>
      <c r="J583" s="36"/>
      <c r="K583" s="36"/>
    </row>
    <row r="584" spans="1:11" ht="12.6">
      <c r="A584" s="36"/>
      <c r="B584" s="36"/>
      <c r="C584" s="36"/>
      <c r="D584" s="36"/>
      <c r="E584" s="36"/>
      <c r="F584" s="36"/>
      <c r="G584" s="36"/>
      <c r="H584" s="36"/>
      <c r="I584" s="36"/>
      <c r="J584" s="36"/>
      <c r="K584" s="36"/>
    </row>
    <row r="585" spans="1:11" ht="12.6">
      <c r="A585" s="36"/>
      <c r="B585" s="36"/>
      <c r="C585" s="36"/>
      <c r="D585" s="36"/>
      <c r="E585" s="36"/>
      <c r="F585" s="36"/>
      <c r="G585" s="36"/>
      <c r="H585" s="36"/>
      <c r="I585" s="36"/>
      <c r="J585" s="36"/>
      <c r="K585" s="36"/>
    </row>
    <row r="586" spans="1:11" ht="12.6">
      <c r="A586" s="36"/>
      <c r="B586" s="36"/>
      <c r="C586" s="36"/>
      <c r="D586" s="36"/>
      <c r="E586" s="36"/>
      <c r="F586" s="36"/>
      <c r="G586" s="36"/>
      <c r="H586" s="36"/>
      <c r="I586" s="36"/>
      <c r="J586" s="36"/>
      <c r="K586" s="36"/>
    </row>
    <row r="587" spans="1:11" ht="12.6">
      <c r="A587" s="36"/>
      <c r="B587" s="36"/>
      <c r="C587" s="36"/>
      <c r="D587" s="36"/>
      <c r="E587" s="36"/>
      <c r="F587" s="36"/>
      <c r="G587" s="36"/>
      <c r="H587" s="36"/>
      <c r="I587" s="36"/>
      <c r="J587" s="36"/>
      <c r="K587" s="36"/>
    </row>
    <row r="588" spans="1:11" ht="12.6">
      <c r="A588" s="36"/>
      <c r="B588" s="36"/>
      <c r="C588" s="36"/>
      <c r="D588" s="36"/>
      <c r="E588" s="36"/>
      <c r="F588" s="36"/>
      <c r="G588" s="36"/>
      <c r="H588" s="36"/>
      <c r="I588" s="36"/>
      <c r="J588" s="36"/>
      <c r="K588" s="36"/>
    </row>
    <row r="589" spans="1:11" ht="12.6">
      <c r="A589" s="36"/>
      <c r="B589" s="36"/>
      <c r="C589" s="36"/>
      <c r="D589" s="36"/>
      <c r="E589" s="36"/>
      <c r="F589" s="36"/>
      <c r="G589" s="36"/>
      <c r="H589" s="36"/>
      <c r="I589" s="36"/>
      <c r="J589" s="36"/>
      <c r="K589" s="36"/>
    </row>
    <row r="590" spans="1:11" ht="12.6">
      <c r="A590" s="36"/>
      <c r="B590" s="36"/>
      <c r="C590" s="36"/>
      <c r="D590" s="36"/>
      <c r="E590" s="36"/>
      <c r="F590" s="36"/>
      <c r="G590" s="36"/>
      <c r="H590" s="36"/>
      <c r="I590" s="36"/>
      <c r="J590" s="36"/>
      <c r="K590" s="36"/>
    </row>
    <row r="591" spans="1:11" ht="12.6">
      <c r="A591" s="36"/>
      <c r="B591" s="36"/>
      <c r="C591" s="36"/>
      <c r="D591" s="36"/>
      <c r="E591" s="36"/>
      <c r="F591" s="36"/>
      <c r="G591" s="36"/>
      <c r="H591" s="36"/>
      <c r="I591" s="36"/>
      <c r="J591" s="36"/>
      <c r="K591" s="36"/>
    </row>
    <row r="592" spans="1:11" ht="12.6">
      <c r="A592" s="36"/>
      <c r="B592" s="36"/>
      <c r="C592" s="36"/>
      <c r="D592" s="36"/>
      <c r="E592" s="36"/>
      <c r="F592" s="36"/>
      <c r="G592" s="36"/>
      <c r="H592" s="36"/>
      <c r="I592" s="36"/>
      <c r="J592" s="36"/>
      <c r="K592" s="36"/>
    </row>
    <row r="593" spans="1:11" ht="12.6">
      <c r="A593" s="36"/>
      <c r="B593" s="36"/>
      <c r="C593" s="36"/>
      <c r="D593" s="36"/>
      <c r="E593" s="36"/>
      <c r="F593" s="36"/>
      <c r="G593" s="36"/>
      <c r="H593" s="36"/>
      <c r="I593" s="36"/>
      <c r="J593" s="36"/>
      <c r="K593" s="36"/>
    </row>
    <row r="594" spans="1:11" ht="12.6">
      <c r="A594" s="36"/>
      <c r="B594" s="36"/>
      <c r="C594" s="36"/>
      <c r="D594" s="36"/>
      <c r="E594" s="36"/>
      <c r="F594" s="36"/>
      <c r="G594" s="36"/>
      <c r="H594" s="36"/>
      <c r="I594" s="36"/>
      <c r="J594" s="36"/>
      <c r="K594" s="36"/>
    </row>
    <row r="595" spans="1:11" ht="12.6">
      <c r="A595" s="36"/>
      <c r="B595" s="36"/>
      <c r="C595" s="36"/>
      <c r="D595" s="36"/>
      <c r="E595" s="36"/>
      <c r="F595" s="36"/>
      <c r="G595" s="36"/>
      <c r="H595" s="36"/>
      <c r="I595" s="36"/>
      <c r="J595" s="36"/>
      <c r="K595" s="36"/>
    </row>
    <row r="596" spans="1:11" ht="12.6">
      <c r="A596" s="36"/>
      <c r="B596" s="36"/>
      <c r="C596" s="36"/>
      <c r="D596" s="36"/>
      <c r="E596" s="36"/>
      <c r="F596" s="36"/>
      <c r="G596" s="36"/>
      <c r="H596" s="36"/>
      <c r="I596" s="36"/>
      <c r="J596" s="36"/>
      <c r="K596" s="36"/>
    </row>
    <row r="597" spans="1:11" ht="12.6">
      <c r="A597" s="36"/>
      <c r="B597" s="36"/>
      <c r="C597" s="36"/>
      <c r="D597" s="36"/>
      <c r="E597" s="36"/>
      <c r="F597" s="36"/>
      <c r="G597" s="36"/>
      <c r="H597" s="36"/>
      <c r="I597" s="36"/>
      <c r="J597" s="36"/>
      <c r="K597" s="36"/>
    </row>
    <row r="598" spans="1:11" ht="12.6">
      <c r="A598" s="36"/>
      <c r="B598" s="36"/>
      <c r="C598" s="36"/>
      <c r="D598" s="36"/>
      <c r="E598" s="36"/>
      <c r="F598" s="36"/>
      <c r="G598" s="36"/>
      <c r="H598" s="36"/>
      <c r="I598" s="36"/>
      <c r="J598" s="36"/>
      <c r="K598" s="36"/>
    </row>
    <row r="599" spans="1:11" ht="12.6">
      <c r="A599" s="36"/>
      <c r="B599" s="36"/>
      <c r="C599" s="36"/>
      <c r="D599" s="36"/>
      <c r="E599" s="36"/>
      <c r="F599" s="36"/>
      <c r="G599" s="36"/>
      <c r="H599" s="36"/>
      <c r="I599" s="36"/>
      <c r="J599" s="36"/>
      <c r="K599" s="36"/>
    </row>
    <row r="600" spans="1:11" ht="12.6">
      <c r="A600" s="36"/>
      <c r="B600" s="36"/>
      <c r="C600" s="36"/>
      <c r="D600" s="36"/>
      <c r="E600" s="36"/>
      <c r="F600" s="36"/>
      <c r="G600" s="36"/>
      <c r="H600" s="36"/>
      <c r="I600" s="36"/>
      <c r="J600" s="36"/>
      <c r="K600" s="36"/>
    </row>
    <row r="601" spans="1:11" ht="12.6">
      <c r="A601" s="36"/>
      <c r="B601" s="36"/>
      <c r="C601" s="36"/>
      <c r="D601" s="36"/>
      <c r="E601" s="36"/>
      <c r="F601" s="36"/>
      <c r="G601" s="36"/>
      <c r="H601" s="36"/>
      <c r="I601" s="36"/>
      <c r="J601" s="36"/>
      <c r="K601" s="36"/>
    </row>
    <row r="602" spans="1:11" ht="12.6">
      <c r="A602" s="36"/>
      <c r="B602" s="36"/>
      <c r="C602" s="36"/>
      <c r="D602" s="36"/>
      <c r="E602" s="36"/>
      <c r="F602" s="36"/>
      <c r="G602" s="36"/>
      <c r="H602" s="36"/>
      <c r="I602" s="36"/>
      <c r="J602" s="36"/>
      <c r="K602" s="36"/>
    </row>
    <row r="603" spans="1:11" ht="12.6">
      <c r="A603" s="36"/>
      <c r="B603" s="36"/>
      <c r="C603" s="36"/>
      <c r="D603" s="36"/>
      <c r="E603" s="36"/>
      <c r="F603" s="36"/>
      <c r="G603" s="36"/>
      <c r="H603" s="36"/>
      <c r="I603" s="36"/>
      <c r="J603" s="36"/>
      <c r="K603" s="36"/>
    </row>
    <row r="604" spans="1:11" ht="12.6">
      <c r="A604" s="36"/>
      <c r="B604" s="36"/>
      <c r="C604" s="36"/>
      <c r="D604" s="36"/>
      <c r="E604" s="36"/>
      <c r="F604" s="36"/>
      <c r="G604" s="36"/>
      <c r="H604" s="36"/>
      <c r="I604" s="36"/>
      <c r="J604" s="36"/>
      <c r="K604" s="36"/>
    </row>
    <row r="605" spans="1:11" ht="12.6">
      <c r="A605" s="36"/>
      <c r="B605" s="36"/>
      <c r="C605" s="36"/>
      <c r="D605" s="36"/>
      <c r="E605" s="36"/>
      <c r="F605" s="36"/>
      <c r="G605" s="36"/>
      <c r="H605" s="36"/>
      <c r="I605" s="36"/>
      <c r="J605" s="36"/>
      <c r="K605" s="36"/>
    </row>
    <row r="606" spans="1:11" ht="12.6">
      <c r="A606" s="36"/>
      <c r="B606" s="36"/>
      <c r="C606" s="36"/>
      <c r="D606" s="36"/>
      <c r="E606" s="36"/>
      <c r="F606" s="36"/>
      <c r="G606" s="36"/>
      <c r="H606" s="36"/>
      <c r="I606" s="36"/>
      <c r="J606" s="36"/>
      <c r="K606" s="36"/>
    </row>
    <row r="607" spans="1:11" ht="12.6">
      <c r="A607" s="36"/>
      <c r="B607" s="36"/>
      <c r="C607" s="36"/>
      <c r="D607" s="36"/>
      <c r="E607" s="36"/>
      <c r="F607" s="36"/>
      <c r="G607" s="36"/>
      <c r="H607" s="36"/>
      <c r="I607" s="36"/>
      <c r="J607" s="36"/>
      <c r="K607" s="36"/>
    </row>
    <row r="608" spans="1:11" ht="12.6">
      <c r="A608" s="36"/>
      <c r="B608" s="36"/>
      <c r="C608" s="36"/>
      <c r="D608" s="36"/>
      <c r="E608" s="36"/>
      <c r="F608" s="36"/>
      <c r="G608" s="36"/>
      <c r="H608" s="36"/>
      <c r="I608" s="36"/>
      <c r="J608" s="36"/>
      <c r="K608" s="36"/>
    </row>
    <row r="609" spans="1:11" ht="12.6">
      <c r="A609" s="36"/>
      <c r="B609" s="36"/>
      <c r="C609" s="36"/>
      <c r="D609" s="36"/>
      <c r="E609" s="36"/>
      <c r="F609" s="36"/>
      <c r="G609" s="36"/>
      <c r="H609" s="36"/>
      <c r="I609" s="36"/>
      <c r="J609" s="36"/>
      <c r="K609" s="36"/>
    </row>
    <row r="610" spans="1:11" ht="12.6">
      <c r="A610" s="36"/>
      <c r="B610" s="36"/>
      <c r="C610" s="36"/>
      <c r="D610" s="36"/>
      <c r="E610" s="36"/>
      <c r="F610" s="36"/>
      <c r="G610" s="36"/>
      <c r="H610" s="36"/>
      <c r="I610" s="36"/>
      <c r="J610" s="36"/>
      <c r="K610" s="36"/>
    </row>
    <row r="611" spans="1:11" ht="12.6">
      <c r="A611" s="36"/>
      <c r="B611" s="36"/>
      <c r="C611" s="36"/>
      <c r="D611" s="36"/>
      <c r="E611" s="36"/>
      <c r="F611" s="36"/>
      <c r="G611" s="36"/>
      <c r="H611" s="36"/>
      <c r="I611" s="36"/>
      <c r="J611" s="36"/>
      <c r="K611" s="36"/>
    </row>
    <row r="612" spans="1:11" ht="12.6">
      <c r="A612" s="36"/>
      <c r="B612" s="36"/>
      <c r="C612" s="36"/>
      <c r="D612" s="36"/>
      <c r="E612" s="36"/>
      <c r="F612" s="36"/>
      <c r="G612" s="36"/>
      <c r="H612" s="36"/>
      <c r="I612" s="36"/>
      <c r="J612" s="36"/>
      <c r="K612" s="36"/>
    </row>
    <row r="613" spans="1:11" ht="12.6">
      <c r="A613" s="36"/>
      <c r="B613" s="36"/>
      <c r="C613" s="36"/>
      <c r="D613" s="36"/>
      <c r="E613" s="36"/>
      <c r="F613" s="36"/>
      <c r="G613" s="36"/>
      <c r="H613" s="36"/>
      <c r="I613" s="36"/>
      <c r="J613" s="36"/>
      <c r="K613" s="36"/>
    </row>
    <row r="614" spans="1:11" ht="12.6">
      <c r="A614" s="36"/>
      <c r="B614" s="36"/>
      <c r="C614" s="36"/>
      <c r="D614" s="36"/>
      <c r="E614" s="36"/>
      <c r="F614" s="36"/>
      <c r="G614" s="36"/>
      <c r="H614" s="36"/>
      <c r="I614" s="36"/>
      <c r="J614" s="36"/>
      <c r="K614" s="36"/>
    </row>
    <row r="615" spans="1:11" ht="12.6">
      <c r="A615" s="36"/>
      <c r="B615" s="36"/>
      <c r="C615" s="36"/>
      <c r="D615" s="36"/>
      <c r="E615" s="36"/>
      <c r="F615" s="36"/>
      <c r="G615" s="36"/>
      <c r="H615" s="36"/>
      <c r="I615" s="36"/>
      <c r="J615" s="36"/>
      <c r="K615" s="36"/>
    </row>
    <row r="616" spans="1:11" ht="12.6">
      <c r="A616" s="36"/>
      <c r="B616" s="36"/>
      <c r="C616" s="36"/>
      <c r="D616" s="36"/>
      <c r="E616" s="36"/>
      <c r="F616" s="36"/>
      <c r="G616" s="36"/>
      <c r="H616" s="36"/>
      <c r="I616" s="36"/>
      <c r="J616" s="36"/>
      <c r="K616" s="36"/>
    </row>
    <row r="617" spans="1:11" ht="12.6">
      <c r="A617" s="36"/>
      <c r="B617" s="36"/>
      <c r="C617" s="36"/>
      <c r="D617" s="36"/>
      <c r="E617" s="36"/>
      <c r="F617" s="36"/>
      <c r="G617" s="36"/>
      <c r="H617" s="36"/>
      <c r="I617" s="36"/>
      <c r="J617" s="36"/>
      <c r="K617" s="36"/>
    </row>
    <row r="618" spans="1:11" ht="12.6">
      <c r="A618" s="36"/>
      <c r="B618" s="36"/>
      <c r="C618" s="36"/>
      <c r="D618" s="36"/>
      <c r="E618" s="36"/>
      <c r="F618" s="36"/>
      <c r="G618" s="36"/>
      <c r="H618" s="36"/>
      <c r="I618" s="36"/>
      <c r="J618" s="36"/>
      <c r="K618" s="36"/>
    </row>
    <row r="619" spans="1:11" ht="12.6">
      <c r="A619" s="36"/>
      <c r="B619" s="36"/>
      <c r="C619" s="36"/>
      <c r="D619" s="36"/>
      <c r="E619" s="36"/>
      <c r="F619" s="36"/>
      <c r="G619" s="36"/>
      <c r="H619" s="36"/>
      <c r="I619" s="36"/>
      <c r="J619" s="36"/>
      <c r="K619" s="36"/>
    </row>
    <row r="620" spans="1:11" ht="12.6">
      <c r="A620" s="36"/>
      <c r="B620" s="36"/>
      <c r="C620" s="36"/>
      <c r="D620" s="36"/>
      <c r="E620" s="36"/>
      <c r="F620" s="36"/>
      <c r="G620" s="36"/>
      <c r="H620" s="36"/>
      <c r="I620" s="36"/>
      <c r="J620" s="36"/>
      <c r="K620" s="36"/>
    </row>
    <row r="621" spans="1:11" ht="12.6">
      <c r="A621" s="36"/>
      <c r="B621" s="36"/>
      <c r="C621" s="36"/>
      <c r="D621" s="36"/>
      <c r="E621" s="36"/>
      <c r="F621" s="36"/>
      <c r="G621" s="36"/>
      <c r="H621" s="36"/>
      <c r="I621" s="36"/>
      <c r="J621" s="36"/>
      <c r="K621" s="36"/>
    </row>
    <row r="622" spans="1:11" ht="12.6">
      <c r="A622" s="36"/>
      <c r="B622" s="36"/>
      <c r="C622" s="36"/>
      <c r="D622" s="36"/>
      <c r="E622" s="36"/>
      <c r="F622" s="36"/>
      <c r="G622" s="36"/>
      <c r="H622" s="36"/>
      <c r="I622" s="36"/>
      <c r="J622" s="36"/>
      <c r="K622" s="36"/>
    </row>
    <row r="623" spans="1:11" ht="12.6">
      <c r="A623" s="36"/>
      <c r="B623" s="36"/>
      <c r="C623" s="36"/>
      <c r="D623" s="36"/>
      <c r="E623" s="36"/>
      <c r="F623" s="36"/>
      <c r="G623" s="36"/>
      <c r="H623" s="36"/>
      <c r="I623" s="36"/>
      <c r="J623" s="36"/>
      <c r="K623" s="36"/>
    </row>
    <row r="624" spans="1:11" ht="12.6">
      <c r="A624" s="36"/>
      <c r="B624" s="36"/>
      <c r="C624" s="36"/>
      <c r="D624" s="36"/>
      <c r="E624" s="36"/>
      <c r="F624" s="36"/>
      <c r="G624" s="36"/>
      <c r="H624" s="36"/>
      <c r="I624" s="36"/>
      <c r="J624" s="36"/>
      <c r="K624" s="36"/>
    </row>
    <row r="625" spans="1:11" ht="12.6">
      <c r="A625" s="36"/>
      <c r="B625" s="36"/>
      <c r="C625" s="36"/>
      <c r="D625" s="36"/>
      <c r="E625" s="36"/>
      <c r="F625" s="36"/>
      <c r="G625" s="36"/>
      <c r="H625" s="36"/>
      <c r="I625" s="36"/>
      <c r="J625" s="36"/>
      <c r="K625" s="36"/>
    </row>
    <row r="626" spans="1:11" ht="12.6">
      <c r="A626" s="36"/>
      <c r="B626" s="36"/>
      <c r="C626" s="36"/>
      <c r="D626" s="36"/>
      <c r="E626" s="36"/>
      <c r="F626" s="36"/>
      <c r="G626" s="36"/>
      <c r="H626" s="36"/>
      <c r="I626" s="36"/>
      <c r="J626" s="36"/>
      <c r="K626" s="36"/>
    </row>
    <row r="627" spans="1:11" ht="12.6">
      <c r="A627" s="36"/>
      <c r="B627" s="36"/>
      <c r="C627" s="36"/>
      <c r="D627" s="36"/>
      <c r="E627" s="36"/>
      <c r="F627" s="36"/>
      <c r="G627" s="36"/>
      <c r="H627" s="36"/>
      <c r="I627" s="36"/>
      <c r="J627" s="36"/>
      <c r="K627" s="36"/>
    </row>
    <row r="628" spans="1:11" ht="12.6">
      <c r="A628" s="36"/>
      <c r="B628" s="36"/>
      <c r="C628" s="36"/>
      <c r="D628" s="36"/>
      <c r="E628" s="36"/>
      <c r="F628" s="36"/>
      <c r="G628" s="36"/>
      <c r="H628" s="36"/>
      <c r="I628" s="36"/>
      <c r="J628" s="36"/>
      <c r="K628" s="36"/>
    </row>
    <row r="629" spans="1:11" ht="12.6">
      <c r="A629" s="36"/>
      <c r="B629" s="36"/>
      <c r="C629" s="36"/>
      <c r="D629" s="36"/>
      <c r="E629" s="36"/>
      <c r="F629" s="36"/>
      <c r="G629" s="36"/>
      <c r="H629" s="36"/>
      <c r="I629" s="36"/>
      <c r="J629" s="36"/>
      <c r="K629" s="36"/>
    </row>
    <row r="630" spans="1:11" ht="12.6">
      <c r="A630" s="36"/>
      <c r="B630" s="36"/>
      <c r="C630" s="36"/>
      <c r="D630" s="36"/>
      <c r="E630" s="36"/>
      <c r="F630" s="36"/>
      <c r="G630" s="36"/>
      <c r="H630" s="36"/>
      <c r="I630" s="36"/>
      <c r="J630" s="36"/>
      <c r="K630" s="36"/>
    </row>
    <row r="631" spans="1:11" ht="12.6">
      <c r="A631" s="36"/>
      <c r="B631" s="36"/>
      <c r="C631" s="36"/>
      <c r="D631" s="36"/>
      <c r="E631" s="36"/>
      <c r="F631" s="36"/>
      <c r="G631" s="36"/>
      <c r="H631" s="36"/>
      <c r="I631" s="36"/>
      <c r="J631" s="36"/>
      <c r="K631" s="36"/>
    </row>
    <row r="632" spans="1:11" ht="12.6">
      <c r="A632" s="36"/>
      <c r="B632" s="36"/>
      <c r="C632" s="36"/>
      <c r="D632" s="36"/>
      <c r="E632" s="36"/>
      <c r="F632" s="36"/>
      <c r="G632" s="36"/>
      <c r="H632" s="36"/>
      <c r="I632" s="36"/>
      <c r="J632" s="36"/>
      <c r="K632" s="36"/>
    </row>
    <row r="633" spans="1:11" ht="12.6">
      <c r="A633" s="36"/>
      <c r="B633" s="36"/>
      <c r="C633" s="36"/>
      <c r="D633" s="36"/>
      <c r="E633" s="36"/>
      <c r="F633" s="36"/>
      <c r="G633" s="36"/>
      <c r="H633" s="36"/>
      <c r="I633" s="36"/>
      <c r="J633" s="36"/>
      <c r="K633" s="36"/>
    </row>
    <row r="634" spans="1:11" ht="12.6">
      <c r="A634" s="36"/>
      <c r="B634" s="36"/>
      <c r="C634" s="36"/>
      <c r="D634" s="36"/>
      <c r="E634" s="36"/>
      <c r="F634" s="36"/>
      <c r="G634" s="36"/>
      <c r="H634" s="36"/>
      <c r="I634" s="36"/>
      <c r="J634" s="36"/>
      <c r="K634" s="36"/>
    </row>
    <row r="635" spans="1:11" ht="12.6">
      <c r="A635" s="36"/>
      <c r="B635" s="36"/>
      <c r="C635" s="36"/>
      <c r="D635" s="36"/>
      <c r="E635" s="36"/>
      <c r="F635" s="36"/>
      <c r="G635" s="36"/>
      <c r="H635" s="36"/>
      <c r="I635" s="36"/>
      <c r="J635" s="36"/>
      <c r="K635" s="36"/>
    </row>
    <row r="636" spans="1:11" ht="12.6">
      <c r="A636" s="36"/>
      <c r="B636" s="36"/>
      <c r="C636" s="36"/>
      <c r="D636" s="36"/>
      <c r="E636" s="36"/>
      <c r="F636" s="36"/>
      <c r="G636" s="36"/>
      <c r="H636" s="36"/>
      <c r="I636" s="36"/>
      <c r="J636" s="36"/>
      <c r="K636" s="36"/>
    </row>
    <row r="637" spans="1:11" ht="12.6">
      <c r="A637" s="36"/>
      <c r="B637" s="36"/>
      <c r="C637" s="36"/>
      <c r="D637" s="36"/>
      <c r="E637" s="36"/>
      <c r="F637" s="36"/>
      <c r="G637" s="36"/>
      <c r="H637" s="36"/>
      <c r="I637" s="36"/>
      <c r="J637" s="36"/>
      <c r="K637" s="36"/>
    </row>
    <row r="638" spans="1:11" ht="12.6">
      <c r="A638" s="36"/>
      <c r="B638" s="36"/>
      <c r="C638" s="36"/>
      <c r="D638" s="36"/>
      <c r="E638" s="36"/>
      <c r="F638" s="36"/>
      <c r="G638" s="36"/>
      <c r="H638" s="36"/>
      <c r="I638" s="36"/>
      <c r="J638" s="36"/>
      <c r="K638" s="36"/>
    </row>
    <row r="639" spans="1:11" ht="12.6">
      <c r="A639" s="36"/>
      <c r="B639" s="36"/>
      <c r="C639" s="36"/>
      <c r="D639" s="36"/>
      <c r="E639" s="36"/>
      <c r="F639" s="36"/>
      <c r="G639" s="36"/>
      <c r="H639" s="36"/>
      <c r="I639" s="36"/>
      <c r="J639" s="36"/>
      <c r="K639" s="36"/>
    </row>
    <row r="640" spans="1:11" ht="12.6">
      <c r="A640" s="36"/>
      <c r="B640" s="36"/>
      <c r="C640" s="36"/>
      <c r="D640" s="36"/>
      <c r="E640" s="36"/>
      <c r="F640" s="36"/>
      <c r="G640" s="36"/>
      <c r="H640" s="36"/>
      <c r="I640" s="36"/>
      <c r="J640" s="36"/>
      <c r="K640" s="36"/>
    </row>
    <row r="641" spans="1:11" ht="12.6">
      <c r="A641" s="36"/>
      <c r="B641" s="36"/>
      <c r="C641" s="36"/>
      <c r="D641" s="36"/>
      <c r="E641" s="36"/>
      <c r="F641" s="36"/>
      <c r="G641" s="36"/>
      <c r="H641" s="36"/>
      <c r="I641" s="36"/>
      <c r="J641" s="36"/>
      <c r="K641" s="36"/>
    </row>
    <row r="642" spans="1:11" ht="12.6">
      <c r="A642" s="36"/>
      <c r="B642" s="36"/>
      <c r="C642" s="36"/>
      <c r="D642" s="36"/>
      <c r="E642" s="36"/>
      <c r="F642" s="36"/>
      <c r="G642" s="36"/>
      <c r="H642" s="36"/>
      <c r="I642" s="36"/>
      <c r="J642" s="36"/>
      <c r="K642" s="36"/>
    </row>
    <row r="643" spans="1:11" ht="12.6">
      <c r="A643" s="36"/>
      <c r="B643" s="36"/>
      <c r="C643" s="36"/>
      <c r="D643" s="36"/>
      <c r="E643" s="36"/>
      <c r="F643" s="36"/>
      <c r="G643" s="36"/>
      <c r="H643" s="36"/>
      <c r="I643" s="36"/>
      <c r="J643" s="36"/>
      <c r="K643" s="36"/>
    </row>
    <row r="644" spans="1:11" ht="12.6">
      <c r="A644" s="36"/>
      <c r="B644" s="36"/>
      <c r="C644" s="36"/>
      <c r="D644" s="36"/>
      <c r="E644" s="36"/>
      <c r="F644" s="36"/>
      <c r="G644" s="36"/>
      <c r="H644" s="36"/>
      <c r="I644" s="36"/>
      <c r="J644" s="36"/>
      <c r="K644" s="36"/>
    </row>
    <row r="645" spans="1:11" ht="12.6">
      <c r="A645" s="36"/>
      <c r="B645" s="36"/>
      <c r="C645" s="36"/>
      <c r="D645" s="36"/>
      <c r="E645" s="36"/>
      <c r="F645" s="36"/>
      <c r="G645" s="36"/>
      <c r="H645" s="36"/>
      <c r="I645" s="36"/>
      <c r="J645" s="36"/>
      <c r="K645" s="36"/>
    </row>
    <row r="646" spans="1:11" ht="12.6">
      <c r="A646" s="36"/>
      <c r="B646" s="36"/>
      <c r="C646" s="36"/>
      <c r="D646" s="36"/>
      <c r="E646" s="36"/>
      <c r="F646" s="36"/>
      <c r="G646" s="36"/>
      <c r="H646" s="36"/>
      <c r="I646" s="36"/>
      <c r="J646" s="36"/>
      <c r="K646" s="36"/>
    </row>
    <row r="647" spans="1:11" ht="12.6">
      <c r="A647" s="36"/>
      <c r="B647" s="36"/>
      <c r="C647" s="36"/>
      <c r="D647" s="36"/>
      <c r="E647" s="36"/>
      <c r="F647" s="36"/>
      <c r="G647" s="36"/>
      <c r="H647" s="36"/>
      <c r="I647" s="36"/>
      <c r="J647" s="36"/>
      <c r="K647" s="36"/>
    </row>
    <row r="648" spans="1:11" ht="12.6">
      <c r="A648" s="36"/>
      <c r="B648" s="36"/>
      <c r="C648" s="36"/>
      <c r="D648" s="36"/>
      <c r="E648" s="36"/>
      <c r="F648" s="36"/>
      <c r="G648" s="36"/>
      <c r="H648" s="36"/>
      <c r="I648" s="36"/>
      <c r="J648" s="36"/>
      <c r="K648" s="36"/>
    </row>
    <row r="649" spans="1:11" ht="12.6">
      <c r="A649" s="36"/>
      <c r="B649" s="36"/>
      <c r="C649" s="36"/>
      <c r="D649" s="36"/>
      <c r="E649" s="36"/>
      <c r="F649" s="36"/>
      <c r="G649" s="36"/>
      <c r="H649" s="36"/>
      <c r="I649" s="36"/>
      <c r="J649" s="36"/>
      <c r="K649" s="36"/>
    </row>
    <row r="650" spans="1:11" ht="12.6">
      <c r="A650" s="36"/>
      <c r="B650" s="36"/>
      <c r="C650" s="36"/>
      <c r="D650" s="36"/>
      <c r="E650" s="36"/>
      <c r="F650" s="36"/>
      <c r="G650" s="36"/>
      <c r="H650" s="36"/>
      <c r="I650" s="36"/>
      <c r="J650" s="36"/>
      <c r="K650" s="36"/>
    </row>
    <row r="651" spans="1:11" ht="12.6">
      <c r="A651" s="36"/>
      <c r="B651" s="36"/>
      <c r="C651" s="36"/>
      <c r="D651" s="36"/>
      <c r="E651" s="36"/>
      <c r="F651" s="36"/>
      <c r="G651" s="36"/>
      <c r="H651" s="36"/>
      <c r="I651" s="36"/>
      <c r="J651" s="36"/>
      <c r="K651" s="36"/>
    </row>
    <row r="652" spans="1:11" ht="12.6">
      <c r="A652" s="36"/>
      <c r="B652" s="36"/>
      <c r="C652" s="36"/>
      <c r="D652" s="36"/>
      <c r="E652" s="36"/>
      <c r="F652" s="36"/>
      <c r="G652" s="36"/>
      <c r="H652" s="36"/>
      <c r="I652" s="36"/>
      <c r="J652" s="36"/>
      <c r="K652" s="36"/>
    </row>
    <row r="653" spans="1:11" ht="12.6">
      <c r="A653" s="36"/>
      <c r="B653" s="36"/>
      <c r="C653" s="36"/>
      <c r="D653" s="36"/>
      <c r="E653" s="36"/>
      <c r="F653" s="36"/>
      <c r="G653" s="36"/>
      <c r="H653" s="36"/>
      <c r="I653" s="36"/>
      <c r="J653" s="36"/>
      <c r="K653" s="36"/>
    </row>
    <row r="654" spans="1:11" ht="12.6">
      <c r="A654" s="36"/>
      <c r="B654" s="36"/>
      <c r="C654" s="36"/>
      <c r="D654" s="36"/>
      <c r="E654" s="36"/>
      <c r="F654" s="36"/>
      <c r="G654" s="36"/>
      <c r="H654" s="36"/>
      <c r="I654" s="36"/>
      <c r="J654" s="36"/>
      <c r="K654" s="36"/>
    </row>
    <row r="655" spans="1:11" ht="12.6">
      <c r="A655" s="36"/>
      <c r="B655" s="36"/>
      <c r="C655" s="36"/>
      <c r="D655" s="36"/>
      <c r="E655" s="36"/>
      <c r="F655" s="36"/>
      <c r="G655" s="36"/>
      <c r="H655" s="36"/>
      <c r="I655" s="36"/>
      <c r="J655" s="36"/>
      <c r="K655" s="36"/>
    </row>
    <row r="656" spans="1:11" ht="12.6">
      <c r="A656" s="36"/>
      <c r="B656" s="36"/>
      <c r="C656" s="36"/>
      <c r="D656" s="36"/>
      <c r="E656" s="36"/>
      <c r="F656" s="36"/>
      <c r="G656" s="36"/>
      <c r="H656" s="36"/>
      <c r="I656" s="36"/>
      <c r="J656" s="36"/>
      <c r="K656" s="36"/>
    </row>
    <row r="657" spans="1:11" ht="12.6">
      <c r="A657" s="36"/>
      <c r="B657" s="36"/>
      <c r="C657" s="36"/>
      <c r="D657" s="36"/>
      <c r="E657" s="36"/>
      <c r="F657" s="36"/>
      <c r="G657" s="36"/>
      <c r="H657" s="36"/>
      <c r="I657" s="36"/>
      <c r="J657" s="36"/>
      <c r="K657" s="36"/>
    </row>
    <row r="658" spans="1:11" ht="12.6">
      <c r="A658" s="36"/>
      <c r="B658" s="36"/>
      <c r="C658" s="36"/>
      <c r="D658" s="36"/>
      <c r="E658" s="36"/>
      <c r="F658" s="36"/>
      <c r="G658" s="36"/>
      <c r="H658" s="36"/>
      <c r="I658" s="36"/>
      <c r="J658" s="36"/>
      <c r="K658" s="36"/>
    </row>
    <row r="659" spans="1:11" ht="12.6">
      <c r="A659" s="36"/>
      <c r="B659" s="36"/>
      <c r="C659" s="36"/>
      <c r="D659" s="36"/>
      <c r="E659" s="36"/>
      <c r="F659" s="36"/>
      <c r="G659" s="36"/>
      <c r="H659" s="36"/>
      <c r="I659" s="36"/>
      <c r="J659" s="36"/>
      <c r="K659" s="36"/>
    </row>
    <row r="660" spans="1:11" ht="12.6">
      <c r="A660" s="36"/>
      <c r="B660" s="36"/>
      <c r="C660" s="36"/>
      <c r="D660" s="36"/>
      <c r="E660" s="36"/>
      <c r="F660" s="36"/>
      <c r="G660" s="36"/>
      <c r="H660" s="36"/>
      <c r="I660" s="36"/>
      <c r="J660" s="36"/>
      <c r="K660" s="36"/>
    </row>
    <row r="661" spans="1:11" ht="12.6">
      <c r="A661" s="36"/>
      <c r="B661" s="36"/>
      <c r="C661" s="36"/>
      <c r="D661" s="36"/>
      <c r="E661" s="36"/>
      <c r="F661" s="36"/>
      <c r="G661" s="36"/>
      <c r="H661" s="36"/>
      <c r="I661" s="36"/>
      <c r="J661" s="36"/>
      <c r="K661" s="36"/>
    </row>
    <row r="662" spans="1:11" ht="12.6">
      <c r="A662" s="36"/>
      <c r="B662" s="36"/>
      <c r="C662" s="36"/>
      <c r="D662" s="36"/>
      <c r="E662" s="36"/>
      <c r="F662" s="36"/>
      <c r="G662" s="36"/>
      <c r="H662" s="36"/>
      <c r="I662" s="36"/>
      <c r="J662" s="36"/>
      <c r="K662" s="36"/>
    </row>
    <row r="663" spans="1:11" ht="12.6">
      <c r="A663" s="36"/>
      <c r="B663" s="36"/>
      <c r="C663" s="36"/>
      <c r="D663" s="36"/>
      <c r="E663" s="36"/>
      <c r="F663" s="36"/>
      <c r="G663" s="36"/>
      <c r="H663" s="36"/>
      <c r="I663" s="36"/>
      <c r="J663" s="36"/>
      <c r="K663" s="36"/>
    </row>
    <row r="664" spans="1:11" ht="12.6">
      <c r="A664" s="36"/>
      <c r="B664" s="36"/>
      <c r="C664" s="36"/>
      <c r="D664" s="36"/>
      <c r="E664" s="36"/>
      <c r="F664" s="36"/>
      <c r="G664" s="36"/>
      <c r="H664" s="36"/>
      <c r="I664" s="36"/>
      <c r="J664" s="36"/>
      <c r="K664" s="36"/>
    </row>
    <row r="665" spans="1:11" ht="12.6">
      <c r="A665" s="36"/>
      <c r="B665" s="36"/>
      <c r="C665" s="36"/>
      <c r="D665" s="36"/>
      <c r="E665" s="36"/>
      <c r="F665" s="36"/>
      <c r="G665" s="36"/>
      <c r="H665" s="36"/>
      <c r="I665" s="36"/>
      <c r="J665" s="36"/>
      <c r="K665" s="36"/>
    </row>
    <row r="666" spans="1:11" ht="12.6">
      <c r="A666" s="36"/>
      <c r="B666" s="36"/>
      <c r="C666" s="36"/>
      <c r="D666" s="36"/>
      <c r="E666" s="36"/>
      <c r="F666" s="36"/>
      <c r="G666" s="36"/>
      <c r="H666" s="36"/>
      <c r="I666" s="36"/>
      <c r="J666" s="36"/>
      <c r="K666" s="36"/>
    </row>
    <row r="667" spans="1:11" ht="12.6">
      <c r="A667" s="36"/>
      <c r="B667" s="36"/>
      <c r="C667" s="36"/>
      <c r="D667" s="36"/>
      <c r="E667" s="36"/>
      <c r="F667" s="36"/>
      <c r="G667" s="36"/>
      <c r="H667" s="36"/>
      <c r="I667" s="36"/>
      <c r="J667" s="36"/>
      <c r="K667" s="36"/>
    </row>
    <row r="668" spans="1:11" ht="12.6">
      <c r="A668" s="36"/>
      <c r="B668" s="36"/>
      <c r="C668" s="36"/>
      <c r="D668" s="36"/>
      <c r="E668" s="36"/>
      <c r="F668" s="36"/>
      <c r="G668" s="36"/>
      <c r="H668" s="36"/>
      <c r="I668" s="36"/>
      <c r="J668" s="36"/>
      <c r="K668" s="36"/>
    </row>
    <row r="669" spans="1:11" ht="12.6">
      <c r="A669" s="36"/>
      <c r="B669" s="36"/>
      <c r="C669" s="36"/>
      <c r="D669" s="36"/>
      <c r="E669" s="36"/>
      <c r="F669" s="36"/>
      <c r="G669" s="36"/>
      <c r="H669" s="36"/>
      <c r="I669" s="36"/>
      <c r="J669" s="36"/>
      <c r="K669" s="36"/>
    </row>
    <row r="670" spans="1:11" ht="12.6">
      <c r="A670" s="36"/>
      <c r="B670" s="36"/>
      <c r="C670" s="36"/>
      <c r="D670" s="36"/>
      <c r="E670" s="36"/>
      <c r="F670" s="36"/>
      <c r="G670" s="36"/>
      <c r="H670" s="36"/>
      <c r="I670" s="36"/>
      <c r="J670" s="36"/>
      <c r="K670" s="36"/>
    </row>
    <row r="671" spans="1:11" ht="12.6">
      <c r="A671" s="36"/>
      <c r="B671" s="36"/>
      <c r="C671" s="36"/>
      <c r="D671" s="36"/>
      <c r="E671" s="36"/>
      <c r="F671" s="36"/>
      <c r="G671" s="36"/>
      <c r="H671" s="36"/>
      <c r="I671" s="36"/>
      <c r="J671" s="36"/>
      <c r="K671" s="36"/>
    </row>
    <row r="672" spans="1:11" ht="12.6">
      <c r="A672" s="36"/>
      <c r="B672" s="36"/>
      <c r="C672" s="36"/>
      <c r="D672" s="36"/>
      <c r="E672" s="36"/>
      <c r="F672" s="36"/>
      <c r="G672" s="36"/>
      <c r="H672" s="36"/>
      <c r="I672" s="36"/>
      <c r="J672" s="36"/>
      <c r="K672" s="36"/>
    </row>
    <row r="673" spans="1:11" ht="12.6">
      <c r="A673" s="36"/>
      <c r="B673" s="36"/>
      <c r="C673" s="36"/>
      <c r="D673" s="36"/>
      <c r="E673" s="36"/>
      <c r="F673" s="36"/>
      <c r="G673" s="36"/>
      <c r="H673" s="36"/>
      <c r="I673" s="36"/>
      <c r="J673" s="36"/>
      <c r="K673" s="36"/>
    </row>
    <row r="674" spans="1:11" ht="12.6">
      <c r="A674" s="36"/>
      <c r="B674" s="36"/>
      <c r="C674" s="36"/>
      <c r="D674" s="36"/>
      <c r="E674" s="36"/>
      <c r="F674" s="36"/>
      <c r="G674" s="36"/>
      <c r="H674" s="36"/>
      <c r="I674" s="36"/>
      <c r="J674" s="36"/>
      <c r="K674" s="36"/>
    </row>
    <row r="675" spans="1:11" ht="12.6">
      <c r="A675" s="36"/>
      <c r="B675" s="36"/>
      <c r="C675" s="36"/>
      <c r="D675" s="36"/>
      <c r="E675" s="36"/>
      <c r="F675" s="36"/>
      <c r="G675" s="36"/>
      <c r="H675" s="36"/>
      <c r="I675" s="36"/>
      <c r="J675" s="36"/>
      <c r="K675" s="36"/>
    </row>
    <row r="676" spans="1:11" ht="12.6">
      <c r="A676" s="36"/>
      <c r="B676" s="36"/>
      <c r="C676" s="36"/>
      <c r="D676" s="36"/>
      <c r="E676" s="36"/>
      <c r="F676" s="36"/>
      <c r="G676" s="36"/>
      <c r="H676" s="36"/>
      <c r="I676" s="36"/>
      <c r="J676" s="36"/>
      <c r="K676" s="36"/>
    </row>
    <row r="677" spans="1:11" ht="12.6">
      <c r="A677" s="36"/>
      <c r="B677" s="36"/>
      <c r="C677" s="36"/>
      <c r="D677" s="36"/>
      <c r="E677" s="36"/>
      <c r="F677" s="36"/>
      <c r="G677" s="36"/>
      <c r="H677" s="36"/>
      <c r="I677" s="36"/>
      <c r="J677" s="36"/>
      <c r="K677" s="36"/>
    </row>
    <row r="678" spans="1:11" ht="12.6">
      <c r="A678" s="36"/>
      <c r="B678" s="36"/>
      <c r="C678" s="36"/>
      <c r="D678" s="36"/>
      <c r="E678" s="36"/>
      <c r="F678" s="36"/>
      <c r="G678" s="36"/>
      <c r="H678" s="36"/>
      <c r="I678" s="36"/>
      <c r="J678" s="36"/>
      <c r="K678" s="36"/>
    </row>
    <row r="679" spans="1:11" ht="12.6">
      <c r="A679" s="36"/>
      <c r="B679" s="36"/>
      <c r="C679" s="36"/>
      <c r="D679" s="36"/>
      <c r="E679" s="36"/>
      <c r="F679" s="36"/>
      <c r="G679" s="36"/>
      <c r="H679" s="36"/>
      <c r="I679" s="36"/>
      <c r="J679" s="36"/>
      <c r="K679" s="36"/>
    </row>
    <row r="680" spans="1:11" ht="12.6">
      <c r="A680" s="36"/>
      <c r="B680" s="36"/>
      <c r="C680" s="36"/>
      <c r="D680" s="36"/>
      <c r="E680" s="36"/>
      <c r="F680" s="36"/>
      <c r="G680" s="36"/>
      <c r="H680" s="36"/>
      <c r="I680" s="36"/>
      <c r="J680" s="36"/>
      <c r="K680" s="36"/>
    </row>
    <row r="681" spans="1:11" ht="12.6">
      <c r="A681" s="36"/>
      <c r="B681" s="36"/>
      <c r="C681" s="36"/>
      <c r="D681" s="36"/>
      <c r="E681" s="36"/>
      <c r="F681" s="36"/>
      <c r="G681" s="36"/>
      <c r="H681" s="36"/>
      <c r="I681" s="36"/>
      <c r="J681" s="36"/>
      <c r="K681" s="36"/>
    </row>
    <row r="682" spans="1:11" ht="12.6">
      <c r="A682" s="36"/>
      <c r="B682" s="36"/>
      <c r="C682" s="36"/>
      <c r="D682" s="36"/>
      <c r="E682" s="36"/>
      <c r="F682" s="36"/>
      <c r="G682" s="36"/>
      <c r="H682" s="36"/>
      <c r="I682" s="36"/>
      <c r="J682" s="36"/>
      <c r="K682" s="36"/>
    </row>
    <row r="683" spans="1:11" ht="12.6">
      <c r="A683" s="36"/>
      <c r="B683" s="36"/>
      <c r="C683" s="36"/>
      <c r="D683" s="36"/>
      <c r="E683" s="36"/>
      <c r="F683" s="36"/>
      <c r="G683" s="36"/>
      <c r="H683" s="36"/>
      <c r="I683" s="36"/>
      <c r="J683" s="36"/>
      <c r="K683" s="36"/>
    </row>
    <row r="684" spans="1:11" ht="12.6">
      <c r="A684" s="36"/>
      <c r="B684" s="36"/>
      <c r="C684" s="36"/>
      <c r="D684" s="36"/>
      <c r="E684" s="36"/>
      <c r="F684" s="36"/>
      <c r="G684" s="36"/>
      <c r="H684" s="36"/>
      <c r="I684" s="36"/>
      <c r="J684" s="36"/>
      <c r="K684" s="36"/>
    </row>
    <row r="685" spans="1:11" ht="12.6">
      <c r="A685" s="36"/>
      <c r="B685" s="36"/>
      <c r="C685" s="36"/>
      <c r="D685" s="36"/>
      <c r="E685" s="36"/>
      <c r="F685" s="36"/>
      <c r="G685" s="36"/>
      <c r="H685" s="36"/>
      <c r="I685" s="36"/>
      <c r="J685" s="36"/>
      <c r="K685" s="36"/>
    </row>
    <row r="686" spans="1:11" ht="12.6">
      <c r="A686" s="36"/>
      <c r="B686" s="36"/>
      <c r="C686" s="36"/>
      <c r="D686" s="36"/>
      <c r="E686" s="36"/>
      <c r="F686" s="36"/>
      <c r="G686" s="36"/>
      <c r="H686" s="36"/>
      <c r="I686" s="36"/>
      <c r="J686" s="36"/>
      <c r="K686" s="36"/>
    </row>
    <row r="687" spans="1:11" ht="12.6">
      <c r="A687" s="36"/>
      <c r="B687" s="36"/>
      <c r="C687" s="36"/>
      <c r="D687" s="36"/>
      <c r="E687" s="36"/>
      <c r="F687" s="36"/>
      <c r="G687" s="36"/>
      <c r="H687" s="36"/>
      <c r="I687" s="36"/>
      <c r="J687" s="36"/>
      <c r="K687" s="36"/>
    </row>
    <row r="688" spans="1:11" ht="12.6">
      <c r="A688" s="36"/>
      <c r="B688" s="36"/>
      <c r="C688" s="36"/>
      <c r="D688" s="36"/>
      <c r="E688" s="36"/>
      <c r="F688" s="36"/>
      <c r="G688" s="36"/>
      <c r="H688" s="36"/>
      <c r="I688" s="36"/>
      <c r="J688" s="36"/>
      <c r="K688" s="36"/>
    </row>
    <row r="689" spans="1:11" ht="12.6">
      <c r="A689" s="36"/>
      <c r="B689" s="36"/>
      <c r="C689" s="36"/>
      <c r="D689" s="36"/>
      <c r="E689" s="36"/>
      <c r="F689" s="36"/>
      <c r="G689" s="36"/>
      <c r="H689" s="36"/>
      <c r="I689" s="36"/>
      <c r="J689" s="36"/>
      <c r="K689" s="36"/>
    </row>
    <row r="690" spans="1:11" ht="12.6">
      <c r="A690" s="36"/>
      <c r="B690" s="36"/>
      <c r="C690" s="36"/>
      <c r="D690" s="36"/>
      <c r="E690" s="36"/>
      <c r="F690" s="36"/>
      <c r="G690" s="36"/>
      <c r="H690" s="36"/>
      <c r="I690" s="36"/>
      <c r="J690" s="36"/>
      <c r="K690" s="36"/>
    </row>
    <row r="691" spans="1:11" ht="12.6">
      <c r="A691" s="36"/>
      <c r="B691" s="36"/>
      <c r="C691" s="36"/>
      <c r="D691" s="36"/>
      <c r="E691" s="36"/>
      <c r="F691" s="36"/>
      <c r="G691" s="36"/>
      <c r="H691" s="36"/>
      <c r="I691" s="36"/>
      <c r="J691" s="36"/>
      <c r="K691" s="36"/>
    </row>
    <row r="692" spans="1:11" ht="12.6">
      <c r="A692" s="36"/>
      <c r="B692" s="36"/>
      <c r="C692" s="36"/>
      <c r="D692" s="36"/>
      <c r="E692" s="36"/>
      <c r="F692" s="36"/>
      <c r="G692" s="36"/>
      <c r="H692" s="36"/>
      <c r="I692" s="36"/>
      <c r="J692" s="36"/>
      <c r="K692" s="36"/>
    </row>
    <row r="693" spans="1:11" ht="12.6">
      <c r="A693" s="36"/>
      <c r="B693" s="36"/>
      <c r="C693" s="36"/>
      <c r="D693" s="36"/>
      <c r="E693" s="36"/>
      <c r="F693" s="36"/>
      <c r="G693" s="36"/>
      <c r="H693" s="36"/>
      <c r="I693" s="36"/>
      <c r="J693" s="36"/>
      <c r="K693" s="36"/>
    </row>
    <row r="694" spans="1:11" ht="12.6">
      <c r="A694" s="36"/>
      <c r="B694" s="36"/>
      <c r="C694" s="36"/>
      <c r="D694" s="36"/>
      <c r="E694" s="36"/>
      <c r="F694" s="36"/>
      <c r="G694" s="36"/>
      <c r="H694" s="36"/>
      <c r="I694" s="36"/>
      <c r="J694" s="36"/>
      <c r="K694" s="36"/>
    </row>
    <row r="695" spans="1:11" ht="12.6">
      <c r="A695" s="36"/>
      <c r="B695" s="36"/>
      <c r="C695" s="36"/>
      <c r="D695" s="36"/>
      <c r="E695" s="36"/>
      <c r="F695" s="36"/>
      <c r="G695" s="36"/>
      <c r="H695" s="36"/>
      <c r="I695" s="36"/>
      <c r="J695" s="36"/>
      <c r="K695" s="36"/>
    </row>
    <row r="696" spans="1:11" ht="12.6">
      <c r="A696" s="36"/>
      <c r="B696" s="36"/>
      <c r="C696" s="36"/>
      <c r="D696" s="36"/>
      <c r="E696" s="36"/>
      <c r="F696" s="36"/>
      <c r="G696" s="36"/>
      <c r="H696" s="36"/>
      <c r="I696" s="36"/>
      <c r="J696" s="36"/>
      <c r="K696" s="36"/>
    </row>
    <row r="697" spans="1:11" ht="12.6">
      <c r="A697" s="36"/>
      <c r="B697" s="36"/>
      <c r="C697" s="36"/>
      <c r="D697" s="36"/>
      <c r="E697" s="36"/>
      <c r="F697" s="36"/>
      <c r="G697" s="36"/>
      <c r="H697" s="36"/>
      <c r="I697" s="36"/>
      <c r="J697" s="36"/>
      <c r="K697" s="36"/>
    </row>
    <row r="698" spans="1:11" ht="12.6">
      <c r="A698" s="36"/>
      <c r="B698" s="36"/>
      <c r="C698" s="36"/>
      <c r="D698" s="36"/>
      <c r="E698" s="36"/>
      <c r="F698" s="36"/>
      <c r="G698" s="36"/>
      <c r="H698" s="36"/>
      <c r="I698" s="36"/>
      <c r="J698" s="36"/>
      <c r="K698" s="36"/>
    </row>
    <row r="699" spans="1:11" ht="12.6">
      <c r="A699" s="36"/>
      <c r="B699" s="36"/>
      <c r="C699" s="36"/>
      <c r="D699" s="36"/>
      <c r="E699" s="36"/>
      <c r="F699" s="36"/>
      <c r="G699" s="36"/>
      <c r="H699" s="36"/>
      <c r="I699" s="36"/>
      <c r="J699" s="36"/>
      <c r="K699" s="36"/>
    </row>
    <row r="700" spans="1:11" ht="12.6">
      <c r="A700" s="36"/>
      <c r="B700" s="36"/>
      <c r="C700" s="36"/>
      <c r="D700" s="36"/>
      <c r="E700" s="36"/>
      <c r="F700" s="36"/>
      <c r="G700" s="36"/>
      <c r="H700" s="36"/>
      <c r="I700" s="36"/>
      <c r="J700" s="36"/>
      <c r="K700" s="36"/>
    </row>
    <row r="701" spans="1:11" ht="12.6">
      <c r="A701" s="36"/>
      <c r="B701" s="36"/>
      <c r="C701" s="36"/>
      <c r="D701" s="36"/>
      <c r="E701" s="36"/>
      <c r="F701" s="36"/>
      <c r="G701" s="36"/>
      <c r="H701" s="36"/>
      <c r="I701" s="36"/>
      <c r="J701" s="36"/>
      <c r="K701" s="36"/>
    </row>
    <row r="702" spans="1:11" ht="12.6">
      <c r="A702" s="36"/>
      <c r="B702" s="36"/>
      <c r="C702" s="36"/>
      <c r="D702" s="36"/>
      <c r="E702" s="36"/>
      <c r="F702" s="36"/>
      <c r="G702" s="36"/>
      <c r="H702" s="36"/>
      <c r="I702" s="36"/>
      <c r="J702" s="36"/>
      <c r="K702" s="36"/>
    </row>
    <row r="703" spans="1:11" ht="12.6">
      <c r="A703" s="36"/>
      <c r="B703" s="36"/>
      <c r="C703" s="36"/>
      <c r="D703" s="36"/>
      <c r="E703" s="36"/>
      <c r="F703" s="36"/>
      <c r="G703" s="36"/>
      <c r="H703" s="36"/>
      <c r="I703" s="36"/>
      <c r="J703" s="36"/>
      <c r="K703" s="36"/>
    </row>
    <row r="704" spans="1:11" ht="12.6">
      <c r="A704" s="36"/>
      <c r="B704" s="36"/>
      <c r="C704" s="36"/>
      <c r="D704" s="36"/>
      <c r="E704" s="36"/>
      <c r="F704" s="36"/>
      <c r="G704" s="36"/>
      <c r="H704" s="36"/>
      <c r="I704" s="36"/>
      <c r="J704" s="36"/>
      <c r="K704" s="36"/>
    </row>
    <row r="705" spans="1:11" ht="12.6">
      <c r="A705" s="36"/>
      <c r="B705" s="36"/>
      <c r="C705" s="36"/>
      <c r="D705" s="36"/>
      <c r="E705" s="36"/>
      <c r="F705" s="36"/>
      <c r="G705" s="36"/>
      <c r="H705" s="36"/>
      <c r="I705" s="36"/>
      <c r="J705" s="36"/>
      <c r="K705" s="36"/>
    </row>
    <row r="706" spans="1:11" ht="12.6">
      <c r="A706" s="36"/>
      <c r="B706" s="36"/>
      <c r="C706" s="36"/>
      <c r="D706" s="36"/>
      <c r="E706" s="36"/>
      <c r="F706" s="36"/>
      <c r="G706" s="36"/>
      <c r="H706" s="36"/>
      <c r="I706" s="36"/>
      <c r="J706" s="36"/>
      <c r="K706" s="36"/>
    </row>
    <row r="707" spans="1:11" ht="12.6">
      <c r="A707" s="36"/>
      <c r="B707" s="36"/>
      <c r="C707" s="36"/>
      <c r="D707" s="36"/>
      <c r="E707" s="36"/>
      <c r="F707" s="36"/>
      <c r="G707" s="36"/>
      <c r="H707" s="36"/>
      <c r="I707" s="36"/>
      <c r="J707" s="36"/>
      <c r="K707" s="36"/>
    </row>
    <row r="708" spans="1:11" ht="12.6">
      <c r="A708" s="36"/>
      <c r="B708" s="36"/>
      <c r="C708" s="36"/>
      <c r="D708" s="36"/>
      <c r="E708" s="36"/>
      <c r="F708" s="36"/>
      <c r="G708" s="36"/>
      <c r="H708" s="36"/>
      <c r="I708" s="36"/>
      <c r="J708" s="36"/>
      <c r="K708" s="36"/>
    </row>
    <row r="709" spans="1:11" ht="12.6">
      <c r="A709" s="36"/>
      <c r="B709" s="36"/>
      <c r="C709" s="36"/>
      <c r="D709" s="36"/>
      <c r="E709" s="36"/>
      <c r="F709" s="36"/>
      <c r="G709" s="36"/>
      <c r="H709" s="36"/>
      <c r="I709" s="36"/>
      <c r="J709" s="36"/>
      <c r="K709" s="36"/>
    </row>
    <row r="710" spans="1:11" ht="12.6">
      <c r="A710" s="36"/>
      <c r="B710" s="36"/>
      <c r="C710" s="36"/>
      <c r="D710" s="36"/>
      <c r="E710" s="36"/>
      <c r="F710" s="36"/>
      <c r="G710" s="36"/>
      <c r="H710" s="36"/>
      <c r="I710" s="36"/>
      <c r="J710" s="36"/>
      <c r="K710" s="36"/>
    </row>
    <row r="711" spans="1:11" ht="12.6">
      <c r="A711" s="36"/>
      <c r="B711" s="36"/>
      <c r="C711" s="36"/>
      <c r="D711" s="36"/>
      <c r="E711" s="36"/>
      <c r="F711" s="36"/>
      <c r="G711" s="36"/>
      <c r="H711" s="36"/>
      <c r="I711" s="36"/>
      <c r="J711" s="36"/>
      <c r="K711" s="36"/>
    </row>
    <row r="712" spans="1:11" ht="12.6">
      <c r="A712" s="36"/>
      <c r="B712" s="36"/>
      <c r="C712" s="36"/>
      <c r="D712" s="36"/>
      <c r="E712" s="36"/>
      <c r="F712" s="36"/>
      <c r="G712" s="36"/>
      <c r="H712" s="36"/>
      <c r="I712" s="36"/>
      <c r="J712" s="36"/>
      <c r="K712" s="36"/>
    </row>
    <row r="713" spans="1:11" ht="12.6">
      <c r="A713" s="36"/>
      <c r="B713" s="36"/>
      <c r="C713" s="36"/>
      <c r="D713" s="36"/>
      <c r="E713" s="36"/>
      <c r="F713" s="36"/>
      <c r="G713" s="36"/>
      <c r="H713" s="36"/>
      <c r="I713" s="36"/>
      <c r="J713" s="36"/>
      <c r="K713" s="36"/>
    </row>
    <row r="714" spans="1:11" ht="12.6">
      <c r="A714" s="36"/>
      <c r="B714" s="36"/>
      <c r="C714" s="36"/>
      <c r="D714" s="36"/>
      <c r="E714" s="36"/>
      <c r="F714" s="36"/>
      <c r="G714" s="36"/>
      <c r="H714" s="36"/>
      <c r="I714" s="36"/>
      <c r="J714" s="36"/>
      <c r="K714" s="36"/>
    </row>
    <row r="715" spans="1:11" ht="12.6">
      <c r="A715" s="36"/>
      <c r="B715" s="36"/>
      <c r="C715" s="36"/>
      <c r="D715" s="36"/>
      <c r="E715" s="36"/>
      <c r="F715" s="36"/>
      <c r="G715" s="36"/>
      <c r="H715" s="36"/>
      <c r="I715" s="36"/>
      <c r="J715" s="36"/>
      <c r="K715" s="36"/>
    </row>
    <row r="716" spans="1:11" ht="12.6">
      <c r="A716" s="36"/>
      <c r="B716" s="36"/>
      <c r="C716" s="36"/>
      <c r="D716" s="36"/>
      <c r="E716" s="36"/>
      <c r="F716" s="36"/>
      <c r="G716" s="36"/>
      <c r="H716" s="36"/>
      <c r="I716" s="36"/>
      <c r="J716" s="36"/>
      <c r="K716" s="36"/>
    </row>
    <row r="717" spans="1:11" ht="12.6">
      <c r="A717" s="36"/>
      <c r="B717" s="36"/>
      <c r="C717" s="36"/>
      <c r="D717" s="36"/>
      <c r="E717" s="36"/>
      <c r="F717" s="36"/>
      <c r="G717" s="36"/>
      <c r="H717" s="36"/>
      <c r="I717" s="36"/>
      <c r="J717" s="36"/>
      <c r="K717" s="36"/>
    </row>
    <row r="718" spans="1:11" ht="12.6">
      <c r="A718" s="36"/>
      <c r="B718" s="36"/>
      <c r="C718" s="36"/>
      <c r="D718" s="36"/>
      <c r="E718" s="36"/>
      <c r="F718" s="36"/>
      <c r="G718" s="36"/>
      <c r="H718" s="36"/>
      <c r="I718" s="36"/>
      <c r="J718" s="36"/>
      <c r="K718" s="36"/>
    </row>
    <row r="719" spans="1:11" ht="12.6">
      <c r="A719" s="36"/>
      <c r="B719" s="36"/>
      <c r="C719" s="36"/>
      <c r="D719" s="36"/>
      <c r="E719" s="36"/>
      <c r="F719" s="36"/>
      <c r="G719" s="36"/>
      <c r="H719" s="36"/>
      <c r="I719" s="36"/>
      <c r="J719" s="36"/>
      <c r="K719" s="36"/>
    </row>
    <row r="720" spans="1:11" ht="12.6">
      <c r="A720" s="36"/>
      <c r="B720" s="36"/>
      <c r="C720" s="36"/>
      <c r="D720" s="36"/>
      <c r="E720" s="36"/>
      <c r="F720" s="36"/>
      <c r="G720" s="36"/>
      <c r="H720" s="36"/>
      <c r="I720" s="36"/>
      <c r="J720" s="36"/>
      <c r="K720" s="36"/>
    </row>
    <row r="721" spans="1:11" ht="12.6">
      <c r="A721" s="36"/>
      <c r="B721" s="36"/>
      <c r="C721" s="36"/>
      <c r="D721" s="36"/>
      <c r="E721" s="36"/>
      <c r="F721" s="36"/>
      <c r="G721" s="36"/>
      <c r="H721" s="36"/>
      <c r="I721" s="36"/>
      <c r="J721" s="36"/>
      <c r="K721" s="36"/>
    </row>
    <row r="722" spans="1:11" ht="12.6">
      <c r="A722" s="36"/>
      <c r="B722" s="36"/>
      <c r="C722" s="36"/>
      <c r="D722" s="36"/>
      <c r="E722" s="36"/>
      <c r="F722" s="36"/>
      <c r="G722" s="36"/>
      <c r="H722" s="36"/>
      <c r="I722" s="36"/>
      <c r="J722" s="36"/>
      <c r="K722" s="36"/>
    </row>
    <row r="723" spans="1:11" ht="12.6">
      <c r="A723" s="36"/>
      <c r="B723" s="36"/>
      <c r="C723" s="36"/>
      <c r="D723" s="36"/>
      <c r="E723" s="36"/>
      <c r="F723" s="36"/>
      <c r="G723" s="36"/>
      <c r="H723" s="36"/>
      <c r="I723" s="36"/>
      <c r="J723" s="36"/>
      <c r="K723" s="36"/>
    </row>
    <row r="724" spans="1:11" ht="12.6">
      <c r="A724" s="36"/>
      <c r="B724" s="36"/>
      <c r="C724" s="36"/>
      <c r="D724" s="36"/>
      <c r="E724" s="36"/>
      <c r="F724" s="36"/>
      <c r="G724" s="36"/>
      <c r="H724" s="36"/>
      <c r="I724" s="36"/>
      <c r="J724" s="36"/>
      <c r="K724" s="36"/>
    </row>
    <row r="725" spans="1:11" ht="12.6">
      <c r="A725" s="36"/>
      <c r="B725" s="36"/>
      <c r="C725" s="36"/>
      <c r="D725" s="36"/>
      <c r="E725" s="36"/>
      <c r="F725" s="36"/>
      <c r="G725" s="36"/>
      <c r="H725" s="36"/>
      <c r="I725" s="36"/>
      <c r="J725" s="36"/>
      <c r="K725" s="36"/>
    </row>
    <row r="726" spans="1:11" ht="12.6">
      <c r="A726" s="36"/>
      <c r="B726" s="36"/>
      <c r="C726" s="36"/>
      <c r="D726" s="36"/>
      <c r="E726" s="36"/>
      <c r="F726" s="36"/>
      <c r="G726" s="36"/>
      <c r="H726" s="36"/>
      <c r="I726" s="36"/>
      <c r="J726" s="36"/>
      <c r="K726" s="36"/>
    </row>
    <row r="727" spans="1:11" ht="12.6">
      <c r="A727" s="36"/>
      <c r="B727" s="36"/>
      <c r="C727" s="36"/>
      <c r="D727" s="36"/>
      <c r="E727" s="36"/>
      <c r="F727" s="36"/>
      <c r="G727" s="36"/>
      <c r="H727" s="36"/>
      <c r="I727" s="36"/>
      <c r="J727" s="36"/>
      <c r="K727" s="36"/>
    </row>
    <row r="728" spans="1:11" ht="12.6">
      <c r="A728" s="36"/>
      <c r="B728" s="36"/>
      <c r="C728" s="36"/>
      <c r="D728" s="36"/>
      <c r="E728" s="36"/>
      <c r="F728" s="36"/>
      <c r="G728" s="36"/>
      <c r="H728" s="36"/>
      <c r="I728" s="36"/>
      <c r="J728" s="36"/>
      <c r="K728" s="36"/>
    </row>
    <row r="729" spans="1:11" ht="12.6">
      <c r="A729" s="36"/>
      <c r="B729" s="36"/>
      <c r="C729" s="36"/>
      <c r="D729" s="36"/>
      <c r="E729" s="36"/>
      <c r="F729" s="36"/>
      <c r="G729" s="36"/>
      <c r="H729" s="36"/>
      <c r="I729" s="36"/>
      <c r="J729" s="36"/>
      <c r="K729" s="36"/>
    </row>
    <row r="730" spans="1:11" ht="12.6">
      <c r="A730" s="36"/>
      <c r="B730" s="36"/>
      <c r="C730" s="36"/>
      <c r="D730" s="36"/>
      <c r="E730" s="36"/>
      <c r="F730" s="36"/>
      <c r="G730" s="36"/>
      <c r="H730" s="36"/>
      <c r="I730" s="36"/>
      <c r="J730" s="36"/>
      <c r="K730" s="36"/>
    </row>
    <row r="731" spans="1:11" ht="12.6">
      <c r="A731" s="36"/>
      <c r="B731" s="36"/>
      <c r="C731" s="36"/>
      <c r="D731" s="36"/>
      <c r="E731" s="36"/>
      <c r="F731" s="36"/>
      <c r="G731" s="36"/>
      <c r="H731" s="36"/>
      <c r="I731" s="36"/>
      <c r="J731" s="36"/>
      <c r="K731" s="36"/>
    </row>
    <row r="732" spans="1:11" ht="12.6">
      <c r="A732" s="36"/>
      <c r="B732" s="36"/>
      <c r="C732" s="36"/>
      <c r="D732" s="36"/>
      <c r="E732" s="36"/>
      <c r="F732" s="36"/>
      <c r="G732" s="36"/>
      <c r="H732" s="36"/>
      <c r="I732" s="36"/>
      <c r="J732" s="36"/>
      <c r="K732" s="36"/>
    </row>
    <row r="733" spans="1:11" ht="12.6">
      <c r="A733" s="36"/>
      <c r="B733" s="36"/>
      <c r="C733" s="36"/>
      <c r="D733" s="36"/>
      <c r="E733" s="36"/>
      <c r="F733" s="36"/>
      <c r="G733" s="36"/>
      <c r="H733" s="36"/>
      <c r="I733" s="36"/>
      <c r="J733" s="36"/>
      <c r="K733" s="36"/>
    </row>
    <row r="734" spans="1:11" ht="12.6">
      <c r="A734" s="36"/>
      <c r="B734" s="36"/>
      <c r="C734" s="36"/>
      <c r="D734" s="36"/>
      <c r="E734" s="36"/>
      <c r="F734" s="36"/>
      <c r="G734" s="36"/>
      <c r="H734" s="36"/>
      <c r="I734" s="36"/>
      <c r="J734" s="36"/>
      <c r="K734" s="36"/>
    </row>
    <row r="735" spans="1:11" ht="12.6">
      <c r="A735" s="36"/>
      <c r="B735" s="36"/>
      <c r="C735" s="36"/>
      <c r="D735" s="36"/>
      <c r="E735" s="36"/>
      <c r="F735" s="36"/>
      <c r="G735" s="36"/>
      <c r="H735" s="36"/>
      <c r="I735" s="36"/>
      <c r="J735" s="36"/>
      <c r="K735" s="36"/>
    </row>
    <row r="736" spans="1:11" ht="12.6">
      <c r="A736" s="36"/>
      <c r="B736" s="36"/>
      <c r="C736" s="36"/>
      <c r="D736" s="36"/>
      <c r="E736" s="36"/>
      <c r="F736" s="36"/>
      <c r="G736" s="36"/>
      <c r="H736" s="36"/>
      <c r="I736" s="36"/>
      <c r="J736" s="36"/>
      <c r="K736" s="36"/>
    </row>
    <row r="737" spans="1:11" ht="12.6">
      <c r="A737" s="36"/>
      <c r="B737" s="36"/>
      <c r="C737" s="36"/>
      <c r="D737" s="36"/>
      <c r="E737" s="36"/>
      <c r="F737" s="36"/>
      <c r="G737" s="36"/>
      <c r="H737" s="36"/>
      <c r="I737" s="36"/>
      <c r="J737" s="36"/>
      <c r="K737" s="36"/>
    </row>
    <row r="738" spans="1:11" ht="12.6">
      <c r="A738" s="36"/>
      <c r="B738" s="36"/>
      <c r="C738" s="36"/>
      <c r="D738" s="36"/>
      <c r="E738" s="36"/>
      <c r="F738" s="36"/>
      <c r="G738" s="36"/>
      <c r="H738" s="36"/>
      <c r="I738" s="36"/>
      <c r="J738" s="36"/>
      <c r="K738" s="36"/>
    </row>
    <row r="739" spans="1:11" ht="12.6">
      <c r="A739" s="36"/>
      <c r="B739" s="36"/>
      <c r="C739" s="36"/>
      <c r="D739" s="36"/>
      <c r="E739" s="36"/>
      <c r="F739" s="36"/>
      <c r="G739" s="36"/>
      <c r="H739" s="36"/>
      <c r="I739" s="36"/>
      <c r="J739" s="36"/>
      <c r="K739" s="36"/>
    </row>
    <row r="740" spans="1:11" ht="12.6">
      <c r="A740" s="36"/>
      <c r="B740" s="36"/>
      <c r="C740" s="36"/>
      <c r="D740" s="36"/>
      <c r="E740" s="36"/>
      <c r="F740" s="36"/>
      <c r="G740" s="36"/>
      <c r="H740" s="36"/>
      <c r="I740" s="36"/>
      <c r="J740" s="36"/>
      <c r="K740" s="36"/>
    </row>
    <row r="741" spans="1:11" ht="12.6">
      <c r="A741" s="36"/>
      <c r="B741" s="36"/>
      <c r="C741" s="36"/>
      <c r="D741" s="36"/>
      <c r="E741" s="36"/>
      <c r="F741" s="36"/>
      <c r="G741" s="36"/>
      <c r="H741" s="36"/>
      <c r="I741" s="36"/>
      <c r="J741" s="36"/>
      <c r="K741" s="36"/>
    </row>
    <row r="742" spans="1:11" ht="12.6">
      <c r="A742" s="36"/>
      <c r="B742" s="36"/>
      <c r="C742" s="36"/>
      <c r="D742" s="36"/>
      <c r="E742" s="36"/>
      <c r="F742" s="36"/>
      <c r="G742" s="36"/>
      <c r="H742" s="36"/>
      <c r="I742" s="36"/>
      <c r="J742" s="36"/>
      <c r="K742" s="36"/>
    </row>
    <row r="743" spans="1:11" ht="12.6">
      <c r="A743" s="36"/>
      <c r="B743" s="36"/>
      <c r="C743" s="36"/>
      <c r="D743" s="36"/>
      <c r="E743" s="36"/>
      <c r="F743" s="36"/>
      <c r="G743" s="36"/>
      <c r="H743" s="36"/>
      <c r="I743" s="36"/>
      <c r="J743" s="36"/>
      <c r="K743" s="36"/>
    </row>
    <row r="744" spans="1:11" ht="12.6">
      <c r="A744" s="36"/>
      <c r="B744" s="36"/>
      <c r="C744" s="36"/>
      <c r="D744" s="36"/>
      <c r="E744" s="36"/>
      <c r="F744" s="36"/>
      <c r="G744" s="36"/>
      <c r="H744" s="36"/>
      <c r="I744" s="36"/>
      <c r="J744" s="36"/>
      <c r="K744" s="36"/>
    </row>
    <row r="745" spans="1:11" ht="12.6">
      <c r="A745" s="36"/>
      <c r="B745" s="36"/>
      <c r="C745" s="36"/>
      <c r="D745" s="36"/>
      <c r="E745" s="36"/>
      <c r="F745" s="36"/>
      <c r="G745" s="36"/>
      <c r="H745" s="36"/>
      <c r="I745" s="36"/>
      <c r="J745" s="36"/>
      <c r="K745" s="36"/>
    </row>
    <row r="746" spans="1:11" ht="12.6">
      <c r="A746" s="36"/>
      <c r="B746" s="36"/>
      <c r="C746" s="36"/>
      <c r="D746" s="36"/>
      <c r="E746" s="36"/>
      <c r="F746" s="36"/>
      <c r="G746" s="36"/>
      <c r="H746" s="36"/>
      <c r="I746" s="36"/>
      <c r="J746" s="36"/>
      <c r="K746" s="36"/>
    </row>
    <row r="747" spans="1:11" ht="12.6">
      <c r="A747" s="36"/>
      <c r="B747" s="36"/>
      <c r="C747" s="36"/>
      <c r="D747" s="36"/>
      <c r="E747" s="36"/>
      <c r="F747" s="36"/>
      <c r="G747" s="36"/>
      <c r="H747" s="36"/>
      <c r="I747" s="36"/>
      <c r="J747" s="36"/>
      <c r="K747" s="36"/>
    </row>
    <row r="748" spans="1:11" ht="12.6">
      <c r="A748" s="36"/>
      <c r="B748" s="36"/>
      <c r="C748" s="36"/>
      <c r="D748" s="36"/>
      <c r="E748" s="36"/>
      <c r="F748" s="36"/>
      <c r="G748" s="36"/>
      <c r="H748" s="36"/>
      <c r="I748" s="36"/>
      <c r="J748" s="36"/>
      <c r="K748" s="36"/>
    </row>
    <row r="749" spans="1:11" ht="12.6">
      <c r="A749" s="36"/>
      <c r="B749" s="36"/>
      <c r="C749" s="36"/>
      <c r="D749" s="36"/>
      <c r="E749" s="36"/>
      <c r="F749" s="36"/>
      <c r="G749" s="36"/>
      <c r="H749" s="36"/>
      <c r="I749" s="36"/>
      <c r="J749" s="36"/>
      <c r="K749" s="36"/>
    </row>
    <row r="750" spans="1:11" ht="12.6">
      <c r="A750" s="36"/>
      <c r="B750" s="36"/>
      <c r="C750" s="36"/>
      <c r="D750" s="36"/>
      <c r="E750" s="36"/>
      <c r="F750" s="36"/>
      <c r="G750" s="36"/>
      <c r="H750" s="36"/>
      <c r="I750" s="36"/>
      <c r="J750" s="36"/>
      <c r="K750" s="36"/>
    </row>
    <row r="751" spans="1:11" ht="12.6">
      <c r="A751" s="36"/>
      <c r="B751" s="36"/>
      <c r="C751" s="36"/>
      <c r="D751" s="36"/>
      <c r="E751" s="36"/>
      <c r="F751" s="36"/>
      <c r="G751" s="36"/>
      <c r="H751" s="36"/>
      <c r="I751" s="36"/>
      <c r="J751" s="36"/>
      <c r="K751" s="36"/>
    </row>
    <row r="752" spans="1:11" ht="12.6">
      <c r="A752" s="36"/>
      <c r="B752" s="36"/>
      <c r="C752" s="36"/>
      <c r="D752" s="36"/>
      <c r="E752" s="36"/>
      <c r="F752" s="36"/>
      <c r="G752" s="36"/>
      <c r="H752" s="36"/>
      <c r="I752" s="36"/>
      <c r="J752" s="36"/>
      <c r="K752" s="36"/>
    </row>
    <row r="753" spans="1:11" ht="12.6">
      <c r="A753" s="36"/>
      <c r="B753" s="36"/>
      <c r="C753" s="36"/>
      <c r="D753" s="36"/>
      <c r="E753" s="36"/>
      <c r="F753" s="36"/>
      <c r="G753" s="36"/>
      <c r="H753" s="36"/>
      <c r="I753" s="36"/>
      <c r="J753" s="36"/>
      <c r="K753" s="36"/>
    </row>
    <row r="754" spans="1:11" ht="12.6">
      <c r="A754" s="36"/>
      <c r="B754" s="36"/>
      <c r="C754" s="36"/>
      <c r="D754" s="36"/>
      <c r="E754" s="36"/>
      <c r="F754" s="36"/>
      <c r="G754" s="36"/>
      <c r="H754" s="36"/>
      <c r="I754" s="36"/>
      <c r="J754" s="36"/>
      <c r="K754" s="36"/>
    </row>
    <row r="755" spans="1:11" ht="12.6">
      <c r="A755" s="36"/>
      <c r="B755" s="36"/>
      <c r="C755" s="36"/>
      <c r="D755" s="36"/>
      <c r="E755" s="36"/>
      <c r="F755" s="36"/>
      <c r="G755" s="36"/>
      <c r="H755" s="36"/>
      <c r="I755" s="36"/>
      <c r="J755" s="36"/>
      <c r="K755" s="36"/>
    </row>
    <row r="756" spans="1:11" ht="12.6">
      <c r="A756" s="36"/>
      <c r="B756" s="36"/>
      <c r="C756" s="36"/>
      <c r="D756" s="36"/>
      <c r="E756" s="36"/>
      <c r="F756" s="36"/>
      <c r="G756" s="36"/>
      <c r="H756" s="36"/>
      <c r="I756" s="36"/>
      <c r="J756" s="36"/>
      <c r="K756" s="36"/>
    </row>
    <row r="757" spans="1:11" ht="12.6">
      <c r="A757" s="36"/>
      <c r="B757" s="36"/>
      <c r="C757" s="36"/>
      <c r="D757" s="36"/>
      <c r="E757" s="36"/>
      <c r="F757" s="36"/>
      <c r="G757" s="36"/>
      <c r="H757" s="36"/>
      <c r="I757" s="36"/>
      <c r="J757" s="36"/>
      <c r="K757" s="36"/>
    </row>
    <row r="758" spans="1:11" ht="12.6">
      <c r="A758" s="36"/>
      <c r="B758" s="36"/>
      <c r="C758" s="36"/>
      <c r="D758" s="36"/>
      <c r="E758" s="36"/>
      <c r="F758" s="36"/>
      <c r="G758" s="36"/>
      <c r="H758" s="36"/>
      <c r="I758" s="36"/>
      <c r="J758" s="36"/>
      <c r="K758" s="36"/>
    </row>
    <row r="759" spans="1:11" ht="12.6">
      <c r="A759" s="36"/>
      <c r="B759" s="36"/>
      <c r="C759" s="36"/>
      <c r="D759" s="36"/>
      <c r="E759" s="36"/>
      <c r="F759" s="36"/>
      <c r="G759" s="36"/>
      <c r="H759" s="36"/>
      <c r="I759" s="36"/>
      <c r="J759" s="36"/>
      <c r="K759" s="36"/>
    </row>
    <row r="760" spans="1:11" ht="12.6">
      <c r="A760" s="36"/>
      <c r="B760" s="36"/>
      <c r="C760" s="36"/>
      <c r="D760" s="36"/>
      <c r="E760" s="36"/>
      <c r="F760" s="36"/>
      <c r="G760" s="36"/>
      <c r="H760" s="36"/>
      <c r="I760" s="36"/>
      <c r="J760" s="36"/>
      <c r="K760" s="36"/>
    </row>
    <row r="761" spans="1:11" ht="12.6">
      <c r="A761" s="36"/>
      <c r="B761" s="36"/>
      <c r="C761" s="36"/>
      <c r="D761" s="36"/>
      <c r="E761" s="36"/>
      <c r="F761" s="36"/>
      <c r="G761" s="36"/>
      <c r="H761" s="36"/>
      <c r="I761" s="36"/>
      <c r="J761" s="36"/>
      <c r="K761" s="36"/>
    </row>
    <row r="762" spans="1:11" ht="12.6">
      <c r="A762" s="36"/>
      <c r="B762" s="36"/>
      <c r="C762" s="36"/>
      <c r="D762" s="36"/>
      <c r="E762" s="36"/>
      <c r="F762" s="36"/>
      <c r="G762" s="36"/>
      <c r="H762" s="36"/>
      <c r="I762" s="36"/>
      <c r="J762" s="36"/>
      <c r="K762" s="36"/>
    </row>
    <row r="763" spans="1:11" ht="12.6">
      <c r="A763" s="36"/>
      <c r="B763" s="36"/>
      <c r="C763" s="36"/>
      <c r="D763" s="36"/>
      <c r="E763" s="36"/>
      <c r="F763" s="36"/>
      <c r="G763" s="36"/>
      <c r="H763" s="36"/>
      <c r="I763" s="36"/>
      <c r="J763" s="36"/>
      <c r="K763" s="36"/>
    </row>
    <row r="764" spans="1:11" ht="12.6">
      <c r="A764" s="36"/>
      <c r="B764" s="36"/>
      <c r="C764" s="36"/>
      <c r="D764" s="36"/>
      <c r="E764" s="36"/>
      <c r="F764" s="36"/>
      <c r="G764" s="36"/>
      <c r="H764" s="36"/>
      <c r="I764" s="36"/>
      <c r="J764" s="36"/>
      <c r="K764" s="36"/>
    </row>
    <row r="765" spans="1:11" ht="12.6">
      <c r="A765" s="36"/>
      <c r="B765" s="36"/>
      <c r="C765" s="36"/>
      <c r="D765" s="36"/>
      <c r="E765" s="36"/>
      <c r="F765" s="36"/>
      <c r="G765" s="36"/>
      <c r="H765" s="36"/>
      <c r="I765" s="36"/>
      <c r="J765" s="36"/>
      <c r="K765" s="36"/>
    </row>
    <row r="766" spans="1:11" ht="12.6">
      <c r="A766" s="36"/>
      <c r="B766" s="36"/>
      <c r="C766" s="36"/>
      <c r="D766" s="36"/>
      <c r="E766" s="36"/>
      <c r="F766" s="36"/>
      <c r="G766" s="36"/>
      <c r="H766" s="36"/>
      <c r="I766" s="36"/>
      <c r="J766" s="36"/>
      <c r="K766" s="36"/>
    </row>
    <row r="767" spans="1:11" ht="12.6">
      <c r="A767" s="36"/>
      <c r="B767" s="36"/>
      <c r="C767" s="36"/>
      <c r="D767" s="36"/>
      <c r="E767" s="36"/>
      <c r="F767" s="36"/>
      <c r="G767" s="36"/>
      <c r="H767" s="36"/>
      <c r="I767" s="36"/>
      <c r="J767" s="36"/>
      <c r="K767" s="36"/>
    </row>
    <row r="768" spans="1:11" ht="12.6">
      <c r="A768" s="36"/>
      <c r="B768" s="36"/>
      <c r="C768" s="36"/>
      <c r="D768" s="36"/>
      <c r="E768" s="36"/>
      <c r="F768" s="36"/>
      <c r="G768" s="36"/>
      <c r="H768" s="36"/>
      <c r="I768" s="36"/>
      <c r="J768" s="36"/>
      <c r="K768" s="36"/>
    </row>
    <row r="769" spans="1:11" ht="12.6">
      <c r="A769" s="36"/>
      <c r="B769" s="36"/>
      <c r="C769" s="36"/>
      <c r="D769" s="36"/>
      <c r="E769" s="36"/>
      <c r="F769" s="36"/>
      <c r="G769" s="36"/>
      <c r="H769" s="36"/>
      <c r="I769" s="36"/>
      <c r="J769" s="36"/>
      <c r="K769" s="36"/>
    </row>
    <row r="770" spans="1:11" ht="12.6">
      <c r="A770" s="36"/>
      <c r="B770" s="36"/>
      <c r="C770" s="36"/>
      <c r="D770" s="36"/>
      <c r="E770" s="36"/>
      <c r="F770" s="36"/>
      <c r="G770" s="36"/>
      <c r="H770" s="36"/>
      <c r="I770" s="36"/>
      <c r="J770" s="36"/>
      <c r="K770" s="36"/>
    </row>
    <row r="771" spans="1:11" ht="12.6">
      <c r="A771" s="36"/>
      <c r="B771" s="36"/>
      <c r="C771" s="36"/>
      <c r="D771" s="36"/>
      <c r="E771" s="36"/>
      <c r="F771" s="36"/>
      <c r="G771" s="36"/>
      <c r="H771" s="36"/>
      <c r="I771" s="36"/>
      <c r="J771" s="36"/>
      <c r="K771" s="36"/>
    </row>
    <row r="772" spans="1:11" ht="12.6">
      <c r="A772" s="36"/>
      <c r="B772" s="36"/>
      <c r="C772" s="36"/>
      <c r="D772" s="36"/>
      <c r="E772" s="36"/>
      <c r="F772" s="36"/>
      <c r="G772" s="36"/>
      <c r="H772" s="36"/>
      <c r="I772" s="36"/>
      <c r="J772" s="36"/>
      <c r="K772" s="36"/>
    </row>
    <row r="773" spans="1:11" ht="12.6">
      <c r="A773" s="36"/>
      <c r="B773" s="36"/>
      <c r="C773" s="36"/>
      <c r="D773" s="36"/>
      <c r="E773" s="36"/>
      <c r="F773" s="36"/>
      <c r="G773" s="36"/>
      <c r="H773" s="36"/>
      <c r="I773" s="36"/>
      <c r="J773" s="36"/>
      <c r="K773" s="36"/>
    </row>
    <row r="774" spans="1:11" ht="12.6">
      <c r="A774" s="36"/>
      <c r="B774" s="36"/>
      <c r="C774" s="36"/>
      <c r="D774" s="36"/>
      <c r="E774" s="36"/>
      <c r="F774" s="36"/>
      <c r="G774" s="36"/>
      <c r="H774" s="36"/>
      <c r="I774" s="36"/>
      <c r="J774" s="36"/>
      <c r="K774" s="36"/>
    </row>
    <row r="775" spans="1:11" ht="12.6">
      <c r="A775" s="36"/>
      <c r="B775" s="36"/>
      <c r="C775" s="36"/>
      <c r="D775" s="36"/>
      <c r="E775" s="36"/>
      <c r="F775" s="36"/>
      <c r="G775" s="36"/>
      <c r="H775" s="36"/>
      <c r="I775" s="36"/>
      <c r="J775" s="36"/>
      <c r="K775" s="36"/>
    </row>
    <row r="776" spans="1:11" ht="12.6">
      <c r="A776" s="36"/>
      <c r="B776" s="36"/>
      <c r="C776" s="36"/>
      <c r="D776" s="36"/>
      <c r="E776" s="36"/>
      <c r="F776" s="36"/>
      <c r="G776" s="36"/>
      <c r="H776" s="36"/>
      <c r="I776" s="36"/>
      <c r="J776" s="36"/>
      <c r="K776" s="36"/>
    </row>
    <row r="777" spans="1:11" ht="12.6">
      <c r="A777" s="36"/>
      <c r="B777" s="36"/>
      <c r="C777" s="36"/>
      <c r="D777" s="36"/>
      <c r="E777" s="36"/>
      <c r="F777" s="36"/>
      <c r="G777" s="36"/>
      <c r="H777" s="36"/>
      <c r="I777" s="36"/>
      <c r="J777" s="36"/>
      <c r="K777" s="36"/>
    </row>
    <row r="778" spans="1:11" ht="12.6">
      <c r="A778" s="36"/>
      <c r="B778" s="36"/>
      <c r="C778" s="36"/>
      <c r="D778" s="36"/>
      <c r="E778" s="36"/>
      <c r="F778" s="36"/>
      <c r="G778" s="36"/>
      <c r="H778" s="36"/>
      <c r="I778" s="36"/>
      <c r="J778" s="36"/>
      <c r="K778" s="36"/>
    </row>
    <row r="779" spans="1:11" ht="12.6">
      <c r="A779" s="36"/>
      <c r="B779" s="36"/>
      <c r="C779" s="36"/>
      <c r="D779" s="36"/>
      <c r="E779" s="36"/>
      <c r="F779" s="36"/>
      <c r="G779" s="36"/>
      <c r="H779" s="36"/>
      <c r="I779" s="36"/>
      <c r="J779" s="36"/>
      <c r="K779" s="36"/>
    </row>
    <row r="780" spans="1:11" ht="12.6">
      <c r="A780" s="36"/>
      <c r="B780" s="36"/>
      <c r="C780" s="36"/>
      <c r="D780" s="36"/>
      <c r="E780" s="36"/>
      <c r="F780" s="36"/>
      <c r="G780" s="36"/>
      <c r="H780" s="36"/>
      <c r="I780" s="36"/>
      <c r="J780" s="36"/>
      <c r="K780" s="36"/>
    </row>
    <row r="781" spans="1:11" ht="12.6">
      <c r="A781" s="36"/>
      <c r="B781" s="36"/>
      <c r="C781" s="36"/>
      <c r="D781" s="36"/>
      <c r="E781" s="36"/>
      <c r="F781" s="36"/>
      <c r="G781" s="36"/>
      <c r="H781" s="36"/>
      <c r="I781" s="36"/>
      <c r="J781" s="36"/>
      <c r="K781" s="36"/>
    </row>
    <row r="782" spans="1:11" ht="12.6">
      <c r="A782" s="36"/>
      <c r="B782" s="36"/>
      <c r="C782" s="36"/>
      <c r="D782" s="36"/>
      <c r="E782" s="36"/>
      <c r="F782" s="36"/>
      <c r="G782" s="36"/>
      <c r="H782" s="36"/>
      <c r="I782" s="36"/>
      <c r="J782" s="36"/>
      <c r="K782" s="36"/>
    </row>
    <row r="783" spans="1:11" ht="12.6">
      <c r="A783" s="36"/>
      <c r="B783" s="36"/>
      <c r="C783" s="36"/>
      <c r="D783" s="36"/>
      <c r="E783" s="36"/>
      <c r="F783" s="36"/>
      <c r="G783" s="36"/>
      <c r="H783" s="36"/>
      <c r="I783" s="36"/>
      <c r="J783" s="36"/>
      <c r="K783" s="36"/>
    </row>
    <row r="784" spans="1:11" ht="12.6">
      <c r="A784" s="36"/>
      <c r="B784" s="36"/>
      <c r="C784" s="36"/>
      <c r="D784" s="36"/>
      <c r="E784" s="36"/>
      <c r="F784" s="36"/>
      <c r="G784" s="36"/>
      <c r="H784" s="36"/>
      <c r="I784" s="36"/>
      <c r="J784" s="36"/>
      <c r="K784" s="36"/>
    </row>
    <row r="785" spans="1:11" ht="12.6">
      <c r="A785" s="36"/>
      <c r="B785" s="36"/>
      <c r="C785" s="36"/>
      <c r="D785" s="36"/>
      <c r="E785" s="36"/>
      <c r="F785" s="36"/>
      <c r="G785" s="36"/>
      <c r="H785" s="36"/>
      <c r="I785" s="36"/>
      <c r="J785" s="36"/>
      <c r="K785" s="36"/>
    </row>
    <row r="786" spans="1:11" ht="12.6">
      <c r="A786" s="36"/>
      <c r="B786" s="36"/>
      <c r="C786" s="36"/>
      <c r="D786" s="36"/>
      <c r="E786" s="36"/>
      <c r="F786" s="36"/>
      <c r="G786" s="36"/>
      <c r="H786" s="36"/>
      <c r="I786" s="36"/>
      <c r="J786" s="36"/>
      <c r="K786" s="36"/>
    </row>
    <row r="787" spans="1:11" ht="12.6">
      <c r="A787" s="36"/>
      <c r="B787" s="36"/>
      <c r="C787" s="36"/>
      <c r="D787" s="36"/>
      <c r="E787" s="36"/>
      <c r="F787" s="36"/>
      <c r="G787" s="36"/>
      <c r="H787" s="36"/>
      <c r="I787" s="36"/>
      <c r="J787" s="36"/>
      <c r="K787" s="36"/>
    </row>
    <row r="788" spans="1:11" ht="12.6">
      <c r="A788" s="36"/>
      <c r="B788" s="36"/>
      <c r="C788" s="36"/>
      <c r="D788" s="36"/>
      <c r="E788" s="36"/>
      <c r="F788" s="36"/>
      <c r="G788" s="36"/>
      <c r="H788" s="36"/>
      <c r="I788" s="36"/>
      <c r="J788" s="36"/>
      <c r="K788" s="36"/>
    </row>
    <row r="789" spans="1:11" ht="12.6">
      <c r="A789" s="36"/>
      <c r="B789" s="36"/>
      <c r="C789" s="36"/>
      <c r="D789" s="36"/>
      <c r="E789" s="36"/>
      <c r="F789" s="36"/>
      <c r="G789" s="36"/>
      <c r="H789" s="36"/>
      <c r="I789" s="36"/>
      <c r="J789" s="36"/>
      <c r="K789" s="36"/>
    </row>
    <row r="790" spans="1:11" ht="12.6">
      <c r="A790" s="36"/>
      <c r="B790" s="36"/>
      <c r="C790" s="36"/>
      <c r="D790" s="36"/>
      <c r="E790" s="36"/>
      <c r="F790" s="36"/>
      <c r="G790" s="36"/>
      <c r="H790" s="36"/>
      <c r="I790" s="36"/>
      <c r="J790" s="36"/>
      <c r="K790" s="36"/>
    </row>
    <row r="791" spans="1:11" ht="12.6">
      <c r="A791" s="36"/>
      <c r="B791" s="36"/>
      <c r="C791" s="36"/>
      <c r="D791" s="36"/>
      <c r="E791" s="36"/>
      <c r="F791" s="36"/>
      <c r="G791" s="36"/>
      <c r="H791" s="36"/>
      <c r="I791" s="36"/>
      <c r="J791" s="36"/>
      <c r="K791" s="36"/>
    </row>
    <row r="792" spans="1:11" ht="12.6">
      <c r="A792" s="36"/>
      <c r="B792" s="36"/>
      <c r="C792" s="36"/>
      <c r="D792" s="36"/>
      <c r="E792" s="36"/>
      <c r="F792" s="36"/>
      <c r="G792" s="36"/>
      <c r="H792" s="36"/>
      <c r="I792" s="36"/>
      <c r="J792" s="36"/>
      <c r="K792" s="36"/>
    </row>
    <row r="793" spans="1:11" ht="12.6">
      <c r="A793" s="36"/>
      <c r="B793" s="36"/>
      <c r="C793" s="36"/>
      <c r="D793" s="36"/>
      <c r="E793" s="36"/>
      <c r="F793" s="36"/>
      <c r="G793" s="36"/>
      <c r="H793" s="36"/>
      <c r="I793" s="36"/>
      <c r="J793" s="36"/>
      <c r="K793" s="36"/>
    </row>
    <row r="794" spans="1:11" ht="12.6">
      <c r="A794" s="36"/>
      <c r="B794" s="36"/>
      <c r="C794" s="36"/>
      <c r="D794" s="36"/>
      <c r="E794" s="36"/>
      <c r="F794" s="36"/>
      <c r="G794" s="36"/>
      <c r="H794" s="36"/>
      <c r="I794" s="36"/>
      <c r="J794" s="36"/>
      <c r="K794" s="36"/>
    </row>
    <row r="795" spans="1:11" ht="12.6">
      <c r="A795" s="36"/>
      <c r="B795" s="36"/>
      <c r="C795" s="36"/>
      <c r="D795" s="36"/>
      <c r="E795" s="36"/>
      <c r="F795" s="36"/>
      <c r="G795" s="36"/>
      <c r="H795" s="36"/>
      <c r="I795" s="36"/>
      <c r="J795" s="36"/>
      <c r="K795" s="36"/>
    </row>
    <row r="796" spans="1:11" ht="12.6">
      <c r="A796" s="36"/>
      <c r="B796" s="36"/>
      <c r="C796" s="36"/>
      <c r="D796" s="36"/>
      <c r="E796" s="36"/>
      <c r="F796" s="36"/>
      <c r="G796" s="36"/>
      <c r="H796" s="36"/>
      <c r="I796" s="36"/>
      <c r="J796" s="36"/>
      <c r="K796" s="36"/>
    </row>
    <row r="797" spans="1:11" ht="12.6">
      <c r="A797" s="36"/>
      <c r="B797" s="36"/>
      <c r="C797" s="36"/>
      <c r="D797" s="36"/>
      <c r="E797" s="36"/>
      <c r="F797" s="36"/>
      <c r="G797" s="36"/>
      <c r="H797" s="36"/>
      <c r="I797" s="36"/>
      <c r="J797" s="36"/>
      <c r="K797" s="36"/>
    </row>
    <row r="798" spans="1:11" ht="12.6">
      <c r="A798" s="36"/>
      <c r="B798" s="36"/>
      <c r="C798" s="36"/>
      <c r="D798" s="36"/>
      <c r="E798" s="36"/>
      <c r="F798" s="36"/>
      <c r="G798" s="36"/>
      <c r="H798" s="36"/>
      <c r="I798" s="36"/>
      <c r="J798" s="36"/>
      <c r="K798" s="36"/>
    </row>
    <row r="799" spans="1:11" ht="12.6">
      <c r="A799" s="36"/>
      <c r="B799" s="36"/>
      <c r="C799" s="36"/>
      <c r="D799" s="36"/>
      <c r="E799" s="36"/>
      <c r="F799" s="36"/>
      <c r="G799" s="36"/>
      <c r="H799" s="36"/>
      <c r="I799" s="36"/>
      <c r="J799" s="36"/>
      <c r="K799" s="36"/>
    </row>
    <row r="800" spans="1:11" ht="12.6">
      <c r="A800" s="36"/>
      <c r="B800" s="36"/>
      <c r="C800" s="36"/>
      <c r="D800" s="36"/>
      <c r="E800" s="36"/>
      <c r="F800" s="36"/>
      <c r="G800" s="36"/>
      <c r="H800" s="36"/>
      <c r="I800" s="36"/>
      <c r="J800" s="36"/>
      <c r="K800" s="36"/>
    </row>
    <row r="801" spans="1:11" ht="12.6">
      <c r="A801" s="36"/>
      <c r="B801" s="36"/>
      <c r="C801" s="36"/>
      <c r="D801" s="36"/>
      <c r="E801" s="36"/>
      <c r="F801" s="36"/>
      <c r="G801" s="36"/>
      <c r="H801" s="36"/>
      <c r="I801" s="36"/>
      <c r="J801" s="36"/>
      <c r="K801" s="36"/>
    </row>
    <row r="802" spans="1:11" ht="12.6">
      <c r="A802" s="36"/>
      <c r="B802" s="36"/>
      <c r="C802" s="36"/>
      <c r="D802" s="36"/>
      <c r="E802" s="36"/>
      <c r="F802" s="36"/>
      <c r="G802" s="36"/>
      <c r="H802" s="36"/>
      <c r="I802" s="36"/>
      <c r="J802" s="36"/>
      <c r="K802" s="36"/>
    </row>
    <row r="803" spans="1:11" ht="12.6">
      <c r="A803" s="36"/>
      <c r="B803" s="36"/>
      <c r="C803" s="36"/>
      <c r="D803" s="36"/>
      <c r="E803" s="36"/>
      <c r="F803" s="36"/>
      <c r="G803" s="36"/>
      <c r="H803" s="36"/>
      <c r="I803" s="36"/>
      <c r="J803" s="36"/>
      <c r="K803" s="36"/>
    </row>
    <row r="804" spans="1:11" ht="12.6">
      <c r="A804" s="36"/>
      <c r="B804" s="36"/>
      <c r="C804" s="36"/>
      <c r="D804" s="36"/>
      <c r="E804" s="36"/>
      <c r="F804" s="36"/>
      <c r="G804" s="36"/>
      <c r="H804" s="36"/>
      <c r="I804" s="36"/>
      <c r="J804" s="36"/>
      <c r="K804" s="36"/>
    </row>
    <row r="805" spans="1:11" ht="12.6">
      <c r="A805" s="36"/>
      <c r="B805" s="36"/>
      <c r="C805" s="36"/>
      <c r="D805" s="36"/>
      <c r="E805" s="36"/>
      <c r="F805" s="36"/>
      <c r="G805" s="36"/>
      <c r="H805" s="36"/>
      <c r="I805" s="36"/>
      <c r="J805" s="36"/>
      <c r="K805" s="36"/>
    </row>
    <row r="806" spans="1:11" ht="12.6">
      <c r="A806" s="36"/>
      <c r="B806" s="36"/>
      <c r="C806" s="36"/>
      <c r="D806" s="36"/>
      <c r="E806" s="36"/>
      <c r="F806" s="36"/>
      <c r="G806" s="36"/>
      <c r="H806" s="36"/>
      <c r="I806" s="36"/>
      <c r="J806" s="36"/>
      <c r="K806" s="36"/>
    </row>
    <row r="807" spans="1:11" ht="12.6">
      <c r="A807" s="36"/>
      <c r="B807" s="36"/>
      <c r="C807" s="36"/>
      <c r="D807" s="36"/>
      <c r="E807" s="36"/>
      <c r="F807" s="36"/>
      <c r="G807" s="36"/>
      <c r="H807" s="36"/>
      <c r="I807" s="36"/>
      <c r="J807" s="36"/>
      <c r="K807" s="36"/>
    </row>
    <row r="808" spans="1:11" ht="12.6">
      <c r="A808" s="36"/>
      <c r="B808" s="36"/>
      <c r="C808" s="36"/>
      <c r="D808" s="36"/>
      <c r="E808" s="36"/>
      <c r="F808" s="36"/>
      <c r="G808" s="36"/>
      <c r="H808" s="36"/>
      <c r="I808" s="36"/>
      <c r="J808" s="36"/>
      <c r="K808" s="36"/>
    </row>
    <row r="809" spans="1:11" ht="12.6">
      <c r="A809" s="36"/>
      <c r="B809" s="36"/>
      <c r="C809" s="36"/>
      <c r="D809" s="36"/>
      <c r="E809" s="36"/>
      <c r="F809" s="36"/>
      <c r="G809" s="36"/>
      <c r="H809" s="36"/>
      <c r="I809" s="36"/>
      <c r="J809" s="36"/>
      <c r="K809" s="36"/>
    </row>
    <row r="810" spans="1:11" ht="12.6">
      <c r="A810" s="36"/>
      <c r="B810" s="36"/>
      <c r="C810" s="36"/>
      <c r="D810" s="36"/>
      <c r="E810" s="36"/>
      <c r="F810" s="36"/>
      <c r="G810" s="36"/>
      <c r="H810" s="36"/>
      <c r="I810" s="36"/>
      <c r="J810" s="36"/>
      <c r="K810" s="36"/>
    </row>
    <row r="811" spans="1:11" ht="12.6">
      <c r="A811" s="36"/>
      <c r="B811" s="36"/>
      <c r="C811" s="36"/>
      <c r="D811" s="36"/>
      <c r="E811" s="36"/>
      <c r="F811" s="36"/>
      <c r="G811" s="36"/>
      <c r="H811" s="36"/>
      <c r="I811" s="36"/>
      <c r="J811" s="36"/>
      <c r="K811" s="36"/>
    </row>
    <row r="812" spans="1:11" ht="12.6">
      <c r="A812" s="36"/>
      <c r="B812" s="36"/>
      <c r="C812" s="36"/>
      <c r="D812" s="36"/>
      <c r="E812" s="36"/>
      <c r="F812" s="36"/>
      <c r="G812" s="36"/>
      <c r="H812" s="36"/>
      <c r="I812" s="36"/>
      <c r="J812" s="36"/>
      <c r="K812" s="36"/>
    </row>
    <row r="813" spans="1:11" ht="12.6">
      <c r="A813" s="36"/>
      <c r="B813" s="36"/>
      <c r="C813" s="36"/>
      <c r="D813" s="36"/>
      <c r="E813" s="36"/>
      <c r="F813" s="36"/>
      <c r="G813" s="36"/>
      <c r="H813" s="36"/>
      <c r="I813" s="36"/>
      <c r="J813" s="36"/>
      <c r="K813" s="36"/>
    </row>
    <row r="814" spans="1:11" ht="12.6">
      <c r="A814" s="36"/>
      <c r="B814" s="36"/>
      <c r="C814" s="36"/>
      <c r="D814" s="36"/>
      <c r="E814" s="36"/>
      <c r="F814" s="36"/>
      <c r="G814" s="36"/>
      <c r="H814" s="36"/>
      <c r="I814" s="36"/>
      <c r="J814" s="36"/>
      <c r="K814" s="36"/>
    </row>
    <row r="815" spans="1:11" ht="12.6">
      <c r="A815" s="36"/>
      <c r="B815" s="36"/>
      <c r="C815" s="36"/>
      <c r="D815" s="36"/>
      <c r="E815" s="36"/>
      <c r="F815" s="36"/>
      <c r="G815" s="36"/>
      <c r="H815" s="36"/>
      <c r="I815" s="36"/>
      <c r="J815" s="36"/>
      <c r="K815" s="36"/>
    </row>
    <row r="816" spans="1:11" ht="12.6">
      <c r="A816" s="36"/>
      <c r="B816" s="36"/>
      <c r="C816" s="36"/>
      <c r="D816" s="36"/>
      <c r="E816" s="36"/>
      <c r="F816" s="36"/>
      <c r="G816" s="36"/>
      <c r="H816" s="36"/>
      <c r="I816" s="36"/>
      <c r="J816" s="36"/>
      <c r="K816" s="36"/>
    </row>
    <row r="817" spans="1:11" ht="12.6">
      <c r="A817" s="36"/>
      <c r="B817" s="36"/>
      <c r="C817" s="36"/>
      <c r="D817" s="36"/>
      <c r="E817" s="36"/>
      <c r="F817" s="36"/>
      <c r="G817" s="36"/>
      <c r="H817" s="36"/>
      <c r="I817" s="36"/>
      <c r="J817" s="36"/>
      <c r="K817" s="36"/>
    </row>
    <row r="818" spans="1:11" ht="12.6">
      <c r="A818" s="36"/>
      <c r="B818" s="36"/>
      <c r="C818" s="36"/>
      <c r="D818" s="36"/>
      <c r="E818" s="36"/>
      <c r="F818" s="36"/>
      <c r="G818" s="36"/>
      <c r="H818" s="36"/>
      <c r="I818" s="36"/>
      <c r="J818" s="36"/>
      <c r="K818" s="36"/>
    </row>
    <row r="819" spans="1:11" ht="12.6">
      <c r="A819" s="36"/>
      <c r="B819" s="36"/>
      <c r="C819" s="36"/>
      <c r="D819" s="36"/>
      <c r="E819" s="36"/>
      <c r="F819" s="36"/>
      <c r="G819" s="36"/>
      <c r="H819" s="36"/>
      <c r="I819" s="36"/>
      <c r="J819" s="36"/>
      <c r="K819" s="36"/>
    </row>
    <row r="820" spans="1:11" ht="12.6">
      <c r="A820" s="36"/>
      <c r="B820" s="36"/>
      <c r="C820" s="36"/>
      <c r="D820" s="36"/>
      <c r="E820" s="36"/>
      <c r="F820" s="36"/>
      <c r="G820" s="36"/>
      <c r="H820" s="36"/>
      <c r="I820" s="36"/>
      <c r="J820" s="36"/>
      <c r="K820" s="36"/>
    </row>
    <row r="821" spans="1:11" ht="12.6">
      <c r="A821" s="36"/>
      <c r="B821" s="36"/>
      <c r="C821" s="36"/>
      <c r="D821" s="36"/>
      <c r="E821" s="36"/>
      <c r="F821" s="36"/>
      <c r="G821" s="36"/>
      <c r="H821" s="36"/>
      <c r="I821" s="36"/>
      <c r="J821" s="36"/>
      <c r="K821" s="36"/>
    </row>
    <row r="822" spans="1:11" ht="12.6">
      <c r="A822" s="36"/>
      <c r="B822" s="36"/>
      <c r="C822" s="36"/>
      <c r="D822" s="36"/>
      <c r="E822" s="36"/>
      <c r="F822" s="36"/>
      <c r="G822" s="36"/>
      <c r="H822" s="36"/>
      <c r="I822" s="36"/>
      <c r="J822" s="36"/>
      <c r="K822" s="36"/>
    </row>
    <row r="823" spans="1:11" ht="12.6">
      <c r="A823" s="36"/>
      <c r="B823" s="36"/>
      <c r="C823" s="36"/>
      <c r="D823" s="36"/>
      <c r="E823" s="36"/>
      <c r="F823" s="36"/>
      <c r="G823" s="36"/>
      <c r="H823" s="36"/>
      <c r="I823" s="36"/>
      <c r="J823" s="36"/>
      <c r="K823" s="36"/>
    </row>
    <row r="824" spans="1:11" ht="12.6">
      <c r="A824" s="36"/>
      <c r="B824" s="36"/>
      <c r="C824" s="36"/>
      <c r="D824" s="36"/>
      <c r="E824" s="36"/>
      <c r="F824" s="36"/>
      <c r="G824" s="36"/>
      <c r="H824" s="36"/>
      <c r="I824" s="36"/>
      <c r="J824" s="36"/>
      <c r="K824" s="36"/>
    </row>
    <row r="825" spans="1:11" ht="12.6">
      <c r="A825" s="36"/>
      <c r="B825" s="36"/>
      <c r="C825" s="36"/>
      <c r="D825" s="36"/>
      <c r="E825" s="36"/>
      <c r="F825" s="36"/>
      <c r="G825" s="36"/>
      <c r="H825" s="36"/>
      <c r="I825" s="36"/>
      <c r="J825" s="36"/>
      <c r="K825" s="36"/>
    </row>
    <row r="826" spans="1:11" ht="12.6">
      <c r="A826" s="36"/>
      <c r="B826" s="36"/>
      <c r="C826" s="36"/>
      <c r="D826" s="36"/>
      <c r="E826" s="36"/>
      <c r="F826" s="36"/>
      <c r="G826" s="36"/>
      <c r="H826" s="36"/>
      <c r="I826" s="36"/>
      <c r="J826" s="36"/>
      <c r="K826" s="36"/>
    </row>
    <row r="827" spans="1:11" ht="12.6">
      <c r="A827" s="36"/>
      <c r="B827" s="36"/>
      <c r="C827" s="36"/>
      <c r="D827" s="36"/>
      <c r="E827" s="36"/>
      <c r="F827" s="36"/>
      <c r="G827" s="36"/>
      <c r="H827" s="36"/>
      <c r="I827" s="36"/>
      <c r="J827" s="36"/>
      <c r="K827" s="36"/>
    </row>
    <row r="828" spans="1:11" ht="12.6">
      <c r="A828" s="36"/>
      <c r="B828" s="36"/>
      <c r="C828" s="36"/>
      <c r="D828" s="36"/>
      <c r="E828" s="36"/>
      <c r="F828" s="36"/>
      <c r="G828" s="36"/>
      <c r="H828" s="36"/>
      <c r="I828" s="36"/>
      <c r="J828" s="36"/>
      <c r="K828" s="36"/>
    </row>
    <row r="829" spans="1:11" ht="12.6">
      <c r="A829" s="36"/>
      <c r="B829" s="36"/>
      <c r="C829" s="36"/>
      <c r="D829" s="36"/>
      <c r="E829" s="36"/>
      <c r="F829" s="36"/>
      <c r="G829" s="36"/>
      <c r="H829" s="36"/>
      <c r="I829" s="36"/>
      <c r="J829" s="36"/>
      <c r="K829" s="36"/>
    </row>
    <row r="830" spans="1:11" ht="12.6">
      <c r="A830" s="36"/>
      <c r="B830" s="36"/>
      <c r="C830" s="36"/>
      <c r="D830" s="36"/>
      <c r="E830" s="36"/>
      <c r="F830" s="36"/>
      <c r="G830" s="36"/>
      <c r="H830" s="36"/>
      <c r="I830" s="36"/>
      <c r="J830" s="36"/>
      <c r="K830" s="36"/>
    </row>
    <row r="831" spans="1:11" ht="12.6">
      <c r="A831" s="36"/>
      <c r="B831" s="36"/>
      <c r="C831" s="36"/>
      <c r="D831" s="36"/>
      <c r="E831" s="36"/>
      <c r="F831" s="36"/>
      <c r="G831" s="36"/>
      <c r="H831" s="36"/>
      <c r="I831" s="36"/>
      <c r="J831" s="36"/>
      <c r="K831" s="36"/>
    </row>
    <row r="832" spans="1:11" ht="12.6">
      <c r="A832" s="36"/>
      <c r="B832" s="36"/>
      <c r="C832" s="36"/>
      <c r="D832" s="36"/>
      <c r="E832" s="36"/>
      <c r="F832" s="36"/>
      <c r="G832" s="36"/>
      <c r="H832" s="36"/>
      <c r="I832" s="36"/>
      <c r="J832" s="36"/>
      <c r="K832" s="36"/>
    </row>
    <row r="833" spans="1:11" ht="12.6">
      <c r="A833" s="36"/>
      <c r="B833" s="36"/>
      <c r="C833" s="36"/>
      <c r="D833" s="36"/>
      <c r="E833" s="36"/>
      <c r="F833" s="36"/>
      <c r="G833" s="36"/>
      <c r="H833" s="36"/>
      <c r="I833" s="36"/>
      <c r="J833" s="36"/>
      <c r="K833" s="36"/>
    </row>
    <row r="834" spans="1:11" ht="12.6">
      <c r="A834" s="36"/>
      <c r="B834" s="36"/>
      <c r="C834" s="36"/>
      <c r="D834" s="36"/>
      <c r="E834" s="36"/>
      <c r="F834" s="36"/>
      <c r="G834" s="36"/>
      <c r="H834" s="36"/>
      <c r="I834" s="36"/>
      <c r="J834" s="36"/>
      <c r="K834" s="36"/>
    </row>
    <row r="835" spans="1:11" ht="12.6">
      <c r="A835" s="36"/>
      <c r="B835" s="36"/>
      <c r="C835" s="36"/>
      <c r="D835" s="36"/>
      <c r="E835" s="36"/>
      <c r="F835" s="36"/>
      <c r="G835" s="36"/>
      <c r="H835" s="36"/>
      <c r="I835" s="36"/>
      <c r="J835" s="36"/>
      <c r="K835" s="36"/>
    </row>
    <row r="836" spans="1:11" ht="12.6">
      <c r="A836" s="36"/>
      <c r="B836" s="36"/>
      <c r="C836" s="36"/>
      <c r="D836" s="36"/>
      <c r="E836" s="36"/>
      <c r="F836" s="36"/>
      <c r="G836" s="36"/>
      <c r="H836" s="36"/>
      <c r="I836" s="36"/>
      <c r="J836" s="36"/>
      <c r="K836" s="36"/>
    </row>
    <row r="837" spans="1:11" ht="12.6">
      <c r="A837" s="36"/>
      <c r="B837" s="36"/>
      <c r="C837" s="36"/>
      <c r="D837" s="36"/>
      <c r="E837" s="36"/>
      <c r="F837" s="36"/>
      <c r="G837" s="36"/>
      <c r="H837" s="36"/>
      <c r="I837" s="36"/>
      <c r="J837" s="36"/>
      <c r="K837" s="36"/>
    </row>
    <row r="838" spans="1:11" ht="12.6">
      <c r="A838" s="36"/>
      <c r="B838" s="36"/>
      <c r="C838" s="36"/>
      <c r="D838" s="36"/>
      <c r="E838" s="36"/>
      <c r="F838" s="36"/>
      <c r="G838" s="36"/>
      <c r="H838" s="36"/>
      <c r="I838" s="36"/>
      <c r="J838" s="36"/>
      <c r="K838" s="36"/>
    </row>
    <row r="839" spans="1:11" ht="12.6">
      <c r="A839" s="36"/>
      <c r="B839" s="36"/>
      <c r="C839" s="36"/>
      <c r="D839" s="36"/>
      <c r="E839" s="36"/>
      <c r="F839" s="36"/>
      <c r="G839" s="36"/>
      <c r="H839" s="36"/>
      <c r="I839" s="36"/>
      <c r="J839" s="36"/>
      <c r="K839" s="36"/>
    </row>
    <row r="840" spans="1:11" ht="12.6">
      <c r="A840" s="36"/>
      <c r="B840" s="36"/>
      <c r="C840" s="36"/>
      <c r="D840" s="36"/>
      <c r="E840" s="36"/>
      <c r="F840" s="36"/>
      <c r="G840" s="36"/>
      <c r="H840" s="36"/>
      <c r="I840" s="36"/>
      <c r="J840" s="36"/>
      <c r="K840" s="36"/>
    </row>
    <row r="841" spans="1:11" ht="12.6">
      <c r="A841" s="36"/>
      <c r="B841" s="36"/>
      <c r="C841" s="36"/>
      <c r="D841" s="36"/>
      <c r="E841" s="36"/>
      <c r="F841" s="36"/>
      <c r="G841" s="36"/>
      <c r="H841" s="36"/>
      <c r="I841" s="36"/>
      <c r="J841" s="36"/>
      <c r="K841" s="36"/>
    </row>
    <row r="842" spans="1:11" ht="12.6">
      <c r="A842" s="36"/>
      <c r="B842" s="36"/>
      <c r="C842" s="36"/>
      <c r="D842" s="36"/>
      <c r="E842" s="36"/>
      <c r="F842" s="36"/>
      <c r="G842" s="36"/>
      <c r="H842" s="36"/>
      <c r="I842" s="36"/>
      <c r="J842" s="36"/>
      <c r="K842" s="36"/>
    </row>
    <row r="843" spans="1:11" ht="12.6">
      <c r="A843" s="36"/>
      <c r="B843" s="36"/>
      <c r="C843" s="36"/>
      <c r="D843" s="36"/>
      <c r="E843" s="36"/>
      <c r="F843" s="36"/>
      <c r="G843" s="36"/>
      <c r="H843" s="36"/>
      <c r="I843" s="36"/>
      <c r="J843" s="36"/>
      <c r="K843" s="36"/>
    </row>
    <row r="844" spans="1:11" ht="12.6">
      <c r="A844" s="36"/>
      <c r="B844" s="36"/>
      <c r="C844" s="36"/>
      <c r="D844" s="36"/>
      <c r="E844" s="36"/>
      <c r="F844" s="36"/>
      <c r="G844" s="36"/>
      <c r="H844" s="36"/>
      <c r="I844" s="36"/>
      <c r="J844" s="36"/>
      <c r="K844" s="36"/>
    </row>
    <row r="845" spans="1:11" ht="12.6">
      <c r="A845" s="36"/>
      <c r="B845" s="36"/>
      <c r="C845" s="36"/>
      <c r="D845" s="36"/>
      <c r="E845" s="36"/>
      <c r="F845" s="36"/>
      <c r="G845" s="36"/>
      <c r="H845" s="36"/>
      <c r="I845" s="36"/>
      <c r="J845" s="36"/>
      <c r="K845" s="36"/>
    </row>
    <row r="846" spans="1:11" ht="12.6">
      <c r="A846" s="36"/>
      <c r="B846" s="36"/>
      <c r="C846" s="36"/>
      <c r="D846" s="36"/>
      <c r="E846" s="36"/>
      <c r="F846" s="36"/>
      <c r="G846" s="36"/>
      <c r="H846" s="36"/>
      <c r="I846" s="36"/>
      <c r="J846" s="36"/>
      <c r="K846" s="36"/>
    </row>
    <row r="847" spans="1:11" ht="12.6">
      <c r="A847" s="36"/>
      <c r="B847" s="36"/>
      <c r="C847" s="36"/>
      <c r="D847" s="36"/>
      <c r="E847" s="36"/>
      <c r="F847" s="36"/>
      <c r="G847" s="36"/>
      <c r="H847" s="36"/>
      <c r="I847" s="36"/>
      <c r="J847" s="36"/>
      <c r="K847" s="36"/>
    </row>
    <row r="848" spans="1:11" ht="12.6">
      <c r="A848" s="36"/>
      <c r="B848" s="36"/>
      <c r="C848" s="36"/>
      <c r="D848" s="36"/>
      <c r="E848" s="36"/>
      <c r="F848" s="36"/>
      <c r="G848" s="36"/>
      <c r="H848" s="36"/>
      <c r="I848" s="36"/>
      <c r="J848" s="36"/>
      <c r="K848" s="36"/>
    </row>
    <row r="849" spans="1:11" ht="12.6">
      <c r="A849" s="36"/>
      <c r="B849" s="36"/>
      <c r="C849" s="36"/>
      <c r="D849" s="36"/>
      <c r="E849" s="36"/>
      <c r="F849" s="36"/>
      <c r="G849" s="36"/>
      <c r="H849" s="36"/>
      <c r="I849" s="36"/>
      <c r="J849" s="36"/>
      <c r="K849" s="36"/>
    </row>
    <row r="850" spans="1:11" ht="12.6">
      <c r="A850" s="36"/>
      <c r="B850" s="36"/>
      <c r="C850" s="36"/>
      <c r="D850" s="36"/>
      <c r="E850" s="36"/>
      <c r="F850" s="36"/>
      <c r="G850" s="36"/>
      <c r="H850" s="36"/>
      <c r="I850" s="36"/>
      <c r="J850" s="36"/>
      <c r="K850" s="36"/>
    </row>
    <row r="851" spans="1:11" ht="12.6">
      <c r="A851" s="36"/>
      <c r="B851" s="36"/>
      <c r="C851" s="36"/>
      <c r="D851" s="36"/>
      <c r="E851" s="36"/>
      <c r="F851" s="36"/>
      <c r="G851" s="36"/>
      <c r="H851" s="36"/>
      <c r="I851" s="36"/>
      <c r="J851" s="36"/>
      <c r="K851" s="36"/>
    </row>
    <row r="852" spans="1:11" ht="12.6">
      <c r="A852" s="36"/>
      <c r="B852" s="36"/>
      <c r="C852" s="36"/>
      <c r="D852" s="36"/>
      <c r="E852" s="36"/>
      <c r="F852" s="36"/>
      <c r="G852" s="36"/>
      <c r="H852" s="36"/>
      <c r="I852" s="36"/>
      <c r="J852" s="36"/>
      <c r="K852" s="36"/>
    </row>
    <row r="853" spans="1:11" ht="12.6">
      <c r="A853" s="36"/>
      <c r="B853" s="36"/>
      <c r="C853" s="36"/>
      <c r="D853" s="36"/>
      <c r="E853" s="36"/>
      <c r="F853" s="36"/>
      <c r="G853" s="36"/>
      <c r="H853" s="36"/>
      <c r="I853" s="36"/>
      <c r="J853" s="36"/>
      <c r="K853" s="36"/>
    </row>
    <row r="854" spans="1:11" ht="12.6">
      <c r="A854" s="36"/>
      <c r="B854" s="36"/>
      <c r="C854" s="36"/>
      <c r="D854" s="36"/>
      <c r="E854" s="36"/>
      <c r="F854" s="36"/>
      <c r="G854" s="36"/>
      <c r="H854" s="36"/>
      <c r="I854" s="36"/>
      <c r="J854" s="36"/>
      <c r="K854" s="36"/>
    </row>
    <row r="855" spans="1:11" ht="12.6">
      <c r="A855" s="36"/>
      <c r="B855" s="36"/>
      <c r="C855" s="36"/>
      <c r="D855" s="36"/>
      <c r="E855" s="36"/>
      <c r="F855" s="36"/>
      <c r="G855" s="36"/>
      <c r="H855" s="36"/>
      <c r="I855" s="36"/>
      <c r="J855" s="36"/>
      <c r="K855" s="36"/>
    </row>
    <row r="856" spans="1:11" ht="12.6">
      <c r="A856" s="36"/>
      <c r="B856" s="36"/>
      <c r="C856" s="36"/>
      <c r="D856" s="36"/>
      <c r="E856" s="36"/>
      <c r="F856" s="36"/>
      <c r="G856" s="36"/>
      <c r="H856" s="36"/>
      <c r="I856" s="36"/>
      <c r="J856" s="36"/>
      <c r="K856" s="36"/>
    </row>
    <row r="857" spans="1:11" ht="12.6">
      <c r="A857" s="36"/>
      <c r="B857" s="36"/>
      <c r="C857" s="36"/>
      <c r="D857" s="36"/>
      <c r="E857" s="36"/>
      <c r="F857" s="36"/>
      <c r="G857" s="36"/>
      <c r="H857" s="36"/>
      <c r="I857" s="36"/>
      <c r="J857" s="36"/>
      <c r="K857" s="36"/>
    </row>
    <row r="858" spans="1:11" ht="12.6">
      <c r="A858" s="36"/>
      <c r="B858" s="36"/>
      <c r="C858" s="36"/>
      <c r="D858" s="36"/>
      <c r="E858" s="36"/>
      <c r="F858" s="36"/>
      <c r="G858" s="36"/>
      <c r="H858" s="36"/>
      <c r="I858" s="36"/>
      <c r="J858" s="36"/>
      <c r="K858" s="36"/>
    </row>
    <row r="859" spans="1:11" ht="12.6">
      <c r="A859" s="36"/>
      <c r="B859" s="36"/>
      <c r="C859" s="36"/>
      <c r="D859" s="36"/>
      <c r="E859" s="36"/>
      <c r="F859" s="36"/>
      <c r="G859" s="36"/>
      <c r="H859" s="36"/>
      <c r="I859" s="36"/>
      <c r="J859" s="36"/>
      <c r="K859" s="36"/>
    </row>
    <row r="860" spans="1:11" ht="12.6">
      <c r="A860" s="36"/>
      <c r="B860" s="36"/>
      <c r="C860" s="36"/>
      <c r="D860" s="36"/>
      <c r="E860" s="36"/>
      <c r="F860" s="36"/>
      <c r="G860" s="36"/>
      <c r="H860" s="36"/>
      <c r="I860" s="36"/>
      <c r="J860" s="36"/>
      <c r="K860" s="36"/>
    </row>
    <row r="861" spans="1:11" ht="12.6">
      <c r="A861" s="36"/>
      <c r="B861" s="36"/>
      <c r="C861" s="36"/>
      <c r="D861" s="36"/>
      <c r="E861" s="36"/>
      <c r="F861" s="36"/>
      <c r="G861" s="36"/>
      <c r="H861" s="36"/>
      <c r="I861" s="36"/>
      <c r="J861" s="36"/>
      <c r="K861" s="36"/>
    </row>
    <row r="862" spans="1:11" ht="12.6">
      <c r="A862" s="36"/>
      <c r="B862" s="36"/>
      <c r="C862" s="36"/>
      <c r="D862" s="36"/>
      <c r="E862" s="36"/>
      <c r="F862" s="36"/>
      <c r="G862" s="36"/>
      <c r="H862" s="36"/>
      <c r="I862" s="36"/>
      <c r="J862" s="36"/>
      <c r="K862" s="36"/>
    </row>
    <row r="863" spans="1:11" ht="12.6">
      <c r="A863" s="36"/>
      <c r="B863" s="36"/>
      <c r="C863" s="36"/>
      <c r="D863" s="36"/>
      <c r="E863" s="36"/>
      <c r="F863" s="36"/>
      <c r="G863" s="36"/>
      <c r="H863" s="36"/>
      <c r="I863" s="36"/>
      <c r="J863" s="36"/>
      <c r="K863" s="36"/>
    </row>
    <row r="864" spans="1:11" ht="12.6">
      <c r="A864" s="36"/>
      <c r="B864" s="36"/>
      <c r="C864" s="36"/>
      <c r="D864" s="36"/>
      <c r="E864" s="36"/>
      <c r="F864" s="36"/>
      <c r="G864" s="36"/>
      <c r="H864" s="36"/>
      <c r="I864" s="36"/>
      <c r="J864" s="36"/>
      <c r="K864" s="36"/>
    </row>
    <row r="865" spans="1:11" ht="12.6">
      <c r="A865" s="36"/>
      <c r="B865" s="36"/>
      <c r="C865" s="36"/>
      <c r="D865" s="36"/>
      <c r="E865" s="36"/>
      <c r="F865" s="36"/>
      <c r="G865" s="36"/>
      <c r="H865" s="36"/>
      <c r="I865" s="36"/>
      <c r="J865" s="36"/>
      <c r="K865" s="36"/>
    </row>
    <row r="866" spans="1:11" ht="12.6">
      <c r="A866" s="36"/>
      <c r="B866" s="36"/>
      <c r="C866" s="36"/>
      <c r="D866" s="36"/>
      <c r="E866" s="36"/>
      <c r="F866" s="36"/>
      <c r="G866" s="36"/>
      <c r="H866" s="36"/>
      <c r="I866" s="36"/>
      <c r="J866" s="36"/>
      <c r="K866" s="36"/>
    </row>
    <row r="867" spans="1:11" ht="12.6">
      <c r="A867" s="36"/>
      <c r="B867" s="36"/>
      <c r="C867" s="36"/>
      <c r="D867" s="36"/>
      <c r="E867" s="36"/>
      <c r="F867" s="36"/>
      <c r="G867" s="36"/>
      <c r="H867" s="36"/>
      <c r="I867" s="36"/>
      <c r="J867" s="36"/>
      <c r="K867" s="36"/>
    </row>
    <row r="868" spans="1:11" ht="12.6">
      <c r="A868" s="36"/>
      <c r="B868" s="36"/>
      <c r="C868" s="36"/>
      <c r="D868" s="36"/>
      <c r="E868" s="36"/>
      <c r="F868" s="36"/>
      <c r="G868" s="36"/>
      <c r="H868" s="36"/>
      <c r="I868" s="36"/>
      <c r="J868" s="36"/>
      <c r="K868" s="36"/>
    </row>
    <row r="869" spans="1:11" ht="12.6">
      <c r="A869" s="36"/>
      <c r="B869" s="36"/>
      <c r="C869" s="36"/>
      <c r="D869" s="36"/>
      <c r="E869" s="36"/>
      <c r="F869" s="36"/>
      <c r="G869" s="36"/>
      <c r="H869" s="36"/>
      <c r="I869" s="36"/>
      <c r="J869" s="36"/>
      <c r="K869" s="36"/>
    </row>
    <row r="870" spans="1:11" ht="12.6">
      <c r="A870" s="36"/>
      <c r="B870" s="36"/>
      <c r="C870" s="36"/>
      <c r="D870" s="36"/>
      <c r="E870" s="36"/>
      <c r="F870" s="36"/>
      <c r="G870" s="36"/>
      <c r="H870" s="36"/>
      <c r="I870" s="36"/>
      <c r="J870" s="36"/>
      <c r="K870" s="36"/>
    </row>
    <row r="871" spans="1:11" ht="12.6">
      <c r="A871" s="36"/>
      <c r="B871" s="36"/>
      <c r="C871" s="36"/>
      <c r="D871" s="36"/>
      <c r="E871" s="36"/>
      <c r="F871" s="36"/>
      <c r="G871" s="36"/>
      <c r="H871" s="36"/>
      <c r="I871" s="36"/>
      <c r="J871" s="36"/>
      <c r="K871" s="36"/>
    </row>
    <row r="872" spans="1:11" ht="12.6">
      <c r="A872" s="36"/>
      <c r="B872" s="36"/>
      <c r="C872" s="36"/>
      <c r="D872" s="36"/>
      <c r="E872" s="36"/>
      <c r="F872" s="36"/>
      <c r="G872" s="36"/>
      <c r="H872" s="36"/>
      <c r="I872" s="36"/>
      <c r="J872" s="36"/>
      <c r="K872" s="36"/>
    </row>
    <row r="873" spans="1:11" ht="12.6">
      <c r="A873" s="36"/>
      <c r="B873" s="36"/>
      <c r="C873" s="36"/>
      <c r="D873" s="36"/>
      <c r="E873" s="36"/>
      <c r="F873" s="36"/>
      <c r="G873" s="36"/>
      <c r="H873" s="36"/>
      <c r="I873" s="36"/>
      <c r="J873" s="36"/>
      <c r="K873" s="36"/>
    </row>
    <row r="874" spans="1:11" ht="12.6">
      <c r="A874" s="36"/>
      <c r="B874" s="36"/>
      <c r="C874" s="36"/>
      <c r="D874" s="36"/>
      <c r="E874" s="36"/>
      <c r="F874" s="36"/>
      <c r="G874" s="36"/>
      <c r="H874" s="36"/>
      <c r="I874" s="36"/>
      <c r="J874" s="36"/>
      <c r="K874" s="36"/>
    </row>
    <row r="875" spans="1:11" ht="12.6">
      <c r="A875" s="36"/>
      <c r="B875" s="36"/>
      <c r="C875" s="36"/>
      <c r="D875" s="36"/>
      <c r="E875" s="36"/>
      <c r="F875" s="36"/>
      <c r="G875" s="36"/>
      <c r="H875" s="36"/>
      <c r="I875" s="36"/>
      <c r="J875" s="36"/>
      <c r="K875" s="36"/>
    </row>
    <row r="876" spans="1:11" ht="12.6">
      <c r="A876" s="36"/>
      <c r="B876" s="36"/>
      <c r="C876" s="36"/>
      <c r="D876" s="36"/>
      <c r="E876" s="36"/>
      <c r="F876" s="36"/>
      <c r="G876" s="36"/>
      <c r="H876" s="36"/>
      <c r="I876" s="36"/>
      <c r="J876" s="36"/>
      <c r="K876" s="36"/>
    </row>
    <row r="877" spans="1:11" ht="12.6">
      <c r="A877" s="36"/>
      <c r="B877" s="36"/>
      <c r="C877" s="36"/>
      <c r="D877" s="36"/>
      <c r="E877" s="36"/>
      <c r="F877" s="36"/>
      <c r="G877" s="36"/>
      <c r="H877" s="36"/>
      <c r="I877" s="36"/>
      <c r="J877" s="36"/>
      <c r="K877" s="36"/>
    </row>
    <row r="878" spans="1:11" ht="12.6">
      <c r="A878" s="36"/>
      <c r="B878" s="36"/>
      <c r="C878" s="36"/>
      <c r="D878" s="36"/>
      <c r="E878" s="36"/>
      <c r="F878" s="36"/>
      <c r="G878" s="36"/>
      <c r="H878" s="36"/>
      <c r="I878" s="36"/>
      <c r="J878" s="36"/>
      <c r="K878" s="36"/>
    </row>
    <row r="879" spans="1:11" ht="12.6">
      <c r="A879" s="36"/>
      <c r="B879" s="36"/>
      <c r="C879" s="36"/>
      <c r="D879" s="36"/>
      <c r="E879" s="36"/>
      <c r="F879" s="36"/>
      <c r="G879" s="36"/>
      <c r="H879" s="36"/>
      <c r="I879" s="36"/>
      <c r="J879" s="36"/>
      <c r="K879" s="36"/>
    </row>
    <row r="880" spans="1:11" ht="12.6">
      <c r="A880" s="36"/>
      <c r="B880" s="36"/>
      <c r="C880" s="36"/>
      <c r="D880" s="36"/>
      <c r="E880" s="36"/>
      <c r="F880" s="36"/>
      <c r="G880" s="36"/>
      <c r="H880" s="36"/>
      <c r="I880" s="36"/>
      <c r="J880" s="36"/>
      <c r="K880" s="36"/>
    </row>
    <row r="881" spans="1:11" ht="12.6">
      <c r="A881" s="36"/>
      <c r="B881" s="36"/>
      <c r="C881" s="36"/>
      <c r="D881" s="36"/>
      <c r="E881" s="36"/>
      <c r="F881" s="36"/>
      <c r="G881" s="36"/>
      <c r="H881" s="36"/>
      <c r="I881" s="36"/>
      <c r="J881" s="36"/>
      <c r="K881" s="36"/>
    </row>
    <row r="882" spans="1:11" ht="12.6">
      <c r="A882" s="36"/>
      <c r="B882" s="36"/>
      <c r="C882" s="36"/>
      <c r="D882" s="36"/>
      <c r="E882" s="36"/>
      <c r="F882" s="36"/>
      <c r="G882" s="36"/>
      <c r="H882" s="36"/>
      <c r="I882" s="36"/>
      <c r="J882" s="36"/>
      <c r="K882" s="36"/>
    </row>
    <row r="883" spans="1:11" ht="12.6">
      <c r="A883" s="36"/>
      <c r="B883" s="36"/>
      <c r="C883" s="36"/>
      <c r="D883" s="36"/>
      <c r="E883" s="36"/>
      <c r="F883" s="36"/>
      <c r="G883" s="36"/>
      <c r="H883" s="36"/>
      <c r="I883" s="36"/>
      <c r="J883" s="36"/>
      <c r="K883" s="36"/>
    </row>
    <row r="884" spans="1:11" ht="12.6">
      <c r="A884" s="36"/>
      <c r="B884" s="36"/>
      <c r="C884" s="36"/>
      <c r="D884" s="36"/>
      <c r="E884" s="36"/>
      <c r="F884" s="36"/>
      <c r="G884" s="36"/>
      <c r="H884" s="36"/>
      <c r="I884" s="36"/>
      <c r="J884" s="36"/>
      <c r="K884" s="36"/>
    </row>
    <row r="885" spans="1:11" ht="12.6">
      <c r="A885" s="36"/>
      <c r="B885" s="36"/>
      <c r="C885" s="36"/>
      <c r="D885" s="36"/>
      <c r="E885" s="36"/>
      <c r="F885" s="36"/>
      <c r="G885" s="36"/>
      <c r="H885" s="36"/>
      <c r="I885" s="36"/>
      <c r="J885" s="36"/>
      <c r="K885" s="36"/>
    </row>
    <row r="886" spans="1:11" ht="12.6">
      <c r="A886" s="36"/>
      <c r="B886" s="36"/>
      <c r="C886" s="36"/>
      <c r="D886" s="36"/>
      <c r="E886" s="36"/>
      <c r="F886" s="36"/>
      <c r="G886" s="36"/>
      <c r="H886" s="36"/>
      <c r="I886" s="36"/>
      <c r="J886" s="36"/>
      <c r="K886" s="36"/>
    </row>
    <row r="887" spans="1:11" ht="12.6">
      <c r="A887" s="36"/>
      <c r="B887" s="36"/>
      <c r="C887" s="36"/>
      <c r="D887" s="36"/>
      <c r="E887" s="36"/>
      <c r="F887" s="36"/>
      <c r="G887" s="36"/>
      <c r="H887" s="36"/>
      <c r="I887" s="36"/>
      <c r="J887" s="36"/>
      <c r="K887" s="36"/>
    </row>
    <row r="888" spans="1:11" ht="12.6">
      <c r="A888" s="36"/>
      <c r="B888" s="36"/>
      <c r="C888" s="36"/>
      <c r="D888" s="36"/>
      <c r="E888" s="36"/>
      <c r="F888" s="36"/>
      <c r="G888" s="36"/>
      <c r="H888" s="36"/>
      <c r="I888" s="36"/>
      <c r="J888" s="36"/>
      <c r="K888" s="36"/>
    </row>
    <row r="889" spans="1:11" ht="12.6">
      <c r="A889" s="36"/>
      <c r="B889" s="36"/>
      <c r="C889" s="36"/>
      <c r="D889" s="36"/>
      <c r="E889" s="36"/>
      <c r="F889" s="36"/>
      <c r="G889" s="36"/>
      <c r="H889" s="36"/>
      <c r="I889" s="36"/>
      <c r="J889" s="36"/>
      <c r="K889" s="36"/>
    </row>
    <row r="890" spans="1:11" ht="12.6">
      <c r="A890" s="36"/>
      <c r="B890" s="36"/>
      <c r="C890" s="36"/>
      <c r="D890" s="36"/>
      <c r="E890" s="36"/>
      <c r="F890" s="36"/>
      <c r="G890" s="36"/>
      <c r="H890" s="36"/>
      <c r="I890" s="36"/>
      <c r="J890" s="36"/>
      <c r="K890" s="36"/>
    </row>
    <row r="891" spans="1:11" ht="12.6">
      <c r="A891" s="36"/>
      <c r="B891" s="36"/>
      <c r="C891" s="36"/>
      <c r="D891" s="36"/>
      <c r="E891" s="36"/>
      <c r="F891" s="36"/>
      <c r="G891" s="36"/>
      <c r="H891" s="36"/>
      <c r="I891" s="36"/>
      <c r="J891" s="36"/>
      <c r="K891" s="36"/>
    </row>
    <row r="892" spans="1:11" ht="12.6">
      <c r="A892" s="36"/>
      <c r="B892" s="36"/>
      <c r="C892" s="36"/>
      <c r="D892" s="36"/>
      <c r="E892" s="36"/>
      <c r="F892" s="36"/>
      <c r="G892" s="36"/>
      <c r="H892" s="36"/>
      <c r="I892" s="36"/>
      <c r="J892" s="36"/>
      <c r="K892" s="36"/>
    </row>
    <row r="893" spans="1:11" ht="12.6">
      <c r="A893" s="36"/>
      <c r="B893" s="36"/>
      <c r="C893" s="36"/>
      <c r="D893" s="36"/>
      <c r="E893" s="36"/>
      <c r="F893" s="36"/>
      <c r="G893" s="36"/>
      <c r="H893" s="36"/>
      <c r="I893" s="36"/>
      <c r="J893" s="36"/>
      <c r="K893" s="36"/>
    </row>
    <row r="894" spans="1:11" ht="12.6">
      <c r="A894" s="36"/>
      <c r="B894" s="36"/>
      <c r="C894" s="36"/>
      <c r="D894" s="36"/>
      <c r="E894" s="36"/>
      <c r="F894" s="36"/>
      <c r="G894" s="36"/>
      <c r="H894" s="36"/>
      <c r="I894" s="36"/>
      <c r="J894" s="36"/>
      <c r="K894" s="36"/>
    </row>
    <row r="895" spans="1:11" ht="12.6">
      <c r="A895" s="36"/>
      <c r="B895" s="36"/>
      <c r="C895" s="36"/>
      <c r="D895" s="36"/>
      <c r="E895" s="36"/>
      <c r="F895" s="36"/>
      <c r="G895" s="36"/>
      <c r="H895" s="36"/>
      <c r="I895" s="36"/>
      <c r="J895" s="36"/>
      <c r="K895" s="36"/>
    </row>
    <row r="896" spans="1:11" ht="12.6">
      <c r="A896" s="36"/>
      <c r="B896" s="36"/>
      <c r="C896" s="36"/>
      <c r="D896" s="36"/>
      <c r="E896" s="36"/>
      <c r="F896" s="36"/>
      <c r="G896" s="36"/>
      <c r="H896" s="36"/>
      <c r="I896" s="36"/>
      <c r="J896" s="36"/>
      <c r="K896" s="36"/>
    </row>
    <row r="897" spans="1:11" ht="12.6">
      <c r="A897" s="36"/>
      <c r="B897" s="36"/>
      <c r="C897" s="36"/>
      <c r="D897" s="36"/>
      <c r="E897" s="36"/>
      <c r="F897" s="36"/>
      <c r="G897" s="36"/>
      <c r="H897" s="36"/>
      <c r="I897" s="36"/>
      <c r="J897" s="36"/>
      <c r="K897" s="36"/>
    </row>
    <row r="898" spans="1:11" ht="12.6">
      <c r="A898" s="36"/>
      <c r="B898" s="36"/>
      <c r="C898" s="36"/>
      <c r="D898" s="36"/>
      <c r="E898" s="36"/>
      <c r="F898" s="36"/>
      <c r="G898" s="36"/>
      <c r="H898" s="36"/>
      <c r="I898" s="36"/>
      <c r="J898" s="36"/>
      <c r="K898" s="36"/>
    </row>
    <row r="899" spans="1:11" ht="12.6">
      <c r="A899" s="36"/>
      <c r="B899" s="36"/>
      <c r="C899" s="36"/>
      <c r="D899" s="36"/>
      <c r="E899" s="36"/>
      <c r="F899" s="36"/>
      <c r="G899" s="36"/>
      <c r="H899" s="36"/>
      <c r="I899" s="36"/>
      <c r="J899" s="36"/>
      <c r="K899" s="36"/>
    </row>
    <row r="900" spans="1:11" ht="12.6">
      <c r="A900" s="36"/>
      <c r="B900" s="36"/>
      <c r="C900" s="36"/>
      <c r="D900" s="36"/>
      <c r="E900" s="36"/>
      <c r="F900" s="36"/>
      <c r="G900" s="36"/>
      <c r="H900" s="36"/>
      <c r="I900" s="36"/>
      <c r="J900" s="36"/>
      <c r="K900" s="36"/>
    </row>
    <row r="901" spans="1:11" ht="12.6">
      <c r="A901" s="36"/>
      <c r="B901" s="36"/>
      <c r="C901" s="36"/>
      <c r="D901" s="36"/>
      <c r="E901" s="36"/>
      <c r="F901" s="36"/>
      <c r="G901" s="36"/>
      <c r="H901" s="36"/>
      <c r="I901" s="36"/>
      <c r="J901" s="36"/>
      <c r="K901" s="36"/>
    </row>
    <row r="902" spans="1:11" ht="12.6">
      <c r="A902" s="36"/>
      <c r="B902" s="36"/>
      <c r="C902" s="36"/>
      <c r="D902" s="36"/>
      <c r="E902" s="36"/>
      <c r="F902" s="36"/>
      <c r="G902" s="36"/>
      <c r="H902" s="36"/>
      <c r="I902" s="36"/>
      <c r="J902" s="36"/>
      <c r="K902" s="36"/>
    </row>
    <row r="903" spans="1:11" ht="12.6">
      <c r="A903" s="36"/>
      <c r="B903" s="36"/>
      <c r="C903" s="36"/>
      <c r="D903" s="36"/>
      <c r="E903" s="36"/>
      <c r="F903" s="36"/>
      <c r="G903" s="36"/>
      <c r="H903" s="36"/>
      <c r="I903" s="36"/>
      <c r="J903" s="36"/>
      <c r="K903" s="36"/>
    </row>
    <row r="904" spans="1:11" ht="12.6">
      <c r="A904" s="36"/>
      <c r="B904" s="36"/>
      <c r="C904" s="36"/>
      <c r="D904" s="36"/>
      <c r="E904" s="36"/>
      <c r="F904" s="36"/>
      <c r="G904" s="36"/>
      <c r="H904" s="36"/>
      <c r="I904" s="36"/>
      <c r="J904" s="36"/>
      <c r="K904" s="36"/>
    </row>
    <row r="905" spans="1:11" ht="12.6">
      <c r="A905" s="36"/>
      <c r="B905" s="36"/>
      <c r="C905" s="36"/>
      <c r="D905" s="36"/>
      <c r="E905" s="36"/>
      <c r="F905" s="36"/>
      <c r="G905" s="36"/>
      <c r="H905" s="36"/>
      <c r="I905" s="36"/>
      <c r="J905" s="36"/>
      <c r="K905" s="36"/>
    </row>
    <row r="906" spans="1:11" ht="12.6">
      <c r="A906" s="36"/>
      <c r="B906" s="36"/>
      <c r="C906" s="36"/>
      <c r="D906" s="36"/>
      <c r="E906" s="36"/>
      <c r="F906" s="36"/>
      <c r="G906" s="36"/>
      <c r="H906" s="36"/>
      <c r="I906" s="36"/>
      <c r="J906" s="36"/>
      <c r="K906" s="36"/>
    </row>
    <row r="907" spans="1:11" ht="12.6">
      <c r="A907" s="36"/>
      <c r="B907" s="36"/>
      <c r="C907" s="36"/>
      <c r="D907" s="36"/>
      <c r="E907" s="36"/>
      <c r="F907" s="36"/>
      <c r="G907" s="36"/>
      <c r="H907" s="36"/>
      <c r="I907" s="36"/>
      <c r="J907" s="36"/>
      <c r="K907" s="36"/>
    </row>
    <row r="908" spans="1:11" ht="12.6">
      <c r="A908" s="36"/>
      <c r="B908" s="36"/>
      <c r="C908" s="36"/>
      <c r="D908" s="36"/>
      <c r="E908" s="36"/>
      <c r="F908" s="36"/>
      <c r="G908" s="36"/>
      <c r="H908" s="36"/>
      <c r="I908" s="36"/>
      <c r="J908" s="36"/>
      <c r="K908" s="36"/>
    </row>
    <row r="909" spans="1:11" ht="12.6">
      <c r="A909" s="36"/>
      <c r="B909" s="36"/>
      <c r="C909" s="36"/>
      <c r="D909" s="36"/>
      <c r="E909" s="36"/>
      <c r="F909" s="36"/>
      <c r="G909" s="36"/>
      <c r="H909" s="36"/>
      <c r="I909" s="36"/>
      <c r="J909" s="36"/>
      <c r="K909" s="36"/>
    </row>
    <row r="910" spans="1:11" ht="12.6">
      <c r="A910" s="36"/>
      <c r="B910" s="36"/>
      <c r="C910" s="36"/>
      <c r="D910" s="36"/>
      <c r="E910" s="36"/>
      <c r="F910" s="36"/>
      <c r="G910" s="36"/>
      <c r="H910" s="36"/>
      <c r="I910" s="36"/>
      <c r="J910" s="36"/>
      <c r="K910" s="36"/>
    </row>
    <row r="911" spans="1:11" ht="12.6">
      <c r="A911" s="36"/>
      <c r="B911" s="36"/>
      <c r="C911" s="36"/>
      <c r="D911" s="36"/>
      <c r="E911" s="36"/>
      <c r="F911" s="36"/>
      <c r="G911" s="36"/>
      <c r="H911" s="36"/>
      <c r="I911" s="36"/>
      <c r="J911" s="36"/>
      <c r="K911" s="36"/>
    </row>
    <row r="912" spans="1:11" ht="12.6">
      <c r="A912" s="36"/>
      <c r="B912" s="36"/>
      <c r="C912" s="36"/>
      <c r="D912" s="36"/>
      <c r="E912" s="36"/>
      <c r="F912" s="36"/>
      <c r="G912" s="36"/>
      <c r="H912" s="36"/>
      <c r="I912" s="36"/>
      <c r="J912" s="36"/>
      <c r="K912" s="36"/>
    </row>
    <row r="913" spans="1:11" ht="12.6">
      <c r="A913" s="36"/>
      <c r="B913" s="36"/>
      <c r="C913" s="36"/>
      <c r="D913" s="36"/>
      <c r="E913" s="36"/>
      <c r="F913" s="36"/>
      <c r="G913" s="36"/>
      <c r="H913" s="36"/>
      <c r="I913" s="36"/>
      <c r="J913" s="36"/>
      <c r="K913" s="36"/>
    </row>
    <row r="914" spans="1:11" ht="12.6">
      <c r="A914" s="36"/>
      <c r="B914" s="36"/>
      <c r="C914" s="36"/>
      <c r="D914" s="36"/>
      <c r="E914" s="36"/>
      <c r="F914" s="36"/>
      <c r="G914" s="36"/>
      <c r="H914" s="36"/>
      <c r="I914" s="36"/>
      <c r="J914" s="36"/>
      <c r="K914" s="36"/>
    </row>
    <row r="915" spans="1:11" ht="12.6">
      <c r="A915" s="36"/>
      <c r="B915" s="36"/>
      <c r="C915" s="36"/>
      <c r="D915" s="36"/>
      <c r="E915" s="36"/>
      <c r="F915" s="36"/>
      <c r="G915" s="36"/>
      <c r="H915" s="36"/>
      <c r="I915" s="36"/>
      <c r="J915" s="36"/>
      <c r="K915" s="36"/>
    </row>
    <row r="916" spans="1:11" ht="12.6">
      <c r="A916" s="36"/>
      <c r="B916" s="36"/>
      <c r="C916" s="36"/>
      <c r="D916" s="36"/>
      <c r="E916" s="36"/>
      <c r="F916" s="36"/>
      <c r="G916" s="36"/>
      <c r="H916" s="36"/>
      <c r="I916" s="36"/>
      <c r="J916" s="36"/>
      <c r="K916" s="36"/>
    </row>
    <row r="917" spans="1:11" ht="12.6">
      <c r="A917" s="36"/>
      <c r="B917" s="36"/>
      <c r="C917" s="36"/>
      <c r="D917" s="36"/>
      <c r="E917" s="36"/>
      <c r="F917" s="36"/>
      <c r="G917" s="36"/>
      <c r="H917" s="36"/>
      <c r="I917" s="36"/>
      <c r="J917" s="36"/>
      <c r="K917" s="36"/>
    </row>
    <row r="918" spans="1:11" ht="12.6">
      <c r="A918" s="36"/>
      <c r="B918" s="36"/>
      <c r="C918" s="36"/>
      <c r="D918" s="36"/>
      <c r="E918" s="36"/>
      <c r="F918" s="36"/>
      <c r="G918" s="36"/>
      <c r="H918" s="36"/>
      <c r="I918" s="36"/>
      <c r="J918" s="36"/>
      <c r="K918" s="36"/>
    </row>
    <row r="919" spans="1:11" ht="12.6">
      <c r="A919" s="36"/>
      <c r="B919" s="36"/>
      <c r="C919" s="36"/>
      <c r="D919" s="36"/>
      <c r="E919" s="36"/>
      <c r="F919" s="36"/>
      <c r="G919" s="36"/>
      <c r="H919" s="36"/>
      <c r="I919" s="36"/>
      <c r="J919" s="36"/>
      <c r="K919" s="36"/>
    </row>
    <row r="920" spans="1:11" ht="12.6">
      <c r="A920" s="36"/>
      <c r="B920" s="36"/>
      <c r="C920" s="36"/>
      <c r="D920" s="36"/>
      <c r="E920" s="36"/>
      <c r="F920" s="36"/>
      <c r="G920" s="36"/>
      <c r="H920" s="36"/>
      <c r="I920" s="36"/>
      <c r="J920" s="36"/>
      <c r="K920" s="36"/>
    </row>
    <row r="921" spans="1:11" ht="12.6">
      <c r="A921" s="36"/>
      <c r="B921" s="36"/>
      <c r="C921" s="36"/>
      <c r="D921" s="36"/>
      <c r="E921" s="36"/>
      <c r="F921" s="36"/>
      <c r="G921" s="36"/>
      <c r="H921" s="36"/>
      <c r="I921" s="36"/>
      <c r="J921" s="36"/>
      <c r="K921" s="36"/>
    </row>
    <row r="922" spans="1:11" ht="12.6">
      <c r="A922" s="36"/>
      <c r="B922" s="36"/>
      <c r="C922" s="36"/>
      <c r="D922" s="36"/>
      <c r="E922" s="36"/>
      <c r="F922" s="36"/>
      <c r="G922" s="36"/>
      <c r="H922" s="36"/>
      <c r="I922" s="36"/>
      <c r="J922" s="36"/>
      <c r="K922" s="36"/>
    </row>
    <row r="923" spans="1:11" ht="12.6">
      <c r="A923" s="36"/>
      <c r="B923" s="36"/>
      <c r="C923" s="36"/>
      <c r="D923" s="36"/>
      <c r="E923" s="36"/>
      <c r="F923" s="36"/>
      <c r="G923" s="36"/>
      <c r="H923" s="36"/>
      <c r="I923" s="36"/>
      <c r="J923" s="36"/>
      <c r="K923" s="36"/>
    </row>
    <row r="924" spans="1:11" ht="12.6">
      <c r="A924" s="36"/>
      <c r="B924" s="36"/>
      <c r="C924" s="36"/>
      <c r="D924" s="36"/>
      <c r="E924" s="36"/>
      <c r="F924" s="36"/>
      <c r="G924" s="36"/>
      <c r="H924" s="36"/>
      <c r="I924" s="36"/>
      <c r="J924" s="36"/>
      <c r="K924" s="36"/>
    </row>
    <row r="925" spans="1:11" ht="12.6">
      <c r="A925" s="36"/>
      <c r="B925" s="36"/>
      <c r="C925" s="36"/>
      <c r="D925" s="36"/>
      <c r="E925" s="36"/>
      <c r="F925" s="36"/>
      <c r="G925" s="36"/>
      <c r="H925" s="36"/>
      <c r="I925" s="36"/>
      <c r="J925" s="36"/>
      <c r="K925" s="36"/>
    </row>
    <row r="926" spans="1:11" ht="12.6">
      <c r="A926" s="36"/>
      <c r="B926" s="36"/>
      <c r="C926" s="36"/>
      <c r="D926" s="36"/>
      <c r="E926" s="36"/>
      <c r="F926" s="36"/>
      <c r="G926" s="36"/>
      <c r="H926" s="36"/>
      <c r="I926" s="36"/>
      <c r="J926" s="36"/>
      <c r="K926" s="36"/>
    </row>
    <row r="927" spans="1:11" ht="12.6">
      <c r="A927" s="36"/>
      <c r="B927" s="36"/>
      <c r="C927" s="36"/>
      <c r="D927" s="36"/>
      <c r="E927" s="36"/>
      <c r="F927" s="36"/>
      <c r="G927" s="36"/>
      <c r="H927" s="36"/>
      <c r="I927" s="36"/>
      <c r="J927" s="36"/>
      <c r="K927" s="36"/>
    </row>
    <row r="928" spans="1:11" ht="12.6">
      <c r="A928" s="36"/>
      <c r="B928" s="36"/>
      <c r="C928" s="36"/>
      <c r="D928" s="36"/>
      <c r="E928" s="36"/>
      <c r="F928" s="36"/>
      <c r="G928" s="36"/>
      <c r="H928" s="36"/>
      <c r="I928" s="36"/>
      <c r="J928" s="36"/>
      <c r="K928" s="36"/>
    </row>
    <row r="929" spans="1:11" ht="12.6">
      <c r="A929" s="36"/>
      <c r="B929" s="36"/>
      <c r="C929" s="36"/>
      <c r="D929" s="36"/>
      <c r="E929" s="36"/>
      <c r="F929" s="36"/>
      <c r="G929" s="36"/>
      <c r="H929" s="36"/>
      <c r="I929" s="36"/>
      <c r="J929" s="36"/>
      <c r="K929" s="36"/>
    </row>
    <row r="930" spans="1:11" ht="12.6">
      <c r="A930" s="36"/>
      <c r="B930" s="36"/>
      <c r="C930" s="36"/>
      <c r="D930" s="36"/>
      <c r="E930" s="36"/>
      <c r="F930" s="36"/>
      <c r="G930" s="36"/>
      <c r="H930" s="36"/>
      <c r="I930" s="36"/>
      <c r="J930" s="36"/>
      <c r="K930" s="36"/>
    </row>
    <row r="931" spans="1:11" ht="12.6">
      <c r="A931" s="36"/>
      <c r="B931" s="36"/>
      <c r="C931" s="36"/>
      <c r="D931" s="36"/>
      <c r="E931" s="36"/>
      <c r="F931" s="36"/>
      <c r="G931" s="36"/>
      <c r="H931" s="36"/>
      <c r="I931" s="36"/>
      <c r="J931" s="36"/>
      <c r="K931" s="36"/>
    </row>
    <row r="932" spans="1:11" ht="12.6">
      <c r="A932" s="36"/>
      <c r="B932" s="36"/>
      <c r="C932" s="36"/>
      <c r="D932" s="36"/>
      <c r="E932" s="36"/>
      <c r="F932" s="36"/>
      <c r="G932" s="36"/>
      <c r="H932" s="36"/>
      <c r="I932" s="36"/>
      <c r="J932" s="36"/>
      <c r="K932" s="36"/>
    </row>
    <row r="933" spans="1:11" ht="12.6">
      <c r="A933" s="36"/>
      <c r="B933" s="36"/>
      <c r="C933" s="36"/>
      <c r="D933" s="36"/>
      <c r="E933" s="36"/>
      <c r="F933" s="36"/>
      <c r="G933" s="36"/>
      <c r="H933" s="36"/>
      <c r="I933" s="36"/>
      <c r="J933" s="36"/>
      <c r="K933" s="36"/>
    </row>
    <row r="934" spans="1:11" ht="12.6">
      <c r="A934" s="36"/>
      <c r="B934" s="36"/>
      <c r="C934" s="36"/>
      <c r="D934" s="36"/>
      <c r="E934" s="36"/>
      <c r="F934" s="36"/>
      <c r="G934" s="36"/>
      <c r="H934" s="36"/>
      <c r="I934" s="36"/>
      <c r="J934" s="36"/>
      <c r="K934" s="36"/>
    </row>
    <row r="935" spans="1:11" ht="12.6">
      <c r="A935" s="36"/>
      <c r="B935" s="36"/>
      <c r="C935" s="36"/>
      <c r="D935" s="36"/>
      <c r="E935" s="36"/>
      <c r="F935" s="36"/>
      <c r="G935" s="36"/>
      <c r="H935" s="36"/>
      <c r="I935" s="36"/>
      <c r="J935" s="36"/>
      <c r="K935" s="36"/>
    </row>
    <row r="936" spans="1:11" ht="12.6">
      <c r="A936" s="36"/>
      <c r="B936" s="36"/>
      <c r="C936" s="36"/>
      <c r="D936" s="36"/>
      <c r="E936" s="36"/>
      <c r="F936" s="36"/>
      <c r="G936" s="36"/>
      <c r="H936" s="36"/>
      <c r="I936" s="36"/>
      <c r="J936" s="36"/>
      <c r="K936" s="36"/>
    </row>
    <row r="937" spans="1:11" ht="12.6">
      <c r="A937" s="36"/>
      <c r="B937" s="36"/>
      <c r="C937" s="36"/>
      <c r="D937" s="36"/>
      <c r="E937" s="36"/>
      <c r="F937" s="36"/>
      <c r="G937" s="36"/>
      <c r="H937" s="36"/>
      <c r="I937" s="36"/>
      <c r="J937" s="36"/>
      <c r="K937" s="36"/>
    </row>
    <row r="938" spans="1:11" ht="12.6">
      <c r="A938" s="36"/>
      <c r="B938" s="36"/>
      <c r="C938" s="36"/>
      <c r="D938" s="36"/>
      <c r="E938" s="36"/>
      <c r="F938" s="36"/>
      <c r="G938" s="36"/>
      <c r="H938" s="36"/>
      <c r="I938" s="36"/>
      <c r="J938" s="36"/>
      <c r="K938" s="36"/>
    </row>
    <row r="939" spans="1:11" ht="12.6">
      <c r="A939" s="36"/>
      <c r="B939" s="36"/>
      <c r="C939" s="36"/>
      <c r="D939" s="36"/>
      <c r="E939" s="36"/>
      <c r="F939" s="36"/>
      <c r="G939" s="36"/>
      <c r="H939" s="36"/>
      <c r="I939" s="36"/>
      <c r="J939" s="36"/>
      <c r="K939" s="36"/>
    </row>
    <row r="940" spans="1:11" ht="12.6">
      <c r="A940" s="36"/>
      <c r="B940" s="36"/>
      <c r="C940" s="36"/>
      <c r="D940" s="36"/>
      <c r="E940" s="36"/>
      <c r="F940" s="36"/>
      <c r="G940" s="36"/>
      <c r="H940" s="36"/>
      <c r="I940" s="36"/>
      <c r="J940" s="36"/>
      <c r="K940" s="36"/>
    </row>
    <row r="941" spans="1:11" ht="12.6">
      <c r="A941" s="36"/>
      <c r="B941" s="36"/>
      <c r="C941" s="36"/>
      <c r="D941" s="36"/>
      <c r="E941" s="36"/>
      <c r="F941" s="36"/>
      <c r="G941" s="36"/>
      <c r="H941" s="36"/>
      <c r="I941" s="36"/>
      <c r="J941" s="36"/>
      <c r="K941" s="36"/>
    </row>
    <row r="942" spans="1:11" ht="12.6">
      <c r="A942" s="36"/>
      <c r="B942" s="36"/>
      <c r="C942" s="36"/>
      <c r="D942" s="36"/>
      <c r="E942" s="36"/>
      <c r="F942" s="36"/>
      <c r="G942" s="36"/>
      <c r="H942" s="36"/>
      <c r="I942" s="36"/>
      <c r="J942" s="36"/>
      <c r="K942" s="36"/>
    </row>
    <row r="943" spans="1:11" ht="12.6">
      <c r="A943" s="36"/>
      <c r="B943" s="36"/>
      <c r="C943" s="36"/>
      <c r="D943" s="36"/>
      <c r="E943" s="36"/>
      <c r="F943" s="36"/>
      <c r="G943" s="36"/>
      <c r="H943" s="36"/>
      <c r="I943" s="36"/>
      <c r="J943" s="36"/>
      <c r="K943" s="36"/>
    </row>
    <row r="944" spans="1:11" ht="12.6">
      <c r="A944" s="36"/>
      <c r="B944" s="36"/>
      <c r="C944" s="36"/>
      <c r="D944" s="36"/>
      <c r="E944" s="36"/>
      <c r="F944" s="36"/>
      <c r="G944" s="36"/>
      <c r="H944" s="36"/>
      <c r="I944" s="36"/>
      <c r="J944" s="36"/>
      <c r="K944" s="36"/>
    </row>
    <row r="945" spans="1:11" ht="12.6">
      <c r="A945" s="36"/>
      <c r="B945" s="36"/>
      <c r="C945" s="36"/>
      <c r="D945" s="36"/>
      <c r="E945" s="36"/>
      <c r="F945" s="36"/>
      <c r="G945" s="36"/>
      <c r="H945" s="36"/>
      <c r="I945" s="36"/>
      <c r="J945" s="36"/>
      <c r="K945" s="36"/>
    </row>
    <row r="946" spans="1:11" ht="12.6">
      <c r="A946" s="36"/>
      <c r="B946" s="36"/>
      <c r="C946" s="36"/>
      <c r="D946" s="36"/>
      <c r="E946" s="36"/>
      <c r="F946" s="36"/>
      <c r="G946" s="36"/>
      <c r="H946" s="36"/>
      <c r="I946" s="36"/>
      <c r="J946" s="36"/>
      <c r="K946" s="36"/>
    </row>
    <row r="947" spans="1:11" ht="12.6">
      <c r="A947" s="36"/>
      <c r="B947" s="36"/>
      <c r="C947" s="36"/>
      <c r="D947" s="36"/>
      <c r="E947" s="36"/>
      <c r="F947" s="36"/>
      <c r="G947" s="36"/>
      <c r="H947" s="36"/>
      <c r="I947" s="36"/>
      <c r="J947" s="36"/>
      <c r="K947" s="36"/>
    </row>
    <row r="948" spans="1:11" ht="12.6">
      <c r="A948" s="36"/>
      <c r="B948" s="36"/>
      <c r="C948" s="36"/>
      <c r="D948" s="36"/>
      <c r="E948" s="36"/>
      <c r="F948" s="36"/>
      <c r="G948" s="36"/>
      <c r="H948" s="36"/>
      <c r="I948" s="36"/>
      <c r="J948" s="36"/>
      <c r="K948" s="36"/>
    </row>
    <row r="949" spans="1:11" ht="12.6">
      <c r="A949" s="36"/>
      <c r="B949" s="36"/>
      <c r="C949" s="36"/>
      <c r="D949" s="36"/>
      <c r="E949" s="36"/>
      <c r="F949" s="36"/>
      <c r="G949" s="36"/>
      <c r="H949" s="36"/>
      <c r="I949" s="36"/>
      <c r="J949" s="36"/>
      <c r="K949" s="36"/>
    </row>
    <row r="950" spans="1:11" ht="12.6">
      <c r="A950" s="36"/>
      <c r="B950" s="36"/>
      <c r="C950" s="36"/>
      <c r="D950" s="36"/>
      <c r="E950" s="36"/>
      <c r="F950" s="36"/>
      <c r="G950" s="36"/>
      <c r="H950" s="36"/>
      <c r="I950" s="36"/>
      <c r="J950" s="36"/>
      <c r="K950" s="36"/>
    </row>
    <row r="951" spans="1:11" ht="12.6">
      <c r="A951" s="36"/>
      <c r="B951" s="36"/>
      <c r="C951" s="36"/>
      <c r="D951" s="36"/>
      <c r="E951" s="36"/>
      <c r="F951" s="36"/>
      <c r="G951" s="36"/>
      <c r="H951" s="36"/>
      <c r="I951" s="36"/>
      <c r="J951" s="36"/>
      <c r="K951" s="36"/>
    </row>
    <row r="952" spans="1:11" ht="12.6">
      <c r="A952" s="36"/>
      <c r="B952" s="36"/>
      <c r="C952" s="36"/>
      <c r="D952" s="36"/>
      <c r="E952" s="36"/>
      <c r="F952" s="36"/>
      <c r="G952" s="36"/>
      <c r="H952" s="36"/>
      <c r="I952" s="36"/>
      <c r="J952" s="36"/>
      <c r="K952" s="36"/>
    </row>
    <row r="953" spans="1:11" ht="12.6">
      <c r="A953" s="36"/>
      <c r="B953" s="36"/>
      <c r="C953" s="36"/>
      <c r="D953" s="36"/>
      <c r="E953" s="36"/>
      <c r="F953" s="36"/>
      <c r="G953" s="36"/>
      <c r="H953" s="36"/>
      <c r="I953" s="36"/>
      <c r="J953" s="36"/>
      <c r="K953" s="36"/>
    </row>
    <row r="954" spans="1:11" ht="12.6">
      <c r="A954" s="36"/>
      <c r="B954" s="36"/>
      <c r="C954" s="36"/>
      <c r="D954" s="36"/>
      <c r="E954" s="36"/>
      <c r="F954" s="36"/>
      <c r="G954" s="36"/>
      <c r="H954" s="36"/>
      <c r="I954" s="36"/>
      <c r="J954" s="36"/>
      <c r="K954" s="36"/>
    </row>
    <row r="955" spans="1:11" ht="12.6">
      <c r="A955" s="36"/>
      <c r="B955" s="36"/>
      <c r="C955" s="36"/>
      <c r="D955" s="36"/>
      <c r="E955" s="36"/>
      <c r="F955" s="36"/>
      <c r="G955" s="36"/>
      <c r="H955" s="36"/>
      <c r="I955" s="36"/>
      <c r="J955" s="36"/>
      <c r="K955" s="36"/>
    </row>
    <row r="956" spans="1:11" ht="12.6">
      <c r="A956" s="36"/>
      <c r="B956" s="36"/>
      <c r="C956" s="36"/>
      <c r="D956" s="36"/>
      <c r="E956" s="36"/>
      <c r="F956" s="36"/>
      <c r="G956" s="36"/>
      <c r="H956" s="36"/>
      <c r="I956" s="36"/>
      <c r="J956" s="36"/>
      <c r="K956" s="36"/>
    </row>
    <row r="957" spans="1:11" ht="12.6">
      <c r="A957" s="36"/>
      <c r="B957" s="36"/>
      <c r="C957" s="36"/>
      <c r="D957" s="36"/>
      <c r="E957" s="36"/>
      <c r="F957" s="36"/>
      <c r="G957" s="36"/>
      <c r="H957" s="36"/>
      <c r="I957" s="36"/>
      <c r="J957" s="36"/>
      <c r="K957" s="36"/>
    </row>
    <row r="958" spans="1:11" ht="12.6">
      <c r="A958" s="36"/>
      <c r="B958" s="36"/>
      <c r="C958" s="36"/>
      <c r="D958" s="36"/>
      <c r="E958" s="36"/>
      <c r="F958" s="36"/>
      <c r="G958" s="36"/>
      <c r="H958" s="36"/>
      <c r="I958" s="36"/>
      <c r="J958" s="36"/>
      <c r="K958" s="36"/>
    </row>
    <row r="959" spans="1:11" ht="12.6">
      <c r="A959" s="36"/>
      <c r="B959" s="36"/>
      <c r="C959" s="36"/>
      <c r="D959" s="36"/>
      <c r="E959" s="36"/>
      <c r="F959" s="36"/>
      <c r="G959" s="36"/>
      <c r="H959" s="36"/>
      <c r="I959" s="36"/>
      <c r="J959" s="36"/>
      <c r="K959" s="36"/>
    </row>
    <row r="960" spans="1:11" ht="12.6">
      <c r="A960" s="36"/>
      <c r="B960" s="36"/>
      <c r="C960" s="36"/>
      <c r="D960" s="36"/>
      <c r="E960" s="36"/>
      <c r="F960" s="36"/>
      <c r="G960" s="36"/>
      <c r="H960" s="36"/>
      <c r="I960" s="36"/>
      <c r="J960" s="36"/>
      <c r="K960" s="36"/>
    </row>
    <row r="961" spans="1:11" ht="12.6">
      <c r="A961" s="36"/>
      <c r="B961" s="36"/>
      <c r="C961" s="36"/>
      <c r="D961" s="36"/>
      <c r="E961" s="36"/>
      <c r="F961" s="36"/>
      <c r="G961" s="36"/>
      <c r="H961" s="36"/>
      <c r="I961" s="36"/>
      <c r="J961" s="36"/>
      <c r="K961" s="36"/>
    </row>
    <row r="962" spans="1:11" ht="12.6">
      <c r="A962" s="36"/>
      <c r="B962" s="36"/>
      <c r="C962" s="36"/>
      <c r="D962" s="36"/>
      <c r="E962" s="36"/>
      <c r="F962" s="36"/>
      <c r="G962" s="36"/>
      <c r="H962" s="36"/>
      <c r="I962" s="36"/>
      <c r="J962" s="36"/>
      <c r="K962" s="36"/>
    </row>
    <row r="963" spans="1:11" ht="12.6">
      <c r="A963" s="36"/>
      <c r="B963" s="36"/>
      <c r="C963" s="36"/>
      <c r="D963" s="36"/>
      <c r="E963" s="36"/>
      <c r="F963" s="36"/>
      <c r="G963" s="36"/>
      <c r="H963" s="36"/>
      <c r="I963" s="36"/>
      <c r="J963" s="36"/>
      <c r="K963" s="36"/>
    </row>
    <row r="964" spans="1:11" ht="12.6">
      <c r="A964" s="36"/>
      <c r="B964" s="36"/>
      <c r="C964" s="36"/>
      <c r="D964" s="36"/>
      <c r="E964" s="36"/>
      <c r="F964" s="36"/>
      <c r="G964" s="36"/>
      <c r="H964" s="36"/>
      <c r="I964" s="36"/>
      <c r="J964" s="36"/>
      <c r="K964" s="36"/>
    </row>
    <row r="965" spans="1:11" ht="12.6">
      <c r="A965" s="36"/>
      <c r="B965" s="36"/>
      <c r="C965" s="36"/>
      <c r="D965" s="36"/>
      <c r="E965" s="36"/>
      <c r="F965" s="36"/>
      <c r="G965" s="36"/>
      <c r="H965" s="36"/>
      <c r="I965" s="36"/>
      <c r="J965" s="36"/>
      <c r="K965" s="36"/>
    </row>
    <row r="966" spans="1:11" ht="12.6">
      <c r="A966" s="36"/>
      <c r="B966" s="36"/>
      <c r="C966" s="36"/>
      <c r="D966" s="36"/>
      <c r="E966" s="36"/>
      <c r="F966" s="36"/>
      <c r="G966" s="36"/>
      <c r="H966" s="36"/>
      <c r="I966" s="36"/>
      <c r="J966" s="36"/>
      <c r="K966" s="36"/>
    </row>
    <row r="967" spans="1:11" ht="12.6">
      <c r="A967" s="36"/>
      <c r="B967" s="36"/>
      <c r="C967" s="36"/>
      <c r="D967" s="36"/>
      <c r="E967" s="36"/>
      <c r="F967" s="36"/>
      <c r="G967" s="36"/>
      <c r="H967" s="36"/>
      <c r="I967" s="36"/>
      <c r="J967" s="36"/>
      <c r="K967" s="36"/>
    </row>
    <row r="968" spans="1:11" ht="12.6">
      <c r="A968" s="36"/>
      <c r="B968" s="36"/>
      <c r="C968" s="36"/>
      <c r="D968" s="36"/>
      <c r="E968" s="36"/>
      <c r="F968" s="36"/>
      <c r="G968" s="36"/>
      <c r="H968" s="36"/>
      <c r="I968" s="36"/>
      <c r="J968" s="36"/>
      <c r="K968" s="36"/>
    </row>
    <row r="969" spans="1:11" ht="12.6">
      <c r="A969" s="36"/>
      <c r="B969" s="36"/>
      <c r="C969" s="36"/>
      <c r="D969" s="36"/>
      <c r="E969" s="36"/>
      <c r="F969" s="36"/>
      <c r="G969" s="36"/>
      <c r="H969" s="36"/>
      <c r="I969" s="36"/>
      <c r="J969" s="36"/>
      <c r="K969" s="36"/>
    </row>
    <row r="970" spans="1:11" ht="12.6">
      <c r="A970" s="36"/>
      <c r="B970" s="36"/>
      <c r="C970" s="36"/>
      <c r="D970" s="36"/>
      <c r="E970" s="36"/>
      <c r="F970" s="36"/>
      <c r="G970" s="36"/>
      <c r="H970" s="36"/>
      <c r="I970" s="36"/>
      <c r="J970" s="36"/>
      <c r="K970" s="36"/>
    </row>
    <row r="971" spans="1:11" ht="12.6">
      <c r="A971" s="36"/>
      <c r="B971" s="36"/>
      <c r="C971" s="36"/>
      <c r="D971" s="36"/>
      <c r="E971" s="36"/>
      <c r="F971" s="36"/>
      <c r="G971" s="36"/>
      <c r="H971" s="36"/>
      <c r="I971" s="36"/>
      <c r="J971" s="36"/>
      <c r="K971" s="36"/>
    </row>
    <row r="972" spans="1:11" ht="12.6">
      <c r="A972" s="36"/>
      <c r="B972" s="36"/>
      <c r="C972" s="36"/>
      <c r="D972" s="36"/>
      <c r="E972" s="36"/>
      <c r="F972" s="36"/>
      <c r="G972" s="36"/>
      <c r="H972" s="36"/>
      <c r="I972" s="36"/>
      <c r="J972" s="36"/>
      <c r="K972" s="36"/>
    </row>
    <row r="973" spans="1:11" ht="12.6">
      <c r="A973" s="36"/>
      <c r="B973" s="36"/>
      <c r="C973" s="36"/>
      <c r="D973" s="36"/>
      <c r="E973" s="36"/>
      <c r="F973" s="36"/>
      <c r="G973" s="36"/>
      <c r="H973" s="36"/>
      <c r="I973" s="36"/>
      <c r="J973" s="36"/>
      <c r="K973" s="36"/>
    </row>
    <row r="974" spans="1:11" ht="12.6">
      <c r="A974" s="36"/>
      <c r="B974" s="36"/>
      <c r="C974" s="36"/>
      <c r="D974" s="36"/>
      <c r="E974" s="36"/>
      <c r="F974" s="36"/>
      <c r="G974" s="36"/>
      <c r="H974" s="36"/>
      <c r="I974" s="36"/>
      <c r="J974" s="36"/>
      <c r="K974" s="36"/>
    </row>
    <row r="975" spans="1:11" ht="12.6">
      <c r="A975" s="36"/>
      <c r="B975" s="36"/>
      <c r="C975" s="36"/>
      <c r="D975" s="36"/>
      <c r="E975" s="36"/>
      <c r="F975" s="36"/>
      <c r="G975" s="36"/>
      <c r="H975" s="36"/>
      <c r="I975" s="36"/>
      <c r="J975" s="36"/>
      <c r="K975" s="36"/>
    </row>
    <row r="976" spans="1:11" ht="12.6">
      <c r="A976" s="36"/>
      <c r="B976" s="36"/>
      <c r="C976" s="36"/>
      <c r="D976" s="36"/>
      <c r="E976" s="36"/>
      <c r="F976" s="36"/>
      <c r="G976" s="36"/>
      <c r="H976" s="36"/>
      <c r="I976" s="36"/>
      <c r="J976" s="36"/>
      <c r="K976" s="36"/>
    </row>
    <row r="977" spans="1:11" ht="12.6">
      <c r="A977" s="36"/>
      <c r="B977" s="36"/>
      <c r="C977" s="36"/>
      <c r="D977" s="36"/>
      <c r="E977" s="36"/>
      <c r="F977" s="36"/>
      <c r="G977" s="36"/>
      <c r="H977" s="36"/>
      <c r="I977" s="36"/>
      <c r="J977" s="36"/>
      <c r="K977" s="36"/>
    </row>
    <row r="978" spans="1:11" ht="12.6">
      <c r="A978" s="36"/>
      <c r="B978" s="36"/>
      <c r="C978" s="36"/>
      <c r="D978" s="36"/>
      <c r="E978" s="36"/>
      <c r="F978" s="36"/>
      <c r="G978" s="36"/>
      <c r="H978" s="36"/>
      <c r="I978" s="36"/>
      <c r="J978" s="36"/>
      <c r="K978" s="36"/>
    </row>
    <row r="979" spans="1:11" ht="12.6">
      <c r="A979" s="36"/>
      <c r="B979" s="36"/>
      <c r="C979" s="36"/>
      <c r="D979" s="36"/>
      <c r="E979" s="36"/>
      <c r="F979" s="36"/>
      <c r="G979" s="36"/>
      <c r="H979" s="36"/>
      <c r="I979" s="36"/>
      <c r="J979" s="36"/>
      <c r="K979" s="36"/>
    </row>
    <row r="980" spans="1:11" ht="12.6">
      <c r="A980" s="36"/>
      <c r="B980" s="36"/>
      <c r="C980" s="36"/>
      <c r="D980" s="36"/>
      <c r="E980" s="36"/>
      <c r="F980" s="36"/>
      <c r="G980" s="36"/>
      <c r="H980" s="36"/>
      <c r="I980" s="36"/>
      <c r="J980" s="36"/>
      <c r="K980" s="36"/>
    </row>
    <row r="981" spans="1:11" ht="12.6">
      <c r="A981" s="36"/>
      <c r="B981" s="36"/>
      <c r="C981" s="36"/>
      <c r="D981" s="36"/>
      <c r="E981" s="36"/>
      <c r="F981" s="36"/>
      <c r="G981" s="36"/>
      <c r="H981" s="36"/>
      <c r="I981" s="36"/>
      <c r="J981" s="36"/>
      <c r="K981" s="36"/>
    </row>
    <row r="982" spans="1:11" ht="12.6">
      <c r="A982" s="36"/>
      <c r="B982" s="36"/>
      <c r="C982" s="36"/>
      <c r="D982" s="36"/>
      <c r="E982" s="36"/>
      <c r="F982" s="36"/>
      <c r="G982" s="36"/>
      <c r="H982" s="36"/>
      <c r="I982" s="36"/>
      <c r="J982" s="36"/>
      <c r="K982" s="36"/>
    </row>
    <row r="983" spans="1:11" ht="12.6">
      <c r="A983" s="36"/>
      <c r="B983" s="36"/>
      <c r="C983" s="36"/>
      <c r="D983" s="36"/>
      <c r="E983" s="36"/>
      <c r="F983" s="36"/>
      <c r="G983" s="36"/>
      <c r="H983" s="36"/>
      <c r="I983" s="36"/>
      <c r="J983" s="36"/>
      <c r="K983" s="36"/>
    </row>
    <row r="984" spans="1:11" ht="12.6">
      <c r="A984" s="36"/>
      <c r="B984" s="36"/>
      <c r="C984" s="36"/>
      <c r="D984" s="36"/>
      <c r="E984" s="36"/>
      <c r="F984" s="36"/>
      <c r="G984" s="36"/>
      <c r="H984" s="36"/>
      <c r="I984" s="36"/>
      <c r="J984" s="36"/>
      <c r="K984" s="36"/>
    </row>
    <row r="985" spans="1:11" ht="12.6">
      <c r="A985" s="36"/>
      <c r="B985" s="36"/>
      <c r="C985" s="36"/>
      <c r="D985" s="36"/>
      <c r="E985" s="36"/>
      <c r="F985" s="36"/>
      <c r="G985" s="36"/>
      <c r="H985" s="36"/>
      <c r="I985" s="36"/>
      <c r="J985" s="36"/>
      <c r="K985" s="36"/>
    </row>
    <row r="986" spans="1:11" ht="12.6">
      <c r="A986" s="36"/>
      <c r="B986" s="36"/>
      <c r="C986" s="36"/>
      <c r="D986" s="36"/>
      <c r="E986" s="36"/>
      <c r="F986" s="36"/>
      <c r="G986" s="36"/>
      <c r="H986" s="36"/>
      <c r="I986" s="36"/>
      <c r="J986" s="36"/>
      <c r="K986" s="36"/>
    </row>
    <row r="987" spans="1:11" ht="12.6">
      <c r="A987" s="36"/>
      <c r="B987" s="36"/>
      <c r="C987" s="36"/>
      <c r="D987" s="36"/>
      <c r="E987" s="36"/>
      <c r="F987" s="36"/>
      <c r="G987" s="36"/>
      <c r="H987" s="36"/>
      <c r="I987" s="36"/>
      <c r="J987" s="36"/>
      <c r="K987" s="36"/>
    </row>
    <row r="988" spans="1:11" ht="12.6">
      <c r="A988" s="36"/>
      <c r="B988" s="36"/>
      <c r="C988" s="36"/>
      <c r="D988" s="36"/>
      <c r="E988" s="36"/>
      <c r="F988" s="36"/>
      <c r="G988" s="36"/>
      <c r="H988" s="36"/>
      <c r="I988" s="36"/>
      <c r="J988" s="36"/>
      <c r="K988" s="36"/>
    </row>
    <row r="989" spans="1:11" ht="12.6">
      <c r="A989" s="36"/>
      <c r="B989" s="36"/>
      <c r="C989" s="36"/>
      <c r="D989" s="36"/>
      <c r="E989" s="36"/>
      <c r="F989" s="36"/>
      <c r="G989" s="36"/>
      <c r="H989" s="36"/>
      <c r="I989" s="36"/>
      <c r="J989" s="36"/>
      <c r="K989" s="36"/>
    </row>
    <row r="990" spans="1:11" ht="12.6">
      <c r="A990" s="36"/>
      <c r="B990" s="36"/>
      <c r="C990" s="36"/>
      <c r="D990" s="36"/>
      <c r="E990" s="36"/>
      <c r="F990" s="36"/>
      <c r="G990" s="36"/>
      <c r="H990" s="36"/>
      <c r="I990" s="36"/>
      <c r="J990" s="36"/>
      <c r="K990" s="36"/>
    </row>
    <row r="991" spans="1:11" ht="12.6">
      <c r="A991" s="36"/>
      <c r="B991" s="36"/>
      <c r="C991" s="36"/>
      <c r="D991" s="36"/>
      <c r="E991" s="36"/>
      <c r="F991" s="36"/>
      <c r="G991" s="36"/>
      <c r="H991" s="36"/>
      <c r="I991" s="36"/>
      <c r="J991" s="36"/>
      <c r="K991" s="36"/>
    </row>
    <row r="992" spans="1:11" ht="12.6">
      <c r="A992" s="36"/>
      <c r="B992" s="36"/>
      <c r="C992" s="36"/>
      <c r="D992" s="36"/>
      <c r="E992" s="36"/>
      <c r="F992" s="36"/>
      <c r="G992" s="36"/>
      <c r="H992" s="36"/>
      <c r="I992" s="36"/>
      <c r="J992" s="36"/>
      <c r="K992" s="36"/>
    </row>
    <row r="993" spans="1:11" ht="12.6">
      <c r="A993" s="36"/>
      <c r="B993" s="36"/>
      <c r="C993" s="36"/>
      <c r="D993" s="36"/>
      <c r="E993" s="36"/>
      <c r="F993" s="36"/>
      <c r="G993" s="36"/>
      <c r="H993" s="36"/>
      <c r="I993" s="36"/>
      <c r="J993" s="36"/>
      <c r="K993" s="36"/>
    </row>
    <row r="994" spans="1:11" ht="12.6">
      <c r="A994" s="36"/>
      <c r="B994" s="36"/>
      <c r="C994" s="36"/>
      <c r="D994" s="36"/>
      <c r="E994" s="36"/>
      <c r="F994" s="36"/>
      <c r="G994" s="36"/>
      <c r="H994" s="36"/>
      <c r="I994" s="36"/>
      <c r="J994" s="36"/>
      <c r="K994" s="36"/>
    </row>
    <row r="995" spans="1:11" ht="12.6">
      <c r="A995" s="36"/>
      <c r="B995" s="36"/>
      <c r="C995" s="36"/>
      <c r="D995" s="36"/>
      <c r="E995" s="36"/>
      <c r="F995" s="36"/>
      <c r="G995" s="36"/>
      <c r="H995" s="36"/>
      <c r="I995" s="36"/>
      <c r="J995" s="36"/>
      <c r="K995" s="36"/>
    </row>
    <row r="996" spans="1:11" ht="12.6">
      <c r="A996" s="36"/>
      <c r="B996" s="36"/>
      <c r="C996" s="36"/>
      <c r="D996" s="36"/>
      <c r="E996" s="36"/>
      <c r="F996" s="36"/>
      <c r="G996" s="36"/>
      <c r="H996" s="36"/>
      <c r="I996" s="36"/>
      <c r="J996" s="36"/>
      <c r="K996" s="36"/>
    </row>
    <row r="997" spans="1:11" ht="12.6">
      <c r="A997" s="36"/>
      <c r="B997" s="36"/>
      <c r="C997" s="36"/>
      <c r="D997" s="36"/>
      <c r="E997" s="36"/>
      <c r="F997" s="36"/>
      <c r="G997" s="36"/>
      <c r="H997" s="36"/>
      <c r="I997" s="36"/>
      <c r="J997" s="36"/>
      <c r="K997" s="36"/>
    </row>
    <row r="998" spans="1:11" ht="12.6">
      <c r="A998" s="36"/>
      <c r="B998" s="36"/>
      <c r="C998" s="36"/>
      <c r="D998" s="36"/>
      <c r="E998" s="36"/>
      <c r="F998" s="36"/>
      <c r="G998" s="36"/>
      <c r="H998" s="36"/>
      <c r="I998" s="36"/>
      <c r="J998" s="36"/>
      <c r="K998" s="36"/>
    </row>
    <row r="999" spans="1:11" ht="12.6">
      <c r="A999" s="36"/>
      <c r="B999" s="36"/>
      <c r="C999" s="36"/>
      <c r="D999" s="36"/>
      <c r="E999" s="36"/>
      <c r="F999" s="36"/>
      <c r="G999" s="36"/>
      <c r="H999" s="36"/>
      <c r="I999" s="36"/>
      <c r="J999" s="36"/>
      <c r="K999" s="36"/>
    </row>
    <row r="1000" spans="1:11" ht="12.6">
      <c r="A1000" s="36"/>
      <c r="B1000" s="36"/>
      <c r="C1000" s="36"/>
      <c r="D1000" s="36"/>
      <c r="E1000" s="36"/>
      <c r="F1000" s="36"/>
      <c r="G1000" s="36"/>
      <c r="H1000" s="36"/>
      <c r="I1000" s="36"/>
      <c r="J1000" s="36"/>
      <c r="K1000" s="36"/>
    </row>
  </sheetData>
  <mergeCells count="23">
    <mergeCell ref="A54:F54"/>
    <mergeCell ref="A22:K22"/>
    <mergeCell ref="A24:K24"/>
    <mergeCell ref="A33:K33"/>
    <mergeCell ref="A35:K35"/>
    <mergeCell ref="A40:K40"/>
    <mergeCell ref="A45:K45"/>
    <mergeCell ref="A52:F52"/>
    <mergeCell ref="A12:K12"/>
    <mergeCell ref="A13:K13"/>
    <mergeCell ref="A15:K15"/>
    <mergeCell ref="A20:K20"/>
    <mergeCell ref="A53:F53"/>
    <mergeCell ref="B7:C7"/>
    <mergeCell ref="B8:C8"/>
    <mergeCell ref="B9:C9"/>
    <mergeCell ref="B10:C10"/>
    <mergeCell ref="B11:C11"/>
    <mergeCell ref="B1:C1"/>
    <mergeCell ref="B2:C2"/>
    <mergeCell ref="B3:C3"/>
    <mergeCell ref="B4:C4"/>
    <mergeCell ref="B6:C6"/>
  </mergeCells>
  <pageMargins left="0" right="0" top="0" bottom="0" header="0" footer="0"/>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BH990"/>
  <sheetViews>
    <sheetView topLeftCell="A44" workbookViewId="0">
      <selection activeCell="H44" sqref="H44"/>
    </sheetView>
  </sheetViews>
  <sheetFormatPr defaultColWidth="12.5703125" defaultRowHeight="15.75" customHeight="1"/>
  <cols>
    <col min="1" max="1" width="24.85546875" bestFit="1" customWidth="1"/>
    <col min="2" max="2" width="19.140625" bestFit="1" customWidth="1"/>
    <col min="3" max="3" width="13.7109375" bestFit="1" customWidth="1"/>
    <col min="4" max="4" width="7.28515625" bestFit="1" customWidth="1"/>
    <col min="5" max="5" width="22.140625" bestFit="1" customWidth="1"/>
    <col min="6" max="6" width="16.42578125" bestFit="1" customWidth="1"/>
    <col min="7" max="7" width="11.42578125" bestFit="1" customWidth="1"/>
    <col min="8" max="8" width="64.140625" customWidth="1"/>
    <col min="9" max="9" width="17.7109375" style="1278" bestFit="1" customWidth="1"/>
    <col min="10" max="10" width="44.85546875" customWidth="1"/>
    <col min="11" max="11" width="20.5703125" bestFit="1" customWidth="1"/>
    <col min="12" max="12" width="18.42578125" bestFit="1" customWidth="1"/>
    <col min="21" max="21" width="13.42578125" customWidth="1"/>
    <col min="22" max="22" width="20.140625" customWidth="1"/>
    <col min="25" max="25" width="20.42578125" customWidth="1"/>
    <col min="26" max="26" width="14.5703125" customWidth="1"/>
    <col min="28" max="28" width="39.42578125" customWidth="1"/>
    <col min="29" max="29" width="19.85546875" customWidth="1"/>
    <col min="30" max="30" width="26.5703125" customWidth="1"/>
    <col min="31" max="31" width="28" customWidth="1"/>
  </cols>
  <sheetData>
    <row r="1" spans="1:60" ht="40.5" customHeight="1">
      <c r="A1" s="65" t="s">
        <v>264</v>
      </c>
      <c r="B1" s="2616" t="s">
        <v>3055</v>
      </c>
      <c r="C1" s="2837"/>
      <c r="D1" s="36"/>
      <c r="E1" s="36"/>
      <c r="F1" s="36"/>
      <c r="G1" s="36"/>
      <c r="H1" s="33"/>
      <c r="I1" s="1150"/>
      <c r="J1" s="36"/>
      <c r="K1" s="36"/>
      <c r="L1" s="36"/>
      <c r="M1" s="36"/>
      <c r="N1" s="1234"/>
      <c r="O1" s="1234"/>
      <c r="P1" s="1234"/>
      <c r="Q1" s="1234"/>
      <c r="R1" s="1234"/>
      <c r="S1" s="1234"/>
      <c r="T1" s="1209" t="s">
        <v>3056</v>
      </c>
      <c r="U1" s="65" t="s">
        <v>264</v>
      </c>
      <c r="V1" s="2619" t="s">
        <v>3057</v>
      </c>
      <c r="W1" s="2805"/>
      <c r="X1" s="36"/>
      <c r="Y1" s="36"/>
      <c r="Z1" s="36"/>
      <c r="AA1" s="36"/>
      <c r="AB1" s="33"/>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row>
    <row r="2" spans="1:60" ht="35.25" customHeight="1">
      <c r="A2" s="65" t="s">
        <v>265</v>
      </c>
      <c r="B2" s="2472" t="s">
        <v>3058</v>
      </c>
      <c r="C2" s="2805"/>
      <c r="D2" s="36"/>
      <c r="E2" s="36"/>
      <c r="F2" s="36"/>
      <c r="G2" s="36"/>
      <c r="H2" s="33"/>
      <c r="I2" s="1150"/>
      <c r="J2" s="36"/>
      <c r="K2" s="36"/>
      <c r="L2" s="36"/>
      <c r="M2" s="36"/>
      <c r="N2" s="1234"/>
      <c r="O2" s="1234"/>
      <c r="P2" s="1234"/>
      <c r="Q2" s="1234"/>
      <c r="R2" s="1234"/>
      <c r="S2" s="1234"/>
      <c r="U2" s="65" t="s">
        <v>265</v>
      </c>
      <c r="V2" s="2620" t="s">
        <v>51</v>
      </c>
      <c r="W2" s="2805"/>
      <c r="X2" s="36"/>
      <c r="Y2" s="36"/>
      <c r="Z2" s="36"/>
      <c r="AA2" s="36"/>
      <c r="AB2" s="33"/>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row>
    <row r="3" spans="1:60" ht="42.75" customHeight="1">
      <c r="A3" s="65" t="s">
        <v>268</v>
      </c>
      <c r="B3" s="2555" t="s">
        <v>3059</v>
      </c>
      <c r="C3" s="2807"/>
      <c r="D3" s="36"/>
      <c r="E3" s="36"/>
      <c r="F3" s="36"/>
      <c r="G3" s="36"/>
      <c r="H3" s="33"/>
      <c r="I3" s="1150"/>
      <c r="J3" s="36"/>
      <c r="K3" s="36"/>
      <c r="L3" s="36"/>
      <c r="M3" s="36"/>
      <c r="N3" s="1234"/>
      <c r="O3" s="1234"/>
      <c r="P3" s="1234"/>
      <c r="Q3" s="1234"/>
      <c r="R3" s="1234"/>
      <c r="S3" s="1234"/>
      <c r="U3" s="65" t="s">
        <v>268</v>
      </c>
      <c r="V3" s="2621" t="s">
        <v>3060</v>
      </c>
      <c r="W3" s="2807"/>
      <c r="X3" s="36"/>
      <c r="Y3" s="36"/>
      <c r="Z3" s="36"/>
      <c r="AA3" s="36"/>
      <c r="AB3" s="33"/>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row>
    <row r="4" spans="1:60" ht="40.5" customHeight="1">
      <c r="A4" s="842" t="s">
        <v>272</v>
      </c>
      <c r="B4" s="2617">
        <v>45940</v>
      </c>
      <c r="C4" s="2618"/>
      <c r="D4" s="36"/>
      <c r="E4" s="36"/>
      <c r="F4" s="36"/>
      <c r="G4" s="36"/>
      <c r="H4" s="33"/>
      <c r="I4" s="1150"/>
      <c r="J4" s="36"/>
      <c r="K4" s="36"/>
      <c r="L4" s="36"/>
      <c r="M4" s="36"/>
      <c r="N4" s="1234"/>
      <c r="O4" s="1234"/>
      <c r="P4" s="1234"/>
      <c r="Q4" s="1234"/>
      <c r="R4" s="1234"/>
      <c r="S4" s="1234"/>
      <c r="U4" s="842" t="s">
        <v>272</v>
      </c>
      <c r="V4" s="2622">
        <v>45702</v>
      </c>
      <c r="W4" s="2807"/>
      <c r="X4" s="36"/>
      <c r="Y4" s="36"/>
      <c r="Z4" s="36"/>
      <c r="AA4" s="36"/>
      <c r="AB4" s="33"/>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row>
    <row r="5" spans="1:60" ht="12.6">
      <c r="A5" s="36"/>
      <c r="B5" s="33"/>
      <c r="C5" s="33"/>
      <c r="D5" s="36"/>
      <c r="E5" s="36"/>
      <c r="F5" s="36"/>
      <c r="G5" s="36"/>
      <c r="H5" s="33"/>
      <c r="I5" s="1150"/>
      <c r="J5" s="36"/>
      <c r="K5" s="36"/>
      <c r="L5" s="36"/>
      <c r="M5" s="36"/>
      <c r="N5" s="1234"/>
      <c r="O5" s="1234"/>
      <c r="P5" s="1234"/>
      <c r="Q5" s="1234"/>
      <c r="R5" s="1234"/>
      <c r="S5" s="1234"/>
      <c r="U5" s="36"/>
      <c r="V5" s="36"/>
      <c r="W5" s="36"/>
      <c r="X5" s="36"/>
      <c r="Y5" s="36"/>
      <c r="Z5" s="36"/>
      <c r="AA5" s="36"/>
      <c r="AB5" s="33"/>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row>
    <row r="6" spans="1:60" ht="12.95">
      <c r="A6" s="405" t="s">
        <v>277</v>
      </c>
      <c r="B6" s="2557" t="s">
        <v>278</v>
      </c>
      <c r="C6" s="2805"/>
      <c r="D6" s="36"/>
      <c r="E6" s="36"/>
      <c r="F6" s="36"/>
      <c r="G6" s="36"/>
      <c r="H6" s="33"/>
      <c r="I6" s="1150"/>
      <c r="J6" s="36"/>
      <c r="K6" s="36"/>
      <c r="L6" s="36"/>
      <c r="M6" s="36"/>
      <c r="N6" s="1234"/>
      <c r="O6" s="1234"/>
      <c r="P6" s="1234"/>
      <c r="Q6" s="1234"/>
      <c r="R6" s="1234"/>
      <c r="S6" s="1234"/>
      <c r="U6" s="405" t="s">
        <v>277</v>
      </c>
      <c r="V6" s="2557" t="s">
        <v>278</v>
      </c>
      <c r="W6" s="2805"/>
      <c r="X6" s="36"/>
      <c r="Y6" s="36"/>
      <c r="Z6" s="36"/>
      <c r="AA6" s="36"/>
      <c r="AB6" s="33"/>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row>
    <row r="7" spans="1:60" ht="12.95">
      <c r="A7" s="405" t="s">
        <v>279</v>
      </c>
      <c r="B7" s="2557" t="s">
        <v>280</v>
      </c>
      <c r="C7" s="2805"/>
      <c r="D7" s="36"/>
      <c r="E7" s="36"/>
      <c r="F7" s="36"/>
      <c r="G7" s="36"/>
      <c r="H7" s="33"/>
      <c r="I7" s="1150"/>
      <c r="J7" s="36"/>
      <c r="K7" s="36"/>
      <c r="L7" s="36"/>
      <c r="M7" s="36"/>
      <c r="N7" s="1234"/>
      <c r="O7" s="1234"/>
      <c r="P7" s="1234"/>
      <c r="Q7" s="1234"/>
      <c r="R7" s="1234"/>
      <c r="S7" s="1234"/>
      <c r="U7" s="405" t="s">
        <v>279</v>
      </c>
      <c r="V7" s="2557" t="s">
        <v>280</v>
      </c>
      <c r="W7" s="2805"/>
      <c r="X7" s="36"/>
      <c r="Y7" s="36"/>
      <c r="Z7" s="36"/>
      <c r="AA7" s="36"/>
      <c r="AB7" s="33"/>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row>
    <row r="8" spans="1:60" ht="18.75" customHeight="1">
      <c r="A8" s="405" t="s">
        <v>281</v>
      </c>
      <c r="B8" s="2513" t="s">
        <v>701</v>
      </c>
      <c r="C8" s="2805"/>
      <c r="D8" s="36"/>
      <c r="E8" s="36"/>
      <c r="F8" s="36"/>
      <c r="G8" s="36"/>
      <c r="H8" s="33"/>
      <c r="I8" s="1150"/>
      <c r="J8" s="36"/>
      <c r="K8" s="36"/>
      <c r="L8" s="36"/>
      <c r="M8" s="36"/>
      <c r="N8" s="1234"/>
      <c r="O8" s="1234"/>
      <c r="P8" s="1234"/>
      <c r="Q8" s="1234"/>
      <c r="R8" s="1234"/>
      <c r="S8" s="1234"/>
      <c r="U8" s="405" t="s">
        <v>281</v>
      </c>
      <c r="V8" s="2513" t="s">
        <v>701</v>
      </c>
      <c r="W8" s="2805"/>
      <c r="X8" s="36"/>
      <c r="Y8" s="36"/>
      <c r="Z8" s="36"/>
      <c r="AA8" s="36"/>
      <c r="AB8" s="33"/>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row>
    <row r="9" spans="1:60" ht="18.75" customHeight="1">
      <c r="A9" s="405" t="s">
        <v>283</v>
      </c>
      <c r="B9" s="2557" t="s">
        <v>164</v>
      </c>
      <c r="C9" s="2805"/>
      <c r="D9" s="36"/>
      <c r="E9" s="36"/>
      <c r="F9" s="36"/>
      <c r="G9" s="36"/>
      <c r="H9" s="33"/>
      <c r="I9" s="1150"/>
      <c r="J9" s="36"/>
      <c r="K9" s="36"/>
      <c r="L9" s="36"/>
      <c r="M9" s="36"/>
      <c r="N9" s="1234"/>
      <c r="O9" s="1234"/>
      <c r="P9" s="1234"/>
      <c r="Q9" s="1234"/>
      <c r="R9" s="1234"/>
      <c r="S9" s="1234"/>
      <c r="U9" s="405" t="s">
        <v>283</v>
      </c>
      <c r="V9" s="2557" t="s">
        <v>164</v>
      </c>
      <c r="W9" s="2805"/>
      <c r="X9" s="36"/>
      <c r="Y9" s="36"/>
      <c r="Z9" s="36"/>
      <c r="AA9" s="36"/>
      <c r="AB9" s="33"/>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row>
    <row r="10" spans="1:60" ht="12.95">
      <c r="A10" s="843" t="s">
        <v>284</v>
      </c>
      <c r="B10" s="2826" t="s">
        <v>285</v>
      </c>
      <c r="C10" s="2807"/>
      <c r="D10" s="36"/>
      <c r="E10" s="36"/>
      <c r="F10" s="36"/>
      <c r="G10" s="36"/>
      <c r="H10" s="33"/>
      <c r="I10" s="1150"/>
      <c r="J10" s="36"/>
      <c r="K10" s="36"/>
      <c r="L10" s="36"/>
      <c r="M10" s="36"/>
      <c r="N10" s="1234"/>
      <c r="O10" s="1234"/>
      <c r="P10" s="1234"/>
      <c r="Q10" s="1234"/>
      <c r="R10" s="1234"/>
      <c r="S10" s="1234"/>
      <c r="U10" s="843" t="s">
        <v>284</v>
      </c>
      <c r="V10" s="2826" t="s">
        <v>285</v>
      </c>
      <c r="W10" s="2807"/>
      <c r="X10" s="36"/>
      <c r="Y10" s="36"/>
      <c r="Z10" s="36"/>
      <c r="AA10" s="36"/>
      <c r="AB10" s="33"/>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row>
    <row r="11" spans="1:60" ht="40.5" customHeight="1">
      <c r="A11" s="843" t="s">
        <v>286</v>
      </c>
      <c r="B11" s="2520" t="s">
        <v>3061</v>
      </c>
      <c r="C11" s="2807"/>
      <c r="D11" s="36"/>
      <c r="E11" s="36"/>
      <c r="F11" s="36"/>
      <c r="G11" s="36"/>
      <c r="H11" s="33"/>
      <c r="I11" s="1150"/>
      <c r="J11" s="36"/>
      <c r="K11" s="36"/>
      <c r="L11" s="36"/>
      <c r="M11" s="36"/>
      <c r="N11" s="1234"/>
      <c r="O11" s="1234"/>
      <c r="P11" s="1234"/>
      <c r="Q11" s="1234"/>
      <c r="R11" s="1234"/>
      <c r="S11" s="1234"/>
      <c r="U11" s="843" t="s">
        <v>286</v>
      </c>
      <c r="V11" s="2833" t="s">
        <v>3062</v>
      </c>
      <c r="W11" s="2807"/>
      <c r="X11" s="36"/>
      <c r="Y11" s="36"/>
      <c r="Z11" s="36"/>
      <c r="AA11" s="36"/>
      <c r="AB11" s="33"/>
      <c r="AC11" s="36"/>
      <c r="AD11" s="36"/>
      <c r="AE11" s="36"/>
      <c r="AF11" s="36"/>
      <c r="AG11" s="36"/>
      <c r="AH11" s="36"/>
      <c r="AI11" s="36"/>
      <c r="AJ11" s="36"/>
      <c r="AK11" s="36"/>
      <c r="AL11" s="36"/>
      <c r="AM11" s="36"/>
      <c r="AN11" s="36"/>
      <c r="AO11" s="36"/>
      <c r="AP11" s="36"/>
      <c r="AQ11" s="36"/>
      <c r="AR11" s="36"/>
      <c r="AS11" s="36"/>
      <c r="AT11" s="36"/>
      <c r="AU11" s="36"/>
      <c r="AV11" s="36"/>
      <c r="AW11" s="36"/>
    </row>
    <row r="12" spans="1:60" ht="12.95">
      <c r="A12" s="2614" t="s">
        <v>288</v>
      </c>
      <c r="B12" s="2806"/>
      <c r="C12" s="2806"/>
      <c r="D12" s="2806"/>
      <c r="E12" s="2806"/>
      <c r="F12" s="2806"/>
      <c r="G12" s="2806"/>
      <c r="H12" s="2806"/>
      <c r="I12" s="2806"/>
      <c r="J12" s="2806"/>
      <c r="K12" s="2805"/>
      <c r="L12" s="33"/>
      <c r="M12" s="33"/>
      <c r="N12" s="1234"/>
      <c r="O12" s="1234"/>
      <c r="P12" s="1234"/>
      <c r="Q12" s="1234"/>
      <c r="R12" s="1234"/>
      <c r="S12" s="1234"/>
      <c r="U12" s="2614" t="s">
        <v>288</v>
      </c>
      <c r="V12" s="2806"/>
      <c r="W12" s="2806"/>
      <c r="X12" s="2806"/>
      <c r="Y12" s="2806"/>
      <c r="Z12" s="2806"/>
      <c r="AA12" s="2806"/>
      <c r="AB12" s="2806"/>
      <c r="AC12" s="2806"/>
      <c r="AD12" s="2806"/>
      <c r="AE12" s="2805"/>
      <c r="AF12" s="33"/>
      <c r="AG12" s="33"/>
      <c r="AH12" s="33"/>
      <c r="AI12" s="36"/>
      <c r="AJ12" s="36"/>
      <c r="AK12" s="36"/>
      <c r="AL12" s="36"/>
      <c r="AM12" s="36"/>
      <c r="AN12" s="36"/>
      <c r="AO12" s="36"/>
      <c r="AP12" s="36"/>
      <c r="AQ12" s="36"/>
      <c r="AR12" s="36"/>
      <c r="AS12" s="36"/>
      <c r="AT12" s="36"/>
      <c r="AU12" s="36"/>
      <c r="AV12" s="36"/>
      <c r="AW12" s="36"/>
    </row>
    <row r="13" spans="1:60" ht="12.95">
      <c r="A13" s="2613" t="s">
        <v>2428</v>
      </c>
      <c r="B13" s="2806"/>
      <c r="C13" s="2806"/>
      <c r="D13" s="2806"/>
      <c r="E13" s="2806"/>
      <c r="F13" s="2806"/>
      <c r="G13" s="2806"/>
      <c r="H13" s="2806"/>
      <c r="I13" s="2806"/>
      <c r="J13" s="2806"/>
      <c r="K13" s="2805"/>
      <c r="L13" s="33"/>
      <c r="M13" s="33"/>
      <c r="N13" s="1234"/>
      <c r="O13" s="1234"/>
      <c r="P13" s="1234"/>
      <c r="Q13" s="1234"/>
      <c r="R13" s="1234"/>
      <c r="S13" s="1234"/>
      <c r="U13" s="2613" t="s">
        <v>2428</v>
      </c>
      <c r="V13" s="2806"/>
      <c r="W13" s="2806"/>
      <c r="X13" s="2806"/>
      <c r="Y13" s="2806"/>
      <c r="Z13" s="2806"/>
      <c r="AA13" s="2806"/>
      <c r="AB13" s="2806"/>
      <c r="AC13" s="2806"/>
      <c r="AD13" s="2806"/>
      <c r="AE13" s="2805"/>
      <c r="AF13" s="33"/>
      <c r="AG13" s="33"/>
      <c r="AH13" s="33"/>
      <c r="AI13" s="36"/>
      <c r="AJ13" s="36"/>
      <c r="AK13" s="36"/>
      <c r="AL13" s="36"/>
      <c r="AM13" s="36"/>
      <c r="AN13" s="36"/>
      <c r="AO13" s="36"/>
      <c r="AP13" s="36"/>
      <c r="AQ13" s="36"/>
      <c r="AR13" s="36"/>
      <c r="AS13" s="36"/>
      <c r="AT13" s="36"/>
      <c r="AU13" s="36"/>
      <c r="AV13" s="36"/>
      <c r="AW13" s="36"/>
    </row>
    <row r="14" spans="1:60" ht="12.95">
      <c r="A14" s="748" t="s">
        <v>290</v>
      </c>
      <c r="B14" s="748" t="s">
        <v>291</v>
      </c>
      <c r="C14" s="748" t="s">
        <v>292</v>
      </c>
      <c r="D14" s="748" t="s">
        <v>293</v>
      </c>
      <c r="E14" s="748" t="s">
        <v>294</v>
      </c>
      <c r="F14" s="748" t="s">
        <v>295</v>
      </c>
      <c r="G14" s="748" t="s">
        <v>2429</v>
      </c>
      <c r="H14" s="748" t="s">
        <v>296</v>
      </c>
      <c r="I14" s="1264" t="s">
        <v>297</v>
      </c>
      <c r="J14" s="750" t="s">
        <v>298</v>
      </c>
      <c r="K14" s="749" t="s">
        <v>299</v>
      </c>
      <c r="L14" s="33"/>
      <c r="M14" s="33"/>
      <c r="N14" s="1234"/>
      <c r="O14" s="1234"/>
      <c r="P14" s="1234"/>
      <c r="Q14" s="1234"/>
      <c r="R14" s="1234"/>
      <c r="S14" s="1234"/>
      <c r="U14" s="748" t="s">
        <v>290</v>
      </c>
      <c r="V14" s="748" t="s">
        <v>291</v>
      </c>
      <c r="W14" s="748" t="s">
        <v>292</v>
      </c>
      <c r="X14" s="748" t="s">
        <v>293</v>
      </c>
      <c r="Y14" s="748" t="s">
        <v>294</v>
      </c>
      <c r="Z14" s="748" t="s">
        <v>295</v>
      </c>
      <c r="AA14" s="748" t="s">
        <v>2429</v>
      </c>
      <c r="AB14" s="748" t="s">
        <v>296</v>
      </c>
      <c r="AC14" s="748" t="s">
        <v>297</v>
      </c>
      <c r="AD14" s="750" t="s">
        <v>298</v>
      </c>
      <c r="AE14" s="749" t="s">
        <v>299</v>
      </c>
      <c r="AF14" s="33"/>
      <c r="AG14" s="33"/>
      <c r="AH14" s="33"/>
      <c r="AI14" s="36"/>
      <c r="AJ14" s="36"/>
      <c r="AK14" s="36"/>
      <c r="AL14" s="36"/>
      <c r="AM14" s="36"/>
      <c r="AN14" s="36"/>
      <c r="AO14" s="36"/>
      <c r="AP14" s="36"/>
      <c r="AQ14" s="36"/>
      <c r="AR14" s="36"/>
      <c r="AS14" s="36"/>
      <c r="AT14" s="36"/>
      <c r="AU14" s="36"/>
      <c r="AV14" s="36"/>
      <c r="AW14" s="36"/>
    </row>
    <row r="15" spans="1:60" ht="12.95">
      <c r="A15" s="2615" t="s">
        <v>301</v>
      </c>
      <c r="B15" s="2831"/>
      <c r="C15" s="2831"/>
      <c r="D15" s="2831"/>
      <c r="E15" s="2831"/>
      <c r="F15" s="2831"/>
      <c r="G15" s="2831"/>
      <c r="H15" s="2831"/>
      <c r="I15" s="2831"/>
      <c r="J15" s="2831"/>
      <c r="K15" s="2832"/>
      <c r="L15" s="33"/>
      <c r="M15" s="33"/>
      <c r="N15" s="1234"/>
      <c r="O15" s="1234"/>
      <c r="P15" s="1234"/>
      <c r="Q15" s="1234"/>
      <c r="R15" s="1234"/>
      <c r="S15" s="1234"/>
      <c r="U15" s="2615" t="s">
        <v>301</v>
      </c>
      <c r="V15" s="2831"/>
      <c r="W15" s="2831"/>
      <c r="X15" s="2831"/>
      <c r="Y15" s="2831"/>
      <c r="Z15" s="2831"/>
      <c r="AA15" s="2831"/>
      <c r="AB15" s="2831"/>
      <c r="AC15" s="2831"/>
      <c r="AD15" s="2831"/>
      <c r="AE15" s="2832"/>
      <c r="AF15" s="33"/>
      <c r="AG15" s="33"/>
      <c r="AH15" s="33"/>
      <c r="AI15" s="36"/>
      <c r="AJ15" s="36"/>
      <c r="AK15" s="36"/>
      <c r="AL15" s="36"/>
      <c r="AM15" s="36"/>
      <c r="AN15" s="36"/>
      <c r="AO15" s="36"/>
      <c r="AP15" s="36"/>
      <c r="AQ15" s="36"/>
      <c r="AR15" s="36"/>
      <c r="AS15" s="36"/>
      <c r="AT15" s="36"/>
      <c r="AU15" s="36"/>
      <c r="AV15" s="36"/>
      <c r="AW15" s="36"/>
    </row>
    <row r="16" spans="1:60" ht="39.75" customHeight="1">
      <c r="A16" s="70">
        <v>1</v>
      </c>
      <c r="B16" s="71" t="s">
        <v>302</v>
      </c>
      <c r="C16" s="70" t="s">
        <v>303</v>
      </c>
      <c r="D16" s="70" t="s">
        <v>401</v>
      </c>
      <c r="E16" s="34"/>
      <c r="F16" s="70" t="s">
        <v>304</v>
      </c>
      <c r="G16" s="34"/>
      <c r="H16" s="34" t="s">
        <v>305</v>
      </c>
      <c r="I16" s="1251" t="s">
        <v>306</v>
      </c>
      <c r="J16" s="74" t="s">
        <v>307</v>
      </c>
      <c r="K16" s="34"/>
      <c r="L16" s="36"/>
      <c r="M16" s="36"/>
      <c r="N16" s="1234"/>
      <c r="O16" s="1234"/>
      <c r="P16" s="1234"/>
      <c r="Q16" s="1234"/>
      <c r="R16" s="1234"/>
      <c r="S16" s="1234"/>
      <c r="U16" s="70">
        <v>1</v>
      </c>
      <c r="V16" s="71" t="s">
        <v>302</v>
      </c>
      <c r="W16" s="70" t="s">
        <v>303</v>
      </c>
      <c r="X16" s="70" t="s">
        <v>401</v>
      </c>
      <c r="Y16" s="34"/>
      <c r="Z16" s="70" t="s">
        <v>304</v>
      </c>
      <c r="AA16" s="34"/>
      <c r="AB16" s="34" t="s">
        <v>305</v>
      </c>
      <c r="AC16" s="34" t="s">
        <v>306</v>
      </c>
      <c r="AD16" s="74" t="s">
        <v>307</v>
      </c>
      <c r="AE16" s="34"/>
      <c r="AF16" s="36"/>
      <c r="AG16" s="36"/>
      <c r="AH16" s="36"/>
    </row>
    <row r="17" spans="1:40" ht="12.6">
      <c r="A17" s="70">
        <v>2</v>
      </c>
      <c r="B17" s="71" t="s">
        <v>308</v>
      </c>
      <c r="C17" s="70" t="s">
        <v>303</v>
      </c>
      <c r="D17" s="70" t="s">
        <v>309</v>
      </c>
      <c r="E17" s="34"/>
      <c r="F17" s="70" t="s">
        <v>304</v>
      </c>
      <c r="G17" s="34"/>
      <c r="H17" s="85" t="s">
        <v>310</v>
      </c>
      <c r="I17" s="1251" t="s">
        <v>311</v>
      </c>
      <c r="J17" s="70" t="s">
        <v>307</v>
      </c>
      <c r="K17" s="34"/>
      <c r="L17" s="36"/>
      <c r="M17" s="36"/>
      <c r="N17" s="1234"/>
      <c r="O17" s="1234"/>
      <c r="P17" s="1234"/>
      <c r="Q17" s="1234"/>
      <c r="R17" s="1234"/>
      <c r="S17" s="1234"/>
      <c r="U17" s="70">
        <v>2</v>
      </c>
      <c r="V17" s="71" t="s">
        <v>308</v>
      </c>
      <c r="W17" s="70" t="s">
        <v>303</v>
      </c>
      <c r="X17" s="70" t="s">
        <v>309</v>
      </c>
      <c r="Y17" s="34"/>
      <c r="Z17" s="70" t="s">
        <v>304</v>
      </c>
      <c r="AA17" s="34"/>
      <c r="AB17" s="85" t="s">
        <v>310</v>
      </c>
      <c r="AC17" s="34" t="s">
        <v>311</v>
      </c>
      <c r="AD17" s="70" t="s">
        <v>307</v>
      </c>
      <c r="AE17" s="34"/>
      <c r="AF17" s="36"/>
      <c r="AG17" s="36"/>
      <c r="AH17" s="36"/>
      <c r="AI17" s="36"/>
      <c r="AJ17" s="36"/>
      <c r="AK17" s="36"/>
      <c r="AL17" s="36"/>
      <c r="AM17" s="36"/>
      <c r="AN17" s="36"/>
    </row>
    <row r="18" spans="1:40" ht="37.5">
      <c r="A18" s="70">
        <v>3</v>
      </c>
      <c r="B18" s="71" t="s">
        <v>312</v>
      </c>
      <c r="C18" s="70" t="s">
        <v>303</v>
      </c>
      <c r="D18" s="70" t="s">
        <v>309</v>
      </c>
      <c r="E18" s="34"/>
      <c r="F18" s="70" t="s">
        <v>304</v>
      </c>
      <c r="G18" s="34"/>
      <c r="H18" s="85" t="s">
        <v>402</v>
      </c>
      <c r="I18" s="1251" t="s">
        <v>311</v>
      </c>
      <c r="J18" s="70" t="s">
        <v>307</v>
      </c>
      <c r="K18" s="34"/>
      <c r="L18" s="36"/>
      <c r="M18" s="36"/>
      <c r="N18" s="1234"/>
      <c r="O18" s="1234"/>
      <c r="P18" s="1234"/>
      <c r="Q18" s="1234"/>
      <c r="R18" s="1234"/>
      <c r="S18" s="1234"/>
      <c r="U18" s="70">
        <v>3</v>
      </c>
      <c r="V18" s="71" t="s">
        <v>312</v>
      </c>
      <c r="W18" s="70" t="s">
        <v>303</v>
      </c>
      <c r="X18" s="70" t="s">
        <v>309</v>
      </c>
      <c r="Y18" s="34"/>
      <c r="Z18" s="70" t="s">
        <v>304</v>
      </c>
      <c r="AA18" s="34"/>
      <c r="AB18" s="85" t="s">
        <v>402</v>
      </c>
      <c r="AC18" s="34" t="s">
        <v>311</v>
      </c>
      <c r="AD18" s="70" t="s">
        <v>307</v>
      </c>
      <c r="AE18" s="34"/>
      <c r="AF18" s="36"/>
      <c r="AG18" s="36"/>
      <c r="AH18" s="36"/>
      <c r="AI18" s="36"/>
      <c r="AJ18" s="36"/>
      <c r="AK18" s="36"/>
      <c r="AL18" s="36"/>
      <c r="AM18" s="36"/>
      <c r="AN18" s="36"/>
    </row>
    <row r="19" spans="1:40" ht="50.1">
      <c r="A19" s="78">
        <v>4</v>
      </c>
      <c r="B19" s="71" t="s">
        <v>314</v>
      </c>
      <c r="C19" s="78" t="s">
        <v>303</v>
      </c>
      <c r="D19" s="680" t="s">
        <v>309</v>
      </c>
      <c r="E19" s="79"/>
      <c r="F19" s="78" t="s">
        <v>315</v>
      </c>
      <c r="G19" s="34"/>
      <c r="H19" s="683" t="s">
        <v>316</v>
      </c>
      <c r="I19" s="1265" t="s">
        <v>317</v>
      </c>
      <c r="J19" s="78" t="s">
        <v>307</v>
      </c>
      <c r="K19" s="79"/>
      <c r="L19" s="33"/>
      <c r="M19" s="33"/>
      <c r="N19" s="1234"/>
      <c r="O19" s="1234"/>
      <c r="P19" s="1234"/>
      <c r="Q19" s="1234"/>
      <c r="R19" s="1234"/>
      <c r="S19" s="1234"/>
      <c r="U19" s="78">
        <v>4</v>
      </c>
      <c r="V19" s="71" t="s">
        <v>314</v>
      </c>
      <c r="W19" s="78" t="s">
        <v>303</v>
      </c>
      <c r="X19" s="680" t="s">
        <v>309</v>
      </c>
      <c r="Y19" s="79"/>
      <c r="Z19" s="78" t="s">
        <v>315</v>
      </c>
      <c r="AA19" s="34"/>
      <c r="AB19" s="683" t="s">
        <v>316</v>
      </c>
      <c r="AC19" s="71" t="s">
        <v>317</v>
      </c>
      <c r="AD19" s="78" t="s">
        <v>307</v>
      </c>
      <c r="AE19" s="79"/>
      <c r="AF19" s="33"/>
      <c r="AG19" s="33"/>
      <c r="AH19" s="33"/>
      <c r="AI19" s="36"/>
      <c r="AJ19" s="36"/>
      <c r="AK19" s="36"/>
      <c r="AL19" s="36"/>
      <c r="AM19" s="36"/>
      <c r="AN19" s="36"/>
    </row>
    <row r="20" spans="1:40" ht="12.6">
      <c r="A20" s="275"/>
      <c r="B20" s="275"/>
      <c r="C20" s="275"/>
      <c r="D20" s="275"/>
      <c r="E20" s="275"/>
      <c r="F20" s="275"/>
      <c r="G20" s="275"/>
      <c r="H20" s="275"/>
      <c r="I20" s="1266"/>
      <c r="J20" s="275"/>
      <c r="K20" s="275"/>
      <c r="L20" s="33"/>
      <c r="M20" s="33"/>
      <c r="N20" s="1234"/>
      <c r="O20" s="1234"/>
      <c r="P20" s="1234"/>
      <c r="Q20" s="1234"/>
      <c r="R20" s="1234"/>
      <c r="S20" s="1234"/>
      <c r="U20" s="275"/>
      <c r="V20" s="275"/>
      <c r="W20" s="275"/>
      <c r="X20" s="275"/>
      <c r="Y20" s="275"/>
      <c r="Z20" s="275"/>
      <c r="AA20" s="275"/>
      <c r="AB20" s="275"/>
      <c r="AC20" s="275"/>
      <c r="AD20" s="275"/>
      <c r="AE20" s="275"/>
      <c r="AF20" s="33"/>
      <c r="AG20" s="33"/>
      <c r="AH20" s="33"/>
      <c r="AI20" s="36"/>
      <c r="AJ20" s="36"/>
      <c r="AK20" s="36"/>
      <c r="AL20" s="36"/>
      <c r="AM20" s="36"/>
      <c r="AN20" s="36"/>
    </row>
    <row r="21" spans="1:40" ht="12.95">
      <c r="A21" s="2613" t="s">
        <v>2431</v>
      </c>
      <c r="B21" s="2806"/>
      <c r="C21" s="2806"/>
      <c r="D21" s="2806"/>
      <c r="E21" s="2806"/>
      <c r="F21" s="2806"/>
      <c r="G21" s="2806"/>
      <c r="H21" s="2806"/>
      <c r="I21" s="2806"/>
      <c r="J21" s="2806"/>
      <c r="K21" s="2805"/>
      <c r="L21" s="33"/>
      <c r="M21" s="33"/>
      <c r="N21" s="1234"/>
      <c r="O21" s="1234"/>
      <c r="P21" s="1234"/>
      <c r="Q21" s="1234"/>
      <c r="R21" s="1234"/>
      <c r="S21" s="1234"/>
      <c r="U21" s="2613" t="s">
        <v>2431</v>
      </c>
      <c r="V21" s="2806"/>
      <c r="W21" s="2806"/>
      <c r="X21" s="2806"/>
      <c r="Y21" s="2806"/>
      <c r="Z21" s="2806"/>
      <c r="AA21" s="2806"/>
      <c r="AB21" s="2806"/>
      <c r="AC21" s="2806"/>
      <c r="AD21" s="2806"/>
      <c r="AE21" s="2805"/>
      <c r="AF21" s="33"/>
      <c r="AG21" s="33"/>
      <c r="AH21" s="33"/>
      <c r="AI21" s="36"/>
      <c r="AJ21" s="36"/>
      <c r="AK21" s="36"/>
      <c r="AL21" s="36"/>
      <c r="AM21" s="36"/>
      <c r="AN21" s="36"/>
    </row>
    <row r="22" spans="1:40" ht="12.6">
      <c r="A22" s="280"/>
      <c r="B22" s="280"/>
      <c r="C22" s="280"/>
      <c r="D22" s="280"/>
      <c r="E22" s="280"/>
      <c r="F22" s="280"/>
      <c r="G22" s="280"/>
      <c r="H22" s="299"/>
      <c r="I22" s="1267"/>
      <c r="J22" s="280"/>
      <c r="K22" s="280"/>
      <c r="L22" s="33"/>
      <c r="M22" s="33"/>
      <c r="N22" s="1234"/>
      <c r="O22" s="1234"/>
      <c r="P22" s="1234"/>
      <c r="Q22" s="1234"/>
      <c r="R22" s="1234"/>
      <c r="S22" s="1234"/>
      <c r="U22" s="280"/>
      <c r="V22" s="280"/>
      <c r="W22" s="280"/>
      <c r="X22" s="280"/>
      <c r="Y22" s="280"/>
      <c r="Z22" s="280"/>
      <c r="AA22" s="280"/>
      <c r="AB22" s="299"/>
      <c r="AC22" s="299"/>
      <c r="AD22" s="280"/>
      <c r="AE22" s="280"/>
      <c r="AF22" s="33"/>
      <c r="AG22" s="33"/>
      <c r="AH22" s="33"/>
      <c r="AI22" s="36"/>
      <c r="AJ22" s="36"/>
      <c r="AK22" s="36"/>
      <c r="AL22" s="36"/>
      <c r="AM22" s="36"/>
      <c r="AN22" s="36"/>
    </row>
    <row r="23" spans="1:40" ht="12.6">
      <c r="A23" s="284"/>
      <c r="B23" s="284"/>
      <c r="C23" s="284"/>
      <c r="D23" s="284"/>
      <c r="E23" s="284"/>
      <c r="F23" s="284"/>
      <c r="G23" s="284"/>
      <c r="H23" s="300"/>
      <c r="I23" s="1268"/>
      <c r="J23" s="284"/>
      <c r="K23" s="284"/>
      <c r="L23" s="33"/>
      <c r="M23" s="33"/>
      <c r="N23" s="1234"/>
      <c r="O23" s="1234"/>
      <c r="P23" s="1234"/>
      <c r="Q23" s="1234"/>
      <c r="R23" s="1234"/>
      <c r="S23" s="1234"/>
      <c r="U23" s="284"/>
      <c r="V23" s="284"/>
      <c r="W23" s="284"/>
      <c r="X23" s="284"/>
      <c r="Y23" s="284"/>
      <c r="Z23" s="284"/>
      <c r="AA23" s="284"/>
      <c r="AB23" s="300"/>
      <c r="AC23" s="300"/>
      <c r="AD23" s="284"/>
      <c r="AE23" s="284"/>
      <c r="AF23" s="33"/>
      <c r="AG23" s="33"/>
      <c r="AH23" s="33"/>
      <c r="AI23" s="36"/>
      <c r="AJ23" s="36"/>
      <c r="AK23" s="36"/>
      <c r="AL23" s="36"/>
      <c r="AM23" s="36"/>
      <c r="AN23" s="36"/>
    </row>
    <row r="24" spans="1:40" ht="12.95">
      <c r="A24" s="2613" t="s">
        <v>237</v>
      </c>
      <c r="B24" s="2806"/>
      <c r="C24" s="2806"/>
      <c r="D24" s="2806"/>
      <c r="E24" s="2806"/>
      <c r="F24" s="2806"/>
      <c r="G24" s="2806"/>
      <c r="H24" s="2806"/>
      <c r="I24" s="2806"/>
      <c r="J24" s="2806"/>
      <c r="K24" s="2805"/>
      <c r="L24" s="33"/>
      <c r="M24" s="33"/>
      <c r="N24" s="1234"/>
      <c r="O24" s="1234"/>
      <c r="P24" s="1234"/>
      <c r="Q24" s="1234"/>
      <c r="R24" s="1234"/>
      <c r="S24" s="1234"/>
      <c r="U24" s="2613" t="s">
        <v>237</v>
      </c>
      <c r="V24" s="2806"/>
      <c r="W24" s="2806"/>
      <c r="X24" s="2806"/>
      <c r="Y24" s="2806"/>
      <c r="Z24" s="2806"/>
      <c r="AA24" s="2806"/>
      <c r="AB24" s="2806"/>
      <c r="AC24" s="2806"/>
      <c r="AD24" s="2806"/>
      <c r="AE24" s="2805"/>
      <c r="AF24" s="33"/>
      <c r="AG24" s="33"/>
      <c r="AH24" s="33"/>
      <c r="AI24" s="36"/>
      <c r="AJ24" s="36"/>
      <c r="AK24" s="36"/>
      <c r="AL24" s="36"/>
      <c r="AM24" s="36"/>
      <c r="AN24" s="36"/>
    </row>
    <row r="25" spans="1:40" ht="12.6">
      <c r="A25" s="285"/>
      <c r="B25" s="285"/>
      <c r="C25" s="285"/>
      <c r="D25" s="285"/>
      <c r="E25" s="285"/>
      <c r="F25" s="285"/>
      <c r="G25" s="285"/>
      <c r="H25" s="285"/>
      <c r="I25" s="1269"/>
      <c r="J25" s="285"/>
      <c r="K25" s="285"/>
      <c r="L25" s="33"/>
      <c r="M25" s="33"/>
      <c r="N25" s="1234"/>
      <c r="O25" s="1234"/>
      <c r="P25" s="1234"/>
      <c r="Q25" s="1234"/>
      <c r="R25" s="1234"/>
      <c r="S25" s="1234"/>
      <c r="U25" s="285"/>
      <c r="V25" s="285"/>
      <c r="W25" s="285"/>
      <c r="X25" s="285"/>
      <c r="Y25" s="285"/>
      <c r="Z25" s="285"/>
      <c r="AA25" s="285"/>
      <c r="AB25" s="285"/>
      <c r="AC25" s="285"/>
      <c r="AD25" s="285"/>
      <c r="AE25" s="285"/>
      <c r="AF25" s="33"/>
      <c r="AG25" s="33"/>
      <c r="AH25" s="33"/>
      <c r="AI25" s="36"/>
      <c r="AJ25" s="36"/>
      <c r="AK25" s="36"/>
      <c r="AL25" s="36"/>
      <c r="AM25" s="36"/>
      <c r="AN25" s="36"/>
    </row>
    <row r="26" spans="1:40" ht="12.6">
      <c r="A26" s="285"/>
      <c r="B26" s="285"/>
      <c r="C26" s="285"/>
      <c r="D26" s="285"/>
      <c r="E26" s="285"/>
      <c r="F26" s="285"/>
      <c r="G26" s="285"/>
      <c r="H26" s="285"/>
      <c r="I26" s="1269"/>
      <c r="J26" s="285"/>
      <c r="K26" s="285"/>
      <c r="L26" s="33"/>
      <c r="M26" s="33"/>
      <c r="N26" s="1234"/>
      <c r="O26" s="1234"/>
      <c r="P26" s="1234"/>
      <c r="Q26" s="1234"/>
      <c r="R26" s="1234"/>
      <c r="S26" s="1234"/>
      <c r="U26" s="285"/>
      <c r="V26" s="285"/>
      <c r="W26" s="285"/>
      <c r="X26" s="285"/>
      <c r="Y26" s="285"/>
      <c r="Z26" s="285"/>
      <c r="AA26" s="285"/>
      <c r="AB26" s="285"/>
      <c r="AC26" s="285"/>
      <c r="AD26" s="285"/>
      <c r="AE26" s="285"/>
      <c r="AF26" s="33"/>
      <c r="AG26" s="33"/>
      <c r="AH26" s="33"/>
      <c r="AI26" s="36"/>
      <c r="AJ26" s="36"/>
      <c r="AK26" s="36"/>
      <c r="AL26" s="36"/>
      <c r="AM26" s="36"/>
      <c r="AN26" s="36"/>
    </row>
    <row r="27" spans="1:40" ht="12.6">
      <c r="A27" s="280"/>
      <c r="B27" s="280"/>
      <c r="C27" s="280"/>
      <c r="D27" s="280"/>
      <c r="E27" s="280"/>
      <c r="F27" s="280"/>
      <c r="G27" s="280"/>
      <c r="H27" s="299"/>
      <c r="I27" s="1267"/>
      <c r="J27" s="280"/>
      <c r="K27" s="280"/>
      <c r="L27" s="33"/>
      <c r="M27" s="33"/>
      <c r="N27" s="1234"/>
      <c r="O27" s="1234"/>
      <c r="P27" s="1234"/>
      <c r="Q27" s="1234"/>
      <c r="R27" s="1234"/>
      <c r="S27" s="1234"/>
      <c r="U27" s="280"/>
      <c r="V27" s="280"/>
      <c r="W27" s="280"/>
      <c r="X27" s="280"/>
      <c r="Y27" s="280"/>
      <c r="Z27" s="280"/>
      <c r="AA27" s="280"/>
      <c r="AB27" s="299"/>
      <c r="AC27" s="299"/>
      <c r="AD27" s="280"/>
      <c r="AE27" s="280"/>
      <c r="AF27" s="33"/>
      <c r="AG27" s="33"/>
      <c r="AH27" s="33"/>
      <c r="AI27" s="36"/>
      <c r="AJ27" s="36"/>
      <c r="AK27" s="36"/>
      <c r="AL27" s="36"/>
      <c r="AM27" s="36"/>
      <c r="AN27" s="36"/>
    </row>
    <row r="28" spans="1:40" ht="12.6">
      <c r="A28" s="284"/>
      <c r="B28" s="284"/>
      <c r="C28" s="284"/>
      <c r="D28" s="284"/>
      <c r="E28" s="284"/>
      <c r="F28" s="284"/>
      <c r="G28" s="284"/>
      <c r="H28" s="300"/>
      <c r="I28" s="1268"/>
      <c r="J28" s="284"/>
      <c r="K28" s="284"/>
      <c r="L28" s="33"/>
      <c r="M28" s="33"/>
      <c r="N28" s="1234"/>
      <c r="O28" s="1234"/>
      <c r="P28" s="1234"/>
      <c r="Q28" s="1234"/>
      <c r="R28" s="1234"/>
      <c r="S28" s="1234"/>
      <c r="U28" s="284"/>
      <c r="V28" s="284"/>
      <c r="W28" s="284"/>
      <c r="X28" s="284"/>
      <c r="Y28" s="284"/>
      <c r="Z28" s="284"/>
      <c r="AA28" s="284"/>
      <c r="AB28" s="300"/>
      <c r="AC28" s="300"/>
      <c r="AD28" s="284"/>
      <c r="AE28" s="284"/>
      <c r="AF28" s="33"/>
      <c r="AG28" s="33"/>
      <c r="AH28" s="33"/>
      <c r="AI28" s="36"/>
      <c r="AJ28" s="36"/>
      <c r="AK28" s="36"/>
      <c r="AL28" s="36"/>
      <c r="AM28" s="36"/>
      <c r="AN28" s="36"/>
    </row>
    <row r="29" spans="1:40" ht="12.95">
      <c r="A29" s="2613" t="s">
        <v>2432</v>
      </c>
      <c r="B29" s="2806"/>
      <c r="C29" s="2806"/>
      <c r="D29" s="2806"/>
      <c r="E29" s="2806"/>
      <c r="F29" s="2806"/>
      <c r="G29" s="2806"/>
      <c r="H29" s="2806"/>
      <c r="I29" s="2806"/>
      <c r="J29" s="2806"/>
      <c r="K29" s="2805"/>
      <c r="L29" s="36"/>
      <c r="M29" s="36"/>
      <c r="N29" s="1234"/>
      <c r="O29" s="1234"/>
      <c r="P29" s="1234"/>
      <c r="Q29" s="1234"/>
      <c r="R29" s="1234"/>
      <c r="S29" s="1234"/>
      <c r="U29" s="2613" t="s">
        <v>2432</v>
      </c>
      <c r="V29" s="2806"/>
      <c r="W29" s="2806"/>
      <c r="X29" s="2806"/>
      <c r="Y29" s="2806"/>
      <c r="Z29" s="2806"/>
      <c r="AA29" s="2806"/>
      <c r="AB29" s="2806"/>
      <c r="AC29" s="2806"/>
      <c r="AD29" s="2806"/>
      <c r="AE29" s="2805"/>
      <c r="AF29" s="36"/>
      <c r="AG29" s="36"/>
      <c r="AH29" s="36"/>
      <c r="AI29" s="36"/>
      <c r="AJ29" s="36"/>
      <c r="AK29" s="36"/>
      <c r="AL29" s="36"/>
      <c r="AM29" s="36"/>
      <c r="AN29" s="36"/>
    </row>
    <row r="30" spans="1:40" ht="12.6">
      <c r="A30" s="285"/>
      <c r="B30" s="285"/>
      <c r="C30" s="285"/>
      <c r="D30" s="285"/>
      <c r="E30" s="285"/>
      <c r="F30" s="285"/>
      <c r="G30" s="285"/>
      <c r="H30" s="285"/>
      <c r="I30" s="1269"/>
      <c r="J30" s="285"/>
      <c r="K30" s="285"/>
      <c r="L30" s="36"/>
      <c r="M30" s="36"/>
      <c r="N30" s="1234"/>
      <c r="O30" s="1234"/>
      <c r="P30" s="1234"/>
      <c r="Q30" s="1234"/>
      <c r="R30" s="1234"/>
      <c r="S30" s="1234"/>
      <c r="U30" s="285"/>
      <c r="V30" s="285"/>
      <c r="W30" s="285"/>
      <c r="X30" s="285"/>
      <c r="Y30" s="285"/>
      <c r="Z30" s="285"/>
      <c r="AA30" s="285"/>
      <c r="AB30" s="285"/>
      <c r="AC30" s="285"/>
      <c r="AD30" s="285"/>
      <c r="AE30" s="285"/>
      <c r="AF30" s="36"/>
      <c r="AG30" s="36"/>
      <c r="AH30" s="36"/>
      <c r="AI30" s="36"/>
      <c r="AJ30" s="36"/>
      <c r="AK30" s="36"/>
      <c r="AL30" s="36"/>
      <c r="AM30" s="36"/>
      <c r="AN30" s="36"/>
    </row>
    <row r="31" spans="1:40" ht="12.6">
      <c r="A31" s="285"/>
      <c r="B31" s="285"/>
      <c r="C31" s="285"/>
      <c r="D31" s="285"/>
      <c r="E31" s="285"/>
      <c r="F31" s="285"/>
      <c r="G31" s="285"/>
      <c r="H31" s="285"/>
      <c r="I31" s="1269"/>
      <c r="J31" s="285"/>
      <c r="K31" s="285"/>
      <c r="L31" s="36"/>
      <c r="M31" s="36"/>
      <c r="N31" s="1234"/>
      <c r="O31" s="1234"/>
      <c r="P31" s="1234"/>
      <c r="Q31" s="1234"/>
      <c r="R31" s="1234"/>
      <c r="S31" s="1234"/>
      <c r="U31" s="285"/>
      <c r="V31" s="285"/>
      <c r="W31" s="285"/>
      <c r="X31" s="285"/>
      <c r="Y31" s="285"/>
      <c r="Z31" s="285"/>
      <c r="AA31" s="285"/>
      <c r="AB31" s="285"/>
      <c r="AC31" s="285"/>
      <c r="AD31" s="285"/>
      <c r="AE31" s="285"/>
      <c r="AF31" s="36"/>
      <c r="AG31" s="36"/>
      <c r="AH31" s="36"/>
      <c r="AI31" s="36"/>
      <c r="AJ31" s="36"/>
      <c r="AK31" s="36"/>
      <c r="AL31" s="36"/>
      <c r="AM31" s="36"/>
      <c r="AN31" s="36"/>
    </row>
    <row r="32" spans="1:40" ht="12.6">
      <c r="A32" s="1251">
        <v>1</v>
      </c>
      <c r="B32" s="1252" t="s">
        <v>910</v>
      </c>
      <c r="C32" s="1253" t="s">
        <v>470</v>
      </c>
      <c r="D32" s="1252"/>
      <c r="E32" s="1252"/>
      <c r="F32" s="1252"/>
      <c r="G32" s="1252"/>
      <c r="H32" s="700"/>
      <c r="I32" s="1251"/>
      <c r="J32" s="34"/>
      <c r="K32" s="34"/>
      <c r="L32" s="36"/>
      <c r="M32" s="36"/>
      <c r="N32" s="1234"/>
      <c r="O32" s="1234"/>
      <c r="P32" s="1234"/>
      <c r="Q32" s="1234"/>
      <c r="R32" s="1234"/>
      <c r="S32" s="1234"/>
      <c r="U32" s="70">
        <v>1</v>
      </c>
      <c r="V32" s="34" t="s">
        <v>910</v>
      </c>
      <c r="W32" s="701" t="s">
        <v>470</v>
      </c>
      <c r="X32" s="34"/>
      <c r="Y32" s="34"/>
      <c r="Z32" s="34"/>
      <c r="AA32" s="34"/>
      <c r="AB32" s="700"/>
      <c r="AC32" s="186"/>
      <c r="AD32" s="34"/>
      <c r="AE32" s="34"/>
      <c r="AF32" s="36"/>
      <c r="AG32" s="36"/>
      <c r="AH32" s="36"/>
      <c r="AI32" s="36"/>
      <c r="AJ32" s="36"/>
      <c r="AK32" s="36"/>
      <c r="AL32" s="36"/>
      <c r="AM32" s="36"/>
      <c r="AN32" s="36"/>
    </row>
    <row r="33" spans="1:40" ht="12.6">
      <c r="A33" s="1251">
        <v>1.1000000000000001</v>
      </c>
      <c r="B33" s="1252" t="s">
        <v>837</v>
      </c>
      <c r="C33" s="1253" t="s">
        <v>303</v>
      </c>
      <c r="D33" s="1254">
        <v>45677</v>
      </c>
      <c r="E33" s="1255" t="s">
        <v>237</v>
      </c>
      <c r="F33" s="1251" t="s">
        <v>304</v>
      </c>
      <c r="G33" s="1252"/>
      <c r="H33" s="689" t="s">
        <v>3063</v>
      </c>
      <c r="I33" s="1251" t="s">
        <v>3064</v>
      </c>
      <c r="J33" s="34"/>
      <c r="K33" s="34"/>
      <c r="L33" s="36"/>
      <c r="M33" s="36"/>
      <c r="N33" s="1234"/>
      <c r="O33" s="1234"/>
      <c r="P33" s="1234"/>
      <c r="Q33" s="1234"/>
      <c r="R33" s="1234"/>
      <c r="S33" s="1234"/>
      <c r="U33" s="70">
        <v>1.1000000000000001</v>
      </c>
      <c r="V33" s="34" t="s">
        <v>837</v>
      </c>
      <c r="W33" s="701" t="s">
        <v>303</v>
      </c>
      <c r="X33" s="88">
        <v>45677</v>
      </c>
      <c r="Y33" s="84" t="s">
        <v>237</v>
      </c>
      <c r="Z33" s="70" t="s">
        <v>304</v>
      </c>
      <c r="AA33" s="34"/>
      <c r="AB33" s="689" t="s">
        <v>3063</v>
      </c>
      <c r="AC33" s="186" t="s">
        <v>3064</v>
      </c>
      <c r="AD33" s="34"/>
      <c r="AE33" s="34"/>
      <c r="AF33" s="36"/>
      <c r="AG33" s="36"/>
      <c r="AH33" s="36"/>
      <c r="AI33" s="36"/>
      <c r="AJ33" s="36"/>
      <c r="AK33" s="36"/>
      <c r="AL33" s="36"/>
      <c r="AM33" s="36"/>
      <c r="AN33" s="36"/>
    </row>
    <row r="34" spans="1:40" ht="50.1">
      <c r="A34" s="1251">
        <v>1.2</v>
      </c>
      <c r="B34" s="1252" t="s">
        <v>1421</v>
      </c>
      <c r="C34" s="1253" t="s">
        <v>303</v>
      </c>
      <c r="D34" s="1256" t="s">
        <v>3065</v>
      </c>
      <c r="E34" s="1255" t="s">
        <v>237</v>
      </c>
      <c r="F34" s="1251" t="s">
        <v>304</v>
      </c>
      <c r="G34" s="1252"/>
      <c r="H34" s="689" t="s">
        <v>3066</v>
      </c>
      <c r="I34" s="1260" t="s">
        <v>893</v>
      </c>
      <c r="J34" s="34"/>
      <c r="K34" s="34"/>
      <c r="L34" s="36"/>
      <c r="M34" s="36"/>
      <c r="N34" s="1234"/>
      <c r="O34" s="1234"/>
      <c r="P34" s="1234"/>
      <c r="Q34" s="1234"/>
      <c r="R34" s="1234"/>
      <c r="S34" s="1234"/>
      <c r="U34" s="70">
        <v>1.2</v>
      </c>
      <c r="V34" s="34" t="s">
        <v>1421</v>
      </c>
      <c r="W34" s="701" t="s">
        <v>303</v>
      </c>
      <c r="X34" s="167" t="s">
        <v>3065</v>
      </c>
      <c r="Y34" s="84" t="s">
        <v>237</v>
      </c>
      <c r="Z34" s="70" t="s">
        <v>304</v>
      </c>
      <c r="AA34" s="34"/>
      <c r="AB34" s="689" t="s">
        <v>3066</v>
      </c>
      <c r="AC34" s="398" t="s">
        <v>893</v>
      </c>
      <c r="AD34" s="34"/>
      <c r="AE34" s="34"/>
      <c r="AF34" s="36"/>
      <c r="AG34" s="36"/>
      <c r="AH34" s="36"/>
      <c r="AI34" s="36"/>
      <c r="AJ34" s="36"/>
      <c r="AK34" s="36"/>
      <c r="AL34" s="36"/>
      <c r="AM34" s="36"/>
      <c r="AN34" s="36"/>
    </row>
    <row r="35" spans="1:40" ht="34.5" customHeight="1">
      <c r="A35" s="1251">
        <v>1.3</v>
      </c>
      <c r="B35" s="1252" t="s">
        <v>1419</v>
      </c>
      <c r="C35" s="1253" t="s">
        <v>303</v>
      </c>
      <c r="D35" s="1254">
        <v>45677</v>
      </c>
      <c r="E35" s="1255" t="s">
        <v>237</v>
      </c>
      <c r="F35" s="1251" t="s">
        <v>304</v>
      </c>
      <c r="G35" s="1252"/>
      <c r="H35" s="689" t="s">
        <v>3067</v>
      </c>
      <c r="I35" s="1251" t="s">
        <v>3068</v>
      </c>
      <c r="J35" s="34"/>
      <c r="K35" s="34" t="s">
        <v>3069</v>
      </c>
      <c r="L35" s="36"/>
      <c r="M35" s="36"/>
      <c r="N35" s="1234"/>
      <c r="O35" s="1234"/>
      <c r="P35" s="1234"/>
      <c r="Q35" s="1234"/>
      <c r="R35" s="1234"/>
      <c r="S35" s="1234"/>
      <c r="U35" s="70">
        <v>1.3</v>
      </c>
      <c r="V35" s="34" t="s">
        <v>1419</v>
      </c>
      <c r="W35" s="701" t="s">
        <v>303</v>
      </c>
      <c r="X35" s="88">
        <v>45677</v>
      </c>
      <c r="Y35" s="84" t="s">
        <v>237</v>
      </c>
      <c r="Z35" s="70" t="s">
        <v>304</v>
      </c>
      <c r="AA35" s="34"/>
      <c r="AB35" s="689" t="s">
        <v>3070</v>
      </c>
      <c r="AC35" s="186" t="s">
        <v>3068</v>
      </c>
      <c r="AD35" s="34"/>
      <c r="AE35" s="34"/>
      <c r="AF35" s="36"/>
      <c r="AG35" s="36"/>
      <c r="AH35" s="36"/>
      <c r="AI35" s="36"/>
      <c r="AJ35" s="36"/>
      <c r="AK35" s="36"/>
      <c r="AL35" s="36"/>
      <c r="AM35" s="36"/>
      <c r="AN35" s="36"/>
    </row>
    <row r="36" spans="1:40" ht="12.6">
      <c r="A36" s="1251">
        <v>1.4</v>
      </c>
      <c r="B36" s="1257" t="s">
        <v>473</v>
      </c>
      <c r="C36" s="1253" t="s">
        <v>303</v>
      </c>
      <c r="D36" s="1255" t="s">
        <v>401</v>
      </c>
      <c r="E36" s="1255" t="s">
        <v>237</v>
      </c>
      <c r="F36" s="1258" t="s">
        <v>304</v>
      </c>
      <c r="G36" s="1252"/>
      <c r="H36" s="689" t="s">
        <v>3071</v>
      </c>
      <c r="I36" s="1251" t="s">
        <v>3072</v>
      </c>
      <c r="J36" s="34"/>
      <c r="K36" s="34" t="s">
        <v>3073</v>
      </c>
      <c r="L36" s="1236" t="s">
        <v>3074</v>
      </c>
      <c r="M36" s="36"/>
      <c r="N36" s="1234"/>
      <c r="O36" s="1234"/>
      <c r="P36" s="1234"/>
      <c r="Q36" s="1234"/>
      <c r="R36" s="1234"/>
      <c r="S36" s="1234"/>
      <c r="U36" s="70">
        <v>1.4</v>
      </c>
      <c r="V36" s="34" t="s">
        <v>473</v>
      </c>
      <c r="W36" s="701" t="s">
        <v>303</v>
      </c>
      <c r="X36" s="84" t="s">
        <v>401</v>
      </c>
      <c r="Y36" s="84" t="s">
        <v>237</v>
      </c>
      <c r="Z36" s="682" t="s">
        <v>304</v>
      </c>
      <c r="AA36" s="34"/>
      <c r="AB36" s="689" t="s">
        <v>3075</v>
      </c>
      <c r="AC36" s="186" t="s">
        <v>3072</v>
      </c>
      <c r="AD36" s="34"/>
      <c r="AE36" s="34"/>
      <c r="AF36" s="36"/>
      <c r="AG36" s="36"/>
      <c r="AH36" s="36"/>
      <c r="AI36" s="36"/>
      <c r="AJ36" s="36"/>
      <c r="AK36" s="36"/>
      <c r="AL36" s="36"/>
      <c r="AM36" s="36"/>
      <c r="AN36" s="36"/>
    </row>
    <row r="37" spans="1:40" ht="98.25" customHeight="1">
      <c r="A37" s="1251">
        <v>1.5</v>
      </c>
      <c r="B37" s="1252" t="s">
        <v>2542</v>
      </c>
      <c r="C37" s="1253" t="s">
        <v>404</v>
      </c>
      <c r="D37" s="1254">
        <v>45658</v>
      </c>
      <c r="E37" s="1255" t="s">
        <v>237</v>
      </c>
      <c r="F37" s="1251" t="s">
        <v>304</v>
      </c>
      <c r="G37" s="1252"/>
      <c r="H37" s="689" t="s">
        <v>3076</v>
      </c>
      <c r="I37" s="1251">
        <v>1</v>
      </c>
      <c r="J37" s="2061" t="s">
        <v>3077</v>
      </c>
      <c r="K37" s="89" t="s">
        <v>3078</v>
      </c>
      <c r="L37" s="36"/>
      <c r="M37" s="36"/>
      <c r="N37" s="1234"/>
      <c r="O37" s="1234"/>
      <c r="P37" s="1234"/>
      <c r="Q37" s="1234"/>
      <c r="R37" s="1234"/>
      <c r="S37" s="1234"/>
      <c r="U37" s="70">
        <v>1.5</v>
      </c>
      <c r="V37" s="34" t="s">
        <v>2542</v>
      </c>
      <c r="W37" s="701" t="s">
        <v>404</v>
      </c>
      <c r="X37" s="88">
        <v>45658</v>
      </c>
      <c r="Y37" s="84" t="s">
        <v>237</v>
      </c>
      <c r="Z37" s="70" t="s">
        <v>304</v>
      </c>
      <c r="AA37" s="34"/>
      <c r="AB37" s="689" t="s">
        <v>3076</v>
      </c>
      <c r="AC37" s="186">
        <v>1</v>
      </c>
      <c r="AD37" s="406" t="s">
        <v>3077</v>
      </c>
      <c r="AE37" s="18" t="s">
        <v>3078</v>
      </c>
      <c r="AF37" s="36"/>
      <c r="AG37" s="36"/>
      <c r="AH37" s="36"/>
      <c r="AI37" s="36"/>
      <c r="AJ37" s="36"/>
      <c r="AK37" s="36"/>
      <c r="AL37" s="36"/>
      <c r="AM37" s="36"/>
      <c r="AN37" s="36"/>
    </row>
    <row r="38" spans="1:40" ht="24.95">
      <c r="A38" s="1251">
        <v>1.6</v>
      </c>
      <c r="B38" s="1252" t="s">
        <v>3079</v>
      </c>
      <c r="C38" s="1251" t="s">
        <v>330</v>
      </c>
      <c r="D38" s="1255" t="s">
        <v>237</v>
      </c>
      <c r="E38" s="1255" t="s">
        <v>331</v>
      </c>
      <c r="F38" s="1251" t="s">
        <v>304</v>
      </c>
      <c r="G38" s="1252"/>
      <c r="H38" s="85" t="s">
        <v>3080</v>
      </c>
      <c r="I38" s="1270" t="s">
        <v>3081</v>
      </c>
      <c r="J38" s="70" t="s">
        <v>3082</v>
      </c>
      <c r="K38" s="34"/>
      <c r="L38" s="36"/>
      <c r="M38" s="36"/>
      <c r="N38" s="1234"/>
      <c r="O38" s="1234"/>
      <c r="P38" s="1234"/>
      <c r="Q38" s="1234"/>
      <c r="R38" s="1234"/>
      <c r="S38" s="1234"/>
      <c r="U38" s="70">
        <v>1.6</v>
      </c>
      <c r="V38" s="34" t="s">
        <v>3079</v>
      </c>
      <c r="W38" s="70" t="s">
        <v>330</v>
      </c>
      <c r="X38" s="84" t="s">
        <v>237</v>
      </c>
      <c r="Y38" s="84" t="s">
        <v>331</v>
      </c>
      <c r="Z38" s="70" t="s">
        <v>304</v>
      </c>
      <c r="AA38" s="34"/>
      <c r="AB38" s="85" t="s">
        <v>3080</v>
      </c>
      <c r="AC38" s="296" t="s">
        <v>3081</v>
      </c>
      <c r="AD38" s="70" t="s">
        <v>3082</v>
      </c>
      <c r="AE38" s="34"/>
      <c r="AF38" s="36"/>
      <c r="AG38" s="36"/>
      <c r="AH38" s="36"/>
      <c r="AI38" s="36"/>
      <c r="AJ38" s="36"/>
      <c r="AK38" s="36"/>
      <c r="AL38" s="36"/>
      <c r="AM38" s="36"/>
      <c r="AN38" s="36"/>
    </row>
    <row r="39" spans="1:40" ht="12.6">
      <c r="A39" s="1252"/>
      <c r="B39" s="1252"/>
      <c r="C39" s="1252"/>
      <c r="D39" s="1252"/>
      <c r="E39" s="1252"/>
      <c r="F39" s="1252"/>
      <c r="G39" s="1252"/>
      <c r="H39" s="127"/>
      <c r="I39" s="1251"/>
      <c r="J39" s="70" t="s">
        <v>3083</v>
      </c>
      <c r="K39" s="127"/>
      <c r="L39" s="36"/>
      <c r="M39" s="36"/>
      <c r="N39" s="1234"/>
      <c r="O39" s="1234"/>
      <c r="P39" s="1234"/>
      <c r="Q39" s="1234"/>
      <c r="R39" s="1234"/>
      <c r="S39" s="1234"/>
      <c r="U39" s="127"/>
      <c r="V39" s="127"/>
      <c r="W39" s="127"/>
      <c r="X39" s="127"/>
      <c r="Y39" s="127"/>
      <c r="Z39" s="127"/>
      <c r="AA39" s="127"/>
      <c r="AB39" s="127"/>
      <c r="AC39" s="401"/>
      <c r="AD39" s="70" t="s">
        <v>3083</v>
      </c>
      <c r="AE39" s="127"/>
      <c r="AF39" s="36"/>
      <c r="AG39" s="36"/>
      <c r="AH39" s="36"/>
      <c r="AI39" s="36"/>
      <c r="AJ39" s="36"/>
      <c r="AK39" s="36"/>
      <c r="AL39" s="36"/>
      <c r="AM39" s="36"/>
      <c r="AN39" s="36"/>
    </row>
    <row r="40" spans="1:40" ht="50.1">
      <c r="A40" s="1251">
        <v>1.7</v>
      </c>
      <c r="B40" s="1252" t="s">
        <v>3084</v>
      </c>
      <c r="C40" s="1251" t="s">
        <v>716</v>
      </c>
      <c r="D40" s="1255" t="s">
        <v>237</v>
      </c>
      <c r="E40" s="1255" t="s">
        <v>415</v>
      </c>
      <c r="F40" s="1251" t="s">
        <v>304</v>
      </c>
      <c r="G40" s="1252"/>
      <c r="H40" s="85" t="s">
        <v>3085</v>
      </c>
      <c r="I40" s="1271">
        <v>44136</v>
      </c>
      <c r="J40" s="34"/>
      <c r="K40" s="85" t="s">
        <v>3086</v>
      </c>
      <c r="L40" s="36" t="s">
        <v>3087</v>
      </c>
      <c r="M40" s="36"/>
      <c r="N40" s="1234"/>
      <c r="O40" s="1234"/>
      <c r="P40" s="1234"/>
      <c r="Q40" s="1234"/>
      <c r="R40" s="1234"/>
      <c r="S40" s="1234"/>
      <c r="U40" s="70">
        <v>1.7</v>
      </c>
      <c r="V40" s="34" t="s">
        <v>3084</v>
      </c>
      <c r="W40" s="70" t="s">
        <v>716</v>
      </c>
      <c r="X40" s="84" t="s">
        <v>237</v>
      </c>
      <c r="Y40" s="84" t="s">
        <v>415</v>
      </c>
      <c r="Z40" s="70" t="s">
        <v>304</v>
      </c>
      <c r="AA40" s="34"/>
      <c r="AB40" s="85" t="s">
        <v>3088</v>
      </c>
      <c r="AC40" s="407">
        <v>44136</v>
      </c>
      <c r="AD40" s="34"/>
      <c r="AE40" s="34"/>
      <c r="AF40" s="36"/>
      <c r="AG40" s="36"/>
      <c r="AH40" s="36"/>
      <c r="AI40" s="36"/>
      <c r="AJ40" s="36"/>
      <c r="AK40" s="36"/>
      <c r="AL40" s="36"/>
      <c r="AM40" s="36"/>
      <c r="AN40" s="36"/>
    </row>
    <row r="41" spans="1:40" ht="50.1">
      <c r="A41" s="1251">
        <v>1.8</v>
      </c>
      <c r="B41" s="1252" t="s">
        <v>747</v>
      </c>
      <c r="C41" s="1253" t="s">
        <v>326</v>
      </c>
      <c r="D41" s="1255" t="s">
        <v>461</v>
      </c>
      <c r="E41" s="1255" t="s">
        <v>462</v>
      </c>
      <c r="F41" s="1259" t="s">
        <v>304</v>
      </c>
      <c r="G41" s="1252"/>
      <c r="H41" s="689" t="s">
        <v>3089</v>
      </c>
      <c r="I41" s="1251">
        <v>10000</v>
      </c>
      <c r="J41" s="34"/>
      <c r="K41" s="85" t="s">
        <v>3090</v>
      </c>
      <c r="L41" s="36"/>
      <c r="M41" s="36"/>
      <c r="N41" s="1234"/>
      <c r="O41" s="1234"/>
      <c r="P41" s="1234"/>
      <c r="Q41" s="1234"/>
      <c r="R41" s="1234"/>
      <c r="S41" s="1234"/>
      <c r="U41" s="70">
        <v>1.8</v>
      </c>
      <c r="V41" s="34" t="s">
        <v>747</v>
      </c>
      <c r="W41" s="701" t="s">
        <v>326</v>
      </c>
      <c r="X41" s="84" t="s">
        <v>461</v>
      </c>
      <c r="Y41" s="84" t="s">
        <v>462</v>
      </c>
      <c r="Z41" s="207" t="s">
        <v>304</v>
      </c>
      <c r="AA41" s="34"/>
      <c r="AB41" s="689" t="s">
        <v>3089</v>
      </c>
      <c r="AC41" s="186">
        <v>10000</v>
      </c>
      <c r="AD41" s="34"/>
      <c r="AE41" s="34"/>
      <c r="AF41" s="36"/>
      <c r="AG41" s="36"/>
      <c r="AH41" s="36"/>
      <c r="AI41" s="36"/>
      <c r="AJ41" s="36"/>
      <c r="AK41" s="36"/>
      <c r="AL41" s="36"/>
      <c r="AM41" s="36"/>
      <c r="AN41" s="36"/>
    </row>
    <row r="42" spans="1:40" ht="12.6">
      <c r="A42" s="1251">
        <v>1.9</v>
      </c>
      <c r="B42" s="1252" t="s">
        <v>1357</v>
      </c>
      <c r="C42" s="1253" t="s">
        <v>326</v>
      </c>
      <c r="D42" s="1255" t="s">
        <v>461</v>
      </c>
      <c r="E42" s="1255" t="s">
        <v>462</v>
      </c>
      <c r="F42" s="1251" t="s">
        <v>315</v>
      </c>
      <c r="G42" s="1252"/>
      <c r="H42" s="689" t="s">
        <v>3091</v>
      </c>
      <c r="I42" s="1251">
        <v>0</v>
      </c>
      <c r="J42" s="34"/>
      <c r="K42" s="85"/>
      <c r="L42" s="36"/>
      <c r="M42" s="36"/>
      <c r="N42" s="1234"/>
      <c r="O42" s="1234"/>
      <c r="P42" s="1234"/>
      <c r="Q42" s="1234"/>
      <c r="R42" s="1234"/>
      <c r="S42" s="1234"/>
      <c r="U42" s="70">
        <v>1.9</v>
      </c>
      <c r="V42" s="34" t="s">
        <v>1357</v>
      </c>
      <c r="W42" s="701" t="s">
        <v>326</v>
      </c>
      <c r="X42" s="84" t="s">
        <v>461</v>
      </c>
      <c r="Y42" s="84" t="s">
        <v>462</v>
      </c>
      <c r="Z42" s="70" t="s">
        <v>315</v>
      </c>
      <c r="AA42" s="34"/>
      <c r="AB42" s="689" t="s">
        <v>3091</v>
      </c>
      <c r="AC42" s="186">
        <v>0</v>
      </c>
      <c r="AD42" s="34"/>
      <c r="AE42" s="34"/>
      <c r="AF42" s="36"/>
      <c r="AG42" s="36"/>
      <c r="AH42" s="36"/>
      <c r="AI42" s="36"/>
      <c r="AJ42" s="36"/>
      <c r="AK42" s="36"/>
      <c r="AL42" s="36"/>
      <c r="AM42" s="36"/>
      <c r="AN42" s="36"/>
    </row>
    <row r="43" spans="1:40" ht="12.6">
      <c r="A43" s="1260" t="s">
        <v>728</v>
      </c>
      <c r="B43" s="1252" t="s">
        <v>3092</v>
      </c>
      <c r="C43" s="1253" t="s">
        <v>326</v>
      </c>
      <c r="D43" s="1255" t="s">
        <v>461</v>
      </c>
      <c r="E43" s="1255" t="s">
        <v>462</v>
      </c>
      <c r="F43" s="1251" t="s">
        <v>315</v>
      </c>
      <c r="G43" s="1252"/>
      <c r="H43" s="689" t="s">
        <v>3093</v>
      </c>
      <c r="I43" s="1251">
        <v>0</v>
      </c>
      <c r="J43" s="34"/>
      <c r="K43" s="85"/>
      <c r="L43" s="36"/>
      <c r="M43" s="36"/>
      <c r="N43" s="1234"/>
      <c r="O43" s="1234"/>
      <c r="P43" s="1234"/>
      <c r="Q43" s="1234"/>
      <c r="R43" s="1234"/>
      <c r="S43" s="1234"/>
      <c r="U43" s="149" t="s">
        <v>728</v>
      </c>
      <c r="V43" s="34" t="s">
        <v>3092</v>
      </c>
      <c r="W43" s="701" t="s">
        <v>326</v>
      </c>
      <c r="X43" s="84" t="s">
        <v>461</v>
      </c>
      <c r="Y43" s="84" t="s">
        <v>462</v>
      </c>
      <c r="Z43" s="70" t="s">
        <v>315</v>
      </c>
      <c r="AA43" s="34"/>
      <c r="AB43" s="689" t="s">
        <v>3093</v>
      </c>
      <c r="AC43" s="186">
        <v>0</v>
      </c>
      <c r="AD43" s="34"/>
      <c r="AE43" s="34"/>
      <c r="AF43" s="36"/>
      <c r="AG43" s="36"/>
      <c r="AH43" s="36"/>
      <c r="AI43" s="36"/>
      <c r="AJ43" s="36"/>
      <c r="AK43" s="36"/>
      <c r="AL43" s="36"/>
      <c r="AM43" s="36"/>
      <c r="AN43" s="36"/>
    </row>
    <row r="44" spans="1:40" ht="163.5" customHeight="1">
      <c r="A44" s="1251">
        <v>1.1100000000000001</v>
      </c>
      <c r="B44" s="1252" t="s">
        <v>3094</v>
      </c>
      <c r="C44" s="1253" t="s">
        <v>404</v>
      </c>
      <c r="D44" s="1256" t="s">
        <v>1932</v>
      </c>
      <c r="E44" s="1255" t="s">
        <v>237</v>
      </c>
      <c r="F44" s="1259" t="s">
        <v>304</v>
      </c>
      <c r="G44" s="1252"/>
      <c r="H44" s="2408" t="s">
        <v>3095</v>
      </c>
      <c r="I44" s="1251" t="s">
        <v>3096</v>
      </c>
      <c r="J44" s="34"/>
      <c r="K44" s="85" t="s">
        <v>3097</v>
      </c>
      <c r="L44" s="36"/>
      <c r="M44" s="36"/>
      <c r="N44" s="1234"/>
      <c r="O44" s="1234"/>
      <c r="P44" s="1234"/>
      <c r="Q44" s="1234"/>
      <c r="R44" s="1234"/>
      <c r="S44" s="1234"/>
      <c r="U44" s="70">
        <v>1.1100000000000001</v>
      </c>
      <c r="V44" s="34" t="s">
        <v>3094</v>
      </c>
      <c r="W44" s="701" t="s">
        <v>404</v>
      </c>
      <c r="X44" s="167" t="s">
        <v>1932</v>
      </c>
      <c r="Y44" s="84" t="s">
        <v>237</v>
      </c>
      <c r="Z44" s="207" t="s">
        <v>304</v>
      </c>
      <c r="AA44" s="34"/>
      <c r="AB44" s="689" t="s">
        <v>3098</v>
      </c>
      <c r="AC44" s="186" t="s">
        <v>3096</v>
      </c>
      <c r="AD44" s="34"/>
      <c r="AE44" s="408" t="s">
        <v>3099</v>
      </c>
      <c r="AF44" s="36"/>
      <c r="AG44" s="36"/>
      <c r="AH44" s="36"/>
      <c r="AI44" s="36"/>
      <c r="AJ44" s="36"/>
      <c r="AK44" s="36"/>
      <c r="AL44" s="36"/>
      <c r="AM44" s="36"/>
      <c r="AN44" s="36"/>
    </row>
    <row r="45" spans="1:40" ht="237.6">
      <c r="A45" s="70">
        <v>1.1200000000000001</v>
      </c>
      <c r="B45" s="34" t="s">
        <v>3100</v>
      </c>
      <c r="C45" s="701" t="s">
        <v>404</v>
      </c>
      <c r="D45" s="88">
        <v>45660</v>
      </c>
      <c r="E45" s="84" t="s">
        <v>237</v>
      </c>
      <c r="F45" s="207" t="s">
        <v>304</v>
      </c>
      <c r="G45" s="34"/>
      <c r="H45" s="689" t="s">
        <v>3101</v>
      </c>
      <c r="I45" s="34">
        <v>1</v>
      </c>
      <c r="J45" s="357" t="s">
        <v>3102</v>
      </c>
      <c r="K45" s="85" t="s">
        <v>3103</v>
      </c>
      <c r="L45" s="36"/>
      <c r="M45" s="36"/>
      <c r="N45" s="1234"/>
      <c r="O45" s="1234"/>
      <c r="P45" s="1234"/>
      <c r="Q45" s="1234"/>
      <c r="R45" s="1234"/>
      <c r="S45" s="1234"/>
      <c r="U45" s="70">
        <v>1.1200000000000001</v>
      </c>
      <c r="V45" s="34" t="s">
        <v>3104</v>
      </c>
      <c r="W45" s="701" t="s">
        <v>404</v>
      </c>
      <c r="X45" s="88">
        <v>45658</v>
      </c>
      <c r="Y45" s="84" t="s">
        <v>237</v>
      </c>
      <c r="Z45" s="207" t="s">
        <v>304</v>
      </c>
      <c r="AA45" s="34"/>
      <c r="AB45" s="689" t="s">
        <v>3105</v>
      </c>
      <c r="AC45" s="186" t="s">
        <v>996</v>
      </c>
      <c r="AD45" s="34"/>
      <c r="AE45" s="408" t="s">
        <v>3099</v>
      </c>
      <c r="AF45" s="36"/>
      <c r="AG45" s="36"/>
      <c r="AH45" s="36"/>
      <c r="AI45" s="36"/>
      <c r="AJ45" s="36"/>
      <c r="AK45" s="36"/>
      <c r="AL45" s="36"/>
      <c r="AM45" s="36"/>
      <c r="AN45" s="36"/>
    </row>
    <row r="46" spans="1:40" ht="243" customHeight="1">
      <c r="A46" s="70">
        <v>1.1299999999999999</v>
      </c>
      <c r="B46" s="34" t="s">
        <v>3106</v>
      </c>
      <c r="C46" s="701" t="s">
        <v>303</v>
      </c>
      <c r="D46" s="88">
        <v>45660</v>
      </c>
      <c r="E46" s="84" t="s">
        <v>237</v>
      </c>
      <c r="F46" s="207" t="s">
        <v>304</v>
      </c>
      <c r="G46" s="34"/>
      <c r="H46" s="689" t="s">
        <v>3107</v>
      </c>
      <c r="I46" s="34" t="s">
        <v>3108</v>
      </c>
      <c r="J46" s="34"/>
      <c r="K46" s="85" t="s">
        <v>3109</v>
      </c>
      <c r="L46" s="36"/>
      <c r="M46" s="36"/>
      <c r="N46" s="1234"/>
      <c r="O46" s="1234"/>
      <c r="P46" s="1234"/>
      <c r="Q46" s="1234"/>
      <c r="R46" s="1234"/>
      <c r="S46" s="1234"/>
      <c r="U46" s="70">
        <v>1.1299999999999999</v>
      </c>
      <c r="V46" s="34" t="s">
        <v>3110</v>
      </c>
      <c r="W46" s="701" t="s">
        <v>326</v>
      </c>
      <c r="X46" s="84" t="s">
        <v>461</v>
      </c>
      <c r="Y46" s="221" t="s">
        <v>462</v>
      </c>
      <c r="Z46" s="207" t="s">
        <v>304</v>
      </c>
      <c r="AA46" s="34"/>
      <c r="AB46" s="689" t="s">
        <v>3111</v>
      </c>
      <c r="AC46" s="186">
        <v>3000</v>
      </c>
      <c r="AD46" s="34"/>
      <c r="AE46" s="85"/>
      <c r="AF46" s="36"/>
      <c r="AG46" s="36"/>
      <c r="AH46" s="36"/>
      <c r="AI46" s="36"/>
      <c r="AJ46" s="36"/>
      <c r="AK46" s="36"/>
      <c r="AL46" s="36"/>
      <c r="AM46" s="36"/>
      <c r="AN46" s="36"/>
    </row>
    <row r="47" spans="1:40" ht="12.6">
      <c r="A47" s="70">
        <v>1.1399999999999999</v>
      </c>
      <c r="B47" s="34" t="s">
        <v>1237</v>
      </c>
      <c r="C47" s="701" t="s">
        <v>303</v>
      </c>
      <c r="D47" s="88">
        <v>45667</v>
      </c>
      <c r="E47" s="84" t="s">
        <v>237</v>
      </c>
      <c r="F47" s="70" t="s">
        <v>304</v>
      </c>
      <c r="G47" s="34"/>
      <c r="H47" s="689" t="s">
        <v>3112</v>
      </c>
      <c r="I47" s="34">
        <v>804960</v>
      </c>
      <c r="J47" s="34"/>
      <c r="K47" s="85" t="s">
        <v>3113</v>
      </c>
      <c r="L47" s="36"/>
      <c r="M47" s="36"/>
      <c r="N47" s="1234"/>
      <c r="O47" s="1234"/>
      <c r="P47" s="1234"/>
      <c r="Q47" s="1234"/>
      <c r="R47" s="1234"/>
      <c r="S47" s="1234"/>
      <c r="U47" s="70">
        <v>1.1399999999999999</v>
      </c>
      <c r="V47" s="34" t="s">
        <v>3114</v>
      </c>
      <c r="W47" s="701" t="s">
        <v>326</v>
      </c>
      <c r="X47" s="212">
        <v>45749</v>
      </c>
      <c r="Y47" s="84" t="s">
        <v>462</v>
      </c>
      <c r="Z47" s="207" t="s">
        <v>304</v>
      </c>
      <c r="AA47" s="34"/>
      <c r="AB47" s="689" t="s">
        <v>3115</v>
      </c>
      <c r="AC47" s="186">
        <v>30</v>
      </c>
      <c r="AD47" s="34"/>
      <c r="AE47" s="85"/>
      <c r="AF47" s="36"/>
      <c r="AG47" s="36"/>
      <c r="AH47" s="36"/>
      <c r="AI47" s="36"/>
      <c r="AJ47" s="36"/>
      <c r="AK47" s="36"/>
      <c r="AL47" s="36"/>
      <c r="AM47" s="36"/>
      <c r="AN47" s="36"/>
    </row>
    <row r="48" spans="1:40" ht="50.1">
      <c r="A48" s="70">
        <v>1.1499999999999999</v>
      </c>
      <c r="B48" s="34" t="s">
        <v>706</v>
      </c>
      <c r="C48" s="701" t="s">
        <v>303</v>
      </c>
      <c r="D48" s="88">
        <v>45687</v>
      </c>
      <c r="E48" s="84" t="s">
        <v>237</v>
      </c>
      <c r="F48" s="70" t="s">
        <v>315</v>
      </c>
      <c r="G48" s="34"/>
      <c r="H48" s="689" t="s">
        <v>3116</v>
      </c>
      <c r="I48" s="34"/>
      <c r="J48" s="34"/>
      <c r="K48" s="85"/>
      <c r="L48" s="33" t="s">
        <v>3117</v>
      </c>
      <c r="M48" s="36"/>
      <c r="N48" s="1234"/>
      <c r="O48" s="1234"/>
      <c r="P48" s="1234"/>
      <c r="Q48" s="1234"/>
      <c r="R48" s="1234"/>
      <c r="S48" s="1234"/>
      <c r="U48" s="70">
        <v>1.1499999999999999</v>
      </c>
      <c r="V48" s="34" t="s">
        <v>3118</v>
      </c>
      <c r="W48" s="701" t="s">
        <v>404</v>
      </c>
      <c r="X48" s="88">
        <v>45658</v>
      </c>
      <c r="Y48" s="84" t="s">
        <v>237</v>
      </c>
      <c r="Z48" s="70" t="s">
        <v>304</v>
      </c>
      <c r="AA48" s="34"/>
      <c r="AB48" s="689" t="s">
        <v>3119</v>
      </c>
      <c r="AC48" s="186" t="s">
        <v>165</v>
      </c>
      <c r="AD48" s="34"/>
      <c r="AE48" s="408" t="s">
        <v>3099</v>
      </c>
      <c r="AF48" s="36"/>
      <c r="AG48" s="36"/>
      <c r="AH48" s="36"/>
      <c r="AI48" s="36"/>
      <c r="AJ48" s="36"/>
      <c r="AK48" s="36"/>
      <c r="AL48" s="36"/>
      <c r="AM48" s="36"/>
      <c r="AN48" s="36"/>
    </row>
    <row r="49" spans="1:40" ht="249.95">
      <c r="A49" s="70">
        <v>1.1599999999999999</v>
      </c>
      <c r="B49" s="34" t="s">
        <v>712</v>
      </c>
      <c r="C49" s="701" t="s">
        <v>303</v>
      </c>
      <c r="D49" s="88">
        <v>45667</v>
      </c>
      <c r="E49" s="84" t="s">
        <v>237</v>
      </c>
      <c r="F49" s="70" t="s">
        <v>304</v>
      </c>
      <c r="G49" s="34"/>
      <c r="H49" s="689" t="s">
        <v>3120</v>
      </c>
      <c r="I49" s="34" t="s">
        <v>582</v>
      </c>
      <c r="J49" s="85" t="s">
        <v>3121</v>
      </c>
      <c r="K49" s="85"/>
      <c r="L49" s="36"/>
      <c r="M49" s="36"/>
      <c r="N49" s="1234"/>
      <c r="O49" s="1234"/>
      <c r="P49" s="1234"/>
      <c r="Q49" s="1234"/>
      <c r="R49" s="1234"/>
      <c r="S49" s="1234"/>
      <c r="U49" s="70">
        <v>1.1599999999999999</v>
      </c>
      <c r="V49" s="34" t="s">
        <v>3100</v>
      </c>
      <c r="W49" s="701" t="s">
        <v>404</v>
      </c>
      <c r="X49" s="88">
        <v>45660</v>
      </c>
      <c r="Y49" s="84" t="s">
        <v>237</v>
      </c>
      <c r="Z49" s="207" t="s">
        <v>304</v>
      </c>
      <c r="AA49" s="34"/>
      <c r="AB49" s="689" t="s">
        <v>3122</v>
      </c>
      <c r="AC49" s="186">
        <v>1</v>
      </c>
      <c r="AD49" s="34"/>
      <c r="AE49" s="408" t="s">
        <v>3123</v>
      </c>
      <c r="AF49" s="36"/>
      <c r="AG49" s="36"/>
      <c r="AH49" s="36"/>
      <c r="AI49" s="36"/>
      <c r="AJ49" s="36"/>
      <c r="AK49" s="36"/>
      <c r="AL49" s="36"/>
      <c r="AM49" s="36"/>
      <c r="AN49" s="36"/>
    </row>
    <row r="50" spans="1:40" ht="24.95">
      <c r="A50" s="70">
        <v>1.17</v>
      </c>
      <c r="B50" s="34" t="s">
        <v>1409</v>
      </c>
      <c r="C50" s="701" t="s">
        <v>303</v>
      </c>
      <c r="D50" s="88">
        <v>45667</v>
      </c>
      <c r="E50" s="84" t="s">
        <v>237</v>
      </c>
      <c r="F50" s="70" t="s">
        <v>304</v>
      </c>
      <c r="G50" s="34"/>
      <c r="H50" s="689" t="s">
        <v>3124</v>
      </c>
      <c r="I50" s="34" t="s">
        <v>582</v>
      </c>
      <c r="J50" s="34"/>
      <c r="K50" s="85"/>
      <c r="L50" s="33"/>
      <c r="M50" s="33"/>
      <c r="N50" s="1234"/>
      <c r="O50" s="1234"/>
      <c r="P50" s="1234"/>
      <c r="Q50" s="1234"/>
      <c r="R50" s="1234"/>
      <c r="S50" s="1234"/>
      <c r="U50" s="70">
        <v>1.17</v>
      </c>
      <c r="V50" s="34" t="s">
        <v>3125</v>
      </c>
      <c r="W50" s="701" t="s">
        <v>303</v>
      </c>
      <c r="X50" s="88">
        <v>45660</v>
      </c>
      <c r="Y50" s="84" t="s">
        <v>237</v>
      </c>
      <c r="Z50" s="207" t="s">
        <v>304</v>
      </c>
      <c r="AA50" s="34"/>
      <c r="AB50" s="689" t="s">
        <v>3126</v>
      </c>
      <c r="AC50" s="186" t="s">
        <v>3127</v>
      </c>
      <c r="AD50" s="34"/>
      <c r="AE50" s="34"/>
      <c r="AF50" s="36"/>
      <c r="AG50" s="36"/>
      <c r="AH50" s="36"/>
      <c r="AI50" s="36"/>
      <c r="AJ50" s="36"/>
      <c r="AK50" s="36"/>
      <c r="AL50" s="36"/>
      <c r="AM50" s="36"/>
      <c r="AN50" s="36"/>
    </row>
    <row r="51" spans="1:40" ht="125.1">
      <c r="A51" s="70">
        <v>1.18</v>
      </c>
      <c r="B51" s="34" t="s">
        <v>720</v>
      </c>
      <c r="C51" s="701" t="s">
        <v>716</v>
      </c>
      <c r="D51" s="84" t="s">
        <v>237</v>
      </c>
      <c r="E51" s="84" t="s">
        <v>415</v>
      </c>
      <c r="F51" s="207" t="s">
        <v>409</v>
      </c>
      <c r="G51" s="34"/>
      <c r="H51" s="689" t="s">
        <v>3128</v>
      </c>
      <c r="I51" s="77">
        <v>44145</v>
      </c>
      <c r="J51" s="1230" t="s">
        <v>3129</v>
      </c>
      <c r="K51" s="85"/>
      <c r="L51" s="33"/>
      <c r="M51" s="33"/>
      <c r="N51" s="1234"/>
      <c r="O51" s="1234"/>
      <c r="P51" s="1234"/>
      <c r="Q51" s="1234"/>
      <c r="R51" s="1234"/>
      <c r="S51" s="1234"/>
      <c r="U51" s="70">
        <v>1.18</v>
      </c>
      <c r="V51" s="34" t="s">
        <v>3106</v>
      </c>
      <c r="W51" s="701" t="s">
        <v>303</v>
      </c>
      <c r="X51" s="88">
        <v>45660</v>
      </c>
      <c r="Y51" s="84" t="s">
        <v>237</v>
      </c>
      <c r="Z51" s="207" t="s">
        <v>304</v>
      </c>
      <c r="AA51" s="34"/>
      <c r="AB51" s="689" t="s">
        <v>3107</v>
      </c>
      <c r="AC51" s="186" t="s">
        <v>3108</v>
      </c>
      <c r="AD51" s="34"/>
      <c r="AE51" s="34"/>
      <c r="AF51" s="36"/>
      <c r="AG51" s="36"/>
      <c r="AH51" s="36"/>
      <c r="AI51" s="36"/>
      <c r="AJ51" s="36"/>
      <c r="AK51" s="36"/>
      <c r="AL51" s="36"/>
      <c r="AM51" s="36"/>
      <c r="AN51" s="36"/>
    </row>
    <row r="52" spans="1:40" ht="90">
      <c r="A52" s="70">
        <v>1.19</v>
      </c>
      <c r="B52" s="34" t="s">
        <v>3130</v>
      </c>
      <c r="C52" s="701" t="s">
        <v>404</v>
      </c>
      <c r="D52" s="167" t="s">
        <v>524</v>
      </c>
      <c r="E52" s="84" t="s">
        <v>237</v>
      </c>
      <c r="F52" s="207" t="s">
        <v>304</v>
      </c>
      <c r="G52" s="34"/>
      <c r="H52" s="689" t="s">
        <v>3131</v>
      </c>
      <c r="I52" s="34">
        <v>12</v>
      </c>
      <c r="J52" s="85" t="s">
        <v>3132</v>
      </c>
      <c r="K52" s="85" t="s">
        <v>3133</v>
      </c>
      <c r="L52" s="33"/>
      <c r="M52" s="33"/>
      <c r="N52" s="1234"/>
      <c r="O52" s="1234"/>
      <c r="P52" s="1234"/>
      <c r="Q52" s="1234"/>
      <c r="R52" s="1234"/>
      <c r="S52" s="1234"/>
      <c r="U52" s="70">
        <v>1.19</v>
      </c>
      <c r="V52" s="34" t="s">
        <v>1237</v>
      </c>
      <c r="W52" s="701" t="s">
        <v>303</v>
      </c>
      <c r="X52" s="88">
        <v>45667</v>
      </c>
      <c r="Y52" s="84" t="s">
        <v>237</v>
      </c>
      <c r="Z52" s="70" t="s">
        <v>304</v>
      </c>
      <c r="AA52" s="34"/>
      <c r="AB52" s="689" t="s">
        <v>3112</v>
      </c>
      <c r="AC52" s="186">
        <v>804960</v>
      </c>
      <c r="AD52" s="34"/>
      <c r="AE52" s="34"/>
      <c r="AF52" s="36"/>
      <c r="AG52" s="36"/>
      <c r="AH52" s="36"/>
      <c r="AI52" s="36"/>
      <c r="AJ52" s="36"/>
      <c r="AK52" s="36"/>
      <c r="AL52" s="36"/>
      <c r="AM52" s="36"/>
      <c r="AN52" s="36"/>
    </row>
    <row r="53" spans="1:40" ht="24.95">
      <c r="A53" s="149" t="s">
        <v>768</v>
      </c>
      <c r="B53" s="34" t="s">
        <v>3134</v>
      </c>
      <c r="C53" s="701" t="s">
        <v>326</v>
      </c>
      <c r="D53" s="84" t="s">
        <v>461</v>
      </c>
      <c r="E53" s="84" t="s">
        <v>462</v>
      </c>
      <c r="F53" s="70" t="s">
        <v>304</v>
      </c>
      <c r="G53" s="34"/>
      <c r="H53" s="689" t="s">
        <v>3135</v>
      </c>
      <c r="I53" s="34">
        <v>1000000</v>
      </c>
      <c r="J53" s="85"/>
      <c r="K53" s="85" t="s">
        <v>3136</v>
      </c>
      <c r="L53" s="33"/>
      <c r="M53" s="33"/>
      <c r="N53" s="1234"/>
      <c r="O53" s="1234"/>
      <c r="P53" s="1234"/>
      <c r="Q53" s="1234"/>
      <c r="R53" s="1234"/>
      <c r="S53" s="1234"/>
      <c r="U53" s="149" t="s">
        <v>768</v>
      </c>
      <c r="V53" s="34" t="s">
        <v>706</v>
      </c>
      <c r="W53" s="701" t="s">
        <v>303</v>
      </c>
      <c r="X53" s="88">
        <v>45687</v>
      </c>
      <c r="Y53" s="84" t="s">
        <v>237</v>
      </c>
      <c r="Z53" s="70" t="s">
        <v>315</v>
      </c>
      <c r="AA53" s="34"/>
      <c r="AB53" s="689" t="s">
        <v>3116</v>
      </c>
      <c r="AC53" s="186"/>
      <c r="AD53" s="34"/>
      <c r="AE53" s="34"/>
      <c r="AF53" s="33"/>
      <c r="AG53" s="33"/>
      <c r="AH53" s="33"/>
      <c r="AI53" s="36"/>
      <c r="AJ53" s="36"/>
      <c r="AK53" s="36"/>
      <c r="AL53" s="36"/>
      <c r="AM53" s="36"/>
      <c r="AN53" s="36"/>
    </row>
    <row r="54" spans="1:40" ht="12.6">
      <c r="A54" s="70">
        <v>1.21</v>
      </c>
      <c r="B54" s="34" t="s">
        <v>638</v>
      </c>
      <c r="C54" s="701" t="s">
        <v>326</v>
      </c>
      <c r="D54" s="84">
        <v>3</v>
      </c>
      <c r="E54" s="84"/>
      <c r="F54" s="1491" t="s">
        <v>304</v>
      </c>
      <c r="G54" s="34"/>
      <c r="H54" s="689" t="s">
        <v>3137</v>
      </c>
      <c r="I54" s="34">
        <v>35</v>
      </c>
      <c r="J54" s="85"/>
      <c r="K54" s="85" t="s">
        <v>3138</v>
      </c>
      <c r="L54" s="33"/>
      <c r="M54" s="33"/>
      <c r="N54" s="1234"/>
      <c r="O54" s="1234"/>
      <c r="P54" s="1234"/>
      <c r="Q54" s="1234"/>
      <c r="R54" s="1234"/>
      <c r="S54" s="1234"/>
      <c r="U54" s="70">
        <v>1.21</v>
      </c>
      <c r="V54" s="34" t="s">
        <v>712</v>
      </c>
      <c r="W54" s="701" t="s">
        <v>303</v>
      </c>
      <c r="X54" s="88">
        <v>45667</v>
      </c>
      <c r="Y54" s="84" t="s">
        <v>237</v>
      </c>
      <c r="Z54" s="70" t="s">
        <v>304</v>
      </c>
      <c r="AA54" s="34"/>
      <c r="AB54" s="689" t="s">
        <v>3120</v>
      </c>
      <c r="AC54" s="186" t="s">
        <v>582</v>
      </c>
      <c r="AD54" s="34"/>
      <c r="AE54" s="34"/>
      <c r="AF54" s="33"/>
      <c r="AG54" s="33"/>
      <c r="AH54" s="33"/>
      <c r="AI54" s="36"/>
      <c r="AJ54" s="36"/>
      <c r="AK54" s="36"/>
      <c r="AL54" s="36"/>
      <c r="AM54" s="36"/>
      <c r="AN54" s="36"/>
    </row>
    <row r="55" spans="1:40" ht="28.5" customHeight="1">
      <c r="A55" s="70">
        <v>1.22</v>
      </c>
      <c r="B55" s="34" t="s">
        <v>3139</v>
      </c>
      <c r="C55" s="701" t="s">
        <v>326</v>
      </c>
      <c r="D55" s="84">
        <v>3</v>
      </c>
      <c r="E55" s="84"/>
      <c r="F55" s="70" t="s">
        <v>304</v>
      </c>
      <c r="G55" s="34"/>
      <c r="H55" s="689" t="s">
        <v>3140</v>
      </c>
      <c r="I55" s="34">
        <v>37</v>
      </c>
      <c r="J55" s="85"/>
      <c r="K55" s="85" t="s">
        <v>3141</v>
      </c>
      <c r="L55" s="33"/>
      <c r="M55" s="33"/>
      <c r="N55" s="1234"/>
      <c r="O55" s="1234"/>
      <c r="P55" s="1234"/>
      <c r="Q55" s="1234"/>
      <c r="R55" s="1234"/>
      <c r="S55" s="1234"/>
      <c r="U55" s="70">
        <v>1.22</v>
      </c>
      <c r="V55" s="34" t="s">
        <v>1409</v>
      </c>
      <c r="W55" s="701" t="s">
        <v>303</v>
      </c>
      <c r="X55" s="88">
        <v>45667</v>
      </c>
      <c r="Y55" s="84" t="s">
        <v>237</v>
      </c>
      <c r="Z55" s="70" t="s">
        <v>304</v>
      </c>
      <c r="AA55" s="34"/>
      <c r="AB55" s="689" t="s">
        <v>3124</v>
      </c>
      <c r="AC55" s="186" t="s">
        <v>582</v>
      </c>
      <c r="AD55" s="34"/>
      <c r="AE55" s="34"/>
      <c r="AF55" s="33"/>
      <c r="AG55" s="33"/>
      <c r="AH55" s="33"/>
      <c r="AI55" s="36"/>
      <c r="AJ55" s="36"/>
      <c r="AK55" s="36"/>
      <c r="AL55" s="36"/>
      <c r="AM55" s="36"/>
      <c r="AN55" s="36"/>
    </row>
    <row r="56" spans="1:40" ht="12.6">
      <c r="A56" s="70">
        <v>1.23</v>
      </c>
      <c r="B56" s="34" t="s">
        <v>3142</v>
      </c>
      <c r="C56" s="701" t="s">
        <v>716</v>
      </c>
      <c r="D56" s="84" t="s">
        <v>237</v>
      </c>
      <c r="E56" s="84" t="s">
        <v>415</v>
      </c>
      <c r="F56" s="70" t="s">
        <v>304</v>
      </c>
      <c r="G56" s="34"/>
      <c r="H56" s="689" t="s">
        <v>3143</v>
      </c>
      <c r="I56" s="77">
        <v>45178</v>
      </c>
      <c r="J56" s="85"/>
      <c r="K56" s="85"/>
      <c r="L56" s="33"/>
      <c r="M56" s="33"/>
      <c r="N56" s="1234"/>
      <c r="O56" s="1234"/>
      <c r="P56" s="1234"/>
      <c r="Q56" s="1234"/>
      <c r="R56" s="1234"/>
      <c r="S56" s="1234"/>
      <c r="U56" s="70">
        <v>1.23</v>
      </c>
      <c r="V56" s="34" t="s">
        <v>720</v>
      </c>
      <c r="W56" s="701" t="s">
        <v>716</v>
      </c>
      <c r="X56" s="84" t="s">
        <v>237</v>
      </c>
      <c r="Y56" s="84" t="s">
        <v>415</v>
      </c>
      <c r="Z56" s="207" t="s">
        <v>409</v>
      </c>
      <c r="AA56" s="34"/>
      <c r="AB56" s="689" t="s">
        <v>3144</v>
      </c>
      <c r="AC56" s="407">
        <v>44145</v>
      </c>
      <c r="AD56" s="34" t="s">
        <v>3145</v>
      </c>
      <c r="AE56" s="34"/>
      <c r="AF56" s="33"/>
      <c r="AG56" s="33"/>
      <c r="AH56" s="33"/>
      <c r="AI56" s="36"/>
      <c r="AJ56" s="36"/>
      <c r="AK56" s="36"/>
      <c r="AL56" s="36"/>
      <c r="AM56" s="36"/>
      <c r="AN56" s="36"/>
    </row>
    <row r="57" spans="1:40" ht="87.6">
      <c r="A57" s="70">
        <v>1.24</v>
      </c>
      <c r="B57" s="34" t="s">
        <v>3146</v>
      </c>
      <c r="C57" s="701" t="s">
        <v>716</v>
      </c>
      <c r="D57" s="84" t="s">
        <v>237</v>
      </c>
      <c r="E57" s="84" t="s">
        <v>415</v>
      </c>
      <c r="F57" s="70" t="s">
        <v>304</v>
      </c>
      <c r="G57" s="34"/>
      <c r="H57" s="689" t="s">
        <v>3147</v>
      </c>
      <c r="I57" s="77">
        <v>45170</v>
      </c>
      <c r="J57" s="85"/>
      <c r="K57" s="85" t="s">
        <v>3148</v>
      </c>
      <c r="L57" s="33"/>
      <c r="M57" s="33"/>
      <c r="N57" s="1234"/>
      <c r="O57" s="1234"/>
      <c r="P57" s="1234"/>
      <c r="Q57" s="1234"/>
      <c r="R57" s="1234"/>
      <c r="S57" s="1234"/>
      <c r="U57" s="70">
        <v>1.24</v>
      </c>
      <c r="V57" s="34" t="s">
        <v>3130</v>
      </c>
      <c r="W57" s="701" t="s">
        <v>404</v>
      </c>
      <c r="X57" s="167" t="s">
        <v>524</v>
      </c>
      <c r="Y57" s="84" t="s">
        <v>237</v>
      </c>
      <c r="Z57" s="207" t="s">
        <v>304</v>
      </c>
      <c r="AA57" s="34"/>
      <c r="AB57" s="689" t="s">
        <v>3131</v>
      </c>
      <c r="AC57" s="186">
        <v>12</v>
      </c>
      <c r="AD57" s="34" t="s">
        <v>3149</v>
      </c>
      <c r="AE57" s="18" t="s">
        <v>3133</v>
      </c>
      <c r="AF57" s="33"/>
      <c r="AG57" s="33"/>
      <c r="AH57" s="33"/>
      <c r="AI57" s="36"/>
      <c r="AJ57" s="36"/>
      <c r="AK57" s="36"/>
      <c r="AL57" s="36"/>
      <c r="AM57" s="36"/>
      <c r="AN57" s="36"/>
    </row>
    <row r="58" spans="1:40" ht="162.6">
      <c r="A58" s="70">
        <v>1.25</v>
      </c>
      <c r="B58" s="34" t="s">
        <v>3150</v>
      </c>
      <c r="C58" s="701" t="s">
        <v>303</v>
      </c>
      <c r="D58" s="84" t="s">
        <v>309</v>
      </c>
      <c r="E58" s="84" t="s">
        <v>237</v>
      </c>
      <c r="F58" s="70" t="s">
        <v>304</v>
      </c>
      <c r="G58" s="34"/>
      <c r="H58" s="85" t="s">
        <v>487</v>
      </c>
      <c r="I58" s="34" t="s">
        <v>1846</v>
      </c>
      <c r="J58" s="85"/>
      <c r="K58" s="85" t="s">
        <v>3151</v>
      </c>
      <c r="L58" s="33" t="s">
        <v>3152</v>
      </c>
      <c r="M58" s="33"/>
      <c r="N58" s="1234"/>
      <c r="O58" s="1234"/>
      <c r="P58" s="1234"/>
      <c r="Q58" s="1234"/>
      <c r="R58" s="1234"/>
      <c r="S58" s="1234"/>
      <c r="U58" s="70">
        <v>1.25</v>
      </c>
      <c r="V58" s="34" t="s">
        <v>3153</v>
      </c>
      <c r="W58" s="701" t="s">
        <v>404</v>
      </c>
      <c r="X58" s="88">
        <v>45658</v>
      </c>
      <c r="Y58" s="84" t="s">
        <v>237</v>
      </c>
      <c r="Z58" s="207" t="s">
        <v>409</v>
      </c>
      <c r="AA58" s="34"/>
      <c r="AB58" s="689" t="s">
        <v>3154</v>
      </c>
      <c r="AC58" s="186">
        <v>2</v>
      </c>
      <c r="AD58" s="85" t="s">
        <v>3155</v>
      </c>
      <c r="AE58" s="18" t="s">
        <v>3156</v>
      </c>
      <c r="AF58" s="33"/>
      <c r="AG58" s="33"/>
      <c r="AH58" s="33"/>
      <c r="AI58" s="36"/>
      <c r="AJ58" s="36"/>
      <c r="AK58" s="36"/>
      <c r="AL58" s="36"/>
      <c r="AM58" s="36"/>
      <c r="AN58" s="36"/>
    </row>
    <row r="59" spans="1:40" ht="75.95">
      <c r="A59" s="70">
        <v>1.26</v>
      </c>
      <c r="B59" s="34" t="s">
        <v>3157</v>
      </c>
      <c r="C59" s="701" t="s">
        <v>303</v>
      </c>
      <c r="D59" s="146" t="s">
        <v>521</v>
      </c>
      <c r="E59" s="84" t="s">
        <v>237</v>
      </c>
      <c r="F59" s="70" t="s">
        <v>409</v>
      </c>
      <c r="G59" s="34"/>
      <c r="H59" s="689" t="s">
        <v>3158</v>
      </c>
      <c r="I59" s="34" t="s">
        <v>3159</v>
      </c>
      <c r="J59" s="85"/>
      <c r="K59" s="85" t="s">
        <v>3160</v>
      </c>
      <c r="L59" s="33" t="s">
        <v>3161</v>
      </c>
      <c r="M59" s="33"/>
      <c r="N59" s="1234"/>
      <c r="O59" s="1234"/>
      <c r="P59" s="1234"/>
      <c r="Q59" s="1234"/>
      <c r="R59" s="1234"/>
      <c r="S59" s="1234"/>
      <c r="U59" s="845" t="s">
        <v>323</v>
      </c>
      <c r="V59" s="846"/>
      <c r="W59" s="846"/>
      <c r="X59" s="846"/>
      <c r="Y59" s="846"/>
      <c r="Z59" s="846"/>
      <c r="AA59" s="847"/>
      <c r="AB59" s="846"/>
      <c r="AC59" s="846"/>
      <c r="AD59" s="846"/>
      <c r="AE59" s="848"/>
      <c r="AF59" s="33"/>
      <c r="AG59" s="33"/>
      <c r="AH59" s="33"/>
      <c r="AI59" s="36"/>
      <c r="AJ59" s="36"/>
      <c r="AK59" s="36"/>
      <c r="AL59" s="36"/>
      <c r="AM59" s="36"/>
      <c r="AN59" s="36"/>
    </row>
    <row r="60" spans="1:40" ht="26.1">
      <c r="A60" s="70">
        <v>1.27</v>
      </c>
      <c r="B60" s="34" t="s">
        <v>3162</v>
      </c>
      <c r="C60" s="701" t="s">
        <v>303</v>
      </c>
      <c r="D60" s="146" t="s">
        <v>600</v>
      </c>
      <c r="E60" s="84" t="s">
        <v>237</v>
      </c>
      <c r="F60" s="70" t="s">
        <v>304</v>
      </c>
      <c r="G60" s="34"/>
      <c r="H60" s="689" t="s">
        <v>3163</v>
      </c>
      <c r="I60" s="34" t="s">
        <v>3164</v>
      </c>
      <c r="J60" s="85"/>
      <c r="K60" s="85"/>
      <c r="L60" s="33"/>
      <c r="M60" s="33"/>
      <c r="N60" s="1234"/>
      <c r="O60" s="1234"/>
      <c r="P60" s="1234"/>
      <c r="Q60" s="1234"/>
      <c r="R60" s="1234"/>
      <c r="S60" s="1234"/>
      <c r="U60" s="123" t="s">
        <v>290</v>
      </c>
      <c r="V60" s="123" t="s">
        <v>291</v>
      </c>
      <c r="W60" s="123" t="s">
        <v>292</v>
      </c>
      <c r="X60" s="123" t="s">
        <v>293</v>
      </c>
      <c r="Y60" s="123" t="s">
        <v>294</v>
      </c>
      <c r="Z60" s="123" t="s">
        <v>295</v>
      </c>
      <c r="AA60" s="124"/>
      <c r="AB60" s="123" t="s">
        <v>296</v>
      </c>
      <c r="AC60" s="123" t="s">
        <v>297</v>
      </c>
      <c r="AD60" s="123" t="s">
        <v>298</v>
      </c>
      <c r="AE60" s="126" t="s">
        <v>299</v>
      </c>
      <c r="AF60" s="33"/>
      <c r="AG60" s="33"/>
      <c r="AH60" s="33"/>
      <c r="AI60" s="36"/>
      <c r="AJ60" s="36"/>
      <c r="AK60" s="36"/>
      <c r="AL60" s="36"/>
      <c r="AM60" s="36"/>
      <c r="AN60" s="36"/>
    </row>
    <row r="61" spans="1:40" ht="37.5">
      <c r="A61" s="70">
        <v>1.28</v>
      </c>
      <c r="B61" s="34" t="s">
        <v>3165</v>
      </c>
      <c r="C61" s="701" t="s">
        <v>326</v>
      </c>
      <c r="D61" s="84">
        <v>3</v>
      </c>
      <c r="E61" s="84"/>
      <c r="F61" s="70" t="s">
        <v>304</v>
      </c>
      <c r="G61" s="34"/>
      <c r="H61" s="689" t="s">
        <v>3166</v>
      </c>
      <c r="I61" s="34">
        <v>3</v>
      </c>
      <c r="J61" s="85"/>
      <c r="K61" s="85"/>
      <c r="L61" s="33"/>
      <c r="M61" s="33"/>
      <c r="N61" s="1234"/>
      <c r="O61" s="1234"/>
      <c r="P61" s="1234"/>
      <c r="Q61" s="1234"/>
      <c r="R61" s="1234"/>
      <c r="S61" s="1234"/>
      <c r="U61" s="849" t="s">
        <v>324</v>
      </c>
      <c r="V61" s="847"/>
      <c r="W61" s="847"/>
      <c r="X61" s="847"/>
      <c r="Y61" s="847"/>
      <c r="Z61" s="847"/>
      <c r="AA61" s="847"/>
      <c r="AB61" s="847"/>
      <c r="AC61" s="847"/>
      <c r="AD61" s="847"/>
      <c r="AE61" s="850"/>
      <c r="AF61" s="33"/>
      <c r="AG61" s="33"/>
      <c r="AH61" s="33"/>
      <c r="AI61" s="36"/>
      <c r="AJ61" s="36"/>
      <c r="AK61" s="36"/>
      <c r="AL61" s="36"/>
      <c r="AM61" s="36"/>
      <c r="AN61" s="36"/>
    </row>
    <row r="62" spans="1:40" ht="50.1">
      <c r="A62" s="70">
        <v>1.29</v>
      </c>
      <c r="B62" s="34" t="s">
        <v>3167</v>
      </c>
      <c r="C62" s="701" t="s">
        <v>303</v>
      </c>
      <c r="D62" s="146" t="s">
        <v>521</v>
      </c>
      <c r="E62" s="84" t="s">
        <v>237</v>
      </c>
      <c r="F62" s="70" t="s">
        <v>409</v>
      </c>
      <c r="G62" s="34"/>
      <c r="H62" s="689" t="s">
        <v>3168</v>
      </c>
      <c r="I62" s="34">
        <v>9009999</v>
      </c>
      <c r="J62" s="85"/>
      <c r="K62" s="85" t="s">
        <v>3169</v>
      </c>
      <c r="L62" s="33"/>
      <c r="M62" s="33"/>
      <c r="N62" s="1234"/>
      <c r="O62" s="1234"/>
      <c r="P62" s="1234"/>
      <c r="Q62" s="1234"/>
      <c r="R62" s="1234"/>
      <c r="S62" s="1234"/>
      <c r="U62" s="84">
        <v>1</v>
      </c>
      <c r="V62" s="71" t="s">
        <v>325</v>
      </c>
      <c r="W62" s="111" t="s">
        <v>326</v>
      </c>
      <c r="X62" s="79"/>
      <c r="Y62" s="79"/>
      <c r="Z62" s="84" t="s">
        <v>304</v>
      </c>
      <c r="AA62" s="34"/>
      <c r="AB62" s="71" t="s">
        <v>327</v>
      </c>
      <c r="AC62" s="112">
        <v>201</v>
      </c>
      <c r="AD62" s="79"/>
      <c r="AE62" s="79"/>
      <c r="AF62" s="33"/>
      <c r="AG62" s="33"/>
      <c r="AH62" s="33"/>
      <c r="AI62" s="36"/>
      <c r="AJ62" s="36"/>
      <c r="AK62" s="36"/>
      <c r="AL62" s="36"/>
      <c r="AM62" s="36"/>
      <c r="AN62" s="36"/>
    </row>
    <row r="63" spans="1:40" ht="50.1">
      <c r="A63" s="1260" t="s">
        <v>3170</v>
      </c>
      <c r="B63" s="1252" t="s">
        <v>3171</v>
      </c>
      <c r="C63" s="1253" t="s">
        <v>326</v>
      </c>
      <c r="D63" s="1255">
        <v>3</v>
      </c>
      <c r="E63" s="1255"/>
      <c r="F63" s="70" t="s">
        <v>304</v>
      </c>
      <c r="G63" s="34"/>
      <c r="H63" s="2267" t="s">
        <v>3172</v>
      </c>
      <c r="I63" s="1251">
        <v>36</v>
      </c>
      <c r="J63" s="85"/>
      <c r="K63" s="85"/>
      <c r="L63" s="33"/>
      <c r="M63" s="33"/>
      <c r="N63" s="1234"/>
      <c r="O63" s="1234"/>
      <c r="P63" s="1234"/>
      <c r="Q63" s="1234"/>
      <c r="R63" s="1234"/>
      <c r="S63" s="1234"/>
      <c r="U63" s="773">
        <v>2</v>
      </c>
      <c r="V63" s="774" t="s">
        <v>314</v>
      </c>
      <c r="W63" s="775" t="s">
        <v>303</v>
      </c>
      <c r="X63" s="775">
        <v>100</v>
      </c>
      <c r="Y63" s="681"/>
      <c r="Z63" s="701" t="s">
        <v>304</v>
      </c>
      <c r="AA63" s="776"/>
      <c r="AB63" s="71" t="s">
        <v>316</v>
      </c>
      <c r="AC63" s="34"/>
      <c r="AD63" s="681"/>
      <c r="AE63" s="683" t="s">
        <v>328</v>
      </c>
      <c r="AF63" s="33"/>
      <c r="AG63" s="33"/>
      <c r="AH63" s="33"/>
      <c r="AI63" s="36"/>
      <c r="AJ63" s="36"/>
      <c r="AK63" s="36"/>
      <c r="AL63" s="36"/>
      <c r="AM63" s="36"/>
      <c r="AN63" s="36"/>
    </row>
    <row r="64" spans="1:40" ht="12.6">
      <c r="A64" s="1251"/>
      <c r="B64" s="1252"/>
      <c r="C64" s="1253"/>
      <c r="D64" s="1262"/>
      <c r="E64" s="1255"/>
      <c r="F64" s="1251"/>
      <c r="G64" s="1252"/>
      <c r="H64" s="689"/>
      <c r="I64" s="1251"/>
      <c r="J64" s="85"/>
      <c r="K64" s="85"/>
      <c r="L64" s="33"/>
      <c r="M64" s="33"/>
      <c r="N64" s="1234"/>
      <c r="O64" s="1234"/>
      <c r="P64" s="1234"/>
      <c r="Q64" s="1234"/>
      <c r="R64" s="1234"/>
      <c r="S64" s="1234"/>
      <c r="U64" s="773">
        <v>3</v>
      </c>
      <c r="V64" s="774" t="s">
        <v>329</v>
      </c>
      <c r="W64" s="775" t="s">
        <v>330</v>
      </c>
      <c r="X64" s="775" t="s">
        <v>237</v>
      </c>
      <c r="Y64" s="775" t="s">
        <v>331</v>
      </c>
      <c r="Z64" s="701" t="s">
        <v>304</v>
      </c>
      <c r="AA64" s="804"/>
      <c r="AB64" s="71" t="s">
        <v>332</v>
      </c>
      <c r="AC64" s="34"/>
      <c r="AD64" s="681"/>
      <c r="AE64" s="683" t="s">
        <v>333</v>
      </c>
      <c r="AF64" s="33"/>
      <c r="AG64" s="33"/>
      <c r="AH64" s="33"/>
      <c r="AI64" s="36"/>
      <c r="AJ64" s="36"/>
      <c r="AK64" s="36"/>
      <c r="AL64" s="36"/>
      <c r="AM64" s="36"/>
      <c r="AN64" s="36"/>
    </row>
    <row r="65" spans="1:60" ht="12.6">
      <c r="A65" s="1251"/>
      <c r="B65" s="1261"/>
      <c r="C65" s="1253"/>
      <c r="D65" s="1263"/>
      <c r="E65" s="1255"/>
      <c r="F65" s="1251"/>
      <c r="G65" s="1252"/>
      <c r="H65" s="689"/>
      <c r="I65" s="1251"/>
      <c r="J65" s="85"/>
      <c r="K65" s="85"/>
      <c r="L65" s="33"/>
      <c r="M65" s="33"/>
      <c r="N65" s="1234"/>
      <c r="O65" s="1234"/>
      <c r="P65" s="1234"/>
      <c r="Q65" s="1234"/>
      <c r="R65" s="1234"/>
      <c r="S65" s="1234"/>
      <c r="U65" s="773">
        <v>4</v>
      </c>
      <c r="V65" s="774" t="s">
        <v>334</v>
      </c>
      <c r="W65" s="775" t="s">
        <v>330</v>
      </c>
      <c r="X65" s="775" t="s">
        <v>237</v>
      </c>
      <c r="Y65" s="775" t="s">
        <v>331</v>
      </c>
      <c r="Z65" s="701" t="s">
        <v>304</v>
      </c>
      <c r="AA65" s="125"/>
      <c r="AB65" s="677" t="s">
        <v>335</v>
      </c>
      <c r="AC65" s="34"/>
      <c r="AD65" s="681"/>
      <c r="AE65" s="683" t="s">
        <v>336</v>
      </c>
      <c r="AF65" s="33"/>
      <c r="AG65" s="33"/>
      <c r="AH65" s="33"/>
      <c r="AI65" s="36"/>
      <c r="AJ65" s="36"/>
      <c r="AK65" s="36"/>
      <c r="AL65" s="36"/>
      <c r="AM65" s="36"/>
      <c r="AN65" s="36"/>
    </row>
    <row r="66" spans="1:60" ht="12.95">
      <c r="A66" s="845" t="s">
        <v>323</v>
      </c>
      <c r="B66" s="846"/>
      <c r="C66" s="846"/>
      <c r="D66" s="846"/>
      <c r="E66" s="846"/>
      <c r="F66" s="846"/>
      <c r="G66" s="847"/>
      <c r="H66" s="846"/>
      <c r="I66" s="1272"/>
      <c r="J66" s="846"/>
      <c r="K66" s="848"/>
      <c r="L66" s="33"/>
      <c r="M66" s="33"/>
      <c r="N66" s="1234"/>
      <c r="O66" s="1234"/>
      <c r="P66" s="1234"/>
      <c r="Q66" s="1234"/>
      <c r="R66" s="1234"/>
      <c r="S66" s="1234"/>
      <c r="U66" s="844" t="s">
        <v>337</v>
      </c>
      <c r="V66" s="847"/>
      <c r="W66" s="847"/>
      <c r="X66" s="847"/>
      <c r="Y66" s="847"/>
      <c r="Z66" s="847"/>
      <c r="AA66" s="851"/>
      <c r="AB66" s="847"/>
      <c r="AC66" s="847"/>
      <c r="AD66" s="847"/>
      <c r="AE66" s="850"/>
      <c r="AF66" s="33"/>
      <c r="AG66" s="33"/>
      <c r="AH66" s="33"/>
      <c r="AI66" s="36"/>
      <c r="AJ66" s="36"/>
      <c r="AK66" s="36"/>
      <c r="AL66" s="36"/>
      <c r="AM66" s="36"/>
      <c r="AN66" s="36"/>
    </row>
    <row r="67" spans="1:60" ht="24.95">
      <c r="A67" s="123" t="s">
        <v>290</v>
      </c>
      <c r="B67" s="123" t="s">
        <v>291</v>
      </c>
      <c r="C67" s="123" t="s">
        <v>292</v>
      </c>
      <c r="D67" s="123" t="s">
        <v>293</v>
      </c>
      <c r="E67" s="123" t="s">
        <v>294</v>
      </c>
      <c r="F67" s="123" t="s">
        <v>295</v>
      </c>
      <c r="G67" s="124"/>
      <c r="H67" s="123" t="s">
        <v>296</v>
      </c>
      <c r="I67" s="182" t="s">
        <v>297</v>
      </c>
      <c r="J67" s="123" t="s">
        <v>298</v>
      </c>
      <c r="K67" s="126" t="s">
        <v>299</v>
      </c>
      <c r="L67" s="33"/>
      <c r="M67" s="33"/>
      <c r="N67" s="1234"/>
      <c r="O67" s="1234"/>
      <c r="P67" s="1234"/>
      <c r="Q67" s="1234"/>
      <c r="R67" s="1234"/>
      <c r="S67" s="1234"/>
      <c r="U67" s="111">
        <v>1</v>
      </c>
      <c r="V67" s="113" t="s">
        <v>490</v>
      </c>
      <c r="W67" s="111" t="s">
        <v>326</v>
      </c>
      <c r="X67" s="84" t="s">
        <v>237</v>
      </c>
      <c r="Y67" s="34"/>
      <c r="Z67" s="84" t="s">
        <v>304</v>
      </c>
      <c r="AA67" s="34"/>
      <c r="AB67" s="113" t="s">
        <v>491</v>
      </c>
      <c r="AC67" s="114" t="s">
        <v>492</v>
      </c>
      <c r="AD67" s="34"/>
      <c r="AE67" s="85" t="s">
        <v>493</v>
      </c>
      <c r="AF67" s="33"/>
      <c r="AG67" s="33"/>
      <c r="AH67" s="33"/>
      <c r="AI67" s="36"/>
      <c r="AJ67" s="36"/>
      <c r="AK67" s="36"/>
      <c r="AL67" s="36"/>
      <c r="AM67" s="36"/>
      <c r="AN67" s="36"/>
    </row>
    <row r="68" spans="1:60" ht="24.95">
      <c r="A68" s="849" t="s">
        <v>324</v>
      </c>
      <c r="B68" s="847"/>
      <c r="C68" s="847"/>
      <c r="D68" s="847"/>
      <c r="E68" s="847"/>
      <c r="F68" s="847"/>
      <c r="G68" s="847"/>
      <c r="H68" s="847"/>
      <c r="I68" s="1272"/>
      <c r="J68" s="847"/>
      <c r="K68" s="850"/>
      <c r="L68" s="33"/>
      <c r="M68" s="33"/>
      <c r="N68" s="1234"/>
      <c r="O68" s="1234"/>
      <c r="P68" s="1234"/>
      <c r="Q68" s="1234"/>
      <c r="R68" s="1234"/>
      <c r="S68" s="1234"/>
      <c r="U68" s="84">
        <v>2</v>
      </c>
      <c r="V68" s="85" t="s">
        <v>494</v>
      </c>
      <c r="W68" s="84" t="s">
        <v>470</v>
      </c>
      <c r="X68" s="84" t="s">
        <v>237</v>
      </c>
      <c r="Y68" s="34"/>
      <c r="Z68" s="84" t="s">
        <v>304</v>
      </c>
      <c r="AA68" s="34"/>
      <c r="AB68" s="85" t="s">
        <v>493</v>
      </c>
      <c r="AC68" s="34"/>
      <c r="AD68" s="34"/>
      <c r="AE68" s="85" t="s">
        <v>493</v>
      </c>
      <c r="AF68" s="33"/>
      <c r="AG68" s="33"/>
      <c r="AH68" s="33"/>
      <c r="AI68" s="36"/>
      <c r="AJ68" s="36"/>
      <c r="AK68" s="36"/>
      <c r="AL68" s="36"/>
      <c r="AM68" s="36"/>
      <c r="AN68" s="36"/>
    </row>
    <row r="69" spans="1:60" ht="12.6">
      <c r="A69" s="84">
        <v>1</v>
      </c>
      <c r="B69" s="71" t="s">
        <v>325</v>
      </c>
      <c r="C69" s="111" t="s">
        <v>326</v>
      </c>
      <c r="D69" s="79"/>
      <c r="E69" s="79"/>
      <c r="F69" s="84" t="s">
        <v>304</v>
      </c>
      <c r="G69" s="34"/>
      <c r="H69" s="71" t="s">
        <v>327</v>
      </c>
      <c r="I69" s="1265">
        <v>201</v>
      </c>
      <c r="J69" s="79"/>
      <c r="K69" s="79"/>
      <c r="L69" s="33"/>
      <c r="M69" s="33"/>
      <c r="N69" s="1234"/>
      <c r="O69" s="1234"/>
      <c r="P69" s="1234"/>
      <c r="Q69" s="1234"/>
      <c r="R69" s="1234"/>
      <c r="S69" s="1234"/>
      <c r="U69" s="82"/>
      <c r="V69" s="82"/>
      <c r="W69" s="82"/>
      <c r="X69" s="82"/>
      <c r="Y69" s="82"/>
      <c r="Z69" s="82"/>
      <c r="AA69" s="82"/>
      <c r="AB69" s="82"/>
      <c r="AC69" s="183"/>
      <c r="AD69" s="82"/>
      <c r="AE69" s="82"/>
      <c r="AF69" s="33"/>
      <c r="AG69" s="33"/>
      <c r="AH69" s="33"/>
      <c r="AI69" s="36"/>
      <c r="AJ69" s="36"/>
      <c r="AK69" s="36"/>
      <c r="AL69" s="36"/>
      <c r="AM69" s="36"/>
      <c r="AN69" s="36"/>
    </row>
    <row r="70" spans="1:60" ht="48.75" customHeight="1">
      <c r="A70" s="773">
        <v>2</v>
      </c>
      <c r="B70" s="774" t="s">
        <v>314</v>
      </c>
      <c r="C70" s="775" t="s">
        <v>303</v>
      </c>
      <c r="D70" s="775">
        <v>100</v>
      </c>
      <c r="E70" s="681"/>
      <c r="F70" s="701" t="s">
        <v>304</v>
      </c>
      <c r="G70" s="776"/>
      <c r="H70" s="71" t="s">
        <v>316</v>
      </c>
      <c r="I70" s="1251"/>
      <c r="J70" s="681"/>
      <c r="K70" s="683" t="s">
        <v>328</v>
      </c>
      <c r="L70" s="33"/>
      <c r="M70" s="33"/>
      <c r="N70" s="1234"/>
      <c r="O70" s="1234"/>
      <c r="P70" s="1234"/>
      <c r="Q70" s="1234"/>
      <c r="R70" s="1234"/>
      <c r="S70" s="1234"/>
      <c r="U70" s="82"/>
      <c r="V70" s="82"/>
      <c r="W70" s="82"/>
      <c r="X70" s="82"/>
      <c r="Y70" s="82"/>
      <c r="Z70" s="82"/>
      <c r="AA70" s="82"/>
      <c r="AB70" s="82"/>
      <c r="AC70" s="183"/>
      <c r="AD70" s="82"/>
      <c r="AE70" s="82"/>
      <c r="AF70" s="36"/>
      <c r="AG70" s="36"/>
      <c r="AH70" s="36"/>
      <c r="AI70" s="36"/>
      <c r="AJ70" s="36"/>
      <c r="AK70" s="36"/>
      <c r="AL70" s="36"/>
      <c r="AM70" s="36"/>
      <c r="AN70" s="36"/>
    </row>
    <row r="71" spans="1:60" ht="24.95">
      <c r="A71" s="773">
        <v>3</v>
      </c>
      <c r="B71" s="774" t="s">
        <v>329</v>
      </c>
      <c r="C71" s="775" t="s">
        <v>330</v>
      </c>
      <c r="D71" s="775" t="s">
        <v>237</v>
      </c>
      <c r="E71" s="775" t="s">
        <v>331</v>
      </c>
      <c r="F71" s="701" t="s">
        <v>304</v>
      </c>
      <c r="G71" s="804"/>
      <c r="H71" s="71" t="s">
        <v>332</v>
      </c>
      <c r="I71" s="1251"/>
      <c r="J71" s="681"/>
      <c r="K71" s="683" t="s">
        <v>333</v>
      </c>
      <c r="L71" s="33"/>
      <c r="M71" s="33"/>
      <c r="N71" s="1234"/>
      <c r="O71" s="1234"/>
      <c r="P71" s="1234"/>
      <c r="Q71" s="1234"/>
      <c r="R71" s="1234"/>
      <c r="S71" s="1234"/>
      <c r="U71" s="82"/>
      <c r="V71" s="82"/>
      <c r="W71" s="82"/>
      <c r="X71" s="82"/>
      <c r="Y71" s="82"/>
      <c r="Z71" s="82"/>
      <c r="AA71" s="82"/>
      <c r="AB71" s="82"/>
      <c r="AC71" s="183"/>
      <c r="AD71" s="82"/>
      <c r="AE71" s="82"/>
      <c r="AF71" s="36"/>
      <c r="AG71" s="36"/>
      <c r="AH71" s="36"/>
      <c r="AI71" s="36"/>
      <c r="AJ71" s="36"/>
      <c r="AK71" s="36"/>
      <c r="AL71" s="36"/>
      <c r="AM71" s="36"/>
      <c r="AN71" s="36"/>
    </row>
    <row r="72" spans="1:60" ht="24.95">
      <c r="A72" s="773">
        <v>4</v>
      </c>
      <c r="B72" s="774" t="s">
        <v>334</v>
      </c>
      <c r="C72" s="775" t="s">
        <v>330</v>
      </c>
      <c r="D72" s="775" t="s">
        <v>237</v>
      </c>
      <c r="E72" s="775" t="s">
        <v>331</v>
      </c>
      <c r="F72" s="701" t="s">
        <v>304</v>
      </c>
      <c r="G72" s="125"/>
      <c r="H72" s="677" t="s">
        <v>335</v>
      </c>
      <c r="I72" s="1251"/>
      <c r="J72" s="681"/>
      <c r="K72" s="683" t="s">
        <v>336</v>
      </c>
      <c r="L72" s="33"/>
      <c r="M72" s="33"/>
      <c r="N72" s="1234"/>
      <c r="O72" s="1234"/>
      <c r="P72" s="1234"/>
      <c r="Q72" s="1234"/>
      <c r="R72" s="1234"/>
      <c r="S72" s="1234"/>
      <c r="U72" s="82"/>
      <c r="V72" s="82"/>
      <c r="W72" s="82"/>
      <c r="X72" s="82"/>
      <c r="Y72" s="82"/>
      <c r="Z72" s="82"/>
      <c r="AA72" s="82"/>
      <c r="AB72" s="124"/>
      <c r="AC72" s="183"/>
      <c r="AD72" s="82"/>
      <c r="AE72" s="82"/>
      <c r="AF72" s="36"/>
      <c r="AG72" s="36"/>
      <c r="AH72" s="36"/>
      <c r="AI72" s="36"/>
      <c r="AJ72" s="36"/>
      <c r="AK72" s="36"/>
      <c r="AL72" s="36"/>
      <c r="AM72" s="36"/>
      <c r="AN72" s="36"/>
    </row>
    <row r="73" spans="1:60" ht="12.95">
      <c r="A73" s="844" t="s">
        <v>337</v>
      </c>
      <c r="B73" s="847"/>
      <c r="C73" s="847"/>
      <c r="D73" s="847"/>
      <c r="E73" s="847"/>
      <c r="F73" s="847"/>
      <c r="G73" s="851"/>
      <c r="H73" s="847"/>
      <c r="I73" s="1272"/>
      <c r="J73" s="847"/>
      <c r="K73" s="850"/>
      <c r="L73" s="33"/>
      <c r="M73" s="33"/>
      <c r="N73" s="1234"/>
      <c r="O73" s="1234"/>
      <c r="P73" s="1234"/>
      <c r="Q73" s="1234"/>
      <c r="R73" s="1234"/>
      <c r="S73" s="1234"/>
      <c r="U73" s="82"/>
      <c r="V73" s="82"/>
      <c r="W73" s="82"/>
      <c r="X73" s="82"/>
      <c r="Y73" s="82"/>
      <c r="Z73" s="82"/>
      <c r="AA73" s="82"/>
      <c r="AB73" s="82"/>
      <c r="AC73" s="82"/>
      <c r="AD73" s="82"/>
      <c r="AE73" s="82"/>
      <c r="AF73" s="36"/>
      <c r="AG73" s="36"/>
      <c r="AH73" s="36"/>
      <c r="AI73" s="36"/>
      <c r="AJ73" s="36"/>
      <c r="AK73" s="36"/>
      <c r="AL73" s="36"/>
      <c r="AM73" s="36"/>
      <c r="AN73" s="36"/>
    </row>
    <row r="74" spans="1:60" ht="24.95">
      <c r="A74" s="111">
        <v>1</v>
      </c>
      <c r="B74" s="113" t="s">
        <v>490</v>
      </c>
      <c r="C74" s="111" t="s">
        <v>326</v>
      </c>
      <c r="D74" s="84" t="s">
        <v>237</v>
      </c>
      <c r="E74" s="34"/>
      <c r="F74" s="84" t="s">
        <v>304</v>
      </c>
      <c r="G74" s="34"/>
      <c r="H74" s="113" t="s">
        <v>491</v>
      </c>
      <c r="I74" s="1273" t="s">
        <v>492</v>
      </c>
      <c r="J74" s="34"/>
      <c r="K74" s="85" t="s">
        <v>493</v>
      </c>
      <c r="L74" s="33"/>
      <c r="M74" s="33"/>
      <c r="N74" s="1234"/>
      <c r="O74" s="1234"/>
      <c r="P74" s="1234"/>
      <c r="Q74" s="1234"/>
      <c r="R74" s="1234"/>
      <c r="S74" s="1234"/>
      <c r="U74" s="84">
        <v>2.1</v>
      </c>
      <c r="V74" s="85" t="s">
        <v>2453</v>
      </c>
      <c r="W74" s="84" t="s">
        <v>303</v>
      </c>
      <c r="X74" s="34"/>
      <c r="Y74" s="85" t="s">
        <v>237</v>
      </c>
      <c r="Z74" s="84" t="s">
        <v>304</v>
      </c>
      <c r="AA74" s="34"/>
      <c r="AB74" s="73" t="s">
        <v>3173</v>
      </c>
      <c r="AC74" s="76" t="s">
        <v>776</v>
      </c>
      <c r="AD74" s="76" t="s">
        <v>3174</v>
      </c>
      <c r="AE74" s="73"/>
      <c r="AF74" s="36"/>
      <c r="AG74" s="36"/>
      <c r="AH74" s="36"/>
      <c r="AI74" s="36"/>
      <c r="AJ74" s="36"/>
      <c r="AK74" s="36"/>
      <c r="AL74" s="36"/>
      <c r="AM74" s="36"/>
      <c r="AN74" s="36"/>
    </row>
    <row r="75" spans="1:60" ht="24.95">
      <c r="A75" s="84">
        <v>2</v>
      </c>
      <c r="B75" s="85" t="s">
        <v>494</v>
      </c>
      <c r="C75" s="84" t="s">
        <v>470</v>
      </c>
      <c r="D75" s="84" t="s">
        <v>237</v>
      </c>
      <c r="E75" s="34"/>
      <c r="F75" s="84" t="s">
        <v>304</v>
      </c>
      <c r="G75" s="34"/>
      <c r="H75" s="85" t="s">
        <v>493</v>
      </c>
      <c r="I75" s="1251"/>
      <c r="J75" s="34"/>
      <c r="K75" s="85" t="s">
        <v>493</v>
      </c>
      <c r="L75" s="33"/>
      <c r="M75" s="33"/>
      <c r="N75" s="1234"/>
      <c r="O75" s="1234"/>
      <c r="P75" s="1234"/>
      <c r="Q75" s="1234"/>
      <c r="R75" s="1234"/>
      <c r="S75" s="1234"/>
      <c r="U75" s="84">
        <v>2.2000000000000002</v>
      </c>
      <c r="V75" s="85" t="s">
        <v>3175</v>
      </c>
      <c r="W75" s="84" t="s">
        <v>303</v>
      </c>
      <c r="X75" s="34"/>
      <c r="Y75" s="34"/>
      <c r="Z75" s="84" t="s">
        <v>304</v>
      </c>
      <c r="AA75" s="34"/>
      <c r="AB75" s="852" t="s">
        <v>3176</v>
      </c>
      <c r="AC75" s="73" t="s">
        <v>237</v>
      </c>
      <c r="AD75" s="34"/>
      <c r="AE75" s="73"/>
      <c r="AF75" s="36"/>
      <c r="AG75" s="36"/>
      <c r="AH75" s="36"/>
      <c r="AI75" s="36"/>
      <c r="AJ75" s="36"/>
      <c r="AK75" s="36"/>
      <c r="AL75" s="36"/>
      <c r="AM75" s="36"/>
      <c r="AN75" s="36"/>
    </row>
    <row r="76" spans="1:60" ht="12.6">
      <c r="A76" s="82"/>
      <c r="B76" s="82"/>
      <c r="C76" s="82"/>
      <c r="D76" s="82"/>
      <c r="E76" s="82"/>
      <c r="F76" s="82"/>
      <c r="G76" s="82"/>
      <c r="H76" s="82"/>
      <c r="I76" s="1274"/>
      <c r="J76" s="82"/>
      <c r="K76" s="82"/>
      <c r="L76" s="33"/>
      <c r="M76" s="33"/>
      <c r="N76" s="1234"/>
      <c r="O76" s="1234"/>
      <c r="P76" s="1234"/>
      <c r="Q76" s="1234"/>
      <c r="R76" s="1234"/>
      <c r="S76" s="1234"/>
      <c r="U76" s="82"/>
      <c r="V76" s="82"/>
      <c r="W76" s="82"/>
      <c r="X76" s="82"/>
      <c r="Y76" s="82"/>
      <c r="Z76" s="82"/>
      <c r="AA76" s="82"/>
      <c r="AB76" s="83"/>
      <c r="AC76" s="83"/>
      <c r="AD76" s="82"/>
      <c r="AE76" s="83"/>
      <c r="AF76" s="36"/>
      <c r="AG76" s="36"/>
      <c r="AH76" s="36"/>
      <c r="AI76" s="36"/>
      <c r="AJ76" s="36"/>
      <c r="AK76" s="36"/>
      <c r="AL76" s="36"/>
      <c r="AM76" s="36"/>
      <c r="AN76" s="36"/>
    </row>
    <row r="77" spans="1:60" ht="12.6">
      <c r="A77" s="82"/>
      <c r="B77" s="82"/>
      <c r="C77" s="82"/>
      <c r="D77" s="82"/>
      <c r="E77" s="82"/>
      <c r="F77" s="82"/>
      <c r="G77" s="82"/>
      <c r="H77" s="82"/>
      <c r="I77" s="1274"/>
      <c r="J77" s="82"/>
      <c r="K77" s="82"/>
      <c r="L77" s="36"/>
      <c r="M77" s="36"/>
      <c r="N77" s="1234"/>
      <c r="O77" s="1234"/>
      <c r="P77" s="1234"/>
      <c r="Q77" s="1234"/>
      <c r="R77" s="1234"/>
      <c r="S77" s="1234"/>
      <c r="U77" s="82"/>
      <c r="V77" s="82"/>
      <c r="W77" s="82"/>
      <c r="X77" s="82"/>
      <c r="Y77" s="82"/>
      <c r="Z77" s="82"/>
      <c r="AA77" s="82"/>
      <c r="AB77" s="83"/>
      <c r="AC77" s="83"/>
      <c r="AD77" s="82"/>
      <c r="AE77" s="83"/>
      <c r="AF77" s="36"/>
      <c r="AG77" s="36"/>
      <c r="AH77" s="36"/>
      <c r="AI77" s="36"/>
      <c r="AJ77" s="36"/>
      <c r="AK77" s="36"/>
      <c r="AL77" s="36"/>
      <c r="AM77" s="36"/>
      <c r="AN77" s="36"/>
    </row>
    <row r="78" spans="1:60" ht="12.6">
      <c r="A78" s="82"/>
      <c r="B78" s="82"/>
      <c r="C78" s="82"/>
      <c r="D78" s="82"/>
      <c r="E78" s="82"/>
      <c r="F78" s="82"/>
      <c r="G78" s="82"/>
      <c r="H78" s="82"/>
      <c r="I78" s="1274"/>
      <c r="J78" s="82"/>
      <c r="K78" s="82"/>
      <c r="L78" s="36"/>
      <c r="M78" s="36"/>
      <c r="N78" s="1234"/>
      <c r="O78" s="1234"/>
      <c r="P78" s="1234"/>
      <c r="Q78" s="1234"/>
      <c r="R78" s="1234"/>
      <c r="S78" s="1234"/>
      <c r="U78" s="82"/>
      <c r="V78" s="82"/>
      <c r="W78" s="82"/>
      <c r="X78" s="82"/>
      <c r="Y78" s="82"/>
      <c r="Z78" s="82"/>
      <c r="AA78" s="82"/>
      <c r="AB78" s="83"/>
      <c r="AC78" s="83"/>
      <c r="AD78" s="82"/>
      <c r="AE78" s="83"/>
      <c r="AF78" s="36"/>
      <c r="AG78" s="36"/>
      <c r="AH78" s="36"/>
      <c r="AI78" s="36"/>
      <c r="AJ78" s="36"/>
      <c r="AK78" s="36"/>
      <c r="AL78" s="36"/>
      <c r="AM78" s="36"/>
      <c r="AN78" s="36"/>
    </row>
    <row r="79" spans="1:60" ht="12.6">
      <c r="A79" s="82"/>
      <c r="B79" s="82"/>
      <c r="C79" s="82"/>
      <c r="D79" s="82"/>
      <c r="E79" s="82"/>
      <c r="F79" s="82"/>
      <c r="G79" s="82"/>
      <c r="H79" s="124"/>
      <c r="I79" s="1274"/>
      <c r="J79" s="82"/>
      <c r="K79" s="82"/>
      <c r="L79" s="36"/>
      <c r="M79" s="36"/>
      <c r="N79" s="1234"/>
      <c r="O79" s="1234"/>
      <c r="P79" s="1234"/>
      <c r="Q79" s="1234"/>
      <c r="R79" s="1234"/>
      <c r="S79" s="1234"/>
      <c r="U79" s="82"/>
      <c r="V79" s="82"/>
      <c r="W79" s="82"/>
      <c r="X79" s="82"/>
      <c r="Y79" s="82"/>
      <c r="Z79" s="82"/>
      <c r="AA79" s="82"/>
      <c r="AB79" s="83"/>
      <c r="AC79" s="83"/>
      <c r="AD79" s="82"/>
      <c r="AE79" s="83"/>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row>
    <row r="80" spans="1:60" ht="12.95">
      <c r="A80" s="82"/>
      <c r="B80" s="82"/>
      <c r="C80" s="82"/>
      <c r="D80" s="82"/>
      <c r="E80" s="82"/>
      <c r="F80" s="82"/>
      <c r="G80" s="82"/>
      <c r="H80" s="82"/>
      <c r="I80" s="1275"/>
      <c r="J80" s="82"/>
      <c r="K80" s="82"/>
      <c r="L80" s="36"/>
      <c r="M80" s="36"/>
      <c r="N80" s="1234"/>
      <c r="O80" s="1234"/>
      <c r="P80" s="1234"/>
      <c r="Q80" s="1234"/>
      <c r="R80" s="1234"/>
      <c r="S80" s="1234"/>
      <c r="U80" s="844" t="s">
        <v>373</v>
      </c>
      <c r="V80" s="847"/>
      <c r="W80" s="847"/>
      <c r="X80" s="847"/>
      <c r="Y80" s="847"/>
      <c r="Z80" s="847"/>
      <c r="AA80" s="409"/>
      <c r="AB80" s="847"/>
      <c r="AC80" s="847"/>
      <c r="AD80" s="847"/>
      <c r="AE80" s="850"/>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row>
    <row r="81" spans="1:60" ht="24.95">
      <c r="A81" s="84">
        <v>2.1</v>
      </c>
      <c r="B81" s="85" t="s">
        <v>2453</v>
      </c>
      <c r="C81" s="84" t="s">
        <v>303</v>
      </c>
      <c r="D81" s="34"/>
      <c r="E81" s="85" t="s">
        <v>237</v>
      </c>
      <c r="F81" s="84" t="s">
        <v>304</v>
      </c>
      <c r="G81" s="34"/>
      <c r="H81" s="76" t="s">
        <v>3173</v>
      </c>
      <c r="I81" s="1256" t="s">
        <v>776</v>
      </c>
      <c r="J81" s="76" t="s">
        <v>3174</v>
      </c>
      <c r="K81" s="73"/>
      <c r="L81" s="36"/>
      <c r="M81" s="36"/>
      <c r="N81" s="1234"/>
      <c r="O81" s="1234"/>
      <c r="P81" s="1234"/>
      <c r="Q81" s="1234"/>
      <c r="R81" s="1234"/>
      <c r="S81" s="1234"/>
      <c r="U81" s="84">
        <v>1</v>
      </c>
      <c r="V81" s="85" t="s">
        <v>374</v>
      </c>
      <c r="W81" s="84" t="s">
        <v>375</v>
      </c>
      <c r="X81" s="84" t="s">
        <v>237</v>
      </c>
      <c r="Y81" s="34"/>
      <c r="Z81" s="84" t="s">
        <v>304</v>
      </c>
      <c r="AA81" s="34"/>
      <c r="AB81" s="34" t="s">
        <v>376</v>
      </c>
      <c r="AC81" s="34"/>
      <c r="AD81" s="85" t="s">
        <v>377</v>
      </c>
      <c r="AE81" s="34"/>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row>
    <row r="82" spans="1:60" ht="24.95">
      <c r="A82" s="84">
        <v>2.2000000000000002</v>
      </c>
      <c r="B82" s="85" t="s">
        <v>3175</v>
      </c>
      <c r="C82" s="84" t="s">
        <v>303</v>
      </c>
      <c r="D82" s="34"/>
      <c r="E82" s="34"/>
      <c r="F82" s="84" t="s">
        <v>304</v>
      </c>
      <c r="G82" s="34"/>
      <c r="H82" s="1208" t="s">
        <v>3176</v>
      </c>
      <c r="I82" s="1270" t="s">
        <v>237</v>
      </c>
      <c r="J82" s="34"/>
      <c r="K82" s="73"/>
      <c r="L82" s="36"/>
      <c r="M82" s="36"/>
      <c r="N82" s="1234"/>
      <c r="O82" s="1234"/>
      <c r="P82" s="1234"/>
      <c r="Q82" s="1234"/>
      <c r="R82" s="1234"/>
      <c r="S82" s="1234"/>
      <c r="U82" s="84">
        <v>1.1000000000000001</v>
      </c>
      <c r="V82" s="85" t="s">
        <v>497</v>
      </c>
      <c r="W82" s="84" t="s">
        <v>303</v>
      </c>
      <c r="X82" s="84" t="s">
        <v>237</v>
      </c>
      <c r="Y82" s="34"/>
      <c r="Z82" s="84" t="s">
        <v>304</v>
      </c>
      <c r="AA82" s="34"/>
      <c r="AB82" s="85" t="s">
        <v>379</v>
      </c>
      <c r="AC82" s="85" t="s">
        <v>2589</v>
      </c>
      <c r="AD82" s="78" t="s">
        <v>307</v>
      </c>
      <c r="AE82" s="34"/>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row>
    <row r="83" spans="1:60" ht="24.95">
      <c r="A83" s="82"/>
      <c r="B83" s="82"/>
      <c r="C83" s="82"/>
      <c r="D83" s="82"/>
      <c r="E83" s="82"/>
      <c r="F83" s="82"/>
      <c r="G83" s="82"/>
      <c r="H83" s="83"/>
      <c r="I83" s="1274"/>
      <c r="J83" s="82"/>
      <c r="K83" s="83"/>
      <c r="L83" s="36"/>
      <c r="M83" s="36"/>
      <c r="N83" s="1234"/>
      <c r="O83" s="1234"/>
      <c r="P83" s="1234"/>
      <c r="Q83" s="1234"/>
      <c r="R83" s="1234"/>
      <c r="S83" s="1234"/>
      <c r="U83" s="84">
        <v>1.2</v>
      </c>
      <c r="V83" s="85" t="s">
        <v>498</v>
      </c>
      <c r="W83" s="84" t="s">
        <v>303</v>
      </c>
      <c r="X83" s="84" t="s">
        <v>237</v>
      </c>
      <c r="Y83" s="34"/>
      <c r="Z83" s="84" t="s">
        <v>304</v>
      </c>
      <c r="AA83" s="34"/>
      <c r="AB83" s="85" t="s">
        <v>382</v>
      </c>
      <c r="AC83" s="85" t="s">
        <v>383</v>
      </c>
      <c r="AD83" s="78" t="s">
        <v>307</v>
      </c>
      <c r="AE83" s="34"/>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row>
    <row r="84" spans="1:60" ht="87.6">
      <c r="A84" s="82"/>
      <c r="B84" s="82"/>
      <c r="C84" s="82"/>
      <c r="D84" s="82"/>
      <c r="E84" s="82"/>
      <c r="F84" s="82"/>
      <c r="G84" s="82"/>
      <c r="H84" s="83"/>
      <c r="I84" s="1274"/>
      <c r="J84" s="82"/>
      <c r="K84" s="83"/>
      <c r="L84" s="36"/>
      <c r="M84" s="36"/>
      <c r="N84" s="1234"/>
      <c r="O84" s="1234"/>
      <c r="P84" s="1234"/>
      <c r="Q84" s="1234"/>
      <c r="R84" s="1234"/>
      <c r="S84" s="1234"/>
      <c r="U84" s="84">
        <v>1.3</v>
      </c>
      <c r="V84" s="85" t="s">
        <v>499</v>
      </c>
      <c r="W84" s="84" t="s">
        <v>303</v>
      </c>
      <c r="X84" s="84" t="s">
        <v>237</v>
      </c>
      <c r="Y84" s="34"/>
      <c r="Z84" s="84" t="s">
        <v>304</v>
      </c>
      <c r="AA84" s="34"/>
      <c r="AB84" s="85" t="s">
        <v>385</v>
      </c>
      <c r="AC84" s="814" t="s">
        <v>2812</v>
      </c>
      <c r="AD84" s="78" t="s">
        <v>307</v>
      </c>
      <c r="AE84" s="34"/>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row>
    <row r="85" spans="1:60" ht="87.6">
      <c r="A85" s="82"/>
      <c r="B85" s="82"/>
      <c r="C85" s="82"/>
      <c r="D85" s="82"/>
      <c r="E85" s="82"/>
      <c r="F85" s="82"/>
      <c r="G85" s="82"/>
      <c r="H85" s="83"/>
      <c r="I85" s="1274"/>
      <c r="J85" s="82"/>
      <c r="K85" s="83"/>
      <c r="L85" s="36"/>
      <c r="M85" s="36"/>
      <c r="N85" s="1234"/>
      <c r="O85" s="1234"/>
      <c r="P85" s="1234"/>
      <c r="Q85" s="1234"/>
      <c r="R85" s="1234"/>
      <c r="S85" s="1234"/>
      <c r="U85" s="84">
        <v>1.4</v>
      </c>
      <c r="V85" s="85" t="s">
        <v>500</v>
      </c>
      <c r="W85" s="84" t="s">
        <v>375</v>
      </c>
      <c r="X85" s="84" t="s">
        <v>237</v>
      </c>
      <c r="Y85" s="34"/>
      <c r="Z85" s="84" t="s">
        <v>315</v>
      </c>
      <c r="AA85" s="34"/>
      <c r="AB85" s="85" t="s">
        <v>388</v>
      </c>
      <c r="AC85" s="85" t="s">
        <v>2131</v>
      </c>
      <c r="AD85" s="78" t="s">
        <v>307</v>
      </c>
      <c r="AE85" s="34"/>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row>
    <row r="86" spans="1:60" ht="12.6">
      <c r="A86" s="82"/>
      <c r="B86" s="82"/>
      <c r="C86" s="82"/>
      <c r="D86" s="82"/>
      <c r="E86" s="82"/>
      <c r="F86" s="82"/>
      <c r="G86" s="82"/>
      <c r="H86" s="83"/>
      <c r="I86" s="1274"/>
      <c r="J86" s="82"/>
      <c r="K86" s="83"/>
      <c r="L86" s="36"/>
      <c r="M86" s="36"/>
      <c r="N86" s="1234"/>
      <c r="O86" s="1234"/>
      <c r="P86" s="1234"/>
      <c r="Q86" s="1234"/>
      <c r="R86" s="1234"/>
      <c r="S86" s="1234"/>
      <c r="U86" s="36"/>
      <c r="V86" s="36"/>
      <c r="W86" s="36"/>
      <c r="X86" s="36"/>
      <c r="Y86" s="36"/>
      <c r="Z86" s="36"/>
      <c r="AA86" s="36"/>
      <c r="AB86" s="33"/>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row>
    <row r="87" spans="1:60" ht="12.95">
      <c r="A87" s="844" t="s">
        <v>373</v>
      </c>
      <c r="B87" s="847"/>
      <c r="C87" s="847"/>
      <c r="D87" s="847"/>
      <c r="E87" s="847"/>
      <c r="F87" s="847"/>
      <c r="G87" s="409"/>
      <c r="H87" s="847"/>
      <c r="I87" s="1272"/>
      <c r="J87" s="847"/>
      <c r="K87" s="850"/>
      <c r="L87" s="36"/>
      <c r="M87" s="36"/>
      <c r="N87" s="1234"/>
      <c r="O87" s="1234"/>
      <c r="P87" s="1234"/>
      <c r="Q87" s="1234"/>
      <c r="R87" s="1234"/>
      <c r="S87" s="1234"/>
      <c r="U87" s="36"/>
      <c r="V87" s="36"/>
      <c r="W87" s="36"/>
      <c r="X87" s="36"/>
      <c r="Y87" s="36"/>
      <c r="Z87" s="36"/>
      <c r="AA87" s="36"/>
      <c r="AB87" s="33"/>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row>
    <row r="88" spans="1:60" ht="12.6">
      <c r="A88" s="84">
        <v>1</v>
      </c>
      <c r="B88" s="85" t="s">
        <v>374</v>
      </c>
      <c r="C88" s="84" t="s">
        <v>375</v>
      </c>
      <c r="D88" s="84" t="s">
        <v>237</v>
      </c>
      <c r="E88" s="34"/>
      <c r="F88" s="84" t="s">
        <v>304</v>
      </c>
      <c r="G88" s="34"/>
      <c r="H88" s="34" t="s">
        <v>376</v>
      </c>
      <c r="I88" s="1251"/>
      <c r="J88" s="85" t="s">
        <v>377</v>
      </c>
      <c r="K88" s="34"/>
      <c r="L88" s="36"/>
      <c r="M88" s="36"/>
      <c r="N88" s="1234"/>
      <c r="O88" s="1234"/>
      <c r="P88" s="1234"/>
      <c r="Q88" s="1234"/>
      <c r="R88" s="1234"/>
      <c r="S88" s="1234"/>
      <c r="U88" s="36"/>
      <c r="V88" s="36"/>
      <c r="W88" s="36"/>
      <c r="X88" s="36"/>
      <c r="Y88" s="36"/>
      <c r="Z88" s="36"/>
      <c r="AA88" s="36"/>
      <c r="AB88" s="33"/>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row>
    <row r="89" spans="1:60" ht="24.95">
      <c r="A89" s="84">
        <v>1.1000000000000001</v>
      </c>
      <c r="B89" s="85" t="s">
        <v>497</v>
      </c>
      <c r="C89" s="84" t="s">
        <v>303</v>
      </c>
      <c r="D89" s="84" t="s">
        <v>237</v>
      </c>
      <c r="E89" s="34"/>
      <c r="F89" s="84" t="s">
        <v>304</v>
      </c>
      <c r="G89" s="34"/>
      <c r="H89" s="85" t="s">
        <v>379</v>
      </c>
      <c r="I89" s="1255" t="s">
        <v>2589</v>
      </c>
      <c r="J89" s="78" t="s">
        <v>307</v>
      </c>
      <c r="K89" s="34"/>
      <c r="L89" s="36"/>
      <c r="M89" s="36"/>
      <c r="N89" s="1234"/>
      <c r="O89" s="1234"/>
      <c r="P89" s="1234"/>
      <c r="Q89" s="1234"/>
      <c r="R89" s="1234"/>
      <c r="S89" s="1234"/>
      <c r="U89" s="36"/>
      <c r="V89" s="36"/>
      <c r="W89" s="36"/>
      <c r="X89" s="36"/>
      <c r="Y89" s="36"/>
      <c r="Z89" s="36"/>
      <c r="AA89" s="36"/>
      <c r="AB89" s="33"/>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row>
    <row r="90" spans="1:60" ht="12.6">
      <c r="A90" s="84">
        <v>1.2</v>
      </c>
      <c r="B90" s="85" t="s">
        <v>498</v>
      </c>
      <c r="C90" s="84" t="s">
        <v>303</v>
      </c>
      <c r="D90" s="84" t="s">
        <v>237</v>
      </c>
      <c r="E90" s="34"/>
      <c r="F90" s="84" t="s">
        <v>304</v>
      </c>
      <c r="G90" s="34"/>
      <c r="H90" s="85" t="s">
        <v>382</v>
      </c>
      <c r="I90" s="1255" t="s">
        <v>383</v>
      </c>
      <c r="J90" s="78" t="s">
        <v>307</v>
      </c>
      <c r="K90" s="34"/>
      <c r="L90" s="36"/>
      <c r="M90" s="36"/>
      <c r="N90" s="1234"/>
      <c r="O90" s="1234"/>
      <c r="P90" s="1234"/>
      <c r="Q90" s="1234"/>
      <c r="R90" s="1234"/>
      <c r="S90" s="1234"/>
      <c r="U90" s="36"/>
      <c r="V90" s="36"/>
      <c r="W90" s="36"/>
      <c r="X90" s="36"/>
      <c r="Y90" s="36"/>
      <c r="Z90" s="36"/>
      <c r="AA90" s="36"/>
      <c r="AB90" s="33"/>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row>
    <row r="91" spans="1:60" ht="87.6">
      <c r="A91" s="84">
        <v>1.3</v>
      </c>
      <c r="B91" s="85" t="s">
        <v>499</v>
      </c>
      <c r="C91" s="84" t="s">
        <v>303</v>
      </c>
      <c r="D91" s="84" t="s">
        <v>237</v>
      </c>
      <c r="E91" s="34"/>
      <c r="F91" s="84" t="s">
        <v>304</v>
      </c>
      <c r="G91" s="34"/>
      <c r="H91" s="85" t="s">
        <v>385</v>
      </c>
      <c r="I91" s="1276" t="s">
        <v>2812</v>
      </c>
      <c r="J91" s="78" t="s">
        <v>307</v>
      </c>
      <c r="K91" s="34"/>
      <c r="L91" s="36"/>
      <c r="M91" s="36"/>
      <c r="N91" s="1234"/>
      <c r="O91" s="1234"/>
      <c r="P91" s="1234"/>
      <c r="Q91" s="1234"/>
      <c r="R91" s="1234"/>
      <c r="S91" s="1234"/>
      <c r="U91" s="36"/>
      <c r="V91" s="36"/>
      <c r="W91" s="36"/>
      <c r="X91" s="36"/>
      <c r="Y91" s="36"/>
      <c r="Z91" s="36"/>
      <c r="AA91" s="36"/>
      <c r="AB91" s="33"/>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row>
    <row r="92" spans="1:60" ht="87.6">
      <c r="A92" s="84">
        <v>1.4</v>
      </c>
      <c r="B92" s="85" t="s">
        <v>500</v>
      </c>
      <c r="C92" s="84" t="s">
        <v>375</v>
      </c>
      <c r="D92" s="84" t="s">
        <v>237</v>
      </c>
      <c r="E92" s="34"/>
      <c r="F92" s="84" t="s">
        <v>315</v>
      </c>
      <c r="G92" s="34"/>
      <c r="H92" s="85" t="s">
        <v>388</v>
      </c>
      <c r="I92" s="1255" t="s">
        <v>2131</v>
      </c>
      <c r="J92" s="78" t="s">
        <v>307</v>
      </c>
      <c r="K92" s="34"/>
      <c r="L92" s="36"/>
      <c r="M92" s="36"/>
      <c r="N92" s="1234"/>
      <c r="O92" s="1234"/>
      <c r="P92" s="1234"/>
      <c r="Q92" s="1234"/>
      <c r="R92" s="1234"/>
      <c r="S92" s="1234"/>
      <c r="U92" s="36"/>
      <c r="V92" s="36"/>
      <c r="W92" s="36"/>
      <c r="X92" s="36"/>
      <c r="Y92" s="36"/>
      <c r="Z92" s="36"/>
      <c r="AA92" s="36"/>
      <c r="AB92" s="33"/>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row>
    <row r="93" spans="1:60" ht="12.6">
      <c r="A93" s="1235"/>
      <c r="B93" s="1235"/>
      <c r="C93" s="1235"/>
      <c r="D93" s="1235"/>
      <c r="E93" s="1235"/>
      <c r="F93" s="1235"/>
      <c r="G93" s="1235"/>
      <c r="H93" s="1235"/>
      <c r="I93" s="1277"/>
      <c r="J93" s="1235"/>
      <c r="K93" s="1235"/>
      <c r="L93" s="1235"/>
      <c r="M93" s="1235"/>
      <c r="N93" s="1235"/>
      <c r="O93" s="1235"/>
      <c r="P93" s="1235"/>
      <c r="Q93" s="1235"/>
      <c r="R93" s="1235"/>
      <c r="S93" s="1235"/>
      <c r="U93" s="36"/>
      <c r="V93" s="36"/>
      <c r="W93" s="36"/>
      <c r="X93" s="36"/>
      <c r="Y93" s="36"/>
      <c r="Z93" s="36"/>
      <c r="AA93" s="36"/>
      <c r="AB93" s="33"/>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row>
    <row r="94" spans="1:60" ht="12.6">
      <c r="A94" s="1235"/>
      <c r="B94" s="1235"/>
      <c r="C94" s="1235"/>
      <c r="D94" s="1235"/>
      <c r="E94" s="1235"/>
      <c r="F94" s="1235"/>
      <c r="G94" s="1235"/>
      <c r="H94" s="1235"/>
      <c r="I94" s="1277"/>
      <c r="J94" s="1235"/>
      <c r="K94" s="1235"/>
      <c r="L94" s="1235"/>
      <c r="M94" s="1235"/>
      <c r="N94" s="1235"/>
      <c r="O94" s="1235"/>
      <c r="P94" s="1235"/>
      <c r="Q94" s="1235"/>
      <c r="R94" s="1235"/>
      <c r="U94" s="36"/>
      <c r="V94" s="36"/>
      <c r="W94" s="36"/>
      <c r="X94" s="36"/>
      <c r="Y94" s="36"/>
      <c r="Z94" s="36"/>
      <c r="AA94" s="36"/>
      <c r="AB94" s="33"/>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row>
    <row r="95" spans="1:60" ht="12.95">
      <c r="A95" s="1752" t="s">
        <v>3177</v>
      </c>
      <c r="U95" s="36"/>
      <c r="V95" s="36"/>
      <c r="W95" s="36"/>
      <c r="X95" s="36"/>
      <c r="Y95" s="36"/>
      <c r="Z95" s="36"/>
      <c r="AA95" s="36"/>
      <c r="AB95" s="33"/>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row>
    <row r="96" spans="1:60" ht="12.6">
      <c r="A96" s="1753" t="s">
        <v>3178</v>
      </c>
      <c r="U96" s="36"/>
      <c r="V96" s="36"/>
      <c r="W96" s="36"/>
      <c r="X96" s="36"/>
      <c r="Y96" s="36"/>
      <c r="Z96" s="36"/>
      <c r="AA96" s="36"/>
      <c r="AB96" s="33"/>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row>
    <row r="97" spans="1:60" ht="409.5" customHeight="1">
      <c r="A97" s="2623" t="s">
        <v>3179</v>
      </c>
      <c r="B97" s="2623"/>
      <c r="U97" s="36"/>
      <c r="V97" s="36"/>
      <c r="W97" s="36"/>
      <c r="X97" s="36"/>
      <c r="Y97" s="36"/>
      <c r="Z97" s="36"/>
      <c r="AA97" s="36"/>
      <c r="AB97" s="33"/>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row>
    <row r="98" spans="1:60" ht="12.6">
      <c r="U98" s="36"/>
      <c r="V98" s="36"/>
      <c r="W98" s="36"/>
      <c r="X98" s="36"/>
      <c r="Y98" s="36"/>
      <c r="Z98" s="36"/>
      <c r="AA98" s="36"/>
      <c r="AB98" s="33"/>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row>
    <row r="99" spans="1:60" ht="12.6">
      <c r="U99" s="36"/>
      <c r="V99" s="36"/>
      <c r="W99" s="36"/>
      <c r="X99" s="36"/>
      <c r="Y99" s="36"/>
      <c r="Z99" s="36"/>
      <c r="AA99" s="36"/>
      <c r="AB99" s="33"/>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row>
    <row r="100" spans="1:60" ht="12.6">
      <c r="A100" s="1753" t="s">
        <v>3180</v>
      </c>
      <c r="U100" s="36"/>
      <c r="V100" s="36"/>
      <c r="W100" s="36"/>
      <c r="X100" s="36"/>
      <c r="Y100" s="36"/>
      <c r="Z100" s="36"/>
      <c r="AA100" s="36"/>
      <c r="AB100" s="33"/>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row>
    <row r="101" spans="1:60" ht="408.75" customHeight="1">
      <c r="A101" s="2623" t="s">
        <v>3181</v>
      </c>
      <c r="B101" s="2624"/>
      <c r="U101" s="36"/>
      <c r="V101" s="36"/>
      <c r="W101" s="36"/>
      <c r="X101" s="36"/>
      <c r="Y101" s="36"/>
      <c r="Z101" s="36"/>
      <c r="AA101" s="36"/>
      <c r="AB101" s="33"/>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row>
    <row r="102" spans="1:60" ht="12.6">
      <c r="U102" s="36"/>
      <c r="V102" s="36"/>
      <c r="W102" s="36"/>
      <c r="X102" s="36"/>
      <c r="Y102" s="36"/>
      <c r="Z102" s="36"/>
      <c r="AA102" s="36"/>
      <c r="AB102" s="33"/>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row>
    <row r="103" spans="1:60" ht="12.6">
      <c r="U103" s="36"/>
      <c r="V103" s="36"/>
      <c r="W103" s="36"/>
      <c r="X103" s="36"/>
      <c r="Y103" s="36"/>
      <c r="Z103" s="36"/>
      <c r="AA103" s="36"/>
      <c r="AB103" s="33"/>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row>
    <row r="104" spans="1:60" ht="12.6">
      <c r="U104" s="36"/>
      <c r="V104" s="36"/>
      <c r="W104" s="36"/>
      <c r="X104" s="36"/>
      <c r="Y104" s="36"/>
      <c r="Z104" s="36"/>
      <c r="AA104" s="36"/>
      <c r="AB104" s="33"/>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row>
    <row r="105" spans="1:60" ht="12.6">
      <c r="U105" s="36"/>
      <c r="V105" s="36"/>
      <c r="W105" s="36"/>
      <c r="X105" s="36"/>
      <c r="Y105" s="36"/>
      <c r="Z105" s="36"/>
      <c r="AA105" s="36"/>
      <c r="AB105" s="33"/>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row>
    <row r="106" spans="1:60" ht="12.6">
      <c r="U106" s="36"/>
      <c r="V106" s="36"/>
      <c r="W106" s="36"/>
      <c r="X106" s="36"/>
      <c r="Y106" s="36"/>
      <c r="Z106" s="36"/>
      <c r="AA106" s="36"/>
      <c r="AB106" s="33"/>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row>
    <row r="107" spans="1:60" ht="12.6">
      <c r="U107" s="36"/>
      <c r="V107" s="36"/>
      <c r="W107" s="36"/>
      <c r="X107" s="36"/>
      <c r="Y107" s="36"/>
      <c r="Z107" s="36"/>
      <c r="AA107" s="36"/>
      <c r="AB107" s="33"/>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row>
    <row r="108" spans="1:60" ht="12.6">
      <c r="U108" s="36"/>
      <c r="V108" s="36"/>
      <c r="W108" s="36"/>
      <c r="X108" s="36"/>
      <c r="Y108" s="36"/>
      <c r="Z108" s="36"/>
      <c r="AA108" s="36"/>
      <c r="AB108" s="33"/>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row>
    <row r="109" spans="1:60" ht="12.6">
      <c r="U109" s="36"/>
      <c r="V109" s="36"/>
      <c r="W109" s="36"/>
      <c r="X109" s="36"/>
      <c r="Y109" s="36"/>
      <c r="Z109" s="36"/>
      <c r="AA109" s="36"/>
      <c r="AB109" s="33"/>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row>
    <row r="110" spans="1:60" ht="12.6">
      <c r="U110" s="36"/>
      <c r="V110" s="36"/>
      <c r="W110" s="36"/>
      <c r="X110" s="36"/>
      <c r="Y110" s="36"/>
      <c r="Z110" s="36"/>
      <c r="AA110" s="36"/>
      <c r="AB110" s="33"/>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row>
    <row r="111" spans="1:60" ht="12.6">
      <c r="U111" s="36"/>
      <c r="V111" s="36"/>
      <c r="W111" s="36"/>
      <c r="X111" s="36"/>
      <c r="Y111" s="36"/>
      <c r="Z111" s="36"/>
      <c r="AA111" s="36"/>
      <c r="AB111" s="33"/>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row>
    <row r="112" spans="1:60" ht="12.6">
      <c r="U112" s="36"/>
      <c r="V112" s="36"/>
      <c r="W112" s="36"/>
      <c r="X112" s="36"/>
      <c r="Y112" s="36"/>
      <c r="Z112" s="36"/>
      <c r="AA112" s="36"/>
      <c r="AB112" s="33"/>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row>
    <row r="113" spans="21:60" ht="12.6">
      <c r="U113" s="36"/>
      <c r="V113" s="36"/>
      <c r="W113" s="36"/>
      <c r="X113" s="36"/>
      <c r="Y113" s="36"/>
      <c r="Z113" s="36"/>
      <c r="AA113" s="36"/>
      <c r="AB113" s="33"/>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row>
    <row r="114" spans="21:60" ht="12.6">
      <c r="U114" s="36"/>
      <c r="V114" s="36"/>
      <c r="W114" s="36"/>
      <c r="X114" s="36"/>
      <c r="Y114" s="36"/>
      <c r="Z114" s="36"/>
      <c r="AA114" s="36"/>
      <c r="AB114" s="33"/>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row>
    <row r="115" spans="21:60" ht="12.6">
      <c r="U115" s="36"/>
      <c r="V115" s="36"/>
      <c r="W115" s="36"/>
      <c r="X115" s="36"/>
      <c r="Y115" s="36"/>
      <c r="Z115" s="36"/>
      <c r="AA115" s="36"/>
      <c r="AB115" s="33"/>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row>
    <row r="116" spans="21:60" ht="12.6">
      <c r="U116" s="36"/>
      <c r="V116" s="36"/>
      <c r="W116" s="36"/>
      <c r="X116" s="36"/>
      <c r="Y116" s="36"/>
      <c r="Z116" s="36"/>
      <c r="AA116" s="36"/>
      <c r="AB116" s="33"/>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row>
    <row r="117" spans="21:60" ht="12.6">
      <c r="U117" s="36"/>
      <c r="V117" s="36"/>
      <c r="W117" s="36"/>
      <c r="X117" s="36"/>
      <c r="Y117" s="36"/>
      <c r="Z117" s="36"/>
      <c r="AA117" s="36"/>
      <c r="AB117" s="33"/>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row>
    <row r="118" spans="21:60" ht="12.6">
      <c r="U118" s="36"/>
      <c r="V118" s="36"/>
      <c r="W118" s="36"/>
      <c r="X118" s="36"/>
      <c r="Y118" s="36"/>
      <c r="Z118" s="36"/>
      <c r="AA118" s="36"/>
      <c r="AB118" s="33"/>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row>
    <row r="119" spans="21:60" ht="12.6">
      <c r="U119" s="36"/>
      <c r="V119" s="36"/>
      <c r="W119" s="36"/>
      <c r="X119" s="36"/>
      <c r="Y119" s="36"/>
      <c r="Z119" s="36"/>
      <c r="AA119" s="36"/>
      <c r="AB119" s="33"/>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row>
    <row r="120" spans="21:60" ht="12.6">
      <c r="U120" s="36"/>
      <c r="V120" s="36"/>
      <c r="W120" s="36"/>
      <c r="X120" s="36"/>
      <c r="Y120" s="36"/>
      <c r="Z120" s="36"/>
      <c r="AA120" s="36"/>
      <c r="AB120" s="33"/>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row>
    <row r="121" spans="21:60" ht="12.6">
      <c r="U121" s="36"/>
      <c r="V121" s="36"/>
      <c r="W121" s="36"/>
      <c r="X121" s="36"/>
      <c r="Y121" s="36"/>
      <c r="Z121" s="36"/>
      <c r="AA121" s="36"/>
      <c r="AB121" s="33"/>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row>
    <row r="122" spans="21:60" ht="12.6">
      <c r="U122" s="36"/>
      <c r="V122" s="36"/>
      <c r="W122" s="36"/>
      <c r="X122" s="36"/>
      <c r="Y122" s="36"/>
      <c r="Z122" s="36"/>
      <c r="AA122" s="36"/>
      <c r="AB122" s="33"/>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row>
    <row r="123" spans="21:60" ht="12.6">
      <c r="U123" s="36"/>
      <c r="V123" s="36"/>
      <c r="W123" s="36"/>
      <c r="X123" s="36"/>
      <c r="Y123" s="36"/>
      <c r="Z123" s="36"/>
      <c r="AA123" s="36"/>
      <c r="AB123" s="33"/>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row>
    <row r="124" spans="21:60" ht="12.6">
      <c r="U124" s="36"/>
      <c r="V124" s="36"/>
      <c r="W124" s="36"/>
      <c r="X124" s="36"/>
      <c r="Y124" s="36"/>
      <c r="Z124" s="36"/>
      <c r="AA124" s="36"/>
      <c r="AB124" s="33"/>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row>
    <row r="125" spans="21:60" ht="12.6">
      <c r="U125" s="36"/>
      <c r="V125" s="36"/>
      <c r="W125" s="36"/>
      <c r="X125" s="36"/>
      <c r="Y125" s="36"/>
      <c r="Z125" s="36"/>
      <c r="AA125" s="36"/>
      <c r="AB125" s="33"/>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row>
    <row r="126" spans="21:60" ht="12.6">
      <c r="U126" s="36"/>
      <c r="V126" s="36"/>
      <c r="W126" s="36"/>
      <c r="X126" s="36"/>
      <c r="Y126" s="36"/>
      <c r="Z126" s="36"/>
      <c r="AA126" s="36"/>
      <c r="AB126" s="33"/>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row>
    <row r="127" spans="21:60" ht="12.6">
      <c r="U127" s="36"/>
      <c r="V127" s="36"/>
      <c r="W127" s="36"/>
      <c r="X127" s="36"/>
      <c r="Y127" s="36"/>
      <c r="Z127" s="36"/>
      <c r="AA127" s="36"/>
      <c r="AB127" s="33"/>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row>
    <row r="128" spans="21:60" ht="12.6">
      <c r="U128" s="36"/>
      <c r="V128" s="36"/>
      <c r="W128" s="36"/>
      <c r="X128" s="36"/>
      <c r="Y128" s="36"/>
      <c r="Z128" s="36"/>
      <c r="AA128" s="36"/>
      <c r="AB128" s="33"/>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row>
    <row r="129" spans="21:60" ht="12.6">
      <c r="U129" s="36"/>
      <c r="V129" s="36"/>
      <c r="W129" s="36"/>
      <c r="X129" s="36"/>
      <c r="Y129" s="36"/>
      <c r="Z129" s="36"/>
      <c r="AA129" s="36"/>
      <c r="AB129" s="33"/>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row>
    <row r="130" spans="21:60" ht="12.6">
      <c r="U130" s="36"/>
      <c r="V130" s="36"/>
      <c r="W130" s="36"/>
      <c r="X130" s="36"/>
      <c r="Y130" s="36"/>
      <c r="Z130" s="36"/>
      <c r="AA130" s="36"/>
      <c r="AB130" s="33"/>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row>
    <row r="131" spans="21:60" ht="12.6">
      <c r="U131" s="36"/>
      <c r="V131" s="36"/>
      <c r="W131" s="36"/>
      <c r="X131" s="36"/>
      <c r="Y131" s="36"/>
      <c r="Z131" s="36"/>
      <c r="AA131" s="36"/>
      <c r="AB131" s="33"/>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row>
    <row r="132" spans="21:60" ht="12.6">
      <c r="U132" s="36"/>
      <c r="V132" s="36"/>
      <c r="W132" s="36"/>
      <c r="X132" s="36"/>
      <c r="Y132" s="36"/>
      <c r="Z132" s="36"/>
      <c r="AA132" s="36"/>
      <c r="AB132" s="33"/>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row>
    <row r="133" spans="21:60" ht="12.6">
      <c r="U133" s="36"/>
      <c r="V133" s="36"/>
      <c r="W133" s="36"/>
      <c r="X133" s="36"/>
      <c r="Y133" s="36"/>
      <c r="Z133" s="36"/>
      <c r="AA133" s="36"/>
      <c r="AB133" s="33"/>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row>
    <row r="134" spans="21:60" ht="12.6">
      <c r="U134" s="36"/>
      <c r="V134" s="36"/>
      <c r="W134" s="36"/>
      <c r="X134" s="36"/>
      <c r="Y134" s="36"/>
      <c r="Z134" s="36"/>
      <c r="AA134" s="36"/>
      <c r="AB134" s="33"/>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row>
    <row r="135" spans="21:60" ht="12.6">
      <c r="U135" s="36"/>
      <c r="V135" s="36"/>
      <c r="W135" s="36"/>
      <c r="X135" s="36"/>
      <c r="Y135" s="36"/>
      <c r="Z135" s="36"/>
      <c r="AA135" s="36"/>
      <c r="AB135" s="33"/>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row>
    <row r="136" spans="21:60" ht="12.6">
      <c r="U136" s="36"/>
      <c r="V136" s="36"/>
      <c r="W136" s="36"/>
      <c r="X136" s="36"/>
      <c r="Y136" s="36"/>
      <c r="Z136" s="36"/>
      <c r="AA136" s="36"/>
      <c r="AB136" s="33"/>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row>
    <row r="137" spans="21:60" ht="12.6">
      <c r="U137" s="36"/>
      <c r="V137" s="36"/>
      <c r="W137" s="36"/>
      <c r="X137" s="36"/>
      <c r="Y137" s="36"/>
      <c r="Z137" s="36"/>
      <c r="AA137" s="36"/>
      <c r="AB137" s="33"/>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row>
    <row r="138" spans="21:60" ht="12.6">
      <c r="U138" s="36"/>
      <c r="V138" s="36"/>
      <c r="W138" s="36"/>
      <c r="X138" s="36"/>
      <c r="Y138" s="36"/>
      <c r="Z138" s="36"/>
      <c r="AA138" s="36"/>
      <c r="AB138" s="33"/>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row>
    <row r="139" spans="21:60" ht="12.6">
      <c r="U139" s="36"/>
      <c r="V139" s="36"/>
      <c r="W139" s="36"/>
      <c r="X139" s="36"/>
      <c r="Y139" s="36"/>
      <c r="Z139" s="36"/>
      <c r="AA139" s="36"/>
      <c r="AB139" s="33"/>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row>
    <row r="140" spans="21:60" ht="12.6">
      <c r="U140" s="36"/>
      <c r="V140" s="36"/>
      <c r="W140" s="36"/>
      <c r="X140" s="36"/>
      <c r="Y140" s="36"/>
      <c r="Z140" s="36"/>
      <c r="AA140" s="36"/>
      <c r="AB140" s="33"/>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row>
    <row r="141" spans="21:60" ht="12.6">
      <c r="U141" s="36"/>
      <c r="V141" s="36"/>
      <c r="W141" s="36"/>
      <c r="X141" s="36"/>
      <c r="Y141" s="36"/>
      <c r="Z141" s="36"/>
      <c r="AA141" s="36"/>
      <c r="AB141" s="33"/>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row>
    <row r="142" spans="21:60" ht="12.6">
      <c r="U142" s="36"/>
      <c r="V142" s="36"/>
      <c r="W142" s="36"/>
      <c r="X142" s="36"/>
      <c r="Y142" s="36"/>
      <c r="Z142" s="36"/>
      <c r="AA142" s="36"/>
      <c r="AB142" s="33"/>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row>
    <row r="143" spans="21:60" ht="12.6">
      <c r="U143" s="36"/>
      <c r="V143" s="36"/>
      <c r="W143" s="36"/>
      <c r="X143" s="36"/>
      <c r="Y143" s="36"/>
      <c r="Z143" s="36"/>
      <c r="AA143" s="36"/>
      <c r="AB143" s="33"/>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row>
    <row r="144" spans="21:60" ht="12.6">
      <c r="U144" s="36"/>
      <c r="V144" s="36"/>
      <c r="W144" s="36"/>
      <c r="X144" s="36"/>
      <c r="Y144" s="36"/>
      <c r="Z144" s="36"/>
      <c r="AA144" s="36"/>
      <c r="AB144" s="33"/>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row>
    <row r="145" spans="21:60" ht="12.6">
      <c r="U145" s="36"/>
      <c r="V145" s="36"/>
      <c r="W145" s="36"/>
      <c r="X145" s="36"/>
      <c r="Y145" s="36"/>
      <c r="Z145" s="36"/>
      <c r="AA145" s="36"/>
      <c r="AB145" s="33"/>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row>
    <row r="146" spans="21:60" ht="12.6">
      <c r="U146" s="36"/>
      <c r="V146" s="36"/>
      <c r="W146" s="36"/>
      <c r="X146" s="36"/>
      <c r="Y146" s="36"/>
      <c r="Z146" s="36"/>
      <c r="AA146" s="36"/>
      <c r="AB146" s="33"/>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row>
    <row r="147" spans="21:60" ht="12.6">
      <c r="U147" s="36"/>
      <c r="V147" s="36"/>
      <c r="W147" s="36"/>
      <c r="X147" s="36"/>
      <c r="Y147" s="36"/>
      <c r="Z147" s="36"/>
      <c r="AA147" s="36"/>
      <c r="AB147" s="33"/>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row>
    <row r="148" spans="21:60" ht="12.6">
      <c r="U148" s="36"/>
      <c r="V148" s="36"/>
      <c r="W148" s="36"/>
      <c r="X148" s="36"/>
      <c r="Y148" s="36"/>
      <c r="Z148" s="36"/>
      <c r="AA148" s="36"/>
      <c r="AB148" s="33"/>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row>
    <row r="149" spans="21:60" ht="12.6">
      <c r="U149" s="36"/>
      <c r="V149" s="36"/>
      <c r="W149" s="36"/>
      <c r="X149" s="36"/>
      <c r="Y149" s="36"/>
      <c r="Z149" s="36"/>
      <c r="AA149" s="36"/>
      <c r="AB149" s="33"/>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row>
    <row r="150" spans="21:60" ht="12.6">
      <c r="U150" s="36"/>
      <c r="V150" s="36"/>
      <c r="W150" s="36"/>
      <c r="X150" s="36"/>
      <c r="Y150" s="36"/>
      <c r="Z150" s="36"/>
      <c r="AA150" s="36"/>
      <c r="AB150" s="33"/>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row>
    <row r="151" spans="21:60" ht="12.6">
      <c r="U151" s="36"/>
      <c r="V151" s="36"/>
      <c r="W151" s="36"/>
      <c r="X151" s="36"/>
      <c r="Y151" s="36"/>
      <c r="Z151" s="36"/>
      <c r="AA151" s="36"/>
      <c r="AB151" s="33"/>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row>
    <row r="152" spans="21:60" ht="12.6">
      <c r="U152" s="36"/>
      <c r="V152" s="36"/>
      <c r="W152" s="36"/>
      <c r="X152" s="36"/>
      <c r="Y152" s="36"/>
      <c r="Z152" s="36"/>
      <c r="AA152" s="36"/>
      <c r="AB152" s="33"/>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row>
    <row r="153" spans="21:60" ht="12.6">
      <c r="U153" s="36"/>
      <c r="V153" s="36"/>
      <c r="W153" s="36"/>
      <c r="X153" s="36"/>
      <c r="Y153" s="36"/>
      <c r="Z153" s="36"/>
      <c r="AA153" s="36"/>
      <c r="AB153" s="33"/>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row>
    <row r="154" spans="21:60" ht="12.6">
      <c r="U154" s="36"/>
      <c r="V154" s="36"/>
      <c r="W154" s="36"/>
      <c r="X154" s="36"/>
      <c r="Y154" s="36"/>
      <c r="Z154" s="36"/>
      <c r="AA154" s="36"/>
      <c r="AB154" s="33"/>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row>
    <row r="155" spans="21:60" ht="12.6">
      <c r="U155" s="36"/>
      <c r="V155" s="36"/>
      <c r="W155" s="36"/>
      <c r="X155" s="36"/>
      <c r="Y155" s="36"/>
      <c r="Z155" s="36"/>
      <c r="AA155" s="36"/>
      <c r="AB155" s="33"/>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row>
    <row r="156" spans="21:60" ht="12.6">
      <c r="U156" s="36"/>
      <c r="V156" s="36"/>
      <c r="W156" s="36"/>
      <c r="X156" s="36"/>
      <c r="Y156" s="36"/>
      <c r="Z156" s="36"/>
      <c r="AA156" s="36"/>
      <c r="AB156" s="33"/>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row>
    <row r="157" spans="21:60" ht="12.6">
      <c r="U157" s="36"/>
      <c r="V157" s="36"/>
      <c r="W157" s="36"/>
      <c r="X157" s="36"/>
      <c r="Y157" s="36"/>
      <c r="Z157" s="36"/>
      <c r="AA157" s="36"/>
      <c r="AB157" s="33"/>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row>
    <row r="158" spans="21:60" ht="12.6">
      <c r="U158" s="36"/>
      <c r="V158" s="36"/>
      <c r="W158" s="36"/>
      <c r="X158" s="36"/>
      <c r="Y158" s="36"/>
      <c r="Z158" s="36"/>
      <c r="AA158" s="36"/>
      <c r="AB158" s="33"/>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row>
    <row r="159" spans="21:60" ht="12.6">
      <c r="U159" s="36"/>
      <c r="V159" s="36"/>
      <c r="W159" s="36"/>
      <c r="X159" s="36"/>
      <c r="Y159" s="36"/>
      <c r="Z159" s="36"/>
      <c r="AA159" s="36"/>
      <c r="AB159" s="33"/>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row>
    <row r="160" spans="21:60" ht="12.6">
      <c r="U160" s="36"/>
      <c r="V160" s="36"/>
      <c r="W160" s="36"/>
      <c r="X160" s="36"/>
      <c r="Y160" s="36"/>
      <c r="Z160" s="36"/>
      <c r="AA160" s="36"/>
      <c r="AB160" s="33"/>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row>
    <row r="161" spans="21:60" ht="12.6">
      <c r="U161" s="36"/>
      <c r="V161" s="36"/>
      <c r="W161" s="36"/>
      <c r="X161" s="36"/>
      <c r="Y161" s="36"/>
      <c r="Z161" s="36"/>
      <c r="AA161" s="36"/>
      <c r="AB161" s="33"/>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row>
    <row r="162" spans="21:60" ht="12.6">
      <c r="U162" s="36"/>
      <c r="V162" s="36"/>
      <c r="W162" s="36"/>
      <c r="X162" s="36"/>
      <c r="Y162" s="36"/>
      <c r="Z162" s="36"/>
      <c r="AA162" s="36"/>
      <c r="AB162" s="33"/>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row>
    <row r="163" spans="21:60" ht="12.6">
      <c r="U163" s="36"/>
      <c r="V163" s="36"/>
      <c r="W163" s="36"/>
      <c r="X163" s="36"/>
      <c r="Y163" s="36"/>
      <c r="Z163" s="36"/>
      <c r="AA163" s="36"/>
      <c r="AB163" s="33"/>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row>
    <row r="164" spans="21:60" ht="12.6">
      <c r="U164" s="36"/>
      <c r="V164" s="36"/>
      <c r="W164" s="36"/>
      <c r="X164" s="36"/>
      <c r="Y164" s="36"/>
      <c r="Z164" s="36"/>
      <c r="AA164" s="36"/>
      <c r="AB164" s="33"/>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row>
    <row r="165" spans="21:60" ht="12.6">
      <c r="U165" s="36"/>
      <c r="V165" s="36"/>
      <c r="W165" s="36"/>
      <c r="X165" s="36"/>
      <c r="Y165" s="36"/>
      <c r="Z165" s="36"/>
      <c r="AA165" s="36"/>
      <c r="AB165" s="33"/>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row>
    <row r="166" spans="21:60" ht="12.6">
      <c r="U166" s="36"/>
      <c r="V166" s="36"/>
      <c r="W166" s="36"/>
      <c r="X166" s="36"/>
      <c r="Y166" s="36"/>
      <c r="Z166" s="36"/>
      <c r="AA166" s="36"/>
      <c r="AB166" s="33"/>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row>
    <row r="167" spans="21:60" ht="12.6">
      <c r="U167" s="36"/>
      <c r="V167" s="36"/>
      <c r="W167" s="36"/>
      <c r="X167" s="36"/>
      <c r="Y167" s="36"/>
      <c r="Z167" s="36"/>
      <c r="AA167" s="36"/>
      <c r="AB167" s="33"/>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row>
    <row r="168" spans="21:60" ht="12.6">
      <c r="U168" s="36"/>
      <c r="V168" s="36"/>
      <c r="W168" s="36"/>
      <c r="X168" s="36"/>
      <c r="Y168" s="36"/>
      <c r="Z168" s="36"/>
      <c r="AA168" s="36"/>
      <c r="AB168" s="33"/>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row>
    <row r="169" spans="21:60" ht="12.6">
      <c r="U169" s="36"/>
      <c r="V169" s="36"/>
      <c r="W169" s="36"/>
      <c r="X169" s="36"/>
      <c r="Y169" s="36"/>
      <c r="Z169" s="36"/>
      <c r="AA169" s="36"/>
      <c r="AB169" s="33"/>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row>
    <row r="170" spans="21:60" ht="12.6">
      <c r="U170" s="36"/>
      <c r="V170" s="36"/>
      <c r="W170" s="36"/>
      <c r="X170" s="36"/>
      <c r="Y170" s="36"/>
      <c r="Z170" s="36"/>
      <c r="AA170" s="36"/>
      <c r="AB170" s="33"/>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row>
    <row r="171" spans="21:60" ht="12.6">
      <c r="U171" s="36"/>
      <c r="V171" s="36"/>
      <c r="W171" s="36"/>
      <c r="X171" s="36"/>
      <c r="Y171" s="36"/>
      <c r="Z171" s="36"/>
      <c r="AA171" s="36"/>
      <c r="AB171" s="33"/>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row>
    <row r="172" spans="21:60" ht="12.6">
      <c r="U172" s="36"/>
      <c r="V172" s="36"/>
      <c r="W172" s="36"/>
      <c r="X172" s="36"/>
      <c r="Y172" s="36"/>
      <c r="Z172" s="36"/>
      <c r="AA172" s="36"/>
      <c r="AB172" s="33"/>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row>
    <row r="173" spans="21:60" ht="12.6">
      <c r="U173" s="36"/>
      <c r="V173" s="36"/>
      <c r="W173" s="36"/>
      <c r="X173" s="36"/>
      <c r="Y173" s="36"/>
      <c r="Z173" s="36"/>
      <c r="AA173" s="36"/>
      <c r="AB173" s="33"/>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row>
    <row r="174" spans="21:60" ht="12.6">
      <c r="U174" s="36"/>
      <c r="V174" s="36"/>
      <c r="W174" s="36"/>
      <c r="X174" s="36"/>
      <c r="Y174" s="36"/>
      <c r="Z174" s="36"/>
      <c r="AA174" s="36"/>
      <c r="AB174" s="33"/>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row>
    <row r="175" spans="21:60" ht="12.6">
      <c r="U175" s="36"/>
      <c r="V175" s="36"/>
      <c r="W175" s="36"/>
      <c r="X175" s="36"/>
      <c r="Y175" s="36"/>
      <c r="Z175" s="36"/>
      <c r="AA175" s="36"/>
      <c r="AB175" s="33"/>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row>
    <row r="176" spans="21:60" ht="12.6">
      <c r="U176" s="36"/>
      <c r="V176" s="36"/>
      <c r="W176" s="36"/>
      <c r="X176" s="36"/>
      <c r="Y176" s="36"/>
      <c r="Z176" s="36"/>
      <c r="AA176" s="36"/>
      <c r="AB176" s="33"/>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row>
    <row r="177" spans="21:60" ht="12.6">
      <c r="U177" s="36"/>
      <c r="V177" s="36"/>
      <c r="W177" s="36"/>
      <c r="X177" s="36"/>
      <c r="Y177" s="36"/>
      <c r="Z177" s="36"/>
      <c r="AA177" s="36"/>
      <c r="AB177" s="33"/>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row>
    <row r="178" spans="21:60" ht="12.6">
      <c r="U178" s="36"/>
      <c r="V178" s="36"/>
      <c r="W178" s="36"/>
      <c r="X178" s="36"/>
      <c r="Y178" s="36"/>
      <c r="Z178" s="36"/>
      <c r="AA178" s="36"/>
      <c r="AB178" s="33"/>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row>
    <row r="179" spans="21:60" ht="12.6">
      <c r="U179" s="36"/>
      <c r="V179" s="36"/>
      <c r="W179" s="36"/>
      <c r="X179" s="36"/>
      <c r="Y179" s="36"/>
      <c r="Z179" s="36"/>
      <c r="AA179" s="36"/>
      <c r="AB179" s="33"/>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row>
    <row r="180" spans="21:60" ht="12.6">
      <c r="U180" s="36"/>
      <c r="V180" s="36"/>
      <c r="W180" s="36"/>
      <c r="X180" s="36"/>
      <c r="Y180" s="36"/>
      <c r="Z180" s="36"/>
      <c r="AA180" s="36"/>
      <c r="AB180" s="33"/>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row>
    <row r="181" spans="21:60" ht="12.6">
      <c r="U181" s="36"/>
      <c r="V181" s="36"/>
      <c r="W181" s="36"/>
      <c r="X181" s="36"/>
      <c r="Y181" s="36"/>
      <c r="Z181" s="36"/>
      <c r="AA181" s="36"/>
      <c r="AB181" s="33"/>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row>
    <row r="182" spans="21:60" ht="12.6">
      <c r="U182" s="36"/>
      <c r="V182" s="36"/>
      <c r="W182" s="36"/>
      <c r="X182" s="36"/>
      <c r="Y182" s="36"/>
      <c r="Z182" s="36"/>
      <c r="AA182" s="36"/>
      <c r="AB182" s="33"/>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row>
    <row r="183" spans="21:60" ht="12.6">
      <c r="U183" s="36"/>
      <c r="V183" s="36"/>
      <c r="W183" s="36"/>
      <c r="X183" s="36"/>
      <c r="Y183" s="36"/>
      <c r="Z183" s="36"/>
      <c r="AA183" s="36"/>
      <c r="AB183" s="33"/>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row>
    <row r="184" spans="21:60" ht="12.6">
      <c r="U184" s="36"/>
      <c r="V184" s="36"/>
      <c r="W184" s="36"/>
      <c r="X184" s="36"/>
      <c r="Y184" s="36"/>
      <c r="Z184" s="36"/>
      <c r="AA184" s="36"/>
      <c r="AB184" s="33"/>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row>
    <row r="185" spans="21:60" ht="12.6">
      <c r="U185" s="36"/>
      <c r="V185" s="36"/>
      <c r="W185" s="36"/>
      <c r="X185" s="36"/>
      <c r="Y185" s="36"/>
      <c r="Z185" s="36"/>
      <c r="AA185" s="36"/>
      <c r="AB185" s="33"/>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row>
    <row r="186" spans="21:60" ht="12.6">
      <c r="U186" s="36"/>
      <c r="V186" s="36"/>
      <c r="W186" s="36"/>
      <c r="X186" s="36"/>
      <c r="Y186" s="36"/>
      <c r="Z186" s="36"/>
      <c r="AA186" s="36"/>
      <c r="AB186" s="33"/>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row>
    <row r="187" spans="21:60" ht="12.6">
      <c r="U187" s="36"/>
      <c r="V187" s="36"/>
      <c r="W187" s="36"/>
      <c r="X187" s="36"/>
      <c r="Y187" s="36"/>
      <c r="Z187" s="36"/>
      <c r="AA187" s="36"/>
      <c r="AB187" s="33"/>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row>
    <row r="188" spans="21:60" ht="12.6">
      <c r="U188" s="36"/>
      <c r="V188" s="36"/>
      <c r="W188" s="36"/>
      <c r="X188" s="36"/>
      <c r="Y188" s="36"/>
      <c r="Z188" s="36"/>
      <c r="AA188" s="36"/>
      <c r="AB188" s="33"/>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row>
    <row r="189" spans="21:60" ht="12.6">
      <c r="U189" s="36"/>
      <c r="V189" s="36"/>
      <c r="W189" s="36"/>
      <c r="X189" s="36"/>
      <c r="Y189" s="36"/>
      <c r="Z189" s="36"/>
      <c r="AA189" s="36"/>
      <c r="AB189" s="33"/>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row>
    <row r="190" spans="21:60" ht="12.6">
      <c r="U190" s="36"/>
      <c r="V190" s="36"/>
      <c r="W190" s="36"/>
      <c r="X190" s="36"/>
      <c r="Y190" s="36"/>
      <c r="Z190" s="36"/>
      <c r="AA190" s="36"/>
      <c r="AB190" s="33"/>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row>
    <row r="191" spans="21:60" ht="12.6">
      <c r="U191" s="36"/>
      <c r="V191" s="36"/>
      <c r="W191" s="36"/>
      <c r="X191" s="36"/>
      <c r="Y191" s="36"/>
      <c r="Z191" s="36"/>
      <c r="AA191" s="36"/>
      <c r="AB191" s="33"/>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row>
    <row r="192" spans="21:60" ht="12.6">
      <c r="U192" s="36"/>
      <c r="V192" s="36"/>
      <c r="W192" s="36"/>
      <c r="X192" s="36"/>
      <c r="Y192" s="36"/>
      <c r="Z192" s="36"/>
      <c r="AA192" s="36"/>
      <c r="AB192" s="33"/>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row>
    <row r="193" spans="21:60" ht="12.6">
      <c r="U193" s="36"/>
      <c r="V193" s="36"/>
      <c r="W193" s="36"/>
      <c r="X193" s="36"/>
      <c r="Y193" s="36"/>
      <c r="Z193" s="36"/>
      <c r="AA193" s="36"/>
      <c r="AB193" s="33"/>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row>
    <row r="194" spans="21:60" ht="12.6">
      <c r="U194" s="36"/>
      <c r="V194" s="36"/>
      <c r="W194" s="36"/>
      <c r="X194" s="36"/>
      <c r="Y194" s="36"/>
      <c r="Z194" s="36"/>
      <c r="AA194" s="36"/>
      <c r="AB194" s="33"/>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row>
    <row r="195" spans="21:60" ht="12.6">
      <c r="U195" s="36"/>
      <c r="V195" s="36"/>
      <c r="W195" s="36"/>
      <c r="X195" s="36"/>
      <c r="Y195" s="36"/>
      <c r="Z195" s="36"/>
      <c r="AA195" s="36"/>
      <c r="AB195" s="33"/>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row>
    <row r="196" spans="21:60" ht="12.6">
      <c r="U196" s="36"/>
      <c r="V196" s="36"/>
      <c r="W196" s="36"/>
      <c r="X196" s="36"/>
      <c r="Y196" s="36"/>
      <c r="Z196" s="36"/>
      <c r="AA196" s="36"/>
      <c r="AB196" s="33"/>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row>
    <row r="197" spans="21:60" ht="12.6">
      <c r="U197" s="36"/>
      <c r="V197" s="36"/>
      <c r="W197" s="36"/>
      <c r="X197" s="36"/>
      <c r="Y197" s="36"/>
      <c r="Z197" s="36"/>
      <c r="AA197" s="36"/>
      <c r="AB197" s="33"/>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row>
    <row r="198" spans="21:60" ht="12.6">
      <c r="U198" s="36"/>
      <c r="V198" s="36"/>
      <c r="W198" s="36"/>
      <c r="X198" s="36"/>
      <c r="Y198" s="36"/>
      <c r="Z198" s="36"/>
      <c r="AA198" s="36"/>
      <c r="AB198" s="33"/>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row>
    <row r="199" spans="21:60" ht="12.6">
      <c r="U199" s="36"/>
      <c r="V199" s="36"/>
      <c r="W199" s="36"/>
      <c r="X199" s="36"/>
      <c r="Y199" s="36"/>
      <c r="Z199" s="36"/>
      <c r="AA199" s="36"/>
      <c r="AB199" s="33"/>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row>
    <row r="200" spans="21:60" ht="12.6">
      <c r="U200" s="36"/>
      <c r="V200" s="36"/>
      <c r="W200" s="36"/>
      <c r="X200" s="36"/>
      <c r="Y200" s="36"/>
      <c r="Z200" s="36"/>
      <c r="AA200" s="36"/>
      <c r="AB200" s="33"/>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row>
    <row r="201" spans="21:60" ht="12.6">
      <c r="U201" s="36"/>
      <c r="V201" s="36"/>
      <c r="W201" s="36"/>
      <c r="X201" s="36"/>
      <c r="Y201" s="36"/>
      <c r="Z201" s="36"/>
      <c r="AA201" s="36"/>
      <c r="AB201" s="33"/>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row>
    <row r="202" spans="21:60" ht="12.6">
      <c r="U202" s="36"/>
      <c r="V202" s="36"/>
      <c r="W202" s="36"/>
      <c r="X202" s="36"/>
      <c r="Y202" s="36"/>
      <c r="Z202" s="36"/>
      <c r="AA202" s="36"/>
      <c r="AB202" s="33"/>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row>
    <row r="203" spans="21:60" ht="12.6">
      <c r="U203" s="36"/>
      <c r="V203" s="36"/>
      <c r="W203" s="36"/>
      <c r="X203" s="36"/>
      <c r="Y203" s="36"/>
      <c r="Z203" s="36"/>
      <c r="AA203" s="36"/>
      <c r="AB203" s="33"/>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row>
    <row r="204" spans="21:60" ht="12.6">
      <c r="U204" s="36"/>
      <c r="V204" s="36"/>
      <c r="W204" s="36"/>
      <c r="X204" s="36"/>
      <c r="Y204" s="36"/>
      <c r="Z204" s="36"/>
      <c r="AA204" s="36"/>
      <c r="AB204" s="33"/>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row>
    <row r="205" spans="21:60" ht="12.6">
      <c r="U205" s="36"/>
      <c r="V205" s="36"/>
      <c r="W205" s="36"/>
      <c r="X205" s="36"/>
      <c r="Y205" s="36"/>
      <c r="Z205" s="36"/>
      <c r="AA205" s="36"/>
      <c r="AB205" s="33"/>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row>
    <row r="206" spans="21:60" ht="12.6">
      <c r="U206" s="36"/>
      <c r="V206" s="36"/>
      <c r="W206" s="36"/>
      <c r="X206" s="36"/>
      <c r="Y206" s="36"/>
      <c r="Z206" s="36"/>
      <c r="AA206" s="36"/>
      <c r="AB206" s="33"/>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row>
    <row r="207" spans="21:60" ht="12.6">
      <c r="U207" s="36"/>
      <c r="V207" s="36"/>
      <c r="W207" s="36"/>
      <c r="X207" s="36"/>
      <c r="Y207" s="36"/>
      <c r="Z207" s="36"/>
      <c r="AA207" s="36"/>
      <c r="AB207" s="33"/>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row>
    <row r="208" spans="21:60" ht="12.6">
      <c r="U208" s="36"/>
      <c r="V208" s="36"/>
      <c r="W208" s="36"/>
      <c r="X208" s="36"/>
      <c r="Y208" s="36"/>
      <c r="Z208" s="36"/>
      <c r="AA208" s="36"/>
      <c r="AB208" s="33"/>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row>
    <row r="209" spans="21:60" ht="12.6">
      <c r="U209" s="36"/>
      <c r="V209" s="36"/>
      <c r="W209" s="36"/>
      <c r="X209" s="36"/>
      <c r="Y209" s="36"/>
      <c r="Z209" s="36"/>
      <c r="AA209" s="36"/>
      <c r="AB209" s="33"/>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row>
    <row r="210" spans="21:60" ht="12.6">
      <c r="U210" s="36"/>
      <c r="V210" s="36"/>
      <c r="W210" s="36"/>
      <c r="X210" s="36"/>
      <c r="Y210" s="36"/>
      <c r="Z210" s="36"/>
      <c r="AA210" s="36"/>
      <c r="AB210" s="33"/>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row>
    <row r="211" spans="21:60" ht="12.6">
      <c r="U211" s="36"/>
      <c r="V211" s="36"/>
      <c r="W211" s="36"/>
      <c r="X211" s="36"/>
      <c r="Y211" s="36"/>
      <c r="Z211" s="36"/>
      <c r="AA211" s="36"/>
      <c r="AB211" s="33"/>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row>
    <row r="212" spans="21:60" ht="12.6">
      <c r="U212" s="36"/>
      <c r="V212" s="36"/>
      <c r="W212" s="36"/>
      <c r="X212" s="36"/>
      <c r="Y212" s="36"/>
      <c r="Z212" s="36"/>
      <c r="AA212" s="36"/>
      <c r="AB212" s="33"/>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row>
    <row r="213" spans="21:60" ht="12.6">
      <c r="U213" s="36"/>
      <c r="V213" s="36"/>
      <c r="W213" s="36"/>
      <c r="X213" s="36"/>
      <c r="Y213" s="36"/>
      <c r="Z213" s="36"/>
      <c r="AA213" s="36"/>
      <c r="AB213" s="33"/>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row>
    <row r="214" spans="21:60" ht="12.6">
      <c r="U214" s="36"/>
      <c r="V214" s="36"/>
      <c r="W214" s="36"/>
      <c r="X214" s="36"/>
      <c r="Y214" s="36"/>
      <c r="Z214" s="36"/>
      <c r="AA214" s="36"/>
      <c r="AB214" s="33"/>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row>
    <row r="215" spans="21:60" ht="12.6">
      <c r="U215" s="36"/>
      <c r="V215" s="36"/>
      <c r="W215" s="36"/>
      <c r="X215" s="36"/>
      <c r="Y215" s="36"/>
      <c r="Z215" s="36"/>
      <c r="AA215" s="36"/>
      <c r="AB215" s="33"/>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row>
    <row r="216" spans="21:60" ht="12.6">
      <c r="U216" s="36"/>
      <c r="V216" s="36"/>
      <c r="W216" s="36"/>
      <c r="X216" s="36"/>
      <c r="Y216" s="36"/>
      <c r="Z216" s="36"/>
      <c r="AA216" s="36"/>
      <c r="AB216" s="33"/>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row>
    <row r="217" spans="21:60" ht="12.6">
      <c r="U217" s="36"/>
      <c r="V217" s="36"/>
      <c r="W217" s="36"/>
      <c r="X217" s="36"/>
      <c r="Y217" s="36"/>
      <c r="Z217" s="36"/>
      <c r="AA217" s="36"/>
      <c r="AB217" s="33"/>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row>
    <row r="218" spans="21:60" ht="12.6">
      <c r="U218" s="36"/>
      <c r="V218" s="36"/>
      <c r="W218" s="36"/>
      <c r="X218" s="36"/>
      <c r="Y218" s="36"/>
      <c r="Z218" s="36"/>
      <c r="AA218" s="36"/>
      <c r="AB218" s="33"/>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row>
    <row r="219" spans="21:60" ht="12.6">
      <c r="U219" s="36"/>
      <c r="V219" s="36"/>
      <c r="W219" s="36"/>
      <c r="X219" s="36"/>
      <c r="Y219" s="36"/>
      <c r="Z219" s="36"/>
      <c r="AA219" s="36"/>
      <c r="AB219" s="33"/>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row>
    <row r="220" spans="21:60" ht="12.6">
      <c r="U220" s="36"/>
      <c r="V220" s="36"/>
      <c r="W220" s="36"/>
      <c r="X220" s="36"/>
      <c r="Y220" s="36"/>
      <c r="Z220" s="36"/>
      <c r="AA220" s="36"/>
      <c r="AB220" s="33"/>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row>
    <row r="221" spans="21:60" ht="12.6">
      <c r="U221" s="36"/>
      <c r="V221" s="36"/>
      <c r="W221" s="36"/>
      <c r="X221" s="36"/>
      <c r="Y221" s="36"/>
      <c r="Z221" s="36"/>
      <c r="AA221" s="36"/>
      <c r="AB221" s="33"/>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row>
    <row r="222" spans="21:60" ht="12.6">
      <c r="U222" s="36"/>
      <c r="V222" s="36"/>
      <c r="W222" s="36"/>
      <c r="X222" s="36"/>
      <c r="Y222" s="36"/>
      <c r="Z222" s="36"/>
      <c r="AA222" s="36"/>
      <c r="AB222" s="33"/>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row>
    <row r="223" spans="21:60" ht="12.6">
      <c r="U223" s="36"/>
      <c r="V223" s="36"/>
      <c r="W223" s="36"/>
      <c r="X223" s="36"/>
      <c r="Y223" s="36"/>
      <c r="Z223" s="36"/>
      <c r="AA223" s="36"/>
      <c r="AB223" s="33"/>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row>
    <row r="224" spans="21:60" ht="12.6">
      <c r="U224" s="36"/>
      <c r="V224" s="36"/>
      <c r="W224" s="36"/>
      <c r="X224" s="36"/>
      <c r="Y224" s="36"/>
      <c r="Z224" s="36"/>
      <c r="AA224" s="36"/>
      <c r="AB224" s="33"/>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row>
    <row r="225" spans="21:60" ht="12.6">
      <c r="U225" s="36"/>
      <c r="V225" s="36"/>
      <c r="W225" s="36"/>
      <c r="X225" s="36"/>
      <c r="Y225" s="36"/>
      <c r="Z225" s="36"/>
      <c r="AA225" s="36"/>
      <c r="AB225" s="33"/>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row>
    <row r="226" spans="21:60" ht="12.6">
      <c r="U226" s="36"/>
      <c r="V226" s="36"/>
      <c r="W226" s="36"/>
      <c r="X226" s="36"/>
      <c r="Y226" s="36"/>
      <c r="Z226" s="36"/>
      <c r="AA226" s="36"/>
      <c r="AB226" s="33"/>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row>
    <row r="227" spans="21:60" ht="12.6">
      <c r="U227" s="36"/>
      <c r="V227" s="36"/>
      <c r="W227" s="36"/>
      <c r="X227" s="36"/>
      <c r="Y227" s="36"/>
      <c r="Z227" s="36"/>
      <c r="AA227" s="36"/>
      <c r="AB227" s="33"/>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row>
    <row r="228" spans="21:60" ht="12.6">
      <c r="U228" s="36"/>
      <c r="V228" s="36"/>
      <c r="W228" s="36"/>
      <c r="X228" s="36"/>
      <c r="Y228" s="36"/>
      <c r="Z228" s="36"/>
      <c r="AA228" s="36"/>
      <c r="AB228" s="33"/>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row>
    <row r="229" spans="21:60" ht="12.6">
      <c r="U229" s="36"/>
      <c r="V229" s="36"/>
      <c r="W229" s="36"/>
      <c r="X229" s="36"/>
      <c r="Y229" s="36"/>
      <c r="Z229" s="36"/>
      <c r="AA229" s="36"/>
      <c r="AB229" s="33"/>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row>
    <row r="230" spans="21:60" ht="12.6">
      <c r="U230" s="36"/>
      <c r="V230" s="36"/>
      <c r="W230" s="36"/>
      <c r="X230" s="36"/>
      <c r="Y230" s="36"/>
      <c r="Z230" s="36"/>
      <c r="AA230" s="36"/>
      <c r="AB230" s="33"/>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row>
    <row r="231" spans="21:60" ht="12.6">
      <c r="U231" s="36"/>
      <c r="V231" s="36"/>
      <c r="W231" s="36"/>
      <c r="X231" s="36"/>
      <c r="Y231" s="36"/>
      <c r="Z231" s="36"/>
      <c r="AA231" s="36"/>
      <c r="AB231" s="33"/>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row>
    <row r="232" spans="21:60" ht="12.6">
      <c r="U232" s="36"/>
      <c r="V232" s="36"/>
      <c r="W232" s="36"/>
      <c r="X232" s="36"/>
      <c r="Y232" s="36"/>
      <c r="Z232" s="36"/>
      <c r="AA232" s="36"/>
      <c r="AB232" s="33"/>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row>
    <row r="233" spans="21:60" ht="12.6">
      <c r="U233" s="36"/>
      <c r="V233" s="36"/>
      <c r="W233" s="36"/>
      <c r="X233" s="36"/>
      <c r="Y233" s="36"/>
      <c r="Z233" s="36"/>
      <c r="AA233" s="36"/>
      <c r="AB233" s="33"/>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row>
    <row r="234" spans="21:60" ht="12.6">
      <c r="U234" s="36"/>
      <c r="V234" s="36"/>
      <c r="W234" s="36"/>
      <c r="X234" s="36"/>
      <c r="Y234" s="36"/>
      <c r="Z234" s="36"/>
      <c r="AA234" s="36"/>
      <c r="AB234" s="33"/>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row>
    <row r="235" spans="21:60" ht="12.6">
      <c r="U235" s="36"/>
      <c r="V235" s="36"/>
      <c r="W235" s="36"/>
      <c r="X235" s="36"/>
      <c r="Y235" s="36"/>
      <c r="Z235" s="36"/>
      <c r="AA235" s="36"/>
      <c r="AB235" s="33"/>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row>
    <row r="236" spans="21:60" ht="12.6">
      <c r="U236" s="36"/>
      <c r="V236" s="36"/>
      <c r="W236" s="36"/>
      <c r="X236" s="36"/>
      <c r="Y236" s="36"/>
      <c r="Z236" s="36"/>
      <c r="AA236" s="36"/>
      <c r="AB236" s="33"/>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row>
    <row r="237" spans="21:60" ht="12.6">
      <c r="U237" s="36"/>
      <c r="V237" s="36"/>
      <c r="W237" s="36"/>
      <c r="X237" s="36"/>
      <c r="Y237" s="36"/>
      <c r="Z237" s="36"/>
      <c r="AA237" s="36"/>
      <c r="AB237" s="33"/>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row>
    <row r="238" spans="21:60" ht="12.6">
      <c r="U238" s="36"/>
      <c r="V238" s="36"/>
      <c r="W238" s="36"/>
      <c r="X238" s="36"/>
      <c r="Y238" s="36"/>
      <c r="Z238" s="36"/>
      <c r="AA238" s="36"/>
      <c r="AB238" s="33"/>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row>
    <row r="239" spans="21:60" ht="12.6">
      <c r="U239" s="36"/>
      <c r="V239" s="36"/>
      <c r="W239" s="36"/>
      <c r="X239" s="36"/>
      <c r="Y239" s="36"/>
      <c r="Z239" s="36"/>
      <c r="AA239" s="36"/>
      <c r="AB239" s="33"/>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row>
    <row r="240" spans="21:60" ht="12.6">
      <c r="U240" s="36"/>
      <c r="V240" s="36"/>
      <c r="W240" s="36"/>
      <c r="X240" s="36"/>
      <c r="Y240" s="36"/>
      <c r="Z240" s="36"/>
      <c r="AA240" s="36"/>
      <c r="AB240" s="33"/>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row>
    <row r="241" spans="21:60" ht="12.6">
      <c r="U241" s="36"/>
      <c r="V241" s="36"/>
      <c r="W241" s="36"/>
      <c r="X241" s="36"/>
      <c r="Y241" s="36"/>
      <c r="Z241" s="36"/>
      <c r="AA241" s="36"/>
      <c r="AB241" s="33"/>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row>
    <row r="242" spans="21:60" ht="12.6">
      <c r="U242" s="36"/>
      <c r="V242" s="36"/>
      <c r="W242" s="36"/>
      <c r="X242" s="36"/>
      <c r="Y242" s="36"/>
      <c r="Z242" s="36"/>
      <c r="AA242" s="36"/>
      <c r="AB242" s="33"/>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row>
    <row r="243" spans="21:60" ht="12.6">
      <c r="U243" s="36"/>
      <c r="V243" s="36"/>
      <c r="W243" s="36"/>
      <c r="X243" s="36"/>
      <c r="Y243" s="36"/>
      <c r="Z243" s="36"/>
      <c r="AA243" s="36"/>
      <c r="AB243" s="33"/>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row>
    <row r="244" spans="21:60" ht="12.6">
      <c r="U244" s="36"/>
      <c r="V244" s="36"/>
      <c r="W244" s="36"/>
      <c r="X244" s="36"/>
      <c r="Y244" s="36"/>
      <c r="Z244" s="36"/>
      <c r="AA244" s="36"/>
      <c r="AB244" s="33"/>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row>
    <row r="245" spans="21:60" ht="12.6">
      <c r="U245" s="36"/>
      <c r="V245" s="36"/>
      <c r="W245" s="36"/>
      <c r="X245" s="36"/>
      <c r="Y245" s="36"/>
      <c r="Z245" s="36"/>
      <c r="AA245" s="36"/>
      <c r="AB245" s="33"/>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row>
    <row r="246" spans="21:60" ht="12.6">
      <c r="U246" s="36"/>
      <c r="V246" s="36"/>
      <c r="W246" s="36"/>
      <c r="X246" s="36"/>
      <c r="Y246" s="36"/>
      <c r="Z246" s="36"/>
      <c r="AA246" s="36"/>
      <c r="AB246" s="33"/>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row>
    <row r="247" spans="21:60" ht="12.6">
      <c r="U247" s="36"/>
      <c r="V247" s="36"/>
      <c r="W247" s="36"/>
      <c r="X247" s="36"/>
      <c r="Y247" s="36"/>
      <c r="Z247" s="36"/>
      <c r="AA247" s="36"/>
      <c r="AB247" s="33"/>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row>
    <row r="248" spans="21:60" ht="12.6">
      <c r="U248" s="36"/>
      <c r="V248" s="36"/>
      <c r="W248" s="36"/>
      <c r="X248" s="36"/>
      <c r="Y248" s="36"/>
      <c r="Z248" s="36"/>
      <c r="AA248" s="36"/>
      <c r="AB248" s="33"/>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row>
    <row r="249" spans="21:60" ht="12.6">
      <c r="U249" s="36"/>
      <c r="V249" s="36"/>
      <c r="W249" s="36"/>
      <c r="X249" s="36"/>
      <c r="Y249" s="36"/>
      <c r="Z249" s="36"/>
      <c r="AA249" s="36"/>
      <c r="AB249" s="33"/>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row>
    <row r="250" spans="21:60" ht="12.6">
      <c r="U250" s="36"/>
      <c r="V250" s="36"/>
      <c r="W250" s="36"/>
      <c r="X250" s="36"/>
      <c r="Y250" s="36"/>
      <c r="Z250" s="36"/>
      <c r="AA250" s="36"/>
      <c r="AB250" s="33"/>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row>
    <row r="251" spans="21:60" ht="12.6">
      <c r="U251" s="36"/>
      <c r="V251" s="36"/>
      <c r="W251" s="36"/>
      <c r="X251" s="36"/>
      <c r="Y251" s="36"/>
      <c r="Z251" s="36"/>
      <c r="AA251" s="36"/>
      <c r="AB251" s="33"/>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row>
    <row r="252" spans="21:60" ht="12.6">
      <c r="U252" s="36"/>
      <c r="V252" s="36"/>
      <c r="W252" s="36"/>
      <c r="X252" s="36"/>
      <c r="Y252" s="36"/>
      <c r="Z252" s="36"/>
      <c r="AA252" s="36"/>
      <c r="AB252" s="33"/>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row>
    <row r="253" spans="21:60" ht="12.6">
      <c r="U253" s="36"/>
      <c r="V253" s="36"/>
      <c r="W253" s="36"/>
      <c r="X253" s="36"/>
      <c r="Y253" s="36"/>
      <c r="Z253" s="36"/>
      <c r="AA253" s="36"/>
      <c r="AB253" s="33"/>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row>
    <row r="254" spans="21:60" ht="12.6">
      <c r="U254" s="36"/>
      <c r="V254" s="36"/>
      <c r="W254" s="36"/>
      <c r="X254" s="36"/>
      <c r="Y254" s="36"/>
      <c r="Z254" s="36"/>
      <c r="AA254" s="36"/>
      <c r="AB254" s="33"/>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row>
    <row r="255" spans="21:60" ht="12.6">
      <c r="U255" s="36"/>
      <c r="V255" s="36"/>
      <c r="W255" s="36"/>
      <c r="X255" s="36"/>
      <c r="Y255" s="36"/>
      <c r="Z255" s="36"/>
      <c r="AA255" s="36"/>
      <c r="AB255" s="33"/>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row>
    <row r="256" spans="21:60" ht="12.6">
      <c r="U256" s="36"/>
      <c r="V256" s="36"/>
      <c r="W256" s="36"/>
      <c r="X256" s="36"/>
      <c r="Y256" s="36"/>
      <c r="Z256" s="36"/>
      <c r="AA256" s="36"/>
      <c r="AB256" s="33"/>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row>
    <row r="257" spans="21:60" ht="12.6">
      <c r="U257" s="36"/>
      <c r="V257" s="36"/>
      <c r="W257" s="36"/>
      <c r="X257" s="36"/>
      <c r="Y257" s="36"/>
      <c r="Z257" s="36"/>
      <c r="AA257" s="36"/>
      <c r="AB257" s="33"/>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row>
    <row r="258" spans="21:60" ht="12.6">
      <c r="U258" s="36"/>
      <c r="V258" s="36"/>
      <c r="W258" s="36"/>
      <c r="X258" s="36"/>
      <c r="Y258" s="36"/>
      <c r="Z258" s="36"/>
      <c r="AA258" s="36"/>
      <c r="AB258" s="33"/>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row>
    <row r="259" spans="21:60" ht="12.6">
      <c r="U259" s="36"/>
      <c r="V259" s="36"/>
      <c r="W259" s="36"/>
      <c r="X259" s="36"/>
      <c r="Y259" s="36"/>
      <c r="Z259" s="36"/>
      <c r="AA259" s="36"/>
      <c r="AB259" s="33"/>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row>
    <row r="260" spans="21:60" ht="12.6">
      <c r="U260" s="36"/>
      <c r="V260" s="36"/>
      <c r="W260" s="36"/>
      <c r="X260" s="36"/>
      <c r="Y260" s="36"/>
      <c r="Z260" s="36"/>
      <c r="AA260" s="36"/>
      <c r="AB260" s="33"/>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row>
    <row r="261" spans="21:60" ht="12.6">
      <c r="U261" s="36"/>
      <c r="V261" s="36"/>
      <c r="W261" s="36"/>
      <c r="X261" s="36"/>
      <c r="Y261" s="36"/>
      <c r="Z261" s="36"/>
      <c r="AA261" s="36"/>
      <c r="AB261" s="33"/>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row>
    <row r="262" spans="21:60" ht="12.6">
      <c r="U262" s="36"/>
      <c r="V262" s="36"/>
      <c r="W262" s="36"/>
      <c r="X262" s="36"/>
      <c r="Y262" s="36"/>
      <c r="Z262" s="36"/>
      <c r="AA262" s="36"/>
      <c r="AB262" s="33"/>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row>
    <row r="263" spans="21:60" ht="12.6">
      <c r="U263" s="36"/>
      <c r="V263" s="36"/>
      <c r="W263" s="36"/>
      <c r="X263" s="36"/>
      <c r="Y263" s="36"/>
      <c r="Z263" s="36"/>
      <c r="AA263" s="36"/>
      <c r="AB263" s="33"/>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row>
    <row r="264" spans="21:60" ht="12.6">
      <c r="U264" s="36"/>
      <c r="V264" s="36"/>
      <c r="W264" s="36"/>
      <c r="X264" s="36"/>
      <c r="Y264" s="36"/>
      <c r="Z264" s="36"/>
      <c r="AA264" s="36"/>
      <c r="AB264" s="33"/>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row>
    <row r="265" spans="21:60" ht="12.6">
      <c r="U265" s="36"/>
      <c r="V265" s="36"/>
      <c r="W265" s="36"/>
      <c r="X265" s="36"/>
      <c r="Y265" s="36"/>
      <c r="Z265" s="36"/>
      <c r="AA265" s="36"/>
      <c r="AB265" s="33"/>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row>
    <row r="266" spans="21:60" ht="12.6">
      <c r="U266" s="36"/>
      <c r="V266" s="36"/>
      <c r="W266" s="36"/>
      <c r="X266" s="36"/>
      <c r="Y266" s="36"/>
      <c r="Z266" s="36"/>
      <c r="AA266" s="36"/>
      <c r="AB266" s="33"/>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row>
    <row r="267" spans="21:60" ht="12.6">
      <c r="U267" s="36"/>
      <c r="V267" s="36"/>
      <c r="W267" s="36"/>
      <c r="X267" s="36"/>
      <c r="Y267" s="36"/>
      <c r="Z267" s="36"/>
      <c r="AA267" s="36"/>
      <c r="AB267" s="33"/>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row>
    <row r="268" spans="21:60" ht="12.6">
      <c r="U268" s="36"/>
      <c r="V268" s="36"/>
      <c r="W268" s="36"/>
      <c r="X268" s="36"/>
      <c r="Y268" s="36"/>
      <c r="Z268" s="36"/>
      <c r="AA268" s="36"/>
      <c r="AB268" s="33"/>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row>
    <row r="269" spans="21:60" ht="12.6">
      <c r="U269" s="36"/>
      <c r="V269" s="36"/>
      <c r="W269" s="36"/>
      <c r="X269" s="36"/>
      <c r="Y269" s="36"/>
      <c r="Z269" s="36"/>
      <c r="AA269" s="36"/>
      <c r="AB269" s="33"/>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row>
    <row r="270" spans="21:60" ht="12.6">
      <c r="U270" s="36"/>
      <c r="V270" s="36"/>
      <c r="W270" s="36"/>
      <c r="X270" s="36"/>
      <c r="Y270" s="36"/>
      <c r="Z270" s="36"/>
      <c r="AA270" s="36"/>
      <c r="AB270" s="33"/>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row>
    <row r="271" spans="21:60" ht="12.6">
      <c r="U271" s="36"/>
      <c r="V271" s="36"/>
      <c r="W271" s="36"/>
      <c r="X271" s="36"/>
      <c r="Y271" s="36"/>
      <c r="Z271" s="36"/>
      <c r="AA271" s="36"/>
      <c r="AB271" s="33"/>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row>
    <row r="272" spans="21:60" ht="12.6">
      <c r="U272" s="36"/>
      <c r="V272" s="36"/>
      <c r="W272" s="36"/>
      <c r="X272" s="36"/>
      <c r="Y272" s="36"/>
      <c r="Z272" s="36"/>
      <c r="AA272" s="36"/>
      <c r="AB272" s="33"/>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row>
    <row r="273" spans="21:60" ht="12.6">
      <c r="U273" s="36"/>
      <c r="V273" s="36"/>
      <c r="W273" s="36"/>
      <c r="X273" s="36"/>
      <c r="Y273" s="36"/>
      <c r="Z273" s="36"/>
      <c r="AA273" s="36"/>
      <c r="AB273" s="33"/>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row>
    <row r="274" spans="21:60" ht="12.6">
      <c r="U274" s="36"/>
      <c r="V274" s="36"/>
      <c r="W274" s="36"/>
      <c r="X274" s="36"/>
      <c r="Y274" s="36"/>
      <c r="Z274" s="36"/>
      <c r="AA274" s="36"/>
      <c r="AB274" s="33"/>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row>
    <row r="275" spans="21:60" ht="12.6">
      <c r="U275" s="36"/>
      <c r="V275" s="36"/>
      <c r="W275" s="36"/>
      <c r="X275" s="36"/>
      <c r="Y275" s="36"/>
      <c r="Z275" s="36"/>
      <c r="AA275" s="36"/>
      <c r="AB275" s="33"/>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row>
    <row r="276" spans="21:60" ht="12.6">
      <c r="U276" s="36"/>
      <c r="V276" s="36"/>
      <c r="W276" s="36"/>
      <c r="X276" s="36"/>
      <c r="Y276" s="36"/>
      <c r="Z276" s="36"/>
      <c r="AA276" s="36"/>
      <c r="AB276" s="33"/>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row>
    <row r="277" spans="21:60" ht="12.6">
      <c r="U277" s="36"/>
      <c r="V277" s="36"/>
      <c r="W277" s="36"/>
      <c r="X277" s="36"/>
      <c r="Y277" s="36"/>
      <c r="Z277" s="36"/>
      <c r="AA277" s="36"/>
      <c r="AB277" s="33"/>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row>
    <row r="278" spans="21:60" ht="12.6">
      <c r="U278" s="36"/>
      <c r="V278" s="36"/>
      <c r="W278" s="36"/>
      <c r="X278" s="36"/>
      <c r="Y278" s="36"/>
      <c r="Z278" s="36"/>
      <c r="AA278" s="36"/>
      <c r="AB278" s="33"/>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row>
    <row r="279" spans="21:60" ht="12.6">
      <c r="U279" s="36"/>
      <c r="V279" s="36"/>
      <c r="W279" s="36"/>
      <c r="X279" s="36"/>
      <c r="Y279" s="36"/>
      <c r="Z279" s="36"/>
      <c r="AA279" s="36"/>
      <c r="AB279" s="33"/>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row>
    <row r="280" spans="21:60" ht="12.6">
      <c r="U280" s="36"/>
      <c r="V280" s="36"/>
      <c r="W280" s="36"/>
      <c r="X280" s="36"/>
      <c r="Y280" s="36"/>
      <c r="Z280" s="36"/>
      <c r="AA280" s="36"/>
      <c r="AB280" s="33"/>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row>
    <row r="281" spans="21:60" ht="12.6">
      <c r="U281" s="36"/>
      <c r="V281" s="36"/>
      <c r="W281" s="36"/>
      <c r="X281" s="36"/>
      <c r="Y281" s="36"/>
      <c r="Z281" s="36"/>
      <c r="AA281" s="36"/>
      <c r="AB281" s="33"/>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row>
    <row r="282" spans="21:60" ht="12.6">
      <c r="U282" s="36"/>
      <c r="V282" s="36"/>
      <c r="W282" s="36"/>
      <c r="X282" s="36"/>
      <c r="Y282" s="36"/>
      <c r="Z282" s="36"/>
      <c r="AA282" s="36"/>
      <c r="AB282" s="33"/>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row>
    <row r="283" spans="21:60" ht="12.6">
      <c r="U283" s="36"/>
      <c r="V283" s="36"/>
      <c r="W283" s="36"/>
      <c r="X283" s="36"/>
      <c r="Y283" s="36"/>
      <c r="Z283" s="36"/>
      <c r="AA283" s="36"/>
      <c r="AB283" s="33"/>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row>
    <row r="284" spans="21:60" ht="12.6">
      <c r="U284" s="36"/>
      <c r="V284" s="36"/>
      <c r="W284" s="36"/>
      <c r="X284" s="36"/>
      <c r="Y284" s="36"/>
      <c r="Z284" s="36"/>
      <c r="AA284" s="36"/>
      <c r="AB284" s="33"/>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row>
    <row r="285" spans="21:60" ht="12.6">
      <c r="U285" s="36"/>
      <c r="V285" s="36"/>
      <c r="W285" s="36"/>
      <c r="X285" s="36"/>
      <c r="Y285" s="36"/>
      <c r="Z285" s="36"/>
      <c r="AA285" s="36"/>
      <c r="AB285" s="33"/>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row>
    <row r="286" spans="21:60" ht="12.6">
      <c r="U286" s="36"/>
      <c r="V286" s="36"/>
      <c r="W286" s="36"/>
      <c r="X286" s="36"/>
      <c r="Y286" s="36"/>
      <c r="Z286" s="36"/>
      <c r="AA286" s="36"/>
      <c r="AB286" s="33"/>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row>
    <row r="287" spans="21:60" ht="12.6">
      <c r="U287" s="36"/>
      <c r="V287" s="36"/>
      <c r="W287" s="36"/>
      <c r="X287" s="36"/>
      <c r="Y287" s="36"/>
      <c r="Z287" s="36"/>
      <c r="AA287" s="36"/>
      <c r="AB287" s="33"/>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row>
    <row r="288" spans="21:60" ht="12.6">
      <c r="U288" s="36"/>
      <c r="V288" s="36"/>
      <c r="W288" s="36"/>
      <c r="X288" s="36"/>
      <c r="Y288" s="36"/>
      <c r="Z288" s="36"/>
      <c r="AA288" s="36"/>
      <c r="AB288" s="33"/>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row>
    <row r="289" spans="21:60" ht="12.6">
      <c r="U289" s="36"/>
      <c r="V289" s="36"/>
      <c r="W289" s="36"/>
      <c r="X289" s="36"/>
      <c r="Y289" s="36"/>
      <c r="Z289" s="36"/>
      <c r="AA289" s="36"/>
      <c r="AB289" s="33"/>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row>
    <row r="290" spans="21:60" ht="12.6">
      <c r="U290" s="36"/>
      <c r="V290" s="36"/>
      <c r="W290" s="36"/>
      <c r="X290" s="36"/>
      <c r="Y290" s="36"/>
      <c r="Z290" s="36"/>
      <c r="AA290" s="36"/>
      <c r="AB290" s="33"/>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row>
    <row r="291" spans="21:60" ht="12.6">
      <c r="U291" s="36"/>
      <c r="V291" s="36"/>
      <c r="W291" s="36"/>
      <c r="X291" s="36"/>
      <c r="Y291" s="36"/>
      <c r="Z291" s="36"/>
      <c r="AA291" s="36"/>
      <c r="AB291" s="33"/>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row>
    <row r="292" spans="21:60" ht="12.6">
      <c r="U292" s="36"/>
      <c r="V292" s="36"/>
      <c r="W292" s="36"/>
      <c r="X292" s="36"/>
      <c r="Y292" s="36"/>
      <c r="Z292" s="36"/>
      <c r="AA292" s="36"/>
      <c r="AB292" s="33"/>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row>
    <row r="293" spans="21:60" ht="12.6">
      <c r="U293" s="36"/>
      <c r="V293" s="36"/>
      <c r="W293" s="36"/>
      <c r="X293" s="36"/>
      <c r="Y293" s="36"/>
      <c r="Z293" s="36"/>
      <c r="AA293" s="36"/>
      <c r="AB293" s="33"/>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row>
    <row r="294" spans="21:60" ht="12.6">
      <c r="U294" s="36"/>
      <c r="V294" s="36"/>
      <c r="W294" s="36"/>
      <c r="X294" s="36"/>
      <c r="Y294" s="36"/>
      <c r="Z294" s="36"/>
      <c r="AA294" s="36"/>
      <c r="AB294" s="33"/>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row>
    <row r="295" spans="21:60" ht="12.6">
      <c r="U295" s="36"/>
      <c r="V295" s="36"/>
      <c r="W295" s="36"/>
      <c r="X295" s="36"/>
      <c r="Y295" s="36"/>
      <c r="Z295" s="36"/>
      <c r="AA295" s="36"/>
      <c r="AB295" s="33"/>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row>
    <row r="296" spans="21:60" ht="12.6">
      <c r="U296" s="36"/>
      <c r="V296" s="36"/>
      <c r="W296" s="36"/>
      <c r="X296" s="36"/>
      <c r="Y296" s="36"/>
      <c r="Z296" s="36"/>
      <c r="AA296" s="36"/>
      <c r="AB296" s="33"/>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row>
    <row r="297" spans="21:60" ht="12.6">
      <c r="U297" s="36"/>
      <c r="V297" s="36"/>
      <c r="W297" s="36"/>
      <c r="X297" s="36"/>
      <c r="Y297" s="36"/>
      <c r="Z297" s="36"/>
      <c r="AA297" s="36"/>
      <c r="AB297" s="33"/>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row>
    <row r="298" spans="21:60" ht="12.6">
      <c r="U298" s="36"/>
      <c r="V298" s="36"/>
      <c r="W298" s="36"/>
      <c r="X298" s="36"/>
      <c r="Y298" s="36"/>
      <c r="Z298" s="36"/>
      <c r="AA298" s="36"/>
      <c r="AB298" s="33"/>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row>
    <row r="299" spans="21:60" ht="12.6">
      <c r="U299" s="36"/>
      <c r="V299" s="36"/>
      <c r="W299" s="36"/>
      <c r="X299" s="36"/>
      <c r="Y299" s="36"/>
      <c r="Z299" s="36"/>
      <c r="AA299" s="36"/>
      <c r="AB299" s="33"/>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row>
    <row r="300" spans="21:60" ht="12.6">
      <c r="U300" s="36"/>
      <c r="V300" s="36"/>
      <c r="W300" s="36"/>
      <c r="X300" s="36"/>
      <c r="Y300" s="36"/>
      <c r="Z300" s="36"/>
      <c r="AA300" s="36"/>
      <c r="AB300" s="33"/>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row>
    <row r="301" spans="21:60" ht="12.6">
      <c r="U301" s="36"/>
      <c r="V301" s="36"/>
      <c r="W301" s="36"/>
      <c r="X301" s="36"/>
      <c r="Y301" s="36"/>
      <c r="Z301" s="36"/>
      <c r="AA301" s="36"/>
      <c r="AB301" s="33"/>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row>
    <row r="302" spans="21:60" ht="12.6">
      <c r="U302" s="36"/>
      <c r="V302" s="36"/>
      <c r="W302" s="36"/>
      <c r="X302" s="36"/>
      <c r="Y302" s="36"/>
      <c r="Z302" s="36"/>
      <c r="AA302" s="36"/>
      <c r="AB302" s="33"/>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row>
    <row r="303" spans="21:60" ht="12.6">
      <c r="U303" s="36"/>
      <c r="V303" s="36"/>
      <c r="W303" s="36"/>
      <c r="X303" s="36"/>
      <c r="Y303" s="36"/>
      <c r="Z303" s="36"/>
      <c r="AA303" s="36"/>
      <c r="AB303" s="33"/>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row>
    <row r="304" spans="21:60" ht="12.6">
      <c r="U304" s="36"/>
      <c r="V304" s="36"/>
      <c r="W304" s="36"/>
      <c r="X304" s="36"/>
      <c r="Y304" s="36"/>
      <c r="Z304" s="36"/>
      <c r="AA304" s="36"/>
      <c r="AB304" s="33"/>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row>
    <row r="305" spans="21:60" ht="12.6">
      <c r="U305" s="36"/>
      <c r="V305" s="36"/>
      <c r="W305" s="36"/>
      <c r="X305" s="36"/>
      <c r="Y305" s="36"/>
      <c r="Z305" s="36"/>
      <c r="AA305" s="36"/>
      <c r="AB305" s="33"/>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row>
    <row r="306" spans="21:60" ht="12.6">
      <c r="U306" s="36"/>
      <c r="V306" s="36"/>
      <c r="W306" s="36"/>
      <c r="X306" s="36"/>
      <c r="Y306" s="36"/>
      <c r="Z306" s="36"/>
      <c r="AA306" s="36"/>
      <c r="AB306" s="33"/>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row>
    <row r="307" spans="21:60" ht="12.6">
      <c r="U307" s="36"/>
      <c r="V307" s="36"/>
      <c r="W307" s="36"/>
      <c r="X307" s="36"/>
      <c r="Y307" s="36"/>
      <c r="Z307" s="36"/>
      <c r="AA307" s="36"/>
      <c r="AB307" s="33"/>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row>
    <row r="308" spans="21:60" ht="12.6">
      <c r="U308" s="36"/>
      <c r="V308" s="36"/>
      <c r="W308" s="36"/>
      <c r="X308" s="36"/>
      <c r="Y308" s="36"/>
      <c r="Z308" s="36"/>
      <c r="AA308" s="36"/>
      <c r="AB308" s="33"/>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row>
    <row r="309" spans="21:60" ht="12.6">
      <c r="U309" s="36"/>
      <c r="V309" s="36"/>
      <c r="W309" s="36"/>
      <c r="X309" s="36"/>
      <c r="Y309" s="36"/>
      <c r="Z309" s="36"/>
      <c r="AA309" s="36"/>
      <c r="AB309" s="33"/>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row>
    <row r="310" spans="21:60" ht="12.6">
      <c r="U310" s="36"/>
      <c r="V310" s="36"/>
      <c r="W310" s="36"/>
      <c r="X310" s="36"/>
      <c r="Y310" s="36"/>
      <c r="Z310" s="36"/>
      <c r="AA310" s="36"/>
      <c r="AB310" s="33"/>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row>
    <row r="311" spans="21:60" ht="12.6">
      <c r="U311" s="36"/>
      <c r="V311" s="36"/>
      <c r="W311" s="36"/>
      <c r="X311" s="36"/>
      <c r="Y311" s="36"/>
      <c r="Z311" s="36"/>
      <c r="AA311" s="36"/>
      <c r="AB311" s="33"/>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row>
    <row r="312" spans="21:60" ht="12.6">
      <c r="U312" s="36"/>
      <c r="V312" s="36"/>
      <c r="W312" s="36"/>
      <c r="X312" s="36"/>
      <c r="Y312" s="36"/>
      <c r="Z312" s="36"/>
      <c r="AA312" s="36"/>
      <c r="AB312" s="33"/>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row>
    <row r="313" spans="21:60" ht="12.6">
      <c r="U313" s="36"/>
      <c r="V313" s="36"/>
      <c r="W313" s="36"/>
      <c r="X313" s="36"/>
      <c r="Y313" s="36"/>
      <c r="Z313" s="36"/>
      <c r="AA313" s="36"/>
      <c r="AB313" s="33"/>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row>
    <row r="314" spans="21:60" ht="12.6">
      <c r="U314" s="36"/>
      <c r="V314" s="36"/>
      <c r="W314" s="36"/>
      <c r="X314" s="36"/>
      <c r="Y314" s="36"/>
      <c r="Z314" s="36"/>
      <c r="AA314" s="36"/>
      <c r="AB314" s="33"/>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row>
    <row r="315" spans="21:60" ht="12.6">
      <c r="U315" s="36"/>
      <c r="V315" s="36"/>
      <c r="W315" s="36"/>
      <c r="X315" s="36"/>
      <c r="Y315" s="36"/>
      <c r="Z315" s="36"/>
      <c r="AA315" s="36"/>
      <c r="AB315" s="33"/>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row>
    <row r="316" spans="21:60" ht="12.6">
      <c r="U316" s="36"/>
      <c r="V316" s="36"/>
      <c r="W316" s="36"/>
      <c r="X316" s="36"/>
      <c r="Y316" s="36"/>
      <c r="Z316" s="36"/>
      <c r="AA316" s="36"/>
      <c r="AB316" s="33"/>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row>
    <row r="317" spans="21:60" ht="12.6">
      <c r="U317" s="36"/>
      <c r="V317" s="36"/>
      <c r="W317" s="36"/>
      <c r="X317" s="36"/>
      <c r="Y317" s="36"/>
      <c r="Z317" s="36"/>
      <c r="AA317" s="36"/>
      <c r="AB317" s="33"/>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row>
    <row r="318" spans="21:60" ht="12.6">
      <c r="U318" s="36"/>
      <c r="V318" s="36"/>
      <c r="W318" s="36"/>
      <c r="X318" s="36"/>
      <c r="Y318" s="36"/>
      <c r="Z318" s="36"/>
      <c r="AA318" s="36"/>
      <c r="AB318" s="33"/>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row>
    <row r="319" spans="21:60" ht="12.6">
      <c r="U319" s="36"/>
      <c r="V319" s="36"/>
      <c r="W319" s="36"/>
      <c r="X319" s="36"/>
      <c r="Y319" s="36"/>
      <c r="Z319" s="36"/>
      <c r="AA319" s="36"/>
      <c r="AB319" s="33"/>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row>
    <row r="320" spans="21:60" ht="12.6">
      <c r="U320" s="36"/>
      <c r="V320" s="36"/>
      <c r="W320" s="36"/>
      <c r="X320" s="36"/>
      <c r="Y320" s="36"/>
      <c r="Z320" s="36"/>
      <c r="AA320" s="36"/>
      <c r="AB320" s="33"/>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row>
    <row r="321" spans="21:60" ht="12.6">
      <c r="U321" s="36"/>
      <c r="V321" s="36"/>
      <c r="W321" s="36"/>
      <c r="X321" s="36"/>
      <c r="Y321" s="36"/>
      <c r="Z321" s="36"/>
      <c r="AA321" s="36"/>
      <c r="AB321" s="33"/>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row>
    <row r="322" spans="21:60" ht="12.6">
      <c r="U322" s="36"/>
      <c r="V322" s="36"/>
      <c r="W322" s="36"/>
      <c r="X322" s="36"/>
      <c r="Y322" s="36"/>
      <c r="Z322" s="36"/>
      <c r="AA322" s="36"/>
      <c r="AB322" s="33"/>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row>
    <row r="323" spans="21:60" ht="12.6">
      <c r="U323" s="36"/>
      <c r="V323" s="36"/>
      <c r="W323" s="36"/>
      <c r="X323" s="36"/>
      <c r="Y323" s="36"/>
      <c r="Z323" s="36"/>
      <c r="AA323" s="36"/>
      <c r="AB323" s="33"/>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row>
    <row r="324" spans="21:60" ht="12.6">
      <c r="U324" s="36"/>
      <c r="V324" s="36"/>
      <c r="W324" s="36"/>
      <c r="X324" s="36"/>
      <c r="Y324" s="36"/>
      <c r="Z324" s="36"/>
      <c r="AA324" s="36"/>
      <c r="AB324" s="33"/>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row>
    <row r="325" spans="21:60" ht="12.6">
      <c r="U325" s="36"/>
      <c r="V325" s="36"/>
      <c r="W325" s="36"/>
      <c r="X325" s="36"/>
      <c r="Y325" s="36"/>
      <c r="Z325" s="36"/>
      <c r="AA325" s="36"/>
      <c r="AB325" s="33"/>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row>
    <row r="326" spans="21:60" ht="12.6">
      <c r="U326" s="36"/>
      <c r="V326" s="36"/>
      <c r="W326" s="36"/>
      <c r="X326" s="36"/>
      <c r="Y326" s="36"/>
      <c r="Z326" s="36"/>
      <c r="AA326" s="36"/>
      <c r="AB326" s="33"/>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row>
    <row r="327" spans="21:60" ht="12.6">
      <c r="U327" s="36"/>
      <c r="V327" s="36"/>
      <c r="W327" s="36"/>
      <c r="X327" s="36"/>
      <c r="Y327" s="36"/>
      <c r="Z327" s="36"/>
      <c r="AA327" s="36"/>
      <c r="AB327" s="33"/>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row>
    <row r="328" spans="21:60" ht="12.6">
      <c r="U328" s="36"/>
      <c r="V328" s="36"/>
      <c r="W328" s="36"/>
      <c r="X328" s="36"/>
      <c r="Y328" s="36"/>
      <c r="Z328" s="36"/>
      <c r="AA328" s="36"/>
      <c r="AB328" s="33"/>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row>
    <row r="329" spans="21:60" ht="12.6">
      <c r="U329" s="36"/>
      <c r="V329" s="36"/>
      <c r="W329" s="36"/>
      <c r="X329" s="36"/>
      <c r="Y329" s="36"/>
      <c r="Z329" s="36"/>
      <c r="AA329" s="36"/>
      <c r="AB329" s="33"/>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row>
    <row r="330" spans="21:60" ht="12.6">
      <c r="U330" s="36"/>
      <c r="V330" s="36"/>
      <c r="W330" s="36"/>
      <c r="X330" s="36"/>
      <c r="Y330" s="36"/>
      <c r="Z330" s="36"/>
      <c r="AA330" s="36"/>
      <c r="AB330" s="33"/>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row>
    <row r="331" spans="21:60" ht="12.6">
      <c r="U331" s="36"/>
      <c r="V331" s="36"/>
      <c r="W331" s="36"/>
      <c r="X331" s="36"/>
      <c r="Y331" s="36"/>
      <c r="Z331" s="36"/>
      <c r="AA331" s="36"/>
      <c r="AB331" s="33"/>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row>
    <row r="332" spans="21:60" ht="12.6">
      <c r="U332" s="36"/>
      <c r="V332" s="36"/>
      <c r="W332" s="36"/>
      <c r="X332" s="36"/>
      <c r="Y332" s="36"/>
      <c r="Z332" s="36"/>
      <c r="AA332" s="36"/>
      <c r="AB332" s="33"/>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row>
    <row r="333" spans="21:60" ht="12.6">
      <c r="U333" s="36"/>
      <c r="V333" s="36"/>
      <c r="W333" s="36"/>
      <c r="X333" s="36"/>
      <c r="Y333" s="36"/>
      <c r="Z333" s="36"/>
      <c r="AA333" s="36"/>
      <c r="AB333" s="33"/>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row>
    <row r="334" spans="21:60" ht="12.6">
      <c r="U334" s="36"/>
      <c r="V334" s="36"/>
      <c r="W334" s="36"/>
      <c r="X334" s="36"/>
      <c r="Y334" s="36"/>
      <c r="Z334" s="36"/>
      <c r="AA334" s="36"/>
      <c r="AB334" s="33"/>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row>
    <row r="335" spans="21:60" ht="12.6">
      <c r="U335" s="36"/>
      <c r="V335" s="36"/>
      <c r="W335" s="36"/>
      <c r="X335" s="36"/>
      <c r="Y335" s="36"/>
      <c r="Z335" s="36"/>
      <c r="AA335" s="36"/>
      <c r="AB335" s="33"/>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row>
    <row r="336" spans="21:60" ht="12.6">
      <c r="U336" s="36"/>
      <c r="V336" s="36"/>
      <c r="W336" s="36"/>
      <c r="X336" s="36"/>
      <c r="Y336" s="36"/>
      <c r="Z336" s="36"/>
      <c r="AA336" s="36"/>
      <c r="AB336" s="33"/>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row>
    <row r="337" spans="21:60" ht="12.6">
      <c r="U337" s="36"/>
      <c r="V337" s="36"/>
      <c r="W337" s="36"/>
      <c r="X337" s="36"/>
      <c r="Y337" s="36"/>
      <c r="Z337" s="36"/>
      <c r="AA337" s="36"/>
      <c r="AB337" s="33"/>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row>
    <row r="338" spans="21:60" ht="12.6">
      <c r="U338" s="36"/>
      <c r="V338" s="36"/>
      <c r="W338" s="36"/>
      <c r="X338" s="36"/>
      <c r="Y338" s="36"/>
      <c r="Z338" s="36"/>
      <c r="AA338" s="36"/>
      <c r="AB338" s="33"/>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row>
    <row r="339" spans="21:60" ht="12.6">
      <c r="U339" s="36"/>
      <c r="V339" s="36"/>
      <c r="W339" s="36"/>
      <c r="X339" s="36"/>
      <c r="Y339" s="36"/>
      <c r="Z339" s="36"/>
      <c r="AA339" s="36"/>
      <c r="AB339" s="33"/>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row>
    <row r="340" spans="21:60" ht="12.6">
      <c r="U340" s="36"/>
      <c r="V340" s="36"/>
      <c r="W340" s="36"/>
      <c r="X340" s="36"/>
      <c r="Y340" s="36"/>
      <c r="Z340" s="36"/>
      <c r="AA340" s="36"/>
      <c r="AB340" s="33"/>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row>
    <row r="341" spans="21:60" ht="12.6">
      <c r="U341" s="36"/>
      <c r="V341" s="36"/>
      <c r="W341" s="36"/>
      <c r="X341" s="36"/>
      <c r="Y341" s="36"/>
      <c r="Z341" s="36"/>
      <c r="AA341" s="36"/>
      <c r="AB341" s="33"/>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row>
    <row r="342" spans="21:60" ht="12.6">
      <c r="U342" s="36"/>
      <c r="V342" s="36"/>
      <c r="W342" s="36"/>
      <c r="X342" s="36"/>
      <c r="Y342" s="36"/>
      <c r="Z342" s="36"/>
      <c r="AA342" s="36"/>
      <c r="AB342" s="33"/>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row>
    <row r="343" spans="21:60" ht="12.6">
      <c r="U343" s="36"/>
      <c r="V343" s="36"/>
      <c r="W343" s="36"/>
      <c r="X343" s="36"/>
      <c r="Y343" s="36"/>
      <c r="Z343" s="36"/>
      <c r="AA343" s="36"/>
      <c r="AB343" s="33"/>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row>
    <row r="344" spans="21:60" ht="12.6">
      <c r="U344" s="36"/>
      <c r="V344" s="36"/>
      <c r="W344" s="36"/>
      <c r="X344" s="36"/>
      <c r="Y344" s="36"/>
      <c r="Z344" s="36"/>
      <c r="AA344" s="36"/>
      <c r="AB344" s="33"/>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row>
    <row r="345" spans="21:60" ht="12.6">
      <c r="U345" s="36"/>
      <c r="V345" s="36"/>
      <c r="W345" s="36"/>
      <c r="X345" s="36"/>
      <c r="Y345" s="36"/>
      <c r="Z345" s="36"/>
      <c r="AA345" s="36"/>
      <c r="AB345" s="33"/>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row>
    <row r="346" spans="21:60" ht="12.6">
      <c r="U346" s="36"/>
      <c r="V346" s="36"/>
      <c r="W346" s="36"/>
      <c r="X346" s="36"/>
      <c r="Y346" s="36"/>
      <c r="Z346" s="36"/>
      <c r="AA346" s="36"/>
      <c r="AB346" s="33"/>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row>
    <row r="347" spans="21:60" ht="12.6">
      <c r="U347" s="36"/>
      <c r="V347" s="36"/>
      <c r="W347" s="36"/>
      <c r="X347" s="36"/>
      <c r="Y347" s="36"/>
      <c r="Z347" s="36"/>
      <c r="AA347" s="36"/>
      <c r="AB347" s="33"/>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row>
    <row r="348" spans="21:60" ht="12.6">
      <c r="U348" s="36"/>
      <c r="V348" s="36"/>
      <c r="W348" s="36"/>
      <c r="X348" s="36"/>
      <c r="Y348" s="36"/>
      <c r="Z348" s="36"/>
      <c r="AA348" s="36"/>
      <c r="AB348" s="33"/>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row>
    <row r="349" spans="21:60" ht="12.6">
      <c r="U349" s="36"/>
      <c r="V349" s="36"/>
      <c r="W349" s="36"/>
      <c r="X349" s="36"/>
      <c r="Y349" s="36"/>
      <c r="Z349" s="36"/>
      <c r="AA349" s="36"/>
      <c r="AB349" s="33"/>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row>
    <row r="350" spans="21:60" ht="12.6">
      <c r="U350" s="36"/>
      <c r="V350" s="36"/>
      <c r="W350" s="36"/>
      <c r="X350" s="36"/>
      <c r="Y350" s="36"/>
      <c r="Z350" s="36"/>
      <c r="AA350" s="36"/>
      <c r="AB350" s="33"/>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row>
    <row r="351" spans="21:60" ht="12.6">
      <c r="U351" s="36"/>
      <c r="V351" s="36"/>
      <c r="W351" s="36"/>
      <c r="X351" s="36"/>
      <c r="Y351" s="36"/>
      <c r="Z351" s="36"/>
      <c r="AA351" s="36"/>
      <c r="AB351" s="33"/>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row>
    <row r="352" spans="21:60" ht="12.6">
      <c r="U352" s="36"/>
      <c r="V352" s="36"/>
      <c r="W352" s="36"/>
      <c r="X352" s="36"/>
      <c r="Y352" s="36"/>
      <c r="Z352" s="36"/>
      <c r="AA352" s="36"/>
      <c r="AB352" s="33"/>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row>
    <row r="353" spans="21:60" ht="12.6">
      <c r="U353" s="36"/>
      <c r="V353" s="36"/>
      <c r="W353" s="36"/>
      <c r="X353" s="36"/>
      <c r="Y353" s="36"/>
      <c r="Z353" s="36"/>
      <c r="AA353" s="36"/>
      <c r="AB353" s="33"/>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row>
    <row r="354" spans="21:60" ht="12.6">
      <c r="U354" s="36"/>
      <c r="V354" s="36"/>
      <c r="W354" s="36"/>
      <c r="X354" s="36"/>
      <c r="Y354" s="36"/>
      <c r="Z354" s="36"/>
      <c r="AA354" s="36"/>
      <c r="AB354" s="33"/>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row>
    <row r="355" spans="21:60" ht="12.6">
      <c r="U355" s="36"/>
      <c r="V355" s="36"/>
      <c r="W355" s="36"/>
      <c r="X355" s="36"/>
      <c r="Y355" s="36"/>
      <c r="Z355" s="36"/>
      <c r="AA355" s="36"/>
      <c r="AB355" s="33"/>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row>
    <row r="356" spans="21:60" ht="12.6">
      <c r="U356" s="36"/>
      <c r="V356" s="36"/>
      <c r="W356" s="36"/>
      <c r="X356" s="36"/>
      <c r="Y356" s="36"/>
      <c r="Z356" s="36"/>
      <c r="AA356" s="36"/>
      <c r="AB356" s="33"/>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row>
    <row r="357" spans="21:60" ht="12.6">
      <c r="U357" s="36"/>
      <c r="V357" s="36"/>
      <c r="W357" s="36"/>
      <c r="X357" s="36"/>
      <c r="Y357" s="36"/>
      <c r="Z357" s="36"/>
      <c r="AA357" s="36"/>
      <c r="AB357" s="33"/>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row>
    <row r="358" spans="21:60" ht="12.6">
      <c r="U358" s="36"/>
      <c r="V358" s="36"/>
      <c r="W358" s="36"/>
      <c r="X358" s="36"/>
      <c r="Y358" s="36"/>
      <c r="Z358" s="36"/>
      <c r="AA358" s="36"/>
      <c r="AB358" s="33"/>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row>
    <row r="359" spans="21:60" ht="12.6">
      <c r="U359" s="36"/>
      <c r="V359" s="36"/>
      <c r="W359" s="36"/>
      <c r="X359" s="36"/>
      <c r="Y359" s="36"/>
      <c r="Z359" s="36"/>
      <c r="AA359" s="36"/>
      <c r="AB359" s="33"/>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row>
    <row r="360" spans="21:60" ht="12.6">
      <c r="U360" s="36"/>
      <c r="V360" s="36"/>
      <c r="W360" s="36"/>
      <c r="X360" s="36"/>
      <c r="Y360" s="36"/>
      <c r="Z360" s="36"/>
      <c r="AA360" s="36"/>
      <c r="AB360" s="33"/>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row>
    <row r="361" spans="21:60" ht="12.6">
      <c r="U361" s="36"/>
      <c r="V361" s="36"/>
      <c r="W361" s="36"/>
      <c r="X361" s="36"/>
      <c r="Y361" s="36"/>
      <c r="Z361" s="36"/>
      <c r="AA361" s="36"/>
      <c r="AB361" s="33"/>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row>
    <row r="362" spans="21:60" ht="12.6">
      <c r="U362" s="36"/>
      <c r="V362" s="36"/>
      <c r="W362" s="36"/>
      <c r="X362" s="36"/>
      <c r="Y362" s="36"/>
      <c r="Z362" s="36"/>
      <c r="AA362" s="36"/>
      <c r="AB362" s="33"/>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row>
    <row r="363" spans="21:60" ht="12.6">
      <c r="U363" s="36"/>
      <c r="V363" s="36"/>
      <c r="W363" s="36"/>
      <c r="X363" s="36"/>
      <c r="Y363" s="36"/>
      <c r="Z363" s="36"/>
      <c r="AA363" s="36"/>
      <c r="AB363" s="33"/>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row>
    <row r="364" spans="21:60" ht="12.6">
      <c r="U364" s="36"/>
      <c r="V364" s="36"/>
      <c r="W364" s="36"/>
      <c r="X364" s="36"/>
      <c r="Y364" s="36"/>
      <c r="Z364" s="36"/>
      <c r="AA364" s="36"/>
      <c r="AB364" s="33"/>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row>
    <row r="365" spans="21:60" ht="12.6">
      <c r="U365" s="36"/>
      <c r="V365" s="36"/>
      <c r="W365" s="36"/>
      <c r="X365" s="36"/>
      <c r="Y365" s="36"/>
      <c r="Z365" s="36"/>
      <c r="AA365" s="36"/>
      <c r="AB365" s="33"/>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row>
    <row r="366" spans="21:60" ht="12.6">
      <c r="U366" s="36"/>
      <c r="V366" s="36"/>
      <c r="W366" s="36"/>
      <c r="X366" s="36"/>
      <c r="Y366" s="36"/>
      <c r="Z366" s="36"/>
      <c r="AA366" s="36"/>
      <c r="AB366" s="33"/>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row>
    <row r="367" spans="21:60" ht="12.6">
      <c r="U367" s="36"/>
      <c r="V367" s="36"/>
      <c r="W367" s="36"/>
      <c r="X367" s="36"/>
      <c r="Y367" s="36"/>
      <c r="Z367" s="36"/>
      <c r="AA367" s="36"/>
      <c r="AB367" s="33"/>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row>
    <row r="368" spans="21:60" ht="12.6">
      <c r="U368" s="36"/>
      <c r="V368" s="36"/>
      <c r="W368" s="36"/>
      <c r="X368" s="36"/>
      <c r="Y368" s="36"/>
      <c r="Z368" s="36"/>
      <c r="AA368" s="36"/>
      <c r="AB368" s="33"/>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row>
    <row r="369" spans="21:60" ht="12.6">
      <c r="U369" s="36"/>
      <c r="V369" s="36"/>
      <c r="W369" s="36"/>
      <c r="X369" s="36"/>
      <c r="Y369" s="36"/>
      <c r="Z369" s="36"/>
      <c r="AA369" s="36"/>
      <c r="AB369" s="33"/>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row>
    <row r="370" spans="21:60" ht="12.6">
      <c r="U370" s="36"/>
      <c r="V370" s="36"/>
      <c r="W370" s="36"/>
      <c r="X370" s="36"/>
      <c r="Y370" s="36"/>
      <c r="Z370" s="36"/>
      <c r="AA370" s="36"/>
      <c r="AB370" s="33"/>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row>
    <row r="371" spans="21:60" ht="12.6">
      <c r="U371" s="36"/>
      <c r="V371" s="36"/>
      <c r="W371" s="36"/>
      <c r="X371" s="36"/>
      <c r="Y371" s="36"/>
      <c r="Z371" s="36"/>
      <c r="AA371" s="36"/>
      <c r="AB371" s="33"/>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row>
    <row r="372" spans="21:60" ht="12.6">
      <c r="U372" s="36"/>
      <c r="V372" s="36"/>
      <c r="W372" s="36"/>
      <c r="X372" s="36"/>
      <c r="Y372" s="36"/>
      <c r="Z372" s="36"/>
      <c r="AA372" s="36"/>
      <c r="AB372" s="33"/>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row>
    <row r="373" spans="21:60" ht="12.6">
      <c r="U373" s="36"/>
      <c r="V373" s="36"/>
      <c r="W373" s="36"/>
      <c r="X373" s="36"/>
      <c r="Y373" s="36"/>
      <c r="Z373" s="36"/>
      <c r="AA373" s="36"/>
      <c r="AB373" s="33"/>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row>
    <row r="374" spans="21:60" ht="12.6">
      <c r="U374" s="36"/>
      <c r="V374" s="36"/>
      <c r="W374" s="36"/>
      <c r="X374" s="36"/>
      <c r="Y374" s="36"/>
      <c r="Z374" s="36"/>
      <c r="AA374" s="36"/>
      <c r="AB374" s="33"/>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row>
    <row r="375" spans="21:60" ht="12.6">
      <c r="U375" s="36"/>
      <c r="V375" s="36"/>
      <c r="W375" s="36"/>
      <c r="X375" s="36"/>
      <c r="Y375" s="36"/>
      <c r="Z375" s="36"/>
      <c r="AA375" s="36"/>
      <c r="AB375" s="33"/>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row>
    <row r="376" spans="21:60" ht="12.6">
      <c r="U376" s="36"/>
      <c r="V376" s="36"/>
      <c r="W376" s="36"/>
      <c r="X376" s="36"/>
      <c r="Y376" s="36"/>
      <c r="Z376" s="36"/>
      <c r="AA376" s="36"/>
      <c r="AB376" s="33"/>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row>
    <row r="377" spans="21:60" ht="12.6">
      <c r="U377" s="36"/>
      <c r="V377" s="36"/>
      <c r="W377" s="36"/>
      <c r="X377" s="36"/>
      <c r="Y377" s="36"/>
      <c r="Z377" s="36"/>
      <c r="AA377" s="36"/>
      <c r="AB377" s="33"/>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row>
    <row r="378" spans="21:60" ht="12.6">
      <c r="U378" s="36"/>
      <c r="V378" s="36"/>
      <c r="W378" s="36"/>
      <c r="X378" s="36"/>
      <c r="Y378" s="36"/>
      <c r="Z378" s="36"/>
      <c r="AA378" s="36"/>
      <c r="AB378" s="33"/>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row>
    <row r="379" spans="21:60" ht="12.6">
      <c r="U379" s="36"/>
      <c r="V379" s="36"/>
      <c r="W379" s="36"/>
      <c r="X379" s="36"/>
      <c r="Y379" s="36"/>
      <c r="Z379" s="36"/>
      <c r="AA379" s="36"/>
      <c r="AB379" s="33"/>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row>
    <row r="380" spans="21:60" ht="12.6">
      <c r="U380" s="36"/>
      <c r="V380" s="36"/>
      <c r="W380" s="36"/>
      <c r="X380" s="36"/>
      <c r="Y380" s="36"/>
      <c r="Z380" s="36"/>
      <c r="AA380" s="36"/>
      <c r="AB380" s="33"/>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row>
    <row r="381" spans="21:60" ht="12.6">
      <c r="U381" s="36"/>
      <c r="V381" s="36"/>
      <c r="W381" s="36"/>
      <c r="X381" s="36"/>
      <c r="Y381" s="36"/>
      <c r="Z381" s="36"/>
      <c r="AA381" s="36"/>
      <c r="AB381" s="33"/>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row>
    <row r="382" spans="21:60" ht="12.6">
      <c r="U382" s="36"/>
      <c r="V382" s="36"/>
      <c r="W382" s="36"/>
      <c r="X382" s="36"/>
      <c r="Y382" s="36"/>
      <c r="Z382" s="36"/>
      <c r="AA382" s="36"/>
      <c r="AB382" s="33"/>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row>
    <row r="383" spans="21:60" ht="12.6">
      <c r="U383" s="36"/>
      <c r="V383" s="36"/>
      <c r="W383" s="36"/>
      <c r="X383" s="36"/>
      <c r="Y383" s="36"/>
      <c r="Z383" s="36"/>
      <c r="AA383" s="36"/>
      <c r="AB383" s="33"/>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row>
    <row r="384" spans="21:60" ht="12.6">
      <c r="U384" s="36"/>
      <c r="V384" s="36"/>
      <c r="W384" s="36"/>
      <c r="X384" s="36"/>
      <c r="Y384" s="36"/>
      <c r="Z384" s="36"/>
      <c r="AA384" s="36"/>
      <c r="AB384" s="33"/>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row>
    <row r="385" spans="21:60" ht="12.6">
      <c r="U385" s="36"/>
      <c r="V385" s="36"/>
      <c r="W385" s="36"/>
      <c r="X385" s="36"/>
      <c r="Y385" s="36"/>
      <c r="Z385" s="36"/>
      <c r="AA385" s="36"/>
      <c r="AB385" s="33"/>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row>
    <row r="386" spans="21:60" ht="12.6">
      <c r="U386" s="36"/>
      <c r="V386" s="36"/>
      <c r="W386" s="36"/>
      <c r="X386" s="36"/>
      <c r="Y386" s="36"/>
      <c r="Z386" s="36"/>
      <c r="AA386" s="36"/>
      <c r="AB386" s="33"/>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row>
    <row r="387" spans="21:60" ht="12.6">
      <c r="U387" s="36"/>
      <c r="V387" s="36"/>
      <c r="W387" s="36"/>
      <c r="X387" s="36"/>
      <c r="Y387" s="36"/>
      <c r="Z387" s="36"/>
      <c r="AA387" s="36"/>
      <c r="AB387" s="33"/>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row>
    <row r="388" spans="21:60" ht="12.6">
      <c r="U388" s="36"/>
      <c r="V388" s="36"/>
      <c r="W388" s="36"/>
      <c r="X388" s="36"/>
      <c r="Y388" s="36"/>
      <c r="Z388" s="36"/>
      <c r="AA388" s="36"/>
      <c r="AB388" s="33"/>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row>
    <row r="389" spans="21:60" ht="12.6">
      <c r="U389" s="36"/>
      <c r="V389" s="36"/>
      <c r="W389" s="36"/>
      <c r="X389" s="36"/>
      <c r="Y389" s="36"/>
      <c r="Z389" s="36"/>
      <c r="AA389" s="36"/>
      <c r="AB389" s="33"/>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c r="BD389" s="36"/>
      <c r="BE389" s="36"/>
      <c r="BF389" s="36"/>
      <c r="BG389" s="36"/>
      <c r="BH389" s="36"/>
    </row>
    <row r="390" spans="21:60" ht="12.6">
      <c r="U390" s="36"/>
      <c r="V390" s="36"/>
      <c r="W390" s="36"/>
      <c r="X390" s="36"/>
      <c r="Y390" s="36"/>
      <c r="Z390" s="36"/>
      <c r="AA390" s="36"/>
      <c r="AB390" s="33"/>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row>
    <row r="391" spans="21:60" ht="12.6">
      <c r="U391" s="36"/>
      <c r="V391" s="36"/>
      <c r="W391" s="36"/>
      <c r="X391" s="36"/>
      <c r="Y391" s="36"/>
      <c r="Z391" s="36"/>
      <c r="AA391" s="36"/>
      <c r="AB391" s="33"/>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row>
    <row r="392" spans="21:60" ht="12.6">
      <c r="U392" s="36"/>
      <c r="V392" s="36"/>
      <c r="W392" s="36"/>
      <c r="X392" s="36"/>
      <c r="Y392" s="36"/>
      <c r="Z392" s="36"/>
      <c r="AA392" s="36"/>
      <c r="AB392" s="33"/>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row>
    <row r="393" spans="21:60" ht="12.6">
      <c r="U393" s="36"/>
      <c r="V393" s="36"/>
      <c r="W393" s="36"/>
      <c r="X393" s="36"/>
      <c r="Y393" s="36"/>
      <c r="Z393" s="36"/>
      <c r="AA393" s="36"/>
      <c r="AB393" s="33"/>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row>
    <row r="394" spans="21:60" ht="12.6">
      <c r="U394" s="36"/>
      <c r="V394" s="36"/>
      <c r="W394" s="36"/>
      <c r="X394" s="36"/>
      <c r="Y394" s="36"/>
      <c r="Z394" s="36"/>
      <c r="AA394" s="36"/>
      <c r="AB394" s="33"/>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row>
    <row r="395" spans="21:60" ht="12.6">
      <c r="U395" s="36"/>
      <c r="V395" s="36"/>
      <c r="W395" s="36"/>
      <c r="X395" s="36"/>
      <c r="Y395" s="36"/>
      <c r="Z395" s="36"/>
      <c r="AA395" s="36"/>
      <c r="AB395" s="33"/>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row>
    <row r="396" spans="21:60" ht="12.6">
      <c r="U396" s="36"/>
      <c r="V396" s="36"/>
      <c r="W396" s="36"/>
      <c r="X396" s="36"/>
      <c r="Y396" s="36"/>
      <c r="Z396" s="36"/>
      <c r="AA396" s="36"/>
      <c r="AB396" s="33"/>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row>
    <row r="397" spans="21:60" ht="12.6">
      <c r="U397" s="36"/>
      <c r="V397" s="36"/>
      <c r="W397" s="36"/>
      <c r="X397" s="36"/>
      <c r="Y397" s="36"/>
      <c r="Z397" s="36"/>
      <c r="AA397" s="36"/>
      <c r="AB397" s="33"/>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row>
    <row r="398" spans="21:60" ht="12.6">
      <c r="U398" s="36"/>
      <c r="V398" s="36"/>
      <c r="W398" s="36"/>
      <c r="X398" s="36"/>
      <c r="Y398" s="36"/>
      <c r="Z398" s="36"/>
      <c r="AA398" s="36"/>
      <c r="AB398" s="33"/>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row>
    <row r="399" spans="21:60" ht="12.6">
      <c r="U399" s="36"/>
      <c r="V399" s="36"/>
      <c r="W399" s="36"/>
      <c r="X399" s="36"/>
      <c r="Y399" s="36"/>
      <c r="Z399" s="36"/>
      <c r="AA399" s="36"/>
      <c r="AB399" s="33"/>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row>
    <row r="400" spans="21:60" ht="12.6">
      <c r="U400" s="36"/>
      <c r="V400" s="36"/>
      <c r="W400" s="36"/>
      <c r="X400" s="36"/>
      <c r="Y400" s="36"/>
      <c r="Z400" s="36"/>
      <c r="AA400" s="36"/>
      <c r="AB400" s="33"/>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row>
    <row r="401" spans="21:60" ht="12.6">
      <c r="U401" s="36"/>
      <c r="V401" s="36"/>
      <c r="W401" s="36"/>
      <c r="X401" s="36"/>
      <c r="Y401" s="36"/>
      <c r="Z401" s="36"/>
      <c r="AA401" s="36"/>
      <c r="AB401" s="33"/>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row>
    <row r="402" spans="21:60" ht="12.6">
      <c r="U402" s="36"/>
      <c r="V402" s="36"/>
      <c r="W402" s="36"/>
      <c r="X402" s="36"/>
      <c r="Y402" s="36"/>
      <c r="Z402" s="36"/>
      <c r="AA402" s="36"/>
      <c r="AB402" s="33"/>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row>
    <row r="403" spans="21:60" ht="12.6">
      <c r="U403" s="36"/>
      <c r="V403" s="36"/>
      <c r="W403" s="36"/>
      <c r="X403" s="36"/>
      <c r="Y403" s="36"/>
      <c r="Z403" s="36"/>
      <c r="AA403" s="36"/>
      <c r="AB403" s="33"/>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row>
    <row r="404" spans="21:60" ht="12.6">
      <c r="U404" s="36"/>
      <c r="V404" s="36"/>
      <c r="W404" s="36"/>
      <c r="X404" s="36"/>
      <c r="Y404" s="36"/>
      <c r="Z404" s="36"/>
      <c r="AA404" s="36"/>
      <c r="AB404" s="33"/>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row>
    <row r="405" spans="21:60" ht="12.6">
      <c r="U405" s="36"/>
      <c r="V405" s="36"/>
      <c r="W405" s="36"/>
      <c r="X405" s="36"/>
      <c r="Y405" s="36"/>
      <c r="Z405" s="36"/>
      <c r="AA405" s="36"/>
      <c r="AB405" s="33"/>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row>
    <row r="406" spans="21:60" ht="12.6">
      <c r="U406" s="36"/>
      <c r="V406" s="36"/>
      <c r="W406" s="36"/>
      <c r="X406" s="36"/>
      <c r="Y406" s="36"/>
      <c r="Z406" s="36"/>
      <c r="AA406" s="36"/>
      <c r="AB406" s="33"/>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row>
    <row r="407" spans="21:60" ht="12.6">
      <c r="U407" s="36"/>
      <c r="V407" s="36"/>
      <c r="W407" s="36"/>
      <c r="X407" s="36"/>
      <c r="Y407" s="36"/>
      <c r="Z407" s="36"/>
      <c r="AA407" s="36"/>
      <c r="AB407" s="33"/>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row>
    <row r="408" spans="21:60" ht="12.6">
      <c r="U408" s="36"/>
      <c r="V408" s="36"/>
      <c r="W408" s="36"/>
      <c r="X408" s="36"/>
      <c r="Y408" s="36"/>
      <c r="Z408" s="36"/>
      <c r="AA408" s="36"/>
      <c r="AB408" s="33"/>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c r="BD408" s="36"/>
      <c r="BE408" s="36"/>
      <c r="BF408" s="36"/>
      <c r="BG408" s="36"/>
      <c r="BH408" s="36"/>
    </row>
    <row r="409" spans="21:60" ht="12.6">
      <c r="U409" s="36"/>
      <c r="V409" s="36"/>
      <c r="W409" s="36"/>
      <c r="X409" s="36"/>
      <c r="Y409" s="36"/>
      <c r="Z409" s="36"/>
      <c r="AA409" s="36"/>
      <c r="AB409" s="33"/>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row>
    <row r="410" spans="21:60" ht="12.6">
      <c r="U410" s="36"/>
      <c r="V410" s="36"/>
      <c r="W410" s="36"/>
      <c r="X410" s="36"/>
      <c r="Y410" s="36"/>
      <c r="Z410" s="36"/>
      <c r="AA410" s="36"/>
      <c r="AB410" s="33"/>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row>
    <row r="411" spans="21:60" ht="12.6">
      <c r="U411" s="36"/>
      <c r="V411" s="36"/>
      <c r="W411" s="36"/>
      <c r="X411" s="36"/>
      <c r="Y411" s="36"/>
      <c r="Z411" s="36"/>
      <c r="AA411" s="36"/>
      <c r="AB411" s="33"/>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row>
    <row r="412" spans="21:60" ht="12.6">
      <c r="U412" s="36"/>
      <c r="V412" s="36"/>
      <c r="W412" s="36"/>
      <c r="X412" s="36"/>
      <c r="Y412" s="36"/>
      <c r="Z412" s="36"/>
      <c r="AA412" s="36"/>
      <c r="AB412" s="33"/>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c r="BD412" s="36"/>
      <c r="BE412" s="36"/>
      <c r="BF412" s="36"/>
      <c r="BG412" s="36"/>
      <c r="BH412" s="36"/>
    </row>
    <row r="413" spans="21:60" ht="12.6">
      <c r="U413" s="36"/>
      <c r="V413" s="36"/>
      <c r="W413" s="36"/>
      <c r="X413" s="36"/>
      <c r="Y413" s="36"/>
      <c r="Z413" s="36"/>
      <c r="AA413" s="36"/>
      <c r="AB413" s="33"/>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c r="BD413" s="36"/>
      <c r="BE413" s="36"/>
      <c r="BF413" s="36"/>
      <c r="BG413" s="36"/>
      <c r="BH413" s="36"/>
    </row>
    <row r="414" spans="21:60" ht="12.6">
      <c r="U414" s="36"/>
      <c r="V414" s="36"/>
      <c r="W414" s="36"/>
      <c r="X414" s="36"/>
      <c r="Y414" s="36"/>
      <c r="Z414" s="36"/>
      <c r="AA414" s="36"/>
      <c r="AB414" s="33"/>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c r="BD414" s="36"/>
      <c r="BE414" s="36"/>
      <c r="BF414" s="36"/>
      <c r="BG414" s="36"/>
      <c r="BH414" s="36"/>
    </row>
    <row r="415" spans="21:60" ht="12.6">
      <c r="U415" s="36"/>
      <c r="V415" s="36"/>
      <c r="W415" s="36"/>
      <c r="X415" s="36"/>
      <c r="Y415" s="36"/>
      <c r="Z415" s="36"/>
      <c r="AA415" s="36"/>
      <c r="AB415" s="33"/>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c r="BD415" s="36"/>
      <c r="BE415" s="36"/>
      <c r="BF415" s="36"/>
      <c r="BG415" s="36"/>
      <c r="BH415" s="36"/>
    </row>
    <row r="416" spans="21:60" ht="12.6">
      <c r="U416" s="36"/>
      <c r="V416" s="36"/>
      <c r="W416" s="36"/>
      <c r="X416" s="36"/>
      <c r="Y416" s="36"/>
      <c r="Z416" s="36"/>
      <c r="AA416" s="36"/>
      <c r="AB416" s="33"/>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c r="BD416" s="36"/>
      <c r="BE416" s="36"/>
      <c r="BF416" s="36"/>
      <c r="BG416" s="36"/>
      <c r="BH416" s="36"/>
    </row>
    <row r="417" spans="21:60" ht="12.6">
      <c r="U417" s="36"/>
      <c r="V417" s="36"/>
      <c r="W417" s="36"/>
      <c r="X417" s="36"/>
      <c r="Y417" s="36"/>
      <c r="Z417" s="36"/>
      <c r="AA417" s="36"/>
      <c r="AB417" s="33"/>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c r="BD417" s="36"/>
      <c r="BE417" s="36"/>
      <c r="BF417" s="36"/>
      <c r="BG417" s="36"/>
      <c r="BH417" s="36"/>
    </row>
    <row r="418" spans="21:60" ht="12.6">
      <c r="U418" s="36"/>
      <c r="V418" s="36"/>
      <c r="W418" s="36"/>
      <c r="X418" s="36"/>
      <c r="Y418" s="36"/>
      <c r="Z418" s="36"/>
      <c r="AA418" s="36"/>
      <c r="AB418" s="33"/>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c r="BD418" s="36"/>
      <c r="BE418" s="36"/>
      <c r="BF418" s="36"/>
      <c r="BG418" s="36"/>
      <c r="BH418" s="36"/>
    </row>
    <row r="419" spans="21:60" ht="12.6">
      <c r="U419" s="36"/>
      <c r="V419" s="36"/>
      <c r="W419" s="36"/>
      <c r="X419" s="36"/>
      <c r="Y419" s="36"/>
      <c r="Z419" s="36"/>
      <c r="AA419" s="36"/>
      <c r="AB419" s="33"/>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c r="BD419" s="36"/>
      <c r="BE419" s="36"/>
      <c r="BF419" s="36"/>
      <c r="BG419" s="36"/>
      <c r="BH419" s="36"/>
    </row>
    <row r="420" spans="21:60" ht="12.6">
      <c r="U420" s="36"/>
      <c r="V420" s="36"/>
      <c r="W420" s="36"/>
      <c r="X420" s="36"/>
      <c r="Y420" s="36"/>
      <c r="Z420" s="36"/>
      <c r="AA420" s="36"/>
      <c r="AB420" s="33"/>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c r="BD420" s="36"/>
      <c r="BE420" s="36"/>
      <c r="BF420" s="36"/>
      <c r="BG420" s="36"/>
      <c r="BH420" s="36"/>
    </row>
    <row r="421" spans="21:60" ht="12.6">
      <c r="U421" s="36"/>
      <c r="V421" s="36"/>
      <c r="W421" s="36"/>
      <c r="X421" s="36"/>
      <c r="Y421" s="36"/>
      <c r="Z421" s="36"/>
      <c r="AA421" s="36"/>
      <c r="AB421" s="33"/>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c r="BD421" s="36"/>
      <c r="BE421" s="36"/>
      <c r="BF421" s="36"/>
      <c r="BG421" s="36"/>
      <c r="BH421" s="36"/>
    </row>
    <row r="422" spans="21:60" ht="12.6">
      <c r="U422" s="36"/>
      <c r="V422" s="36"/>
      <c r="W422" s="36"/>
      <c r="X422" s="36"/>
      <c r="Y422" s="36"/>
      <c r="Z422" s="36"/>
      <c r="AA422" s="36"/>
      <c r="AB422" s="33"/>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c r="BD422" s="36"/>
      <c r="BE422" s="36"/>
      <c r="BF422" s="36"/>
      <c r="BG422" s="36"/>
      <c r="BH422" s="36"/>
    </row>
    <row r="423" spans="21:60" ht="12.6">
      <c r="U423" s="36"/>
      <c r="V423" s="36"/>
      <c r="W423" s="36"/>
      <c r="X423" s="36"/>
      <c r="Y423" s="36"/>
      <c r="Z423" s="36"/>
      <c r="AA423" s="36"/>
      <c r="AB423" s="33"/>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c r="BD423" s="36"/>
      <c r="BE423" s="36"/>
      <c r="BF423" s="36"/>
      <c r="BG423" s="36"/>
      <c r="BH423" s="36"/>
    </row>
    <row r="424" spans="21:60" ht="12.6">
      <c r="U424" s="36"/>
      <c r="V424" s="36"/>
      <c r="W424" s="36"/>
      <c r="X424" s="36"/>
      <c r="Y424" s="36"/>
      <c r="Z424" s="36"/>
      <c r="AA424" s="36"/>
      <c r="AB424" s="33"/>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c r="BD424" s="36"/>
      <c r="BE424" s="36"/>
      <c r="BF424" s="36"/>
      <c r="BG424" s="36"/>
      <c r="BH424" s="36"/>
    </row>
    <row r="425" spans="21:60" ht="12.6">
      <c r="U425" s="36"/>
      <c r="V425" s="36"/>
      <c r="W425" s="36"/>
      <c r="X425" s="36"/>
      <c r="Y425" s="36"/>
      <c r="Z425" s="36"/>
      <c r="AA425" s="36"/>
      <c r="AB425" s="33"/>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c r="BD425" s="36"/>
      <c r="BE425" s="36"/>
      <c r="BF425" s="36"/>
      <c r="BG425" s="36"/>
      <c r="BH425" s="36"/>
    </row>
    <row r="426" spans="21:60" ht="12.6">
      <c r="U426" s="36"/>
      <c r="V426" s="36"/>
      <c r="W426" s="36"/>
      <c r="X426" s="36"/>
      <c r="Y426" s="36"/>
      <c r="Z426" s="36"/>
      <c r="AA426" s="36"/>
      <c r="AB426" s="33"/>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c r="BD426" s="36"/>
      <c r="BE426" s="36"/>
      <c r="BF426" s="36"/>
      <c r="BG426" s="36"/>
      <c r="BH426" s="36"/>
    </row>
    <row r="427" spans="21:60" ht="12.6">
      <c r="U427" s="36"/>
      <c r="V427" s="36"/>
      <c r="W427" s="36"/>
      <c r="X427" s="36"/>
      <c r="Y427" s="36"/>
      <c r="Z427" s="36"/>
      <c r="AA427" s="36"/>
      <c r="AB427" s="33"/>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c r="BD427" s="36"/>
      <c r="BE427" s="36"/>
      <c r="BF427" s="36"/>
      <c r="BG427" s="36"/>
      <c r="BH427" s="36"/>
    </row>
    <row r="428" spans="21:60" ht="12.6">
      <c r="U428" s="36"/>
      <c r="V428" s="36"/>
      <c r="W428" s="36"/>
      <c r="X428" s="36"/>
      <c r="Y428" s="36"/>
      <c r="Z428" s="36"/>
      <c r="AA428" s="36"/>
      <c r="AB428" s="33"/>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c r="BD428" s="36"/>
      <c r="BE428" s="36"/>
      <c r="BF428" s="36"/>
      <c r="BG428" s="36"/>
      <c r="BH428" s="36"/>
    </row>
    <row r="429" spans="21:60" ht="12.6">
      <c r="U429" s="36"/>
      <c r="V429" s="36"/>
      <c r="W429" s="36"/>
      <c r="X429" s="36"/>
      <c r="Y429" s="36"/>
      <c r="Z429" s="36"/>
      <c r="AA429" s="36"/>
      <c r="AB429" s="33"/>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c r="BD429" s="36"/>
      <c r="BE429" s="36"/>
      <c r="BF429" s="36"/>
      <c r="BG429" s="36"/>
      <c r="BH429" s="36"/>
    </row>
    <row r="430" spans="21:60" ht="12.6">
      <c r="U430" s="36"/>
      <c r="V430" s="36"/>
      <c r="W430" s="36"/>
      <c r="X430" s="36"/>
      <c r="Y430" s="36"/>
      <c r="Z430" s="36"/>
      <c r="AA430" s="36"/>
      <c r="AB430" s="33"/>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6"/>
    </row>
    <row r="431" spans="21:60" ht="12.6">
      <c r="U431" s="36"/>
      <c r="V431" s="36"/>
      <c r="W431" s="36"/>
      <c r="X431" s="36"/>
      <c r="Y431" s="36"/>
      <c r="Z431" s="36"/>
      <c r="AA431" s="36"/>
      <c r="AB431" s="33"/>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6"/>
    </row>
    <row r="432" spans="21:60" ht="12.6">
      <c r="U432" s="36"/>
      <c r="V432" s="36"/>
      <c r="W432" s="36"/>
      <c r="X432" s="36"/>
      <c r="Y432" s="36"/>
      <c r="Z432" s="36"/>
      <c r="AA432" s="36"/>
      <c r="AB432" s="33"/>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c r="BD432" s="36"/>
      <c r="BE432" s="36"/>
      <c r="BF432" s="36"/>
      <c r="BG432" s="36"/>
      <c r="BH432" s="36"/>
    </row>
    <row r="433" spans="21:60" ht="12.6">
      <c r="U433" s="36"/>
      <c r="V433" s="36"/>
      <c r="W433" s="36"/>
      <c r="X433" s="36"/>
      <c r="Y433" s="36"/>
      <c r="Z433" s="36"/>
      <c r="AA433" s="36"/>
      <c r="AB433" s="33"/>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c r="BD433" s="36"/>
      <c r="BE433" s="36"/>
      <c r="BF433" s="36"/>
      <c r="BG433" s="36"/>
      <c r="BH433" s="36"/>
    </row>
    <row r="434" spans="21:60" ht="12.6">
      <c r="U434" s="36"/>
      <c r="V434" s="36"/>
      <c r="W434" s="36"/>
      <c r="X434" s="36"/>
      <c r="Y434" s="36"/>
      <c r="Z434" s="36"/>
      <c r="AA434" s="36"/>
      <c r="AB434" s="33"/>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c r="BD434" s="36"/>
      <c r="BE434" s="36"/>
      <c r="BF434" s="36"/>
      <c r="BG434" s="36"/>
      <c r="BH434" s="36"/>
    </row>
    <row r="435" spans="21:60" ht="12.6">
      <c r="U435" s="36"/>
      <c r="V435" s="36"/>
      <c r="W435" s="36"/>
      <c r="X435" s="36"/>
      <c r="Y435" s="36"/>
      <c r="Z435" s="36"/>
      <c r="AA435" s="36"/>
      <c r="AB435" s="33"/>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c r="BD435" s="36"/>
      <c r="BE435" s="36"/>
      <c r="BF435" s="36"/>
      <c r="BG435" s="36"/>
      <c r="BH435" s="36"/>
    </row>
    <row r="436" spans="21:60" ht="12.6">
      <c r="U436" s="36"/>
      <c r="V436" s="36"/>
      <c r="W436" s="36"/>
      <c r="X436" s="36"/>
      <c r="Y436" s="36"/>
      <c r="Z436" s="36"/>
      <c r="AA436" s="36"/>
      <c r="AB436" s="33"/>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c r="BD436" s="36"/>
      <c r="BE436" s="36"/>
      <c r="BF436" s="36"/>
      <c r="BG436" s="36"/>
      <c r="BH436" s="36"/>
    </row>
    <row r="437" spans="21:60" ht="12.6">
      <c r="U437" s="36"/>
      <c r="V437" s="36"/>
      <c r="W437" s="36"/>
      <c r="X437" s="36"/>
      <c r="Y437" s="36"/>
      <c r="Z437" s="36"/>
      <c r="AA437" s="36"/>
      <c r="AB437" s="33"/>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c r="BD437" s="36"/>
      <c r="BE437" s="36"/>
      <c r="BF437" s="36"/>
      <c r="BG437" s="36"/>
      <c r="BH437" s="36"/>
    </row>
    <row r="438" spans="21:60" ht="12.6">
      <c r="U438" s="36"/>
      <c r="V438" s="36"/>
      <c r="W438" s="36"/>
      <c r="X438" s="36"/>
      <c r="Y438" s="36"/>
      <c r="Z438" s="36"/>
      <c r="AA438" s="36"/>
      <c r="AB438" s="33"/>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c r="BD438" s="36"/>
      <c r="BE438" s="36"/>
      <c r="BF438" s="36"/>
      <c r="BG438" s="36"/>
      <c r="BH438" s="36"/>
    </row>
    <row r="439" spans="21:60" ht="12.6">
      <c r="U439" s="36"/>
      <c r="V439" s="36"/>
      <c r="W439" s="36"/>
      <c r="X439" s="36"/>
      <c r="Y439" s="36"/>
      <c r="Z439" s="36"/>
      <c r="AA439" s="36"/>
      <c r="AB439" s="33"/>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c r="BD439" s="36"/>
      <c r="BE439" s="36"/>
      <c r="BF439" s="36"/>
      <c r="BG439" s="36"/>
      <c r="BH439" s="36"/>
    </row>
    <row r="440" spans="21:60" ht="12.6">
      <c r="U440" s="36"/>
      <c r="V440" s="36"/>
      <c r="W440" s="36"/>
      <c r="X440" s="36"/>
      <c r="Y440" s="36"/>
      <c r="Z440" s="36"/>
      <c r="AA440" s="36"/>
      <c r="AB440" s="33"/>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c r="BD440" s="36"/>
      <c r="BE440" s="36"/>
      <c r="BF440" s="36"/>
      <c r="BG440" s="36"/>
      <c r="BH440" s="36"/>
    </row>
    <row r="441" spans="21:60" ht="12.6">
      <c r="U441" s="36"/>
      <c r="V441" s="36"/>
      <c r="W441" s="36"/>
      <c r="X441" s="36"/>
      <c r="Y441" s="36"/>
      <c r="Z441" s="36"/>
      <c r="AA441" s="36"/>
      <c r="AB441" s="33"/>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c r="BD441" s="36"/>
      <c r="BE441" s="36"/>
      <c r="BF441" s="36"/>
      <c r="BG441" s="36"/>
      <c r="BH441" s="36"/>
    </row>
    <row r="442" spans="21:60" ht="12.6">
      <c r="U442" s="36"/>
      <c r="V442" s="36"/>
      <c r="W442" s="36"/>
      <c r="X442" s="36"/>
      <c r="Y442" s="36"/>
      <c r="Z442" s="36"/>
      <c r="AA442" s="36"/>
      <c r="AB442" s="33"/>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c r="BD442" s="36"/>
      <c r="BE442" s="36"/>
      <c r="BF442" s="36"/>
      <c r="BG442" s="36"/>
      <c r="BH442" s="36"/>
    </row>
    <row r="443" spans="21:60" ht="12.6">
      <c r="U443" s="36"/>
      <c r="V443" s="36"/>
      <c r="W443" s="36"/>
      <c r="X443" s="36"/>
      <c r="Y443" s="36"/>
      <c r="Z443" s="36"/>
      <c r="AA443" s="36"/>
      <c r="AB443" s="33"/>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c r="BD443" s="36"/>
      <c r="BE443" s="36"/>
      <c r="BF443" s="36"/>
      <c r="BG443" s="36"/>
      <c r="BH443" s="36"/>
    </row>
    <row r="444" spans="21:60" ht="12.6">
      <c r="U444" s="36"/>
      <c r="V444" s="36"/>
      <c r="W444" s="36"/>
      <c r="X444" s="36"/>
      <c r="Y444" s="36"/>
      <c r="Z444" s="36"/>
      <c r="AA444" s="36"/>
      <c r="AB444" s="33"/>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c r="BD444" s="36"/>
      <c r="BE444" s="36"/>
      <c r="BF444" s="36"/>
      <c r="BG444" s="36"/>
      <c r="BH444" s="36"/>
    </row>
    <row r="445" spans="21:60" ht="12.6">
      <c r="U445" s="36"/>
      <c r="V445" s="36"/>
      <c r="W445" s="36"/>
      <c r="X445" s="36"/>
      <c r="Y445" s="36"/>
      <c r="Z445" s="36"/>
      <c r="AA445" s="36"/>
      <c r="AB445" s="33"/>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c r="BD445" s="36"/>
      <c r="BE445" s="36"/>
      <c r="BF445" s="36"/>
      <c r="BG445" s="36"/>
      <c r="BH445" s="36"/>
    </row>
    <row r="446" spans="21:60" ht="12.6">
      <c r="U446" s="36"/>
      <c r="V446" s="36"/>
      <c r="W446" s="36"/>
      <c r="X446" s="36"/>
      <c r="Y446" s="36"/>
      <c r="Z446" s="36"/>
      <c r="AA446" s="36"/>
      <c r="AB446" s="33"/>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c r="BD446" s="36"/>
      <c r="BE446" s="36"/>
      <c r="BF446" s="36"/>
      <c r="BG446" s="36"/>
      <c r="BH446" s="36"/>
    </row>
    <row r="447" spans="21:60" ht="12.6">
      <c r="U447" s="36"/>
      <c r="V447" s="36"/>
      <c r="W447" s="36"/>
      <c r="X447" s="36"/>
      <c r="Y447" s="36"/>
      <c r="Z447" s="36"/>
      <c r="AA447" s="36"/>
      <c r="AB447" s="33"/>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c r="BD447" s="36"/>
      <c r="BE447" s="36"/>
      <c r="BF447" s="36"/>
      <c r="BG447" s="36"/>
      <c r="BH447" s="36"/>
    </row>
    <row r="448" spans="21:60" ht="12.6">
      <c r="U448" s="36"/>
      <c r="V448" s="36"/>
      <c r="W448" s="36"/>
      <c r="X448" s="36"/>
      <c r="Y448" s="36"/>
      <c r="Z448" s="36"/>
      <c r="AA448" s="36"/>
      <c r="AB448" s="33"/>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c r="BD448" s="36"/>
      <c r="BE448" s="36"/>
      <c r="BF448" s="36"/>
      <c r="BG448" s="36"/>
      <c r="BH448" s="36"/>
    </row>
    <row r="449" spans="21:60" ht="12.6">
      <c r="U449" s="36"/>
      <c r="V449" s="36"/>
      <c r="W449" s="36"/>
      <c r="X449" s="36"/>
      <c r="Y449" s="36"/>
      <c r="Z449" s="36"/>
      <c r="AA449" s="36"/>
      <c r="AB449" s="33"/>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c r="BD449" s="36"/>
      <c r="BE449" s="36"/>
      <c r="BF449" s="36"/>
      <c r="BG449" s="36"/>
      <c r="BH449" s="36"/>
    </row>
    <row r="450" spans="21:60" ht="12.6">
      <c r="U450" s="36"/>
      <c r="V450" s="36"/>
      <c r="W450" s="36"/>
      <c r="X450" s="36"/>
      <c r="Y450" s="36"/>
      <c r="Z450" s="36"/>
      <c r="AA450" s="36"/>
      <c r="AB450" s="33"/>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c r="BD450" s="36"/>
      <c r="BE450" s="36"/>
      <c r="BF450" s="36"/>
      <c r="BG450" s="36"/>
      <c r="BH450" s="36"/>
    </row>
    <row r="451" spans="21:60" ht="12.6">
      <c r="U451" s="36"/>
      <c r="V451" s="36"/>
      <c r="W451" s="36"/>
      <c r="X451" s="36"/>
      <c r="Y451" s="36"/>
      <c r="Z451" s="36"/>
      <c r="AA451" s="36"/>
      <c r="AB451" s="33"/>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c r="BD451" s="36"/>
      <c r="BE451" s="36"/>
      <c r="BF451" s="36"/>
      <c r="BG451" s="36"/>
      <c r="BH451" s="36"/>
    </row>
    <row r="452" spans="21:60" ht="12.6">
      <c r="U452" s="36"/>
      <c r="V452" s="36"/>
      <c r="W452" s="36"/>
      <c r="X452" s="36"/>
      <c r="Y452" s="36"/>
      <c r="Z452" s="36"/>
      <c r="AA452" s="36"/>
      <c r="AB452" s="33"/>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c r="BD452" s="36"/>
      <c r="BE452" s="36"/>
      <c r="BF452" s="36"/>
      <c r="BG452" s="36"/>
      <c r="BH452" s="36"/>
    </row>
    <row r="453" spans="21:60" ht="12.6">
      <c r="U453" s="36"/>
      <c r="V453" s="36"/>
      <c r="W453" s="36"/>
      <c r="X453" s="36"/>
      <c r="Y453" s="36"/>
      <c r="Z453" s="36"/>
      <c r="AA453" s="36"/>
      <c r="AB453" s="33"/>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c r="BD453" s="36"/>
      <c r="BE453" s="36"/>
      <c r="BF453" s="36"/>
      <c r="BG453" s="36"/>
      <c r="BH453" s="36"/>
    </row>
    <row r="454" spans="21:60" ht="12.6">
      <c r="U454" s="36"/>
      <c r="V454" s="36"/>
      <c r="W454" s="36"/>
      <c r="X454" s="36"/>
      <c r="Y454" s="36"/>
      <c r="Z454" s="36"/>
      <c r="AA454" s="36"/>
      <c r="AB454" s="33"/>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c r="BD454" s="36"/>
      <c r="BE454" s="36"/>
      <c r="BF454" s="36"/>
      <c r="BG454" s="36"/>
      <c r="BH454" s="36"/>
    </row>
    <row r="455" spans="21:60" ht="12.6">
      <c r="U455" s="36"/>
      <c r="V455" s="36"/>
      <c r="W455" s="36"/>
      <c r="X455" s="36"/>
      <c r="Y455" s="36"/>
      <c r="Z455" s="36"/>
      <c r="AA455" s="36"/>
      <c r="AB455" s="33"/>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c r="BD455" s="36"/>
      <c r="BE455" s="36"/>
      <c r="BF455" s="36"/>
      <c r="BG455" s="36"/>
      <c r="BH455" s="36"/>
    </row>
    <row r="456" spans="21:60" ht="12.6">
      <c r="U456" s="36"/>
      <c r="V456" s="36"/>
      <c r="W456" s="36"/>
      <c r="X456" s="36"/>
      <c r="Y456" s="36"/>
      <c r="Z456" s="36"/>
      <c r="AA456" s="36"/>
      <c r="AB456" s="33"/>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c r="BD456" s="36"/>
      <c r="BE456" s="36"/>
      <c r="BF456" s="36"/>
      <c r="BG456" s="36"/>
      <c r="BH456" s="36"/>
    </row>
    <row r="457" spans="21:60" ht="12.6">
      <c r="U457" s="36"/>
      <c r="V457" s="36"/>
      <c r="W457" s="36"/>
      <c r="X457" s="36"/>
      <c r="Y457" s="36"/>
      <c r="Z457" s="36"/>
      <c r="AA457" s="36"/>
      <c r="AB457" s="33"/>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c r="BD457" s="36"/>
      <c r="BE457" s="36"/>
      <c r="BF457" s="36"/>
      <c r="BG457" s="36"/>
      <c r="BH457" s="36"/>
    </row>
    <row r="458" spans="21:60" ht="12.6">
      <c r="U458" s="36"/>
      <c r="V458" s="36"/>
      <c r="W458" s="36"/>
      <c r="X458" s="36"/>
      <c r="Y458" s="36"/>
      <c r="Z458" s="36"/>
      <c r="AA458" s="36"/>
      <c r="AB458" s="33"/>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c r="BD458" s="36"/>
      <c r="BE458" s="36"/>
      <c r="BF458" s="36"/>
      <c r="BG458" s="36"/>
      <c r="BH458" s="36"/>
    </row>
    <row r="459" spans="21:60" ht="12.6">
      <c r="U459" s="36"/>
      <c r="V459" s="36"/>
      <c r="W459" s="36"/>
      <c r="X459" s="36"/>
      <c r="Y459" s="36"/>
      <c r="Z459" s="36"/>
      <c r="AA459" s="36"/>
      <c r="AB459" s="33"/>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c r="BD459" s="36"/>
      <c r="BE459" s="36"/>
      <c r="BF459" s="36"/>
      <c r="BG459" s="36"/>
      <c r="BH459" s="36"/>
    </row>
    <row r="460" spans="21:60" ht="12.6">
      <c r="U460" s="36"/>
      <c r="V460" s="36"/>
      <c r="W460" s="36"/>
      <c r="X460" s="36"/>
      <c r="Y460" s="36"/>
      <c r="Z460" s="36"/>
      <c r="AA460" s="36"/>
      <c r="AB460" s="33"/>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c r="BD460" s="36"/>
      <c r="BE460" s="36"/>
      <c r="BF460" s="36"/>
      <c r="BG460" s="36"/>
      <c r="BH460" s="36"/>
    </row>
    <row r="461" spans="21:60" ht="12.6">
      <c r="U461" s="36"/>
      <c r="V461" s="36"/>
      <c r="W461" s="36"/>
      <c r="X461" s="36"/>
      <c r="Y461" s="36"/>
      <c r="Z461" s="36"/>
      <c r="AA461" s="36"/>
      <c r="AB461" s="33"/>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c r="BD461" s="36"/>
      <c r="BE461" s="36"/>
      <c r="BF461" s="36"/>
      <c r="BG461" s="36"/>
      <c r="BH461" s="36"/>
    </row>
    <row r="462" spans="21:60" ht="12.6">
      <c r="U462" s="36"/>
      <c r="V462" s="36"/>
      <c r="W462" s="36"/>
      <c r="X462" s="36"/>
      <c r="Y462" s="36"/>
      <c r="Z462" s="36"/>
      <c r="AA462" s="36"/>
      <c r="AB462" s="33"/>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c r="BD462" s="36"/>
      <c r="BE462" s="36"/>
      <c r="BF462" s="36"/>
      <c r="BG462" s="36"/>
      <c r="BH462" s="36"/>
    </row>
    <row r="463" spans="21:60" ht="12.6">
      <c r="U463" s="36"/>
      <c r="V463" s="36"/>
      <c r="W463" s="36"/>
      <c r="X463" s="36"/>
      <c r="Y463" s="36"/>
      <c r="Z463" s="36"/>
      <c r="AA463" s="36"/>
      <c r="AB463" s="33"/>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c r="BD463" s="36"/>
      <c r="BE463" s="36"/>
      <c r="BF463" s="36"/>
      <c r="BG463" s="36"/>
      <c r="BH463" s="36"/>
    </row>
    <row r="464" spans="21:60" ht="12.6">
      <c r="U464" s="36"/>
      <c r="V464" s="36"/>
      <c r="W464" s="36"/>
      <c r="X464" s="36"/>
      <c r="Y464" s="36"/>
      <c r="Z464" s="36"/>
      <c r="AA464" s="36"/>
      <c r="AB464" s="33"/>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c r="BD464" s="36"/>
      <c r="BE464" s="36"/>
      <c r="BF464" s="36"/>
      <c r="BG464" s="36"/>
      <c r="BH464" s="36"/>
    </row>
    <row r="465" spans="21:60" ht="12.6">
      <c r="U465" s="36"/>
      <c r="V465" s="36"/>
      <c r="W465" s="36"/>
      <c r="X465" s="36"/>
      <c r="Y465" s="36"/>
      <c r="Z465" s="36"/>
      <c r="AA465" s="36"/>
      <c r="AB465" s="33"/>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row>
    <row r="466" spans="21:60" ht="12.6">
      <c r="U466" s="36"/>
      <c r="V466" s="36"/>
      <c r="W466" s="36"/>
      <c r="X466" s="36"/>
      <c r="Y466" s="36"/>
      <c r="Z466" s="36"/>
      <c r="AA466" s="36"/>
      <c r="AB466" s="33"/>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row>
    <row r="467" spans="21:60" ht="12.6">
      <c r="U467" s="36"/>
      <c r="V467" s="36"/>
      <c r="W467" s="36"/>
      <c r="X467" s="36"/>
      <c r="Y467" s="36"/>
      <c r="Z467" s="36"/>
      <c r="AA467" s="36"/>
      <c r="AB467" s="33"/>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c r="BD467" s="36"/>
      <c r="BE467" s="36"/>
      <c r="BF467" s="36"/>
      <c r="BG467" s="36"/>
      <c r="BH467" s="36"/>
    </row>
    <row r="468" spans="21:60" ht="12.6">
      <c r="U468" s="36"/>
      <c r="V468" s="36"/>
      <c r="W468" s="36"/>
      <c r="X468" s="36"/>
      <c r="Y468" s="36"/>
      <c r="Z468" s="36"/>
      <c r="AA468" s="36"/>
      <c r="AB468" s="33"/>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c r="BD468" s="36"/>
      <c r="BE468" s="36"/>
      <c r="BF468" s="36"/>
      <c r="BG468" s="36"/>
      <c r="BH468" s="36"/>
    </row>
    <row r="469" spans="21:60" ht="12.6">
      <c r="U469" s="36"/>
      <c r="V469" s="36"/>
      <c r="W469" s="36"/>
      <c r="X469" s="36"/>
      <c r="Y469" s="36"/>
      <c r="Z469" s="36"/>
      <c r="AA469" s="36"/>
      <c r="AB469" s="33"/>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c r="BD469" s="36"/>
      <c r="BE469" s="36"/>
      <c r="BF469" s="36"/>
      <c r="BG469" s="36"/>
      <c r="BH469" s="36"/>
    </row>
    <row r="470" spans="21:60" ht="12.6">
      <c r="U470" s="36"/>
      <c r="V470" s="36"/>
      <c r="W470" s="36"/>
      <c r="X470" s="36"/>
      <c r="Y470" s="36"/>
      <c r="Z470" s="36"/>
      <c r="AA470" s="36"/>
      <c r="AB470" s="33"/>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c r="BD470" s="36"/>
      <c r="BE470" s="36"/>
      <c r="BF470" s="36"/>
      <c r="BG470" s="36"/>
      <c r="BH470" s="36"/>
    </row>
    <row r="471" spans="21:60" ht="12.6">
      <c r="U471" s="36"/>
      <c r="V471" s="36"/>
      <c r="W471" s="36"/>
      <c r="X471" s="36"/>
      <c r="Y471" s="36"/>
      <c r="Z471" s="36"/>
      <c r="AA471" s="36"/>
      <c r="AB471" s="33"/>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row>
    <row r="472" spans="21:60" ht="12.6">
      <c r="U472" s="36"/>
      <c r="V472" s="36"/>
      <c r="W472" s="36"/>
      <c r="X472" s="36"/>
      <c r="Y472" s="36"/>
      <c r="Z472" s="36"/>
      <c r="AA472" s="36"/>
      <c r="AB472" s="33"/>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c r="BD472" s="36"/>
      <c r="BE472" s="36"/>
      <c r="BF472" s="36"/>
      <c r="BG472" s="36"/>
      <c r="BH472" s="36"/>
    </row>
    <row r="473" spans="21:60" ht="12.6">
      <c r="U473" s="36"/>
      <c r="V473" s="36"/>
      <c r="W473" s="36"/>
      <c r="X473" s="36"/>
      <c r="Y473" s="36"/>
      <c r="Z473" s="36"/>
      <c r="AA473" s="36"/>
      <c r="AB473" s="33"/>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c r="BD473" s="36"/>
      <c r="BE473" s="36"/>
      <c r="BF473" s="36"/>
      <c r="BG473" s="36"/>
      <c r="BH473" s="36"/>
    </row>
    <row r="474" spans="21:60" ht="12.6">
      <c r="U474" s="36"/>
      <c r="V474" s="36"/>
      <c r="W474" s="36"/>
      <c r="X474" s="36"/>
      <c r="Y474" s="36"/>
      <c r="Z474" s="36"/>
      <c r="AA474" s="36"/>
      <c r="AB474" s="33"/>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c r="BD474" s="36"/>
      <c r="BE474" s="36"/>
      <c r="BF474" s="36"/>
      <c r="BG474" s="36"/>
      <c r="BH474" s="36"/>
    </row>
    <row r="475" spans="21:60" ht="12.6">
      <c r="U475" s="36"/>
      <c r="V475" s="36"/>
      <c r="W475" s="36"/>
      <c r="X475" s="36"/>
      <c r="Y475" s="36"/>
      <c r="Z475" s="36"/>
      <c r="AA475" s="36"/>
      <c r="AB475" s="33"/>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c r="BD475" s="36"/>
      <c r="BE475" s="36"/>
      <c r="BF475" s="36"/>
      <c r="BG475" s="36"/>
      <c r="BH475" s="36"/>
    </row>
    <row r="476" spans="21:60" ht="12.6">
      <c r="U476" s="36"/>
      <c r="V476" s="36"/>
      <c r="W476" s="36"/>
      <c r="X476" s="36"/>
      <c r="Y476" s="36"/>
      <c r="Z476" s="36"/>
      <c r="AA476" s="36"/>
      <c r="AB476" s="33"/>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c r="BD476" s="36"/>
      <c r="BE476" s="36"/>
      <c r="BF476" s="36"/>
      <c r="BG476" s="36"/>
      <c r="BH476" s="36"/>
    </row>
    <row r="477" spans="21:60" ht="12.6">
      <c r="U477" s="36"/>
      <c r="V477" s="36"/>
      <c r="W477" s="36"/>
      <c r="X477" s="36"/>
      <c r="Y477" s="36"/>
      <c r="Z477" s="36"/>
      <c r="AA477" s="36"/>
      <c r="AB477" s="33"/>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c r="BD477" s="36"/>
      <c r="BE477" s="36"/>
      <c r="BF477" s="36"/>
      <c r="BG477" s="36"/>
      <c r="BH477" s="36"/>
    </row>
    <row r="478" spans="21:60" ht="12.6">
      <c r="U478" s="36"/>
      <c r="V478" s="36"/>
      <c r="W478" s="36"/>
      <c r="X478" s="36"/>
      <c r="Y478" s="36"/>
      <c r="Z478" s="36"/>
      <c r="AA478" s="36"/>
      <c r="AB478" s="33"/>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6"/>
    </row>
    <row r="479" spans="21:60" ht="12.6">
      <c r="U479" s="36"/>
      <c r="V479" s="36"/>
      <c r="W479" s="36"/>
      <c r="X479" s="36"/>
      <c r="Y479" s="36"/>
      <c r="Z479" s="36"/>
      <c r="AA479" s="36"/>
      <c r="AB479" s="33"/>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row>
    <row r="480" spans="21:60" ht="12.6">
      <c r="U480" s="36"/>
      <c r="V480" s="36"/>
      <c r="W480" s="36"/>
      <c r="X480" s="36"/>
      <c r="Y480" s="36"/>
      <c r="Z480" s="36"/>
      <c r="AA480" s="36"/>
      <c r="AB480" s="33"/>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c r="BD480" s="36"/>
      <c r="BE480" s="36"/>
      <c r="BF480" s="36"/>
      <c r="BG480" s="36"/>
      <c r="BH480" s="36"/>
    </row>
    <row r="481" spans="21:60" ht="12.6">
      <c r="U481" s="36"/>
      <c r="V481" s="36"/>
      <c r="W481" s="36"/>
      <c r="X481" s="36"/>
      <c r="Y481" s="36"/>
      <c r="Z481" s="36"/>
      <c r="AA481" s="36"/>
      <c r="AB481" s="33"/>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c r="BD481" s="36"/>
      <c r="BE481" s="36"/>
      <c r="BF481" s="36"/>
      <c r="BG481" s="36"/>
      <c r="BH481" s="36"/>
    </row>
    <row r="482" spans="21:60" ht="12.6">
      <c r="U482" s="36"/>
      <c r="V482" s="36"/>
      <c r="W482" s="36"/>
      <c r="X482" s="36"/>
      <c r="Y482" s="36"/>
      <c r="Z482" s="36"/>
      <c r="AA482" s="36"/>
      <c r="AB482" s="33"/>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c r="BD482" s="36"/>
      <c r="BE482" s="36"/>
      <c r="BF482" s="36"/>
      <c r="BG482" s="36"/>
      <c r="BH482" s="36"/>
    </row>
    <row r="483" spans="21:60" ht="12.6">
      <c r="U483" s="36"/>
      <c r="V483" s="36"/>
      <c r="W483" s="36"/>
      <c r="X483" s="36"/>
      <c r="Y483" s="36"/>
      <c r="Z483" s="36"/>
      <c r="AA483" s="36"/>
      <c r="AB483" s="33"/>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row>
    <row r="484" spans="21:60" ht="12.6">
      <c r="U484" s="36"/>
      <c r="V484" s="36"/>
      <c r="W484" s="36"/>
      <c r="X484" s="36"/>
      <c r="Y484" s="36"/>
      <c r="Z484" s="36"/>
      <c r="AA484" s="36"/>
      <c r="AB484" s="33"/>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row>
    <row r="485" spans="21:60" ht="12.6">
      <c r="U485" s="36"/>
      <c r="V485" s="36"/>
      <c r="W485" s="36"/>
      <c r="X485" s="36"/>
      <c r="Y485" s="36"/>
      <c r="Z485" s="36"/>
      <c r="AA485" s="36"/>
      <c r="AB485" s="33"/>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row>
    <row r="486" spans="21:60" ht="12.6">
      <c r="U486" s="36"/>
      <c r="V486" s="36"/>
      <c r="W486" s="36"/>
      <c r="X486" s="36"/>
      <c r="Y486" s="36"/>
      <c r="Z486" s="36"/>
      <c r="AA486" s="36"/>
      <c r="AB486" s="33"/>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c r="BD486" s="36"/>
      <c r="BE486" s="36"/>
      <c r="BF486" s="36"/>
      <c r="BG486" s="36"/>
      <c r="BH486" s="36"/>
    </row>
    <row r="487" spans="21:60" ht="12.6">
      <c r="U487" s="36"/>
      <c r="V487" s="36"/>
      <c r="W487" s="36"/>
      <c r="X487" s="36"/>
      <c r="Y487" s="36"/>
      <c r="Z487" s="36"/>
      <c r="AA487" s="36"/>
      <c r="AB487" s="33"/>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row>
    <row r="488" spans="21:60" ht="12.6">
      <c r="U488" s="36"/>
      <c r="V488" s="36"/>
      <c r="W488" s="36"/>
      <c r="X488" s="36"/>
      <c r="Y488" s="36"/>
      <c r="Z488" s="36"/>
      <c r="AA488" s="36"/>
      <c r="AB488" s="33"/>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row>
    <row r="489" spans="21:60" ht="12.6">
      <c r="U489" s="36"/>
      <c r="V489" s="36"/>
      <c r="W489" s="36"/>
      <c r="X489" s="36"/>
      <c r="Y489" s="36"/>
      <c r="Z489" s="36"/>
      <c r="AA489" s="36"/>
      <c r="AB489" s="33"/>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row>
    <row r="490" spans="21:60" ht="12.6">
      <c r="U490" s="36"/>
      <c r="V490" s="36"/>
      <c r="W490" s="36"/>
      <c r="X490" s="36"/>
      <c r="Y490" s="36"/>
      <c r="Z490" s="36"/>
      <c r="AA490" s="36"/>
      <c r="AB490" s="33"/>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c r="BD490" s="36"/>
      <c r="BE490" s="36"/>
      <c r="BF490" s="36"/>
      <c r="BG490" s="36"/>
      <c r="BH490" s="36"/>
    </row>
    <row r="491" spans="21:60" ht="12.6">
      <c r="U491" s="36"/>
      <c r="V491" s="36"/>
      <c r="W491" s="36"/>
      <c r="X491" s="36"/>
      <c r="Y491" s="36"/>
      <c r="Z491" s="36"/>
      <c r="AA491" s="36"/>
      <c r="AB491" s="33"/>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row>
    <row r="492" spans="21:60" ht="12.6">
      <c r="U492" s="36"/>
      <c r="V492" s="36"/>
      <c r="W492" s="36"/>
      <c r="X492" s="36"/>
      <c r="Y492" s="36"/>
      <c r="Z492" s="36"/>
      <c r="AA492" s="36"/>
      <c r="AB492" s="33"/>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row>
    <row r="493" spans="21:60" ht="12.6">
      <c r="U493" s="36"/>
      <c r="V493" s="36"/>
      <c r="W493" s="36"/>
      <c r="X493" s="36"/>
      <c r="Y493" s="36"/>
      <c r="Z493" s="36"/>
      <c r="AA493" s="36"/>
      <c r="AB493" s="33"/>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c r="BD493" s="36"/>
      <c r="BE493" s="36"/>
      <c r="BF493" s="36"/>
      <c r="BG493" s="36"/>
      <c r="BH493" s="36"/>
    </row>
    <row r="494" spans="21:60" ht="12.6">
      <c r="U494" s="36"/>
      <c r="V494" s="36"/>
      <c r="W494" s="36"/>
      <c r="X494" s="36"/>
      <c r="Y494" s="36"/>
      <c r="Z494" s="36"/>
      <c r="AA494" s="36"/>
      <c r="AB494" s="33"/>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c r="BD494" s="36"/>
      <c r="BE494" s="36"/>
      <c r="BF494" s="36"/>
      <c r="BG494" s="36"/>
      <c r="BH494" s="36"/>
    </row>
    <row r="495" spans="21:60" ht="12.6">
      <c r="U495" s="36"/>
      <c r="V495" s="36"/>
      <c r="W495" s="36"/>
      <c r="X495" s="36"/>
      <c r="Y495" s="36"/>
      <c r="Z495" s="36"/>
      <c r="AA495" s="36"/>
      <c r="AB495" s="33"/>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c r="BD495" s="36"/>
      <c r="BE495" s="36"/>
      <c r="BF495" s="36"/>
      <c r="BG495" s="36"/>
      <c r="BH495" s="36"/>
    </row>
    <row r="496" spans="21:60" ht="12.6">
      <c r="U496" s="36"/>
      <c r="V496" s="36"/>
      <c r="W496" s="36"/>
      <c r="X496" s="36"/>
      <c r="Y496" s="36"/>
      <c r="Z496" s="36"/>
      <c r="AA496" s="36"/>
      <c r="AB496" s="33"/>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row>
    <row r="497" spans="21:60" ht="12.6">
      <c r="U497" s="36"/>
      <c r="V497" s="36"/>
      <c r="W497" s="36"/>
      <c r="X497" s="36"/>
      <c r="Y497" s="36"/>
      <c r="Z497" s="36"/>
      <c r="AA497" s="36"/>
      <c r="AB497" s="33"/>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row>
    <row r="498" spans="21:60" ht="12.6">
      <c r="U498" s="36"/>
      <c r="V498" s="36"/>
      <c r="W498" s="36"/>
      <c r="X498" s="36"/>
      <c r="Y498" s="36"/>
      <c r="Z498" s="36"/>
      <c r="AA498" s="36"/>
      <c r="AB498" s="33"/>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row>
    <row r="499" spans="21:60" ht="12.6">
      <c r="U499" s="36"/>
      <c r="V499" s="36"/>
      <c r="W499" s="36"/>
      <c r="X499" s="36"/>
      <c r="Y499" s="36"/>
      <c r="Z499" s="36"/>
      <c r="AA499" s="36"/>
      <c r="AB499" s="33"/>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c r="BD499" s="36"/>
      <c r="BE499" s="36"/>
      <c r="BF499" s="36"/>
      <c r="BG499" s="36"/>
      <c r="BH499" s="36"/>
    </row>
    <row r="500" spans="21:60" ht="12.6">
      <c r="U500" s="36"/>
      <c r="V500" s="36"/>
      <c r="W500" s="36"/>
      <c r="X500" s="36"/>
      <c r="Y500" s="36"/>
      <c r="Z500" s="36"/>
      <c r="AA500" s="36"/>
      <c r="AB500" s="33"/>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c r="BD500" s="36"/>
      <c r="BE500" s="36"/>
      <c r="BF500" s="36"/>
      <c r="BG500" s="36"/>
      <c r="BH500" s="36"/>
    </row>
    <row r="501" spans="21:60" ht="12.6">
      <c r="U501" s="36"/>
      <c r="V501" s="36"/>
      <c r="W501" s="36"/>
      <c r="X501" s="36"/>
      <c r="Y501" s="36"/>
      <c r="Z501" s="36"/>
      <c r="AA501" s="36"/>
      <c r="AB501" s="33"/>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row>
    <row r="502" spans="21:60" ht="12.6">
      <c r="U502" s="36"/>
      <c r="V502" s="36"/>
      <c r="W502" s="36"/>
      <c r="X502" s="36"/>
      <c r="Y502" s="36"/>
      <c r="Z502" s="36"/>
      <c r="AA502" s="36"/>
      <c r="AB502" s="33"/>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c r="BD502" s="36"/>
      <c r="BE502" s="36"/>
      <c r="BF502" s="36"/>
      <c r="BG502" s="36"/>
      <c r="BH502" s="36"/>
    </row>
    <row r="503" spans="21:60" ht="12.6">
      <c r="U503" s="36"/>
      <c r="V503" s="36"/>
      <c r="W503" s="36"/>
      <c r="X503" s="36"/>
      <c r="Y503" s="36"/>
      <c r="Z503" s="36"/>
      <c r="AA503" s="36"/>
      <c r="AB503" s="33"/>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c r="BD503" s="36"/>
      <c r="BE503" s="36"/>
      <c r="BF503" s="36"/>
      <c r="BG503" s="36"/>
      <c r="BH503" s="36"/>
    </row>
    <row r="504" spans="21:60" ht="12.6">
      <c r="U504" s="36"/>
      <c r="V504" s="36"/>
      <c r="W504" s="36"/>
      <c r="X504" s="36"/>
      <c r="Y504" s="36"/>
      <c r="Z504" s="36"/>
      <c r="AA504" s="36"/>
      <c r="AB504" s="33"/>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c r="BD504" s="36"/>
      <c r="BE504" s="36"/>
      <c r="BF504" s="36"/>
      <c r="BG504" s="36"/>
      <c r="BH504" s="36"/>
    </row>
    <row r="505" spans="21:60" ht="12.6">
      <c r="U505" s="36"/>
      <c r="V505" s="36"/>
      <c r="W505" s="36"/>
      <c r="X505" s="36"/>
      <c r="Y505" s="36"/>
      <c r="Z505" s="36"/>
      <c r="AA505" s="36"/>
      <c r="AB505" s="33"/>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row>
    <row r="506" spans="21:60" ht="12.6">
      <c r="U506" s="36"/>
      <c r="V506" s="36"/>
      <c r="W506" s="36"/>
      <c r="X506" s="36"/>
      <c r="Y506" s="36"/>
      <c r="Z506" s="36"/>
      <c r="AA506" s="36"/>
      <c r="AB506" s="33"/>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c r="BD506" s="36"/>
      <c r="BE506" s="36"/>
      <c r="BF506" s="36"/>
      <c r="BG506" s="36"/>
      <c r="BH506" s="36"/>
    </row>
    <row r="507" spans="21:60" ht="12.6">
      <c r="U507" s="36"/>
      <c r="V507" s="36"/>
      <c r="W507" s="36"/>
      <c r="X507" s="36"/>
      <c r="Y507" s="36"/>
      <c r="Z507" s="36"/>
      <c r="AA507" s="36"/>
      <c r="AB507" s="33"/>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row>
    <row r="508" spans="21:60" ht="12.6">
      <c r="U508" s="36"/>
      <c r="V508" s="36"/>
      <c r="W508" s="36"/>
      <c r="X508" s="36"/>
      <c r="Y508" s="36"/>
      <c r="Z508" s="36"/>
      <c r="AA508" s="36"/>
      <c r="AB508" s="33"/>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c r="BD508" s="36"/>
      <c r="BE508" s="36"/>
      <c r="BF508" s="36"/>
      <c r="BG508" s="36"/>
      <c r="BH508" s="36"/>
    </row>
    <row r="509" spans="21:60" ht="12.6">
      <c r="U509" s="36"/>
      <c r="V509" s="36"/>
      <c r="W509" s="36"/>
      <c r="X509" s="36"/>
      <c r="Y509" s="36"/>
      <c r="Z509" s="36"/>
      <c r="AA509" s="36"/>
      <c r="AB509" s="33"/>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c r="BD509" s="36"/>
      <c r="BE509" s="36"/>
      <c r="BF509" s="36"/>
      <c r="BG509" s="36"/>
      <c r="BH509" s="36"/>
    </row>
    <row r="510" spans="21:60" ht="12.6">
      <c r="U510" s="36"/>
      <c r="V510" s="36"/>
      <c r="W510" s="36"/>
      <c r="X510" s="36"/>
      <c r="Y510" s="36"/>
      <c r="Z510" s="36"/>
      <c r="AA510" s="36"/>
      <c r="AB510" s="33"/>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c r="BD510" s="36"/>
      <c r="BE510" s="36"/>
      <c r="BF510" s="36"/>
      <c r="BG510" s="36"/>
      <c r="BH510" s="36"/>
    </row>
    <row r="511" spans="21:60" ht="12.6">
      <c r="U511" s="36"/>
      <c r="V511" s="36"/>
      <c r="W511" s="36"/>
      <c r="X511" s="36"/>
      <c r="Y511" s="36"/>
      <c r="Z511" s="36"/>
      <c r="AA511" s="36"/>
      <c r="AB511" s="33"/>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c r="BD511" s="36"/>
      <c r="BE511" s="36"/>
      <c r="BF511" s="36"/>
      <c r="BG511" s="36"/>
      <c r="BH511" s="36"/>
    </row>
    <row r="512" spans="21:60" ht="12.6">
      <c r="U512" s="36"/>
      <c r="V512" s="36"/>
      <c r="W512" s="36"/>
      <c r="X512" s="36"/>
      <c r="Y512" s="36"/>
      <c r="Z512" s="36"/>
      <c r="AA512" s="36"/>
      <c r="AB512" s="33"/>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c r="BD512" s="36"/>
      <c r="BE512" s="36"/>
      <c r="BF512" s="36"/>
      <c r="BG512" s="36"/>
      <c r="BH512" s="36"/>
    </row>
    <row r="513" spans="21:60" ht="12.6">
      <c r="U513" s="36"/>
      <c r="V513" s="36"/>
      <c r="W513" s="36"/>
      <c r="X513" s="36"/>
      <c r="Y513" s="36"/>
      <c r="Z513" s="36"/>
      <c r="AA513" s="36"/>
      <c r="AB513" s="33"/>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c r="BD513" s="36"/>
      <c r="BE513" s="36"/>
      <c r="BF513" s="36"/>
      <c r="BG513" s="36"/>
      <c r="BH513" s="36"/>
    </row>
    <row r="514" spans="21:60" ht="12.6">
      <c r="U514" s="36"/>
      <c r="V514" s="36"/>
      <c r="W514" s="36"/>
      <c r="X514" s="36"/>
      <c r="Y514" s="36"/>
      <c r="Z514" s="36"/>
      <c r="AA514" s="36"/>
      <c r="AB514" s="33"/>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c r="BD514" s="36"/>
      <c r="BE514" s="36"/>
      <c r="BF514" s="36"/>
      <c r="BG514" s="36"/>
      <c r="BH514" s="36"/>
    </row>
    <row r="515" spans="21:60" ht="12.6">
      <c r="U515" s="36"/>
      <c r="V515" s="36"/>
      <c r="W515" s="36"/>
      <c r="X515" s="36"/>
      <c r="Y515" s="36"/>
      <c r="Z515" s="36"/>
      <c r="AA515" s="36"/>
      <c r="AB515" s="33"/>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c r="BD515" s="36"/>
      <c r="BE515" s="36"/>
      <c r="BF515" s="36"/>
      <c r="BG515" s="36"/>
      <c r="BH515" s="36"/>
    </row>
    <row r="516" spans="21:60" ht="12.6">
      <c r="U516" s="36"/>
      <c r="V516" s="36"/>
      <c r="W516" s="36"/>
      <c r="X516" s="36"/>
      <c r="Y516" s="36"/>
      <c r="Z516" s="36"/>
      <c r="AA516" s="36"/>
      <c r="AB516" s="33"/>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c r="BD516" s="36"/>
      <c r="BE516" s="36"/>
      <c r="BF516" s="36"/>
      <c r="BG516" s="36"/>
      <c r="BH516" s="36"/>
    </row>
    <row r="517" spans="21:60" ht="12.6">
      <c r="U517" s="36"/>
      <c r="V517" s="36"/>
      <c r="W517" s="36"/>
      <c r="X517" s="36"/>
      <c r="Y517" s="36"/>
      <c r="Z517" s="36"/>
      <c r="AA517" s="36"/>
      <c r="AB517" s="33"/>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c r="BD517" s="36"/>
      <c r="BE517" s="36"/>
      <c r="BF517" s="36"/>
      <c r="BG517" s="36"/>
      <c r="BH517" s="36"/>
    </row>
    <row r="518" spans="21:60" ht="12.6">
      <c r="U518" s="36"/>
      <c r="V518" s="36"/>
      <c r="W518" s="36"/>
      <c r="X518" s="36"/>
      <c r="Y518" s="36"/>
      <c r="Z518" s="36"/>
      <c r="AA518" s="36"/>
      <c r="AB518" s="33"/>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row>
    <row r="519" spans="21:60" ht="12.6">
      <c r="U519" s="36"/>
      <c r="V519" s="36"/>
      <c r="W519" s="36"/>
      <c r="X519" s="36"/>
      <c r="Y519" s="36"/>
      <c r="Z519" s="36"/>
      <c r="AA519" s="36"/>
      <c r="AB519" s="33"/>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row>
    <row r="520" spans="21:60" ht="12.6">
      <c r="U520" s="36"/>
      <c r="V520" s="36"/>
      <c r="W520" s="36"/>
      <c r="X520" s="36"/>
      <c r="Y520" s="36"/>
      <c r="Z520" s="36"/>
      <c r="AA520" s="36"/>
      <c r="AB520" s="33"/>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row>
    <row r="521" spans="21:60" ht="12.6">
      <c r="U521" s="36"/>
      <c r="V521" s="36"/>
      <c r="W521" s="36"/>
      <c r="X521" s="36"/>
      <c r="Y521" s="36"/>
      <c r="Z521" s="36"/>
      <c r="AA521" s="36"/>
      <c r="AB521" s="33"/>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row>
    <row r="522" spans="21:60" ht="12.6">
      <c r="U522" s="36"/>
      <c r="V522" s="36"/>
      <c r="W522" s="36"/>
      <c r="X522" s="36"/>
      <c r="Y522" s="36"/>
      <c r="Z522" s="36"/>
      <c r="AA522" s="36"/>
      <c r="AB522" s="33"/>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row>
    <row r="523" spans="21:60" ht="12.6">
      <c r="U523" s="36"/>
      <c r="V523" s="36"/>
      <c r="W523" s="36"/>
      <c r="X523" s="36"/>
      <c r="Y523" s="36"/>
      <c r="Z523" s="36"/>
      <c r="AA523" s="36"/>
      <c r="AB523" s="33"/>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row>
    <row r="524" spans="21:60" ht="12.6">
      <c r="U524" s="36"/>
      <c r="V524" s="36"/>
      <c r="W524" s="36"/>
      <c r="X524" s="36"/>
      <c r="Y524" s="36"/>
      <c r="Z524" s="36"/>
      <c r="AA524" s="36"/>
      <c r="AB524" s="33"/>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row>
    <row r="525" spans="21:60" ht="12.6">
      <c r="U525" s="36"/>
      <c r="V525" s="36"/>
      <c r="W525" s="36"/>
      <c r="X525" s="36"/>
      <c r="Y525" s="36"/>
      <c r="Z525" s="36"/>
      <c r="AA525" s="36"/>
      <c r="AB525" s="33"/>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row>
    <row r="526" spans="21:60" ht="12.6">
      <c r="U526" s="36"/>
      <c r="V526" s="36"/>
      <c r="W526" s="36"/>
      <c r="X526" s="36"/>
      <c r="Y526" s="36"/>
      <c r="Z526" s="36"/>
      <c r="AA526" s="36"/>
      <c r="AB526" s="33"/>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row>
    <row r="527" spans="21:60" ht="12.6">
      <c r="U527" s="36"/>
      <c r="V527" s="36"/>
      <c r="W527" s="36"/>
      <c r="X527" s="36"/>
      <c r="Y527" s="36"/>
      <c r="Z527" s="36"/>
      <c r="AA527" s="36"/>
      <c r="AB527" s="33"/>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row>
    <row r="528" spans="21:60" ht="12.6">
      <c r="U528" s="36"/>
      <c r="V528" s="36"/>
      <c r="W528" s="36"/>
      <c r="X528" s="36"/>
      <c r="Y528" s="36"/>
      <c r="Z528" s="36"/>
      <c r="AA528" s="36"/>
      <c r="AB528" s="33"/>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row>
    <row r="529" spans="21:60" ht="12.6">
      <c r="U529" s="36"/>
      <c r="V529" s="36"/>
      <c r="W529" s="36"/>
      <c r="X529" s="36"/>
      <c r="Y529" s="36"/>
      <c r="Z529" s="36"/>
      <c r="AA529" s="36"/>
      <c r="AB529" s="33"/>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c r="BD529" s="36"/>
      <c r="BE529" s="36"/>
      <c r="BF529" s="36"/>
      <c r="BG529" s="36"/>
      <c r="BH529" s="36"/>
    </row>
    <row r="530" spans="21:60" ht="12.6">
      <c r="U530" s="36"/>
      <c r="V530" s="36"/>
      <c r="W530" s="36"/>
      <c r="X530" s="36"/>
      <c r="Y530" s="36"/>
      <c r="Z530" s="36"/>
      <c r="AA530" s="36"/>
      <c r="AB530" s="33"/>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c r="BD530" s="36"/>
      <c r="BE530" s="36"/>
      <c r="BF530" s="36"/>
      <c r="BG530" s="36"/>
      <c r="BH530" s="36"/>
    </row>
    <row r="531" spans="21:60" ht="12.6">
      <c r="U531" s="36"/>
      <c r="V531" s="36"/>
      <c r="W531" s="36"/>
      <c r="X531" s="36"/>
      <c r="Y531" s="36"/>
      <c r="Z531" s="36"/>
      <c r="AA531" s="36"/>
      <c r="AB531" s="33"/>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row>
    <row r="532" spans="21:60" ht="12.6">
      <c r="U532" s="36"/>
      <c r="V532" s="36"/>
      <c r="W532" s="36"/>
      <c r="X532" s="36"/>
      <c r="Y532" s="36"/>
      <c r="Z532" s="36"/>
      <c r="AA532" s="36"/>
      <c r="AB532" s="33"/>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c r="BD532" s="36"/>
      <c r="BE532" s="36"/>
      <c r="BF532" s="36"/>
      <c r="BG532" s="36"/>
      <c r="BH532" s="36"/>
    </row>
    <row r="533" spans="21:60" ht="12.6">
      <c r="U533" s="36"/>
      <c r="V533" s="36"/>
      <c r="W533" s="36"/>
      <c r="X533" s="36"/>
      <c r="Y533" s="36"/>
      <c r="Z533" s="36"/>
      <c r="AA533" s="36"/>
      <c r="AB533" s="33"/>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c r="BD533" s="36"/>
      <c r="BE533" s="36"/>
      <c r="BF533" s="36"/>
      <c r="BG533" s="36"/>
      <c r="BH533" s="36"/>
    </row>
    <row r="534" spans="21:60" ht="12.6">
      <c r="U534" s="36"/>
      <c r="V534" s="36"/>
      <c r="W534" s="36"/>
      <c r="X534" s="36"/>
      <c r="Y534" s="36"/>
      <c r="Z534" s="36"/>
      <c r="AA534" s="36"/>
      <c r="AB534" s="33"/>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c r="BD534" s="36"/>
      <c r="BE534" s="36"/>
      <c r="BF534" s="36"/>
      <c r="BG534" s="36"/>
      <c r="BH534" s="36"/>
    </row>
    <row r="535" spans="21:60" ht="12.6">
      <c r="U535" s="36"/>
      <c r="V535" s="36"/>
      <c r="W535" s="36"/>
      <c r="X535" s="36"/>
      <c r="Y535" s="36"/>
      <c r="Z535" s="36"/>
      <c r="AA535" s="36"/>
      <c r="AB535" s="33"/>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c r="BD535" s="36"/>
      <c r="BE535" s="36"/>
      <c r="BF535" s="36"/>
      <c r="BG535" s="36"/>
      <c r="BH535" s="36"/>
    </row>
    <row r="536" spans="21:60" ht="12.6">
      <c r="U536" s="36"/>
      <c r="V536" s="36"/>
      <c r="W536" s="36"/>
      <c r="X536" s="36"/>
      <c r="Y536" s="36"/>
      <c r="Z536" s="36"/>
      <c r="AA536" s="36"/>
      <c r="AB536" s="33"/>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row>
    <row r="537" spans="21:60" ht="12.6">
      <c r="U537" s="36"/>
      <c r="V537" s="36"/>
      <c r="W537" s="36"/>
      <c r="X537" s="36"/>
      <c r="Y537" s="36"/>
      <c r="Z537" s="36"/>
      <c r="AA537" s="36"/>
      <c r="AB537" s="33"/>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c r="BD537" s="36"/>
      <c r="BE537" s="36"/>
      <c r="BF537" s="36"/>
      <c r="BG537" s="36"/>
      <c r="BH537" s="36"/>
    </row>
    <row r="538" spans="21:60" ht="12.6">
      <c r="U538" s="36"/>
      <c r="V538" s="36"/>
      <c r="W538" s="36"/>
      <c r="X538" s="36"/>
      <c r="Y538" s="36"/>
      <c r="Z538" s="36"/>
      <c r="AA538" s="36"/>
      <c r="AB538" s="33"/>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c r="BD538" s="36"/>
      <c r="BE538" s="36"/>
      <c r="BF538" s="36"/>
      <c r="BG538" s="36"/>
      <c r="BH538" s="36"/>
    </row>
    <row r="539" spans="21:60" ht="12.6">
      <c r="U539" s="36"/>
      <c r="V539" s="36"/>
      <c r="W539" s="36"/>
      <c r="X539" s="36"/>
      <c r="Y539" s="36"/>
      <c r="Z539" s="36"/>
      <c r="AA539" s="36"/>
      <c r="AB539" s="33"/>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c r="BD539" s="36"/>
      <c r="BE539" s="36"/>
      <c r="BF539" s="36"/>
      <c r="BG539" s="36"/>
      <c r="BH539" s="36"/>
    </row>
    <row r="540" spans="21:60" ht="12.6">
      <c r="U540" s="36"/>
      <c r="V540" s="36"/>
      <c r="W540" s="36"/>
      <c r="X540" s="36"/>
      <c r="Y540" s="36"/>
      <c r="Z540" s="36"/>
      <c r="AA540" s="36"/>
      <c r="AB540" s="33"/>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c r="BD540" s="36"/>
      <c r="BE540" s="36"/>
      <c r="BF540" s="36"/>
      <c r="BG540" s="36"/>
      <c r="BH540" s="36"/>
    </row>
    <row r="541" spans="21:60" ht="12.6">
      <c r="U541" s="36"/>
      <c r="V541" s="36"/>
      <c r="W541" s="36"/>
      <c r="X541" s="36"/>
      <c r="Y541" s="36"/>
      <c r="Z541" s="36"/>
      <c r="AA541" s="36"/>
      <c r="AB541" s="33"/>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c r="BD541" s="36"/>
      <c r="BE541" s="36"/>
      <c r="BF541" s="36"/>
      <c r="BG541" s="36"/>
      <c r="BH541" s="36"/>
    </row>
    <row r="542" spans="21:60" ht="12.6">
      <c r="U542" s="36"/>
      <c r="V542" s="36"/>
      <c r="W542" s="36"/>
      <c r="X542" s="36"/>
      <c r="Y542" s="36"/>
      <c r="Z542" s="36"/>
      <c r="AA542" s="36"/>
      <c r="AB542" s="33"/>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c r="BD542" s="36"/>
      <c r="BE542" s="36"/>
      <c r="BF542" s="36"/>
      <c r="BG542" s="36"/>
      <c r="BH542" s="36"/>
    </row>
    <row r="543" spans="21:60" ht="12.6">
      <c r="U543" s="36"/>
      <c r="V543" s="36"/>
      <c r="W543" s="36"/>
      <c r="X543" s="36"/>
      <c r="Y543" s="36"/>
      <c r="Z543" s="36"/>
      <c r="AA543" s="36"/>
      <c r="AB543" s="33"/>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c r="BD543" s="36"/>
      <c r="BE543" s="36"/>
      <c r="BF543" s="36"/>
      <c r="BG543" s="36"/>
      <c r="BH543" s="36"/>
    </row>
    <row r="544" spans="21:60" ht="12.6">
      <c r="U544" s="36"/>
      <c r="V544" s="36"/>
      <c r="W544" s="36"/>
      <c r="X544" s="36"/>
      <c r="Y544" s="36"/>
      <c r="Z544" s="36"/>
      <c r="AA544" s="36"/>
      <c r="AB544" s="33"/>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c r="BD544" s="36"/>
      <c r="BE544" s="36"/>
      <c r="BF544" s="36"/>
      <c r="BG544" s="36"/>
      <c r="BH544" s="36"/>
    </row>
    <row r="545" spans="21:60" ht="12.6">
      <c r="U545" s="36"/>
      <c r="V545" s="36"/>
      <c r="W545" s="36"/>
      <c r="X545" s="36"/>
      <c r="Y545" s="36"/>
      <c r="Z545" s="36"/>
      <c r="AA545" s="36"/>
      <c r="AB545" s="33"/>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c r="BD545" s="36"/>
      <c r="BE545" s="36"/>
      <c r="BF545" s="36"/>
      <c r="BG545" s="36"/>
      <c r="BH545" s="36"/>
    </row>
    <row r="546" spans="21:60" ht="12.6">
      <c r="U546" s="36"/>
      <c r="V546" s="36"/>
      <c r="W546" s="36"/>
      <c r="X546" s="36"/>
      <c r="Y546" s="36"/>
      <c r="Z546" s="36"/>
      <c r="AA546" s="36"/>
      <c r="AB546" s="33"/>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c r="BD546" s="36"/>
      <c r="BE546" s="36"/>
      <c r="BF546" s="36"/>
      <c r="BG546" s="36"/>
      <c r="BH546" s="36"/>
    </row>
    <row r="547" spans="21:60" ht="12.6">
      <c r="U547" s="36"/>
      <c r="V547" s="36"/>
      <c r="W547" s="36"/>
      <c r="X547" s="36"/>
      <c r="Y547" s="36"/>
      <c r="Z547" s="36"/>
      <c r="AA547" s="36"/>
      <c r="AB547" s="33"/>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row>
    <row r="548" spans="21:60" ht="12.6">
      <c r="U548" s="36"/>
      <c r="V548" s="36"/>
      <c r="W548" s="36"/>
      <c r="X548" s="36"/>
      <c r="Y548" s="36"/>
      <c r="Z548" s="36"/>
      <c r="AA548" s="36"/>
      <c r="AB548" s="33"/>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c r="BD548" s="36"/>
      <c r="BE548" s="36"/>
      <c r="BF548" s="36"/>
      <c r="BG548" s="36"/>
      <c r="BH548" s="36"/>
    </row>
    <row r="549" spans="21:60" ht="12.6">
      <c r="U549" s="36"/>
      <c r="V549" s="36"/>
      <c r="W549" s="36"/>
      <c r="X549" s="36"/>
      <c r="Y549" s="36"/>
      <c r="Z549" s="36"/>
      <c r="AA549" s="36"/>
      <c r="AB549" s="33"/>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c r="BD549" s="36"/>
      <c r="BE549" s="36"/>
      <c r="BF549" s="36"/>
      <c r="BG549" s="36"/>
      <c r="BH549" s="36"/>
    </row>
    <row r="550" spans="21:60" ht="12.6">
      <c r="U550" s="36"/>
      <c r="V550" s="36"/>
      <c r="W550" s="36"/>
      <c r="X550" s="36"/>
      <c r="Y550" s="36"/>
      <c r="Z550" s="36"/>
      <c r="AA550" s="36"/>
      <c r="AB550" s="33"/>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c r="BD550" s="36"/>
      <c r="BE550" s="36"/>
      <c r="BF550" s="36"/>
      <c r="BG550" s="36"/>
      <c r="BH550" s="36"/>
    </row>
    <row r="551" spans="21:60" ht="12.6">
      <c r="U551" s="36"/>
      <c r="V551" s="36"/>
      <c r="W551" s="36"/>
      <c r="X551" s="36"/>
      <c r="Y551" s="36"/>
      <c r="Z551" s="36"/>
      <c r="AA551" s="36"/>
      <c r="AB551" s="33"/>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c r="BD551" s="36"/>
      <c r="BE551" s="36"/>
      <c r="BF551" s="36"/>
      <c r="BG551" s="36"/>
      <c r="BH551" s="36"/>
    </row>
    <row r="552" spans="21:60" ht="12.6">
      <c r="U552" s="36"/>
      <c r="V552" s="36"/>
      <c r="W552" s="36"/>
      <c r="X552" s="36"/>
      <c r="Y552" s="36"/>
      <c r="Z552" s="36"/>
      <c r="AA552" s="36"/>
      <c r="AB552" s="33"/>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c r="BD552" s="36"/>
      <c r="BE552" s="36"/>
      <c r="BF552" s="36"/>
      <c r="BG552" s="36"/>
      <c r="BH552" s="36"/>
    </row>
    <row r="553" spans="21:60" ht="12.6">
      <c r="U553" s="36"/>
      <c r="V553" s="36"/>
      <c r="W553" s="36"/>
      <c r="X553" s="36"/>
      <c r="Y553" s="36"/>
      <c r="Z553" s="36"/>
      <c r="AA553" s="36"/>
      <c r="AB553" s="33"/>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c r="BD553" s="36"/>
      <c r="BE553" s="36"/>
      <c r="BF553" s="36"/>
      <c r="BG553" s="36"/>
      <c r="BH553" s="36"/>
    </row>
    <row r="554" spans="21:60" ht="12.6">
      <c r="U554" s="36"/>
      <c r="V554" s="36"/>
      <c r="W554" s="36"/>
      <c r="X554" s="36"/>
      <c r="Y554" s="36"/>
      <c r="Z554" s="36"/>
      <c r="AA554" s="36"/>
      <c r="AB554" s="33"/>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row>
    <row r="555" spans="21:60" ht="12.6">
      <c r="U555" s="36"/>
      <c r="V555" s="36"/>
      <c r="W555" s="36"/>
      <c r="X555" s="36"/>
      <c r="Y555" s="36"/>
      <c r="Z555" s="36"/>
      <c r="AA555" s="36"/>
      <c r="AB555" s="33"/>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row>
    <row r="556" spans="21:60" ht="12.6">
      <c r="U556" s="36"/>
      <c r="V556" s="36"/>
      <c r="W556" s="36"/>
      <c r="X556" s="36"/>
      <c r="Y556" s="36"/>
      <c r="Z556" s="36"/>
      <c r="AA556" s="36"/>
      <c r="AB556" s="33"/>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row>
    <row r="557" spans="21:60" ht="12.6">
      <c r="U557" s="36"/>
      <c r="V557" s="36"/>
      <c r="W557" s="36"/>
      <c r="X557" s="36"/>
      <c r="Y557" s="36"/>
      <c r="Z557" s="36"/>
      <c r="AA557" s="36"/>
      <c r="AB557" s="33"/>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row>
    <row r="558" spans="21:60" ht="12.6">
      <c r="U558" s="36"/>
      <c r="V558" s="36"/>
      <c r="W558" s="36"/>
      <c r="X558" s="36"/>
      <c r="Y558" s="36"/>
      <c r="Z558" s="36"/>
      <c r="AA558" s="36"/>
      <c r="AB558" s="33"/>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c r="BD558" s="36"/>
      <c r="BE558" s="36"/>
      <c r="BF558" s="36"/>
      <c r="BG558" s="36"/>
      <c r="BH558" s="36"/>
    </row>
    <row r="559" spans="21:60" ht="12.6">
      <c r="U559" s="36"/>
      <c r="V559" s="36"/>
      <c r="W559" s="36"/>
      <c r="X559" s="36"/>
      <c r="Y559" s="36"/>
      <c r="Z559" s="36"/>
      <c r="AA559" s="36"/>
      <c r="AB559" s="33"/>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row>
    <row r="560" spans="21:60" ht="12.6">
      <c r="U560" s="36"/>
      <c r="V560" s="36"/>
      <c r="W560" s="36"/>
      <c r="X560" s="36"/>
      <c r="Y560" s="36"/>
      <c r="Z560" s="36"/>
      <c r="AA560" s="36"/>
      <c r="AB560" s="33"/>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row>
    <row r="561" spans="21:60" ht="12.6">
      <c r="U561" s="36"/>
      <c r="V561" s="36"/>
      <c r="W561" s="36"/>
      <c r="X561" s="36"/>
      <c r="Y561" s="36"/>
      <c r="Z561" s="36"/>
      <c r="AA561" s="36"/>
      <c r="AB561" s="33"/>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row>
    <row r="562" spans="21:60" ht="12.6">
      <c r="U562" s="36"/>
      <c r="V562" s="36"/>
      <c r="W562" s="36"/>
      <c r="X562" s="36"/>
      <c r="Y562" s="36"/>
      <c r="Z562" s="36"/>
      <c r="AA562" s="36"/>
      <c r="AB562" s="33"/>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row>
    <row r="563" spans="21:60" ht="12.6">
      <c r="U563" s="36"/>
      <c r="V563" s="36"/>
      <c r="W563" s="36"/>
      <c r="X563" s="36"/>
      <c r="Y563" s="36"/>
      <c r="Z563" s="36"/>
      <c r="AA563" s="36"/>
      <c r="AB563" s="33"/>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c r="BD563" s="36"/>
      <c r="BE563" s="36"/>
      <c r="BF563" s="36"/>
      <c r="BG563" s="36"/>
      <c r="BH563" s="36"/>
    </row>
    <row r="564" spans="21:60" ht="12.6">
      <c r="U564" s="36"/>
      <c r="V564" s="36"/>
      <c r="W564" s="36"/>
      <c r="X564" s="36"/>
      <c r="Y564" s="36"/>
      <c r="Z564" s="36"/>
      <c r="AA564" s="36"/>
      <c r="AB564" s="33"/>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c r="BD564" s="36"/>
      <c r="BE564" s="36"/>
      <c r="BF564" s="36"/>
      <c r="BG564" s="36"/>
      <c r="BH564" s="36"/>
    </row>
    <row r="565" spans="21:60" ht="12.6">
      <c r="U565" s="36"/>
      <c r="V565" s="36"/>
      <c r="W565" s="36"/>
      <c r="X565" s="36"/>
      <c r="Y565" s="36"/>
      <c r="Z565" s="36"/>
      <c r="AA565" s="36"/>
      <c r="AB565" s="33"/>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row>
    <row r="566" spans="21:60" ht="12.6">
      <c r="U566" s="36"/>
      <c r="V566" s="36"/>
      <c r="W566" s="36"/>
      <c r="X566" s="36"/>
      <c r="Y566" s="36"/>
      <c r="Z566" s="36"/>
      <c r="AA566" s="36"/>
      <c r="AB566" s="33"/>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c r="BD566" s="36"/>
      <c r="BE566" s="36"/>
      <c r="BF566" s="36"/>
      <c r="BG566" s="36"/>
      <c r="BH566" s="36"/>
    </row>
    <row r="567" spans="21:60" ht="12.6">
      <c r="U567" s="36"/>
      <c r="V567" s="36"/>
      <c r="W567" s="36"/>
      <c r="X567" s="36"/>
      <c r="Y567" s="36"/>
      <c r="Z567" s="36"/>
      <c r="AA567" s="36"/>
      <c r="AB567" s="33"/>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c r="BD567" s="36"/>
      <c r="BE567" s="36"/>
      <c r="BF567" s="36"/>
      <c r="BG567" s="36"/>
      <c r="BH567" s="36"/>
    </row>
    <row r="568" spans="21:60" ht="12.6">
      <c r="U568" s="36"/>
      <c r="V568" s="36"/>
      <c r="W568" s="36"/>
      <c r="X568" s="36"/>
      <c r="Y568" s="36"/>
      <c r="Z568" s="36"/>
      <c r="AA568" s="36"/>
      <c r="AB568" s="33"/>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c r="BD568" s="36"/>
      <c r="BE568" s="36"/>
      <c r="BF568" s="36"/>
      <c r="BG568" s="36"/>
      <c r="BH568" s="36"/>
    </row>
    <row r="569" spans="21:60" ht="12.6">
      <c r="U569" s="36"/>
      <c r="V569" s="36"/>
      <c r="W569" s="36"/>
      <c r="X569" s="36"/>
      <c r="Y569" s="36"/>
      <c r="Z569" s="36"/>
      <c r="AA569" s="36"/>
      <c r="AB569" s="33"/>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c r="BD569" s="36"/>
      <c r="BE569" s="36"/>
      <c r="BF569" s="36"/>
      <c r="BG569" s="36"/>
      <c r="BH569" s="36"/>
    </row>
    <row r="570" spans="21:60" ht="12.6">
      <c r="U570" s="36"/>
      <c r="V570" s="36"/>
      <c r="W570" s="36"/>
      <c r="X570" s="36"/>
      <c r="Y570" s="36"/>
      <c r="Z570" s="36"/>
      <c r="AA570" s="36"/>
      <c r="AB570" s="33"/>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c r="BD570" s="36"/>
      <c r="BE570" s="36"/>
      <c r="BF570" s="36"/>
      <c r="BG570" s="36"/>
      <c r="BH570" s="36"/>
    </row>
    <row r="571" spans="21:60" ht="12.6">
      <c r="U571" s="36"/>
      <c r="V571" s="36"/>
      <c r="W571" s="36"/>
      <c r="X571" s="36"/>
      <c r="Y571" s="36"/>
      <c r="Z571" s="36"/>
      <c r="AA571" s="36"/>
      <c r="AB571" s="33"/>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c r="BD571" s="36"/>
      <c r="BE571" s="36"/>
      <c r="BF571" s="36"/>
      <c r="BG571" s="36"/>
      <c r="BH571" s="36"/>
    </row>
    <row r="572" spans="21:60" ht="12.6">
      <c r="U572" s="36"/>
      <c r="V572" s="36"/>
      <c r="W572" s="36"/>
      <c r="X572" s="36"/>
      <c r="Y572" s="36"/>
      <c r="Z572" s="36"/>
      <c r="AA572" s="36"/>
      <c r="AB572" s="33"/>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row>
    <row r="573" spans="21:60" ht="12.6">
      <c r="U573" s="36"/>
      <c r="V573" s="36"/>
      <c r="W573" s="36"/>
      <c r="X573" s="36"/>
      <c r="Y573" s="36"/>
      <c r="Z573" s="36"/>
      <c r="AA573" s="36"/>
      <c r="AB573" s="33"/>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c r="BD573" s="36"/>
      <c r="BE573" s="36"/>
      <c r="BF573" s="36"/>
      <c r="BG573" s="36"/>
      <c r="BH573" s="36"/>
    </row>
    <row r="574" spans="21:60" ht="12.6">
      <c r="U574" s="36"/>
      <c r="V574" s="36"/>
      <c r="W574" s="36"/>
      <c r="X574" s="36"/>
      <c r="Y574" s="36"/>
      <c r="Z574" s="36"/>
      <c r="AA574" s="36"/>
      <c r="AB574" s="33"/>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6"/>
    </row>
    <row r="575" spans="21:60" ht="12.6">
      <c r="U575" s="36"/>
      <c r="V575" s="36"/>
      <c r="W575" s="36"/>
      <c r="X575" s="36"/>
      <c r="Y575" s="36"/>
      <c r="Z575" s="36"/>
      <c r="AA575" s="36"/>
      <c r="AB575" s="33"/>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6"/>
    </row>
    <row r="576" spans="21:60" ht="12.6">
      <c r="U576" s="36"/>
      <c r="V576" s="36"/>
      <c r="W576" s="36"/>
      <c r="X576" s="36"/>
      <c r="Y576" s="36"/>
      <c r="Z576" s="36"/>
      <c r="AA576" s="36"/>
      <c r="AB576" s="33"/>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row>
    <row r="577" spans="21:60" ht="12.6">
      <c r="U577" s="36"/>
      <c r="V577" s="36"/>
      <c r="W577" s="36"/>
      <c r="X577" s="36"/>
      <c r="Y577" s="36"/>
      <c r="Z577" s="36"/>
      <c r="AA577" s="36"/>
      <c r="AB577" s="33"/>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row>
    <row r="578" spans="21:60" ht="12.6">
      <c r="U578" s="36"/>
      <c r="V578" s="36"/>
      <c r="W578" s="36"/>
      <c r="X578" s="36"/>
      <c r="Y578" s="36"/>
      <c r="Z578" s="36"/>
      <c r="AA578" s="36"/>
      <c r="AB578" s="33"/>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row>
    <row r="579" spans="21:60" ht="12.6">
      <c r="U579" s="36"/>
      <c r="V579" s="36"/>
      <c r="W579" s="36"/>
      <c r="X579" s="36"/>
      <c r="Y579" s="36"/>
      <c r="Z579" s="36"/>
      <c r="AA579" s="36"/>
      <c r="AB579" s="33"/>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row>
    <row r="580" spans="21:60" ht="12.6">
      <c r="U580" s="36"/>
      <c r="V580" s="36"/>
      <c r="W580" s="36"/>
      <c r="X580" s="36"/>
      <c r="Y580" s="36"/>
      <c r="Z580" s="36"/>
      <c r="AA580" s="36"/>
      <c r="AB580" s="33"/>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row>
    <row r="581" spans="21:60" ht="12.6">
      <c r="U581" s="36"/>
      <c r="V581" s="36"/>
      <c r="W581" s="36"/>
      <c r="X581" s="36"/>
      <c r="Y581" s="36"/>
      <c r="Z581" s="36"/>
      <c r="AA581" s="36"/>
      <c r="AB581" s="33"/>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row>
    <row r="582" spans="21:60" ht="12.6">
      <c r="U582" s="36"/>
      <c r="V582" s="36"/>
      <c r="W582" s="36"/>
      <c r="X582" s="36"/>
      <c r="Y582" s="36"/>
      <c r="Z582" s="36"/>
      <c r="AA582" s="36"/>
      <c r="AB582" s="33"/>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row>
    <row r="583" spans="21:60" ht="12.6">
      <c r="U583" s="36"/>
      <c r="V583" s="36"/>
      <c r="W583" s="36"/>
      <c r="X583" s="36"/>
      <c r="Y583" s="36"/>
      <c r="Z583" s="36"/>
      <c r="AA583" s="36"/>
      <c r="AB583" s="33"/>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row>
    <row r="584" spans="21:60" ht="12.6">
      <c r="U584" s="36"/>
      <c r="V584" s="36"/>
      <c r="W584" s="36"/>
      <c r="X584" s="36"/>
      <c r="Y584" s="36"/>
      <c r="Z584" s="36"/>
      <c r="AA584" s="36"/>
      <c r="AB584" s="33"/>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row>
    <row r="585" spans="21:60" ht="12.6">
      <c r="U585" s="36"/>
      <c r="V585" s="36"/>
      <c r="W585" s="36"/>
      <c r="X585" s="36"/>
      <c r="Y585" s="36"/>
      <c r="Z585" s="36"/>
      <c r="AA585" s="36"/>
      <c r="AB585" s="33"/>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row>
    <row r="586" spans="21:60" ht="12.6">
      <c r="U586" s="36"/>
      <c r="V586" s="36"/>
      <c r="W586" s="36"/>
      <c r="X586" s="36"/>
      <c r="Y586" s="36"/>
      <c r="Z586" s="36"/>
      <c r="AA586" s="36"/>
      <c r="AB586" s="33"/>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row>
    <row r="587" spans="21:60" ht="12.6">
      <c r="U587" s="36"/>
      <c r="V587" s="36"/>
      <c r="W587" s="36"/>
      <c r="X587" s="36"/>
      <c r="Y587" s="36"/>
      <c r="Z587" s="36"/>
      <c r="AA587" s="36"/>
      <c r="AB587" s="33"/>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row>
    <row r="588" spans="21:60" ht="12.6">
      <c r="U588" s="36"/>
      <c r="V588" s="36"/>
      <c r="W588" s="36"/>
      <c r="X588" s="36"/>
      <c r="Y588" s="36"/>
      <c r="Z588" s="36"/>
      <c r="AA588" s="36"/>
      <c r="AB588" s="33"/>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row>
    <row r="589" spans="21:60" ht="12.6">
      <c r="U589" s="36"/>
      <c r="V589" s="36"/>
      <c r="W589" s="36"/>
      <c r="X589" s="36"/>
      <c r="Y589" s="36"/>
      <c r="Z589" s="36"/>
      <c r="AA589" s="36"/>
      <c r="AB589" s="33"/>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row>
    <row r="590" spans="21:60" ht="12.6">
      <c r="U590" s="36"/>
      <c r="V590" s="36"/>
      <c r="W590" s="36"/>
      <c r="X590" s="36"/>
      <c r="Y590" s="36"/>
      <c r="Z590" s="36"/>
      <c r="AA590" s="36"/>
      <c r="AB590" s="33"/>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row>
    <row r="591" spans="21:60" ht="12.6">
      <c r="U591" s="36"/>
      <c r="V591" s="36"/>
      <c r="W591" s="36"/>
      <c r="X591" s="36"/>
      <c r="Y591" s="36"/>
      <c r="Z591" s="36"/>
      <c r="AA591" s="36"/>
      <c r="AB591" s="33"/>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c r="BD591" s="36"/>
      <c r="BE591" s="36"/>
      <c r="BF591" s="36"/>
      <c r="BG591" s="36"/>
      <c r="BH591" s="36"/>
    </row>
    <row r="592" spans="21:60" ht="12.6">
      <c r="U592" s="36"/>
      <c r="V592" s="36"/>
      <c r="W592" s="36"/>
      <c r="X592" s="36"/>
      <c r="Y592" s="36"/>
      <c r="Z592" s="36"/>
      <c r="AA592" s="36"/>
      <c r="AB592" s="33"/>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c r="BD592" s="36"/>
      <c r="BE592" s="36"/>
      <c r="BF592" s="36"/>
      <c r="BG592" s="36"/>
      <c r="BH592" s="36"/>
    </row>
    <row r="593" spans="21:60" ht="12.6">
      <c r="U593" s="36"/>
      <c r="V593" s="36"/>
      <c r="W593" s="36"/>
      <c r="X593" s="36"/>
      <c r="Y593" s="36"/>
      <c r="Z593" s="36"/>
      <c r="AA593" s="36"/>
      <c r="AB593" s="33"/>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c r="BD593" s="36"/>
      <c r="BE593" s="36"/>
      <c r="BF593" s="36"/>
      <c r="BG593" s="36"/>
      <c r="BH593" s="36"/>
    </row>
    <row r="594" spans="21:60" ht="12.6">
      <c r="U594" s="36"/>
      <c r="V594" s="36"/>
      <c r="W594" s="36"/>
      <c r="X594" s="36"/>
      <c r="Y594" s="36"/>
      <c r="Z594" s="36"/>
      <c r="AA594" s="36"/>
      <c r="AB594" s="33"/>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c r="BD594" s="36"/>
      <c r="BE594" s="36"/>
      <c r="BF594" s="36"/>
      <c r="BG594" s="36"/>
      <c r="BH594" s="36"/>
    </row>
    <row r="595" spans="21:60" ht="12.6">
      <c r="U595" s="36"/>
      <c r="V595" s="36"/>
      <c r="W595" s="36"/>
      <c r="X595" s="36"/>
      <c r="Y595" s="36"/>
      <c r="Z595" s="36"/>
      <c r="AA595" s="36"/>
      <c r="AB595" s="33"/>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c r="BD595" s="36"/>
      <c r="BE595" s="36"/>
      <c r="BF595" s="36"/>
      <c r="BG595" s="36"/>
      <c r="BH595" s="36"/>
    </row>
    <row r="596" spans="21:60" ht="12.6">
      <c r="U596" s="36"/>
      <c r="V596" s="36"/>
      <c r="W596" s="36"/>
      <c r="X596" s="36"/>
      <c r="Y596" s="36"/>
      <c r="Z596" s="36"/>
      <c r="AA596" s="36"/>
      <c r="AB596" s="33"/>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c r="BD596" s="36"/>
      <c r="BE596" s="36"/>
      <c r="BF596" s="36"/>
      <c r="BG596" s="36"/>
      <c r="BH596" s="36"/>
    </row>
    <row r="597" spans="21:60" ht="12.6">
      <c r="U597" s="36"/>
      <c r="V597" s="36"/>
      <c r="W597" s="36"/>
      <c r="X597" s="36"/>
      <c r="Y597" s="36"/>
      <c r="Z597" s="36"/>
      <c r="AA597" s="36"/>
      <c r="AB597" s="33"/>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row>
    <row r="598" spans="21:60" ht="12.6">
      <c r="U598" s="36"/>
      <c r="V598" s="36"/>
      <c r="W598" s="36"/>
      <c r="X598" s="36"/>
      <c r="Y598" s="36"/>
      <c r="Z598" s="36"/>
      <c r="AA598" s="36"/>
      <c r="AB598" s="33"/>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c r="BD598" s="36"/>
      <c r="BE598" s="36"/>
      <c r="BF598" s="36"/>
      <c r="BG598" s="36"/>
      <c r="BH598" s="36"/>
    </row>
    <row r="599" spans="21:60" ht="12.6">
      <c r="U599" s="36"/>
      <c r="V599" s="36"/>
      <c r="W599" s="36"/>
      <c r="X599" s="36"/>
      <c r="Y599" s="36"/>
      <c r="Z599" s="36"/>
      <c r="AA599" s="36"/>
      <c r="AB599" s="33"/>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c r="BD599" s="36"/>
      <c r="BE599" s="36"/>
      <c r="BF599" s="36"/>
      <c r="BG599" s="36"/>
      <c r="BH599" s="36"/>
    </row>
    <row r="600" spans="21:60" ht="12.6">
      <c r="U600" s="36"/>
      <c r="V600" s="36"/>
      <c r="W600" s="36"/>
      <c r="X600" s="36"/>
      <c r="Y600" s="36"/>
      <c r="Z600" s="36"/>
      <c r="AA600" s="36"/>
      <c r="AB600" s="33"/>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c r="BD600" s="36"/>
      <c r="BE600" s="36"/>
      <c r="BF600" s="36"/>
      <c r="BG600" s="36"/>
      <c r="BH600" s="36"/>
    </row>
    <row r="601" spans="21:60" ht="12.6">
      <c r="U601" s="36"/>
      <c r="V601" s="36"/>
      <c r="W601" s="36"/>
      <c r="X601" s="36"/>
      <c r="Y601" s="36"/>
      <c r="Z601" s="36"/>
      <c r="AA601" s="36"/>
      <c r="AB601" s="33"/>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row>
    <row r="602" spans="21:60" ht="12.6">
      <c r="U602" s="36"/>
      <c r="V602" s="36"/>
      <c r="W602" s="36"/>
      <c r="X602" s="36"/>
      <c r="Y602" s="36"/>
      <c r="Z602" s="36"/>
      <c r="AA602" s="36"/>
      <c r="AB602" s="33"/>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row>
    <row r="603" spans="21:60" ht="12.6">
      <c r="U603" s="36"/>
      <c r="V603" s="36"/>
      <c r="W603" s="36"/>
      <c r="X603" s="36"/>
      <c r="Y603" s="36"/>
      <c r="Z603" s="36"/>
      <c r="AA603" s="36"/>
      <c r="AB603" s="33"/>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c r="BD603" s="36"/>
      <c r="BE603" s="36"/>
      <c r="BF603" s="36"/>
      <c r="BG603" s="36"/>
      <c r="BH603" s="36"/>
    </row>
    <row r="604" spans="21:60" ht="12.6">
      <c r="U604" s="36"/>
      <c r="V604" s="36"/>
      <c r="W604" s="36"/>
      <c r="X604" s="36"/>
      <c r="Y604" s="36"/>
      <c r="Z604" s="36"/>
      <c r="AA604" s="36"/>
      <c r="AB604" s="33"/>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row>
    <row r="605" spans="21:60" ht="12.6">
      <c r="U605" s="36"/>
      <c r="V605" s="36"/>
      <c r="W605" s="36"/>
      <c r="X605" s="36"/>
      <c r="Y605" s="36"/>
      <c r="Z605" s="36"/>
      <c r="AA605" s="36"/>
      <c r="AB605" s="33"/>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row>
    <row r="606" spans="21:60" ht="12.6">
      <c r="U606" s="36"/>
      <c r="V606" s="36"/>
      <c r="W606" s="36"/>
      <c r="X606" s="36"/>
      <c r="Y606" s="36"/>
      <c r="Z606" s="36"/>
      <c r="AA606" s="36"/>
      <c r="AB606" s="33"/>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c r="BD606" s="36"/>
      <c r="BE606" s="36"/>
      <c r="BF606" s="36"/>
      <c r="BG606" s="36"/>
      <c r="BH606" s="36"/>
    </row>
    <row r="607" spans="21:60" ht="12.6">
      <c r="U607" s="36"/>
      <c r="V607" s="36"/>
      <c r="W607" s="36"/>
      <c r="X607" s="36"/>
      <c r="Y607" s="36"/>
      <c r="Z607" s="36"/>
      <c r="AA607" s="36"/>
      <c r="AB607" s="33"/>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row>
    <row r="608" spans="21:60" ht="12.6">
      <c r="U608" s="36"/>
      <c r="V608" s="36"/>
      <c r="W608" s="36"/>
      <c r="X608" s="36"/>
      <c r="Y608" s="36"/>
      <c r="Z608" s="36"/>
      <c r="AA608" s="36"/>
      <c r="AB608" s="33"/>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c r="BF608" s="36"/>
      <c r="BG608" s="36"/>
      <c r="BH608" s="36"/>
    </row>
    <row r="609" spans="21:60" ht="12.6">
      <c r="U609" s="36"/>
      <c r="V609" s="36"/>
      <c r="W609" s="36"/>
      <c r="X609" s="36"/>
      <c r="Y609" s="36"/>
      <c r="Z609" s="36"/>
      <c r="AA609" s="36"/>
      <c r="AB609" s="33"/>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c r="BD609" s="36"/>
      <c r="BE609" s="36"/>
      <c r="BF609" s="36"/>
      <c r="BG609" s="36"/>
      <c r="BH609" s="36"/>
    </row>
    <row r="610" spans="21:60" ht="12.6">
      <c r="U610" s="36"/>
      <c r="V610" s="36"/>
      <c r="W610" s="36"/>
      <c r="X610" s="36"/>
      <c r="Y610" s="36"/>
      <c r="Z610" s="36"/>
      <c r="AA610" s="36"/>
      <c r="AB610" s="33"/>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c r="BD610" s="36"/>
      <c r="BE610" s="36"/>
      <c r="BF610" s="36"/>
      <c r="BG610" s="36"/>
      <c r="BH610" s="36"/>
    </row>
    <row r="611" spans="21:60" ht="12.6">
      <c r="U611" s="36"/>
      <c r="V611" s="36"/>
      <c r="W611" s="36"/>
      <c r="X611" s="36"/>
      <c r="Y611" s="36"/>
      <c r="Z611" s="36"/>
      <c r="AA611" s="36"/>
      <c r="AB611" s="33"/>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row>
    <row r="612" spans="21:60" ht="12.6">
      <c r="U612" s="36"/>
      <c r="V612" s="36"/>
      <c r="W612" s="36"/>
      <c r="X612" s="36"/>
      <c r="Y612" s="36"/>
      <c r="Z612" s="36"/>
      <c r="AA612" s="36"/>
      <c r="AB612" s="33"/>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row>
    <row r="613" spans="21:60" ht="12.6">
      <c r="U613" s="36"/>
      <c r="V613" s="36"/>
      <c r="W613" s="36"/>
      <c r="X613" s="36"/>
      <c r="Y613" s="36"/>
      <c r="Z613" s="36"/>
      <c r="AA613" s="36"/>
      <c r="AB613" s="33"/>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row>
    <row r="614" spans="21:60" ht="12.6">
      <c r="U614" s="36"/>
      <c r="V614" s="36"/>
      <c r="W614" s="36"/>
      <c r="X614" s="36"/>
      <c r="Y614" s="36"/>
      <c r="Z614" s="36"/>
      <c r="AA614" s="36"/>
      <c r="AB614" s="33"/>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c r="BD614" s="36"/>
      <c r="BE614" s="36"/>
      <c r="BF614" s="36"/>
      <c r="BG614" s="36"/>
      <c r="BH614" s="36"/>
    </row>
    <row r="615" spans="21:60" ht="12.6">
      <c r="U615" s="36"/>
      <c r="V615" s="36"/>
      <c r="W615" s="36"/>
      <c r="X615" s="36"/>
      <c r="Y615" s="36"/>
      <c r="Z615" s="36"/>
      <c r="AA615" s="36"/>
      <c r="AB615" s="33"/>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c r="BD615" s="36"/>
      <c r="BE615" s="36"/>
      <c r="BF615" s="36"/>
      <c r="BG615" s="36"/>
      <c r="BH615" s="36"/>
    </row>
    <row r="616" spans="21:60" ht="12.6">
      <c r="U616" s="36"/>
      <c r="V616" s="36"/>
      <c r="W616" s="36"/>
      <c r="X616" s="36"/>
      <c r="Y616" s="36"/>
      <c r="Z616" s="36"/>
      <c r="AA616" s="36"/>
      <c r="AB616" s="33"/>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row>
    <row r="617" spans="21:60" ht="12.6">
      <c r="U617" s="36"/>
      <c r="V617" s="36"/>
      <c r="W617" s="36"/>
      <c r="X617" s="36"/>
      <c r="Y617" s="36"/>
      <c r="Z617" s="36"/>
      <c r="AA617" s="36"/>
      <c r="AB617" s="33"/>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row>
    <row r="618" spans="21:60" ht="12.6">
      <c r="U618" s="36"/>
      <c r="V618" s="36"/>
      <c r="W618" s="36"/>
      <c r="X618" s="36"/>
      <c r="Y618" s="36"/>
      <c r="Z618" s="36"/>
      <c r="AA618" s="36"/>
      <c r="AB618" s="33"/>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row>
    <row r="619" spans="21:60" ht="12.6">
      <c r="U619" s="36"/>
      <c r="V619" s="36"/>
      <c r="W619" s="36"/>
      <c r="X619" s="36"/>
      <c r="Y619" s="36"/>
      <c r="Z619" s="36"/>
      <c r="AA619" s="36"/>
      <c r="AB619" s="33"/>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row>
    <row r="620" spans="21:60" ht="12.6">
      <c r="U620" s="36"/>
      <c r="V620" s="36"/>
      <c r="W620" s="36"/>
      <c r="X620" s="36"/>
      <c r="Y620" s="36"/>
      <c r="Z620" s="36"/>
      <c r="AA620" s="36"/>
      <c r="AB620" s="33"/>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c r="BD620" s="36"/>
      <c r="BE620" s="36"/>
      <c r="BF620" s="36"/>
      <c r="BG620" s="36"/>
      <c r="BH620" s="36"/>
    </row>
    <row r="621" spans="21:60" ht="12.6">
      <c r="U621" s="36"/>
      <c r="V621" s="36"/>
      <c r="W621" s="36"/>
      <c r="X621" s="36"/>
      <c r="Y621" s="36"/>
      <c r="Z621" s="36"/>
      <c r="AA621" s="36"/>
      <c r="AB621" s="33"/>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row>
    <row r="622" spans="21:60" ht="12.6">
      <c r="U622" s="36"/>
      <c r="V622" s="36"/>
      <c r="W622" s="36"/>
      <c r="X622" s="36"/>
      <c r="Y622" s="36"/>
      <c r="Z622" s="36"/>
      <c r="AA622" s="36"/>
      <c r="AB622" s="33"/>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row>
    <row r="623" spans="21:60" ht="12.6">
      <c r="U623" s="36"/>
      <c r="V623" s="36"/>
      <c r="W623" s="36"/>
      <c r="X623" s="36"/>
      <c r="Y623" s="36"/>
      <c r="Z623" s="36"/>
      <c r="AA623" s="36"/>
      <c r="AB623" s="33"/>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row>
    <row r="624" spans="21:60" ht="12.6">
      <c r="U624" s="36"/>
      <c r="V624" s="36"/>
      <c r="W624" s="36"/>
      <c r="X624" s="36"/>
      <c r="Y624" s="36"/>
      <c r="Z624" s="36"/>
      <c r="AA624" s="36"/>
      <c r="AB624" s="33"/>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row>
    <row r="625" spans="21:60" ht="12.6">
      <c r="U625" s="36"/>
      <c r="V625" s="36"/>
      <c r="W625" s="36"/>
      <c r="X625" s="36"/>
      <c r="Y625" s="36"/>
      <c r="Z625" s="36"/>
      <c r="AA625" s="36"/>
      <c r="AB625" s="33"/>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row>
    <row r="626" spans="21:60" ht="12.6">
      <c r="U626" s="36"/>
      <c r="V626" s="36"/>
      <c r="W626" s="36"/>
      <c r="X626" s="36"/>
      <c r="Y626" s="36"/>
      <c r="Z626" s="36"/>
      <c r="AA626" s="36"/>
      <c r="AB626" s="33"/>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row>
    <row r="627" spans="21:60" ht="12.6">
      <c r="U627" s="36"/>
      <c r="V627" s="36"/>
      <c r="W627" s="36"/>
      <c r="X627" s="36"/>
      <c r="Y627" s="36"/>
      <c r="Z627" s="36"/>
      <c r="AA627" s="36"/>
      <c r="AB627" s="33"/>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row>
    <row r="628" spans="21:60" ht="12.6">
      <c r="U628" s="36"/>
      <c r="V628" s="36"/>
      <c r="W628" s="36"/>
      <c r="X628" s="36"/>
      <c r="Y628" s="36"/>
      <c r="Z628" s="36"/>
      <c r="AA628" s="36"/>
      <c r="AB628" s="33"/>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row>
    <row r="629" spans="21:60" ht="12.6">
      <c r="U629" s="36"/>
      <c r="V629" s="36"/>
      <c r="W629" s="36"/>
      <c r="X629" s="36"/>
      <c r="Y629" s="36"/>
      <c r="Z629" s="36"/>
      <c r="AA629" s="36"/>
      <c r="AB629" s="33"/>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row>
    <row r="630" spans="21:60" ht="12.6">
      <c r="U630" s="36"/>
      <c r="V630" s="36"/>
      <c r="W630" s="36"/>
      <c r="X630" s="36"/>
      <c r="Y630" s="36"/>
      <c r="Z630" s="36"/>
      <c r="AA630" s="36"/>
      <c r="AB630" s="33"/>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c r="BD630" s="36"/>
      <c r="BE630" s="36"/>
      <c r="BF630" s="36"/>
      <c r="BG630" s="36"/>
      <c r="BH630" s="36"/>
    </row>
    <row r="631" spans="21:60" ht="12.6">
      <c r="U631" s="36"/>
      <c r="V631" s="36"/>
      <c r="W631" s="36"/>
      <c r="X631" s="36"/>
      <c r="Y631" s="36"/>
      <c r="Z631" s="36"/>
      <c r="AA631" s="36"/>
      <c r="AB631" s="33"/>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row>
    <row r="632" spans="21:60" ht="12.6">
      <c r="U632" s="36"/>
      <c r="V632" s="36"/>
      <c r="W632" s="36"/>
      <c r="X632" s="36"/>
      <c r="Y632" s="36"/>
      <c r="Z632" s="36"/>
      <c r="AA632" s="36"/>
      <c r="AB632" s="33"/>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c r="BD632" s="36"/>
      <c r="BE632" s="36"/>
      <c r="BF632" s="36"/>
      <c r="BG632" s="36"/>
      <c r="BH632" s="36"/>
    </row>
    <row r="633" spans="21:60" ht="12.6">
      <c r="U633" s="36"/>
      <c r="V633" s="36"/>
      <c r="W633" s="36"/>
      <c r="X633" s="36"/>
      <c r="Y633" s="36"/>
      <c r="Z633" s="36"/>
      <c r="AA633" s="36"/>
      <c r="AB633" s="33"/>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c r="BD633" s="36"/>
      <c r="BE633" s="36"/>
      <c r="BF633" s="36"/>
      <c r="BG633" s="36"/>
      <c r="BH633" s="36"/>
    </row>
    <row r="634" spans="21:60" ht="12.6">
      <c r="U634" s="36"/>
      <c r="V634" s="36"/>
      <c r="W634" s="36"/>
      <c r="X634" s="36"/>
      <c r="Y634" s="36"/>
      <c r="Z634" s="36"/>
      <c r="AA634" s="36"/>
      <c r="AB634" s="33"/>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row>
    <row r="635" spans="21:60" ht="12.6">
      <c r="U635" s="36"/>
      <c r="V635" s="36"/>
      <c r="W635" s="36"/>
      <c r="X635" s="36"/>
      <c r="Y635" s="36"/>
      <c r="Z635" s="36"/>
      <c r="AA635" s="36"/>
      <c r="AB635" s="33"/>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row>
    <row r="636" spans="21:60" ht="12.6">
      <c r="U636" s="36"/>
      <c r="V636" s="36"/>
      <c r="W636" s="36"/>
      <c r="X636" s="36"/>
      <c r="Y636" s="36"/>
      <c r="Z636" s="36"/>
      <c r="AA636" s="36"/>
      <c r="AB636" s="33"/>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row>
    <row r="637" spans="21:60" ht="12.6">
      <c r="U637" s="36"/>
      <c r="V637" s="36"/>
      <c r="W637" s="36"/>
      <c r="X637" s="36"/>
      <c r="Y637" s="36"/>
      <c r="Z637" s="36"/>
      <c r="AA637" s="36"/>
      <c r="AB637" s="33"/>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row>
    <row r="638" spans="21:60" ht="12.6">
      <c r="U638" s="36"/>
      <c r="V638" s="36"/>
      <c r="W638" s="36"/>
      <c r="X638" s="36"/>
      <c r="Y638" s="36"/>
      <c r="Z638" s="36"/>
      <c r="AA638" s="36"/>
      <c r="AB638" s="33"/>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row>
    <row r="639" spans="21:60" ht="12.6">
      <c r="U639" s="36"/>
      <c r="V639" s="36"/>
      <c r="W639" s="36"/>
      <c r="X639" s="36"/>
      <c r="Y639" s="36"/>
      <c r="Z639" s="36"/>
      <c r="AA639" s="36"/>
      <c r="AB639" s="33"/>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row>
    <row r="640" spans="21:60" ht="12.6">
      <c r="U640" s="36"/>
      <c r="V640" s="36"/>
      <c r="W640" s="36"/>
      <c r="X640" s="36"/>
      <c r="Y640" s="36"/>
      <c r="Z640" s="36"/>
      <c r="AA640" s="36"/>
      <c r="AB640" s="33"/>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row>
    <row r="641" spans="21:60" ht="12.6">
      <c r="U641" s="36"/>
      <c r="V641" s="36"/>
      <c r="W641" s="36"/>
      <c r="X641" s="36"/>
      <c r="Y641" s="36"/>
      <c r="Z641" s="36"/>
      <c r="AA641" s="36"/>
      <c r="AB641" s="33"/>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row>
    <row r="642" spans="21:60" ht="12.6">
      <c r="U642" s="36"/>
      <c r="V642" s="36"/>
      <c r="W642" s="36"/>
      <c r="X642" s="36"/>
      <c r="Y642" s="36"/>
      <c r="Z642" s="36"/>
      <c r="AA642" s="36"/>
      <c r="AB642" s="33"/>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row>
    <row r="643" spans="21:60" ht="12.6">
      <c r="U643" s="36"/>
      <c r="V643" s="36"/>
      <c r="W643" s="36"/>
      <c r="X643" s="36"/>
      <c r="Y643" s="36"/>
      <c r="Z643" s="36"/>
      <c r="AA643" s="36"/>
      <c r="AB643" s="33"/>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row>
    <row r="644" spans="21:60" ht="12.6">
      <c r="U644" s="36"/>
      <c r="V644" s="36"/>
      <c r="W644" s="36"/>
      <c r="X644" s="36"/>
      <c r="Y644" s="36"/>
      <c r="Z644" s="36"/>
      <c r="AA644" s="36"/>
      <c r="AB644" s="33"/>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row>
    <row r="645" spans="21:60" ht="12.6">
      <c r="U645" s="36"/>
      <c r="V645" s="36"/>
      <c r="W645" s="36"/>
      <c r="X645" s="36"/>
      <c r="Y645" s="36"/>
      <c r="Z645" s="36"/>
      <c r="AA645" s="36"/>
      <c r="AB645" s="33"/>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row>
    <row r="646" spans="21:60" ht="12.6">
      <c r="U646" s="36"/>
      <c r="V646" s="36"/>
      <c r="W646" s="36"/>
      <c r="X646" s="36"/>
      <c r="Y646" s="36"/>
      <c r="Z646" s="36"/>
      <c r="AA646" s="36"/>
      <c r="AB646" s="33"/>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row>
    <row r="647" spans="21:60" ht="12.6">
      <c r="U647" s="36"/>
      <c r="V647" s="36"/>
      <c r="W647" s="36"/>
      <c r="X647" s="36"/>
      <c r="Y647" s="36"/>
      <c r="Z647" s="36"/>
      <c r="AA647" s="36"/>
      <c r="AB647" s="33"/>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row>
    <row r="648" spans="21:60" ht="12.6">
      <c r="U648" s="36"/>
      <c r="V648" s="36"/>
      <c r="W648" s="36"/>
      <c r="X648" s="36"/>
      <c r="Y648" s="36"/>
      <c r="Z648" s="36"/>
      <c r="AA648" s="36"/>
      <c r="AB648" s="33"/>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row>
    <row r="649" spans="21:60" ht="12.6">
      <c r="U649" s="36"/>
      <c r="V649" s="36"/>
      <c r="W649" s="36"/>
      <c r="X649" s="36"/>
      <c r="Y649" s="36"/>
      <c r="Z649" s="36"/>
      <c r="AA649" s="36"/>
      <c r="AB649" s="33"/>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row>
    <row r="650" spans="21:60" ht="12.6">
      <c r="U650" s="36"/>
      <c r="V650" s="36"/>
      <c r="W650" s="36"/>
      <c r="X650" s="36"/>
      <c r="Y650" s="36"/>
      <c r="Z650" s="36"/>
      <c r="AA650" s="36"/>
      <c r="AB650" s="33"/>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row>
    <row r="651" spans="21:60" ht="12.6">
      <c r="U651" s="36"/>
      <c r="V651" s="36"/>
      <c r="W651" s="36"/>
      <c r="X651" s="36"/>
      <c r="Y651" s="36"/>
      <c r="Z651" s="36"/>
      <c r="AA651" s="36"/>
      <c r="AB651" s="33"/>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row>
    <row r="652" spans="21:60" ht="12.6">
      <c r="U652" s="36"/>
      <c r="V652" s="36"/>
      <c r="W652" s="36"/>
      <c r="X652" s="36"/>
      <c r="Y652" s="36"/>
      <c r="Z652" s="36"/>
      <c r="AA652" s="36"/>
      <c r="AB652" s="33"/>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row>
    <row r="653" spans="21:60" ht="12.6">
      <c r="U653" s="36"/>
      <c r="V653" s="36"/>
      <c r="W653" s="36"/>
      <c r="X653" s="36"/>
      <c r="Y653" s="36"/>
      <c r="Z653" s="36"/>
      <c r="AA653" s="36"/>
      <c r="AB653" s="33"/>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row>
    <row r="654" spans="21:60" ht="12.6">
      <c r="U654" s="36"/>
      <c r="V654" s="36"/>
      <c r="W654" s="36"/>
      <c r="X654" s="36"/>
      <c r="Y654" s="36"/>
      <c r="Z654" s="36"/>
      <c r="AA654" s="36"/>
      <c r="AB654" s="33"/>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c r="BD654" s="36"/>
      <c r="BE654" s="36"/>
      <c r="BF654" s="36"/>
      <c r="BG654" s="36"/>
      <c r="BH654" s="36"/>
    </row>
    <row r="655" spans="21:60" ht="12.6">
      <c r="U655" s="36"/>
      <c r="V655" s="36"/>
      <c r="W655" s="36"/>
      <c r="X655" s="36"/>
      <c r="Y655" s="36"/>
      <c r="Z655" s="36"/>
      <c r="AA655" s="36"/>
      <c r="AB655" s="33"/>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c r="BD655" s="36"/>
      <c r="BE655" s="36"/>
      <c r="BF655" s="36"/>
      <c r="BG655" s="36"/>
      <c r="BH655" s="36"/>
    </row>
    <row r="656" spans="21:60" ht="12.6">
      <c r="U656" s="36"/>
      <c r="V656" s="36"/>
      <c r="W656" s="36"/>
      <c r="X656" s="36"/>
      <c r="Y656" s="36"/>
      <c r="Z656" s="36"/>
      <c r="AA656" s="36"/>
      <c r="AB656" s="33"/>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c r="BD656" s="36"/>
      <c r="BE656" s="36"/>
      <c r="BF656" s="36"/>
      <c r="BG656" s="36"/>
      <c r="BH656" s="36"/>
    </row>
    <row r="657" spans="21:60" ht="12.6">
      <c r="U657" s="36"/>
      <c r="V657" s="36"/>
      <c r="W657" s="36"/>
      <c r="X657" s="36"/>
      <c r="Y657" s="36"/>
      <c r="Z657" s="36"/>
      <c r="AA657" s="36"/>
      <c r="AB657" s="33"/>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row>
    <row r="658" spans="21:60" ht="12.6">
      <c r="U658" s="36"/>
      <c r="V658" s="36"/>
      <c r="W658" s="36"/>
      <c r="X658" s="36"/>
      <c r="Y658" s="36"/>
      <c r="Z658" s="36"/>
      <c r="AA658" s="36"/>
      <c r="AB658" s="33"/>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c r="BD658" s="36"/>
      <c r="BE658" s="36"/>
      <c r="BF658" s="36"/>
      <c r="BG658" s="36"/>
      <c r="BH658" s="36"/>
    </row>
    <row r="659" spans="21:60" ht="12.6">
      <c r="U659" s="36"/>
      <c r="V659" s="36"/>
      <c r="W659" s="36"/>
      <c r="X659" s="36"/>
      <c r="Y659" s="36"/>
      <c r="Z659" s="36"/>
      <c r="AA659" s="36"/>
      <c r="AB659" s="33"/>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row>
    <row r="660" spans="21:60" ht="12.6">
      <c r="U660" s="36"/>
      <c r="V660" s="36"/>
      <c r="W660" s="36"/>
      <c r="X660" s="36"/>
      <c r="Y660" s="36"/>
      <c r="Z660" s="36"/>
      <c r="AA660" s="36"/>
      <c r="AB660" s="33"/>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c r="BD660" s="36"/>
      <c r="BE660" s="36"/>
      <c r="BF660" s="36"/>
      <c r="BG660" s="36"/>
      <c r="BH660" s="36"/>
    </row>
    <row r="661" spans="21:60" ht="12.6">
      <c r="U661" s="36"/>
      <c r="V661" s="36"/>
      <c r="W661" s="36"/>
      <c r="X661" s="36"/>
      <c r="Y661" s="36"/>
      <c r="Z661" s="36"/>
      <c r="AA661" s="36"/>
      <c r="AB661" s="33"/>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c r="BD661" s="36"/>
      <c r="BE661" s="36"/>
      <c r="BF661" s="36"/>
      <c r="BG661" s="36"/>
      <c r="BH661" s="36"/>
    </row>
    <row r="662" spans="21:60" ht="12.6">
      <c r="U662" s="36"/>
      <c r="V662" s="36"/>
      <c r="W662" s="36"/>
      <c r="X662" s="36"/>
      <c r="Y662" s="36"/>
      <c r="Z662" s="36"/>
      <c r="AA662" s="36"/>
      <c r="AB662" s="33"/>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c r="BD662" s="36"/>
      <c r="BE662" s="36"/>
      <c r="BF662" s="36"/>
      <c r="BG662" s="36"/>
      <c r="BH662" s="36"/>
    </row>
    <row r="663" spans="21:60" ht="12.6">
      <c r="U663" s="36"/>
      <c r="V663" s="36"/>
      <c r="W663" s="36"/>
      <c r="X663" s="36"/>
      <c r="Y663" s="36"/>
      <c r="Z663" s="36"/>
      <c r="AA663" s="36"/>
      <c r="AB663" s="33"/>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c r="BD663" s="36"/>
      <c r="BE663" s="36"/>
      <c r="BF663" s="36"/>
      <c r="BG663" s="36"/>
      <c r="BH663" s="36"/>
    </row>
    <row r="664" spans="21:60" ht="12.6">
      <c r="U664" s="36"/>
      <c r="V664" s="36"/>
      <c r="W664" s="36"/>
      <c r="X664" s="36"/>
      <c r="Y664" s="36"/>
      <c r="Z664" s="36"/>
      <c r="AA664" s="36"/>
      <c r="AB664" s="33"/>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c r="BD664" s="36"/>
      <c r="BE664" s="36"/>
      <c r="BF664" s="36"/>
      <c r="BG664" s="36"/>
      <c r="BH664" s="36"/>
    </row>
    <row r="665" spans="21:60" ht="12.6">
      <c r="U665" s="36"/>
      <c r="V665" s="36"/>
      <c r="W665" s="36"/>
      <c r="X665" s="36"/>
      <c r="Y665" s="36"/>
      <c r="Z665" s="36"/>
      <c r="AA665" s="36"/>
      <c r="AB665" s="33"/>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c r="BD665" s="36"/>
      <c r="BE665" s="36"/>
      <c r="BF665" s="36"/>
      <c r="BG665" s="36"/>
      <c r="BH665" s="36"/>
    </row>
    <row r="666" spans="21:60" ht="12.6">
      <c r="U666" s="36"/>
      <c r="V666" s="36"/>
      <c r="W666" s="36"/>
      <c r="X666" s="36"/>
      <c r="Y666" s="36"/>
      <c r="Z666" s="36"/>
      <c r="AA666" s="36"/>
      <c r="AB666" s="33"/>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c r="BD666" s="36"/>
      <c r="BE666" s="36"/>
      <c r="BF666" s="36"/>
      <c r="BG666" s="36"/>
      <c r="BH666" s="36"/>
    </row>
    <row r="667" spans="21:60" ht="12.6">
      <c r="U667" s="36"/>
      <c r="V667" s="36"/>
      <c r="W667" s="36"/>
      <c r="X667" s="36"/>
      <c r="Y667" s="36"/>
      <c r="Z667" s="36"/>
      <c r="AA667" s="36"/>
      <c r="AB667" s="33"/>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c r="BD667" s="36"/>
      <c r="BE667" s="36"/>
      <c r="BF667" s="36"/>
      <c r="BG667" s="36"/>
      <c r="BH667" s="36"/>
    </row>
    <row r="668" spans="21:60" ht="12.6">
      <c r="U668" s="36"/>
      <c r="V668" s="36"/>
      <c r="W668" s="36"/>
      <c r="X668" s="36"/>
      <c r="Y668" s="36"/>
      <c r="Z668" s="36"/>
      <c r="AA668" s="36"/>
      <c r="AB668" s="33"/>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c r="BD668" s="36"/>
      <c r="BE668" s="36"/>
      <c r="BF668" s="36"/>
      <c r="BG668" s="36"/>
      <c r="BH668" s="36"/>
    </row>
    <row r="669" spans="21:60" ht="12.6">
      <c r="U669" s="36"/>
      <c r="V669" s="36"/>
      <c r="W669" s="36"/>
      <c r="X669" s="36"/>
      <c r="Y669" s="36"/>
      <c r="Z669" s="36"/>
      <c r="AA669" s="36"/>
      <c r="AB669" s="33"/>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c r="BD669" s="36"/>
      <c r="BE669" s="36"/>
      <c r="BF669" s="36"/>
      <c r="BG669" s="36"/>
      <c r="BH669" s="36"/>
    </row>
    <row r="670" spans="21:60" ht="12.6">
      <c r="U670" s="36"/>
      <c r="V670" s="36"/>
      <c r="W670" s="36"/>
      <c r="X670" s="36"/>
      <c r="Y670" s="36"/>
      <c r="Z670" s="36"/>
      <c r="AA670" s="36"/>
      <c r="AB670" s="33"/>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6"/>
    </row>
    <row r="671" spans="21:60" ht="12.6">
      <c r="U671" s="36"/>
      <c r="V671" s="36"/>
      <c r="W671" s="36"/>
      <c r="X671" s="36"/>
      <c r="Y671" s="36"/>
      <c r="Z671" s="36"/>
      <c r="AA671" s="36"/>
      <c r="AB671" s="33"/>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6"/>
    </row>
    <row r="672" spans="21:60" ht="12.6">
      <c r="U672" s="36"/>
      <c r="V672" s="36"/>
      <c r="W672" s="36"/>
      <c r="X672" s="36"/>
      <c r="Y672" s="36"/>
      <c r="Z672" s="36"/>
      <c r="AA672" s="36"/>
      <c r="AB672" s="33"/>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c r="BD672" s="36"/>
      <c r="BE672" s="36"/>
      <c r="BF672" s="36"/>
      <c r="BG672" s="36"/>
      <c r="BH672" s="36"/>
    </row>
    <row r="673" spans="21:60" ht="12.6">
      <c r="U673" s="36"/>
      <c r="V673" s="36"/>
      <c r="W673" s="36"/>
      <c r="X673" s="36"/>
      <c r="Y673" s="36"/>
      <c r="Z673" s="36"/>
      <c r="AA673" s="36"/>
      <c r="AB673" s="33"/>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c r="BD673" s="36"/>
      <c r="BE673" s="36"/>
      <c r="BF673" s="36"/>
      <c r="BG673" s="36"/>
      <c r="BH673" s="36"/>
    </row>
    <row r="674" spans="21:60" ht="12.6">
      <c r="U674" s="36"/>
      <c r="V674" s="36"/>
      <c r="W674" s="36"/>
      <c r="X674" s="36"/>
      <c r="Y674" s="36"/>
      <c r="Z674" s="36"/>
      <c r="AA674" s="36"/>
      <c r="AB674" s="33"/>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c r="BD674" s="36"/>
      <c r="BE674" s="36"/>
      <c r="BF674" s="36"/>
      <c r="BG674" s="36"/>
      <c r="BH674" s="36"/>
    </row>
    <row r="675" spans="21:60" ht="12.6">
      <c r="U675" s="36"/>
      <c r="V675" s="36"/>
      <c r="W675" s="36"/>
      <c r="X675" s="36"/>
      <c r="Y675" s="36"/>
      <c r="Z675" s="36"/>
      <c r="AA675" s="36"/>
      <c r="AB675" s="33"/>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c r="BD675" s="36"/>
      <c r="BE675" s="36"/>
      <c r="BF675" s="36"/>
      <c r="BG675" s="36"/>
      <c r="BH675" s="36"/>
    </row>
    <row r="676" spans="21:60" ht="12.6">
      <c r="U676" s="36"/>
      <c r="V676" s="36"/>
      <c r="W676" s="36"/>
      <c r="X676" s="36"/>
      <c r="Y676" s="36"/>
      <c r="Z676" s="36"/>
      <c r="AA676" s="36"/>
      <c r="AB676" s="33"/>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row>
    <row r="677" spans="21:60" ht="12.6">
      <c r="U677" s="36"/>
      <c r="V677" s="36"/>
      <c r="W677" s="36"/>
      <c r="X677" s="36"/>
      <c r="Y677" s="36"/>
      <c r="Z677" s="36"/>
      <c r="AA677" s="36"/>
      <c r="AB677" s="33"/>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c r="BD677" s="36"/>
      <c r="BE677" s="36"/>
      <c r="BF677" s="36"/>
      <c r="BG677" s="36"/>
      <c r="BH677" s="36"/>
    </row>
    <row r="678" spans="21:60" ht="12.6">
      <c r="U678" s="36"/>
      <c r="V678" s="36"/>
      <c r="W678" s="36"/>
      <c r="X678" s="36"/>
      <c r="Y678" s="36"/>
      <c r="Z678" s="36"/>
      <c r="AA678" s="36"/>
      <c r="AB678" s="33"/>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c r="BD678" s="36"/>
      <c r="BE678" s="36"/>
      <c r="BF678" s="36"/>
      <c r="BG678" s="36"/>
      <c r="BH678" s="36"/>
    </row>
    <row r="679" spans="21:60" ht="12.6">
      <c r="U679" s="36"/>
      <c r="V679" s="36"/>
      <c r="W679" s="36"/>
      <c r="X679" s="36"/>
      <c r="Y679" s="36"/>
      <c r="Z679" s="36"/>
      <c r="AA679" s="36"/>
      <c r="AB679" s="33"/>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c r="BD679" s="36"/>
      <c r="BE679" s="36"/>
      <c r="BF679" s="36"/>
      <c r="BG679" s="36"/>
      <c r="BH679" s="36"/>
    </row>
    <row r="680" spans="21:60" ht="12.6">
      <c r="U680" s="36"/>
      <c r="V680" s="36"/>
      <c r="W680" s="36"/>
      <c r="X680" s="36"/>
      <c r="Y680" s="36"/>
      <c r="Z680" s="36"/>
      <c r="AA680" s="36"/>
      <c r="AB680" s="33"/>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c r="BD680" s="36"/>
      <c r="BE680" s="36"/>
      <c r="BF680" s="36"/>
      <c r="BG680" s="36"/>
      <c r="BH680" s="36"/>
    </row>
    <row r="681" spans="21:60" ht="12.6">
      <c r="U681" s="36"/>
      <c r="V681" s="36"/>
      <c r="W681" s="36"/>
      <c r="X681" s="36"/>
      <c r="Y681" s="36"/>
      <c r="Z681" s="36"/>
      <c r="AA681" s="36"/>
      <c r="AB681" s="33"/>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c r="BD681" s="36"/>
      <c r="BE681" s="36"/>
      <c r="BF681" s="36"/>
      <c r="BG681" s="36"/>
      <c r="BH681" s="36"/>
    </row>
    <row r="682" spans="21:60" ht="12.6">
      <c r="U682" s="36"/>
      <c r="V682" s="36"/>
      <c r="W682" s="36"/>
      <c r="X682" s="36"/>
      <c r="Y682" s="36"/>
      <c r="Z682" s="36"/>
      <c r="AA682" s="36"/>
      <c r="AB682" s="33"/>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c r="BD682" s="36"/>
      <c r="BE682" s="36"/>
      <c r="BF682" s="36"/>
      <c r="BG682" s="36"/>
      <c r="BH682" s="36"/>
    </row>
    <row r="683" spans="21:60" ht="12.6">
      <c r="U683" s="36"/>
      <c r="V683" s="36"/>
      <c r="W683" s="36"/>
      <c r="X683" s="36"/>
      <c r="Y683" s="36"/>
      <c r="Z683" s="36"/>
      <c r="AA683" s="36"/>
      <c r="AB683" s="33"/>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c r="BD683" s="36"/>
      <c r="BE683" s="36"/>
      <c r="BF683" s="36"/>
      <c r="BG683" s="36"/>
      <c r="BH683" s="36"/>
    </row>
    <row r="684" spans="21:60" ht="12.6">
      <c r="U684" s="36"/>
      <c r="V684" s="36"/>
      <c r="W684" s="36"/>
      <c r="X684" s="36"/>
      <c r="Y684" s="36"/>
      <c r="Z684" s="36"/>
      <c r="AA684" s="36"/>
      <c r="AB684" s="33"/>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row>
    <row r="685" spans="21:60" ht="12.6">
      <c r="U685" s="36"/>
      <c r="V685" s="36"/>
      <c r="W685" s="36"/>
      <c r="X685" s="36"/>
      <c r="Y685" s="36"/>
      <c r="Z685" s="36"/>
      <c r="AA685" s="36"/>
      <c r="AB685" s="33"/>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c r="BD685" s="36"/>
      <c r="BE685" s="36"/>
      <c r="BF685" s="36"/>
      <c r="BG685" s="36"/>
      <c r="BH685" s="36"/>
    </row>
    <row r="686" spans="21:60" ht="12.6">
      <c r="U686" s="36"/>
      <c r="V686" s="36"/>
      <c r="W686" s="36"/>
      <c r="X686" s="36"/>
      <c r="Y686" s="36"/>
      <c r="Z686" s="36"/>
      <c r="AA686" s="36"/>
      <c r="AB686" s="33"/>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row>
    <row r="687" spans="21:60" ht="12.6">
      <c r="U687" s="36"/>
      <c r="V687" s="36"/>
      <c r="W687" s="36"/>
      <c r="X687" s="36"/>
      <c r="Y687" s="36"/>
      <c r="Z687" s="36"/>
      <c r="AA687" s="36"/>
      <c r="AB687" s="33"/>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c r="BD687" s="36"/>
      <c r="BE687" s="36"/>
      <c r="BF687" s="36"/>
      <c r="BG687" s="36"/>
      <c r="BH687" s="36"/>
    </row>
    <row r="688" spans="21:60" ht="12.6">
      <c r="U688" s="36"/>
      <c r="V688" s="36"/>
      <c r="W688" s="36"/>
      <c r="X688" s="36"/>
      <c r="Y688" s="36"/>
      <c r="Z688" s="36"/>
      <c r="AA688" s="36"/>
      <c r="AB688" s="33"/>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c r="BD688" s="36"/>
      <c r="BE688" s="36"/>
      <c r="BF688" s="36"/>
      <c r="BG688" s="36"/>
      <c r="BH688" s="36"/>
    </row>
    <row r="689" spans="21:60" ht="12.6">
      <c r="U689" s="36"/>
      <c r="V689" s="36"/>
      <c r="W689" s="36"/>
      <c r="X689" s="36"/>
      <c r="Y689" s="36"/>
      <c r="Z689" s="36"/>
      <c r="AA689" s="36"/>
      <c r="AB689" s="33"/>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c r="BD689" s="36"/>
      <c r="BE689" s="36"/>
      <c r="BF689" s="36"/>
      <c r="BG689" s="36"/>
      <c r="BH689" s="36"/>
    </row>
    <row r="690" spans="21:60" ht="12.6">
      <c r="U690" s="36"/>
      <c r="V690" s="36"/>
      <c r="W690" s="36"/>
      <c r="X690" s="36"/>
      <c r="Y690" s="36"/>
      <c r="Z690" s="36"/>
      <c r="AA690" s="36"/>
      <c r="AB690" s="33"/>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c r="BD690" s="36"/>
      <c r="BE690" s="36"/>
      <c r="BF690" s="36"/>
      <c r="BG690" s="36"/>
      <c r="BH690" s="36"/>
    </row>
    <row r="691" spans="21:60" ht="12.6">
      <c r="U691" s="36"/>
      <c r="V691" s="36"/>
      <c r="W691" s="36"/>
      <c r="X691" s="36"/>
      <c r="Y691" s="36"/>
      <c r="Z691" s="36"/>
      <c r="AA691" s="36"/>
      <c r="AB691" s="33"/>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c r="BD691" s="36"/>
      <c r="BE691" s="36"/>
      <c r="BF691" s="36"/>
      <c r="BG691" s="36"/>
      <c r="BH691" s="36"/>
    </row>
    <row r="692" spans="21:60" ht="12.6">
      <c r="U692" s="36"/>
      <c r="V692" s="36"/>
      <c r="W692" s="36"/>
      <c r="X692" s="36"/>
      <c r="Y692" s="36"/>
      <c r="Z692" s="36"/>
      <c r="AA692" s="36"/>
      <c r="AB692" s="33"/>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c r="BD692" s="36"/>
      <c r="BE692" s="36"/>
      <c r="BF692" s="36"/>
      <c r="BG692" s="36"/>
      <c r="BH692" s="36"/>
    </row>
    <row r="693" spans="21:60" ht="12.6">
      <c r="U693" s="36"/>
      <c r="V693" s="36"/>
      <c r="W693" s="36"/>
      <c r="X693" s="36"/>
      <c r="Y693" s="36"/>
      <c r="Z693" s="36"/>
      <c r="AA693" s="36"/>
      <c r="AB693" s="33"/>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c r="BD693" s="36"/>
      <c r="BE693" s="36"/>
      <c r="BF693" s="36"/>
      <c r="BG693" s="36"/>
      <c r="BH693" s="36"/>
    </row>
    <row r="694" spans="21:60" ht="12.6">
      <c r="U694" s="36"/>
      <c r="V694" s="36"/>
      <c r="W694" s="36"/>
      <c r="X694" s="36"/>
      <c r="Y694" s="36"/>
      <c r="Z694" s="36"/>
      <c r="AA694" s="36"/>
      <c r="AB694" s="33"/>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c r="BD694" s="36"/>
      <c r="BE694" s="36"/>
      <c r="BF694" s="36"/>
      <c r="BG694" s="36"/>
      <c r="BH694" s="36"/>
    </row>
    <row r="695" spans="21:60" ht="12.6">
      <c r="U695" s="36"/>
      <c r="V695" s="36"/>
      <c r="W695" s="36"/>
      <c r="X695" s="36"/>
      <c r="Y695" s="36"/>
      <c r="Z695" s="36"/>
      <c r="AA695" s="36"/>
      <c r="AB695" s="33"/>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c r="BD695" s="36"/>
      <c r="BE695" s="36"/>
      <c r="BF695" s="36"/>
      <c r="BG695" s="36"/>
      <c r="BH695" s="36"/>
    </row>
    <row r="696" spans="21:60" ht="12.6">
      <c r="U696" s="36"/>
      <c r="V696" s="36"/>
      <c r="W696" s="36"/>
      <c r="X696" s="36"/>
      <c r="Y696" s="36"/>
      <c r="Z696" s="36"/>
      <c r="AA696" s="36"/>
      <c r="AB696" s="33"/>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c r="BD696" s="36"/>
      <c r="BE696" s="36"/>
      <c r="BF696" s="36"/>
      <c r="BG696" s="36"/>
      <c r="BH696" s="36"/>
    </row>
    <row r="697" spans="21:60" ht="12.6">
      <c r="U697" s="36"/>
      <c r="V697" s="36"/>
      <c r="W697" s="36"/>
      <c r="X697" s="36"/>
      <c r="Y697" s="36"/>
      <c r="Z697" s="36"/>
      <c r="AA697" s="36"/>
      <c r="AB697" s="33"/>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c r="BD697" s="36"/>
      <c r="BE697" s="36"/>
      <c r="BF697" s="36"/>
      <c r="BG697" s="36"/>
      <c r="BH697" s="36"/>
    </row>
    <row r="698" spans="21:60" ht="12.6">
      <c r="U698" s="36"/>
      <c r="V698" s="36"/>
      <c r="W698" s="36"/>
      <c r="X698" s="36"/>
      <c r="Y698" s="36"/>
      <c r="Z698" s="36"/>
      <c r="AA698" s="36"/>
      <c r="AB698" s="33"/>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c r="BD698" s="36"/>
      <c r="BE698" s="36"/>
      <c r="BF698" s="36"/>
      <c r="BG698" s="36"/>
      <c r="BH698" s="36"/>
    </row>
    <row r="699" spans="21:60" ht="12.6">
      <c r="U699" s="36"/>
      <c r="V699" s="36"/>
      <c r="W699" s="36"/>
      <c r="X699" s="36"/>
      <c r="Y699" s="36"/>
      <c r="Z699" s="36"/>
      <c r="AA699" s="36"/>
      <c r="AB699" s="33"/>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c r="BD699" s="36"/>
      <c r="BE699" s="36"/>
      <c r="BF699" s="36"/>
      <c r="BG699" s="36"/>
      <c r="BH699" s="36"/>
    </row>
    <row r="700" spans="21:60" ht="12.6">
      <c r="U700" s="36"/>
      <c r="V700" s="36"/>
      <c r="W700" s="36"/>
      <c r="X700" s="36"/>
      <c r="Y700" s="36"/>
      <c r="Z700" s="36"/>
      <c r="AA700" s="36"/>
      <c r="AB700" s="33"/>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c r="BD700" s="36"/>
      <c r="BE700" s="36"/>
      <c r="BF700" s="36"/>
      <c r="BG700" s="36"/>
      <c r="BH700" s="36"/>
    </row>
    <row r="701" spans="21:60" ht="12.6">
      <c r="U701" s="36"/>
      <c r="V701" s="36"/>
      <c r="W701" s="36"/>
      <c r="X701" s="36"/>
      <c r="Y701" s="36"/>
      <c r="Z701" s="36"/>
      <c r="AA701" s="36"/>
      <c r="AB701" s="33"/>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c r="BD701" s="36"/>
      <c r="BE701" s="36"/>
      <c r="BF701" s="36"/>
      <c r="BG701" s="36"/>
      <c r="BH701" s="36"/>
    </row>
    <row r="702" spans="21:60" ht="12.6">
      <c r="U702" s="36"/>
      <c r="V702" s="36"/>
      <c r="W702" s="36"/>
      <c r="X702" s="36"/>
      <c r="Y702" s="36"/>
      <c r="Z702" s="36"/>
      <c r="AA702" s="36"/>
      <c r="AB702" s="33"/>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c r="BD702" s="36"/>
      <c r="BE702" s="36"/>
      <c r="BF702" s="36"/>
      <c r="BG702" s="36"/>
      <c r="BH702" s="36"/>
    </row>
    <row r="703" spans="21:60" ht="12.6">
      <c r="U703" s="36"/>
      <c r="V703" s="36"/>
      <c r="W703" s="36"/>
      <c r="X703" s="36"/>
      <c r="Y703" s="36"/>
      <c r="Z703" s="36"/>
      <c r="AA703" s="36"/>
      <c r="AB703" s="33"/>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c r="BD703" s="36"/>
      <c r="BE703" s="36"/>
      <c r="BF703" s="36"/>
      <c r="BG703" s="36"/>
      <c r="BH703" s="36"/>
    </row>
    <row r="704" spans="21:60" ht="12.6">
      <c r="U704" s="36"/>
      <c r="V704" s="36"/>
      <c r="W704" s="36"/>
      <c r="X704" s="36"/>
      <c r="Y704" s="36"/>
      <c r="Z704" s="36"/>
      <c r="AA704" s="36"/>
      <c r="AB704" s="33"/>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c r="BD704" s="36"/>
      <c r="BE704" s="36"/>
      <c r="BF704" s="36"/>
      <c r="BG704" s="36"/>
      <c r="BH704" s="36"/>
    </row>
    <row r="705" spans="21:60" ht="12.6">
      <c r="U705" s="36"/>
      <c r="V705" s="36"/>
      <c r="W705" s="36"/>
      <c r="X705" s="36"/>
      <c r="Y705" s="36"/>
      <c r="Z705" s="36"/>
      <c r="AA705" s="36"/>
      <c r="AB705" s="33"/>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c r="BD705" s="36"/>
      <c r="BE705" s="36"/>
      <c r="BF705" s="36"/>
      <c r="BG705" s="36"/>
      <c r="BH705" s="36"/>
    </row>
    <row r="706" spans="21:60" ht="12.6">
      <c r="U706" s="36"/>
      <c r="V706" s="36"/>
      <c r="W706" s="36"/>
      <c r="X706" s="36"/>
      <c r="Y706" s="36"/>
      <c r="Z706" s="36"/>
      <c r="AA706" s="36"/>
      <c r="AB706" s="33"/>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c r="BD706" s="36"/>
      <c r="BE706" s="36"/>
      <c r="BF706" s="36"/>
      <c r="BG706" s="36"/>
      <c r="BH706" s="36"/>
    </row>
    <row r="707" spans="21:60" ht="12.6">
      <c r="U707" s="36"/>
      <c r="V707" s="36"/>
      <c r="W707" s="36"/>
      <c r="X707" s="36"/>
      <c r="Y707" s="36"/>
      <c r="Z707" s="36"/>
      <c r="AA707" s="36"/>
      <c r="AB707" s="33"/>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c r="BD707" s="36"/>
      <c r="BE707" s="36"/>
      <c r="BF707" s="36"/>
      <c r="BG707" s="36"/>
      <c r="BH707" s="36"/>
    </row>
    <row r="708" spans="21:60" ht="12.6">
      <c r="U708" s="36"/>
      <c r="V708" s="36"/>
      <c r="W708" s="36"/>
      <c r="X708" s="36"/>
      <c r="Y708" s="36"/>
      <c r="Z708" s="36"/>
      <c r="AA708" s="36"/>
      <c r="AB708" s="33"/>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c r="BD708" s="36"/>
      <c r="BE708" s="36"/>
      <c r="BF708" s="36"/>
      <c r="BG708" s="36"/>
      <c r="BH708" s="36"/>
    </row>
    <row r="709" spans="21:60" ht="12.6">
      <c r="U709" s="36"/>
      <c r="V709" s="36"/>
      <c r="W709" s="36"/>
      <c r="X709" s="36"/>
      <c r="Y709" s="36"/>
      <c r="Z709" s="36"/>
      <c r="AA709" s="36"/>
      <c r="AB709" s="33"/>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c r="BD709" s="36"/>
      <c r="BE709" s="36"/>
      <c r="BF709" s="36"/>
      <c r="BG709" s="36"/>
      <c r="BH709" s="36"/>
    </row>
    <row r="710" spans="21:60" ht="12.6">
      <c r="U710" s="36"/>
      <c r="V710" s="36"/>
      <c r="W710" s="36"/>
      <c r="X710" s="36"/>
      <c r="Y710" s="36"/>
      <c r="Z710" s="36"/>
      <c r="AA710" s="36"/>
      <c r="AB710" s="33"/>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c r="BD710" s="36"/>
      <c r="BE710" s="36"/>
      <c r="BF710" s="36"/>
      <c r="BG710" s="36"/>
      <c r="BH710" s="36"/>
    </row>
    <row r="711" spans="21:60" ht="12.6">
      <c r="U711" s="36"/>
      <c r="V711" s="36"/>
      <c r="W711" s="36"/>
      <c r="X711" s="36"/>
      <c r="Y711" s="36"/>
      <c r="Z711" s="36"/>
      <c r="AA711" s="36"/>
      <c r="AB711" s="33"/>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c r="BD711" s="36"/>
      <c r="BE711" s="36"/>
      <c r="BF711" s="36"/>
      <c r="BG711" s="36"/>
      <c r="BH711" s="36"/>
    </row>
    <row r="712" spans="21:60" ht="12.6">
      <c r="U712" s="36"/>
      <c r="V712" s="36"/>
      <c r="W712" s="36"/>
      <c r="X712" s="36"/>
      <c r="Y712" s="36"/>
      <c r="Z712" s="36"/>
      <c r="AA712" s="36"/>
      <c r="AB712" s="33"/>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c r="BD712" s="36"/>
      <c r="BE712" s="36"/>
      <c r="BF712" s="36"/>
      <c r="BG712" s="36"/>
      <c r="BH712" s="36"/>
    </row>
    <row r="713" spans="21:60" ht="12.6">
      <c r="U713" s="36"/>
      <c r="V713" s="36"/>
      <c r="W713" s="36"/>
      <c r="X713" s="36"/>
      <c r="Y713" s="36"/>
      <c r="Z713" s="36"/>
      <c r="AA713" s="36"/>
      <c r="AB713" s="33"/>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c r="BD713" s="36"/>
      <c r="BE713" s="36"/>
      <c r="BF713" s="36"/>
      <c r="BG713" s="36"/>
      <c r="BH713" s="36"/>
    </row>
    <row r="714" spans="21:60" ht="12.6">
      <c r="U714" s="36"/>
      <c r="V714" s="36"/>
      <c r="W714" s="36"/>
      <c r="X714" s="36"/>
      <c r="Y714" s="36"/>
      <c r="Z714" s="36"/>
      <c r="AA714" s="36"/>
      <c r="AB714" s="33"/>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c r="BD714" s="36"/>
      <c r="BE714" s="36"/>
      <c r="BF714" s="36"/>
      <c r="BG714" s="36"/>
      <c r="BH714" s="36"/>
    </row>
    <row r="715" spans="21:60" ht="12.6">
      <c r="U715" s="36"/>
      <c r="V715" s="36"/>
      <c r="W715" s="36"/>
      <c r="X715" s="36"/>
      <c r="Y715" s="36"/>
      <c r="Z715" s="36"/>
      <c r="AA715" s="36"/>
      <c r="AB715" s="33"/>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row>
    <row r="716" spans="21:60" ht="12.6">
      <c r="U716" s="36"/>
      <c r="V716" s="36"/>
      <c r="W716" s="36"/>
      <c r="X716" s="36"/>
      <c r="Y716" s="36"/>
      <c r="Z716" s="36"/>
      <c r="AA716" s="36"/>
      <c r="AB716" s="33"/>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c r="BD716" s="36"/>
      <c r="BE716" s="36"/>
      <c r="BF716" s="36"/>
      <c r="BG716" s="36"/>
      <c r="BH716" s="36"/>
    </row>
    <row r="717" spans="21:60" ht="12.6">
      <c r="U717" s="36"/>
      <c r="V717" s="36"/>
      <c r="W717" s="36"/>
      <c r="X717" s="36"/>
      <c r="Y717" s="36"/>
      <c r="Z717" s="36"/>
      <c r="AA717" s="36"/>
      <c r="AB717" s="33"/>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row>
    <row r="718" spans="21:60" ht="12.6">
      <c r="U718" s="36"/>
      <c r="V718" s="36"/>
      <c r="W718" s="36"/>
      <c r="X718" s="36"/>
      <c r="Y718" s="36"/>
      <c r="Z718" s="36"/>
      <c r="AA718" s="36"/>
      <c r="AB718" s="33"/>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c r="BD718" s="36"/>
      <c r="BE718" s="36"/>
      <c r="BF718" s="36"/>
      <c r="BG718" s="36"/>
      <c r="BH718" s="36"/>
    </row>
    <row r="719" spans="21:60" ht="12.6">
      <c r="U719" s="36"/>
      <c r="V719" s="36"/>
      <c r="W719" s="36"/>
      <c r="X719" s="36"/>
      <c r="Y719" s="36"/>
      <c r="Z719" s="36"/>
      <c r="AA719" s="36"/>
      <c r="AB719" s="33"/>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row>
    <row r="720" spans="21:60" ht="12.6">
      <c r="U720" s="36"/>
      <c r="V720" s="36"/>
      <c r="W720" s="36"/>
      <c r="X720" s="36"/>
      <c r="Y720" s="36"/>
      <c r="Z720" s="36"/>
      <c r="AA720" s="36"/>
      <c r="AB720" s="33"/>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c r="BD720" s="36"/>
      <c r="BE720" s="36"/>
      <c r="BF720" s="36"/>
      <c r="BG720" s="36"/>
      <c r="BH720" s="36"/>
    </row>
    <row r="721" spans="21:60" ht="12.6">
      <c r="U721" s="36"/>
      <c r="V721" s="36"/>
      <c r="W721" s="36"/>
      <c r="X721" s="36"/>
      <c r="Y721" s="36"/>
      <c r="Z721" s="36"/>
      <c r="AA721" s="36"/>
      <c r="AB721" s="33"/>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c r="BD721" s="36"/>
      <c r="BE721" s="36"/>
      <c r="BF721" s="36"/>
      <c r="BG721" s="36"/>
      <c r="BH721" s="36"/>
    </row>
    <row r="722" spans="21:60" ht="12.6">
      <c r="U722" s="36"/>
      <c r="V722" s="36"/>
      <c r="W722" s="36"/>
      <c r="X722" s="36"/>
      <c r="Y722" s="36"/>
      <c r="Z722" s="36"/>
      <c r="AA722" s="36"/>
      <c r="AB722" s="33"/>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c r="BD722" s="36"/>
      <c r="BE722" s="36"/>
      <c r="BF722" s="36"/>
      <c r="BG722" s="36"/>
      <c r="BH722" s="36"/>
    </row>
    <row r="723" spans="21:60" ht="12.6">
      <c r="U723" s="36"/>
      <c r="V723" s="36"/>
      <c r="W723" s="36"/>
      <c r="X723" s="36"/>
      <c r="Y723" s="36"/>
      <c r="Z723" s="36"/>
      <c r="AA723" s="36"/>
      <c r="AB723" s="33"/>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c r="BD723" s="36"/>
      <c r="BE723" s="36"/>
      <c r="BF723" s="36"/>
      <c r="BG723" s="36"/>
      <c r="BH723" s="36"/>
    </row>
    <row r="724" spans="21:60" ht="12.6">
      <c r="U724" s="36"/>
      <c r="V724" s="36"/>
      <c r="W724" s="36"/>
      <c r="X724" s="36"/>
      <c r="Y724" s="36"/>
      <c r="Z724" s="36"/>
      <c r="AA724" s="36"/>
      <c r="AB724" s="33"/>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c r="BD724" s="36"/>
      <c r="BE724" s="36"/>
      <c r="BF724" s="36"/>
      <c r="BG724" s="36"/>
      <c r="BH724" s="36"/>
    </row>
    <row r="725" spans="21:60" ht="12.6">
      <c r="U725" s="36"/>
      <c r="V725" s="36"/>
      <c r="W725" s="36"/>
      <c r="X725" s="36"/>
      <c r="Y725" s="36"/>
      <c r="Z725" s="36"/>
      <c r="AA725" s="36"/>
      <c r="AB725" s="33"/>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c r="BD725" s="36"/>
      <c r="BE725" s="36"/>
      <c r="BF725" s="36"/>
      <c r="BG725" s="36"/>
      <c r="BH725" s="36"/>
    </row>
    <row r="726" spans="21:60" ht="12.6">
      <c r="U726" s="36"/>
      <c r="V726" s="36"/>
      <c r="W726" s="36"/>
      <c r="X726" s="36"/>
      <c r="Y726" s="36"/>
      <c r="Z726" s="36"/>
      <c r="AA726" s="36"/>
      <c r="AB726" s="33"/>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c r="BD726" s="36"/>
      <c r="BE726" s="36"/>
      <c r="BF726" s="36"/>
      <c r="BG726" s="36"/>
      <c r="BH726" s="36"/>
    </row>
    <row r="727" spans="21:60" ht="12.6">
      <c r="U727" s="36"/>
      <c r="V727" s="36"/>
      <c r="W727" s="36"/>
      <c r="X727" s="36"/>
      <c r="Y727" s="36"/>
      <c r="Z727" s="36"/>
      <c r="AA727" s="36"/>
      <c r="AB727" s="33"/>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c r="BD727" s="36"/>
      <c r="BE727" s="36"/>
      <c r="BF727" s="36"/>
      <c r="BG727" s="36"/>
      <c r="BH727" s="36"/>
    </row>
    <row r="728" spans="21:60" ht="12.6">
      <c r="U728" s="36"/>
      <c r="V728" s="36"/>
      <c r="W728" s="36"/>
      <c r="X728" s="36"/>
      <c r="Y728" s="36"/>
      <c r="Z728" s="36"/>
      <c r="AA728" s="36"/>
      <c r="AB728" s="33"/>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c r="BD728" s="36"/>
      <c r="BE728" s="36"/>
      <c r="BF728" s="36"/>
      <c r="BG728" s="36"/>
      <c r="BH728" s="36"/>
    </row>
    <row r="729" spans="21:60" ht="12.6">
      <c r="U729" s="36"/>
      <c r="V729" s="36"/>
      <c r="W729" s="36"/>
      <c r="X729" s="36"/>
      <c r="Y729" s="36"/>
      <c r="Z729" s="36"/>
      <c r="AA729" s="36"/>
      <c r="AB729" s="33"/>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c r="BD729" s="36"/>
      <c r="BE729" s="36"/>
      <c r="BF729" s="36"/>
      <c r="BG729" s="36"/>
      <c r="BH729" s="36"/>
    </row>
    <row r="730" spans="21:60" ht="12.6">
      <c r="U730" s="36"/>
      <c r="V730" s="36"/>
      <c r="W730" s="36"/>
      <c r="X730" s="36"/>
      <c r="Y730" s="36"/>
      <c r="Z730" s="36"/>
      <c r="AA730" s="36"/>
      <c r="AB730" s="33"/>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c r="BD730" s="36"/>
      <c r="BE730" s="36"/>
      <c r="BF730" s="36"/>
      <c r="BG730" s="36"/>
      <c r="BH730" s="36"/>
    </row>
    <row r="731" spans="21:60" ht="12.6">
      <c r="U731" s="36"/>
      <c r="V731" s="36"/>
      <c r="W731" s="36"/>
      <c r="X731" s="36"/>
      <c r="Y731" s="36"/>
      <c r="Z731" s="36"/>
      <c r="AA731" s="36"/>
      <c r="AB731" s="33"/>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row>
    <row r="732" spans="21:60" ht="12.6">
      <c r="U732" s="36"/>
      <c r="V732" s="36"/>
      <c r="W732" s="36"/>
      <c r="X732" s="36"/>
      <c r="Y732" s="36"/>
      <c r="Z732" s="36"/>
      <c r="AA732" s="36"/>
      <c r="AB732" s="33"/>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c r="BD732" s="36"/>
      <c r="BE732" s="36"/>
      <c r="BF732" s="36"/>
      <c r="BG732" s="36"/>
      <c r="BH732" s="36"/>
    </row>
    <row r="733" spans="21:60" ht="12.6">
      <c r="U733" s="36"/>
      <c r="V733" s="36"/>
      <c r="W733" s="36"/>
      <c r="X733" s="36"/>
      <c r="Y733" s="36"/>
      <c r="Z733" s="36"/>
      <c r="AA733" s="36"/>
      <c r="AB733" s="33"/>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c r="BD733" s="36"/>
      <c r="BE733" s="36"/>
      <c r="BF733" s="36"/>
      <c r="BG733" s="36"/>
      <c r="BH733" s="36"/>
    </row>
    <row r="734" spans="21:60" ht="12.6">
      <c r="U734" s="36"/>
      <c r="V734" s="36"/>
      <c r="W734" s="36"/>
      <c r="X734" s="36"/>
      <c r="Y734" s="36"/>
      <c r="Z734" s="36"/>
      <c r="AA734" s="36"/>
      <c r="AB734" s="33"/>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c r="BD734" s="36"/>
      <c r="BE734" s="36"/>
      <c r="BF734" s="36"/>
      <c r="BG734" s="36"/>
      <c r="BH734" s="36"/>
    </row>
    <row r="735" spans="21:60" ht="12.6">
      <c r="U735" s="36"/>
      <c r="V735" s="36"/>
      <c r="W735" s="36"/>
      <c r="X735" s="36"/>
      <c r="Y735" s="36"/>
      <c r="Z735" s="36"/>
      <c r="AA735" s="36"/>
      <c r="AB735" s="33"/>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c r="BD735" s="36"/>
      <c r="BE735" s="36"/>
      <c r="BF735" s="36"/>
      <c r="BG735" s="36"/>
      <c r="BH735" s="36"/>
    </row>
    <row r="736" spans="21:60" ht="12.6">
      <c r="U736" s="36"/>
      <c r="V736" s="36"/>
      <c r="W736" s="36"/>
      <c r="X736" s="36"/>
      <c r="Y736" s="36"/>
      <c r="Z736" s="36"/>
      <c r="AA736" s="36"/>
      <c r="AB736" s="33"/>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c r="BD736" s="36"/>
      <c r="BE736" s="36"/>
      <c r="BF736" s="36"/>
      <c r="BG736" s="36"/>
      <c r="BH736" s="36"/>
    </row>
    <row r="737" spans="21:60" ht="12.6">
      <c r="U737" s="36"/>
      <c r="V737" s="36"/>
      <c r="W737" s="36"/>
      <c r="X737" s="36"/>
      <c r="Y737" s="36"/>
      <c r="Z737" s="36"/>
      <c r="AA737" s="36"/>
      <c r="AB737" s="33"/>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c r="BD737" s="36"/>
      <c r="BE737" s="36"/>
      <c r="BF737" s="36"/>
      <c r="BG737" s="36"/>
      <c r="BH737" s="36"/>
    </row>
    <row r="738" spans="21:60" ht="12.6">
      <c r="U738" s="36"/>
      <c r="V738" s="36"/>
      <c r="W738" s="36"/>
      <c r="X738" s="36"/>
      <c r="Y738" s="36"/>
      <c r="Z738" s="36"/>
      <c r="AA738" s="36"/>
      <c r="AB738" s="33"/>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c r="BD738" s="36"/>
      <c r="BE738" s="36"/>
      <c r="BF738" s="36"/>
      <c r="BG738" s="36"/>
      <c r="BH738" s="36"/>
    </row>
    <row r="739" spans="21:60" ht="12.6">
      <c r="U739" s="36"/>
      <c r="V739" s="36"/>
      <c r="W739" s="36"/>
      <c r="X739" s="36"/>
      <c r="Y739" s="36"/>
      <c r="Z739" s="36"/>
      <c r="AA739" s="36"/>
      <c r="AB739" s="33"/>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c r="BD739" s="36"/>
      <c r="BE739" s="36"/>
      <c r="BF739" s="36"/>
      <c r="BG739" s="36"/>
      <c r="BH739" s="36"/>
    </row>
    <row r="740" spans="21:60" ht="12.6">
      <c r="U740" s="36"/>
      <c r="V740" s="36"/>
      <c r="W740" s="36"/>
      <c r="X740" s="36"/>
      <c r="Y740" s="36"/>
      <c r="Z740" s="36"/>
      <c r="AA740" s="36"/>
      <c r="AB740" s="33"/>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c r="BD740" s="36"/>
      <c r="BE740" s="36"/>
      <c r="BF740" s="36"/>
      <c r="BG740" s="36"/>
      <c r="BH740" s="36"/>
    </row>
    <row r="741" spans="21:60" ht="12.6">
      <c r="U741" s="36"/>
      <c r="V741" s="36"/>
      <c r="W741" s="36"/>
      <c r="X741" s="36"/>
      <c r="Y741" s="36"/>
      <c r="Z741" s="36"/>
      <c r="AA741" s="36"/>
      <c r="AB741" s="33"/>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row>
    <row r="742" spans="21:60" ht="12.6">
      <c r="U742" s="36"/>
      <c r="V742" s="36"/>
      <c r="W742" s="36"/>
      <c r="X742" s="36"/>
      <c r="Y742" s="36"/>
      <c r="Z742" s="36"/>
      <c r="AA742" s="36"/>
      <c r="AB742" s="33"/>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c r="BD742" s="36"/>
      <c r="BE742" s="36"/>
      <c r="BF742" s="36"/>
      <c r="BG742" s="36"/>
      <c r="BH742" s="36"/>
    </row>
    <row r="743" spans="21:60" ht="12.6">
      <c r="U743" s="36"/>
      <c r="V743" s="36"/>
      <c r="W743" s="36"/>
      <c r="X743" s="36"/>
      <c r="Y743" s="36"/>
      <c r="Z743" s="36"/>
      <c r="AA743" s="36"/>
      <c r="AB743" s="33"/>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c r="BD743" s="36"/>
      <c r="BE743" s="36"/>
      <c r="BF743" s="36"/>
      <c r="BG743" s="36"/>
      <c r="BH743" s="36"/>
    </row>
    <row r="744" spans="21:60" ht="12.6">
      <c r="U744" s="36"/>
      <c r="V744" s="36"/>
      <c r="W744" s="36"/>
      <c r="X744" s="36"/>
      <c r="Y744" s="36"/>
      <c r="Z744" s="36"/>
      <c r="AA744" s="36"/>
      <c r="AB744" s="33"/>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row>
    <row r="745" spans="21:60" ht="12.6">
      <c r="U745" s="36"/>
      <c r="V745" s="36"/>
      <c r="W745" s="36"/>
      <c r="X745" s="36"/>
      <c r="Y745" s="36"/>
      <c r="Z745" s="36"/>
      <c r="AA745" s="36"/>
      <c r="AB745" s="33"/>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c r="BD745" s="36"/>
      <c r="BE745" s="36"/>
      <c r="BF745" s="36"/>
      <c r="BG745" s="36"/>
      <c r="BH745" s="36"/>
    </row>
    <row r="746" spans="21:60" ht="12.6">
      <c r="U746" s="36"/>
      <c r="V746" s="36"/>
      <c r="W746" s="36"/>
      <c r="X746" s="36"/>
      <c r="Y746" s="36"/>
      <c r="Z746" s="36"/>
      <c r="AA746" s="36"/>
      <c r="AB746" s="33"/>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c r="BD746" s="36"/>
      <c r="BE746" s="36"/>
      <c r="BF746" s="36"/>
      <c r="BG746" s="36"/>
      <c r="BH746" s="36"/>
    </row>
    <row r="747" spans="21:60" ht="12.6">
      <c r="U747" s="36"/>
      <c r="V747" s="36"/>
      <c r="W747" s="36"/>
      <c r="X747" s="36"/>
      <c r="Y747" s="36"/>
      <c r="Z747" s="36"/>
      <c r="AA747" s="36"/>
      <c r="AB747" s="33"/>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c r="BD747" s="36"/>
      <c r="BE747" s="36"/>
      <c r="BF747" s="36"/>
      <c r="BG747" s="36"/>
      <c r="BH747" s="36"/>
    </row>
    <row r="748" spans="21:60" ht="12.6">
      <c r="U748" s="36"/>
      <c r="V748" s="36"/>
      <c r="W748" s="36"/>
      <c r="X748" s="36"/>
      <c r="Y748" s="36"/>
      <c r="Z748" s="36"/>
      <c r="AA748" s="36"/>
      <c r="AB748" s="33"/>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c r="BD748" s="36"/>
      <c r="BE748" s="36"/>
      <c r="BF748" s="36"/>
      <c r="BG748" s="36"/>
      <c r="BH748" s="36"/>
    </row>
    <row r="749" spans="21:60" ht="12.6">
      <c r="U749" s="36"/>
      <c r="V749" s="36"/>
      <c r="W749" s="36"/>
      <c r="X749" s="36"/>
      <c r="Y749" s="36"/>
      <c r="Z749" s="36"/>
      <c r="AA749" s="36"/>
      <c r="AB749" s="33"/>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c r="BD749" s="36"/>
      <c r="BE749" s="36"/>
      <c r="BF749" s="36"/>
      <c r="BG749" s="36"/>
      <c r="BH749" s="36"/>
    </row>
    <row r="750" spans="21:60" ht="12.6">
      <c r="U750" s="36"/>
      <c r="V750" s="36"/>
      <c r="W750" s="36"/>
      <c r="X750" s="36"/>
      <c r="Y750" s="36"/>
      <c r="Z750" s="36"/>
      <c r="AA750" s="36"/>
      <c r="AB750" s="33"/>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c r="BD750" s="36"/>
      <c r="BE750" s="36"/>
      <c r="BF750" s="36"/>
      <c r="BG750" s="36"/>
      <c r="BH750" s="36"/>
    </row>
    <row r="751" spans="21:60" ht="12.6">
      <c r="U751" s="36"/>
      <c r="V751" s="36"/>
      <c r="W751" s="36"/>
      <c r="X751" s="36"/>
      <c r="Y751" s="36"/>
      <c r="Z751" s="36"/>
      <c r="AA751" s="36"/>
      <c r="AB751" s="33"/>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c r="BD751" s="36"/>
      <c r="BE751" s="36"/>
      <c r="BF751" s="36"/>
      <c r="BG751" s="36"/>
      <c r="BH751" s="36"/>
    </row>
    <row r="752" spans="21:60" ht="12.6">
      <c r="U752" s="36"/>
      <c r="V752" s="36"/>
      <c r="W752" s="36"/>
      <c r="X752" s="36"/>
      <c r="Y752" s="36"/>
      <c r="Z752" s="36"/>
      <c r="AA752" s="36"/>
      <c r="AB752" s="33"/>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c r="BD752" s="36"/>
      <c r="BE752" s="36"/>
      <c r="BF752" s="36"/>
      <c r="BG752" s="36"/>
      <c r="BH752" s="36"/>
    </row>
    <row r="753" spans="21:60" ht="12.6">
      <c r="U753" s="36"/>
      <c r="V753" s="36"/>
      <c r="W753" s="36"/>
      <c r="X753" s="36"/>
      <c r="Y753" s="36"/>
      <c r="Z753" s="36"/>
      <c r="AA753" s="36"/>
      <c r="AB753" s="33"/>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c r="BD753" s="36"/>
      <c r="BE753" s="36"/>
      <c r="BF753" s="36"/>
      <c r="BG753" s="36"/>
      <c r="BH753" s="36"/>
    </row>
    <row r="754" spans="21:60" ht="12.6">
      <c r="U754" s="36"/>
      <c r="V754" s="36"/>
      <c r="W754" s="36"/>
      <c r="X754" s="36"/>
      <c r="Y754" s="36"/>
      <c r="Z754" s="36"/>
      <c r="AA754" s="36"/>
      <c r="AB754" s="33"/>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c r="BD754" s="36"/>
      <c r="BE754" s="36"/>
      <c r="BF754" s="36"/>
      <c r="BG754" s="36"/>
      <c r="BH754" s="36"/>
    </row>
    <row r="755" spans="21:60" ht="12.6">
      <c r="U755" s="36"/>
      <c r="V755" s="36"/>
      <c r="W755" s="36"/>
      <c r="X755" s="36"/>
      <c r="Y755" s="36"/>
      <c r="Z755" s="36"/>
      <c r="AA755" s="36"/>
      <c r="AB755" s="33"/>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row>
    <row r="756" spans="21:60" ht="12.6">
      <c r="U756" s="36"/>
      <c r="V756" s="36"/>
      <c r="W756" s="36"/>
      <c r="X756" s="36"/>
      <c r="Y756" s="36"/>
      <c r="Z756" s="36"/>
      <c r="AA756" s="36"/>
      <c r="AB756" s="33"/>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c r="BD756" s="36"/>
      <c r="BE756" s="36"/>
      <c r="BF756" s="36"/>
      <c r="BG756" s="36"/>
      <c r="BH756" s="36"/>
    </row>
    <row r="757" spans="21:60" ht="12.6">
      <c r="U757" s="36"/>
      <c r="V757" s="36"/>
      <c r="W757" s="36"/>
      <c r="X757" s="36"/>
      <c r="Y757" s="36"/>
      <c r="Z757" s="36"/>
      <c r="AA757" s="36"/>
      <c r="AB757" s="33"/>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c r="BD757" s="36"/>
      <c r="BE757" s="36"/>
      <c r="BF757" s="36"/>
      <c r="BG757" s="36"/>
      <c r="BH757" s="36"/>
    </row>
    <row r="758" spans="21:60" ht="12.6">
      <c r="U758" s="36"/>
      <c r="V758" s="36"/>
      <c r="W758" s="36"/>
      <c r="X758" s="36"/>
      <c r="Y758" s="36"/>
      <c r="Z758" s="36"/>
      <c r="AA758" s="36"/>
      <c r="AB758" s="33"/>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c r="BD758" s="36"/>
      <c r="BE758" s="36"/>
      <c r="BF758" s="36"/>
      <c r="BG758" s="36"/>
      <c r="BH758" s="36"/>
    </row>
    <row r="759" spans="21:60" ht="12.6">
      <c r="U759" s="36"/>
      <c r="V759" s="36"/>
      <c r="W759" s="36"/>
      <c r="X759" s="36"/>
      <c r="Y759" s="36"/>
      <c r="Z759" s="36"/>
      <c r="AA759" s="36"/>
      <c r="AB759" s="33"/>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c r="BD759" s="36"/>
      <c r="BE759" s="36"/>
      <c r="BF759" s="36"/>
      <c r="BG759" s="36"/>
      <c r="BH759" s="36"/>
    </row>
    <row r="760" spans="21:60" ht="12.6">
      <c r="U760" s="36"/>
      <c r="V760" s="36"/>
      <c r="W760" s="36"/>
      <c r="X760" s="36"/>
      <c r="Y760" s="36"/>
      <c r="Z760" s="36"/>
      <c r="AA760" s="36"/>
      <c r="AB760" s="33"/>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c r="BD760" s="36"/>
      <c r="BE760" s="36"/>
      <c r="BF760" s="36"/>
      <c r="BG760" s="36"/>
      <c r="BH760" s="36"/>
    </row>
    <row r="761" spans="21:60" ht="12.6">
      <c r="U761" s="36"/>
      <c r="V761" s="36"/>
      <c r="W761" s="36"/>
      <c r="X761" s="36"/>
      <c r="Y761" s="36"/>
      <c r="Z761" s="36"/>
      <c r="AA761" s="36"/>
      <c r="AB761" s="33"/>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c r="BD761" s="36"/>
      <c r="BE761" s="36"/>
      <c r="BF761" s="36"/>
      <c r="BG761" s="36"/>
      <c r="BH761" s="36"/>
    </row>
    <row r="762" spans="21:60" ht="12.6">
      <c r="U762" s="36"/>
      <c r="V762" s="36"/>
      <c r="W762" s="36"/>
      <c r="X762" s="36"/>
      <c r="Y762" s="36"/>
      <c r="Z762" s="36"/>
      <c r="AA762" s="36"/>
      <c r="AB762" s="33"/>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c r="BD762" s="36"/>
      <c r="BE762" s="36"/>
      <c r="BF762" s="36"/>
      <c r="BG762" s="36"/>
      <c r="BH762" s="36"/>
    </row>
    <row r="763" spans="21:60" ht="12.6">
      <c r="U763" s="36"/>
      <c r="V763" s="36"/>
      <c r="W763" s="36"/>
      <c r="X763" s="36"/>
      <c r="Y763" s="36"/>
      <c r="Z763" s="36"/>
      <c r="AA763" s="36"/>
      <c r="AB763" s="33"/>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c r="BD763" s="36"/>
      <c r="BE763" s="36"/>
      <c r="BF763" s="36"/>
      <c r="BG763" s="36"/>
      <c r="BH763" s="36"/>
    </row>
    <row r="764" spans="21:60" ht="12.6">
      <c r="U764" s="36"/>
      <c r="V764" s="36"/>
      <c r="W764" s="36"/>
      <c r="X764" s="36"/>
      <c r="Y764" s="36"/>
      <c r="Z764" s="36"/>
      <c r="AA764" s="36"/>
      <c r="AB764" s="33"/>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c r="BD764" s="36"/>
      <c r="BE764" s="36"/>
      <c r="BF764" s="36"/>
      <c r="BG764" s="36"/>
      <c r="BH764" s="36"/>
    </row>
    <row r="765" spans="21:60" ht="12.6">
      <c r="U765" s="36"/>
      <c r="V765" s="36"/>
      <c r="W765" s="36"/>
      <c r="X765" s="36"/>
      <c r="Y765" s="36"/>
      <c r="Z765" s="36"/>
      <c r="AA765" s="36"/>
      <c r="AB765" s="33"/>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c r="BD765" s="36"/>
      <c r="BE765" s="36"/>
      <c r="BF765" s="36"/>
      <c r="BG765" s="36"/>
      <c r="BH765" s="36"/>
    </row>
    <row r="766" spans="21:60" ht="12.6">
      <c r="U766" s="36"/>
      <c r="V766" s="36"/>
      <c r="W766" s="36"/>
      <c r="X766" s="36"/>
      <c r="Y766" s="36"/>
      <c r="Z766" s="36"/>
      <c r="AA766" s="36"/>
      <c r="AB766" s="33"/>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6"/>
    </row>
    <row r="767" spans="21:60" ht="12.6">
      <c r="U767" s="36"/>
      <c r="V767" s="36"/>
      <c r="W767" s="36"/>
      <c r="X767" s="36"/>
      <c r="Y767" s="36"/>
      <c r="Z767" s="36"/>
      <c r="AA767" s="36"/>
      <c r="AB767" s="33"/>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6"/>
    </row>
    <row r="768" spans="21:60" ht="12.6">
      <c r="U768" s="36"/>
      <c r="V768" s="36"/>
      <c r="W768" s="36"/>
      <c r="X768" s="36"/>
      <c r="Y768" s="36"/>
      <c r="Z768" s="36"/>
      <c r="AA768" s="36"/>
      <c r="AB768" s="33"/>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row>
    <row r="769" spans="21:60" ht="12.6">
      <c r="U769" s="36"/>
      <c r="V769" s="36"/>
      <c r="W769" s="36"/>
      <c r="X769" s="36"/>
      <c r="Y769" s="36"/>
      <c r="Z769" s="36"/>
      <c r="AA769" s="36"/>
      <c r="AB769" s="33"/>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c r="BD769" s="36"/>
      <c r="BE769" s="36"/>
      <c r="BF769" s="36"/>
      <c r="BG769" s="36"/>
      <c r="BH769" s="36"/>
    </row>
    <row r="770" spans="21:60" ht="12.6">
      <c r="U770" s="36"/>
      <c r="V770" s="36"/>
      <c r="W770" s="36"/>
      <c r="X770" s="36"/>
      <c r="Y770" s="36"/>
      <c r="Z770" s="36"/>
      <c r="AA770" s="36"/>
      <c r="AB770" s="33"/>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c r="BD770" s="36"/>
      <c r="BE770" s="36"/>
      <c r="BF770" s="36"/>
      <c r="BG770" s="36"/>
      <c r="BH770" s="36"/>
    </row>
    <row r="771" spans="21:60" ht="12.6">
      <c r="U771" s="36"/>
      <c r="V771" s="36"/>
      <c r="W771" s="36"/>
      <c r="X771" s="36"/>
      <c r="Y771" s="36"/>
      <c r="Z771" s="36"/>
      <c r="AA771" s="36"/>
      <c r="AB771" s="33"/>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c r="BD771" s="36"/>
      <c r="BE771" s="36"/>
      <c r="BF771" s="36"/>
      <c r="BG771" s="36"/>
      <c r="BH771" s="36"/>
    </row>
    <row r="772" spans="21:60" ht="12.6">
      <c r="U772" s="36"/>
      <c r="V772" s="36"/>
      <c r="W772" s="36"/>
      <c r="X772" s="36"/>
      <c r="Y772" s="36"/>
      <c r="Z772" s="36"/>
      <c r="AA772" s="36"/>
      <c r="AB772" s="33"/>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c r="BD772" s="36"/>
      <c r="BE772" s="36"/>
      <c r="BF772" s="36"/>
      <c r="BG772" s="36"/>
      <c r="BH772" s="36"/>
    </row>
    <row r="773" spans="21:60" ht="12.6">
      <c r="U773" s="36"/>
      <c r="V773" s="36"/>
      <c r="W773" s="36"/>
      <c r="X773" s="36"/>
      <c r="Y773" s="36"/>
      <c r="Z773" s="36"/>
      <c r="AA773" s="36"/>
      <c r="AB773" s="33"/>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c r="BD773" s="36"/>
      <c r="BE773" s="36"/>
      <c r="BF773" s="36"/>
      <c r="BG773" s="36"/>
      <c r="BH773" s="36"/>
    </row>
    <row r="774" spans="21:60" ht="12.6">
      <c r="U774" s="36"/>
      <c r="V774" s="36"/>
      <c r="W774" s="36"/>
      <c r="X774" s="36"/>
      <c r="Y774" s="36"/>
      <c r="Z774" s="36"/>
      <c r="AA774" s="36"/>
      <c r="AB774" s="33"/>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c r="BD774" s="36"/>
      <c r="BE774" s="36"/>
      <c r="BF774" s="36"/>
      <c r="BG774" s="36"/>
      <c r="BH774" s="36"/>
    </row>
    <row r="775" spans="21:60" ht="12.6">
      <c r="U775" s="36"/>
      <c r="V775" s="36"/>
      <c r="W775" s="36"/>
      <c r="X775" s="36"/>
      <c r="Y775" s="36"/>
      <c r="Z775" s="36"/>
      <c r="AA775" s="36"/>
      <c r="AB775" s="33"/>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c r="BD775" s="36"/>
      <c r="BE775" s="36"/>
      <c r="BF775" s="36"/>
      <c r="BG775" s="36"/>
      <c r="BH775" s="36"/>
    </row>
    <row r="776" spans="21:60" ht="12.6">
      <c r="U776" s="36"/>
      <c r="V776" s="36"/>
      <c r="W776" s="36"/>
      <c r="X776" s="36"/>
      <c r="Y776" s="36"/>
      <c r="Z776" s="36"/>
      <c r="AA776" s="36"/>
      <c r="AB776" s="33"/>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c r="BD776" s="36"/>
      <c r="BE776" s="36"/>
      <c r="BF776" s="36"/>
      <c r="BG776" s="36"/>
      <c r="BH776" s="36"/>
    </row>
    <row r="777" spans="21:60" ht="12.6">
      <c r="U777" s="36"/>
      <c r="V777" s="36"/>
      <c r="W777" s="36"/>
      <c r="X777" s="36"/>
      <c r="Y777" s="36"/>
      <c r="Z777" s="36"/>
      <c r="AA777" s="36"/>
      <c r="AB777" s="33"/>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c r="BD777" s="36"/>
      <c r="BE777" s="36"/>
      <c r="BF777" s="36"/>
      <c r="BG777" s="36"/>
      <c r="BH777" s="36"/>
    </row>
    <row r="778" spans="21:60" ht="12.6">
      <c r="U778" s="36"/>
      <c r="V778" s="36"/>
      <c r="W778" s="36"/>
      <c r="X778" s="36"/>
      <c r="Y778" s="36"/>
      <c r="Z778" s="36"/>
      <c r="AA778" s="36"/>
      <c r="AB778" s="33"/>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c r="BD778" s="36"/>
      <c r="BE778" s="36"/>
      <c r="BF778" s="36"/>
      <c r="BG778" s="36"/>
      <c r="BH778" s="36"/>
    </row>
    <row r="779" spans="21:60" ht="12.6">
      <c r="U779" s="36"/>
      <c r="V779" s="36"/>
      <c r="W779" s="36"/>
      <c r="X779" s="36"/>
      <c r="Y779" s="36"/>
      <c r="Z779" s="36"/>
      <c r="AA779" s="36"/>
      <c r="AB779" s="33"/>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c r="BD779" s="36"/>
      <c r="BE779" s="36"/>
      <c r="BF779" s="36"/>
      <c r="BG779" s="36"/>
      <c r="BH779" s="36"/>
    </row>
    <row r="780" spans="21:60" ht="12.6">
      <c r="U780" s="36"/>
      <c r="V780" s="36"/>
      <c r="W780" s="36"/>
      <c r="X780" s="36"/>
      <c r="Y780" s="36"/>
      <c r="Z780" s="36"/>
      <c r="AA780" s="36"/>
      <c r="AB780" s="33"/>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c r="BD780" s="36"/>
      <c r="BE780" s="36"/>
      <c r="BF780" s="36"/>
      <c r="BG780" s="36"/>
      <c r="BH780" s="36"/>
    </row>
    <row r="781" spans="21:60" ht="12.6">
      <c r="U781" s="36"/>
      <c r="V781" s="36"/>
      <c r="W781" s="36"/>
      <c r="X781" s="36"/>
      <c r="Y781" s="36"/>
      <c r="Z781" s="36"/>
      <c r="AA781" s="36"/>
      <c r="AB781" s="33"/>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c r="BD781" s="36"/>
      <c r="BE781" s="36"/>
      <c r="BF781" s="36"/>
      <c r="BG781" s="36"/>
      <c r="BH781" s="36"/>
    </row>
    <row r="782" spans="21:60" ht="12.6">
      <c r="U782" s="36"/>
      <c r="V782" s="36"/>
      <c r="W782" s="36"/>
      <c r="X782" s="36"/>
      <c r="Y782" s="36"/>
      <c r="Z782" s="36"/>
      <c r="AA782" s="36"/>
      <c r="AB782" s="33"/>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c r="BD782" s="36"/>
      <c r="BE782" s="36"/>
      <c r="BF782" s="36"/>
      <c r="BG782" s="36"/>
      <c r="BH782" s="36"/>
    </row>
    <row r="783" spans="21:60" ht="12.6">
      <c r="U783" s="36"/>
      <c r="V783" s="36"/>
      <c r="W783" s="36"/>
      <c r="X783" s="36"/>
      <c r="Y783" s="36"/>
      <c r="Z783" s="36"/>
      <c r="AA783" s="36"/>
      <c r="AB783" s="33"/>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c r="BD783" s="36"/>
      <c r="BE783" s="36"/>
      <c r="BF783" s="36"/>
      <c r="BG783" s="36"/>
      <c r="BH783" s="36"/>
    </row>
    <row r="784" spans="21:60" ht="12.6">
      <c r="U784" s="36"/>
      <c r="V784" s="36"/>
      <c r="W784" s="36"/>
      <c r="X784" s="36"/>
      <c r="Y784" s="36"/>
      <c r="Z784" s="36"/>
      <c r="AA784" s="36"/>
      <c r="AB784" s="33"/>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c r="BD784" s="36"/>
      <c r="BE784" s="36"/>
      <c r="BF784" s="36"/>
      <c r="BG784" s="36"/>
      <c r="BH784" s="36"/>
    </row>
    <row r="785" spans="21:60" ht="12.6">
      <c r="U785" s="36"/>
      <c r="V785" s="36"/>
      <c r="W785" s="36"/>
      <c r="X785" s="36"/>
      <c r="Y785" s="36"/>
      <c r="Z785" s="36"/>
      <c r="AA785" s="36"/>
      <c r="AB785" s="33"/>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c r="BD785" s="36"/>
      <c r="BE785" s="36"/>
      <c r="BF785" s="36"/>
      <c r="BG785" s="36"/>
      <c r="BH785" s="36"/>
    </row>
    <row r="786" spans="21:60" ht="12.6">
      <c r="U786" s="36"/>
      <c r="V786" s="36"/>
      <c r="W786" s="36"/>
      <c r="X786" s="36"/>
      <c r="Y786" s="36"/>
      <c r="Z786" s="36"/>
      <c r="AA786" s="36"/>
      <c r="AB786" s="33"/>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c r="BD786" s="36"/>
      <c r="BE786" s="36"/>
      <c r="BF786" s="36"/>
      <c r="BG786" s="36"/>
      <c r="BH786" s="36"/>
    </row>
    <row r="787" spans="21:60" ht="12.6">
      <c r="U787" s="36"/>
      <c r="V787" s="36"/>
      <c r="W787" s="36"/>
      <c r="X787" s="36"/>
      <c r="Y787" s="36"/>
      <c r="Z787" s="36"/>
      <c r="AA787" s="36"/>
      <c r="AB787" s="33"/>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c r="BD787" s="36"/>
      <c r="BE787" s="36"/>
      <c r="BF787" s="36"/>
      <c r="BG787" s="36"/>
      <c r="BH787" s="36"/>
    </row>
    <row r="788" spans="21:60" ht="12.6">
      <c r="U788" s="36"/>
      <c r="V788" s="36"/>
      <c r="W788" s="36"/>
      <c r="X788" s="36"/>
      <c r="Y788" s="36"/>
      <c r="Z788" s="36"/>
      <c r="AA788" s="36"/>
      <c r="AB788" s="33"/>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c r="BD788" s="36"/>
      <c r="BE788" s="36"/>
      <c r="BF788" s="36"/>
      <c r="BG788" s="36"/>
      <c r="BH788" s="36"/>
    </row>
    <row r="789" spans="21:60" ht="12.6">
      <c r="U789" s="36"/>
      <c r="V789" s="36"/>
      <c r="W789" s="36"/>
      <c r="X789" s="36"/>
      <c r="Y789" s="36"/>
      <c r="Z789" s="36"/>
      <c r="AA789" s="36"/>
      <c r="AB789" s="33"/>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c r="BD789" s="36"/>
      <c r="BE789" s="36"/>
      <c r="BF789" s="36"/>
      <c r="BG789" s="36"/>
      <c r="BH789" s="36"/>
    </row>
    <row r="790" spans="21:60" ht="12.6">
      <c r="U790" s="36"/>
      <c r="V790" s="36"/>
      <c r="W790" s="36"/>
      <c r="X790" s="36"/>
      <c r="Y790" s="36"/>
      <c r="Z790" s="36"/>
      <c r="AA790" s="36"/>
      <c r="AB790" s="33"/>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c r="BD790" s="36"/>
      <c r="BE790" s="36"/>
      <c r="BF790" s="36"/>
      <c r="BG790" s="36"/>
      <c r="BH790" s="36"/>
    </row>
    <row r="791" spans="21:60" ht="12.6">
      <c r="U791" s="36"/>
      <c r="V791" s="36"/>
      <c r="W791" s="36"/>
      <c r="X791" s="36"/>
      <c r="Y791" s="36"/>
      <c r="Z791" s="36"/>
      <c r="AA791" s="36"/>
      <c r="AB791" s="33"/>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c r="BD791" s="36"/>
      <c r="BE791" s="36"/>
      <c r="BF791" s="36"/>
      <c r="BG791" s="36"/>
      <c r="BH791" s="36"/>
    </row>
    <row r="792" spans="21:60" ht="12.6">
      <c r="U792" s="36"/>
      <c r="V792" s="36"/>
      <c r="W792" s="36"/>
      <c r="X792" s="36"/>
      <c r="Y792" s="36"/>
      <c r="Z792" s="36"/>
      <c r="AA792" s="36"/>
      <c r="AB792" s="33"/>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c r="BD792" s="36"/>
      <c r="BE792" s="36"/>
      <c r="BF792" s="36"/>
      <c r="BG792" s="36"/>
      <c r="BH792" s="36"/>
    </row>
    <row r="793" spans="21:60" ht="12.6">
      <c r="U793" s="36"/>
      <c r="V793" s="36"/>
      <c r="W793" s="36"/>
      <c r="X793" s="36"/>
      <c r="Y793" s="36"/>
      <c r="Z793" s="36"/>
      <c r="AA793" s="36"/>
      <c r="AB793" s="33"/>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c r="BD793" s="36"/>
      <c r="BE793" s="36"/>
      <c r="BF793" s="36"/>
      <c r="BG793" s="36"/>
      <c r="BH793" s="36"/>
    </row>
    <row r="794" spans="21:60" ht="12.6">
      <c r="U794" s="36"/>
      <c r="V794" s="36"/>
      <c r="W794" s="36"/>
      <c r="X794" s="36"/>
      <c r="Y794" s="36"/>
      <c r="Z794" s="36"/>
      <c r="AA794" s="36"/>
      <c r="AB794" s="33"/>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c r="BD794" s="36"/>
      <c r="BE794" s="36"/>
      <c r="BF794" s="36"/>
      <c r="BG794" s="36"/>
      <c r="BH794" s="36"/>
    </row>
    <row r="795" spans="21:60" ht="12.6">
      <c r="U795" s="36"/>
      <c r="V795" s="36"/>
      <c r="W795" s="36"/>
      <c r="X795" s="36"/>
      <c r="Y795" s="36"/>
      <c r="Z795" s="36"/>
      <c r="AA795" s="36"/>
      <c r="AB795" s="33"/>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c r="BD795" s="36"/>
      <c r="BE795" s="36"/>
      <c r="BF795" s="36"/>
      <c r="BG795" s="36"/>
      <c r="BH795" s="36"/>
    </row>
    <row r="796" spans="21:60" ht="12.6">
      <c r="U796" s="36"/>
      <c r="V796" s="36"/>
      <c r="W796" s="36"/>
      <c r="X796" s="36"/>
      <c r="Y796" s="36"/>
      <c r="Z796" s="36"/>
      <c r="AA796" s="36"/>
      <c r="AB796" s="33"/>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c r="BD796" s="36"/>
      <c r="BE796" s="36"/>
      <c r="BF796" s="36"/>
      <c r="BG796" s="36"/>
      <c r="BH796" s="36"/>
    </row>
    <row r="797" spans="21:60" ht="12.6">
      <c r="U797" s="36"/>
      <c r="V797" s="36"/>
      <c r="W797" s="36"/>
      <c r="X797" s="36"/>
      <c r="Y797" s="36"/>
      <c r="Z797" s="36"/>
      <c r="AA797" s="36"/>
      <c r="AB797" s="33"/>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c r="BD797" s="36"/>
      <c r="BE797" s="36"/>
      <c r="BF797" s="36"/>
      <c r="BG797" s="36"/>
      <c r="BH797" s="36"/>
    </row>
    <row r="798" spans="21:60" ht="12.6">
      <c r="U798" s="36"/>
      <c r="V798" s="36"/>
      <c r="W798" s="36"/>
      <c r="X798" s="36"/>
      <c r="Y798" s="36"/>
      <c r="Z798" s="36"/>
      <c r="AA798" s="36"/>
      <c r="AB798" s="33"/>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c r="BD798" s="36"/>
      <c r="BE798" s="36"/>
      <c r="BF798" s="36"/>
      <c r="BG798" s="36"/>
      <c r="BH798" s="36"/>
    </row>
    <row r="799" spans="21:60" ht="12.6">
      <c r="U799" s="36"/>
      <c r="V799" s="36"/>
      <c r="W799" s="36"/>
      <c r="X799" s="36"/>
      <c r="Y799" s="36"/>
      <c r="Z799" s="36"/>
      <c r="AA799" s="36"/>
      <c r="AB799" s="33"/>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c r="BD799" s="36"/>
      <c r="BE799" s="36"/>
      <c r="BF799" s="36"/>
      <c r="BG799" s="36"/>
      <c r="BH799" s="36"/>
    </row>
    <row r="800" spans="21:60" ht="12.6">
      <c r="U800" s="36"/>
      <c r="V800" s="36"/>
      <c r="W800" s="36"/>
      <c r="X800" s="36"/>
      <c r="Y800" s="36"/>
      <c r="Z800" s="36"/>
      <c r="AA800" s="36"/>
      <c r="AB800" s="33"/>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c r="BD800" s="36"/>
      <c r="BE800" s="36"/>
      <c r="BF800" s="36"/>
      <c r="BG800" s="36"/>
      <c r="BH800" s="36"/>
    </row>
    <row r="801" spans="21:60" ht="12.6">
      <c r="U801" s="36"/>
      <c r="V801" s="36"/>
      <c r="W801" s="36"/>
      <c r="X801" s="36"/>
      <c r="Y801" s="36"/>
      <c r="Z801" s="36"/>
      <c r="AA801" s="36"/>
      <c r="AB801" s="33"/>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row>
    <row r="802" spans="21:60" ht="12.6">
      <c r="U802" s="36"/>
      <c r="V802" s="36"/>
      <c r="W802" s="36"/>
      <c r="X802" s="36"/>
      <c r="Y802" s="36"/>
      <c r="Z802" s="36"/>
      <c r="AA802" s="36"/>
      <c r="AB802" s="33"/>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c r="BD802" s="36"/>
      <c r="BE802" s="36"/>
      <c r="BF802" s="36"/>
      <c r="BG802" s="36"/>
      <c r="BH802" s="36"/>
    </row>
    <row r="803" spans="21:60" ht="12.6">
      <c r="U803" s="36"/>
      <c r="V803" s="36"/>
      <c r="W803" s="36"/>
      <c r="X803" s="36"/>
      <c r="Y803" s="36"/>
      <c r="Z803" s="36"/>
      <c r="AA803" s="36"/>
      <c r="AB803" s="33"/>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c r="BD803" s="36"/>
      <c r="BE803" s="36"/>
      <c r="BF803" s="36"/>
      <c r="BG803" s="36"/>
      <c r="BH803" s="36"/>
    </row>
    <row r="804" spans="21:60" ht="12.6">
      <c r="U804" s="36"/>
      <c r="V804" s="36"/>
      <c r="W804" s="36"/>
      <c r="X804" s="36"/>
      <c r="Y804" s="36"/>
      <c r="Z804" s="36"/>
      <c r="AA804" s="36"/>
      <c r="AB804" s="33"/>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c r="BD804" s="36"/>
      <c r="BE804" s="36"/>
      <c r="BF804" s="36"/>
      <c r="BG804" s="36"/>
      <c r="BH804" s="36"/>
    </row>
    <row r="805" spans="21:60" ht="12.6">
      <c r="U805" s="36"/>
      <c r="V805" s="36"/>
      <c r="W805" s="36"/>
      <c r="X805" s="36"/>
      <c r="Y805" s="36"/>
      <c r="Z805" s="36"/>
      <c r="AA805" s="36"/>
      <c r="AB805" s="33"/>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c r="BD805" s="36"/>
      <c r="BE805" s="36"/>
      <c r="BF805" s="36"/>
      <c r="BG805" s="36"/>
      <c r="BH805" s="36"/>
    </row>
    <row r="806" spans="21:60" ht="12.6">
      <c r="U806" s="36"/>
      <c r="V806" s="36"/>
      <c r="W806" s="36"/>
      <c r="X806" s="36"/>
      <c r="Y806" s="36"/>
      <c r="Z806" s="36"/>
      <c r="AA806" s="36"/>
      <c r="AB806" s="33"/>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c r="BD806" s="36"/>
      <c r="BE806" s="36"/>
      <c r="BF806" s="36"/>
      <c r="BG806" s="36"/>
      <c r="BH806" s="36"/>
    </row>
    <row r="807" spans="21:60" ht="12.6">
      <c r="U807" s="36"/>
      <c r="V807" s="36"/>
      <c r="W807" s="36"/>
      <c r="X807" s="36"/>
      <c r="Y807" s="36"/>
      <c r="Z807" s="36"/>
      <c r="AA807" s="36"/>
      <c r="AB807" s="33"/>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c r="BD807" s="36"/>
      <c r="BE807" s="36"/>
      <c r="BF807" s="36"/>
      <c r="BG807" s="36"/>
      <c r="BH807" s="36"/>
    </row>
    <row r="808" spans="21:60" ht="12.6">
      <c r="U808" s="36"/>
      <c r="V808" s="36"/>
      <c r="W808" s="36"/>
      <c r="X808" s="36"/>
      <c r="Y808" s="36"/>
      <c r="Z808" s="36"/>
      <c r="AA808" s="36"/>
      <c r="AB808" s="33"/>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c r="BD808" s="36"/>
      <c r="BE808" s="36"/>
      <c r="BF808" s="36"/>
      <c r="BG808" s="36"/>
      <c r="BH808" s="36"/>
    </row>
    <row r="809" spans="21:60" ht="12.6">
      <c r="U809" s="36"/>
      <c r="V809" s="36"/>
      <c r="W809" s="36"/>
      <c r="X809" s="36"/>
      <c r="Y809" s="36"/>
      <c r="Z809" s="36"/>
      <c r="AA809" s="36"/>
      <c r="AB809" s="33"/>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c r="BD809" s="36"/>
      <c r="BE809" s="36"/>
      <c r="BF809" s="36"/>
      <c r="BG809" s="36"/>
      <c r="BH809" s="36"/>
    </row>
    <row r="810" spans="21:60" ht="12.6">
      <c r="U810" s="36"/>
      <c r="V810" s="36"/>
      <c r="W810" s="36"/>
      <c r="X810" s="36"/>
      <c r="Y810" s="36"/>
      <c r="Z810" s="36"/>
      <c r="AA810" s="36"/>
      <c r="AB810" s="33"/>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c r="BD810" s="36"/>
      <c r="BE810" s="36"/>
      <c r="BF810" s="36"/>
      <c r="BG810" s="36"/>
      <c r="BH810" s="36"/>
    </row>
    <row r="811" spans="21:60" ht="12.6">
      <c r="U811" s="36"/>
      <c r="V811" s="36"/>
      <c r="W811" s="36"/>
      <c r="X811" s="36"/>
      <c r="Y811" s="36"/>
      <c r="Z811" s="36"/>
      <c r="AA811" s="36"/>
      <c r="AB811" s="33"/>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c r="BD811" s="36"/>
      <c r="BE811" s="36"/>
      <c r="BF811" s="36"/>
      <c r="BG811" s="36"/>
      <c r="BH811" s="36"/>
    </row>
    <row r="812" spans="21:60" ht="12.6">
      <c r="U812" s="36"/>
      <c r="V812" s="36"/>
      <c r="W812" s="36"/>
      <c r="X812" s="36"/>
      <c r="Y812" s="36"/>
      <c r="Z812" s="36"/>
      <c r="AA812" s="36"/>
      <c r="AB812" s="33"/>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c r="BD812" s="36"/>
      <c r="BE812" s="36"/>
      <c r="BF812" s="36"/>
      <c r="BG812" s="36"/>
      <c r="BH812" s="36"/>
    </row>
    <row r="813" spans="21:60" ht="12.6">
      <c r="U813" s="36"/>
      <c r="V813" s="36"/>
      <c r="W813" s="36"/>
      <c r="X813" s="36"/>
      <c r="Y813" s="36"/>
      <c r="Z813" s="36"/>
      <c r="AA813" s="36"/>
      <c r="AB813" s="33"/>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c r="BD813" s="36"/>
      <c r="BE813" s="36"/>
      <c r="BF813" s="36"/>
      <c r="BG813" s="36"/>
      <c r="BH813" s="36"/>
    </row>
    <row r="814" spans="21:60" ht="12.6">
      <c r="U814" s="36"/>
      <c r="V814" s="36"/>
      <c r="W814" s="36"/>
      <c r="X814" s="36"/>
      <c r="Y814" s="36"/>
      <c r="Z814" s="36"/>
      <c r="AA814" s="36"/>
      <c r="AB814" s="33"/>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c r="BD814" s="36"/>
      <c r="BE814" s="36"/>
      <c r="BF814" s="36"/>
      <c r="BG814" s="36"/>
      <c r="BH814" s="36"/>
    </row>
    <row r="815" spans="21:60" ht="12.6">
      <c r="U815" s="36"/>
      <c r="V815" s="36"/>
      <c r="W815" s="36"/>
      <c r="X815" s="36"/>
      <c r="Y815" s="36"/>
      <c r="Z815" s="36"/>
      <c r="AA815" s="36"/>
      <c r="AB815" s="33"/>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6"/>
    </row>
    <row r="816" spans="21:60" ht="12.6">
      <c r="U816" s="36"/>
      <c r="V816" s="36"/>
      <c r="W816" s="36"/>
      <c r="X816" s="36"/>
      <c r="Y816" s="36"/>
      <c r="Z816" s="36"/>
      <c r="AA816" s="36"/>
      <c r="AB816" s="33"/>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c r="BD816" s="36"/>
      <c r="BE816" s="36"/>
      <c r="BF816" s="36"/>
      <c r="BG816" s="36"/>
      <c r="BH816" s="36"/>
    </row>
    <row r="817" spans="21:60" ht="12.6">
      <c r="U817" s="36"/>
      <c r="V817" s="36"/>
      <c r="W817" s="36"/>
      <c r="X817" s="36"/>
      <c r="Y817" s="36"/>
      <c r="Z817" s="36"/>
      <c r="AA817" s="36"/>
      <c r="AB817" s="33"/>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c r="BD817" s="36"/>
      <c r="BE817" s="36"/>
      <c r="BF817" s="36"/>
      <c r="BG817" s="36"/>
      <c r="BH817" s="36"/>
    </row>
    <row r="818" spans="21:60" ht="12.6">
      <c r="U818" s="36"/>
      <c r="V818" s="36"/>
      <c r="W818" s="36"/>
      <c r="X818" s="36"/>
      <c r="Y818" s="36"/>
      <c r="Z818" s="36"/>
      <c r="AA818" s="36"/>
      <c r="AB818" s="33"/>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c r="BD818" s="36"/>
      <c r="BE818" s="36"/>
      <c r="BF818" s="36"/>
      <c r="BG818" s="36"/>
      <c r="BH818" s="36"/>
    </row>
    <row r="819" spans="21:60" ht="12.6">
      <c r="U819" s="36"/>
      <c r="V819" s="36"/>
      <c r="W819" s="36"/>
      <c r="X819" s="36"/>
      <c r="Y819" s="36"/>
      <c r="Z819" s="36"/>
      <c r="AA819" s="36"/>
      <c r="AB819" s="33"/>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c r="BD819" s="36"/>
      <c r="BE819" s="36"/>
      <c r="BF819" s="36"/>
      <c r="BG819" s="36"/>
      <c r="BH819" s="36"/>
    </row>
    <row r="820" spans="21:60" ht="12.6">
      <c r="U820" s="36"/>
      <c r="V820" s="36"/>
      <c r="W820" s="36"/>
      <c r="X820" s="36"/>
      <c r="Y820" s="36"/>
      <c r="Z820" s="36"/>
      <c r="AA820" s="36"/>
      <c r="AB820" s="33"/>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c r="BD820" s="36"/>
      <c r="BE820" s="36"/>
      <c r="BF820" s="36"/>
      <c r="BG820" s="36"/>
      <c r="BH820" s="36"/>
    </row>
    <row r="821" spans="21:60" ht="12.6">
      <c r="U821" s="36"/>
      <c r="V821" s="36"/>
      <c r="W821" s="36"/>
      <c r="X821" s="36"/>
      <c r="Y821" s="36"/>
      <c r="Z821" s="36"/>
      <c r="AA821" s="36"/>
      <c r="AB821" s="33"/>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c r="BD821" s="36"/>
      <c r="BE821" s="36"/>
      <c r="BF821" s="36"/>
      <c r="BG821" s="36"/>
      <c r="BH821" s="36"/>
    </row>
    <row r="822" spans="21:60" ht="12.6">
      <c r="U822" s="36"/>
      <c r="V822" s="36"/>
      <c r="W822" s="36"/>
      <c r="X822" s="36"/>
      <c r="Y822" s="36"/>
      <c r="Z822" s="36"/>
      <c r="AA822" s="36"/>
      <c r="AB822" s="33"/>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c r="BD822" s="36"/>
      <c r="BE822" s="36"/>
      <c r="BF822" s="36"/>
      <c r="BG822" s="36"/>
      <c r="BH822" s="36"/>
    </row>
    <row r="823" spans="21:60" ht="12.6">
      <c r="U823" s="36"/>
      <c r="V823" s="36"/>
      <c r="W823" s="36"/>
      <c r="X823" s="36"/>
      <c r="Y823" s="36"/>
      <c r="Z823" s="36"/>
      <c r="AA823" s="36"/>
      <c r="AB823" s="33"/>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c r="BD823" s="36"/>
      <c r="BE823" s="36"/>
      <c r="BF823" s="36"/>
      <c r="BG823" s="36"/>
      <c r="BH823" s="36"/>
    </row>
    <row r="824" spans="21:60" ht="12.6">
      <c r="U824" s="36"/>
      <c r="V824" s="36"/>
      <c r="W824" s="36"/>
      <c r="X824" s="36"/>
      <c r="Y824" s="36"/>
      <c r="Z824" s="36"/>
      <c r="AA824" s="36"/>
      <c r="AB824" s="33"/>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c r="BD824" s="36"/>
      <c r="BE824" s="36"/>
      <c r="BF824" s="36"/>
      <c r="BG824" s="36"/>
      <c r="BH824" s="36"/>
    </row>
    <row r="825" spans="21:60" ht="12.6">
      <c r="U825" s="36"/>
      <c r="V825" s="36"/>
      <c r="W825" s="36"/>
      <c r="X825" s="36"/>
      <c r="Y825" s="36"/>
      <c r="Z825" s="36"/>
      <c r="AA825" s="36"/>
      <c r="AB825" s="33"/>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c r="BD825" s="36"/>
      <c r="BE825" s="36"/>
      <c r="BF825" s="36"/>
      <c r="BG825" s="36"/>
      <c r="BH825" s="36"/>
    </row>
    <row r="826" spans="21:60" ht="12.6">
      <c r="U826" s="36"/>
      <c r="V826" s="36"/>
      <c r="W826" s="36"/>
      <c r="X826" s="36"/>
      <c r="Y826" s="36"/>
      <c r="Z826" s="36"/>
      <c r="AA826" s="36"/>
      <c r="AB826" s="33"/>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row>
    <row r="827" spans="21:60" ht="12.6">
      <c r="U827" s="36"/>
      <c r="V827" s="36"/>
      <c r="W827" s="36"/>
      <c r="X827" s="36"/>
      <c r="Y827" s="36"/>
      <c r="Z827" s="36"/>
      <c r="AA827" s="36"/>
      <c r="AB827" s="33"/>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row>
    <row r="828" spans="21:60" ht="12.6">
      <c r="U828" s="36"/>
      <c r="V828" s="36"/>
      <c r="W828" s="36"/>
      <c r="X828" s="36"/>
      <c r="Y828" s="36"/>
      <c r="Z828" s="36"/>
      <c r="AA828" s="36"/>
      <c r="AB828" s="33"/>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c r="BD828" s="36"/>
      <c r="BE828" s="36"/>
      <c r="BF828" s="36"/>
      <c r="BG828" s="36"/>
      <c r="BH828" s="36"/>
    </row>
    <row r="829" spans="21:60" ht="12.6">
      <c r="U829" s="36"/>
      <c r="V829" s="36"/>
      <c r="W829" s="36"/>
      <c r="X829" s="36"/>
      <c r="Y829" s="36"/>
      <c r="Z829" s="36"/>
      <c r="AA829" s="36"/>
      <c r="AB829" s="33"/>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c r="BD829" s="36"/>
      <c r="BE829" s="36"/>
      <c r="BF829" s="36"/>
      <c r="BG829" s="36"/>
      <c r="BH829" s="36"/>
    </row>
    <row r="830" spans="21:60" ht="12.6">
      <c r="U830" s="36"/>
      <c r="V830" s="36"/>
      <c r="W830" s="36"/>
      <c r="X830" s="36"/>
      <c r="Y830" s="36"/>
      <c r="Z830" s="36"/>
      <c r="AA830" s="36"/>
      <c r="AB830" s="33"/>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c r="BD830" s="36"/>
      <c r="BE830" s="36"/>
      <c r="BF830" s="36"/>
      <c r="BG830" s="36"/>
      <c r="BH830" s="36"/>
    </row>
    <row r="831" spans="21:60" ht="12.6">
      <c r="U831" s="36"/>
      <c r="V831" s="36"/>
      <c r="W831" s="36"/>
      <c r="X831" s="36"/>
      <c r="Y831" s="36"/>
      <c r="Z831" s="36"/>
      <c r="AA831" s="36"/>
      <c r="AB831" s="33"/>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row>
    <row r="832" spans="21:60" ht="12.6">
      <c r="U832" s="36"/>
      <c r="V832" s="36"/>
      <c r="W832" s="36"/>
      <c r="X832" s="36"/>
      <c r="Y832" s="36"/>
      <c r="Z832" s="36"/>
      <c r="AA832" s="36"/>
      <c r="AB832" s="33"/>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c r="BD832" s="36"/>
      <c r="BE832" s="36"/>
      <c r="BF832" s="36"/>
      <c r="BG832" s="36"/>
      <c r="BH832" s="36"/>
    </row>
    <row r="833" spans="21:60" ht="12.6">
      <c r="U833" s="36"/>
      <c r="V833" s="36"/>
      <c r="W833" s="36"/>
      <c r="X833" s="36"/>
      <c r="Y833" s="36"/>
      <c r="Z833" s="36"/>
      <c r="AA833" s="36"/>
      <c r="AB833" s="33"/>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row>
    <row r="834" spans="21:60" ht="12.6">
      <c r="U834" s="36"/>
      <c r="V834" s="36"/>
      <c r="W834" s="36"/>
      <c r="X834" s="36"/>
      <c r="Y834" s="36"/>
      <c r="Z834" s="36"/>
      <c r="AA834" s="36"/>
      <c r="AB834" s="33"/>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row>
    <row r="835" spans="21:60" ht="12.6">
      <c r="U835" s="36"/>
      <c r="V835" s="36"/>
      <c r="W835" s="36"/>
      <c r="X835" s="36"/>
      <c r="Y835" s="36"/>
      <c r="Z835" s="36"/>
      <c r="AA835" s="36"/>
      <c r="AB835" s="33"/>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c r="BD835" s="36"/>
      <c r="BE835" s="36"/>
      <c r="BF835" s="36"/>
      <c r="BG835" s="36"/>
      <c r="BH835" s="36"/>
    </row>
    <row r="836" spans="21:60" ht="12.6">
      <c r="U836" s="36"/>
      <c r="V836" s="36"/>
      <c r="W836" s="36"/>
      <c r="X836" s="36"/>
      <c r="Y836" s="36"/>
      <c r="Z836" s="36"/>
      <c r="AA836" s="36"/>
      <c r="AB836" s="33"/>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c r="BD836" s="36"/>
      <c r="BE836" s="36"/>
      <c r="BF836" s="36"/>
      <c r="BG836" s="36"/>
      <c r="BH836" s="36"/>
    </row>
    <row r="837" spans="21:60" ht="12.6">
      <c r="U837" s="36"/>
      <c r="V837" s="36"/>
      <c r="W837" s="36"/>
      <c r="X837" s="36"/>
      <c r="Y837" s="36"/>
      <c r="Z837" s="36"/>
      <c r="AA837" s="36"/>
      <c r="AB837" s="33"/>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c r="BD837" s="36"/>
      <c r="BE837" s="36"/>
      <c r="BF837" s="36"/>
      <c r="BG837" s="36"/>
      <c r="BH837" s="36"/>
    </row>
    <row r="838" spans="21:60" ht="12.6">
      <c r="U838" s="36"/>
      <c r="V838" s="36"/>
      <c r="W838" s="36"/>
      <c r="X838" s="36"/>
      <c r="Y838" s="36"/>
      <c r="Z838" s="36"/>
      <c r="AA838" s="36"/>
      <c r="AB838" s="33"/>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c r="BD838" s="36"/>
      <c r="BE838" s="36"/>
      <c r="BF838" s="36"/>
      <c r="BG838" s="36"/>
      <c r="BH838" s="36"/>
    </row>
    <row r="839" spans="21:60" ht="12.6">
      <c r="U839" s="36"/>
      <c r="V839" s="36"/>
      <c r="W839" s="36"/>
      <c r="X839" s="36"/>
      <c r="Y839" s="36"/>
      <c r="Z839" s="36"/>
      <c r="AA839" s="36"/>
      <c r="AB839" s="33"/>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c r="BD839" s="36"/>
      <c r="BE839" s="36"/>
      <c r="BF839" s="36"/>
      <c r="BG839" s="36"/>
      <c r="BH839" s="36"/>
    </row>
    <row r="840" spans="21:60" ht="12.6">
      <c r="U840" s="36"/>
      <c r="V840" s="36"/>
      <c r="W840" s="36"/>
      <c r="X840" s="36"/>
      <c r="Y840" s="36"/>
      <c r="Z840" s="36"/>
      <c r="AA840" s="36"/>
      <c r="AB840" s="33"/>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c r="BD840" s="36"/>
      <c r="BE840" s="36"/>
      <c r="BF840" s="36"/>
      <c r="BG840" s="36"/>
      <c r="BH840" s="36"/>
    </row>
    <row r="841" spans="21:60" ht="12.6">
      <c r="U841" s="36"/>
      <c r="V841" s="36"/>
      <c r="W841" s="36"/>
      <c r="X841" s="36"/>
      <c r="Y841" s="36"/>
      <c r="Z841" s="36"/>
      <c r="AA841" s="36"/>
      <c r="AB841" s="33"/>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c r="BD841" s="36"/>
      <c r="BE841" s="36"/>
      <c r="BF841" s="36"/>
      <c r="BG841" s="36"/>
      <c r="BH841" s="36"/>
    </row>
    <row r="842" spans="21:60" ht="12.6">
      <c r="U842" s="36"/>
      <c r="V842" s="36"/>
      <c r="W842" s="36"/>
      <c r="X842" s="36"/>
      <c r="Y842" s="36"/>
      <c r="Z842" s="36"/>
      <c r="AA842" s="36"/>
      <c r="AB842" s="33"/>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c r="BD842" s="36"/>
      <c r="BE842" s="36"/>
      <c r="BF842" s="36"/>
      <c r="BG842" s="36"/>
      <c r="BH842" s="36"/>
    </row>
    <row r="843" spans="21:60" ht="12.6">
      <c r="U843" s="36"/>
      <c r="V843" s="36"/>
      <c r="W843" s="36"/>
      <c r="X843" s="36"/>
      <c r="Y843" s="36"/>
      <c r="Z843" s="36"/>
      <c r="AA843" s="36"/>
      <c r="AB843" s="33"/>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c r="BD843" s="36"/>
      <c r="BE843" s="36"/>
      <c r="BF843" s="36"/>
      <c r="BG843" s="36"/>
      <c r="BH843" s="36"/>
    </row>
    <row r="844" spans="21:60" ht="12.6">
      <c r="U844" s="36"/>
      <c r="V844" s="36"/>
      <c r="W844" s="36"/>
      <c r="X844" s="36"/>
      <c r="Y844" s="36"/>
      <c r="Z844" s="36"/>
      <c r="AA844" s="36"/>
      <c r="AB844" s="33"/>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c r="BD844" s="36"/>
      <c r="BE844" s="36"/>
      <c r="BF844" s="36"/>
      <c r="BG844" s="36"/>
      <c r="BH844" s="36"/>
    </row>
    <row r="845" spans="21:60" ht="12.6">
      <c r="U845" s="36"/>
      <c r="V845" s="36"/>
      <c r="W845" s="36"/>
      <c r="X845" s="36"/>
      <c r="Y845" s="36"/>
      <c r="Z845" s="36"/>
      <c r="AA845" s="36"/>
      <c r="AB845" s="33"/>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c r="BD845" s="36"/>
      <c r="BE845" s="36"/>
      <c r="BF845" s="36"/>
      <c r="BG845" s="36"/>
      <c r="BH845" s="36"/>
    </row>
    <row r="846" spans="21:60" ht="12.6">
      <c r="U846" s="36"/>
      <c r="V846" s="36"/>
      <c r="W846" s="36"/>
      <c r="X846" s="36"/>
      <c r="Y846" s="36"/>
      <c r="Z846" s="36"/>
      <c r="AA846" s="36"/>
      <c r="AB846" s="33"/>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c r="BD846" s="36"/>
      <c r="BE846" s="36"/>
      <c r="BF846" s="36"/>
      <c r="BG846" s="36"/>
      <c r="BH846" s="36"/>
    </row>
    <row r="847" spans="21:60" ht="12.6">
      <c r="U847" s="36"/>
      <c r="V847" s="36"/>
      <c r="W847" s="36"/>
      <c r="X847" s="36"/>
      <c r="Y847" s="36"/>
      <c r="Z847" s="36"/>
      <c r="AA847" s="36"/>
      <c r="AB847" s="33"/>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c r="BD847" s="36"/>
      <c r="BE847" s="36"/>
      <c r="BF847" s="36"/>
      <c r="BG847" s="36"/>
      <c r="BH847" s="36"/>
    </row>
    <row r="848" spans="21:60" ht="12.6">
      <c r="U848" s="36"/>
      <c r="V848" s="36"/>
      <c r="W848" s="36"/>
      <c r="X848" s="36"/>
      <c r="Y848" s="36"/>
      <c r="Z848" s="36"/>
      <c r="AA848" s="36"/>
      <c r="AB848" s="33"/>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c r="BD848" s="36"/>
      <c r="BE848" s="36"/>
      <c r="BF848" s="36"/>
      <c r="BG848" s="36"/>
      <c r="BH848" s="36"/>
    </row>
    <row r="849" spans="21:60" ht="12.6">
      <c r="U849" s="36"/>
      <c r="V849" s="36"/>
      <c r="W849" s="36"/>
      <c r="X849" s="36"/>
      <c r="Y849" s="36"/>
      <c r="Z849" s="36"/>
      <c r="AA849" s="36"/>
      <c r="AB849" s="33"/>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c r="BD849" s="36"/>
      <c r="BE849" s="36"/>
      <c r="BF849" s="36"/>
      <c r="BG849" s="36"/>
      <c r="BH849" s="36"/>
    </row>
    <row r="850" spans="21:60" ht="12.6">
      <c r="U850" s="36"/>
      <c r="V850" s="36"/>
      <c r="W850" s="36"/>
      <c r="X850" s="36"/>
      <c r="Y850" s="36"/>
      <c r="Z850" s="36"/>
      <c r="AA850" s="36"/>
      <c r="AB850" s="33"/>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c r="BD850" s="36"/>
      <c r="BE850" s="36"/>
      <c r="BF850" s="36"/>
      <c r="BG850" s="36"/>
      <c r="BH850" s="36"/>
    </row>
    <row r="851" spans="21:60" ht="12.6">
      <c r="U851" s="36"/>
      <c r="V851" s="36"/>
      <c r="W851" s="36"/>
      <c r="X851" s="36"/>
      <c r="Y851" s="36"/>
      <c r="Z851" s="36"/>
      <c r="AA851" s="36"/>
      <c r="AB851" s="33"/>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c r="BD851" s="36"/>
      <c r="BE851" s="36"/>
      <c r="BF851" s="36"/>
      <c r="BG851" s="36"/>
      <c r="BH851" s="36"/>
    </row>
    <row r="852" spans="21:60" ht="12.6">
      <c r="U852" s="36"/>
      <c r="V852" s="36"/>
      <c r="W852" s="36"/>
      <c r="X852" s="36"/>
      <c r="Y852" s="36"/>
      <c r="Z852" s="36"/>
      <c r="AA852" s="36"/>
      <c r="AB852" s="33"/>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c r="BD852" s="36"/>
      <c r="BE852" s="36"/>
      <c r="BF852" s="36"/>
      <c r="BG852" s="36"/>
      <c r="BH852" s="36"/>
    </row>
    <row r="853" spans="21:60" ht="12.6">
      <c r="U853" s="36"/>
      <c r="V853" s="36"/>
      <c r="W853" s="36"/>
      <c r="X853" s="36"/>
      <c r="Y853" s="36"/>
      <c r="Z853" s="36"/>
      <c r="AA853" s="36"/>
      <c r="AB853" s="33"/>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c r="BD853" s="36"/>
      <c r="BE853" s="36"/>
      <c r="BF853" s="36"/>
      <c r="BG853" s="36"/>
      <c r="BH853" s="36"/>
    </row>
    <row r="854" spans="21:60" ht="12.6">
      <c r="U854" s="36"/>
      <c r="V854" s="36"/>
      <c r="W854" s="36"/>
      <c r="X854" s="36"/>
      <c r="Y854" s="36"/>
      <c r="Z854" s="36"/>
      <c r="AA854" s="36"/>
      <c r="AB854" s="33"/>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c r="BD854" s="36"/>
      <c r="BE854" s="36"/>
      <c r="BF854" s="36"/>
      <c r="BG854" s="36"/>
      <c r="BH854" s="36"/>
    </row>
    <row r="855" spans="21:60" ht="12.6">
      <c r="U855" s="36"/>
      <c r="V855" s="36"/>
      <c r="W855" s="36"/>
      <c r="X855" s="36"/>
      <c r="Y855" s="36"/>
      <c r="Z855" s="36"/>
      <c r="AA855" s="36"/>
      <c r="AB855" s="33"/>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c r="BD855" s="36"/>
      <c r="BE855" s="36"/>
      <c r="BF855" s="36"/>
      <c r="BG855" s="36"/>
      <c r="BH855" s="36"/>
    </row>
    <row r="856" spans="21:60" ht="12.6">
      <c r="U856" s="36"/>
      <c r="V856" s="36"/>
      <c r="W856" s="36"/>
      <c r="X856" s="36"/>
      <c r="Y856" s="36"/>
      <c r="Z856" s="36"/>
      <c r="AA856" s="36"/>
      <c r="AB856" s="33"/>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c r="BD856" s="36"/>
      <c r="BE856" s="36"/>
      <c r="BF856" s="36"/>
      <c r="BG856" s="36"/>
      <c r="BH856" s="36"/>
    </row>
    <row r="857" spans="21:60" ht="12.6">
      <c r="U857" s="36"/>
      <c r="V857" s="36"/>
      <c r="W857" s="36"/>
      <c r="X857" s="36"/>
      <c r="Y857" s="36"/>
      <c r="Z857" s="36"/>
      <c r="AA857" s="36"/>
      <c r="AB857" s="33"/>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c r="BD857" s="36"/>
      <c r="BE857" s="36"/>
      <c r="BF857" s="36"/>
      <c r="BG857" s="36"/>
      <c r="BH857" s="36"/>
    </row>
    <row r="858" spans="21:60" ht="12.6">
      <c r="U858" s="36"/>
      <c r="V858" s="36"/>
      <c r="W858" s="36"/>
      <c r="X858" s="36"/>
      <c r="Y858" s="36"/>
      <c r="Z858" s="36"/>
      <c r="AA858" s="36"/>
      <c r="AB858" s="33"/>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c r="BD858" s="36"/>
      <c r="BE858" s="36"/>
      <c r="BF858" s="36"/>
      <c r="BG858" s="36"/>
      <c r="BH858" s="36"/>
    </row>
    <row r="859" spans="21:60" ht="12.6">
      <c r="U859" s="36"/>
      <c r="V859" s="36"/>
      <c r="W859" s="36"/>
      <c r="X859" s="36"/>
      <c r="Y859" s="36"/>
      <c r="Z859" s="36"/>
      <c r="AA859" s="36"/>
      <c r="AB859" s="33"/>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c r="BD859" s="36"/>
      <c r="BE859" s="36"/>
      <c r="BF859" s="36"/>
      <c r="BG859" s="36"/>
      <c r="BH859" s="36"/>
    </row>
    <row r="860" spans="21:60" ht="12.6">
      <c r="U860" s="36"/>
      <c r="V860" s="36"/>
      <c r="W860" s="36"/>
      <c r="X860" s="36"/>
      <c r="Y860" s="36"/>
      <c r="Z860" s="36"/>
      <c r="AA860" s="36"/>
      <c r="AB860" s="33"/>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c r="BD860" s="36"/>
      <c r="BE860" s="36"/>
      <c r="BF860" s="36"/>
      <c r="BG860" s="36"/>
      <c r="BH860" s="36"/>
    </row>
    <row r="861" spans="21:60" ht="12.6">
      <c r="U861" s="36"/>
      <c r="V861" s="36"/>
      <c r="W861" s="36"/>
      <c r="X861" s="36"/>
      <c r="Y861" s="36"/>
      <c r="Z861" s="36"/>
      <c r="AA861" s="36"/>
      <c r="AB861" s="33"/>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c r="BD861" s="36"/>
      <c r="BE861" s="36"/>
      <c r="BF861" s="36"/>
      <c r="BG861" s="36"/>
      <c r="BH861" s="36"/>
    </row>
    <row r="862" spans="21:60" ht="12.6">
      <c r="U862" s="36"/>
      <c r="V862" s="36"/>
      <c r="W862" s="36"/>
      <c r="X862" s="36"/>
      <c r="Y862" s="36"/>
      <c r="Z862" s="36"/>
      <c r="AA862" s="36"/>
      <c r="AB862" s="33"/>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6"/>
    </row>
    <row r="863" spans="21:60" ht="12.6">
      <c r="U863" s="36"/>
      <c r="V863" s="36"/>
      <c r="W863" s="36"/>
      <c r="X863" s="36"/>
      <c r="Y863" s="36"/>
      <c r="Z863" s="36"/>
      <c r="AA863" s="36"/>
      <c r="AB863" s="33"/>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6"/>
    </row>
    <row r="864" spans="21:60" ht="12.6">
      <c r="U864" s="36"/>
      <c r="V864" s="36"/>
      <c r="W864" s="36"/>
      <c r="X864" s="36"/>
      <c r="Y864" s="36"/>
      <c r="Z864" s="36"/>
      <c r="AA864" s="36"/>
      <c r="AB864" s="33"/>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c r="BD864" s="36"/>
      <c r="BE864" s="36"/>
      <c r="BF864" s="36"/>
      <c r="BG864" s="36"/>
      <c r="BH864" s="36"/>
    </row>
    <row r="865" spans="21:60" ht="12.6">
      <c r="U865" s="36"/>
      <c r="V865" s="36"/>
      <c r="W865" s="36"/>
      <c r="X865" s="36"/>
      <c r="Y865" s="36"/>
      <c r="Z865" s="36"/>
      <c r="AA865" s="36"/>
      <c r="AB865" s="33"/>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c r="BD865" s="36"/>
      <c r="BE865" s="36"/>
      <c r="BF865" s="36"/>
      <c r="BG865" s="36"/>
      <c r="BH865" s="36"/>
    </row>
    <row r="866" spans="21:60" ht="12.6">
      <c r="U866" s="36"/>
      <c r="V866" s="36"/>
      <c r="W866" s="36"/>
      <c r="X866" s="36"/>
      <c r="Y866" s="36"/>
      <c r="Z866" s="36"/>
      <c r="AA866" s="36"/>
      <c r="AB866" s="33"/>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c r="BD866" s="36"/>
      <c r="BE866" s="36"/>
      <c r="BF866" s="36"/>
      <c r="BG866" s="36"/>
      <c r="BH866" s="36"/>
    </row>
    <row r="867" spans="21:60" ht="12.6">
      <c r="U867" s="36"/>
      <c r="V867" s="36"/>
      <c r="W867" s="36"/>
      <c r="X867" s="36"/>
      <c r="Y867" s="36"/>
      <c r="Z867" s="36"/>
      <c r="AA867" s="36"/>
      <c r="AB867" s="33"/>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c r="BD867" s="36"/>
      <c r="BE867" s="36"/>
      <c r="BF867" s="36"/>
      <c r="BG867" s="36"/>
      <c r="BH867" s="36"/>
    </row>
    <row r="868" spans="21:60" ht="12.6">
      <c r="U868" s="36"/>
      <c r="V868" s="36"/>
      <c r="W868" s="36"/>
      <c r="X868" s="36"/>
      <c r="Y868" s="36"/>
      <c r="Z868" s="36"/>
      <c r="AA868" s="36"/>
      <c r="AB868" s="33"/>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c r="BD868" s="36"/>
      <c r="BE868" s="36"/>
      <c r="BF868" s="36"/>
      <c r="BG868" s="36"/>
      <c r="BH868" s="36"/>
    </row>
    <row r="869" spans="21:60" ht="12.6">
      <c r="U869" s="36"/>
      <c r="V869" s="36"/>
      <c r="W869" s="36"/>
      <c r="X869" s="36"/>
      <c r="Y869" s="36"/>
      <c r="Z869" s="36"/>
      <c r="AA869" s="36"/>
      <c r="AB869" s="33"/>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c r="BD869" s="36"/>
      <c r="BE869" s="36"/>
      <c r="BF869" s="36"/>
      <c r="BG869" s="36"/>
      <c r="BH869" s="36"/>
    </row>
    <row r="870" spans="21:60" ht="12.6">
      <c r="U870" s="36"/>
      <c r="V870" s="36"/>
      <c r="W870" s="36"/>
      <c r="X870" s="36"/>
      <c r="Y870" s="36"/>
      <c r="Z870" s="36"/>
      <c r="AA870" s="36"/>
      <c r="AB870" s="33"/>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c r="BD870" s="36"/>
      <c r="BE870" s="36"/>
      <c r="BF870" s="36"/>
      <c r="BG870" s="36"/>
      <c r="BH870" s="36"/>
    </row>
    <row r="871" spans="21:60" ht="12.6">
      <c r="U871" s="36"/>
      <c r="V871" s="36"/>
      <c r="W871" s="36"/>
      <c r="X871" s="36"/>
      <c r="Y871" s="36"/>
      <c r="Z871" s="36"/>
      <c r="AA871" s="36"/>
      <c r="AB871" s="33"/>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c r="BD871" s="36"/>
      <c r="BE871" s="36"/>
      <c r="BF871" s="36"/>
      <c r="BG871" s="36"/>
      <c r="BH871" s="36"/>
    </row>
    <row r="872" spans="21:60" ht="12.6">
      <c r="U872" s="36"/>
      <c r="V872" s="36"/>
      <c r="W872" s="36"/>
      <c r="X872" s="36"/>
      <c r="Y872" s="36"/>
      <c r="Z872" s="36"/>
      <c r="AA872" s="36"/>
      <c r="AB872" s="33"/>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c r="BD872" s="36"/>
      <c r="BE872" s="36"/>
      <c r="BF872" s="36"/>
      <c r="BG872" s="36"/>
      <c r="BH872" s="36"/>
    </row>
    <row r="873" spans="21:60" ht="12.6">
      <c r="U873" s="36"/>
      <c r="V873" s="36"/>
      <c r="W873" s="36"/>
      <c r="X873" s="36"/>
      <c r="Y873" s="36"/>
      <c r="Z873" s="36"/>
      <c r="AA873" s="36"/>
      <c r="AB873" s="33"/>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c r="BD873" s="36"/>
      <c r="BE873" s="36"/>
      <c r="BF873" s="36"/>
      <c r="BG873" s="36"/>
      <c r="BH873" s="36"/>
    </row>
    <row r="874" spans="21:60" ht="12.6">
      <c r="U874" s="36"/>
      <c r="V874" s="36"/>
      <c r="W874" s="36"/>
      <c r="X874" s="36"/>
      <c r="Y874" s="36"/>
      <c r="Z874" s="36"/>
      <c r="AA874" s="36"/>
      <c r="AB874" s="33"/>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c r="BD874" s="36"/>
      <c r="BE874" s="36"/>
      <c r="BF874" s="36"/>
      <c r="BG874" s="36"/>
      <c r="BH874" s="36"/>
    </row>
    <row r="875" spans="21:60" ht="12.6">
      <c r="U875" s="36"/>
      <c r="V875" s="36"/>
      <c r="W875" s="36"/>
      <c r="X875" s="36"/>
      <c r="Y875" s="36"/>
      <c r="Z875" s="36"/>
      <c r="AA875" s="36"/>
      <c r="AB875" s="33"/>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c r="BD875" s="36"/>
      <c r="BE875" s="36"/>
      <c r="BF875" s="36"/>
      <c r="BG875" s="36"/>
      <c r="BH875" s="36"/>
    </row>
    <row r="876" spans="21:60" ht="12.6">
      <c r="U876" s="36"/>
      <c r="V876" s="36"/>
      <c r="W876" s="36"/>
      <c r="X876" s="36"/>
      <c r="Y876" s="36"/>
      <c r="Z876" s="36"/>
      <c r="AA876" s="36"/>
      <c r="AB876" s="33"/>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c r="BD876" s="36"/>
      <c r="BE876" s="36"/>
      <c r="BF876" s="36"/>
      <c r="BG876" s="36"/>
      <c r="BH876" s="36"/>
    </row>
    <row r="877" spans="21:60" ht="12.6">
      <c r="U877" s="36"/>
      <c r="V877" s="36"/>
      <c r="W877" s="36"/>
      <c r="X877" s="36"/>
      <c r="Y877" s="36"/>
      <c r="Z877" s="36"/>
      <c r="AA877" s="36"/>
      <c r="AB877" s="33"/>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c r="BD877" s="36"/>
      <c r="BE877" s="36"/>
      <c r="BF877" s="36"/>
      <c r="BG877" s="36"/>
      <c r="BH877" s="36"/>
    </row>
    <row r="878" spans="21:60" ht="12.6">
      <c r="U878" s="36"/>
      <c r="V878" s="36"/>
      <c r="W878" s="36"/>
      <c r="X878" s="36"/>
      <c r="Y878" s="36"/>
      <c r="Z878" s="36"/>
      <c r="AA878" s="36"/>
      <c r="AB878" s="33"/>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c r="BD878" s="36"/>
      <c r="BE878" s="36"/>
      <c r="BF878" s="36"/>
      <c r="BG878" s="36"/>
      <c r="BH878" s="36"/>
    </row>
    <row r="879" spans="21:60" ht="12.6">
      <c r="U879" s="36"/>
      <c r="V879" s="36"/>
      <c r="W879" s="36"/>
      <c r="X879" s="36"/>
      <c r="Y879" s="36"/>
      <c r="Z879" s="36"/>
      <c r="AA879" s="36"/>
      <c r="AB879" s="33"/>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c r="BD879" s="36"/>
      <c r="BE879" s="36"/>
      <c r="BF879" s="36"/>
      <c r="BG879" s="36"/>
      <c r="BH879" s="36"/>
    </row>
    <row r="880" spans="21:60" ht="12.6">
      <c r="U880" s="36"/>
      <c r="V880" s="36"/>
      <c r="W880" s="36"/>
      <c r="X880" s="36"/>
      <c r="Y880" s="36"/>
      <c r="Z880" s="36"/>
      <c r="AA880" s="36"/>
      <c r="AB880" s="33"/>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c r="BD880" s="36"/>
      <c r="BE880" s="36"/>
      <c r="BF880" s="36"/>
      <c r="BG880" s="36"/>
      <c r="BH880" s="36"/>
    </row>
    <row r="881" spans="21:60" ht="12.6">
      <c r="U881" s="36"/>
      <c r="V881" s="36"/>
      <c r="W881" s="36"/>
      <c r="X881" s="36"/>
      <c r="Y881" s="36"/>
      <c r="Z881" s="36"/>
      <c r="AA881" s="36"/>
      <c r="AB881" s="33"/>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c r="BD881" s="36"/>
      <c r="BE881" s="36"/>
      <c r="BF881" s="36"/>
      <c r="BG881" s="36"/>
      <c r="BH881" s="36"/>
    </row>
    <row r="882" spans="21:60" ht="12.6">
      <c r="U882" s="36"/>
      <c r="V882" s="36"/>
      <c r="W882" s="36"/>
      <c r="X882" s="36"/>
      <c r="Y882" s="36"/>
      <c r="Z882" s="36"/>
      <c r="AA882" s="36"/>
      <c r="AB882" s="33"/>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c r="BD882" s="36"/>
      <c r="BE882" s="36"/>
      <c r="BF882" s="36"/>
      <c r="BG882" s="36"/>
      <c r="BH882" s="36"/>
    </row>
    <row r="883" spans="21:60" ht="12.6">
      <c r="U883" s="36"/>
      <c r="V883" s="36"/>
      <c r="W883" s="36"/>
      <c r="X883" s="36"/>
      <c r="Y883" s="36"/>
      <c r="Z883" s="36"/>
      <c r="AA883" s="36"/>
      <c r="AB883" s="33"/>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c r="BD883" s="36"/>
      <c r="BE883" s="36"/>
      <c r="BF883" s="36"/>
      <c r="BG883" s="36"/>
      <c r="BH883" s="36"/>
    </row>
    <row r="884" spans="21:60" ht="12.6">
      <c r="U884" s="36"/>
      <c r="V884" s="36"/>
      <c r="W884" s="36"/>
      <c r="X884" s="36"/>
      <c r="Y884" s="36"/>
      <c r="Z884" s="36"/>
      <c r="AA884" s="36"/>
      <c r="AB884" s="33"/>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c r="BD884" s="36"/>
      <c r="BE884" s="36"/>
      <c r="BF884" s="36"/>
      <c r="BG884" s="36"/>
      <c r="BH884" s="36"/>
    </row>
    <row r="885" spans="21:60" ht="12.6">
      <c r="U885" s="36"/>
      <c r="V885" s="36"/>
      <c r="W885" s="36"/>
      <c r="X885" s="36"/>
      <c r="Y885" s="36"/>
      <c r="Z885" s="36"/>
      <c r="AA885" s="36"/>
      <c r="AB885" s="33"/>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c r="BD885" s="36"/>
      <c r="BE885" s="36"/>
      <c r="BF885" s="36"/>
      <c r="BG885" s="36"/>
      <c r="BH885" s="36"/>
    </row>
    <row r="886" spans="21:60" ht="12.6">
      <c r="U886" s="36"/>
      <c r="V886" s="36"/>
      <c r="W886" s="36"/>
      <c r="X886" s="36"/>
      <c r="Y886" s="36"/>
      <c r="Z886" s="36"/>
      <c r="AA886" s="36"/>
      <c r="AB886" s="33"/>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c r="BD886" s="36"/>
      <c r="BE886" s="36"/>
      <c r="BF886" s="36"/>
      <c r="BG886" s="36"/>
      <c r="BH886" s="36"/>
    </row>
    <row r="887" spans="21:60" ht="12.6">
      <c r="U887" s="36"/>
      <c r="V887" s="36"/>
      <c r="W887" s="36"/>
      <c r="X887" s="36"/>
      <c r="Y887" s="36"/>
      <c r="Z887" s="36"/>
      <c r="AA887" s="36"/>
      <c r="AB887" s="33"/>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c r="BD887" s="36"/>
      <c r="BE887" s="36"/>
      <c r="BF887" s="36"/>
      <c r="BG887" s="36"/>
      <c r="BH887" s="36"/>
    </row>
    <row r="888" spans="21:60" ht="12.6">
      <c r="U888" s="36"/>
      <c r="V888" s="36"/>
      <c r="W888" s="36"/>
      <c r="X888" s="36"/>
      <c r="Y888" s="36"/>
      <c r="Z888" s="36"/>
      <c r="AA888" s="36"/>
      <c r="AB888" s="33"/>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c r="BD888" s="36"/>
      <c r="BE888" s="36"/>
      <c r="BF888" s="36"/>
      <c r="BG888" s="36"/>
      <c r="BH888" s="36"/>
    </row>
    <row r="889" spans="21:60" ht="12.6">
      <c r="U889" s="36"/>
      <c r="V889" s="36"/>
      <c r="W889" s="36"/>
      <c r="X889" s="36"/>
      <c r="Y889" s="36"/>
      <c r="Z889" s="36"/>
      <c r="AA889" s="36"/>
      <c r="AB889" s="33"/>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c r="BD889" s="36"/>
      <c r="BE889" s="36"/>
      <c r="BF889" s="36"/>
      <c r="BG889" s="36"/>
      <c r="BH889" s="36"/>
    </row>
    <row r="890" spans="21:60" ht="12.6">
      <c r="U890" s="36"/>
      <c r="V890" s="36"/>
      <c r="W890" s="36"/>
      <c r="X890" s="36"/>
      <c r="Y890" s="36"/>
      <c r="Z890" s="36"/>
      <c r="AA890" s="36"/>
      <c r="AB890" s="33"/>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c r="BD890" s="36"/>
      <c r="BE890" s="36"/>
      <c r="BF890" s="36"/>
      <c r="BG890" s="36"/>
      <c r="BH890" s="36"/>
    </row>
    <row r="891" spans="21:60" ht="12.6">
      <c r="U891" s="36"/>
      <c r="V891" s="36"/>
      <c r="W891" s="36"/>
      <c r="X891" s="36"/>
      <c r="Y891" s="36"/>
      <c r="Z891" s="36"/>
      <c r="AA891" s="36"/>
      <c r="AB891" s="33"/>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c r="BD891" s="36"/>
      <c r="BE891" s="36"/>
      <c r="BF891" s="36"/>
      <c r="BG891" s="36"/>
      <c r="BH891" s="36"/>
    </row>
    <row r="892" spans="21:60" ht="12.6">
      <c r="U892" s="36"/>
      <c r="V892" s="36"/>
      <c r="W892" s="36"/>
      <c r="X892" s="36"/>
      <c r="Y892" s="36"/>
      <c r="Z892" s="36"/>
      <c r="AA892" s="36"/>
      <c r="AB892" s="33"/>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c r="BD892" s="36"/>
      <c r="BE892" s="36"/>
      <c r="BF892" s="36"/>
      <c r="BG892" s="36"/>
      <c r="BH892" s="36"/>
    </row>
    <row r="893" spans="21:60" ht="12.6">
      <c r="U893" s="36"/>
      <c r="V893" s="36"/>
      <c r="W893" s="36"/>
      <c r="X893" s="36"/>
      <c r="Y893" s="36"/>
      <c r="Z893" s="36"/>
      <c r="AA893" s="36"/>
      <c r="AB893" s="33"/>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c r="BD893" s="36"/>
      <c r="BE893" s="36"/>
      <c r="BF893" s="36"/>
      <c r="BG893" s="36"/>
      <c r="BH893" s="36"/>
    </row>
    <row r="894" spans="21:60" ht="12.6">
      <c r="U894" s="36"/>
      <c r="V894" s="36"/>
      <c r="W894" s="36"/>
      <c r="X894" s="36"/>
      <c r="Y894" s="36"/>
      <c r="Z894" s="36"/>
      <c r="AA894" s="36"/>
      <c r="AB894" s="33"/>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c r="BD894" s="36"/>
      <c r="BE894" s="36"/>
      <c r="BF894" s="36"/>
      <c r="BG894" s="36"/>
      <c r="BH894" s="36"/>
    </row>
    <row r="895" spans="21:60" ht="12.6">
      <c r="U895" s="36"/>
      <c r="V895" s="36"/>
      <c r="W895" s="36"/>
      <c r="X895" s="36"/>
      <c r="Y895" s="36"/>
      <c r="Z895" s="36"/>
      <c r="AA895" s="36"/>
      <c r="AB895" s="33"/>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c r="BD895" s="36"/>
      <c r="BE895" s="36"/>
      <c r="BF895" s="36"/>
      <c r="BG895" s="36"/>
      <c r="BH895" s="36"/>
    </row>
    <row r="896" spans="21:60" ht="12.6">
      <c r="U896" s="36"/>
      <c r="V896" s="36"/>
      <c r="W896" s="36"/>
      <c r="X896" s="36"/>
      <c r="Y896" s="36"/>
      <c r="Z896" s="36"/>
      <c r="AA896" s="36"/>
      <c r="AB896" s="33"/>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c r="BD896" s="36"/>
      <c r="BE896" s="36"/>
      <c r="BF896" s="36"/>
      <c r="BG896" s="36"/>
      <c r="BH896" s="36"/>
    </row>
    <row r="897" spans="21:60" ht="12.6">
      <c r="U897" s="36"/>
      <c r="V897" s="36"/>
      <c r="W897" s="36"/>
      <c r="X897" s="36"/>
      <c r="Y897" s="36"/>
      <c r="Z897" s="36"/>
      <c r="AA897" s="36"/>
      <c r="AB897" s="33"/>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c r="BD897" s="36"/>
      <c r="BE897" s="36"/>
      <c r="BF897" s="36"/>
      <c r="BG897" s="36"/>
      <c r="BH897" s="36"/>
    </row>
    <row r="898" spans="21:60" ht="12.6">
      <c r="U898" s="36"/>
      <c r="V898" s="36"/>
      <c r="W898" s="36"/>
      <c r="X898" s="36"/>
      <c r="Y898" s="36"/>
      <c r="Z898" s="36"/>
      <c r="AA898" s="36"/>
      <c r="AB898" s="33"/>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c r="BD898" s="36"/>
      <c r="BE898" s="36"/>
      <c r="BF898" s="36"/>
      <c r="BG898" s="36"/>
      <c r="BH898" s="36"/>
    </row>
    <row r="899" spans="21:60" ht="12.6">
      <c r="U899" s="36"/>
      <c r="V899" s="36"/>
      <c r="W899" s="36"/>
      <c r="X899" s="36"/>
      <c r="Y899" s="36"/>
      <c r="Z899" s="36"/>
      <c r="AA899" s="36"/>
      <c r="AB899" s="33"/>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c r="BD899" s="36"/>
      <c r="BE899" s="36"/>
      <c r="BF899" s="36"/>
      <c r="BG899" s="36"/>
      <c r="BH899" s="36"/>
    </row>
    <row r="900" spans="21:60" ht="12.6">
      <c r="U900" s="36"/>
      <c r="V900" s="36"/>
      <c r="W900" s="36"/>
      <c r="X900" s="36"/>
      <c r="Y900" s="36"/>
      <c r="Z900" s="36"/>
      <c r="AA900" s="36"/>
      <c r="AB900" s="33"/>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c r="BD900" s="36"/>
      <c r="BE900" s="36"/>
      <c r="BF900" s="36"/>
      <c r="BG900" s="36"/>
      <c r="BH900" s="36"/>
    </row>
    <row r="901" spans="21:60" ht="12.6">
      <c r="U901" s="36"/>
      <c r="V901" s="36"/>
      <c r="W901" s="36"/>
      <c r="X901" s="36"/>
      <c r="Y901" s="36"/>
      <c r="Z901" s="36"/>
      <c r="AA901" s="36"/>
      <c r="AB901" s="33"/>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c r="BD901" s="36"/>
      <c r="BE901" s="36"/>
      <c r="BF901" s="36"/>
      <c r="BG901" s="36"/>
      <c r="BH901" s="36"/>
    </row>
    <row r="902" spans="21:60" ht="12.6">
      <c r="U902" s="36"/>
      <c r="V902" s="36"/>
      <c r="W902" s="36"/>
      <c r="X902" s="36"/>
      <c r="Y902" s="36"/>
      <c r="Z902" s="36"/>
      <c r="AA902" s="36"/>
      <c r="AB902" s="33"/>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c r="BD902" s="36"/>
      <c r="BE902" s="36"/>
      <c r="BF902" s="36"/>
      <c r="BG902" s="36"/>
      <c r="BH902" s="36"/>
    </row>
    <row r="903" spans="21:60" ht="12.6">
      <c r="U903" s="36"/>
      <c r="V903" s="36"/>
      <c r="W903" s="36"/>
      <c r="X903" s="36"/>
      <c r="Y903" s="36"/>
      <c r="Z903" s="36"/>
      <c r="AA903" s="36"/>
      <c r="AB903" s="33"/>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c r="BD903" s="36"/>
      <c r="BE903" s="36"/>
      <c r="BF903" s="36"/>
      <c r="BG903" s="36"/>
      <c r="BH903" s="36"/>
    </row>
    <row r="904" spans="21:60" ht="12.6">
      <c r="U904" s="36"/>
      <c r="V904" s="36"/>
      <c r="W904" s="36"/>
      <c r="X904" s="36"/>
      <c r="Y904" s="36"/>
      <c r="Z904" s="36"/>
      <c r="AA904" s="36"/>
      <c r="AB904" s="33"/>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c r="BD904" s="36"/>
      <c r="BE904" s="36"/>
      <c r="BF904" s="36"/>
      <c r="BG904" s="36"/>
      <c r="BH904" s="36"/>
    </row>
    <row r="905" spans="21:60" ht="12.6">
      <c r="U905" s="36"/>
      <c r="V905" s="36"/>
      <c r="W905" s="36"/>
      <c r="X905" s="36"/>
      <c r="Y905" s="36"/>
      <c r="Z905" s="36"/>
      <c r="AA905" s="36"/>
      <c r="AB905" s="33"/>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c r="BD905" s="36"/>
      <c r="BE905" s="36"/>
      <c r="BF905" s="36"/>
      <c r="BG905" s="36"/>
      <c r="BH905" s="36"/>
    </row>
    <row r="906" spans="21:60" ht="12.6">
      <c r="U906" s="36"/>
      <c r="V906" s="36"/>
      <c r="W906" s="36"/>
      <c r="X906" s="36"/>
      <c r="Y906" s="36"/>
      <c r="Z906" s="36"/>
      <c r="AA906" s="36"/>
      <c r="AB906" s="33"/>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c r="BD906" s="36"/>
      <c r="BE906" s="36"/>
      <c r="BF906" s="36"/>
      <c r="BG906" s="36"/>
      <c r="BH906" s="36"/>
    </row>
    <row r="907" spans="21:60" ht="12.6">
      <c r="U907" s="36"/>
      <c r="V907" s="36"/>
      <c r="W907" s="36"/>
      <c r="X907" s="36"/>
      <c r="Y907" s="36"/>
      <c r="Z907" s="36"/>
      <c r="AA907" s="36"/>
      <c r="AB907" s="33"/>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c r="BD907" s="36"/>
      <c r="BE907" s="36"/>
      <c r="BF907" s="36"/>
      <c r="BG907" s="36"/>
      <c r="BH907" s="36"/>
    </row>
    <row r="908" spans="21:60" ht="12.6">
      <c r="U908" s="36"/>
      <c r="V908" s="36"/>
      <c r="W908" s="36"/>
      <c r="X908" s="36"/>
      <c r="Y908" s="36"/>
      <c r="Z908" s="36"/>
      <c r="AA908" s="36"/>
      <c r="AB908" s="33"/>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c r="BD908" s="36"/>
      <c r="BE908" s="36"/>
      <c r="BF908" s="36"/>
      <c r="BG908" s="36"/>
      <c r="BH908" s="36"/>
    </row>
    <row r="909" spans="21:60" ht="12.6">
      <c r="U909" s="36"/>
      <c r="V909" s="36"/>
      <c r="W909" s="36"/>
      <c r="X909" s="36"/>
      <c r="Y909" s="36"/>
      <c r="Z909" s="36"/>
      <c r="AA909" s="36"/>
      <c r="AB909" s="33"/>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c r="BD909" s="36"/>
      <c r="BE909" s="36"/>
      <c r="BF909" s="36"/>
      <c r="BG909" s="36"/>
      <c r="BH909" s="36"/>
    </row>
    <row r="910" spans="21:60" ht="12.6">
      <c r="U910" s="36"/>
      <c r="V910" s="36"/>
      <c r="W910" s="36"/>
      <c r="X910" s="36"/>
      <c r="Y910" s="36"/>
      <c r="Z910" s="36"/>
      <c r="AA910" s="36"/>
      <c r="AB910" s="33"/>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6"/>
    </row>
    <row r="911" spans="21:60" ht="12.6">
      <c r="U911" s="36"/>
      <c r="V911" s="36"/>
      <c r="W911" s="36"/>
      <c r="X911" s="36"/>
      <c r="Y911" s="36"/>
      <c r="Z911" s="36"/>
      <c r="AA911" s="36"/>
      <c r="AB911" s="33"/>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c r="BD911" s="36"/>
      <c r="BE911" s="36"/>
      <c r="BF911" s="36"/>
      <c r="BG911" s="36"/>
      <c r="BH911" s="36"/>
    </row>
    <row r="912" spans="21:60" ht="12.6">
      <c r="U912" s="36"/>
      <c r="V912" s="36"/>
      <c r="W912" s="36"/>
      <c r="X912" s="36"/>
      <c r="Y912" s="36"/>
      <c r="Z912" s="36"/>
      <c r="AA912" s="36"/>
      <c r="AB912" s="33"/>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c r="BD912" s="36"/>
      <c r="BE912" s="36"/>
      <c r="BF912" s="36"/>
      <c r="BG912" s="36"/>
      <c r="BH912" s="36"/>
    </row>
    <row r="913" spans="21:60" ht="12.6">
      <c r="U913" s="36"/>
      <c r="V913" s="36"/>
      <c r="W913" s="36"/>
      <c r="X913" s="36"/>
      <c r="Y913" s="36"/>
      <c r="Z913" s="36"/>
      <c r="AA913" s="36"/>
      <c r="AB913" s="33"/>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c r="BD913" s="36"/>
      <c r="BE913" s="36"/>
      <c r="BF913" s="36"/>
      <c r="BG913" s="36"/>
      <c r="BH913" s="36"/>
    </row>
    <row r="914" spans="21:60" ht="12.6">
      <c r="U914" s="36"/>
      <c r="V914" s="36"/>
      <c r="W914" s="36"/>
      <c r="X914" s="36"/>
      <c r="Y914" s="36"/>
      <c r="Z914" s="36"/>
      <c r="AA914" s="36"/>
      <c r="AB914" s="33"/>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c r="BD914" s="36"/>
      <c r="BE914" s="36"/>
      <c r="BF914" s="36"/>
      <c r="BG914" s="36"/>
      <c r="BH914" s="36"/>
    </row>
    <row r="915" spans="21:60" ht="12.6">
      <c r="U915" s="36"/>
      <c r="V915" s="36"/>
      <c r="W915" s="36"/>
      <c r="X915" s="36"/>
      <c r="Y915" s="36"/>
      <c r="Z915" s="36"/>
      <c r="AA915" s="36"/>
      <c r="AB915" s="33"/>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c r="BD915" s="36"/>
      <c r="BE915" s="36"/>
      <c r="BF915" s="36"/>
      <c r="BG915" s="36"/>
      <c r="BH915" s="36"/>
    </row>
    <row r="916" spans="21:60" ht="12.6">
      <c r="U916" s="36"/>
      <c r="V916" s="36"/>
      <c r="W916" s="36"/>
      <c r="X916" s="36"/>
      <c r="Y916" s="36"/>
      <c r="Z916" s="36"/>
      <c r="AA916" s="36"/>
      <c r="AB916" s="33"/>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c r="BD916" s="36"/>
      <c r="BE916" s="36"/>
      <c r="BF916" s="36"/>
      <c r="BG916" s="36"/>
      <c r="BH916" s="36"/>
    </row>
    <row r="917" spans="21:60" ht="12.6">
      <c r="U917" s="36"/>
      <c r="V917" s="36"/>
      <c r="W917" s="36"/>
      <c r="X917" s="36"/>
      <c r="Y917" s="36"/>
      <c r="Z917" s="36"/>
      <c r="AA917" s="36"/>
      <c r="AB917" s="33"/>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c r="BD917" s="36"/>
      <c r="BE917" s="36"/>
      <c r="BF917" s="36"/>
      <c r="BG917" s="36"/>
      <c r="BH917" s="36"/>
    </row>
    <row r="918" spans="21:60" ht="12.6">
      <c r="U918" s="36"/>
      <c r="V918" s="36"/>
      <c r="W918" s="36"/>
      <c r="X918" s="36"/>
      <c r="Y918" s="36"/>
      <c r="Z918" s="36"/>
      <c r="AA918" s="36"/>
      <c r="AB918" s="33"/>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c r="BD918" s="36"/>
      <c r="BE918" s="36"/>
      <c r="BF918" s="36"/>
      <c r="BG918" s="36"/>
      <c r="BH918" s="36"/>
    </row>
    <row r="919" spans="21:60" ht="12.6">
      <c r="U919" s="36"/>
      <c r="V919" s="36"/>
      <c r="W919" s="36"/>
      <c r="X919" s="36"/>
      <c r="Y919" s="36"/>
      <c r="Z919" s="36"/>
      <c r="AA919" s="36"/>
      <c r="AB919" s="33"/>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c r="BD919" s="36"/>
      <c r="BE919" s="36"/>
      <c r="BF919" s="36"/>
      <c r="BG919" s="36"/>
      <c r="BH919" s="36"/>
    </row>
    <row r="920" spans="21:60" ht="12.6">
      <c r="U920" s="36"/>
      <c r="V920" s="36"/>
      <c r="W920" s="36"/>
      <c r="X920" s="36"/>
      <c r="Y920" s="36"/>
      <c r="Z920" s="36"/>
      <c r="AA920" s="36"/>
      <c r="AB920" s="33"/>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c r="BD920" s="36"/>
      <c r="BE920" s="36"/>
      <c r="BF920" s="36"/>
      <c r="BG920" s="36"/>
      <c r="BH920" s="36"/>
    </row>
    <row r="921" spans="21:60" ht="12.6">
      <c r="U921" s="36"/>
      <c r="V921" s="36"/>
      <c r="W921" s="36"/>
      <c r="X921" s="36"/>
      <c r="Y921" s="36"/>
      <c r="Z921" s="36"/>
      <c r="AA921" s="36"/>
      <c r="AB921" s="33"/>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c r="BD921" s="36"/>
      <c r="BE921" s="36"/>
      <c r="BF921" s="36"/>
      <c r="BG921" s="36"/>
      <c r="BH921" s="36"/>
    </row>
    <row r="922" spans="21:60" ht="12.6">
      <c r="U922" s="36"/>
      <c r="V922" s="36"/>
      <c r="W922" s="36"/>
      <c r="X922" s="36"/>
      <c r="Y922" s="36"/>
      <c r="Z922" s="36"/>
      <c r="AA922" s="36"/>
      <c r="AB922" s="33"/>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c r="BD922" s="36"/>
      <c r="BE922" s="36"/>
      <c r="BF922" s="36"/>
      <c r="BG922" s="36"/>
      <c r="BH922" s="36"/>
    </row>
    <row r="923" spans="21:60" ht="12.6">
      <c r="U923" s="36"/>
      <c r="V923" s="36"/>
      <c r="W923" s="36"/>
      <c r="X923" s="36"/>
      <c r="Y923" s="36"/>
      <c r="Z923" s="36"/>
      <c r="AA923" s="36"/>
      <c r="AB923" s="33"/>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c r="BD923" s="36"/>
      <c r="BE923" s="36"/>
      <c r="BF923" s="36"/>
      <c r="BG923" s="36"/>
      <c r="BH923" s="36"/>
    </row>
    <row r="924" spans="21:60" ht="12.6">
      <c r="U924" s="36"/>
      <c r="V924" s="36"/>
      <c r="W924" s="36"/>
      <c r="X924" s="36"/>
      <c r="Y924" s="36"/>
      <c r="Z924" s="36"/>
      <c r="AA924" s="36"/>
      <c r="AB924" s="33"/>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c r="BD924" s="36"/>
      <c r="BE924" s="36"/>
      <c r="BF924" s="36"/>
      <c r="BG924" s="36"/>
      <c r="BH924" s="36"/>
    </row>
    <row r="925" spans="21:60" ht="12.6">
      <c r="U925" s="36"/>
      <c r="V925" s="36"/>
      <c r="W925" s="36"/>
      <c r="X925" s="36"/>
      <c r="Y925" s="36"/>
      <c r="Z925" s="36"/>
      <c r="AA925" s="36"/>
      <c r="AB925" s="33"/>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c r="BD925" s="36"/>
      <c r="BE925" s="36"/>
      <c r="BF925" s="36"/>
      <c r="BG925" s="36"/>
      <c r="BH925" s="36"/>
    </row>
    <row r="926" spans="21:60" ht="12.6">
      <c r="U926" s="36"/>
      <c r="V926" s="36"/>
      <c r="W926" s="36"/>
      <c r="X926" s="36"/>
      <c r="Y926" s="36"/>
      <c r="Z926" s="36"/>
      <c r="AA926" s="36"/>
      <c r="AB926" s="33"/>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c r="BD926" s="36"/>
      <c r="BE926" s="36"/>
      <c r="BF926" s="36"/>
      <c r="BG926" s="36"/>
      <c r="BH926" s="36"/>
    </row>
    <row r="927" spans="21:60" ht="12.6">
      <c r="U927" s="36"/>
      <c r="V927" s="36"/>
      <c r="W927" s="36"/>
      <c r="X927" s="36"/>
      <c r="Y927" s="36"/>
      <c r="Z927" s="36"/>
      <c r="AA927" s="36"/>
      <c r="AB927" s="33"/>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c r="BD927" s="36"/>
      <c r="BE927" s="36"/>
      <c r="BF927" s="36"/>
      <c r="BG927" s="36"/>
      <c r="BH927" s="36"/>
    </row>
    <row r="928" spans="21:60" ht="12.6">
      <c r="U928" s="36"/>
      <c r="V928" s="36"/>
      <c r="W928" s="36"/>
      <c r="X928" s="36"/>
      <c r="Y928" s="36"/>
      <c r="Z928" s="36"/>
      <c r="AA928" s="36"/>
      <c r="AB928" s="33"/>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c r="BD928" s="36"/>
      <c r="BE928" s="36"/>
      <c r="BF928" s="36"/>
      <c r="BG928" s="36"/>
      <c r="BH928" s="36"/>
    </row>
    <row r="929" spans="21:60" ht="12.6">
      <c r="U929" s="36"/>
      <c r="V929" s="36"/>
      <c r="W929" s="36"/>
      <c r="X929" s="36"/>
      <c r="Y929" s="36"/>
      <c r="Z929" s="36"/>
      <c r="AA929" s="36"/>
      <c r="AB929" s="33"/>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c r="BD929" s="36"/>
      <c r="BE929" s="36"/>
      <c r="BF929" s="36"/>
      <c r="BG929" s="36"/>
      <c r="BH929" s="36"/>
    </row>
    <row r="930" spans="21:60" ht="12.6">
      <c r="U930" s="36"/>
      <c r="V930" s="36"/>
      <c r="W930" s="36"/>
      <c r="X930" s="36"/>
      <c r="Y930" s="36"/>
      <c r="Z930" s="36"/>
      <c r="AA930" s="36"/>
      <c r="AB930" s="33"/>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c r="BD930" s="36"/>
      <c r="BE930" s="36"/>
      <c r="BF930" s="36"/>
      <c r="BG930" s="36"/>
      <c r="BH930" s="36"/>
    </row>
    <row r="931" spans="21:60" ht="12.6">
      <c r="U931" s="36"/>
      <c r="V931" s="36"/>
      <c r="W931" s="36"/>
      <c r="X931" s="36"/>
      <c r="Y931" s="36"/>
      <c r="Z931" s="36"/>
      <c r="AA931" s="36"/>
      <c r="AB931" s="33"/>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c r="BD931" s="36"/>
      <c r="BE931" s="36"/>
      <c r="BF931" s="36"/>
      <c r="BG931" s="36"/>
      <c r="BH931" s="36"/>
    </row>
    <row r="932" spans="21:60" ht="12.6">
      <c r="U932" s="36"/>
      <c r="V932" s="36"/>
      <c r="W932" s="36"/>
      <c r="X932" s="36"/>
      <c r="Y932" s="36"/>
      <c r="Z932" s="36"/>
      <c r="AA932" s="36"/>
      <c r="AB932" s="33"/>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c r="BD932" s="36"/>
      <c r="BE932" s="36"/>
      <c r="BF932" s="36"/>
      <c r="BG932" s="36"/>
      <c r="BH932" s="36"/>
    </row>
    <row r="933" spans="21:60" ht="12.6">
      <c r="U933" s="36"/>
      <c r="V933" s="36"/>
      <c r="W933" s="36"/>
      <c r="X933" s="36"/>
      <c r="Y933" s="36"/>
      <c r="Z933" s="36"/>
      <c r="AA933" s="36"/>
      <c r="AB933" s="33"/>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c r="BD933" s="36"/>
      <c r="BE933" s="36"/>
      <c r="BF933" s="36"/>
      <c r="BG933" s="36"/>
      <c r="BH933" s="36"/>
    </row>
    <row r="934" spans="21:60" ht="12.6">
      <c r="U934" s="36"/>
      <c r="V934" s="36"/>
      <c r="W934" s="36"/>
      <c r="X934" s="36"/>
      <c r="Y934" s="36"/>
      <c r="Z934" s="36"/>
      <c r="AA934" s="36"/>
      <c r="AB934" s="33"/>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c r="BD934" s="36"/>
      <c r="BE934" s="36"/>
      <c r="BF934" s="36"/>
      <c r="BG934" s="36"/>
      <c r="BH934" s="36"/>
    </row>
    <row r="935" spans="21:60" ht="12.6">
      <c r="U935" s="36"/>
      <c r="V935" s="36"/>
      <c r="W935" s="36"/>
      <c r="X935" s="36"/>
      <c r="Y935" s="36"/>
      <c r="Z935" s="36"/>
      <c r="AA935" s="36"/>
      <c r="AB935" s="33"/>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c r="BD935" s="36"/>
      <c r="BE935" s="36"/>
      <c r="BF935" s="36"/>
      <c r="BG935" s="36"/>
      <c r="BH935" s="36"/>
    </row>
    <row r="936" spans="21:60" ht="12.6">
      <c r="U936" s="36"/>
      <c r="V936" s="36"/>
      <c r="W936" s="36"/>
      <c r="X936" s="36"/>
      <c r="Y936" s="36"/>
      <c r="Z936" s="36"/>
      <c r="AA936" s="36"/>
      <c r="AB936" s="33"/>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c r="BD936" s="36"/>
      <c r="BE936" s="36"/>
      <c r="BF936" s="36"/>
      <c r="BG936" s="36"/>
      <c r="BH936" s="36"/>
    </row>
    <row r="937" spans="21:60" ht="12.6">
      <c r="U937" s="36"/>
      <c r="V937" s="36"/>
      <c r="W937" s="36"/>
      <c r="X937" s="36"/>
      <c r="Y937" s="36"/>
      <c r="Z937" s="36"/>
      <c r="AA937" s="36"/>
      <c r="AB937" s="33"/>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c r="BD937" s="36"/>
      <c r="BE937" s="36"/>
      <c r="BF937" s="36"/>
      <c r="BG937" s="36"/>
      <c r="BH937" s="36"/>
    </row>
    <row r="938" spans="21:60" ht="12.6">
      <c r="U938" s="36"/>
      <c r="V938" s="36"/>
      <c r="W938" s="36"/>
      <c r="X938" s="36"/>
      <c r="Y938" s="36"/>
      <c r="Z938" s="36"/>
      <c r="AA938" s="36"/>
      <c r="AB938" s="33"/>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c r="BD938" s="36"/>
      <c r="BE938" s="36"/>
      <c r="BF938" s="36"/>
      <c r="BG938" s="36"/>
      <c r="BH938" s="36"/>
    </row>
    <row r="939" spans="21:60" ht="12.6">
      <c r="U939" s="36"/>
      <c r="V939" s="36"/>
      <c r="W939" s="36"/>
      <c r="X939" s="36"/>
      <c r="Y939" s="36"/>
      <c r="Z939" s="36"/>
      <c r="AA939" s="36"/>
      <c r="AB939" s="33"/>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c r="BD939" s="36"/>
      <c r="BE939" s="36"/>
      <c r="BF939" s="36"/>
      <c r="BG939" s="36"/>
      <c r="BH939" s="36"/>
    </row>
    <row r="940" spans="21:60" ht="12.6">
      <c r="U940" s="36"/>
      <c r="V940" s="36"/>
      <c r="W940" s="36"/>
      <c r="X940" s="36"/>
      <c r="Y940" s="36"/>
      <c r="Z940" s="36"/>
      <c r="AA940" s="36"/>
      <c r="AB940" s="33"/>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c r="BD940" s="36"/>
      <c r="BE940" s="36"/>
      <c r="BF940" s="36"/>
      <c r="BG940" s="36"/>
      <c r="BH940" s="36"/>
    </row>
    <row r="941" spans="21:60" ht="12.6">
      <c r="U941" s="36"/>
      <c r="V941" s="36"/>
      <c r="W941" s="36"/>
      <c r="X941" s="36"/>
      <c r="Y941" s="36"/>
      <c r="Z941" s="36"/>
      <c r="AA941" s="36"/>
      <c r="AB941" s="33"/>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c r="BD941" s="36"/>
      <c r="BE941" s="36"/>
      <c r="BF941" s="36"/>
      <c r="BG941" s="36"/>
      <c r="BH941" s="36"/>
    </row>
    <row r="942" spans="21:60" ht="12.6">
      <c r="U942" s="36"/>
      <c r="V942" s="36"/>
      <c r="W942" s="36"/>
      <c r="X942" s="36"/>
      <c r="Y942" s="36"/>
      <c r="Z942" s="36"/>
      <c r="AA942" s="36"/>
      <c r="AB942" s="33"/>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c r="BD942" s="36"/>
      <c r="BE942" s="36"/>
      <c r="BF942" s="36"/>
      <c r="BG942" s="36"/>
      <c r="BH942" s="36"/>
    </row>
    <row r="943" spans="21:60" ht="12.6">
      <c r="U943" s="36"/>
      <c r="V943" s="36"/>
      <c r="W943" s="36"/>
      <c r="X943" s="36"/>
      <c r="Y943" s="36"/>
      <c r="Z943" s="36"/>
      <c r="AA943" s="36"/>
      <c r="AB943" s="33"/>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c r="BD943" s="36"/>
      <c r="BE943" s="36"/>
      <c r="BF943" s="36"/>
      <c r="BG943" s="36"/>
      <c r="BH943" s="36"/>
    </row>
    <row r="944" spans="21:60" ht="12.6">
      <c r="U944" s="36"/>
      <c r="V944" s="36"/>
      <c r="W944" s="36"/>
      <c r="X944" s="36"/>
      <c r="Y944" s="36"/>
      <c r="Z944" s="36"/>
      <c r="AA944" s="36"/>
      <c r="AB944" s="33"/>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c r="BD944" s="36"/>
      <c r="BE944" s="36"/>
      <c r="BF944" s="36"/>
      <c r="BG944" s="36"/>
      <c r="BH944" s="36"/>
    </row>
    <row r="945" spans="21:60" ht="12.6">
      <c r="U945" s="36"/>
      <c r="V945" s="36"/>
      <c r="W945" s="36"/>
      <c r="X945" s="36"/>
      <c r="Y945" s="36"/>
      <c r="Z945" s="36"/>
      <c r="AA945" s="36"/>
      <c r="AB945" s="33"/>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c r="BD945" s="36"/>
      <c r="BE945" s="36"/>
      <c r="BF945" s="36"/>
      <c r="BG945" s="36"/>
      <c r="BH945" s="36"/>
    </row>
    <row r="946" spans="21:60" ht="12.6">
      <c r="U946" s="36"/>
      <c r="V946" s="36"/>
      <c r="W946" s="36"/>
      <c r="X946" s="36"/>
      <c r="Y946" s="36"/>
      <c r="Z946" s="36"/>
      <c r="AA946" s="36"/>
      <c r="AB946" s="33"/>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c r="BD946" s="36"/>
      <c r="BE946" s="36"/>
      <c r="BF946" s="36"/>
      <c r="BG946" s="36"/>
      <c r="BH946" s="36"/>
    </row>
    <row r="947" spans="21:60" ht="12.6">
      <c r="U947" s="36"/>
      <c r="V947" s="36"/>
      <c r="W947" s="36"/>
      <c r="X947" s="36"/>
      <c r="Y947" s="36"/>
      <c r="Z947" s="36"/>
      <c r="AA947" s="36"/>
      <c r="AB947" s="33"/>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c r="BD947" s="36"/>
      <c r="BE947" s="36"/>
      <c r="BF947" s="36"/>
      <c r="BG947" s="36"/>
      <c r="BH947" s="36"/>
    </row>
    <row r="948" spans="21:60" ht="12.6">
      <c r="U948" s="36"/>
      <c r="V948" s="36"/>
      <c r="W948" s="36"/>
      <c r="X948" s="36"/>
      <c r="Y948" s="36"/>
      <c r="Z948" s="36"/>
      <c r="AA948" s="36"/>
      <c r="AB948" s="33"/>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c r="BD948" s="36"/>
      <c r="BE948" s="36"/>
      <c r="BF948" s="36"/>
      <c r="BG948" s="36"/>
      <c r="BH948" s="36"/>
    </row>
    <row r="949" spans="21:60" ht="12.6">
      <c r="U949" s="36"/>
      <c r="V949" s="36"/>
      <c r="W949" s="36"/>
      <c r="X949" s="36"/>
      <c r="Y949" s="36"/>
      <c r="Z949" s="36"/>
      <c r="AA949" s="36"/>
      <c r="AB949" s="33"/>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c r="BD949" s="36"/>
      <c r="BE949" s="36"/>
      <c r="BF949" s="36"/>
      <c r="BG949" s="36"/>
      <c r="BH949" s="36"/>
    </row>
    <row r="950" spans="21:60" ht="12.6">
      <c r="U950" s="36"/>
      <c r="V950" s="36"/>
      <c r="W950" s="36"/>
      <c r="X950" s="36"/>
      <c r="Y950" s="36"/>
      <c r="Z950" s="36"/>
      <c r="AA950" s="36"/>
      <c r="AB950" s="33"/>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c r="BD950" s="36"/>
      <c r="BE950" s="36"/>
      <c r="BF950" s="36"/>
      <c r="BG950" s="36"/>
      <c r="BH950" s="36"/>
    </row>
    <row r="951" spans="21:60" ht="12.6">
      <c r="U951" s="36"/>
      <c r="V951" s="36"/>
      <c r="W951" s="36"/>
      <c r="X951" s="36"/>
      <c r="Y951" s="36"/>
      <c r="Z951" s="36"/>
      <c r="AA951" s="36"/>
      <c r="AB951" s="33"/>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c r="BD951" s="36"/>
      <c r="BE951" s="36"/>
      <c r="BF951" s="36"/>
      <c r="BG951" s="36"/>
      <c r="BH951" s="36"/>
    </row>
    <row r="952" spans="21:60" ht="12.6">
      <c r="U952" s="36"/>
      <c r="V952" s="36"/>
      <c r="W952" s="36"/>
      <c r="X952" s="36"/>
      <c r="Y952" s="36"/>
      <c r="Z952" s="36"/>
      <c r="AA952" s="36"/>
      <c r="AB952" s="33"/>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c r="BD952" s="36"/>
      <c r="BE952" s="36"/>
      <c r="BF952" s="36"/>
      <c r="BG952" s="36"/>
      <c r="BH952" s="36"/>
    </row>
    <row r="953" spans="21:60" ht="12.6">
      <c r="U953" s="36"/>
      <c r="V953" s="36"/>
      <c r="W953" s="36"/>
      <c r="X953" s="36"/>
      <c r="Y953" s="36"/>
      <c r="Z953" s="36"/>
      <c r="AA953" s="36"/>
      <c r="AB953" s="33"/>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c r="BD953" s="36"/>
      <c r="BE953" s="36"/>
      <c r="BF953" s="36"/>
      <c r="BG953" s="36"/>
      <c r="BH953" s="36"/>
    </row>
    <row r="954" spans="21:60" ht="12.6">
      <c r="U954" s="36"/>
      <c r="V954" s="36"/>
      <c r="W954" s="36"/>
      <c r="X954" s="36"/>
      <c r="Y954" s="36"/>
      <c r="Z954" s="36"/>
      <c r="AA954" s="36"/>
      <c r="AB954" s="33"/>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c r="BD954" s="36"/>
      <c r="BE954" s="36"/>
      <c r="BF954" s="36"/>
      <c r="BG954" s="36"/>
      <c r="BH954" s="36"/>
    </row>
    <row r="955" spans="21:60" ht="12.6">
      <c r="U955" s="36"/>
      <c r="V955" s="36"/>
      <c r="W955" s="36"/>
      <c r="X955" s="36"/>
      <c r="Y955" s="36"/>
      <c r="Z955" s="36"/>
      <c r="AA955" s="36"/>
      <c r="AB955" s="33"/>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c r="BD955" s="36"/>
      <c r="BE955" s="36"/>
      <c r="BF955" s="36"/>
      <c r="BG955" s="36"/>
      <c r="BH955" s="36"/>
    </row>
    <row r="956" spans="21:60" ht="12.6">
      <c r="U956" s="36"/>
      <c r="V956" s="36"/>
      <c r="W956" s="36"/>
      <c r="X956" s="36"/>
      <c r="Y956" s="36"/>
      <c r="Z956" s="36"/>
      <c r="AA956" s="36"/>
      <c r="AB956" s="33"/>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c r="BD956" s="36"/>
      <c r="BE956" s="36"/>
      <c r="BF956" s="36"/>
      <c r="BG956" s="36"/>
      <c r="BH956" s="36"/>
    </row>
    <row r="957" spans="21:60" ht="12.6">
      <c r="U957" s="36"/>
      <c r="V957" s="36"/>
      <c r="W957" s="36"/>
      <c r="X957" s="36"/>
      <c r="Y957" s="36"/>
      <c r="Z957" s="36"/>
      <c r="AA957" s="36"/>
      <c r="AB957" s="33"/>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c r="BD957" s="36"/>
      <c r="BE957" s="36"/>
      <c r="BF957" s="36"/>
      <c r="BG957" s="36"/>
      <c r="BH957" s="36"/>
    </row>
    <row r="958" spans="21:60" ht="12.6">
      <c r="U958" s="36"/>
      <c r="V958" s="36"/>
      <c r="W958" s="36"/>
      <c r="X958" s="36"/>
      <c r="Y958" s="36"/>
      <c r="Z958" s="36"/>
      <c r="AA958" s="36"/>
      <c r="AB958" s="33"/>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6"/>
    </row>
    <row r="959" spans="21:60" ht="12.6">
      <c r="U959" s="36"/>
      <c r="V959" s="36"/>
      <c r="W959" s="36"/>
      <c r="X959" s="36"/>
      <c r="Y959" s="36"/>
      <c r="Z959" s="36"/>
      <c r="AA959" s="36"/>
      <c r="AB959" s="33"/>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6"/>
    </row>
    <row r="960" spans="21:60" ht="12.6">
      <c r="U960" s="36"/>
      <c r="V960" s="36"/>
      <c r="W960" s="36"/>
      <c r="X960" s="36"/>
      <c r="Y960" s="36"/>
      <c r="Z960" s="36"/>
      <c r="AA960" s="36"/>
      <c r="AB960" s="33"/>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c r="BD960" s="36"/>
      <c r="BE960" s="36"/>
      <c r="BF960" s="36"/>
      <c r="BG960" s="36"/>
      <c r="BH960" s="36"/>
    </row>
    <row r="961" spans="21:60" ht="12.6">
      <c r="U961" s="36"/>
      <c r="V961" s="36"/>
      <c r="W961" s="36"/>
      <c r="X961" s="36"/>
      <c r="Y961" s="36"/>
      <c r="Z961" s="36"/>
      <c r="AA961" s="36"/>
      <c r="AB961" s="33"/>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c r="BD961" s="36"/>
      <c r="BE961" s="36"/>
      <c r="BF961" s="36"/>
      <c r="BG961" s="36"/>
      <c r="BH961" s="36"/>
    </row>
    <row r="962" spans="21:60" ht="12.6">
      <c r="U962" s="36"/>
      <c r="V962" s="36"/>
      <c r="W962" s="36"/>
      <c r="X962" s="36"/>
      <c r="Y962" s="36"/>
      <c r="Z962" s="36"/>
      <c r="AA962" s="36"/>
      <c r="AB962" s="33"/>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c r="BD962" s="36"/>
      <c r="BE962" s="36"/>
      <c r="BF962" s="36"/>
      <c r="BG962" s="36"/>
      <c r="BH962" s="36"/>
    </row>
    <row r="963" spans="21:60" ht="12.6">
      <c r="U963" s="36"/>
      <c r="V963" s="36"/>
      <c r="W963" s="36"/>
      <c r="X963" s="36"/>
      <c r="Y963" s="36"/>
      <c r="Z963" s="36"/>
      <c r="AA963" s="36"/>
      <c r="AB963" s="33"/>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c r="AZ963" s="36"/>
      <c r="BA963" s="36"/>
      <c r="BB963" s="36"/>
      <c r="BC963" s="36"/>
      <c r="BD963" s="36"/>
      <c r="BE963" s="36"/>
      <c r="BF963" s="36"/>
      <c r="BG963" s="36"/>
      <c r="BH963" s="36"/>
    </row>
    <row r="964" spans="21:60" ht="12.6">
      <c r="U964" s="36"/>
      <c r="V964" s="36"/>
      <c r="W964" s="36"/>
      <c r="X964" s="36"/>
      <c r="Y964" s="36"/>
      <c r="Z964" s="36"/>
      <c r="AA964" s="36"/>
      <c r="AB964" s="33"/>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c r="AZ964" s="36"/>
      <c r="BA964" s="36"/>
      <c r="BB964" s="36"/>
      <c r="BC964" s="36"/>
      <c r="BD964" s="36"/>
      <c r="BE964" s="36"/>
      <c r="BF964" s="36"/>
      <c r="BG964" s="36"/>
      <c r="BH964" s="36"/>
    </row>
    <row r="965" spans="21:60" ht="12.6">
      <c r="U965" s="36"/>
      <c r="V965" s="36"/>
      <c r="W965" s="36"/>
      <c r="X965" s="36"/>
      <c r="Y965" s="36"/>
      <c r="Z965" s="36"/>
      <c r="AA965" s="36"/>
      <c r="AB965" s="33"/>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c r="AZ965" s="36"/>
      <c r="BA965" s="36"/>
      <c r="BB965" s="36"/>
      <c r="BC965" s="36"/>
      <c r="BD965" s="36"/>
      <c r="BE965" s="36"/>
      <c r="BF965" s="36"/>
      <c r="BG965" s="36"/>
      <c r="BH965" s="36"/>
    </row>
    <row r="966" spans="21:60" ht="12.6">
      <c r="U966" s="36"/>
      <c r="V966" s="36"/>
      <c r="W966" s="36"/>
      <c r="X966" s="36"/>
      <c r="Y966" s="36"/>
      <c r="Z966" s="36"/>
      <c r="AA966" s="36"/>
      <c r="AB966" s="33"/>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c r="AZ966" s="36"/>
      <c r="BA966" s="36"/>
      <c r="BB966" s="36"/>
      <c r="BC966" s="36"/>
      <c r="BD966" s="36"/>
      <c r="BE966" s="36"/>
      <c r="BF966" s="36"/>
      <c r="BG966" s="36"/>
      <c r="BH966" s="36"/>
    </row>
    <row r="967" spans="21:60" ht="12.6">
      <c r="U967" s="36"/>
      <c r="V967" s="36"/>
      <c r="W967" s="36"/>
      <c r="X967" s="36"/>
      <c r="Y967" s="36"/>
      <c r="Z967" s="36"/>
      <c r="AA967" s="36"/>
      <c r="AB967" s="33"/>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c r="AZ967" s="36"/>
      <c r="BA967" s="36"/>
      <c r="BB967" s="36"/>
      <c r="BC967" s="36"/>
      <c r="BD967" s="36"/>
      <c r="BE967" s="36"/>
      <c r="BF967" s="36"/>
      <c r="BG967" s="36"/>
      <c r="BH967" s="36"/>
    </row>
    <row r="968" spans="21:60" ht="12.6">
      <c r="U968" s="36"/>
      <c r="V968" s="36"/>
      <c r="W968" s="36"/>
      <c r="X968" s="36"/>
      <c r="Y968" s="36"/>
      <c r="Z968" s="36"/>
      <c r="AA968" s="36"/>
      <c r="AB968" s="33"/>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c r="AZ968" s="36"/>
      <c r="BA968" s="36"/>
      <c r="BB968" s="36"/>
      <c r="BC968" s="36"/>
      <c r="BD968" s="36"/>
      <c r="BE968" s="36"/>
      <c r="BF968" s="36"/>
      <c r="BG968" s="36"/>
      <c r="BH968" s="36"/>
    </row>
    <row r="969" spans="21:60" ht="12.6">
      <c r="U969" s="36"/>
      <c r="V969" s="36"/>
      <c r="W969" s="36"/>
      <c r="X969" s="36"/>
      <c r="Y969" s="36"/>
      <c r="Z969" s="36"/>
      <c r="AA969" s="36"/>
      <c r="AB969" s="33"/>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c r="AZ969" s="36"/>
      <c r="BA969" s="36"/>
      <c r="BB969" s="36"/>
      <c r="BC969" s="36"/>
      <c r="BD969" s="36"/>
      <c r="BE969" s="36"/>
      <c r="BF969" s="36"/>
      <c r="BG969" s="36"/>
      <c r="BH969" s="36"/>
    </row>
    <row r="970" spans="21:60" ht="12.6">
      <c r="U970" s="36"/>
      <c r="V970" s="36"/>
      <c r="W970" s="36"/>
      <c r="X970" s="36"/>
      <c r="Y970" s="36"/>
      <c r="Z970" s="36"/>
      <c r="AA970" s="36"/>
      <c r="AB970" s="33"/>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c r="AZ970" s="36"/>
      <c r="BA970" s="36"/>
      <c r="BB970" s="36"/>
      <c r="BC970" s="36"/>
      <c r="BD970" s="36"/>
      <c r="BE970" s="36"/>
      <c r="BF970" s="36"/>
      <c r="BG970" s="36"/>
      <c r="BH970" s="36"/>
    </row>
    <row r="971" spans="21:60" ht="12.6">
      <c r="U971" s="36"/>
      <c r="V971" s="36"/>
      <c r="W971" s="36"/>
      <c r="X971" s="36"/>
      <c r="Y971" s="36"/>
      <c r="Z971" s="36"/>
      <c r="AA971" s="36"/>
      <c r="AB971" s="33"/>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c r="AZ971" s="36"/>
      <c r="BA971" s="36"/>
      <c r="BB971" s="36"/>
      <c r="BC971" s="36"/>
      <c r="BD971" s="36"/>
      <c r="BE971" s="36"/>
      <c r="BF971" s="36"/>
      <c r="BG971" s="36"/>
      <c r="BH971" s="36"/>
    </row>
    <row r="972" spans="21:60" ht="12.6">
      <c r="U972" s="36"/>
      <c r="V972" s="36"/>
      <c r="W972" s="36"/>
      <c r="X972" s="36"/>
      <c r="Y972" s="36"/>
      <c r="Z972" s="36"/>
      <c r="AA972" s="36"/>
      <c r="AB972" s="33"/>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c r="AZ972" s="36"/>
      <c r="BA972" s="36"/>
      <c r="BB972" s="36"/>
      <c r="BC972" s="36"/>
      <c r="BD972" s="36"/>
      <c r="BE972" s="36"/>
      <c r="BF972" s="36"/>
      <c r="BG972" s="36"/>
      <c r="BH972" s="36"/>
    </row>
    <row r="973" spans="21:60" ht="12.6">
      <c r="U973" s="36"/>
      <c r="V973" s="36"/>
      <c r="W973" s="36"/>
      <c r="X973" s="36"/>
      <c r="Y973" s="36"/>
      <c r="Z973" s="36"/>
      <c r="AA973" s="36"/>
      <c r="AB973" s="33"/>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c r="AZ973" s="36"/>
      <c r="BA973" s="36"/>
      <c r="BB973" s="36"/>
      <c r="BC973" s="36"/>
      <c r="BD973" s="36"/>
      <c r="BE973" s="36"/>
      <c r="BF973" s="36"/>
      <c r="BG973" s="36"/>
      <c r="BH973" s="36"/>
    </row>
    <row r="974" spans="21:60" ht="12.6">
      <c r="U974" s="36"/>
      <c r="V974" s="36"/>
      <c r="W974" s="36"/>
      <c r="X974" s="36"/>
      <c r="Y974" s="36"/>
      <c r="Z974" s="36"/>
      <c r="AA974" s="36"/>
      <c r="AB974" s="33"/>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c r="AZ974" s="36"/>
      <c r="BA974" s="36"/>
      <c r="BB974" s="36"/>
      <c r="BC974" s="36"/>
      <c r="BD974" s="36"/>
      <c r="BE974" s="36"/>
      <c r="BF974" s="36"/>
      <c r="BG974" s="36"/>
      <c r="BH974" s="36"/>
    </row>
    <row r="975" spans="21:60" ht="12.6">
      <c r="U975" s="36"/>
      <c r="V975" s="36"/>
      <c r="W975" s="36"/>
      <c r="X975" s="36"/>
      <c r="Y975" s="36"/>
      <c r="Z975" s="36"/>
      <c r="AA975" s="36"/>
      <c r="AB975" s="33"/>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c r="AZ975" s="36"/>
      <c r="BA975" s="36"/>
      <c r="BB975" s="36"/>
      <c r="BC975" s="36"/>
      <c r="BD975" s="36"/>
      <c r="BE975" s="36"/>
      <c r="BF975" s="36"/>
      <c r="BG975" s="36"/>
      <c r="BH975" s="36"/>
    </row>
    <row r="976" spans="21:60" ht="12.6">
      <c r="U976" s="36"/>
      <c r="V976" s="36"/>
      <c r="W976" s="36"/>
      <c r="X976" s="36"/>
      <c r="Y976" s="36"/>
      <c r="Z976" s="36"/>
      <c r="AA976" s="36"/>
      <c r="AB976" s="33"/>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c r="AZ976" s="36"/>
      <c r="BA976" s="36"/>
      <c r="BB976" s="36"/>
      <c r="BC976" s="36"/>
      <c r="BD976" s="36"/>
      <c r="BE976" s="36"/>
      <c r="BF976" s="36"/>
      <c r="BG976" s="36"/>
      <c r="BH976" s="36"/>
    </row>
    <row r="977" spans="21:60" ht="12.6">
      <c r="U977" s="36"/>
      <c r="V977" s="36"/>
      <c r="W977" s="36"/>
      <c r="X977" s="36"/>
      <c r="Y977" s="36"/>
      <c r="Z977" s="36"/>
      <c r="AA977" s="36"/>
      <c r="AB977" s="33"/>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c r="AZ977" s="36"/>
      <c r="BA977" s="36"/>
      <c r="BB977" s="36"/>
      <c r="BC977" s="36"/>
      <c r="BD977" s="36"/>
      <c r="BE977" s="36"/>
      <c r="BF977" s="36"/>
      <c r="BG977" s="36"/>
      <c r="BH977" s="36"/>
    </row>
    <row r="978" spans="21:60" ht="12.6">
      <c r="U978" s="36"/>
      <c r="V978" s="36"/>
      <c r="W978" s="36"/>
      <c r="X978" s="36"/>
      <c r="Y978" s="36"/>
      <c r="Z978" s="36"/>
      <c r="AA978" s="36"/>
      <c r="AB978" s="33"/>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c r="AZ978" s="36"/>
      <c r="BA978" s="36"/>
      <c r="BB978" s="36"/>
      <c r="BC978" s="36"/>
      <c r="BD978" s="36"/>
      <c r="BE978" s="36"/>
      <c r="BF978" s="36"/>
      <c r="BG978" s="36"/>
      <c r="BH978" s="36"/>
    </row>
    <row r="979" spans="21:60" ht="12.6">
      <c r="U979" s="36"/>
      <c r="V979" s="36"/>
      <c r="W979" s="36"/>
      <c r="X979" s="36"/>
      <c r="Y979" s="36"/>
      <c r="Z979" s="36"/>
      <c r="AA979" s="36"/>
      <c r="AB979" s="33"/>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c r="AZ979" s="36"/>
      <c r="BA979" s="36"/>
      <c r="BB979" s="36"/>
      <c r="BC979" s="36"/>
      <c r="BD979" s="36"/>
      <c r="BE979" s="36"/>
      <c r="BF979" s="36"/>
      <c r="BG979" s="36"/>
      <c r="BH979" s="36"/>
    </row>
    <row r="980" spans="21:60" ht="12.6">
      <c r="U980" s="36"/>
      <c r="V980" s="36"/>
      <c r="W980" s="36"/>
      <c r="X980" s="36"/>
      <c r="Y980" s="36"/>
      <c r="Z980" s="36"/>
      <c r="AA980" s="36"/>
      <c r="AB980" s="33"/>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c r="AZ980" s="36"/>
      <c r="BA980" s="36"/>
      <c r="BB980" s="36"/>
      <c r="BC980" s="36"/>
      <c r="BD980" s="36"/>
      <c r="BE980" s="36"/>
      <c r="BF980" s="36"/>
      <c r="BG980" s="36"/>
      <c r="BH980" s="36"/>
    </row>
    <row r="981" spans="21:60" ht="12.6">
      <c r="U981" s="36"/>
      <c r="V981" s="36"/>
      <c r="W981" s="36"/>
      <c r="X981" s="36"/>
      <c r="Y981" s="36"/>
      <c r="Z981" s="36"/>
      <c r="AA981" s="36"/>
      <c r="AB981" s="33"/>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c r="AZ981" s="36"/>
      <c r="BA981" s="36"/>
      <c r="BB981" s="36"/>
      <c r="BC981" s="36"/>
      <c r="BD981" s="36"/>
      <c r="BE981" s="36"/>
      <c r="BF981" s="36"/>
      <c r="BG981" s="36"/>
      <c r="BH981" s="36"/>
    </row>
    <row r="982" spans="21:60" ht="12.6">
      <c r="U982" s="36"/>
      <c r="V982" s="36"/>
      <c r="W982" s="36"/>
      <c r="X982" s="36"/>
      <c r="Y982" s="36"/>
      <c r="Z982" s="36"/>
      <c r="AA982" s="36"/>
      <c r="AB982" s="33"/>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c r="AZ982" s="36"/>
      <c r="BA982" s="36"/>
      <c r="BB982" s="36"/>
      <c r="BC982" s="36"/>
      <c r="BD982" s="36"/>
      <c r="BE982" s="36"/>
      <c r="BF982" s="36"/>
      <c r="BG982" s="36"/>
      <c r="BH982" s="36"/>
    </row>
    <row r="983" spans="21:60" ht="12.6">
      <c r="U983" s="36"/>
      <c r="V983" s="36"/>
      <c r="W983" s="36"/>
      <c r="X983" s="36"/>
      <c r="Y983" s="36"/>
      <c r="Z983" s="36"/>
      <c r="AA983" s="36"/>
      <c r="AB983" s="33"/>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c r="AZ983" s="36"/>
      <c r="BA983" s="36"/>
      <c r="BB983" s="36"/>
      <c r="BC983" s="36"/>
      <c r="BD983" s="36"/>
      <c r="BE983" s="36"/>
      <c r="BF983" s="36"/>
      <c r="BG983" s="36"/>
      <c r="BH983" s="36"/>
    </row>
    <row r="984" spans="21:60" ht="12.6">
      <c r="U984" s="36"/>
      <c r="V984" s="36"/>
      <c r="W984" s="36"/>
      <c r="X984" s="36"/>
      <c r="Y984" s="36"/>
      <c r="Z984" s="36"/>
      <c r="AA984" s="36"/>
      <c r="AB984" s="33"/>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c r="AZ984" s="36"/>
      <c r="BA984" s="36"/>
      <c r="BB984" s="36"/>
      <c r="BC984" s="36"/>
      <c r="BD984" s="36"/>
      <c r="BE984" s="36"/>
      <c r="BF984" s="36"/>
      <c r="BG984" s="36"/>
      <c r="BH984" s="36"/>
    </row>
    <row r="985" spans="21:60" ht="12.6">
      <c r="U985" s="36"/>
      <c r="V985" s="36"/>
      <c r="W985" s="36"/>
      <c r="X985" s="36"/>
      <c r="Y985" s="36"/>
      <c r="Z985" s="36"/>
      <c r="AA985" s="36"/>
      <c r="AB985" s="33"/>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c r="AZ985" s="36"/>
      <c r="BA985" s="36"/>
      <c r="BB985" s="36"/>
      <c r="BC985" s="36"/>
      <c r="BD985" s="36"/>
      <c r="BE985" s="36"/>
      <c r="BF985" s="36"/>
      <c r="BG985" s="36"/>
      <c r="BH985" s="36"/>
    </row>
    <row r="986" spans="21:60" ht="12.6">
      <c r="U986" s="36"/>
      <c r="V986" s="36"/>
      <c r="W986" s="36"/>
      <c r="X986" s="36"/>
      <c r="Y986" s="36"/>
      <c r="Z986" s="36"/>
      <c r="AA986" s="36"/>
      <c r="AB986" s="33"/>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c r="AZ986" s="36"/>
      <c r="BA986" s="36"/>
      <c r="BB986" s="36"/>
      <c r="BC986" s="36"/>
      <c r="BD986" s="36"/>
      <c r="BE986" s="36"/>
      <c r="BF986" s="36"/>
      <c r="BG986" s="36"/>
      <c r="BH986" s="36"/>
    </row>
    <row r="987" spans="21:60" ht="12.6">
      <c r="U987" s="36"/>
      <c r="V987" s="36"/>
      <c r="W987" s="36"/>
      <c r="X987" s="36"/>
      <c r="Y987" s="36"/>
      <c r="Z987" s="36"/>
      <c r="AA987" s="36"/>
      <c r="AB987" s="33"/>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c r="AZ987" s="36"/>
      <c r="BA987" s="36"/>
      <c r="BB987" s="36"/>
      <c r="BC987" s="36"/>
      <c r="BD987" s="36"/>
      <c r="BE987" s="36"/>
      <c r="BF987" s="36"/>
      <c r="BG987" s="36"/>
      <c r="BH987" s="36"/>
    </row>
    <row r="988" spans="21:60" ht="12.6">
      <c r="U988" s="36"/>
      <c r="V988" s="36"/>
      <c r="W988" s="36"/>
      <c r="X988" s="36"/>
      <c r="Y988" s="36"/>
      <c r="Z988" s="36"/>
      <c r="AA988" s="36"/>
      <c r="AB988" s="33"/>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c r="AZ988" s="36"/>
      <c r="BA988" s="36"/>
      <c r="BB988" s="36"/>
      <c r="BC988" s="36"/>
      <c r="BD988" s="36"/>
      <c r="BE988" s="36"/>
      <c r="BF988" s="36"/>
      <c r="BG988" s="36"/>
      <c r="BH988" s="36"/>
    </row>
    <row r="989" spans="21:60" ht="12.6">
      <c r="U989" s="36"/>
      <c r="V989" s="36"/>
      <c r="W989" s="36"/>
      <c r="X989" s="36"/>
      <c r="Y989" s="36"/>
      <c r="Z989" s="36"/>
      <c r="AA989" s="36"/>
      <c r="AB989" s="33"/>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c r="AZ989" s="36"/>
      <c r="BA989" s="36"/>
      <c r="BB989" s="36"/>
      <c r="BC989" s="36"/>
      <c r="BD989" s="36"/>
      <c r="BE989" s="36"/>
      <c r="BF989" s="36"/>
      <c r="BG989" s="36"/>
      <c r="BH989" s="36"/>
    </row>
    <row r="990" spans="21:60" ht="12.6">
      <c r="U990" s="36"/>
      <c r="V990" s="36"/>
      <c r="W990" s="36"/>
      <c r="X990" s="36"/>
      <c r="Y990" s="36"/>
      <c r="Z990" s="36"/>
      <c r="AA990" s="36"/>
      <c r="AB990" s="33"/>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c r="AZ990" s="36"/>
      <c r="BA990" s="36"/>
      <c r="BB990" s="36"/>
      <c r="BC990" s="36"/>
      <c r="BD990" s="36"/>
      <c r="BE990" s="36"/>
      <c r="BF990" s="36"/>
      <c r="BG990" s="36"/>
      <c r="BH990" s="36"/>
    </row>
  </sheetData>
  <mergeCells count="34">
    <mergeCell ref="A97:B97"/>
    <mergeCell ref="A101:B101"/>
    <mergeCell ref="V7:W7"/>
    <mergeCell ref="V8:W8"/>
    <mergeCell ref="U24:AE24"/>
    <mergeCell ref="U29:AE29"/>
    <mergeCell ref="V9:W9"/>
    <mergeCell ref="V10:W10"/>
    <mergeCell ref="V11:W11"/>
    <mergeCell ref="U12:AE12"/>
    <mergeCell ref="U13:AE13"/>
    <mergeCell ref="U15:AE15"/>
    <mergeCell ref="U21:AE21"/>
    <mergeCell ref="B7:C7"/>
    <mergeCell ref="B8:C8"/>
    <mergeCell ref="B9:C9"/>
    <mergeCell ref="V1:W1"/>
    <mergeCell ref="V2:W2"/>
    <mergeCell ref="V3:W3"/>
    <mergeCell ref="V4:W4"/>
    <mergeCell ref="V6:W6"/>
    <mergeCell ref="B1:C1"/>
    <mergeCell ref="B2:C2"/>
    <mergeCell ref="B3:C3"/>
    <mergeCell ref="B4:C4"/>
    <mergeCell ref="B6:C6"/>
    <mergeCell ref="B10:C10"/>
    <mergeCell ref="B11:C11"/>
    <mergeCell ref="A29:K29"/>
    <mergeCell ref="A12:K12"/>
    <mergeCell ref="A13:K13"/>
    <mergeCell ref="A15:K15"/>
    <mergeCell ref="A21:K21"/>
    <mergeCell ref="A24:K24"/>
  </mergeCells>
  <hyperlinks>
    <hyperlink ref="AE37" r:id="rId1" location="gid=1932785571" xr:uid="{00000000-0004-0000-1D00-000000000000}"/>
    <hyperlink ref="AE57" r:id="rId2" location="gid=917331040" xr:uid="{00000000-0004-0000-1D00-000001000000}"/>
    <hyperlink ref="AE58" r:id="rId3" location="gid=996267806" xr:uid="{00000000-0004-0000-1D00-000002000000}"/>
    <hyperlink ref="AC84" r:id="rId4" xr:uid="{00000000-0004-0000-1D00-000003000000}"/>
    <hyperlink ref="I91" r:id="rId5" xr:uid="{42EAB4DA-647D-4E97-8854-251F74320EED}"/>
    <hyperlink ref="K37" r:id="rId6" location="gid=1932785571" xr:uid="{23A398D2-1A87-44E6-93E1-1ACA249E9209}"/>
    <hyperlink ref="K45" r:id="rId7" location="gid=405296876&amp;range=A1" xr:uid="{ABF6A6E2-CAA3-42D9-B283-5B35E563CF49}"/>
    <hyperlink ref="K52" r:id="rId8" location="gid=917331040" xr:uid="{3E453195-DF62-4B49-BEAE-901006FF052B}"/>
  </hyperlinks>
  <pageMargins left="0" right="0" top="0" bottom="0" header="0" footer="0"/>
  <legacyDrawing r:id="rId9"/>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7C6E2-8EBE-42AD-876C-15199D3DF27B}">
  <dimension ref="B3:F6"/>
  <sheetViews>
    <sheetView workbookViewId="0">
      <selection activeCell="B3" sqref="B3"/>
    </sheetView>
  </sheetViews>
  <sheetFormatPr defaultRowHeight="12.6"/>
  <cols>
    <col min="4" max="4" width="11.85546875" bestFit="1" customWidth="1"/>
    <col min="6" max="6" width="17.85546875" bestFit="1" customWidth="1"/>
  </cols>
  <sheetData>
    <row r="3" spans="2:6">
      <c r="C3" t="s">
        <v>3182</v>
      </c>
      <c r="D3" t="s">
        <v>3183</v>
      </c>
      <c r="E3" t="s">
        <v>3184</v>
      </c>
      <c r="F3" t="s">
        <v>3185</v>
      </c>
    </row>
    <row r="4" spans="2:6">
      <c r="B4" t="s">
        <v>3186</v>
      </c>
      <c r="C4">
        <v>5000</v>
      </c>
      <c r="D4">
        <v>6000</v>
      </c>
      <c r="E4">
        <v>5000</v>
      </c>
    </row>
    <row r="5" spans="2:6">
      <c r="B5" t="s">
        <v>3127</v>
      </c>
      <c r="C5">
        <v>2000</v>
      </c>
      <c r="E5">
        <v>1000</v>
      </c>
      <c r="F5">
        <v>1000</v>
      </c>
    </row>
    <row r="6" spans="2:6">
      <c r="B6" t="s">
        <v>3187</v>
      </c>
      <c r="C6">
        <v>1000</v>
      </c>
      <c r="F6">
        <v>2000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99999"/>
    <outlinePr summaryBelow="0" summaryRight="0"/>
  </sheetPr>
  <dimension ref="A1:AF872"/>
  <sheetViews>
    <sheetView topLeftCell="A9" workbookViewId="0">
      <selection activeCell="B52" sqref="B52:J52"/>
    </sheetView>
  </sheetViews>
  <sheetFormatPr defaultColWidth="12.5703125" defaultRowHeight="15.75" customHeight="1"/>
  <cols>
    <col min="1" max="1" width="17.42578125" customWidth="1"/>
    <col min="2" max="2" width="18.5703125" customWidth="1"/>
    <col min="3" max="3" width="28.5703125" customWidth="1"/>
    <col min="5" max="5" width="20.42578125" customWidth="1"/>
    <col min="6" max="6" width="14.5703125" customWidth="1"/>
    <col min="7" max="7" width="60.28515625" customWidth="1"/>
    <col min="8" max="8" width="44.7109375" customWidth="1"/>
    <col min="9" max="9" width="25.7109375" customWidth="1"/>
    <col min="10" max="10" width="37.42578125" customWidth="1"/>
  </cols>
  <sheetData>
    <row r="1" spans="1:32" ht="15.75" customHeight="1">
      <c r="A1" s="410" t="s">
        <v>277</v>
      </c>
      <c r="B1" s="2625" t="s">
        <v>278</v>
      </c>
      <c r="C1" s="2805"/>
      <c r="D1" s="36"/>
      <c r="E1" s="463"/>
      <c r="F1" s="36"/>
      <c r="G1" s="36"/>
      <c r="H1" s="463"/>
      <c r="I1" s="463"/>
      <c r="J1" s="463"/>
      <c r="K1" s="36"/>
      <c r="L1" s="36"/>
      <c r="M1" s="36"/>
      <c r="N1" s="36"/>
      <c r="O1" s="36"/>
      <c r="P1" s="36"/>
      <c r="Q1" s="36"/>
      <c r="R1" s="36"/>
      <c r="S1" s="36"/>
      <c r="T1" s="36"/>
      <c r="U1" s="36"/>
      <c r="V1" s="36"/>
      <c r="W1" s="36"/>
      <c r="X1" s="36"/>
      <c r="Y1" s="36"/>
      <c r="Z1" s="36"/>
      <c r="AA1" s="36"/>
      <c r="AB1" s="36"/>
      <c r="AC1" s="36"/>
      <c r="AD1" s="36"/>
      <c r="AE1" s="36"/>
      <c r="AF1" s="36"/>
    </row>
    <row r="2" spans="1:32" ht="15.75" customHeight="1">
      <c r="A2" s="410" t="s">
        <v>279</v>
      </c>
      <c r="B2" s="2625" t="s">
        <v>280</v>
      </c>
      <c r="C2" s="2805"/>
      <c r="D2" s="36"/>
      <c r="E2" s="463"/>
      <c r="F2" s="36"/>
      <c r="G2" s="36"/>
      <c r="H2" s="36"/>
      <c r="I2" s="463"/>
      <c r="J2" s="463"/>
      <c r="K2" s="36"/>
      <c r="L2" s="36"/>
      <c r="M2" s="36"/>
      <c r="N2" s="36"/>
      <c r="O2" s="36"/>
      <c r="P2" s="36"/>
      <c r="Q2" s="36"/>
      <c r="R2" s="36"/>
      <c r="S2" s="36"/>
      <c r="T2" s="36"/>
      <c r="U2" s="36"/>
      <c r="V2" s="36"/>
      <c r="W2" s="36"/>
      <c r="X2" s="36"/>
      <c r="Y2" s="36"/>
      <c r="Z2" s="36"/>
      <c r="AA2" s="36"/>
      <c r="AB2" s="36"/>
      <c r="AC2" s="36"/>
      <c r="AD2" s="36"/>
      <c r="AE2" s="36"/>
      <c r="AF2" s="36"/>
    </row>
    <row r="3" spans="1:32" ht="15.75" customHeight="1">
      <c r="A3" s="410" t="s">
        <v>281</v>
      </c>
      <c r="B3" s="2626" t="s">
        <v>282</v>
      </c>
      <c r="C3" s="2805"/>
      <c r="D3" s="36"/>
      <c r="E3" s="463"/>
      <c r="F3" s="36"/>
      <c r="G3" s="36"/>
      <c r="H3" s="36"/>
      <c r="I3" s="463"/>
      <c r="J3" s="463"/>
      <c r="K3" s="36"/>
      <c r="L3" s="36"/>
      <c r="M3" s="36"/>
      <c r="N3" s="36"/>
      <c r="O3" s="36"/>
      <c r="P3" s="36"/>
      <c r="Q3" s="36"/>
      <c r="R3" s="36"/>
      <c r="S3" s="36"/>
      <c r="T3" s="36"/>
      <c r="U3" s="36"/>
      <c r="V3" s="36"/>
      <c r="W3" s="36"/>
      <c r="X3" s="36"/>
      <c r="Y3" s="36"/>
      <c r="Z3" s="36"/>
      <c r="AA3" s="36"/>
      <c r="AB3" s="36"/>
      <c r="AC3" s="36"/>
      <c r="AD3" s="36"/>
      <c r="AE3" s="36"/>
      <c r="AF3" s="36"/>
    </row>
    <row r="4" spans="1:32" ht="15.75" customHeight="1">
      <c r="A4" s="410" t="s">
        <v>283</v>
      </c>
      <c r="B4" s="2625" t="s">
        <v>164</v>
      </c>
      <c r="C4" s="2805"/>
      <c r="D4" s="36"/>
      <c r="E4" s="463"/>
      <c r="F4" s="36"/>
      <c r="G4" s="36"/>
      <c r="H4" s="36"/>
      <c r="I4" s="463"/>
      <c r="J4" s="463"/>
      <c r="K4" s="36"/>
      <c r="L4" s="36"/>
      <c r="M4" s="36"/>
      <c r="N4" s="36"/>
      <c r="O4" s="36"/>
      <c r="P4" s="36"/>
      <c r="Q4" s="36"/>
      <c r="R4" s="36"/>
      <c r="S4" s="36"/>
      <c r="T4" s="36"/>
      <c r="U4" s="36"/>
      <c r="V4" s="36"/>
      <c r="W4" s="36"/>
      <c r="X4" s="36"/>
      <c r="Y4" s="36"/>
      <c r="Z4" s="36"/>
      <c r="AA4" s="36"/>
      <c r="AB4" s="36"/>
      <c r="AC4" s="36"/>
      <c r="AD4" s="36"/>
      <c r="AE4" s="36"/>
      <c r="AF4" s="36"/>
    </row>
    <row r="5" spans="1:32" ht="15.75" customHeight="1">
      <c r="A5" s="410" t="s">
        <v>284</v>
      </c>
      <c r="B5" s="2625" t="s">
        <v>285</v>
      </c>
      <c r="C5" s="2805"/>
      <c r="D5" s="36"/>
      <c r="E5" s="463"/>
      <c r="F5" s="36"/>
      <c r="G5" s="36"/>
      <c r="H5" s="36"/>
      <c r="I5" s="463"/>
      <c r="J5" s="463"/>
      <c r="K5" s="36"/>
      <c r="L5" s="36"/>
      <c r="M5" s="36"/>
      <c r="N5" s="36"/>
      <c r="O5" s="36"/>
      <c r="P5" s="36"/>
      <c r="Q5" s="36"/>
      <c r="R5" s="36"/>
      <c r="S5" s="36"/>
      <c r="T5" s="36"/>
      <c r="U5" s="36"/>
      <c r="V5" s="36"/>
      <c r="W5" s="36"/>
      <c r="X5" s="36"/>
      <c r="Y5" s="36"/>
      <c r="Z5" s="36"/>
      <c r="AA5" s="36"/>
      <c r="AB5" s="36"/>
      <c r="AC5" s="36"/>
      <c r="AD5" s="36"/>
      <c r="AE5" s="36"/>
      <c r="AF5" s="36"/>
    </row>
    <row r="6" spans="1:32" ht="15.75" customHeight="1">
      <c r="A6" s="410" t="s">
        <v>286</v>
      </c>
      <c r="B6" s="2838" t="s">
        <v>3188</v>
      </c>
      <c r="C6" s="2805"/>
      <c r="D6" s="36"/>
      <c r="E6" s="463"/>
      <c r="F6" s="36"/>
      <c r="G6" s="36"/>
      <c r="H6" s="36"/>
      <c r="I6" s="463"/>
      <c r="J6" s="463"/>
      <c r="K6" s="36"/>
      <c r="L6" s="36"/>
      <c r="M6" s="36"/>
      <c r="N6" s="36"/>
      <c r="O6" s="36"/>
      <c r="P6" s="36"/>
      <c r="Q6" s="36"/>
      <c r="R6" s="36"/>
      <c r="S6" s="36"/>
      <c r="T6" s="36"/>
      <c r="U6" s="36"/>
      <c r="V6" s="36"/>
      <c r="W6" s="36"/>
      <c r="X6" s="36"/>
      <c r="Y6" s="36"/>
      <c r="Z6" s="36"/>
      <c r="AA6" s="36"/>
      <c r="AB6" s="36"/>
      <c r="AC6" s="36"/>
      <c r="AD6" s="36"/>
      <c r="AE6" s="36"/>
      <c r="AF6" s="36"/>
    </row>
    <row r="7" spans="1:32" ht="15.75" customHeight="1">
      <c r="A7" s="2627" t="s">
        <v>288</v>
      </c>
      <c r="B7" s="2806"/>
      <c r="C7" s="2806"/>
      <c r="D7" s="2806"/>
      <c r="E7" s="2806"/>
      <c r="F7" s="2806"/>
      <c r="G7" s="2806"/>
      <c r="H7" s="2806"/>
      <c r="I7" s="2806"/>
      <c r="J7" s="2805"/>
      <c r="K7" s="36"/>
      <c r="L7" s="36"/>
      <c r="M7" s="36"/>
      <c r="N7" s="36"/>
      <c r="O7" s="36"/>
      <c r="P7" s="36"/>
      <c r="Q7" s="36"/>
      <c r="R7" s="36"/>
      <c r="S7" s="36"/>
      <c r="T7" s="36"/>
      <c r="U7" s="36"/>
      <c r="V7" s="36"/>
      <c r="W7" s="36"/>
      <c r="X7" s="36"/>
      <c r="Y7" s="36"/>
      <c r="Z7" s="36"/>
      <c r="AA7" s="36"/>
      <c r="AB7" s="36"/>
      <c r="AC7" s="36"/>
      <c r="AD7" s="36"/>
      <c r="AE7" s="36"/>
      <c r="AF7" s="36"/>
    </row>
    <row r="8" spans="1:32" ht="15.75" customHeight="1">
      <c r="A8" s="2629" t="s">
        <v>289</v>
      </c>
      <c r="B8" s="2806"/>
      <c r="C8" s="2806"/>
      <c r="D8" s="2806"/>
      <c r="E8" s="2806"/>
      <c r="F8" s="2806"/>
      <c r="G8" s="2806"/>
      <c r="H8" s="2806"/>
      <c r="I8" s="2806"/>
      <c r="J8" s="2805"/>
      <c r="K8" s="36"/>
      <c r="L8" s="36"/>
      <c r="M8" s="36"/>
      <c r="N8" s="36"/>
      <c r="O8" s="36"/>
      <c r="P8" s="36"/>
      <c r="Q8" s="36"/>
      <c r="R8" s="36"/>
      <c r="S8" s="36"/>
      <c r="T8" s="36"/>
      <c r="U8" s="36"/>
      <c r="V8" s="36"/>
      <c r="W8" s="36"/>
      <c r="X8" s="36"/>
      <c r="Y8" s="36"/>
      <c r="Z8" s="36"/>
      <c r="AA8" s="36"/>
      <c r="AB8" s="36"/>
      <c r="AC8" s="36"/>
      <c r="AD8" s="36"/>
      <c r="AE8" s="36"/>
      <c r="AF8" s="36"/>
    </row>
    <row r="9" spans="1:32" ht="15.75" customHeight="1">
      <c r="A9" s="411" t="s">
        <v>290</v>
      </c>
      <c r="B9" s="411" t="s">
        <v>291</v>
      </c>
      <c r="C9" s="411" t="s">
        <v>292</v>
      </c>
      <c r="D9" s="411" t="s">
        <v>293</v>
      </c>
      <c r="E9" s="413" t="s">
        <v>294</v>
      </c>
      <c r="F9" s="411" t="s">
        <v>295</v>
      </c>
      <c r="G9" s="411" t="s">
        <v>296</v>
      </c>
      <c r="H9" s="411" t="s">
        <v>297</v>
      </c>
      <c r="I9" s="413" t="s">
        <v>298</v>
      </c>
      <c r="J9" s="413" t="s">
        <v>299</v>
      </c>
      <c r="K9" s="36"/>
      <c r="L9" s="36"/>
      <c r="M9" s="36"/>
      <c r="N9" s="36"/>
      <c r="O9" s="36"/>
      <c r="P9" s="36"/>
      <c r="Q9" s="36"/>
      <c r="R9" s="36"/>
      <c r="S9" s="36"/>
      <c r="T9" s="36"/>
      <c r="U9" s="36"/>
      <c r="V9" s="36"/>
      <c r="W9" s="36"/>
      <c r="X9" s="36"/>
      <c r="Y9" s="36"/>
      <c r="Z9" s="36"/>
      <c r="AA9" s="36"/>
      <c r="AB9" s="36"/>
      <c r="AC9" s="36"/>
      <c r="AD9" s="36"/>
      <c r="AE9" s="36"/>
      <c r="AF9" s="36"/>
    </row>
    <row r="10" spans="1:32" ht="15.75" customHeight="1">
      <c r="A10" s="2629" t="s">
        <v>301</v>
      </c>
      <c r="B10" s="2806"/>
      <c r="C10" s="2806"/>
      <c r="D10" s="2806"/>
      <c r="E10" s="2806"/>
      <c r="F10" s="2806"/>
      <c r="G10" s="2806"/>
      <c r="H10" s="2806"/>
      <c r="I10" s="2806"/>
      <c r="J10" s="2805"/>
      <c r="K10" s="36"/>
      <c r="L10" s="36"/>
      <c r="M10" s="36"/>
      <c r="N10" s="36"/>
      <c r="O10" s="36"/>
      <c r="P10" s="36"/>
      <c r="Q10" s="36"/>
      <c r="R10" s="36"/>
      <c r="S10" s="36"/>
      <c r="T10" s="36"/>
      <c r="U10" s="36"/>
      <c r="V10" s="36"/>
      <c r="W10" s="36"/>
      <c r="X10" s="36"/>
      <c r="Y10" s="36"/>
      <c r="Z10" s="36"/>
      <c r="AA10" s="36"/>
      <c r="AB10" s="36"/>
      <c r="AC10" s="36"/>
      <c r="AD10" s="36"/>
      <c r="AE10" s="36"/>
      <c r="AF10" s="36"/>
    </row>
    <row r="11" spans="1:32" ht="15.75" customHeight="1">
      <c r="A11" s="70">
        <v>1</v>
      </c>
      <c r="B11" s="71" t="s">
        <v>302</v>
      </c>
      <c r="C11" s="70" t="s">
        <v>303</v>
      </c>
      <c r="D11" s="70" t="s">
        <v>401</v>
      </c>
      <c r="E11" s="34"/>
      <c r="F11" s="70" t="s">
        <v>304</v>
      </c>
      <c r="G11" s="34" t="s">
        <v>305</v>
      </c>
      <c r="H11" s="34" t="s">
        <v>306</v>
      </c>
      <c r="I11" s="74" t="s">
        <v>307</v>
      </c>
      <c r="J11" s="34"/>
      <c r="K11" s="36"/>
      <c r="L11" s="36"/>
      <c r="M11" s="36"/>
      <c r="N11" s="36"/>
      <c r="O11" s="36"/>
      <c r="P11" s="36"/>
      <c r="Q11" s="36"/>
      <c r="R11" s="36"/>
      <c r="S11" s="36"/>
      <c r="T11" s="36"/>
      <c r="U11" s="36"/>
      <c r="V11" s="36"/>
      <c r="W11" s="36"/>
      <c r="X11" s="36"/>
      <c r="Y11" s="36"/>
      <c r="Z11" s="36"/>
      <c r="AA11" s="36"/>
      <c r="AB11" s="36"/>
      <c r="AC11" s="36"/>
      <c r="AD11" s="36"/>
      <c r="AE11" s="36"/>
      <c r="AF11" s="36"/>
    </row>
    <row r="12" spans="1:32" ht="15.75" customHeight="1">
      <c r="A12" s="70">
        <v>2</v>
      </c>
      <c r="B12" s="71" t="s">
        <v>308</v>
      </c>
      <c r="C12" s="70" t="s">
        <v>303</v>
      </c>
      <c r="D12" s="70" t="s">
        <v>309</v>
      </c>
      <c r="E12" s="34"/>
      <c r="F12" s="70" t="s">
        <v>304</v>
      </c>
      <c r="G12" s="85" t="s">
        <v>310</v>
      </c>
      <c r="H12" s="34" t="s">
        <v>311</v>
      </c>
      <c r="I12" s="70" t="s">
        <v>307</v>
      </c>
      <c r="J12" s="34"/>
      <c r="K12" s="36"/>
      <c r="L12" s="36"/>
      <c r="M12" s="36"/>
      <c r="N12" s="36"/>
      <c r="O12" s="36"/>
      <c r="P12" s="36"/>
      <c r="Q12" s="36"/>
      <c r="R12" s="36"/>
      <c r="S12" s="36"/>
      <c r="T12" s="36"/>
      <c r="U12" s="36"/>
      <c r="V12" s="36"/>
      <c r="W12" s="36"/>
      <c r="X12" s="36"/>
      <c r="Y12" s="36"/>
      <c r="Z12" s="36"/>
      <c r="AA12" s="36"/>
      <c r="AB12" s="36"/>
      <c r="AC12" s="36"/>
      <c r="AD12" s="36"/>
      <c r="AE12" s="36"/>
      <c r="AF12" s="36"/>
    </row>
    <row r="13" spans="1:32" ht="15.75" customHeight="1">
      <c r="A13" s="70">
        <v>3</v>
      </c>
      <c r="B13" s="71" t="s">
        <v>312</v>
      </c>
      <c r="C13" s="70" t="s">
        <v>303</v>
      </c>
      <c r="D13" s="70" t="s">
        <v>309</v>
      </c>
      <c r="E13" s="34"/>
      <c r="F13" s="70" t="s">
        <v>304</v>
      </c>
      <c r="G13" s="85" t="s">
        <v>402</v>
      </c>
      <c r="H13" s="34" t="s">
        <v>311</v>
      </c>
      <c r="I13" s="70" t="s">
        <v>307</v>
      </c>
      <c r="J13" s="34"/>
      <c r="K13" s="36"/>
      <c r="L13" s="36"/>
      <c r="M13" s="36"/>
      <c r="N13" s="36"/>
      <c r="O13" s="36"/>
      <c r="P13" s="36"/>
      <c r="Q13" s="36"/>
      <c r="R13" s="36"/>
      <c r="S13" s="36"/>
      <c r="T13" s="36"/>
      <c r="U13" s="36"/>
      <c r="V13" s="36"/>
      <c r="W13" s="36"/>
      <c r="X13" s="36"/>
      <c r="Y13" s="36"/>
      <c r="Z13" s="36"/>
      <c r="AA13" s="36"/>
      <c r="AB13" s="36"/>
      <c r="AC13" s="36"/>
      <c r="AD13" s="36"/>
      <c r="AE13" s="36"/>
      <c r="AF13" s="36"/>
    </row>
    <row r="14" spans="1:32" ht="15.75" customHeight="1">
      <c r="A14" s="78">
        <v>4</v>
      </c>
      <c r="B14" s="71" t="s">
        <v>314</v>
      </c>
      <c r="C14" s="78" t="s">
        <v>303</v>
      </c>
      <c r="D14" s="680" t="s">
        <v>309</v>
      </c>
      <c r="E14" s="79"/>
      <c r="F14" s="78" t="s">
        <v>315</v>
      </c>
      <c r="G14" s="683" t="s">
        <v>316</v>
      </c>
      <c r="H14" s="71" t="s">
        <v>317</v>
      </c>
      <c r="I14" s="78" t="s">
        <v>307</v>
      </c>
      <c r="J14" s="79"/>
      <c r="K14" s="36"/>
      <c r="L14" s="36"/>
      <c r="M14" s="36"/>
      <c r="N14" s="36"/>
      <c r="O14" s="36"/>
      <c r="P14" s="36"/>
      <c r="Q14" s="36"/>
      <c r="R14" s="36"/>
      <c r="S14" s="36"/>
      <c r="T14" s="36"/>
      <c r="U14" s="36"/>
      <c r="V14" s="36"/>
      <c r="W14" s="36"/>
      <c r="X14" s="36"/>
      <c r="Y14" s="36"/>
      <c r="Z14" s="36"/>
      <c r="AA14" s="36"/>
      <c r="AB14" s="36"/>
      <c r="AC14" s="36"/>
      <c r="AD14" s="36"/>
      <c r="AE14" s="36"/>
      <c r="AF14" s="36"/>
    </row>
    <row r="15" spans="1:32" ht="15.75" customHeight="1">
      <c r="A15" s="2629" t="s">
        <v>318</v>
      </c>
      <c r="B15" s="2806"/>
      <c r="C15" s="2806"/>
      <c r="D15" s="2806"/>
      <c r="E15" s="2806"/>
      <c r="F15" s="2806"/>
      <c r="G15" s="2806"/>
      <c r="H15" s="2806"/>
      <c r="I15" s="2806"/>
      <c r="J15" s="2805"/>
      <c r="K15" s="36"/>
      <c r="L15" s="36"/>
      <c r="M15" s="36"/>
      <c r="N15" s="36"/>
      <c r="O15" s="36"/>
      <c r="P15" s="36"/>
      <c r="Q15" s="36"/>
      <c r="R15" s="36"/>
      <c r="S15" s="36"/>
      <c r="T15" s="36"/>
      <c r="U15" s="36"/>
      <c r="V15" s="36"/>
      <c r="W15" s="36"/>
      <c r="X15" s="36"/>
      <c r="Y15" s="36"/>
      <c r="Z15" s="36"/>
      <c r="AA15" s="36"/>
      <c r="AB15" s="36"/>
      <c r="AC15" s="36"/>
      <c r="AD15" s="36"/>
      <c r="AE15" s="36"/>
      <c r="AF15" s="36"/>
    </row>
    <row r="16" spans="1:32" ht="15.75" customHeight="1">
      <c r="A16" s="82"/>
      <c r="B16" s="82"/>
      <c r="C16" s="82"/>
      <c r="D16" s="82"/>
      <c r="E16" s="82"/>
      <c r="F16" s="82"/>
      <c r="G16" s="82"/>
      <c r="H16" s="83"/>
      <c r="I16" s="83"/>
      <c r="J16" s="83"/>
      <c r="K16" s="36"/>
      <c r="L16" s="36"/>
      <c r="M16" s="36"/>
      <c r="N16" s="36"/>
      <c r="O16" s="36"/>
      <c r="P16" s="36"/>
      <c r="Q16" s="36"/>
      <c r="R16" s="36"/>
      <c r="S16" s="36"/>
      <c r="T16" s="36"/>
      <c r="U16" s="36"/>
      <c r="V16" s="36"/>
      <c r="W16" s="36"/>
      <c r="X16" s="36"/>
      <c r="Y16" s="36"/>
      <c r="Z16" s="36"/>
      <c r="AA16" s="36"/>
      <c r="AB16" s="36"/>
      <c r="AC16" s="36"/>
      <c r="AD16" s="36"/>
      <c r="AE16" s="36"/>
      <c r="AF16" s="36"/>
    </row>
    <row r="17" spans="1:32" ht="15.75" customHeight="1">
      <c r="A17" s="2486" t="s">
        <v>319</v>
      </c>
      <c r="B17" s="2806"/>
      <c r="C17" s="2806"/>
      <c r="D17" s="2806"/>
      <c r="E17" s="2806"/>
      <c r="F17" s="2806"/>
      <c r="G17" s="2806"/>
      <c r="H17" s="2806"/>
      <c r="I17" s="2806"/>
      <c r="J17" s="2805"/>
      <c r="K17" s="36"/>
      <c r="L17" s="36"/>
      <c r="M17" s="36"/>
      <c r="N17" s="36"/>
      <c r="O17" s="36"/>
      <c r="P17" s="36"/>
      <c r="Q17" s="36"/>
      <c r="R17" s="36"/>
      <c r="S17" s="36"/>
      <c r="T17" s="36"/>
      <c r="U17" s="36"/>
      <c r="V17" s="36"/>
      <c r="W17" s="36"/>
      <c r="X17" s="36"/>
      <c r="Y17" s="36"/>
      <c r="Z17" s="36"/>
      <c r="AA17" s="36"/>
      <c r="AB17" s="36"/>
      <c r="AC17" s="36"/>
      <c r="AD17" s="36"/>
      <c r="AE17" s="36"/>
      <c r="AF17" s="36"/>
    </row>
    <row r="18" spans="1:32" ht="15.75" customHeight="1">
      <c r="A18" s="82"/>
      <c r="B18" s="82"/>
      <c r="C18" s="82"/>
      <c r="D18" s="82"/>
      <c r="E18" s="82"/>
      <c r="F18" s="82"/>
      <c r="G18" s="82"/>
      <c r="H18" s="83"/>
      <c r="I18" s="82"/>
      <c r="J18" s="82"/>
      <c r="K18" s="36"/>
      <c r="L18" s="36"/>
      <c r="M18" s="36"/>
      <c r="N18" s="36"/>
      <c r="O18" s="36"/>
      <c r="P18" s="36"/>
      <c r="Q18" s="36"/>
      <c r="R18" s="36"/>
      <c r="S18" s="36"/>
      <c r="T18" s="36"/>
      <c r="U18" s="36"/>
      <c r="V18" s="36"/>
      <c r="W18" s="36"/>
      <c r="X18" s="36"/>
      <c r="Y18" s="36"/>
      <c r="Z18" s="36"/>
      <c r="AA18" s="36"/>
      <c r="AB18" s="36"/>
      <c r="AC18" s="36"/>
      <c r="AD18" s="36"/>
      <c r="AE18" s="36"/>
      <c r="AF18" s="36"/>
    </row>
    <row r="19" spans="1:32" ht="15.75" customHeight="1">
      <c r="A19" s="690" t="s">
        <v>320</v>
      </c>
      <c r="B19" s="933"/>
      <c r="C19" s="933"/>
      <c r="D19" s="933"/>
      <c r="E19" s="933"/>
      <c r="F19" s="933"/>
      <c r="G19" s="933"/>
      <c r="H19" s="933"/>
      <c r="I19" s="933"/>
      <c r="J19" s="933"/>
      <c r="K19" s="36"/>
      <c r="L19" s="36"/>
      <c r="M19" s="36"/>
      <c r="N19" s="36"/>
      <c r="O19" s="36"/>
      <c r="P19" s="36"/>
      <c r="Q19" s="36"/>
      <c r="R19" s="36"/>
      <c r="S19" s="36"/>
      <c r="T19" s="36"/>
      <c r="U19" s="36"/>
      <c r="V19" s="36"/>
      <c r="W19" s="36"/>
      <c r="X19" s="36"/>
      <c r="Y19" s="36"/>
      <c r="Z19" s="36"/>
      <c r="AA19" s="36"/>
      <c r="AB19" s="36"/>
      <c r="AC19" s="36"/>
      <c r="AD19" s="36"/>
      <c r="AE19" s="36"/>
      <c r="AF19" s="36"/>
    </row>
    <row r="20" spans="1:32" ht="15.75" customHeight="1">
      <c r="A20" s="124"/>
      <c r="B20" s="124"/>
      <c r="C20" s="124"/>
      <c r="D20" s="82"/>
      <c r="E20" s="83"/>
      <c r="F20" s="124"/>
      <c r="G20" s="82"/>
      <c r="H20" s="183"/>
      <c r="I20" s="83"/>
      <c r="J20" s="183"/>
      <c r="K20" s="36"/>
      <c r="L20" s="36"/>
      <c r="M20" s="36"/>
      <c r="N20" s="36"/>
      <c r="O20" s="36"/>
      <c r="P20" s="36"/>
      <c r="Q20" s="36"/>
      <c r="R20" s="36"/>
      <c r="S20" s="36"/>
      <c r="T20" s="36"/>
      <c r="U20" s="36"/>
      <c r="V20" s="36"/>
      <c r="W20" s="36"/>
      <c r="X20" s="36"/>
      <c r="Y20" s="36"/>
      <c r="Z20" s="36"/>
      <c r="AA20" s="36"/>
      <c r="AB20" s="36"/>
      <c r="AC20" s="36"/>
      <c r="AD20" s="36"/>
      <c r="AE20" s="36"/>
      <c r="AF20" s="36"/>
    </row>
    <row r="21" spans="1:32" ht="15.75" customHeight="1">
      <c r="A21" s="174">
        <v>1</v>
      </c>
      <c r="B21" s="127" t="s">
        <v>3189</v>
      </c>
      <c r="C21" s="108" t="s">
        <v>604</v>
      </c>
      <c r="D21" s="412">
        <v>45677</v>
      </c>
      <c r="E21" s="73"/>
      <c r="F21" s="108" t="s">
        <v>304</v>
      </c>
      <c r="G21" s="30" t="s">
        <v>3190</v>
      </c>
      <c r="H21" s="464" t="s">
        <v>3191</v>
      </c>
      <c r="I21" s="73"/>
      <c r="J21" s="172" t="s">
        <v>3192</v>
      </c>
      <c r="K21" s="36"/>
      <c r="L21" s="36"/>
      <c r="M21" s="36"/>
      <c r="N21" s="36"/>
      <c r="O21" s="36"/>
      <c r="P21" s="36"/>
      <c r="Q21" s="36"/>
      <c r="R21" s="36"/>
      <c r="S21" s="36"/>
      <c r="T21" s="36"/>
      <c r="U21" s="36"/>
      <c r="V21" s="36"/>
      <c r="W21" s="36"/>
      <c r="X21" s="36"/>
      <c r="Y21" s="36"/>
      <c r="Z21" s="36"/>
      <c r="AA21" s="36"/>
      <c r="AB21" s="36"/>
      <c r="AC21" s="36"/>
      <c r="AD21" s="36"/>
      <c r="AE21" s="36"/>
      <c r="AF21" s="36"/>
    </row>
    <row r="22" spans="1:32" ht="15.75" customHeight="1">
      <c r="A22" s="84">
        <v>2</v>
      </c>
      <c r="B22" s="85" t="s">
        <v>3193</v>
      </c>
      <c r="C22" s="84" t="s">
        <v>303</v>
      </c>
      <c r="D22" s="72">
        <v>45677</v>
      </c>
      <c r="E22" s="73"/>
      <c r="F22" s="84" t="s">
        <v>304</v>
      </c>
      <c r="G22" s="85" t="s">
        <v>3194</v>
      </c>
      <c r="H22" s="326">
        <v>8000000111</v>
      </c>
      <c r="I22" s="73"/>
      <c r="J22" s="73"/>
      <c r="K22" s="36"/>
      <c r="L22" s="36"/>
      <c r="M22" s="36"/>
      <c r="N22" s="36"/>
      <c r="O22" s="36"/>
      <c r="P22" s="36"/>
      <c r="Q22" s="36"/>
      <c r="R22" s="36"/>
      <c r="S22" s="36"/>
      <c r="T22" s="36"/>
      <c r="U22" s="36"/>
      <c r="V22" s="36"/>
      <c r="W22" s="36"/>
      <c r="X22" s="36"/>
      <c r="Y22" s="36"/>
      <c r="Z22" s="36"/>
      <c r="AA22" s="36"/>
      <c r="AB22" s="36"/>
      <c r="AC22" s="36"/>
      <c r="AD22" s="36"/>
      <c r="AE22" s="36"/>
      <c r="AF22" s="36"/>
    </row>
    <row r="23" spans="1:32" ht="15.75" customHeight="1">
      <c r="A23" s="84">
        <v>3</v>
      </c>
      <c r="B23" s="85" t="s">
        <v>1848</v>
      </c>
      <c r="C23" s="84" t="s">
        <v>303</v>
      </c>
      <c r="D23" s="72">
        <v>45667</v>
      </c>
      <c r="E23" s="73"/>
      <c r="F23" s="84" t="s">
        <v>409</v>
      </c>
      <c r="G23" s="30" t="s">
        <v>1849</v>
      </c>
      <c r="H23" s="326">
        <v>9991112222</v>
      </c>
      <c r="I23" s="73"/>
      <c r="J23" s="73" t="s">
        <v>3195</v>
      </c>
      <c r="K23" s="36"/>
      <c r="L23" s="36"/>
      <c r="M23" s="36"/>
      <c r="N23" s="36"/>
      <c r="O23" s="36"/>
      <c r="P23" s="36"/>
      <c r="Q23" s="36"/>
      <c r="R23" s="36"/>
      <c r="S23" s="36"/>
      <c r="T23" s="36"/>
      <c r="U23" s="36"/>
      <c r="V23" s="36"/>
      <c r="W23" s="36"/>
      <c r="X23" s="36"/>
      <c r="Y23" s="36"/>
      <c r="Z23" s="36"/>
      <c r="AA23" s="36"/>
      <c r="AB23" s="36"/>
      <c r="AC23" s="36"/>
      <c r="AD23" s="36"/>
      <c r="AE23" s="36"/>
      <c r="AF23" s="36"/>
    </row>
    <row r="24" spans="1:32" ht="15.75" customHeight="1">
      <c r="A24" s="174">
        <v>4</v>
      </c>
      <c r="B24" s="85" t="s">
        <v>1133</v>
      </c>
      <c r="C24" s="84" t="s">
        <v>303</v>
      </c>
      <c r="D24" s="84" t="s">
        <v>309</v>
      </c>
      <c r="E24" s="73"/>
      <c r="F24" s="84" t="s">
        <v>304</v>
      </c>
      <c r="G24" s="85" t="s">
        <v>3196</v>
      </c>
      <c r="H24" s="326" t="s">
        <v>3197</v>
      </c>
      <c r="I24" s="73"/>
      <c r="J24" s="73"/>
      <c r="K24" s="36"/>
      <c r="L24" s="36"/>
      <c r="M24" s="36"/>
      <c r="N24" s="36"/>
      <c r="O24" s="36"/>
      <c r="P24" s="36"/>
      <c r="Q24" s="36"/>
      <c r="R24" s="36"/>
      <c r="S24" s="36"/>
      <c r="T24" s="36"/>
      <c r="U24" s="36"/>
      <c r="V24" s="36"/>
      <c r="W24" s="36"/>
      <c r="X24" s="36"/>
      <c r="Y24" s="36"/>
      <c r="Z24" s="36"/>
      <c r="AA24" s="36"/>
      <c r="AB24" s="36"/>
      <c r="AC24" s="36"/>
      <c r="AD24" s="36"/>
      <c r="AE24" s="36"/>
      <c r="AF24" s="36"/>
    </row>
    <row r="25" spans="1:32" ht="15.75" customHeight="1">
      <c r="A25" s="84">
        <v>5</v>
      </c>
      <c r="B25" s="85" t="s">
        <v>3198</v>
      </c>
      <c r="C25" s="84" t="s">
        <v>303</v>
      </c>
      <c r="D25" s="84" t="s">
        <v>309</v>
      </c>
      <c r="E25" s="73"/>
      <c r="F25" s="84" t="s">
        <v>315</v>
      </c>
      <c r="G25" s="85" t="s">
        <v>3199</v>
      </c>
      <c r="H25" s="326" t="s">
        <v>3200</v>
      </c>
      <c r="I25" s="73"/>
      <c r="J25" s="73"/>
      <c r="K25" s="36"/>
      <c r="L25" s="36"/>
      <c r="M25" s="36"/>
      <c r="N25" s="36"/>
      <c r="O25" s="36"/>
      <c r="P25" s="36"/>
      <c r="Q25" s="36"/>
      <c r="R25" s="36"/>
      <c r="S25" s="36"/>
      <c r="T25" s="36"/>
      <c r="U25" s="36"/>
      <c r="V25" s="36"/>
      <c r="W25" s="36"/>
      <c r="X25" s="36"/>
      <c r="Y25" s="36"/>
      <c r="Z25" s="36"/>
      <c r="AA25" s="36"/>
      <c r="AB25" s="36"/>
      <c r="AC25" s="36"/>
      <c r="AD25" s="36"/>
      <c r="AE25" s="36"/>
      <c r="AF25" s="36"/>
    </row>
    <row r="26" spans="1:32" ht="12.6">
      <c r="A26" s="84">
        <v>6</v>
      </c>
      <c r="B26" s="85" t="s">
        <v>3201</v>
      </c>
      <c r="C26" s="84" t="s">
        <v>303</v>
      </c>
      <c r="D26" s="84" t="s">
        <v>309</v>
      </c>
      <c r="E26" s="73"/>
      <c r="F26" s="84" t="s">
        <v>315</v>
      </c>
      <c r="G26" s="85" t="s">
        <v>3202</v>
      </c>
      <c r="H26" s="326" t="s">
        <v>3200</v>
      </c>
      <c r="I26" s="73"/>
      <c r="J26" s="73"/>
      <c r="K26" s="36"/>
      <c r="L26" s="36"/>
      <c r="M26" s="36"/>
      <c r="N26" s="36"/>
      <c r="O26" s="36"/>
      <c r="P26" s="36"/>
      <c r="Q26" s="36"/>
      <c r="R26" s="36"/>
      <c r="S26" s="36"/>
      <c r="T26" s="36"/>
      <c r="U26" s="36"/>
      <c r="V26" s="36"/>
      <c r="W26" s="36"/>
      <c r="X26" s="36"/>
      <c r="Y26" s="36"/>
      <c r="Z26" s="36"/>
      <c r="AA26" s="36"/>
      <c r="AB26" s="36"/>
      <c r="AC26" s="36"/>
      <c r="AD26" s="36"/>
      <c r="AE26" s="36"/>
      <c r="AF26" s="36"/>
    </row>
    <row r="27" spans="1:32" ht="12.6">
      <c r="A27" s="174">
        <v>7</v>
      </c>
      <c r="B27" s="85" t="s">
        <v>1707</v>
      </c>
      <c r="C27" s="84" t="s">
        <v>303</v>
      </c>
      <c r="D27" s="84" t="s">
        <v>1045</v>
      </c>
      <c r="E27" s="73"/>
      <c r="F27" s="84" t="s">
        <v>304</v>
      </c>
      <c r="G27" s="85" t="s">
        <v>3203</v>
      </c>
      <c r="H27" s="326" t="s">
        <v>3204</v>
      </c>
      <c r="I27" s="73"/>
      <c r="J27" s="73" t="s">
        <v>3205</v>
      </c>
      <c r="K27" s="36"/>
      <c r="L27" s="36"/>
      <c r="M27" s="36"/>
      <c r="N27" s="36"/>
      <c r="O27" s="36"/>
      <c r="P27" s="36"/>
      <c r="Q27" s="36"/>
      <c r="R27" s="36"/>
      <c r="S27" s="36"/>
      <c r="T27" s="36"/>
      <c r="U27" s="36"/>
      <c r="V27" s="36"/>
      <c r="W27" s="36"/>
      <c r="X27" s="36"/>
      <c r="Y27" s="36"/>
      <c r="Z27" s="36"/>
      <c r="AA27" s="36"/>
      <c r="AB27" s="36"/>
      <c r="AC27" s="36"/>
      <c r="AD27" s="36"/>
      <c r="AE27" s="36"/>
      <c r="AF27" s="36"/>
    </row>
    <row r="28" spans="1:32" ht="12.6">
      <c r="A28" s="84">
        <v>8</v>
      </c>
      <c r="B28" s="85" t="s">
        <v>3206</v>
      </c>
      <c r="C28" s="108" t="s">
        <v>375</v>
      </c>
      <c r="D28" s="70" t="s">
        <v>237</v>
      </c>
      <c r="E28" s="73"/>
      <c r="F28" s="108" t="s">
        <v>304</v>
      </c>
      <c r="G28" s="30" t="s">
        <v>3207</v>
      </c>
      <c r="H28" s="296"/>
      <c r="I28" s="73"/>
      <c r="J28" s="73"/>
      <c r="K28" s="36"/>
      <c r="L28" s="36"/>
      <c r="M28" s="36"/>
      <c r="N28" s="36"/>
      <c r="O28" s="36"/>
      <c r="P28" s="36"/>
      <c r="Q28" s="36"/>
      <c r="R28" s="36"/>
      <c r="S28" s="36"/>
      <c r="T28" s="36"/>
      <c r="U28" s="36"/>
      <c r="V28" s="36"/>
      <c r="W28" s="36"/>
      <c r="X28" s="36"/>
      <c r="Y28" s="36"/>
      <c r="Z28" s="36"/>
      <c r="AA28" s="36"/>
      <c r="AB28" s="36"/>
      <c r="AC28" s="36"/>
      <c r="AD28" s="36"/>
      <c r="AE28" s="36"/>
      <c r="AF28" s="36"/>
    </row>
    <row r="29" spans="1:32" ht="12.6">
      <c r="A29" s="36"/>
      <c r="B29" s="463"/>
      <c r="C29" s="36"/>
      <c r="D29" s="36"/>
      <c r="E29" s="36"/>
      <c r="F29" s="36"/>
      <c r="G29" s="463"/>
      <c r="H29" s="465"/>
      <c r="I29" s="36"/>
      <c r="J29" s="36"/>
      <c r="K29" s="36"/>
      <c r="L29" s="36"/>
      <c r="M29" s="36"/>
      <c r="N29" s="36"/>
      <c r="O29" s="36"/>
      <c r="P29" s="36"/>
      <c r="Q29" s="36"/>
      <c r="R29" s="36"/>
      <c r="S29" s="36"/>
      <c r="T29" s="36"/>
      <c r="U29" s="36"/>
      <c r="V29" s="36"/>
      <c r="W29" s="36"/>
      <c r="X29" s="36"/>
      <c r="Y29" s="36"/>
      <c r="Z29" s="36"/>
      <c r="AA29" s="36"/>
      <c r="AB29" s="36"/>
      <c r="AC29" s="36"/>
      <c r="AD29" s="36"/>
      <c r="AE29" s="36"/>
      <c r="AF29" s="36"/>
    </row>
    <row r="30" spans="1:32" ht="12.95">
      <c r="A30" s="2630" t="s">
        <v>323</v>
      </c>
      <c r="B30" s="2806"/>
      <c r="C30" s="2806"/>
      <c r="D30" s="2806"/>
      <c r="E30" s="2806"/>
      <c r="F30" s="2806"/>
      <c r="G30" s="2806"/>
      <c r="H30" s="2806"/>
      <c r="I30" s="2806"/>
      <c r="J30" s="2805"/>
      <c r="K30" s="36"/>
      <c r="L30" s="36"/>
      <c r="M30" s="36"/>
      <c r="N30" s="36"/>
      <c r="O30" s="36"/>
      <c r="P30" s="36"/>
      <c r="Q30" s="36"/>
      <c r="R30" s="36"/>
      <c r="S30" s="36"/>
      <c r="T30" s="36"/>
      <c r="U30" s="36"/>
      <c r="V30" s="36"/>
      <c r="W30" s="36"/>
      <c r="X30" s="36"/>
      <c r="Y30" s="36"/>
      <c r="Z30" s="36"/>
      <c r="AA30" s="36"/>
      <c r="AB30" s="36"/>
      <c r="AC30" s="36"/>
      <c r="AD30" s="36"/>
      <c r="AE30" s="36"/>
      <c r="AF30" s="36"/>
    </row>
    <row r="31" spans="1:32" ht="26.1">
      <c r="A31" s="123" t="s">
        <v>290</v>
      </c>
      <c r="B31" s="123" t="s">
        <v>291</v>
      </c>
      <c r="C31" s="123" t="s">
        <v>292</v>
      </c>
      <c r="D31" s="123" t="s">
        <v>293</v>
      </c>
      <c r="E31" s="123" t="s">
        <v>294</v>
      </c>
      <c r="F31" s="126" t="s">
        <v>295</v>
      </c>
      <c r="G31" s="123" t="s">
        <v>296</v>
      </c>
      <c r="H31" s="123" t="s">
        <v>297</v>
      </c>
      <c r="I31" s="123" t="s">
        <v>298</v>
      </c>
      <c r="J31" s="126" t="s">
        <v>299</v>
      </c>
      <c r="K31" s="36"/>
      <c r="L31" s="36"/>
      <c r="M31" s="36"/>
      <c r="N31" s="36"/>
      <c r="O31" s="36"/>
      <c r="P31" s="36"/>
      <c r="Q31" s="36"/>
      <c r="R31" s="36"/>
      <c r="S31" s="36"/>
      <c r="T31" s="36"/>
      <c r="U31" s="36"/>
      <c r="V31" s="36"/>
      <c r="W31" s="36"/>
      <c r="X31" s="36"/>
      <c r="Y31" s="36"/>
      <c r="Z31" s="36"/>
      <c r="AA31" s="36"/>
      <c r="AB31" s="36"/>
      <c r="AC31" s="36"/>
      <c r="AD31" s="36"/>
      <c r="AE31" s="36"/>
      <c r="AF31" s="36"/>
    </row>
    <row r="32" spans="1:32" ht="12.6">
      <c r="A32" s="2474" t="s">
        <v>324</v>
      </c>
      <c r="B32" s="2806"/>
      <c r="C32" s="2806"/>
      <c r="D32" s="2806"/>
      <c r="E32" s="2806"/>
      <c r="F32" s="2806"/>
      <c r="G32" s="2806"/>
      <c r="H32" s="2806"/>
      <c r="I32" s="2806"/>
      <c r="J32" s="2805"/>
      <c r="K32" s="36"/>
      <c r="L32" s="36"/>
      <c r="M32" s="36"/>
      <c r="N32" s="36"/>
      <c r="O32" s="36"/>
      <c r="P32" s="36"/>
      <c r="Q32" s="36"/>
      <c r="R32" s="36"/>
      <c r="S32" s="36"/>
      <c r="T32" s="36"/>
      <c r="U32" s="36"/>
      <c r="V32" s="36"/>
      <c r="W32" s="36"/>
      <c r="X32" s="36"/>
      <c r="Y32" s="36"/>
      <c r="Z32" s="36"/>
      <c r="AA32" s="36"/>
      <c r="AB32" s="36"/>
      <c r="AC32" s="36"/>
      <c r="AD32" s="36"/>
      <c r="AE32" s="36"/>
      <c r="AF32" s="36"/>
    </row>
    <row r="33" spans="1:32" ht="12.6">
      <c r="A33" s="84">
        <v>1</v>
      </c>
      <c r="B33" s="80" t="s">
        <v>325</v>
      </c>
      <c r="C33" s="111" t="s">
        <v>326</v>
      </c>
      <c r="D33" s="79"/>
      <c r="E33" s="79"/>
      <c r="F33" s="84" t="s">
        <v>304</v>
      </c>
      <c r="G33" s="71" t="s">
        <v>327</v>
      </c>
      <c r="H33" s="466">
        <v>200</v>
      </c>
      <c r="I33" s="79"/>
      <c r="J33" s="79"/>
      <c r="K33" s="36"/>
      <c r="L33" s="36"/>
      <c r="M33" s="36"/>
      <c r="N33" s="36"/>
      <c r="O33" s="36"/>
      <c r="P33" s="36"/>
      <c r="Q33" s="36"/>
      <c r="R33" s="36"/>
      <c r="S33" s="36"/>
      <c r="T33" s="36"/>
      <c r="U33" s="36"/>
      <c r="V33" s="36"/>
      <c r="W33" s="36"/>
      <c r="X33" s="36"/>
      <c r="Y33" s="36"/>
      <c r="Z33" s="36"/>
      <c r="AA33" s="36"/>
      <c r="AB33" s="36"/>
      <c r="AC33" s="36"/>
      <c r="AD33" s="36"/>
      <c r="AE33" s="36"/>
      <c r="AF33" s="36"/>
    </row>
    <row r="34" spans="1:32" ht="37.5">
      <c r="A34" s="773">
        <v>2</v>
      </c>
      <c r="B34" s="774" t="s">
        <v>314</v>
      </c>
      <c r="C34" s="775" t="s">
        <v>303</v>
      </c>
      <c r="D34" s="775">
        <v>100</v>
      </c>
      <c r="E34" s="681"/>
      <c r="F34" s="701" t="s">
        <v>304</v>
      </c>
      <c r="G34" s="683" t="s">
        <v>316</v>
      </c>
      <c r="H34" s="467"/>
      <c r="I34" s="681"/>
      <c r="J34" s="680" t="s">
        <v>328</v>
      </c>
      <c r="K34" s="36"/>
      <c r="L34" s="36"/>
      <c r="M34" s="36"/>
      <c r="N34" s="36"/>
      <c r="O34" s="36"/>
      <c r="P34" s="36"/>
      <c r="Q34" s="36"/>
      <c r="R34" s="36"/>
      <c r="S34" s="36"/>
      <c r="T34" s="36"/>
      <c r="U34" s="36"/>
      <c r="V34" s="36"/>
      <c r="W34" s="36"/>
      <c r="X34" s="36"/>
      <c r="Y34" s="36"/>
      <c r="Z34" s="36"/>
      <c r="AA34" s="36"/>
      <c r="AB34" s="36"/>
      <c r="AC34" s="36"/>
      <c r="AD34" s="36"/>
      <c r="AE34" s="36"/>
      <c r="AF34" s="36"/>
    </row>
    <row r="35" spans="1:32" ht="12.6">
      <c r="A35" s="773">
        <v>3</v>
      </c>
      <c r="B35" s="774" t="s">
        <v>329</v>
      </c>
      <c r="C35" s="775" t="s">
        <v>330</v>
      </c>
      <c r="D35" s="775" t="s">
        <v>237</v>
      </c>
      <c r="E35" s="775" t="s">
        <v>331</v>
      </c>
      <c r="F35" s="701" t="s">
        <v>304</v>
      </c>
      <c r="G35" s="683" t="s">
        <v>332</v>
      </c>
      <c r="H35" s="401"/>
      <c r="I35" s="681"/>
      <c r="J35" s="680" t="s">
        <v>333</v>
      </c>
      <c r="K35" s="36"/>
      <c r="L35" s="36"/>
      <c r="M35" s="36"/>
      <c r="N35" s="36"/>
      <c r="O35" s="36"/>
      <c r="P35" s="36"/>
      <c r="Q35" s="36"/>
      <c r="R35" s="36"/>
      <c r="S35" s="36"/>
      <c r="T35" s="36"/>
      <c r="U35" s="36"/>
      <c r="V35" s="36"/>
      <c r="W35" s="36"/>
      <c r="X35" s="36"/>
      <c r="Y35" s="36"/>
      <c r="Z35" s="36"/>
      <c r="AA35" s="36"/>
      <c r="AB35" s="36"/>
      <c r="AC35" s="36"/>
      <c r="AD35" s="36"/>
      <c r="AE35" s="36"/>
      <c r="AF35" s="36"/>
    </row>
    <row r="36" spans="1:32" ht="12.6">
      <c r="A36" s="773">
        <v>4</v>
      </c>
      <c r="B36" s="774" t="s">
        <v>334</v>
      </c>
      <c r="C36" s="775" t="s">
        <v>330</v>
      </c>
      <c r="D36" s="775" t="s">
        <v>237</v>
      </c>
      <c r="E36" s="775" t="s">
        <v>331</v>
      </c>
      <c r="F36" s="701" t="s">
        <v>304</v>
      </c>
      <c r="G36" s="677" t="s">
        <v>335</v>
      </c>
      <c r="H36" s="401"/>
      <c r="I36" s="681"/>
      <c r="J36" s="680" t="s">
        <v>336</v>
      </c>
      <c r="K36" s="36"/>
      <c r="L36" s="36"/>
      <c r="M36" s="36"/>
      <c r="N36" s="36"/>
      <c r="O36" s="36"/>
      <c r="P36" s="36"/>
      <c r="Q36" s="36"/>
      <c r="R36" s="36"/>
      <c r="S36" s="36"/>
      <c r="T36" s="36"/>
      <c r="U36" s="36"/>
      <c r="V36" s="36"/>
      <c r="W36" s="36"/>
      <c r="X36" s="36"/>
      <c r="Y36" s="36"/>
      <c r="Z36" s="36"/>
      <c r="AA36" s="36"/>
      <c r="AB36" s="36"/>
      <c r="AC36" s="36"/>
      <c r="AD36" s="36"/>
      <c r="AE36" s="36"/>
      <c r="AF36" s="36"/>
    </row>
    <row r="37" spans="1:32" ht="12.6">
      <c r="A37" s="2474" t="s">
        <v>337</v>
      </c>
      <c r="B37" s="2806"/>
      <c r="C37" s="2806"/>
      <c r="D37" s="2806"/>
      <c r="E37" s="2806"/>
      <c r="F37" s="2806"/>
      <c r="G37" s="2806"/>
      <c r="H37" s="2806"/>
      <c r="I37" s="2806"/>
      <c r="J37" s="2805"/>
      <c r="K37" s="36"/>
      <c r="L37" s="36"/>
      <c r="M37" s="36"/>
      <c r="N37" s="36"/>
      <c r="O37" s="36"/>
      <c r="P37" s="36"/>
      <c r="Q37" s="36"/>
      <c r="R37" s="36"/>
      <c r="S37" s="36"/>
      <c r="T37" s="36"/>
      <c r="U37" s="36"/>
      <c r="V37" s="36"/>
      <c r="W37" s="36"/>
      <c r="X37" s="36"/>
      <c r="Y37" s="36"/>
      <c r="Z37" s="36"/>
      <c r="AA37" s="36"/>
      <c r="AB37" s="36"/>
      <c r="AC37" s="36"/>
      <c r="AD37" s="36"/>
      <c r="AE37" s="36"/>
      <c r="AF37" s="36"/>
    </row>
    <row r="38" spans="1:32" ht="12.6">
      <c r="A38" s="111">
        <v>1</v>
      </c>
      <c r="B38" s="113" t="s">
        <v>490</v>
      </c>
      <c r="C38" s="111" t="s">
        <v>326</v>
      </c>
      <c r="D38" s="84" t="s">
        <v>237</v>
      </c>
      <c r="E38" s="34"/>
      <c r="F38" s="84" t="s">
        <v>304</v>
      </c>
      <c r="G38" s="113" t="s">
        <v>491</v>
      </c>
      <c r="H38" s="114" t="s">
        <v>492</v>
      </c>
      <c r="I38" s="34"/>
      <c r="J38" s="85" t="s">
        <v>493</v>
      </c>
      <c r="K38" s="36"/>
      <c r="L38" s="36"/>
      <c r="M38" s="36"/>
      <c r="N38" s="36"/>
      <c r="O38" s="36"/>
      <c r="P38" s="36"/>
      <c r="Q38" s="36"/>
      <c r="R38" s="36"/>
      <c r="S38" s="36"/>
      <c r="T38" s="36"/>
      <c r="U38" s="36"/>
      <c r="V38" s="36"/>
      <c r="W38" s="36"/>
      <c r="X38" s="36"/>
      <c r="Y38" s="36"/>
      <c r="Z38" s="36"/>
      <c r="AA38" s="36"/>
      <c r="AB38" s="36"/>
      <c r="AC38" s="36"/>
      <c r="AD38" s="36"/>
      <c r="AE38" s="36"/>
      <c r="AF38" s="36"/>
    </row>
    <row r="39" spans="1:32" ht="12.6">
      <c r="A39" s="84">
        <v>2</v>
      </c>
      <c r="B39" s="85" t="s">
        <v>494</v>
      </c>
      <c r="C39" s="84" t="s">
        <v>470</v>
      </c>
      <c r="D39" s="84" t="s">
        <v>237</v>
      </c>
      <c r="E39" s="34"/>
      <c r="F39" s="84" t="s">
        <v>304</v>
      </c>
      <c r="G39" s="85" t="s">
        <v>493</v>
      </c>
      <c r="H39" s="73"/>
      <c r="I39" s="34"/>
      <c r="J39" s="85" t="s">
        <v>493</v>
      </c>
      <c r="K39" s="36"/>
      <c r="L39" s="36"/>
      <c r="M39" s="36"/>
      <c r="N39" s="36"/>
      <c r="O39" s="36"/>
      <c r="P39" s="36"/>
      <c r="Q39" s="36"/>
      <c r="R39" s="36"/>
      <c r="S39" s="36"/>
      <c r="T39" s="36"/>
      <c r="U39" s="36"/>
      <c r="V39" s="36"/>
      <c r="W39" s="36"/>
      <c r="X39" s="36"/>
      <c r="Y39" s="36"/>
      <c r="Z39" s="36"/>
      <c r="AA39" s="36"/>
      <c r="AB39" s="36"/>
      <c r="AC39" s="36"/>
      <c r="AD39" s="36"/>
      <c r="AE39" s="36"/>
      <c r="AF39" s="36"/>
    </row>
    <row r="40" spans="1:32" ht="12.6">
      <c r="A40" s="115">
        <v>2.1</v>
      </c>
      <c r="B40" s="85" t="s">
        <v>499</v>
      </c>
      <c r="C40" s="84" t="s">
        <v>303</v>
      </c>
      <c r="D40" s="34"/>
      <c r="E40" s="115" t="s">
        <v>237</v>
      </c>
      <c r="F40" s="84" t="s">
        <v>304</v>
      </c>
      <c r="G40" s="85" t="s">
        <v>775</v>
      </c>
      <c r="H40" s="73" t="s">
        <v>776</v>
      </c>
      <c r="I40" s="78" t="s">
        <v>307</v>
      </c>
      <c r="J40" s="34"/>
      <c r="K40" s="36"/>
      <c r="L40" s="125"/>
      <c r="M40" s="34"/>
      <c r="N40" s="34"/>
      <c r="O40" s="34"/>
      <c r="P40" s="125"/>
      <c r="Q40" s="34"/>
      <c r="R40" s="34"/>
      <c r="S40" s="73"/>
      <c r="T40" s="79"/>
      <c r="U40" s="34"/>
      <c r="V40" s="36"/>
      <c r="W40" s="34"/>
      <c r="X40" s="34"/>
      <c r="Y40" s="34"/>
      <c r="Z40" s="34"/>
      <c r="AA40" s="34"/>
      <c r="AB40" s="34"/>
      <c r="AC40" s="34"/>
      <c r="AD40" s="73"/>
      <c r="AE40" s="79"/>
      <c r="AF40" s="34"/>
    </row>
    <row r="41" spans="1:32" ht="12.6">
      <c r="A41" s="2474" t="s">
        <v>373</v>
      </c>
      <c r="B41" s="2806"/>
      <c r="C41" s="2806"/>
      <c r="D41" s="2806"/>
      <c r="E41" s="2806"/>
      <c r="F41" s="2806"/>
      <c r="G41" s="2806"/>
      <c r="H41" s="2806"/>
      <c r="I41" s="2806"/>
      <c r="J41" s="2805"/>
      <c r="K41" s="36"/>
      <c r="L41" s="36"/>
      <c r="M41" s="36"/>
      <c r="N41" s="36"/>
      <c r="O41" s="36"/>
      <c r="P41" s="36"/>
      <c r="Q41" s="36"/>
      <c r="R41" s="36"/>
      <c r="S41" s="36"/>
      <c r="T41" s="36"/>
      <c r="U41" s="36"/>
      <c r="V41" s="36"/>
      <c r="W41" s="36"/>
      <c r="X41" s="36"/>
      <c r="Y41" s="36"/>
      <c r="Z41" s="36"/>
      <c r="AA41" s="36"/>
      <c r="AB41" s="36"/>
      <c r="AC41" s="36"/>
      <c r="AD41" s="36"/>
      <c r="AE41" s="36"/>
      <c r="AF41" s="36"/>
    </row>
    <row r="42" spans="1:32" ht="24.95">
      <c r="A42" s="685">
        <v>1</v>
      </c>
      <c r="B42" s="85" t="s">
        <v>374</v>
      </c>
      <c r="C42" s="84" t="s">
        <v>375</v>
      </c>
      <c r="D42" s="686" t="s">
        <v>237</v>
      </c>
      <c r="E42" s="34"/>
      <c r="F42" s="686" t="s">
        <v>304</v>
      </c>
      <c r="G42" s="33" t="s">
        <v>376</v>
      </c>
      <c r="H42" s="34"/>
      <c r="I42" s="85" t="s">
        <v>377</v>
      </c>
      <c r="J42" s="34"/>
      <c r="K42" s="36"/>
      <c r="L42" s="36"/>
      <c r="M42" s="36"/>
      <c r="N42" s="36"/>
      <c r="O42" s="36"/>
      <c r="P42" s="36"/>
      <c r="Q42" s="36"/>
      <c r="R42" s="36"/>
      <c r="S42" s="36"/>
      <c r="T42" s="36"/>
      <c r="U42" s="36"/>
      <c r="V42" s="36"/>
      <c r="W42" s="36"/>
      <c r="X42" s="36"/>
      <c r="Y42" s="36"/>
      <c r="Z42" s="36"/>
      <c r="AA42" s="36"/>
      <c r="AB42" s="36"/>
      <c r="AC42" s="36"/>
      <c r="AD42" s="36"/>
      <c r="AE42" s="36"/>
      <c r="AF42" s="36"/>
    </row>
    <row r="43" spans="1:32" ht="12.6">
      <c r="A43" s="687">
        <v>1.1000000000000001</v>
      </c>
      <c r="B43" s="85" t="s">
        <v>497</v>
      </c>
      <c r="C43" s="84" t="s">
        <v>303</v>
      </c>
      <c r="D43" s="115" t="s">
        <v>237</v>
      </c>
      <c r="E43" s="34"/>
      <c r="F43" s="84" t="s">
        <v>304</v>
      </c>
      <c r="G43" s="85" t="s">
        <v>379</v>
      </c>
      <c r="H43" s="85" t="s">
        <v>1464</v>
      </c>
      <c r="I43" s="78" t="s">
        <v>307</v>
      </c>
      <c r="J43" s="34"/>
      <c r="K43" s="36"/>
      <c r="L43" s="36"/>
      <c r="M43" s="36"/>
      <c r="N43" s="36"/>
      <c r="O43" s="36"/>
      <c r="P43" s="36"/>
      <c r="Q43" s="36"/>
      <c r="R43" s="36"/>
      <c r="S43" s="36"/>
      <c r="T43" s="36"/>
      <c r="U43" s="36"/>
      <c r="V43" s="36"/>
      <c r="W43" s="36"/>
      <c r="X43" s="36"/>
      <c r="Y43" s="36"/>
      <c r="Z43" s="36"/>
      <c r="AA43" s="36"/>
      <c r="AB43" s="36"/>
      <c r="AC43" s="36"/>
      <c r="AD43" s="36"/>
      <c r="AE43" s="36"/>
      <c r="AF43" s="36"/>
    </row>
    <row r="44" spans="1:32" ht="12.6">
      <c r="A44" s="687">
        <v>1.2</v>
      </c>
      <c r="B44" s="85" t="s">
        <v>498</v>
      </c>
      <c r="C44" s="84" t="s">
        <v>303</v>
      </c>
      <c r="D44" s="115" t="s">
        <v>237</v>
      </c>
      <c r="E44" s="34"/>
      <c r="F44" s="115" t="s">
        <v>304</v>
      </c>
      <c r="G44" s="85" t="s">
        <v>382</v>
      </c>
      <c r="H44" s="85" t="s">
        <v>383</v>
      </c>
      <c r="I44" s="78" t="s">
        <v>307</v>
      </c>
      <c r="J44" s="34"/>
      <c r="K44" s="36"/>
      <c r="L44" s="36"/>
      <c r="M44" s="36"/>
      <c r="N44" s="36"/>
      <c r="O44" s="36"/>
      <c r="P44" s="36"/>
      <c r="Q44" s="36"/>
      <c r="R44" s="36"/>
      <c r="S44" s="36"/>
      <c r="T44" s="36"/>
      <c r="U44" s="36"/>
      <c r="V44" s="36"/>
      <c r="W44" s="36"/>
      <c r="X44" s="36"/>
      <c r="Y44" s="36"/>
      <c r="Z44" s="36"/>
      <c r="AA44" s="36"/>
      <c r="AB44" s="36"/>
      <c r="AC44" s="36"/>
      <c r="AD44" s="36"/>
      <c r="AE44" s="36"/>
      <c r="AF44" s="36"/>
    </row>
    <row r="45" spans="1:32" ht="50.1">
      <c r="A45" s="687">
        <v>1.3</v>
      </c>
      <c r="B45" s="85" t="s">
        <v>499</v>
      </c>
      <c r="C45" s="84" t="s">
        <v>303</v>
      </c>
      <c r="D45" s="115" t="s">
        <v>237</v>
      </c>
      <c r="E45" s="34"/>
      <c r="F45" s="115" t="s">
        <v>304</v>
      </c>
      <c r="G45" s="85" t="s">
        <v>385</v>
      </c>
      <c r="H45" s="85" t="s">
        <v>1465</v>
      </c>
      <c r="I45" s="78" t="s">
        <v>307</v>
      </c>
      <c r="J45" s="34"/>
      <c r="K45" s="36"/>
      <c r="L45" s="36"/>
      <c r="M45" s="36"/>
      <c r="N45" s="36"/>
      <c r="O45" s="36"/>
      <c r="P45" s="36"/>
      <c r="Q45" s="36"/>
      <c r="R45" s="36"/>
      <c r="S45" s="36"/>
      <c r="T45" s="36"/>
      <c r="U45" s="36"/>
      <c r="V45" s="36"/>
      <c r="W45" s="36"/>
      <c r="X45" s="36"/>
      <c r="Y45" s="36"/>
      <c r="Z45" s="36"/>
      <c r="AA45" s="36"/>
      <c r="AB45" s="36"/>
      <c r="AC45" s="36"/>
      <c r="AD45" s="36"/>
      <c r="AE45" s="36"/>
      <c r="AF45" s="36"/>
    </row>
    <row r="46" spans="1:32" ht="62.45">
      <c r="A46" s="687">
        <v>1.4</v>
      </c>
      <c r="B46" s="85" t="s">
        <v>500</v>
      </c>
      <c r="C46" s="84" t="s">
        <v>375</v>
      </c>
      <c r="D46" s="115" t="s">
        <v>237</v>
      </c>
      <c r="E46" s="34"/>
      <c r="F46" s="84" t="s">
        <v>315</v>
      </c>
      <c r="G46" s="85" t="s">
        <v>388</v>
      </c>
      <c r="H46" s="85" t="s">
        <v>1466</v>
      </c>
      <c r="I46" s="78" t="s">
        <v>307</v>
      </c>
      <c r="J46" s="34"/>
      <c r="K46" s="36"/>
      <c r="L46" s="36"/>
      <c r="M46" s="36"/>
      <c r="N46" s="36"/>
      <c r="O46" s="36"/>
      <c r="P46" s="36"/>
      <c r="Q46" s="36"/>
      <c r="R46" s="36"/>
      <c r="S46" s="36"/>
      <c r="T46" s="36"/>
      <c r="U46" s="36"/>
      <c r="V46" s="36"/>
      <c r="W46" s="36"/>
      <c r="X46" s="36"/>
      <c r="Y46" s="36"/>
      <c r="Z46" s="36"/>
      <c r="AA46" s="36"/>
      <c r="AB46" s="36"/>
      <c r="AC46" s="36"/>
      <c r="AD46" s="36"/>
      <c r="AE46" s="36"/>
      <c r="AF46" s="36"/>
    </row>
    <row r="47" spans="1:32" ht="12.6">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row>
    <row r="48" spans="1:32" ht="12.6">
      <c r="A48" s="36"/>
      <c r="B48" s="36"/>
      <c r="C48" s="36"/>
      <c r="D48" s="36"/>
      <c r="E48" s="36"/>
      <c r="F48" s="36"/>
      <c r="G48" s="36" t="s">
        <v>3208</v>
      </c>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row>
    <row r="49" spans="1:32" ht="15.95">
      <c r="A49" s="866" t="s">
        <v>3209</v>
      </c>
      <c r="B49" s="890"/>
      <c r="C49" s="890"/>
      <c r="D49" s="890"/>
      <c r="E49" s="890"/>
      <c r="F49" s="890"/>
      <c r="G49" s="890"/>
      <c r="H49" s="890"/>
      <c r="I49" s="890"/>
      <c r="J49" s="427"/>
      <c r="K49" s="36"/>
      <c r="L49" s="36"/>
      <c r="M49" s="36"/>
      <c r="N49" s="36"/>
      <c r="O49" s="36"/>
      <c r="P49" s="36"/>
      <c r="Q49" s="36"/>
      <c r="R49" s="36"/>
      <c r="S49" s="36"/>
      <c r="T49" s="36"/>
      <c r="U49" s="36"/>
      <c r="V49" s="36"/>
      <c r="W49" s="36"/>
      <c r="X49" s="36"/>
      <c r="Y49" s="36"/>
      <c r="Z49" s="36"/>
      <c r="AA49" s="36"/>
      <c r="AB49" s="36"/>
      <c r="AC49" s="36"/>
      <c r="AD49" s="36"/>
      <c r="AE49" s="36"/>
      <c r="AF49" s="36"/>
    </row>
    <row r="50" spans="1:32" ht="15.95">
      <c r="A50" s="468" t="s">
        <v>3210</v>
      </c>
      <c r="B50" s="468" t="s">
        <v>3211</v>
      </c>
      <c r="C50" s="934"/>
      <c r="D50" s="934"/>
      <c r="E50" s="934"/>
      <c r="F50" s="934"/>
      <c r="G50" s="934"/>
      <c r="H50" s="934"/>
      <c r="I50" s="934"/>
      <c r="J50" s="469"/>
      <c r="K50" s="36"/>
      <c r="L50" s="36"/>
      <c r="M50" s="36"/>
      <c r="N50" s="36"/>
      <c r="O50" s="36"/>
      <c r="P50" s="36"/>
      <c r="Q50" s="36"/>
      <c r="R50" s="36"/>
      <c r="S50" s="36"/>
      <c r="T50" s="36"/>
      <c r="U50" s="36"/>
      <c r="V50" s="36"/>
      <c r="W50" s="36"/>
      <c r="X50" s="36"/>
      <c r="Y50" s="36"/>
      <c r="Z50" s="36"/>
      <c r="AA50" s="36"/>
      <c r="AB50" s="36"/>
      <c r="AC50" s="36"/>
      <c r="AD50" s="36"/>
      <c r="AE50" s="36"/>
      <c r="AF50" s="36"/>
    </row>
    <row r="51" spans="1:32" ht="15.95">
      <c r="A51" s="470" t="s">
        <v>3212</v>
      </c>
      <c r="B51" s="935" t="s">
        <v>3213</v>
      </c>
      <c r="C51" s="934"/>
      <c r="D51" s="934"/>
      <c r="E51" s="934"/>
      <c r="F51" s="934"/>
      <c r="G51" s="934"/>
      <c r="H51" s="934"/>
      <c r="I51" s="934"/>
      <c r="J51" s="469"/>
      <c r="K51" s="36"/>
      <c r="L51" s="36"/>
      <c r="M51" s="36"/>
      <c r="N51" s="36"/>
      <c r="O51" s="36"/>
      <c r="P51" s="36"/>
      <c r="Q51" s="36"/>
      <c r="R51" s="36"/>
      <c r="S51" s="36"/>
      <c r="T51" s="36"/>
      <c r="U51" s="36"/>
      <c r="V51" s="36"/>
      <c r="W51" s="36"/>
      <c r="X51" s="36"/>
      <c r="Y51" s="36"/>
      <c r="Z51" s="36"/>
      <c r="AA51" s="36"/>
      <c r="AB51" s="36"/>
      <c r="AC51" s="36"/>
      <c r="AD51" s="36"/>
      <c r="AE51" s="36"/>
      <c r="AF51" s="36"/>
    </row>
    <row r="52" spans="1:32" ht="94.5" customHeight="1">
      <c r="A52" s="430" t="s">
        <v>3214</v>
      </c>
      <c r="B52" s="2628" t="s">
        <v>3215</v>
      </c>
      <c r="C52" s="2813"/>
      <c r="D52" s="2813"/>
      <c r="E52" s="2813"/>
      <c r="F52" s="2813"/>
      <c r="G52" s="2813"/>
      <c r="H52" s="2813"/>
      <c r="I52" s="2813"/>
      <c r="J52" s="2812"/>
      <c r="K52" s="36"/>
      <c r="L52" s="36"/>
      <c r="M52" s="36"/>
      <c r="N52" s="36"/>
      <c r="O52" s="36"/>
      <c r="P52" s="36"/>
      <c r="Q52" s="36"/>
      <c r="R52" s="36"/>
      <c r="S52" s="36"/>
      <c r="T52" s="36"/>
      <c r="U52" s="36"/>
      <c r="V52" s="36"/>
      <c r="W52" s="36"/>
      <c r="X52" s="36"/>
      <c r="Y52" s="36"/>
      <c r="Z52" s="36"/>
      <c r="AA52" s="36"/>
      <c r="AB52" s="36"/>
      <c r="AC52" s="36"/>
      <c r="AD52" s="36"/>
      <c r="AE52" s="36"/>
      <c r="AF52" s="36"/>
    </row>
    <row r="53" spans="1:32" ht="12.95">
      <c r="A53" s="433" t="s">
        <v>290</v>
      </c>
      <c r="B53" s="433" t="s">
        <v>291</v>
      </c>
      <c r="C53" s="433" t="s">
        <v>292</v>
      </c>
      <c r="D53" s="433" t="s">
        <v>293</v>
      </c>
      <c r="E53" s="433" t="s">
        <v>294</v>
      </c>
      <c r="F53" s="433" t="s">
        <v>295</v>
      </c>
      <c r="G53" s="433" t="s">
        <v>296</v>
      </c>
      <c r="H53" s="433" t="s">
        <v>297</v>
      </c>
      <c r="I53" s="433" t="s">
        <v>298</v>
      </c>
      <c r="J53" s="433" t="s">
        <v>299</v>
      </c>
      <c r="K53" s="36"/>
      <c r="L53" s="36"/>
      <c r="M53" s="36"/>
      <c r="N53" s="36"/>
      <c r="O53" s="36"/>
      <c r="P53" s="36"/>
      <c r="Q53" s="36"/>
      <c r="R53" s="36"/>
      <c r="S53" s="36"/>
      <c r="T53" s="36"/>
      <c r="U53" s="36"/>
      <c r="V53" s="36"/>
      <c r="W53" s="36"/>
      <c r="X53" s="36"/>
      <c r="Y53" s="36"/>
      <c r="Z53" s="36"/>
      <c r="AA53" s="36"/>
      <c r="AB53" s="36"/>
      <c r="AC53" s="36"/>
      <c r="AD53" s="36"/>
      <c r="AE53" s="36"/>
      <c r="AF53" s="36"/>
    </row>
    <row r="54" spans="1:32" ht="15.95">
      <c r="A54" s="70">
        <v>7</v>
      </c>
      <c r="B54" s="34" t="s">
        <v>1707</v>
      </c>
      <c r="C54" s="773" t="s">
        <v>303</v>
      </c>
      <c r="D54" s="936">
        <v>45677</v>
      </c>
      <c r="E54" s="937"/>
      <c r="F54" s="773" t="s">
        <v>304</v>
      </c>
      <c r="G54" s="832" t="s">
        <v>3216</v>
      </c>
      <c r="H54" s="938"/>
      <c r="I54" s="937"/>
      <c r="J54" s="937"/>
      <c r="K54" s="36"/>
      <c r="L54" s="36"/>
      <c r="M54" s="36"/>
      <c r="N54" s="36"/>
      <c r="O54" s="36"/>
      <c r="P54" s="36"/>
      <c r="Q54" s="36"/>
      <c r="R54" s="36"/>
      <c r="S54" s="36"/>
      <c r="T54" s="36"/>
      <c r="U54" s="36"/>
      <c r="V54" s="36"/>
      <c r="W54" s="36"/>
      <c r="X54" s="36"/>
      <c r="Y54" s="36"/>
      <c r="Z54" s="36"/>
      <c r="AA54" s="36"/>
      <c r="AB54" s="36"/>
      <c r="AC54" s="36"/>
      <c r="AD54" s="36"/>
      <c r="AE54" s="36"/>
      <c r="AF54" s="36"/>
    </row>
    <row r="55" spans="1:32" ht="15.95">
      <c r="A55" s="225">
        <v>8</v>
      </c>
      <c r="B55" s="226" t="s">
        <v>3206</v>
      </c>
      <c r="C55" s="225" t="s">
        <v>375</v>
      </c>
      <c r="D55" s="70" t="s">
        <v>237</v>
      </c>
      <c r="E55" s="435"/>
      <c r="F55" s="70" t="s">
        <v>304</v>
      </c>
      <c r="G55" s="34" t="s">
        <v>3217</v>
      </c>
      <c r="H55" s="436"/>
      <c r="I55" s="435"/>
      <c r="J55" s="435"/>
      <c r="K55" s="36"/>
      <c r="L55" s="36"/>
      <c r="M55" s="36"/>
      <c r="N55" s="36"/>
      <c r="O55" s="36"/>
      <c r="P55" s="36"/>
      <c r="Q55" s="36"/>
      <c r="R55" s="36"/>
      <c r="S55" s="36"/>
      <c r="T55" s="36"/>
      <c r="U55" s="36"/>
      <c r="V55" s="36"/>
      <c r="W55" s="36"/>
      <c r="X55" s="36"/>
      <c r="Y55" s="36"/>
      <c r="Z55" s="36"/>
      <c r="AA55" s="36"/>
      <c r="AB55" s="36"/>
      <c r="AC55" s="36"/>
      <c r="AD55" s="36"/>
      <c r="AE55" s="36"/>
      <c r="AF55" s="36"/>
    </row>
    <row r="56" spans="1:32" ht="15.95">
      <c r="A56" s="70">
        <v>8.1</v>
      </c>
      <c r="B56" s="34" t="s">
        <v>2282</v>
      </c>
      <c r="C56" s="70" t="s">
        <v>303</v>
      </c>
      <c r="D56" s="70" t="s">
        <v>309</v>
      </c>
      <c r="E56" s="435"/>
      <c r="F56" s="70" t="s">
        <v>304</v>
      </c>
      <c r="G56" s="34" t="s">
        <v>3218</v>
      </c>
      <c r="H56" s="296" t="s">
        <v>3219</v>
      </c>
      <c r="I56" s="435"/>
      <c r="J56" s="435"/>
      <c r="K56" s="36"/>
      <c r="L56" s="36"/>
      <c r="M56" s="36"/>
      <c r="N56" s="36"/>
      <c r="O56" s="36"/>
      <c r="P56" s="36"/>
      <c r="Q56" s="36"/>
      <c r="R56" s="36"/>
      <c r="S56" s="36"/>
      <c r="T56" s="36"/>
      <c r="U56" s="36"/>
      <c r="V56" s="36"/>
      <c r="W56" s="36"/>
      <c r="X56" s="36"/>
      <c r="Y56" s="36"/>
      <c r="Z56" s="36"/>
      <c r="AA56" s="36"/>
      <c r="AB56" s="36"/>
      <c r="AC56" s="36"/>
      <c r="AD56" s="36"/>
      <c r="AE56" s="36"/>
      <c r="AF56" s="36"/>
    </row>
    <row r="57" spans="1:32" ht="15.95">
      <c r="A57" s="70">
        <v>8.1999999999999993</v>
      </c>
      <c r="B57" s="34" t="s">
        <v>3220</v>
      </c>
      <c r="C57" s="70" t="s">
        <v>303</v>
      </c>
      <c r="D57" s="70" t="s">
        <v>309</v>
      </c>
      <c r="E57" s="435"/>
      <c r="F57" s="70" t="s">
        <v>304</v>
      </c>
      <c r="G57" s="34" t="s">
        <v>3221</v>
      </c>
      <c r="H57" s="439" t="s">
        <v>3221</v>
      </c>
      <c r="I57" s="435"/>
      <c r="J57" s="435"/>
      <c r="K57" s="36"/>
      <c r="L57" s="36"/>
      <c r="M57" s="36"/>
      <c r="N57" s="36"/>
      <c r="O57" s="36"/>
      <c r="P57" s="36"/>
      <c r="Q57" s="36"/>
      <c r="R57" s="36"/>
      <c r="S57" s="36"/>
      <c r="T57" s="36"/>
      <c r="U57" s="36"/>
      <c r="V57" s="36"/>
      <c r="W57" s="36"/>
      <c r="X57" s="36"/>
      <c r="Y57" s="36"/>
      <c r="Z57" s="36"/>
      <c r="AA57" s="36"/>
      <c r="AB57" s="36"/>
      <c r="AC57" s="36"/>
      <c r="AD57" s="36"/>
      <c r="AE57" s="36"/>
      <c r="AF57" s="36"/>
    </row>
    <row r="58" spans="1:32" ht="12.6">
      <c r="A58" s="70">
        <v>8.3000000000000007</v>
      </c>
      <c r="B58" s="34" t="s">
        <v>3222</v>
      </c>
      <c r="C58" s="70" t="s">
        <v>303</v>
      </c>
      <c r="D58" s="70" t="s">
        <v>309</v>
      </c>
      <c r="E58" s="34"/>
      <c r="F58" s="70" t="s">
        <v>304</v>
      </c>
      <c r="G58" s="34" t="s">
        <v>3223</v>
      </c>
      <c r="H58" s="186" t="s">
        <v>3224</v>
      </c>
      <c r="I58" s="34"/>
      <c r="J58" s="34"/>
      <c r="K58" s="36"/>
      <c r="L58" s="36"/>
      <c r="M58" s="36"/>
      <c r="N58" s="36"/>
      <c r="O58" s="36"/>
      <c r="P58" s="36"/>
      <c r="Q58" s="36"/>
      <c r="R58" s="36"/>
      <c r="S58" s="36"/>
      <c r="T58" s="36"/>
      <c r="U58" s="36"/>
      <c r="V58" s="36"/>
      <c r="W58" s="36"/>
      <c r="X58" s="36"/>
      <c r="Y58" s="36"/>
      <c r="Z58" s="36"/>
      <c r="AA58" s="36"/>
      <c r="AB58" s="36"/>
      <c r="AC58" s="36"/>
      <c r="AD58" s="36"/>
      <c r="AE58" s="36"/>
      <c r="AF58" s="36"/>
    </row>
    <row r="59" spans="1:32" ht="12.6">
      <c r="A59" s="70">
        <v>8.4</v>
      </c>
      <c r="B59" s="34" t="s">
        <v>1164</v>
      </c>
      <c r="C59" s="70" t="s">
        <v>303</v>
      </c>
      <c r="D59" s="72">
        <v>45667</v>
      </c>
      <c r="E59" s="34"/>
      <c r="F59" s="70" t="s">
        <v>304</v>
      </c>
      <c r="G59" s="34" t="s">
        <v>3225</v>
      </c>
      <c r="H59" s="186" t="s">
        <v>3226</v>
      </c>
      <c r="I59" s="34"/>
      <c r="J59" s="34"/>
      <c r="K59" s="36"/>
      <c r="L59" s="36"/>
      <c r="M59" s="36"/>
      <c r="N59" s="36"/>
      <c r="O59" s="36"/>
      <c r="P59" s="36"/>
      <c r="Q59" s="36"/>
      <c r="R59" s="36"/>
      <c r="S59" s="36"/>
      <c r="T59" s="36"/>
      <c r="U59" s="36"/>
      <c r="V59" s="36"/>
      <c r="W59" s="36"/>
      <c r="X59" s="36"/>
      <c r="Y59" s="36"/>
      <c r="Z59" s="36"/>
      <c r="AA59" s="36"/>
      <c r="AB59" s="36"/>
      <c r="AC59" s="36"/>
      <c r="AD59" s="36"/>
      <c r="AE59" s="36"/>
      <c r="AF59" s="36"/>
    </row>
    <row r="60" spans="1:32" ht="37.5">
      <c r="A60" s="70">
        <v>8.5</v>
      </c>
      <c r="B60" s="34" t="s">
        <v>1724</v>
      </c>
      <c r="C60" s="70" t="s">
        <v>303</v>
      </c>
      <c r="D60" s="72">
        <v>45667</v>
      </c>
      <c r="E60" s="34"/>
      <c r="F60" s="70" t="s">
        <v>304</v>
      </c>
      <c r="G60" s="34" t="s">
        <v>3227</v>
      </c>
      <c r="H60" s="186" t="s">
        <v>3228</v>
      </c>
      <c r="I60" s="85" t="s">
        <v>3229</v>
      </c>
      <c r="J60" s="34"/>
      <c r="K60" s="36"/>
      <c r="L60" s="36"/>
      <c r="M60" s="36"/>
      <c r="N60" s="36"/>
      <c r="O60" s="36"/>
      <c r="P60" s="36"/>
      <c r="Q60" s="36"/>
      <c r="R60" s="36"/>
      <c r="S60" s="36"/>
      <c r="T60" s="36"/>
      <c r="U60" s="36"/>
      <c r="V60" s="36"/>
      <c r="W60" s="36"/>
      <c r="X60" s="36"/>
      <c r="Y60" s="36"/>
      <c r="Z60" s="36"/>
      <c r="AA60" s="36"/>
      <c r="AB60" s="36"/>
      <c r="AC60" s="36"/>
      <c r="AD60" s="36"/>
      <c r="AE60" s="36"/>
      <c r="AF60" s="36"/>
    </row>
    <row r="61" spans="1:32" ht="12.6">
      <c r="A61" s="70">
        <v>8.6</v>
      </c>
      <c r="B61" s="34" t="s">
        <v>1727</v>
      </c>
      <c r="C61" s="70" t="s">
        <v>303</v>
      </c>
      <c r="D61" s="70" t="s">
        <v>309</v>
      </c>
      <c r="E61" s="34"/>
      <c r="F61" s="70" t="s">
        <v>304</v>
      </c>
      <c r="G61" s="34" t="s">
        <v>3230</v>
      </c>
      <c r="H61" s="186" t="s">
        <v>3231</v>
      </c>
      <c r="I61" s="34"/>
      <c r="J61" s="34"/>
      <c r="K61" s="36"/>
      <c r="L61" s="36"/>
      <c r="M61" s="36"/>
      <c r="N61" s="36"/>
      <c r="O61" s="36"/>
      <c r="P61" s="36"/>
      <c r="Q61" s="36"/>
      <c r="R61" s="36"/>
      <c r="S61" s="36"/>
      <c r="T61" s="36"/>
      <c r="U61" s="36"/>
      <c r="V61" s="36"/>
      <c r="W61" s="36"/>
      <c r="X61" s="36"/>
      <c r="Y61" s="36"/>
      <c r="Z61" s="36"/>
      <c r="AA61" s="36"/>
      <c r="AB61" s="36"/>
      <c r="AC61" s="36"/>
      <c r="AD61" s="36"/>
      <c r="AE61" s="36"/>
      <c r="AF61" s="36"/>
    </row>
    <row r="62" spans="1:32" ht="12.6">
      <c r="A62" s="70">
        <v>8.6999999999999993</v>
      </c>
      <c r="B62" s="34" t="s">
        <v>3232</v>
      </c>
      <c r="C62" s="70" t="s">
        <v>303</v>
      </c>
      <c r="D62" s="70" t="s">
        <v>309</v>
      </c>
      <c r="E62" s="34"/>
      <c r="F62" s="70" t="s">
        <v>304</v>
      </c>
      <c r="G62" s="34" t="s">
        <v>3233</v>
      </c>
      <c r="H62" s="186" t="s">
        <v>3234</v>
      </c>
      <c r="I62" s="34"/>
      <c r="J62" s="34"/>
      <c r="K62" s="36"/>
      <c r="L62" s="36"/>
      <c r="M62" s="36"/>
      <c r="N62" s="36"/>
      <c r="O62" s="36"/>
      <c r="P62" s="36"/>
      <c r="Q62" s="36"/>
      <c r="R62" s="36"/>
      <c r="S62" s="36"/>
      <c r="T62" s="36"/>
      <c r="U62" s="36"/>
      <c r="V62" s="36"/>
      <c r="W62" s="36"/>
      <c r="X62" s="36"/>
      <c r="Y62" s="36"/>
      <c r="Z62" s="36"/>
      <c r="AA62" s="36"/>
      <c r="AB62" s="36"/>
      <c r="AC62" s="36"/>
      <c r="AD62" s="36"/>
      <c r="AE62" s="36"/>
      <c r="AF62" s="36"/>
    </row>
    <row r="63" spans="1:32" ht="12.6">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row>
    <row r="64" spans="1:32" ht="12.6">
      <c r="A64" s="36" t="s">
        <v>3235</v>
      </c>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row>
    <row r="65" spans="1:32" ht="12.6">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row>
    <row r="66" spans="1:32" ht="12.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row>
    <row r="67" spans="1:32" ht="12.6">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row>
    <row r="68" spans="1:32" ht="12.6">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row>
    <row r="69" spans="1:32" ht="12.6">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row>
    <row r="70" spans="1:32" ht="12.6">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row>
    <row r="71" spans="1:32" ht="12.6">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row>
    <row r="72" spans="1:32" ht="12.6">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row>
    <row r="73" spans="1:32" ht="12.6">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row>
    <row r="74" spans="1:32" ht="12.6">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row>
    <row r="75" spans="1:32" ht="12.6">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row>
    <row r="76" spans="1:32" ht="12.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row>
    <row r="77" spans="1:32" ht="12.6">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row>
    <row r="78" spans="1:32" ht="12.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row>
    <row r="79" spans="1:32" ht="12.6">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row>
    <row r="80" spans="1:32" ht="12.6">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row>
    <row r="81" spans="1:32"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row>
    <row r="82" spans="1:32"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row>
    <row r="83" spans="1:32"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row>
    <row r="84" spans="1:32"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row>
    <row r="85" spans="1:32"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row>
    <row r="86" spans="1:32"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row>
    <row r="87" spans="1:32"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row>
    <row r="88" spans="1:32"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row>
    <row r="89" spans="1:32"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row>
    <row r="90" spans="1:32"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row>
    <row r="91" spans="1:32"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row>
    <row r="92" spans="1:32"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row>
    <row r="93" spans="1:32"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row>
    <row r="94" spans="1:32"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row>
    <row r="95" spans="1:32"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row>
    <row r="96" spans="1:32"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row>
    <row r="97" spans="1:32"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row>
    <row r="98" spans="1:32"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row>
    <row r="99" spans="1:32"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row>
    <row r="100" spans="1:32"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row>
    <row r="101" spans="1:32"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row>
    <row r="102" spans="1:32"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row>
    <row r="103" spans="1:32"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row>
    <row r="104" spans="1:32"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row>
    <row r="105" spans="1:32"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row>
    <row r="106" spans="1:32"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row>
    <row r="107" spans="1:32"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row>
    <row r="108" spans="1:32"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row>
    <row r="109" spans="1:32"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row>
    <row r="110" spans="1:32"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row>
    <row r="111" spans="1:32"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row>
    <row r="112" spans="1:32"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row>
    <row r="113" spans="1:32"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row>
    <row r="114" spans="1:32"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row>
    <row r="115" spans="1:32"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row>
    <row r="116" spans="1:32"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row>
    <row r="117" spans="1:32"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row>
    <row r="118" spans="1:32"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row>
    <row r="119" spans="1:32"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row>
    <row r="120" spans="1:32"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row>
    <row r="121" spans="1:32"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row>
    <row r="122" spans="1:32"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row>
    <row r="123" spans="1:32"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row>
    <row r="124" spans="1:32"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row>
    <row r="125" spans="1:32"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row>
    <row r="126" spans="1:32"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row>
    <row r="127" spans="1:32"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row>
    <row r="128" spans="1:32"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row>
    <row r="129" spans="1:32"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row>
    <row r="130" spans="1:32"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row>
    <row r="131" spans="1:32"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row>
    <row r="132" spans="1:32"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row>
    <row r="133" spans="1:32"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row>
    <row r="134" spans="1:32"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row>
    <row r="135" spans="1:32"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row>
    <row r="136" spans="1:32"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row>
    <row r="137" spans="1:32"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row>
    <row r="138" spans="1:32"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row>
    <row r="139" spans="1:32"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row>
    <row r="140" spans="1:32"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row>
    <row r="141" spans="1:32"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row>
    <row r="142" spans="1:32"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row>
    <row r="143" spans="1:32"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row>
    <row r="144" spans="1:32"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row>
    <row r="145" spans="1:32"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row>
    <row r="146" spans="1:32"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row>
    <row r="147" spans="1:32"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row>
    <row r="148" spans="1:32"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row>
    <row r="149" spans="1:32"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row>
    <row r="150" spans="1:32"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row>
    <row r="151" spans="1:32"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row>
    <row r="152" spans="1:32"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row>
    <row r="153" spans="1:32"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row>
    <row r="154" spans="1:32"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row>
    <row r="155" spans="1:32"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row>
    <row r="156" spans="1:32"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row>
    <row r="157" spans="1:32"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row>
    <row r="158" spans="1:32"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row>
    <row r="159" spans="1:32"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row>
    <row r="160" spans="1:32"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row>
    <row r="161" spans="1:32"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row>
    <row r="162" spans="1:32"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row>
    <row r="163" spans="1:32"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row>
    <row r="164" spans="1:32"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row>
    <row r="165" spans="1:32"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row>
    <row r="166" spans="1:32"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row>
    <row r="167" spans="1:32"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row>
    <row r="168" spans="1:32"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row>
    <row r="169" spans="1:32"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row>
    <row r="170" spans="1:32"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row>
    <row r="171" spans="1:32"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row>
    <row r="172" spans="1:32"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row>
    <row r="173" spans="1:32"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row>
    <row r="174" spans="1:32"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row>
    <row r="175" spans="1:32"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row>
    <row r="176" spans="1:32"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row>
    <row r="177" spans="1:32"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row>
    <row r="178" spans="1:32"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row>
    <row r="179" spans="1:32"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row>
    <row r="180" spans="1:32"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row>
    <row r="181" spans="1:32"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row>
    <row r="182" spans="1:32"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row>
    <row r="183" spans="1:32"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row>
    <row r="184" spans="1:32"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row>
    <row r="185" spans="1:32"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row>
    <row r="186" spans="1:32"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row>
    <row r="187" spans="1:32"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row>
    <row r="188" spans="1:32"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row>
    <row r="189" spans="1:32"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row>
    <row r="190" spans="1:32"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row>
    <row r="191" spans="1:32"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row>
    <row r="192" spans="1:32"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row>
    <row r="193" spans="1:32"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row>
    <row r="194" spans="1:32"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row>
    <row r="195" spans="1:32"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row>
    <row r="196" spans="1:32"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row>
    <row r="197" spans="1:32"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row>
    <row r="198" spans="1:32"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row>
    <row r="199" spans="1:32"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row>
    <row r="200" spans="1:32"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row>
    <row r="201" spans="1:32"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row>
    <row r="202" spans="1:32"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row>
    <row r="203" spans="1:32"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row>
    <row r="204" spans="1:32"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row>
    <row r="205" spans="1:32"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row>
    <row r="206" spans="1:32"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row>
    <row r="207" spans="1:32"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row>
    <row r="208" spans="1:32"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row>
    <row r="209" spans="1:32"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row>
    <row r="210" spans="1:32"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row>
    <row r="211" spans="1:32"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row>
    <row r="212" spans="1:32"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row>
    <row r="213" spans="1:32"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row>
    <row r="214" spans="1:32"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row>
    <row r="215" spans="1:32"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row>
    <row r="216" spans="1:32"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row>
    <row r="217" spans="1:32"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row>
    <row r="218" spans="1:32"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row>
    <row r="219" spans="1:32"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row>
    <row r="220" spans="1:32"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row>
    <row r="221" spans="1:32"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row>
    <row r="222" spans="1:32"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row>
    <row r="223" spans="1:32"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row>
    <row r="224" spans="1:32"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row>
    <row r="225" spans="1:32"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row>
    <row r="226" spans="1:32"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row>
    <row r="227" spans="1:32"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row>
    <row r="228" spans="1:32"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row>
    <row r="229" spans="1:32"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row>
    <row r="230" spans="1:32"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row>
    <row r="231" spans="1:32"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row>
    <row r="232" spans="1:32"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row>
    <row r="233" spans="1:32"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row>
    <row r="234" spans="1:32"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row>
    <row r="235" spans="1:32"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row>
    <row r="236" spans="1:32"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row>
    <row r="237" spans="1:32"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row>
    <row r="238" spans="1:32"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row>
    <row r="239" spans="1:32"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row>
    <row r="240" spans="1:32"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row>
    <row r="241" spans="1:32"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row>
    <row r="242" spans="1:32"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row>
    <row r="243" spans="1:32"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row>
    <row r="244" spans="1:32"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row>
    <row r="245" spans="1:32"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row>
    <row r="246" spans="1:32"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row>
    <row r="247" spans="1:32"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row>
    <row r="248" spans="1:32"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row>
    <row r="249" spans="1:32"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row>
    <row r="250" spans="1:32"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row>
    <row r="251" spans="1:32"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row>
    <row r="252" spans="1:32"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row>
    <row r="253" spans="1:32"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row>
    <row r="254" spans="1:32"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row>
    <row r="255" spans="1:32"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row>
    <row r="256" spans="1:32"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row>
    <row r="257" spans="1:32"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row>
    <row r="258" spans="1:32"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row>
    <row r="259" spans="1:32"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row>
    <row r="260" spans="1:32"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row>
    <row r="261" spans="1:32"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row>
    <row r="262" spans="1:32"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row>
    <row r="263" spans="1:32"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row>
    <row r="264" spans="1:32"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row>
    <row r="265" spans="1:32"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row>
    <row r="266" spans="1:32"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row>
    <row r="267" spans="1:32"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row>
    <row r="268" spans="1:32"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row>
    <row r="269" spans="1:32"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row>
    <row r="270" spans="1:32"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row>
    <row r="271" spans="1:32"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row>
    <row r="272" spans="1:32"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row>
    <row r="273" spans="1:32"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row>
    <row r="274" spans="1:32"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row>
    <row r="275" spans="1:32"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row>
    <row r="276" spans="1:32"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row>
    <row r="277" spans="1:32"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row>
    <row r="278" spans="1:32"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row>
    <row r="279" spans="1:32"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row>
    <row r="280" spans="1:32"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row>
    <row r="281" spans="1:32"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row>
    <row r="282" spans="1:32"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row>
    <row r="283" spans="1:32"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row>
    <row r="284" spans="1:32"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row>
    <row r="285" spans="1:32"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row>
    <row r="286" spans="1:32"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row>
    <row r="287" spans="1:32"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row>
    <row r="288" spans="1:32"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row>
    <row r="289" spans="1:32"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row>
    <row r="290" spans="1:32"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row>
    <row r="291" spans="1:32"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row>
    <row r="292" spans="1:32"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row>
    <row r="293" spans="1:32"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row>
    <row r="294" spans="1:32"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row>
    <row r="295" spans="1:32"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row>
    <row r="296" spans="1:32"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row>
    <row r="297" spans="1:32"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row>
    <row r="298" spans="1:32"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row>
    <row r="299" spans="1:32"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row>
    <row r="300" spans="1:32"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row>
    <row r="301" spans="1:32"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row>
    <row r="302" spans="1:32"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row>
    <row r="303" spans="1:32"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row>
    <row r="304" spans="1:32"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row>
    <row r="305" spans="1:32"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row>
    <row r="306" spans="1:32"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row>
    <row r="307" spans="1:32"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row>
    <row r="308" spans="1:32"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row>
    <row r="309" spans="1:32"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row>
    <row r="310" spans="1:32"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row>
    <row r="311" spans="1:32"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row>
    <row r="312" spans="1:32"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row>
    <row r="313" spans="1:32"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row>
    <row r="314" spans="1:32"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row>
    <row r="315" spans="1:32"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row>
    <row r="316" spans="1:32"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row>
    <row r="317" spans="1:32"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row>
    <row r="318" spans="1:32"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row>
    <row r="319" spans="1:32"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row>
    <row r="320" spans="1:32"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row>
    <row r="321" spans="1:32"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row>
    <row r="322" spans="1:32"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row>
    <row r="323" spans="1:32"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row>
    <row r="324" spans="1:32"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row>
    <row r="325" spans="1:32"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row>
    <row r="326" spans="1:32"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row>
    <row r="327" spans="1:32"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row>
    <row r="328" spans="1:32"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row>
    <row r="329" spans="1:32"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row>
    <row r="330" spans="1:32"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row>
    <row r="331" spans="1:32"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row>
    <row r="332" spans="1:32"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row>
    <row r="333" spans="1:32"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row>
    <row r="334" spans="1:32"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row>
    <row r="335" spans="1:32"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row>
    <row r="336" spans="1:32"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row>
    <row r="337" spans="1:32"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row>
    <row r="338" spans="1:32"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row>
    <row r="339" spans="1:32"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row>
    <row r="340" spans="1:32"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row>
    <row r="341" spans="1:32"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row>
    <row r="342" spans="1:32"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row>
    <row r="343" spans="1:32"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row>
    <row r="344" spans="1:32"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row>
    <row r="345" spans="1:32"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row>
    <row r="346" spans="1:32"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row>
    <row r="347" spans="1:32"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row>
    <row r="348" spans="1:32"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row>
    <row r="349" spans="1:32"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row>
    <row r="350" spans="1:32"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row>
    <row r="351" spans="1:32"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row>
    <row r="352" spans="1:32"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row>
    <row r="353" spans="1:32"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row>
    <row r="354" spans="1:32"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row>
    <row r="355" spans="1:32"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row>
    <row r="356" spans="1:32"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row>
    <row r="357" spans="1:32"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row>
    <row r="358" spans="1:32"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row>
    <row r="359" spans="1:32"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row>
    <row r="360" spans="1:32"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row>
    <row r="361" spans="1:32"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row>
    <row r="362" spans="1:32"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row>
    <row r="363" spans="1:32"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row>
    <row r="364" spans="1:32"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row>
    <row r="365" spans="1:32"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row>
    <row r="366" spans="1:32"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row>
    <row r="367" spans="1:32"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row>
    <row r="368" spans="1:32"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row>
    <row r="369" spans="1:32"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row>
    <row r="370" spans="1:32"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row>
    <row r="371" spans="1:32"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row>
    <row r="372" spans="1:32"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row>
    <row r="373" spans="1:32"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row>
    <row r="374" spans="1:32"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row>
    <row r="375" spans="1:32"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row>
    <row r="376" spans="1:32"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row>
    <row r="377" spans="1:32"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row>
    <row r="378" spans="1:32"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row>
    <row r="379" spans="1:32"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row>
    <row r="380" spans="1:32"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row>
    <row r="381" spans="1:32"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row>
    <row r="382" spans="1:32"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row>
    <row r="383" spans="1:32"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row>
    <row r="384" spans="1:32"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row>
    <row r="385" spans="1:32"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row>
    <row r="386" spans="1:32"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row>
    <row r="387" spans="1:32"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row>
    <row r="388" spans="1:32"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row>
    <row r="389" spans="1:32"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row>
    <row r="390" spans="1:32"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row>
    <row r="391" spans="1:32"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row>
    <row r="392" spans="1:32"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row>
    <row r="393" spans="1:32"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row>
    <row r="394" spans="1:32"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row>
    <row r="395" spans="1:32"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row>
    <row r="396" spans="1:32"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row>
    <row r="397" spans="1:32"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row>
    <row r="398" spans="1:32"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row>
    <row r="399" spans="1:32"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row>
    <row r="400" spans="1:32"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row>
    <row r="401" spans="1:32"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row>
    <row r="402" spans="1:32"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row>
    <row r="403" spans="1:32"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row>
    <row r="404" spans="1:32"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row>
    <row r="405" spans="1:32"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row>
    <row r="406" spans="1:32"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row>
    <row r="407" spans="1:32"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row>
    <row r="408" spans="1:32"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row>
    <row r="409" spans="1:32"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row>
    <row r="410" spans="1:32"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row>
    <row r="411" spans="1:32"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row>
    <row r="412" spans="1:32"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row>
    <row r="413" spans="1:32"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row>
    <row r="414" spans="1:32"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row>
    <row r="415" spans="1:32"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row>
    <row r="416" spans="1:32"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row>
    <row r="417" spans="1:32"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row>
    <row r="418" spans="1:32"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row>
    <row r="419" spans="1:32"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row>
    <row r="420" spans="1:32"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row>
    <row r="421" spans="1:32"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row>
    <row r="422" spans="1:32"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row>
    <row r="423" spans="1:32"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row>
    <row r="424" spans="1:32"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row>
    <row r="425" spans="1:32"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row>
    <row r="426" spans="1:32"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row>
    <row r="427" spans="1:32"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row>
    <row r="428" spans="1:32"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row>
    <row r="429" spans="1:32"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row>
    <row r="430" spans="1:32"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row>
    <row r="431" spans="1:32"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row>
    <row r="432" spans="1:32"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row>
    <row r="433" spans="1:32"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row>
    <row r="434" spans="1:32"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row>
    <row r="435" spans="1:32"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row>
    <row r="436" spans="1:32"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row>
    <row r="437" spans="1:32"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row>
    <row r="438" spans="1:32"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row>
    <row r="439" spans="1:32"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row>
    <row r="440" spans="1:32"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row>
    <row r="441" spans="1:32"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row>
    <row r="442" spans="1:32"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row>
    <row r="443" spans="1:32"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row>
    <row r="444" spans="1:32"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row>
    <row r="445" spans="1:32"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row>
    <row r="446" spans="1:32"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row>
    <row r="447" spans="1:32"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row>
    <row r="448" spans="1:32"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row>
    <row r="449" spans="1:32"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row>
    <row r="450" spans="1:32"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row>
    <row r="451" spans="1:32"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row>
    <row r="452" spans="1:32"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row>
    <row r="453" spans="1:32"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row>
    <row r="454" spans="1:32"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row>
    <row r="455" spans="1:32"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row>
    <row r="456" spans="1:32"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row>
    <row r="457" spans="1:32"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row>
    <row r="458" spans="1:32"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row>
    <row r="459" spans="1:32"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row>
    <row r="460" spans="1:32"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row>
    <row r="461" spans="1:32"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row>
    <row r="462" spans="1:32"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row>
    <row r="463" spans="1:32"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row>
    <row r="464" spans="1:32"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row>
    <row r="465" spans="1:32"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row>
    <row r="466" spans="1:32"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row>
    <row r="467" spans="1:32"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row>
    <row r="468" spans="1:32"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row>
    <row r="469" spans="1:32"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row>
    <row r="470" spans="1:32"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row>
    <row r="471" spans="1:32"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row>
    <row r="472" spans="1:32"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row>
    <row r="473" spans="1:32"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row>
    <row r="474" spans="1:32"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row>
    <row r="475" spans="1:32"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row>
    <row r="476" spans="1:32"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row>
    <row r="477" spans="1:32"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row>
    <row r="478" spans="1:32"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row>
    <row r="479" spans="1:32"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row>
    <row r="480" spans="1:32"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row>
    <row r="481" spans="1:32"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row>
    <row r="482" spans="1:32"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row>
    <row r="483" spans="1:32"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row>
    <row r="484" spans="1:32"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row>
    <row r="485" spans="1:32"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row>
    <row r="486" spans="1:32"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row>
    <row r="487" spans="1:32"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row>
    <row r="488" spans="1:32"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row>
    <row r="489" spans="1:32"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row>
    <row r="490" spans="1:32"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row>
    <row r="491" spans="1:32"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row>
    <row r="492" spans="1:32"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row>
    <row r="493" spans="1:32"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row>
    <row r="494" spans="1:32"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row>
    <row r="495" spans="1:32"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row>
    <row r="496" spans="1:32"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row>
    <row r="497" spans="1:32"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row>
    <row r="498" spans="1:32"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row>
    <row r="499" spans="1:32"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row>
    <row r="500" spans="1:32"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row>
    <row r="501" spans="1:32"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row>
    <row r="502" spans="1:32"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row>
    <row r="503" spans="1:32"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row>
    <row r="504" spans="1:32"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row>
    <row r="505" spans="1:32"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row>
    <row r="506" spans="1:32"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row>
    <row r="507" spans="1:32"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row>
    <row r="508" spans="1:32"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row>
    <row r="509" spans="1:32"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row>
    <row r="510" spans="1:32"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row>
    <row r="511" spans="1:32"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row>
    <row r="512" spans="1:32"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row>
    <row r="513" spans="1:32"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row>
    <row r="514" spans="1:32"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row>
    <row r="515" spans="1:32"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row>
    <row r="516" spans="1:32"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row>
    <row r="517" spans="1:32"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row>
    <row r="518" spans="1:32"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row>
    <row r="519" spans="1:32"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row>
    <row r="520" spans="1:32"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row>
    <row r="521" spans="1:32"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row>
    <row r="522" spans="1:32"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row>
    <row r="523" spans="1:32"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row>
    <row r="524" spans="1:32"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row>
    <row r="525" spans="1:32"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row>
    <row r="526" spans="1:32"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row>
    <row r="527" spans="1:32"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row>
    <row r="528" spans="1:32"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row>
    <row r="529" spans="1:32"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row>
    <row r="530" spans="1:32"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row>
    <row r="531" spans="1:32"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row>
    <row r="532" spans="1:32"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row>
    <row r="533" spans="1:32"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row>
    <row r="534" spans="1:32"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row>
    <row r="535" spans="1:32"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row>
    <row r="536" spans="1:32"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row>
    <row r="537" spans="1:32"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row>
    <row r="538" spans="1:32"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row>
    <row r="539" spans="1:32"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row>
    <row r="540" spans="1:32"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row>
    <row r="541" spans="1:32"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row>
    <row r="542" spans="1:32"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row>
    <row r="543" spans="1:32"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row>
    <row r="544" spans="1:32"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row>
    <row r="545" spans="1:32"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row>
    <row r="546" spans="1:32"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row>
    <row r="547" spans="1:32"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row>
    <row r="548" spans="1:32"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row>
    <row r="549" spans="1:32"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row>
    <row r="550" spans="1:32"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row>
    <row r="551" spans="1:32"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row>
    <row r="552" spans="1:32"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row>
    <row r="553" spans="1:32"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row>
    <row r="554" spans="1:32"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row>
    <row r="555" spans="1:32"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row>
    <row r="556" spans="1:32"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row>
    <row r="557" spans="1:32"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row>
    <row r="558" spans="1:32"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row>
    <row r="559" spans="1:32"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row>
    <row r="560" spans="1:32"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row>
    <row r="561" spans="1:32"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row>
    <row r="562" spans="1:32"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row>
    <row r="563" spans="1:32"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row>
    <row r="564" spans="1:32"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row>
    <row r="565" spans="1:32"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row>
    <row r="566" spans="1:32"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row>
    <row r="567" spans="1:32"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row>
    <row r="568" spans="1:32"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row>
    <row r="569" spans="1:32"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row>
    <row r="570" spans="1:32"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row>
    <row r="571" spans="1:32"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row>
    <row r="572" spans="1:32"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row>
    <row r="573" spans="1:32"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row>
    <row r="574" spans="1:32"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row>
    <row r="575" spans="1:32"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row>
    <row r="576" spans="1:32"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row>
    <row r="577" spans="1:32"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row>
    <row r="578" spans="1:32"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row>
    <row r="579" spans="1:32"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row>
    <row r="580" spans="1:32"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row>
    <row r="581" spans="1:32"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row>
    <row r="582" spans="1:32"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row>
    <row r="583" spans="1:32"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row>
    <row r="584" spans="1:32"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row>
    <row r="585" spans="1:32"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row>
    <row r="586" spans="1:32"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row>
    <row r="587" spans="1:32"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row>
    <row r="588" spans="1:32"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row>
    <row r="589" spans="1:32"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row>
    <row r="590" spans="1:32"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row>
    <row r="591" spans="1:32"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row>
    <row r="592" spans="1:32"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row>
    <row r="593" spans="1:32"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row>
    <row r="594" spans="1:32"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row>
    <row r="595" spans="1:32"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row>
    <row r="596" spans="1:32"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row>
    <row r="597" spans="1:32"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row>
    <row r="598" spans="1:32"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row>
    <row r="599" spans="1:32"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row>
    <row r="600" spans="1:32"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row>
    <row r="601" spans="1:32"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row>
    <row r="602" spans="1:32"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row>
    <row r="603" spans="1:32"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row>
    <row r="604" spans="1:32"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row>
    <row r="605" spans="1:32"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row>
    <row r="606" spans="1:32"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row>
    <row r="607" spans="1:32"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row>
    <row r="608" spans="1:32"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row>
    <row r="609" spans="1:32"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row>
    <row r="610" spans="1:32"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row>
    <row r="611" spans="1:32"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row>
    <row r="612" spans="1:32"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row>
    <row r="613" spans="1:32"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row>
    <row r="614" spans="1:32"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row>
    <row r="615" spans="1:32"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row>
    <row r="616" spans="1:32"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row>
    <row r="617" spans="1:32"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row>
    <row r="618" spans="1:32"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row>
    <row r="619" spans="1:32"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row>
    <row r="620" spans="1:32"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row>
    <row r="621" spans="1:32"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row>
    <row r="622" spans="1:32"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row>
    <row r="623" spans="1:32"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row>
    <row r="624" spans="1:32"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row>
    <row r="625" spans="1:32"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row>
    <row r="626" spans="1:32"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row>
    <row r="627" spans="1:32"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row>
    <row r="628" spans="1:32"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row>
    <row r="629" spans="1:32"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row>
    <row r="630" spans="1:32"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row>
    <row r="631" spans="1:32"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row>
    <row r="632" spans="1:32"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row>
    <row r="633" spans="1:32"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row>
    <row r="634" spans="1:32"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row>
    <row r="635" spans="1:32"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row>
    <row r="636" spans="1:32"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row>
    <row r="637" spans="1:32"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row>
    <row r="638" spans="1:32"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row>
    <row r="639" spans="1:32"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row>
    <row r="640" spans="1:32"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row>
    <row r="641" spans="1:32"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row>
    <row r="642" spans="1:32"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row>
    <row r="643" spans="1:32"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row>
    <row r="644" spans="1:32"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row>
    <row r="645" spans="1:32"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row>
    <row r="646" spans="1:32"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row>
    <row r="647" spans="1:32"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row>
    <row r="648" spans="1:32"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row>
    <row r="649" spans="1:32"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row>
    <row r="650" spans="1:32"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row>
    <row r="651" spans="1:32"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row>
    <row r="652" spans="1:32"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row>
    <row r="653" spans="1:32"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row>
    <row r="654" spans="1:32"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row>
    <row r="655" spans="1:32"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row>
    <row r="656" spans="1:32"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row>
    <row r="657" spans="1:32"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row>
    <row r="658" spans="1:32"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row>
    <row r="659" spans="1:32"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row>
    <row r="660" spans="1:32"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row>
    <row r="661" spans="1:32"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row>
    <row r="662" spans="1:32"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row>
    <row r="663" spans="1:32"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row>
    <row r="664" spans="1:32"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row>
    <row r="665" spans="1:32"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row>
    <row r="666" spans="1:32"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row>
    <row r="667" spans="1:32"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row>
    <row r="668" spans="1:32"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row>
    <row r="669" spans="1:32"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row>
    <row r="670" spans="1:32"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row>
    <row r="671" spans="1:32"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row>
    <row r="672" spans="1:32"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row>
    <row r="673" spans="1:32"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row>
    <row r="674" spans="1:32"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row>
    <row r="675" spans="1:32"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row>
    <row r="676" spans="1:32"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row>
    <row r="677" spans="1:32"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row>
    <row r="678" spans="1:32"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row>
    <row r="679" spans="1:32"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row>
    <row r="680" spans="1:32"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row>
    <row r="681" spans="1:32"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row>
    <row r="682" spans="1:32"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row>
    <row r="683" spans="1:32"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row>
    <row r="684" spans="1:32"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row>
    <row r="685" spans="1:32"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row>
    <row r="686" spans="1:32"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row>
    <row r="687" spans="1:32"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row>
    <row r="688" spans="1:32"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row>
    <row r="689" spans="1:32"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row>
    <row r="690" spans="1:32"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row>
    <row r="691" spans="1:32"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row>
    <row r="692" spans="1:32"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row>
    <row r="693" spans="1:32"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row>
    <row r="694" spans="1:32"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row>
    <row r="695" spans="1:32"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row>
    <row r="696" spans="1:32"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row>
    <row r="697" spans="1:32"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row>
    <row r="698" spans="1:32"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row>
    <row r="699" spans="1:32"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row>
    <row r="700" spans="1:32"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row>
    <row r="701" spans="1:32"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row>
    <row r="702" spans="1:32"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row>
    <row r="703" spans="1:32"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row>
    <row r="704" spans="1:32"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row>
    <row r="705" spans="1:32"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row>
    <row r="706" spans="1:32"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row>
    <row r="707" spans="1:32"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row>
    <row r="708" spans="1:32"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row>
    <row r="709" spans="1:32"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row>
    <row r="710" spans="1:32"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row>
    <row r="711" spans="1:32"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row>
    <row r="712" spans="1:32"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row>
    <row r="713" spans="1:32"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row>
    <row r="714" spans="1:32"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row>
    <row r="715" spans="1:32"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row>
    <row r="716" spans="1:32"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row>
    <row r="717" spans="1:32"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row>
    <row r="718" spans="1:32"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row>
    <row r="719" spans="1:32"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row>
    <row r="720" spans="1:32"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row>
    <row r="721" spans="1:32"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row>
    <row r="722" spans="1:32"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row>
    <row r="723" spans="1:32"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row>
    <row r="724" spans="1:32"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row>
    <row r="725" spans="1:32"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row>
    <row r="726" spans="1:32"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row>
    <row r="727" spans="1:32"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row>
    <row r="728" spans="1:32"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row>
    <row r="729" spans="1:32"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row>
    <row r="730" spans="1:32"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row>
    <row r="731" spans="1:32"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row>
    <row r="732" spans="1:32"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row>
    <row r="733" spans="1:32"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row>
    <row r="734" spans="1:32"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row>
    <row r="735" spans="1:32"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row>
    <row r="736" spans="1:32"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row>
    <row r="737" spans="1:32"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row>
    <row r="738" spans="1:32"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row>
    <row r="739" spans="1:32"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row>
    <row r="740" spans="1:32"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row>
    <row r="741" spans="1:32"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row>
    <row r="742" spans="1:32"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row>
    <row r="743" spans="1:32"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row>
    <row r="744" spans="1:32"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row>
    <row r="745" spans="1:32"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row>
    <row r="746" spans="1:32"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row>
    <row r="747" spans="1:32"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row>
    <row r="748" spans="1:32"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row>
    <row r="749" spans="1:32"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row>
    <row r="750" spans="1:32"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row>
    <row r="751" spans="1:32"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row>
    <row r="752" spans="1:32"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row>
    <row r="753" spans="1:32"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row>
    <row r="754" spans="1:32"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row>
    <row r="755" spans="1:32"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row>
    <row r="756" spans="1:32"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row>
    <row r="757" spans="1:32"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row>
    <row r="758" spans="1:32"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row>
    <row r="759" spans="1:32"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row>
    <row r="760" spans="1:32"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row>
    <row r="761" spans="1:32"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row>
    <row r="762" spans="1:32"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row>
    <row r="763" spans="1:32"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row>
    <row r="764" spans="1:32"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row>
    <row r="765" spans="1:32"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row>
    <row r="766" spans="1:32"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row>
    <row r="767" spans="1:32"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row>
    <row r="768" spans="1:32"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row>
    <row r="769" spans="1:32"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row>
    <row r="770" spans="1:32"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row>
    <row r="771" spans="1:32"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row>
    <row r="772" spans="1:32"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row>
    <row r="773" spans="1:32"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row>
    <row r="774" spans="1:32"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row>
    <row r="775" spans="1:32"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row>
    <row r="776" spans="1:32"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row>
    <row r="777" spans="1:32"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row>
    <row r="778" spans="1:32"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row>
    <row r="779" spans="1:32"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row>
    <row r="780" spans="1:32"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row>
    <row r="781" spans="1:32"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row>
    <row r="782" spans="1:32"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row>
    <row r="783" spans="1:32"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row>
    <row r="784" spans="1:32"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row>
    <row r="785" spans="1:32"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row>
    <row r="786" spans="1:32"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row>
    <row r="787" spans="1:32"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row>
    <row r="788" spans="1:32"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row>
    <row r="789" spans="1:32"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row>
    <row r="790" spans="1:32"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row>
    <row r="791" spans="1:32"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row>
    <row r="792" spans="1:32"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row>
    <row r="793" spans="1:32"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row>
    <row r="794" spans="1:32"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row>
    <row r="795" spans="1:32"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row>
    <row r="796" spans="1:32"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row>
    <row r="797" spans="1:32"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row>
    <row r="798" spans="1:32"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row>
    <row r="799" spans="1:32"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row>
    <row r="800" spans="1:32"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row>
    <row r="801" spans="1:32"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row>
    <row r="802" spans="1:32"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row>
    <row r="803" spans="1:32"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row>
    <row r="804" spans="1:32"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row>
    <row r="805" spans="1:32"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row>
    <row r="806" spans="1:32"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row>
    <row r="807" spans="1:32"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row>
    <row r="808" spans="1:32"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row>
    <row r="809" spans="1:32"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row>
    <row r="810" spans="1:32"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row>
    <row r="811" spans="1:32"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row>
    <row r="812" spans="1:32"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row>
    <row r="813" spans="1:32"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row>
    <row r="814" spans="1:32"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row>
    <row r="815" spans="1:32"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row>
    <row r="816" spans="1:32"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row>
    <row r="817" spans="1:32"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row>
    <row r="818" spans="1:32"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row>
    <row r="819" spans="1:32"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row>
    <row r="820" spans="1:32"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row>
    <row r="821" spans="1:32"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row>
    <row r="822" spans="1:32"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row>
    <row r="823" spans="1:32"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row>
    <row r="824" spans="1:32"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row>
    <row r="825" spans="1:32"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row>
    <row r="826" spans="1:32"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row>
    <row r="827" spans="1:32"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row>
    <row r="828" spans="1:32"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row>
    <row r="829" spans="1:32"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row>
    <row r="830" spans="1:32"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row>
    <row r="831" spans="1:32"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row>
    <row r="832" spans="1:32"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row>
    <row r="833" spans="1:32"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row>
    <row r="834" spans="1:32"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row>
    <row r="835" spans="1:32"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row>
    <row r="836" spans="1:32"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row>
    <row r="837" spans="1:32"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row>
    <row r="838" spans="1:32"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row>
    <row r="839" spans="1:32"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row>
    <row r="840" spans="1:32"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row>
    <row r="841" spans="1:32"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row>
    <row r="842" spans="1:32"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row>
    <row r="843" spans="1:32"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row>
    <row r="844" spans="1:32"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row>
    <row r="845" spans="1:32"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row>
    <row r="846" spans="1:32"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row>
    <row r="847" spans="1:32"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row>
    <row r="848" spans="1:32"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row>
    <row r="849" spans="1:32"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row>
    <row r="850" spans="1:32"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row>
    <row r="851" spans="1:32"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row>
    <row r="852" spans="1:32"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row>
    <row r="853" spans="1:32"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row>
    <row r="854" spans="1:32"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row>
    <row r="855" spans="1:32"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row>
    <row r="856" spans="1:32"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row>
    <row r="857" spans="1:32"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row>
    <row r="858" spans="1:32"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row>
    <row r="859" spans="1:32"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row>
    <row r="860" spans="1:32"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row>
    <row r="861" spans="1:32"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row>
    <row r="862" spans="1:32"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row>
    <row r="863" spans="1:32"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row>
    <row r="864" spans="1:32"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row>
    <row r="865" spans="1:32"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row>
    <row r="866" spans="1:32"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row>
    <row r="867" spans="1:32"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row>
    <row r="868" spans="1:32"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row>
    <row r="869" spans="1:32"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row>
    <row r="870" spans="1:32"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row>
    <row r="871" spans="1:32"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row>
    <row r="872" spans="1:32"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row>
  </sheetData>
  <mergeCells count="16">
    <mergeCell ref="B6:C6"/>
    <mergeCell ref="A7:J7"/>
    <mergeCell ref="A41:J41"/>
    <mergeCell ref="B52:J52"/>
    <mergeCell ref="A8:J8"/>
    <mergeCell ref="A10:J10"/>
    <mergeCell ref="A15:J15"/>
    <mergeCell ref="A17:J17"/>
    <mergeCell ref="A30:J30"/>
    <mergeCell ref="A32:J32"/>
    <mergeCell ref="A37:J37"/>
    <mergeCell ref="B1:C1"/>
    <mergeCell ref="B2:C2"/>
    <mergeCell ref="B3:C3"/>
    <mergeCell ref="B4:C4"/>
    <mergeCell ref="B5:C5"/>
  </mergeCells>
  <pageMargins left="0" right="0" top="0" bottom="0" header="0" footer="0"/>
  <drawing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E91D-2F95-4428-8472-0073CCBBC583}">
  <sheetPr>
    <outlinePr summaryBelow="0" summaryRight="0"/>
  </sheetPr>
  <dimension ref="A1:Z451"/>
  <sheetViews>
    <sheetView topLeftCell="A13" workbookViewId="0">
      <selection activeCell="A26" sqref="A26"/>
    </sheetView>
  </sheetViews>
  <sheetFormatPr defaultColWidth="12.5703125" defaultRowHeight="15.75" customHeight="1"/>
  <cols>
    <col min="1" max="1" width="16" customWidth="1"/>
    <col min="2" max="2" width="29.5703125" customWidth="1"/>
    <col min="3" max="3" width="21.28515625" customWidth="1"/>
    <col min="4" max="4" width="9.140625" bestFit="1" customWidth="1"/>
    <col min="5" max="5" width="24.42578125" customWidth="1"/>
    <col min="6" max="6" width="20.42578125" customWidth="1"/>
    <col min="7" max="7" width="102.42578125" customWidth="1"/>
    <col min="8" max="8" width="21.42578125" customWidth="1"/>
    <col min="9" max="9" width="22.42578125" customWidth="1"/>
    <col min="10" max="10" width="61.85546875" customWidth="1"/>
    <col min="11" max="11" width="131" customWidth="1"/>
    <col min="12" max="12" width="118.42578125" customWidth="1"/>
  </cols>
  <sheetData>
    <row r="1" spans="1:10" ht="14.1">
      <c r="A1" s="220" t="s">
        <v>277</v>
      </c>
      <c r="B1" s="2499" t="s">
        <v>278</v>
      </c>
      <c r="C1" s="2805"/>
      <c r="D1" s="36"/>
      <c r="E1" s="36"/>
      <c r="F1" s="36"/>
      <c r="G1" s="36"/>
      <c r="H1" s="36"/>
      <c r="I1" s="36"/>
      <c r="J1" s="36"/>
    </row>
    <row r="2" spans="1:10" ht="12.6">
      <c r="A2" s="410" t="s">
        <v>279</v>
      </c>
      <c r="B2" s="2625" t="s">
        <v>280</v>
      </c>
      <c r="C2" s="2805"/>
      <c r="D2" s="36"/>
      <c r="E2" s="36"/>
      <c r="F2" s="36"/>
      <c r="G2" s="36"/>
      <c r="H2" s="36"/>
      <c r="I2" s="36"/>
      <c r="J2" s="36"/>
    </row>
    <row r="3" spans="1:10" ht="24.95">
      <c r="A3" s="410" t="s">
        <v>281</v>
      </c>
      <c r="B3" s="2626" t="s">
        <v>282</v>
      </c>
      <c r="C3" s="2805"/>
      <c r="D3" s="36"/>
      <c r="E3" s="36"/>
      <c r="F3" s="36"/>
      <c r="G3" s="36"/>
      <c r="H3" s="36"/>
      <c r="I3" s="36"/>
      <c r="J3" s="36"/>
    </row>
    <row r="4" spans="1:10" ht="12.6">
      <c r="A4" s="410" t="s">
        <v>283</v>
      </c>
      <c r="B4" s="2625" t="s">
        <v>164</v>
      </c>
      <c r="C4" s="2805"/>
      <c r="D4" s="36"/>
      <c r="E4" s="36"/>
      <c r="F4" s="36"/>
      <c r="G4" s="36"/>
      <c r="H4" s="36"/>
      <c r="I4" s="36"/>
      <c r="J4" s="36"/>
    </row>
    <row r="5" spans="1:10" ht="12.6">
      <c r="A5" s="410" t="s">
        <v>284</v>
      </c>
      <c r="B5" s="2625" t="s">
        <v>285</v>
      </c>
      <c r="C5" s="2805"/>
      <c r="D5" s="36"/>
      <c r="E5" s="36"/>
      <c r="F5" s="36"/>
      <c r="H5" s="36"/>
      <c r="I5" s="36"/>
      <c r="J5" s="36"/>
    </row>
    <row r="6" spans="1:10" ht="12.6">
      <c r="A6" s="410" t="s">
        <v>286</v>
      </c>
      <c r="B6" s="2838" t="s">
        <v>3236</v>
      </c>
      <c r="C6" s="2805"/>
      <c r="D6" s="36"/>
      <c r="E6" s="36"/>
      <c r="F6" s="36"/>
      <c r="H6" s="36"/>
      <c r="I6" s="36"/>
      <c r="J6" s="36"/>
    </row>
    <row r="7" spans="1:10" ht="12.6">
      <c r="A7" s="2627" t="s">
        <v>288</v>
      </c>
      <c r="B7" s="2806"/>
      <c r="C7" s="2806"/>
      <c r="D7" s="2806"/>
      <c r="E7" s="2806"/>
      <c r="F7" s="2806"/>
      <c r="G7" s="2806"/>
      <c r="H7" s="2806"/>
      <c r="I7" s="2806"/>
      <c r="J7" s="2805"/>
    </row>
    <row r="8" spans="1:10" ht="12.6">
      <c r="A8" s="2629" t="s">
        <v>289</v>
      </c>
      <c r="B8" s="2806"/>
      <c r="C8" s="2806"/>
      <c r="D8" s="2806"/>
      <c r="E8" s="2806"/>
      <c r="F8" s="2806"/>
      <c r="G8" s="2806"/>
      <c r="H8" s="2806"/>
      <c r="I8" s="2806"/>
      <c r="J8" s="2805"/>
    </row>
    <row r="9" spans="1:10" ht="12.6">
      <c r="A9" s="411" t="s">
        <v>290</v>
      </c>
      <c r="B9" s="411" t="s">
        <v>291</v>
      </c>
      <c r="C9" s="411" t="s">
        <v>292</v>
      </c>
      <c r="D9" s="411" t="s">
        <v>293</v>
      </c>
      <c r="E9" s="411" t="s">
        <v>294</v>
      </c>
      <c r="F9" s="411" t="s">
        <v>295</v>
      </c>
      <c r="G9" s="411" t="s">
        <v>296</v>
      </c>
      <c r="H9" s="411" t="s">
        <v>297</v>
      </c>
      <c r="I9" s="411" t="s">
        <v>298</v>
      </c>
      <c r="J9" s="411" t="s">
        <v>299</v>
      </c>
    </row>
    <row r="10" spans="1:10" ht="12.6">
      <c r="A10" s="2637"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24.95">
      <c r="A13" s="70">
        <v>3</v>
      </c>
      <c r="B13" s="71" t="s">
        <v>312</v>
      </c>
      <c r="C13" s="70" t="s">
        <v>303</v>
      </c>
      <c r="D13" s="70" t="s">
        <v>309</v>
      </c>
      <c r="E13" s="34"/>
      <c r="F13" s="70" t="s">
        <v>304</v>
      </c>
      <c r="G13" s="85" t="s">
        <v>402</v>
      </c>
      <c r="H13" s="34" t="s">
        <v>311</v>
      </c>
      <c r="I13" s="70" t="s">
        <v>307</v>
      </c>
      <c r="J13" s="34"/>
    </row>
    <row r="14" spans="1:10" ht="24.95">
      <c r="A14" s="78">
        <v>4</v>
      </c>
      <c r="B14" s="71" t="s">
        <v>314</v>
      </c>
      <c r="C14" s="78" t="s">
        <v>303</v>
      </c>
      <c r="D14" s="680" t="s">
        <v>309</v>
      </c>
      <c r="E14" s="79"/>
      <c r="F14" s="78" t="s">
        <v>315</v>
      </c>
      <c r="G14" s="683" t="s">
        <v>316</v>
      </c>
      <c r="H14" s="71" t="s">
        <v>317</v>
      </c>
      <c r="I14" s="78" t="s">
        <v>307</v>
      </c>
      <c r="J14" s="79"/>
    </row>
    <row r="15" spans="1:10" ht="12.6">
      <c r="A15" s="2637" t="s">
        <v>318</v>
      </c>
      <c r="B15" s="2806"/>
      <c r="C15" s="2806"/>
      <c r="D15" s="2806"/>
      <c r="E15" s="2806"/>
      <c r="F15" s="2806"/>
      <c r="G15" s="2806"/>
      <c r="H15" s="2806"/>
      <c r="I15" s="2806"/>
      <c r="J15" s="2805"/>
    </row>
    <row r="16" spans="1:10" ht="12.6">
      <c r="A16" s="82"/>
      <c r="B16" s="82"/>
      <c r="C16" s="82"/>
      <c r="D16" s="82"/>
      <c r="E16" s="82"/>
      <c r="F16" s="82"/>
      <c r="G16" s="82"/>
      <c r="H16" s="83"/>
      <c r="I16" s="82"/>
      <c r="J16" s="82"/>
    </row>
    <row r="17" spans="1:26" ht="12.6">
      <c r="A17" s="2637" t="s">
        <v>319</v>
      </c>
      <c r="B17" s="2806"/>
      <c r="C17" s="2806"/>
      <c r="D17" s="2806"/>
      <c r="E17" s="2806"/>
      <c r="F17" s="2806"/>
      <c r="G17" s="2806"/>
      <c r="H17" s="2806"/>
      <c r="I17" s="2806"/>
      <c r="J17" s="2805"/>
    </row>
    <row r="18" spans="1:26" ht="12.6">
      <c r="A18" s="82"/>
      <c r="B18" s="82"/>
      <c r="C18" s="82"/>
      <c r="D18" s="82"/>
      <c r="E18" s="82"/>
      <c r="F18" s="82"/>
      <c r="G18" s="82"/>
      <c r="H18" s="83"/>
      <c r="I18" s="82"/>
      <c r="J18" s="82"/>
    </row>
    <row r="19" spans="1:26" ht="12.6">
      <c r="A19" s="932" t="s">
        <v>320</v>
      </c>
      <c r="B19" s="933"/>
      <c r="C19" s="933"/>
      <c r="D19" s="933"/>
      <c r="E19" s="933"/>
      <c r="F19" s="933"/>
      <c r="G19" s="933"/>
      <c r="H19" s="933"/>
      <c r="I19" s="933"/>
      <c r="J19" s="933"/>
    </row>
    <row r="20" spans="1:26" ht="12.6">
      <c r="A20" s="70">
        <v>1</v>
      </c>
      <c r="B20" s="34" t="s">
        <v>3189</v>
      </c>
      <c r="C20" s="108" t="s">
        <v>604</v>
      </c>
      <c r="D20" s="412">
        <v>45677</v>
      </c>
      <c r="E20" s="73"/>
      <c r="F20" s="108" t="s">
        <v>304</v>
      </c>
      <c r="G20" s="30" t="s">
        <v>3237</v>
      </c>
      <c r="H20" s="172" t="s">
        <v>3191</v>
      </c>
      <c r="I20" s="73"/>
      <c r="J20" s="172" t="s">
        <v>3192</v>
      </c>
    </row>
    <row r="21" spans="1:26" ht="62.45">
      <c r="A21" s="108">
        <v>2</v>
      </c>
      <c r="B21" s="30" t="s">
        <v>3193</v>
      </c>
      <c r="C21" s="108" t="s">
        <v>303</v>
      </c>
      <c r="D21" s="70" t="s">
        <v>1120</v>
      </c>
      <c r="E21" s="73"/>
      <c r="F21" s="108" t="s">
        <v>304</v>
      </c>
      <c r="G21" s="30" t="s">
        <v>3238</v>
      </c>
      <c r="H21" s="172" t="s">
        <v>3239</v>
      </c>
      <c r="I21" s="471" t="s">
        <v>237</v>
      </c>
      <c r="J21" s="73" t="s">
        <v>3240</v>
      </c>
    </row>
    <row r="22" spans="1:26" ht="18" customHeight="1">
      <c r="A22" s="95">
        <v>3</v>
      </c>
      <c r="B22" s="472" t="s">
        <v>1848</v>
      </c>
      <c r="C22" s="473" t="s">
        <v>303</v>
      </c>
      <c r="D22" s="474">
        <v>45667</v>
      </c>
      <c r="E22" s="99"/>
      <c r="F22" s="473" t="s">
        <v>304</v>
      </c>
      <c r="G22" s="472" t="s">
        <v>1849</v>
      </c>
      <c r="H22" s="475" t="s">
        <v>1239</v>
      </c>
      <c r="I22" s="99"/>
      <c r="J22" s="99"/>
      <c r="K22" s="239"/>
      <c r="L22" s="239"/>
      <c r="M22" s="239"/>
      <c r="N22" s="239"/>
      <c r="O22" s="239"/>
      <c r="P22" s="239"/>
      <c r="Q22" s="239"/>
      <c r="R22" s="239"/>
      <c r="S22" s="239"/>
      <c r="T22" s="239"/>
      <c r="U22" s="239"/>
      <c r="V22" s="239"/>
      <c r="W22" s="239"/>
      <c r="X22" s="239"/>
      <c r="Y22" s="239"/>
      <c r="Z22" s="239"/>
    </row>
    <row r="23" spans="1:26" ht="62.45">
      <c r="A23" s="108">
        <v>4</v>
      </c>
      <c r="B23" s="30" t="s">
        <v>1167</v>
      </c>
      <c r="C23" s="108" t="s">
        <v>303</v>
      </c>
      <c r="D23" s="119">
        <v>45660</v>
      </c>
      <c r="E23" s="73"/>
      <c r="F23" s="108" t="s">
        <v>304</v>
      </c>
      <c r="G23" s="30" t="s">
        <v>3241</v>
      </c>
      <c r="H23" s="172" t="s">
        <v>1169</v>
      </c>
      <c r="I23" s="73"/>
      <c r="J23" s="73"/>
    </row>
    <row r="24" spans="1:26" ht="12.6">
      <c r="A24" s="70">
        <v>5</v>
      </c>
      <c r="B24" s="30" t="s">
        <v>1707</v>
      </c>
      <c r="C24" s="108" t="s">
        <v>303</v>
      </c>
      <c r="D24" s="108" t="s">
        <v>1045</v>
      </c>
      <c r="E24" s="73"/>
      <c r="F24" s="108" t="s">
        <v>304</v>
      </c>
      <c r="G24" s="30" t="s">
        <v>3242</v>
      </c>
      <c r="H24" s="172" t="s">
        <v>3243</v>
      </c>
      <c r="I24" s="73"/>
      <c r="J24" s="73"/>
    </row>
    <row r="25" spans="1:26" ht="12.6">
      <c r="A25" s="108">
        <v>6</v>
      </c>
      <c r="B25" s="30" t="s">
        <v>3206</v>
      </c>
      <c r="C25" s="108" t="s">
        <v>375</v>
      </c>
      <c r="D25" s="34"/>
      <c r="E25" s="73"/>
      <c r="F25" s="108" t="s">
        <v>304</v>
      </c>
      <c r="G25" s="30" t="s">
        <v>3244</v>
      </c>
      <c r="H25" s="73"/>
      <c r="I25" s="73"/>
      <c r="J25" s="73"/>
    </row>
    <row r="26" spans="1:26" ht="12.6">
      <c r="A26" s="476"/>
      <c r="B26" s="477"/>
      <c r="C26" s="476"/>
      <c r="D26" s="96"/>
      <c r="E26" s="99"/>
      <c r="F26" s="476"/>
      <c r="G26" s="477"/>
      <c r="H26" s="99"/>
      <c r="I26" s="99"/>
      <c r="J26" s="99"/>
    </row>
    <row r="27" spans="1:26" ht="12.6">
      <c r="A27" s="476"/>
      <c r="B27" s="477"/>
      <c r="C27" s="476"/>
      <c r="D27" s="478"/>
      <c r="E27" s="479"/>
      <c r="F27" s="476"/>
      <c r="G27" s="472"/>
      <c r="H27" s="99"/>
      <c r="I27" s="99"/>
      <c r="J27" s="99"/>
    </row>
    <row r="28" spans="1:26" ht="12.6">
      <c r="A28" s="476"/>
      <c r="B28" s="480"/>
      <c r="C28" s="476"/>
      <c r="D28" s="478"/>
      <c r="E28" s="479"/>
      <c r="F28" s="476"/>
      <c r="G28" s="96"/>
      <c r="H28" s="481"/>
      <c r="I28" s="99"/>
      <c r="J28" s="99"/>
    </row>
    <row r="29" spans="1:26" ht="12.6">
      <c r="A29" s="476"/>
      <c r="B29" s="480"/>
      <c r="C29" s="476"/>
      <c r="D29" s="478"/>
      <c r="E29" s="479"/>
      <c r="F29" s="476"/>
      <c r="G29" s="96"/>
      <c r="H29" s="481"/>
      <c r="I29" s="99"/>
      <c r="J29" s="99"/>
    </row>
    <row r="30" spans="1:26" ht="12.6">
      <c r="A30" s="34"/>
      <c r="B30" s="34"/>
      <c r="C30" s="34"/>
      <c r="D30" s="34"/>
      <c r="E30" s="73"/>
      <c r="F30" s="34"/>
      <c r="G30" s="34"/>
      <c r="H30" s="77"/>
      <c r="I30" s="73"/>
      <c r="J30" s="73"/>
    </row>
    <row r="31" spans="1:26" ht="12.6">
      <c r="A31" s="2639" t="s">
        <v>323</v>
      </c>
      <c r="B31" s="2806"/>
      <c r="C31" s="2806"/>
      <c r="D31" s="2806"/>
      <c r="E31" s="2806"/>
      <c r="F31" s="2806"/>
      <c r="G31" s="2806"/>
      <c r="H31" s="2806"/>
      <c r="I31" s="2806"/>
      <c r="J31" s="2805"/>
    </row>
    <row r="32" spans="1:26" ht="12.6">
      <c r="A32" s="411" t="s">
        <v>290</v>
      </c>
      <c r="B32" s="411" t="s">
        <v>291</v>
      </c>
      <c r="C32" s="411" t="s">
        <v>292</v>
      </c>
      <c r="D32" s="411" t="s">
        <v>293</v>
      </c>
      <c r="E32" s="411" t="s">
        <v>294</v>
      </c>
      <c r="F32" s="414" t="s">
        <v>295</v>
      </c>
      <c r="G32" s="411" t="s">
        <v>296</v>
      </c>
      <c r="H32" s="411" t="s">
        <v>297</v>
      </c>
      <c r="I32" s="411" t="s">
        <v>298</v>
      </c>
      <c r="J32" s="414" t="s">
        <v>299</v>
      </c>
    </row>
    <row r="33" spans="1:10" ht="12.6">
      <c r="A33" s="2637" t="s">
        <v>324</v>
      </c>
      <c r="B33" s="2806"/>
      <c r="C33" s="2806"/>
      <c r="D33" s="2806"/>
      <c r="E33" s="2806"/>
      <c r="F33" s="2806"/>
      <c r="G33" s="2806"/>
      <c r="H33" s="2806"/>
      <c r="I33" s="2806"/>
      <c r="J33" s="2805"/>
    </row>
    <row r="34" spans="1:10" ht="12.6">
      <c r="A34" s="108">
        <v>1</v>
      </c>
      <c r="B34" s="415" t="s">
        <v>325</v>
      </c>
      <c r="C34" s="416" t="s">
        <v>326</v>
      </c>
      <c r="D34" s="79"/>
      <c r="E34" s="79"/>
      <c r="F34" s="108" t="s">
        <v>304</v>
      </c>
      <c r="G34" s="415" t="s">
        <v>327</v>
      </c>
      <c r="H34" s="417">
        <v>200</v>
      </c>
      <c r="I34" s="79"/>
      <c r="J34" s="79"/>
    </row>
    <row r="35" spans="1:10" ht="24.95">
      <c r="A35" s="855">
        <v>2</v>
      </c>
      <c r="B35" s="856" t="s">
        <v>314</v>
      </c>
      <c r="C35" s="857" t="s">
        <v>303</v>
      </c>
      <c r="D35" s="857">
        <v>100</v>
      </c>
      <c r="E35" s="681"/>
      <c r="F35" s="858" t="s">
        <v>304</v>
      </c>
      <c r="G35" s="859" t="s">
        <v>316</v>
      </c>
      <c r="H35" s="34"/>
      <c r="I35" s="681"/>
      <c r="J35" s="861" t="s">
        <v>328</v>
      </c>
    </row>
    <row r="36" spans="1:10" ht="12.6">
      <c r="A36" s="855">
        <v>3</v>
      </c>
      <c r="B36" s="856" t="s">
        <v>329</v>
      </c>
      <c r="C36" s="857" t="s">
        <v>330</v>
      </c>
      <c r="D36" s="857" t="s">
        <v>237</v>
      </c>
      <c r="E36" s="857" t="s">
        <v>331</v>
      </c>
      <c r="F36" s="858" t="s">
        <v>304</v>
      </c>
      <c r="G36" s="859" t="s">
        <v>332</v>
      </c>
      <c r="H36" s="34"/>
      <c r="I36" s="681"/>
      <c r="J36" s="861" t="s">
        <v>333</v>
      </c>
    </row>
    <row r="37" spans="1:10" ht="12.6">
      <c r="A37" s="855">
        <v>4</v>
      </c>
      <c r="B37" s="856" t="s">
        <v>334</v>
      </c>
      <c r="C37" s="857" t="s">
        <v>330</v>
      </c>
      <c r="D37" s="857" t="s">
        <v>237</v>
      </c>
      <c r="E37" s="857" t="s">
        <v>331</v>
      </c>
      <c r="F37" s="858" t="s">
        <v>304</v>
      </c>
      <c r="G37" s="862" t="s">
        <v>335</v>
      </c>
      <c r="H37" s="34"/>
      <c r="I37" s="681"/>
      <c r="J37" s="861" t="s">
        <v>336</v>
      </c>
    </row>
    <row r="38" spans="1:10" ht="12.6">
      <c r="A38" s="2637" t="s">
        <v>337</v>
      </c>
      <c r="B38" s="2806"/>
      <c r="C38" s="2806"/>
      <c r="D38" s="2806"/>
      <c r="E38" s="2806"/>
      <c r="F38" s="2806"/>
      <c r="G38" s="2806"/>
      <c r="H38" s="2806"/>
      <c r="I38" s="2806"/>
      <c r="J38" s="2805"/>
    </row>
    <row r="39" spans="1:10" ht="12.6">
      <c r="A39" s="416">
        <v>1</v>
      </c>
      <c r="B39" s="418" t="s">
        <v>490</v>
      </c>
      <c r="C39" s="416" t="s">
        <v>326</v>
      </c>
      <c r="D39" s="108" t="s">
        <v>237</v>
      </c>
      <c r="E39" s="34"/>
      <c r="F39" s="108" t="s">
        <v>304</v>
      </c>
      <c r="G39" s="418" t="s">
        <v>491</v>
      </c>
      <c r="H39" s="419" t="s">
        <v>492</v>
      </c>
      <c r="I39" s="34"/>
      <c r="J39" s="30" t="s">
        <v>493</v>
      </c>
    </row>
    <row r="40" spans="1:10" ht="12.6">
      <c r="A40" s="108">
        <v>2</v>
      </c>
      <c r="B40" s="30" t="s">
        <v>494</v>
      </c>
      <c r="C40" s="108" t="s">
        <v>470</v>
      </c>
      <c r="D40" s="108" t="s">
        <v>237</v>
      </c>
      <c r="E40" s="34"/>
      <c r="F40" s="108" t="s">
        <v>304</v>
      </c>
      <c r="G40" s="30" t="s">
        <v>493</v>
      </c>
      <c r="H40" s="34"/>
      <c r="I40" s="34"/>
      <c r="J40" s="30" t="s">
        <v>493</v>
      </c>
    </row>
    <row r="41" spans="1:10" ht="12.6">
      <c r="A41" s="108">
        <v>2.1</v>
      </c>
      <c r="B41" s="482" t="s">
        <v>1539</v>
      </c>
      <c r="C41" s="108" t="s">
        <v>303</v>
      </c>
      <c r="D41" s="34"/>
      <c r="E41" s="34"/>
      <c r="F41" s="108" t="s">
        <v>304</v>
      </c>
      <c r="G41" s="30" t="s">
        <v>3245</v>
      </c>
      <c r="H41" s="30" t="s">
        <v>776</v>
      </c>
      <c r="I41" s="34"/>
      <c r="J41" s="34"/>
    </row>
    <row r="42" spans="1:10" ht="12.6">
      <c r="A42" s="2637" t="s">
        <v>373</v>
      </c>
      <c r="B42" s="2806"/>
      <c r="C42" s="2806"/>
      <c r="D42" s="2806"/>
      <c r="E42" s="2806"/>
      <c r="F42" s="2806"/>
      <c r="G42" s="2806"/>
      <c r="H42" s="2806"/>
      <c r="I42" s="2806"/>
      <c r="J42" s="2805"/>
    </row>
    <row r="43" spans="1:10" ht="24.95">
      <c r="A43" s="863">
        <v>1</v>
      </c>
      <c r="B43" s="30" t="s">
        <v>374</v>
      </c>
      <c r="C43" s="108" t="s">
        <v>375</v>
      </c>
      <c r="D43" s="864" t="s">
        <v>237</v>
      </c>
      <c r="E43" s="34"/>
      <c r="F43" s="864" t="s">
        <v>304</v>
      </c>
      <c r="G43" s="33" t="s">
        <v>376</v>
      </c>
      <c r="H43" s="34"/>
      <c r="I43" s="30" t="s">
        <v>377</v>
      </c>
      <c r="J43" s="34"/>
    </row>
    <row r="44" spans="1:10" ht="24.95">
      <c r="A44" s="865">
        <v>1.1000000000000001</v>
      </c>
      <c r="B44" s="30" t="s">
        <v>497</v>
      </c>
      <c r="C44" s="108" t="s">
        <v>303</v>
      </c>
      <c r="D44" s="423" t="s">
        <v>237</v>
      </c>
      <c r="E44" s="34"/>
      <c r="F44" s="108" t="s">
        <v>304</v>
      </c>
      <c r="G44" s="30" t="s">
        <v>379</v>
      </c>
      <c r="H44" s="30" t="s">
        <v>1464</v>
      </c>
      <c r="I44" s="424" t="s">
        <v>307</v>
      </c>
      <c r="J44" s="34"/>
    </row>
    <row r="45" spans="1:10" ht="12.6">
      <c r="A45" s="865">
        <v>1.2</v>
      </c>
      <c r="B45" s="30" t="s">
        <v>498</v>
      </c>
      <c r="C45" s="108" t="s">
        <v>303</v>
      </c>
      <c r="D45" s="423" t="s">
        <v>237</v>
      </c>
      <c r="E45" s="34"/>
      <c r="F45" s="423" t="s">
        <v>304</v>
      </c>
      <c r="G45" s="30" t="s">
        <v>382</v>
      </c>
      <c r="H45" s="30" t="s">
        <v>383</v>
      </c>
      <c r="I45" s="424" t="s">
        <v>307</v>
      </c>
      <c r="J45" s="34"/>
    </row>
    <row r="46" spans="1:10" ht="75">
      <c r="A46" s="865">
        <v>1.3</v>
      </c>
      <c r="B46" s="30" t="s">
        <v>499</v>
      </c>
      <c r="C46" s="108" t="s">
        <v>303</v>
      </c>
      <c r="D46" s="423" t="s">
        <v>237</v>
      </c>
      <c r="E46" s="34"/>
      <c r="F46" s="423" t="s">
        <v>304</v>
      </c>
      <c r="G46" s="30" t="s">
        <v>385</v>
      </c>
      <c r="H46" s="30" t="s">
        <v>1465</v>
      </c>
      <c r="I46" s="424" t="s">
        <v>307</v>
      </c>
      <c r="J46" s="34"/>
    </row>
    <row r="47" spans="1:10" ht="87.6">
      <c r="A47" s="865">
        <v>1.4</v>
      </c>
      <c r="B47" s="30" t="s">
        <v>500</v>
      </c>
      <c r="C47" s="108" t="s">
        <v>375</v>
      </c>
      <c r="D47" s="423" t="s">
        <v>237</v>
      </c>
      <c r="E47" s="34"/>
      <c r="F47" s="108" t="s">
        <v>315</v>
      </c>
      <c r="G47" s="30" t="s">
        <v>388</v>
      </c>
      <c r="H47" s="30" t="s">
        <v>1466</v>
      </c>
      <c r="I47" s="424" t="s">
        <v>307</v>
      </c>
      <c r="J47" s="34"/>
    </row>
    <row r="48" spans="1:10" ht="12.6">
      <c r="A48" s="109"/>
      <c r="B48" s="483"/>
      <c r="C48" s="109"/>
      <c r="D48" s="109"/>
      <c r="E48" s="33"/>
      <c r="F48" s="109"/>
      <c r="G48" s="483"/>
      <c r="H48" s="483"/>
      <c r="I48" s="109"/>
      <c r="J48" s="33"/>
    </row>
    <row r="49" spans="1:11" ht="12.95">
      <c r="A49" s="484"/>
      <c r="B49" s="483"/>
      <c r="C49" s="109"/>
      <c r="D49" s="109"/>
      <c r="E49" s="33"/>
      <c r="F49" s="109"/>
      <c r="G49" s="483"/>
      <c r="H49" s="483"/>
      <c r="I49" s="109"/>
      <c r="J49" s="33"/>
    </row>
    <row r="50" spans="1:11" ht="12.6">
      <c r="B50" s="483"/>
      <c r="C50" s="109"/>
      <c r="D50" s="109"/>
      <c r="E50" s="33"/>
      <c r="F50" s="109"/>
      <c r="G50" s="483"/>
      <c r="H50" s="483"/>
      <c r="I50" s="109"/>
      <c r="J50" s="33"/>
    </row>
    <row r="51" spans="1:11" ht="15.95">
      <c r="A51" s="919" t="s">
        <v>3246</v>
      </c>
      <c r="B51" s="939"/>
      <c r="C51" s="939"/>
      <c r="D51" s="939"/>
      <c r="E51" s="939"/>
      <c r="F51" s="939"/>
      <c r="G51" s="939"/>
      <c r="H51" s="939"/>
      <c r="I51" s="939"/>
      <c r="J51" s="485"/>
      <c r="K51" s="486"/>
    </row>
    <row r="52" spans="1:11" ht="15.6" hidden="1">
      <c r="A52" s="487" t="s">
        <v>3247</v>
      </c>
      <c r="B52" s="940"/>
      <c r="C52" s="940"/>
      <c r="D52" s="940"/>
      <c r="E52" s="940"/>
      <c r="F52" s="940"/>
      <c r="G52" s="940"/>
      <c r="H52" s="940"/>
      <c r="I52" s="940"/>
      <c r="J52" s="941"/>
    </row>
    <row r="53" spans="1:11" ht="15.6" hidden="1">
      <c r="A53" s="488" t="s">
        <v>3210</v>
      </c>
      <c r="B53" s="2638" t="s">
        <v>3248</v>
      </c>
      <c r="C53" s="2806"/>
      <c r="D53" s="2806"/>
      <c r="E53" s="2806"/>
      <c r="F53" s="2806"/>
      <c r="G53" s="2806"/>
      <c r="H53" s="2806"/>
      <c r="I53" s="2806"/>
      <c r="J53" s="2805"/>
    </row>
    <row r="54" spans="1:11" ht="15.6" hidden="1">
      <c r="A54" s="488" t="s">
        <v>3249</v>
      </c>
      <c r="B54" s="2638" t="s">
        <v>3250</v>
      </c>
      <c r="C54" s="2806"/>
      <c r="D54" s="2806"/>
      <c r="E54" s="2806"/>
      <c r="F54" s="2806"/>
      <c r="G54" s="2806"/>
      <c r="H54" s="2806"/>
      <c r="I54" s="2806"/>
      <c r="J54" s="2805"/>
    </row>
    <row r="55" spans="1:11" ht="15.6" hidden="1">
      <c r="A55" s="488" t="s">
        <v>3212</v>
      </c>
      <c r="B55" s="2636" t="s">
        <v>3251</v>
      </c>
      <c r="C55" s="2806"/>
      <c r="D55" s="2806"/>
      <c r="E55" s="2806"/>
      <c r="F55" s="2806"/>
      <c r="G55" s="2806"/>
      <c r="H55" s="2806"/>
      <c r="I55" s="2806"/>
      <c r="J55" s="2805"/>
    </row>
    <row r="56" spans="1:11" ht="15.6" hidden="1">
      <c r="A56" s="489" t="s">
        <v>3252</v>
      </c>
      <c r="B56" s="489" t="s">
        <v>291</v>
      </c>
      <c r="C56" s="489" t="s">
        <v>292</v>
      </c>
      <c r="D56" s="489" t="s">
        <v>293</v>
      </c>
      <c r="E56" s="489" t="s">
        <v>294</v>
      </c>
      <c r="F56" s="490" t="s">
        <v>295</v>
      </c>
      <c r="G56" s="490" t="s">
        <v>296</v>
      </c>
      <c r="H56" s="490" t="s">
        <v>2343</v>
      </c>
      <c r="I56" s="490" t="s">
        <v>3253</v>
      </c>
      <c r="J56" s="490" t="s">
        <v>299</v>
      </c>
    </row>
    <row r="57" spans="1:11" ht="15.95" hidden="1">
      <c r="A57" s="491">
        <v>7</v>
      </c>
      <c r="B57" s="492" t="s">
        <v>1707</v>
      </c>
      <c r="C57" s="942" t="s">
        <v>303</v>
      </c>
      <c r="D57" s="942">
        <v>100</v>
      </c>
      <c r="E57" s="943"/>
      <c r="F57" s="942" t="s">
        <v>304</v>
      </c>
      <c r="G57" s="944" t="s">
        <v>3216</v>
      </c>
      <c r="H57" s="492" t="s">
        <v>3248</v>
      </c>
      <c r="I57" s="493"/>
      <c r="J57" s="493"/>
    </row>
    <row r="58" spans="1:11" ht="15.95" hidden="1">
      <c r="A58" s="494">
        <v>8</v>
      </c>
      <c r="B58" s="488" t="s">
        <v>3206</v>
      </c>
      <c r="C58" s="494" t="s">
        <v>375</v>
      </c>
      <c r="D58" s="493"/>
      <c r="E58" s="493"/>
      <c r="F58" s="491" t="s">
        <v>304</v>
      </c>
      <c r="G58" s="492" t="s">
        <v>3217</v>
      </c>
      <c r="H58" s="493"/>
      <c r="I58" s="493"/>
      <c r="J58" s="493"/>
    </row>
    <row r="59" spans="1:11" ht="15.6" hidden="1">
      <c r="A59" s="495">
        <v>8.1</v>
      </c>
      <c r="B59" s="496" t="s">
        <v>3254</v>
      </c>
      <c r="C59" s="495" t="s">
        <v>303</v>
      </c>
      <c r="D59" s="497">
        <v>4</v>
      </c>
      <c r="E59" s="498" t="s">
        <v>3255</v>
      </c>
      <c r="F59" s="499" t="s">
        <v>304</v>
      </c>
      <c r="G59" s="500" t="s">
        <v>3256</v>
      </c>
      <c r="H59" s="501"/>
      <c r="I59" s="502"/>
      <c r="J59" s="502" t="s">
        <v>3257</v>
      </c>
    </row>
    <row r="60" spans="1:11" ht="15.6" hidden="1">
      <c r="A60" s="495">
        <v>8.1999999999999993</v>
      </c>
      <c r="B60" s="496" t="s">
        <v>718</v>
      </c>
      <c r="C60" s="495" t="s">
        <v>2001</v>
      </c>
      <c r="D60" s="501"/>
      <c r="E60" s="498" t="s">
        <v>415</v>
      </c>
      <c r="F60" s="499" t="s">
        <v>304</v>
      </c>
      <c r="G60" s="498" t="s">
        <v>3258</v>
      </c>
      <c r="H60" s="503">
        <v>45658</v>
      </c>
      <c r="I60" s="502"/>
      <c r="J60" s="502" t="s">
        <v>3259</v>
      </c>
    </row>
    <row r="61" spans="1:11" ht="15.6" hidden="1">
      <c r="A61" s="495">
        <v>8.3000000000000007</v>
      </c>
      <c r="B61" s="496" t="s">
        <v>3260</v>
      </c>
      <c r="C61" s="495" t="s">
        <v>303</v>
      </c>
      <c r="D61" s="497">
        <v>12</v>
      </c>
      <c r="E61" s="501"/>
      <c r="F61" s="499" t="s">
        <v>304</v>
      </c>
      <c r="G61" s="498" t="s">
        <v>2303</v>
      </c>
      <c r="H61" s="501"/>
      <c r="I61" s="502"/>
      <c r="J61" s="502"/>
    </row>
    <row r="62" spans="1:11" ht="15.6" hidden="1">
      <c r="A62" s="495">
        <v>8.4</v>
      </c>
      <c r="B62" s="504" t="s">
        <v>3261</v>
      </c>
      <c r="C62" s="489" t="s">
        <v>2184</v>
      </c>
      <c r="D62" s="501"/>
      <c r="E62" s="501"/>
      <c r="F62" s="501"/>
      <c r="G62" s="501"/>
      <c r="H62" s="501"/>
      <c r="I62" s="502"/>
      <c r="J62" s="502"/>
    </row>
    <row r="63" spans="1:11" ht="15.6" hidden="1">
      <c r="A63" s="495" t="s">
        <v>3262</v>
      </c>
      <c r="B63" s="496" t="s">
        <v>3263</v>
      </c>
      <c r="C63" s="495" t="s">
        <v>303</v>
      </c>
      <c r="D63" s="497">
        <v>100</v>
      </c>
      <c r="E63" s="501"/>
      <c r="F63" s="499" t="s">
        <v>304</v>
      </c>
      <c r="G63" s="498" t="s">
        <v>3264</v>
      </c>
      <c r="H63" s="498" t="s">
        <v>3265</v>
      </c>
      <c r="I63" s="502"/>
      <c r="J63" s="502"/>
    </row>
    <row r="64" spans="1:11" ht="15.6" hidden="1">
      <c r="A64" s="495" t="s">
        <v>3266</v>
      </c>
      <c r="B64" s="496" t="s">
        <v>2627</v>
      </c>
      <c r="C64" s="495" t="s">
        <v>303</v>
      </c>
      <c r="D64" s="497">
        <v>100</v>
      </c>
      <c r="E64" s="501"/>
      <c r="F64" s="499" t="s">
        <v>304</v>
      </c>
      <c r="G64" s="498" t="s">
        <v>3267</v>
      </c>
      <c r="H64" s="501"/>
      <c r="I64" s="502"/>
      <c r="J64" s="502"/>
    </row>
    <row r="65" spans="1:10" ht="15.6" hidden="1">
      <c r="A65" s="495" t="s">
        <v>3268</v>
      </c>
      <c r="B65" s="496" t="s">
        <v>2629</v>
      </c>
      <c r="C65" s="495" t="s">
        <v>303</v>
      </c>
      <c r="D65" s="497">
        <v>100</v>
      </c>
      <c r="E65" s="501"/>
      <c r="F65" s="499" t="s">
        <v>315</v>
      </c>
      <c r="G65" s="498" t="s">
        <v>3269</v>
      </c>
      <c r="H65" s="501"/>
      <c r="I65" s="502"/>
      <c r="J65" s="502"/>
    </row>
    <row r="66" spans="1:10" ht="15.6" hidden="1">
      <c r="A66" s="495" t="s">
        <v>3270</v>
      </c>
      <c r="B66" s="496" t="s">
        <v>3271</v>
      </c>
      <c r="C66" s="495" t="s">
        <v>303</v>
      </c>
      <c r="D66" s="497">
        <v>500</v>
      </c>
      <c r="E66" s="501"/>
      <c r="F66" s="499" t="s">
        <v>304</v>
      </c>
      <c r="G66" s="498" t="s">
        <v>3272</v>
      </c>
      <c r="H66" s="501"/>
      <c r="I66" s="502"/>
      <c r="J66" s="502"/>
    </row>
    <row r="67" spans="1:10" ht="15.6" hidden="1">
      <c r="A67" s="495" t="s">
        <v>3273</v>
      </c>
      <c r="B67" s="505" t="s">
        <v>3274</v>
      </c>
      <c r="C67" s="495" t="s">
        <v>303</v>
      </c>
      <c r="D67" s="497">
        <v>100</v>
      </c>
      <c r="E67" s="501"/>
      <c r="F67" s="499" t="s">
        <v>304</v>
      </c>
      <c r="G67" s="496" t="s">
        <v>3275</v>
      </c>
      <c r="H67" s="501"/>
      <c r="I67" s="502"/>
      <c r="J67" s="502"/>
    </row>
    <row r="68" spans="1:10" ht="15.6" hidden="1">
      <c r="A68" s="495" t="s">
        <v>3276</v>
      </c>
      <c r="B68" s="505" t="s">
        <v>3277</v>
      </c>
      <c r="C68" s="495" t="s">
        <v>303</v>
      </c>
      <c r="D68" s="497">
        <v>100</v>
      </c>
      <c r="E68" s="501"/>
      <c r="F68" s="499" t="s">
        <v>304</v>
      </c>
      <c r="G68" s="496" t="s">
        <v>3278</v>
      </c>
      <c r="H68" s="501"/>
      <c r="I68" s="502"/>
      <c r="J68" s="502"/>
    </row>
    <row r="69" spans="1:10" ht="15.6" hidden="1">
      <c r="A69" s="495" t="s">
        <v>3279</v>
      </c>
      <c r="B69" s="505" t="s">
        <v>3280</v>
      </c>
      <c r="C69" s="495" t="s">
        <v>303</v>
      </c>
      <c r="D69" s="497">
        <v>100</v>
      </c>
      <c r="E69" s="501"/>
      <c r="F69" s="499" t="s">
        <v>304</v>
      </c>
      <c r="G69" s="496" t="s">
        <v>3281</v>
      </c>
      <c r="H69" s="501"/>
      <c r="I69" s="502"/>
      <c r="J69" s="502"/>
    </row>
    <row r="70" spans="1:10" ht="15.6" hidden="1">
      <c r="A70" s="495" t="s">
        <v>3282</v>
      </c>
      <c r="B70" s="505" t="s">
        <v>3283</v>
      </c>
      <c r="C70" s="495" t="s">
        <v>303</v>
      </c>
      <c r="D70" s="497">
        <v>20</v>
      </c>
      <c r="E70" s="501"/>
      <c r="F70" s="499" t="s">
        <v>304</v>
      </c>
      <c r="G70" s="496" t="s">
        <v>3284</v>
      </c>
      <c r="H70" s="501"/>
      <c r="I70" s="502"/>
      <c r="J70" s="502"/>
    </row>
    <row r="71" spans="1:10" ht="15.6" hidden="1">
      <c r="A71" s="495">
        <v>8.5</v>
      </c>
      <c r="B71" s="496" t="s">
        <v>837</v>
      </c>
      <c r="C71" s="495" t="s">
        <v>303</v>
      </c>
      <c r="D71" s="497">
        <v>10</v>
      </c>
      <c r="E71" s="501"/>
      <c r="F71" s="499" t="s">
        <v>304</v>
      </c>
      <c r="G71" s="496" t="s">
        <v>911</v>
      </c>
      <c r="H71" s="501"/>
      <c r="I71" s="502"/>
      <c r="J71" s="502"/>
    </row>
    <row r="72" spans="1:10" ht="15.6" hidden="1">
      <c r="A72" s="495">
        <v>8.6</v>
      </c>
      <c r="B72" s="496" t="s">
        <v>3285</v>
      </c>
      <c r="C72" s="495" t="s">
        <v>303</v>
      </c>
      <c r="D72" s="497">
        <v>100</v>
      </c>
      <c r="E72" s="501"/>
      <c r="F72" s="499" t="s">
        <v>304</v>
      </c>
      <c r="G72" s="498" t="s">
        <v>3286</v>
      </c>
      <c r="H72" s="501"/>
      <c r="I72" s="502"/>
      <c r="J72" s="502"/>
    </row>
    <row r="73" spans="1:10" ht="15.6" hidden="1">
      <c r="A73" s="495">
        <v>8.6999999999999993</v>
      </c>
      <c r="B73" s="496" t="s">
        <v>3287</v>
      </c>
      <c r="C73" s="495" t="s">
        <v>303</v>
      </c>
      <c r="D73" s="497">
        <v>100</v>
      </c>
      <c r="E73" s="501"/>
      <c r="F73" s="499" t="s">
        <v>304</v>
      </c>
      <c r="G73" s="498" t="s">
        <v>1728</v>
      </c>
      <c r="H73" s="501"/>
      <c r="I73" s="502"/>
      <c r="J73" s="502"/>
    </row>
    <row r="74" spans="1:10" ht="15.6" hidden="1">
      <c r="A74" s="495">
        <v>8.8000000000000007</v>
      </c>
      <c r="B74" s="496" t="s">
        <v>3288</v>
      </c>
      <c r="C74" s="495" t="s">
        <v>303</v>
      </c>
      <c r="D74" s="497">
        <v>100</v>
      </c>
      <c r="E74" s="501"/>
      <c r="F74" s="499" t="s">
        <v>304</v>
      </c>
      <c r="G74" s="498" t="s">
        <v>1731</v>
      </c>
      <c r="H74" s="501"/>
      <c r="I74" s="502"/>
      <c r="J74" s="502"/>
    </row>
    <row r="75" spans="1:10" ht="15.6" hidden="1">
      <c r="A75" s="495">
        <v>8.9</v>
      </c>
      <c r="B75" s="504" t="s">
        <v>3289</v>
      </c>
      <c r="C75" s="489" t="s">
        <v>2184</v>
      </c>
      <c r="D75" s="501"/>
      <c r="E75" s="501"/>
      <c r="F75" s="499" t="s">
        <v>304</v>
      </c>
      <c r="G75" s="501"/>
      <c r="H75" s="501"/>
      <c r="I75" s="502"/>
      <c r="J75" s="502"/>
    </row>
    <row r="76" spans="1:10" ht="30.95" hidden="1">
      <c r="A76" s="495" t="s">
        <v>3290</v>
      </c>
      <c r="B76" s="496" t="s">
        <v>3291</v>
      </c>
      <c r="C76" s="495" t="s">
        <v>303</v>
      </c>
      <c r="D76" s="497">
        <v>100</v>
      </c>
      <c r="E76" s="501"/>
      <c r="F76" s="499" t="s">
        <v>315</v>
      </c>
      <c r="G76" s="498" t="s">
        <v>3292</v>
      </c>
      <c r="H76" s="501"/>
      <c r="I76" s="502"/>
      <c r="J76" s="502"/>
    </row>
    <row r="77" spans="1:10" ht="15.6" hidden="1">
      <c r="A77" s="495" t="s">
        <v>3293</v>
      </c>
      <c r="B77" s="496" t="s">
        <v>3294</v>
      </c>
      <c r="C77" s="495" t="s">
        <v>326</v>
      </c>
      <c r="D77" s="501"/>
      <c r="E77" s="506"/>
      <c r="F77" s="499" t="s">
        <v>315</v>
      </c>
      <c r="G77" s="498" t="s">
        <v>3295</v>
      </c>
      <c r="H77" s="507">
        <v>100000</v>
      </c>
      <c r="I77" s="502"/>
      <c r="J77" s="502"/>
    </row>
    <row r="78" spans="1:10" ht="15.6" hidden="1">
      <c r="A78" s="508" t="s">
        <v>3296</v>
      </c>
      <c r="B78" s="504" t="s">
        <v>3297</v>
      </c>
      <c r="C78" s="489" t="s">
        <v>2184</v>
      </c>
      <c r="D78" s="501"/>
      <c r="E78" s="501"/>
      <c r="F78" s="499" t="s">
        <v>315</v>
      </c>
      <c r="G78" s="501"/>
      <c r="H78" s="501"/>
      <c r="I78" s="502"/>
      <c r="J78" s="502"/>
    </row>
    <row r="79" spans="1:10" ht="30.95" hidden="1">
      <c r="A79" s="508" t="s">
        <v>3298</v>
      </c>
      <c r="B79" s="496" t="s">
        <v>3299</v>
      </c>
      <c r="C79" s="495" t="s">
        <v>303</v>
      </c>
      <c r="D79" s="497">
        <v>100</v>
      </c>
      <c r="E79" s="501"/>
      <c r="F79" s="499" t="s">
        <v>315</v>
      </c>
      <c r="G79" s="498" t="s">
        <v>3300</v>
      </c>
      <c r="H79" s="501"/>
      <c r="I79" s="502"/>
      <c r="J79" s="502"/>
    </row>
    <row r="80" spans="1:10" ht="15.6" hidden="1">
      <c r="A80" s="508" t="s">
        <v>3301</v>
      </c>
      <c r="B80" s="496" t="s">
        <v>3302</v>
      </c>
      <c r="C80" s="495" t="s">
        <v>326</v>
      </c>
      <c r="D80" s="501"/>
      <c r="E80" s="506"/>
      <c r="F80" s="499" t="s">
        <v>315</v>
      </c>
      <c r="G80" s="498" t="s">
        <v>3303</v>
      </c>
      <c r="H80" s="507">
        <v>80000</v>
      </c>
      <c r="I80" s="502"/>
      <c r="J80" s="502"/>
    </row>
    <row r="81" spans="1:10" ht="15.6" hidden="1">
      <c r="A81" s="495">
        <v>8.11</v>
      </c>
      <c r="B81" s="504" t="s">
        <v>3304</v>
      </c>
      <c r="C81" s="489" t="s">
        <v>2184</v>
      </c>
      <c r="D81" s="501"/>
      <c r="E81" s="501"/>
      <c r="F81" s="499" t="s">
        <v>315</v>
      </c>
      <c r="G81" s="501"/>
      <c r="H81" s="501"/>
      <c r="I81" s="502"/>
      <c r="J81" s="502"/>
    </row>
    <row r="82" spans="1:10" ht="15.6" hidden="1">
      <c r="A82" s="495" t="s">
        <v>3305</v>
      </c>
      <c r="B82" s="496" t="s">
        <v>3306</v>
      </c>
      <c r="C82" s="495" t="s">
        <v>303</v>
      </c>
      <c r="D82" s="497">
        <v>100</v>
      </c>
      <c r="E82" s="501"/>
      <c r="F82" s="499" t="s">
        <v>315</v>
      </c>
      <c r="G82" s="498" t="s">
        <v>3307</v>
      </c>
      <c r="H82" s="501"/>
      <c r="I82" s="502"/>
      <c r="J82" s="502"/>
    </row>
    <row r="83" spans="1:10" ht="15.6" hidden="1">
      <c r="A83" s="495" t="s">
        <v>3308</v>
      </c>
      <c r="B83" s="496" t="s">
        <v>3309</v>
      </c>
      <c r="C83" s="495" t="s">
        <v>303</v>
      </c>
      <c r="D83" s="497">
        <v>20</v>
      </c>
      <c r="E83" s="506"/>
      <c r="F83" s="499" t="s">
        <v>315</v>
      </c>
      <c r="G83" s="498" t="s">
        <v>3310</v>
      </c>
      <c r="H83" s="501"/>
      <c r="I83" s="502"/>
      <c r="J83" s="502"/>
    </row>
    <row r="84" spans="1:10" ht="30.95" hidden="1">
      <c r="A84" s="495">
        <v>8.1199999999999992</v>
      </c>
      <c r="B84" s="496" t="s">
        <v>3311</v>
      </c>
      <c r="C84" s="495" t="s">
        <v>326</v>
      </c>
      <c r="D84" s="501"/>
      <c r="E84" s="506"/>
      <c r="F84" s="499" t="s">
        <v>304</v>
      </c>
      <c r="G84" s="498" t="s">
        <v>3312</v>
      </c>
      <c r="H84" s="507">
        <v>180000</v>
      </c>
      <c r="I84" s="502"/>
      <c r="J84" s="502"/>
    </row>
    <row r="85" spans="1:10" ht="15.6" hidden="1">
      <c r="A85" s="495">
        <v>8.1300000000000008</v>
      </c>
      <c r="B85" s="509" t="s">
        <v>3313</v>
      </c>
      <c r="C85" s="489" t="s">
        <v>2184</v>
      </c>
      <c r="D85" s="501"/>
      <c r="E85" s="501"/>
      <c r="F85" s="499" t="s">
        <v>304</v>
      </c>
      <c r="G85" s="498" t="s">
        <v>3314</v>
      </c>
      <c r="H85" s="501"/>
      <c r="I85" s="502"/>
      <c r="J85" s="502"/>
    </row>
    <row r="86" spans="1:10" ht="15.6" hidden="1">
      <c r="A86" s="495" t="s">
        <v>3315</v>
      </c>
      <c r="B86" s="496" t="s">
        <v>3316</v>
      </c>
      <c r="C86" s="495" t="s">
        <v>326</v>
      </c>
      <c r="D86" s="501"/>
      <c r="E86" s="501"/>
      <c r="F86" s="499" t="s">
        <v>304</v>
      </c>
      <c r="G86" s="496" t="s">
        <v>2557</v>
      </c>
      <c r="H86" s="501"/>
      <c r="I86" s="502"/>
      <c r="J86" s="502"/>
    </row>
    <row r="87" spans="1:10" ht="15.6" hidden="1">
      <c r="A87" s="495" t="s">
        <v>3317</v>
      </c>
      <c r="B87" s="496" t="s">
        <v>3318</v>
      </c>
      <c r="C87" s="495" t="s">
        <v>303</v>
      </c>
      <c r="D87" s="497">
        <v>100</v>
      </c>
      <c r="E87" s="501"/>
      <c r="F87" s="499" t="s">
        <v>304</v>
      </c>
      <c r="G87" s="498" t="s">
        <v>3319</v>
      </c>
      <c r="H87" s="501"/>
      <c r="I87" s="502"/>
      <c r="J87" s="502"/>
    </row>
    <row r="88" spans="1:10" ht="15.6" hidden="1">
      <c r="A88" s="495" t="s">
        <v>3320</v>
      </c>
      <c r="B88" s="496" t="s">
        <v>3321</v>
      </c>
      <c r="C88" s="495" t="s">
        <v>303</v>
      </c>
      <c r="D88" s="497">
        <v>100</v>
      </c>
      <c r="E88" s="501"/>
      <c r="F88" s="499" t="s">
        <v>304</v>
      </c>
      <c r="G88" s="498" t="s">
        <v>3267</v>
      </c>
      <c r="H88" s="501"/>
      <c r="I88" s="502"/>
      <c r="J88" s="502"/>
    </row>
    <row r="89" spans="1:10" ht="15.6" hidden="1">
      <c r="A89" s="495" t="s">
        <v>3322</v>
      </c>
      <c r="B89" s="496" t="s">
        <v>3323</v>
      </c>
      <c r="C89" s="495" t="s">
        <v>303</v>
      </c>
      <c r="D89" s="497">
        <v>100</v>
      </c>
      <c r="E89" s="501"/>
      <c r="F89" s="499" t="s">
        <v>315</v>
      </c>
      <c r="G89" s="498" t="s">
        <v>3269</v>
      </c>
      <c r="H89" s="501"/>
      <c r="I89" s="502"/>
      <c r="J89" s="502"/>
    </row>
    <row r="90" spans="1:10" ht="279" hidden="1">
      <c r="A90" s="495" t="s">
        <v>3324</v>
      </c>
      <c r="B90" s="496" t="s">
        <v>3325</v>
      </c>
      <c r="C90" s="495" t="s">
        <v>303</v>
      </c>
      <c r="D90" s="497">
        <v>20</v>
      </c>
      <c r="E90" s="501"/>
      <c r="F90" s="499" t="s">
        <v>304</v>
      </c>
      <c r="G90" s="498" t="s">
        <v>3326</v>
      </c>
      <c r="H90" s="498" t="s">
        <v>3327</v>
      </c>
      <c r="I90" s="502"/>
      <c r="J90" s="502"/>
    </row>
    <row r="91" spans="1:10" ht="15.6" hidden="1">
      <c r="A91" s="495" t="s">
        <v>3328</v>
      </c>
      <c r="B91" s="496" t="s">
        <v>3329</v>
      </c>
      <c r="C91" s="495" t="s">
        <v>303</v>
      </c>
      <c r="D91" s="497">
        <v>100</v>
      </c>
      <c r="E91" s="501"/>
      <c r="F91" s="499" t="s">
        <v>315</v>
      </c>
      <c r="G91" s="498" t="s">
        <v>3330</v>
      </c>
      <c r="H91" s="498" t="s">
        <v>3331</v>
      </c>
      <c r="I91" s="502"/>
      <c r="J91" s="502"/>
    </row>
    <row r="92" spans="1:10" ht="15.6" hidden="1">
      <c r="A92" s="495" t="s">
        <v>3332</v>
      </c>
      <c r="B92" s="496" t="s">
        <v>3333</v>
      </c>
      <c r="C92" s="495" t="s">
        <v>303</v>
      </c>
      <c r="D92" s="497">
        <v>20</v>
      </c>
      <c r="E92" s="501"/>
      <c r="F92" s="499" t="s">
        <v>315</v>
      </c>
      <c r="G92" s="498" t="s">
        <v>3334</v>
      </c>
      <c r="H92" s="498" t="s">
        <v>3335</v>
      </c>
      <c r="I92" s="502"/>
      <c r="J92" s="502"/>
    </row>
    <row r="93" spans="1:10" ht="15.6" hidden="1">
      <c r="A93" s="495" t="s">
        <v>3336</v>
      </c>
      <c r="B93" s="496" t="s">
        <v>3337</v>
      </c>
      <c r="C93" s="495" t="s">
        <v>326</v>
      </c>
      <c r="D93" s="501"/>
      <c r="E93" s="501"/>
      <c r="F93" s="499" t="s">
        <v>304</v>
      </c>
      <c r="G93" s="498" t="s">
        <v>3338</v>
      </c>
      <c r="H93" s="507">
        <v>180000</v>
      </c>
      <c r="I93" s="502"/>
      <c r="J93" s="502"/>
    </row>
    <row r="94" spans="1:10" ht="15.6" hidden="1">
      <c r="A94" s="495">
        <v>8.14</v>
      </c>
      <c r="B94" s="496" t="s">
        <v>3167</v>
      </c>
      <c r="C94" s="495" t="s">
        <v>303</v>
      </c>
      <c r="D94" s="497">
        <v>7</v>
      </c>
      <c r="E94" s="501"/>
      <c r="F94" s="499" t="s">
        <v>304</v>
      </c>
      <c r="G94" s="498" t="s">
        <v>3339</v>
      </c>
      <c r="H94" s="496">
        <v>9003282</v>
      </c>
      <c r="I94" s="502"/>
      <c r="J94" s="502"/>
    </row>
    <row r="95" spans="1:10" ht="15.6" hidden="1">
      <c r="A95" s="495">
        <v>8.15</v>
      </c>
      <c r="B95" s="496" t="s">
        <v>3340</v>
      </c>
      <c r="C95" s="495" t="s">
        <v>3341</v>
      </c>
      <c r="D95" s="501"/>
      <c r="E95" s="501"/>
      <c r="F95" s="499" t="s">
        <v>315</v>
      </c>
      <c r="G95" s="498" t="s">
        <v>3342</v>
      </c>
      <c r="H95" s="501"/>
      <c r="I95" s="502"/>
      <c r="J95" s="502" t="s">
        <v>3343</v>
      </c>
    </row>
    <row r="96" spans="1:10" ht="15.6" hidden="1">
      <c r="A96" s="495">
        <v>8.16</v>
      </c>
      <c r="B96" s="496" t="s">
        <v>3344</v>
      </c>
      <c r="C96" s="495" t="s">
        <v>303</v>
      </c>
      <c r="D96" s="497">
        <v>100</v>
      </c>
      <c r="E96" s="501"/>
      <c r="F96" s="499" t="s">
        <v>315</v>
      </c>
      <c r="G96" s="498" t="s">
        <v>3345</v>
      </c>
      <c r="H96" s="498" t="s">
        <v>3346</v>
      </c>
      <c r="I96" s="502"/>
      <c r="J96" s="502" t="s">
        <v>3347</v>
      </c>
    </row>
    <row r="97" spans="1:10" ht="15.6" hidden="1">
      <c r="A97" s="495">
        <v>8.1700000000000106</v>
      </c>
      <c r="B97" s="496" t="s">
        <v>3348</v>
      </c>
      <c r="C97" s="495" t="s">
        <v>303</v>
      </c>
      <c r="D97" s="497">
        <v>100</v>
      </c>
      <c r="E97" s="501"/>
      <c r="F97" s="499" t="s">
        <v>315</v>
      </c>
      <c r="G97" s="498" t="s">
        <v>3349</v>
      </c>
      <c r="H97" s="498" t="s">
        <v>3350</v>
      </c>
      <c r="I97" s="502"/>
      <c r="J97" s="502" t="s">
        <v>3351</v>
      </c>
    </row>
    <row r="98" spans="1:10" ht="15.6" hidden="1">
      <c r="A98" s="495">
        <v>8.1800000000000104</v>
      </c>
      <c r="B98" s="496" t="s">
        <v>3352</v>
      </c>
      <c r="C98" s="495" t="s">
        <v>303</v>
      </c>
      <c r="D98" s="497">
        <v>100</v>
      </c>
      <c r="E98" s="501"/>
      <c r="F98" s="499" t="s">
        <v>315</v>
      </c>
      <c r="G98" s="498" t="s">
        <v>3353</v>
      </c>
      <c r="H98" s="498" t="s">
        <v>3354</v>
      </c>
      <c r="I98" s="502"/>
      <c r="J98" s="502" t="s">
        <v>3355</v>
      </c>
    </row>
    <row r="99" spans="1:10" ht="30.95" hidden="1">
      <c r="A99" s="495">
        <v>8.1900000000000102</v>
      </c>
      <c r="B99" s="496" t="s">
        <v>1047</v>
      </c>
      <c r="C99" s="495" t="s">
        <v>303</v>
      </c>
      <c r="D99" s="497">
        <v>100</v>
      </c>
      <c r="E99" s="501"/>
      <c r="F99" s="499" t="s">
        <v>315</v>
      </c>
      <c r="G99" s="498" t="s">
        <v>3356</v>
      </c>
      <c r="H99" s="498" t="s">
        <v>3357</v>
      </c>
      <c r="I99" s="502"/>
      <c r="J99" s="502" t="s">
        <v>3358</v>
      </c>
    </row>
    <row r="100" spans="1:10" ht="15.6" hidden="1">
      <c r="A100" s="508" t="s">
        <v>3359</v>
      </c>
      <c r="B100" s="496" t="s">
        <v>3360</v>
      </c>
      <c r="C100" s="495" t="s">
        <v>303</v>
      </c>
      <c r="D100" s="497">
        <v>10</v>
      </c>
      <c r="E100" s="501"/>
      <c r="F100" s="499" t="s">
        <v>315</v>
      </c>
      <c r="G100" s="498" t="s">
        <v>3361</v>
      </c>
      <c r="H100" s="498" t="s">
        <v>3362</v>
      </c>
      <c r="I100" s="502"/>
      <c r="J100" s="498" t="s">
        <v>3363</v>
      </c>
    </row>
    <row r="101" spans="1:10" ht="30.95" hidden="1">
      <c r="A101" s="495">
        <v>8.2100000000000009</v>
      </c>
      <c r="B101" s="496" t="s">
        <v>3364</v>
      </c>
      <c r="C101" s="495" t="s">
        <v>303</v>
      </c>
      <c r="D101" s="497">
        <v>100</v>
      </c>
      <c r="E101" s="501"/>
      <c r="F101" s="499" t="s">
        <v>315</v>
      </c>
      <c r="G101" s="498" t="s">
        <v>3223</v>
      </c>
      <c r="H101" s="498" t="s">
        <v>3365</v>
      </c>
      <c r="I101" s="502"/>
      <c r="J101" s="498" t="s">
        <v>3366</v>
      </c>
    </row>
    <row r="102" spans="1:10" ht="12.6" hidden="1">
      <c r="A102" s="510"/>
      <c r="B102" s="510"/>
      <c r="C102" s="510"/>
      <c r="D102" s="510"/>
      <c r="E102" s="511"/>
      <c r="F102" s="511"/>
      <c r="G102" s="511"/>
      <c r="H102" s="511"/>
      <c r="I102" s="512"/>
      <c r="J102" s="512"/>
    </row>
    <row r="103" spans="1:10" ht="12.6" hidden="1">
      <c r="A103" s="487" t="s">
        <v>3367</v>
      </c>
      <c r="B103" s="510"/>
      <c r="C103" s="510"/>
      <c r="D103" s="510"/>
      <c r="E103" s="511"/>
      <c r="F103" s="511"/>
      <c r="G103" s="511"/>
      <c r="H103" s="511"/>
      <c r="I103" s="512"/>
      <c r="J103" s="512"/>
    </row>
    <row r="104" spans="1:10" ht="15.6" hidden="1">
      <c r="A104" s="488" t="s">
        <v>3210</v>
      </c>
      <c r="B104" s="2638" t="s">
        <v>3368</v>
      </c>
      <c r="C104" s="2806"/>
      <c r="D104" s="2806"/>
      <c r="E104" s="2806"/>
      <c r="F104" s="2806"/>
      <c r="G104" s="2806"/>
      <c r="H104" s="2806"/>
      <c r="I104" s="2806"/>
      <c r="J104" s="2805"/>
    </row>
    <row r="105" spans="1:10" ht="15.6" hidden="1">
      <c r="A105" s="488" t="s">
        <v>3249</v>
      </c>
      <c r="B105" s="2638" t="s">
        <v>3369</v>
      </c>
      <c r="C105" s="2806"/>
      <c r="D105" s="2806"/>
      <c r="E105" s="2806"/>
      <c r="F105" s="2806"/>
      <c r="G105" s="2806"/>
      <c r="H105" s="2806"/>
      <c r="I105" s="2806"/>
      <c r="J105" s="2805"/>
    </row>
    <row r="106" spans="1:10" ht="15.6" hidden="1">
      <c r="A106" s="488" t="s">
        <v>3212</v>
      </c>
      <c r="B106" s="2636" t="s">
        <v>3370</v>
      </c>
      <c r="C106" s="2806"/>
      <c r="D106" s="2806"/>
      <c r="E106" s="2806"/>
      <c r="F106" s="2806"/>
      <c r="G106" s="2806"/>
      <c r="H106" s="2806"/>
      <c r="I106" s="2806"/>
      <c r="J106" s="2805"/>
    </row>
    <row r="107" spans="1:10" ht="15.6" hidden="1">
      <c r="A107" s="489" t="s">
        <v>3252</v>
      </c>
      <c r="B107" s="489" t="s">
        <v>291</v>
      </c>
      <c r="C107" s="489" t="s">
        <v>292</v>
      </c>
      <c r="D107" s="489" t="s">
        <v>293</v>
      </c>
      <c r="E107" s="489" t="s">
        <v>294</v>
      </c>
      <c r="F107" s="490" t="s">
        <v>295</v>
      </c>
      <c r="G107" s="490" t="s">
        <v>296</v>
      </c>
      <c r="H107" s="490" t="s">
        <v>2343</v>
      </c>
      <c r="I107" s="490"/>
      <c r="J107" s="490"/>
    </row>
    <row r="108" spans="1:10" ht="15.95" hidden="1">
      <c r="A108" s="491">
        <v>7</v>
      </c>
      <c r="B108" s="492" t="s">
        <v>1707</v>
      </c>
      <c r="C108" s="942" t="s">
        <v>303</v>
      </c>
      <c r="D108" s="942">
        <v>100</v>
      </c>
      <c r="E108" s="943"/>
      <c r="F108" s="942" t="s">
        <v>304</v>
      </c>
      <c r="G108" s="944" t="s">
        <v>3216</v>
      </c>
      <c r="H108" s="493"/>
      <c r="I108" s="493"/>
      <c r="J108" s="493"/>
    </row>
    <row r="109" spans="1:10" ht="15.95" hidden="1">
      <c r="A109" s="494">
        <v>8</v>
      </c>
      <c r="B109" s="488" t="s">
        <v>3206</v>
      </c>
      <c r="C109" s="494" t="s">
        <v>375</v>
      </c>
      <c r="D109" s="493"/>
      <c r="E109" s="493"/>
      <c r="F109" s="491" t="s">
        <v>304</v>
      </c>
      <c r="G109" s="492" t="s">
        <v>3217</v>
      </c>
      <c r="H109" s="493"/>
      <c r="I109" s="493"/>
      <c r="J109" s="493"/>
    </row>
    <row r="110" spans="1:10" ht="15.6" hidden="1">
      <c r="A110" s="495">
        <v>8.1</v>
      </c>
      <c r="B110" s="496" t="s">
        <v>3254</v>
      </c>
      <c r="C110" s="495" t="s">
        <v>303</v>
      </c>
      <c r="D110" s="497">
        <v>4</v>
      </c>
      <c r="E110" s="498" t="s">
        <v>3371</v>
      </c>
      <c r="F110" s="499" t="s">
        <v>304</v>
      </c>
      <c r="G110" s="500" t="s">
        <v>3256</v>
      </c>
      <c r="H110" s="501">
        <v>2025</v>
      </c>
      <c r="I110" s="502"/>
      <c r="J110" s="502" t="s">
        <v>3257</v>
      </c>
    </row>
    <row r="111" spans="1:10" ht="15.6" hidden="1">
      <c r="A111" s="495">
        <v>8.1999999999999993</v>
      </c>
      <c r="B111" s="496" t="s">
        <v>718</v>
      </c>
      <c r="C111" s="495" t="s">
        <v>2001</v>
      </c>
      <c r="D111" s="501"/>
      <c r="E111" s="498" t="s">
        <v>3372</v>
      </c>
      <c r="F111" s="499" t="s">
        <v>304</v>
      </c>
      <c r="G111" s="498" t="s">
        <v>3258</v>
      </c>
      <c r="H111" s="503">
        <v>45658</v>
      </c>
      <c r="I111" s="502"/>
      <c r="J111" s="502" t="s">
        <v>3259</v>
      </c>
    </row>
    <row r="112" spans="1:10" ht="15.6" hidden="1">
      <c r="A112" s="495">
        <v>8.3000000000000007</v>
      </c>
      <c r="B112" s="496" t="s">
        <v>3260</v>
      </c>
      <c r="C112" s="495" t="s">
        <v>303</v>
      </c>
      <c r="D112" s="497">
        <v>12</v>
      </c>
      <c r="E112" s="501"/>
      <c r="F112" s="499" t="s">
        <v>304</v>
      </c>
      <c r="G112" s="498" t="s">
        <v>2303</v>
      </c>
      <c r="H112" s="501"/>
      <c r="I112" s="502"/>
      <c r="J112" s="502"/>
    </row>
    <row r="113" spans="1:10" ht="15.6" hidden="1">
      <c r="A113" s="495">
        <v>8.4</v>
      </c>
      <c r="B113" s="504" t="s">
        <v>3261</v>
      </c>
      <c r="C113" s="489" t="s">
        <v>2184</v>
      </c>
      <c r="D113" s="501"/>
      <c r="E113" s="501"/>
      <c r="F113" s="501"/>
      <c r="G113" s="501"/>
      <c r="H113" s="501"/>
      <c r="I113" s="502"/>
      <c r="J113" s="502"/>
    </row>
    <row r="114" spans="1:10" ht="15.6" hidden="1">
      <c r="A114" s="495" t="s">
        <v>3262</v>
      </c>
      <c r="B114" s="496" t="s">
        <v>3263</v>
      </c>
      <c r="C114" s="495" t="s">
        <v>303</v>
      </c>
      <c r="D114" s="497">
        <v>100</v>
      </c>
      <c r="E114" s="501"/>
      <c r="F114" s="499" t="s">
        <v>304</v>
      </c>
      <c r="G114" s="498" t="s">
        <v>3373</v>
      </c>
      <c r="H114" s="498" t="s">
        <v>3265</v>
      </c>
      <c r="I114" s="502"/>
      <c r="J114" s="502"/>
    </row>
    <row r="115" spans="1:10" ht="15.6" hidden="1">
      <c r="A115" s="495" t="s">
        <v>3266</v>
      </c>
      <c r="B115" s="496" t="s">
        <v>2627</v>
      </c>
      <c r="C115" s="495" t="s">
        <v>303</v>
      </c>
      <c r="D115" s="497">
        <v>100</v>
      </c>
      <c r="E115" s="501"/>
      <c r="F115" s="499" t="s">
        <v>304</v>
      </c>
      <c r="G115" s="498" t="s">
        <v>3267</v>
      </c>
      <c r="H115" s="501"/>
      <c r="I115" s="502"/>
      <c r="J115" s="502"/>
    </row>
    <row r="116" spans="1:10" ht="15.6" hidden="1">
      <c r="A116" s="495" t="s">
        <v>3268</v>
      </c>
      <c r="B116" s="496" t="s">
        <v>2629</v>
      </c>
      <c r="C116" s="495" t="s">
        <v>303</v>
      </c>
      <c r="D116" s="497">
        <v>100</v>
      </c>
      <c r="E116" s="501"/>
      <c r="F116" s="499" t="s">
        <v>315</v>
      </c>
      <c r="G116" s="498" t="s">
        <v>3269</v>
      </c>
      <c r="H116" s="501"/>
      <c r="I116" s="502"/>
      <c r="J116" s="502"/>
    </row>
    <row r="117" spans="1:10" ht="15.6" hidden="1">
      <c r="A117" s="495" t="s">
        <v>3270</v>
      </c>
      <c r="B117" s="496" t="s">
        <v>3271</v>
      </c>
      <c r="C117" s="495" t="s">
        <v>303</v>
      </c>
      <c r="D117" s="497">
        <v>500</v>
      </c>
      <c r="E117" s="501"/>
      <c r="F117" s="499" t="s">
        <v>304</v>
      </c>
      <c r="G117" s="498" t="s">
        <v>3374</v>
      </c>
      <c r="H117" s="501"/>
      <c r="I117" s="502"/>
      <c r="J117" s="502"/>
    </row>
    <row r="118" spans="1:10" ht="15.6" hidden="1">
      <c r="A118" s="495" t="s">
        <v>3273</v>
      </c>
      <c r="B118" s="505" t="s">
        <v>3274</v>
      </c>
      <c r="C118" s="495" t="s">
        <v>303</v>
      </c>
      <c r="D118" s="497">
        <v>100</v>
      </c>
      <c r="E118" s="501"/>
      <c r="F118" s="499" t="s">
        <v>304</v>
      </c>
      <c r="G118" s="496" t="s">
        <v>3275</v>
      </c>
      <c r="H118" s="501"/>
      <c r="I118" s="502"/>
      <c r="J118" s="502"/>
    </row>
    <row r="119" spans="1:10" ht="15.6" hidden="1">
      <c r="A119" s="495" t="s">
        <v>3276</v>
      </c>
      <c r="B119" s="505" t="s">
        <v>3277</v>
      </c>
      <c r="C119" s="495" t="s">
        <v>303</v>
      </c>
      <c r="D119" s="497">
        <v>100</v>
      </c>
      <c r="E119" s="501"/>
      <c r="F119" s="499" t="s">
        <v>304</v>
      </c>
      <c r="G119" s="496" t="s">
        <v>3278</v>
      </c>
      <c r="H119" s="501"/>
      <c r="I119" s="502"/>
      <c r="J119" s="502"/>
    </row>
    <row r="120" spans="1:10" ht="15.6" hidden="1">
      <c r="A120" s="495" t="s">
        <v>3279</v>
      </c>
      <c r="B120" s="505" t="s">
        <v>3280</v>
      </c>
      <c r="C120" s="495" t="s">
        <v>303</v>
      </c>
      <c r="D120" s="497">
        <v>100</v>
      </c>
      <c r="E120" s="501"/>
      <c r="F120" s="499" t="s">
        <v>304</v>
      </c>
      <c r="G120" s="496" t="s">
        <v>3281</v>
      </c>
      <c r="H120" s="501"/>
      <c r="I120" s="502"/>
      <c r="J120" s="502"/>
    </row>
    <row r="121" spans="1:10" ht="15.6" hidden="1">
      <c r="A121" s="495" t="s">
        <v>3282</v>
      </c>
      <c r="B121" s="505" t="s">
        <v>3283</v>
      </c>
      <c r="C121" s="495" t="s">
        <v>303</v>
      </c>
      <c r="D121" s="497">
        <v>20</v>
      </c>
      <c r="E121" s="501"/>
      <c r="F121" s="499" t="s">
        <v>304</v>
      </c>
      <c r="G121" s="496" t="s">
        <v>3284</v>
      </c>
      <c r="H121" s="501"/>
      <c r="I121" s="502"/>
      <c r="J121" s="502"/>
    </row>
    <row r="122" spans="1:10" ht="15.6" hidden="1">
      <c r="A122" s="495">
        <v>8.5</v>
      </c>
      <c r="B122" s="496" t="s">
        <v>837</v>
      </c>
      <c r="C122" s="495" t="s">
        <v>303</v>
      </c>
      <c r="D122" s="497">
        <v>10</v>
      </c>
      <c r="E122" s="501"/>
      <c r="F122" s="499" t="s">
        <v>304</v>
      </c>
      <c r="G122" s="496" t="s">
        <v>911</v>
      </c>
      <c r="H122" s="501"/>
      <c r="I122" s="502"/>
      <c r="J122" s="502"/>
    </row>
    <row r="123" spans="1:10" ht="15.6" hidden="1">
      <c r="A123" s="495">
        <v>8.6</v>
      </c>
      <c r="B123" s="496" t="s">
        <v>3285</v>
      </c>
      <c r="C123" s="495" t="s">
        <v>303</v>
      </c>
      <c r="D123" s="497">
        <v>100</v>
      </c>
      <c r="E123" s="501"/>
      <c r="F123" s="499" t="s">
        <v>304</v>
      </c>
      <c r="G123" s="498" t="s">
        <v>2516</v>
      </c>
      <c r="H123" s="501"/>
      <c r="I123" s="502"/>
      <c r="J123" s="502"/>
    </row>
    <row r="124" spans="1:10" ht="15.6" hidden="1">
      <c r="A124" s="495">
        <v>8.6999999999999993</v>
      </c>
      <c r="B124" s="496" t="s">
        <v>3287</v>
      </c>
      <c r="C124" s="495" t="s">
        <v>303</v>
      </c>
      <c r="D124" s="497">
        <v>100</v>
      </c>
      <c r="E124" s="501"/>
      <c r="F124" s="499" t="s">
        <v>304</v>
      </c>
      <c r="G124" s="498" t="s">
        <v>1728</v>
      </c>
      <c r="H124" s="501"/>
      <c r="I124" s="502"/>
      <c r="J124" s="502"/>
    </row>
    <row r="125" spans="1:10" ht="15.6" hidden="1">
      <c r="A125" s="495">
        <v>8.7999999999999901</v>
      </c>
      <c r="B125" s="496" t="s">
        <v>3288</v>
      </c>
      <c r="C125" s="495" t="s">
        <v>303</v>
      </c>
      <c r="D125" s="497">
        <v>100</v>
      </c>
      <c r="E125" s="501"/>
      <c r="F125" s="499" t="s">
        <v>304</v>
      </c>
      <c r="G125" s="498" t="s">
        <v>1731</v>
      </c>
      <c r="H125" s="501"/>
      <c r="I125" s="502"/>
      <c r="J125" s="502"/>
    </row>
    <row r="126" spans="1:10" ht="30.95" hidden="1">
      <c r="A126" s="495">
        <v>8.8999999999999897</v>
      </c>
      <c r="B126" s="496" t="s">
        <v>3375</v>
      </c>
      <c r="C126" s="495" t="s">
        <v>303</v>
      </c>
      <c r="D126" s="497">
        <v>500</v>
      </c>
      <c r="E126" s="501"/>
      <c r="F126" s="499" t="s">
        <v>304</v>
      </c>
      <c r="G126" s="498" t="s">
        <v>3376</v>
      </c>
      <c r="H126" s="501"/>
      <c r="I126" s="502"/>
      <c r="J126" s="502"/>
    </row>
    <row r="127" spans="1:10" ht="15.6" hidden="1">
      <c r="A127" s="508" t="s">
        <v>3296</v>
      </c>
      <c r="B127" s="496" t="s">
        <v>3167</v>
      </c>
      <c r="C127" s="495" t="s">
        <v>303</v>
      </c>
      <c r="D127" s="497">
        <v>7</v>
      </c>
      <c r="E127" s="501"/>
      <c r="F127" s="499" t="s">
        <v>304</v>
      </c>
      <c r="G127" s="498" t="s">
        <v>3339</v>
      </c>
      <c r="H127" s="496">
        <v>9003282</v>
      </c>
      <c r="I127" s="502"/>
      <c r="J127" s="502"/>
    </row>
    <row r="128" spans="1:10" ht="15.6" hidden="1">
      <c r="A128" s="495">
        <v>8.11</v>
      </c>
      <c r="B128" s="496" t="s">
        <v>3340</v>
      </c>
      <c r="C128" s="495" t="s">
        <v>3341</v>
      </c>
      <c r="D128" s="501"/>
      <c r="E128" s="501"/>
      <c r="F128" s="501"/>
      <c r="G128" s="498" t="s">
        <v>3377</v>
      </c>
      <c r="H128" s="501"/>
      <c r="I128" s="502"/>
      <c r="J128" s="502" t="s">
        <v>3343</v>
      </c>
    </row>
    <row r="129" spans="1:10" ht="15.6" hidden="1">
      <c r="A129" s="495">
        <v>8.1199999999999992</v>
      </c>
      <c r="B129" s="496" t="s">
        <v>3344</v>
      </c>
      <c r="C129" s="495" t="s">
        <v>303</v>
      </c>
      <c r="D129" s="497">
        <v>100</v>
      </c>
      <c r="E129" s="501"/>
      <c r="F129" s="499" t="s">
        <v>315</v>
      </c>
      <c r="G129" s="498" t="s">
        <v>3345</v>
      </c>
      <c r="H129" s="498" t="s">
        <v>3346</v>
      </c>
      <c r="I129" s="502"/>
      <c r="J129" s="502" t="s">
        <v>3347</v>
      </c>
    </row>
    <row r="130" spans="1:10" ht="15.6" hidden="1">
      <c r="A130" s="495">
        <v>8.1300000000000008</v>
      </c>
      <c r="B130" s="496" t="s">
        <v>3348</v>
      </c>
      <c r="C130" s="495" t="s">
        <v>303</v>
      </c>
      <c r="D130" s="497">
        <v>100</v>
      </c>
      <c r="E130" s="501"/>
      <c r="F130" s="499" t="s">
        <v>315</v>
      </c>
      <c r="G130" s="498" t="s">
        <v>3349</v>
      </c>
      <c r="H130" s="498" t="s">
        <v>3350</v>
      </c>
      <c r="I130" s="502"/>
      <c r="J130" s="502" t="s">
        <v>3351</v>
      </c>
    </row>
    <row r="131" spans="1:10" ht="15.6" hidden="1">
      <c r="A131" s="495">
        <v>8.14</v>
      </c>
      <c r="B131" s="496" t="s">
        <v>3352</v>
      </c>
      <c r="C131" s="495" t="s">
        <v>303</v>
      </c>
      <c r="D131" s="497">
        <v>100</v>
      </c>
      <c r="E131" s="501"/>
      <c r="F131" s="499" t="s">
        <v>315</v>
      </c>
      <c r="G131" s="498" t="s">
        <v>3353</v>
      </c>
      <c r="H131" s="498" t="s">
        <v>3354</v>
      </c>
      <c r="I131" s="502"/>
      <c r="J131" s="502" t="s">
        <v>3355</v>
      </c>
    </row>
    <row r="132" spans="1:10" ht="30.95" hidden="1">
      <c r="A132" s="495">
        <v>8.1500000000000092</v>
      </c>
      <c r="B132" s="496" t="s">
        <v>1047</v>
      </c>
      <c r="C132" s="495" t="s">
        <v>303</v>
      </c>
      <c r="D132" s="497">
        <v>100</v>
      </c>
      <c r="E132" s="501"/>
      <c r="F132" s="499" t="s">
        <v>315</v>
      </c>
      <c r="G132" s="498" t="s">
        <v>3356</v>
      </c>
      <c r="H132" s="498" t="s">
        <v>3357</v>
      </c>
      <c r="I132" s="502"/>
      <c r="J132" s="502" t="s">
        <v>3358</v>
      </c>
    </row>
    <row r="133" spans="1:10" ht="15.6" hidden="1">
      <c r="A133" s="495">
        <v>8.1600000000000108</v>
      </c>
      <c r="B133" s="496" t="s">
        <v>3360</v>
      </c>
      <c r="C133" s="495" t="s">
        <v>303</v>
      </c>
      <c r="D133" s="497">
        <v>10</v>
      </c>
      <c r="E133" s="501"/>
      <c r="F133" s="499" t="s">
        <v>315</v>
      </c>
      <c r="G133" s="498" t="s">
        <v>3361</v>
      </c>
      <c r="H133" s="498" t="s">
        <v>3362</v>
      </c>
      <c r="I133" s="502"/>
      <c r="J133" s="498" t="s">
        <v>3363</v>
      </c>
    </row>
    <row r="134" spans="1:10" ht="30.95" hidden="1">
      <c r="A134" s="495">
        <v>8.1700000000000106</v>
      </c>
      <c r="B134" s="496" t="s">
        <v>3364</v>
      </c>
      <c r="C134" s="495" t="s">
        <v>303</v>
      </c>
      <c r="D134" s="497">
        <v>100</v>
      </c>
      <c r="E134" s="501"/>
      <c r="F134" s="499" t="s">
        <v>315</v>
      </c>
      <c r="G134" s="498" t="s">
        <v>3223</v>
      </c>
      <c r="H134" s="498" t="s">
        <v>3365</v>
      </c>
      <c r="I134" s="502"/>
      <c r="J134" s="498" t="s">
        <v>3366</v>
      </c>
    </row>
    <row r="135" spans="1:10" ht="12.6" hidden="1">
      <c r="A135" s="511"/>
      <c r="B135" s="510"/>
      <c r="C135" s="511"/>
      <c r="D135" s="511"/>
      <c r="E135" s="511"/>
      <c r="F135" s="511"/>
      <c r="G135" s="511"/>
      <c r="H135" s="511"/>
      <c r="I135" s="512"/>
      <c r="J135" s="512"/>
    </row>
    <row r="136" spans="1:10" ht="12.6" hidden="1">
      <c r="A136" s="487" t="s">
        <v>3378</v>
      </c>
      <c r="B136" s="510"/>
      <c r="C136" s="511"/>
      <c r="D136" s="511"/>
      <c r="E136" s="511"/>
      <c r="F136" s="511"/>
      <c r="G136" s="511"/>
      <c r="H136" s="511"/>
      <c r="I136" s="512"/>
      <c r="J136" s="512"/>
    </row>
    <row r="137" spans="1:10" ht="15.6" hidden="1">
      <c r="A137" s="488" t="s">
        <v>3210</v>
      </c>
      <c r="B137" s="2638" t="s">
        <v>3379</v>
      </c>
      <c r="C137" s="2806"/>
      <c r="D137" s="2806"/>
      <c r="E137" s="2806"/>
      <c r="F137" s="2806"/>
      <c r="G137" s="2806"/>
      <c r="H137" s="2806"/>
      <c r="I137" s="2806"/>
      <c r="J137" s="2805"/>
    </row>
    <row r="138" spans="1:10" ht="15.6" hidden="1">
      <c r="A138" s="488" t="s">
        <v>3249</v>
      </c>
      <c r="B138" s="2638" t="s">
        <v>3380</v>
      </c>
      <c r="C138" s="2806"/>
      <c r="D138" s="2806"/>
      <c r="E138" s="2806"/>
      <c r="F138" s="2806"/>
      <c r="G138" s="2806"/>
      <c r="H138" s="2806"/>
      <c r="I138" s="2806"/>
      <c r="J138" s="2805"/>
    </row>
    <row r="139" spans="1:10" ht="15.6" hidden="1">
      <c r="A139" s="488" t="s">
        <v>3212</v>
      </c>
      <c r="B139" s="2636" t="s">
        <v>3381</v>
      </c>
      <c r="C139" s="2806"/>
      <c r="D139" s="2806"/>
      <c r="E139" s="2806"/>
      <c r="F139" s="2806"/>
      <c r="G139" s="2806"/>
      <c r="H139" s="2806"/>
      <c r="I139" s="2806"/>
      <c r="J139" s="2805"/>
    </row>
    <row r="140" spans="1:10" ht="15.6" hidden="1">
      <c r="A140" s="489" t="s">
        <v>3252</v>
      </c>
      <c r="B140" s="489" t="s">
        <v>291</v>
      </c>
      <c r="C140" s="489" t="s">
        <v>294</v>
      </c>
      <c r="D140" s="489" t="s">
        <v>293</v>
      </c>
      <c r="E140" s="489" t="s">
        <v>2417</v>
      </c>
      <c r="F140" s="490"/>
      <c r="G140" s="490" t="s">
        <v>299</v>
      </c>
      <c r="H140" s="490"/>
      <c r="I140" s="490"/>
      <c r="J140" s="490"/>
    </row>
    <row r="141" spans="1:10" ht="15.95" hidden="1">
      <c r="A141" s="491">
        <v>7</v>
      </c>
      <c r="B141" s="492" t="s">
        <v>1707</v>
      </c>
      <c r="C141" s="942" t="s">
        <v>303</v>
      </c>
      <c r="D141" s="942">
        <v>100</v>
      </c>
      <c r="E141" s="943"/>
      <c r="F141" s="942" t="s">
        <v>304</v>
      </c>
      <c r="G141" s="944" t="s">
        <v>3216</v>
      </c>
      <c r="H141" s="493"/>
      <c r="I141" s="493"/>
      <c r="J141" s="493"/>
    </row>
    <row r="142" spans="1:10" ht="15.95" hidden="1">
      <c r="A142" s="494">
        <v>8</v>
      </c>
      <c r="B142" s="488" t="s">
        <v>3206</v>
      </c>
      <c r="C142" s="494" t="s">
        <v>375</v>
      </c>
      <c r="D142" s="493"/>
      <c r="E142" s="493"/>
      <c r="F142" s="491" t="s">
        <v>304</v>
      </c>
      <c r="G142" s="492" t="s">
        <v>3217</v>
      </c>
      <c r="H142" s="493"/>
      <c r="I142" s="493"/>
      <c r="J142" s="493"/>
    </row>
    <row r="143" spans="1:10" ht="15.6" hidden="1">
      <c r="A143" s="495">
        <v>8.1</v>
      </c>
      <c r="B143" s="496" t="s">
        <v>3254</v>
      </c>
      <c r="C143" s="495" t="s">
        <v>303</v>
      </c>
      <c r="D143" s="497">
        <v>4</v>
      </c>
      <c r="E143" s="498" t="s">
        <v>3255</v>
      </c>
      <c r="F143" s="499" t="s">
        <v>304</v>
      </c>
      <c r="G143" s="500" t="s">
        <v>3256</v>
      </c>
      <c r="H143" s="501">
        <v>2025</v>
      </c>
      <c r="I143" s="502"/>
      <c r="J143" s="502" t="s">
        <v>3257</v>
      </c>
    </row>
    <row r="144" spans="1:10" ht="15.6" hidden="1">
      <c r="A144" s="495">
        <v>8.1999999999999993</v>
      </c>
      <c r="B144" s="496" t="s">
        <v>718</v>
      </c>
      <c r="C144" s="495" t="s">
        <v>2001</v>
      </c>
      <c r="D144" s="501"/>
      <c r="E144" s="498" t="s">
        <v>415</v>
      </c>
      <c r="F144" s="499" t="s">
        <v>304</v>
      </c>
      <c r="G144" s="498" t="s">
        <v>3258</v>
      </c>
      <c r="H144" s="503">
        <v>45658</v>
      </c>
      <c r="I144" s="502"/>
      <c r="J144" s="502" t="s">
        <v>3259</v>
      </c>
    </row>
    <row r="145" spans="1:10" ht="15.6" hidden="1">
      <c r="A145" s="495">
        <v>8.3000000000000007</v>
      </c>
      <c r="B145" s="496" t="s">
        <v>3260</v>
      </c>
      <c r="C145" s="495" t="s">
        <v>303</v>
      </c>
      <c r="D145" s="497">
        <v>12</v>
      </c>
      <c r="E145" s="501"/>
      <c r="F145" s="499" t="s">
        <v>304</v>
      </c>
      <c r="G145" s="498" t="s">
        <v>2303</v>
      </c>
      <c r="H145" s="501"/>
      <c r="I145" s="502"/>
      <c r="J145" s="502"/>
    </row>
    <row r="146" spans="1:10" ht="15.6" hidden="1">
      <c r="A146" s="495">
        <v>8.4</v>
      </c>
      <c r="B146" s="504" t="s">
        <v>3261</v>
      </c>
      <c r="C146" s="489" t="s">
        <v>2184</v>
      </c>
      <c r="D146" s="501"/>
      <c r="E146" s="501"/>
      <c r="F146" s="501"/>
      <c r="G146" s="501"/>
      <c r="H146" s="501"/>
      <c r="I146" s="502"/>
      <c r="J146" s="502"/>
    </row>
    <row r="147" spans="1:10" ht="15.6" hidden="1">
      <c r="A147" s="495" t="s">
        <v>3262</v>
      </c>
      <c r="B147" s="496" t="s">
        <v>3263</v>
      </c>
      <c r="C147" s="495" t="s">
        <v>303</v>
      </c>
      <c r="D147" s="497">
        <v>100</v>
      </c>
      <c r="E147" s="501"/>
      <c r="F147" s="499" t="s">
        <v>304</v>
      </c>
      <c r="G147" s="498" t="s">
        <v>3382</v>
      </c>
      <c r="H147" s="498" t="s">
        <v>3265</v>
      </c>
      <c r="I147" s="502"/>
      <c r="J147" s="502"/>
    </row>
    <row r="148" spans="1:10" ht="15.6" hidden="1">
      <c r="A148" s="495" t="s">
        <v>3266</v>
      </c>
      <c r="B148" s="496" t="s">
        <v>2627</v>
      </c>
      <c r="C148" s="495" t="s">
        <v>303</v>
      </c>
      <c r="D148" s="497">
        <v>100</v>
      </c>
      <c r="E148" s="501"/>
      <c r="F148" s="499" t="s">
        <v>304</v>
      </c>
      <c r="G148" s="498" t="s">
        <v>3267</v>
      </c>
      <c r="H148" s="501"/>
      <c r="I148" s="502"/>
      <c r="J148" s="502"/>
    </row>
    <row r="149" spans="1:10" ht="15.6" hidden="1">
      <c r="A149" s="495" t="s">
        <v>3268</v>
      </c>
      <c r="B149" s="496" t="s">
        <v>2629</v>
      </c>
      <c r="C149" s="495" t="s">
        <v>303</v>
      </c>
      <c r="D149" s="497">
        <v>100</v>
      </c>
      <c r="E149" s="501"/>
      <c r="F149" s="499" t="s">
        <v>315</v>
      </c>
      <c r="G149" s="498" t="s">
        <v>3269</v>
      </c>
      <c r="H149" s="501"/>
      <c r="I149" s="502"/>
      <c r="J149" s="502"/>
    </row>
    <row r="150" spans="1:10" ht="15.6" hidden="1">
      <c r="A150" s="495" t="s">
        <v>3270</v>
      </c>
      <c r="B150" s="496" t="s">
        <v>3271</v>
      </c>
      <c r="C150" s="495" t="s">
        <v>303</v>
      </c>
      <c r="D150" s="497">
        <v>500</v>
      </c>
      <c r="E150" s="501"/>
      <c r="F150" s="499" t="s">
        <v>304</v>
      </c>
      <c r="G150" s="498" t="s">
        <v>3374</v>
      </c>
      <c r="H150" s="501"/>
      <c r="I150" s="502"/>
      <c r="J150" s="502"/>
    </row>
    <row r="151" spans="1:10" ht="15.6" hidden="1">
      <c r="A151" s="495" t="s">
        <v>3273</v>
      </c>
      <c r="B151" s="505" t="s">
        <v>3274</v>
      </c>
      <c r="C151" s="495" t="s">
        <v>303</v>
      </c>
      <c r="D151" s="497">
        <v>100</v>
      </c>
      <c r="E151" s="501"/>
      <c r="F151" s="499" t="s">
        <v>304</v>
      </c>
      <c r="G151" s="496" t="s">
        <v>3275</v>
      </c>
      <c r="H151" s="501"/>
      <c r="I151" s="502"/>
      <c r="J151" s="502"/>
    </row>
    <row r="152" spans="1:10" ht="15.6" hidden="1">
      <c r="A152" s="495" t="s">
        <v>3276</v>
      </c>
      <c r="B152" s="505" t="s">
        <v>3277</v>
      </c>
      <c r="C152" s="495" t="s">
        <v>303</v>
      </c>
      <c r="D152" s="497">
        <v>100</v>
      </c>
      <c r="E152" s="501"/>
      <c r="F152" s="499" t="s">
        <v>304</v>
      </c>
      <c r="G152" s="496" t="s">
        <v>3278</v>
      </c>
      <c r="H152" s="501"/>
      <c r="I152" s="502"/>
      <c r="J152" s="502"/>
    </row>
    <row r="153" spans="1:10" ht="15.6" hidden="1">
      <c r="A153" s="495" t="s">
        <v>3279</v>
      </c>
      <c r="B153" s="505" t="s">
        <v>3280</v>
      </c>
      <c r="C153" s="495" t="s">
        <v>303</v>
      </c>
      <c r="D153" s="497">
        <v>100</v>
      </c>
      <c r="E153" s="501"/>
      <c r="F153" s="499" t="s">
        <v>304</v>
      </c>
      <c r="G153" s="496" t="s">
        <v>3281</v>
      </c>
      <c r="H153" s="501"/>
      <c r="I153" s="502"/>
      <c r="J153" s="502"/>
    </row>
    <row r="154" spans="1:10" ht="15.6" hidden="1">
      <c r="A154" s="495" t="s">
        <v>3282</v>
      </c>
      <c r="B154" s="505" t="s">
        <v>3283</v>
      </c>
      <c r="C154" s="495" t="s">
        <v>303</v>
      </c>
      <c r="D154" s="497">
        <v>20</v>
      </c>
      <c r="E154" s="501"/>
      <c r="F154" s="499" t="s">
        <v>304</v>
      </c>
      <c r="G154" s="496" t="s">
        <v>3284</v>
      </c>
      <c r="H154" s="501"/>
      <c r="I154" s="502"/>
      <c r="J154" s="502"/>
    </row>
    <row r="155" spans="1:10" ht="15.6" hidden="1">
      <c r="A155" s="495">
        <v>8.5</v>
      </c>
      <c r="B155" s="496" t="s">
        <v>837</v>
      </c>
      <c r="C155" s="495" t="s">
        <v>303</v>
      </c>
      <c r="D155" s="497">
        <v>10</v>
      </c>
      <c r="E155" s="501"/>
      <c r="F155" s="499" t="s">
        <v>304</v>
      </c>
      <c r="G155" s="496" t="s">
        <v>911</v>
      </c>
      <c r="H155" s="501"/>
      <c r="I155" s="502"/>
      <c r="J155" s="502"/>
    </row>
    <row r="156" spans="1:10" ht="15.6" hidden="1">
      <c r="A156" s="495">
        <v>8.6</v>
      </c>
      <c r="B156" s="496" t="s">
        <v>3285</v>
      </c>
      <c r="C156" s="495" t="s">
        <v>303</v>
      </c>
      <c r="D156" s="497">
        <v>100</v>
      </c>
      <c r="E156" s="501"/>
      <c r="F156" s="499" t="s">
        <v>304</v>
      </c>
      <c r="G156" s="498" t="s">
        <v>2516</v>
      </c>
      <c r="H156" s="501"/>
      <c r="I156" s="502"/>
      <c r="J156" s="502"/>
    </row>
    <row r="157" spans="1:10" ht="15.6" hidden="1">
      <c r="A157" s="495">
        <v>8.6999999999999993</v>
      </c>
      <c r="B157" s="496" t="s">
        <v>3287</v>
      </c>
      <c r="C157" s="495" t="s">
        <v>303</v>
      </c>
      <c r="D157" s="497">
        <v>100</v>
      </c>
      <c r="E157" s="501"/>
      <c r="F157" s="499" t="s">
        <v>304</v>
      </c>
      <c r="G157" s="498" t="s">
        <v>1728</v>
      </c>
      <c r="H157" s="501"/>
      <c r="I157" s="502"/>
      <c r="J157" s="502"/>
    </row>
    <row r="158" spans="1:10" ht="15.6" hidden="1">
      <c r="A158" s="495">
        <v>8.8000000000000007</v>
      </c>
      <c r="B158" s="496" t="s">
        <v>3288</v>
      </c>
      <c r="C158" s="495" t="s">
        <v>303</v>
      </c>
      <c r="D158" s="497">
        <v>100</v>
      </c>
      <c r="E158" s="501"/>
      <c r="F158" s="499" t="s">
        <v>304</v>
      </c>
      <c r="G158" s="498" t="s">
        <v>1731</v>
      </c>
      <c r="H158" s="501"/>
      <c r="I158" s="502"/>
      <c r="J158" s="502"/>
    </row>
    <row r="159" spans="1:10" ht="15.6" hidden="1">
      <c r="A159" s="495">
        <v>8.9</v>
      </c>
      <c r="B159" s="496" t="s">
        <v>3383</v>
      </c>
      <c r="C159" s="495" t="s">
        <v>303</v>
      </c>
      <c r="D159" s="497">
        <v>1000</v>
      </c>
      <c r="E159" s="501"/>
      <c r="F159" s="499" t="s">
        <v>304</v>
      </c>
      <c r="G159" s="498" t="s">
        <v>3384</v>
      </c>
      <c r="H159" s="501"/>
      <c r="I159" s="502"/>
      <c r="J159" s="502"/>
    </row>
    <row r="160" spans="1:10" ht="155.1" hidden="1">
      <c r="A160" s="508" t="s">
        <v>3385</v>
      </c>
      <c r="B160" s="496" t="s">
        <v>3386</v>
      </c>
      <c r="C160" s="495" t="s">
        <v>303</v>
      </c>
      <c r="D160" s="497">
        <v>500</v>
      </c>
      <c r="E160" s="501"/>
      <c r="F160" s="499" t="s">
        <v>315</v>
      </c>
      <c r="G160" s="498" t="s">
        <v>3387</v>
      </c>
      <c r="H160" s="500" t="s">
        <v>3388</v>
      </c>
      <c r="I160" s="502"/>
      <c r="J160" s="502"/>
    </row>
    <row r="161" spans="1:11" ht="15.6" hidden="1">
      <c r="A161" s="495">
        <v>8.11</v>
      </c>
      <c r="B161" s="496" t="s">
        <v>3167</v>
      </c>
      <c r="C161" s="495" t="s">
        <v>303</v>
      </c>
      <c r="D161" s="497">
        <v>7</v>
      </c>
      <c r="E161" s="501"/>
      <c r="F161" s="499" t="s">
        <v>304</v>
      </c>
      <c r="G161" s="498" t="s">
        <v>3339</v>
      </c>
      <c r="H161" s="496">
        <v>9003282</v>
      </c>
      <c r="I161" s="502"/>
      <c r="J161" s="502"/>
    </row>
    <row r="162" spans="1:11" ht="15.6" hidden="1">
      <c r="A162" s="495">
        <v>8.1199999999999992</v>
      </c>
      <c r="B162" s="496" t="s">
        <v>3340</v>
      </c>
      <c r="C162" s="495" t="s">
        <v>3341</v>
      </c>
      <c r="D162" s="501"/>
      <c r="E162" s="501"/>
      <c r="F162" s="499" t="s">
        <v>315</v>
      </c>
      <c r="G162" s="498" t="s">
        <v>3342</v>
      </c>
      <c r="H162" s="501"/>
      <c r="I162" s="502"/>
      <c r="J162" s="502" t="s">
        <v>3343</v>
      </c>
    </row>
    <row r="163" spans="1:11" ht="15.6" hidden="1">
      <c r="A163" s="495">
        <v>8.1300000000000008</v>
      </c>
      <c r="B163" s="496" t="s">
        <v>3344</v>
      </c>
      <c r="C163" s="495" t="s">
        <v>303</v>
      </c>
      <c r="D163" s="497">
        <v>100</v>
      </c>
      <c r="E163" s="501"/>
      <c r="F163" s="499" t="s">
        <v>315</v>
      </c>
      <c r="G163" s="498" t="s">
        <v>3345</v>
      </c>
      <c r="H163" s="500" t="s">
        <v>3346</v>
      </c>
      <c r="I163" s="502"/>
      <c r="J163" s="502" t="s">
        <v>3347</v>
      </c>
    </row>
    <row r="164" spans="1:11" ht="15.6" hidden="1">
      <c r="A164" s="495">
        <v>8.14</v>
      </c>
      <c r="B164" s="496" t="s">
        <v>3348</v>
      </c>
      <c r="C164" s="495" t="s">
        <v>303</v>
      </c>
      <c r="D164" s="497">
        <v>100</v>
      </c>
      <c r="E164" s="501"/>
      <c r="F164" s="499" t="s">
        <v>315</v>
      </c>
      <c r="G164" s="498" t="s">
        <v>3349</v>
      </c>
      <c r="H164" s="500" t="s">
        <v>3350</v>
      </c>
      <c r="I164" s="502"/>
      <c r="J164" s="502" t="s">
        <v>3351</v>
      </c>
    </row>
    <row r="165" spans="1:11" ht="15.6" hidden="1">
      <c r="A165" s="495">
        <v>8.1500000000000092</v>
      </c>
      <c r="B165" s="496" t="s">
        <v>3352</v>
      </c>
      <c r="C165" s="495" t="s">
        <v>303</v>
      </c>
      <c r="D165" s="497">
        <v>100</v>
      </c>
      <c r="E165" s="501"/>
      <c r="F165" s="499" t="s">
        <v>315</v>
      </c>
      <c r="G165" s="498" t="s">
        <v>3353</v>
      </c>
      <c r="H165" s="500" t="s">
        <v>3354</v>
      </c>
      <c r="I165" s="502"/>
      <c r="J165" s="502" t="s">
        <v>3355</v>
      </c>
    </row>
    <row r="166" spans="1:11" ht="30.95" hidden="1">
      <c r="A166" s="495">
        <v>8.1600000000000108</v>
      </c>
      <c r="B166" s="496" t="s">
        <v>1047</v>
      </c>
      <c r="C166" s="495" t="s">
        <v>303</v>
      </c>
      <c r="D166" s="497">
        <v>100</v>
      </c>
      <c r="E166" s="501"/>
      <c r="F166" s="499" t="s">
        <v>315</v>
      </c>
      <c r="G166" s="498" t="s">
        <v>3356</v>
      </c>
      <c r="H166" s="500" t="s">
        <v>3357</v>
      </c>
      <c r="I166" s="502"/>
      <c r="J166" s="502" t="s">
        <v>3358</v>
      </c>
    </row>
    <row r="167" spans="1:11" ht="15.6" hidden="1">
      <c r="A167" s="495">
        <v>8.1700000000000106</v>
      </c>
      <c r="B167" s="496" t="s">
        <v>3360</v>
      </c>
      <c r="C167" s="495" t="s">
        <v>303</v>
      </c>
      <c r="D167" s="497">
        <v>10</v>
      </c>
      <c r="E167" s="501"/>
      <c r="F167" s="499" t="s">
        <v>315</v>
      </c>
      <c r="G167" s="498" t="s">
        <v>3361</v>
      </c>
      <c r="H167" s="500" t="s">
        <v>3362</v>
      </c>
      <c r="I167" s="502"/>
      <c r="J167" s="498" t="s">
        <v>3363</v>
      </c>
    </row>
    <row r="168" spans="1:11" ht="30.95" hidden="1">
      <c r="A168" s="495">
        <v>8.1800000000000104</v>
      </c>
      <c r="B168" s="496" t="s">
        <v>3364</v>
      </c>
      <c r="C168" s="495" t="s">
        <v>303</v>
      </c>
      <c r="D168" s="497">
        <v>100</v>
      </c>
      <c r="E168" s="501"/>
      <c r="F168" s="499" t="s">
        <v>315</v>
      </c>
      <c r="G168" s="498" t="s">
        <v>3223</v>
      </c>
      <c r="H168" s="500" t="s">
        <v>3365</v>
      </c>
      <c r="I168" s="502"/>
      <c r="J168" s="498" t="s">
        <v>3366</v>
      </c>
    </row>
    <row r="169" spans="1:11" ht="12.6">
      <c r="A169" s="132"/>
      <c r="B169" s="132"/>
      <c r="C169" s="132"/>
      <c r="D169" s="132"/>
      <c r="E169" s="33"/>
      <c r="F169" s="33"/>
      <c r="G169" s="33"/>
      <c r="H169" s="33"/>
    </row>
    <row r="170" spans="1:11" ht="15.6">
      <c r="A170" s="513" t="s">
        <v>3389</v>
      </c>
      <c r="B170" s="2632" t="s">
        <v>3390</v>
      </c>
      <c r="C170" s="2806"/>
      <c r="D170" s="2806"/>
      <c r="E170" s="2806"/>
      <c r="F170" s="2806"/>
      <c r="G170" s="2806"/>
      <c r="H170" s="2806"/>
      <c r="I170" s="2806"/>
      <c r="J170" s="2805"/>
    </row>
    <row r="171" spans="1:11" ht="15.6">
      <c r="A171" s="513" t="s">
        <v>3249</v>
      </c>
      <c r="B171" s="2632" t="s">
        <v>3391</v>
      </c>
      <c r="C171" s="2806"/>
      <c r="D171" s="2806"/>
      <c r="E171" s="2806"/>
      <c r="F171" s="2806"/>
      <c r="G171" s="2806"/>
      <c r="H171" s="2806"/>
      <c r="I171" s="2806"/>
      <c r="J171" s="2805"/>
    </row>
    <row r="172" spans="1:11" ht="15.6">
      <c r="A172" s="513" t="s">
        <v>3212</v>
      </c>
      <c r="B172" s="2631" t="s">
        <v>3392</v>
      </c>
      <c r="C172" s="2806"/>
      <c r="D172" s="2806"/>
      <c r="E172" s="2806"/>
      <c r="F172" s="2806"/>
      <c r="G172" s="2806"/>
      <c r="H172" s="2806"/>
      <c r="I172" s="2806"/>
      <c r="J172" s="2805"/>
    </row>
    <row r="173" spans="1:11" ht="15.6">
      <c r="A173" s="514" t="s">
        <v>3252</v>
      </c>
      <c r="B173" s="514" t="s">
        <v>291</v>
      </c>
      <c r="C173" s="514" t="s">
        <v>292</v>
      </c>
      <c r="D173" s="514" t="s">
        <v>293</v>
      </c>
      <c r="E173" s="514" t="s">
        <v>294</v>
      </c>
      <c r="F173" s="515" t="s">
        <v>295</v>
      </c>
      <c r="G173" s="515" t="s">
        <v>296</v>
      </c>
      <c r="H173" s="515" t="s">
        <v>2343</v>
      </c>
      <c r="I173" s="515"/>
      <c r="J173" s="515"/>
    </row>
    <row r="174" spans="1:11" ht="15.95">
      <c r="A174" s="516" t="s">
        <v>3393</v>
      </c>
      <c r="B174" s="517" t="s">
        <v>1707</v>
      </c>
      <c r="C174" s="945" t="s">
        <v>303</v>
      </c>
      <c r="D174" s="945">
        <v>100</v>
      </c>
      <c r="E174" s="946"/>
      <c r="F174" s="945" t="s">
        <v>304</v>
      </c>
      <c r="G174" s="947" t="s">
        <v>3216</v>
      </c>
      <c r="H174" s="518"/>
      <c r="I174" s="518"/>
      <c r="J174" s="518"/>
    </row>
    <row r="175" spans="1:11" ht="15.95">
      <c r="A175" s="519" t="s">
        <v>3393</v>
      </c>
      <c r="B175" s="520" t="s">
        <v>3206</v>
      </c>
      <c r="C175" s="519" t="s">
        <v>375</v>
      </c>
      <c r="D175" s="518"/>
      <c r="E175" s="518"/>
      <c r="F175" s="516" t="s">
        <v>304</v>
      </c>
      <c r="G175" s="517" t="s">
        <v>3217</v>
      </c>
      <c r="H175" s="518"/>
      <c r="I175" s="518"/>
      <c r="J175" s="518"/>
      <c r="K175" s="521"/>
    </row>
    <row r="176" spans="1:11" ht="15.6">
      <c r="A176" s="522">
        <v>5.0999999999999996</v>
      </c>
      <c r="B176" s="523" t="s">
        <v>3394</v>
      </c>
      <c r="C176" s="522" t="s">
        <v>303</v>
      </c>
      <c r="D176" s="524">
        <v>20</v>
      </c>
      <c r="E176" s="127"/>
      <c r="F176" s="525" t="s">
        <v>304</v>
      </c>
      <c r="G176" s="526" t="s">
        <v>3395</v>
      </c>
      <c r="H176" s="526" t="s">
        <v>3396</v>
      </c>
      <c r="I176" s="52"/>
      <c r="J176" s="52"/>
    </row>
    <row r="177" spans="1:10" ht="15.6">
      <c r="A177" s="522">
        <v>5.2</v>
      </c>
      <c r="B177" s="523" t="s">
        <v>3260</v>
      </c>
      <c r="C177" s="522" t="s">
        <v>303</v>
      </c>
      <c r="D177" s="524">
        <v>12</v>
      </c>
      <c r="E177" s="127"/>
      <c r="F177" s="525" t="s">
        <v>304</v>
      </c>
      <c r="G177" s="526" t="s">
        <v>2303</v>
      </c>
      <c r="H177" s="127"/>
      <c r="I177" s="52"/>
      <c r="J177" s="52"/>
    </row>
    <row r="178" spans="1:10" ht="15.6">
      <c r="A178" s="522">
        <v>5.3</v>
      </c>
      <c r="B178" s="523" t="s">
        <v>3285</v>
      </c>
      <c r="C178" s="522" t="s">
        <v>303</v>
      </c>
      <c r="D178" s="524">
        <v>100</v>
      </c>
      <c r="E178" s="127"/>
      <c r="F178" s="525" t="s">
        <v>304</v>
      </c>
      <c r="G178" s="526" t="s">
        <v>2516</v>
      </c>
      <c r="H178" s="127"/>
      <c r="I178" s="52"/>
      <c r="J178" s="52"/>
    </row>
    <row r="179" spans="1:10" ht="15.6">
      <c r="A179" s="522">
        <v>5.4</v>
      </c>
      <c r="B179" s="523" t="s">
        <v>3287</v>
      </c>
      <c r="C179" s="522" t="s">
        <v>303</v>
      </c>
      <c r="D179" s="524">
        <v>100</v>
      </c>
      <c r="E179" s="127"/>
      <c r="F179" s="525" t="s">
        <v>304</v>
      </c>
      <c r="G179" s="526" t="s">
        <v>1728</v>
      </c>
      <c r="H179" s="127"/>
      <c r="I179" s="52"/>
      <c r="J179" s="52"/>
    </row>
    <row r="180" spans="1:10" ht="15.6">
      <c r="A180" s="527">
        <v>5.5</v>
      </c>
      <c r="B180" s="528" t="s">
        <v>3288</v>
      </c>
      <c r="C180" s="527" t="s">
        <v>303</v>
      </c>
      <c r="D180" s="529">
        <v>100</v>
      </c>
      <c r="E180" s="530"/>
      <c r="F180" s="531" t="s">
        <v>315</v>
      </c>
      <c r="G180" s="532" t="s">
        <v>1731</v>
      </c>
      <c r="H180" s="530"/>
      <c r="I180" s="213"/>
      <c r="J180" s="213" t="s">
        <v>3397</v>
      </c>
    </row>
    <row r="181" spans="1:10" ht="15.6">
      <c r="A181" s="522">
        <v>5.6</v>
      </c>
      <c r="B181" s="523" t="s">
        <v>3398</v>
      </c>
      <c r="C181" s="522" t="s">
        <v>2001</v>
      </c>
      <c r="D181" s="127"/>
      <c r="E181" s="523" t="s">
        <v>415</v>
      </c>
      <c r="F181" s="525" t="s">
        <v>304</v>
      </c>
      <c r="G181" s="526" t="s">
        <v>3399</v>
      </c>
      <c r="H181" s="127"/>
      <c r="I181" s="52"/>
      <c r="J181" s="52" t="s">
        <v>3400</v>
      </c>
    </row>
    <row r="182" spans="1:10" ht="15.6">
      <c r="A182" s="522">
        <v>5.7</v>
      </c>
      <c r="B182" s="523" t="s">
        <v>3401</v>
      </c>
      <c r="C182" s="522" t="s">
        <v>303</v>
      </c>
      <c r="D182" s="524">
        <v>20</v>
      </c>
      <c r="E182" s="127"/>
      <c r="F182" s="525" t="s">
        <v>315</v>
      </c>
      <c r="G182" s="526" t="s">
        <v>3402</v>
      </c>
      <c r="H182" s="127"/>
      <c r="I182" s="52"/>
      <c r="J182" s="52"/>
    </row>
    <row r="183" spans="1:10" ht="15.6">
      <c r="A183" s="522">
        <v>5.8</v>
      </c>
      <c r="B183" s="533" t="s">
        <v>3403</v>
      </c>
      <c r="C183" s="534" t="s">
        <v>2184</v>
      </c>
      <c r="D183" s="127"/>
      <c r="E183" s="127"/>
      <c r="F183" s="525" t="s">
        <v>304</v>
      </c>
      <c r="G183" s="526" t="s">
        <v>3314</v>
      </c>
      <c r="H183" s="127"/>
      <c r="I183" s="52"/>
      <c r="J183" s="52"/>
    </row>
    <row r="184" spans="1:10" ht="15.6">
      <c r="A184" s="522" t="s">
        <v>3404</v>
      </c>
      <c r="B184" s="523" t="s">
        <v>880</v>
      </c>
      <c r="C184" s="522" t="s">
        <v>303</v>
      </c>
      <c r="D184" s="524">
        <v>12</v>
      </c>
      <c r="E184" s="127"/>
      <c r="F184" s="525" t="s">
        <v>304</v>
      </c>
      <c r="G184" s="526" t="s">
        <v>911</v>
      </c>
      <c r="H184" s="127"/>
      <c r="I184" s="52"/>
      <c r="J184" s="52"/>
    </row>
    <row r="185" spans="1:10" ht="15.6">
      <c r="A185" s="522" t="s">
        <v>3405</v>
      </c>
      <c r="B185" s="523" t="s">
        <v>2612</v>
      </c>
      <c r="C185" s="522" t="s">
        <v>303</v>
      </c>
      <c r="D185" s="524">
        <v>20</v>
      </c>
      <c r="E185" s="127"/>
      <c r="F185" s="525" t="s">
        <v>304</v>
      </c>
      <c r="G185" s="526" t="s">
        <v>3406</v>
      </c>
      <c r="H185" s="127"/>
      <c r="I185" s="52"/>
      <c r="J185" s="52"/>
    </row>
    <row r="186" spans="1:10" ht="15.6">
      <c r="A186" s="522" t="s">
        <v>3407</v>
      </c>
      <c r="B186" s="523" t="s">
        <v>3408</v>
      </c>
      <c r="C186" s="522" t="s">
        <v>303</v>
      </c>
      <c r="D186" s="524">
        <v>500</v>
      </c>
      <c r="E186" s="127"/>
      <c r="F186" s="525" t="s">
        <v>304</v>
      </c>
      <c r="G186" s="526" t="s">
        <v>3409</v>
      </c>
      <c r="H186" s="127"/>
      <c r="I186" s="52"/>
      <c r="J186" s="52"/>
    </row>
    <row r="187" spans="1:10" ht="15.6">
      <c r="A187" s="522" t="s">
        <v>3410</v>
      </c>
      <c r="B187" s="523" t="s">
        <v>3411</v>
      </c>
      <c r="C187" s="522" t="s">
        <v>3412</v>
      </c>
      <c r="D187" s="127"/>
      <c r="E187" s="523" t="s">
        <v>415</v>
      </c>
      <c r="F187" s="525" t="s">
        <v>315</v>
      </c>
      <c r="G187" s="526" t="s">
        <v>3413</v>
      </c>
      <c r="H187" s="535">
        <v>45688</v>
      </c>
      <c r="I187" s="52"/>
      <c r="J187" s="52" t="s">
        <v>3400</v>
      </c>
    </row>
    <row r="188" spans="1:10" ht="15.6">
      <c r="A188" s="522" t="s">
        <v>3414</v>
      </c>
      <c r="B188" s="523" t="s">
        <v>3415</v>
      </c>
      <c r="C188" s="522" t="s">
        <v>3412</v>
      </c>
      <c r="D188" s="127"/>
      <c r="E188" s="523" t="s">
        <v>415</v>
      </c>
      <c r="F188" s="525" t="s">
        <v>304</v>
      </c>
      <c r="G188" s="526" t="s">
        <v>3416</v>
      </c>
      <c r="H188" s="535">
        <v>45688</v>
      </c>
      <c r="I188" s="52"/>
      <c r="J188" s="52" t="s">
        <v>3400</v>
      </c>
    </row>
    <row r="189" spans="1:10" ht="15.6">
      <c r="A189" s="522" t="s">
        <v>3417</v>
      </c>
      <c r="B189" s="523" t="s">
        <v>3418</v>
      </c>
      <c r="C189" s="522" t="s">
        <v>3412</v>
      </c>
      <c r="D189" s="127"/>
      <c r="E189" s="523" t="s">
        <v>415</v>
      </c>
      <c r="F189" s="525" t="s">
        <v>304</v>
      </c>
      <c r="G189" s="526" t="s">
        <v>3419</v>
      </c>
      <c r="H189" s="535">
        <v>45688</v>
      </c>
      <c r="I189" s="52"/>
      <c r="J189" s="52" t="s">
        <v>3400</v>
      </c>
    </row>
    <row r="190" spans="1:10" ht="15.6">
      <c r="A190" s="522">
        <v>5.9</v>
      </c>
      <c r="B190" s="523" t="s">
        <v>3420</v>
      </c>
      <c r="C190" s="522" t="s">
        <v>3421</v>
      </c>
      <c r="D190" s="127"/>
      <c r="E190" s="523" t="s">
        <v>331</v>
      </c>
      <c r="F190" s="525" t="s">
        <v>304</v>
      </c>
      <c r="G190" s="526" t="s">
        <v>3422</v>
      </c>
      <c r="H190" s="536">
        <v>45688.521516203706</v>
      </c>
      <c r="I190" s="52"/>
      <c r="J190" s="52" t="s">
        <v>3400</v>
      </c>
    </row>
    <row r="191" spans="1:10" ht="15.6">
      <c r="A191" s="537" t="s">
        <v>3423</v>
      </c>
      <c r="B191" s="523" t="s">
        <v>3424</v>
      </c>
      <c r="C191" s="522" t="s">
        <v>303</v>
      </c>
      <c r="D191" s="524">
        <v>100</v>
      </c>
      <c r="E191" s="127"/>
      <c r="F191" s="525" t="s">
        <v>304</v>
      </c>
      <c r="G191" s="526" t="s">
        <v>3425</v>
      </c>
      <c r="H191" s="445" t="s">
        <v>3426</v>
      </c>
      <c r="I191" s="52"/>
      <c r="J191" s="52"/>
    </row>
    <row r="192" spans="1:10" ht="46.5">
      <c r="A192" s="522">
        <v>5.1100000000000003</v>
      </c>
      <c r="B192" s="523" t="s">
        <v>3427</v>
      </c>
      <c r="C192" s="522" t="s">
        <v>326</v>
      </c>
      <c r="D192" s="127"/>
      <c r="E192" s="127"/>
      <c r="F192" s="538" t="s">
        <v>315</v>
      </c>
      <c r="G192" s="526" t="s">
        <v>3428</v>
      </c>
      <c r="H192" s="445">
        <v>19</v>
      </c>
      <c r="I192" s="52"/>
      <c r="J192" s="52"/>
    </row>
    <row r="193" spans="1:10" ht="15.95">
      <c r="A193" s="522">
        <v>5.12</v>
      </c>
      <c r="B193" s="523" t="s">
        <v>3429</v>
      </c>
      <c r="C193" s="534" t="s">
        <v>2184</v>
      </c>
      <c r="D193" s="127"/>
      <c r="E193" s="127"/>
      <c r="F193" s="538" t="s">
        <v>315</v>
      </c>
      <c r="G193" s="127"/>
      <c r="H193" s="435"/>
      <c r="I193" s="52"/>
      <c r="J193" s="52"/>
    </row>
    <row r="194" spans="1:10" ht="30.95">
      <c r="A194" s="522" t="s">
        <v>3430</v>
      </c>
      <c r="B194" s="523" t="s">
        <v>3431</v>
      </c>
      <c r="C194" s="522" t="s">
        <v>303</v>
      </c>
      <c r="D194" s="524">
        <v>100</v>
      </c>
      <c r="E194" s="127"/>
      <c r="F194" s="538" t="s">
        <v>315</v>
      </c>
      <c r="G194" s="526" t="s">
        <v>3432</v>
      </c>
      <c r="H194" s="445" t="s">
        <v>3433</v>
      </c>
      <c r="I194" s="52"/>
      <c r="J194" s="52"/>
    </row>
    <row r="195" spans="1:10" ht="15.6">
      <c r="A195" s="522">
        <v>5.13</v>
      </c>
      <c r="B195" s="523" t="s">
        <v>3167</v>
      </c>
      <c r="C195" s="522" t="s">
        <v>303</v>
      </c>
      <c r="D195" s="524">
        <v>7</v>
      </c>
      <c r="E195" s="127"/>
      <c r="F195" s="525" t="s">
        <v>304</v>
      </c>
      <c r="G195" s="526" t="s">
        <v>3434</v>
      </c>
      <c r="H195" s="523">
        <v>9003282</v>
      </c>
      <c r="I195" s="52"/>
      <c r="J195" s="668" t="s">
        <v>3435</v>
      </c>
    </row>
    <row r="196" spans="1:10" ht="15.6">
      <c r="A196" s="522">
        <v>5.14</v>
      </c>
      <c r="B196" s="523" t="s">
        <v>3436</v>
      </c>
      <c r="C196" s="522" t="s">
        <v>3341</v>
      </c>
      <c r="D196" s="127"/>
      <c r="E196" s="127"/>
      <c r="F196" s="525" t="s">
        <v>315</v>
      </c>
      <c r="G196" s="127"/>
      <c r="H196" s="127"/>
      <c r="I196" s="52"/>
      <c r="J196" s="52"/>
    </row>
    <row r="197" spans="1:10" ht="15.6">
      <c r="A197" s="522">
        <v>5.15</v>
      </c>
      <c r="B197" s="523" t="s">
        <v>3437</v>
      </c>
      <c r="C197" s="522" t="s">
        <v>303</v>
      </c>
      <c r="D197" s="524">
        <v>100</v>
      </c>
      <c r="E197" s="127"/>
      <c r="F197" s="525" t="s">
        <v>315</v>
      </c>
      <c r="G197" s="526" t="s">
        <v>3438</v>
      </c>
      <c r="H197" s="127"/>
      <c r="I197" s="52"/>
      <c r="J197" s="52"/>
    </row>
    <row r="198" spans="1:10" ht="15.6">
      <c r="A198" s="522">
        <v>5.16</v>
      </c>
      <c r="B198" s="523" t="s">
        <v>3439</v>
      </c>
      <c r="C198" s="522" t="s">
        <v>303</v>
      </c>
      <c r="D198" s="524">
        <v>100</v>
      </c>
      <c r="E198" s="127"/>
      <c r="F198" s="525" t="s">
        <v>315</v>
      </c>
      <c r="G198" s="526" t="s">
        <v>3440</v>
      </c>
      <c r="H198" s="127"/>
      <c r="I198" s="52"/>
      <c r="J198" s="52"/>
    </row>
    <row r="199" spans="1:10" ht="15.6">
      <c r="A199" s="522">
        <v>5.17</v>
      </c>
      <c r="B199" s="523" t="s">
        <v>3441</v>
      </c>
      <c r="C199" s="522" t="s">
        <v>303</v>
      </c>
      <c r="D199" s="524">
        <v>100</v>
      </c>
      <c r="E199" s="127"/>
      <c r="F199" s="525" t="s">
        <v>315</v>
      </c>
      <c r="G199" s="526" t="s">
        <v>3442</v>
      </c>
      <c r="H199" s="127"/>
      <c r="I199" s="52"/>
      <c r="J199" s="52"/>
    </row>
    <row r="200" spans="1:10" ht="15.6">
      <c r="A200" s="522">
        <v>5.18</v>
      </c>
      <c r="B200" s="523" t="s">
        <v>1047</v>
      </c>
      <c r="C200" s="522" t="s">
        <v>303</v>
      </c>
      <c r="D200" s="524">
        <v>100</v>
      </c>
      <c r="E200" s="127"/>
      <c r="F200" s="525" t="s">
        <v>315</v>
      </c>
      <c r="G200" s="526" t="s">
        <v>3443</v>
      </c>
      <c r="H200" s="127"/>
      <c r="I200" s="52"/>
      <c r="J200" s="52"/>
    </row>
    <row r="201" spans="1:10" ht="15.6">
      <c r="A201" s="522">
        <v>5.19</v>
      </c>
      <c r="B201" s="523" t="s">
        <v>3360</v>
      </c>
      <c r="C201" s="522" t="s">
        <v>303</v>
      </c>
      <c r="D201" s="524">
        <v>10</v>
      </c>
      <c r="E201" s="127"/>
      <c r="F201" s="525" t="s">
        <v>315</v>
      </c>
      <c r="G201" s="526" t="s">
        <v>3361</v>
      </c>
      <c r="H201" s="127"/>
      <c r="I201" s="52"/>
      <c r="J201" s="52"/>
    </row>
    <row r="202" spans="1:10" ht="15.6">
      <c r="A202" s="537" t="s">
        <v>3444</v>
      </c>
      <c r="B202" s="523" t="s">
        <v>3364</v>
      </c>
      <c r="C202" s="522" t="s">
        <v>303</v>
      </c>
      <c r="D202" s="524">
        <v>100</v>
      </c>
      <c r="E202" s="127"/>
      <c r="F202" s="539" t="s">
        <v>315</v>
      </c>
      <c r="G202" s="540" t="s">
        <v>3223</v>
      </c>
      <c r="H202" s="541"/>
      <c r="I202" s="55"/>
      <c r="J202" s="55"/>
    </row>
    <row r="203" spans="1:10" ht="15.6">
      <c r="A203" s="522">
        <v>5.21</v>
      </c>
      <c r="B203" s="523" t="s">
        <v>3445</v>
      </c>
      <c r="C203" s="456" t="s">
        <v>303</v>
      </c>
      <c r="D203" s="543">
        <v>3</v>
      </c>
      <c r="E203" s="34"/>
      <c r="F203" s="544" t="s">
        <v>304</v>
      </c>
      <c r="G203" s="545" t="s">
        <v>3446</v>
      </c>
      <c r="H203" s="445">
        <v>123</v>
      </c>
      <c r="I203" s="52"/>
      <c r="J203" s="52"/>
    </row>
    <row r="204" spans="1:10" ht="15.6">
      <c r="A204" s="522">
        <v>5.22</v>
      </c>
      <c r="B204" s="523" t="s">
        <v>3447</v>
      </c>
      <c r="C204" s="456" t="s">
        <v>303</v>
      </c>
      <c r="D204" s="543">
        <v>1</v>
      </c>
      <c r="E204" s="34"/>
      <c r="F204" s="544" t="s">
        <v>304</v>
      </c>
      <c r="G204" s="457" t="s">
        <v>3448</v>
      </c>
      <c r="H204" s="445" t="s">
        <v>165</v>
      </c>
      <c r="I204" s="52"/>
      <c r="J204" s="52"/>
    </row>
    <row r="205" spans="1:10" ht="26.1">
      <c r="A205" s="522">
        <v>5.23</v>
      </c>
      <c r="B205" s="523" t="s">
        <v>3449</v>
      </c>
      <c r="C205" s="456" t="s">
        <v>303</v>
      </c>
      <c r="D205" s="543">
        <v>1</v>
      </c>
      <c r="E205" s="34"/>
      <c r="F205" s="544" t="s">
        <v>304</v>
      </c>
      <c r="G205" s="457" t="s">
        <v>3450</v>
      </c>
      <c r="H205" s="445" t="s">
        <v>167</v>
      </c>
      <c r="I205" s="52"/>
      <c r="J205" s="546" t="s">
        <v>3451</v>
      </c>
    </row>
    <row r="211" spans="1:12" ht="15.95">
      <c r="A211" s="919" t="s">
        <v>3452</v>
      </c>
      <c r="B211" s="939"/>
      <c r="C211" s="939"/>
      <c r="D211" s="939"/>
      <c r="E211" s="939"/>
      <c r="F211" s="939"/>
      <c r="G211" s="939"/>
      <c r="H211" s="939"/>
      <c r="I211" s="939"/>
      <c r="J211" s="485"/>
      <c r="K211" s="486"/>
    </row>
    <row r="212" spans="1:12" ht="15.95">
      <c r="A212" s="513" t="s">
        <v>3389</v>
      </c>
      <c r="B212" s="2632" t="s">
        <v>3243</v>
      </c>
      <c r="C212" s="2806"/>
      <c r="D212" s="2806"/>
      <c r="E212" s="2806"/>
      <c r="F212" s="2806"/>
      <c r="G212" s="2806"/>
      <c r="H212" s="2806"/>
      <c r="I212" s="2806"/>
      <c r="J212" s="2805"/>
      <c r="K212" s="486"/>
    </row>
    <row r="213" spans="1:12" ht="15.95">
      <c r="A213" s="513" t="s">
        <v>3249</v>
      </c>
      <c r="B213" s="2632" t="s">
        <v>3453</v>
      </c>
      <c r="C213" s="2806"/>
      <c r="D213" s="2806"/>
      <c r="E213" s="2806"/>
      <c r="F213" s="2806"/>
      <c r="G213" s="2806"/>
      <c r="H213" s="2806"/>
      <c r="I213" s="2806"/>
      <c r="J213" s="2805"/>
      <c r="K213" s="486"/>
    </row>
    <row r="214" spans="1:12" ht="15.95">
      <c r="A214" s="513" t="s">
        <v>3212</v>
      </c>
      <c r="B214" s="2631" t="s">
        <v>237</v>
      </c>
      <c r="C214" s="2806"/>
      <c r="D214" s="2806"/>
      <c r="E214" s="2806"/>
      <c r="F214" s="2806"/>
      <c r="G214" s="2806"/>
      <c r="H214" s="2806"/>
      <c r="I214" s="2806"/>
      <c r="J214" s="2805"/>
      <c r="K214" s="486"/>
    </row>
    <row r="215" spans="1:12" ht="35.25" customHeight="1">
      <c r="A215" s="513" t="s">
        <v>3454</v>
      </c>
      <c r="B215" s="2631" t="s">
        <v>3455</v>
      </c>
      <c r="C215" s="2806"/>
      <c r="D215" s="2806"/>
      <c r="E215" s="2806"/>
      <c r="F215" s="2806"/>
      <c r="G215" s="2806"/>
      <c r="H215" s="2806"/>
      <c r="I215" s="2806"/>
      <c r="J215" s="2805"/>
      <c r="K215" s="547"/>
    </row>
    <row r="216" spans="1:12" ht="15.95">
      <c r="A216" s="453" t="s">
        <v>290</v>
      </c>
      <c r="B216" s="453" t="s">
        <v>291</v>
      </c>
      <c r="C216" s="453" t="s">
        <v>292</v>
      </c>
      <c r="D216" s="453" t="s">
        <v>293</v>
      </c>
      <c r="E216" s="453" t="s">
        <v>294</v>
      </c>
      <c r="F216" s="453" t="s">
        <v>295</v>
      </c>
      <c r="G216" s="453" t="s">
        <v>296</v>
      </c>
      <c r="H216" s="453" t="s">
        <v>297</v>
      </c>
      <c r="I216" s="548"/>
      <c r="J216" s="453" t="s">
        <v>299</v>
      </c>
      <c r="K216" s="549" t="s">
        <v>3456</v>
      </c>
    </row>
    <row r="217" spans="1:12" ht="15.95">
      <c r="A217" s="516" t="s">
        <v>3393</v>
      </c>
      <c r="B217" s="517" t="s">
        <v>1707</v>
      </c>
      <c r="C217" s="945" t="s">
        <v>303</v>
      </c>
      <c r="D217" s="945">
        <v>100</v>
      </c>
      <c r="E217" s="946"/>
      <c r="F217" s="945" t="s">
        <v>304</v>
      </c>
      <c r="G217" s="947" t="s">
        <v>3216</v>
      </c>
      <c r="H217" s="946"/>
      <c r="I217" s="946"/>
      <c r="J217" s="948" t="s">
        <v>3457</v>
      </c>
      <c r="K217" s="2634" t="s">
        <v>3458</v>
      </c>
      <c r="L217" s="2634" t="s">
        <v>3459</v>
      </c>
    </row>
    <row r="218" spans="1:12" ht="15.95">
      <c r="A218" s="519" t="s">
        <v>3393</v>
      </c>
      <c r="B218" s="520" t="s">
        <v>3206</v>
      </c>
      <c r="C218" s="519" t="s">
        <v>375</v>
      </c>
      <c r="D218" s="518"/>
      <c r="E218" s="518"/>
      <c r="F218" s="516" t="s">
        <v>304</v>
      </c>
      <c r="G218" s="517" t="s">
        <v>3217</v>
      </c>
      <c r="H218" s="518"/>
      <c r="I218" s="518"/>
      <c r="J218" s="518"/>
      <c r="K218" s="2816"/>
      <c r="L218" s="2816"/>
    </row>
    <row r="219" spans="1:12" ht="15.95">
      <c r="A219" s="456">
        <v>5.0999999999999996</v>
      </c>
      <c r="B219" s="445" t="s">
        <v>3460</v>
      </c>
      <c r="C219" s="456" t="s">
        <v>303</v>
      </c>
      <c r="D219" s="456">
        <v>4</v>
      </c>
      <c r="E219" s="435"/>
      <c r="F219" s="456" t="s">
        <v>304</v>
      </c>
      <c r="G219" s="445" t="s">
        <v>3461</v>
      </c>
      <c r="H219" s="550" t="s">
        <v>3462</v>
      </c>
      <c r="I219" s="435"/>
      <c r="J219" s="445" t="s">
        <v>3463</v>
      </c>
      <c r="K219" s="2816"/>
      <c r="L219" s="2816"/>
    </row>
    <row r="220" spans="1:12" ht="15.95">
      <c r="A220" s="456">
        <v>5.2</v>
      </c>
      <c r="B220" s="445" t="s">
        <v>3464</v>
      </c>
      <c r="C220" s="456" t="s">
        <v>2001</v>
      </c>
      <c r="D220" s="435"/>
      <c r="E220" s="435"/>
      <c r="F220" s="456" t="s">
        <v>304</v>
      </c>
      <c r="G220" s="445" t="s">
        <v>3465</v>
      </c>
      <c r="H220" s="551">
        <v>45688</v>
      </c>
      <c r="I220" s="435"/>
      <c r="J220" s="445" t="s">
        <v>3400</v>
      </c>
      <c r="K220" s="2816"/>
      <c r="L220" s="2816"/>
    </row>
    <row r="221" spans="1:12" ht="15.95">
      <c r="A221" s="456">
        <v>5.3</v>
      </c>
      <c r="B221" s="445" t="s">
        <v>3285</v>
      </c>
      <c r="C221" s="456" t="s">
        <v>303</v>
      </c>
      <c r="D221" s="456">
        <v>100</v>
      </c>
      <c r="E221" s="435"/>
      <c r="F221" s="456" t="s">
        <v>304</v>
      </c>
      <c r="G221" s="445" t="s">
        <v>3466</v>
      </c>
      <c r="H221" s="550" t="s">
        <v>2758</v>
      </c>
      <c r="I221" s="435"/>
      <c r="J221" s="435"/>
      <c r="K221" s="2816"/>
      <c r="L221" s="2816"/>
    </row>
    <row r="222" spans="1:12" ht="15.95">
      <c r="A222" s="456">
        <v>5.4</v>
      </c>
      <c r="B222" s="445" t="s">
        <v>3287</v>
      </c>
      <c r="C222" s="456" t="s">
        <v>303</v>
      </c>
      <c r="D222" s="456">
        <v>100</v>
      </c>
      <c r="E222" s="435"/>
      <c r="F222" s="456" t="s">
        <v>304</v>
      </c>
      <c r="G222" s="445" t="s">
        <v>3230</v>
      </c>
      <c r="H222" s="552" t="s">
        <v>3467</v>
      </c>
      <c r="I222" s="435"/>
      <c r="J222" s="435"/>
      <c r="K222" s="2816"/>
      <c r="L222" s="2816"/>
    </row>
    <row r="223" spans="1:12" ht="15.95">
      <c r="A223" s="456">
        <v>5.5</v>
      </c>
      <c r="B223" s="445" t="s">
        <v>3288</v>
      </c>
      <c r="C223" s="456" t="s">
        <v>303</v>
      </c>
      <c r="D223" s="456">
        <v>100</v>
      </c>
      <c r="E223" s="435"/>
      <c r="F223" s="456" t="s">
        <v>315</v>
      </c>
      <c r="G223" s="445" t="s">
        <v>3233</v>
      </c>
      <c r="H223" s="552" t="s">
        <v>3468</v>
      </c>
      <c r="I223" s="435"/>
      <c r="J223" s="445" t="s">
        <v>3397</v>
      </c>
      <c r="K223" s="2816"/>
      <c r="L223" s="2816"/>
    </row>
    <row r="224" spans="1:12" ht="15.95">
      <c r="A224" s="456">
        <v>5.6</v>
      </c>
      <c r="B224" s="445" t="s">
        <v>3469</v>
      </c>
      <c r="C224" s="456" t="s">
        <v>303</v>
      </c>
      <c r="D224" s="456">
        <v>100</v>
      </c>
      <c r="E224" s="435"/>
      <c r="F224" s="456" t="s">
        <v>315</v>
      </c>
      <c r="G224" s="445" t="s">
        <v>3470</v>
      </c>
      <c r="H224" s="550" t="s">
        <v>3471</v>
      </c>
      <c r="I224" s="435"/>
      <c r="J224" s="445" t="s">
        <v>3472</v>
      </c>
      <c r="K224" s="2816"/>
      <c r="L224" s="2816"/>
    </row>
    <row r="225" spans="1:12" ht="15.95">
      <c r="A225" s="456">
        <v>5.7</v>
      </c>
      <c r="B225" s="445" t="s">
        <v>3473</v>
      </c>
      <c r="C225" s="456" t="s">
        <v>303</v>
      </c>
      <c r="D225" s="456">
        <v>100</v>
      </c>
      <c r="E225" s="435"/>
      <c r="F225" s="456" t="s">
        <v>315</v>
      </c>
      <c r="G225" s="445" t="s">
        <v>3474</v>
      </c>
      <c r="H225" s="444" t="s">
        <v>3475</v>
      </c>
      <c r="I225" s="435"/>
      <c r="J225" s="445" t="s">
        <v>3476</v>
      </c>
      <c r="K225" s="2816"/>
      <c r="L225" s="2816"/>
    </row>
    <row r="226" spans="1:12" ht="15.95">
      <c r="A226" s="456">
        <v>5.8</v>
      </c>
      <c r="B226" s="445" t="s">
        <v>3477</v>
      </c>
      <c r="C226" s="456" t="s">
        <v>303</v>
      </c>
      <c r="D226" s="456">
        <v>100</v>
      </c>
      <c r="E226" s="435"/>
      <c r="F226" s="456" t="s">
        <v>315</v>
      </c>
      <c r="G226" s="445" t="s">
        <v>3478</v>
      </c>
      <c r="H226" s="444" t="s">
        <v>3479</v>
      </c>
      <c r="I226" s="435"/>
      <c r="J226" s="445" t="s">
        <v>3476</v>
      </c>
      <c r="K226" s="2816"/>
      <c r="L226" s="2816"/>
    </row>
    <row r="227" spans="1:12" ht="15.95">
      <c r="A227" s="456">
        <v>5.9</v>
      </c>
      <c r="B227" s="1240" t="s">
        <v>1366</v>
      </c>
      <c r="C227" s="456" t="s">
        <v>303</v>
      </c>
      <c r="D227" s="456">
        <v>500</v>
      </c>
      <c r="E227" s="435"/>
      <c r="F227" s="456" t="s">
        <v>304</v>
      </c>
      <c r="G227" s="445" t="s">
        <v>3480</v>
      </c>
      <c r="H227" s="444">
        <v>345</v>
      </c>
      <c r="I227" s="435"/>
      <c r="J227" s="445" t="s">
        <v>3481</v>
      </c>
      <c r="K227" s="2816"/>
      <c r="L227" s="2816"/>
    </row>
    <row r="228" spans="1:12" ht="15.95">
      <c r="A228" s="537" t="s">
        <v>3423</v>
      </c>
      <c r="B228" s="1241" t="s">
        <v>3482</v>
      </c>
      <c r="C228" s="522" t="s">
        <v>303</v>
      </c>
      <c r="D228" s="456">
        <v>100</v>
      </c>
      <c r="E228" s="127"/>
      <c r="F228" s="525" t="s">
        <v>304</v>
      </c>
      <c r="G228" s="523" t="s">
        <v>3275</v>
      </c>
      <c r="H228" s="444"/>
      <c r="I228" s="435"/>
      <c r="J228" s="445"/>
      <c r="K228" s="2816"/>
      <c r="L228" s="2816"/>
    </row>
    <row r="229" spans="1:12" ht="15.95">
      <c r="A229" s="522">
        <v>5.1100000000000003</v>
      </c>
      <c r="B229" s="1241" t="s">
        <v>3483</v>
      </c>
      <c r="C229" s="522" t="s">
        <v>303</v>
      </c>
      <c r="D229" s="456">
        <v>100</v>
      </c>
      <c r="E229" s="127"/>
      <c r="F229" s="525" t="s">
        <v>304</v>
      </c>
      <c r="G229" s="523" t="s">
        <v>3278</v>
      </c>
      <c r="H229" s="444"/>
      <c r="I229" s="435"/>
      <c r="J229" s="445"/>
      <c r="K229" s="2816"/>
      <c r="L229" s="2816"/>
    </row>
    <row r="230" spans="1:12" ht="15.95">
      <c r="A230" s="522">
        <v>5.12</v>
      </c>
      <c r="B230" s="1241" t="s">
        <v>1380</v>
      </c>
      <c r="C230" s="522" t="s">
        <v>303</v>
      </c>
      <c r="D230" s="456">
        <v>100</v>
      </c>
      <c r="E230" s="127"/>
      <c r="F230" s="525" t="s">
        <v>304</v>
      </c>
      <c r="G230" s="523" t="s">
        <v>3281</v>
      </c>
      <c r="H230" s="444"/>
      <c r="I230" s="435"/>
      <c r="J230" s="445"/>
      <c r="K230" s="2816"/>
      <c r="L230" s="2816"/>
    </row>
    <row r="231" spans="1:12" ht="15.95">
      <c r="A231" s="522">
        <v>5.13</v>
      </c>
      <c r="B231" s="1241" t="s">
        <v>3484</v>
      </c>
      <c r="C231" s="522" t="s">
        <v>303</v>
      </c>
      <c r="D231" s="456">
        <v>20</v>
      </c>
      <c r="E231" s="127"/>
      <c r="F231" s="525" t="s">
        <v>304</v>
      </c>
      <c r="G231" s="523" t="s">
        <v>3284</v>
      </c>
      <c r="H231" s="444"/>
      <c r="I231" s="435"/>
      <c r="J231" s="445"/>
      <c r="K231" s="2816"/>
      <c r="L231" s="2816"/>
    </row>
    <row r="232" spans="1:12" ht="15.95">
      <c r="A232" s="522">
        <v>5.14</v>
      </c>
      <c r="B232" s="445" t="s">
        <v>2223</v>
      </c>
      <c r="C232" s="456" t="s">
        <v>303</v>
      </c>
      <c r="D232" s="456">
        <v>100</v>
      </c>
      <c r="E232" s="435"/>
      <c r="F232" s="456" t="s">
        <v>304</v>
      </c>
      <c r="G232" s="445" t="s">
        <v>3485</v>
      </c>
      <c r="H232" s="444" t="s">
        <v>3486</v>
      </c>
      <c r="I232" s="435"/>
      <c r="J232" s="445" t="s">
        <v>3487</v>
      </c>
      <c r="K232" s="2816"/>
      <c r="L232" s="2816"/>
    </row>
    <row r="233" spans="1:12" s="1219" customFormat="1" ht="15.95">
      <c r="A233" s="1242">
        <v>5.15</v>
      </c>
      <c r="B233" s="1243" t="s">
        <v>3488</v>
      </c>
      <c r="C233" s="1244" t="s">
        <v>3489</v>
      </c>
      <c r="D233" s="1244"/>
      <c r="E233" s="1245"/>
      <c r="F233" s="1244" t="s">
        <v>304</v>
      </c>
      <c r="G233" s="1243" t="s">
        <v>3490</v>
      </c>
      <c r="H233" s="1247"/>
      <c r="I233" s="1245"/>
      <c r="J233" s="1245"/>
      <c r="K233" s="2816"/>
      <c r="L233" s="2816"/>
    </row>
    <row r="234" spans="1:12" s="1219" customFormat="1" ht="15.95">
      <c r="A234" s="1242" t="s">
        <v>3491</v>
      </c>
      <c r="B234" s="1243" t="s">
        <v>3492</v>
      </c>
      <c r="C234" s="1244" t="s">
        <v>303</v>
      </c>
      <c r="D234" s="1244">
        <v>20</v>
      </c>
      <c r="E234" s="1245"/>
      <c r="F234" s="1244" t="s">
        <v>304</v>
      </c>
      <c r="G234" s="1243" t="s">
        <v>3493</v>
      </c>
      <c r="H234" s="1246">
        <v>107</v>
      </c>
      <c r="I234" s="1245"/>
      <c r="J234" s="1245"/>
      <c r="K234" s="2816"/>
      <c r="L234" s="2816"/>
    </row>
    <row r="235" spans="1:12" s="1219" customFormat="1" ht="15.95">
      <c r="A235" s="1242" t="s">
        <v>3494</v>
      </c>
      <c r="B235" s="1243" t="s">
        <v>3495</v>
      </c>
      <c r="C235" s="1244" t="s">
        <v>303</v>
      </c>
      <c r="D235" s="1244">
        <v>20</v>
      </c>
      <c r="E235" s="1245"/>
      <c r="F235" s="1244" t="s">
        <v>304</v>
      </c>
      <c r="G235" s="1243" t="s">
        <v>3496</v>
      </c>
      <c r="H235" s="1246">
        <v>1</v>
      </c>
      <c r="I235" s="1245"/>
      <c r="J235" s="1245"/>
      <c r="K235" s="2816"/>
      <c r="L235" s="2816"/>
    </row>
    <row r="236" spans="1:12" s="1219" customFormat="1" ht="15.95">
      <c r="A236" s="1242" t="s">
        <v>3497</v>
      </c>
      <c r="B236" s="1243" t="s">
        <v>3498</v>
      </c>
      <c r="C236" s="1244" t="s">
        <v>303</v>
      </c>
      <c r="D236" s="1244">
        <v>200</v>
      </c>
      <c r="E236" s="1245"/>
      <c r="F236" s="1244" t="s">
        <v>304</v>
      </c>
      <c r="G236" s="1243" t="s">
        <v>3499</v>
      </c>
      <c r="H236" s="1246" t="s">
        <v>3500</v>
      </c>
      <c r="I236" s="1245"/>
      <c r="J236" s="1245"/>
      <c r="K236" s="2816"/>
      <c r="L236" s="2816"/>
    </row>
    <row r="237" spans="1:12" ht="15.95">
      <c r="A237" s="522">
        <v>5.16</v>
      </c>
      <c r="B237" s="445" t="s">
        <v>3167</v>
      </c>
      <c r="C237" s="456" t="s">
        <v>303</v>
      </c>
      <c r="D237" s="456">
        <v>7</v>
      </c>
      <c r="E237" s="435"/>
      <c r="F237" s="456" t="s">
        <v>304</v>
      </c>
      <c r="G237" s="445" t="s">
        <v>3501</v>
      </c>
      <c r="H237" s="444">
        <v>11111</v>
      </c>
      <c r="I237" s="435"/>
      <c r="J237" s="445" t="s">
        <v>3502</v>
      </c>
      <c r="K237" s="2816"/>
      <c r="L237" s="2816"/>
    </row>
    <row r="238" spans="1:12" ht="15.95">
      <c r="A238" s="522">
        <v>5.17</v>
      </c>
      <c r="B238" s="445" t="s">
        <v>3340</v>
      </c>
      <c r="C238" s="456" t="s">
        <v>3341</v>
      </c>
      <c r="D238" s="435"/>
      <c r="E238" s="435"/>
      <c r="F238" s="456" t="s">
        <v>315</v>
      </c>
      <c r="G238" s="445" t="s">
        <v>3503</v>
      </c>
      <c r="H238" s="444" t="s">
        <v>3504</v>
      </c>
      <c r="I238" s="435"/>
      <c r="J238" s="1248" t="s">
        <v>3505</v>
      </c>
      <c r="K238" s="2816"/>
      <c r="L238" s="2816"/>
    </row>
    <row r="239" spans="1:12" ht="15.95">
      <c r="A239" s="522">
        <v>5.18</v>
      </c>
      <c r="B239" s="445" t="s">
        <v>3344</v>
      </c>
      <c r="C239" s="456" t="s">
        <v>303</v>
      </c>
      <c r="D239" s="456">
        <v>100</v>
      </c>
      <c r="E239" s="435"/>
      <c r="F239" s="456" t="s">
        <v>315</v>
      </c>
      <c r="G239" s="445" t="s">
        <v>3506</v>
      </c>
      <c r="H239" s="550" t="s">
        <v>2758</v>
      </c>
      <c r="I239" s="435"/>
      <c r="J239" s="445" t="s">
        <v>3507</v>
      </c>
      <c r="K239" s="2816"/>
      <c r="L239" s="2816"/>
    </row>
    <row r="240" spans="1:12" ht="15.95">
      <c r="A240" s="522">
        <v>5.19</v>
      </c>
      <c r="B240" s="445" t="s">
        <v>3348</v>
      </c>
      <c r="C240" s="456" t="s">
        <v>303</v>
      </c>
      <c r="D240" s="456">
        <v>100</v>
      </c>
      <c r="E240" s="435"/>
      <c r="F240" s="456" t="s">
        <v>315</v>
      </c>
      <c r="G240" s="445" t="s">
        <v>3508</v>
      </c>
      <c r="H240" s="444" t="s">
        <v>3509</v>
      </c>
      <c r="I240" s="435"/>
      <c r="J240" s="445" t="s">
        <v>3510</v>
      </c>
      <c r="K240" s="2816"/>
      <c r="L240" s="2816"/>
    </row>
    <row r="241" spans="1:26" ht="15.95">
      <c r="A241" s="537" t="s">
        <v>3444</v>
      </c>
      <c r="B241" s="445" t="s">
        <v>3352</v>
      </c>
      <c r="C241" s="456" t="s">
        <v>303</v>
      </c>
      <c r="D241" s="456">
        <v>100</v>
      </c>
      <c r="E241" s="435"/>
      <c r="F241" s="456" t="s">
        <v>315</v>
      </c>
      <c r="G241" s="445" t="s">
        <v>3511</v>
      </c>
      <c r="H241" s="444" t="s">
        <v>3512</v>
      </c>
      <c r="I241" s="435"/>
      <c r="J241" s="445" t="s">
        <v>3513</v>
      </c>
      <c r="K241" s="2816"/>
      <c r="L241" s="2816"/>
    </row>
    <row r="242" spans="1:26" ht="15.95">
      <c r="A242" s="522">
        <v>5.21</v>
      </c>
      <c r="B242" s="445" t="s">
        <v>1047</v>
      </c>
      <c r="C242" s="456" t="s">
        <v>303</v>
      </c>
      <c r="D242" s="456">
        <v>100</v>
      </c>
      <c r="E242" s="435"/>
      <c r="F242" s="456" t="s">
        <v>315</v>
      </c>
      <c r="G242" s="445" t="s">
        <v>3356</v>
      </c>
      <c r="H242" s="444" t="s">
        <v>3514</v>
      </c>
      <c r="I242" s="435"/>
      <c r="J242" s="445" t="s">
        <v>3357</v>
      </c>
      <c r="K242" s="2816"/>
      <c r="L242" s="2816"/>
    </row>
    <row r="243" spans="1:26" ht="15.95">
      <c r="A243" s="522">
        <v>5.22</v>
      </c>
      <c r="B243" s="445" t="s">
        <v>3360</v>
      </c>
      <c r="C243" s="456" t="s">
        <v>303</v>
      </c>
      <c r="D243" s="456">
        <v>10</v>
      </c>
      <c r="E243" s="435"/>
      <c r="F243" s="456" t="s">
        <v>315</v>
      </c>
      <c r="G243" s="445" t="s">
        <v>3361</v>
      </c>
      <c r="H243" s="444">
        <v>1122</v>
      </c>
      <c r="I243" s="435"/>
      <c r="J243" s="445" t="s">
        <v>3515</v>
      </c>
      <c r="K243" s="2816"/>
      <c r="L243" s="2816"/>
    </row>
    <row r="244" spans="1:26" ht="15.95">
      <c r="A244" s="522">
        <v>5.23</v>
      </c>
      <c r="B244" s="445" t="s">
        <v>3364</v>
      </c>
      <c r="C244" s="456" t="s">
        <v>303</v>
      </c>
      <c r="D244" s="456">
        <v>100</v>
      </c>
      <c r="E244" s="435"/>
      <c r="F244" s="456" t="s">
        <v>315</v>
      </c>
      <c r="G244" s="445" t="s">
        <v>3223</v>
      </c>
      <c r="H244" s="444" t="s">
        <v>3516</v>
      </c>
      <c r="I244" s="435"/>
      <c r="J244" s="445" t="s">
        <v>3517</v>
      </c>
      <c r="K244" s="2816"/>
      <c r="L244" s="2816"/>
    </row>
    <row r="245" spans="1:26" ht="15.95">
      <c r="A245" s="522">
        <v>5.24</v>
      </c>
      <c r="B245" s="445" t="s">
        <v>3518</v>
      </c>
      <c r="C245" s="456" t="s">
        <v>2258</v>
      </c>
      <c r="D245" s="435"/>
      <c r="E245" s="435"/>
      <c r="F245" s="456" t="s">
        <v>315</v>
      </c>
      <c r="G245" s="445" t="s">
        <v>3519</v>
      </c>
      <c r="H245" s="444" t="s">
        <v>3520</v>
      </c>
      <c r="I245" s="435"/>
      <c r="J245" s="445" t="s">
        <v>3521</v>
      </c>
      <c r="K245" s="2819"/>
      <c r="L245" s="2819"/>
    </row>
    <row r="246" spans="1:26" s="1233" customFormat="1" ht="15.95">
      <c r="A246" s="425"/>
      <c r="B246" s="628"/>
      <c r="C246" s="425"/>
      <c r="D246" s="425"/>
      <c r="E246" s="425"/>
      <c r="F246" s="425"/>
      <c r="G246" s="425"/>
      <c r="H246" s="426"/>
      <c r="I246" s="425"/>
      <c r="J246" s="425"/>
      <c r="K246" s="486"/>
      <c r="L246"/>
      <c r="M246"/>
      <c r="N246"/>
      <c r="O246"/>
      <c r="P246"/>
      <c r="Q246"/>
      <c r="R246"/>
      <c r="S246"/>
      <c r="T246"/>
      <c r="U246"/>
      <c r="V246"/>
      <c r="W246"/>
      <c r="X246"/>
      <c r="Y246"/>
      <c r="Z246"/>
    </row>
    <row r="247" spans="1:26" ht="15.95">
      <c r="A247" s="425"/>
      <c r="B247" s="628"/>
      <c r="C247" s="425"/>
      <c r="D247" s="425"/>
      <c r="E247" s="425"/>
      <c r="F247" s="425"/>
      <c r="G247" s="425"/>
      <c r="H247" s="426"/>
      <c r="I247" s="425"/>
      <c r="J247" s="425"/>
      <c r="K247" s="486"/>
    </row>
    <row r="248" spans="1:26" ht="15.95">
      <c r="A248" s="425"/>
      <c r="B248" s="628"/>
      <c r="C248" s="425"/>
      <c r="D248" s="425"/>
      <c r="E248" s="425"/>
      <c r="F248" s="425"/>
      <c r="G248" s="425"/>
      <c r="H248" s="426"/>
      <c r="I248" s="425"/>
      <c r="J248" s="425"/>
      <c r="K248" s="486"/>
    </row>
    <row r="249" spans="1:26" ht="15.95">
      <c r="A249" s="425"/>
      <c r="B249" s="628"/>
      <c r="C249" s="425"/>
      <c r="D249" s="425"/>
      <c r="E249" s="425"/>
      <c r="F249" s="425"/>
      <c r="G249" s="425"/>
      <c r="H249" s="426"/>
      <c r="I249" s="425"/>
      <c r="J249" s="425"/>
      <c r="K249" s="486"/>
    </row>
    <row r="250" spans="1:26" ht="15.95">
      <c r="A250" s="513" t="s">
        <v>3389</v>
      </c>
      <c r="B250" s="2632" t="s">
        <v>3522</v>
      </c>
      <c r="C250" s="2806"/>
      <c r="D250" s="2806"/>
      <c r="E250" s="2806"/>
      <c r="F250" s="2806"/>
      <c r="G250" s="2806"/>
      <c r="H250" s="2806"/>
      <c r="I250" s="2806"/>
      <c r="J250" s="2805"/>
      <c r="K250" s="486"/>
    </row>
    <row r="251" spans="1:26" ht="15.95">
      <c r="A251" s="513" t="s">
        <v>3249</v>
      </c>
      <c r="B251" s="2632" t="s">
        <v>3523</v>
      </c>
      <c r="C251" s="2806"/>
      <c r="D251" s="2806"/>
      <c r="E251" s="2806"/>
      <c r="F251" s="2806"/>
      <c r="G251" s="2806"/>
      <c r="H251" s="2806"/>
      <c r="I251" s="2806"/>
      <c r="J251" s="2805"/>
      <c r="K251" s="486"/>
    </row>
    <row r="252" spans="1:26" ht="15.95">
      <c r="A252" s="513" t="s">
        <v>3212</v>
      </c>
      <c r="B252" s="2631" t="s">
        <v>237</v>
      </c>
      <c r="C252" s="2806"/>
      <c r="D252" s="2806"/>
      <c r="E252" s="2806"/>
      <c r="F252" s="2806"/>
      <c r="G252" s="2806"/>
      <c r="H252" s="2806"/>
      <c r="I252" s="2806"/>
      <c r="J252" s="2805"/>
      <c r="K252" s="486"/>
    </row>
    <row r="253" spans="1:26" ht="15.6">
      <c r="A253" s="513" t="s">
        <v>3524</v>
      </c>
      <c r="B253" s="2631" t="s">
        <v>3525</v>
      </c>
      <c r="C253" s="2806"/>
      <c r="D253" s="2806"/>
      <c r="E253" s="2806"/>
      <c r="F253" s="2806"/>
      <c r="G253" s="2806"/>
      <c r="H253" s="2806"/>
      <c r="I253" s="2806"/>
      <c r="J253" s="2805"/>
      <c r="K253" s="559" t="s">
        <v>3526</v>
      </c>
      <c r="L253" s="2634" t="s">
        <v>3527</v>
      </c>
    </row>
    <row r="254" spans="1:26" ht="15.95">
      <c r="A254" s="453" t="s">
        <v>290</v>
      </c>
      <c r="B254" s="453" t="s">
        <v>291</v>
      </c>
      <c r="C254" s="453" t="s">
        <v>292</v>
      </c>
      <c r="D254" s="453" t="s">
        <v>293</v>
      </c>
      <c r="E254" s="453" t="s">
        <v>294</v>
      </c>
      <c r="F254" s="453" t="s">
        <v>295</v>
      </c>
      <c r="G254" s="453" t="s">
        <v>296</v>
      </c>
      <c r="H254" s="453" t="s">
        <v>297</v>
      </c>
      <c r="I254" s="548"/>
      <c r="J254" s="548"/>
      <c r="K254" s="549" t="s">
        <v>3456</v>
      </c>
      <c r="L254" s="2816"/>
    </row>
    <row r="255" spans="1:26" ht="15.95">
      <c r="A255" s="516" t="s">
        <v>3393</v>
      </c>
      <c r="B255" s="517" t="s">
        <v>1707</v>
      </c>
      <c r="C255" s="945" t="s">
        <v>303</v>
      </c>
      <c r="D255" s="945">
        <v>100</v>
      </c>
      <c r="E255" s="946"/>
      <c r="F255" s="945" t="s">
        <v>304</v>
      </c>
      <c r="G255" s="947" t="s">
        <v>3216</v>
      </c>
      <c r="H255" s="946"/>
      <c r="I255" s="946"/>
      <c r="J255" s="949" t="s">
        <v>3528</v>
      </c>
      <c r="K255" s="2635" t="s">
        <v>3529</v>
      </c>
      <c r="L255" s="2816"/>
    </row>
    <row r="256" spans="1:26" ht="15.95">
      <c r="A256" s="519" t="s">
        <v>3393</v>
      </c>
      <c r="B256" s="520" t="s">
        <v>3206</v>
      </c>
      <c r="C256" s="519" t="s">
        <v>375</v>
      </c>
      <c r="D256" s="518"/>
      <c r="E256" s="518"/>
      <c r="F256" s="516" t="s">
        <v>304</v>
      </c>
      <c r="G256" s="517" t="s">
        <v>3217</v>
      </c>
      <c r="H256" s="518"/>
      <c r="I256" s="518"/>
      <c r="J256" s="518"/>
      <c r="K256" s="2814"/>
      <c r="L256" s="2816"/>
    </row>
    <row r="257" spans="1:12" ht="15.95">
      <c r="A257" s="456">
        <v>5.0999999999999996</v>
      </c>
      <c r="B257" s="445" t="s">
        <v>3530</v>
      </c>
      <c r="C257" s="456" t="s">
        <v>303</v>
      </c>
      <c r="D257" s="456">
        <v>40</v>
      </c>
      <c r="E257" s="435"/>
      <c r="F257" s="456" t="s">
        <v>315</v>
      </c>
      <c r="G257" s="445" t="s">
        <v>3531</v>
      </c>
      <c r="H257" s="445" t="s">
        <v>3532</v>
      </c>
      <c r="I257" s="445" t="s">
        <v>3532</v>
      </c>
      <c r="J257" s="445" t="s">
        <v>3533</v>
      </c>
      <c r="K257" s="2814"/>
      <c r="L257" s="2816"/>
    </row>
    <row r="258" spans="1:12" ht="15.95">
      <c r="A258" s="456">
        <v>5.2</v>
      </c>
      <c r="B258" s="445" t="s">
        <v>3534</v>
      </c>
      <c r="C258" s="456" t="s">
        <v>303</v>
      </c>
      <c r="D258" s="456">
        <v>40</v>
      </c>
      <c r="E258" s="435"/>
      <c r="F258" s="456" t="s">
        <v>304</v>
      </c>
      <c r="G258" s="445" t="s">
        <v>3535</v>
      </c>
      <c r="H258" s="444">
        <v>768000000645</v>
      </c>
      <c r="I258" s="445" t="s">
        <v>450</v>
      </c>
      <c r="J258" s="445" t="s">
        <v>3536</v>
      </c>
      <c r="K258" s="2814"/>
      <c r="L258" s="2816"/>
    </row>
    <row r="259" spans="1:12" ht="15.95">
      <c r="A259" s="456">
        <v>5.3</v>
      </c>
      <c r="B259" s="445" t="s">
        <v>3537</v>
      </c>
      <c r="C259" s="456" t="s">
        <v>303</v>
      </c>
      <c r="D259" s="456">
        <v>40</v>
      </c>
      <c r="E259" s="435"/>
      <c r="F259" s="456" t="s">
        <v>315</v>
      </c>
      <c r="G259" s="445" t="s">
        <v>3538</v>
      </c>
      <c r="H259" s="444" t="s">
        <v>3539</v>
      </c>
      <c r="I259" s="435"/>
      <c r="J259" s="445" t="s">
        <v>3540</v>
      </c>
      <c r="K259" s="2814"/>
      <c r="L259" s="2816"/>
    </row>
    <row r="260" spans="1:12" ht="15.95">
      <c r="A260" s="456">
        <v>5.4</v>
      </c>
      <c r="B260" s="445" t="s">
        <v>2595</v>
      </c>
      <c r="C260" s="456" t="s">
        <v>303</v>
      </c>
      <c r="D260" s="456">
        <v>10</v>
      </c>
      <c r="E260" s="435"/>
      <c r="F260" s="456" t="s">
        <v>304</v>
      </c>
      <c r="G260" s="445" t="s">
        <v>3225</v>
      </c>
      <c r="H260" s="552" t="s">
        <v>3541</v>
      </c>
      <c r="I260" s="435"/>
      <c r="J260" s="435"/>
      <c r="K260" s="2814"/>
      <c r="L260" s="2816"/>
    </row>
    <row r="261" spans="1:12" ht="15.95">
      <c r="A261" s="456">
        <v>5.5</v>
      </c>
      <c r="B261" s="445" t="s">
        <v>2223</v>
      </c>
      <c r="C261" s="456" t="s">
        <v>303</v>
      </c>
      <c r="D261" s="456">
        <v>100</v>
      </c>
      <c r="E261" s="435"/>
      <c r="F261" s="456" t="s">
        <v>304</v>
      </c>
      <c r="G261" s="445" t="s">
        <v>3485</v>
      </c>
      <c r="H261" s="552" t="s">
        <v>3542</v>
      </c>
      <c r="I261" s="435"/>
      <c r="J261" s="445" t="s">
        <v>3543</v>
      </c>
      <c r="K261" s="2814"/>
      <c r="L261" s="2816"/>
    </row>
    <row r="262" spans="1:12" ht="15.95">
      <c r="A262" s="456">
        <v>5.6</v>
      </c>
      <c r="B262" s="445" t="s">
        <v>3285</v>
      </c>
      <c r="C262" s="456" t="s">
        <v>303</v>
      </c>
      <c r="D262" s="456">
        <v>100</v>
      </c>
      <c r="E262" s="435"/>
      <c r="F262" s="456" t="s">
        <v>304</v>
      </c>
      <c r="G262" s="445" t="s">
        <v>3466</v>
      </c>
      <c r="H262" s="550" t="s">
        <v>2758</v>
      </c>
      <c r="I262" s="435"/>
      <c r="J262" s="435"/>
      <c r="K262" s="2814"/>
      <c r="L262" s="2816"/>
    </row>
    <row r="263" spans="1:12" ht="15.95">
      <c r="A263" s="456">
        <v>5.7</v>
      </c>
      <c r="B263" s="445" t="s">
        <v>3287</v>
      </c>
      <c r="C263" s="456" t="s">
        <v>303</v>
      </c>
      <c r="D263" s="456">
        <v>100</v>
      </c>
      <c r="E263" s="435"/>
      <c r="F263" s="456" t="s">
        <v>304</v>
      </c>
      <c r="G263" s="445" t="s">
        <v>3230</v>
      </c>
      <c r="H263" s="51" t="s">
        <v>3467</v>
      </c>
      <c r="I263" s="435"/>
      <c r="J263" s="435"/>
      <c r="K263" s="2814"/>
      <c r="L263" s="2816"/>
    </row>
    <row r="264" spans="1:12" ht="15.95">
      <c r="A264" s="456">
        <v>5.8</v>
      </c>
      <c r="B264" s="445" t="s">
        <v>3288</v>
      </c>
      <c r="C264" s="456" t="s">
        <v>303</v>
      </c>
      <c r="D264" s="456">
        <v>100</v>
      </c>
      <c r="E264" s="435"/>
      <c r="F264" s="456" t="s">
        <v>315</v>
      </c>
      <c r="G264" s="445" t="s">
        <v>3233</v>
      </c>
      <c r="H264" s="444" t="s">
        <v>3468</v>
      </c>
      <c r="I264" s="435"/>
      <c r="J264" s="445" t="s">
        <v>3397</v>
      </c>
      <c r="K264" s="2814"/>
      <c r="L264" s="2816"/>
    </row>
    <row r="265" spans="1:12" ht="15.95">
      <c r="A265" s="1244">
        <v>5.9</v>
      </c>
      <c r="B265" s="1243" t="s">
        <v>3488</v>
      </c>
      <c r="C265" s="1244" t="s">
        <v>3489</v>
      </c>
      <c r="D265" s="1245"/>
      <c r="E265" s="1245"/>
      <c r="F265" s="1244" t="s">
        <v>304</v>
      </c>
      <c r="G265" s="1243" t="s">
        <v>3490</v>
      </c>
      <c r="H265" s="1246"/>
      <c r="I265" s="1245"/>
      <c r="J265" s="435"/>
      <c r="K265" s="2814"/>
      <c r="L265" s="2816"/>
    </row>
    <row r="266" spans="1:12" ht="15.95">
      <c r="A266" s="1242" t="s">
        <v>3544</v>
      </c>
      <c r="B266" s="1243" t="s">
        <v>3492</v>
      </c>
      <c r="C266" s="1244" t="s">
        <v>303</v>
      </c>
      <c r="D266" s="1244">
        <v>20</v>
      </c>
      <c r="E266" s="1245"/>
      <c r="F266" s="1244" t="s">
        <v>304</v>
      </c>
      <c r="G266" s="1243" t="s">
        <v>3493</v>
      </c>
      <c r="H266" s="1246">
        <v>107</v>
      </c>
      <c r="I266" s="1245"/>
      <c r="J266" s="435"/>
      <c r="K266" s="2814"/>
      <c r="L266" s="2816"/>
    </row>
    <row r="267" spans="1:12" ht="15.95">
      <c r="A267" s="1242" t="s">
        <v>3545</v>
      </c>
      <c r="B267" s="1243" t="s">
        <v>3495</v>
      </c>
      <c r="C267" s="1244" t="s">
        <v>303</v>
      </c>
      <c r="D267" s="1244">
        <v>20</v>
      </c>
      <c r="E267" s="1245"/>
      <c r="F267" s="1244" t="s">
        <v>304</v>
      </c>
      <c r="G267" s="1243" t="s">
        <v>3496</v>
      </c>
      <c r="H267" s="1246">
        <v>1</v>
      </c>
      <c r="I267" s="1245"/>
      <c r="J267" s="435"/>
      <c r="K267" s="2814"/>
      <c r="L267" s="2816"/>
    </row>
    <row r="268" spans="1:12" ht="15.95">
      <c r="A268" s="1242" t="s">
        <v>3546</v>
      </c>
      <c r="B268" s="1243" t="s">
        <v>3498</v>
      </c>
      <c r="C268" s="1244" t="s">
        <v>303</v>
      </c>
      <c r="D268" s="1244">
        <v>200</v>
      </c>
      <c r="E268" s="1245"/>
      <c r="F268" s="1244" t="s">
        <v>304</v>
      </c>
      <c r="G268" s="1243" t="s">
        <v>3499</v>
      </c>
      <c r="H268" s="1246" t="s">
        <v>3500</v>
      </c>
      <c r="I268" s="1245"/>
      <c r="J268" s="435"/>
      <c r="K268" s="2814"/>
      <c r="L268" s="2816"/>
    </row>
    <row r="269" spans="1:12" ht="15.95">
      <c r="A269" s="561" t="s">
        <v>3423</v>
      </c>
      <c r="B269" s="562" t="s">
        <v>3547</v>
      </c>
      <c r="C269" s="563" t="s">
        <v>2001</v>
      </c>
      <c r="D269" s="564"/>
      <c r="E269" s="564"/>
      <c r="F269" s="563" t="s">
        <v>304</v>
      </c>
      <c r="G269" s="565" t="s">
        <v>3548</v>
      </c>
      <c r="H269" s="566">
        <v>45322</v>
      </c>
      <c r="I269" s="564"/>
      <c r="J269" s="565" t="s">
        <v>3400</v>
      </c>
      <c r="K269" s="2814"/>
      <c r="L269" s="2816"/>
    </row>
    <row r="270" spans="1:12" ht="15.95">
      <c r="A270" s="456">
        <v>5.1100000000000003</v>
      </c>
      <c r="B270" s="445" t="s">
        <v>3460</v>
      </c>
      <c r="C270" s="456" t="s">
        <v>303</v>
      </c>
      <c r="D270" s="456">
        <v>4</v>
      </c>
      <c r="E270" s="435"/>
      <c r="F270" s="456" t="s">
        <v>304</v>
      </c>
      <c r="G270" s="445" t="s">
        <v>3461</v>
      </c>
      <c r="H270" s="444">
        <v>2024</v>
      </c>
      <c r="I270" s="435"/>
      <c r="J270" s="445" t="s">
        <v>3549</v>
      </c>
      <c r="K270" s="2814"/>
      <c r="L270" s="2816"/>
    </row>
    <row r="271" spans="1:12" ht="15.95">
      <c r="A271" s="456">
        <v>5.12</v>
      </c>
      <c r="B271" s="445" t="s">
        <v>3464</v>
      </c>
      <c r="C271" s="456" t="s">
        <v>2001</v>
      </c>
      <c r="D271" s="435"/>
      <c r="E271" s="435"/>
      <c r="F271" s="456" t="s">
        <v>304</v>
      </c>
      <c r="G271" s="445" t="s">
        <v>3465</v>
      </c>
      <c r="H271" s="551">
        <v>45322</v>
      </c>
      <c r="I271" s="435"/>
      <c r="J271" s="445" t="s">
        <v>3400</v>
      </c>
      <c r="K271" s="2814"/>
      <c r="L271" s="2816"/>
    </row>
    <row r="272" spans="1:12" ht="15.95">
      <c r="A272" s="456">
        <v>5.13</v>
      </c>
      <c r="B272" s="445" t="s">
        <v>3469</v>
      </c>
      <c r="C272" s="456" t="s">
        <v>303</v>
      </c>
      <c r="D272" s="456">
        <v>100</v>
      </c>
      <c r="E272" s="435"/>
      <c r="F272" s="456" t="s">
        <v>315</v>
      </c>
      <c r="G272" s="445" t="s">
        <v>3470</v>
      </c>
      <c r="H272" s="550" t="s">
        <v>3471</v>
      </c>
      <c r="I272" s="435"/>
      <c r="J272" s="445" t="s">
        <v>3550</v>
      </c>
      <c r="K272" s="2814"/>
      <c r="L272" s="2816"/>
    </row>
    <row r="273" spans="1:12" ht="15.95">
      <c r="A273" s="456">
        <v>5.14</v>
      </c>
      <c r="B273" s="445" t="s">
        <v>3473</v>
      </c>
      <c r="C273" s="456" t="s">
        <v>303</v>
      </c>
      <c r="D273" s="456">
        <v>100</v>
      </c>
      <c r="E273" s="435"/>
      <c r="F273" s="456" t="s">
        <v>315</v>
      </c>
      <c r="G273" s="445" t="s">
        <v>3474</v>
      </c>
      <c r="H273" s="444" t="s">
        <v>3475</v>
      </c>
      <c r="I273" s="435"/>
      <c r="J273" s="445" t="s">
        <v>3476</v>
      </c>
      <c r="K273" s="2814"/>
      <c r="L273" s="2816"/>
    </row>
    <row r="274" spans="1:12" ht="15.95">
      <c r="A274" s="456">
        <v>5.15</v>
      </c>
      <c r="B274" s="445" t="s">
        <v>3477</v>
      </c>
      <c r="C274" s="456" t="s">
        <v>303</v>
      </c>
      <c r="D274" s="456">
        <v>100</v>
      </c>
      <c r="E274" s="435"/>
      <c r="F274" s="456" t="s">
        <v>315</v>
      </c>
      <c r="G274" s="445" t="s">
        <v>3478</v>
      </c>
      <c r="H274" s="444" t="s">
        <v>3479</v>
      </c>
      <c r="I274" s="435"/>
      <c r="J274" s="445" t="s">
        <v>3476</v>
      </c>
      <c r="K274" s="2814"/>
      <c r="L274" s="2816"/>
    </row>
    <row r="275" spans="1:12" ht="15.95">
      <c r="A275" s="456">
        <v>5.16</v>
      </c>
      <c r="B275" s="445" t="s">
        <v>1366</v>
      </c>
      <c r="C275" s="456" t="s">
        <v>303</v>
      </c>
      <c r="D275" s="456">
        <v>500</v>
      </c>
      <c r="E275" s="435"/>
      <c r="F275" s="456" t="s">
        <v>304</v>
      </c>
      <c r="G275" s="445" t="s">
        <v>3480</v>
      </c>
      <c r="H275" s="550" t="s">
        <v>3551</v>
      </c>
      <c r="I275" s="435"/>
      <c r="J275" s="445" t="s">
        <v>3552</v>
      </c>
      <c r="K275" s="2814"/>
      <c r="L275" s="2816"/>
    </row>
    <row r="276" spans="1:12" ht="15.95">
      <c r="A276" s="456">
        <v>5.17</v>
      </c>
      <c r="B276" s="556" t="s">
        <v>3482</v>
      </c>
      <c r="C276" s="522" t="s">
        <v>303</v>
      </c>
      <c r="D276" s="456">
        <v>100</v>
      </c>
      <c r="E276" s="127"/>
      <c r="F276" s="525" t="s">
        <v>304</v>
      </c>
      <c r="G276" s="523" t="s">
        <v>3275</v>
      </c>
      <c r="H276" s="444"/>
      <c r="I276" s="435"/>
      <c r="J276" s="445"/>
      <c r="K276" s="2814"/>
      <c r="L276" s="2816"/>
    </row>
    <row r="277" spans="1:12" ht="15.95">
      <c r="A277" s="456">
        <v>5.18</v>
      </c>
      <c r="B277" s="556" t="s">
        <v>3483</v>
      </c>
      <c r="C277" s="522" t="s">
        <v>303</v>
      </c>
      <c r="D277" s="456">
        <v>100</v>
      </c>
      <c r="E277" s="127"/>
      <c r="F277" s="525" t="s">
        <v>304</v>
      </c>
      <c r="G277" s="523" t="s">
        <v>3278</v>
      </c>
      <c r="H277" s="444"/>
      <c r="I277" s="435"/>
      <c r="J277" s="445"/>
      <c r="K277" s="2814"/>
      <c r="L277" s="2816"/>
    </row>
    <row r="278" spans="1:12" ht="15.95">
      <c r="A278" s="456">
        <v>5.19</v>
      </c>
      <c r="B278" s="556" t="s">
        <v>1380</v>
      </c>
      <c r="C278" s="522" t="s">
        <v>303</v>
      </c>
      <c r="D278" s="456">
        <v>100</v>
      </c>
      <c r="E278" s="127"/>
      <c r="F278" s="525" t="s">
        <v>304</v>
      </c>
      <c r="G278" s="523" t="s">
        <v>3281</v>
      </c>
      <c r="H278" s="444"/>
      <c r="I278" s="435"/>
      <c r="J278" s="445"/>
      <c r="K278" s="2814"/>
      <c r="L278" s="2816"/>
    </row>
    <row r="279" spans="1:12" ht="15.95">
      <c r="A279" s="561" t="s">
        <v>3444</v>
      </c>
      <c r="B279" s="556" t="s">
        <v>3484</v>
      </c>
      <c r="C279" s="522" t="s">
        <v>303</v>
      </c>
      <c r="D279" s="456">
        <v>20</v>
      </c>
      <c r="E279" s="127"/>
      <c r="F279" s="525" t="s">
        <v>304</v>
      </c>
      <c r="G279" s="523" t="s">
        <v>3284</v>
      </c>
      <c r="H279" s="444"/>
      <c r="I279" s="435"/>
      <c r="J279" s="445"/>
      <c r="K279" s="2814"/>
      <c r="L279" s="2816"/>
    </row>
    <row r="280" spans="1:12" ht="15.95">
      <c r="A280" s="456">
        <v>5.21</v>
      </c>
      <c r="B280" s="445" t="s">
        <v>3167</v>
      </c>
      <c r="C280" s="456" t="s">
        <v>303</v>
      </c>
      <c r="D280" s="456">
        <v>7</v>
      </c>
      <c r="E280" s="435"/>
      <c r="F280" s="456" t="s">
        <v>304</v>
      </c>
      <c r="G280" s="445" t="s">
        <v>3501</v>
      </c>
      <c r="H280" s="444">
        <v>9000000</v>
      </c>
      <c r="I280" s="435"/>
      <c r="J280" s="445" t="s">
        <v>3502</v>
      </c>
      <c r="K280" s="2814"/>
      <c r="L280" s="2816"/>
    </row>
    <row r="281" spans="1:12" ht="15.95">
      <c r="A281" s="456">
        <v>5.22</v>
      </c>
      <c r="B281" s="445" t="s">
        <v>3340</v>
      </c>
      <c r="C281" s="456" t="s">
        <v>3341</v>
      </c>
      <c r="D281" s="435"/>
      <c r="E281" s="435"/>
      <c r="F281" s="456" t="s">
        <v>315</v>
      </c>
      <c r="G281" s="445" t="s">
        <v>3553</v>
      </c>
      <c r="H281" s="444" t="s">
        <v>3504</v>
      </c>
      <c r="I281" s="435"/>
      <c r="J281" s="557" t="s">
        <v>3554</v>
      </c>
      <c r="K281" s="2814"/>
      <c r="L281" s="2819"/>
    </row>
    <row r="282" spans="1:12" ht="15.95">
      <c r="A282" s="456">
        <v>5.23</v>
      </c>
      <c r="B282" s="445" t="s">
        <v>3344</v>
      </c>
      <c r="C282" s="456" t="s">
        <v>303</v>
      </c>
      <c r="D282" s="456">
        <v>100</v>
      </c>
      <c r="E282" s="435"/>
      <c r="F282" s="456" t="s">
        <v>315</v>
      </c>
      <c r="G282" s="445" t="s">
        <v>3506</v>
      </c>
      <c r="H282" s="550" t="s">
        <v>2758</v>
      </c>
      <c r="I282" s="435"/>
      <c r="J282" s="558" t="s">
        <v>3507</v>
      </c>
      <c r="K282" s="2814"/>
    </row>
    <row r="283" spans="1:12" ht="15.95">
      <c r="A283" s="456">
        <v>5.24</v>
      </c>
      <c r="B283" s="445" t="s">
        <v>3348</v>
      </c>
      <c r="C283" s="456" t="s">
        <v>303</v>
      </c>
      <c r="D283" s="456">
        <v>100</v>
      </c>
      <c r="E283" s="435"/>
      <c r="F283" s="456" t="s">
        <v>315</v>
      </c>
      <c r="G283" s="445" t="s">
        <v>3508</v>
      </c>
      <c r="H283" s="444" t="s">
        <v>3509</v>
      </c>
      <c r="I283" s="435"/>
      <c r="J283" s="558" t="s">
        <v>3510</v>
      </c>
      <c r="K283" s="2814"/>
    </row>
    <row r="284" spans="1:12" ht="15.95">
      <c r="A284" s="456">
        <v>5.25</v>
      </c>
      <c r="B284" s="445" t="s">
        <v>3555</v>
      </c>
      <c r="C284" s="456" t="s">
        <v>303</v>
      </c>
      <c r="D284" s="456">
        <v>100</v>
      </c>
      <c r="E284" s="435"/>
      <c r="F284" s="456" t="s">
        <v>315</v>
      </c>
      <c r="G284" s="445" t="s">
        <v>3511</v>
      </c>
      <c r="H284" s="444" t="s">
        <v>3512</v>
      </c>
      <c r="I284" s="435"/>
      <c r="J284" s="558" t="s">
        <v>3513</v>
      </c>
      <c r="K284" s="2814"/>
    </row>
    <row r="285" spans="1:12" ht="15.95">
      <c r="A285" s="456">
        <v>5.26</v>
      </c>
      <c r="B285" s="950" t="s">
        <v>1047</v>
      </c>
      <c r="C285" s="456" t="s">
        <v>303</v>
      </c>
      <c r="D285" s="456">
        <v>100</v>
      </c>
      <c r="E285" s="435"/>
      <c r="F285" s="456" t="s">
        <v>315</v>
      </c>
      <c r="G285" s="445" t="s">
        <v>3356</v>
      </c>
      <c r="H285" s="444" t="s">
        <v>3514</v>
      </c>
      <c r="I285" s="435"/>
      <c r="J285" s="558" t="s">
        <v>3357</v>
      </c>
      <c r="K285" s="2814"/>
    </row>
    <row r="286" spans="1:12" ht="15.95">
      <c r="A286" s="456">
        <v>5.27</v>
      </c>
      <c r="B286" s="950" t="s">
        <v>3360</v>
      </c>
      <c r="C286" s="456" t="s">
        <v>303</v>
      </c>
      <c r="D286" s="456">
        <v>10</v>
      </c>
      <c r="E286" s="435"/>
      <c r="F286" s="456" t="s">
        <v>315</v>
      </c>
      <c r="G286" s="445" t="s">
        <v>3361</v>
      </c>
      <c r="H286" s="444">
        <v>1122</v>
      </c>
      <c r="I286" s="435"/>
      <c r="J286" s="558" t="s">
        <v>3515</v>
      </c>
      <c r="K286" s="2814"/>
    </row>
    <row r="287" spans="1:12" ht="15.95">
      <c r="A287" s="456">
        <v>5.28</v>
      </c>
      <c r="B287" s="950" t="s">
        <v>3364</v>
      </c>
      <c r="C287" s="456" t="s">
        <v>303</v>
      </c>
      <c r="D287" s="456">
        <v>100</v>
      </c>
      <c r="E287" s="435"/>
      <c r="F287" s="456" t="s">
        <v>315</v>
      </c>
      <c r="G287" s="445" t="s">
        <v>3223</v>
      </c>
      <c r="H287" s="444" t="s">
        <v>3516</v>
      </c>
      <c r="I287" s="435"/>
      <c r="J287" s="558" t="s">
        <v>3517</v>
      </c>
      <c r="K287" s="2814"/>
    </row>
    <row r="288" spans="1:12" ht="15.95">
      <c r="A288" s="456">
        <v>5.29</v>
      </c>
      <c r="B288" s="950" t="s">
        <v>2694</v>
      </c>
      <c r="C288" s="456" t="s">
        <v>303</v>
      </c>
      <c r="D288" s="456">
        <v>3</v>
      </c>
      <c r="E288" s="435"/>
      <c r="F288" s="456" t="s">
        <v>304</v>
      </c>
      <c r="G288" s="445" t="s">
        <v>3556</v>
      </c>
      <c r="H288" s="550" t="s">
        <v>3557</v>
      </c>
      <c r="I288" s="435"/>
      <c r="J288" s="435"/>
      <c r="K288" s="2814"/>
    </row>
    <row r="289" spans="1:12" ht="15.95">
      <c r="A289" s="456">
        <v>5.3</v>
      </c>
      <c r="B289" s="950" t="s">
        <v>2810</v>
      </c>
      <c r="C289" s="456" t="s">
        <v>303</v>
      </c>
      <c r="D289" s="456">
        <v>100</v>
      </c>
      <c r="E289" s="435"/>
      <c r="F289" s="456" t="s">
        <v>315</v>
      </c>
      <c r="G289" s="445" t="s">
        <v>3558</v>
      </c>
      <c r="H289" s="444" t="s">
        <v>3559</v>
      </c>
      <c r="I289" s="435"/>
      <c r="J289" s="435"/>
      <c r="K289" s="2814"/>
    </row>
    <row r="290" spans="1:12" ht="15.95">
      <c r="A290" s="456">
        <v>5.31</v>
      </c>
      <c r="B290" s="950" t="s">
        <v>3560</v>
      </c>
      <c r="C290" s="456" t="s">
        <v>303</v>
      </c>
      <c r="D290" s="456">
        <v>100</v>
      </c>
      <c r="E290" s="435"/>
      <c r="F290" s="456" t="s">
        <v>315</v>
      </c>
      <c r="G290" s="445" t="s">
        <v>3561</v>
      </c>
      <c r="H290" s="444" t="s">
        <v>3562</v>
      </c>
      <c r="I290" s="435"/>
      <c r="J290" s="445" t="s">
        <v>3563</v>
      </c>
      <c r="K290" s="2814"/>
    </row>
    <row r="291" spans="1:12" ht="15.95">
      <c r="A291" s="456">
        <v>5.32</v>
      </c>
      <c r="B291" s="950" t="s">
        <v>3564</v>
      </c>
      <c r="C291" s="456" t="s">
        <v>303</v>
      </c>
      <c r="D291" s="435"/>
      <c r="E291" s="435"/>
      <c r="F291" s="456" t="s">
        <v>315</v>
      </c>
      <c r="G291" s="445" t="s">
        <v>3565</v>
      </c>
      <c r="H291" s="436"/>
      <c r="I291" s="435"/>
      <c r="J291" s="445" t="s">
        <v>3565</v>
      </c>
      <c r="K291" s="2814"/>
    </row>
    <row r="292" spans="1:12" ht="15.95">
      <c r="A292" s="456">
        <v>5.33</v>
      </c>
      <c r="B292" s="950" t="s">
        <v>3518</v>
      </c>
      <c r="C292" s="456" t="s">
        <v>2258</v>
      </c>
      <c r="D292" s="435"/>
      <c r="E292" s="435"/>
      <c r="F292" s="456" t="s">
        <v>315</v>
      </c>
      <c r="G292" s="445" t="s">
        <v>3566</v>
      </c>
      <c r="H292" s="444" t="s">
        <v>3520</v>
      </c>
      <c r="I292" s="435"/>
      <c r="J292" s="445" t="s">
        <v>3521</v>
      </c>
      <c r="K292" s="2817"/>
    </row>
    <row r="293" spans="1:12" ht="15.95">
      <c r="A293" s="486"/>
      <c r="B293" s="567"/>
      <c r="C293" s="486"/>
      <c r="D293" s="486"/>
      <c r="E293" s="486"/>
      <c r="F293" s="486"/>
      <c r="G293" s="486"/>
      <c r="H293" s="486"/>
      <c r="I293" s="486"/>
      <c r="J293" s="486"/>
      <c r="K293" s="486"/>
    </row>
    <row r="294" spans="1:12" ht="15.95">
      <c r="A294" s="486"/>
      <c r="B294" s="567"/>
      <c r="C294" s="486"/>
      <c r="D294" s="486"/>
      <c r="E294" s="486"/>
      <c r="F294" s="486"/>
      <c r="G294" s="486"/>
      <c r="H294" s="486"/>
      <c r="I294" s="486"/>
      <c r="J294" s="486"/>
      <c r="K294" s="486"/>
    </row>
    <row r="295" spans="1:12" ht="15.95">
      <c r="A295" s="513" t="s">
        <v>3210</v>
      </c>
      <c r="B295" s="2632" t="s">
        <v>3567</v>
      </c>
      <c r="C295" s="2806"/>
      <c r="D295" s="2806"/>
      <c r="E295" s="2806"/>
      <c r="F295" s="2806"/>
      <c r="G295" s="2806"/>
      <c r="H295" s="2806"/>
      <c r="I295" s="2806"/>
      <c r="J295" s="2805"/>
      <c r="K295" s="486"/>
    </row>
    <row r="296" spans="1:12" ht="15.95">
      <c r="A296" s="513" t="s">
        <v>3249</v>
      </c>
      <c r="B296" s="2632" t="s">
        <v>3568</v>
      </c>
      <c r="C296" s="2806"/>
      <c r="D296" s="2806"/>
      <c r="E296" s="2806"/>
      <c r="F296" s="2806"/>
      <c r="G296" s="2806"/>
      <c r="H296" s="2806"/>
      <c r="I296" s="2806"/>
      <c r="J296" s="2805"/>
      <c r="K296" s="486"/>
    </row>
    <row r="297" spans="1:12" ht="15.95">
      <c r="A297" s="513" t="s">
        <v>3212</v>
      </c>
      <c r="B297" s="2631" t="s">
        <v>237</v>
      </c>
      <c r="C297" s="2806"/>
      <c r="D297" s="2806"/>
      <c r="E297" s="2806"/>
      <c r="F297" s="2806"/>
      <c r="G297" s="2806"/>
      <c r="H297" s="2806"/>
      <c r="I297" s="2806"/>
      <c r="J297" s="2805"/>
      <c r="K297" s="486"/>
    </row>
    <row r="298" spans="1:12" ht="15.95">
      <c r="A298" s="453" t="s">
        <v>290</v>
      </c>
      <c r="B298" s="453" t="s">
        <v>291</v>
      </c>
      <c r="C298" s="453" t="s">
        <v>292</v>
      </c>
      <c r="D298" s="453" t="s">
        <v>293</v>
      </c>
      <c r="E298" s="453" t="s">
        <v>294</v>
      </c>
      <c r="F298" s="453" t="s">
        <v>295</v>
      </c>
      <c r="G298" s="453" t="s">
        <v>296</v>
      </c>
      <c r="H298" s="453" t="s">
        <v>297</v>
      </c>
      <c r="I298" s="548"/>
      <c r="J298" s="548"/>
      <c r="K298" s="549" t="s">
        <v>3456</v>
      </c>
    </row>
    <row r="299" spans="1:12" ht="15.95">
      <c r="A299" s="516" t="s">
        <v>3393</v>
      </c>
      <c r="B299" s="517" t="s">
        <v>1707</v>
      </c>
      <c r="C299" s="945" t="s">
        <v>303</v>
      </c>
      <c r="D299" s="945">
        <v>100</v>
      </c>
      <c r="E299" s="946"/>
      <c r="F299" s="945" t="s">
        <v>304</v>
      </c>
      <c r="G299" s="947" t="s">
        <v>3216</v>
      </c>
      <c r="H299" s="946"/>
      <c r="I299" s="946"/>
      <c r="J299" s="949" t="s">
        <v>3569</v>
      </c>
      <c r="K299" s="2839" t="s">
        <v>3570</v>
      </c>
      <c r="L299" s="2634" t="s">
        <v>3571</v>
      </c>
    </row>
    <row r="300" spans="1:12" ht="15.95">
      <c r="A300" s="519" t="s">
        <v>3393</v>
      </c>
      <c r="B300" s="520" t="s">
        <v>3206</v>
      </c>
      <c r="C300" s="519" t="s">
        <v>375</v>
      </c>
      <c r="D300" s="518"/>
      <c r="E300" s="518"/>
      <c r="F300" s="516" t="s">
        <v>304</v>
      </c>
      <c r="G300" s="517" t="s">
        <v>3217</v>
      </c>
      <c r="H300" s="518"/>
      <c r="I300" s="518"/>
      <c r="J300" s="518"/>
      <c r="K300" s="2814"/>
      <c r="L300" s="2816"/>
    </row>
    <row r="301" spans="1:12" ht="15.95">
      <c r="A301" s="456">
        <v>5.0999999999999996</v>
      </c>
      <c r="B301" s="445" t="s">
        <v>3460</v>
      </c>
      <c r="C301" s="456" t="s">
        <v>303</v>
      </c>
      <c r="D301" s="456">
        <v>4</v>
      </c>
      <c r="E301" s="435"/>
      <c r="F301" s="456" t="s">
        <v>304</v>
      </c>
      <c r="G301" s="445" t="s">
        <v>3461</v>
      </c>
      <c r="H301" s="444">
        <v>2024</v>
      </c>
      <c r="I301" s="435"/>
      <c r="J301" s="445" t="s">
        <v>3463</v>
      </c>
      <c r="K301" s="2814"/>
      <c r="L301" s="2816"/>
    </row>
    <row r="302" spans="1:12" ht="15.95">
      <c r="A302" s="456">
        <v>5.2</v>
      </c>
      <c r="B302" s="445" t="s">
        <v>3464</v>
      </c>
      <c r="C302" s="456" t="s">
        <v>2001</v>
      </c>
      <c r="D302" s="435"/>
      <c r="E302" s="435"/>
      <c r="F302" s="456" t="s">
        <v>304</v>
      </c>
      <c r="G302" s="445" t="s">
        <v>3465</v>
      </c>
      <c r="H302" s="551">
        <v>45322</v>
      </c>
      <c r="I302" s="435"/>
      <c r="J302" s="445" t="s">
        <v>3400</v>
      </c>
      <c r="K302" s="2814"/>
      <c r="L302" s="2816"/>
    </row>
    <row r="303" spans="1:12" ht="15.95">
      <c r="A303" s="456">
        <v>5.3</v>
      </c>
      <c r="B303" s="445" t="s">
        <v>3285</v>
      </c>
      <c r="C303" s="456" t="s">
        <v>303</v>
      </c>
      <c r="D303" s="456">
        <v>100</v>
      </c>
      <c r="E303" s="435"/>
      <c r="F303" s="456" t="s">
        <v>304</v>
      </c>
      <c r="G303" s="445" t="s">
        <v>3572</v>
      </c>
      <c r="H303" s="552" t="s">
        <v>3573</v>
      </c>
      <c r="I303" s="435"/>
      <c r="J303" s="435"/>
      <c r="K303" s="2814"/>
      <c r="L303" s="2816"/>
    </row>
    <row r="304" spans="1:12" ht="15.95">
      <c r="A304" s="456">
        <v>5.4</v>
      </c>
      <c r="B304" s="445" t="s">
        <v>3287</v>
      </c>
      <c r="C304" s="456" t="s">
        <v>303</v>
      </c>
      <c r="D304" s="456">
        <v>100</v>
      </c>
      <c r="E304" s="435"/>
      <c r="F304" s="456" t="s">
        <v>304</v>
      </c>
      <c r="G304" s="445" t="s">
        <v>3230</v>
      </c>
      <c r="H304" s="552" t="s">
        <v>3467</v>
      </c>
      <c r="I304" s="435"/>
      <c r="J304" s="435"/>
      <c r="K304" s="2814"/>
      <c r="L304" s="2816"/>
    </row>
    <row r="305" spans="1:12" ht="15.95">
      <c r="A305" s="553">
        <v>5.5</v>
      </c>
      <c r="B305" s="554" t="s">
        <v>3288</v>
      </c>
      <c r="C305" s="553" t="s">
        <v>303</v>
      </c>
      <c r="D305" s="553">
        <v>100</v>
      </c>
      <c r="E305" s="555"/>
      <c r="F305" s="553" t="s">
        <v>315</v>
      </c>
      <c r="G305" s="554" t="s">
        <v>3233</v>
      </c>
      <c r="H305" s="560" t="s">
        <v>3468</v>
      </c>
      <c r="I305" s="555"/>
      <c r="J305" s="554" t="s">
        <v>3397</v>
      </c>
      <c r="K305" s="2814"/>
      <c r="L305" s="2816"/>
    </row>
    <row r="306" spans="1:12" ht="15.95">
      <c r="A306" s="456">
        <v>5.6</v>
      </c>
      <c r="B306" s="445" t="s">
        <v>3469</v>
      </c>
      <c r="C306" s="456" t="s">
        <v>303</v>
      </c>
      <c r="D306" s="456">
        <v>100</v>
      </c>
      <c r="E306" s="435"/>
      <c r="F306" s="456" t="s">
        <v>315</v>
      </c>
      <c r="G306" s="445" t="s">
        <v>3574</v>
      </c>
      <c r="H306" s="444" t="s">
        <v>731</v>
      </c>
      <c r="I306" s="435"/>
      <c r="J306" s="445" t="s">
        <v>3550</v>
      </c>
      <c r="K306" s="2814"/>
      <c r="L306" s="2816"/>
    </row>
    <row r="307" spans="1:12" ht="15.95">
      <c r="A307" s="456">
        <v>5.7</v>
      </c>
      <c r="B307" s="445" t="s">
        <v>3473</v>
      </c>
      <c r="C307" s="456" t="s">
        <v>303</v>
      </c>
      <c r="D307" s="456">
        <v>100</v>
      </c>
      <c r="E307" s="435"/>
      <c r="F307" s="456" t="s">
        <v>315</v>
      </c>
      <c r="G307" s="445" t="s">
        <v>3474</v>
      </c>
      <c r="H307" s="444" t="s">
        <v>3475</v>
      </c>
      <c r="I307" s="435"/>
      <c r="J307" s="445" t="s">
        <v>3476</v>
      </c>
      <c r="K307" s="2814"/>
      <c r="L307" s="2816"/>
    </row>
    <row r="308" spans="1:12" ht="15.95">
      <c r="A308" s="456">
        <v>5.8</v>
      </c>
      <c r="B308" s="445" t="s">
        <v>3477</v>
      </c>
      <c r="C308" s="456" t="s">
        <v>303</v>
      </c>
      <c r="D308" s="456">
        <v>100</v>
      </c>
      <c r="E308" s="435"/>
      <c r="F308" s="456" t="s">
        <v>315</v>
      </c>
      <c r="G308" s="445" t="s">
        <v>3478</v>
      </c>
      <c r="H308" s="444" t="s">
        <v>3479</v>
      </c>
      <c r="I308" s="435"/>
      <c r="J308" s="445" t="s">
        <v>3476</v>
      </c>
      <c r="K308" s="2814"/>
      <c r="L308" s="2816"/>
    </row>
    <row r="309" spans="1:12" ht="15.95">
      <c r="A309" s="456">
        <v>5.9</v>
      </c>
      <c r="B309" s="445" t="s">
        <v>1366</v>
      </c>
      <c r="C309" s="456" t="s">
        <v>303</v>
      </c>
      <c r="D309" s="456">
        <v>500</v>
      </c>
      <c r="E309" s="435"/>
      <c r="F309" s="456" t="s">
        <v>304</v>
      </c>
      <c r="G309" s="445" t="s">
        <v>3480</v>
      </c>
      <c r="H309" s="550" t="s">
        <v>3551</v>
      </c>
      <c r="I309" s="435"/>
      <c r="J309" s="445" t="s">
        <v>3552</v>
      </c>
      <c r="K309" s="2814"/>
      <c r="L309" s="2816"/>
    </row>
    <row r="310" spans="1:12" ht="15.95">
      <c r="A310" s="561" t="s">
        <v>3423</v>
      </c>
      <c r="B310" s="556" t="s">
        <v>3482</v>
      </c>
      <c r="C310" s="522" t="s">
        <v>303</v>
      </c>
      <c r="D310" s="456">
        <v>100</v>
      </c>
      <c r="E310" s="127"/>
      <c r="F310" s="525" t="s">
        <v>304</v>
      </c>
      <c r="G310" s="523" t="s">
        <v>3275</v>
      </c>
      <c r="H310" s="444"/>
      <c r="I310" s="435"/>
      <c r="J310" s="445"/>
      <c r="K310" s="2814"/>
      <c r="L310" s="2816"/>
    </row>
    <row r="311" spans="1:12" ht="15.95">
      <c r="A311" s="456">
        <v>5.1100000000000003</v>
      </c>
      <c r="B311" s="556" t="s">
        <v>3483</v>
      </c>
      <c r="C311" s="522" t="s">
        <v>303</v>
      </c>
      <c r="D311" s="456">
        <v>100</v>
      </c>
      <c r="E311" s="127"/>
      <c r="F311" s="525" t="s">
        <v>304</v>
      </c>
      <c r="G311" s="523" t="s">
        <v>3278</v>
      </c>
      <c r="H311" s="444"/>
      <c r="I311" s="435"/>
      <c r="J311" s="445"/>
      <c r="K311" s="2814"/>
      <c r="L311" s="2816"/>
    </row>
    <row r="312" spans="1:12" ht="15.95">
      <c r="A312" s="456">
        <v>5.12</v>
      </c>
      <c r="B312" s="556" t="s">
        <v>1380</v>
      </c>
      <c r="C312" s="522" t="s">
        <v>303</v>
      </c>
      <c r="D312" s="456">
        <v>100</v>
      </c>
      <c r="E312" s="127"/>
      <c r="F312" s="525" t="s">
        <v>304</v>
      </c>
      <c r="G312" s="523" t="s">
        <v>3281</v>
      </c>
      <c r="H312" s="444"/>
      <c r="I312" s="435"/>
      <c r="J312" s="445"/>
      <c r="K312" s="2814"/>
      <c r="L312" s="2816"/>
    </row>
    <row r="313" spans="1:12" ht="15.95">
      <c r="A313" s="456">
        <v>5.13</v>
      </c>
      <c r="B313" s="556" t="s">
        <v>3484</v>
      </c>
      <c r="C313" s="522" t="s">
        <v>303</v>
      </c>
      <c r="D313" s="456">
        <v>20</v>
      </c>
      <c r="E313" s="127"/>
      <c r="F313" s="525" t="s">
        <v>304</v>
      </c>
      <c r="G313" s="523" t="s">
        <v>3284</v>
      </c>
      <c r="H313" s="444"/>
      <c r="I313" s="435"/>
      <c r="J313" s="445"/>
      <c r="K313" s="2814"/>
      <c r="L313" s="2816"/>
    </row>
    <row r="314" spans="1:12" ht="15.95">
      <c r="A314" s="456">
        <v>5.14</v>
      </c>
      <c r="B314" s="445" t="s">
        <v>2223</v>
      </c>
      <c r="C314" s="456" t="s">
        <v>303</v>
      </c>
      <c r="D314" s="456">
        <v>100</v>
      </c>
      <c r="E314" s="435"/>
      <c r="F314" s="456" t="s">
        <v>304</v>
      </c>
      <c r="G314" s="445" t="s">
        <v>3485</v>
      </c>
      <c r="H314" s="552" t="s">
        <v>3575</v>
      </c>
      <c r="I314" s="435"/>
      <c r="J314" s="445" t="s">
        <v>3576</v>
      </c>
      <c r="K314" s="2814"/>
      <c r="L314" s="2816"/>
    </row>
    <row r="315" spans="1:12" ht="15.95">
      <c r="A315" s="456">
        <v>5.15</v>
      </c>
      <c r="B315" s="445" t="s">
        <v>1830</v>
      </c>
      <c r="C315" s="456" t="s">
        <v>303</v>
      </c>
      <c r="D315" s="456">
        <v>100</v>
      </c>
      <c r="E315" s="435"/>
      <c r="F315" s="456" t="s">
        <v>304</v>
      </c>
      <c r="G315" s="445" t="s">
        <v>3577</v>
      </c>
      <c r="H315" s="552" t="s">
        <v>3578</v>
      </c>
      <c r="I315" s="435"/>
      <c r="J315" s="435"/>
      <c r="K315" s="2814"/>
      <c r="L315" s="2816"/>
    </row>
    <row r="316" spans="1:12" ht="15.95">
      <c r="A316" s="456">
        <v>5.16</v>
      </c>
      <c r="B316" s="445" t="s">
        <v>747</v>
      </c>
      <c r="C316" s="568" t="s">
        <v>326</v>
      </c>
      <c r="D316" s="456"/>
      <c r="E316" s="435"/>
      <c r="F316" s="456" t="s">
        <v>304</v>
      </c>
      <c r="G316" s="445" t="s">
        <v>2581</v>
      </c>
      <c r="H316" s="552">
        <v>68000</v>
      </c>
      <c r="I316" s="435"/>
      <c r="J316" s="435"/>
      <c r="K316" s="2814"/>
      <c r="L316" s="2816"/>
    </row>
    <row r="317" spans="1:12" ht="15.95">
      <c r="A317" s="456">
        <v>5.17</v>
      </c>
      <c r="B317" s="445" t="s">
        <v>3134</v>
      </c>
      <c r="C317" s="568" t="s">
        <v>326</v>
      </c>
      <c r="D317" s="456"/>
      <c r="E317" s="435"/>
      <c r="F317" s="456" t="s">
        <v>304</v>
      </c>
      <c r="G317" s="445" t="s">
        <v>2300</v>
      </c>
      <c r="H317" s="552">
        <v>1000000</v>
      </c>
      <c r="I317" s="435"/>
      <c r="J317" s="435"/>
      <c r="K317" s="2814"/>
      <c r="L317" s="2816"/>
    </row>
    <row r="318" spans="1:12" ht="15.95">
      <c r="A318" s="456">
        <v>5.18</v>
      </c>
      <c r="B318" s="445" t="s">
        <v>3375</v>
      </c>
      <c r="C318" s="456" t="s">
        <v>303</v>
      </c>
      <c r="D318" s="456">
        <v>100</v>
      </c>
      <c r="E318" s="435"/>
      <c r="F318" s="456" t="s">
        <v>304</v>
      </c>
      <c r="G318" s="445" t="s">
        <v>3579</v>
      </c>
      <c r="H318" s="552" t="s">
        <v>3580</v>
      </c>
      <c r="I318" s="435"/>
      <c r="J318" s="435"/>
      <c r="K318" s="2814"/>
      <c r="L318" s="2816"/>
    </row>
    <row r="319" spans="1:12" ht="15.95">
      <c r="A319" s="456">
        <v>5.19</v>
      </c>
      <c r="B319" s="445" t="s">
        <v>3167</v>
      </c>
      <c r="C319" s="456" t="s">
        <v>303</v>
      </c>
      <c r="D319" s="456">
        <v>7</v>
      </c>
      <c r="E319" s="435"/>
      <c r="F319" s="456" t="s">
        <v>304</v>
      </c>
      <c r="G319" s="445" t="s">
        <v>3501</v>
      </c>
      <c r="H319" s="444">
        <v>11111</v>
      </c>
      <c r="I319" s="435"/>
      <c r="J319" s="445" t="s">
        <v>3502</v>
      </c>
      <c r="K319" s="2814"/>
      <c r="L319" s="2816"/>
    </row>
    <row r="320" spans="1:12" ht="15.95">
      <c r="A320" s="561" t="s">
        <v>3444</v>
      </c>
      <c r="B320" s="445" t="s">
        <v>3340</v>
      </c>
      <c r="C320" s="456" t="s">
        <v>3341</v>
      </c>
      <c r="D320" s="435"/>
      <c r="E320" s="435"/>
      <c r="F320" s="456" t="s">
        <v>315</v>
      </c>
      <c r="G320" s="445" t="s">
        <v>3553</v>
      </c>
      <c r="H320" s="444" t="s">
        <v>3504</v>
      </c>
      <c r="I320" s="435"/>
      <c r="J320" s="557" t="s">
        <v>3554</v>
      </c>
      <c r="K320" s="2814"/>
      <c r="L320" s="2816"/>
    </row>
    <row r="321" spans="1:12" ht="15.95">
      <c r="A321" s="456">
        <v>5.21</v>
      </c>
      <c r="B321" s="445" t="s">
        <v>3344</v>
      </c>
      <c r="C321" s="456" t="s">
        <v>303</v>
      </c>
      <c r="D321" s="456">
        <v>100</v>
      </c>
      <c r="E321" s="435"/>
      <c r="F321" s="456" t="s">
        <v>315</v>
      </c>
      <c r="G321" s="445" t="s">
        <v>3581</v>
      </c>
      <c r="H321" s="444" t="s">
        <v>542</v>
      </c>
      <c r="I321" s="435"/>
      <c r="J321" s="558" t="s">
        <v>3507</v>
      </c>
      <c r="K321" s="2814"/>
      <c r="L321" s="2816"/>
    </row>
    <row r="322" spans="1:12" ht="15.95">
      <c r="A322" s="456">
        <v>5.22</v>
      </c>
      <c r="B322" s="445" t="s">
        <v>3348</v>
      </c>
      <c r="C322" s="456" t="s">
        <v>303</v>
      </c>
      <c r="D322" s="456">
        <v>100</v>
      </c>
      <c r="E322" s="435"/>
      <c r="F322" s="456" t="s">
        <v>315</v>
      </c>
      <c r="G322" s="445" t="s">
        <v>3508</v>
      </c>
      <c r="H322" s="444" t="s">
        <v>3509</v>
      </c>
      <c r="I322" s="435"/>
      <c r="J322" s="558" t="s">
        <v>3510</v>
      </c>
      <c r="K322" s="2814"/>
      <c r="L322" s="2816"/>
    </row>
    <row r="323" spans="1:12" ht="15.95">
      <c r="A323" s="456">
        <v>5.23</v>
      </c>
      <c r="B323" s="445" t="s">
        <v>3352</v>
      </c>
      <c r="C323" s="456" t="s">
        <v>303</v>
      </c>
      <c r="D323" s="456">
        <v>100</v>
      </c>
      <c r="E323" s="435"/>
      <c r="F323" s="456" t="s">
        <v>315</v>
      </c>
      <c r="G323" s="445" t="s">
        <v>3511</v>
      </c>
      <c r="H323" s="444" t="s">
        <v>3512</v>
      </c>
      <c r="I323" s="435"/>
      <c r="J323" s="558" t="s">
        <v>3513</v>
      </c>
      <c r="K323" s="2814"/>
      <c r="L323" s="2816"/>
    </row>
    <row r="324" spans="1:12" ht="15.95">
      <c r="A324" s="456">
        <v>5.24</v>
      </c>
      <c r="B324" s="950" t="s">
        <v>1047</v>
      </c>
      <c r="C324" s="456" t="s">
        <v>303</v>
      </c>
      <c r="D324" s="456">
        <v>100</v>
      </c>
      <c r="E324" s="435"/>
      <c r="F324" s="456" t="s">
        <v>315</v>
      </c>
      <c r="G324" s="445" t="s">
        <v>3356</v>
      </c>
      <c r="H324" s="444" t="s">
        <v>3514</v>
      </c>
      <c r="I324" s="435"/>
      <c r="J324" s="558" t="s">
        <v>3357</v>
      </c>
      <c r="K324" s="2814"/>
      <c r="L324" s="2816"/>
    </row>
    <row r="325" spans="1:12" ht="15.95">
      <c r="A325" s="456">
        <v>5.25</v>
      </c>
      <c r="B325" s="950" t="s">
        <v>3360</v>
      </c>
      <c r="C325" s="456" t="s">
        <v>303</v>
      </c>
      <c r="D325" s="456">
        <v>10</v>
      </c>
      <c r="E325" s="435"/>
      <c r="F325" s="456" t="s">
        <v>315</v>
      </c>
      <c r="G325" s="445" t="s">
        <v>3361</v>
      </c>
      <c r="H325" s="444">
        <v>1122</v>
      </c>
      <c r="I325" s="435"/>
      <c r="J325" s="558" t="s">
        <v>3515</v>
      </c>
      <c r="K325" s="2814"/>
      <c r="L325" s="2816"/>
    </row>
    <row r="326" spans="1:12" ht="18.75" customHeight="1">
      <c r="A326" s="456">
        <v>5.26</v>
      </c>
      <c r="B326" s="950" t="s">
        <v>3364</v>
      </c>
      <c r="C326" s="456" t="s">
        <v>303</v>
      </c>
      <c r="D326" s="456">
        <v>100</v>
      </c>
      <c r="E326" s="435"/>
      <c r="F326" s="456" t="s">
        <v>315</v>
      </c>
      <c r="G326" s="445" t="s">
        <v>3223</v>
      </c>
      <c r="H326" s="444" t="s">
        <v>3516</v>
      </c>
      <c r="I326" s="435"/>
      <c r="J326" s="558" t="s">
        <v>3517</v>
      </c>
      <c r="K326" s="2817"/>
      <c r="L326" s="2819"/>
    </row>
    <row r="327" spans="1:12" ht="15.95">
      <c r="A327" s="456">
        <v>5.27</v>
      </c>
      <c r="B327" s="950" t="s">
        <v>3518</v>
      </c>
      <c r="C327" s="456" t="s">
        <v>2258</v>
      </c>
      <c r="D327" s="435"/>
      <c r="E327" s="435"/>
      <c r="F327" s="456" t="s">
        <v>315</v>
      </c>
      <c r="G327" s="445" t="s">
        <v>3566</v>
      </c>
      <c r="H327" s="444" t="s">
        <v>3520</v>
      </c>
      <c r="I327" s="435"/>
      <c r="J327" s="445" t="s">
        <v>3521</v>
      </c>
    </row>
    <row r="328" spans="1:12" ht="15.95">
      <c r="A328" s="569"/>
      <c r="B328" s="486"/>
      <c r="C328" s="486"/>
      <c r="D328" s="486"/>
      <c r="E328" s="486"/>
      <c r="F328" s="486"/>
      <c r="G328" s="486"/>
      <c r="H328" s="486"/>
      <c r="I328" s="486"/>
      <c r="J328" s="486"/>
      <c r="K328" s="486"/>
    </row>
    <row r="329" spans="1:12" ht="15.95">
      <c r="A329" s="486"/>
      <c r="B329" s="486"/>
      <c r="C329" s="486"/>
      <c r="D329" s="486"/>
      <c r="E329" s="486"/>
      <c r="F329" s="486"/>
      <c r="G329" s="486"/>
      <c r="H329" s="486"/>
      <c r="I329" s="486"/>
      <c r="J329" s="486"/>
      <c r="K329" s="486"/>
    </row>
    <row r="330" spans="1:12" ht="15.95">
      <c r="A330" s="513" t="s">
        <v>3389</v>
      </c>
      <c r="B330" s="2632" t="s">
        <v>3582</v>
      </c>
      <c r="C330" s="2806"/>
      <c r="D330" s="2806"/>
      <c r="E330" s="2806"/>
      <c r="F330" s="2806"/>
      <c r="G330" s="2806"/>
      <c r="H330" s="2806"/>
      <c r="I330" s="2806"/>
      <c r="J330" s="2805"/>
      <c r="K330" s="486"/>
    </row>
    <row r="331" spans="1:12" ht="15.95">
      <c r="A331" s="513" t="s">
        <v>3249</v>
      </c>
      <c r="B331" s="2632" t="s">
        <v>3583</v>
      </c>
      <c r="C331" s="2806"/>
      <c r="D331" s="2806"/>
      <c r="E331" s="2806"/>
      <c r="F331" s="2806"/>
      <c r="G331" s="2806"/>
      <c r="H331" s="2806"/>
      <c r="I331" s="2806"/>
      <c r="J331" s="2805"/>
      <c r="K331" s="486"/>
    </row>
    <row r="332" spans="1:12" ht="15.95">
      <c r="A332" s="513" t="s">
        <v>3212</v>
      </c>
      <c r="B332" s="2631" t="s">
        <v>237</v>
      </c>
      <c r="C332" s="2806"/>
      <c r="D332" s="2806"/>
      <c r="E332" s="2806"/>
      <c r="F332" s="2806"/>
      <c r="G332" s="2806"/>
      <c r="H332" s="2806"/>
      <c r="I332" s="2806"/>
      <c r="J332" s="2805"/>
      <c r="K332" s="486"/>
    </row>
    <row r="333" spans="1:12" ht="15.95">
      <c r="A333" s="453" t="s">
        <v>290</v>
      </c>
      <c r="B333" s="453" t="s">
        <v>291</v>
      </c>
      <c r="C333" s="453" t="s">
        <v>292</v>
      </c>
      <c r="D333" s="453" t="s">
        <v>293</v>
      </c>
      <c r="E333" s="453" t="s">
        <v>294</v>
      </c>
      <c r="F333" s="453" t="s">
        <v>295</v>
      </c>
      <c r="G333" s="453" t="s">
        <v>296</v>
      </c>
      <c r="H333" s="453" t="s">
        <v>297</v>
      </c>
      <c r="I333" s="548"/>
      <c r="J333" s="548"/>
      <c r="K333" s="549" t="s">
        <v>3456</v>
      </c>
    </row>
    <row r="334" spans="1:12" ht="15.95">
      <c r="A334" s="516" t="s">
        <v>3393</v>
      </c>
      <c r="B334" s="517" t="s">
        <v>1707</v>
      </c>
      <c r="C334" s="945" t="s">
        <v>303</v>
      </c>
      <c r="D334" s="945">
        <v>100</v>
      </c>
      <c r="E334" s="946"/>
      <c r="F334" s="945" t="s">
        <v>304</v>
      </c>
      <c r="G334" s="947" t="s">
        <v>3216</v>
      </c>
      <c r="H334" s="946"/>
      <c r="I334" s="946"/>
      <c r="J334" s="949" t="s">
        <v>3584</v>
      </c>
      <c r="K334" s="2633" t="s">
        <v>3585</v>
      </c>
      <c r="L334" s="2634" t="s">
        <v>3571</v>
      </c>
    </row>
    <row r="335" spans="1:12" ht="15.95">
      <c r="A335" s="519" t="s">
        <v>3393</v>
      </c>
      <c r="B335" s="520" t="s">
        <v>3206</v>
      </c>
      <c r="C335" s="519" t="s">
        <v>375</v>
      </c>
      <c r="D335" s="518"/>
      <c r="E335" s="518"/>
      <c r="F335" s="516" t="s">
        <v>304</v>
      </c>
      <c r="G335" s="517" t="s">
        <v>3217</v>
      </c>
      <c r="H335" s="518"/>
      <c r="I335" s="518"/>
      <c r="J335" s="518"/>
      <c r="K335" s="2816"/>
      <c r="L335" s="2816"/>
    </row>
    <row r="336" spans="1:12" ht="15.95">
      <c r="A336" s="456">
        <v>5.0999999999999996</v>
      </c>
      <c r="B336" s="445" t="s">
        <v>3530</v>
      </c>
      <c r="C336" s="456" t="s">
        <v>303</v>
      </c>
      <c r="D336" s="456">
        <v>40</v>
      </c>
      <c r="E336" s="435"/>
      <c r="F336" s="456" t="s">
        <v>315</v>
      </c>
      <c r="G336" s="445" t="s">
        <v>3531</v>
      </c>
      <c r="H336" s="445" t="s">
        <v>3532</v>
      </c>
      <c r="I336" s="445" t="s">
        <v>3532</v>
      </c>
      <c r="J336" s="558" t="s">
        <v>3533</v>
      </c>
      <c r="K336" s="2816"/>
      <c r="L336" s="2816"/>
    </row>
    <row r="337" spans="1:12" ht="15.95">
      <c r="A337" s="456">
        <v>5.2</v>
      </c>
      <c r="B337" s="445" t="s">
        <v>3534</v>
      </c>
      <c r="C337" s="456" t="s">
        <v>303</v>
      </c>
      <c r="D337" s="456">
        <v>40</v>
      </c>
      <c r="E337" s="435"/>
      <c r="F337" s="456" t="s">
        <v>304</v>
      </c>
      <c r="G337" s="445" t="s">
        <v>3586</v>
      </c>
      <c r="H337" s="444">
        <v>768000000645</v>
      </c>
      <c r="I337" s="445" t="s">
        <v>450</v>
      </c>
      <c r="J337" s="558" t="s">
        <v>3536</v>
      </c>
      <c r="K337" s="2816"/>
      <c r="L337" s="2816"/>
    </row>
    <row r="338" spans="1:12" ht="15.95">
      <c r="A338" s="456">
        <v>5.3</v>
      </c>
      <c r="B338" s="445" t="s">
        <v>3537</v>
      </c>
      <c r="C338" s="456" t="s">
        <v>303</v>
      </c>
      <c r="D338" s="456">
        <v>40</v>
      </c>
      <c r="E338" s="435"/>
      <c r="F338" s="456" t="s">
        <v>315</v>
      </c>
      <c r="G338" s="445" t="s">
        <v>3538</v>
      </c>
      <c r="H338" s="444" t="s">
        <v>3539</v>
      </c>
      <c r="I338" s="435"/>
      <c r="J338" s="558" t="s">
        <v>3540</v>
      </c>
      <c r="K338" s="2816"/>
      <c r="L338" s="2816"/>
    </row>
    <row r="339" spans="1:12" ht="15.95">
      <c r="A339" s="456">
        <v>5.4</v>
      </c>
      <c r="B339" s="570" t="s">
        <v>3587</v>
      </c>
      <c r="C339" s="456" t="s">
        <v>303</v>
      </c>
      <c r="D339" s="456">
        <v>40</v>
      </c>
      <c r="E339" s="435"/>
      <c r="F339" s="456" t="s">
        <v>315</v>
      </c>
      <c r="G339" s="445"/>
      <c r="H339" s="444"/>
      <c r="I339" s="435"/>
      <c r="J339" s="435"/>
      <c r="K339" s="2816"/>
      <c r="L339" s="2816"/>
    </row>
    <row r="340" spans="1:12" ht="15.95">
      <c r="A340" s="456">
        <v>5.5</v>
      </c>
      <c r="B340" s="570" t="s">
        <v>3588</v>
      </c>
      <c r="C340" s="456" t="s">
        <v>303</v>
      </c>
      <c r="D340" s="456">
        <v>40</v>
      </c>
      <c r="E340" s="435"/>
      <c r="F340" s="456" t="s">
        <v>315</v>
      </c>
      <c r="G340" s="445"/>
      <c r="H340" s="444"/>
      <c r="I340" s="435"/>
      <c r="J340" s="435"/>
      <c r="K340" s="2816"/>
      <c r="L340" s="2816"/>
    </row>
    <row r="341" spans="1:12" ht="15.95">
      <c r="A341" s="456">
        <v>5.6</v>
      </c>
      <c r="B341" s="445" t="s">
        <v>2595</v>
      </c>
      <c r="C341" s="456" t="s">
        <v>303</v>
      </c>
      <c r="D341" s="456">
        <v>10</v>
      </c>
      <c r="E341" s="435"/>
      <c r="F341" s="456" t="s">
        <v>304</v>
      </c>
      <c r="G341" s="445" t="s">
        <v>3225</v>
      </c>
      <c r="H341" s="552" t="s">
        <v>3541</v>
      </c>
      <c r="I341" s="435"/>
      <c r="J341" s="435"/>
      <c r="K341" s="2816"/>
      <c r="L341" s="2816"/>
    </row>
    <row r="342" spans="1:12" ht="15.95">
      <c r="A342" s="456">
        <v>5.7</v>
      </c>
      <c r="B342" s="570" t="s">
        <v>3589</v>
      </c>
      <c r="C342" s="456" t="s">
        <v>303</v>
      </c>
      <c r="D342" s="456">
        <v>10</v>
      </c>
      <c r="E342" s="435"/>
      <c r="F342" s="456" t="s">
        <v>304</v>
      </c>
      <c r="G342" s="445" t="s">
        <v>3590</v>
      </c>
      <c r="H342" s="444"/>
      <c r="I342" s="435"/>
      <c r="J342" s="445"/>
      <c r="K342" s="2816"/>
      <c r="L342" s="2816"/>
    </row>
    <row r="343" spans="1:12" ht="15.95">
      <c r="A343" s="456">
        <v>5.8</v>
      </c>
      <c r="B343" s="445" t="s">
        <v>3460</v>
      </c>
      <c r="C343" s="456" t="s">
        <v>303</v>
      </c>
      <c r="D343" s="456">
        <v>4</v>
      </c>
      <c r="E343" s="435"/>
      <c r="F343" s="456" t="s">
        <v>304</v>
      </c>
      <c r="G343" s="445" t="s">
        <v>3461</v>
      </c>
      <c r="H343" s="444">
        <v>2024</v>
      </c>
      <c r="I343" s="435"/>
      <c r="J343" s="445" t="s">
        <v>3463</v>
      </c>
      <c r="K343" s="2816"/>
      <c r="L343" s="2816"/>
    </row>
    <row r="344" spans="1:12" ht="15.95">
      <c r="A344" s="456">
        <v>5.9</v>
      </c>
      <c r="B344" s="445" t="s">
        <v>3464</v>
      </c>
      <c r="C344" s="456" t="s">
        <v>2001</v>
      </c>
      <c r="D344" s="435"/>
      <c r="E344" s="435"/>
      <c r="F344" s="456" t="s">
        <v>304</v>
      </c>
      <c r="G344" s="445" t="s">
        <v>3465</v>
      </c>
      <c r="H344" s="551">
        <v>45322</v>
      </c>
      <c r="I344" s="435"/>
      <c r="J344" s="435" t="s">
        <v>3400</v>
      </c>
      <c r="K344" s="2816"/>
      <c r="L344" s="2816"/>
    </row>
    <row r="345" spans="1:12" ht="15.95">
      <c r="A345" s="561" t="s">
        <v>3423</v>
      </c>
      <c r="B345" s="445" t="s">
        <v>3285</v>
      </c>
      <c r="C345" s="456" t="s">
        <v>303</v>
      </c>
      <c r="D345" s="456">
        <v>100</v>
      </c>
      <c r="E345" s="435"/>
      <c r="F345" s="456" t="s">
        <v>304</v>
      </c>
      <c r="G345" s="445" t="s">
        <v>3572</v>
      </c>
      <c r="H345" s="552" t="s">
        <v>3573</v>
      </c>
      <c r="I345" s="435"/>
      <c r="J345" s="435"/>
      <c r="K345" s="2816"/>
      <c r="L345" s="2816"/>
    </row>
    <row r="346" spans="1:12" ht="15.95">
      <c r="A346" s="456" t="s">
        <v>3591</v>
      </c>
      <c r="B346" s="445" t="s">
        <v>3287</v>
      </c>
      <c r="C346" s="456" t="s">
        <v>303</v>
      </c>
      <c r="D346" s="456">
        <v>100</v>
      </c>
      <c r="E346" s="435"/>
      <c r="F346" s="456" t="s">
        <v>304</v>
      </c>
      <c r="G346" s="445" t="s">
        <v>3230</v>
      </c>
      <c r="H346" s="552" t="s">
        <v>3467</v>
      </c>
      <c r="I346" s="435"/>
      <c r="J346" s="435"/>
      <c r="K346" s="2816"/>
      <c r="L346" s="2816"/>
    </row>
    <row r="347" spans="1:12" ht="15.95">
      <c r="A347" s="553" t="s">
        <v>3592</v>
      </c>
      <c r="B347" s="554" t="s">
        <v>3288</v>
      </c>
      <c r="C347" s="553" t="s">
        <v>303</v>
      </c>
      <c r="D347" s="553">
        <v>100</v>
      </c>
      <c r="E347" s="555"/>
      <c r="F347" s="553" t="s">
        <v>315</v>
      </c>
      <c r="G347" s="554" t="s">
        <v>3233</v>
      </c>
      <c r="H347" s="560" t="s">
        <v>3468</v>
      </c>
      <c r="I347" s="555"/>
      <c r="J347" s="554" t="s">
        <v>3397</v>
      </c>
      <c r="K347" s="2816"/>
      <c r="L347" s="2816"/>
    </row>
    <row r="348" spans="1:12" ht="15.95">
      <c r="A348" s="456" t="s">
        <v>3593</v>
      </c>
      <c r="B348" s="445" t="s">
        <v>3469</v>
      </c>
      <c r="C348" s="456" t="s">
        <v>303</v>
      </c>
      <c r="D348" s="456">
        <v>100</v>
      </c>
      <c r="E348" s="435"/>
      <c r="F348" s="456" t="s">
        <v>315</v>
      </c>
      <c r="G348" s="445" t="s">
        <v>3574</v>
      </c>
      <c r="H348" s="444" t="s">
        <v>731</v>
      </c>
      <c r="I348" s="435"/>
      <c r="J348" s="445" t="s">
        <v>3550</v>
      </c>
      <c r="K348" s="2816"/>
      <c r="L348" s="2816"/>
    </row>
    <row r="349" spans="1:12" ht="15.95">
      <c r="A349" s="456" t="s">
        <v>3594</v>
      </c>
      <c r="B349" s="445" t="s">
        <v>3473</v>
      </c>
      <c r="C349" s="456" t="s">
        <v>303</v>
      </c>
      <c r="D349" s="456">
        <v>100</v>
      </c>
      <c r="E349" s="435"/>
      <c r="F349" s="456" t="s">
        <v>315</v>
      </c>
      <c r="G349" s="445" t="s">
        <v>3474</v>
      </c>
      <c r="H349" s="444" t="s">
        <v>3475</v>
      </c>
      <c r="I349" s="435"/>
      <c r="J349" s="445" t="s">
        <v>3476</v>
      </c>
      <c r="K349" s="2816"/>
      <c r="L349" s="2816"/>
    </row>
    <row r="350" spans="1:12" ht="15.95">
      <c r="A350" s="456" t="s">
        <v>3595</v>
      </c>
      <c r="B350" s="445" t="s">
        <v>3477</v>
      </c>
      <c r="C350" s="456" t="s">
        <v>303</v>
      </c>
      <c r="D350" s="456">
        <v>100</v>
      </c>
      <c r="E350" s="435"/>
      <c r="F350" s="456" t="s">
        <v>315</v>
      </c>
      <c r="G350" s="445" t="s">
        <v>3478</v>
      </c>
      <c r="H350" s="444" t="s">
        <v>3479</v>
      </c>
      <c r="I350" s="435"/>
      <c r="J350" s="445" t="s">
        <v>3476</v>
      </c>
      <c r="K350" s="2816"/>
      <c r="L350" s="2816"/>
    </row>
    <row r="351" spans="1:12" ht="15.95">
      <c r="A351" s="456" t="s">
        <v>3596</v>
      </c>
      <c r="B351" s="445" t="s">
        <v>1366</v>
      </c>
      <c r="C351" s="456" t="s">
        <v>303</v>
      </c>
      <c r="D351" s="456">
        <v>500</v>
      </c>
      <c r="E351" s="435"/>
      <c r="F351" s="456" t="s">
        <v>304</v>
      </c>
      <c r="G351" s="445" t="s">
        <v>3480</v>
      </c>
      <c r="H351" s="550" t="s">
        <v>3551</v>
      </c>
      <c r="I351" s="435"/>
      <c r="J351" s="445" t="s">
        <v>3552</v>
      </c>
      <c r="K351" s="2816"/>
      <c r="L351" s="2816"/>
    </row>
    <row r="352" spans="1:12" ht="15.95">
      <c r="A352" s="456" t="s">
        <v>3597</v>
      </c>
      <c r="B352" s="556" t="s">
        <v>3482</v>
      </c>
      <c r="C352" s="522" t="s">
        <v>303</v>
      </c>
      <c r="D352" s="456">
        <v>100</v>
      </c>
      <c r="E352" s="127"/>
      <c r="F352" s="525" t="s">
        <v>304</v>
      </c>
      <c r="G352" s="523" t="s">
        <v>3275</v>
      </c>
      <c r="H352" s="444"/>
      <c r="I352" s="435"/>
      <c r="J352" s="445"/>
      <c r="K352" s="2816"/>
      <c r="L352" s="2816"/>
    </row>
    <row r="353" spans="1:12" ht="15.95">
      <c r="A353" s="456" t="s">
        <v>3598</v>
      </c>
      <c r="B353" s="556" t="s">
        <v>3483</v>
      </c>
      <c r="C353" s="522" t="s">
        <v>303</v>
      </c>
      <c r="D353" s="456">
        <v>100</v>
      </c>
      <c r="E353" s="127"/>
      <c r="F353" s="525" t="s">
        <v>304</v>
      </c>
      <c r="G353" s="523" t="s">
        <v>3278</v>
      </c>
      <c r="H353" s="444"/>
      <c r="I353" s="435"/>
      <c r="J353" s="445"/>
      <c r="K353" s="2816"/>
      <c r="L353" s="2816"/>
    </row>
    <row r="354" spans="1:12" ht="15.95">
      <c r="A354" s="456" t="s">
        <v>3599</v>
      </c>
      <c r="B354" s="556" t="s">
        <v>1380</v>
      </c>
      <c r="C354" s="522" t="s">
        <v>303</v>
      </c>
      <c r="D354" s="456">
        <v>100</v>
      </c>
      <c r="E354" s="127"/>
      <c r="F354" s="525" t="s">
        <v>304</v>
      </c>
      <c r="G354" s="523" t="s">
        <v>3281</v>
      </c>
      <c r="H354" s="444"/>
      <c r="I354" s="435"/>
      <c r="J354" s="445"/>
      <c r="K354" s="2816"/>
      <c r="L354" s="2816"/>
    </row>
    <row r="355" spans="1:12" ht="15.95">
      <c r="A355" s="456" t="s">
        <v>3444</v>
      </c>
      <c r="B355" s="556" t="s">
        <v>3484</v>
      </c>
      <c r="C355" s="522" t="s">
        <v>303</v>
      </c>
      <c r="D355" s="456">
        <v>20</v>
      </c>
      <c r="E355" s="127"/>
      <c r="F355" s="525" t="s">
        <v>304</v>
      </c>
      <c r="G355" s="523" t="s">
        <v>3284</v>
      </c>
      <c r="H355" s="444"/>
      <c r="I355" s="435"/>
      <c r="J355" s="445"/>
      <c r="K355" s="2816"/>
      <c r="L355" s="2816"/>
    </row>
    <row r="356" spans="1:12" ht="15.95">
      <c r="A356" s="456" t="s">
        <v>3600</v>
      </c>
      <c r="B356" s="445" t="s">
        <v>2223</v>
      </c>
      <c r="C356" s="456" t="s">
        <v>303</v>
      </c>
      <c r="D356" s="456">
        <v>100</v>
      </c>
      <c r="E356" s="435"/>
      <c r="F356" s="456" t="s">
        <v>304</v>
      </c>
      <c r="G356" s="445" t="s">
        <v>3485</v>
      </c>
      <c r="H356" s="552" t="s">
        <v>3601</v>
      </c>
      <c r="I356" s="435"/>
      <c r="J356" s="445" t="s">
        <v>3602</v>
      </c>
      <c r="K356" s="2816"/>
      <c r="L356" s="2816"/>
    </row>
    <row r="357" spans="1:12" ht="15.95">
      <c r="A357" s="456" t="s">
        <v>3603</v>
      </c>
      <c r="B357" s="445" t="s">
        <v>3604</v>
      </c>
      <c r="C357" s="456" t="s">
        <v>303</v>
      </c>
      <c r="D357" s="456">
        <v>20</v>
      </c>
      <c r="E357" s="435"/>
      <c r="F357" s="456" t="s">
        <v>304</v>
      </c>
      <c r="G357" s="445" t="s">
        <v>3605</v>
      </c>
      <c r="H357" s="550" t="s">
        <v>3606</v>
      </c>
      <c r="I357" s="435"/>
      <c r="J357" s="435"/>
      <c r="K357" s="2816"/>
      <c r="L357" s="2816"/>
    </row>
    <row r="358" spans="1:12" ht="15.95">
      <c r="A358" s="456" t="s">
        <v>3607</v>
      </c>
      <c r="B358" s="445" t="s">
        <v>747</v>
      </c>
      <c r="C358" s="456" t="s">
        <v>326</v>
      </c>
      <c r="D358" s="456">
        <v>20</v>
      </c>
      <c r="E358" s="435"/>
      <c r="F358" s="456" t="s">
        <v>304</v>
      </c>
      <c r="G358" s="445" t="s">
        <v>2581</v>
      </c>
      <c r="H358" s="552">
        <v>68000</v>
      </c>
      <c r="I358" s="435"/>
      <c r="J358" s="435"/>
      <c r="K358" s="2816"/>
      <c r="L358" s="2816"/>
    </row>
    <row r="359" spans="1:12" ht="15.95">
      <c r="A359" s="456" t="s">
        <v>3608</v>
      </c>
      <c r="B359" s="445" t="s">
        <v>3609</v>
      </c>
      <c r="C359" s="456" t="s">
        <v>2001</v>
      </c>
      <c r="D359" s="456"/>
      <c r="E359" s="435"/>
      <c r="F359" s="456" t="s">
        <v>304</v>
      </c>
      <c r="G359" s="445" t="s">
        <v>3610</v>
      </c>
      <c r="H359" s="551">
        <v>45316</v>
      </c>
      <c r="I359" s="435"/>
      <c r="J359" s="445" t="s">
        <v>3400</v>
      </c>
      <c r="K359" s="2816"/>
      <c r="L359" s="2816"/>
    </row>
    <row r="360" spans="1:12" ht="15.95">
      <c r="A360" s="456" t="s">
        <v>3611</v>
      </c>
      <c r="B360" s="445" t="s">
        <v>3612</v>
      </c>
      <c r="C360" s="456" t="s">
        <v>303</v>
      </c>
      <c r="D360" s="456">
        <v>100</v>
      </c>
      <c r="E360" s="435"/>
      <c r="F360" s="456" t="s">
        <v>315</v>
      </c>
      <c r="G360" s="444" t="s">
        <v>3330</v>
      </c>
      <c r="H360" s="571"/>
      <c r="I360" s="435"/>
      <c r="J360" s="435"/>
      <c r="K360" s="2816"/>
      <c r="L360" s="2816"/>
    </row>
    <row r="361" spans="1:12" ht="15.95">
      <c r="A361" s="456" t="s">
        <v>3613</v>
      </c>
      <c r="B361" s="445" t="s">
        <v>3614</v>
      </c>
      <c r="C361" s="456" t="s">
        <v>303</v>
      </c>
      <c r="D361" s="456">
        <v>20</v>
      </c>
      <c r="E361" s="435"/>
      <c r="F361" s="456" t="s">
        <v>315</v>
      </c>
      <c r="G361" s="445" t="s">
        <v>3615</v>
      </c>
      <c r="H361" s="571"/>
      <c r="I361" s="435"/>
      <c r="J361" s="435"/>
      <c r="K361" s="2816"/>
      <c r="L361" s="2819"/>
    </row>
    <row r="362" spans="1:12" ht="15.95">
      <c r="A362" s="456" t="s">
        <v>3616</v>
      </c>
      <c r="B362" s="445" t="s">
        <v>3617</v>
      </c>
      <c r="C362" s="456" t="s">
        <v>2001</v>
      </c>
      <c r="D362" s="435"/>
      <c r="E362" s="435"/>
      <c r="F362" s="456" t="s">
        <v>315</v>
      </c>
      <c r="G362" s="445" t="s">
        <v>3618</v>
      </c>
      <c r="H362" s="551">
        <v>45316</v>
      </c>
      <c r="I362" s="435"/>
      <c r="J362" s="435"/>
      <c r="K362" s="2816"/>
    </row>
    <row r="363" spans="1:12" ht="15.95">
      <c r="A363" s="456" t="s">
        <v>3619</v>
      </c>
      <c r="B363" s="445" t="s">
        <v>3620</v>
      </c>
      <c r="C363" s="568" t="s">
        <v>326</v>
      </c>
      <c r="D363" s="456"/>
      <c r="E363" s="435"/>
      <c r="F363" s="456" t="s">
        <v>315</v>
      </c>
      <c r="G363" s="445" t="s">
        <v>3621</v>
      </c>
      <c r="H363" s="571"/>
      <c r="I363" s="435"/>
      <c r="J363" s="435"/>
      <c r="K363" s="2816"/>
    </row>
    <row r="364" spans="1:12" ht="15.95">
      <c r="A364" s="456" t="s">
        <v>3622</v>
      </c>
      <c r="B364" s="950" t="s">
        <v>1416</v>
      </c>
      <c r="C364" s="456" t="s">
        <v>303</v>
      </c>
      <c r="D364" s="456">
        <v>20</v>
      </c>
      <c r="E364" s="435"/>
      <c r="F364" s="456" t="s">
        <v>304</v>
      </c>
      <c r="G364" s="445" t="s">
        <v>3623</v>
      </c>
      <c r="H364" s="550" t="s">
        <v>3557</v>
      </c>
      <c r="I364" s="435"/>
      <c r="J364" s="435"/>
      <c r="K364" s="2816"/>
    </row>
    <row r="365" spans="1:12" ht="15.95">
      <c r="A365" s="456" t="s">
        <v>3624</v>
      </c>
      <c r="B365" s="445" t="s">
        <v>3134</v>
      </c>
      <c r="C365" s="568" t="s">
        <v>326</v>
      </c>
      <c r="D365" s="456"/>
      <c r="E365" s="435"/>
      <c r="F365" s="456" t="s">
        <v>304</v>
      </c>
      <c r="G365" s="445" t="s">
        <v>2300</v>
      </c>
      <c r="H365" s="552">
        <v>1000000</v>
      </c>
      <c r="I365" s="435"/>
      <c r="J365" s="435"/>
      <c r="K365" s="2816"/>
    </row>
    <row r="366" spans="1:12" ht="15.95">
      <c r="A366" s="456" t="s">
        <v>3625</v>
      </c>
      <c r="B366" s="445" t="s">
        <v>3375</v>
      </c>
      <c r="C366" s="456" t="s">
        <v>303</v>
      </c>
      <c r="D366" s="456">
        <v>100</v>
      </c>
      <c r="E366" s="435"/>
      <c r="F366" s="456" t="s">
        <v>304</v>
      </c>
      <c r="G366" s="445" t="s">
        <v>3579</v>
      </c>
      <c r="H366" s="552" t="s">
        <v>3580</v>
      </c>
      <c r="I366" s="435"/>
      <c r="J366" s="435"/>
      <c r="K366" s="2816"/>
    </row>
    <row r="367" spans="1:12" ht="15.95">
      <c r="A367" s="456" t="s">
        <v>3626</v>
      </c>
      <c r="B367" s="445" t="s">
        <v>3167</v>
      </c>
      <c r="C367" s="456" t="s">
        <v>303</v>
      </c>
      <c r="D367" s="456">
        <v>7</v>
      </c>
      <c r="E367" s="435"/>
      <c r="F367" s="456" t="s">
        <v>304</v>
      </c>
      <c r="G367" s="445" t="s">
        <v>3501</v>
      </c>
      <c r="H367" s="444">
        <v>11111</v>
      </c>
      <c r="I367" s="435"/>
      <c r="J367" s="445" t="s">
        <v>3502</v>
      </c>
      <c r="K367" s="2816"/>
    </row>
    <row r="368" spans="1:12" ht="15.95">
      <c r="A368" s="456" t="s">
        <v>3627</v>
      </c>
      <c r="B368" s="445" t="s">
        <v>3340</v>
      </c>
      <c r="C368" s="456" t="s">
        <v>3341</v>
      </c>
      <c r="D368" s="435"/>
      <c r="E368" s="435"/>
      <c r="F368" s="456" t="s">
        <v>315</v>
      </c>
      <c r="G368" s="445" t="s">
        <v>3553</v>
      </c>
      <c r="H368" s="444" t="s">
        <v>3504</v>
      </c>
      <c r="I368" s="435"/>
      <c r="J368" s="557" t="s">
        <v>3554</v>
      </c>
      <c r="K368" s="2816"/>
    </row>
    <row r="369" spans="1:11" ht="15.95">
      <c r="A369" s="456" t="s">
        <v>3628</v>
      </c>
      <c r="B369" s="445" t="s">
        <v>3344</v>
      </c>
      <c r="C369" s="456" t="s">
        <v>303</v>
      </c>
      <c r="D369" s="456">
        <v>100</v>
      </c>
      <c r="E369" s="435"/>
      <c r="F369" s="456" t="s">
        <v>315</v>
      </c>
      <c r="G369" s="445" t="s">
        <v>3581</v>
      </c>
      <c r="H369" s="444" t="s">
        <v>542</v>
      </c>
      <c r="I369" s="435"/>
      <c r="J369" s="558" t="s">
        <v>3507</v>
      </c>
      <c r="K369" s="2816"/>
    </row>
    <row r="370" spans="1:11" ht="15.95">
      <c r="A370" s="456" t="s">
        <v>3629</v>
      </c>
      <c r="B370" s="445" t="s">
        <v>3348</v>
      </c>
      <c r="C370" s="456" t="s">
        <v>303</v>
      </c>
      <c r="D370" s="456">
        <v>100</v>
      </c>
      <c r="E370" s="435"/>
      <c r="F370" s="456" t="s">
        <v>315</v>
      </c>
      <c r="G370" s="445" t="s">
        <v>3508</v>
      </c>
      <c r="H370" s="444" t="s">
        <v>3509</v>
      </c>
      <c r="I370" s="435"/>
      <c r="J370" s="558" t="s">
        <v>3510</v>
      </c>
      <c r="K370" s="2816"/>
    </row>
    <row r="371" spans="1:11" ht="15.95">
      <c r="A371" s="456" t="s">
        <v>3630</v>
      </c>
      <c r="B371" s="445" t="s">
        <v>3352</v>
      </c>
      <c r="C371" s="456" t="s">
        <v>303</v>
      </c>
      <c r="D371" s="456">
        <v>100</v>
      </c>
      <c r="E371" s="435"/>
      <c r="F371" s="456" t="s">
        <v>315</v>
      </c>
      <c r="G371" s="445" t="s">
        <v>3511</v>
      </c>
      <c r="H371" s="444" t="s">
        <v>3512</v>
      </c>
      <c r="I371" s="435"/>
      <c r="J371" s="558" t="s">
        <v>3513</v>
      </c>
      <c r="K371" s="2816"/>
    </row>
    <row r="372" spans="1:11" ht="15.95">
      <c r="A372" s="456" t="s">
        <v>3631</v>
      </c>
      <c r="B372" s="950" t="s">
        <v>2694</v>
      </c>
      <c r="C372" s="456" t="s">
        <v>303</v>
      </c>
      <c r="D372" s="456">
        <v>3</v>
      </c>
      <c r="E372" s="435"/>
      <c r="F372" s="456" t="s">
        <v>304</v>
      </c>
      <c r="G372" s="445" t="s">
        <v>3556</v>
      </c>
      <c r="H372" s="550" t="s">
        <v>3557</v>
      </c>
      <c r="I372" s="435"/>
      <c r="J372" s="435"/>
      <c r="K372" s="2816"/>
    </row>
    <row r="373" spans="1:11" ht="15.95">
      <c r="A373" s="456" t="s">
        <v>3632</v>
      </c>
      <c r="B373" s="950" t="s">
        <v>2810</v>
      </c>
      <c r="C373" s="456" t="s">
        <v>303</v>
      </c>
      <c r="D373" s="456">
        <v>100</v>
      </c>
      <c r="E373" s="435"/>
      <c r="F373" s="456" t="s">
        <v>304</v>
      </c>
      <c r="G373" s="445" t="s">
        <v>3558</v>
      </c>
      <c r="H373" s="444" t="s">
        <v>3559</v>
      </c>
      <c r="I373" s="435"/>
      <c r="J373" s="435"/>
      <c r="K373" s="2816"/>
    </row>
    <row r="374" spans="1:11" ht="15.95">
      <c r="A374" s="456" t="s">
        <v>3633</v>
      </c>
      <c r="B374" s="950" t="s">
        <v>3560</v>
      </c>
      <c r="C374" s="456" t="s">
        <v>303</v>
      </c>
      <c r="D374" s="456">
        <v>100</v>
      </c>
      <c r="E374" s="435"/>
      <c r="F374" s="456" t="s">
        <v>304</v>
      </c>
      <c r="G374" s="445" t="s">
        <v>3561</v>
      </c>
      <c r="H374" s="444" t="s">
        <v>3562</v>
      </c>
      <c r="I374" s="435"/>
      <c r="J374" s="435" t="s">
        <v>3563</v>
      </c>
      <c r="K374" s="2816"/>
    </row>
    <row r="375" spans="1:11" ht="15.95">
      <c r="A375" s="456" t="s">
        <v>3634</v>
      </c>
      <c r="B375" s="950" t="s">
        <v>1047</v>
      </c>
      <c r="C375" s="456" t="s">
        <v>303</v>
      </c>
      <c r="D375" s="456">
        <v>100</v>
      </c>
      <c r="E375" s="435"/>
      <c r="F375" s="456" t="s">
        <v>315</v>
      </c>
      <c r="G375" s="445" t="s">
        <v>3356</v>
      </c>
      <c r="H375" s="444" t="s">
        <v>3514</v>
      </c>
      <c r="I375" s="435"/>
      <c r="J375" s="558" t="s">
        <v>3357</v>
      </c>
      <c r="K375" s="2816"/>
    </row>
    <row r="376" spans="1:11" ht="15.95">
      <c r="A376" s="456" t="s">
        <v>3635</v>
      </c>
      <c r="B376" s="950" t="s">
        <v>3360</v>
      </c>
      <c r="C376" s="456" t="s">
        <v>303</v>
      </c>
      <c r="D376" s="456">
        <v>10</v>
      </c>
      <c r="E376" s="435"/>
      <c r="F376" s="456" t="s">
        <v>315</v>
      </c>
      <c r="G376" s="445" t="s">
        <v>3361</v>
      </c>
      <c r="H376" s="444">
        <v>1122</v>
      </c>
      <c r="I376" s="435"/>
      <c r="J376" s="558" t="s">
        <v>3515</v>
      </c>
      <c r="K376" s="2816"/>
    </row>
    <row r="377" spans="1:11" ht="15.95">
      <c r="A377" s="456" t="s">
        <v>3636</v>
      </c>
      <c r="B377" s="950" t="s">
        <v>3364</v>
      </c>
      <c r="C377" s="456" t="s">
        <v>303</v>
      </c>
      <c r="D377" s="456">
        <v>100</v>
      </c>
      <c r="E377" s="435"/>
      <c r="F377" s="456" t="s">
        <v>315</v>
      </c>
      <c r="G377" s="445" t="s">
        <v>3223</v>
      </c>
      <c r="H377" s="444" t="s">
        <v>3516</v>
      </c>
      <c r="I377" s="435"/>
      <c r="J377" s="558" t="s">
        <v>3517</v>
      </c>
      <c r="K377" s="2819"/>
    </row>
    <row r="378" spans="1:11" ht="15.95">
      <c r="A378" s="456" t="s">
        <v>3637</v>
      </c>
      <c r="B378" s="950" t="s">
        <v>3518</v>
      </c>
      <c r="C378" s="456" t="s">
        <v>2258</v>
      </c>
      <c r="D378" s="435"/>
      <c r="E378" s="435"/>
      <c r="F378" s="456" t="s">
        <v>315</v>
      </c>
      <c r="G378" s="445" t="s">
        <v>3566</v>
      </c>
      <c r="H378" s="444" t="s">
        <v>3520</v>
      </c>
      <c r="I378" s="435"/>
      <c r="J378" s="445" t="s">
        <v>3521</v>
      </c>
    </row>
    <row r="379" spans="1:11" ht="15.95">
      <c r="A379" s="486"/>
      <c r="B379" s="567"/>
      <c r="C379" s="486"/>
      <c r="D379" s="486"/>
      <c r="E379" s="486"/>
      <c r="F379" s="486"/>
      <c r="G379" s="486"/>
      <c r="H379" s="486"/>
      <c r="I379" s="486"/>
      <c r="J379" s="486"/>
      <c r="K379" s="486"/>
    </row>
    <row r="380" spans="1:11" ht="15.95">
      <c r="A380" s="486"/>
      <c r="B380" s="567"/>
      <c r="C380" s="486"/>
      <c r="D380" s="486"/>
      <c r="E380" s="486"/>
      <c r="F380" s="486"/>
      <c r="G380" s="486"/>
      <c r="H380" s="486"/>
      <c r="I380" s="486"/>
      <c r="J380" s="486"/>
      <c r="K380" s="486"/>
    </row>
    <row r="381" spans="1:11" ht="15.95">
      <c r="A381" s="486"/>
      <c r="B381" s="567"/>
      <c r="C381" s="486"/>
      <c r="D381" s="486"/>
      <c r="E381" s="486"/>
      <c r="F381" s="486"/>
      <c r="G381" s="486"/>
      <c r="H381" s="486"/>
      <c r="I381" s="486"/>
      <c r="J381" s="486"/>
      <c r="K381" s="486"/>
    </row>
    <row r="382" spans="1:11" ht="15.95">
      <c r="A382" s="486"/>
      <c r="B382" s="569"/>
      <c r="C382" s="486"/>
      <c r="D382" s="486"/>
      <c r="E382" s="486"/>
      <c r="F382" s="486"/>
      <c r="G382" s="486"/>
      <c r="H382" s="486"/>
      <c r="I382" s="486"/>
      <c r="J382" s="486"/>
      <c r="K382" s="486"/>
    </row>
    <row r="383" spans="1:11" ht="15.95">
      <c r="A383" s="513" t="s">
        <v>3389</v>
      </c>
      <c r="B383" s="2632" t="s">
        <v>3638</v>
      </c>
      <c r="C383" s="2806"/>
      <c r="D383" s="2806"/>
      <c r="E383" s="2806"/>
      <c r="F383" s="2806"/>
      <c r="G383" s="2806"/>
      <c r="H383" s="2806"/>
      <c r="I383" s="2806"/>
      <c r="J383" s="2805"/>
      <c r="K383" s="486"/>
    </row>
    <row r="384" spans="1:11" ht="15.95">
      <c r="A384" s="513" t="s">
        <v>3249</v>
      </c>
      <c r="B384" s="2632" t="s">
        <v>3639</v>
      </c>
      <c r="C384" s="2806"/>
      <c r="D384" s="2806"/>
      <c r="E384" s="2806"/>
      <c r="F384" s="2806"/>
      <c r="G384" s="2806"/>
      <c r="H384" s="2806"/>
      <c r="I384" s="2806"/>
      <c r="J384" s="2805"/>
      <c r="K384" s="486"/>
    </row>
    <row r="385" spans="1:12" ht="15.95">
      <c r="A385" s="513" t="s">
        <v>3212</v>
      </c>
      <c r="B385" s="2631" t="s">
        <v>237</v>
      </c>
      <c r="C385" s="2806"/>
      <c r="D385" s="2806"/>
      <c r="E385" s="2806"/>
      <c r="F385" s="2806"/>
      <c r="G385" s="2806"/>
      <c r="H385" s="2806"/>
      <c r="I385" s="2806"/>
      <c r="J385" s="2805"/>
      <c r="K385" s="486"/>
    </row>
    <row r="386" spans="1:12" ht="15.95">
      <c r="A386" s="453" t="s">
        <v>290</v>
      </c>
      <c r="B386" s="453" t="s">
        <v>291</v>
      </c>
      <c r="C386" s="453" t="s">
        <v>292</v>
      </c>
      <c r="D386" s="453" t="s">
        <v>293</v>
      </c>
      <c r="E386" s="453" t="s">
        <v>294</v>
      </c>
      <c r="F386" s="453" t="s">
        <v>295</v>
      </c>
      <c r="G386" s="453" t="s">
        <v>296</v>
      </c>
      <c r="H386" s="453" t="s">
        <v>297</v>
      </c>
      <c r="I386" s="548"/>
      <c r="J386" s="548"/>
      <c r="K386" s="2840" t="s">
        <v>3640</v>
      </c>
      <c r="L386" s="2634" t="s">
        <v>3571</v>
      </c>
    </row>
    <row r="387" spans="1:12" ht="15.95">
      <c r="A387" s="516" t="s">
        <v>3393</v>
      </c>
      <c r="B387" s="517" t="s">
        <v>1707</v>
      </c>
      <c r="C387" s="945" t="s">
        <v>303</v>
      </c>
      <c r="D387" s="945">
        <v>100</v>
      </c>
      <c r="E387" s="946"/>
      <c r="F387" s="945" t="s">
        <v>304</v>
      </c>
      <c r="G387" s="947" t="s">
        <v>3216</v>
      </c>
      <c r="H387" s="518"/>
      <c r="I387" s="518"/>
      <c r="J387" s="572" t="s">
        <v>3641</v>
      </c>
      <c r="K387" s="2816"/>
      <c r="L387" s="2816"/>
    </row>
    <row r="388" spans="1:12" ht="15.95">
      <c r="A388" s="519" t="s">
        <v>3393</v>
      </c>
      <c r="B388" s="520" t="s">
        <v>3206</v>
      </c>
      <c r="C388" s="519" t="s">
        <v>375</v>
      </c>
      <c r="D388" s="518"/>
      <c r="E388" s="518"/>
      <c r="F388" s="516" t="s">
        <v>304</v>
      </c>
      <c r="G388" s="517" t="s">
        <v>3217</v>
      </c>
      <c r="H388" s="518"/>
      <c r="I388" s="518"/>
      <c r="J388" s="518"/>
      <c r="K388" s="2816"/>
      <c r="L388" s="2816"/>
    </row>
    <row r="389" spans="1:12" ht="15.95">
      <c r="A389" s="456">
        <v>5.0999999999999996</v>
      </c>
      <c r="B389" s="445" t="s">
        <v>2223</v>
      </c>
      <c r="C389" s="456" t="s">
        <v>303</v>
      </c>
      <c r="D389" s="456">
        <v>100</v>
      </c>
      <c r="E389" s="435"/>
      <c r="F389" s="456" t="s">
        <v>304</v>
      </c>
      <c r="G389" s="445" t="s">
        <v>3485</v>
      </c>
      <c r="H389" s="552" t="s">
        <v>3642</v>
      </c>
      <c r="I389" s="435"/>
      <c r="J389" s="445" t="s">
        <v>3643</v>
      </c>
      <c r="K389" s="2816"/>
      <c r="L389" s="2816"/>
    </row>
    <row r="390" spans="1:12" ht="15.95">
      <c r="A390" s="456">
        <v>5.2</v>
      </c>
      <c r="B390" s="445" t="s">
        <v>3285</v>
      </c>
      <c r="C390" s="456" t="s">
        <v>303</v>
      </c>
      <c r="D390" s="456">
        <v>100</v>
      </c>
      <c r="E390" s="435"/>
      <c r="F390" s="456" t="s">
        <v>304</v>
      </c>
      <c r="G390" s="445" t="s">
        <v>3572</v>
      </c>
      <c r="H390" s="552" t="s">
        <v>3573</v>
      </c>
      <c r="I390" s="435"/>
      <c r="J390" s="435"/>
      <c r="K390" s="2816"/>
      <c r="L390" s="2816"/>
    </row>
    <row r="391" spans="1:12" ht="15.95">
      <c r="A391" s="456">
        <v>5.3</v>
      </c>
      <c r="B391" s="445" t="s">
        <v>3287</v>
      </c>
      <c r="C391" s="456" t="s">
        <v>303</v>
      </c>
      <c r="D391" s="456">
        <v>100</v>
      </c>
      <c r="E391" s="435"/>
      <c r="F391" s="456" t="s">
        <v>304</v>
      </c>
      <c r="G391" s="445" t="s">
        <v>3230</v>
      </c>
      <c r="H391" s="552" t="s">
        <v>3467</v>
      </c>
      <c r="I391" s="435"/>
      <c r="J391" s="435"/>
      <c r="K391" s="2816"/>
      <c r="L391" s="2816"/>
    </row>
    <row r="392" spans="1:12" ht="15.95">
      <c r="A392" s="553">
        <v>5.4</v>
      </c>
      <c r="B392" s="554" t="s">
        <v>3288</v>
      </c>
      <c r="C392" s="553" t="s">
        <v>303</v>
      </c>
      <c r="D392" s="553">
        <v>100</v>
      </c>
      <c r="E392" s="555"/>
      <c r="F392" s="553" t="s">
        <v>315</v>
      </c>
      <c r="G392" s="554" t="s">
        <v>3233</v>
      </c>
      <c r="H392" s="560" t="s">
        <v>3468</v>
      </c>
      <c r="I392" s="555"/>
      <c r="J392" s="554" t="s">
        <v>3397</v>
      </c>
      <c r="K392" s="2816"/>
      <c r="L392" s="2816"/>
    </row>
    <row r="393" spans="1:12" ht="15.95">
      <c r="A393" s="456">
        <v>5.5</v>
      </c>
      <c r="B393" s="445" t="s">
        <v>3460</v>
      </c>
      <c r="C393" s="456" t="s">
        <v>303</v>
      </c>
      <c r="D393" s="456">
        <v>4</v>
      </c>
      <c r="E393" s="435"/>
      <c r="F393" s="456" t="s">
        <v>304</v>
      </c>
      <c r="G393" s="445" t="s">
        <v>3461</v>
      </c>
      <c r="H393" s="444">
        <v>2024</v>
      </c>
      <c r="I393" s="435"/>
      <c r="J393" s="445" t="s">
        <v>3549</v>
      </c>
      <c r="K393" s="2816"/>
      <c r="L393" s="2816"/>
    </row>
    <row r="394" spans="1:12" ht="15.95">
      <c r="A394" s="456">
        <v>5.6</v>
      </c>
      <c r="B394" s="445" t="s">
        <v>3464</v>
      </c>
      <c r="C394" s="456" t="s">
        <v>2001</v>
      </c>
      <c r="D394" s="435"/>
      <c r="E394" s="435"/>
      <c r="F394" s="456" t="s">
        <v>304</v>
      </c>
      <c r="G394" s="445" t="s">
        <v>3465</v>
      </c>
      <c r="H394" s="551">
        <v>45322</v>
      </c>
      <c r="I394" s="435"/>
      <c r="J394" s="445" t="s">
        <v>3400</v>
      </c>
      <c r="K394" s="2816"/>
      <c r="L394" s="2816"/>
    </row>
    <row r="395" spans="1:12" ht="15.95">
      <c r="A395" s="456">
        <v>5.7</v>
      </c>
      <c r="B395" s="445" t="s">
        <v>837</v>
      </c>
      <c r="C395" s="456" t="s">
        <v>303</v>
      </c>
      <c r="D395" s="456">
        <v>10</v>
      </c>
      <c r="E395" s="435"/>
      <c r="F395" s="456" t="s">
        <v>304</v>
      </c>
      <c r="G395" s="445" t="s">
        <v>911</v>
      </c>
      <c r="H395" s="436"/>
      <c r="I395" s="435"/>
      <c r="J395" s="435"/>
      <c r="K395" s="2816"/>
      <c r="L395" s="2816"/>
    </row>
    <row r="396" spans="1:12" ht="15.95">
      <c r="A396" s="456">
        <v>5.8</v>
      </c>
      <c r="B396" s="445" t="s">
        <v>747</v>
      </c>
      <c r="C396" s="568" t="s">
        <v>326</v>
      </c>
      <c r="D396" s="456"/>
      <c r="E396" s="435"/>
      <c r="F396" s="456" t="s">
        <v>304</v>
      </c>
      <c r="G396" s="445" t="s">
        <v>2581</v>
      </c>
      <c r="H396" s="552">
        <v>68000</v>
      </c>
      <c r="I396" s="435"/>
      <c r="J396" s="435"/>
      <c r="K396" s="2816"/>
      <c r="L396" s="2816"/>
    </row>
    <row r="397" spans="1:12" ht="15.95">
      <c r="A397" s="561" t="s">
        <v>3644</v>
      </c>
      <c r="B397" s="445" t="s">
        <v>3645</v>
      </c>
      <c r="C397" s="568" t="s">
        <v>326</v>
      </c>
      <c r="D397" s="456"/>
      <c r="E397" s="435"/>
      <c r="F397" s="456" t="s">
        <v>304</v>
      </c>
      <c r="G397" s="445" t="s">
        <v>3646</v>
      </c>
      <c r="H397" s="444" t="s">
        <v>3647</v>
      </c>
      <c r="I397" s="435"/>
      <c r="J397" s="435"/>
      <c r="K397" s="2816"/>
      <c r="L397" s="2816"/>
    </row>
    <row r="398" spans="1:12" ht="15.95">
      <c r="A398" s="561" t="s">
        <v>3423</v>
      </c>
      <c r="B398" s="445" t="s">
        <v>3648</v>
      </c>
      <c r="C398" s="568" t="s">
        <v>326</v>
      </c>
      <c r="D398" s="456"/>
      <c r="E398" s="435"/>
      <c r="F398" s="456" t="s">
        <v>315</v>
      </c>
      <c r="G398" s="445" t="s">
        <v>3649</v>
      </c>
      <c r="H398" s="552">
        <v>3000</v>
      </c>
      <c r="I398" s="435"/>
      <c r="J398" s="435"/>
      <c r="K398" s="2816"/>
      <c r="L398" s="2816"/>
    </row>
    <row r="399" spans="1:12" ht="15.95">
      <c r="A399" s="561" t="s">
        <v>3591</v>
      </c>
      <c r="B399" s="445" t="s">
        <v>3650</v>
      </c>
      <c r="C399" s="568" t="s">
        <v>326</v>
      </c>
      <c r="D399" s="456"/>
      <c r="E399" s="435"/>
      <c r="F399" s="456" t="s">
        <v>304</v>
      </c>
      <c r="G399" s="445" t="s">
        <v>3651</v>
      </c>
      <c r="H399" s="552">
        <v>3500</v>
      </c>
      <c r="I399" s="435"/>
      <c r="J399" s="435"/>
      <c r="K399" s="2816"/>
      <c r="L399" s="2816"/>
    </row>
    <row r="400" spans="1:12" ht="15.95">
      <c r="A400" s="561" t="s">
        <v>3592</v>
      </c>
      <c r="B400" s="445" t="s">
        <v>3652</v>
      </c>
      <c r="C400" s="568" t="s">
        <v>326</v>
      </c>
      <c r="D400" s="456"/>
      <c r="E400" s="435"/>
      <c r="F400" s="456" t="s">
        <v>304</v>
      </c>
      <c r="G400" s="445" t="s">
        <v>3653</v>
      </c>
      <c r="H400" s="552">
        <v>71500</v>
      </c>
      <c r="I400" s="435"/>
      <c r="J400" s="435"/>
      <c r="K400" s="2816"/>
      <c r="L400" s="2816"/>
    </row>
    <row r="401" spans="1:12" ht="15.95">
      <c r="A401" s="456">
        <v>5.13</v>
      </c>
      <c r="B401" s="445" t="s">
        <v>1366</v>
      </c>
      <c r="C401" s="456" t="s">
        <v>303</v>
      </c>
      <c r="D401" s="456">
        <v>500</v>
      </c>
      <c r="E401" s="435"/>
      <c r="F401" s="456" t="s">
        <v>304</v>
      </c>
      <c r="G401" s="445" t="s">
        <v>3480</v>
      </c>
      <c r="H401" s="550" t="s">
        <v>3551</v>
      </c>
      <c r="I401" s="435"/>
      <c r="J401" s="445" t="s">
        <v>3552</v>
      </c>
      <c r="K401" s="2816"/>
      <c r="L401" s="2816"/>
    </row>
    <row r="402" spans="1:12" ht="15.95">
      <c r="A402" s="456">
        <v>5.14</v>
      </c>
      <c r="B402" s="556" t="s">
        <v>3482</v>
      </c>
      <c r="C402" s="522" t="s">
        <v>303</v>
      </c>
      <c r="D402" s="456">
        <v>100</v>
      </c>
      <c r="E402" s="127"/>
      <c r="F402" s="525" t="s">
        <v>304</v>
      </c>
      <c r="G402" s="523" t="s">
        <v>3275</v>
      </c>
      <c r="H402" s="444"/>
      <c r="I402" s="435"/>
      <c r="J402" s="445"/>
      <c r="K402" s="2816"/>
      <c r="L402" s="2816"/>
    </row>
    <row r="403" spans="1:12" ht="15.95">
      <c r="A403" s="456">
        <v>5.15</v>
      </c>
      <c r="B403" s="556" t="s">
        <v>3483</v>
      </c>
      <c r="C403" s="522" t="s">
        <v>303</v>
      </c>
      <c r="D403" s="456">
        <v>100</v>
      </c>
      <c r="E403" s="127"/>
      <c r="F403" s="525" t="s">
        <v>304</v>
      </c>
      <c r="G403" s="523" t="s">
        <v>3278</v>
      </c>
      <c r="H403" s="444"/>
      <c r="I403" s="435"/>
      <c r="J403" s="445"/>
      <c r="K403" s="2816"/>
      <c r="L403" s="2816"/>
    </row>
    <row r="404" spans="1:12" ht="15.95">
      <c r="A404" s="456">
        <v>5.16</v>
      </c>
      <c r="B404" s="556" t="s">
        <v>1380</v>
      </c>
      <c r="C404" s="522" t="s">
        <v>303</v>
      </c>
      <c r="D404" s="456">
        <v>100</v>
      </c>
      <c r="E404" s="127"/>
      <c r="F404" s="525" t="s">
        <v>304</v>
      </c>
      <c r="G404" s="523" t="s">
        <v>3281</v>
      </c>
      <c r="H404" s="444"/>
      <c r="I404" s="435"/>
      <c r="J404" s="445"/>
      <c r="K404" s="2816"/>
      <c r="L404" s="2816"/>
    </row>
    <row r="405" spans="1:12" ht="15.95">
      <c r="A405" s="456">
        <v>5.17</v>
      </c>
      <c r="B405" s="556" t="s">
        <v>3484</v>
      </c>
      <c r="C405" s="522" t="s">
        <v>303</v>
      </c>
      <c r="D405" s="456">
        <v>20</v>
      </c>
      <c r="E405" s="127"/>
      <c r="F405" s="525" t="s">
        <v>304</v>
      </c>
      <c r="G405" s="523" t="s">
        <v>3284</v>
      </c>
      <c r="H405" s="444"/>
      <c r="I405" s="435"/>
      <c r="J405" s="435"/>
      <c r="K405" s="2816"/>
      <c r="L405" s="2816"/>
    </row>
    <row r="406" spans="1:12" ht="15.95">
      <c r="A406" s="456">
        <v>5.18</v>
      </c>
      <c r="B406" s="950" t="s">
        <v>2694</v>
      </c>
      <c r="C406" s="456" t="s">
        <v>303</v>
      </c>
      <c r="D406" s="456">
        <v>3</v>
      </c>
      <c r="E406" s="435"/>
      <c r="F406" s="456" t="s">
        <v>304</v>
      </c>
      <c r="G406" s="445" t="s">
        <v>3556</v>
      </c>
      <c r="H406" s="550" t="s">
        <v>3557</v>
      </c>
      <c r="I406" s="435"/>
      <c r="J406" s="435"/>
      <c r="K406" s="2816"/>
      <c r="L406" s="2816"/>
    </row>
    <row r="407" spans="1:12" ht="15.95">
      <c r="A407" s="456">
        <v>5.19</v>
      </c>
      <c r="B407" s="950" t="s">
        <v>2810</v>
      </c>
      <c r="C407" s="456" t="s">
        <v>303</v>
      </c>
      <c r="D407" s="456">
        <v>100</v>
      </c>
      <c r="E407" s="435"/>
      <c r="F407" s="456" t="s">
        <v>304</v>
      </c>
      <c r="G407" s="445" t="s">
        <v>3558</v>
      </c>
      <c r="H407" s="444" t="s">
        <v>3559</v>
      </c>
      <c r="I407" s="435"/>
      <c r="J407" s="435"/>
      <c r="K407" s="2816"/>
      <c r="L407" s="2816"/>
    </row>
    <row r="408" spans="1:12" ht="15.95">
      <c r="A408" s="456">
        <v>5.2</v>
      </c>
      <c r="B408" s="950" t="s">
        <v>3654</v>
      </c>
      <c r="C408" s="456" t="s">
        <v>303</v>
      </c>
      <c r="D408" s="456">
        <v>200</v>
      </c>
      <c r="E408" s="435"/>
      <c r="F408" s="456" t="s">
        <v>304</v>
      </c>
      <c r="G408" s="445" t="s">
        <v>3655</v>
      </c>
      <c r="H408" s="444" t="s">
        <v>3656</v>
      </c>
      <c r="I408" s="573"/>
      <c r="J408" s="573"/>
      <c r="K408" s="2816"/>
      <c r="L408" s="2816"/>
    </row>
    <row r="409" spans="1:12" ht="15.95">
      <c r="A409" s="456">
        <v>5.21</v>
      </c>
      <c r="B409" s="445" t="s">
        <v>3167</v>
      </c>
      <c r="C409" s="456" t="s">
        <v>303</v>
      </c>
      <c r="D409" s="456">
        <v>7</v>
      </c>
      <c r="E409" s="435"/>
      <c r="F409" s="456" t="s">
        <v>304</v>
      </c>
      <c r="G409" s="445" t="s">
        <v>3501</v>
      </c>
      <c r="H409" s="444">
        <v>11111</v>
      </c>
      <c r="I409" s="435"/>
      <c r="J409" s="445" t="s">
        <v>3502</v>
      </c>
      <c r="K409" s="2816"/>
      <c r="L409" s="2816"/>
    </row>
    <row r="410" spans="1:12" ht="15.95">
      <c r="A410" s="456">
        <v>5.22</v>
      </c>
      <c r="B410" s="445" t="s">
        <v>3340</v>
      </c>
      <c r="C410" s="456" t="s">
        <v>3341</v>
      </c>
      <c r="D410" s="435"/>
      <c r="E410" s="435"/>
      <c r="F410" s="456" t="s">
        <v>315</v>
      </c>
      <c r="G410" s="445" t="s">
        <v>3553</v>
      </c>
      <c r="H410" s="444" t="s">
        <v>3504</v>
      </c>
      <c r="I410" s="435"/>
      <c r="J410" s="557" t="s">
        <v>3554</v>
      </c>
      <c r="K410" s="2816"/>
      <c r="L410" s="2816"/>
    </row>
    <row r="411" spans="1:12" ht="15.95">
      <c r="A411" s="456">
        <v>5.23</v>
      </c>
      <c r="B411" s="445" t="s">
        <v>3344</v>
      </c>
      <c r="C411" s="456" t="s">
        <v>303</v>
      </c>
      <c r="D411" s="456">
        <v>100</v>
      </c>
      <c r="E411" s="435"/>
      <c r="F411" s="456" t="s">
        <v>315</v>
      </c>
      <c r="G411" s="445" t="s">
        <v>3581</v>
      </c>
      <c r="H411" s="444" t="s">
        <v>542</v>
      </c>
      <c r="I411" s="435"/>
      <c r="J411" s="558" t="s">
        <v>3507</v>
      </c>
      <c r="K411" s="2816"/>
      <c r="L411" s="2816"/>
    </row>
    <row r="412" spans="1:12" ht="15.95">
      <c r="A412" s="561" t="s">
        <v>3608</v>
      </c>
      <c r="B412" s="445" t="s">
        <v>3348</v>
      </c>
      <c r="C412" s="456" t="s">
        <v>303</v>
      </c>
      <c r="D412" s="456">
        <v>100</v>
      </c>
      <c r="E412" s="435"/>
      <c r="F412" s="456" t="s">
        <v>315</v>
      </c>
      <c r="G412" s="445" t="s">
        <v>3508</v>
      </c>
      <c r="H412" s="444" t="s">
        <v>3509</v>
      </c>
      <c r="I412" s="435"/>
      <c r="J412" s="558" t="s">
        <v>3510</v>
      </c>
      <c r="K412" s="2816"/>
      <c r="L412" s="2816"/>
    </row>
    <row r="413" spans="1:12" ht="15.95">
      <c r="A413" s="456">
        <v>5.25</v>
      </c>
      <c r="B413" s="445" t="s">
        <v>3352</v>
      </c>
      <c r="C413" s="456" t="s">
        <v>303</v>
      </c>
      <c r="D413" s="456">
        <v>100</v>
      </c>
      <c r="E413" s="435"/>
      <c r="F413" s="456" t="s">
        <v>315</v>
      </c>
      <c r="G413" s="445" t="s">
        <v>3511</v>
      </c>
      <c r="H413" s="444" t="s">
        <v>3512</v>
      </c>
      <c r="I413" s="435"/>
      <c r="J413" s="558" t="s">
        <v>3513</v>
      </c>
      <c r="K413" s="2816"/>
      <c r="L413" s="2819"/>
    </row>
    <row r="414" spans="1:12" ht="15.95">
      <c r="A414" s="456">
        <v>5.26</v>
      </c>
      <c r="B414" s="950" t="s">
        <v>1047</v>
      </c>
      <c r="C414" s="456" t="s">
        <v>303</v>
      </c>
      <c r="D414" s="456">
        <v>100</v>
      </c>
      <c r="E414" s="435"/>
      <c r="F414" s="456" t="s">
        <v>315</v>
      </c>
      <c r="G414" s="445" t="s">
        <v>3356</v>
      </c>
      <c r="H414" s="444" t="s">
        <v>3514</v>
      </c>
      <c r="I414" s="435"/>
      <c r="J414" s="558" t="s">
        <v>3357</v>
      </c>
      <c r="K414" s="2816"/>
    </row>
    <row r="415" spans="1:12" ht="15.95">
      <c r="A415" s="456">
        <v>5.27</v>
      </c>
      <c r="B415" s="950" t="s">
        <v>3360</v>
      </c>
      <c r="C415" s="456" t="s">
        <v>303</v>
      </c>
      <c r="D415" s="456">
        <v>10</v>
      </c>
      <c r="E415" s="435"/>
      <c r="F415" s="456" t="s">
        <v>315</v>
      </c>
      <c r="G415" s="445" t="s">
        <v>3361</v>
      </c>
      <c r="H415" s="444">
        <v>1122</v>
      </c>
      <c r="I415" s="435"/>
      <c r="J415" s="558" t="s">
        <v>3515</v>
      </c>
      <c r="K415" s="2819"/>
    </row>
    <row r="416" spans="1:12" ht="15.95">
      <c r="A416" s="456">
        <v>5.28</v>
      </c>
      <c r="B416" s="950" t="s">
        <v>3364</v>
      </c>
      <c r="C416" s="456" t="s">
        <v>303</v>
      </c>
      <c r="D416" s="456">
        <v>100</v>
      </c>
      <c r="E416" s="435"/>
      <c r="F416" s="456" t="s">
        <v>315</v>
      </c>
      <c r="G416" s="445" t="s">
        <v>3223</v>
      </c>
      <c r="H416" s="444" t="s">
        <v>3516</v>
      </c>
      <c r="I416" s="435"/>
      <c r="J416" s="558" t="s">
        <v>3517</v>
      </c>
    </row>
    <row r="417" spans="1:12" ht="15.95">
      <c r="A417" s="456">
        <v>5.29</v>
      </c>
      <c r="B417" s="950" t="s">
        <v>3518</v>
      </c>
      <c r="C417" s="456" t="s">
        <v>2258</v>
      </c>
      <c r="D417" s="435"/>
      <c r="E417" s="435"/>
      <c r="F417" s="456" t="s">
        <v>315</v>
      </c>
      <c r="G417" s="445" t="s">
        <v>3566</v>
      </c>
      <c r="H417" s="444" t="s">
        <v>3520</v>
      </c>
      <c r="I417" s="435"/>
      <c r="J417" s="445" t="s">
        <v>3521</v>
      </c>
      <c r="K417" s="486"/>
    </row>
    <row r="418" spans="1:12" ht="15.95">
      <c r="A418" s="486"/>
      <c r="C418" s="486"/>
      <c r="D418" s="486"/>
      <c r="E418" s="486"/>
      <c r="F418" s="486"/>
      <c r="G418" s="486"/>
      <c r="H418" s="486"/>
      <c r="I418" s="486"/>
      <c r="J418" s="486"/>
      <c r="K418" s="486"/>
    </row>
    <row r="419" spans="1:12" ht="15.95">
      <c r="A419" s="513" t="s">
        <v>3389</v>
      </c>
      <c r="B419" s="2632" t="s">
        <v>3657</v>
      </c>
      <c r="C419" s="2806"/>
      <c r="D419" s="2806"/>
      <c r="E419" s="2806"/>
      <c r="F419" s="2806"/>
      <c r="G419" s="2806"/>
      <c r="H419" s="2806"/>
      <c r="I419" s="2806"/>
      <c r="J419" s="2805"/>
      <c r="K419" s="486"/>
    </row>
    <row r="420" spans="1:12" ht="15.95">
      <c r="A420" s="513" t="s">
        <v>3249</v>
      </c>
      <c r="B420" s="2632" t="s">
        <v>3658</v>
      </c>
      <c r="C420" s="2806"/>
      <c r="D420" s="2806"/>
      <c r="E420" s="2806"/>
      <c r="F420" s="2806"/>
      <c r="G420" s="2806"/>
      <c r="H420" s="2806"/>
      <c r="I420" s="2806"/>
      <c r="J420" s="2805"/>
      <c r="K420" s="486"/>
    </row>
    <row r="421" spans="1:12" ht="15.95">
      <c r="A421" s="513" t="s">
        <v>3212</v>
      </c>
      <c r="B421" s="2631" t="s">
        <v>237</v>
      </c>
      <c r="C421" s="2806"/>
      <c r="D421" s="2806"/>
      <c r="E421" s="2806"/>
      <c r="F421" s="2806"/>
      <c r="G421" s="2806"/>
      <c r="H421" s="2806"/>
      <c r="I421" s="2806"/>
      <c r="J421" s="2805"/>
      <c r="K421" s="486"/>
    </row>
    <row r="422" spans="1:12" ht="15.95">
      <c r="A422" s="453" t="s">
        <v>290</v>
      </c>
      <c r="B422" s="453" t="s">
        <v>291</v>
      </c>
      <c r="C422" s="453" t="s">
        <v>292</v>
      </c>
      <c r="D422" s="453" t="s">
        <v>293</v>
      </c>
      <c r="E422" s="453" t="s">
        <v>294</v>
      </c>
      <c r="F422" s="453" t="s">
        <v>295</v>
      </c>
      <c r="G422" s="453" t="s">
        <v>296</v>
      </c>
      <c r="H422" s="453" t="s">
        <v>297</v>
      </c>
      <c r="I422" s="548"/>
      <c r="J422" s="548"/>
      <c r="K422" s="549" t="s">
        <v>3456</v>
      </c>
    </row>
    <row r="423" spans="1:12" ht="15.95">
      <c r="A423" s="516" t="s">
        <v>3393</v>
      </c>
      <c r="B423" s="517" t="s">
        <v>1707</v>
      </c>
      <c r="C423" s="945" t="s">
        <v>303</v>
      </c>
      <c r="D423" s="945">
        <v>100</v>
      </c>
      <c r="E423" s="946"/>
      <c r="F423" s="945" t="s">
        <v>304</v>
      </c>
      <c r="G423" s="947" t="s">
        <v>3216</v>
      </c>
      <c r="H423" s="518"/>
      <c r="I423" s="518"/>
      <c r="J423" s="951" t="s">
        <v>3659</v>
      </c>
      <c r="K423" s="2633" t="s">
        <v>3660</v>
      </c>
      <c r="L423" s="2634" t="s">
        <v>3571</v>
      </c>
    </row>
    <row r="424" spans="1:12" ht="15.95">
      <c r="A424" s="519" t="s">
        <v>3393</v>
      </c>
      <c r="B424" s="520" t="s">
        <v>3206</v>
      </c>
      <c r="C424" s="519" t="s">
        <v>375</v>
      </c>
      <c r="D424" s="518"/>
      <c r="E424" s="518"/>
      <c r="F424" s="516" t="s">
        <v>304</v>
      </c>
      <c r="G424" s="517" t="s">
        <v>3217</v>
      </c>
      <c r="H424" s="518"/>
      <c r="I424" s="518"/>
      <c r="J424" s="518"/>
      <c r="K424" s="2816"/>
      <c r="L424" s="2816"/>
    </row>
    <row r="425" spans="1:12" ht="15.95">
      <c r="A425" s="456">
        <v>5.0999999999999996</v>
      </c>
      <c r="B425" s="570" t="s">
        <v>3530</v>
      </c>
      <c r="C425" s="456" t="s">
        <v>303</v>
      </c>
      <c r="D425" s="456">
        <v>40</v>
      </c>
      <c r="E425" s="435"/>
      <c r="F425" s="456" t="s">
        <v>315</v>
      </c>
      <c r="G425" s="445" t="s">
        <v>3661</v>
      </c>
      <c r="H425" s="550" t="s">
        <v>3662</v>
      </c>
      <c r="I425" s="435"/>
      <c r="J425" s="435"/>
      <c r="K425" s="2816"/>
      <c r="L425" s="2816"/>
    </row>
    <row r="426" spans="1:12" ht="15.95">
      <c r="A426" s="456">
        <v>5.2</v>
      </c>
      <c r="B426" s="570" t="s">
        <v>3534</v>
      </c>
      <c r="C426" s="456" t="s">
        <v>303</v>
      </c>
      <c r="D426" s="456">
        <v>40</v>
      </c>
      <c r="E426" s="435"/>
      <c r="F426" s="456" t="s">
        <v>315</v>
      </c>
      <c r="G426" s="445" t="s">
        <v>3663</v>
      </c>
      <c r="H426" s="550" t="s">
        <v>3664</v>
      </c>
      <c r="I426" s="435"/>
      <c r="J426" s="435"/>
      <c r="K426" s="2816"/>
      <c r="L426" s="2816"/>
    </row>
    <row r="427" spans="1:12" ht="15.95">
      <c r="A427" s="456">
        <v>5.3</v>
      </c>
      <c r="B427" s="445" t="s">
        <v>2223</v>
      </c>
      <c r="C427" s="456" t="s">
        <v>303</v>
      </c>
      <c r="D427" s="456">
        <v>100</v>
      </c>
      <c r="E427" s="435"/>
      <c r="F427" s="456" t="s">
        <v>304</v>
      </c>
      <c r="G427" s="445" t="s">
        <v>3485</v>
      </c>
      <c r="H427" s="552" t="s">
        <v>3665</v>
      </c>
      <c r="I427" s="435"/>
      <c r="J427" s="445" t="s">
        <v>3666</v>
      </c>
      <c r="K427" s="2816"/>
      <c r="L427" s="2816"/>
    </row>
    <row r="428" spans="1:12" ht="15.95">
      <c r="A428" s="456">
        <v>5.4</v>
      </c>
      <c r="B428" s="445" t="s">
        <v>3285</v>
      </c>
      <c r="C428" s="456" t="s">
        <v>303</v>
      </c>
      <c r="D428" s="456">
        <v>100</v>
      </c>
      <c r="E428" s="435"/>
      <c r="F428" s="456" t="s">
        <v>304</v>
      </c>
      <c r="G428" s="445" t="s">
        <v>3572</v>
      </c>
      <c r="H428" s="552" t="s">
        <v>3573</v>
      </c>
      <c r="I428" s="435"/>
      <c r="J428" s="435"/>
      <c r="K428" s="2816"/>
      <c r="L428" s="2816"/>
    </row>
    <row r="429" spans="1:12" ht="15.95">
      <c r="A429" s="456">
        <v>5.5</v>
      </c>
      <c r="B429" s="445" t="s">
        <v>3287</v>
      </c>
      <c r="C429" s="456" t="s">
        <v>303</v>
      </c>
      <c r="D429" s="456">
        <v>100</v>
      </c>
      <c r="E429" s="435"/>
      <c r="F429" s="456" t="s">
        <v>304</v>
      </c>
      <c r="G429" s="445" t="s">
        <v>3230</v>
      </c>
      <c r="H429" s="552" t="s">
        <v>3467</v>
      </c>
      <c r="I429" s="435"/>
      <c r="J429" s="435"/>
      <c r="K429" s="2816"/>
      <c r="L429" s="2816"/>
    </row>
    <row r="430" spans="1:12" ht="15.95">
      <c r="A430" s="553">
        <v>5.6</v>
      </c>
      <c r="B430" s="554" t="s">
        <v>3288</v>
      </c>
      <c r="C430" s="553" t="s">
        <v>303</v>
      </c>
      <c r="D430" s="553">
        <v>100</v>
      </c>
      <c r="E430" s="555"/>
      <c r="F430" s="553" t="s">
        <v>315</v>
      </c>
      <c r="G430" s="554" t="s">
        <v>3233</v>
      </c>
      <c r="H430" s="560" t="s">
        <v>3468</v>
      </c>
      <c r="I430" s="555"/>
      <c r="J430" s="554" t="s">
        <v>3397</v>
      </c>
      <c r="K430" s="2816"/>
      <c r="L430" s="2816"/>
    </row>
    <row r="431" spans="1:12" ht="15.95">
      <c r="A431" s="456">
        <v>5.7</v>
      </c>
      <c r="B431" s="445" t="s">
        <v>3460</v>
      </c>
      <c r="C431" s="456" t="s">
        <v>303</v>
      </c>
      <c r="D431" s="456">
        <v>4</v>
      </c>
      <c r="E431" s="435"/>
      <c r="F431" s="456" t="s">
        <v>304</v>
      </c>
      <c r="G431" s="445" t="s">
        <v>3461</v>
      </c>
      <c r="H431" s="444">
        <v>2024</v>
      </c>
      <c r="I431" s="435"/>
      <c r="J431" s="445" t="s">
        <v>3549</v>
      </c>
      <c r="K431" s="2816"/>
      <c r="L431" s="2816"/>
    </row>
    <row r="432" spans="1:12" ht="15.95">
      <c r="A432" s="456">
        <v>5.8</v>
      </c>
      <c r="B432" s="445" t="s">
        <v>3464</v>
      </c>
      <c r="C432" s="456" t="s">
        <v>2001</v>
      </c>
      <c r="D432" s="435"/>
      <c r="E432" s="435"/>
      <c r="F432" s="456" t="s">
        <v>304</v>
      </c>
      <c r="G432" s="445" t="s">
        <v>3465</v>
      </c>
      <c r="H432" s="551">
        <v>45322</v>
      </c>
      <c r="I432" s="435"/>
      <c r="J432" s="445" t="s">
        <v>3400</v>
      </c>
      <c r="K432" s="2816"/>
      <c r="L432" s="2816"/>
    </row>
    <row r="433" spans="1:12" ht="15.95">
      <c r="A433" s="456">
        <v>5.9</v>
      </c>
      <c r="B433" s="570" t="s">
        <v>3589</v>
      </c>
      <c r="C433" s="456" t="s">
        <v>303</v>
      </c>
      <c r="D433" s="456">
        <v>10</v>
      </c>
      <c r="E433" s="435"/>
      <c r="F433" s="456" t="s">
        <v>304</v>
      </c>
      <c r="G433" s="445" t="s">
        <v>3590</v>
      </c>
      <c r="H433" s="444"/>
      <c r="I433" s="435"/>
      <c r="J433" s="445"/>
      <c r="K433" s="2816"/>
      <c r="L433" s="2816"/>
    </row>
    <row r="434" spans="1:12" ht="15.95">
      <c r="A434" s="561" t="s">
        <v>3423</v>
      </c>
      <c r="B434" s="445" t="s">
        <v>837</v>
      </c>
      <c r="C434" s="456" t="s">
        <v>303</v>
      </c>
      <c r="D434" s="456">
        <v>10</v>
      </c>
      <c r="E434" s="435"/>
      <c r="F434" s="456" t="s">
        <v>304</v>
      </c>
      <c r="G434" s="445" t="s">
        <v>911</v>
      </c>
      <c r="H434" s="436"/>
      <c r="I434" s="435"/>
      <c r="J434" s="435"/>
      <c r="K434" s="2816"/>
      <c r="L434" s="2816"/>
    </row>
    <row r="435" spans="1:12" ht="15.95">
      <c r="A435" s="456" t="s">
        <v>3591</v>
      </c>
      <c r="B435" s="445" t="s">
        <v>747</v>
      </c>
      <c r="C435" s="568" t="s">
        <v>326</v>
      </c>
      <c r="D435" s="456"/>
      <c r="E435" s="435"/>
      <c r="F435" s="456" t="s">
        <v>304</v>
      </c>
      <c r="G435" s="445" t="s">
        <v>2581</v>
      </c>
      <c r="H435" s="552">
        <v>68000</v>
      </c>
      <c r="I435" s="435"/>
      <c r="J435" s="435"/>
      <c r="K435" s="2816"/>
      <c r="L435" s="2816"/>
    </row>
    <row r="436" spans="1:12" ht="15.95">
      <c r="A436" s="456" t="s">
        <v>3592</v>
      </c>
      <c r="B436" s="445" t="s">
        <v>3645</v>
      </c>
      <c r="C436" s="568" t="s">
        <v>326</v>
      </c>
      <c r="D436" s="456"/>
      <c r="E436" s="435"/>
      <c r="F436" s="456" t="s">
        <v>304</v>
      </c>
      <c r="G436" s="445" t="s">
        <v>3646</v>
      </c>
      <c r="H436" s="444" t="s">
        <v>3647</v>
      </c>
      <c r="I436" s="435"/>
      <c r="J436" s="435"/>
      <c r="K436" s="2816"/>
      <c r="L436" s="2816"/>
    </row>
    <row r="437" spans="1:12" ht="15.95">
      <c r="A437" s="456" t="s">
        <v>3593</v>
      </c>
      <c r="B437" s="445" t="s">
        <v>3648</v>
      </c>
      <c r="C437" s="568" t="s">
        <v>326</v>
      </c>
      <c r="D437" s="456"/>
      <c r="E437" s="435"/>
      <c r="F437" s="456" t="s">
        <v>315</v>
      </c>
      <c r="G437" s="445" t="s">
        <v>3649</v>
      </c>
      <c r="H437" s="552">
        <v>3000</v>
      </c>
      <c r="I437" s="435"/>
      <c r="J437" s="435"/>
      <c r="K437" s="2816"/>
      <c r="L437" s="2816"/>
    </row>
    <row r="438" spans="1:12" ht="15.95">
      <c r="A438" s="456" t="s">
        <v>3594</v>
      </c>
      <c r="B438" s="445" t="s">
        <v>3667</v>
      </c>
      <c r="C438" s="568" t="s">
        <v>326</v>
      </c>
      <c r="D438" s="456"/>
      <c r="E438" s="435"/>
      <c r="F438" s="456" t="s">
        <v>304</v>
      </c>
      <c r="G438" s="445" t="s">
        <v>3651</v>
      </c>
      <c r="H438" s="552">
        <v>3500</v>
      </c>
      <c r="I438" s="435"/>
      <c r="J438" s="435"/>
      <c r="K438" s="2816"/>
      <c r="L438" s="2816"/>
    </row>
    <row r="439" spans="1:12" ht="15.95">
      <c r="A439" s="456" t="s">
        <v>3595</v>
      </c>
      <c r="B439" s="445" t="s">
        <v>3652</v>
      </c>
      <c r="C439" s="568" t="s">
        <v>326</v>
      </c>
      <c r="D439" s="456"/>
      <c r="E439" s="435"/>
      <c r="F439" s="456" t="s">
        <v>304</v>
      </c>
      <c r="G439" s="445" t="s">
        <v>3653</v>
      </c>
      <c r="H439" s="552">
        <v>71500</v>
      </c>
      <c r="I439" s="435"/>
      <c r="J439" s="435"/>
      <c r="K439" s="2816"/>
      <c r="L439" s="2816"/>
    </row>
    <row r="440" spans="1:12" ht="15.95">
      <c r="A440" s="456" t="s">
        <v>3596</v>
      </c>
      <c r="B440" s="950" t="s">
        <v>2694</v>
      </c>
      <c r="C440" s="456" t="s">
        <v>303</v>
      </c>
      <c r="D440" s="456">
        <v>3</v>
      </c>
      <c r="E440" s="435"/>
      <c r="F440" s="456" t="s">
        <v>304</v>
      </c>
      <c r="G440" s="445" t="s">
        <v>3556</v>
      </c>
      <c r="H440" s="550" t="s">
        <v>3557</v>
      </c>
      <c r="I440" s="435"/>
      <c r="J440" s="435"/>
      <c r="K440" s="2816"/>
      <c r="L440" s="2816"/>
    </row>
    <row r="441" spans="1:12" ht="15.95">
      <c r="A441" s="456" t="s">
        <v>3597</v>
      </c>
      <c r="B441" s="950" t="s">
        <v>2810</v>
      </c>
      <c r="C441" s="456" t="s">
        <v>303</v>
      </c>
      <c r="D441" s="456">
        <v>100</v>
      </c>
      <c r="E441" s="435"/>
      <c r="F441" s="456" t="s">
        <v>304</v>
      </c>
      <c r="G441" s="445" t="s">
        <v>3558</v>
      </c>
      <c r="H441" s="444" t="s">
        <v>3559</v>
      </c>
      <c r="I441" s="435"/>
      <c r="J441" s="435"/>
      <c r="K441" s="2816"/>
      <c r="L441" s="2816"/>
    </row>
    <row r="442" spans="1:12" ht="15.95">
      <c r="A442" s="456" t="s">
        <v>3598</v>
      </c>
      <c r="B442" s="950" t="s">
        <v>3654</v>
      </c>
      <c r="C442" s="456" t="s">
        <v>303</v>
      </c>
      <c r="D442" s="456">
        <v>200</v>
      </c>
      <c r="E442" s="435"/>
      <c r="F442" s="456" t="s">
        <v>304</v>
      </c>
      <c r="G442" s="445" t="s">
        <v>3655</v>
      </c>
      <c r="H442" s="444" t="s">
        <v>3656</v>
      </c>
      <c r="I442" s="573"/>
      <c r="J442" s="573"/>
      <c r="K442" s="2816"/>
      <c r="L442" s="2816"/>
    </row>
    <row r="443" spans="1:12" ht="15.95">
      <c r="A443" s="456" t="s">
        <v>3599</v>
      </c>
      <c r="B443" s="445" t="s">
        <v>3167</v>
      </c>
      <c r="C443" s="456" t="s">
        <v>303</v>
      </c>
      <c r="D443" s="456">
        <v>7</v>
      </c>
      <c r="E443" s="435"/>
      <c r="F443" s="456" t="s">
        <v>304</v>
      </c>
      <c r="G443" s="445" t="s">
        <v>3501</v>
      </c>
      <c r="H443" s="444">
        <v>11111</v>
      </c>
      <c r="I443" s="435"/>
      <c r="J443" s="445" t="s">
        <v>3502</v>
      </c>
      <c r="K443" s="2816"/>
      <c r="L443" s="2816"/>
    </row>
    <row r="444" spans="1:12" ht="15.95">
      <c r="A444" s="456" t="s">
        <v>3444</v>
      </c>
      <c r="B444" s="445" t="s">
        <v>3340</v>
      </c>
      <c r="C444" s="456" t="s">
        <v>3341</v>
      </c>
      <c r="D444" s="435"/>
      <c r="E444" s="435"/>
      <c r="F444" s="456" t="s">
        <v>315</v>
      </c>
      <c r="G444" s="445" t="s">
        <v>3553</v>
      </c>
      <c r="H444" s="444" t="s">
        <v>3504</v>
      </c>
      <c r="I444" s="435"/>
      <c r="J444" s="557" t="s">
        <v>3554</v>
      </c>
      <c r="K444" s="2816"/>
      <c r="L444" s="2816"/>
    </row>
    <row r="445" spans="1:12" ht="15.95">
      <c r="A445" s="456" t="s">
        <v>3600</v>
      </c>
      <c r="B445" s="445" t="s">
        <v>3344</v>
      </c>
      <c r="C445" s="456" t="s">
        <v>303</v>
      </c>
      <c r="D445" s="456">
        <v>100</v>
      </c>
      <c r="E445" s="435"/>
      <c r="F445" s="456" t="s">
        <v>315</v>
      </c>
      <c r="G445" s="445" t="s">
        <v>3581</v>
      </c>
      <c r="H445" s="444" t="s">
        <v>542</v>
      </c>
      <c r="I445" s="435"/>
      <c r="J445" s="558" t="s">
        <v>3507</v>
      </c>
      <c r="K445" s="2816"/>
      <c r="L445" s="2816"/>
    </row>
    <row r="446" spans="1:12" ht="15.95">
      <c r="A446" s="456" t="s">
        <v>3603</v>
      </c>
      <c r="B446" s="445" t="s">
        <v>3348</v>
      </c>
      <c r="C446" s="456" t="s">
        <v>303</v>
      </c>
      <c r="D446" s="456">
        <v>100</v>
      </c>
      <c r="E446" s="435"/>
      <c r="F446" s="456" t="s">
        <v>315</v>
      </c>
      <c r="G446" s="445" t="s">
        <v>3508</v>
      </c>
      <c r="H446" s="444" t="s">
        <v>3509</v>
      </c>
      <c r="I446" s="435"/>
      <c r="J446" s="558" t="s">
        <v>3510</v>
      </c>
      <c r="K446" s="2816"/>
      <c r="L446" s="2816"/>
    </row>
    <row r="447" spans="1:12" ht="15.95">
      <c r="A447" s="456" t="s">
        <v>3607</v>
      </c>
      <c r="B447" s="445" t="s">
        <v>3352</v>
      </c>
      <c r="C447" s="456" t="s">
        <v>303</v>
      </c>
      <c r="D447" s="456">
        <v>100</v>
      </c>
      <c r="E447" s="435"/>
      <c r="F447" s="456" t="s">
        <v>315</v>
      </c>
      <c r="G447" s="445" t="s">
        <v>3511</v>
      </c>
      <c r="H447" s="444" t="s">
        <v>3512</v>
      </c>
      <c r="I447" s="435"/>
      <c r="J447" s="558" t="s">
        <v>3513</v>
      </c>
      <c r="K447" s="2816"/>
      <c r="L447" s="2816"/>
    </row>
    <row r="448" spans="1:12" ht="15.95">
      <c r="A448" s="456" t="s">
        <v>3608</v>
      </c>
      <c r="B448" s="950" t="s">
        <v>1047</v>
      </c>
      <c r="C448" s="456" t="s">
        <v>303</v>
      </c>
      <c r="D448" s="456">
        <v>100</v>
      </c>
      <c r="E448" s="435"/>
      <c r="F448" s="456" t="s">
        <v>315</v>
      </c>
      <c r="G448" s="445" t="s">
        <v>3356</v>
      </c>
      <c r="H448" s="444" t="s">
        <v>3514</v>
      </c>
      <c r="I448" s="435"/>
      <c r="J448" s="558" t="s">
        <v>3357</v>
      </c>
      <c r="K448" s="2816"/>
      <c r="L448" s="2816"/>
    </row>
    <row r="449" spans="1:12" ht="15.95">
      <c r="A449" s="456" t="s">
        <v>3611</v>
      </c>
      <c r="B449" s="950" t="s">
        <v>3360</v>
      </c>
      <c r="C449" s="456" t="s">
        <v>303</v>
      </c>
      <c r="D449" s="456">
        <v>10</v>
      </c>
      <c r="E449" s="435"/>
      <c r="F449" s="456" t="s">
        <v>315</v>
      </c>
      <c r="G449" s="445" t="s">
        <v>3361</v>
      </c>
      <c r="H449" s="444">
        <v>1122</v>
      </c>
      <c r="I449" s="435"/>
      <c r="J449" s="558" t="s">
        <v>3515</v>
      </c>
      <c r="K449" s="2816"/>
      <c r="L449" s="2816"/>
    </row>
    <row r="450" spans="1:12" ht="15.95">
      <c r="A450" s="456" t="s">
        <v>3613</v>
      </c>
      <c r="B450" s="950" t="s">
        <v>3364</v>
      </c>
      <c r="C450" s="456" t="s">
        <v>303</v>
      </c>
      <c r="D450" s="456">
        <v>100</v>
      </c>
      <c r="E450" s="435"/>
      <c r="F450" s="456" t="s">
        <v>315</v>
      </c>
      <c r="G450" s="445" t="s">
        <v>3223</v>
      </c>
      <c r="H450" s="444" t="s">
        <v>3516</v>
      </c>
      <c r="I450" s="435"/>
      <c r="J450" s="558" t="s">
        <v>3517</v>
      </c>
      <c r="K450" s="2819"/>
      <c r="L450" s="2819"/>
    </row>
    <row r="451" spans="1:12" ht="15.95">
      <c r="A451" s="456" t="s">
        <v>3616</v>
      </c>
      <c r="B451" s="950" t="s">
        <v>3518</v>
      </c>
      <c r="C451" s="456" t="s">
        <v>2258</v>
      </c>
      <c r="D451" s="435"/>
      <c r="E451" s="435"/>
      <c r="F451" s="456" t="s">
        <v>315</v>
      </c>
      <c r="G451" s="445" t="s">
        <v>3566</v>
      </c>
      <c r="H451" s="444" t="s">
        <v>3520</v>
      </c>
      <c r="I451" s="435"/>
      <c r="J451" s="445" t="s">
        <v>3521</v>
      </c>
      <c r="K451" s="486"/>
    </row>
  </sheetData>
  <mergeCells count="59">
    <mergeCell ref="A31:J31"/>
    <mergeCell ref="B1:C1"/>
    <mergeCell ref="B2:C2"/>
    <mergeCell ref="B3:C3"/>
    <mergeCell ref="B4:C4"/>
    <mergeCell ref="B5:C5"/>
    <mergeCell ref="B6:C6"/>
    <mergeCell ref="A7:J7"/>
    <mergeCell ref="A8:J8"/>
    <mergeCell ref="A10:J10"/>
    <mergeCell ref="A15:J15"/>
    <mergeCell ref="A17:J17"/>
    <mergeCell ref="B139:J139"/>
    <mergeCell ref="A33:J33"/>
    <mergeCell ref="A38:J38"/>
    <mergeCell ref="A42:J42"/>
    <mergeCell ref="B53:J53"/>
    <mergeCell ref="B54:J54"/>
    <mergeCell ref="B55:J55"/>
    <mergeCell ref="B104:J104"/>
    <mergeCell ref="B105:J105"/>
    <mergeCell ref="B106:J106"/>
    <mergeCell ref="B137:J137"/>
    <mergeCell ref="B138:J138"/>
    <mergeCell ref="B252:J252"/>
    <mergeCell ref="B170:J170"/>
    <mergeCell ref="B171:J171"/>
    <mergeCell ref="B172:J172"/>
    <mergeCell ref="B212:J212"/>
    <mergeCell ref="B213:J213"/>
    <mergeCell ref="B214:J214"/>
    <mergeCell ref="B215:J215"/>
    <mergeCell ref="K217:K245"/>
    <mergeCell ref="L217:L245"/>
    <mergeCell ref="B250:J250"/>
    <mergeCell ref="B251:J251"/>
    <mergeCell ref="K334:K377"/>
    <mergeCell ref="L334:L361"/>
    <mergeCell ref="B253:J253"/>
    <mergeCell ref="L253:L281"/>
    <mergeCell ref="K255:K292"/>
    <mergeCell ref="B295:J295"/>
    <mergeCell ref="B296:J296"/>
    <mergeCell ref="B297:J297"/>
    <mergeCell ref="K299:K326"/>
    <mergeCell ref="L299:L326"/>
    <mergeCell ref="B330:J330"/>
    <mergeCell ref="B331:J331"/>
    <mergeCell ref="B332:J332"/>
    <mergeCell ref="B420:J420"/>
    <mergeCell ref="B421:J421"/>
    <mergeCell ref="K423:K450"/>
    <mergeCell ref="L423:L450"/>
    <mergeCell ref="B383:J383"/>
    <mergeCell ref="B384:J384"/>
    <mergeCell ref="B385:J385"/>
    <mergeCell ref="K386:K415"/>
    <mergeCell ref="L386:L413"/>
    <mergeCell ref="B419:J419"/>
  </mergeCells>
  <hyperlinks>
    <hyperlink ref="J195" r:id="rId1" xr:uid="{5B04A9AD-EE8A-44EB-87A5-63A98B6FA6AF}"/>
    <hyperlink ref="J217" r:id="rId2" xr:uid="{9622AC75-8A92-40D2-AC20-B52F0ABA5795}"/>
    <hyperlink ref="J238" r:id="rId3" xr:uid="{6FAFE5F2-3452-4D96-A4B9-10806975689C}"/>
    <hyperlink ref="J255" r:id="rId4" xr:uid="{F68204FF-9029-4228-9DD8-F9C8D5943DE1}"/>
    <hyperlink ref="J281" r:id="rId5" xr:uid="{EE7315E2-CEC2-4356-A8CA-567EF26B045D}"/>
    <hyperlink ref="J299" r:id="rId6" xr:uid="{6D20D00A-B7A0-4AF9-A362-BF46C5BA0860}"/>
    <hyperlink ref="J320" r:id="rId7" xr:uid="{88599069-1D57-4824-93E3-6657D09DF724}"/>
    <hyperlink ref="J334" r:id="rId8" xr:uid="{4F236697-4920-4D52-89B7-C30D5FC34903}"/>
    <hyperlink ref="J368" r:id="rId9" xr:uid="{B8EA26A5-5DD5-4E13-821D-3C68203CD79F}"/>
    <hyperlink ref="J387" r:id="rId10" xr:uid="{D7B1F569-8EE1-41D1-8966-0EE9B92D278F}"/>
    <hyperlink ref="J410" r:id="rId11" xr:uid="{8F68C20E-0CEF-4F2D-8DF1-DC9729F66C6E}"/>
    <hyperlink ref="J423" r:id="rId12" xr:uid="{BBBEC799-A878-41F3-AEC0-819115CD2A52}"/>
    <hyperlink ref="J444" r:id="rId13" xr:uid="{F14CDDA8-839F-4450-A503-A916984E34C9}"/>
  </hyperlinks>
  <pageMargins left="0" right="0" top="0" bottom="0" header="0" footer="0"/>
  <legacyDrawing r:id="rId14"/>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90"/>
  <sheetViews>
    <sheetView workbookViewId="0"/>
  </sheetViews>
  <sheetFormatPr defaultColWidth="12.5703125" defaultRowHeight="15.75" customHeight="1"/>
  <cols>
    <col min="1" max="1" width="16" customWidth="1"/>
    <col min="2" max="2" width="29.5703125" customWidth="1"/>
    <col min="3" max="3" width="21.28515625" customWidth="1"/>
    <col min="5" max="5" width="18.7109375" customWidth="1"/>
    <col min="6" max="6" width="15.42578125" customWidth="1"/>
    <col min="7" max="7" width="71.7109375" customWidth="1"/>
    <col min="8" max="8" width="21.42578125" customWidth="1"/>
    <col min="9" max="9" width="22.42578125" customWidth="1"/>
    <col min="10" max="10" width="61.85546875" customWidth="1"/>
    <col min="11" max="11" width="131" customWidth="1"/>
    <col min="12" max="12" width="118.42578125" customWidth="1"/>
  </cols>
  <sheetData>
    <row r="1" spans="1:10" ht="14.1">
      <c r="A1" s="220" t="s">
        <v>277</v>
      </c>
      <c r="B1" s="2499" t="s">
        <v>278</v>
      </c>
      <c r="C1" s="2805"/>
      <c r="D1" s="36"/>
      <c r="E1" s="36"/>
      <c r="F1" s="36"/>
      <c r="G1" s="36"/>
      <c r="H1" s="36"/>
      <c r="I1" s="36"/>
      <c r="J1" s="36"/>
    </row>
    <row r="2" spans="1:10" ht="12.6">
      <c r="A2" s="410" t="s">
        <v>279</v>
      </c>
      <c r="B2" s="2625" t="s">
        <v>280</v>
      </c>
      <c r="C2" s="2805"/>
      <c r="D2" s="36"/>
      <c r="E2" s="36"/>
      <c r="F2" s="36"/>
      <c r="G2" s="36"/>
      <c r="H2" s="36"/>
      <c r="I2" s="36"/>
      <c r="J2" s="36"/>
    </row>
    <row r="3" spans="1:10" ht="24.95">
      <c r="A3" s="410" t="s">
        <v>281</v>
      </c>
      <c r="B3" s="2626" t="s">
        <v>282</v>
      </c>
      <c r="C3" s="2805"/>
      <c r="D3" s="36"/>
      <c r="E3" s="36"/>
      <c r="F3" s="36"/>
      <c r="G3" s="36"/>
      <c r="H3" s="36"/>
      <c r="I3" s="36"/>
      <c r="J3" s="36"/>
    </row>
    <row r="4" spans="1:10" ht="12.6">
      <c r="A4" s="410" t="s">
        <v>283</v>
      </c>
      <c r="B4" s="2625" t="s">
        <v>164</v>
      </c>
      <c r="C4" s="2805"/>
      <c r="D4" s="36"/>
      <c r="E4" s="36"/>
      <c r="F4" s="36"/>
      <c r="G4" s="36"/>
      <c r="H4" s="36"/>
      <c r="I4" s="36"/>
      <c r="J4" s="36"/>
    </row>
    <row r="5" spans="1:10" ht="12.6">
      <c r="A5" s="410" t="s">
        <v>284</v>
      </c>
      <c r="B5" s="2625" t="s">
        <v>285</v>
      </c>
      <c r="C5" s="2805"/>
      <c r="D5" s="36"/>
      <c r="E5" s="36"/>
      <c r="F5" s="36"/>
      <c r="H5" s="36"/>
      <c r="I5" s="36"/>
      <c r="J5" s="36"/>
    </row>
    <row r="6" spans="1:10" ht="12.6">
      <c r="A6" s="410" t="s">
        <v>286</v>
      </c>
      <c r="B6" s="2838" t="s">
        <v>3236</v>
      </c>
      <c r="C6" s="2805"/>
      <c r="D6" s="36"/>
      <c r="E6" s="36"/>
      <c r="F6" s="36"/>
      <c r="H6" s="36"/>
      <c r="I6" s="36"/>
      <c r="J6" s="36"/>
    </row>
    <row r="7" spans="1:10" ht="12.6">
      <c r="A7" s="2627" t="s">
        <v>288</v>
      </c>
      <c r="B7" s="2806"/>
      <c r="C7" s="2806"/>
      <c r="D7" s="2806"/>
      <c r="E7" s="2806"/>
      <c r="F7" s="2806"/>
      <c r="G7" s="2806"/>
      <c r="H7" s="2806"/>
      <c r="I7" s="2806"/>
      <c r="J7" s="2805"/>
    </row>
    <row r="8" spans="1:10" ht="12.6">
      <c r="A8" s="2629" t="s">
        <v>289</v>
      </c>
      <c r="B8" s="2806"/>
      <c r="C8" s="2806"/>
      <c r="D8" s="2806"/>
      <c r="E8" s="2806"/>
      <c r="F8" s="2806"/>
      <c r="G8" s="2806"/>
      <c r="H8" s="2806"/>
      <c r="I8" s="2806"/>
      <c r="J8" s="2805"/>
    </row>
    <row r="9" spans="1:10" ht="24.95">
      <c r="A9" s="411" t="s">
        <v>290</v>
      </c>
      <c r="B9" s="411" t="s">
        <v>291</v>
      </c>
      <c r="C9" s="411" t="s">
        <v>292</v>
      </c>
      <c r="D9" s="411" t="s">
        <v>293</v>
      </c>
      <c r="E9" s="411" t="s">
        <v>294</v>
      </c>
      <c r="F9" s="411" t="s">
        <v>295</v>
      </c>
      <c r="G9" s="411" t="s">
        <v>296</v>
      </c>
      <c r="H9" s="411" t="s">
        <v>297</v>
      </c>
      <c r="I9" s="411" t="s">
        <v>298</v>
      </c>
      <c r="J9" s="411" t="s">
        <v>299</v>
      </c>
    </row>
    <row r="10" spans="1:10" ht="12.6">
      <c r="A10" s="2637"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24.95">
      <c r="A13" s="70">
        <v>3</v>
      </c>
      <c r="B13" s="71" t="s">
        <v>312</v>
      </c>
      <c r="C13" s="70" t="s">
        <v>303</v>
      </c>
      <c r="D13" s="70" t="s">
        <v>309</v>
      </c>
      <c r="E13" s="34"/>
      <c r="F13" s="70" t="s">
        <v>304</v>
      </c>
      <c r="G13" s="85" t="s">
        <v>402</v>
      </c>
      <c r="H13" s="34" t="s">
        <v>311</v>
      </c>
      <c r="I13" s="70" t="s">
        <v>307</v>
      </c>
      <c r="J13" s="34"/>
    </row>
    <row r="14" spans="1:10" ht="37.5">
      <c r="A14" s="78">
        <v>4</v>
      </c>
      <c r="B14" s="71" t="s">
        <v>314</v>
      </c>
      <c r="C14" s="78" t="s">
        <v>303</v>
      </c>
      <c r="D14" s="680" t="s">
        <v>309</v>
      </c>
      <c r="E14" s="79"/>
      <c r="F14" s="78" t="s">
        <v>315</v>
      </c>
      <c r="G14" s="683" t="s">
        <v>316</v>
      </c>
      <c r="H14" s="71" t="s">
        <v>317</v>
      </c>
      <c r="I14" s="78" t="s">
        <v>307</v>
      </c>
      <c r="J14" s="79"/>
    </row>
    <row r="15" spans="1:10" ht="12.6">
      <c r="A15" s="2637" t="s">
        <v>318</v>
      </c>
      <c r="B15" s="2806"/>
      <c r="C15" s="2806"/>
      <c r="D15" s="2806"/>
      <c r="E15" s="2806"/>
      <c r="F15" s="2806"/>
      <c r="G15" s="2806"/>
      <c r="H15" s="2806"/>
      <c r="I15" s="2806"/>
      <c r="J15" s="2805"/>
    </row>
    <row r="16" spans="1:10" ht="12.6">
      <c r="A16" s="82"/>
      <c r="B16" s="82"/>
      <c r="C16" s="82"/>
      <c r="D16" s="82"/>
      <c r="E16" s="82"/>
      <c r="F16" s="82"/>
      <c r="G16" s="82"/>
      <c r="H16" s="83"/>
      <c r="I16" s="82"/>
      <c r="J16" s="82"/>
    </row>
    <row r="17" spans="1:26" ht="12.6">
      <c r="A17" s="2637" t="s">
        <v>319</v>
      </c>
      <c r="B17" s="2806"/>
      <c r="C17" s="2806"/>
      <c r="D17" s="2806"/>
      <c r="E17" s="2806"/>
      <c r="F17" s="2806"/>
      <c r="G17" s="2806"/>
      <c r="H17" s="2806"/>
      <c r="I17" s="2806"/>
      <c r="J17" s="2805"/>
    </row>
    <row r="18" spans="1:26" ht="12.6">
      <c r="A18" s="82"/>
      <c r="B18" s="82"/>
      <c r="C18" s="82"/>
      <c r="D18" s="82"/>
      <c r="E18" s="82"/>
      <c r="F18" s="82"/>
      <c r="G18" s="82"/>
      <c r="H18" s="83"/>
      <c r="I18" s="82"/>
      <c r="J18" s="82"/>
    </row>
    <row r="19" spans="1:26" ht="12.6">
      <c r="A19" s="932" t="s">
        <v>320</v>
      </c>
      <c r="B19" s="933"/>
      <c r="C19" s="933"/>
      <c r="D19" s="933"/>
      <c r="E19" s="933"/>
      <c r="F19" s="933"/>
      <c r="G19" s="933"/>
      <c r="H19" s="933"/>
      <c r="I19" s="933"/>
      <c r="J19" s="933"/>
    </row>
    <row r="20" spans="1:26" ht="12.6">
      <c r="A20" s="70">
        <v>1</v>
      </c>
      <c r="B20" s="34" t="s">
        <v>3189</v>
      </c>
      <c r="C20" s="108" t="s">
        <v>604</v>
      </c>
      <c r="D20" s="412">
        <v>45677</v>
      </c>
      <c r="E20" s="73"/>
      <c r="F20" s="108" t="s">
        <v>304</v>
      </c>
      <c r="G20" s="30" t="s">
        <v>3237</v>
      </c>
      <c r="H20" s="172" t="s">
        <v>3191</v>
      </c>
      <c r="I20" s="73"/>
      <c r="J20" s="172" t="s">
        <v>3192</v>
      </c>
    </row>
    <row r="21" spans="1:26" ht="62.45">
      <c r="A21" s="108">
        <v>2</v>
      </c>
      <c r="B21" s="30" t="s">
        <v>3193</v>
      </c>
      <c r="C21" s="108" t="s">
        <v>303</v>
      </c>
      <c r="D21" s="70" t="s">
        <v>1120</v>
      </c>
      <c r="E21" s="73"/>
      <c r="F21" s="108" t="s">
        <v>304</v>
      </c>
      <c r="G21" s="30" t="s">
        <v>3238</v>
      </c>
      <c r="H21" s="172" t="s">
        <v>3239</v>
      </c>
      <c r="I21" s="471" t="s">
        <v>237</v>
      </c>
      <c r="J21" s="73" t="s">
        <v>3240</v>
      </c>
    </row>
    <row r="22" spans="1:26" ht="18" customHeight="1">
      <c r="A22" s="70">
        <v>3</v>
      </c>
      <c r="B22" s="30" t="s">
        <v>1848</v>
      </c>
      <c r="C22" s="108" t="s">
        <v>303</v>
      </c>
      <c r="D22" s="412">
        <v>45667</v>
      </c>
      <c r="E22" s="73"/>
      <c r="F22" s="108" t="s">
        <v>304</v>
      </c>
      <c r="G22" s="30" t="s">
        <v>1849</v>
      </c>
      <c r="H22" s="172" t="s">
        <v>1239</v>
      </c>
      <c r="I22" s="73"/>
      <c r="J22" s="73"/>
    </row>
    <row r="23" spans="1:26" ht="62.45">
      <c r="A23" s="108">
        <v>4</v>
      </c>
      <c r="B23" s="30" t="s">
        <v>1167</v>
      </c>
      <c r="C23" s="108" t="s">
        <v>303</v>
      </c>
      <c r="D23" s="119">
        <v>45660</v>
      </c>
      <c r="E23" s="73"/>
      <c r="F23" s="108" t="s">
        <v>304</v>
      </c>
      <c r="G23" s="30" t="s">
        <v>3241</v>
      </c>
      <c r="H23" s="172" t="s">
        <v>1169</v>
      </c>
      <c r="I23" s="73"/>
      <c r="J23" s="73"/>
    </row>
    <row r="24" spans="1:26" ht="12.6">
      <c r="A24" s="70">
        <v>5</v>
      </c>
      <c r="B24" s="30" t="s">
        <v>1707</v>
      </c>
      <c r="C24" s="108" t="s">
        <v>303</v>
      </c>
      <c r="D24" s="108" t="s">
        <v>1045</v>
      </c>
      <c r="E24" s="73"/>
      <c r="F24" s="108" t="s">
        <v>304</v>
      </c>
      <c r="G24" s="30" t="s">
        <v>3242</v>
      </c>
      <c r="H24" s="172" t="s">
        <v>3243</v>
      </c>
      <c r="I24" s="73"/>
      <c r="J24" s="73"/>
    </row>
    <row r="25" spans="1:26" ht="12.6">
      <c r="A25" s="108">
        <v>6</v>
      </c>
      <c r="B25" s="30" t="s">
        <v>3206</v>
      </c>
      <c r="C25" s="108" t="s">
        <v>375</v>
      </c>
      <c r="D25" s="34"/>
      <c r="E25" s="73"/>
      <c r="F25" s="108" t="s">
        <v>304</v>
      </c>
      <c r="G25" s="30" t="s">
        <v>3244</v>
      </c>
      <c r="H25" s="73"/>
      <c r="I25" s="73"/>
      <c r="J25" s="73"/>
    </row>
    <row r="26" spans="1:26" ht="12.6">
      <c r="A26" s="95">
        <v>7</v>
      </c>
      <c r="B26" s="96" t="s">
        <v>1992</v>
      </c>
      <c r="C26" s="96" t="s">
        <v>303</v>
      </c>
      <c r="D26" s="574">
        <v>45677</v>
      </c>
      <c r="E26" s="99"/>
      <c r="F26" s="95" t="s">
        <v>315</v>
      </c>
      <c r="G26" s="96" t="s">
        <v>3668</v>
      </c>
      <c r="H26" s="481"/>
      <c r="I26" s="99"/>
      <c r="J26" s="99"/>
      <c r="K26" s="239"/>
      <c r="L26" s="239"/>
      <c r="M26" s="239"/>
      <c r="N26" s="239"/>
      <c r="O26" s="239"/>
      <c r="P26" s="239"/>
      <c r="Q26" s="239"/>
      <c r="R26" s="239"/>
      <c r="S26" s="239"/>
      <c r="T26" s="239"/>
      <c r="U26" s="239"/>
      <c r="V26" s="239"/>
      <c r="W26" s="239"/>
      <c r="X26" s="239"/>
      <c r="Y26" s="239"/>
      <c r="Z26" s="239"/>
    </row>
    <row r="27" spans="1:26" ht="12.6">
      <c r="A27" s="473">
        <v>8</v>
      </c>
      <c r="B27" s="472" t="s">
        <v>1903</v>
      </c>
      <c r="C27" s="473" t="s">
        <v>375</v>
      </c>
      <c r="D27" s="96"/>
      <c r="E27" s="99"/>
      <c r="F27" s="473" t="s">
        <v>165</v>
      </c>
      <c r="G27" s="472" t="s">
        <v>3669</v>
      </c>
      <c r="H27" s="99"/>
      <c r="I27" s="99"/>
      <c r="J27" s="99"/>
      <c r="K27" s="239"/>
      <c r="L27" s="239"/>
      <c r="M27" s="239"/>
      <c r="N27" s="239"/>
      <c r="O27" s="239"/>
      <c r="P27" s="239"/>
      <c r="Q27" s="239"/>
      <c r="R27" s="239"/>
      <c r="S27" s="239"/>
      <c r="T27" s="239"/>
      <c r="U27" s="239"/>
      <c r="V27" s="239"/>
      <c r="W27" s="239"/>
      <c r="X27" s="239"/>
      <c r="Y27" s="239"/>
      <c r="Z27" s="239"/>
    </row>
    <row r="28" spans="1:26" ht="12.6">
      <c r="A28" s="473">
        <v>8.1</v>
      </c>
      <c r="B28" s="472" t="s">
        <v>3670</v>
      </c>
      <c r="C28" s="473" t="s">
        <v>303</v>
      </c>
      <c r="D28" s="474">
        <v>45677</v>
      </c>
      <c r="E28" s="99"/>
      <c r="F28" s="473" t="s">
        <v>304</v>
      </c>
      <c r="G28" s="472"/>
      <c r="H28" s="99"/>
      <c r="I28" s="99"/>
      <c r="J28" s="99"/>
      <c r="K28" s="239"/>
      <c r="L28" s="239"/>
      <c r="M28" s="239"/>
      <c r="N28" s="239"/>
      <c r="O28" s="239"/>
      <c r="P28" s="239"/>
      <c r="Q28" s="239"/>
      <c r="R28" s="239"/>
      <c r="S28" s="239"/>
      <c r="T28" s="239"/>
      <c r="U28" s="239"/>
      <c r="V28" s="239"/>
      <c r="W28" s="239"/>
      <c r="X28" s="239"/>
      <c r="Y28" s="239"/>
      <c r="Z28" s="239"/>
    </row>
    <row r="29" spans="1:26" ht="12.6">
      <c r="A29" s="473">
        <v>8.1999999999999993</v>
      </c>
      <c r="B29" s="96" t="s">
        <v>3671</v>
      </c>
      <c r="C29" s="473" t="s">
        <v>303</v>
      </c>
      <c r="D29" s="474">
        <v>45677</v>
      </c>
      <c r="E29" s="99"/>
      <c r="F29" s="473" t="s">
        <v>304</v>
      </c>
      <c r="G29" s="96"/>
      <c r="H29" s="481"/>
      <c r="I29" s="99"/>
      <c r="J29" s="99"/>
      <c r="K29" s="239"/>
      <c r="L29" s="239"/>
      <c r="M29" s="239"/>
      <c r="N29" s="239"/>
      <c r="O29" s="239"/>
      <c r="P29" s="239"/>
      <c r="Q29" s="239"/>
      <c r="R29" s="239"/>
      <c r="S29" s="239"/>
      <c r="T29" s="239"/>
      <c r="U29" s="239"/>
      <c r="V29" s="239"/>
      <c r="W29" s="239"/>
      <c r="X29" s="239"/>
      <c r="Y29" s="239"/>
      <c r="Z29" s="239"/>
    </row>
    <row r="30" spans="1:26" ht="12.6">
      <c r="A30" s="33"/>
      <c r="B30" s="33"/>
      <c r="C30" s="33"/>
      <c r="D30" s="33"/>
      <c r="E30" s="67"/>
      <c r="F30" s="33"/>
      <c r="G30" s="33"/>
      <c r="H30" s="170"/>
      <c r="I30" s="67"/>
      <c r="J30" s="67"/>
    </row>
    <row r="31" spans="1:26" ht="12.6">
      <c r="A31" s="33"/>
      <c r="B31" s="33"/>
      <c r="C31" s="33"/>
      <c r="D31" s="33"/>
      <c r="E31" s="67"/>
      <c r="F31" s="33"/>
      <c r="G31" s="33"/>
      <c r="H31" s="170"/>
      <c r="I31" s="67"/>
      <c r="J31" s="67"/>
    </row>
    <row r="32" spans="1:26" ht="12.6">
      <c r="A32" s="2639" t="s">
        <v>323</v>
      </c>
      <c r="B32" s="2806"/>
      <c r="C32" s="2806"/>
      <c r="D32" s="2806"/>
      <c r="E32" s="2806"/>
      <c r="F32" s="2806"/>
      <c r="G32" s="2806"/>
      <c r="H32" s="2806"/>
      <c r="I32" s="2806"/>
      <c r="J32" s="2805"/>
    </row>
    <row r="33" spans="1:10" ht="24.95">
      <c r="A33" s="411" t="s">
        <v>290</v>
      </c>
      <c r="B33" s="411" t="s">
        <v>291</v>
      </c>
      <c r="C33" s="411" t="s">
        <v>292</v>
      </c>
      <c r="D33" s="411" t="s">
        <v>293</v>
      </c>
      <c r="E33" s="411" t="s">
        <v>294</v>
      </c>
      <c r="F33" s="414" t="s">
        <v>295</v>
      </c>
      <c r="G33" s="411" t="s">
        <v>296</v>
      </c>
      <c r="H33" s="411" t="s">
        <v>297</v>
      </c>
      <c r="I33" s="411" t="s">
        <v>298</v>
      </c>
      <c r="J33" s="414" t="s">
        <v>299</v>
      </c>
    </row>
    <row r="34" spans="1:10" ht="12.6">
      <c r="A34" s="2637" t="s">
        <v>324</v>
      </c>
      <c r="B34" s="2806"/>
      <c r="C34" s="2806"/>
      <c r="D34" s="2806"/>
      <c r="E34" s="2806"/>
      <c r="F34" s="2806"/>
      <c r="G34" s="2806"/>
      <c r="H34" s="2806"/>
      <c r="I34" s="2806"/>
      <c r="J34" s="2805"/>
    </row>
    <row r="35" spans="1:10" ht="12.6">
      <c r="A35" s="108">
        <v>1</v>
      </c>
      <c r="B35" s="415" t="s">
        <v>325</v>
      </c>
      <c r="C35" s="416" t="s">
        <v>326</v>
      </c>
      <c r="D35" s="79"/>
      <c r="E35" s="79"/>
      <c r="F35" s="108" t="s">
        <v>304</v>
      </c>
      <c r="G35" s="415" t="s">
        <v>327</v>
      </c>
      <c r="H35" s="417">
        <v>200</v>
      </c>
      <c r="I35" s="79"/>
      <c r="J35" s="79"/>
    </row>
    <row r="36" spans="1:10" ht="37.5">
      <c r="A36" s="855">
        <v>2</v>
      </c>
      <c r="B36" s="856" t="s">
        <v>314</v>
      </c>
      <c r="C36" s="857" t="s">
        <v>303</v>
      </c>
      <c r="D36" s="857">
        <v>100</v>
      </c>
      <c r="E36" s="681"/>
      <c r="F36" s="858" t="s">
        <v>304</v>
      </c>
      <c r="G36" s="859" t="s">
        <v>316</v>
      </c>
      <c r="H36" s="34"/>
      <c r="I36" s="681"/>
      <c r="J36" s="861" t="s">
        <v>328</v>
      </c>
    </row>
    <row r="37" spans="1:10" ht="12.6">
      <c r="A37" s="855">
        <v>3</v>
      </c>
      <c r="B37" s="856" t="s">
        <v>329</v>
      </c>
      <c r="C37" s="857" t="s">
        <v>330</v>
      </c>
      <c r="D37" s="857" t="s">
        <v>237</v>
      </c>
      <c r="E37" s="857" t="s">
        <v>331</v>
      </c>
      <c r="F37" s="858" t="s">
        <v>304</v>
      </c>
      <c r="G37" s="859" t="s">
        <v>332</v>
      </c>
      <c r="H37" s="34"/>
      <c r="I37" s="681"/>
      <c r="J37" s="861" t="s">
        <v>333</v>
      </c>
    </row>
    <row r="38" spans="1:10" ht="12.6">
      <c r="A38" s="855">
        <v>4</v>
      </c>
      <c r="B38" s="856" t="s">
        <v>334</v>
      </c>
      <c r="C38" s="857" t="s">
        <v>330</v>
      </c>
      <c r="D38" s="857" t="s">
        <v>237</v>
      </c>
      <c r="E38" s="857" t="s">
        <v>331</v>
      </c>
      <c r="F38" s="858" t="s">
        <v>304</v>
      </c>
      <c r="G38" s="862" t="s">
        <v>335</v>
      </c>
      <c r="H38" s="34"/>
      <c r="I38" s="681"/>
      <c r="J38" s="861" t="s">
        <v>336</v>
      </c>
    </row>
    <row r="39" spans="1:10" ht="12.6">
      <c r="A39" s="2637" t="s">
        <v>337</v>
      </c>
      <c r="B39" s="2806"/>
      <c r="C39" s="2806"/>
      <c r="D39" s="2806"/>
      <c r="E39" s="2806"/>
      <c r="F39" s="2806"/>
      <c r="G39" s="2806"/>
      <c r="H39" s="2806"/>
      <c r="I39" s="2806"/>
      <c r="J39" s="2805"/>
    </row>
    <row r="40" spans="1:10" ht="12.6">
      <c r="A40" s="416">
        <v>1</v>
      </c>
      <c r="B40" s="418" t="s">
        <v>490</v>
      </c>
      <c r="C40" s="416" t="s">
        <v>326</v>
      </c>
      <c r="D40" s="108" t="s">
        <v>237</v>
      </c>
      <c r="E40" s="34"/>
      <c r="F40" s="108" t="s">
        <v>304</v>
      </c>
      <c r="G40" s="418" t="s">
        <v>491</v>
      </c>
      <c r="H40" s="419" t="s">
        <v>492</v>
      </c>
      <c r="I40" s="34"/>
      <c r="J40" s="30" t="s">
        <v>493</v>
      </c>
    </row>
    <row r="41" spans="1:10" ht="12.6">
      <c r="A41" s="108">
        <v>2</v>
      </c>
      <c r="B41" s="30" t="s">
        <v>494</v>
      </c>
      <c r="C41" s="108" t="s">
        <v>470</v>
      </c>
      <c r="D41" s="108" t="s">
        <v>237</v>
      </c>
      <c r="E41" s="34"/>
      <c r="F41" s="108" t="s">
        <v>304</v>
      </c>
      <c r="G41" s="30" t="s">
        <v>493</v>
      </c>
      <c r="H41" s="34"/>
      <c r="I41" s="34"/>
      <c r="J41" s="30" t="s">
        <v>493</v>
      </c>
    </row>
    <row r="42" spans="1:10" ht="12.6">
      <c r="A42" s="108">
        <v>2.1</v>
      </c>
      <c r="B42" s="482" t="s">
        <v>1539</v>
      </c>
      <c r="C42" s="108" t="s">
        <v>303</v>
      </c>
      <c r="D42" s="34"/>
      <c r="E42" s="34"/>
      <c r="F42" s="108" t="s">
        <v>304</v>
      </c>
      <c r="G42" s="30" t="s">
        <v>3245</v>
      </c>
      <c r="H42" s="30" t="s">
        <v>776</v>
      </c>
      <c r="I42" s="34"/>
      <c r="J42" s="34"/>
    </row>
    <row r="43" spans="1:10" ht="12.6">
      <c r="A43" s="2637" t="s">
        <v>373</v>
      </c>
      <c r="B43" s="2806"/>
      <c r="C43" s="2806"/>
      <c r="D43" s="2806"/>
      <c r="E43" s="2806"/>
      <c r="F43" s="2806"/>
      <c r="G43" s="2806"/>
      <c r="H43" s="2806"/>
      <c r="I43" s="2806"/>
      <c r="J43" s="2805"/>
    </row>
    <row r="44" spans="1:10" ht="24.95">
      <c r="A44" s="863">
        <v>1</v>
      </c>
      <c r="B44" s="30" t="s">
        <v>374</v>
      </c>
      <c r="C44" s="108" t="s">
        <v>375</v>
      </c>
      <c r="D44" s="864" t="s">
        <v>237</v>
      </c>
      <c r="E44" s="34"/>
      <c r="F44" s="864" t="s">
        <v>304</v>
      </c>
      <c r="G44" s="33" t="s">
        <v>376</v>
      </c>
      <c r="H44" s="34"/>
      <c r="I44" s="30" t="s">
        <v>377</v>
      </c>
      <c r="J44" s="34"/>
    </row>
    <row r="45" spans="1:10" ht="24.95">
      <c r="A45" s="865">
        <v>1.1000000000000001</v>
      </c>
      <c r="B45" s="30" t="s">
        <v>497</v>
      </c>
      <c r="C45" s="108" t="s">
        <v>303</v>
      </c>
      <c r="D45" s="423" t="s">
        <v>237</v>
      </c>
      <c r="E45" s="34"/>
      <c r="F45" s="108" t="s">
        <v>304</v>
      </c>
      <c r="G45" s="30" t="s">
        <v>379</v>
      </c>
      <c r="H45" s="30" t="s">
        <v>1464</v>
      </c>
      <c r="I45" s="424" t="s">
        <v>307</v>
      </c>
      <c r="J45" s="34"/>
    </row>
    <row r="46" spans="1:10" ht="12.6">
      <c r="A46" s="865">
        <v>1.2</v>
      </c>
      <c r="B46" s="30" t="s">
        <v>498</v>
      </c>
      <c r="C46" s="108" t="s">
        <v>303</v>
      </c>
      <c r="D46" s="423" t="s">
        <v>237</v>
      </c>
      <c r="E46" s="34"/>
      <c r="F46" s="423" t="s">
        <v>304</v>
      </c>
      <c r="G46" s="30" t="s">
        <v>382</v>
      </c>
      <c r="H46" s="30" t="s">
        <v>383</v>
      </c>
      <c r="I46" s="424" t="s">
        <v>307</v>
      </c>
      <c r="J46" s="34"/>
    </row>
    <row r="47" spans="1:10" ht="75">
      <c r="A47" s="865">
        <v>1.3</v>
      </c>
      <c r="B47" s="30" t="s">
        <v>499</v>
      </c>
      <c r="C47" s="108" t="s">
        <v>303</v>
      </c>
      <c r="D47" s="423" t="s">
        <v>237</v>
      </c>
      <c r="E47" s="34"/>
      <c r="F47" s="423" t="s">
        <v>304</v>
      </c>
      <c r="G47" s="30" t="s">
        <v>385</v>
      </c>
      <c r="H47" s="30" t="s">
        <v>1465</v>
      </c>
      <c r="I47" s="424" t="s">
        <v>307</v>
      </c>
      <c r="J47" s="34"/>
    </row>
    <row r="48" spans="1:10" ht="87.6">
      <c r="A48" s="865">
        <v>1.4</v>
      </c>
      <c r="B48" s="30" t="s">
        <v>500</v>
      </c>
      <c r="C48" s="108" t="s">
        <v>375</v>
      </c>
      <c r="D48" s="423" t="s">
        <v>237</v>
      </c>
      <c r="E48" s="34"/>
      <c r="F48" s="108" t="s">
        <v>315</v>
      </c>
      <c r="G48" s="30" t="s">
        <v>388</v>
      </c>
      <c r="H48" s="30" t="s">
        <v>1466</v>
      </c>
      <c r="I48" s="424" t="s">
        <v>307</v>
      </c>
      <c r="J48" s="34"/>
    </row>
    <row r="49" spans="1:12" ht="12.6">
      <c r="A49" s="109"/>
      <c r="B49" s="483"/>
      <c r="C49" s="109"/>
      <c r="D49" s="109"/>
      <c r="E49" s="33"/>
      <c r="F49" s="109"/>
      <c r="G49" s="483"/>
      <c r="H49" s="483"/>
      <c r="I49" s="109"/>
      <c r="J49" s="33"/>
    </row>
    <row r="50" spans="1:12" ht="12.95">
      <c r="A50" s="484"/>
      <c r="B50" s="483"/>
      <c r="C50" s="109"/>
      <c r="D50" s="109"/>
      <c r="E50" s="33"/>
      <c r="F50" s="109"/>
      <c r="G50" s="483"/>
      <c r="H50" s="483"/>
      <c r="I50" s="109"/>
      <c r="J50" s="33"/>
    </row>
    <row r="51" spans="1:12" ht="12.6">
      <c r="B51" s="483"/>
      <c r="C51" s="109"/>
      <c r="D51" s="109"/>
      <c r="E51" s="33"/>
      <c r="F51" s="109"/>
      <c r="G51" s="483"/>
      <c r="H51" s="483"/>
      <c r="I51" s="109"/>
      <c r="J51" s="33"/>
    </row>
    <row r="55" spans="1:12" ht="15.95">
      <c r="A55" s="919" t="s">
        <v>3452</v>
      </c>
      <c r="B55" s="939"/>
      <c r="C55" s="939"/>
      <c r="D55" s="939"/>
      <c r="E55" s="939"/>
      <c r="F55" s="939"/>
      <c r="G55" s="939"/>
      <c r="H55" s="939"/>
      <c r="I55" s="939"/>
      <c r="J55" s="485"/>
      <c r="K55" s="486"/>
    </row>
    <row r="56" spans="1:12" ht="15.95">
      <c r="A56" s="513" t="s">
        <v>3389</v>
      </c>
      <c r="B56" s="2632" t="s">
        <v>3672</v>
      </c>
      <c r="C56" s="2806"/>
      <c r="D56" s="2806"/>
      <c r="E56" s="2806"/>
      <c r="F56" s="2806"/>
      <c r="G56" s="2806"/>
      <c r="H56" s="2806"/>
      <c r="I56" s="2806"/>
      <c r="J56" s="2805"/>
      <c r="K56" s="486"/>
    </row>
    <row r="57" spans="1:12" ht="15.95">
      <c r="A57" s="513" t="s">
        <v>3249</v>
      </c>
      <c r="B57" s="2632" t="s">
        <v>3673</v>
      </c>
      <c r="C57" s="2806"/>
      <c r="D57" s="2806"/>
      <c r="E57" s="2806"/>
      <c r="F57" s="2806"/>
      <c r="G57" s="2806"/>
      <c r="H57" s="2806"/>
      <c r="I57" s="2806"/>
      <c r="J57" s="2805"/>
      <c r="K57" s="486"/>
    </row>
    <row r="58" spans="1:12" ht="15.95">
      <c r="A58" s="513" t="s">
        <v>3212</v>
      </c>
      <c r="B58" s="2631" t="s">
        <v>237</v>
      </c>
      <c r="C58" s="2806"/>
      <c r="D58" s="2806"/>
      <c r="E58" s="2806"/>
      <c r="F58" s="2806"/>
      <c r="G58" s="2806"/>
      <c r="H58" s="2806"/>
      <c r="I58" s="2806"/>
      <c r="J58" s="2805"/>
      <c r="K58" s="486"/>
    </row>
    <row r="59" spans="1:12" ht="15.6">
      <c r="A59" s="513" t="s">
        <v>3454</v>
      </c>
      <c r="B59" s="2631"/>
      <c r="C59" s="2806"/>
      <c r="D59" s="2806"/>
      <c r="E59" s="2806"/>
      <c r="F59" s="2806"/>
      <c r="G59" s="2806"/>
      <c r="H59" s="2806"/>
      <c r="I59" s="2806"/>
      <c r="J59" s="2805"/>
      <c r="K59" s="547"/>
    </row>
    <row r="60" spans="1:12" ht="15.95">
      <c r="A60" s="453" t="s">
        <v>290</v>
      </c>
      <c r="B60" s="453" t="s">
        <v>291</v>
      </c>
      <c r="C60" s="453" t="s">
        <v>292</v>
      </c>
      <c r="D60" s="453" t="s">
        <v>293</v>
      </c>
      <c r="E60" s="453" t="s">
        <v>294</v>
      </c>
      <c r="F60" s="453" t="s">
        <v>295</v>
      </c>
      <c r="G60" s="453" t="s">
        <v>296</v>
      </c>
      <c r="H60" s="453" t="s">
        <v>297</v>
      </c>
      <c r="I60" s="548"/>
      <c r="J60" s="453" t="s">
        <v>299</v>
      </c>
      <c r="K60" s="549" t="s">
        <v>3456</v>
      </c>
    </row>
    <row r="61" spans="1:12" ht="15.95">
      <c r="A61" s="516" t="s">
        <v>3393</v>
      </c>
      <c r="B61" s="517" t="s">
        <v>1707</v>
      </c>
      <c r="C61" s="945" t="s">
        <v>303</v>
      </c>
      <c r="D61" s="952" t="s">
        <v>1345</v>
      </c>
      <c r="E61" s="946"/>
      <c r="F61" s="945" t="s">
        <v>304</v>
      </c>
      <c r="G61" s="947" t="s">
        <v>3216</v>
      </c>
      <c r="H61" s="946"/>
      <c r="I61" s="946"/>
      <c r="J61" s="948" t="s">
        <v>3457</v>
      </c>
      <c r="K61" s="2633" t="s">
        <v>3674</v>
      </c>
      <c r="L61" s="2634" t="s">
        <v>3459</v>
      </c>
    </row>
    <row r="62" spans="1:12" ht="15.95">
      <c r="A62" s="519" t="s">
        <v>3393</v>
      </c>
      <c r="B62" s="520" t="s">
        <v>3206</v>
      </c>
      <c r="C62" s="519" t="s">
        <v>375</v>
      </c>
      <c r="D62" s="575"/>
      <c r="E62" s="518"/>
      <c r="F62" s="516" t="s">
        <v>304</v>
      </c>
      <c r="G62" s="517" t="s">
        <v>3217</v>
      </c>
      <c r="H62" s="518"/>
      <c r="I62" s="518"/>
      <c r="J62" s="518"/>
      <c r="K62" s="2816"/>
      <c r="L62" s="2816"/>
    </row>
    <row r="63" spans="1:12" ht="15.95">
      <c r="A63" s="522"/>
      <c r="B63" s="445" t="s">
        <v>3675</v>
      </c>
      <c r="C63" s="456" t="s">
        <v>303</v>
      </c>
      <c r="D63" s="576" t="s">
        <v>309</v>
      </c>
      <c r="E63" s="437"/>
      <c r="F63" s="456" t="s">
        <v>304</v>
      </c>
      <c r="G63" s="445" t="s">
        <v>1157</v>
      </c>
      <c r="H63" s="444" t="s">
        <v>1158</v>
      </c>
      <c r="I63" s="435"/>
      <c r="J63" s="445" t="s">
        <v>3676</v>
      </c>
      <c r="K63" s="2816"/>
      <c r="L63" s="2816"/>
    </row>
    <row r="64" spans="1:12" ht="15.95">
      <c r="A64" s="522"/>
      <c r="B64" s="445" t="s">
        <v>3677</v>
      </c>
      <c r="C64" s="456" t="s">
        <v>303</v>
      </c>
      <c r="D64" s="576" t="s">
        <v>521</v>
      </c>
      <c r="E64" s="437"/>
      <c r="F64" s="456" t="s">
        <v>304</v>
      </c>
      <c r="G64" s="445" t="s">
        <v>1165</v>
      </c>
      <c r="H64" s="444">
        <v>90888999</v>
      </c>
      <c r="I64" s="435"/>
      <c r="J64" s="445" t="s">
        <v>3678</v>
      </c>
      <c r="K64" s="2819"/>
      <c r="L64" s="2819"/>
    </row>
    <row r="65" spans="1:10" ht="15.95">
      <c r="A65" s="522"/>
      <c r="B65" s="445" t="s">
        <v>3679</v>
      </c>
      <c r="C65" s="456" t="s">
        <v>303</v>
      </c>
      <c r="D65" s="576" t="s">
        <v>600</v>
      </c>
      <c r="E65" s="435"/>
      <c r="F65" s="456" t="s">
        <v>304</v>
      </c>
      <c r="G65" s="445" t="s">
        <v>1527</v>
      </c>
      <c r="H65" s="444">
        <v>0</v>
      </c>
      <c r="I65" s="435"/>
      <c r="J65" s="445"/>
    </row>
    <row r="66" spans="1:10" ht="15.95">
      <c r="A66" s="522"/>
      <c r="B66" s="445" t="s">
        <v>3680</v>
      </c>
      <c r="C66" s="456" t="s">
        <v>303</v>
      </c>
      <c r="D66" s="577" t="s">
        <v>401</v>
      </c>
      <c r="E66" s="435"/>
      <c r="F66" s="456" t="s">
        <v>304</v>
      </c>
      <c r="G66" s="445" t="s">
        <v>1529</v>
      </c>
      <c r="H66" s="444" t="s">
        <v>3681</v>
      </c>
      <c r="I66" s="435"/>
      <c r="J66" s="445"/>
    </row>
    <row r="67" spans="1:10" ht="15.95">
      <c r="A67" s="522"/>
      <c r="B67" s="445" t="s">
        <v>3682</v>
      </c>
      <c r="C67" s="456" t="s">
        <v>303</v>
      </c>
      <c r="D67" s="576" t="s">
        <v>576</v>
      </c>
      <c r="E67" s="435"/>
      <c r="F67" s="456" t="s">
        <v>304</v>
      </c>
      <c r="G67" s="445" t="s">
        <v>3683</v>
      </c>
      <c r="H67" s="444">
        <v>50000</v>
      </c>
      <c r="I67" s="435"/>
      <c r="J67" s="445"/>
    </row>
    <row r="68" spans="1:10" ht="15.95">
      <c r="A68" s="522"/>
      <c r="B68" s="445" t="s">
        <v>3684</v>
      </c>
      <c r="C68" s="456" t="s">
        <v>375</v>
      </c>
      <c r="D68" s="576"/>
      <c r="E68" s="435"/>
      <c r="F68" s="456" t="s">
        <v>304</v>
      </c>
      <c r="G68" s="445" t="s">
        <v>3685</v>
      </c>
      <c r="H68" s="444"/>
      <c r="I68" s="435"/>
      <c r="J68" s="445"/>
    </row>
    <row r="69" spans="1:10" ht="15.95">
      <c r="A69" s="522"/>
      <c r="B69" s="445" t="s">
        <v>1275</v>
      </c>
      <c r="C69" s="456" t="s">
        <v>375</v>
      </c>
      <c r="D69" s="576"/>
      <c r="E69" s="435"/>
      <c r="F69" s="456" t="s">
        <v>304</v>
      </c>
      <c r="G69" s="445" t="s">
        <v>538</v>
      </c>
      <c r="H69" s="444"/>
      <c r="I69" s="435"/>
      <c r="J69" s="445"/>
    </row>
    <row r="70" spans="1:10" ht="15.95">
      <c r="A70" s="522"/>
      <c r="B70" s="445" t="s">
        <v>3686</v>
      </c>
      <c r="C70" s="456" t="s">
        <v>303</v>
      </c>
      <c r="D70" s="576" t="s">
        <v>309</v>
      </c>
      <c r="E70" s="435"/>
      <c r="F70" s="456" t="s">
        <v>304</v>
      </c>
      <c r="G70" s="445" t="s">
        <v>1505</v>
      </c>
      <c r="H70" s="444" t="s">
        <v>731</v>
      </c>
      <c r="I70" s="435"/>
      <c r="J70" s="445"/>
    </row>
    <row r="71" spans="1:10" ht="15.95">
      <c r="A71" s="522"/>
      <c r="B71" s="445" t="s">
        <v>2065</v>
      </c>
      <c r="C71" s="456" t="s">
        <v>303</v>
      </c>
      <c r="D71" s="576" t="s">
        <v>309</v>
      </c>
      <c r="E71" s="435"/>
      <c r="F71" s="456" t="s">
        <v>304</v>
      </c>
      <c r="G71" s="445" t="s">
        <v>1508</v>
      </c>
      <c r="H71" s="444" t="s">
        <v>3687</v>
      </c>
      <c r="I71" s="435"/>
      <c r="J71" s="445"/>
    </row>
    <row r="72" spans="1:10" ht="15.95">
      <c r="A72" s="522"/>
      <c r="B72" s="445" t="s">
        <v>2068</v>
      </c>
      <c r="C72" s="456" t="s">
        <v>303</v>
      </c>
      <c r="D72" s="576" t="s">
        <v>309</v>
      </c>
      <c r="E72" s="435"/>
      <c r="F72" s="456" t="s">
        <v>315</v>
      </c>
      <c r="G72" s="445" t="s">
        <v>1511</v>
      </c>
      <c r="H72" s="444" t="s">
        <v>3688</v>
      </c>
      <c r="I72" s="435"/>
      <c r="J72" s="445"/>
    </row>
    <row r="73" spans="1:10" ht="15.95">
      <c r="A73" s="522"/>
      <c r="B73" s="445" t="s">
        <v>3689</v>
      </c>
      <c r="C73" s="456" t="s">
        <v>3690</v>
      </c>
      <c r="D73" s="576"/>
      <c r="E73" s="435"/>
      <c r="F73" s="456" t="s">
        <v>304</v>
      </c>
      <c r="G73" s="445" t="s">
        <v>3691</v>
      </c>
      <c r="H73" s="444">
        <v>15</v>
      </c>
      <c r="I73" s="435"/>
      <c r="J73" s="445"/>
    </row>
    <row r="74" spans="1:10" ht="15.95">
      <c r="A74" s="522"/>
      <c r="B74" s="445" t="s">
        <v>3692</v>
      </c>
      <c r="C74" s="456" t="s">
        <v>2207</v>
      </c>
      <c r="D74" s="576"/>
      <c r="E74" s="435"/>
      <c r="F74" s="456" t="s">
        <v>304</v>
      </c>
      <c r="G74" s="445" t="s">
        <v>2295</v>
      </c>
      <c r="H74" s="444" t="s">
        <v>2296</v>
      </c>
      <c r="I74" s="435"/>
      <c r="J74" s="445" t="s">
        <v>3693</v>
      </c>
    </row>
    <row r="75" spans="1:10" ht="15.95">
      <c r="A75" s="522"/>
      <c r="B75" s="445" t="s">
        <v>3694</v>
      </c>
      <c r="C75" s="456" t="s">
        <v>375</v>
      </c>
      <c r="D75" s="576"/>
      <c r="E75" s="435"/>
      <c r="F75" s="456" t="s">
        <v>304</v>
      </c>
      <c r="G75" s="445" t="s">
        <v>3695</v>
      </c>
      <c r="H75" s="444"/>
      <c r="I75" s="435"/>
      <c r="J75" s="445"/>
    </row>
    <row r="76" spans="1:10" ht="15.95">
      <c r="A76" s="522"/>
      <c r="B76" s="445" t="s">
        <v>3686</v>
      </c>
      <c r="C76" s="456" t="s">
        <v>303</v>
      </c>
      <c r="D76" s="576" t="s">
        <v>309</v>
      </c>
      <c r="E76" s="435"/>
      <c r="F76" s="456" t="s">
        <v>304</v>
      </c>
      <c r="G76" s="523" t="s">
        <v>563</v>
      </c>
      <c r="H76" s="444" t="s">
        <v>731</v>
      </c>
      <c r="I76" s="435"/>
      <c r="J76" s="445"/>
    </row>
    <row r="77" spans="1:10" ht="15.95">
      <c r="A77" s="522"/>
      <c r="B77" s="445" t="s">
        <v>2065</v>
      </c>
      <c r="C77" s="456" t="s">
        <v>303</v>
      </c>
      <c r="D77" s="576" t="s">
        <v>309</v>
      </c>
      <c r="E77" s="435"/>
      <c r="F77" s="456" t="s">
        <v>304</v>
      </c>
      <c r="G77" s="523" t="s">
        <v>566</v>
      </c>
      <c r="H77" s="444" t="s">
        <v>3696</v>
      </c>
      <c r="I77" s="435"/>
      <c r="J77" s="445"/>
    </row>
    <row r="78" spans="1:10" ht="15.95">
      <c r="A78" s="522"/>
      <c r="B78" s="445" t="s">
        <v>2068</v>
      </c>
      <c r="C78" s="456" t="s">
        <v>303</v>
      </c>
      <c r="D78" s="576" t="s">
        <v>309</v>
      </c>
      <c r="E78" s="435"/>
      <c r="F78" s="456" t="s">
        <v>315</v>
      </c>
      <c r="G78" s="523" t="s">
        <v>569</v>
      </c>
      <c r="H78" s="444" t="s">
        <v>3697</v>
      </c>
      <c r="I78" s="435"/>
      <c r="J78" s="445"/>
    </row>
    <row r="79" spans="1:10" ht="15.95">
      <c r="A79" s="522"/>
      <c r="B79" s="445" t="s">
        <v>3698</v>
      </c>
      <c r="C79" s="456" t="s">
        <v>303</v>
      </c>
      <c r="D79" s="576" t="s">
        <v>309</v>
      </c>
      <c r="E79" s="435"/>
      <c r="F79" s="456" t="s">
        <v>304</v>
      </c>
      <c r="G79" s="445" t="s">
        <v>1341</v>
      </c>
      <c r="H79" s="444" t="s">
        <v>3699</v>
      </c>
      <c r="I79" s="435"/>
      <c r="J79" s="445"/>
    </row>
    <row r="80" spans="1:10" ht="15.95">
      <c r="A80" s="522"/>
      <c r="B80" s="445" t="s">
        <v>3700</v>
      </c>
      <c r="C80" s="456" t="s">
        <v>375</v>
      </c>
      <c r="D80" s="576"/>
      <c r="E80" s="435"/>
      <c r="F80" s="456" t="s">
        <v>304</v>
      </c>
      <c r="G80" s="445" t="s">
        <v>3701</v>
      </c>
      <c r="H80" s="444"/>
      <c r="I80" s="435"/>
      <c r="J80" s="445"/>
    </row>
    <row r="81" spans="1:10" ht="15.95">
      <c r="A81" s="522"/>
      <c r="B81" s="445" t="s">
        <v>1362</v>
      </c>
      <c r="C81" s="456" t="s">
        <v>303</v>
      </c>
      <c r="D81" s="576" t="s">
        <v>527</v>
      </c>
      <c r="E81" s="435"/>
      <c r="F81" s="456" t="s">
        <v>304</v>
      </c>
      <c r="G81" s="445" t="s">
        <v>3702</v>
      </c>
      <c r="H81" s="444">
        <v>2568</v>
      </c>
      <c r="I81" s="435"/>
      <c r="J81" s="445"/>
    </row>
    <row r="82" spans="1:10" ht="15.95">
      <c r="A82" s="522"/>
      <c r="B82" s="445" t="s">
        <v>3703</v>
      </c>
      <c r="C82" s="456" t="s">
        <v>303</v>
      </c>
      <c r="D82" s="576" t="s">
        <v>1500</v>
      </c>
      <c r="E82" s="435"/>
      <c r="F82" s="456" t="s">
        <v>315</v>
      </c>
      <c r="G82" s="445" t="s">
        <v>3704</v>
      </c>
      <c r="H82" s="444">
        <v>999999</v>
      </c>
      <c r="I82" s="435"/>
      <c r="J82" s="445"/>
    </row>
    <row r="83" spans="1:10" ht="15.95">
      <c r="A83" s="522"/>
      <c r="B83" s="445" t="s">
        <v>932</v>
      </c>
      <c r="C83" s="456" t="s">
        <v>303</v>
      </c>
      <c r="D83" s="576" t="s">
        <v>521</v>
      </c>
      <c r="E83" s="435"/>
      <c r="F83" s="456" t="s">
        <v>304</v>
      </c>
      <c r="G83" s="445" t="s">
        <v>3705</v>
      </c>
      <c r="H83" s="551">
        <v>45925</v>
      </c>
      <c r="I83" s="435"/>
      <c r="J83" s="445"/>
    </row>
    <row r="84" spans="1:10" ht="15.95">
      <c r="A84" s="522"/>
      <c r="B84" s="445" t="s">
        <v>3706</v>
      </c>
      <c r="C84" s="456" t="s">
        <v>303</v>
      </c>
      <c r="D84" s="576" t="s">
        <v>1500</v>
      </c>
      <c r="E84" s="435"/>
      <c r="F84" s="456" t="s">
        <v>304</v>
      </c>
      <c r="G84" s="445" t="s">
        <v>3707</v>
      </c>
      <c r="H84" s="444">
        <v>9001234</v>
      </c>
      <c r="I84" s="435"/>
      <c r="J84" s="445"/>
    </row>
    <row r="85" spans="1:10" ht="15.95">
      <c r="A85" s="522"/>
      <c r="B85" s="445" t="s">
        <v>3708</v>
      </c>
      <c r="C85" s="534" t="s">
        <v>2184</v>
      </c>
      <c r="D85" s="576"/>
      <c r="E85" s="435"/>
      <c r="F85" s="456" t="s">
        <v>304</v>
      </c>
      <c r="G85" s="445" t="s">
        <v>1532</v>
      </c>
      <c r="H85" s="444"/>
      <c r="I85" s="435"/>
      <c r="J85" s="445"/>
    </row>
    <row r="86" spans="1:10" ht="15.95">
      <c r="A86" s="522"/>
      <c r="B86" s="445" t="s">
        <v>3709</v>
      </c>
      <c r="C86" s="456" t="s">
        <v>303</v>
      </c>
      <c r="D86" s="576" t="s">
        <v>600</v>
      </c>
      <c r="E86" s="435"/>
      <c r="F86" s="456" t="s">
        <v>304</v>
      </c>
      <c r="G86" s="445" t="s">
        <v>1534</v>
      </c>
      <c r="H86" s="444">
        <v>1</v>
      </c>
      <c r="I86" s="435"/>
      <c r="J86" s="445"/>
    </row>
    <row r="87" spans="1:10" ht="15.95">
      <c r="A87" s="522"/>
      <c r="B87" s="445" t="s">
        <v>3710</v>
      </c>
      <c r="C87" s="456" t="s">
        <v>303</v>
      </c>
      <c r="D87" s="576" t="s">
        <v>526</v>
      </c>
      <c r="E87" s="435"/>
      <c r="F87" s="456" t="s">
        <v>304</v>
      </c>
      <c r="G87" s="445" t="s">
        <v>1537</v>
      </c>
      <c r="H87" s="444" t="s">
        <v>3711</v>
      </c>
      <c r="I87" s="435"/>
      <c r="J87" s="445"/>
    </row>
    <row r="90" spans="1:10" ht="12.95">
      <c r="A90" s="521" t="s">
        <v>3712</v>
      </c>
    </row>
  </sheetData>
  <mergeCells count="21">
    <mergeCell ref="B58:J58"/>
    <mergeCell ref="B59:J59"/>
    <mergeCell ref="K61:K64"/>
    <mergeCell ref="L61:L64"/>
    <mergeCell ref="A8:J8"/>
    <mergeCell ref="A10:J10"/>
    <mergeCell ref="A15:J15"/>
    <mergeCell ref="A17:J17"/>
    <mergeCell ref="A32:J32"/>
    <mergeCell ref="A34:J34"/>
    <mergeCell ref="A39:J39"/>
    <mergeCell ref="B6:C6"/>
    <mergeCell ref="A7:J7"/>
    <mergeCell ref="A43:J43"/>
    <mergeCell ref="B56:J56"/>
    <mergeCell ref="B57:J57"/>
    <mergeCell ref="B1:C1"/>
    <mergeCell ref="B2:C2"/>
    <mergeCell ref="B3:C3"/>
    <mergeCell ref="B4:C4"/>
    <mergeCell ref="B5:C5"/>
  </mergeCells>
  <hyperlinks>
    <hyperlink ref="J61" r:id="rId1" xr:uid="{00000000-0004-0000-2100-000000000000}"/>
  </hyperlinks>
  <pageMargins left="0" right="0" top="0" bottom="0" header="0" footer="0"/>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FF00"/>
    <outlinePr summaryBelow="0" summaryRight="0"/>
  </sheetPr>
  <dimension ref="A1:Z273"/>
  <sheetViews>
    <sheetView workbookViewId="0">
      <selection activeCell="C65" sqref="C65"/>
    </sheetView>
  </sheetViews>
  <sheetFormatPr defaultColWidth="12.5703125" defaultRowHeight="15.75" customHeight="1"/>
  <cols>
    <col min="1" max="1" width="20.85546875" customWidth="1"/>
    <col min="2" max="2" width="18.5703125" customWidth="1"/>
    <col min="3" max="3" width="28.5703125" customWidth="1"/>
    <col min="5" max="5" width="30" customWidth="1"/>
    <col min="6" max="6" width="14.28515625" customWidth="1"/>
    <col min="7" max="7" width="59.28515625" customWidth="1"/>
    <col min="8" max="8" width="40" customWidth="1"/>
    <col min="9" max="9" width="17.28515625" customWidth="1"/>
    <col min="10" max="10" width="64.5703125" customWidth="1"/>
    <col min="13" max="13" width="12" customWidth="1"/>
    <col min="14" max="14" width="15.140625" customWidth="1"/>
    <col min="15" max="15" width="15" customWidth="1"/>
  </cols>
  <sheetData>
    <row r="1" spans="1:11" ht="12.6">
      <c r="A1" s="410" t="s">
        <v>277</v>
      </c>
      <c r="B1" s="2625" t="s">
        <v>278</v>
      </c>
      <c r="C1" s="2805"/>
      <c r="D1" s="36"/>
      <c r="E1" s="36"/>
      <c r="F1" s="36"/>
      <c r="G1" s="36"/>
      <c r="H1" s="36"/>
      <c r="I1" s="36"/>
      <c r="J1" s="36"/>
      <c r="K1" s="36"/>
    </row>
    <row r="2" spans="1:11" ht="12.6">
      <c r="A2" s="410" t="s">
        <v>279</v>
      </c>
      <c r="B2" s="2625" t="s">
        <v>280</v>
      </c>
      <c r="C2" s="2805"/>
      <c r="D2" s="2640" t="s">
        <v>3713</v>
      </c>
      <c r="E2" s="2641" t="s">
        <v>3714</v>
      </c>
      <c r="F2" s="36"/>
      <c r="G2" s="36"/>
      <c r="H2" s="36"/>
      <c r="I2" s="36"/>
      <c r="J2" s="36"/>
      <c r="K2" s="36"/>
    </row>
    <row r="3" spans="1:11" ht="12.6">
      <c r="A3" s="410" t="s">
        <v>281</v>
      </c>
      <c r="B3" s="2626" t="s">
        <v>282</v>
      </c>
      <c r="C3" s="2805"/>
      <c r="D3" s="2811"/>
      <c r="E3" s="2811"/>
      <c r="F3" s="36"/>
      <c r="G3" s="36"/>
      <c r="H3" s="36"/>
      <c r="I3" s="36"/>
      <c r="J3" s="36"/>
      <c r="K3" s="36"/>
    </row>
    <row r="4" spans="1:11" ht="12.6">
      <c r="A4" s="410" t="s">
        <v>283</v>
      </c>
      <c r="B4" s="2625" t="s">
        <v>164</v>
      </c>
      <c r="C4" s="2805"/>
      <c r="D4" s="36"/>
      <c r="E4" s="36"/>
      <c r="F4" s="36"/>
      <c r="G4" s="36"/>
      <c r="H4" s="36"/>
      <c r="I4" s="36"/>
      <c r="J4" s="36"/>
      <c r="K4" s="36"/>
    </row>
    <row r="5" spans="1:11" ht="12.6">
      <c r="A5" s="410" t="s">
        <v>284</v>
      </c>
      <c r="B5" s="2625" t="s">
        <v>285</v>
      </c>
      <c r="C5" s="2805"/>
      <c r="D5" s="36"/>
      <c r="E5" s="36"/>
      <c r="F5" s="36"/>
      <c r="G5" s="36"/>
      <c r="H5" s="36"/>
      <c r="I5" s="36"/>
      <c r="J5" s="36"/>
      <c r="K5" s="36"/>
    </row>
    <row r="6" spans="1:11" ht="12.6">
      <c r="A6" s="410" t="s">
        <v>286</v>
      </c>
      <c r="B6" s="2838" t="s">
        <v>3715</v>
      </c>
      <c r="C6" s="2805"/>
      <c r="D6" s="36"/>
      <c r="E6" s="36"/>
      <c r="F6" s="36"/>
      <c r="G6" s="36"/>
      <c r="H6" s="36"/>
      <c r="I6" s="36"/>
      <c r="J6" s="36"/>
      <c r="K6" s="36"/>
    </row>
    <row r="7" spans="1:11" ht="12.6">
      <c r="A7" s="2627" t="s">
        <v>288</v>
      </c>
      <c r="B7" s="2806"/>
      <c r="C7" s="2806"/>
      <c r="D7" s="2806"/>
      <c r="E7" s="2806"/>
      <c r="F7" s="2806"/>
      <c r="G7" s="2806"/>
      <c r="H7" s="2806"/>
      <c r="I7" s="2806"/>
      <c r="J7" s="2805"/>
      <c r="K7" s="36"/>
    </row>
    <row r="8" spans="1:11" ht="12.6">
      <c r="A8" s="2637" t="s">
        <v>289</v>
      </c>
      <c r="B8" s="2806"/>
      <c r="C8" s="2806"/>
      <c r="D8" s="2806"/>
      <c r="E8" s="2806"/>
      <c r="F8" s="2806"/>
      <c r="G8" s="2806"/>
      <c r="H8" s="2806"/>
      <c r="I8" s="2806"/>
      <c r="J8" s="2805"/>
      <c r="K8" s="36"/>
    </row>
    <row r="9" spans="1:11" ht="24.95">
      <c r="A9" s="411" t="s">
        <v>290</v>
      </c>
      <c r="B9" s="411" t="s">
        <v>291</v>
      </c>
      <c r="C9" s="411" t="s">
        <v>292</v>
      </c>
      <c r="D9" s="411" t="s">
        <v>293</v>
      </c>
      <c r="E9" s="411" t="s">
        <v>294</v>
      </c>
      <c r="F9" s="411" t="s">
        <v>295</v>
      </c>
      <c r="G9" s="411" t="s">
        <v>296</v>
      </c>
      <c r="H9" s="411" t="s">
        <v>297</v>
      </c>
      <c r="I9" s="411" t="s">
        <v>298</v>
      </c>
      <c r="J9" s="411" t="s">
        <v>299</v>
      </c>
      <c r="K9" s="36"/>
    </row>
    <row r="10" spans="1:11" ht="12.6">
      <c r="A10" s="2637" t="s">
        <v>301</v>
      </c>
      <c r="B10" s="2806"/>
      <c r="C10" s="2806"/>
      <c r="D10" s="2806"/>
      <c r="E10" s="2806"/>
      <c r="F10" s="2806"/>
      <c r="G10" s="2806"/>
      <c r="H10" s="2806"/>
      <c r="I10" s="2806"/>
      <c r="J10" s="2805"/>
      <c r="K10" s="36"/>
    </row>
    <row r="11" spans="1:11" ht="12.6">
      <c r="A11" s="70">
        <v>1</v>
      </c>
      <c r="B11" s="71" t="s">
        <v>302</v>
      </c>
      <c r="C11" s="70" t="s">
        <v>303</v>
      </c>
      <c r="D11" s="70" t="s">
        <v>401</v>
      </c>
      <c r="E11" s="34"/>
      <c r="F11" s="70" t="s">
        <v>304</v>
      </c>
      <c r="G11" s="34" t="s">
        <v>305</v>
      </c>
      <c r="H11" s="34" t="s">
        <v>306</v>
      </c>
      <c r="I11" s="74" t="s">
        <v>307</v>
      </c>
      <c r="J11" s="34"/>
      <c r="K11" s="36"/>
    </row>
    <row r="12" spans="1:11" ht="12.6">
      <c r="A12" s="70">
        <v>2</v>
      </c>
      <c r="B12" s="71" t="s">
        <v>308</v>
      </c>
      <c r="C12" s="70" t="s">
        <v>303</v>
      </c>
      <c r="D12" s="70" t="s">
        <v>309</v>
      </c>
      <c r="E12" s="34"/>
      <c r="F12" s="70" t="s">
        <v>304</v>
      </c>
      <c r="G12" s="85" t="s">
        <v>310</v>
      </c>
      <c r="H12" s="34" t="s">
        <v>311</v>
      </c>
      <c r="I12" s="70" t="s">
        <v>307</v>
      </c>
      <c r="J12" s="34"/>
      <c r="K12" s="36"/>
    </row>
    <row r="13" spans="1:11" ht="37.5">
      <c r="A13" s="70">
        <v>3</v>
      </c>
      <c r="B13" s="71" t="s">
        <v>312</v>
      </c>
      <c r="C13" s="70" t="s">
        <v>303</v>
      </c>
      <c r="D13" s="70" t="s">
        <v>309</v>
      </c>
      <c r="E13" s="34"/>
      <c r="F13" s="70" t="s">
        <v>304</v>
      </c>
      <c r="G13" s="85" t="s">
        <v>402</v>
      </c>
      <c r="H13" s="34" t="s">
        <v>311</v>
      </c>
      <c r="I13" s="70" t="s">
        <v>307</v>
      </c>
      <c r="J13" s="34"/>
      <c r="K13" s="36"/>
    </row>
    <row r="14" spans="1:11" ht="37.5">
      <c r="A14" s="78">
        <v>4</v>
      </c>
      <c r="B14" s="71" t="s">
        <v>314</v>
      </c>
      <c r="C14" s="78" t="s">
        <v>303</v>
      </c>
      <c r="D14" s="680" t="s">
        <v>309</v>
      </c>
      <c r="E14" s="79"/>
      <c r="F14" s="78" t="s">
        <v>315</v>
      </c>
      <c r="G14" s="683" t="s">
        <v>316</v>
      </c>
      <c r="H14" s="71" t="s">
        <v>317</v>
      </c>
      <c r="I14" s="78" t="s">
        <v>307</v>
      </c>
      <c r="J14" s="79"/>
      <c r="K14" s="36"/>
    </row>
    <row r="15" spans="1:11" ht="12.6">
      <c r="A15" s="2637" t="s">
        <v>318</v>
      </c>
      <c r="B15" s="2806"/>
      <c r="C15" s="2806"/>
      <c r="D15" s="2806"/>
      <c r="E15" s="2806"/>
      <c r="F15" s="2806"/>
      <c r="G15" s="2806"/>
      <c r="H15" s="2806"/>
      <c r="I15" s="2806"/>
      <c r="J15" s="2805"/>
      <c r="K15" s="36"/>
    </row>
    <row r="16" spans="1:11" ht="12.6">
      <c r="A16" s="82"/>
      <c r="B16" s="82"/>
      <c r="C16" s="82"/>
      <c r="D16" s="82"/>
      <c r="E16" s="82"/>
      <c r="F16" s="82"/>
      <c r="G16" s="82"/>
      <c r="H16" s="83"/>
      <c r="I16" s="82"/>
      <c r="J16" s="82"/>
      <c r="K16" s="36"/>
    </row>
    <row r="17" spans="1:11" ht="12.6">
      <c r="A17" s="2637" t="s">
        <v>319</v>
      </c>
      <c r="B17" s="2806"/>
      <c r="C17" s="2806"/>
      <c r="D17" s="2806"/>
      <c r="E17" s="2806"/>
      <c r="F17" s="2806"/>
      <c r="G17" s="2806"/>
      <c r="H17" s="2806"/>
      <c r="I17" s="2806"/>
      <c r="J17" s="2805"/>
      <c r="K17" s="36"/>
    </row>
    <row r="18" spans="1:11" ht="12.6">
      <c r="A18" s="82"/>
      <c r="B18" s="82"/>
      <c r="C18" s="82"/>
      <c r="D18" s="82"/>
      <c r="E18" s="82"/>
      <c r="F18" s="82"/>
      <c r="G18" s="82"/>
      <c r="H18" s="83"/>
      <c r="I18" s="82"/>
      <c r="J18" s="82"/>
      <c r="K18" s="36"/>
    </row>
    <row r="19" spans="1:11" ht="12.95">
      <c r="A19" s="690" t="s">
        <v>320</v>
      </c>
      <c r="B19" s="853"/>
      <c r="C19" s="853"/>
      <c r="D19" s="853"/>
      <c r="E19" s="853"/>
      <c r="F19" s="853"/>
      <c r="G19" s="853"/>
      <c r="H19" s="853"/>
      <c r="I19" s="853"/>
      <c r="J19" s="853"/>
      <c r="K19" s="854"/>
    </row>
    <row r="20" spans="1:11" ht="12.6">
      <c r="A20" s="174">
        <v>1</v>
      </c>
      <c r="B20" s="127" t="s">
        <v>3189</v>
      </c>
      <c r="C20" s="108" t="s">
        <v>604</v>
      </c>
      <c r="D20" s="412">
        <v>45677</v>
      </c>
      <c r="E20" s="73"/>
      <c r="F20" s="108" t="s">
        <v>304</v>
      </c>
      <c r="G20" s="30" t="s">
        <v>3716</v>
      </c>
      <c r="H20" s="172" t="s">
        <v>3191</v>
      </c>
      <c r="I20" s="73"/>
      <c r="J20" s="172" t="s">
        <v>3192</v>
      </c>
      <c r="K20" s="36"/>
    </row>
    <row r="21" spans="1:11" ht="12.6">
      <c r="A21" s="108">
        <v>2</v>
      </c>
      <c r="B21" s="30" t="s">
        <v>3193</v>
      </c>
      <c r="C21" s="108" t="s">
        <v>303</v>
      </c>
      <c r="D21" s="412">
        <v>45677</v>
      </c>
      <c r="E21" s="73"/>
      <c r="F21" s="108" t="s">
        <v>304</v>
      </c>
      <c r="G21" s="30" t="s">
        <v>3717</v>
      </c>
      <c r="H21" s="172" t="s">
        <v>1161</v>
      </c>
      <c r="I21" s="73"/>
      <c r="J21" s="73"/>
      <c r="K21" s="36"/>
    </row>
    <row r="22" spans="1:11" ht="12.6">
      <c r="A22" s="108">
        <v>3</v>
      </c>
      <c r="B22" s="30" t="s">
        <v>1848</v>
      </c>
      <c r="C22" s="108" t="s">
        <v>303</v>
      </c>
      <c r="D22" s="412">
        <v>45667</v>
      </c>
      <c r="E22" s="73"/>
      <c r="F22" s="108" t="s">
        <v>409</v>
      </c>
      <c r="G22" s="30" t="s">
        <v>1849</v>
      </c>
      <c r="H22" s="172" t="s">
        <v>1239</v>
      </c>
      <c r="I22" s="73"/>
      <c r="J22" s="172" t="s">
        <v>3195</v>
      </c>
      <c r="K22" s="36"/>
    </row>
    <row r="23" spans="1:11" ht="12.6">
      <c r="A23" s="70">
        <v>4</v>
      </c>
      <c r="B23" s="30" t="s">
        <v>2382</v>
      </c>
      <c r="C23" s="108" t="s">
        <v>303</v>
      </c>
      <c r="D23" s="119">
        <v>45667</v>
      </c>
      <c r="E23" s="73"/>
      <c r="F23" s="108" t="s">
        <v>409</v>
      </c>
      <c r="G23" s="30" t="s">
        <v>3718</v>
      </c>
      <c r="H23" s="172" t="s">
        <v>1396</v>
      </c>
      <c r="I23" s="73"/>
      <c r="J23" s="120" t="s">
        <v>3719</v>
      </c>
      <c r="K23" s="36"/>
    </row>
    <row r="24" spans="1:11" ht="12.6">
      <c r="A24" s="108">
        <v>5</v>
      </c>
      <c r="B24" s="30" t="s">
        <v>3720</v>
      </c>
      <c r="C24" s="108" t="s">
        <v>303</v>
      </c>
      <c r="D24" s="108" t="s">
        <v>309</v>
      </c>
      <c r="E24" s="73"/>
      <c r="F24" s="108" t="s">
        <v>304</v>
      </c>
      <c r="G24" s="30" t="s">
        <v>3721</v>
      </c>
      <c r="H24" s="172" t="s">
        <v>542</v>
      </c>
      <c r="I24" s="73"/>
      <c r="J24" s="73"/>
      <c r="K24" s="36"/>
    </row>
    <row r="25" spans="1:11" ht="12.6">
      <c r="A25" s="108">
        <v>6</v>
      </c>
      <c r="B25" s="30" t="s">
        <v>3722</v>
      </c>
      <c r="C25" s="108" t="s">
        <v>303</v>
      </c>
      <c r="D25" s="108" t="s">
        <v>309</v>
      </c>
      <c r="E25" s="73"/>
      <c r="F25" s="108" t="s">
        <v>304</v>
      </c>
      <c r="G25" s="30" t="s">
        <v>3723</v>
      </c>
      <c r="H25" s="172" t="s">
        <v>546</v>
      </c>
      <c r="I25" s="73"/>
      <c r="J25" s="73"/>
      <c r="K25" s="36"/>
    </row>
    <row r="26" spans="1:11" ht="12.6">
      <c r="A26" s="174">
        <v>7</v>
      </c>
      <c r="B26" s="30" t="s">
        <v>2112</v>
      </c>
      <c r="C26" s="108" t="s">
        <v>303</v>
      </c>
      <c r="D26" s="108" t="s">
        <v>309</v>
      </c>
      <c r="E26" s="73"/>
      <c r="F26" s="108" t="s">
        <v>304</v>
      </c>
      <c r="G26" s="30" t="s">
        <v>3724</v>
      </c>
      <c r="H26" s="120" t="s">
        <v>550</v>
      </c>
      <c r="I26" s="73"/>
      <c r="J26" s="73"/>
      <c r="K26" s="36"/>
    </row>
    <row r="27" spans="1:11" ht="12.6">
      <c r="A27" s="108">
        <v>8</v>
      </c>
      <c r="B27" s="30" t="s">
        <v>1707</v>
      </c>
      <c r="C27" s="108" t="s">
        <v>303</v>
      </c>
      <c r="D27" s="773" t="s">
        <v>1045</v>
      </c>
      <c r="E27" s="73"/>
      <c r="F27" s="108" t="s">
        <v>304</v>
      </c>
      <c r="G27" s="30" t="s">
        <v>3725</v>
      </c>
      <c r="H27" s="30" t="s">
        <v>3243</v>
      </c>
      <c r="I27" s="73"/>
      <c r="J27" s="120" t="s">
        <v>3205</v>
      </c>
      <c r="K27" s="36" t="s">
        <v>3726</v>
      </c>
    </row>
    <row r="28" spans="1:11" ht="12.6">
      <c r="A28" s="108">
        <v>9</v>
      </c>
      <c r="B28" s="30" t="s">
        <v>3206</v>
      </c>
      <c r="C28" s="108" t="s">
        <v>375</v>
      </c>
      <c r="D28" s="70" t="s">
        <v>237</v>
      </c>
      <c r="E28" s="73"/>
      <c r="F28" s="108" t="s">
        <v>304</v>
      </c>
      <c r="G28" s="30" t="s">
        <v>3217</v>
      </c>
      <c r="H28" s="73"/>
      <c r="I28" s="73"/>
      <c r="J28" s="73"/>
      <c r="K28" s="36"/>
    </row>
    <row r="29" spans="1:11" ht="12.6">
      <c r="A29" s="33"/>
      <c r="B29" s="33"/>
      <c r="C29" s="33"/>
      <c r="D29" s="33"/>
      <c r="E29" s="33"/>
      <c r="F29" s="33"/>
      <c r="G29" s="33"/>
      <c r="H29" s="33"/>
      <c r="I29" s="67"/>
      <c r="J29" s="67"/>
      <c r="K29" s="36"/>
    </row>
    <row r="30" spans="1:11" ht="12.6">
      <c r="A30" s="2639" t="s">
        <v>323</v>
      </c>
      <c r="B30" s="2806"/>
      <c r="C30" s="2806"/>
      <c r="D30" s="2806"/>
      <c r="E30" s="2806"/>
      <c r="F30" s="2806"/>
      <c r="G30" s="2806"/>
      <c r="H30" s="2806"/>
      <c r="I30" s="2806"/>
      <c r="J30" s="2805"/>
      <c r="K30" s="36"/>
    </row>
    <row r="31" spans="1:11" ht="24.95">
      <c r="A31" s="411" t="s">
        <v>290</v>
      </c>
      <c r="B31" s="411" t="s">
        <v>291</v>
      </c>
      <c r="C31" s="411" t="s">
        <v>292</v>
      </c>
      <c r="D31" s="411" t="s">
        <v>293</v>
      </c>
      <c r="E31" s="413" t="s">
        <v>294</v>
      </c>
      <c r="F31" s="414" t="s">
        <v>295</v>
      </c>
      <c r="G31" s="411" t="s">
        <v>296</v>
      </c>
      <c r="H31" s="413" t="s">
        <v>297</v>
      </c>
      <c r="I31" s="413" t="s">
        <v>298</v>
      </c>
      <c r="J31" s="414" t="s">
        <v>299</v>
      </c>
      <c r="K31" s="36"/>
    </row>
    <row r="32" spans="1:11" ht="12.6">
      <c r="A32" s="2637" t="s">
        <v>324</v>
      </c>
      <c r="B32" s="2806"/>
      <c r="C32" s="2806"/>
      <c r="D32" s="2806"/>
      <c r="E32" s="2806"/>
      <c r="F32" s="2806"/>
      <c r="G32" s="2806"/>
      <c r="H32" s="2806"/>
      <c r="I32" s="2806"/>
      <c r="J32" s="2805"/>
      <c r="K32" s="36"/>
    </row>
    <row r="33" spans="1:11" ht="12.6">
      <c r="A33" s="108">
        <v>1</v>
      </c>
      <c r="B33" s="415" t="s">
        <v>325</v>
      </c>
      <c r="C33" s="416" t="s">
        <v>326</v>
      </c>
      <c r="D33" s="79"/>
      <c r="E33" s="79"/>
      <c r="F33" s="108" t="s">
        <v>304</v>
      </c>
      <c r="G33" s="415" t="s">
        <v>327</v>
      </c>
      <c r="H33" s="417">
        <v>200</v>
      </c>
      <c r="I33" s="293"/>
      <c r="J33" s="293"/>
      <c r="K33" s="36"/>
    </row>
    <row r="34" spans="1:11" ht="37.5">
      <c r="A34" s="855">
        <v>2</v>
      </c>
      <c r="B34" s="856" t="s">
        <v>314</v>
      </c>
      <c r="C34" s="857" t="s">
        <v>303</v>
      </c>
      <c r="D34" s="857">
        <v>100</v>
      </c>
      <c r="E34" s="681"/>
      <c r="F34" s="858" t="s">
        <v>304</v>
      </c>
      <c r="G34" s="859" t="s">
        <v>316</v>
      </c>
      <c r="H34" s="34"/>
      <c r="I34" s="774"/>
      <c r="J34" s="860" t="s">
        <v>328</v>
      </c>
      <c r="K34" s="36"/>
    </row>
    <row r="35" spans="1:11" ht="12.6">
      <c r="A35" s="855">
        <v>3</v>
      </c>
      <c r="B35" s="856" t="s">
        <v>329</v>
      </c>
      <c r="C35" s="857" t="s">
        <v>330</v>
      </c>
      <c r="D35" s="857" t="s">
        <v>237</v>
      </c>
      <c r="E35" s="857" t="s">
        <v>331</v>
      </c>
      <c r="F35" s="858" t="s">
        <v>304</v>
      </c>
      <c r="G35" s="859" t="s">
        <v>332</v>
      </c>
      <c r="H35" s="34"/>
      <c r="I35" s="681"/>
      <c r="J35" s="861" t="s">
        <v>333</v>
      </c>
      <c r="K35" s="36"/>
    </row>
    <row r="36" spans="1:11" ht="12.6">
      <c r="A36" s="855">
        <v>4</v>
      </c>
      <c r="B36" s="856" t="s">
        <v>334</v>
      </c>
      <c r="C36" s="857" t="s">
        <v>330</v>
      </c>
      <c r="D36" s="857" t="s">
        <v>237</v>
      </c>
      <c r="E36" s="857" t="s">
        <v>331</v>
      </c>
      <c r="F36" s="858" t="s">
        <v>304</v>
      </c>
      <c r="G36" s="862" t="s">
        <v>335</v>
      </c>
      <c r="H36" s="34"/>
      <c r="I36" s="681"/>
      <c r="J36" s="861" t="s">
        <v>336</v>
      </c>
      <c r="K36" s="36"/>
    </row>
    <row r="37" spans="1:11" ht="12.6">
      <c r="A37" s="2637" t="s">
        <v>337</v>
      </c>
      <c r="B37" s="2806"/>
      <c r="C37" s="2806"/>
      <c r="D37" s="2806"/>
      <c r="E37" s="2806"/>
      <c r="F37" s="2806"/>
      <c r="G37" s="2806"/>
      <c r="H37" s="2806"/>
      <c r="I37" s="2806"/>
      <c r="J37" s="2805"/>
      <c r="K37" s="36"/>
    </row>
    <row r="38" spans="1:11" ht="12.6">
      <c r="A38" s="416">
        <v>1</v>
      </c>
      <c r="B38" s="418" t="s">
        <v>490</v>
      </c>
      <c r="C38" s="416" t="s">
        <v>326</v>
      </c>
      <c r="D38" s="108" t="s">
        <v>237</v>
      </c>
      <c r="E38" s="34"/>
      <c r="F38" s="108" t="s">
        <v>304</v>
      </c>
      <c r="G38" s="418" t="s">
        <v>491</v>
      </c>
      <c r="H38" s="419" t="s">
        <v>492</v>
      </c>
      <c r="I38" s="34"/>
      <c r="J38" s="30" t="s">
        <v>493</v>
      </c>
      <c r="K38" s="36"/>
    </row>
    <row r="39" spans="1:11" ht="12.6">
      <c r="A39" s="108">
        <v>2</v>
      </c>
      <c r="B39" s="30" t="s">
        <v>494</v>
      </c>
      <c r="C39" s="108" t="s">
        <v>470</v>
      </c>
      <c r="D39" s="108" t="s">
        <v>237</v>
      </c>
      <c r="E39" s="34"/>
      <c r="F39" s="108" t="s">
        <v>304</v>
      </c>
      <c r="G39" s="30" t="s">
        <v>493</v>
      </c>
      <c r="H39" s="34"/>
      <c r="I39" s="34"/>
      <c r="J39" s="30" t="s">
        <v>493</v>
      </c>
      <c r="K39" s="36"/>
    </row>
    <row r="40" spans="1:11" ht="12.6">
      <c r="A40" s="108">
        <v>2.1</v>
      </c>
      <c r="B40" s="120" t="s">
        <v>499</v>
      </c>
      <c r="C40" s="108" t="s">
        <v>303</v>
      </c>
      <c r="D40" s="108" t="s">
        <v>237</v>
      </c>
      <c r="E40" s="34"/>
      <c r="F40" s="108" t="s">
        <v>304</v>
      </c>
      <c r="G40" s="87" t="s">
        <v>692</v>
      </c>
      <c r="H40" s="120" t="s">
        <v>496</v>
      </c>
      <c r="I40" s="108" t="s">
        <v>307</v>
      </c>
      <c r="J40" s="34"/>
      <c r="K40" s="36"/>
    </row>
    <row r="41" spans="1:11" ht="12.6">
      <c r="A41" s="420">
        <v>2.1</v>
      </c>
      <c r="B41" s="421" t="s">
        <v>3727</v>
      </c>
      <c r="C41" s="420" t="s">
        <v>303</v>
      </c>
      <c r="D41" s="420" t="s">
        <v>237</v>
      </c>
      <c r="E41" s="280"/>
      <c r="F41" s="420" t="s">
        <v>315</v>
      </c>
      <c r="G41" s="422" t="s">
        <v>3728</v>
      </c>
      <c r="H41" s="421" t="s">
        <v>3729</v>
      </c>
      <c r="I41" s="420" t="s">
        <v>307</v>
      </c>
      <c r="J41" s="422" t="s">
        <v>3730</v>
      </c>
      <c r="K41" s="36"/>
    </row>
    <row r="42" spans="1:11" ht="12.6">
      <c r="A42" s="420">
        <v>2.2000000000000002</v>
      </c>
      <c r="B42" s="421" t="s">
        <v>3731</v>
      </c>
      <c r="C42" s="420" t="s">
        <v>303</v>
      </c>
      <c r="D42" s="420">
        <v>20</v>
      </c>
      <c r="E42" s="280"/>
      <c r="F42" s="420" t="s">
        <v>315</v>
      </c>
      <c r="G42" s="422" t="s">
        <v>3732</v>
      </c>
      <c r="H42" s="299"/>
      <c r="I42" s="420" t="s">
        <v>307</v>
      </c>
      <c r="J42" s="280"/>
      <c r="K42" s="36"/>
    </row>
    <row r="43" spans="1:11" ht="12.6">
      <c r="A43" s="2637" t="s">
        <v>373</v>
      </c>
      <c r="B43" s="2806"/>
      <c r="C43" s="2806"/>
      <c r="D43" s="2806"/>
      <c r="E43" s="2806"/>
      <c r="F43" s="2806"/>
      <c r="G43" s="2806"/>
      <c r="H43" s="2806"/>
      <c r="I43" s="2806"/>
      <c r="J43" s="2805"/>
      <c r="K43" s="36"/>
    </row>
    <row r="44" spans="1:11" ht="24.95">
      <c r="A44" s="863">
        <v>1</v>
      </c>
      <c r="B44" s="30" t="s">
        <v>374</v>
      </c>
      <c r="C44" s="108" t="s">
        <v>375</v>
      </c>
      <c r="D44" s="864" t="s">
        <v>237</v>
      </c>
      <c r="E44" s="34"/>
      <c r="F44" s="864" t="s">
        <v>304</v>
      </c>
      <c r="G44" s="33" t="s">
        <v>376</v>
      </c>
      <c r="H44" s="34"/>
      <c r="I44" s="30" t="s">
        <v>377</v>
      </c>
      <c r="J44" s="34"/>
      <c r="K44" s="36"/>
    </row>
    <row r="45" spans="1:11" ht="12.6">
      <c r="A45" s="865">
        <v>1.1000000000000001</v>
      </c>
      <c r="B45" s="30" t="s">
        <v>497</v>
      </c>
      <c r="C45" s="108" t="s">
        <v>303</v>
      </c>
      <c r="D45" s="423" t="s">
        <v>237</v>
      </c>
      <c r="E45" s="34"/>
      <c r="F45" s="108" t="s">
        <v>304</v>
      </c>
      <c r="G45" s="30" t="s">
        <v>379</v>
      </c>
      <c r="H45" s="30" t="s">
        <v>1464</v>
      </c>
      <c r="I45" s="424" t="s">
        <v>307</v>
      </c>
      <c r="J45" s="34"/>
      <c r="K45" s="36"/>
    </row>
    <row r="46" spans="1:11" ht="12.6">
      <c r="A46" s="865">
        <v>1.2</v>
      </c>
      <c r="B46" s="30" t="s">
        <v>498</v>
      </c>
      <c r="C46" s="108" t="s">
        <v>303</v>
      </c>
      <c r="D46" s="423" t="s">
        <v>237</v>
      </c>
      <c r="E46" s="34"/>
      <c r="F46" s="423" t="s">
        <v>304</v>
      </c>
      <c r="G46" s="30" t="s">
        <v>382</v>
      </c>
      <c r="H46" s="30" t="s">
        <v>383</v>
      </c>
      <c r="I46" s="424" t="s">
        <v>307</v>
      </c>
      <c r="J46" s="34"/>
      <c r="K46" s="36"/>
    </row>
    <row r="47" spans="1:11" ht="50.1">
      <c r="A47" s="865">
        <v>1.3</v>
      </c>
      <c r="B47" s="30" t="s">
        <v>499</v>
      </c>
      <c r="C47" s="108" t="s">
        <v>303</v>
      </c>
      <c r="D47" s="423" t="s">
        <v>237</v>
      </c>
      <c r="E47" s="34"/>
      <c r="F47" s="423" t="s">
        <v>304</v>
      </c>
      <c r="G47" s="30" t="s">
        <v>385</v>
      </c>
      <c r="H47" s="172" t="s">
        <v>1465</v>
      </c>
      <c r="I47" s="424" t="s">
        <v>307</v>
      </c>
      <c r="J47" s="34"/>
      <c r="K47" s="36"/>
    </row>
    <row r="48" spans="1:11" ht="75">
      <c r="A48" s="865">
        <v>1.4</v>
      </c>
      <c r="B48" s="30" t="s">
        <v>500</v>
      </c>
      <c r="C48" s="108" t="s">
        <v>375</v>
      </c>
      <c r="D48" s="423" t="s">
        <v>237</v>
      </c>
      <c r="E48" s="34"/>
      <c r="F48" s="108" t="s">
        <v>315</v>
      </c>
      <c r="G48" s="30" t="s">
        <v>388</v>
      </c>
      <c r="H48" s="30" t="s">
        <v>1466</v>
      </c>
      <c r="I48" s="424" t="s">
        <v>307</v>
      </c>
      <c r="J48" s="34"/>
      <c r="K48" s="36"/>
    </row>
    <row r="50" spans="1:10" ht="15.95">
      <c r="A50" s="425"/>
      <c r="B50" s="425"/>
      <c r="C50" s="425"/>
      <c r="D50" s="425"/>
      <c r="E50" s="425"/>
      <c r="F50" s="425"/>
      <c r="G50" s="425"/>
      <c r="H50" s="425"/>
      <c r="I50" s="425"/>
      <c r="J50" s="425"/>
    </row>
    <row r="51" spans="1:10" ht="12.95">
      <c r="A51" s="866" t="s">
        <v>3733</v>
      </c>
      <c r="B51" s="867"/>
      <c r="C51" s="867"/>
      <c r="D51" s="867"/>
      <c r="E51" s="867"/>
      <c r="F51" s="867"/>
      <c r="G51" s="867"/>
      <c r="H51" s="867"/>
      <c r="I51" s="867"/>
      <c r="J51" s="868"/>
    </row>
    <row r="52" spans="1:10" ht="12.95">
      <c r="A52" s="428" t="s">
        <v>3210</v>
      </c>
      <c r="B52" s="869" t="s">
        <v>3243</v>
      </c>
      <c r="C52" s="870"/>
      <c r="D52" s="870"/>
      <c r="E52" s="870"/>
      <c r="F52" s="870"/>
      <c r="G52" s="870"/>
      <c r="H52" s="870"/>
      <c r="I52" s="870"/>
      <c r="J52" s="871"/>
    </row>
    <row r="53" spans="1:10" ht="12.95">
      <c r="A53" s="429" t="s">
        <v>3249</v>
      </c>
      <c r="B53" s="429" t="s">
        <v>3734</v>
      </c>
      <c r="C53" s="870"/>
      <c r="D53" s="870"/>
      <c r="E53" s="870"/>
      <c r="F53" s="870"/>
      <c r="G53" s="870"/>
      <c r="H53" s="870"/>
      <c r="I53" s="870"/>
      <c r="J53" s="871"/>
    </row>
    <row r="54" spans="1:10" ht="12.95">
      <c r="A54" s="872" t="s">
        <v>3212</v>
      </c>
      <c r="B54" s="870" t="s">
        <v>3735</v>
      </c>
      <c r="C54" s="870"/>
      <c r="D54" s="870"/>
      <c r="E54" s="870"/>
      <c r="F54" s="870"/>
      <c r="G54" s="870"/>
      <c r="H54" s="870"/>
      <c r="I54" s="870"/>
      <c r="J54" s="871"/>
    </row>
    <row r="55" spans="1:10" ht="12.95">
      <c r="A55" s="873" t="s">
        <v>3214</v>
      </c>
      <c r="B55" s="2628" t="s">
        <v>3736</v>
      </c>
      <c r="C55" s="2813"/>
      <c r="D55" s="2813"/>
      <c r="E55" s="2813"/>
      <c r="F55" s="2813"/>
      <c r="G55" s="2813"/>
      <c r="H55" s="2813"/>
      <c r="I55" s="2813"/>
      <c r="J55" s="2812"/>
    </row>
    <row r="56" spans="1:10" ht="12.95">
      <c r="A56" s="433" t="s">
        <v>290</v>
      </c>
      <c r="B56" s="433" t="s">
        <v>291</v>
      </c>
      <c r="C56" s="433" t="s">
        <v>292</v>
      </c>
      <c r="D56" s="433" t="s">
        <v>293</v>
      </c>
      <c r="E56" s="433" t="s">
        <v>294</v>
      </c>
      <c r="F56" s="433" t="s">
        <v>295</v>
      </c>
      <c r="G56" s="433" t="s">
        <v>296</v>
      </c>
      <c r="H56" s="433" t="s">
        <v>297</v>
      </c>
      <c r="I56" s="433" t="s">
        <v>298</v>
      </c>
      <c r="J56" s="433" t="s">
        <v>299</v>
      </c>
    </row>
    <row r="57" spans="1:10" ht="12.6">
      <c r="A57" s="70">
        <v>8</v>
      </c>
      <c r="B57" s="34" t="s">
        <v>1707</v>
      </c>
      <c r="C57" s="773" t="s">
        <v>303</v>
      </c>
      <c r="D57" s="773">
        <v>200</v>
      </c>
      <c r="E57" s="832"/>
      <c r="F57" s="773" t="s">
        <v>304</v>
      </c>
      <c r="G57" s="832" t="s">
        <v>3216</v>
      </c>
      <c r="H57" s="874" t="s">
        <v>3243</v>
      </c>
      <c r="I57" s="832"/>
      <c r="J57" s="832"/>
    </row>
    <row r="58" spans="1:10" ht="12.95">
      <c r="A58" s="225">
        <v>9</v>
      </c>
      <c r="B58" s="226" t="s">
        <v>3206</v>
      </c>
      <c r="C58" s="225" t="s">
        <v>375</v>
      </c>
      <c r="D58" s="70" t="s">
        <v>237</v>
      </c>
      <c r="E58" s="34"/>
      <c r="F58" s="70" t="s">
        <v>304</v>
      </c>
      <c r="G58" s="34" t="s">
        <v>3217</v>
      </c>
      <c r="H58" s="186"/>
      <c r="I58" s="34"/>
      <c r="J58" s="34"/>
    </row>
    <row r="59" spans="1:10" ht="12.6">
      <c r="A59" s="70">
        <v>9.1</v>
      </c>
      <c r="B59" s="34" t="s">
        <v>3737</v>
      </c>
      <c r="C59" s="70" t="s">
        <v>303</v>
      </c>
      <c r="D59" s="70">
        <v>12</v>
      </c>
      <c r="E59" s="34"/>
      <c r="F59" s="70" t="s">
        <v>304</v>
      </c>
      <c r="G59" s="34" t="s">
        <v>3738</v>
      </c>
      <c r="H59" s="296" t="s">
        <v>1418</v>
      </c>
      <c r="I59" s="34"/>
      <c r="J59" s="34"/>
    </row>
    <row r="60" spans="1:10" ht="12.6">
      <c r="A60" s="70">
        <v>9.1999999999999993</v>
      </c>
      <c r="B60" s="34" t="s">
        <v>3739</v>
      </c>
      <c r="C60" s="70" t="s">
        <v>326</v>
      </c>
      <c r="D60" s="70" t="s">
        <v>3740</v>
      </c>
      <c r="E60" s="34"/>
      <c r="F60" s="70" t="s">
        <v>304</v>
      </c>
      <c r="G60" s="34" t="s">
        <v>3741</v>
      </c>
      <c r="H60" s="398" t="s">
        <v>3742</v>
      </c>
      <c r="I60" s="34"/>
      <c r="J60" s="34"/>
    </row>
    <row r="61" spans="1:10" ht="12.6">
      <c r="A61" s="33"/>
      <c r="B61" s="33"/>
      <c r="C61" s="33"/>
      <c r="D61" s="33"/>
      <c r="E61" s="33"/>
      <c r="F61" s="33"/>
      <c r="G61" s="33"/>
      <c r="H61" s="462"/>
      <c r="I61" s="33"/>
      <c r="J61" s="33"/>
    </row>
    <row r="62" spans="1:10" ht="12.6">
      <c r="A62" s="33"/>
      <c r="B62" s="33"/>
      <c r="C62" s="33"/>
      <c r="D62" s="33"/>
      <c r="E62" s="33"/>
      <c r="F62" s="33"/>
      <c r="G62" s="33"/>
      <c r="H62" s="462"/>
      <c r="I62" s="33"/>
      <c r="J62" s="33"/>
    </row>
    <row r="63" spans="1:10" ht="12.95">
      <c r="A63" s="428" t="s">
        <v>3210</v>
      </c>
      <c r="B63" s="869" t="s">
        <v>3522</v>
      </c>
      <c r="C63" s="870"/>
      <c r="D63" s="870"/>
      <c r="E63" s="870"/>
      <c r="F63" s="870"/>
      <c r="G63" s="870"/>
      <c r="H63" s="870"/>
      <c r="I63" s="870"/>
      <c r="J63" s="871"/>
    </row>
    <row r="64" spans="1:10" ht="12.95">
      <c r="A64" s="429" t="s">
        <v>3249</v>
      </c>
      <c r="B64" s="869" t="s">
        <v>3743</v>
      </c>
      <c r="C64" s="870"/>
      <c r="D64" s="870"/>
      <c r="E64" s="870"/>
      <c r="F64" s="870"/>
      <c r="G64" s="870"/>
      <c r="H64" s="870"/>
      <c r="I64" s="870"/>
      <c r="J64" s="871"/>
    </row>
    <row r="65" spans="1:10" ht="12.95">
      <c r="A65" s="875" t="s">
        <v>3212</v>
      </c>
      <c r="B65" s="876" t="s">
        <v>3744</v>
      </c>
      <c r="C65" s="876"/>
      <c r="D65" s="876"/>
      <c r="E65" s="876"/>
      <c r="F65" s="876"/>
      <c r="G65" s="876"/>
      <c r="H65" s="876"/>
      <c r="I65" s="876"/>
      <c r="J65" s="877"/>
    </row>
    <row r="66" spans="1:10" ht="12.95">
      <c r="A66" s="873" t="s">
        <v>3214</v>
      </c>
      <c r="B66" s="878" t="s">
        <v>3745</v>
      </c>
      <c r="C66" s="879"/>
      <c r="D66" s="879"/>
      <c r="E66" s="879"/>
      <c r="F66" s="879"/>
      <c r="G66" s="879"/>
      <c r="H66" s="879"/>
      <c r="I66" s="879"/>
      <c r="J66" s="880"/>
    </row>
    <row r="67" spans="1:10" ht="12.95">
      <c r="A67" s="433" t="s">
        <v>290</v>
      </c>
      <c r="B67" s="433" t="s">
        <v>291</v>
      </c>
      <c r="C67" s="433" t="s">
        <v>292</v>
      </c>
      <c r="D67" s="433" t="s">
        <v>293</v>
      </c>
      <c r="E67" s="433" t="s">
        <v>294</v>
      </c>
      <c r="F67" s="433" t="s">
        <v>295</v>
      </c>
      <c r="G67" s="433" t="s">
        <v>296</v>
      </c>
      <c r="H67" s="433" t="s">
        <v>297</v>
      </c>
      <c r="I67" s="433" t="s">
        <v>298</v>
      </c>
      <c r="J67" s="433" t="s">
        <v>299</v>
      </c>
    </row>
    <row r="68" spans="1:10" ht="12.6">
      <c r="A68" s="70">
        <v>8</v>
      </c>
      <c r="B68" s="881" t="s">
        <v>1707</v>
      </c>
      <c r="C68" s="70" t="s">
        <v>303</v>
      </c>
      <c r="D68" s="773">
        <v>200</v>
      </c>
      <c r="E68" s="34"/>
      <c r="F68" s="70" t="s">
        <v>304</v>
      </c>
      <c r="G68" s="34" t="s">
        <v>3216</v>
      </c>
      <c r="H68" s="874" t="s">
        <v>3522</v>
      </c>
      <c r="I68" s="34"/>
      <c r="J68" s="34"/>
    </row>
    <row r="69" spans="1:10" ht="12.95">
      <c r="A69" s="225">
        <v>9</v>
      </c>
      <c r="B69" s="882" t="s">
        <v>3206</v>
      </c>
      <c r="C69" s="225" t="s">
        <v>375</v>
      </c>
      <c r="D69" s="70" t="s">
        <v>237</v>
      </c>
      <c r="E69" s="34"/>
      <c r="F69" s="70" t="s">
        <v>304</v>
      </c>
      <c r="G69" s="34" t="s">
        <v>3217</v>
      </c>
      <c r="H69" s="34"/>
      <c r="I69" s="34"/>
      <c r="J69" s="34"/>
    </row>
    <row r="70" spans="1:10" ht="12.6">
      <c r="A70" s="70">
        <v>9.1</v>
      </c>
      <c r="B70" s="883" t="s">
        <v>3746</v>
      </c>
      <c r="C70" s="70" t="s">
        <v>303</v>
      </c>
      <c r="D70" s="70">
        <v>10</v>
      </c>
      <c r="E70" s="34"/>
      <c r="F70" s="70" t="s">
        <v>304</v>
      </c>
      <c r="G70" s="34" t="s">
        <v>2993</v>
      </c>
      <c r="H70" s="73"/>
      <c r="I70" s="34"/>
      <c r="J70" s="34"/>
    </row>
    <row r="71" spans="1:10" ht="12.6">
      <c r="A71" s="70">
        <v>9.1999999999999993</v>
      </c>
      <c r="B71" s="884" t="s">
        <v>3747</v>
      </c>
      <c r="C71" s="70" t="s">
        <v>303</v>
      </c>
      <c r="D71" s="70">
        <v>100</v>
      </c>
      <c r="E71" s="34"/>
      <c r="F71" s="70" t="s">
        <v>304</v>
      </c>
      <c r="G71" s="34" t="s">
        <v>2516</v>
      </c>
      <c r="H71" s="73" t="s">
        <v>542</v>
      </c>
      <c r="I71" s="34"/>
      <c r="J71" s="34"/>
    </row>
    <row r="72" spans="1:10" ht="12.6">
      <c r="A72" s="70">
        <v>9.3000000000000007</v>
      </c>
      <c r="B72" s="883" t="s">
        <v>1507</v>
      </c>
      <c r="C72" s="70" t="s">
        <v>303</v>
      </c>
      <c r="D72" s="70">
        <v>100</v>
      </c>
      <c r="E72" s="34"/>
      <c r="F72" s="70" t="s">
        <v>304</v>
      </c>
      <c r="G72" s="34" t="s">
        <v>1728</v>
      </c>
      <c r="H72" s="73" t="s">
        <v>546</v>
      </c>
      <c r="I72" s="34"/>
      <c r="J72" s="34"/>
    </row>
    <row r="73" spans="1:10" ht="12.6">
      <c r="A73" s="70">
        <v>9.4</v>
      </c>
      <c r="B73" s="883" t="s">
        <v>1510</v>
      </c>
      <c r="C73" s="70" t="s">
        <v>303</v>
      </c>
      <c r="D73" s="70">
        <v>100</v>
      </c>
      <c r="E73" s="34"/>
      <c r="F73" s="70" t="s">
        <v>304</v>
      </c>
      <c r="G73" s="34" t="s">
        <v>1731</v>
      </c>
      <c r="H73" s="73" t="s">
        <v>550</v>
      </c>
      <c r="I73" s="34"/>
      <c r="J73" s="34"/>
    </row>
    <row r="74" spans="1:10" ht="12.6">
      <c r="A74" s="70">
        <v>9.5</v>
      </c>
      <c r="B74" s="883" t="s">
        <v>3748</v>
      </c>
      <c r="C74" s="70" t="s">
        <v>303</v>
      </c>
      <c r="D74" s="70">
        <v>100</v>
      </c>
      <c r="E74" s="34"/>
      <c r="F74" s="70" t="s">
        <v>304</v>
      </c>
      <c r="G74" s="34" t="s">
        <v>3749</v>
      </c>
      <c r="H74" s="34" t="s">
        <v>3750</v>
      </c>
      <c r="I74" s="34"/>
      <c r="J74" s="34"/>
    </row>
    <row r="75" spans="1:10" ht="12.6">
      <c r="A75" s="33"/>
      <c r="B75" s="67"/>
      <c r="C75" s="33"/>
      <c r="D75" s="33"/>
      <c r="E75" s="33"/>
      <c r="F75" s="33"/>
      <c r="G75" s="33"/>
      <c r="H75" s="33"/>
      <c r="I75" s="33"/>
      <c r="J75" s="33"/>
    </row>
    <row r="76" spans="1:10" ht="12.6">
      <c r="A76" s="33"/>
      <c r="B76" s="33"/>
      <c r="C76" s="33"/>
      <c r="D76" s="33"/>
      <c r="E76" s="33"/>
      <c r="F76" s="33"/>
      <c r="G76" s="33"/>
      <c r="H76" s="462"/>
      <c r="I76" s="33"/>
      <c r="J76" s="33"/>
    </row>
    <row r="77" spans="1:10" ht="12.95">
      <c r="A77" s="428" t="s">
        <v>3210</v>
      </c>
      <c r="B77" s="885" t="s">
        <v>3567</v>
      </c>
      <c r="C77" s="886"/>
      <c r="D77" s="886"/>
      <c r="E77" s="886"/>
      <c r="F77" s="886"/>
      <c r="G77" s="886"/>
      <c r="H77" s="886"/>
      <c r="I77" s="886"/>
      <c r="J77" s="887"/>
    </row>
    <row r="78" spans="1:10" ht="12.95">
      <c r="A78" s="429" t="s">
        <v>3249</v>
      </c>
      <c r="B78" s="888" t="s">
        <v>3751</v>
      </c>
      <c r="C78" s="876"/>
      <c r="D78" s="876"/>
      <c r="E78" s="876"/>
      <c r="F78" s="876"/>
      <c r="G78" s="876"/>
      <c r="H78" s="876"/>
      <c r="I78" s="876"/>
      <c r="J78" s="877"/>
    </row>
    <row r="79" spans="1:10" ht="12.95">
      <c r="A79" s="875" t="s">
        <v>3212</v>
      </c>
      <c r="B79" s="876" t="s">
        <v>3752</v>
      </c>
      <c r="C79" s="876"/>
      <c r="D79" s="876"/>
      <c r="E79" s="876"/>
      <c r="F79" s="876"/>
      <c r="G79" s="876"/>
      <c r="H79" s="876"/>
      <c r="I79" s="876"/>
      <c r="J79" s="877"/>
    </row>
    <row r="80" spans="1:10" ht="12.95">
      <c r="A80" s="873" t="s">
        <v>3214</v>
      </c>
      <c r="B80" s="878" t="s">
        <v>3753</v>
      </c>
      <c r="C80" s="879"/>
      <c r="D80" s="879"/>
      <c r="E80" s="879"/>
      <c r="F80" s="879"/>
      <c r="G80" s="879"/>
      <c r="H80" s="879"/>
      <c r="I80" s="879"/>
      <c r="J80" s="880"/>
    </row>
    <row r="81" spans="1:10" ht="12.95">
      <c r="A81" s="433" t="s">
        <v>290</v>
      </c>
      <c r="B81" s="433" t="s">
        <v>291</v>
      </c>
      <c r="C81" s="433" t="s">
        <v>292</v>
      </c>
      <c r="D81" s="433" t="s">
        <v>293</v>
      </c>
      <c r="E81" s="433" t="s">
        <v>294</v>
      </c>
      <c r="F81" s="433" t="s">
        <v>295</v>
      </c>
      <c r="G81" s="433" t="s">
        <v>296</v>
      </c>
      <c r="H81" s="433" t="s">
        <v>297</v>
      </c>
      <c r="I81" s="433" t="s">
        <v>298</v>
      </c>
      <c r="J81" s="433" t="s">
        <v>299</v>
      </c>
    </row>
    <row r="82" spans="1:10" ht="12.6">
      <c r="A82" s="70">
        <v>8</v>
      </c>
      <c r="B82" s="881" t="s">
        <v>1707</v>
      </c>
      <c r="C82" s="70" t="s">
        <v>303</v>
      </c>
      <c r="D82" s="773">
        <v>200</v>
      </c>
      <c r="E82" s="34"/>
      <c r="F82" s="70" t="s">
        <v>304</v>
      </c>
      <c r="G82" s="34" t="s">
        <v>3216</v>
      </c>
      <c r="H82" s="34" t="s">
        <v>3567</v>
      </c>
      <c r="I82" s="34"/>
      <c r="J82" s="34"/>
    </row>
    <row r="83" spans="1:10" ht="12.95">
      <c r="A83" s="225">
        <v>9</v>
      </c>
      <c r="B83" s="882" t="s">
        <v>3206</v>
      </c>
      <c r="C83" s="225" t="s">
        <v>375</v>
      </c>
      <c r="D83" s="70" t="s">
        <v>237</v>
      </c>
      <c r="E83" s="34"/>
      <c r="F83" s="70" t="s">
        <v>304</v>
      </c>
      <c r="G83" s="34" t="s">
        <v>3217</v>
      </c>
      <c r="H83" s="34"/>
      <c r="I83" s="34"/>
      <c r="J83" s="34"/>
    </row>
    <row r="84" spans="1:10" ht="12.6">
      <c r="A84" s="70">
        <v>9.1</v>
      </c>
      <c r="B84" s="883" t="s">
        <v>3746</v>
      </c>
      <c r="C84" s="70" t="s">
        <v>303</v>
      </c>
      <c r="D84" s="70">
        <v>10</v>
      </c>
      <c r="E84" s="34"/>
      <c r="F84" s="70" t="s">
        <v>304</v>
      </c>
      <c r="G84" s="34" t="s">
        <v>2993</v>
      </c>
      <c r="H84" s="73"/>
      <c r="I84" s="34"/>
      <c r="J84" s="34"/>
    </row>
    <row r="85" spans="1:10" ht="12.6">
      <c r="A85" s="70">
        <v>9.3000000000000007</v>
      </c>
      <c r="B85" s="883" t="s">
        <v>1507</v>
      </c>
      <c r="C85" s="70" t="s">
        <v>303</v>
      </c>
      <c r="D85" s="70">
        <v>100</v>
      </c>
      <c r="E85" s="34"/>
      <c r="F85" s="70" t="s">
        <v>304</v>
      </c>
      <c r="G85" s="34" t="s">
        <v>1728</v>
      </c>
      <c r="H85" s="73" t="s">
        <v>546</v>
      </c>
      <c r="I85" s="34"/>
      <c r="J85" s="34"/>
    </row>
    <row r="86" spans="1:10" ht="75">
      <c r="A86" s="70">
        <v>9.3000000000000007</v>
      </c>
      <c r="B86" s="883" t="s">
        <v>3000</v>
      </c>
      <c r="C86" s="70" t="s">
        <v>716</v>
      </c>
      <c r="D86" s="70" t="s">
        <v>237</v>
      </c>
      <c r="E86" s="70" t="s">
        <v>415</v>
      </c>
      <c r="F86" s="70" t="s">
        <v>304</v>
      </c>
      <c r="G86" s="34" t="s">
        <v>3754</v>
      </c>
      <c r="H86" s="73" t="s">
        <v>3755</v>
      </c>
      <c r="I86" s="85" t="s">
        <v>3756</v>
      </c>
      <c r="J86" s="34"/>
    </row>
    <row r="87" spans="1:10" ht="15.95">
      <c r="A87" s="425"/>
      <c r="B87" s="425"/>
      <c r="C87" s="425"/>
      <c r="D87" s="425"/>
      <c r="E87" s="425"/>
      <c r="F87" s="425"/>
      <c r="G87" s="425"/>
      <c r="H87" s="426"/>
      <c r="I87" s="425"/>
      <c r="J87" s="425"/>
    </row>
    <row r="88" spans="1:10" ht="15.95">
      <c r="A88" s="425"/>
      <c r="B88" s="425"/>
      <c r="C88" s="425"/>
      <c r="D88" s="425"/>
      <c r="E88" s="425"/>
      <c r="F88" s="425"/>
      <c r="G88" s="425"/>
      <c r="H88" s="426"/>
      <c r="I88" s="425"/>
      <c r="J88" s="425"/>
    </row>
    <row r="89" spans="1:10" ht="15.95">
      <c r="A89" s="866" t="s">
        <v>3757</v>
      </c>
      <c r="B89" s="889" t="s">
        <v>3758</v>
      </c>
      <c r="C89" s="890"/>
      <c r="D89" s="890"/>
      <c r="E89" s="890"/>
      <c r="F89" s="890"/>
      <c r="G89" s="890"/>
      <c r="H89" s="890"/>
      <c r="I89" s="890"/>
      <c r="J89" s="427"/>
    </row>
    <row r="90" spans="1:10" ht="15.95">
      <c r="A90" s="428" t="s">
        <v>3210</v>
      </c>
      <c r="B90" s="891" t="s">
        <v>3248</v>
      </c>
      <c r="C90" s="892"/>
      <c r="D90" s="892"/>
      <c r="E90" s="892"/>
      <c r="F90" s="892"/>
      <c r="G90" s="893"/>
      <c r="H90" s="892"/>
      <c r="I90" s="892"/>
      <c r="J90" s="894"/>
    </row>
    <row r="91" spans="1:10" ht="15.95">
      <c r="A91" s="429" t="s">
        <v>3249</v>
      </c>
      <c r="B91" s="895" t="s">
        <v>3759</v>
      </c>
      <c r="C91" s="892"/>
      <c r="D91" s="892"/>
      <c r="E91" s="892"/>
      <c r="F91" s="892"/>
      <c r="G91" s="893"/>
      <c r="H91" s="892"/>
      <c r="I91" s="892"/>
      <c r="J91" s="894"/>
    </row>
    <row r="92" spans="1:10" ht="15.95">
      <c r="A92" s="896" t="s">
        <v>3212</v>
      </c>
      <c r="B92" s="897" t="s">
        <v>3760</v>
      </c>
      <c r="C92" s="898"/>
      <c r="D92" s="898"/>
      <c r="E92" s="898"/>
      <c r="F92" s="898"/>
      <c r="G92" s="898"/>
      <c r="H92" s="898"/>
      <c r="I92" s="898"/>
      <c r="J92" s="899"/>
    </row>
    <row r="93" spans="1:10" ht="15.95">
      <c r="A93" s="430" t="s">
        <v>3214</v>
      </c>
      <c r="B93" s="431" t="s">
        <v>3761</v>
      </c>
      <c r="C93" s="432"/>
      <c r="D93" s="900"/>
      <c r="E93" s="900"/>
      <c r="F93" s="900"/>
      <c r="G93" s="900"/>
      <c r="H93" s="900"/>
      <c r="I93" s="900"/>
      <c r="J93" s="900"/>
    </row>
    <row r="94" spans="1:10" ht="12.95">
      <c r="A94" s="433" t="s">
        <v>290</v>
      </c>
      <c r="B94" s="433" t="s">
        <v>291</v>
      </c>
      <c r="C94" s="433" t="s">
        <v>292</v>
      </c>
      <c r="D94" s="433" t="s">
        <v>293</v>
      </c>
      <c r="E94" s="433" t="s">
        <v>294</v>
      </c>
      <c r="F94" s="433" t="s">
        <v>295</v>
      </c>
      <c r="G94" s="434" t="s">
        <v>296</v>
      </c>
      <c r="H94" s="433" t="s">
        <v>297</v>
      </c>
      <c r="I94" s="433" t="s">
        <v>298</v>
      </c>
      <c r="J94" s="433" t="s">
        <v>299</v>
      </c>
    </row>
    <row r="95" spans="1:10" ht="25.5">
      <c r="A95" s="70">
        <v>1</v>
      </c>
      <c r="B95" s="881" t="s">
        <v>1707</v>
      </c>
      <c r="C95" s="70" t="s">
        <v>303</v>
      </c>
      <c r="D95" s="773">
        <v>200</v>
      </c>
      <c r="E95" s="435"/>
      <c r="F95" s="70" t="s">
        <v>304</v>
      </c>
      <c r="G95" s="85" t="s">
        <v>3762</v>
      </c>
      <c r="H95" s="436" t="s">
        <v>3248</v>
      </c>
      <c r="I95" s="435"/>
      <c r="J95" s="435"/>
    </row>
    <row r="96" spans="1:10" ht="15.95">
      <c r="A96" s="225">
        <v>2</v>
      </c>
      <c r="B96" s="882" t="s">
        <v>3206</v>
      </c>
      <c r="C96" s="225" t="s">
        <v>375</v>
      </c>
      <c r="D96" s="70" t="s">
        <v>237</v>
      </c>
      <c r="E96" s="435"/>
      <c r="F96" s="70" t="s">
        <v>304</v>
      </c>
      <c r="G96" s="85" t="s">
        <v>3217</v>
      </c>
      <c r="H96" s="436"/>
      <c r="I96" s="435"/>
      <c r="J96" s="437"/>
    </row>
    <row r="97" spans="1:11" ht="15.95">
      <c r="A97" s="70">
        <v>2.1</v>
      </c>
      <c r="B97" s="881" t="s">
        <v>837</v>
      </c>
      <c r="C97" s="70" t="s">
        <v>303</v>
      </c>
      <c r="D97" s="70">
        <v>10</v>
      </c>
      <c r="E97" s="435"/>
      <c r="F97" s="70" t="s">
        <v>304</v>
      </c>
      <c r="G97" s="85" t="s">
        <v>911</v>
      </c>
      <c r="H97" s="438"/>
      <c r="I97" s="435"/>
      <c r="J97" s="437"/>
    </row>
    <row r="98" spans="1:11" ht="15.95">
      <c r="A98" s="70">
        <v>2.2000000000000002</v>
      </c>
      <c r="B98" s="881" t="s">
        <v>3260</v>
      </c>
      <c r="C98" s="70" t="s">
        <v>303</v>
      </c>
      <c r="D98" s="70">
        <v>12</v>
      </c>
      <c r="E98" s="435"/>
      <c r="F98" s="70" t="s">
        <v>304</v>
      </c>
      <c r="G98" s="85" t="s">
        <v>3763</v>
      </c>
      <c r="H98" s="438"/>
      <c r="I98" s="435"/>
      <c r="J98" s="437"/>
    </row>
    <row r="99" spans="1:11" ht="15.95">
      <c r="A99" s="70">
        <v>2.2999999999999998</v>
      </c>
      <c r="B99" s="901" t="s">
        <v>3285</v>
      </c>
      <c r="C99" s="70" t="s">
        <v>303</v>
      </c>
      <c r="D99" s="70">
        <v>100</v>
      </c>
      <c r="E99" s="435"/>
      <c r="F99" s="70" t="s">
        <v>304</v>
      </c>
      <c r="G99" s="85" t="s">
        <v>3764</v>
      </c>
      <c r="H99" s="296" t="s">
        <v>3765</v>
      </c>
      <c r="I99" s="70" t="s">
        <v>3766</v>
      </c>
      <c r="J99" s="73" t="s">
        <v>3767</v>
      </c>
      <c r="K99" s="51" t="s">
        <v>1140</v>
      </c>
    </row>
    <row r="100" spans="1:11" ht="17.25" customHeight="1">
      <c r="A100" s="70">
        <v>2.4</v>
      </c>
      <c r="B100" s="881" t="s">
        <v>3287</v>
      </c>
      <c r="C100" s="70" t="s">
        <v>303</v>
      </c>
      <c r="D100" s="70">
        <v>100</v>
      </c>
      <c r="E100" s="435"/>
      <c r="F100" s="70" t="s">
        <v>304</v>
      </c>
      <c r="G100" s="85" t="s">
        <v>3768</v>
      </c>
      <c r="H100" s="296" t="s">
        <v>546</v>
      </c>
      <c r="I100" s="435"/>
      <c r="J100" s="437"/>
    </row>
    <row r="101" spans="1:11" ht="15.95">
      <c r="A101" s="70">
        <v>2.5</v>
      </c>
      <c r="B101" s="881" t="s">
        <v>3288</v>
      </c>
      <c r="C101" s="70" t="s">
        <v>303</v>
      </c>
      <c r="D101" s="70">
        <v>100</v>
      </c>
      <c r="E101" s="435"/>
      <c r="F101" s="70" t="s">
        <v>304</v>
      </c>
      <c r="G101" s="85" t="s">
        <v>3769</v>
      </c>
      <c r="H101" s="439" t="s">
        <v>550</v>
      </c>
      <c r="I101" s="435"/>
      <c r="J101" s="437"/>
    </row>
    <row r="102" spans="1:11" ht="15.95">
      <c r="A102" s="225">
        <v>2.6</v>
      </c>
      <c r="B102" s="882" t="s">
        <v>3261</v>
      </c>
      <c r="C102" s="225" t="s">
        <v>2184</v>
      </c>
      <c r="D102" s="70" t="s">
        <v>237</v>
      </c>
      <c r="E102" s="435"/>
      <c r="F102" s="435"/>
      <c r="G102" s="435"/>
      <c r="H102" s="438"/>
      <c r="I102" s="435"/>
      <c r="J102" s="437"/>
    </row>
    <row r="103" spans="1:11" ht="15.95">
      <c r="A103" s="70" t="s">
        <v>2194</v>
      </c>
      <c r="B103" s="881" t="s">
        <v>3770</v>
      </c>
      <c r="C103" s="70" t="s">
        <v>303</v>
      </c>
      <c r="D103" s="70">
        <v>10</v>
      </c>
      <c r="E103" s="435"/>
      <c r="F103" s="70" t="s">
        <v>304</v>
      </c>
      <c r="G103" s="85" t="s">
        <v>3771</v>
      </c>
      <c r="H103" s="438"/>
      <c r="I103" s="435"/>
      <c r="J103" s="437"/>
    </row>
    <row r="104" spans="1:11" ht="15.95">
      <c r="A104" s="70" t="s">
        <v>2195</v>
      </c>
      <c r="B104" s="881" t="s">
        <v>3772</v>
      </c>
      <c r="C104" s="70" t="s">
        <v>326</v>
      </c>
      <c r="D104" s="70">
        <v>20</v>
      </c>
      <c r="E104" s="70" t="s">
        <v>3773</v>
      </c>
      <c r="F104" s="70" t="s">
        <v>304</v>
      </c>
      <c r="G104" s="85" t="s">
        <v>3774</v>
      </c>
      <c r="H104" s="440">
        <v>120890</v>
      </c>
      <c r="I104" s="435"/>
      <c r="J104" s="437"/>
    </row>
    <row r="105" spans="1:11" ht="15.95">
      <c r="A105" s="425"/>
      <c r="B105" s="425"/>
      <c r="C105" s="425"/>
      <c r="D105" s="425"/>
      <c r="E105" s="425"/>
      <c r="F105" s="425"/>
      <c r="G105" s="425"/>
      <c r="H105" s="425"/>
      <c r="I105" s="425"/>
      <c r="J105" s="425"/>
    </row>
    <row r="106" spans="1:11" ht="15.95">
      <c r="A106" s="425"/>
      <c r="B106" s="425"/>
      <c r="C106" s="425"/>
      <c r="D106" s="425"/>
      <c r="E106" s="425"/>
      <c r="F106" s="425"/>
      <c r="G106" s="425"/>
      <c r="H106" s="425"/>
      <c r="I106" s="425"/>
      <c r="J106" s="425"/>
    </row>
    <row r="107" spans="1:11" ht="15.95">
      <c r="A107" s="902" t="s">
        <v>3210</v>
      </c>
      <c r="B107" s="903" t="s">
        <v>3368</v>
      </c>
      <c r="C107" s="892"/>
      <c r="D107" s="892"/>
      <c r="E107" s="892"/>
      <c r="F107" s="892"/>
      <c r="G107" s="892"/>
      <c r="H107" s="892"/>
      <c r="I107" s="892"/>
      <c r="J107" s="894"/>
    </row>
    <row r="108" spans="1:11" ht="15.95">
      <c r="A108" s="441" t="s">
        <v>3249</v>
      </c>
      <c r="B108" s="895" t="s">
        <v>3775</v>
      </c>
      <c r="C108" s="892"/>
      <c r="D108" s="892"/>
      <c r="E108" s="892"/>
      <c r="F108" s="892"/>
      <c r="G108" s="892"/>
      <c r="H108" s="892"/>
      <c r="I108" s="892"/>
      <c r="J108" s="894"/>
    </row>
    <row r="109" spans="1:11" ht="15.95">
      <c r="A109" s="896" t="s">
        <v>3212</v>
      </c>
      <c r="B109" s="897" t="s">
        <v>3776</v>
      </c>
      <c r="C109" s="898"/>
      <c r="D109" s="898"/>
      <c r="E109" s="898"/>
      <c r="F109" s="898"/>
      <c r="G109" s="898"/>
      <c r="H109" s="898"/>
      <c r="I109" s="898"/>
      <c r="J109" s="899"/>
    </row>
    <row r="110" spans="1:11" ht="15.95">
      <c r="A110" s="430" t="s">
        <v>3214</v>
      </c>
      <c r="B110" s="431" t="s">
        <v>3777</v>
      </c>
      <c r="C110" s="432"/>
      <c r="D110" s="900"/>
      <c r="E110" s="900"/>
      <c r="F110" s="900"/>
      <c r="G110" s="900"/>
      <c r="H110" s="900"/>
      <c r="I110" s="900"/>
      <c r="J110" s="900"/>
    </row>
    <row r="111" spans="1:11" ht="12.95">
      <c r="A111" s="433" t="s">
        <v>290</v>
      </c>
      <c r="B111" s="433" t="s">
        <v>291</v>
      </c>
      <c r="C111" s="433" t="s">
        <v>292</v>
      </c>
      <c r="D111" s="433" t="s">
        <v>293</v>
      </c>
      <c r="E111" s="433" t="s">
        <v>294</v>
      </c>
      <c r="F111" s="433" t="s">
        <v>295</v>
      </c>
      <c r="G111" s="434" t="s">
        <v>296</v>
      </c>
      <c r="H111" s="433" t="s">
        <v>297</v>
      </c>
      <c r="I111" s="433" t="s">
        <v>298</v>
      </c>
      <c r="J111" s="433" t="s">
        <v>299</v>
      </c>
    </row>
    <row r="112" spans="1:11" ht="25.5">
      <c r="A112" s="70">
        <v>1</v>
      </c>
      <c r="B112" s="881" t="s">
        <v>1707</v>
      </c>
      <c r="C112" s="70" t="s">
        <v>303</v>
      </c>
      <c r="D112" s="773">
        <v>200</v>
      </c>
      <c r="E112" s="435"/>
      <c r="F112" s="70" t="s">
        <v>304</v>
      </c>
      <c r="G112" s="85" t="s">
        <v>3778</v>
      </c>
      <c r="H112" s="436" t="s">
        <v>3368</v>
      </c>
      <c r="I112" s="435"/>
      <c r="J112" s="435"/>
    </row>
    <row r="113" spans="1:11" ht="15.95">
      <c r="A113" s="225">
        <v>2</v>
      </c>
      <c r="B113" s="882" t="s">
        <v>3206</v>
      </c>
      <c r="C113" s="225" t="s">
        <v>375</v>
      </c>
      <c r="D113" s="70" t="s">
        <v>237</v>
      </c>
      <c r="E113" s="435"/>
      <c r="F113" s="70" t="s">
        <v>304</v>
      </c>
      <c r="G113" s="85" t="s">
        <v>3217</v>
      </c>
      <c r="H113" s="436"/>
      <c r="I113" s="435"/>
      <c r="J113" s="437"/>
    </row>
    <row r="114" spans="1:11" ht="15.95">
      <c r="A114" s="70">
        <v>2.1</v>
      </c>
      <c r="B114" s="881" t="s">
        <v>837</v>
      </c>
      <c r="C114" s="70" t="s">
        <v>303</v>
      </c>
      <c r="D114" s="70">
        <v>10</v>
      </c>
      <c r="E114" s="435"/>
      <c r="F114" s="70" t="s">
        <v>304</v>
      </c>
      <c r="G114" s="85" t="s">
        <v>2993</v>
      </c>
      <c r="H114" s="438"/>
      <c r="I114" s="435"/>
      <c r="J114" s="437"/>
    </row>
    <row r="115" spans="1:11" ht="15.95">
      <c r="A115" s="70">
        <v>2.2000000000000002</v>
      </c>
      <c r="B115" s="881" t="s">
        <v>3260</v>
      </c>
      <c r="C115" s="70" t="s">
        <v>303</v>
      </c>
      <c r="D115" s="70">
        <v>12</v>
      </c>
      <c r="E115" s="435"/>
      <c r="F115" s="70" t="s">
        <v>304</v>
      </c>
      <c r="G115" s="85" t="s">
        <v>3763</v>
      </c>
      <c r="H115" s="438"/>
      <c r="I115" s="435"/>
      <c r="J115" s="437"/>
    </row>
    <row r="116" spans="1:11" ht="15.95">
      <c r="A116" s="70">
        <v>2.2999999999999998</v>
      </c>
      <c r="B116" s="901" t="s">
        <v>3285</v>
      </c>
      <c r="C116" s="70" t="s">
        <v>303</v>
      </c>
      <c r="D116" s="70">
        <v>100</v>
      </c>
      <c r="E116" s="435"/>
      <c r="F116" s="70" t="s">
        <v>304</v>
      </c>
      <c r="G116" s="85" t="s">
        <v>3779</v>
      </c>
      <c r="H116" s="296" t="s">
        <v>3765</v>
      </c>
      <c r="I116" s="70" t="s">
        <v>3766</v>
      </c>
      <c r="J116" s="73" t="s">
        <v>3767</v>
      </c>
      <c r="K116" s="51" t="s">
        <v>1140</v>
      </c>
    </row>
    <row r="117" spans="1:11" ht="15.95">
      <c r="A117" s="70">
        <v>2.4</v>
      </c>
      <c r="B117" s="881" t="s">
        <v>3287</v>
      </c>
      <c r="C117" s="70" t="s">
        <v>303</v>
      </c>
      <c r="D117" s="70">
        <v>100</v>
      </c>
      <c r="E117" s="435"/>
      <c r="F117" s="70" t="s">
        <v>304</v>
      </c>
      <c r="G117" s="85" t="s">
        <v>3768</v>
      </c>
      <c r="H117" s="296" t="s">
        <v>546</v>
      </c>
      <c r="I117" s="435"/>
      <c r="J117" s="437"/>
    </row>
    <row r="118" spans="1:11" ht="15.95">
      <c r="A118" s="70">
        <v>2.5</v>
      </c>
      <c r="B118" s="881" t="s">
        <v>3288</v>
      </c>
      <c r="C118" s="70" t="s">
        <v>303</v>
      </c>
      <c r="D118" s="70">
        <v>100</v>
      </c>
      <c r="E118" s="435"/>
      <c r="F118" s="70" t="s">
        <v>304</v>
      </c>
      <c r="G118" s="85" t="s">
        <v>3769</v>
      </c>
      <c r="H118" s="439" t="s">
        <v>550</v>
      </c>
      <c r="I118" s="435"/>
      <c r="J118" s="437"/>
    </row>
    <row r="119" spans="1:11" ht="15.95">
      <c r="A119" s="425"/>
      <c r="B119" s="425"/>
      <c r="C119" s="425"/>
      <c r="D119" s="425"/>
      <c r="E119" s="425"/>
      <c r="F119" s="425"/>
      <c r="G119" s="425"/>
      <c r="H119" s="426"/>
      <c r="I119" s="425"/>
      <c r="J119" s="442"/>
    </row>
    <row r="120" spans="1:11" ht="15.95">
      <c r="A120" s="425"/>
      <c r="B120" s="425"/>
      <c r="C120" s="425"/>
      <c r="D120" s="425"/>
      <c r="E120" s="425"/>
      <c r="F120" s="425"/>
      <c r="G120" s="425"/>
      <c r="H120" s="426"/>
      <c r="I120" s="425"/>
      <c r="J120" s="442"/>
    </row>
    <row r="121" spans="1:11" ht="15.95">
      <c r="A121" s="441" t="s">
        <v>3210</v>
      </c>
      <c r="B121" s="904" t="s">
        <v>3379</v>
      </c>
      <c r="C121" s="898"/>
      <c r="D121" s="898"/>
      <c r="E121" s="898"/>
      <c r="F121" s="898"/>
      <c r="G121" s="898"/>
      <c r="H121" s="898"/>
      <c r="I121" s="898"/>
      <c r="J121" s="899"/>
    </row>
    <row r="122" spans="1:11" ht="15.95">
      <c r="A122" s="441" t="s">
        <v>3249</v>
      </c>
      <c r="B122" s="895" t="s">
        <v>3780</v>
      </c>
      <c r="C122" s="892"/>
      <c r="D122" s="892"/>
      <c r="E122" s="892"/>
      <c r="F122" s="892"/>
      <c r="G122" s="892"/>
      <c r="H122" s="892"/>
      <c r="I122" s="892"/>
      <c r="J122" s="894"/>
    </row>
    <row r="123" spans="1:11" ht="15.95">
      <c r="A123" s="896" t="s">
        <v>3212</v>
      </c>
      <c r="B123" s="897" t="s">
        <v>3781</v>
      </c>
      <c r="C123" s="898"/>
      <c r="D123" s="898"/>
      <c r="E123" s="898"/>
      <c r="F123" s="898"/>
      <c r="G123" s="898"/>
      <c r="H123" s="898"/>
      <c r="I123" s="898"/>
      <c r="J123" s="899"/>
    </row>
    <row r="124" spans="1:11" ht="15.95">
      <c r="A124" s="430" t="s">
        <v>3214</v>
      </c>
      <c r="B124" s="431" t="s">
        <v>3782</v>
      </c>
      <c r="C124" s="432"/>
      <c r="D124" s="900"/>
      <c r="E124" s="900"/>
      <c r="F124" s="900"/>
      <c r="G124" s="900"/>
      <c r="H124" s="900"/>
      <c r="I124" s="900"/>
      <c r="J124" s="900"/>
    </row>
    <row r="125" spans="1:11" ht="12.95">
      <c r="A125" s="433" t="s">
        <v>290</v>
      </c>
      <c r="B125" s="433" t="s">
        <v>291</v>
      </c>
      <c r="C125" s="433" t="s">
        <v>292</v>
      </c>
      <c r="D125" s="433" t="s">
        <v>293</v>
      </c>
      <c r="E125" s="433" t="s">
        <v>294</v>
      </c>
      <c r="F125" s="433" t="s">
        <v>295</v>
      </c>
      <c r="G125" s="434" t="s">
        <v>296</v>
      </c>
      <c r="H125" s="433" t="s">
        <v>297</v>
      </c>
      <c r="I125" s="433" t="s">
        <v>298</v>
      </c>
      <c r="J125" s="433" t="s">
        <v>299</v>
      </c>
    </row>
    <row r="126" spans="1:11" ht="25.5">
      <c r="A126" s="70">
        <v>1</v>
      </c>
      <c r="B126" s="881" t="s">
        <v>1707</v>
      </c>
      <c r="C126" s="70" t="s">
        <v>303</v>
      </c>
      <c r="D126" s="773">
        <v>200</v>
      </c>
      <c r="E126" s="435"/>
      <c r="F126" s="70" t="s">
        <v>304</v>
      </c>
      <c r="G126" s="85" t="s">
        <v>3783</v>
      </c>
      <c r="H126" s="436" t="s">
        <v>3379</v>
      </c>
      <c r="I126" s="435"/>
      <c r="J126" s="435"/>
    </row>
    <row r="127" spans="1:11" ht="15.95">
      <c r="A127" s="225">
        <v>2</v>
      </c>
      <c r="B127" s="882" t="s">
        <v>3206</v>
      </c>
      <c r="C127" s="225" t="s">
        <v>375</v>
      </c>
      <c r="D127" s="435"/>
      <c r="E127" s="435"/>
      <c r="F127" s="70" t="s">
        <v>304</v>
      </c>
      <c r="G127" s="85" t="s">
        <v>3217</v>
      </c>
      <c r="H127" s="436"/>
      <c r="I127" s="435"/>
      <c r="J127" s="437"/>
    </row>
    <row r="128" spans="1:11" ht="15.95">
      <c r="A128" s="70">
        <v>2.1</v>
      </c>
      <c r="B128" s="881" t="s">
        <v>837</v>
      </c>
      <c r="C128" s="70" t="s">
        <v>303</v>
      </c>
      <c r="D128" s="70">
        <v>10</v>
      </c>
      <c r="E128" s="435"/>
      <c r="F128" s="70" t="s">
        <v>304</v>
      </c>
      <c r="G128" s="85" t="s">
        <v>2993</v>
      </c>
      <c r="H128" s="438"/>
      <c r="I128" s="435"/>
      <c r="J128" s="437"/>
    </row>
    <row r="129" spans="1:11" ht="15.95">
      <c r="A129" s="70">
        <v>2.2000000000000002</v>
      </c>
      <c r="B129" s="881" t="s">
        <v>3260</v>
      </c>
      <c r="C129" s="70" t="s">
        <v>303</v>
      </c>
      <c r="D129" s="70">
        <v>12</v>
      </c>
      <c r="E129" s="435"/>
      <c r="F129" s="70" t="s">
        <v>304</v>
      </c>
      <c r="G129" s="85" t="s">
        <v>3763</v>
      </c>
      <c r="H129" s="438"/>
      <c r="I129" s="435"/>
      <c r="J129" s="437"/>
    </row>
    <row r="130" spans="1:11" ht="15.95">
      <c r="A130" s="70">
        <v>2.2999999999999998</v>
      </c>
      <c r="B130" s="901" t="s">
        <v>3285</v>
      </c>
      <c r="C130" s="70" t="s">
        <v>303</v>
      </c>
      <c r="D130" s="70">
        <v>100</v>
      </c>
      <c r="E130" s="435"/>
      <c r="F130" s="70" t="s">
        <v>304</v>
      </c>
      <c r="G130" s="85" t="s">
        <v>3779</v>
      </c>
      <c r="H130" s="296" t="s">
        <v>3765</v>
      </c>
      <c r="I130" s="70" t="s">
        <v>3766</v>
      </c>
      <c r="J130" s="73" t="s">
        <v>3767</v>
      </c>
      <c r="K130" s="51" t="s">
        <v>1140</v>
      </c>
    </row>
    <row r="131" spans="1:11" ht="15.95">
      <c r="A131" s="70">
        <v>2.4</v>
      </c>
      <c r="B131" s="881" t="s">
        <v>3287</v>
      </c>
      <c r="C131" s="70" t="s">
        <v>303</v>
      </c>
      <c r="D131" s="70">
        <v>100</v>
      </c>
      <c r="E131" s="435"/>
      <c r="F131" s="70" t="s">
        <v>304</v>
      </c>
      <c r="G131" s="85" t="s">
        <v>3768</v>
      </c>
      <c r="H131" s="296" t="s">
        <v>546</v>
      </c>
      <c r="I131" s="435"/>
      <c r="J131" s="437"/>
    </row>
    <row r="132" spans="1:11" ht="15.95">
      <c r="A132" s="70">
        <v>2.5</v>
      </c>
      <c r="B132" s="881" t="s">
        <v>3288</v>
      </c>
      <c r="C132" s="70" t="s">
        <v>303</v>
      </c>
      <c r="D132" s="70">
        <v>100</v>
      </c>
      <c r="E132" s="435"/>
      <c r="F132" s="70" t="s">
        <v>304</v>
      </c>
      <c r="G132" s="85" t="s">
        <v>3769</v>
      </c>
      <c r="H132" s="439" t="s">
        <v>550</v>
      </c>
      <c r="I132" s="435"/>
      <c r="J132" s="437"/>
    </row>
    <row r="133" spans="1:11" ht="15.95">
      <c r="A133" s="70">
        <v>2.6</v>
      </c>
      <c r="B133" s="882" t="s">
        <v>3261</v>
      </c>
      <c r="C133" s="225" t="s">
        <v>2184</v>
      </c>
      <c r="D133" s="435"/>
      <c r="E133" s="435"/>
      <c r="F133" s="435"/>
      <c r="G133" s="435"/>
      <c r="H133" s="438"/>
      <c r="I133" s="435"/>
      <c r="J133" s="437"/>
    </row>
    <row r="134" spans="1:11" ht="15.95">
      <c r="A134" s="70" t="s">
        <v>2194</v>
      </c>
      <c r="B134" s="881" t="s">
        <v>3770</v>
      </c>
      <c r="C134" s="70" t="s">
        <v>303</v>
      </c>
      <c r="D134" s="70">
        <v>10</v>
      </c>
      <c r="E134" s="435"/>
      <c r="F134" s="70" t="s">
        <v>304</v>
      </c>
      <c r="G134" s="85" t="s">
        <v>3771</v>
      </c>
      <c r="H134" s="438"/>
      <c r="I134" s="435"/>
      <c r="J134" s="437"/>
    </row>
    <row r="135" spans="1:11" ht="15.95">
      <c r="A135" s="425"/>
      <c r="B135" s="425"/>
      <c r="C135" s="425"/>
      <c r="D135" s="425"/>
      <c r="E135" s="425"/>
      <c r="F135" s="425"/>
      <c r="G135" s="425"/>
      <c r="H135" s="425"/>
      <c r="I135" s="425"/>
      <c r="J135" s="425"/>
    </row>
    <row r="136" spans="1:11" ht="15.95">
      <c r="A136" s="443"/>
      <c r="B136" s="443"/>
      <c r="C136" s="425"/>
      <c r="D136" s="425"/>
      <c r="E136" s="425"/>
      <c r="F136" s="425"/>
      <c r="G136" s="425"/>
      <c r="H136" s="425"/>
      <c r="I136" s="425"/>
      <c r="J136" s="425"/>
    </row>
    <row r="137" spans="1:11" ht="15.95">
      <c r="A137" s="441" t="s">
        <v>3210</v>
      </c>
      <c r="B137" s="904" t="s">
        <v>3390</v>
      </c>
      <c r="C137" s="898"/>
      <c r="D137" s="898"/>
      <c r="E137" s="898"/>
      <c r="F137" s="898"/>
      <c r="G137" s="898"/>
      <c r="H137" s="898"/>
      <c r="I137" s="898"/>
      <c r="J137" s="899"/>
    </row>
    <row r="138" spans="1:11" ht="15.95">
      <c r="A138" s="441" t="s">
        <v>3249</v>
      </c>
      <c r="B138" s="895" t="s">
        <v>3784</v>
      </c>
      <c r="C138" s="892"/>
      <c r="D138" s="892"/>
      <c r="E138" s="892"/>
      <c r="F138" s="892"/>
      <c r="G138" s="892"/>
      <c r="H138" s="892"/>
      <c r="I138" s="892"/>
      <c r="J138" s="894"/>
    </row>
    <row r="139" spans="1:11" ht="15.95">
      <c r="A139" s="896" t="s">
        <v>3212</v>
      </c>
      <c r="B139" s="897" t="s">
        <v>3785</v>
      </c>
      <c r="C139" s="898"/>
      <c r="D139" s="898"/>
      <c r="E139" s="898"/>
      <c r="F139" s="898"/>
      <c r="G139" s="898"/>
      <c r="H139" s="898"/>
      <c r="I139" s="898"/>
      <c r="J139" s="899"/>
    </row>
    <row r="140" spans="1:11" ht="15.95">
      <c r="A140" s="430" t="s">
        <v>3214</v>
      </c>
      <c r="B140" s="905" t="s">
        <v>3786</v>
      </c>
      <c r="C140" s="432"/>
      <c r="D140" s="900"/>
      <c r="E140" s="900"/>
      <c r="F140" s="900"/>
      <c r="G140" s="900"/>
      <c r="H140" s="900"/>
      <c r="I140" s="900"/>
      <c r="J140" s="900"/>
    </row>
    <row r="141" spans="1:11" ht="12.95">
      <c r="A141" s="433" t="s">
        <v>290</v>
      </c>
      <c r="B141" s="433" t="s">
        <v>291</v>
      </c>
      <c r="C141" s="433" t="s">
        <v>292</v>
      </c>
      <c r="D141" s="433" t="s">
        <v>293</v>
      </c>
      <c r="E141" s="433" t="s">
        <v>294</v>
      </c>
      <c r="F141" s="433" t="s">
        <v>295</v>
      </c>
      <c r="G141" s="434" t="s">
        <v>296</v>
      </c>
      <c r="H141" s="433" t="s">
        <v>297</v>
      </c>
      <c r="I141" s="433" t="s">
        <v>298</v>
      </c>
      <c r="J141" s="433" t="s">
        <v>299</v>
      </c>
    </row>
    <row r="142" spans="1:11" ht="25.5">
      <c r="A142" s="70">
        <v>1</v>
      </c>
      <c r="B142" s="881" t="s">
        <v>1707</v>
      </c>
      <c r="C142" s="70" t="s">
        <v>303</v>
      </c>
      <c r="D142" s="773">
        <v>200</v>
      </c>
      <c r="E142" s="435"/>
      <c r="F142" s="70" t="s">
        <v>304</v>
      </c>
      <c r="G142" s="85" t="s">
        <v>3787</v>
      </c>
      <c r="H142" s="444" t="s">
        <v>3390</v>
      </c>
      <c r="I142" s="435"/>
      <c r="J142" s="435"/>
    </row>
    <row r="143" spans="1:11" ht="15.95">
      <c r="A143" s="225">
        <v>2</v>
      </c>
      <c r="B143" s="882" t="s">
        <v>3206</v>
      </c>
      <c r="C143" s="225" t="s">
        <v>375</v>
      </c>
      <c r="D143" s="435"/>
      <c r="E143" s="435"/>
      <c r="F143" s="70" t="s">
        <v>304</v>
      </c>
      <c r="G143" s="85" t="s">
        <v>3217</v>
      </c>
      <c r="H143" s="436"/>
      <c r="I143" s="435"/>
      <c r="J143" s="437"/>
    </row>
    <row r="144" spans="1:11" ht="15.95">
      <c r="A144" s="70">
        <v>2.1</v>
      </c>
      <c r="B144" s="881" t="s">
        <v>837</v>
      </c>
      <c r="C144" s="70" t="s">
        <v>303</v>
      </c>
      <c r="D144" s="70">
        <v>10</v>
      </c>
      <c r="E144" s="435"/>
      <c r="F144" s="70" t="s">
        <v>304</v>
      </c>
      <c r="G144" s="85" t="s">
        <v>2993</v>
      </c>
      <c r="H144" s="438"/>
      <c r="I144" s="435"/>
      <c r="J144" s="437"/>
    </row>
    <row r="145" spans="1:11" ht="15.95">
      <c r="A145" s="70">
        <v>2.2000000000000002</v>
      </c>
      <c r="B145" s="881" t="s">
        <v>3260</v>
      </c>
      <c r="C145" s="70" t="s">
        <v>303</v>
      </c>
      <c r="D145" s="70">
        <v>12</v>
      </c>
      <c r="E145" s="435"/>
      <c r="F145" s="70" t="s">
        <v>304</v>
      </c>
      <c r="G145" s="85" t="s">
        <v>3763</v>
      </c>
      <c r="H145" s="438"/>
      <c r="I145" s="435"/>
      <c r="J145" s="437"/>
    </row>
    <row r="146" spans="1:11" ht="15.95">
      <c r="A146" s="70">
        <v>2.2999999999999998</v>
      </c>
      <c r="B146" s="901" t="s">
        <v>3285</v>
      </c>
      <c r="C146" s="70" t="s">
        <v>303</v>
      </c>
      <c r="D146" s="70">
        <v>100</v>
      </c>
      <c r="E146" s="435"/>
      <c r="F146" s="70" t="s">
        <v>304</v>
      </c>
      <c r="G146" s="85" t="s">
        <v>3779</v>
      </c>
      <c r="H146" s="296" t="s">
        <v>3765</v>
      </c>
      <c r="I146" s="70" t="s">
        <v>3766</v>
      </c>
      <c r="J146" s="73" t="s">
        <v>3767</v>
      </c>
      <c r="K146" s="51" t="s">
        <v>1140</v>
      </c>
    </row>
    <row r="147" spans="1:11" ht="15.95">
      <c r="A147" s="70">
        <v>2.4</v>
      </c>
      <c r="B147" s="881" t="s">
        <v>3287</v>
      </c>
      <c r="C147" s="70" t="s">
        <v>303</v>
      </c>
      <c r="D147" s="70">
        <v>100</v>
      </c>
      <c r="E147" s="435"/>
      <c r="F147" s="70" t="s">
        <v>304</v>
      </c>
      <c r="G147" s="85" t="s">
        <v>3768</v>
      </c>
      <c r="H147" s="296" t="s">
        <v>546</v>
      </c>
      <c r="I147" s="435"/>
      <c r="J147" s="437"/>
    </row>
    <row r="148" spans="1:11" ht="15.95">
      <c r="A148" s="70">
        <v>2.5</v>
      </c>
      <c r="B148" s="881" t="s">
        <v>3288</v>
      </c>
      <c r="C148" s="70" t="s">
        <v>303</v>
      </c>
      <c r="D148" s="70">
        <v>100</v>
      </c>
      <c r="E148" s="435"/>
      <c r="F148" s="70" t="s">
        <v>304</v>
      </c>
      <c r="G148" s="85" t="s">
        <v>3769</v>
      </c>
      <c r="H148" s="439" t="s">
        <v>550</v>
      </c>
      <c r="I148" s="435"/>
      <c r="J148" s="437"/>
    </row>
    <row r="149" spans="1:11" ht="15.95">
      <c r="A149" s="425"/>
      <c r="B149" s="425"/>
      <c r="C149" s="425"/>
      <c r="D149" s="425"/>
      <c r="E149" s="425"/>
      <c r="F149" s="425"/>
      <c r="G149" s="425"/>
      <c r="H149" s="426"/>
      <c r="I149" s="425"/>
      <c r="J149" s="442"/>
    </row>
    <row r="150" spans="1:11" ht="15.95">
      <c r="A150" s="425"/>
      <c r="B150" s="425"/>
      <c r="C150" s="425"/>
      <c r="D150" s="425"/>
      <c r="E150" s="425"/>
      <c r="F150" s="425"/>
      <c r="G150" s="425"/>
      <c r="H150" s="426"/>
      <c r="I150" s="425"/>
      <c r="J150" s="442"/>
    </row>
    <row r="151" spans="1:11" ht="15.95">
      <c r="A151" s="441" t="s">
        <v>3210</v>
      </c>
      <c r="B151" s="904" t="s">
        <v>3788</v>
      </c>
      <c r="C151" s="898"/>
      <c r="D151" s="898"/>
      <c r="E151" s="898"/>
      <c r="F151" s="898"/>
      <c r="G151" s="898"/>
      <c r="H151" s="898"/>
      <c r="I151" s="898"/>
      <c r="J151" s="899"/>
    </row>
    <row r="152" spans="1:11" ht="15.95">
      <c r="A152" s="896" t="s">
        <v>3249</v>
      </c>
      <c r="B152" s="906" t="s">
        <v>3789</v>
      </c>
      <c r="C152" s="892"/>
      <c r="D152" s="892"/>
      <c r="E152" s="892"/>
      <c r="F152" s="892"/>
      <c r="G152" s="892"/>
      <c r="H152" s="892"/>
      <c r="I152" s="892"/>
      <c r="J152" s="894"/>
    </row>
    <row r="153" spans="1:11" ht="15.95">
      <c r="A153" s="896" t="s">
        <v>3212</v>
      </c>
      <c r="B153" s="897" t="s">
        <v>3790</v>
      </c>
      <c r="C153" s="898"/>
      <c r="D153" s="898"/>
      <c r="E153" s="898"/>
      <c r="F153" s="898"/>
      <c r="G153" s="898"/>
      <c r="H153" s="898"/>
      <c r="I153" s="898"/>
      <c r="J153" s="899"/>
    </row>
    <row r="154" spans="1:11" ht="15.95">
      <c r="A154" s="430" t="s">
        <v>3214</v>
      </c>
      <c r="B154" s="431" t="s">
        <v>3791</v>
      </c>
      <c r="C154" s="432"/>
      <c r="D154" s="900"/>
      <c r="E154" s="900"/>
      <c r="F154" s="900"/>
      <c r="G154" s="900"/>
      <c r="H154" s="900"/>
      <c r="I154" s="900"/>
      <c r="J154" s="900"/>
    </row>
    <row r="155" spans="1:11" ht="12.95">
      <c r="A155" s="433" t="s">
        <v>290</v>
      </c>
      <c r="B155" s="433" t="s">
        <v>291</v>
      </c>
      <c r="C155" s="433" t="s">
        <v>292</v>
      </c>
      <c r="D155" s="433" t="s">
        <v>293</v>
      </c>
      <c r="E155" s="433" t="s">
        <v>294</v>
      </c>
      <c r="F155" s="433" t="s">
        <v>295</v>
      </c>
      <c r="G155" s="434" t="s">
        <v>296</v>
      </c>
      <c r="H155" s="433" t="s">
        <v>297</v>
      </c>
      <c r="I155" s="433" t="s">
        <v>298</v>
      </c>
      <c r="J155" s="433" t="s">
        <v>299</v>
      </c>
    </row>
    <row r="156" spans="1:11" ht="25.5">
      <c r="A156" s="70">
        <v>1</v>
      </c>
      <c r="B156" s="881" t="s">
        <v>1707</v>
      </c>
      <c r="C156" s="70" t="s">
        <v>303</v>
      </c>
      <c r="D156" s="773">
        <v>200</v>
      </c>
      <c r="E156" s="435"/>
      <c r="F156" s="70" t="s">
        <v>304</v>
      </c>
      <c r="G156" s="85" t="s">
        <v>3792</v>
      </c>
      <c r="H156" s="444" t="s">
        <v>3788</v>
      </c>
      <c r="I156" s="435"/>
      <c r="J156" s="435"/>
    </row>
    <row r="157" spans="1:11" ht="15.95">
      <c r="A157" s="225">
        <v>2</v>
      </c>
      <c r="B157" s="882" t="s">
        <v>3206</v>
      </c>
      <c r="C157" s="225" t="s">
        <v>375</v>
      </c>
      <c r="D157" s="70" t="s">
        <v>237</v>
      </c>
      <c r="E157" s="435"/>
      <c r="F157" s="70" t="s">
        <v>304</v>
      </c>
      <c r="G157" s="85" t="s">
        <v>3217</v>
      </c>
      <c r="H157" s="436"/>
      <c r="I157" s="435"/>
      <c r="J157" s="437"/>
    </row>
    <row r="158" spans="1:11" ht="15.95">
      <c r="A158" s="70">
        <v>2.1</v>
      </c>
      <c r="B158" s="881" t="s">
        <v>837</v>
      </c>
      <c r="C158" s="70" t="s">
        <v>303</v>
      </c>
      <c r="D158" s="70">
        <v>10</v>
      </c>
      <c r="E158" s="435"/>
      <c r="F158" s="70" t="s">
        <v>304</v>
      </c>
      <c r="G158" s="85" t="s">
        <v>2993</v>
      </c>
      <c r="H158" s="438"/>
      <c r="I158" s="445"/>
      <c r="J158" s="437"/>
    </row>
    <row r="159" spans="1:11" ht="15.95">
      <c r="A159" s="70">
        <v>2.2000000000000002</v>
      </c>
      <c r="B159" s="881" t="s">
        <v>3260</v>
      </c>
      <c r="C159" s="70" t="s">
        <v>303</v>
      </c>
      <c r="D159" s="70">
        <v>12</v>
      </c>
      <c r="E159" s="435"/>
      <c r="F159" s="70" t="s">
        <v>304</v>
      </c>
      <c r="G159" s="85" t="s">
        <v>3763</v>
      </c>
      <c r="H159" s="438"/>
      <c r="I159" s="435"/>
      <c r="J159" s="437"/>
    </row>
    <row r="160" spans="1:11" ht="15.95">
      <c r="A160" s="70">
        <v>2.2999999999999998</v>
      </c>
      <c r="B160" s="901" t="s">
        <v>3285</v>
      </c>
      <c r="C160" s="70" t="s">
        <v>303</v>
      </c>
      <c r="D160" s="70">
        <v>100</v>
      </c>
      <c r="E160" s="435"/>
      <c r="F160" s="70" t="s">
        <v>304</v>
      </c>
      <c r="G160" s="85" t="s">
        <v>3779</v>
      </c>
      <c r="H160" s="296" t="s">
        <v>3765</v>
      </c>
      <c r="I160" s="70" t="s">
        <v>3766</v>
      </c>
      <c r="J160" s="73" t="s">
        <v>3767</v>
      </c>
      <c r="K160" s="51" t="s">
        <v>1140</v>
      </c>
    </row>
    <row r="161" spans="1:11" ht="15.95">
      <c r="A161" s="70">
        <v>2.4</v>
      </c>
      <c r="B161" s="881" t="s">
        <v>3287</v>
      </c>
      <c r="C161" s="70" t="s">
        <v>303</v>
      </c>
      <c r="D161" s="70">
        <v>100</v>
      </c>
      <c r="E161" s="435"/>
      <c r="F161" s="70" t="s">
        <v>304</v>
      </c>
      <c r="G161" s="85" t="s">
        <v>3768</v>
      </c>
      <c r="H161" s="296" t="s">
        <v>546</v>
      </c>
      <c r="I161" s="435"/>
      <c r="J161" s="437"/>
    </row>
    <row r="162" spans="1:11" ht="15.95">
      <c r="A162" s="70">
        <v>2.5</v>
      </c>
      <c r="B162" s="881" t="s">
        <v>3288</v>
      </c>
      <c r="C162" s="70" t="s">
        <v>303</v>
      </c>
      <c r="D162" s="70">
        <v>100</v>
      </c>
      <c r="E162" s="435"/>
      <c r="F162" s="70" t="s">
        <v>304</v>
      </c>
      <c r="G162" s="85" t="s">
        <v>3769</v>
      </c>
      <c r="H162" s="439" t="s">
        <v>550</v>
      </c>
      <c r="I162" s="435"/>
      <c r="J162" s="437"/>
    </row>
    <row r="163" spans="1:11" ht="15.95">
      <c r="A163" s="70">
        <v>2.6</v>
      </c>
      <c r="B163" s="882" t="s">
        <v>3261</v>
      </c>
      <c r="C163" s="225" t="s">
        <v>2184</v>
      </c>
      <c r="D163" s="70" t="s">
        <v>237</v>
      </c>
      <c r="E163" s="435"/>
      <c r="F163" s="435"/>
      <c r="G163" s="435"/>
      <c r="H163" s="438"/>
      <c r="I163" s="435"/>
      <c r="J163" s="437"/>
    </row>
    <row r="164" spans="1:11" ht="15.95">
      <c r="A164" s="70" t="s">
        <v>2194</v>
      </c>
      <c r="B164" s="881" t="s">
        <v>3770</v>
      </c>
      <c r="C164" s="70" t="s">
        <v>303</v>
      </c>
      <c r="D164" s="70">
        <v>10</v>
      </c>
      <c r="E164" s="435"/>
      <c r="F164" s="70" t="s">
        <v>304</v>
      </c>
      <c r="G164" s="85" t="s">
        <v>3771</v>
      </c>
      <c r="H164" s="438"/>
      <c r="I164" s="435"/>
      <c r="J164" s="437"/>
    </row>
    <row r="165" spans="1:11" ht="15.95">
      <c r="A165" s="425"/>
      <c r="B165" s="425"/>
      <c r="C165" s="425"/>
      <c r="D165" s="425"/>
      <c r="E165" s="425"/>
      <c r="F165" s="425"/>
      <c r="G165" s="425"/>
      <c r="H165" s="425"/>
      <c r="I165" s="425"/>
      <c r="J165" s="425"/>
    </row>
    <row r="166" spans="1:11" ht="15.95">
      <c r="A166" s="425"/>
      <c r="B166" s="425"/>
      <c r="C166" s="425"/>
      <c r="D166" s="425"/>
      <c r="E166" s="425"/>
      <c r="F166" s="425"/>
      <c r="G166" s="425"/>
      <c r="H166" s="425"/>
      <c r="I166" s="425"/>
      <c r="J166" s="425"/>
    </row>
    <row r="167" spans="1:11" ht="15.95">
      <c r="A167" s="441" t="s">
        <v>3210</v>
      </c>
      <c r="B167" s="904" t="s">
        <v>3793</v>
      </c>
      <c r="C167" s="898"/>
      <c r="D167" s="898"/>
      <c r="E167" s="898"/>
      <c r="F167" s="898"/>
      <c r="G167" s="898"/>
      <c r="H167" s="898"/>
      <c r="I167" s="898"/>
      <c r="J167" s="899"/>
    </row>
    <row r="168" spans="1:11" ht="15.95">
      <c r="A168" s="896" t="s">
        <v>3249</v>
      </c>
      <c r="B168" s="895" t="s">
        <v>3794</v>
      </c>
      <c r="C168" s="892"/>
      <c r="D168" s="892"/>
      <c r="E168" s="892"/>
      <c r="F168" s="892"/>
      <c r="G168" s="892"/>
      <c r="H168" s="892"/>
      <c r="I168" s="892"/>
      <c r="J168" s="894"/>
    </row>
    <row r="169" spans="1:11" ht="15.95">
      <c r="A169" s="896" t="s">
        <v>3212</v>
      </c>
      <c r="B169" s="897" t="s">
        <v>3795</v>
      </c>
      <c r="C169" s="898"/>
      <c r="D169" s="898"/>
      <c r="E169" s="898"/>
      <c r="F169" s="898"/>
      <c r="G169" s="898"/>
      <c r="H169" s="898"/>
      <c r="I169" s="898"/>
      <c r="J169" s="899"/>
    </row>
    <row r="170" spans="1:11" ht="15.95">
      <c r="A170" s="430" t="s">
        <v>3214</v>
      </c>
      <c r="B170" s="905" t="s">
        <v>3796</v>
      </c>
      <c r="C170" s="432"/>
      <c r="D170" s="900"/>
      <c r="E170" s="900"/>
      <c r="F170" s="900"/>
      <c r="G170" s="900"/>
      <c r="H170" s="900"/>
      <c r="I170" s="900"/>
      <c r="J170" s="900"/>
    </row>
    <row r="171" spans="1:11" ht="12.95">
      <c r="A171" s="433" t="s">
        <v>290</v>
      </c>
      <c r="B171" s="433" t="s">
        <v>291</v>
      </c>
      <c r="C171" s="433" t="s">
        <v>292</v>
      </c>
      <c r="D171" s="433" t="s">
        <v>293</v>
      </c>
      <c r="E171" s="433" t="s">
        <v>294</v>
      </c>
      <c r="F171" s="433" t="s">
        <v>295</v>
      </c>
      <c r="G171" s="434" t="s">
        <v>296</v>
      </c>
      <c r="H171" s="433" t="s">
        <v>297</v>
      </c>
      <c r="I171" s="433" t="s">
        <v>298</v>
      </c>
      <c r="J171" s="433" t="s">
        <v>299</v>
      </c>
    </row>
    <row r="172" spans="1:11" ht="25.5">
      <c r="A172" s="70">
        <v>1</v>
      </c>
      <c r="B172" s="881" t="s">
        <v>1707</v>
      </c>
      <c r="C172" s="70" t="s">
        <v>303</v>
      </c>
      <c r="D172" s="773">
        <v>200</v>
      </c>
      <c r="E172" s="435"/>
      <c r="F172" s="70" t="s">
        <v>304</v>
      </c>
      <c r="G172" s="85" t="s">
        <v>3797</v>
      </c>
      <c r="H172" s="436" t="s">
        <v>3793</v>
      </c>
      <c r="I172" s="435"/>
      <c r="J172" s="435"/>
    </row>
    <row r="173" spans="1:11" ht="15.95">
      <c r="A173" s="225">
        <v>2</v>
      </c>
      <c r="B173" s="882" t="s">
        <v>3206</v>
      </c>
      <c r="C173" s="225" t="s">
        <v>375</v>
      </c>
      <c r="D173" s="70" t="s">
        <v>237</v>
      </c>
      <c r="E173" s="435"/>
      <c r="F173" s="70" t="s">
        <v>304</v>
      </c>
      <c r="G173" s="85" t="s">
        <v>3217</v>
      </c>
      <c r="H173" s="436"/>
      <c r="I173" s="435"/>
      <c r="J173" s="437"/>
    </row>
    <row r="174" spans="1:11" ht="15.95">
      <c r="A174" s="70">
        <v>2.1</v>
      </c>
      <c r="B174" s="881" t="s">
        <v>837</v>
      </c>
      <c r="C174" s="70" t="s">
        <v>303</v>
      </c>
      <c r="D174" s="70">
        <v>10</v>
      </c>
      <c r="E174" s="435"/>
      <c r="F174" s="70" t="s">
        <v>304</v>
      </c>
      <c r="G174" s="85" t="s">
        <v>2993</v>
      </c>
      <c r="H174" s="438"/>
      <c r="I174" s="435"/>
      <c r="J174" s="437"/>
    </row>
    <row r="175" spans="1:11" ht="15.95">
      <c r="A175" s="70">
        <v>2.2000000000000002</v>
      </c>
      <c r="B175" s="881" t="s">
        <v>3260</v>
      </c>
      <c r="C175" s="70" t="s">
        <v>303</v>
      </c>
      <c r="D175" s="70">
        <v>12</v>
      </c>
      <c r="E175" s="435"/>
      <c r="F175" s="70" t="s">
        <v>304</v>
      </c>
      <c r="G175" s="85" t="s">
        <v>3763</v>
      </c>
      <c r="H175" s="438"/>
      <c r="I175" s="435"/>
      <c r="J175" s="437"/>
    </row>
    <row r="176" spans="1:11" ht="15.95">
      <c r="A176" s="70">
        <v>2.2999999999999998</v>
      </c>
      <c r="B176" s="901" t="s">
        <v>3285</v>
      </c>
      <c r="C176" s="70" t="s">
        <v>303</v>
      </c>
      <c r="D176" s="70">
        <v>100</v>
      </c>
      <c r="E176" s="435"/>
      <c r="F176" s="70" t="s">
        <v>304</v>
      </c>
      <c r="G176" s="85" t="s">
        <v>3798</v>
      </c>
      <c r="H176" s="296" t="s">
        <v>3765</v>
      </c>
      <c r="I176" s="70" t="s">
        <v>3766</v>
      </c>
      <c r="J176" s="73" t="s">
        <v>3767</v>
      </c>
      <c r="K176" s="51" t="s">
        <v>1140</v>
      </c>
    </row>
    <row r="177" spans="1:26" ht="15.95">
      <c r="A177" s="70">
        <v>2.4</v>
      </c>
      <c r="B177" s="881" t="s">
        <v>3287</v>
      </c>
      <c r="C177" s="70" t="s">
        <v>303</v>
      </c>
      <c r="D177" s="70">
        <v>100</v>
      </c>
      <c r="E177" s="435"/>
      <c r="F177" s="70" t="s">
        <v>304</v>
      </c>
      <c r="G177" s="85" t="s">
        <v>3768</v>
      </c>
      <c r="H177" s="296" t="s">
        <v>546</v>
      </c>
      <c r="I177" s="435"/>
      <c r="J177" s="437"/>
    </row>
    <row r="178" spans="1:26" ht="15.95">
      <c r="A178" s="70">
        <v>2.5</v>
      </c>
      <c r="B178" s="881" t="s">
        <v>3288</v>
      </c>
      <c r="C178" s="70" t="s">
        <v>303</v>
      </c>
      <c r="D178" s="70">
        <v>100</v>
      </c>
      <c r="E178" s="435"/>
      <c r="F178" s="70" t="s">
        <v>304</v>
      </c>
      <c r="G178" s="85" t="s">
        <v>3769</v>
      </c>
      <c r="H178" s="439" t="s">
        <v>550</v>
      </c>
      <c r="I178" s="435"/>
      <c r="J178" s="437"/>
    </row>
    <row r="180" spans="1:26" ht="12.6" hidden="1"/>
    <row r="181" spans="1:26" ht="46.5" hidden="1">
      <c r="A181" s="907" t="s">
        <v>3799</v>
      </c>
      <c r="B181" s="908" t="s">
        <v>3800</v>
      </c>
      <c r="C181" s="446" t="s">
        <v>291</v>
      </c>
      <c r="D181" s="446" t="s">
        <v>294</v>
      </c>
      <c r="E181" s="446" t="s">
        <v>293</v>
      </c>
      <c r="F181" s="446" t="s">
        <v>2417</v>
      </c>
      <c r="G181" s="446" t="s">
        <v>296</v>
      </c>
      <c r="H181" s="36"/>
      <c r="I181" s="447" t="s">
        <v>3252</v>
      </c>
      <c r="J181" s="447" t="s">
        <v>1541</v>
      </c>
      <c r="K181" s="448" t="s">
        <v>3801</v>
      </c>
      <c r="L181" s="449" t="s">
        <v>3802</v>
      </c>
      <c r="M181" s="447" t="s">
        <v>3803</v>
      </c>
      <c r="N181" s="447" t="s">
        <v>3804</v>
      </c>
      <c r="O181" s="909" t="s">
        <v>3805</v>
      </c>
    </row>
    <row r="182" spans="1:26" ht="12.6" hidden="1">
      <c r="A182" s="2644" t="s">
        <v>3734</v>
      </c>
      <c r="B182" s="2645" t="s">
        <v>3806</v>
      </c>
      <c r="C182" s="910" t="s">
        <v>3807</v>
      </c>
      <c r="D182" s="911" t="s">
        <v>303</v>
      </c>
      <c r="E182" s="911">
        <v>12</v>
      </c>
      <c r="F182" s="912" t="s">
        <v>1418</v>
      </c>
      <c r="G182" s="911" t="s">
        <v>3738</v>
      </c>
      <c r="H182" s="36"/>
      <c r="I182" s="2646" t="s">
        <v>3808</v>
      </c>
      <c r="J182" s="2642" t="s">
        <v>3809</v>
      </c>
      <c r="K182" s="2647" t="s">
        <v>3810</v>
      </c>
      <c r="L182" s="2642" t="s">
        <v>1846</v>
      </c>
      <c r="M182" s="2648" t="s">
        <v>3735</v>
      </c>
      <c r="N182" s="2642" t="s">
        <v>3811</v>
      </c>
      <c r="O182" s="2643" t="s">
        <v>3812</v>
      </c>
    </row>
    <row r="183" spans="1:26" ht="12.6" hidden="1">
      <c r="A183" s="2807"/>
      <c r="B183" s="2807"/>
      <c r="C183" s="910" t="s">
        <v>1257</v>
      </c>
      <c r="D183" s="911" t="s">
        <v>303</v>
      </c>
      <c r="E183" s="70">
        <v>12</v>
      </c>
      <c r="F183" s="34"/>
      <c r="G183" s="70" t="s">
        <v>3813</v>
      </c>
      <c r="H183" s="36"/>
      <c r="I183" s="2819"/>
      <c r="J183" s="2819"/>
      <c r="K183" s="2819"/>
      <c r="L183" s="2819"/>
      <c r="M183" s="2819"/>
      <c r="N183" s="2819"/>
      <c r="O183" s="2817"/>
    </row>
    <row r="184" spans="1:26" ht="12.6" hidden="1">
      <c r="A184" s="2644" t="s">
        <v>3743</v>
      </c>
      <c r="B184" s="2649" t="s">
        <v>3814</v>
      </c>
      <c r="C184" s="913" t="s">
        <v>3815</v>
      </c>
      <c r="D184" s="911" t="s">
        <v>303</v>
      </c>
      <c r="E184" s="70">
        <v>10</v>
      </c>
      <c r="F184" s="34"/>
      <c r="G184" s="914" t="s">
        <v>2993</v>
      </c>
      <c r="H184" s="36"/>
      <c r="I184" s="2646" t="s">
        <v>3816</v>
      </c>
      <c r="J184" s="2841"/>
      <c r="K184" s="2647" t="s">
        <v>3810</v>
      </c>
      <c r="L184" s="2642" t="s">
        <v>1846</v>
      </c>
      <c r="M184" s="2648" t="s">
        <v>3817</v>
      </c>
      <c r="N184" s="2642" t="s">
        <v>3811</v>
      </c>
      <c r="O184" s="2643" t="s">
        <v>3818</v>
      </c>
    </row>
    <row r="185" spans="1:26" ht="12.6" hidden="1">
      <c r="A185" s="2815"/>
      <c r="B185" s="2815"/>
      <c r="C185" s="915" t="s">
        <v>2515</v>
      </c>
      <c r="D185" s="916" t="s">
        <v>303</v>
      </c>
      <c r="E185" s="916">
        <v>100</v>
      </c>
      <c r="F185" s="917" t="s">
        <v>542</v>
      </c>
      <c r="G185" s="914" t="s">
        <v>2516</v>
      </c>
      <c r="H185" s="918" t="s">
        <v>3819</v>
      </c>
      <c r="I185" s="2816"/>
      <c r="J185" s="2816"/>
      <c r="K185" s="2816"/>
      <c r="L185" s="2816"/>
      <c r="M185" s="2816"/>
      <c r="N185" s="2816"/>
      <c r="O185" s="2814"/>
    </row>
    <row r="186" spans="1:26" ht="12.6" hidden="1">
      <c r="A186" s="2815"/>
      <c r="B186" s="2815"/>
      <c r="C186" s="915" t="s">
        <v>2518</v>
      </c>
      <c r="D186" s="916" t="s">
        <v>303</v>
      </c>
      <c r="E186" s="916">
        <v>100</v>
      </c>
      <c r="F186" s="917" t="s">
        <v>546</v>
      </c>
      <c r="G186" s="914" t="s">
        <v>1728</v>
      </c>
      <c r="H186" s="36"/>
      <c r="I186" s="2816"/>
      <c r="J186" s="2816"/>
      <c r="K186" s="2816"/>
      <c r="L186" s="2816"/>
      <c r="M186" s="2816"/>
      <c r="N186" s="2816"/>
      <c r="O186" s="2814"/>
    </row>
    <row r="187" spans="1:26" ht="12.6" hidden="1">
      <c r="A187" s="2815"/>
      <c r="B187" s="2815"/>
      <c r="C187" s="915" t="s">
        <v>2519</v>
      </c>
      <c r="D187" s="916" t="s">
        <v>303</v>
      </c>
      <c r="E187" s="916">
        <v>100</v>
      </c>
      <c r="F187" s="917" t="s">
        <v>550</v>
      </c>
      <c r="G187" s="914" t="s">
        <v>1731</v>
      </c>
      <c r="H187" s="36"/>
      <c r="I187" s="2816"/>
      <c r="J187" s="2816"/>
      <c r="K187" s="2816"/>
      <c r="L187" s="2816"/>
      <c r="M187" s="2816"/>
      <c r="N187" s="2816"/>
      <c r="O187" s="2814"/>
    </row>
    <row r="188" spans="1:26" ht="12.6" hidden="1">
      <c r="A188" s="2807"/>
      <c r="B188" s="2807"/>
      <c r="C188" s="913" t="s">
        <v>3820</v>
      </c>
      <c r="D188" s="911" t="s">
        <v>303</v>
      </c>
      <c r="E188" s="916">
        <v>100</v>
      </c>
      <c r="F188" s="70" t="s">
        <v>3750</v>
      </c>
      <c r="G188" s="34"/>
      <c r="H188" s="36"/>
      <c r="I188" s="2819"/>
      <c r="J188" s="2819"/>
      <c r="K188" s="2819"/>
      <c r="L188" s="2819"/>
      <c r="M188" s="2819"/>
      <c r="N188" s="2819"/>
      <c r="O188" s="2817"/>
    </row>
    <row r="189" spans="1:26" ht="12.6" hidden="1"/>
    <row r="190" spans="1:26" ht="15.6" hidden="1">
      <c r="A190" s="919" t="s">
        <v>3821</v>
      </c>
      <c r="B190" s="920"/>
      <c r="C190" s="920"/>
      <c r="D190" s="920"/>
      <c r="E190" s="920"/>
      <c r="F190" s="920"/>
      <c r="G190" s="920"/>
      <c r="H190" s="920"/>
      <c r="I190" s="920"/>
      <c r="J190" s="450"/>
      <c r="K190" s="36"/>
      <c r="L190" s="36"/>
      <c r="M190" s="36"/>
      <c r="N190" s="36"/>
      <c r="O190" s="36"/>
      <c r="P190" s="36"/>
      <c r="Q190" s="36"/>
      <c r="R190" s="36"/>
      <c r="S190" s="36"/>
      <c r="T190" s="36"/>
      <c r="U190" s="36"/>
      <c r="V190" s="36"/>
      <c r="W190" s="36"/>
      <c r="X190" s="36"/>
      <c r="Y190" s="36"/>
      <c r="Z190" s="36"/>
    </row>
    <row r="191" spans="1:26" ht="15.6" hidden="1">
      <c r="A191" s="921" t="s">
        <v>3210</v>
      </c>
      <c r="B191" s="922" t="s">
        <v>3759</v>
      </c>
      <c r="C191" s="923"/>
      <c r="D191" s="923"/>
      <c r="E191" s="923"/>
      <c r="F191" s="923"/>
      <c r="G191" s="923"/>
      <c r="H191" s="923"/>
      <c r="I191" s="923"/>
      <c r="J191" s="924"/>
      <c r="K191" s="36"/>
      <c r="L191" s="36"/>
      <c r="M191" s="36"/>
      <c r="N191" s="36"/>
      <c r="O191" s="36"/>
      <c r="P191" s="36"/>
      <c r="Q191" s="36"/>
      <c r="R191" s="36"/>
      <c r="S191" s="36"/>
      <c r="T191" s="36"/>
      <c r="U191" s="36"/>
      <c r="V191" s="36"/>
      <c r="W191" s="36"/>
      <c r="X191" s="36"/>
      <c r="Y191" s="36"/>
      <c r="Z191" s="36"/>
    </row>
    <row r="192" spans="1:26" ht="15.6" hidden="1">
      <c r="A192" s="921" t="s">
        <v>3212</v>
      </c>
      <c r="B192" s="925" t="s">
        <v>3822</v>
      </c>
      <c r="C192" s="926"/>
      <c r="D192" s="926"/>
      <c r="E192" s="926"/>
      <c r="F192" s="926"/>
      <c r="G192" s="926"/>
      <c r="H192" s="926"/>
      <c r="I192" s="926"/>
      <c r="J192" s="927"/>
      <c r="K192" s="36"/>
      <c r="L192" s="36"/>
      <c r="M192" s="36"/>
      <c r="N192" s="36"/>
      <c r="O192" s="36"/>
      <c r="P192" s="36"/>
      <c r="Q192" s="36"/>
      <c r="R192" s="36"/>
      <c r="S192" s="36"/>
      <c r="T192" s="36"/>
      <c r="U192" s="36"/>
      <c r="V192" s="36"/>
      <c r="W192" s="36"/>
      <c r="X192" s="36"/>
      <c r="Y192" s="36"/>
      <c r="Z192" s="36"/>
    </row>
    <row r="193" spans="1:26" ht="15.6" hidden="1">
      <c r="A193" s="451" t="s">
        <v>3214</v>
      </c>
      <c r="B193" s="452" t="s">
        <v>3823</v>
      </c>
      <c r="C193" s="431"/>
      <c r="D193" s="928"/>
      <c r="E193" s="928"/>
      <c r="F193" s="928"/>
      <c r="G193" s="928"/>
      <c r="H193" s="928"/>
      <c r="I193" s="928"/>
      <c r="J193" s="928"/>
      <c r="K193" s="33"/>
      <c r="L193" s="33"/>
      <c r="M193" s="33"/>
      <c r="N193" s="33"/>
      <c r="O193" s="33"/>
      <c r="P193" s="33"/>
      <c r="Q193" s="33"/>
      <c r="R193" s="33"/>
      <c r="S193" s="33"/>
      <c r="T193" s="33"/>
      <c r="U193" s="33"/>
      <c r="V193" s="33"/>
      <c r="W193" s="33"/>
      <c r="X193" s="33"/>
      <c r="Y193" s="33"/>
      <c r="Z193" s="33"/>
    </row>
    <row r="194" spans="1:26" ht="15.6" hidden="1">
      <c r="A194" s="453" t="s">
        <v>290</v>
      </c>
      <c r="B194" s="453" t="s">
        <v>291</v>
      </c>
      <c r="C194" s="453" t="s">
        <v>292</v>
      </c>
      <c r="D194" s="453" t="s">
        <v>293</v>
      </c>
      <c r="E194" s="453" t="s">
        <v>294</v>
      </c>
      <c r="F194" s="453" t="s">
        <v>295</v>
      </c>
      <c r="G194" s="454" t="s">
        <v>296</v>
      </c>
      <c r="H194" s="453" t="s">
        <v>297</v>
      </c>
      <c r="I194" s="455"/>
      <c r="J194" s="455"/>
      <c r="K194" s="36"/>
      <c r="L194" s="36"/>
      <c r="M194" s="36"/>
      <c r="N194" s="36"/>
      <c r="O194" s="36"/>
      <c r="P194" s="36"/>
      <c r="Q194" s="36"/>
      <c r="R194" s="36"/>
      <c r="S194" s="36"/>
      <c r="T194" s="36"/>
      <c r="U194" s="36"/>
      <c r="V194" s="36"/>
      <c r="W194" s="36"/>
      <c r="X194" s="36"/>
      <c r="Y194" s="36"/>
      <c r="Z194" s="36"/>
    </row>
    <row r="195" spans="1:26" ht="30.95" hidden="1">
      <c r="A195" s="456">
        <v>1</v>
      </c>
      <c r="B195" s="929" t="s">
        <v>1707</v>
      </c>
      <c r="C195" s="456" t="s">
        <v>303</v>
      </c>
      <c r="D195" s="456">
        <v>20</v>
      </c>
      <c r="E195" s="34"/>
      <c r="F195" s="456" t="s">
        <v>304</v>
      </c>
      <c r="G195" s="457" t="s">
        <v>3824</v>
      </c>
      <c r="H195" s="34"/>
      <c r="I195" s="34"/>
      <c r="J195" s="34"/>
      <c r="K195" s="36"/>
      <c r="L195" s="36"/>
      <c r="M195" s="36"/>
      <c r="N195" s="36"/>
      <c r="O195" s="36"/>
      <c r="P195" s="36"/>
      <c r="Q195" s="36"/>
      <c r="R195" s="36"/>
      <c r="S195" s="36"/>
      <c r="T195" s="36"/>
      <c r="U195" s="36"/>
      <c r="V195" s="36"/>
      <c r="W195" s="36"/>
      <c r="X195" s="36"/>
      <c r="Y195" s="36"/>
      <c r="Z195" s="36"/>
    </row>
    <row r="196" spans="1:26" ht="30.95" hidden="1">
      <c r="A196" s="458">
        <v>2</v>
      </c>
      <c r="B196" s="930" t="s">
        <v>3206</v>
      </c>
      <c r="C196" s="458" t="s">
        <v>375</v>
      </c>
      <c r="D196" s="34"/>
      <c r="E196" s="34"/>
      <c r="F196" s="456" t="s">
        <v>304</v>
      </c>
      <c r="G196" s="457" t="s">
        <v>3217</v>
      </c>
      <c r="H196" s="34"/>
      <c r="I196" s="34"/>
      <c r="J196" s="73"/>
      <c r="K196" s="36"/>
      <c r="L196" s="36"/>
      <c r="M196" s="36"/>
      <c r="N196" s="36"/>
      <c r="O196" s="36"/>
      <c r="P196" s="36"/>
      <c r="Q196" s="36"/>
      <c r="R196" s="36"/>
      <c r="S196" s="36"/>
      <c r="T196" s="36"/>
      <c r="U196" s="36"/>
      <c r="V196" s="36"/>
      <c r="W196" s="36"/>
      <c r="X196" s="36"/>
      <c r="Y196" s="36"/>
      <c r="Z196" s="36"/>
    </row>
    <row r="197" spans="1:26" ht="15.6" hidden="1">
      <c r="A197" s="456">
        <v>2.1</v>
      </c>
      <c r="B197" s="929" t="s">
        <v>837</v>
      </c>
      <c r="C197" s="456" t="s">
        <v>303</v>
      </c>
      <c r="D197" s="456">
        <v>10</v>
      </c>
      <c r="E197" s="34"/>
      <c r="F197" s="456" t="s">
        <v>304</v>
      </c>
      <c r="G197" s="457" t="s">
        <v>911</v>
      </c>
      <c r="H197" s="73"/>
      <c r="I197" s="34"/>
      <c r="J197" s="73"/>
      <c r="K197" s="36"/>
      <c r="L197" s="36"/>
      <c r="M197" s="36"/>
      <c r="N197" s="36"/>
      <c r="O197" s="36"/>
      <c r="P197" s="36"/>
      <c r="Q197" s="36"/>
      <c r="R197" s="36"/>
      <c r="S197" s="36"/>
      <c r="T197" s="36"/>
      <c r="U197" s="36"/>
      <c r="V197" s="36"/>
      <c r="W197" s="36"/>
      <c r="X197" s="36"/>
      <c r="Y197" s="36"/>
      <c r="Z197" s="36"/>
    </row>
    <row r="198" spans="1:26" ht="15.6" hidden="1">
      <c r="A198" s="456">
        <v>2.2000000000000002</v>
      </c>
      <c r="B198" s="929" t="s">
        <v>3260</v>
      </c>
      <c r="C198" s="456" t="s">
        <v>303</v>
      </c>
      <c r="D198" s="456">
        <v>12</v>
      </c>
      <c r="E198" s="34"/>
      <c r="F198" s="456" t="s">
        <v>304</v>
      </c>
      <c r="G198" s="457" t="s">
        <v>3763</v>
      </c>
      <c r="H198" s="73"/>
      <c r="I198" s="34"/>
      <c r="J198" s="73"/>
      <c r="K198" s="36"/>
      <c r="L198" s="36"/>
      <c r="M198" s="36"/>
      <c r="N198" s="36"/>
      <c r="O198" s="36"/>
      <c r="P198" s="36"/>
      <c r="Q198" s="36"/>
      <c r="R198" s="36"/>
      <c r="S198" s="36"/>
      <c r="T198" s="36"/>
      <c r="U198" s="36"/>
      <c r="V198" s="36"/>
      <c r="W198" s="36"/>
      <c r="X198" s="36"/>
      <c r="Y198" s="36"/>
      <c r="Z198" s="36"/>
    </row>
    <row r="199" spans="1:26" ht="30.95" hidden="1">
      <c r="A199" s="456">
        <v>2.2999999999999998</v>
      </c>
      <c r="B199" s="929" t="s">
        <v>3825</v>
      </c>
      <c r="C199" s="456" t="s">
        <v>303</v>
      </c>
      <c r="D199" s="456">
        <v>100</v>
      </c>
      <c r="E199" s="34"/>
      <c r="F199" s="456" t="s">
        <v>304</v>
      </c>
      <c r="G199" s="457" t="s">
        <v>3826</v>
      </c>
      <c r="H199" s="459" t="s">
        <v>546</v>
      </c>
      <c r="I199" s="34"/>
      <c r="J199" s="73"/>
      <c r="K199" s="36"/>
      <c r="L199" s="36"/>
      <c r="M199" s="36"/>
      <c r="N199" s="36"/>
      <c r="O199" s="36"/>
      <c r="P199" s="36"/>
      <c r="Q199" s="36"/>
      <c r="R199" s="36"/>
      <c r="S199" s="36"/>
      <c r="T199" s="36"/>
      <c r="U199" s="36"/>
      <c r="V199" s="36"/>
      <c r="W199" s="36"/>
      <c r="X199" s="36"/>
      <c r="Y199" s="36"/>
      <c r="Z199" s="36"/>
    </row>
    <row r="200" spans="1:26" ht="15.6" hidden="1">
      <c r="A200" s="456">
        <v>2.4</v>
      </c>
      <c r="B200" s="929" t="s">
        <v>3287</v>
      </c>
      <c r="C200" s="456" t="s">
        <v>303</v>
      </c>
      <c r="D200" s="456">
        <v>100</v>
      </c>
      <c r="E200" s="34"/>
      <c r="F200" s="456" t="s">
        <v>304</v>
      </c>
      <c r="G200" s="457" t="s">
        <v>3768</v>
      </c>
      <c r="H200" s="459" t="s">
        <v>546</v>
      </c>
      <c r="I200" s="34"/>
      <c r="J200" s="73"/>
      <c r="K200" s="36"/>
      <c r="L200" s="36"/>
      <c r="M200" s="36"/>
      <c r="N200" s="36"/>
      <c r="O200" s="36"/>
      <c r="P200" s="36"/>
      <c r="Q200" s="36"/>
      <c r="R200" s="36"/>
      <c r="S200" s="36"/>
      <c r="T200" s="36"/>
      <c r="U200" s="36"/>
      <c r="V200" s="36"/>
      <c r="W200" s="36"/>
      <c r="X200" s="36"/>
      <c r="Y200" s="36"/>
      <c r="Z200" s="36"/>
    </row>
    <row r="201" spans="1:26" ht="15.6" hidden="1">
      <c r="A201" s="456">
        <v>2.5</v>
      </c>
      <c r="B201" s="929" t="s">
        <v>3288</v>
      </c>
      <c r="C201" s="456" t="s">
        <v>303</v>
      </c>
      <c r="D201" s="456">
        <v>100</v>
      </c>
      <c r="E201" s="34"/>
      <c r="F201" s="456" t="s">
        <v>315</v>
      </c>
      <c r="G201" s="457" t="s">
        <v>3769</v>
      </c>
      <c r="H201" s="460" t="s">
        <v>550</v>
      </c>
      <c r="I201" s="34"/>
      <c r="J201" s="73"/>
      <c r="K201" s="36"/>
      <c r="L201" s="36"/>
      <c r="M201" s="36"/>
      <c r="N201" s="36"/>
      <c r="O201" s="36"/>
      <c r="P201" s="36"/>
      <c r="Q201" s="36"/>
      <c r="R201" s="36"/>
      <c r="S201" s="36"/>
      <c r="T201" s="36"/>
      <c r="U201" s="36"/>
      <c r="V201" s="36"/>
      <c r="W201" s="36"/>
      <c r="X201" s="36"/>
      <c r="Y201" s="36"/>
      <c r="Z201" s="36"/>
    </row>
    <row r="202" spans="1:26" ht="15.6" hidden="1">
      <c r="A202" s="458">
        <v>2.6</v>
      </c>
      <c r="B202" s="930" t="s">
        <v>3261</v>
      </c>
      <c r="C202" s="458" t="s">
        <v>2184</v>
      </c>
      <c r="D202" s="34"/>
      <c r="E202" s="34"/>
      <c r="F202" s="34"/>
      <c r="G202" s="34"/>
      <c r="H202" s="73"/>
      <c r="I202" s="34"/>
      <c r="J202" s="73"/>
      <c r="K202" s="36"/>
      <c r="L202" s="36"/>
      <c r="M202" s="36"/>
      <c r="N202" s="36"/>
      <c r="O202" s="36"/>
      <c r="P202" s="36"/>
      <c r="Q202" s="36"/>
      <c r="R202" s="36"/>
      <c r="S202" s="36"/>
      <c r="T202" s="36"/>
      <c r="U202" s="36"/>
      <c r="V202" s="36"/>
      <c r="W202" s="36"/>
      <c r="X202" s="36"/>
      <c r="Y202" s="36"/>
      <c r="Z202" s="36"/>
    </row>
    <row r="203" spans="1:26" ht="15.6" hidden="1">
      <c r="A203" s="456" t="s">
        <v>2194</v>
      </c>
      <c r="B203" s="929" t="s">
        <v>3770</v>
      </c>
      <c r="C203" s="456" t="s">
        <v>303</v>
      </c>
      <c r="D203" s="456">
        <v>10</v>
      </c>
      <c r="E203" s="34"/>
      <c r="F203" s="456" t="s">
        <v>304</v>
      </c>
      <c r="G203" s="457" t="s">
        <v>3771</v>
      </c>
      <c r="H203" s="73"/>
      <c r="I203" s="34"/>
      <c r="J203" s="73"/>
      <c r="K203" s="36"/>
      <c r="L203" s="36"/>
      <c r="M203" s="36"/>
      <c r="N203" s="36"/>
      <c r="O203" s="36"/>
      <c r="P203" s="36"/>
      <c r="Q203" s="36"/>
      <c r="R203" s="36"/>
      <c r="S203" s="36"/>
      <c r="T203" s="36"/>
      <c r="U203" s="36"/>
      <c r="V203" s="36"/>
      <c r="W203" s="36"/>
      <c r="X203" s="36"/>
      <c r="Y203" s="36"/>
      <c r="Z203" s="36"/>
    </row>
    <row r="204" spans="1:26" ht="15.6" hidden="1">
      <c r="A204" s="456" t="s">
        <v>2195</v>
      </c>
      <c r="B204" s="929" t="s">
        <v>3772</v>
      </c>
      <c r="C204" s="456" t="s">
        <v>326</v>
      </c>
      <c r="D204" s="456">
        <v>20</v>
      </c>
      <c r="E204" s="34"/>
      <c r="F204" s="456" t="s">
        <v>304</v>
      </c>
      <c r="G204" s="457" t="s">
        <v>3774</v>
      </c>
      <c r="H204" s="461">
        <v>120890</v>
      </c>
      <c r="I204" s="34"/>
      <c r="J204" s="73"/>
      <c r="K204" s="36"/>
      <c r="L204" s="36"/>
      <c r="M204" s="36"/>
      <c r="N204" s="36"/>
      <c r="O204" s="36"/>
      <c r="P204" s="36"/>
      <c r="Q204" s="36"/>
      <c r="R204" s="36"/>
      <c r="S204" s="36"/>
      <c r="T204" s="36"/>
      <c r="U204" s="36"/>
      <c r="V204" s="36"/>
      <c r="W204" s="36"/>
      <c r="X204" s="36"/>
      <c r="Y204" s="36"/>
      <c r="Z204" s="36"/>
    </row>
    <row r="205" spans="1:26" ht="12.6" hidden="1">
      <c r="A205" s="33"/>
      <c r="B205" s="33"/>
      <c r="C205" s="33"/>
      <c r="D205" s="33"/>
      <c r="E205" s="33"/>
      <c r="F205" s="33"/>
      <c r="G205" s="33"/>
      <c r="H205" s="33"/>
      <c r="I205" s="33"/>
      <c r="J205" s="33"/>
      <c r="K205" s="36"/>
      <c r="L205" s="36"/>
      <c r="M205" s="36"/>
      <c r="N205" s="36"/>
      <c r="O205" s="36"/>
      <c r="P205" s="36"/>
      <c r="Q205" s="36"/>
      <c r="R205" s="36"/>
      <c r="S205" s="36"/>
      <c r="T205" s="36"/>
      <c r="U205" s="36"/>
      <c r="V205" s="36"/>
      <c r="W205" s="36"/>
      <c r="X205" s="36"/>
      <c r="Y205" s="36"/>
      <c r="Z205" s="36"/>
    </row>
    <row r="206" spans="1:26" ht="12.6" hidden="1">
      <c r="A206" s="33"/>
      <c r="B206" s="33"/>
      <c r="C206" s="33"/>
      <c r="D206" s="33"/>
      <c r="E206" s="33"/>
      <c r="F206" s="33"/>
      <c r="G206" s="33"/>
      <c r="H206" s="33"/>
      <c r="I206" s="33"/>
      <c r="J206" s="33"/>
      <c r="K206" s="36"/>
      <c r="L206" s="36"/>
      <c r="M206" s="36"/>
      <c r="N206" s="36"/>
      <c r="O206" s="36"/>
      <c r="P206" s="36"/>
      <c r="Q206" s="36"/>
      <c r="R206" s="36"/>
      <c r="S206" s="36"/>
      <c r="T206" s="36"/>
      <c r="U206" s="36"/>
      <c r="V206" s="36"/>
      <c r="W206" s="36"/>
      <c r="X206" s="36"/>
      <c r="Y206" s="36"/>
      <c r="Z206" s="36"/>
    </row>
    <row r="207" spans="1:26" ht="15.6" hidden="1">
      <c r="A207" s="921" t="s">
        <v>3210</v>
      </c>
      <c r="B207" s="922" t="s">
        <v>3775</v>
      </c>
      <c r="C207" s="923"/>
      <c r="D207" s="923"/>
      <c r="E207" s="923"/>
      <c r="F207" s="923"/>
      <c r="G207" s="923"/>
      <c r="H207" s="923"/>
      <c r="I207" s="923"/>
      <c r="J207" s="924"/>
      <c r="K207" s="36"/>
      <c r="L207" s="36"/>
      <c r="M207" s="36"/>
      <c r="N207" s="36"/>
      <c r="O207" s="36"/>
      <c r="P207" s="36"/>
      <c r="Q207" s="36"/>
      <c r="R207" s="36"/>
      <c r="S207" s="36"/>
      <c r="T207" s="36"/>
      <c r="U207" s="36"/>
      <c r="V207" s="36"/>
      <c r="W207" s="36"/>
      <c r="X207" s="36"/>
      <c r="Y207" s="36"/>
      <c r="Z207" s="36"/>
    </row>
    <row r="208" spans="1:26" ht="15.6" hidden="1">
      <c r="A208" s="921" t="s">
        <v>3212</v>
      </c>
      <c r="B208" s="925" t="s">
        <v>3776</v>
      </c>
      <c r="C208" s="926"/>
      <c r="D208" s="926"/>
      <c r="E208" s="926"/>
      <c r="F208" s="926"/>
      <c r="G208" s="926"/>
      <c r="H208" s="926"/>
      <c r="I208" s="926"/>
      <c r="J208" s="927"/>
      <c r="K208" s="36"/>
      <c r="L208" s="36"/>
      <c r="M208" s="36"/>
      <c r="N208" s="36"/>
      <c r="O208" s="36"/>
      <c r="P208" s="36"/>
      <c r="Q208" s="36"/>
      <c r="R208" s="36"/>
      <c r="S208" s="36"/>
      <c r="T208" s="36"/>
      <c r="U208" s="36"/>
      <c r="V208" s="36"/>
      <c r="W208" s="36"/>
      <c r="X208" s="36"/>
      <c r="Y208" s="36"/>
      <c r="Z208" s="36"/>
    </row>
    <row r="209" spans="1:26" ht="15.6" hidden="1">
      <c r="A209" s="451" t="s">
        <v>3214</v>
      </c>
      <c r="B209" s="452" t="s">
        <v>3827</v>
      </c>
      <c r="C209" s="431"/>
      <c r="D209" s="928"/>
      <c r="E209" s="928"/>
      <c r="F209" s="928"/>
      <c r="G209" s="928"/>
      <c r="H209" s="928"/>
      <c r="I209" s="928"/>
      <c r="J209" s="928"/>
      <c r="K209" s="33"/>
      <c r="L209" s="33"/>
      <c r="M209" s="33"/>
      <c r="N209" s="33"/>
      <c r="O209" s="33"/>
      <c r="P209" s="33"/>
      <c r="Q209" s="33"/>
      <c r="R209" s="33"/>
      <c r="S209" s="33"/>
      <c r="T209" s="33"/>
      <c r="U209" s="33"/>
      <c r="V209" s="33"/>
      <c r="W209" s="33"/>
      <c r="X209" s="33"/>
      <c r="Y209" s="33"/>
      <c r="Z209" s="33"/>
    </row>
    <row r="210" spans="1:26" ht="15.6" hidden="1">
      <c r="A210" s="453" t="s">
        <v>290</v>
      </c>
      <c r="B210" s="453" t="s">
        <v>291</v>
      </c>
      <c r="C210" s="453" t="s">
        <v>292</v>
      </c>
      <c r="D210" s="453" t="s">
        <v>293</v>
      </c>
      <c r="E210" s="453" t="s">
        <v>294</v>
      </c>
      <c r="F210" s="453" t="s">
        <v>295</v>
      </c>
      <c r="G210" s="454" t="s">
        <v>296</v>
      </c>
      <c r="H210" s="453" t="s">
        <v>297</v>
      </c>
      <c r="I210" s="455"/>
      <c r="J210" s="455"/>
      <c r="K210" s="36"/>
      <c r="L210" s="36"/>
      <c r="M210" s="36"/>
      <c r="N210" s="36"/>
      <c r="O210" s="36"/>
      <c r="P210" s="36"/>
      <c r="Q210" s="36"/>
      <c r="R210" s="36"/>
      <c r="S210" s="36"/>
      <c r="T210" s="36"/>
      <c r="U210" s="36"/>
      <c r="V210" s="36"/>
      <c r="W210" s="36"/>
      <c r="X210" s="36"/>
      <c r="Y210" s="36"/>
      <c r="Z210" s="36"/>
    </row>
    <row r="211" spans="1:26" ht="30.95" hidden="1">
      <c r="A211" s="456">
        <v>1</v>
      </c>
      <c r="B211" s="929" t="s">
        <v>1707</v>
      </c>
      <c r="C211" s="456" t="s">
        <v>303</v>
      </c>
      <c r="D211" s="456">
        <v>20</v>
      </c>
      <c r="E211" s="34"/>
      <c r="F211" s="456" t="s">
        <v>304</v>
      </c>
      <c r="G211" s="457" t="s">
        <v>3828</v>
      </c>
      <c r="H211" s="34"/>
      <c r="I211" s="34"/>
      <c r="J211" s="34"/>
      <c r="K211" s="36"/>
      <c r="L211" s="36"/>
      <c r="M211" s="36"/>
      <c r="N211" s="36"/>
      <c r="O211" s="36"/>
      <c r="P211" s="36"/>
      <c r="Q211" s="36"/>
      <c r="R211" s="36"/>
      <c r="S211" s="36"/>
      <c r="T211" s="36"/>
      <c r="U211" s="36"/>
      <c r="V211" s="36"/>
      <c r="W211" s="36"/>
      <c r="X211" s="36"/>
      <c r="Y211" s="36"/>
      <c r="Z211" s="36"/>
    </row>
    <row r="212" spans="1:26" ht="30.95" hidden="1">
      <c r="A212" s="458">
        <v>2</v>
      </c>
      <c r="B212" s="930" t="s">
        <v>3206</v>
      </c>
      <c r="C212" s="458" t="s">
        <v>375</v>
      </c>
      <c r="D212" s="34"/>
      <c r="E212" s="34"/>
      <c r="F212" s="456" t="s">
        <v>304</v>
      </c>
      <c r="G212" s="457" t="s">
        <v>3217</v>
      </c>
      <c r="H212" s="34"/>
      <c r="I212" s="34"/>
      <c r="J212" s="73"/>
      <c r="K212" s="36"/>
      <c r="L212" s="36"/>
      <c r="M212" s="36"/>
      <c r="N212" s="36"/>
      <c r="O212" s="36"/>
      <c r="P212" s="36"/>
      <c r="Q212" s="36"/>
      <c r="R212" s="36"/>
      <c r="S212" s="36"/>
      <c r="T212" s="36"/>
      <c r="U212" s="36"/>
      <c r="V212" s="36"/>
      <c r="W212" s="36"/>
      <c r="X212" s="36"/>
      <c r="Y212" s="36"/>
      <c r="Z212" s="36"/>
    </row>
    <row r="213" spans="1:26" ht="15.6" hidden="1">
      <c r="A213" s="456">
        <v>2.1</v>
      </c>
      <c r="B213" s="929" t="s">
        <v>837</v>
      </c>
      <c r="C213" s="456" t="s">
        <v>303</v>
      </c>
      <c r="D213" s="456">
        <v>10</v>
      </c>
      <c r="E213" s="34"/>
      <c r="F213" s="456" t="s">
        <v>304</v>
      </c>
      <c r="G213" s="457" t="s">
        <v>2993</v>
      </c>
      <c r="H213" s="73"/>
      <c r="I213" s="34"/>
      <c r="J213" s="73"/>
      <c r="K213" s="36"/>
      <c r="L213" s="36"/>
      <c r="M213" s="36"/>
      <c r="N213" s="36"/>
      <c r="O213" s="36"/>
      <c r="P213" s="36"/>
      <c r="Q213" s="36"/>
      <c r="R213" s="36"/>
      <c r="S213" s="36"/>
      <c r="T213" s="36"/>
      <c r="U213" s="36"/>
      <c r="V213" s="36"/>
      <c r="W213" s="36"/>
      <c r="X213" s="36"/>
      <c r="Y213" s="36"/>
      <c r="Z213" s="36"/>
    </row>
    <row r="214" spans="1:26" ht="15.6" hidden="1">
      <c r="A214" s="456">
        <v>2.2000000000000002</v>
      </c>
      <c r="B214" s="929" t="s">
        <v>3260</v>
      </c>
      <c r="C214" s="456" t="s">
        <v>303</v>
      </c>
      <c r="D214" s="456">
        <v>12</v>
      </c>
      <c r="E214" s="34"/>
      <c r="F214" s="456" t="s">
        <v>304</v>
      </c>
      <c r="G214" s="457" t="s">
        <v>3763</v>
      </c>
      <c r="H214" s="73"/>
      <c r="I214" s="34"/>
      <c r="J214" s="73"/>
      <c r="K214" s="36"/>
      <c r="L214" s="36"/>
      <c r="M214" s="36"/>
      <c r="N214" s="36"/>
      <c r="O214" s="36"/>
      <c r="P214" s="36"/>
      <c r="Q214" s="36"/>
      <c r="R214" s="36"/>
      <c r="S214" s="36"/>
      <c r="T214" s="36"/>
      <c r="U214" s="36"/>
      <c r="V214" s="36"/>
      <c r="W214" s="36"/>
      <c r="X214" s="36"/>
      <c r="Y214" s="36"/>
      <c r="Z214" s="36"/>
    </row>
    <row r="215" spans="1:26" ht="15.6" hidden="1">
      <c r="A215" s="456">
        <v>2.2999999999999998</v>
      </c>
      <c r="B215" s="929" t="s">
        <v>3825</v>
      </c>
      <c r="C215" s="456" t="s">
        <v>303</v>
      </c>
      <c r="D215" s="456">
        <v>100</v>
      </c>
      <c r="E215" s="34"/>
      <c r="F215" s="456" t="s">
        <v>304</v>
      </c>
      <c r="G215" s="457" t="s">
        <v>3829</v>
      </c>
      <c r="H215" s="73"/>
      <c r="I215" s="34"/>
      <c r="J215" s="73"/>
      <c r="K215" s="36"/>
      <c r="L215" s="36"/>
      <c r="M215" s="36"/>
      <c r="N215" s="36"/>
      <c r="O215" s="36"/>
      <c r="P215" s="36"/>
      <c r="Q215" s="36"/>
      <c r="R215" s="36"/>
      <c r="S215" s="36"/>
      <c r="T215" s="36"/>
      <c r="U215" s="36"/>
      <c r="V215" s="36"/>
      <c r="W215" s="36"/>
      <c r="X215" s="36"/>
      <c r="Y215" s="36"/>
      <c r="Z215" s="36"/>
    </row>
    <row r="216" spans="1:26" ht="15.6" hidden="1">
      <c r="A216" s="456">
        <v>2.4</v>
      </c>
      <c r="B216" s="929" t="s">
        <v>3287</v>
      </c>
      <c r="C216" s="456" t="s">
        <v>303</v>
      </c>
      <c r="D216" s="456">
        <v>100</v>
      </c>
      <c r="E216" s="34"/>
      <c r="F216" s="456" t="s">
        <v>304</v>
      </c>
      <c r="G216" s="457" t="s">
        <v>3768</v>
      </c>
      <c r="H216" s="459" t="s">
        <v>546</v>
      </c>
      <c r="I216" s="34"/>
      <c r="J216" s="73"/>
      <c r="K216" s="36"/>
      <c r="L216" s="36"/>
      <c r="M216" s="36"/>
      <c r="N216" s="36"/>
      <c r="O216" s="36"/>
      <c r="P216" s="36"/>
      <c r="Q216" s="36"/>
      <c r="R216" s="36"/>
      <c r="S216" s="36"/>
      <c r="T216" s="36"/>
      <c r="U216" s="36"/>
      <c r="V216" s="36"/>
      <c r="W216" s="36"/>
      <c r="X216" s="36"/>
      <c r="Y216" s="36"/>
      <c r="Z216" s="36"/>
    </row>
    <row r="217" spans="1:26" ht="15.6" hidden="1">
      <c r="A217" s="456">
        <v>2.5</v>
      </c>
      <c r="B217" s="929" t="s">
        <v>3288</v>
      </c>
      <c r="C217" s="456" t="s">
        <v>303</v>
      </c>
      <c r="D217" s="456">
        <v>100</v>
      </c>
      <c r="E217" s="34"/>
      <c r="F217" s="456" t="s">
        <v>315</v>
      </c>
      <c r="G217" s="457" t="s">
        <v>3769</v>
      </c>
      <c r="H217" s="460" t="s">
        <v>550</v>
      </c>
      <c r="I217" s="34"/>
      <c r="J217" s="73"/>
      <c r="K217" s="36"/>
      <c r="L217" s="36"/>
      <c r="M217" s="36"/>
      <c r="N217" s="36"/>
      <c r="O217" s="36"/>
      <c r="P217" s="36"/>
      <c r="Q217" s="36"/>
      <c r="R217" s="36"/>
      <c r="S217" s="36"/>
      <c r="T217" s="36"/>
      <c r="U217" s="36"/>
      <c r="V217" s="36"/>
      <c r="W217" s="36"/>
      <c r="X217" s="36"/>
      <c r="Y217" s="36"/>
      <c r="Z217" s="36"/>
    </row>
    <row r="218" spans="1:26" ht="12.6" hidden="1">
      <c r="A218" s="33"/>
      <c r="B218" s="33"/>
      <c r="C218" s="33"/>
      <c r="D218" s="33"/>
      <c r="E218" s="33"/>
      <c r="F218" s="33"/>
      <c r="G218" s="33"/>
      <c r="H218" s="462"/>
      <c r="I218" s="33"/>
      <c r="J218" s="67"/>
      <c r="K218" s="36"/>
      <c r="L218" s="36"/>
      <c r="M218" s="36"/>
      <c r="N218" s="36"/>
      <c r="O218" s="36"/>
      <c r="P218" s="36"/>
      <c r="Q218" s="36"/>
      <c r="R218" s="36"/>
      <c r="S218" s="36"/>
      <c r="T218" s="36"/>
      <c r="U218" s="36"/>
      <c r="V218" s="36"/>
      <c r="W218" s="36"/>
      <c r="X218" s="36"/>
      <c r="Y218" s="36"/>
      <c r="Z218" s="36"/>
    </row>
    <row r="219" spans="1:26" ht="12.6" hidden="1">
      <c r="A219" s="33"/>
      <c r="B219" s="33"/>
      <c r="C219" s="33"/>
      <c r="D219" s="33"/>
      <c r="E219" s="33"/>
      <c r="F219" s="33"/>
      <c r="G219" s="33"/>
      <c r="H219" s="462"/>
      <c r="I219" s="33"/>
      <c r="J219" s="67"/>
      <c r="K219" s="36"/>
      <c r="L219" s="36"/>
      <c r="M219" s="36"/>
      <c r="N219" s="36"/>
      <c r="O219" s="36"/>
      <c r="P219" s="36"/>
      <c r="Q219" s="36"/>
      <c r="R219" s="36"/>
      <c r="S219" s="36"/>
      <c r="T219" s="36"/>
      <c r="U219" s="36"/>
      <c r="V219" s="36"/>
      <c r="W219" s="36"/>
      <c r="X219" s="36"/>
      <c r="Y219" s="36"/>
      <c r="Z219" s="36"/>
    </row>
    <row r="220" spans="1:26" ht="15.6" hidden="1">
      <c r="A220" s="921" t="s">
        <v>3210</v>
      </c>
      <c r="B220" s="922" t="s">
        <v>3780</v>
      </c>
      <c r="C220" s="923"/>
      <c r="D220" s="923"/>
      <c r="E220" s="923"/>
      <c r="F220" s="923"/>
      <c r="G220" s="923"/>
      <c r="H220" s="923"/>
      <c r="I220" s="923"/>
      <c r="J220" s="924"/>
      <c r="K220" s="36"/>
      <c r="L220" s="36"/>
      <c r="M220" s="36"/>
      <c r="N220" s="36"/>
      <c r="O220" s="36"/>
      <c r="P220" s="36"/>
      <c r="Q220" s="36"/>
      <c r="R220" s="36"/>
      <c r="S220" s="36"/>
      <c r="T220" s="36"/>
      <c r="U220" s="36"/>
      <c r="V220" s="36"/>
      <c r="W220" s="36"/>
      <c r="X220" s="36"/>
      <c r="Y220" s="36"/>
      <c r="Z220" s="36"/>
    </row>
    <row r="221" spans="1:26" ht="15.6" hidden="1">
      <c r="A221" s="921" t="s">
        <v>3212</v>
      </c>
      <c r="B221" s="925" t="s">
        <v>3830</v>
      </c>
      <c r="C221" s="926"/>
      <c r="D221" s="926"/>
      <c r="E221" s="926"/>
      <c r="F221" s="926"/>
      <c r="G221" s="926"/>
      <c r="H221" s="926"/>
      <c r="I221" s="926"/>
      <c r="J221" s="927"/>
      <c r="K221" s="36"/>
      <c r="L221" s="36"/>
      <c r="M221" s="36"/>
      <c r="N221" s="36"/>
      <c r="O221" s="36"/>
      <c r="P221" s="36"/>
      <c r="Q221" s="36"/>
      <c r="R221" s="36"/>
      <c r="S221" s="36"/>
      <c r="T221" s="36"/>
      <c r="U221" s="36"/>
      <c r="V221" s="36"/>
      <c r="W221" s="36"/>
      <c r="X221" s="36"/>
      <c r="Y221" s="36"/>
      <c r="Z221" s="36"/>
    </row>
    <row r="222" spans="1:26" ht="15.6" hidden="1">
      <c r="A222" s="451" t="s">
        <v>3214</v>
      </c>
      <c r="B222" s="452" t="s">
        <v>3831</v>
      </c>
      <c r="C222" s="431"/>
      <c r="D222" s="928"/>
      <c r="E222" s="928"/>
      <c r="F222" s="928"/>
      <c r="G222" s="928"/>
      <c r="H222" s="928"/>
      <c r="I222" s="928"/>
      <c r="J222" s="928"/>
      <c r="K222" s="33"/>
      <c r="L222" s="33"/>
      <c r="M222" s="33"/>
      <c r="N222" s="33"/>
      <c r="O222" s="33"/>
      <c r="P222" s="33"/>
      <c r="Q222" s="33"/>
      <c r="R222" s="33"/>
      <c r="S222" s="33"/>
      <c r="T222" s="33"/>
      <c r="U222" s="33"/>
      <c r="V222" s="33"/>
      <c r="W222" s="33"/>
      <c r="X222" s="33"/>
      <c r="Y222" s="33"/>
      <c r="Z222" s="33"/>
    </row>
    <row r="223" spans="1:26" ht="15.6" hidden="1">
      <c r="A223" s="453" t="s">
        <v>290</v>
      </c>
      <c r="B223" s="453" t="s">
        <v>291</v>
      </c>
      <c r="C223" s="453" t="s">
        <v>292</v>
      </c>
      <c r="D223" s="453" t="s">
        <v>293</v>
      </c>
      <c r="E223" s="453" t="s">
        <v>294</v>
      </c>
      <c r="F223" s="453" t="s">
        <v>295</v>
      </c>
      <c r="G223" s="454" t="s">
        <v>296</v>
      </c>
      <c r="H223" s="453" t="s">
        <v>297</v>
      </c>
      <c r="I223" s="455"/>
      <c r="J223" s="455"/>
      <c r="K223" s="36"/>
      <c r="L223" s="36"/>
      <c r="M223" s="36"/>
      <c r="N223" s="36"/>
      <c r="O223" s="36"/>
      <c r="P223" s="36"/>
      <c r="Q223" s="36"/>
      <c r="R223" s="36"/>
      <c r="S223" s="36"/>
      <c r="T223" s="36"/>
      <c r="U223" s="36"/>
      <c r="V223" s="36"/>
      <c r="W223" s="36"/>
      <c r="X223" s="36"/>
      <c r="Y223" s="36"/>
      <c r="Z223" s="36"/>
    </row>
    <row r="224" spans="1:26" ht="30.95" hidden="1">
      <c r="A224" s="456">
        <v>1</v>
      </c>
      <c r="B224" s="929" t="s">
        <v>1707</v>
      </c>
      <c r="C224" s="456" t="s">
        <v>303</v>
      </c>
      <c r="D224" s="456">
        <v>20</v>
      </c>
      <c r="E224" s="34"/>
      <c r="F224" s="456" t="s">
        <v>304</v>
      </c>
      <c r="G224" s="457" t="s">
        <v>3832</v>
      </c>
      <c r="H224" s="34"/>
      <c r="I224" s="34"/>
      <c r="J224" s="34"/>
      <c r="K224" s="36"/>
      <c r="L224" s="36"/>
      <c r="M224" s="36"/>
      <c r="N224" s="36"/>
      <c r="O224" s="36"/>
      <c r="P224" s="36"/>
      <c r="Q224" s="36"/>
      <c r="R224" s="36"/>
      <c r="S224" s="36"/>
      <c r="T224" s="36"/>
      <c r="U224" s="36"/>
      <c r="V224" s="36"/>
      <c r="W224" s="36"/>
      <c r="X224" s="36"/>
      <c r="Y224" s="36"/>
      <c r="Z224" s="36"/>
    </row>
    <row r="225" spans="1:26" ht="30.95" hidden="1">
      <c r="A225" s="458">
        <v>2</v>
      </c>
      <c r="B225" s="930" t="s">
        <v>3206</v>
      </c>
      <c r="C225" s="458" t="s">
        <v>375</v>
      </c>
      <c r="D225" s="34"/>
      <c r="E225" s="34"/>
      <c r="F225" s="456" t="s">
        <v>304</v>
      </c>
      <c r="G225" s="457" t="s">
        <v>3217</v>
      </c>
      <c r="H225" s="34"/>
      <c r="I225" s="34"/>
      <c r="J225" s="73"/>
      <c r="K225" s="36"/>
      <c r="L225" s="36"/>
      <c r="M225" s="36"/>
      <c r="N225" s="36"/>
      <c r="O225" s="36"/>
      <c r="P225" s="36"/>
      <c r="Q225" s="36"/>
      <c r="R225" s="36"/>
      <c r="S225" s="36"/>
      <c r="T225" s="36"/>
      <c r="U225" s="36"/>
      <c r="V225" s="36"/>
      <c r="W225" s="36"/>
      <c r="X225" s="36"/>
      <c r="Y225" s="36"/>
      <c r="Z225" s="36"/>
    </row>
    <row r="226" spans="1:26" ht="15.6" hidden="1">
      <c r="A226" s="456">
        <v>2.1</v>
      </c>
      <c r="B226" s="929" t="s">
        <v>837</v>
      </c>
      <c r="C226" s="456" t="s">
        <v>303</v>
      </c>
      <c r="D226" s="456">
        <v>10</v>
      </c>
      <c r="E226" s="34"/>
      <c r="F226" s="456" t="s">
        <v>304</v>
      </c>
      <c r="G226" s="457" t="s">
        <v>2993</v>
      </c>
      <c r="H226" s="73"/>
      <c r="I226" s="34"/>
      <c r="J226" s="73"/>
      <c r="K226" s="36"/>
      <c r="L226" s="36"/>
      <c r="M226" s="36"/>
      <c r="N226" s="36"/>
      <c r="O226" s="36"/>
      <c r="P226" s="36"/>
      <c r="Q226" s="36"/>
      <c r="R226" s="36"/>
      <c r="S226" s="36"/>
      <c r="T226" s="36"/>
      <c r="U226" s="36"/>
      <c r="V226" s="36"/>
      <c r="W226" s="36"/>
      <c r="X226" s="36"/>
      <c r="Y226" s="36"/>
      <c r="Z226" s="36"/>
    </row>
    <row r="227" spans="1:26" ht="15.6" hidden="1">
      <c r="A227" s="456">
        <v>2.2000000000000002</v>
      </c>
      <c r="B227" s="929" t="s">
        <v>3260</v>
      </c>
      <c r="C227" s="456" t="s">
        <v>303</v>
      </c>
      <c r="D227" s="456">
        <v>12</v>
      </c>
      <c r="E227" s="34"/>
      <c r="F227" s="456" t="s">
        <v>304</v>
      </c>
      <c r="G227" s="457" t="s">
        <v>3763</v>
      </c>
      <c r="H227" s="73"/>
      <c r="I227" s="34"/>
      <c r="J227" s="73"/>
      <c r="K227" s="36"/>
      <c r="L227" s="36"/>
      <c r="M227" s="36"/>
      <c r="N227" s="36"/>
      <c r="O227" s="36"/>
      <c r="P227" s="36"/>
      <c r="Q227" s="36"/>
      <c r="R227" s="36"/>
      <c r="S227" s="36"/>
      <c r="T227" s="36"/>
      <c r="U227" s="36"/>
      <c r="V227" s="36"/>
      <c r="W227" s="36"/>
      <c r="X227" s="36"/>
      <c r="Y227" s="36"/>
      <c r="Z227" s="36"/>
    </row>
    <row r="228" spans="1:26" ht="15.6" hidden="1">
      <c r="A228" s="456">
        <v>2.2999999999999998</v>
      </c>
      <c r="B228" s="929" t="s">
        <v>3825</v>
      </c>
      <c r="C228" s="456" t="s">
        <v>303</v>
      </c>
      <c r="D228" s="456">
        <v>100</v>
      </c>
      <c r="E228" s="34"/>
      <c r="F228" s="456" t="s">
        <v>304</v>
      </c>
      <c r="G228" s="457" t="s">
        <v>3829</v>
      </c>
      <c r="H228" s="73"/>
      <c r="I228" s="34"/>
      <c r="J228" s="73"/>
      <c r="K228" s="36"/>
      <c r="L228" s="36"/>
      <c r="M228" s="36"/>
      <c r="N228" s="36"/>
      <c r="O228" s="36"/>
      <c r="P228" s="36"/>
      <c r="Q228" s="36"/>
      <c r="R228" s="36"/>
      <c r="S228" s="36"/>
      <c r="T228" s="36"/>
      <c r="U228" s="36"/>
      <c r="V228" s="36"/>
      <c r="W228" s="36"/>
      <c r="X228" s="36"/>
      <c r="Y228" s="36"/>
      <c r="Z228" s="36"/>
    </row>
    <row r="229" spans="1:26" ht="15.6" hidden="1">
      <c r="A229" s="456">
        <v>2.4</v>
      </c>
      <c r="B229" s="929" t="s">
        <v>3287</v>
      </c>
      <c r="C229" s="456" t="s">
        <v>303</v>
      </c>
      <c r="D229" s="456">
        <v>100</v>
      </c>
      <c r="E229" s="34"/>
      <c r="F229" s="456" t="s">
        <v>304</v>
      </c>
      <c r="G229" s="457" t="s">
        <v>3768</v>
      </c>
      <c r="H229" s="459" t="s">
        <v>546</v>
      </c>
      <c r="I229" s="34"/>
      <c r="J229" s="73"/>
      <c r="K229" s="36"/>
      <c r="L229" s="36"/>
      <c r="M229" s="36"/>
      <c r="N229" s="36"/>
      <c r="O229" s="36"/>
      <c r="P229" s="36"/>
      <c r="Q229" s="36"/>
      <c r="R229" s="36"/>
      <c r="S229" s="36"/>
      <c r="T229" s="36"/>
      <c r="U229" s="36"/>
      <c r="V229" s="36"/>
      <c r="W229" s="36"/>
      <c r="X229" s="36"/>
      <c r="Y229" s="36"/>
      <c r="Z229" s="36"/>
    </row>
    <row r="230" spans="1:26" ht="15.6" hidden="1">
      <c r="A230" s="456">
        <v>2.5</v>
      </c>
      <c r="B230" s="929" t="s">
        <v>3288</v>
      </c>
      <c r="C230" s="456" t="s">
        <v>303</v>
      </c>
      <c r="D230" s="456">
        <v>100</v>
      </c>
      <c r="E230" s="34"/>
      <c r="F230" s="456" t="s">
        <v>315</v>
      </c>
      <c r="G230" s="457" t="s">
        <v>3769</v>
      </c>
      <c r="H230" s="460" t="s">
        <v>550</v>
      </c>
      <c r="I230" s="34"/>
      <c r="J230" s="73"/>
      <c r="K230" s="36"/>
      <c r="L230" s="36"/>
      <c r="M230" s="36"/>
      <c r="N230" s="36"/>
      <c r="O230" s="36"/>
      <c r="P230" s="36"/>
      <c r="Q230" s="36"/>
      <c r="R230" s="36"/>
      <c r="S230" s="36"/>
      <c r="T230" s="36"/>
      <c r="U230" s="36"/>
      <c r="V230" s="36"/>
      <c r="W230" s="36"/>
      <c r="X230" s="36"/>
      <c r="Y230" s="36"/>
      <c r="Z230" s="36"/>
    </row>
    <row r="231" spans="1:26" ht="15.6" hidden="1">
      <c r="A231" s="456">
        <v>2.6</v>
      </c>
      <c r="B231" s="930" t="s">
        <v>3261</v>
      </c>
      <c r="C231" s="458" t="s">
        <v>2184</v>
      </c>
      <c r="D231" s="34"/>
      <c r="E231" s="34"/>
      <c r="F231" s="34"/>
      <c r="G231" s="34"/>
      <c r="H231" s="73"/>
      <c r="I231" s="34"/>
      <c r="J231" s="73"/>
      <c r="K231" s="36"/>
      <c r="L231" s="36"/>
      <c r="M231" s="36"/>
      <c r="N231" s="36"/>
      <c r="O231" s="36"/>
      <c r="P231" s="36"/>
      <c r="Q231" s="36"/>
      <c r="R231" s="36"/>
      <c r="S231" s="36"/>
      <c r="T231" s="36"/>
      <c r="U231" s="36"/>
      <c r="V231" s="36"/>
      <c r="W231" s="36"/>
      <c r="X231" s="36"/>
      <c r="Y231" s="36"/>
      <c r="Z231" s="36"/>
    </row>
    <row r="232" spans="1:26" ht="15.6" hidden="1">
      <c r="A232" s="456" t="s">
        <v>2194</v>
      </c>
      <c r="B232" s="929" t="s">
        <v>3770</v>
      </c>
      <c r="C232" s="456" t="s">
        <v>303</v>
      </c>
      <c r="D232" s="456">
        <v>10</v>
      </c>
      <c r="E232" s="34"/>
      <c r="F232" s="456" t="s">
        <v>304</v>
      </c>
      <c r="G232" s="457" t="s">
        <v>3771</v>
      </c>
      <c r="H232" s="73"/>
      <c r="I232" s="34"/>
      <c r="J232" s="73"/>
      <c r="K232" s="36"/>
      <c r="L232" s="36"/>
      <c r="M232" s="36"/>
      <c r="N232" s="36"/>
      <c r="O232" s="36"/>
      <c r="P232" s="36"/>
      <c r="Q232" s="36"/>
      <c r="R232" s="36"/>
      <c r="S232" s="36"/>
      <c r="T232" s="36"/>
      <c r="U232" s="36"/>
      <c r="V232" s="36"/>
      <c r="W232" s="36"/>
      <c r="X232" s="36"/>
      <c r="Y232" s="36"/>
      <c r="Z232" s="36"/>
    </row>
    <row r="233" spans="1:26" ht="12.6" hidden="1">
      <c r="A233" s="33"/>
      <c r="B233" s="33"/>
      <c r="C233" s="33"/>
      <c r="D233" s="33"/>
      <c r="E233" s="33"/>
      <c r="F233" s="33"/>
      <c r="G233" s="33"/>
      <c r="H233" s="33"/>
      <c r="I233" s="33"/>
      <c r="J233" s="33"/>
      <c r="K233" s="36"/>
      <c r="L233" s="36"/>
      <c r="M233" s="36"/>
      <c r="N233" s="36"/>
      <c r="O233" s="36"/>
      <c r="P233" s="36"/>
      <c r="Q233" s="36"/>
      <c r="R233" s="36"/>
      <c r="S233" s="36"/>
      <c r="T233" s="36"/>
      <c r="U233" s="36"/>
      <c r="V233" s="36"/>
      <c r="W233" s="36"/>
      <c r="X233" s="36"/>
      <c r="Y233" s="36"/>
      <c r="Z233" s="36"/>
    </row>
    <row r="234" spans="1:26" ht="12.6" hidden="1">
      <c r="A234" s="33"/>
      <c r="B234" s="33"/>
      <c r="C234" s="33"/>
      <c r="D234" s="33"/>
      <c r="E234" s="33"/>
      <c r="F234" s="33"/>
      <c r="G234" s="33"/>
      <c r="H234" s="33"/>
      <c r="I234" s="33"/>
      <c r="J234" s="33"/>
      <c r="K234" s="36"/>
      <c r="L234" s="36"/>
      <c r="M234" s="36"/>
      <c r="N234" s="36"/>
      <c r="O234" s="36"/>
      <c r="P234" s="36"/>
      <c r="Q234" s="36"/>
      <c r="R234" s="36"/>
      <c r="S234" s="36"/>
      <c r="T234" s="36"/>
      <c r="U234" s="36"/>
      <c r="V234" s="36"/>
      <c r="W234" s="36"/>
      <c r="X234" s="36"/>
      <c r="Y234" s="36"/>
      <c r="Z234" s="36"/>
    </row>
    <row r="235" spans="1:26" ht="15.6" hidden="1">
      <c r="A235" s="921" t="s">
        <v>3210</v>
      </c>
      <c r="B235" s="922" t="s">
        <v>3784</v>
      </c>
      <c r="C235" s="923"/>
      <c r="D235" s="923"/>
      <c r="E235" s="923"/>
      <c r="F235" s="923"/>
      <c r="G235" s="923"/>
      <c r="H235" s="923"/>
      <c r="I235" s="923"/>
      <c r="J235" s="924"/>
      <c r="K235" s="36"/>
      <c r="L235" s="36"/>
      <c r="M235" s="36"/>
      <c r="N235" s="36"/>
      <c r="O235" s="36"/>
      <c r="P235" s="36"/>
      <c r="Q235" s="36"/>
      <c r="R235" s="36"/>
      <c r="S235" s="36"/>
      <c r="T235" s="36"/>
      <c r="U235" s="36"/>
      <c r="V235" s="36"/>
      <c r="W235" s="36"/>
      <c r="X235" s="36"/>
      <c r="Y235" s="36"/>
      <c r="Z235" s="36"/>
    </row>
    <row r="236" spans="1:26" ht="15.6" hidden="1">
      <c r="A236" s="921" t="s">
        <v>3212</v>
      </c>
      <c r="B236" s="925" t="s">
        <v>3785</v>
      </c>
      <c r="C236" s="926"/>
      <c r="D236" s="926"/>
      <c r="E236" s="926"/>
      <c r="F236" s="926"/>
      <c r="G236" s="926"/>
      <c r="H236" s="926"/>
      <c r="I236" s="926"/>
      <c r="J236" s="927"/>
      <c r="K236" s="36"/>
      <c r="L236" s="36"/>
      <c r="M236" s="36"/>
      <c r="N236" s="36"/>
      <c r="O236" s="36"/>
      <c r="P236" s="36"/>
      <c r="Q236" s="36"/>
      <c r="R236" s="36"/>
      <c r="S236" s="36"/>
      <c r="T236" s="36"/>
      <c r="U236" s="36"/>
      <c r="V236" s="36"/>
      <c r="W236" s="36"/>
      <c r="X236" s="36"/>
      <c r="Y236" s="36"/>
      <c r="Z236" s="36"/>
    </row>
    <row r="237" spans="1:26" ht="15.6" hidden="1">
      <c r="A237" s="451" t="s">
        <v>3214</v>
      </c>
      <c r="B237" s="931" t="s">
        <v>3833</v>
      </c>
      <c r="C237" s="431"/>
      <c r="D237" s="928"/>
      <c r="E237" s="928"/>
      <c r="F237" s="928"/>
      <c r="G237" s="928"/>
      <c r="H237" s="928"/>
      <c r="I237" s="928"/>
      <c r="J237" s="928"/>
      <c r="K237" s="33"/>
      <c r="L237" s="33"/>
      <c r="M237" s="33"/>
      <c r="N237" s="33"/>
      <c r="O237" s="33"/>
      <c r="P237" s="33"/>
      <c r="Q237" s="33"/>
      <c r="R237" s="33"/>
      <c r="S237" s="33"/>
      <c r="T237" s="33"/>
      <c r="U237" s="33"/>
      <c r="V237" s="33"/>
      <c r="W237" s="33"/>
      <c r="X237" s="33"/>
      <c r="Y237" s="33"/>
      <c r="Z237" s="33"/>
    </row>
    <row r="238" spans="1:26" ht="15.6" hidden="1">
      <c r="A238" s="453" t="s">
        <v>290</v>
      </c>
      <c r="B238" s="453" t="s">
        <v>291</v>
      </c>
      <c r="C238" s="453" t="s">
        <v>292</v>
      </c>
      <c r="D238" s="453" t="s">
        <v>293</v>
      </c>
      <c r="E238" s="453" t="s">
        <v>294</v>
      </c>
      <c r="F238" s="453" t="s">
        <v>295</v>
      </c>
      <c r="G238" s="454" t="s">
        <v>296</v>
      </c>
      <c r="H238" s="453" t="s">
        <v>297</v>
      </c>
      <c r="I238" s="455"/>
      <c r="J238" s="455"/>
      <c r="K238" s="36"/>
      <c r="L238" s="36"/>
      <c r="M238" s="36"/>
      <c r="N238" s="36"/>
      <c r="O238" s="36"/>
      <c r="P238" s="36"/>
      <c r="Q238" s="36"/>
      <c r="R238" s="36"/>
      <c r="S238" s="36"/>
      <c r="T238" s="36"/>
      <c r="U238" s="36"/>
      <c r="V238" s="36"/>
      <c r="W238" s="36"/>
      <c r="X238" s="36"/>
      <c r="Y238" s="36"/>
      <c r="Z238" s="36"/>
    </row>
    <row r="239" spans="1:26" ht="30.95" hidden="1">
      <c r="A239" s="456">
        <v>1</v>
      </c>
      <c r="B239" s="929" t="s">
        <v>1707</v>
      </c>
      <c r="C239" s="456" t="s">
        <v>303</v>
      </c>
      <c r="D239" s="456">
        <v>20</v>
      </c>
      <c r="E239" s="34"/>
      <c r="F239" s="456" t="s">
        <v>304</v>
      </c>
      <c r="G239" s="457" t="s">
        <v>3834</v>
      </c>
      <c r="H239" s="34"/>
      <c r="I239" s="34"/>
      <c r="J239" s="34"/>
      <c r="K239" s="36"/>
      <c r="L239" s="36"/>
      <c r="M239" s="36"/>
      <c r="N239" s="36"/>
      <c r="O239" s="36"/>
      <c r="P239" s="36"/>
      <c r="Q239" s="36"/>
      <c r="R239" s="36"/>
      <c r="S239" s="36"/>
      <c r="T239" s="36"/>
      <c r="U239" s="36"/>
      <c r="V239" s="36"/>
      <c r="W239" s="36"/>
      <c r="X239" s="36"/>
      <c r="Y239" s="36"/>
      <c r="Z239" s="36"/>
    </row>
    <row r="240" spans="1:26" ht="30.95" hidden="1">
      <c r="A240" s="458">
        <v>2</v>
      </c>
      <c r="B240" s="930" t="s">
        <v>3206</v>
      </c>
      <c r="C240" s="458" t="s">
        <v>375</v>
      </c>
      <c r="D240" s="34"/>
      <c r="E240" s="34"/>
      <c r="F240" s="456" t="s">
        <v>304</v>
      </c>
      <c r="G240" s="457" t="s">
        <v>3217</v>
      </c>
      <c r="H240" s="34"/>
      <c r="I240" s="34"/>
      <c r="J240" s="73"/>
      <c r="K240" s="36"/>
      <c r="L240" s="36"/>
      <c r="M240" s="36"/>
      <c r="N240" s="36"/>
      <c r="O240" s="36"/>
      <c r="P240" s="36"/>
      <c r="Q240" s="36"/>
      <c r="R240" s="36"/>
      <c r="S240" s="36"/>
      <c r="T240" s="36"/>
      <c r="U240" s="36"/>
      <c r="V240" s="36"/>
      <c r="W240" s="36"/>
      <c r="X240" s="36"/>
      <c r="Y240" s="36"/>
      <c r="Z240" s="36"/>
    </row>
    <row r="241" spans="1:26" ht="15.6" hidden="1">
      <c r="A241" s="456">
        <v>2.1</v>
      </c>
      <c r="B241" s="929" t="s">
        <v>837</v>
      </c>
      <c r="C241" s="456" t="s">
        <v>303</v>
      </c>
      <c r="D241" s="456">
        <v>10</v>
      </c>
      <c r="E241" s="34"/>
      <c r="F241" s="456" t="s">
        <v>304</v>
      </c>
      <c r="G241" s="457" t="s">
        <v>2993</v>
      </c>
      <c r="H241" s="73"/>
      <c r="I241" s="34"/>
      <c r="J241" s="73"/>
      <c r="K241" s="36"/>
      <c r="L241" s="36"/>
      <c r="M241" s="36"/>
      <c r="N241" s="36"/>
      <c r="O241" s="36"/>
      <c r="P241" s="36"/>
      <c r="Q241" s="36"/>
      <c r="R241" s="36"/>
      <c r="S241" s="36"/>
      <c r="T241" s="36"/>
      <c r="U241" s="36"/>
      <c r="V241" s="36"/>
      <c r="W241" s="36"/>
      <c r="X241" s="36"/>
      <c r="Y241" s="36"/>
      <c r="Z241" s="36"/>
    </row>
    <row r="242" spans="1:26" ht="15.6" hidden="1">
      <c r="A242" s="456">
        <v>2.2000000000000002</v>
      </c>
      <c r="B242" s="929" t="s">
        <v>3260</v>
      </c>
      <c r="C242" s="456" t="s">
        <v>303</v>
      </c>
      <c r="D242" s="456">
        <v>12</v>
      </c>
      <c r="E242" s="34"/>
      <c r="F242" s="456" t="s">
        <v>304</v>
      </c>
      <c r="G242" s="457" t="s">
        <v>3763</v>
      </c>
      <c r="H242" s="73"/>
      <c r="I242" s="34"/>
      <c r="J242" s="73"/>
      <c r="K242" s="36"/>
      <c r="L242" s="36"/>
      <c r="M242" s="36"/>
      <c r="N242" s="36"/>
      <c r="O242" s="36"/>
      <c r="P242" s="36"/>
      <c r="Q242" s="36"/>
      <c r="R242" s="36"/>
      <c r="S242" s="36"/>
      <c r="T242" s="36"/>
      <c r="U242" s="36"/>
      <c r="V242" s="36"/>
      <c r="W242" s="36"/>
      <c r="X242" s="36"/>
      <c r="Y242" s="36"/>
      <c r="Z242" s="36"/>
    </row>
    <row r="243" spans="1:26" ht="15.6" hidden="1">
      <c r="A243" s="456">
        <v>2.2999999999999998</v>
      </c>
      <c r="B243" s="929" t="s">
        <v>3825</v>
      </c>
      <c r="C243" s="456" t="s">
        <v>303</v>
      </c>
      <c r="D243" s="456">
        <v>100</v>
      </c>
      <c r="E243" s="34"/>
      <c r="F243" s="456" t="s">
        <v>304</v>
      </c>
      <c r="G243" s="457" t="s">
        <v>3829</v>
      </c>
      <c r="H243" s="73"/>
      <c r="I243" s="34"/>
      <c r="J243" s="73"/>
      <c r="K243" s="36"/>
      <c r="L243" s="36"/>
      <c r="M243" s="36"/>
      <c r="N243" s="36"/>
      <c r="O243" s="36"/>
      <c r="P243" s="36"/>
      <c r="Q243" s="36"/>
      <c r="R243" s="36"/>
      <c r="S243" s="36"/>
      <c r="T243" s="36"/>
      <c r="U243" s="36"/>
      <c r="V243" s="36"/>
      <c r="W243" s="36"/>
      <c r="X243" s="36"/>
      <c r="Y243" s="36"/>
      <c r="Z243" s="36"/>
    </row>
    <row r="244" spans="1:26" ht="15.6" hidden="1">
      <c r="A244" s="456">
        <v>2.4</v>
      </c>
      <c r="B244" s="929" t="s">
        <v>3287</v>
      </c>
      <c r="C244" s="456" t="s">
        <v>303</v>
      </c>
      <c r="D244" s="456">
        <v>100</v>
      </c>
      <c r="E244" s="34"/>
      <c r="F244" s="456" t="s">
        <v>304</v>
      </c>
      <c r="G244" s="457" t="s">
        <v>3768</v>
      </c>
      <c r="H244" s="459" t="s">
        <v>546</v>
      </c>
      <c r="I244" s="34"/>
      <c r="J244" s="73"/>
      <c r="K244" s="36"/>
      <c r="L244" s="36"/>
      <c r="M244" s="36"/>
      <c r="N244" s="36"/>
      <c r="O244" s="36"/>
      <c r="P244" s="36"/>
      <c r="Q244" s="36"/>
      <c r="R244" s="36"/>
      <c r="S244" s="36"/>
      <c r="T244" s="36"/>
      <c r="U244" s="36"/>
      <c r="V244" s="36"/>
      <c r="W244" s="36"/>
      <c r="X244" s="36"/>
      <c r="Y244" s="36"/>
      <c r="Z244" s="36"/>
    </row>
    <row r="245" spans="1:26" ht="15.6" hidden="1">
      <c r="A245" s="456">
        <v>2.5</v>
      </c>
      <c r="B245" s="929" t="s">
        <v>3288</v>
      </c>
      <c r="C245" s="456" t="s">
        <v>303</v>
      </c>
      <c r="D245" s="456">
        <v>100</v>
      </c>
      <c r="E245" s="34"/>
      <c r="F245" s="456" t="s">
        <v>315</v>
      </c>
      <c r="G245" s="457" t="s">
        <v>3769</v>
      </c>
      <c r="H245" s="460" t="s">
        <v>550</v>
      </c>
      <c r="I245" s="34"/>
      <c r="J245" s="73"/>
      <c r="K245" s="36"/>
      <c r="L245" s="36"/>
      <c r="M245" s="36"/>
      <c r="N245" s="36"/>
      <c r="O245" s="36"/>
      <c r="P245" s="36"/>
      <c r="Q245" s="36"/>
      <c r="R245" s="36"/>
      <c r="S245" s="36"/>
      <c r="T245" s="36"/>
      <c r="U245" s="36"/>
      <c r="V245" s="36"/>
      <c r="W245" s="36"/>
      <c r="X245" s="36"/>
      <c r="Y245" s="36"/>
      <c r="Z245" s="36"/>
    </row>
    <row r="246" spans="1:26" ht="12.6" hidden="1">
      <c r="A246" s="33"/>
      <c r="B246" s="33"/>
      <c r="C246" s="33"/>
      <c r="D246" s="33"/>
      <c r="E246" s="33"/>
      <c r="F246" s="33"/>
      <c r="G246" s="33"/>
      <c r="H246" s="462"/>
      <c r="I246" s="33"/>
      <c r="J246" s="67"/>
      <c r="K246" s="36"/>
      <c r="L246" s="36"/>
      <c r="M246" s="36"/>
      <c r="N246" s="36"/>
      <c r="O246" s="36"/>
      <c r="P246" s="36"/>
      <c r="Q246" s="36"/>
      <c r="R246" s="36"/>
      <c r="S246" s="36"/>
      <c r="T246" s="36"/>
      <c r="U246" s="36"/>
      <c r="V246" s="36"/>
      <c r="W246" s="36"/>
      <c r="X246" s="36"/>
      <c r="Y246" s="36"/>
      <c r="Z246" s="36"/>
    </row>
    <row r="247" spans="1:26" ht="12.6" hidden="1">
      <c r="A247" s="33"/>
      <c r="B247" s="33"/>
      <c r="C247" s="33"/>
      <c r="D247" s="33"/>
      <c r="E247" s="33"/>
      <c r="F247" s="33"/>
      <c r="G247" s="33"/>
      <c r="H247" s="462"/>
      <c r="I247" s="33"/>
      <c r="J247" s="67"/>
      <c r="K247" s="36"/>
      <c r="L247" s="36"/>
      <c r="M247" s="36"/>
      <c r="N247" s="36"/>
      <c r="O247" s="36"/>
      <c r="P247" s="36"/>
      <c r="Q247" s="36"/>
      <c r="R247" s="36"/>
      <c r="S247" s="36"/>
      <c r="T247" s="36"/>
      <c r="U247" s="36"/>
      <c r="V247" s="36"/>
      <c r="W247" s="36"/>
      <c r="X247" s="36"/>
      <c r="Y247" s="36"/>
      <c r="Z247" s="36"/>
    </row>
    <row r="248" spans="1:26" ht="15.6" hidden="1">
      <c r="A248" s="921" t="s">
        <v>3210</v>
      </c>
      <c r="B248" s="922" t="s">
        <v>3789</v>
      </c>
      <c r="C248" s="923"/>
      <c r="D248" s="923"/>
      <c r="E248" s="923"/>
      <c r="F248" s="923"/>
      <c r="G248" s="923"/>
      <c r="H248" s="923"/>
      <c r="I248" s="923"/>
      <c r="J248" s="924"/>
      <c r="K248" s="36"/>
      <c r="L248" s="36"/>
      <c r="M248" s="36"/>
      <c r="N248" s="36"/>
      <c r="O248" s="36"/>
      <c r="P248" s="36"/>
      <c r="Q248" s="36"/>
      <c r="R248" s="36"/>
      <c r="S248" s="36"/>
      <c r="T248" s="36"/>
      <c r="U248" s="36"/>
      <c r="V248" s="36"/>
      <c r="W248" s="36"/>
      <c r="X248" s="36"/>
      <c r="Y248" s="36"/>
      <c r="Z248" s="36"/>
    </row>
    <row r="249" spans="1:26" ht="15.6" hidden="1">
      <c r="A249" s="921" t="s">
        <v>3212</v>
      </c>
      <c r="B249" s="925" t="s">
        <v>3835</v>
      </c>
      <c r="C249" s="926"/>
      <c r="D249" s="926"/>
      <c r="E249" s="926"/>
      <c r="F249" s="926"/>
      <c r="G249" s="926"/>
      <c r="H249" s="926"/>
      <c r="I249" s="926"/>
      <c r="J249" s="927"/>
      <c r="K249" s="36"/>
      <c r="L249" s="36"/>
      <c r="M249" s="36"/>
      <c r="N249" s="36"/>
      <c r="O249" s="36"/>
      <c r="P249" s="36"/>
      <c r="Q249" s="36"/>
      <c r="R249" s="36"/>
      <c r="S249" s="36"/>
      <c r="T249" s="36"/>
      <c r="U249" s="36"/>
      <c r="V249" s="36"/>
      <c r="W249" s="36"/>
      <c r="X249" s="36"/>
      <c r="Y249" s="36"/>
      <c r="Z249" s="36"/>
    </row>
    <row r="250" spans="1:26" ht="15.6" hidden="1">
      <c r="A250" s="451" t="s">
        <v>3214</v>
      </c>
      <c r="B250" s="452" t="s">
        <v>3836</v>
      </c>
      <c r="C250" s="431"/>
      <c r="D250" s="928"/>
      <c r="E250" s="928"/>
      <c r="F250" s="928"/>
      <c r="G250" s="928"/>
      <c r="H250" s="928"/>
      <c r="I250" s="928"/>
      <c r="J250" s="928"/>
      <c r="K250" s="33"/>
      <c r="L250" s="33"/>
      <c r="M250" s="33"/>
      <c r="N250" s="33"/>
      <c r="O250" s="33"/>
      <c r="P250" s="33"/>
      <c r="Q250" s="33"/>
      <c r="R250" s="33"/>
      <c r="S250" s="33"/>
      <c r="T250" s="33"/>
      <c r="U250" s="33"/>
      <c r="V250" s="33"/>
      <c r="W250" s="33"/>
      <c r="X250" s="33"/>
      <c r="Y250" s="33"/>
      <c r="Z250" s="33"/>
    </row>
    <row r="251" spans="1:26" ht="15.6" hidden="1">
      <c r="A251" s="453" t="s">
        <v>290</v>
      </c>
      <c r="B251" s="453" t="s">
        <v>291</v>
      </c>
      <c r="C251" s="453" t="s">
        <v>292</v>
      </c>
      <c r="D251" s="453" t="s">
        <v>293</v>
      </c>
      <c r="E251" s="453" t="s">
        <v>294</v>
      </c>
      <c r="F251" s="453" t="s">
        <v>295</v>
      </c>
      <c r="G251" s="454" t="s">
        <v>296</v>
      </c>
      <c r="H251" s="453" t="s">
        <v>297</v>
      </c>
      <c r="I251" s="455"/>
      <c r="J251" s="455"/>
      <c r="K251" s="36"/>
      <c r="L251" s="36"/>
      <c r="M251" s="36"/>
      <c r="N251" s="36"/>
      <c r="O251" s="36"/>
      <c r="P251" s="36"/>
      <c r="Q251" s="36"/>
      <c r="R251" s="36"/>
      <c r="S251" s="36"/>
      <c r="T251" s="36"/>
      <c r="U251" s="36"/>
      <c r="V251" s="36"/>
      <c r="W251" s="36"/>
      <c r="X251" s="36"/>
      <c r="Y251" s="36"/>
      <c r="Z251" s="36"/>
    </row>
    <row r="252" spans="1:26" ht="46.5" hidden="1">
      <c r="A252" s="456">
        <v>1</v>
      </c>
      <c r="B252" s="929" t="s">
        <v>1707</v>
      </c>
      <c r="C252" s="456" t="s">
        <v>303</v>
      </c>
      <c r="D252" s="456">
        <v>20</v>
      </c>
      <c r="E252" s="34"/>
      <c r="F252" s="456" t="s">
        <v>304</v>
      </c>
      <c r="G252" s="457" t="s">
        <v>3837</v>
      </c>
      <c r="H252" s="34"/>
      <c r="I252" s="34"/>
      <c r="J252" s="34"/>
      <c r="K252" s="36"/>
      <c r="L252" s="36"/>
      <c r="M252" s="36"/>
      <c r="N252" s="36"/>
      <c r="O252" s="36"/>
      <c r="P252" s="36"/>
      <c r="Q252" s="36"/>
      <c r="R252" s="36"/>
      <c r="S252" s="36"/>
      <c r="T252" s="36"/>
      <c r="U252" s="36"/>
      <c r="V252" s="36"/>
      <c r="W252" s="36"/>
      <c r="X252" s="36"/>
      <c r="Y252" s="36"/>
      <c r="Z252" s="36"/>
    </row>
    <row r="253" spans="1:26" ht="30.95" hidden="1">
      <c r="A253" s="458">
        <v>2</v>
      </c>
      <c r="B253" s="930" t="s">
        <v>3206</v>
      </c>
      <c r="C253" s="458" t="s">
        <v>375</v>
      </c>
      <c r="D253" s="34"/>
      <c r="E253" s="34"/>
      <c r="F253" s="456" t="s">
        <v>304</v>
      </c>
      <c r="G253" s="457" t="s">
        <v>3217</v>
      </c>
      <c r="H253" s="34"/>
      <c r="I253" s="34"/>
      <c r="J253" s="73"/>
      <c r="K253" s="36"/>
      <c r="L253" s="36"/>
      <c r="M253" s="36"/>
      <c r="N253" s="36"/>
      <c r="O253" s="36"/>
      <c r="P253" s="36"/>
      <c r="Q253" s="36"/>
      <c r="R253" s="36"/>
      <c r="S253" s="36"/>
      <c r="T253" s="36"/>
      <c r="U253" s="36"/>
      <c r="V253" s="36"/>
      <c r="W253" s="36"/>
      <c r="X253" s="36"/>
      <c r="Y253" s="36"/>
      <c r="Z253" s="36"/>
    </row>
    <row r="254" spans="1:26" ht="15.6" hidden="1">
      <c r="A254" s="456">
        <v>2.1</v>
      </c>
      <c r="B254" s="929" t="s">
        <v>837</v>
      </c>
      <c r="C254" s="456" t="s">
        <v>303</v>
      </c>
      <c r="D254" s="456">
        <v>10</v>
      </c>
      <c r="E254" s="34"/>
      <c r="F254" s="456" t="s">
        <v>304</v>
      </c>
      <c r="G254" s="457" t="s">
        <v>2993</v>
      </c>
      <c r="H254" s="73"/>
      <c r="I254" s="34"/>
      <c r="J254" s="73"/>
      <c r="K254" s="36"/>
      <c r="L254" s="36"/>
      <c r="M254" s="36"/>
      <c r="N254" s="36"/>
      <c r="O254" s="36"/>
      <c r="P254" s="36"/>
      <c r="Q254" s="36"/>
      <c r="R254" s="36"/>
      <c r="S254" s="36"/>
      <c r="T254" s="36"/>
      <c r="U254" s="36"/>
      <c r="V254" s="36"/>
      <c r="W254" s="36"/>
      <c r="X254" s="36"/>
      <c r="Y254" s="36"/>
      <c r="Z254" s="36"/>
    </row>
    <row r="255" spans="1:26" ht="15.6" hidden="1">
      <c r="A255" s="456">
        <v>2.2000000000000002</v>
      </c>
      <c r="B255" s="929" t="s">
        <v>3260</v>
      </c>
      <c r="C255" s="456" t="s">
        <v>303</v>
      </c>
      <c r="D255" s="456">
        <v>12</v>
      </c>
      <c r="E255" s="34"/>
      <c r="F255" s="456" t="s">
        <v>304</v>
      </c>
      <c r="G255" s="457" t="s">
        <v>3763</v>
      </c>
      <c r="H255" s="73"/>
      <c r="I255" s="34"/>
      <c r="J255" s="73"/>
      <c r="K255" s="36"/>
      <c r="L255" s="36"/>
      <c r="M255" s="36"/>
      <c r="N255" s="36"/>
      <c r="O255" s="36"/>
      <c r="P255" s="36"/>
      <c r="Q255" s="36"/>
      <c r="R255" s="36"/>
      <c r="S255" s="36"/>
      <c r="T255" s="36"/>
      <c r="U255" s="36"/>
      <c r="V255" s="36"/>
      <c r="W255" s="36"/>
      <c r="X255" s="36"/>
      <c r="Y255" s="36"/>
      <c r="Z255" s="36"/>
    </row>
    <row r="256" spans="1:26" ht="15.6" hidden="1">
      <c r="A256" s="456">
        <v>2.2999999999999998</v>
      </c>
      <c r="B256" s="929" t="s">
        <v>3825</v>
      </c>
      <c r="C256" s="456" t="s">
        <v>303</v>
      </c>
      <c r="D256" s="456">
        <v>100</v>
      </c>
      <c r="E256" s="34"/>
      <c r="F256" s="456" t="s">
        <v>304</v>
      </c>
      <c r="G256" s="457" t="s">
        <v>3829</v>
      </c>
      <c r="H256" s="73"/>
      <c r="I256" s="34"/>
      <c r="J256" s="73"/>
      <c r="K256" s="36"/>
      <c r="L256" s="36"/>
      <c r="M256" s="36"/>
      <c r="N256" s="36"/>
      <c r="O256" s="36"/>
      <c r="P256" s="36"/>
      <c r="Q256" s="36"/>
      <c r="R256" s="36"/>
      <c r="S256" s="36"/>
      <c r="T256" s="36"/>
      <c r="U256" s="36"/>
      <c r="V256" s="36"/>
      <c r="W256" s="36"/>
      <c r="X256" s="36"/>
      <c r="Y256" s="36"/>
      <c r="Z256" s="36"/>
    </row>
    <row r="257" spans="1:26" ht="15.6" hidden="1">
      <c r="A257" s="456">
        <v>2.4</v>
      </c>
      <c r="B257" s="929" t="s">
        <v>3287</v>
      </c>
      <c r="C257" s="456" t="s">
        <v>303</v>
      </c>
      <c r="D257" s="456">
        <v>100</v>
      </c>
      <c r="E257" s="34"/>
      <c r="F257" s="456" t="s">
        <v>304</v>
      </c>
      <c r="G257" s="457" t="s">
        <v>3768</v>
      </c>
      <c r="H257" s="459" t="s">
        <v>546</v>
      </c>
      <c r="I257" s="34"/>
      <c r="J257" s="73"/>
      <c r="K257" s="36"/>
      <c r="L257" s="36"/>
      <c r="M257" s="36"/>
      <c r="N257" s="36"/>
      <c r="O257" s="36"/>
      <c r="P257" s="36"/>
      <c r="Q257" s="36"/>
      <c r="R257" s="36"/>
      <c r="S257" s="36"/>
      <c r="T257" s="36"/>
      <c r="U257" s="36"/>
      <c r="V257" s="36"/>
      <c r="W257" s="36"/>
      <c r="X257" s="36"/>
      <c r="Y257" s="36"/>
      <c r="Z257" s="36"/>
    </row>
    <row r="258" spans="1:26" ht="15.6" hidden="1">
      <c r="A258" s="456">
        <v>2.5</v>
      </c>
      <c r="B258" s="929" t="s">
        <v>3288</v>
      </c>
      <c r="C258" s="456" t="s">
        <v>303</v>
      </c>
      <c r="D258" s="456">
        <v>100</v>
      </c>
      <c r="E258" s="34"/>
      <c r="F258" s="456" t="s">
        <v>315</v>
      </c>
      <c r="G258" s="457" t="s">
        <v>3769</v>
      </c>
      <c r="H258" s="460" t="s">
        <v>550</v>
      </c>
      <c r="I258" s="34"/>
      <c r="J258" s="73"/>
      <c r="K258" s="36"/>
      <c r="L258" s="36"/>
      <c r="M258" s="36"/>
      <c r="N258" s="36"/>
      <c r="O258" s="36"/>
      <c r="P258" s="36"/>
      <c r="Q258" s="36"/>
      <c r="R258" s="36"/>
      <c r="S258" s="36"/>
      <c r="T258" s="36"/>
      <c r="U258" s="36"/>
      <c r="V258" s="36"/>
      <c r="W258" s="36"/>
      <c r="X258" s="36"/>
      <c r="Y258" s="36"/>
      <c r="Z258" s="36"/>
    </row>
    <row r="259" spans="1:26" ht="15.6" hidden="1">
      <c r="A259" s="456">
        <v>2.6</v>
      </c>
      <c r="B259" s="930" t="s">
        <v>3261</v>
      </c>
      <c r="C259" s="458" t="s">
        <v>2184</v>
      </c>
      <c r="D259" s="34"/>
      <c r="E259" s="34"/>
      <c r="F259" s="34"/>
      <c r="G259" s="34"/>
      <c r="H259" s="73"/>
      <c r="I259" s="34"/>
      <c r="J259" s="73"/>
      <c r="K259" s="36"/>
      <c r="L259" s="36"/>
      <c r="M259" s="36"/>
      <c r="N259" s="36"/>
      <c r="O259" s="36"/>
      <c r="P259" s="36"/>
      <c r="Q259" s="36"/>
      <c r="R259" s="36"/>
      <c r="S259" s="36"/>
      <c r="T259" s="36"/>
      <c r="U259" s="36"/>
      <c r="V259" s="36"/>
      <c r="W259" s="36"/>
      <c r="X259" s="36"/>
      <c r="Y259" s="36"/>
      <c r="Z259" s="36"/>
    </row>
    <row r="260" spans="1:26" ht="15.6" hidden="1">
      <c r="A260" s="456" t="s">
        <v>2194</v>
      </c>
      <c r="B260" s="929" t="s">
        <v>3770</v>
      </c>
      <c r="C260" s="456" t="s">
        <v>303</v>
      </c>
      <c r="D260" s="456">
        <v>10</v>
      </c>
      <c r="E260" s="34"/>
      <c r="F260" s="456" t="s">
        <v>304</v>
      </c>
      <c r="G260" s="457" t="s">
        <v>3771</v>
      </c>
      <c r="H260" s="73"/>
      <c r="I260" s="34"/>
      <c r="J260" s="73"/>
      <c r="K260" s="36"/>
      <c r="L260" s="36"/>
      <c r="M260" s="36"/>
      <c r="N260" s="36"/>
      <c r="O260" s="36"/>
      <c r="P260" s="36"/>
      <c r="Q260" s="36"/>
      <c r="R260" s="36"/>
      <c r="S260" s="36"/>
      <c r="T260" s="36"/>
      <c r="U260" s="36"/>
      <c r="V260" s="36"/>
      <c r="W260" s="36"/>
      <c r="X260" s="36"/>
      <c r="Y260" s="36"/>
      <c r="Z260" s="36"/>
    </row>
    <row r="261" spans="1:26" ht="12.6" hidden="1">
      <c r="A261" s="33"/>
      <c r="B261" s="33"/>
      <c r="C261" s="33"/>
      <c r="D261" s="33"/>
      <c r="E261" s="33"/>
      <c r="F261" s="33"/>
      <c r="G261" s="33"/>
      <c r="H261" s="33"/>
      <c r="I261" s="33"/>
      <c r="J261" s="33"/>
      <c r="K261" s="36"/>
      <c r="L261" s="36"/>
      <c r="M261" s="36"/>
      <c r="N261" s="36"/>
      <c r="O261" s="36"/>
      <c r="P261" s="36"/>
      <c r="Q261" s="36"/>
      <c r="R261" s="36"/>
      <c r="S261" s="36"/>
      <c r="T261" s="36"/>
      <c r="U261" s="36"/>
      <c r="V261" s="36"/>
      <c r="W261" s="36"/>
      <c r="X261" s="36"/>
      <c r="Y261" s="36"/>
      <c r="Z261" s="36"/>
    </row>
    <row r="262" spans="1:26" ht="12.6" hidden="1">
      <c r="A262" s="33"/>
      <c r="B262" s="33"/>
      <c r="C262" s="33"/>
      <c r="D262" s="33"/>
      <c r="E262" s="33"/>
      <c r="F262" s="33"/>
      <c r="G262" s="33"/>
      <c r="H262" s="33"/>
      <c r="I262" s="33"/>
      <c r="J262" s="33"/>
      <c r="K262" s="36"/>
      <c r="L262" s="36"/>
      <c r="M262" s="36"/>
      <c r="N262" s="36"/>
      <c r="O262" s="36"/>
      <c r="P262" s="36"/>
      <c r="Q262" s="36"/>
      <c r="R262" s="36"/>
      <c r="S262" s="36"/>
      <c r="T262" s="36"/>
      <c r="U262" s="36"/>
      <c r="V262" s="36"/>
      <c r="W262" s="36"/>
      <c r="X262" s="36"/>
      <c r="Y262" s="36"/>
      <c r="Z262" s="36"/>
    </row>
    <row r="263" spans="1:26" ht="15.6" hidden="1">
      <c r="A263" s="921" t="s">
        <v>3210</v>
      </c>
      <c r="B263" s="922" t="s">
        <v>3794</v>
      </c>
      <c r="C263" s="923"/>
      <c r="D263" s="923"/>
      <c r="E263" s="923"/>
      <c r="F263" s="923"/>
      <c r="G263" s="923"/>
      <c r="H263" s="923"/>
      <c r="I263" s="923"/>
      <c r="J263" s="924"/>
      <c r="K263" s="36"/>
      <c r="L263" s="36"/>
      <c r="M263" s="36"/>
      <c r="N263" s="36"/>
      <c r="O263" s="36"/>
      <c r="P263" s="36"/>
      <c r="Q263" s="36"/>
      <c r="R263" s="36"/>
      <c r="S263" s="36"/>
      <c r="T263" s="36"/>
      <c r="U263" s="36"/>
      <c r="V263" s="36"/>
      <c r="W263" s="36"/>
      <c r="X263" s="36"/>
      <c r="Y263" s="36"/>
      <c r="Z263" s="36"/>
    </row>
    <row r="264" spans="1:26" ht="15.6" hidden="1">
      <c r="A264" s="921" t="s">
        <v>3212</v>
      </c>
      <c r="B264" s="925" t="s">
        <v>3795</v>
      </c>
      <c r="C264" s="926"/>
      <c r="D264" s="926"/>
      <c r="E264" s="926"/>
      <c r="F264" s="926"/>
      <c r="G264" s="926"/>
      <c r="H264" s="926"/>
      <c r="I264" s="926"/>
      <c r="J264" s="927"/>
      <c r="K264" s="36"/>
      <c r="L264" s="36"/>
      <c r="M264" s="36"/>
      <c r="N264" s="36"/>
      <c r="O264" s="36"/>
      <c r="P264" s="36"/>
      <c r="Q264" s="36"/>
      <c r="R264" s="36"/>
      <c r="S264" s="36"/>
      <c r="T264" s="36"/>
      <c r="U264" s="36"/>
      <c r="V264" s="36"/>
      <c r="W264" s="36"/>
      <c r="X264" s="36"/>
      <c r="Y264" s="36"/>
      <c r="Z264" s="36"/>
    </row>
    <row r="265" spans="1:26" ht="15.6" hidden="1">
      <c r="A265" s="451" t="s">
        <v>3214</v>
      </c>
      <c r="B265" s="931" t="s">
        <v>3838</v>
      </c>
      <c r="C265" s="431"/>
      <c r="D265" s="928"/>
      <c r="E265" s="928"/>
      <c r="F265" s="928"/>
      <c r="G265" s="928"/>
      <c r="H265" s="928"/>
      <c r="I265" s="928"/>
      <c r="J265" s="928"/>
      <c r="K265" s="33"/>
      <c r="L265" s="33"/>
      <c r="M265" s="33"/>
      <c r="N265" s="33"/>
      <c r="O265" s="33"/>
      <c r="P265" s="33"/>
      <c r="Q265" s="33"/>
      <c r="R265" s="33"/>
      <c r="S265" s="33"/>
      <c r="T265" s="33"/>
      <c r="U265" s="33"/>
      <c r="V265" s="33"/>
      <c r="W265" s="33"/>
      <c r="X265" s="33"/>
      <c r="Y265" s="33"/>
      <c r="Z265" s="33"/>
    </row>
    <row r="266" spans="1:26" ht="15.6" hidden="1">
      <c r="A266" s="453" t="s">
        <v>290</v>
      </c>
      <c r="B266" s="453" t="s">
        <v>291</v>
      </c>
      <c r="C266" s="453" t="s">
        <v>292</v>
      </c>
      <c r="D266" s="453" t="s">
        <v>293</v>
      </c>
      <c r="E266" s="453" t="s">
        <v>294</v>
      </c>
      <c r="F266" s="453" t="s">
        <v>295</v>
      </c>
      <c r="G266" s="454" t="s">
        <v>296</v>
      </c>
      <c r="H266" s="453" t="s">
        <v>297</v>
      </c>
      <c r="I266" s="455"/>
      <c r="J266" s="455"/>
      <c r="K266" s="36"/>
      <c r="L266" s="36"/>
      <c r="M266" s="36"/>
      <c r="N266" s="36"/>
      <c r="O266" s="36"/>
      <c r="P266" s="36"/>
      <c r="Q266" s="36"/>
      <c r="R266" s="36"/>
      <c r="S266" s="36"/>
      <c r="T266" s="36"/>
      <c r="U266" s="36"/>
      <c r="V266" s="36"/>
      <c r="W266" s="36"/>
      <c r="X266" s="36"/>
      <c r="Y266" s="36"/>
      <c r="Z266" s="36"/>
    </row>
    <row r="267" spans="1:26" ht="30.95" hidden="1">
      <c r="A267" s="456">
        <v>1</v>
      </c>
      <c r="B267" s="929" t="s">
        <v>1707</v>
      </c>
      <c r="C267" s="456" t="s">
        <v>303</v>
      </c>
      <c r="D267" s="456">
        <v>20</v>
      </c>
      <c r="E267" s="34"/>
      <c r="F267" s="456" t="s">
        <v>304</v>
      </c>
      <c r="G267" s="457" t="s">
        <v>3839</v>
      </c>
      <c r="H267" s="34"/>
      <c r="I267" s="34"/>
      <c r="J267" s="34"/>
      <c r="K267" s="36"/>
      <c r="L267" s="36"/>
      <c r="M267" s="36"/>
      <c r="N267" s="36"/>
      <c r="O267" s="36"/>
      <c r="P267" s="36"/>
      <c r="Q267" s="36"/>
      <c r="R267" s="36"/>
      <c r="S267" s="36"/>
      <c r="T267" s="36"/>
      <c r="U267" s="36"/>
      <c r="V267" s="36"/>
      <c r="W267" s="36"/>
      <c r="X267" s="36"/>
      <c r="Y267" s="36"/>
      <c r="Z267" s="36"/>
    </row>
    <row r="268" spans="1:26" ht="30.95" hidden="1">
      <c r="A268" s="458">
        <v>2</v>
      </c>
      <c r="B268" s="930" t="s">
        <v>3206</v>
      </c>
      <c r="C268" s="458" t="s">
        <v>375</v>
      </c>
      <c r="D268" s="34"/>
      <c r="E268" s="34"/>
      <c r="F268" s="456" t="s">
        <v>304</v>
      </c>
      <c r="G268" s="457" t="s">
        <v>3217</v>
      </c>
      <c r="H268" s="34"/>
      <c r="I268" s="34"/>
      <c r="J268" s="73"/>
      <c r="K268" s="36"/>
      <c r="L268" s="36"/>
      <c r="M268" s="36"/>
      <c r="N268" s="36"/>
      <c r="O268" s="36"/>
      <c r="P268" s="36"/>
      <c r="Q268" s="36"/>
      <c r="R268" s="36"/>
      <c r="S268" s="36"/>
      <c r="T268" s="36"/>
      <c r="U268" s="36"/>
      <c r="V268" s="36"/>
      <c r="W268" s="36"/>
      <c r="X268" s="36"/>
      <c r="Y268" s="36"/>
      <c r="Z268" s="36"/>
    </row>
    <row r="269" spans="1:26" ht="15.6" hidden="1">
      <c r="A269" s="456">
        <v>2.1</v>
      </c>
      <c r="B269" s="929" t="s">
        <v>837</v>
      </c>
      <c r="C269" s="456" t="s">
        <v>303</v>
      </c>
      <c r="D269" s="456">
        <v>10</v>
      </c>
      <c r="E269" s="34"/>
      <c r="F269" s="456" t="s">
        <v>304</v>
      </c>
      <c r="G269" s="457" t="s">
        <v>2993</v>
      </c>
      <c r="H269" s="73"/>
      <c r="I269" s="34"/>
      <c r="J269" s="73"/>
      <c r="K269" s="36"/>
      <c r="L269" s="36"/>
      <c r="M269" s="36"/>
      <c r="N269" s="36"/>
      <c r="O269" s="36"/>
      <c r="P269" s="36"/>
      <c r="Q269" s="36"/>
      <c r="R269" s="36"/>
      <c r="S269" s="36"/>
      <c r="T269" s="36"/>
      <c r="U269" s="36"/>
      <c r="V269" s="36"/>
      <c r="W269" s="36"/>
      <c r="X269" s="36"/>
      <c r="Y269" s="36"/>
      <c r="Z269" s="36"/>
    </row>
    <row r="270" spans="1:26" ht="15.6" hidden="1">
      <c r="A270" s="456">
        <v>2.2000000000000002</v>
      </c>
      <c r="B270" s="929" t="s">
        <v>3260</v>
      </c>
      <c r="C270" s="456" t="s">
        <v>303</v>
      </c>
      <c r="D270" s="456">
        <v>12</v>
      </c>
      <c r="E270" s="34"/>
      <c r="F270" s="456" t="s">
        <v>304</v>
      </c>
      <c r="G270" s="457" t="s">
        <v>3763</v>
      </c>
      <c r="H270" s="73"/>
      <c r="I270" s="34"/>
      <c r="J270" s="73"/>
      <c r="K270" s="36"/>
      <c r="L270" s="36"/>
      <c r="M270" s="36"/>
      <c r="N270" s="36"/>
      <c r="O270" s="36"/>
      <c r="P270" s="36"/>
      <c r="Q270" s="36"/>
      <c r="R270" s="36"/>
      <c r="S270" s="36"/>
      <c r="T270" s="36"/>
      <c r="U270" s="36"/>
      <c r="V270" s="36"/>
      <c r="W270" s="36"/>
      <c r="X270" s="36"/>
      <c r="Y270" s="36"/>
      <c r="Z270" s="36"/>
    </row>
    <row r="271" spans="1:26" ht="15.6" hidden="1">
      <c r="A271" s="456">
        <v>2.2999999999999998</v>
      </c>
      <c r="B271" s="929" t="s">
        <v>3825</v>
      </c>
      <c r="C271" s="456" t="s">
        <v>303</v>
      </c>
      <c r="D271" s="456">
        <v>100</v>
      </c>
      <c r="E271" s="34"/>
      <c r="F271" s="456" t="s">
        <v>304</v>
      </c>
      <c r="G271" s="457" t="s">
        <v>3840</v>
      </c>
      <c r="H271" s="73"/>
      <c r="I271" s="34"/>
      <c r="J271" s="73"/>
      <c r="K271" s="36"/>
      <c r="L271" s="36"/>
      <c r="M271" s="36"/>
      <c r="N271" s="36"/>
      <c r="O271" s="36"/>
      <c r="P271" s="36"/>
      <c r="Q271" s="36"/>
      <c r="R271" s="36"/>
      <c r="S271" s="36"/>
      <c r="T271" s="36"/>
      <c r="U271" s="36"/>
      <c r="V271" s="36"/>
      <c r="W271" s="36"/>
      <c r="X271" s="36"/>
      <c r="Y271" s="36"/>
      <c r="Z271" s="36"/>
    </row>
    <row r="272" spans="1:26" ht="15.6" hidden="1">
      <c r="A272" s="456">
        <v>2.4</v>
      </c>
      <c r="B272" s="929" t="s">
        <v>3287</v>
      </c>
      <c r="C272" s="456" t="s">
        <v>303</v>
      </c>
      <c r="D272" s="456">
        <v>100</v>
      </c>
      <c r="E272" s="34"/>
      <c r="F272" s="456" t="s">
        <v>304</v>
      </c>
      <c r="G272" s="457" t="s">
        <v>3768</v>
      </c>
      <c r="H272" s="459" t="s">
        <v>546</v>
      </c>
      <c r="I272" s="34"/>
      <c r="J272" s="73"/>
      <c r="K272" s="36"/>
      <c r="L272" s="36"/>
      <c r="M272" s="36"/>
      <c r="N272" s="36"/>
      <c r="O272" s="36"/>
      <c r="P272" s="36"/>
      <c r="Q272" s="36"/>
      <c r="R272" s="36"/>
      <c r="S272" s="36"/>
      <c r="T272" s="36"/>
      <c r="U272" s="36"/>
      <c r="V272" s="36"/>
      <c r="W272" s="36"/>
      <c r="X272" s="36"/>
      <c r="Y272" s="36"/>
      <c r="Z272" s="36"/>
    </row>
    <row r="273" spans="1:26" ht="15.6" hidden="1">
      <c r="A273" s="456">
        <v>2.5</v>
      </c>
      <c r="B273" s="929" t="s">
        <v>3288</v>
      </c>
      <c r="C273" s="456" t="s">
        <v>303</v>
      </c>
      <c r="D273" s="456">
        <v>100</v>
      </c>
      <c r="E273" s="34"/>
      <c r="F273" s="456" t="s">
        <v>315</v>
      </c>
      <c r="G273" s="457" t="s">
        <v>3769</v>
      </c>
      <c r="H273" s="460" t="s">
        <v>550</v>
      </c>
      <c r="I273" s="34"/>
      <c r="J273" s="73"/>
      <c r="K273" s="36"/>
      <c r="L273" s="36"/>
      <c r="M273" s="36"/>
      <c r="N273" s="36"/>
      <c r="O273" s="36"/>
      <c r="P273" s="36"/>
      <c r="Q273" s="36"/>
      <c r="R273" s="36"/>
      <c r="S273" s="36"/>
      <c r="T273" s="36"/>
      <c r="U273" s="36"/>
      <c r="V273" s="36"/>
      <c r="W273" s="36"/>
      <c r="X273" s="36"/>
      <c r="Y273" s="36"/>
      <c r="Z273" s="36"/>
    </row>
  </sheetData>
  <autoFilter ref="A94:H104" xr:uid="{00000000-0009-0000-0000-00001E000000}"/>
  <mergeCells count="36">
    <mergeCell ref="N184:N188"/>
    <mergeCell ref="O184:O188"/>
    <mergeCell ref="A184:A188"/>
    <mergeCell ref="B184:B188"/>
    <mergeCell ref="I184:I188"/>
    <mergeCell ref="J184:J188"/>
    <mergeCell ref="K184:K188"/>
    <mergeCell ref="L184:L188"/>
    <mergeCell ref="M184:M188"/>
    <mergeCell ref="B4:C4"/>
    <mergeCell ref="B5:C5"/>
    <mergeCell ref="N182:N183"/>
    <mergeCell ref="O182:O183"/>
    <mergeCell ref="A182:A183"/>
    <mergeCell ref="B182:B183"/>
    <mergeCell ref="I182:I183"/>
    <mergeCell ref="J182:J183"/>
    <mergeCell ref="K182:K183"/>
    <mergeCell ref="L182:L183"/>
    <mergeCell ref="M182:M183"/>
    <mergeCell ref="A32:J32"/>
    <mergeCell ref="A37:J37"/>
    <mergeCell ref="A43:J43"/>
    <mergeCell ref="B55:J55"/>
    <mergeCell ref="B6:C6"/>
    <mergeCell ref="B1:C1"/>
    <mergeCell ref="B2:C2"/>
    <mergeCell ref="D2:D3"/>
    <mergeCell ref="E2:E3"/>
    <mergeCell ref="B3:C3"/>
    <mergeCell ref="A30:J30"/>
    <mergeCell ref="A7:J7"/>
    <mergeCell ref="A8:J8"/>
    <mergeCell ref="A10:J10"/>
    <mergeCell ref="A15:J15"/>
    <mergeCell ref="A17:J17"/>
  </mergeCells>
  <dataValidations count="1">
    <dataValidation type="list" allowBlank="1" showErrorMessage="1" sqref="K182 K184" xr:uid="{00000000-0002-0000-1E00-000000000000}">
      <formula1>"MVP1,MVP1.xx,Non MVP,Surrounding"</formula1>
    </dataValidation>
  </dataValidations>
  <hyperlinks>
    <hyperlink ref="E2" r:id="rId1" location="gid=295291133&amp;range=B1" xr:uid="{00000000-0004-0000-1E00-000000000000}"/>
    <hyperlink ref="B89" r:id="rId2" location="gid=18723514" xr:uid="{00000000-0004-0000-1E00-000001000000}"/>
  </hyperlinks>
  <pageMargins left="0" right="0" top="0" bottom="0" header="0" footer="0"/>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336"/>
  <sheetViews>
    <sheetView zoomScale="85" zoomScaleNormal="85" workbookViewId="0">
      <selection activeCell="B214" sqref="B214:J214"/>
    </sheetView>
  </sheetViews>
  <sheetFormatPr defaultColWidth="12.5703125" defaultRowHeight="15.75" customHeight="1"/>
  <cols>
    <col min="1" max="1" width="16" customWidth="1"/>
    <col min="2" max="2" width="29.5703125" customWidth="1"/>
    <col min="3" max="3" width="21.28515625" customWidth="1"/>
    <col min="5" max="5" width="24.42578125" customWidth="1"/>
    <col min="6" max="6" width="20.42578125" customWidth="1"/>
    <col min="7" max="7" width="102.42578125" customWidth="1"/>
    <col min="8" max="8" width="21.42578125" customWidth="1"/>
    <col min="9" max="9" width="22.42578125" customWidth="1"/>
    <col min="10" max="10" width="61.85546875" customWidth="1"/>
    <col min="11" max="11" width="131" customWidth="1"/>
    <col min="12" max="12" width="118.42578125" customWidth="1"/>
  </cols>
  <sheetData>
    <row r="1" spans="1:10" ht="14.1">
      <c r="A1" s="220" t="s">
        <v>277</v>
      </c>
      <c r="B1" s="2499" t="s">
        <v>278</v>
      </c>
      <c r="C1" s="2805"/>
      <c r="D1" s="36"/>
      <c r="E1" s="36"/>
      <c r="F1" s="36"/>
      <c r="G1" s="36"/>
      <c r="H1" s="36"/>
      <c r="I1" s="36"/>
      <c r="J1" s="36"/>
    </row>
    <row r="2" spans="1:10" ht="12.6">
      <c r="A2" s="410" t="s">
        <v>279</v>
      </c>
      <c r="B2" s="2625" t="s">
        <v>280</v>
      </c>
      <c r="C2" s="2805"/>
      <c r="D2" s="36"/>
      <c r="E2" s="36"/>
      <c r="F2" s="36"/>
      <c r="G2" s="36"/>
      <c r="H2" s="36"/>
      <c r="I2" s="36"/>
      <c r="J2" s="36"/>
    </row>
    <row r="3" spans="1:10" ht="24.95">
      <c r="A3" s="410" t="s">
        <v>281</v>
      </c>
      <c r="B3" s="2626" t="s">
        <v>282</v>
      </c>
      <c r="C3" s="2805"/>
      <c r="D3" s="36"/>
      <c r="E3" s="36"/>
      <c r="F3" s="36"/>
      <c r="G3" s="36"/>
      <c r="H3" s="36"/>
      <c r="I3" s="36"/>
      <c r="J3" s="36"/>
    </row>
    <row r="4" spans="1:10" ht="12.6">
      <c r="A4" s="410" t="s">
        <v>283</v>
      </c>
      <c r="B4" s="2625" t="s">
        <v>164</v>
      </c>
      <c r="C4" s="2805"/>
      <c r="D4" s="36"/>
      <c r="E4" s="36"/>
      <c r="F4" s="36"/>
      <c r="G4" s="36"/>
      <c r="H4" s="36"/>
      <c r="I4" s="36"/>
      <c r="J4" s="36"/>
    </row>
    <row r="5" spans="1:10" ht="12.6">
      <c r="A5" s="410" t="s">
        <v>284</v>
      </c>
      <c r="B5" s="2625" t="s">
        <v>285</v>
      </c>
      <c r="C5" s="2805"/>
      <c r="D5" s="36"/>
      <c r="E5" s="36"/>
      <c r="F5" s="36"/>
      <c r="H5" s="36"/>
      <c r="I5" s="36"/>
      <c r="J5" s="36"/>
    </row>
    <row r="6" spans="1:10" ht="12.6">
      <c r="A6" s="410" t="s">
        <v>286</v>
      </c>
      <c r="B6" s="2838" t="s">
        <v>3236</v>
      </c>
      <c r="C6" s="2805"/>
      <c r="D6" s="36"/>
      <c r="E6" s="36"/>
      <c r="F6" s="36"/>
      <c r="H6" s="36"/>
      <c r="I6" s="36"/>
      <c r="J6" s="36"/>
    </row>
    <row r="7" spans="1:10" ht="12.6">
      <c r="A7" s="2627" t="s">
        <v>288</v>
      </c>
      <c r="B7" s="2806"/>
      <c r="C7" s="2806"/>
      <c r="D7" s="2806"/>
      <c r="E7" s="2806"/>
      <c r="F7" s="2806"/>
      <c r="G7" s="2806"/>
      <c r="H7" s="2806"/>
      <c r="I7" s="2806"/>
      <c r="J7" s="2805"/>
    </row>
    <row r="8" spans="1:10" ht="12.6">
      <c r="A8" s="2629" t="s">
        <v>289</v>
      </c>
      <c r="B8" s="2806"/>
      <c r="C8" s="2806"/>
      <c r="D8" s="2806"/>
      <c r="E8" s="2806"/>
      <c r="F8" s="2806"/>
      <c r="G8" s="2806"/>
      <c r="H8" s="2806"/>
      <c r="I8" s="2806"/>
      <c r="J8" s="2805"/>
    </row>
    <row r="9" spans="1:10" ht="12.6">
      <c r="A9" s="411" t="s">
        <v>290</v>
      </c>
      <c r="B9" s="411" t="s">
        <v>291</v>
      </c>
      <c r="C9" s="411" t="s">
        <v>292</v>
      </c>
      <c r="D9" s="411" t="s">
        <v>293</v>
      </c>
      <c r="E9" s="411" t="s">
        <v>294</v>
      </c>
      <c r="F9" s="411" t="s">
        <v>295</v>
      </c>
      <c r="G9" s="411" t="s">
        <v>296</v>
      </c>
      <c r="H9" s="411" t="s">
        <v>297</v>
      </c>
      <c r="I9" s="411" t="s">
        <v>298</v>
      </c>
      <c r="J9" s="411" t="s">
        <v>299</v>
      </c>
    </row>
    <row r="10" spans="1:10" ht="12.6">
      <c r="A10" s="2637" t="s">
        <v>301</v>
      </c>
      <c r="B10" s="2806"/>
      <c r="C10" s="2806"/>
      <c r="D10" s="2806"/>
      <c r="E10" s="2806"/>
      <c r="F10" s="2806"/>
      <c r="G10" s="2806"/>
      <c r="H10" s="2806"/>
      <c r="I10" s="2806"/>
      <c r="J10" s="2805"/>
    </row>
    <row r="11" spans="1:10" ht="12.6">
      <c r="A11" s="70">
        <v>1</v>
      </c>
      <c r="B11" s="71" t="s">
        <v>302</v>
      </c>
      <c r="C11" s="70" t="s">
        <v>303</v>
      </c>
      <c r="D11" s="70" t="s">
        <v>401</v>
      </c>
      <c r="E11" s="34"/>
      <c r="F11" s="70" t="s">
        <v>304</v>
      </c>
      <c r="G11" s="34" t="s">
        <v>305</v>
      </c>
      <c r="H11" s="34" t="s">
        <v>306</v>
      </c>
      <c r="I11" s="74" t="s">
        <v>307</v>
      </c>
      <c r="J11" s="34"/>
    </row>
    <row r="12" spans="1:10" ht="12.6">
      <c r="A12" s="70">
        <v>2</v>
      </c>
      <c r="B12" s="71" t="s">
        <v>308</v>
      </c>
      <c r="C12" s="70" t="s">
        <v>303</v>
      </c>
      <c r="D12" s="70" t="s">
        <v>309</v>
      </c>
      <c r="E12" s="34"/>
      <c r="F12" s="70" t="s">
        <v>304</v>
      </c>
      <c r="G12" s="85" t="s">
        <v>310</v>
      </c>
      <c r="H12" s="34" t="s">
        <v>311</v>
      </c>
      <c r="I12" s="70" t="s">
        <v>307</v>
      </c>
      <c r="J12" s="34"/>
    </row>
    <row r="13" spans="1:10" ht="24.95">
      <c r="A13" s="70">
        <v>3</v>
      </c>
      <c r="B13" s="71" t="s">
        <v>312</v>
      </c>
      <c r="C13" s="70" t="s">
        <v>303</v>
      </c>
      <c r="D13" s="70" t="s">
        <v>309</v>
      </c>
      <c r="E13" s="34"/>
      <c r="F13" s="70" t="s">
        <v>304</v>
      </c>
      <c r="G13" s="85" t="s">
        <v>402</v>
      </c>
      <c r="H13" s="34" t="s">
        <v>311</v>
      </c>
      <c r="I13" s="70" t="s">
        <v>307</v>
      </c>
      <c r="J13" s="34"/>
    </row>
    <row r="14" spans="1:10" ht="24.95">
      <c r="A14" s="78">
        <v>4</v>
      </c>
      <c r="B14" s="71" t="s">
        <v>314</v>
      </c>
      <c r="C14" s="78" t="s">
        <v>303</v>
      </c>
      <c r="D14" s="680" t="s">
        <v>309</v>
      </c>
      <c r="E14" s="79"/>
      <c r="F14" s="78" t="s">
        <v>315</v>
      </c>
      <c r="G14" s="683" t="s">
        <v>316</v>
      </c>
      <c r="H14" s="71" t="s">
        <v>317</v>
      </c>
      <c r="I14" s="78" t="s">
        <v>307</v>
      </c>
      <c r="J14" s="79"/>
    </row>
    <row r="15" spans="1:10" ht="12.6">
      <c r="A15" s="2637" t="s">
        <v>318</v>
      </c>
      <c r="B15" s="2806"/>
      <c r="C15" s="2806"/>
      <c r="D15" s="2806"/>
      <c r="E15" s="2806"/>
      <c r="F15" s="2806"/>
      <c r="G15" s="2806"/>
      <c r="H15" s="2806"/>
      <c r="I15" s="2806"/>
      <c r="J15" s="2805"/>
    </row>
    <row r="16" spans="1:10" ht="12.6">
      <c r="A16" s="82"/>
      <c r="B16" s="82"/>
      <c r="C16" s="82"/>
      <c r="D16" s="82"/>
      <c r="E16" s="82"/>
      <c r="F16" s="82"/>
      <c r="G16" s="82"/>
      <c r="H16" s="83"/>
      <c r="I16" s="82"/>
      <c r="J16" s="82"/>
    </row>
    <row r="17" spans="1:26" ht="12.6">
      <c r="A17" s="2637" t="s">
        <v>319</v>
      </c>
      <c r="B17" s="2806"/>
      <c r="C17" s="2806"/>
      <c r="D17" s="2806"/>
      <c r="E17" s="2806"/>
      <c r="F17" s="2806"/>
      <c r="G17" s="2806"/>
      <c r="H17" s="2806"/>
      <c r="I17" s="2806"/>
      <c r="J17" s="2805"/>
    </row>
    <row r="18" spans="1:26" ht="12.6">
      <c r="A18" s="82"/>
      <c r="B18" s="82"/>
      <c r="C18" s="82"/>
      <c r="D18" s="82"/>
      <c r="E18" s="82"/>
      <c r="F18" s="82"/>
      <c r="G18" s="82"/>
      <c r="H18" s="83"/>
      <c r="I18" s="82"/>
      <c r="J18" s="82"/>
    </row>
    <row r="19" spans="1:26" ht="12.6">
      <c r="A19" s="932" t="s">
        <v>320</v>
      </c>
      <c r="B19" s="933"/>
      <c r="C19" s="933"/>
      <c r="D19" s="933"/>
      <c r="E19" s="933"/>
      <c r="F19" s="933"/>
      <c r="G19" s="933"/>
      <c r="H19" s="933"/>
      <c r="I19" s="933"/>
      <c r="J19" s="933"/>
    </row>
    <row r="20" spans="1:26" ht="12.6">
      <c r="A20" s="70">
        <v>1</v>
      </c>
      <c r="B20" s="34" t="s">
        <v>3189</v>
      </c>
      <c r="C20" s="108" t="s">
        <v>604</v>
      </c>
      <c r="D20" s="412">
        <v>45677</v>
      </c>
      <c r="E20" s="73"/>
      <c r="F20" s="108" t="s">
        <v>304</v>
      </c>
      <c r="G20" s="30" t="s">
        <v>3237</v>
      </c>
      <c r="H20" s="172" t="s">
        <v>3191</v>
      </c>
      <c r="I20" s="73"/>
      <c r="J20" s="172" t="s">
        <v>3192</v>
      </c>
    </row>
    <row r="21" spans="1:26" ht="62.45">
      <c r="A21" s="108">
        <v>2</v>
      </c>
      <c r="B21" s="30" t="s">
        <v>3193</v>
      </c>
      <c r="C21" s="108" t="s">
        <v>303</v>
      </c>
      <c r="D21" s="70" t="s">
        <v>1120</v>
      </c>
      <c r="E21" s="73"/>
      <c r="F21" s="108" t="s">
        <v>304</v>
      </c>
      <c r="G21" s="30" t="s">
        <v>3238</v>
      </c>
      <c r="H21" s="172" t="s">
        <v>3239</v>
      </c>
      <c r="I21" s="471" t="s">
        <v>237</v>
      </c>
      <c r="J21" s="73" t="s">
        <v>3240</v>
      </c>
    </row>
    <row r="22" spans="1:26" ht="18" customHeight="1">
      <c r="A22" s="70">
        <v>3</v>
      </c>
      <c r="B22" s="30" t="s">
        <v>1848</v>
      </c>
      <c r="C22" s="108" t="s">
        <v>303</v>
      </c>
      <c r="D22" s="412">
        <v>45667</v>
      </c>
      <c r="E22" s="73"/>
      <c r="F22" s="108" t="s">
        <v>304</v>
      </c>
      <c r="G22" s="30" t="s">
        <v>1849</v>
      </c>
      <c r="H22" s="172" t="s">
        <v>1239</v>
      </c>
      <c r="I22" s="73"/>
      <c r="J22" s="73"/>
      <c r="K22" s="51"/>
      <c r="L22" s="51"/>
      <c r="M22" s="51"/>
      <c r="N22" s="51"/>
      <c r="O22" s="51"/>
      <c r="P22" s="51"/>
      <c r="Q22" s="51"/>
      <c r="R22" s="51"/>
      <c r="S22" s="51"/>
      <c r="T22" s="51"/>
      <c r="U22" s="51"/>
      <c r="V22" s="51"/>
      <c r="W22" s="51"/>
      <c r="X22" s="51"/>
      <c r="Y22" s="51"/>
      <c r="Z22" s="51"/>
    </row>
    <row r="23" spans="1:26" ht="62.45">
      <c r="A23" s="108">
        <v>4</v>
      </c>
      <c r="B23" s="30" t="s">
        <v>1167</v>
      </c>
      <c r="C23" s="108" t="s">
        <v>303</v>
      </c>
      <c r="D23" s="119">
        <v>45660</v>
      </c>
      <c r="E23" s="73"/>
      <c r="F23" s="108" t="s">
        <v>304</v>
      </c>
      <c r="G23" s="30" t="s">
        <v>3241</v>
      </c>
      <c r="H23" s="172" t="s">
        <v>1169</v>
      </c>
      <c r="I23" s="73"/>
      <c r="J23" s="73"/>
    </row>
    <row r="24" spans="1:26" ht="12.6">
      <c r="A24" s="70">
        <v>5</v>
      </c>
      <c r="B24" s="30" t="s">
        <v>1707</v>
      </c>
      <c r="C24" s="108" t="s">
        <v>303</v>
      </c>
      <c r="D24" s="108" t="s">
        <v>1045</v>
      </c>
      <c r="E24" s="73"/>
      <c r="F24" s="108" t="s">
        <v>304</v>
      </c>
      <c r="G24" s="30" t="s">
        <v>3242</v>
      </c>
      <c r="H24" s="172" t="s">
        <v>3243</v>
      </c>
      <c r="I24" s="73"/>
      <c r="J24" s="73"/>
    </row>
    <row r="25" spans="1:26" ht="12.6">
      <c r="A25" s="108">
        <v>6</v>
      </c>
      <c r="B25" s="30" t="s">
        <v>3206</v>
      </c>
      <c r="C25" s="108" t="s">
        <v>375</v>
      </c>
      <c r="D25" s="34"/>
      <c r="E25" s="73"/>
      <c r="F25" s="108" t="s">
        <v>304</v>
      </c>
      <c r="G25" s="30" t="s">
        <v>3244</v>
      </c>
      <c r="H25" s="73"/>
      <c r="I25" s="73"/>
      <c r="J25" s="73"/>
    </row>
    <row r="26" spans="1:26" ht="37.5">
      <c r="A26" s="1748">
        <v>7</v>
      </c>
      <c r="B26" s="1749" t="s">
        <v>1992</v>
      </c>
      <c r="C26" s="1748" t="s">
        <v>303</v>
      </c>
      <c r="D26" s="1750">
        <v>45677</v>
      </c>
      <c r="E26" s="1751"/>
      <c r="F26" s="1748" t="s">
        <v>315</v>
      </c>
      <c r="G26" s="1749" t="s">
        <v>3668</v>
      </c>
      <c r="H26" s="481"/>
      <c r="I26" s="723" t="s">
        <v>3841</v>
      </c>
      <c r="J26" s="99"/>
      <c r="K26" s="239"/>
      <c r="L26" s="239"/>
      <c r="M26" s="239"/>
      <c r="N26" s="239"/>
      <c r="O26" s="239"/>
      <c r="P26" s="239"/>
      <c r="Q26" s="239"/>
      <c r="R26" s="239"/>
      <c r="S26" s="239"/>
      <c r="T26" s="239"/>
      <c r="U26" s="239"/>
      <c r="V26" s="239"/>
      <c r="W26" s="239"/>
      <c r="X26" s="239"/>
      <c r="Y26" s="239"/>
      <c r="Z26" s="239"/>
    </row>
    <row r="27" spans="1:26" ht="12.95">
      <c r="A27" s="484"/>
      <c r="B27" s="483"/>
      <c r="C27" s="109"/>
      <c r="D27" s="109"/>
      <c r="E27" s="33"/>
      <c r="F27" s="109"/>
      <c r="G27" s="483"/>
      <c r="H27" s="483"/>
      <c r="I27" s="109"/>
      <c r="J27" s="33"/>
    </row>
    <row r="28" spans="1:26" s="1235" customFormat="1" ht="12.95">
      <c r="A28" s="484"/>
      <c r="B28" s="483"/>
      <c r="C28" s="109"/>
      <c r="D28" s="109"/>
      <c r="E28" s="33"/>
      <c r="F28" s="109"/>
      <c r="G28" s="483"/>
      <c r="H28" s="483"/>
      <c r="I28" s="109"/>
      <c r="J28" s="33"/>
      <c r="K28"/>
      <c r="L28"/>
      <c r="M28"/>
      <c r="N28"/>
      <c r="O28"/>
      <c r="P28"/>
      <c r="Q28"/>
      <c r="R28"/>
      <c r="S28"/>
      <c r="T28"/>
      <c r="U28"/>
      <c r="V28"/>
      <c r="W28"/>
      <c r="X28"/>
      <c r="Y28"/>
      <c r="Z28"/>
    </row>
    <row r="29" spans="1:26" s="1235" customFormat="1" ht="12.95">
      <c r="A29" s="484"/>
      <c r="B29" s="483"/>
      <c r="C29" s="109"/>
      <c r="D29" s="109"/>
      <c r="E29" s="33"/>
      <c r="F29" s="109"/>
      <c r="G29" s="483"/>
      <c r="H29" s="483"/>
      <c r="I29" s="109"/>
      <c r="J29" s="33"/>
      <c r="K29"/>
      <c r="L29"/>
      <c r="M29"/>
      <c r="N29"/>
      <c r="O29"/>
      <c r="P29"/>
      <c r="Q29"/>
      <c r="R29"/>
      <c r="S29"/>
      <c r="T29"/>
      <c r="U29"/>
      <c r="V29"/>
      <c r="W29"/>
      <c r="X29"/>
      <c r="Y29"/>
      <c r="Z29"/>
    </row>
    <row r="30" spans="1:26" s="1235" customFormat="1" ht="12.95">
      <c r="A30" s="484"/>
      <c r="B30" s="483"/>
      <c r="C30" s="109"/>
      <c r="D30" s="109"/>
      <c r="E30" s="33"/>
      <c r="F30" s="109"/>
      <c r="G30" s="483"/>
      <c r="H30" s="483"/>
      <c r="I30" s="109"/>
      <c r="J30" s="33"/>
      <c r="K30"/>
      <c r="L30"/>
      <c r="M30"/>
      <c r="N30"/>
      <c r="O30"/>
      <c r="P30"/>
      <c r="Q30"/>
      <c r="R30"/>
      <c r="S30"/>
      <c r="T30"/>
      <c r="U30"/>
      <c r="V30"/>
      <c r="W30"/>
      <c r="X30"/>
      <c r="Y30"/>
      <c r="Z30"/>
    </row>
    <row r="31" spans="1:26" s="1235" customFormat="1" ht="12.95">
      <c r="A31" s="484"/>
      <c r="B31" s="483"/>
      <c r="C31" s="109"/>
      <c r="D31" s="109"/>
      <c r="E31" s="33"/>
      <c r="F31" s="109"/>
      <c r="G31" s="483"/>
      <c r="H31" s="483"/>
      <c r="I31" s="109"/>
      <c r="J31" s="33"/>
      <c r="K31"/>
      <c r="L31"/>
      <c r="M31"/>
      <c r="N31"/>
      <c r="O31"/>
      <c r="P31"/>
      <c r="Q31"/>
      <c r="R31"/>
      <c r="S31"/>
      <c r="T31"/>
      <c r="U31"/>
      <c r="V31"/>
      <c r="W31"/>
      <c r="X31"/>
      <c r="Y31"/>
      <c r="Z31"/>
    </row>
    <row r="32" spans="1:26" s="1235" customFormat="1" ht="12.95">
      <c r="A32" s="484"/>
      <c r="B32" s="483"/>
      <c r="C32" s="109"/>
      <c r="D32" s="109"/>
      <c r="E32" s="33"/>
      <c r="F32" s="109"/>
      <c r="G32" s="483"/>
      <c r="H32" s="483"/>
      <c r="I32" s="109"/>
      <c r="J32" s="33"/>
      <c r="K32"/>
      <c r="L32"/>
      <c r="M32"/>
      <c r="N32"/>
      <c r="O32"/>
      <c r="P32"/>
      <c r="Q32"/>
      <c r="R32"/>
      <c r="S32"/>
      <c r="T32"/>
      <c r="U32"/>
      <c r="V32"/>
      <c r="W32"/>
      <c r="X32"/>
      <c r="Y32"/>
      <c r="Z32"/>
    </row>
    <row r="33" spans="1:10" ht="12.6">
      <c r="A33" s="2639" t="s">
        <v>323</v>
      </c>
      <c r="B33" s="2806"/>
      <c r="C33" s="2806"/>
      <c r="D33" s="2806"/>
      <c r="E33" s="2806"/>
      <c r="F33" s="2806"/>
      <c r="G33" s="2806"/>
      <c r="H33" s="2806"/>
      <c r="I33" s="2806"/>
      <c r="J33" s="2805"/>
    </row>
    <row r="34" spans="1:10" ht="12.6">
      <c r="A34" s="411" t="s">
        <v>290</v>
      </c>
      <c r="B34" s="411" t="s">
        <v>291</v>
      </c>
      <c r="C34" s="411" t="s">
        <v>292</v>
      </c>
      <c r="D34" s="411" t="s">
        <v>293</v>
      </c>
      <c r="E34" s="411" t="s">
        <v>294</v>
      </c>
      <c r="F34" s="414" t="s">
        <v>295</v>
      </c>
      <c r="G34" s="411" t="s">
        <v>296</v>
      </c>
      <c r="H34" s="411" t="s">
        <v>297</v>
      </c>
      <c r="I34" s="411" t="s">
        <v>298</v>
      </c>
      <c r="J34" s="414" t="s">
        <v>299</v>
      </c>
    </row>
    <row r="35" spans="1:10" ht="12.6">
      <c r="A35" s="2637" t="s">
        <v>324</v>
      </c>
      <c r="B35" s="2806"/>
      <c r="C35" s="2806"/>
      <c r="D35" s="2806"/>
      <c r="E35" s="2806"/>
      <c r="F35" s="2806"/>
      <c r="G35" s="2806"/>
      <c r="H35" s="2806"/>
      <c r="I35" s="2806"/>
      <c r="J35" s="2805"/>
    </row>
    <row r="36" spans="1:10" ht="12.6">
      <c r="A36" s="108">
        <v>1</v>
      </c>
      <c r="B36" s="415" t="s">
        <v>325</v>
      </c>
      <c r="C36" s="416" t="s">
        <v>326</v>
      </c>
      <c r="D36" s="79"/>
      <c r="E36" s="79"/>
      <c r="F36" s="108" t="s">
        <v>304</v>
      </c>
      <c r="G36" s="415" t="s">
        <v>327</v>
      </c>
      <c r="H36" s="417">
        <v>200</v>
      </c>
      <c r="I36" s="79"/>
      <c r="J36" s="79"/>
    </row>
    <row r="37" spans="1:10" ht="24.95">
      <c r="A37" s="855">
        <v>2</v>
      </c>
      <c r="B37" s="856" t="s">
        <v>314</v>
      </c>
      <c r="C37" s="857" t="s">
        <v>303</v>
      </c>
      <c r="D37" s="857">
        <v>100</v>
      </c>
      <c r="E37" s="681"/>
      <c r="F37" s="858" t="s">
        <v>304</v>
      </c>
      <c r="G37" s="859" t="s">
        <v>316</v>
      </c>
      <c r="H37" s="34"/>
      <c r="I37" s="681"/>
      <c r="J37" s="861" t="s">
        <v>328</v>
      </c>
    </row>
    <row r="38" spans="1:10" ht="12.6">
      <c r="A38" s="855">
        <v>3</v>
      </c>
      <c r="B38" s="856" t="s">
        <v>329</v>
      </c>
      <c r="C38" s="857" t="s">
        <v>330</v>
      </c>
      <c r="D38" s="857" t="s">
        <v>237</v>
      </c>
      <c r="E38" s="857" t="s">
        <v>331</v>
      </c>
      <c r="F38" s="858" t="s">
        <v>304</v>
      </c>
      <c r="G38" s="859" t="s">
        <v>332</v>
      </c>
      <c r="H38" s="34"/>
      <c r="I38" s="681"/>
      <c r="J38" s="861" t="s">
        <v>333</v>
      </c>
    </row>
    <row r="39" spans="1:10" ht="12.6">
      <c r="A39" s="855">
        <v>4</v>
      </c>
      <c r="B39" s="856" t="s">
        <v>334</v>
      </c>
      <c r="C39" s="857" t="s">
        <v>330</v>
      </c>
      <c r="D39" s="857" t="s">
        <v>237</v>
      </c>
      <c r="E39" s="857" t="s">
        <v>331</v>
      </c>
      <c r="F39" s="858" t="s">
        <v>304</v>
      </c>
      <c r="G39" s="862" t="s">
        <v>335</v>
      </c>
      <c r="H39" s="34"/>
      <c r="I39" s="681"/>
      <c r="J39" s="861" t="s">
        <v>336</v>
      </c>
    </row>
    <row r="40" spans="1:10" ht="12.6">
      <c r="A40" s="2637" t="s">
        <v>337</v>
      </c>
      <c r="B40" s="2806"/>
      <c r="C40" s="2806"/>
      <c r="D40" s="2806"/>
      <c r="E40" s="2806"/>
      <c r="F40" s="2806"/>
      <c r="G40" s="2806"/>
      <c r="H40" s="2806"/>
      <c r="I40" s="2806"/>
      <c r="J40" s="2805"/>
    </row>
    <row r="41" spans="1:10" ht="12.6">
      <c r="A41" s="416">
        <v>1</v>
      </c>
      <c r="B41" s="418" t="s">
        <v>490</v>
      </c>
      <c r="C41" s="416" t="s">
        <v>326</v>
      </c>
      <c r="D41" s="108" t="s">
        <v>237</v>
      </c>
      <c r="E41" s="34"/>
      <c r="F41" s="108" t="s">
        <v>304</v>
      </c>
      <c r="G41" s="418" t="s">
        <v>491</v>
      </c>
      <c r="H41" s="419" t="s">
        <v>492</v>
      </c>
      <c r="I41" s="34"/>
      <c r="J41" s="30" t="s">
        <v>493</v>
      </c>
    </row>
    <row r="42" spans="1:10" ht="12.6">
      <c r="A42" s="108">
        <v>2</v>
      </c>
      <c r="B42" s="30" t="s">
        <v>494</v>
      </c>
      <c r="C42" s="108" t="s">
        <v>470</v>
      </c>
      <c r="D42" s="108" t="s">
        <v>237</v>
      </c>
      <c r="E42" s="34"/>
      <c r="F42" s="108" t="s">
        <v>304</v>
      </c>
      <c r="G42" s="30" t="s">
        <v>493</v>
      </c>
      <c r="H42" s="34"/>
      <c r="I42" s="34"/>
      <c r="J42" s="30" t="s">
        <v>493</v>
      </c>
    </row>
    <row r="43" spans="1:10" ht="12.6">
      <c r="A43" s="108">
        <v>2.1</v>
      </c>
      <c r="B43" s="482" t="s">
        <v>1539</v>
      </c>
      <c r="C43" s="108" t="s">
        <v>303</v>
      </c>
      <c r="D43" s="34"/>
      <c r="E43" s="34"/>
      <c r="F43" s="108" t="s">
        <v>304</v>
      </c>
      <c r="G43" s="30" t="s">
        <v>3245</v>
      </c>
      <c r="H43" s="30" t="s">
        <v>776</v>
      </c>
      <c r="I43" s="34"/>
      <c r="J43" s="34"/>
    </row>
    <row r="44" spans="1:10" ht="12.6">
      <c r="A44" s="2637" t="s">
        <v>373</v>
      </c>
      <c r="B44" s="2806"/>
      <c r="C44" s="2806"/>
      <c r="D44" s="2806"/>
      <c r="E44" s="2806"/>
      <c r="F44" s="2806"/>
      <c r="G44" s="2806"/>
      <c r="H44" s="2806"/>
      <c r="I44" s="2806"/>
      <c r="J44" s="2805"/>
    </row>
    <row r="45" spans="1:10" ht="24.95">
      <c r="A45" s="863">
        <v>1</v>
      </c>
      <c r="B45" s="30" t="s">
        <v>374</v>
      </c>
      <c r="C45" s="108" t="s">
        <v>375</v>
      </c>
      <c r="D45" s="864" t="s">
        <v>237</v>
      </c>
      <c r="E45" s="34"/>
      <c r="F45" s="864" t="s">
        <v>304</v>
      </c>
      <c r="G45" s="33" t="s">
        <v>376</v>
      </c>
      <c r="H45" s="34"/>
      <c r="I45" s="30" t="s">
        <v>377</v>
      </c>
      <c r="J45" s="34"/>
    </row>
    <row r="46" spans="1:10" ht="24.95">
      <c r="A46" s="865">
        <v>1.1000000000000001</v>
      </c>
      <c r="B46" s="30" t="s">
        <v>497</v>
      </c>
      <c r="C46" s="108" t="s">
        <v>303</v>
      </c>
      <c r="D46" s="423" t="s">
        <v>237</v>
      </c>
      <c r="E46" s="34"/>
      <c r="F46" s="108" t="s">
        <v>304</v>
      </c>
      <c r="G46" s="30" t="s">
        <v>379</v>
      </c>
      <c r="H46" s="30" t="s">
        <v>1464</v>
      </c>
      <c r="I46" s="424" t="s">
        <v>307</v>
      </c>
      <c r="J46" s="34"/>
    </row>
    <row r="47" spans="1:10" ht="12.6">
      <c r="A47" s="865">
        <v>1.2</v>
      </c>
      <c r="B47" s="30" t="s">
        <v>498</v>
      </c>
      <c r="C47" s="108" t="s">
        <v>303</v>
      </c>
      <c r="D47" s="423" t="s">
        <v>237</v>
      </c>
      <c r="E47" s="34"/>
      <c r="F47" s="423" t="s">
        <v>304</v>
      </c>
      <c r="G47" s="30" t="s">
        <v>382</v>
      </c>
      <c r="H47" s="30" t="s">
        <v>383</v>
      </c>
      <c r="I47" s="424" t="s">
        <v>307</v>
      </c>
      <c r="J47" s="34"/>
    </row>
    <row r="48" spans="1:10" ht="75">
      <c r="A48" s="865">
        <v>1.3</v>
      </c>
      <c r="B48" s="30" t="s">
        <v>499</v>
      </c>
      <c r="C48" s="108" t="s">
        <v>303</v>
      </c>
      <c r="D48" s="423" t="s">
        <v>237</v>
      </c>
      <c r="E48" s="34"/>
      <c r="F48" s="423" t="s">
        <v>304</v>
      </c>
      <c r="G48" s="30" t="s">
        <v>385</v>
      </c>
      <c r="H48" s="30" t="s">
        <v>1465</v>
      </c>
      <c r="I48" s="424" t="s">
        <v>307</v>
      </c>
      <c r="J48" s="34"/>
    </row>
    <row r="49" spans="1:11" ht="87.6">
      <c r="A49" s="865">
        <v>1.4</v>
      </c>
      <c r="B49" s="30" t="s">
        <v>500</v>
      </c>
      <c r="C49" s="108" t="s">
        <v>375</v>
      </c>
      <c r="D49" s="423" t="s">
        <v>237</v>
      </c>
      <c r="E49" s="34"/>
      <c r="F49" s="108" t="s">
        <v>315</v>
      </c>
      <c r="G49" s="30" t="s">
        <v>388</v>
      </c>
      <c r="H49" s="30" t="s">
        <v>1466</v>
      </c>
      <c r="I49" s="424" t="s">
        <v>307</v>
      </c>
      <c r="J49" s="34"/>
    </row>
    <row r="50" spans="1:11" ht="12.6">
      <c r="A50" s="109"/>
      <c r="B50" s="483"/>
      <c r="C50" s="109"/>
      <c r="D50" s="109"/>
      <c r="E50" s="33"/>
      <c r="F50" s="109"/>
      <c r="G50" s="483"/>
      <c r="H50" s="483"/>
      <c r="I50" s="109"/>
      <c r="J50" s="33"/>
    </row>
    <row r="51" spans="1:11" ht="12.95">
      <c r="A51" s="484"/>
      <c r="B51" s="483"/>
      <c r="C51" s="109"/>
      <c r="D51" s="109"/>
      <c r="E51" s="33"/>
      <c r="F51" s="109"/>
      <c r="G51" s="483"/>
      <c r="H51" s="483"/>
      <c r="I51" s="109"/>
      <c r="J51" s="33"/>
    </row>
    <row r="52" spans="1:11" ht="12.6">
      <c r="B52" s="483"/>
      <c r="C52" s="109"/>
      <c r="D52" s="109"/>
      <c r="E52" s="33"/>
      <c r="F52" s="109"/>
      <c r="G52" s="483"/>
      <c r="H52" s="483"/>
      <c r="I52" s="109"/>
      <c r="J52" s="33"/>
    </row>
    <row r="53" spans="1:11" ht="15.95">
      <c r="A53" s="919" t="s">
        <v>3246</v>
      </c>
      <c r="B53" s="939"/>
      <c r="C53" s="939"/>
      <c r="D53" s="939"/>
      <c r="E53" s="939"/>
      <c r="F53" s="939"/>
      <c r="G53" s="939"/>
      <c r="H53" s="939"/>
      <c r="I53" s="939"/>
      <c r="J53" s="485"/>
      <c r="K53" s="486"/>
    </row>
    <row r="54" spans="1:11" ht="15.6" hidden="1">
      <c r="A54" s="487" t="s">
        <v>3247</v>
      </c>
      <c r="B54" s="940"/>
      <c r="C54" s="940"/>
      <c r="D54" s="940"/>
      <c r="E54" s="940"/>
      <c r="F54" s="940"/>
      <c r="G54" s="940"/>
      <c r="H54" s="940"/>
      <c r="I54" s="940"/>
      <c r="J54" s="941"/>
    </row>
    <row r="55" spans="1:11" ht="15.6" hidden="1">
      <c r="A55" s="488" t="s">
        <v>3210</v>
      </c>
      <c r="B55" s="2638" t="s">
        <v>3248</v>
      </c>
      <c r="C55" s="2806"/>
      <c r="D55" s="2806"/>
      <c r="E55" s="2806"/>
      <c r="F55" s="2806"/>
      <c r="G55" s="2806"/>
      <c r="H55" s="2806"/>
      <c r="I55" s="2806"/>
      <c r="J55" s="2805"/>
    </row>
    <row r="56" spans="1:11" ht="15.6" hidden="1">
      <c r="A56" s="488" t="s">
        <v>3249</v>
      </c>
      <c r="B56" s="2638" t="s">
        <v>3250</v>
      </c>
      <c r="C56" s="2806"/>
      <c r="D56" s="2806"/>
      <c r="E56" s="2806"/>
      <c r="F56" s="2806"/>
      <c r="G56" s="2806"/>
      <c r="H56" s="2806"/>
      <c r="I56" s="2806"/>
      <c r="J56" s="2805"/>
    </row>
    <row r="57" spans="1:11" ht="15.6" hidden="1">
      <c r="A57" s="488" t="s">
        <v>3212</v>
      </c>
      <c r="B57" s="2636" t="s">
        <v>3251</v>
      </c>
      <c r="C57" s="2806"/>
      <c r="D57" s="2806"/>
      <c r="E57" s="2806"/>
      <c r="F57" s="2806"/>
      <c r="G57" s="2806"/>
      <c r="H57" s="2806"/>
      <c r="I57" s="2806"/>
      <c r="J57" s="2805"/>
    </row>
    <row r="58" spans="1:11" ht="15.6" hidden="1">
      <c r="A58" s="489" t="s">
        <v>3252</v>
      </c>
      <c r="B58" s="489" t="s">
        <v>291</v>
      </c>
      <c r="C58" s="489" t="s">
        <v>292</v>
      </c>
      <c r="D58" s="489" t="s">
        <v>293</v>
      </c>
      <c r="E58" s="489" t="s">
        <v>294</v>
      </c>
      <c r="F58" s="490" t="s">
        <v>295</v>
      </c>
      <c r="G58" s="490" t="s">
        <v>296</v>
      </c>
      <c r="H58" s="490" t="s">
        <v>2343</v>
      </c>
      <c r="I58" s="490" t="s">
        <v>3253</v>
      </c>
      <c r="J58" s="490" t="s">
        <v>299</v>
      </c>
    </row>
    <row r="59" spans="1:11" ht="15.95" hidden="1">
      <c r="A59" s="491">
        <v>7</v>
      </c>
      <c r="B59" s="492" t="s">
        <v>1707</v>
      </c>
      <c r="C59" s="942" t="s">
        <v>303</v>
      </c>
      <c r="D59" s="942">
        <v>100</v>
      </c>
      <c r="E59" s="943"/>
      <c r="F59" s="942" t="s">
        <v>304</v>
      </c>
      <c r="G59" s="944" t="s">
        <v>3216</v>
      </c>
      <c r="H59" s="492" t="s">
        <v>3248</v>
      </c>
      <c r="I59" s="493"/>
      <c r="J59" s="493"/>
    </row>
    <row r="60" spans="1:11" ht="15.95" hidden="1">
      <c r="A60" s="494">
        <v>8</v>
      </c>
      <c r="B60" s="488" t="s">
        <v>3206</v>
      </c>
      <c r="C60" s="494" t="s">
        <v>375</v>
      </c>
      <c r="D60" s="493"/>
      <c r="E60" s="493"/>
      <c r="F60" s="491" t="s">
        <v>304</v>
      </c>
      <c r="G60" s="492" t="s">
        <v>3217</v>
      </c>
      <c r="H60" s="493"/>
      <c r="I60" s="493"/>
      <c r="J60" s="493"/>
    </row>
    <row r="61" spans="1:11" ht="15.6" hidden="1">
      <c r="A61" s="495">
        <v>8.1</v>
      </c>
      <c r="B61" s="496" t="s">
        <v>3254</v>
      </c>
      <c r="C61" s="495" t="s">
        <v>303</v>
      </c>
      <c r="D61" s="497">
        <v>4</v>
      </c>
      <c r="E61" s="498" t="s">
        <v>3255</v>
      </c>
      <c r="F61" s="499" t="s">
        <v>304</v>
      </c>
      <c r="G61" s="500" t="s">
        <v>3256</v>
      </c>
      <c r="H61" s="501"/>
      <c r="I61" s="502"/>
      <c r="J61" s="502" t="s">
        <v>3257</v>
      </c>
    </row>
    <row r="62" spans="1:11" ht="15.6" hidden="1">
      <c r="A62" s="495">
        <v>8.1999999999999993</v>
      </c>
      <c r="B62" s="496" t="s">
        <v>718</v>
      </c>
      <c r="C62" s="495" t="s">
        <v>2001</v>
      </c>
      <c r="D62" s="501"/>
      <c r="E62" s="498" t="s">
        <v>415</v>
      </c>
      <c r="F62" s="499" t="s">
        <v>304</v>
      </c>
      <c r="G62" s="498" t="s">
        <v>3258</v>
      </c>
      <c r="H62" s="503">
        <v>45658</v>
      </c>
      <c r="I62" s="502"/>
      <c r="J62" s="502" t="s">
        <v>3259</v>
      </c>
    </row>
    <row r="63" spans="1:11" ht="15.6" hidden="1">
      <c r="A63" s="495">
        <v>8.3000000000000007</v>
      </c>
      <c r="B63" s="496" t="s">
        <v>3260</v>
      </c>
      <c r="C63" s="495" t="s">
        <v>303</v>
      </c>
      <c r="D63" s="497">
        <v>12</v>
      </c>
      <c r="E63" s="501"/>
      <c r="F63" s="499" t="s">
        <v>304</v>
      </c>
      <c r="G63" s="498" t="s">
        <v>2303</v>
      </c>
      <c r="H63" s="501"/>
      <c r="I63" s="502"/>
      <c r="J63" s="502"/>
    </row>
    <row r="64" spans="1:11" ht="15.6" hidden="1">
      <c r="A64" s="495">
        <v>8.4</v>
      </c>
      <c r="B64" s="504" t="s">
        <v>3261</v>
      </c>
      <c r="C64" s="489" t="s">
        <v>2184</v>
      </c>
      <c r="D64" s="501"/>
      <c r="E64" s="501"/>
      <c r="F64" s="501"/>
      <c r="G64" s="501"/>
      <c r="H64" s="501"/>
      <c r="I64" s="502"/>
      <c r="J64" s="502"/>
    </row>
    <row r="65" spans="1:10" ht="15.6" hidden="1">
      <c r="A65" s="495" t="s">
        <v>3262</v>
      </c>
      <c r="B65" s="496" t="s">
        <v>3263</v>
      </c>
      <c r="C65" s="495" t="s">
        <v>303</v>
      </c>
      <c r="D65" s="497">
        <v>100</v>
      </c>
      <c r="E65" s="501"/>
      <c r="F65" s="499" t="s">
        <v>304</v>
      </c>
      <c r="G65" s="498" t="s">
        <v>3264</v>
      </c>
      <c r="H65" s="498" t="s">
        <v>3265</v>
      </c>
      <c r="I65" s="502"/>
      <c r="J65" s="502"/>
    </row>
    <row r="66" spans="1:10" ht="15.6" hidden="1">
      <c r="A66" s="495" t="s">
        <v>3266</v>
      </c>
      <c r="B66" s="496" t="s">
        <v>2627</v>
      </c>
      <c r="C66" s="495" t="s">
        <v>303</v>
      </c>
      <c r="D66" s="497">
        <v>100</v>
      </c>
      <c r="E66" s="501"/>
      <c r="F66" s="499" t="s">
        <v>304</v>
      </c>
      <c r="G66" s="498" t="s">
        <v>3267</v>
      </c>
      <c r="H66" s="501"/>
      <c r="I66" s="502"/>
      <c r="J66" s="502"/>
    </row>
    <row r="67" spans="1:10" ht="15.6" hidden="1">
      <c r="A67" s="495" t="s">
        <v>3268</v>
      </c>
      <c r="B67" s="496" t="s">
        <v>2629</v>
      </c>
      <c r="C67" s="495" t="s">
        <v>303</v>
      </c>
      <c r="D67" s="497">
        <v>100</v>
      </c>
      <c r="E67" s="501"/>
      <c r="F67" s="499" t="s">
        <v>315</v>
      </c>
      <c r="G67" s="498" t="s">
        <v>3269</v>
      </c>
      <c r="H67" s="501"/>
      <c r="I67" s="502"/>
      <c r="J67" s="502"/>
    </row>
    <row r="68" spans="1:10" ht="15.6" hidden="1">
      <c r="A68" s="495" t="s">
        <v>3270</v>
      </c>
      <c r="B68" s="496" t="s">
        <v>3271</v>
      </c>
      <c r="C68" s="495" t="s">
        <v>303</v>
      </c>
      <c r="D68" s="497">
        <v>500</v>
      </c>
      <c r="E68" s="501"/>
      <c r="F68" s="499" t="s">
        <v>304</v>
      </c>
      <c r="G68" s="498" t="s">
        <v>3272</v>
      </c>
      <c r="H68" s="501"/>
      <c r="I68" s="502"/>
      <c r="J68" s="502"/>
    </row>
    <row r="69" spans="1:10" ht="15.6" hidden="1">
      <c r="A69" s="495" t="s">
        <v>3273</v>
      </c>
      <c r="B69" s="505" t="s">
        <v>3274</v>
      </c>
      <c r="C69" s="495" t="s">
        <v>303</v>
      </c>
      <c r="D69" s="497">
        <v>100</v>
      </c>
      <c r="E69" s="501"/>
      <c r="F69" s="499" t="s">
        <v>304</v>
      </c>
      <c r="G69" s="496" t="s">
        <v>3275</v>
      </c>
      <c r="H69" s="501"/>
      <c r="I69" s="502"/>
      <c r="J69" s="502"/>
    </row>
    <row r="70" spans="1:10" ht="15.6" hidden="1">
      <c r="A70" s="495" t="s">
        <v>3276</v>
      </c>
      <c r="B70" s="505" t="s">
        <v>3277</v>
      </c>
      <c r="C70" s="495" t="s">
        <v>303</v>
      </c>
      <c r="D70" s="497">
        <v>100</v>
      </c>
      <c r="E70" s="501"/>
      <c r="F70" s="499" t="s">
        <v>304</v>
      </c>
      <c r="G70" s="496" t="s">
        <v>3278</v>
      </c>
      <c r="H70" s="501"/>
      <c r="I70" s="502"/>
      <c r="J70" s="502"/>
    </row>
    <row r="71" spans="1:10" ht="15.6" hidden="1">
      <c r="A71" s="495" t="s">
        <v>3279</v>
      </c>
      <c r="B71" s="505" t="s">
        <v>3280</v>
      </c>
      <c r="C71" s="495" t="s">
        <v>303</v>
      </c>
      <c r="D71" s="497">
        <v>100</v>
      </c>
      <c r="E71" s="501"/>
      <c r="F71" s="499" t="s">
        <v>304</v>
      </c>
      <c r="G71" s="496" t="s">
        <v>3281</v>
      </c>
      <c r="H71" s="501"/>
      <c r="I71" s="502"/>
      <c r="J71" s="502"/>
    </row>
    <row r="72" spans="1:10" ht="15.6" hidden="1">
      <c r="A72" s="495" t="s">
        <v>3282</v>
      </c>
      <c r="B72" s="505" t="s">
        <v>3283</v>
      </c>
      <c r="C72" s="495" t="s">
        <v>303</v>
      </c>
      <c r="D72" s="497">
        <v>20</v>
      </c>
      <c r="E72" s="501"/>
      <c r="F72" s="499" t="s">
        <v>304</v>
      </c>
      <c r="G72" s="496" t="s">
        <v>3284</v>
      </c>
      <c r="H72" s="501"/>
      <c r="I72" s="502"/>
      <c r="J72" s="502"/>
    </row>
    <row r="73" spans="1:10" ht="15.6" hidden="1">
      <c r="A73" s="495">
        <v>8.5</v>
      </c>
      <c r="B73" s="496" t="s">
        <v>837</v>
      </c>
      <c r="C73" s="495" t="s">
        <v>303</v>
      </c>
      <c r="D73" s="497">
        <v>10</v>
      </c>
      <c r="E73" s="501"/>
      <c r="F73" s="499" t="s">
        <v>304</v>
      </c>
      <c r="G73" s="496" t="s">
        <v>911</v>
      </c>
      <c r="H73" s="501"/>
      <c r="I73" s="502"/>
      <c r="J73" s="502"/>
    </row>
    <row r="74" spans="1:10" ht="15.6" hidden="1">
      <c r="A74" s="495">
        <v>8.6</v>
      </c>
      <c r="B74" s="496" t="s">
        <v>3285</v>
      </c>
      <c r="C74" s="495" t="s">
        <v>303</v>
      </c>
      <c r="D74" s="497">
        <v>100</v>
      </c>
      <c r="E74" s="501"/>
      <c r="F74" s="499" t="s">
        <v>304</v>
      </c>
      <c r="G74" s="498" t="s">
        <v>3286</v>
      </c>
      <c r="H74" s="501"/>
      <c r="I74" s="502"/>
      <c r="J74" s="502"/>
    </row>
    <row r="75" spans="1:10" ht="15.6" hidden="1">
      <c r="A75" s="495">
        <v>8.6999999999999993</v>
      </c>
      <c r="B75" s="496" t="s">
        <v>3287</v>
      </c>
      <c r="C75" s="495" t="s">
        <v>303</v>
      </c>
      <c r="D75" s="497">
        <v>100</v>
      </c>
      <c r="E75" s="501"/>
      <c r="F75" s="499" t="s">
        <v>304</v>
      </c>
      <c r="G75" s="498" t="s">
        <v>1728</v>
      </c>
      <c r="H75" s="501"/>
      <c r="I75" s="502"/>
      <c r="J75" s="502"/>
    </row>
    <row r="76" spans="1:10" ht="15.6" hidden="1">
      <c r="A76" s="495">
        <v>8.8000000000000007</v>
      </c>
      <c r="B76" s="496" t="s">
        <v>3288</v>
      </c>
      <c r="C76" s="495" t="s">
        <v>303</v>
      </c>
      <c r="D76" s="497">
        <v>100</v>
      </c>
      <c r="E76" s="501"/>
      <c r="F76" s="499" t="s">
        <v>304</v>
      </c>
      <c r="G76" s="498" t="s">
        <v>1731</v>
      </c>
      <c r="H76" s="501"/>
      <c r="I76" s="502"/>
      <c r="J76" s="502"/>
    </row>
    <row r="77" spans="1:10" ht="15.6" hidden="1">
      <c r="A77" s="495">
        <v>8.9</v>
      </c>
      <c r="B77" s="504" t="s">
        <v>3289</v>
      </c>
      <c r="C77" s="489" t="s">
        <v>2184</v>
      </c>
      <c r="D77" s="501"/>
      <c r="E77" s="501"/>
      <c r="F77" s="499" t="s">
        <v>304</v>
      </c>
      <c r="G77" s="501"/>
      <c r="H77" s="501"/>
      <c r="I77" s="502"/>
      <c r="J77" s="502"/>
    </row>
    <row r="78" spans="1:10" ht="30.95" hidden="1">
      <c r="A78" s="495" t="s">
        <v>3290</v>
      </c>
      <c r="B78" s="496" t="s">
        <v>3291</v>
      </c>
      <c r="C78" s="495" t="s">
        <v>303</v>
      </c>
      <c r="D78" s="497">
        <v>100</v>
      </c>
      <c r="E78" s="501"/>
      <c r="F78" s="499" t="s">
        <v>315</v>
      </c>
      <c r="G78" s="498" t="s">
        <v>3292</v>
      </c>
      <c r="H78" s="501"/>
      <c r="I78" s="502"/>
      <c r="J78" s="502"/>
    </row>
    <row r="79" spans="1:10" ht="15.6" hidden="1">
      <c r="A79" s="495" t="s">
        <v>3293</v>
      </c>
      <c r="B79" s="496" t="s">
        <v>3294</v>
      </c>
      <c r="C79" s="495" t="s">
        <v>326</v>
      </c>
      <c r="D79" s="501"/>
      <c r="E79" s="506"/>
      <c r="F79" s="499" t="s">
        <v>315</v>
      </c>
      <c r="G79" s="498" t="s">
        <v>3295</v>
      </c>
      <c r="H79" s="507">
        <v>100000</v>
      </c>
      <c r="I79" s="502"/>
      <c r="J79" s="502"/>
    </row>
    <row r="80" spans="1:10" ht="15.6" hidden="1">
      <c r="A80" s="508" t="s">
        <v>3296</v>
      </c>
      <c r="B80" s="504" t="s">
        <v>3297</v>
      </c>
      <c r="C80" s="489" t="s">
        <v>2184</v>
      </c>
      <c r="D80" s="501"/>
      <c r="E80" s="501"/>
      <c r="F80" s="499" t="s">
        <v>315</v>
      </c>
      <c r="G80" s="501"/>
      <c r="H80" s="501"/>
      <c r="I80" s="502"/>
      <c r="J80" s="502"/>
    </row>
    <row r="81" spans="1:10" ht="30.95" hidden="1">
      <c r="A81" s="508" t="s">
        <v>3298</v>
      </c>
      <c r="B81" s="496" t="s">
        <v>3299</v>
      </c>
      <c r="C81" s="495" t="s">
        <v>303</v>
      </c>
      <c r="D81" s="497">
        <v>100</v>
      </c>
      <c r="E81" s="501"/>
      <c r="F81" s="499" t="s">
        <v>315</v>
      </c>
      <c r="G81" s="498" t="s">
        <v>3300</v>
      </c>
      <c r="H81" s="501"/>
      <c r="I81" s="502"/>
      <c r="J81" s="502"/>
    </row>
    <row r="82" spans="1:10" ht="15.6" hidden="1">
      <c r="A82" s="508" t="s">
        <v>3301</v>
      </c>
      <c r="B82" s="496" t="s">
        <v>3302</v>
      </c>
      <c r="C82" s="495" t="s">
        <v>326</v>
      </c>
      <c r="D82" s="501"/>
      <c r="E82" s="506"/>
      <c r="F82" s="499" t="s">
        <v>315</v>
      </c>
      <c r="G82" s="498" t="s">
        <v>3303</v>
      </c>
      <c r="H82" s="507">
        <v>80000</v>
      </c>
      <c r="I82" s="502"/>
      <c r="J82" s="502"/>
    </row>
    <row r="83" spans="1:10" ht="15.6" hidden="1">
      <c r="A83" s="495">
        <v>8.11</v>
      </c>
      <c r="B83" s="504" t="s">
        <v>3304</v>
      </c>
      <c r="C83" s="489" t="s">
        <v>2184</v>
      </c>
      <c r="D83" s="501"/>
      <c r="E83" s="501"/>
      <c r="F83" s="499" t="s">
        <v>315</v>
      </c>
      <c r="G83" s="501"/>
      <c r="H83" s="501"/>
      <c r="I83" s="502"/>
      <c r="J83" s="502"/>
    </row>
    <row r="84" spans="1:10" ht="15.6" hidden="1">
      <c r="A84" s="495" t="s">
        <v>3305</v>
      </c>
      <c r="B84" s="496" t="s">
        <v>3306</v>
      </c>
      <c r="C84" s="495" t="s">
        <v>303</v>
      </c>
      <c r="D84" s="497">
        <v>100</v>
      </c>
      <c r="E84" s="501"/>
      <c r="F84" s="499" t="s">
        <v>315</v>
      </c>
      <c r="G84" s="498" t="s">
        <v>3307</v>
      </c>
      <c r="H84" s="501"/>
      <c r="I84" s="502"/>
      <c r="J84" s="502"/>
    </row>
    <row r="85" spans="1:10" ht="15.6" hidden="1">
      <c r="A85" s="495" t="s">
        <v>3308</v>
      </c>
      <c r="B85" s="496" t="s">
        <v>3309</v>
      </c>
      <c r="C85" s="495" t="s">
        <v>303</v>
      </c>
      <c r="D85" s="497">
        <v>20</v>
      </c>
      <c r="E85" s="506"/>
      <c r="F85" s="499" t="s">
        <v>315</v>
      </c>
      <c r="G85" s="498" t="s">
        <v>3310</v>
      </c>
      <c r="H85" s="501"/>
      <c r="I85" s="502"/>
      <c r="J85" s="502"/>
    </row>
    <row r="86" spans="1:10" ht="30.95" hidden="1">
      <c r="A86" s="495">
        <v>8.1199999999999992</v>
      </c>
      <c r="B86" s="496" t="s">
        <v>3311</v>
      </c>
      <c r="C86" s="495" t="s">
        <v>326</v>
      </c>
      <c r="D86" s="501"/>
      <c r="E86" s="506"/>
      <c r="F86" s="499" t="s">
        <v>304</v>
      </c>
      <c r="G86" s="498" t="s">
        <v>3312</v>
      </c>
      <c r="H86" s="507">
        <v>180000</v>
      </c>
      <c r="I86" s="502"/>
      <c r="J86" s="502"/>
    </row>
    <row r="87" spans="1:10" ht="15.6" hidden="1">
      <c r="A87" s="495">
        <v>8.1300000000000008</v>
      </c>
      <c r="B87" s="509" t="s">
        <v>3313</v>
      </c>
      <c r="C87" s="489" t="s">
        <v>2184</v>
      </c>
      <c r="D87" s="501"/>
      <c r="E87" s="501"/>
      <c r="F87" s="499" t="s">
        <v>304</v>
      </c>
      <c r="G87" s="498" t="s">
        <v>3314</v>
      </c>
      <c r="H87" s="501"/>
      <c r="I87" s="502"/>
      <c r="J87" s="502"/>
    </row>
    <row r="88" spans="1:10" ht="15.6" hidden="1">
      <c r="A88" s="495" t="s">
        <v>3315</v>
      </c>
      <c r="B88" s="496" t="s">
        <v>3316</v>
      </c>
      <c r="C88" s="495" t="s">
        <v>326</v>
      </c>
      <c r="D88" s="501"/>
      <c r="E88" s="501"/>
      <c r="F88" s="499" t="s">
        <v>304</v>
      </c>
      <c r="G88" s="496" t="s">
        <v>2557</v>
      </c>
      <c r="H88" s="501"/>
      <c r="I88" s="502"/>
      <c r="J88" s="502"/>
    </row>
    <row r="89" spans="1:10" ht="15.6" hidden="1">
      <c r="A89" s="495" t="s">
        <v>3317</v>
      </c>
      <c r="B89" s="496" t="s">
        <v>3318</v>
      </c>
      <c r="C89" s="495" t="s">
        <v>303</v>
      </c>
      <c r="D89" s="497">
        <v>100</v>
      </c>
      <c r="E89" s="501"/>
      <c r="F89" s="499" t="s">
        <v>304</v>
      </c>
      <c r="G89" s="498" t="s">
        <v>3319</v>
      </c>
      <c r="H89" s="501"/>
      <c r="I89" s="502"/>
      <c r="J89" s="502"/>
    </row>
    <row r="90" spans="1:10" ht="15.6" hidden="1">
      <c r="A90" s="495" t="s">
        <v>3320</v>
      </c>
      <c r="B90" s="496" t="s">
        <v>3321</v>
      </c>
      <c r="C90" s="495" t="s">
        <v>303</v>
      </c>
      <c r="D90" s="497">
        <v>100</v>
      </c>
      <c r="E90" s="501"/>
      <c r="F90" s="499" t="s">
        <v>304</v>
      </c>
      <c r="G90" s="498" t="s">
        <v>3267</v>
      </c>
      <c r="H90" s="501"/>
      <c r="I90" s="502"/>
      <c r="J90" s="502"/>
    </row>
    <row r="91" spans="1:10" ht="15.6" hidden="1">
      <c r="A91" s="495" t="s">
        <v>3322</v>
      </c>
      <c r="B91" s="496" t="s">
        <v>3323</v>
      </c>
      <c r="C91" s="495" t="s">
        <v>303</v>
      </c>
      <c r="D91" s="497">
        <v>100</v>
      </c>
      <c r="E91" s="501"/>
      <c r="F91" s="499" t="s">
        <v>315</v>
      </c>
      <c r="G91" s="498" t="s">
        <v>3269</v>
      </c>
      <c r="H91" s="501"/>
      <c r="I91" s="502"/>
      <c r="J91" s="502"/>
    </row>
    <row r="92" spans="1:10" ht="279" hidden="1">
      <c r="A92" s="495" t="s">
        <v>3324</v>
      </c>
      <c r="B92" s="496" t="s">
        <v>3325</v>
      </c>
      <c r="C92" s="495" t="s">
        <v>303</v>
      </c>
      <c r="D92" s="497">
        <v>20</v>
      </c>
      <c r="E92" s="501"/>
      <c r="F92" s="499" t="s">
        <v>304</v>
      </c>
      <c r="G92" s="498" t="s">
        <v>3326</v>
      </c>
      <c r="H92" s="498" t="s">
        <v>3327</v>
      </c>
      <c r="I92" s="502"/>
      <c r="J92" s="502"/>
    </row>
    <row r="93" spans="1:10" ht="15.6" hidden="1">
      <c r="A93" s="495" t="s">
        <v>3328</v>
      </c>
      <c r="B93" s="496" t="s">
        <v>3329</v>
      </c>
      <c r="C93" s="495" t="s">
        <v>303</v>
      </c>
      <c r="D93" s="497">
        <v>100</v>
      </c>
      <c r="E93" s="501"/>
      <c r="F93" s="499" t="s">
        <v>315</v>
      </c>
      <c r="G93" s="498" t="s">
        <v>3330</v>
      </c>
      <c r="H93" s="498" t="s">
        <v>3331</v>
      </c>
      <c r="I93" s="502"/>
      <c r="J93" s="502"/>
    </row>
    <row r="94" spans="1:10" ht="15.6" hidden="1">
      <c r="A94" s="495" t="s">
        <v>3332</v>
      </c>
      <c r="B94" s="496" t="s">
        <v>3333</v>
      </c>
      <c r="C94" s="495" t="s">
        <v>303</v>
      </c>
      <c r="D94" s="497">
        <v>20</v>
      </c>
      <c r="E94" s="501"/>
      <c r="F94" s="499" t="s">
        <v>315</v>
      </c>
      <c r="G94" s="498" t="s">
        <v>3334</v>
      </c>
      <c r="H94" s="498" t="s">
        <v>3335</v>
      </c>
      <c r="I94" s="502"/>
      <c r="J94" s="502"/>
    </row>
    <row r="95" spans="1:10" ht="15.6" hidden="1">
      <c r="A95" s="495" t="s">
        <v>3336</v>
      </c>
      <c r="B95" s="496" t="s">
        <v>3337</v>
      </c>
      <c r="C95" s="495" t="s">
        <v>326</v>
      </c>
      <c r="D95" s="501"/>
      <c r="E95" s="501"/>
      <c r="F95" s="499" t="s">
        <v>304</v>
      </c>
      <c r="G95" s="498" t="s">
        <v>3338</v>
      </c>
      <c r="H95" s="507">
        <v>180000</v>
      </c>
      <c r="I95" s="502"/>
      <c r="J95" s="502"/>
    </row>
    <row r="96" spans="1:10" ht="15.6" hidden="1">
      <c r="A96" s="495">
        <v>8.14</v>
      </c>
      <c r="B96" s="496" t="s">
        <v>3167</v>
      </c>
      <c r="C96" s="495" t="s">
        <v>303</v>
      </c>
      <c r="D96" s="497">
        <v>7</v>
      </c>
      <c r="E96" s="501"/>
      <c r="F96" s="499" t="s">
        <v>304</v>
      </c>
      <c r="G96" s="498" t="s">
        <v>3339</v>
      </c>
      <c r="H96" s="496">
        <v>9003282</v>
      </c>
      <c r="I96" s="502"/>
      <c r="J96" s="502"/>
    </row>
    <row r="97" spans="1:10" ht="15.6" hidden="1">
      <c r="A97" s="495">
        <v>8.15</v>
      </c>
      <c r="B97" s="496" t="s">
        <v>3340</v>
      </c>
      <c r="C97" s="495" t="s">
        <v>3341</v>
      </c>
      <c r="D97" s="501"/>
      <c r="E97" s="501"/>
      <c r="F97" s="499" t="s">
        <v>315</v>
      </c>
      <c r="G97" s="498" t="s">
        <v>3342</v>
      </c>
      <c r="H97" s="501"/>
      <c r="I97" s="502"/>
      <c r="J97" s="502" t="s">
        <v>3343</v>
      </c>
    </row>
    <row r="98" spans="1:10" ht="15.6" hidden="1">
      <c r="A98" s="495">
        <v>8.16</v>
      </c>
      <c r="B98" s="496" t="s">
        <v>3344</v>
      </c>
      <c r="C98" s="495" t="s">
        <v>303</v>
      </c>
      <c r="D98" s="497">
        <v>100</v>
      </c>
      <c r="E98" s="501"/>
      <c r="F98" s="499" t="s">
        <v>315</v>
      </c>
      <c r="G98" s="498" t="s">
        <v>3345</v>
      </c>
      <c r="H98" s="498" t="s">
        <v>3346</v>
      </c>
      <c r="I98" s="502"/>
      <c r="J98" s="502" t="s">
        <v>3347</v>
      </c>
    </row>
    <row r="99" spans="1:10" ht="15.6" hidden="1">
      <c r="A99" s="495">
        <v>8.1700000000000106</v>
      </c>
      <c r="B99" s="496" t="s">
        <v>3348</v>
      </c>
      <c r="C99" s="495" t="s">
        <v>303</v>
      </c>
      <c r="D99" s="497">
        <v>100</v>
      </c>
      <c r="E99" s="501"/>
      <c r="F99" s="499" t="s">
        <v>315</v>
      </c>
      <c r="G99" s="498" t="s">
        <v>3349</v>
      </c>
      <c r="H99" s="498" t="s">
        <v>3350</v>
      </c>
      <c r="I99" s="502"/>
      <c r="J99" s="502" t="s">
        <v>3351</v>
      </c>
    </row>
    <row r="100" spans="1:10" ht="15.6" hidden="1">
      <c r="A100" s="495">
        <v>8.1800000000000104</v>
      </c>
      <c r="B100" s="496" t="s">
        <v>3352</v>
      </c>
      <c r="C100" s="495" t="s">
        <v>303</v>
      </c>
      <c r="D100" s="497">
        <v>100</v>
      </c>
      <c r="E100" s="501"/>
      <c r="F100" s="499" t="s">
        <v>315</v>
      </c>
      <c r="G100" s="498" t="s">
        <v>3353</v>
      </c>
      <c r="H100" s="498" t="s">
        <v>3354</v>
      </c>
      <c r="I100" s="502"/>
      <c r="J100" s="502" t="s">
        <v>3355</v>
      </c>
    </row>
    <row r="101" spans="1:10" ht="30.95" hidden="1">
      <c r="A101" s="495">
        <v>8.1900000000000102</v>
      </c>
      <c r="B101" s="496" t="s">
        <v>1047</v>
      </c>
      <c r="C101" s="495" t="s">
        <v>303</v>
      </c>
      <c r="D101" s="497">
        <v>100</v>
      </c>
      <c r="E101" s="501"/>
      <c r="F101" s="499" t="s">
        <v>315</v>
      </c>
      <c r="G101" s="498" t="s">
        <v>3356</v>
      </c>
      <c r="H101" s="498" t="s">
        <v>3357</v>
      </c>
      <c r="I101" s="502"/>
      <c r="J101" s="502" t="s">
        <v>3358</v>
      </c>
    </row>
    <row r="102" spans="1:10" ht="15.6" hidden="1">
      <c r="A102" s="508" t="s">
        <v>3359</v>
      </c>
      <c r="B102" s="496" t="s">
        <v>3360</v>
      </c>
      <c r="C102" s="495" t="s">
        <v>303</v>
      </c>
      <c r="D102" s="497">
        <v>10</v>
      </c>
      <c r="E102" s="501"/>
      <c r="F102" s="499" t="s">
        <v>315</v>
      </c>
      <c r="G102" s="498" t="s">
        <v>3361</v>
      </c>
      <c r="H102" s="498" t="s">
        <v>3362</v>
      </c>
      <c r="I102" s="502"/>
      <c r="J102" s="498" t="s">
        <v>3363</v>
      </c>
    </row>
    <row r="103" spans="1:10" ht="30.95" hidden="1">
      <c r="A103" s="495">
        <v>8.2100000000000009</v>
      </c>
      <c r="B103" s="496" t="s">
        <v>3364</v>
      </c>
      <c r="C103" s="495" t="s">
        <v>303</v>
      </c>
      <c r="D103" s="497">
        <v>100</v>
      </c>
      <c r="E103" s="501"/>
      <c r="F103" s="499" t="s">
        <v>315</v>
      </c>
      <c r="G103" s="498" t="s">
        <v>3223</v>
      </c>
      <c r="H103" s="498" t="s">
        <v>3365</v>
      </c>
      <c r="I103" s="502"/>
      <c r="J103" s="498" t="s">
        <v>3366</v>
      </c>
    </row>
    <row r="104" spans="1:10" ht="12.6" hidden="1">
      <c r="A104" s="510"/>
      <c r="B104" s="510"/>
      <c r="C104" s="510"/>
      <c r="D104" s="510"/>
      <c r="E104" s="511"/>
      <c r="F104" s="511"/>
      <c r="G104" s="511"/>
      <c r="H104" s="511"/>
      <c r="I104" s="512"/>
      <c r="J104" s="512"/>
    </row>
    <row r="105" spans="1:10" ht="12.6" hidden="1">
      <c r="A105" s="487" t="s">
        <v>3367</v>
      </c>
      <c r="B105" s="510"/>
      <c r="C105" s="510"/>
      <c r="D105" s="510"/>
      <c r="E105" s="511"/>
      <c r="F105" s="511"/>
      <c r="G105" s="511"/>
      <c r="H105" s="511"/>
      <c r="I105" s="512"/>
      <c r="J105" s="512"/>
    </row>
    <row r="106" spans="1:10" ht="15.6" hidden="1">
      <c r="A106" s="488" t="s">
        <v>3210</v>
      </c>
      <c r="B106" s="2638" t="s">
        <v>3368</v>
      </c>
      <c r="C106" s="2806"/>
      <c r="D106" s="2806"/>
      <c r="E106" s="2806"/>
      <c r="F106" s="2806"/>
      <c r="G106" s="2806"/>
      <c r="H106" s="2806"/>
      <c r="I106" s="2806"/>
      <c r="J106" s="2805"/>
    </row>
    <row r="107" spans="1:10" ht="15.6" hidden="1">
      <c r="A107" s="488" t="s">
        <v>3249</v>
      </c>
      <c r="B107" s="2638" t="s">
        <v>3369</v>
      </c>
      <c r="C107" s="2806"/>
      <c r="D107" s="2806"/>
      <c r="E107" s="2806"/>
      <c r="F107" s="2806"/>
      <c r="G107" s="2806"/>
      <c r="H107" s="2806"/>
      <c r="I107" s="2806"/>
      <c r="J107" s="2805"/>
    </row>
    <row r="108" spans="1:10" ht="15.6" hidden="1">
      <c r="A108" s="488" t="s">
        <v>3212</v>
      </c>
      <c r="B108" s="2636" t="s">
        <v>3370</v>
      </c>
      <c r="C108" s="2806"/>
      <c r="D108" s="2806"/>
      <c r="E108" s="2806"/>
      <c r="F108" s="2806"/>
      <c r="G108" s="2806"/>
      <c r="H108" s="2806"/>
      <c r="I108" s="2806"/>
      <c r="J108" s="2805"/>
    </row>
    <row r="109" spans="1:10" ht="15.6" hidden="1">
      <c r="A109" s="489" t="s">
        <v>3252</v>
      </c>
      <c r="B109" s="489" t="s">
        <v>291</v>
      </c>
      <c r="C109" s="489" t="s">
        <v>292</v>
      </c>
      <c r="D109" s="489" t="s">
        <v>293</v>
      </c>
      <c r="E109" s="489" t="s">
        <v>294</v>
      </c>
      <c r="F109" s="490" t="s">
        <v>295</v>
      </c>
      <c r="G109" s="490" t="s">
        <v>296</v>
      </c>
      <c r="H109" s="490" t="s">
        <v>2343</v>
      </c>
      <c r="I109" s="490"/>
      <c r="J109" s="490"/>
    </row>
    <row r="110" spans="1:10" ht="15.95" hidden="1">
      <c r="A110" s="491">
        <v>7</v>
      </c>
      <c r="B110" s="492" t="s">
        <v>1707</v>
      </c>
      <c r="C110" s="942" t="s">
        <v>303</v>
      </c>
      <c r="D110" s="942">
        <v>100</v>
      </c>
      <c r="E110" s="943"/>
      <c r="F110" s="942" t="s">
        <v>304</v>
      </c>
      <c r="G110" s="944" t="s">
        <v>3216</v>
      </c>
      <c r="H110" s="493"/>
      <c r="I110" s="493"/>
      <c r="J110" s="493"/>
    </row>
    <row r="111" spans="1:10" ht="15.95" hidden="1">
      <c r="A111" s="494">
        <v>8</v>
      </c>
      <c r="B111" s="488" t="s">
        <v>3206</v>
      </c>
      <c r="C111" s="494" t="s">
        <v>375</v>
      </c>
      <c r="D111" s="493"/>
      <c r="E111" s="493"/>
      <c r="F111" s="491" t="s">
        <v>304</v>
      </c>
      <c r="G111" s="492" t="s">
        <v>3217</v>
      </c>
      <c r="H111" s="493"/>
      <c r="I111" s="493"/>
      <c r="J111" s="493"/>
    </row>
    <row r="112" spans="1:10" ht="15.6" hidden="1">
      <c r="A112" s="495">
        <v>8.1</v>
      </c>
      <c r="B112" s="496" t="s">
        <v>3254</v>
      </c>
      <c r="C112" s="495" t="s">
        <v>303</v>
      </c>
      <c r="D112" s="497">
        <v>4</v>
      </c>
      <c r="E112" s="498" t="s">
        <v>3371</v>
      </c>
      <c r="F112" s="499" t="s">
        <v>304</v>
      </c>
      <c r="G112" s="500" t="s">
        <v>3256</v>
      </c>
      <c r="H112" s="501">
        <v>2025</v>
      </c>
      <c r="I112" s="502"/>
      <c r="J112" s="502" t="s">
        <v>3257</v>
      </c>
    </row>
    <row r="113" spans="1:10" ht="15.6" hidden="1">
      <c r="A113" s="495">
        <v>8.1999999999999993</v>
      </c>
      <c r="B113" s="496" t="s">
        <v>718</v>
      </c>
      <c r="C113" s="495" t="s">
        <v>2001</v>
      </c>
      <c r="D113" s="501"/>
      <c r="E113" s="498" t="s">
        <v>3372</v>
      </c>
      <c r="F113" s="499" t="s">
        <v>304</v>
      </c>
      <c r="G113" s="498" t="s">
        <v>3258</v>
      </c>
      <c r="H113" s="503">
        <v>45658</v>
      </c>
      <c r="I113" s="502"/>
      <c r="J113" s="502" t="s">
        <v>3259</v>
      </c>
    </row>
    <row r="114" spans="1:10" ht="15.6" hidden="1">
      <c r="A114" s="495">
        <v>8.3000000000000007</v>
      </c>
      <c r="B114" s="496" t="s">
        <v>3260</v>
      </c>
      <c r="C114" s="495" t="s">
        <v>303</v>
      </c>
      <c r="D114" s="497">
        <v>12</v>
      </c>
      <c r="E114" s="501"/>
      <c r="F114" s="499" t="s">
        <v>304</v>
      </c>
      <c r="G114" s="498" t="s">
        <v>2303</v>
      </c>
      <c r="H114" s="501"/>
      <c r="I114" s="502"/>
      <c r="J114" s="502"/>
    </row>
    <row r="115" spans="1:10" ht="15.6" hidden="1">
      <c r="A115" s="495">
        <v>8.4</v>
      </c>
      <c r="B115" s="504" t="s">
        <v>3261</v>
      </c>
      <c r="C115" s="489" t="s">
        <v>2184</v>
      </c>
      <c r="D115" s="501"/>
      <c r="E115" s="501"/>
      <c r="F115" s="501"/>
      <c r="G115" s="501"/>
      <c r="H115" s="501"/>
      <c r="I115" s="502"/>
      <c r="J115" s="502"/>
    </row>
    <row r="116" spans="1:10" ht="15.6" hidden="1">
      <c r="A116" s="495" t="s">
        <v>3262</v>
      </c>
      <c r="B116" s="496" t="s">
        <v>3263</v>
      </c>
      <c r="C116" s="495" t="s">
        <v>303</v>
      </c>
      <c r="D116" s="497">
        <v>100</v>
      </c>
      <c r="E116" s="501"/>
      <c r="F116" s="499" t="s">
        <v>304</v>
      </c>
      <c r="G116" s="498" t="s">
        <v>3373</v>
      </c>
      <c r="H116" s="498" t="s">
        <v>3265</v>
      </c>
      <c r="I116" s="502"/>
      <c r="J116" s="502"/>
    </row>
    <row r="117" spans="1:10" ht="15.6" hidden="1">
      <c r="A117" s="495" t="s">
        <v>3266</v>
      </c>
      <c r="B117" s="496" t="s">
        <v>2627</v>
      </c>
      <c r="C117" s="495" t="s">
        <v>303</v>
      </c>
      <c r="D117" s="497">
        <v>100</v>
      </c>
      <c r="E117" s="501"/>
      <c r="F117" s="499" t="s">
        <v>304</v>
      </c>
      <c r="G117" s="498" t="s">
        <v>3267</v>
      </c>
      <c r="H117" s="501"/>
      <c r="I117" s="502"/>
      <c r="J117" s="502"/>
    </row>
    <row r="118" spans="1:10" ht="15.6" hidden="1">
      <c r="A118" s="495" t="s">
        <v>3268</v>
      </c>
      <c r="B118" s="496" t="s">
        <v>2629</v>
      </c>
      <c r="C118" s="495" t="s">
        <v>303</v>
      </c>
      <c r="D118" s="497">
        <v>100</v>
      </c>
      <c r="E118" s="501"/>
      <c r="F118" s="499" t="s">
        <v>315</v>
      </c>
      <c r="G118" s="498" t="s">
        <v>3269</v>
      </c>
      <c r="H118" s="501"/>
      <c r="I118" s="502"/>
      <c r="J118" s="502"/>
    </row>
    <row r="119" spans="1:10" ht="15.6" hidden="1">
      <c r="A119" s="495" t="s">
        <v>3270</v>
      </c>
      <c r="B119" s="496" t="s">
        <v>3271</v>
      </c>
      <c r="C119" s="495" t="s">
        <v>303</v>
      </c>
      <c r="D119" s="497">
        <v>500</v>
      </c>
      <c r="E119" s="501"/>
      <c r="F119" s="499" t="s">
        <v>304</v>
      </c>
      <c r="G119" s="498" t="s">
        <v>3374</v>
      </c>
      <c r="H119" s="501"/>
      <c r="I119" s="502"/>
      <c r="J119" s="502"/>
    </row>
    <row r="120" spans="1:10" ht="15.6" hidden="1">
      <c r="A120" s="495" t="s">
        <v>3273</v>
      </c>
      <c r="B120" s="505" t="s">
        <v>3274</v>
      </c>
      <c r="C120" s="495" t="s">
        <v>303</v>
      </c>
      <c r="D120" s="497">
        <v>100</v>
      </c>
      <c r="E120" s="501"/>
      <c r="F120" s="499" t="s">
        <v>304</v>
      </c>
      <c r="G120" s="496" t="s">
        <v>3275</v>
      </c>
      <c r="H120" s="501"/>
      <c r="I120" s="502"/>
      <c r="J120" s="502"/>
    </row>
    <row r="121" spans="1:10" ht="15.6" hidden="1">
      <c r="A121" s="495" t="s">
        <v>3276</v>
      </c>
      <c r="B121" s="505" t="s">
        <v>3277</v>
      </c>
      <c r="C121" s="495" t="s">
        <v>303</v>
      </c>
      <c r="D121" s="497">
        <v>100</v>
      </c>
      <c r="E121" s="501"/>
      <c r="F121" s="499" t="s">
        <v>304</v>
      </c>
      <c r="G121" s="496" t="s">
        <v>3278</v>
      </c>
      <c r="H121" s="501"/>
      <c r="I121" s="502"/>
      <c r="J121" s="502"/>
    </row>
    <row r="122" spans="1:10" ht="15.6" hidden="1">
      <c r="A122" s="495" t="s">
        <v>3279</v>
      </c>
      <c r="B122" s="505" t="s">
        <v>3280</v>
      </c>
      <c r="C122" s="495" t="s">
        <v>303</v>
      </c>
      <c r="D122" s="497">
        <v>100</v>
      </c>
      <c r="E122" s="501"/>
      <c r="F122" s="499" t="s">
        <v>304</v>
      </c>
      <c r="G122" s="496" t="s">
        <v>3281</v>
      </c>
      <c r="H122" s="501"/>
      <c r="I122" s="502"/>
      <c r="J122" s="502"/>
    </row>
    <row r="123" spans="1:10" ht="15.6" hidden="1">
      <c r="A123" s="495" t="s">
        <v>3282</v>
      </c>
      <c r="B123" s="505" t="s">
        <v>3283</v>
      </c>
      <c r="C123" s="495" t="s">
        <v>303</v>
      </c>
      <c r="D123" s="497">
        <v>20</v>
      </c>
      <c r="E123" s="501"/>
      <c r="F123" s="499" t="s">
        <v>304</v>
      </c>
      <c r="G123" s="496" t="s">
        <v>3284</v>
      </c>
      <c r="H123" s="501"/>
      <c r="I123" s="502"/>
      <c r="J123" s="502"/>
    </row>
    <row r="124" spans="1:10" ht="15.6" hidden="1">
      <c r="A124" s="495">
        <v>8.5</v>
      </c>
      <c r="B124" s="496" t="s">
        <v>837</v>
      </c>
      <c r="C124" s="495" t="s">
        <v>303</v>
      </c>
      <c r="D124" s="497">
        <v>10</v>
      </c>
      <c r="E124" s="501"/>
      <c r="F124" s="499" t="s">
        <v>304</v>
      </c>
      <c r="G124" s="496" t="s">
        <v>911</v>
      </c>
      <c r="H124" s="501"/>
      <c r="I124" s="502"/>
      <c r="J124" s="502"/>
    </row>
    <row r="125" spans="1:10" ht="15.6" hidden="1">
      <c r="A125" s="495">
        <v>8.6</v>
      </c>
      <c r="B125" s="496" t="s">
        <v>3285</v>
      </c>
      <c r="C125" s="495" t="s">
        <v>303</v>
      </c>
      <c r="D125" s="497">
        <v>100</v>
      </c>
      <c r="E125" s="501"/>
      <c r="F125" s="499" t="s">
        <v>304</v>
      </c>
      <c r="G125" s="498" t="s">
        <v>2516</v>
      </c>
      <c r="H125" s="501"/>
      <c r="I125" s="502"/>
      <c r="J125" s="502"/>
    </row>
    <row r="126" spans="1:10" ht="15.6" hidden="1">
      <c r="A126" s="495">
        <v>8.6999999999999993</v>
      </c>
      <c r="B126" s="496" t="s">
        <v>3287</v>
      </c>
      <c r="C126" s="495" t="s">
        <v>303</v>
      </c>
      <c r="D126" s="497">
        <v>100</v>
      </c>
      <c r="E126" s="501"/>
      <c r="F126" s="499" t="s">
        <v>304</v>
      </c>
      <c r="G126" s="498" t="s">
        <v>1728</v>
      </c>
      <c r="H126" s="501"/>
      <c r="I126" s="502"/>
      <c r="J126" s="502"/>
    </row>
    <row r="127" spans="1:10" ht="15.6" hidden="1">
      <c r="A127" s="495">
        <v>8.7999999999999901</v>
      </c>
      <c r="B127" s="496" t="s">
        <v>3288</v>
      </c>
      <c r="C127" s="495" t="s">
        <v>303</v>
      </c>
      <c r="D127" s="497">
        <v>100</v>
      </c>
      <c r="E127" s="501"/>
      <c r="F127" s="499" t="s">
        <v>304</v>
      </c>
      <c r="G127" s="498" t="s">
        <v>1731</v>
      </c>
      <c r="H127" s="501"/>
      <c r="I127" s="502"/>
      <c r="J127" s="502"/>
    </row>
    <row r="128" spans="1:10" ht="30.95" hidden="1">
      <c r="A128" s="495">
        <v>8.8999999999999897</v>
      </c>
      <c r="B128" s="496" t="s">
        <v>3375</v>
      </c>
      <c r="C128" s="495" t="s">
        <v>303</v>
      </c>
      <c r="D128" s="497">
        <v>500</v>
      </c>
      <c r="E128" s="501"/>
      <c r="F128" s="499" t="s">
        <v>304</v>
      </c>
      <c r="G128" s="498" t="s">
        <v>3376</v>
      </c>
      <c r="H128" s="501"/>
      <c r="I128" s="502"/>
      <c r="J128" s="502"/>
    </row>
    <row r="129" spans="1:10" ht="15.6" hidden="1">
      <c r="A129" s="508" t="s">
        <v>3296</v>
      </c>
      <c r="B129" s="496" t="s">
        <v>3167</v>
      </c>
      <c r="C129" s="495" t="s">
        <v>303</v>
      </c>
      <c r="D129" s="497">
        <v>7</v>
      </c>
      <c r="E129" s="501"/>
      <c r="F129" s="499" t="s">
        <v>304</v>
      </c>
      <c r="G129" s="498" t="s">
        <v>3339</v>
      </c>
      <c r="H129" s="496">
        <v>9003282</v>
      </c>
      <c r="I129" s="502"/>
      <c r="J129" s="502"/>
    </row>
    <row r="130" spans="1:10" ht="15.6" hidden="1">
      <c r="A130" s="495">
        <v>8.11</v>
      </c>
      <c r="B130" s="496" t="s">
        <v>3340</v>
      </c>
      <c r="C130" s="495" t="s">
        <v>3341</v>
      </c>
      <c r="D130" s="501"/>
      <c r="E130" s="501"/>
      <c r="F130" s="501"/>
      <c r="G130" s="498" t="s">
        <v>3377</v>
      </c>
      <c r="H130" s="501"/>
      <c r="I130" s="502"/>
      <c r="J130" s="502" t="s">
        <v>3343</v>
      </c>
    </row>
    <row r="131" spans="1:10" ht="15.6" hidden="1">
      <c r="A131" s="495">
        <v>8.1199999999999992</v>
      </c>
      <c r="B131" s="496" t="s">
        <v>3344</v>
      </c>
      <c r="C131" s="495" t="s">
        <v>303</v>
      </c>
      <c r="D131" s="497">
        <v>100</v>
      </c>
      <c r="E131" s="501"/>
      <c r="F131" s="499" t="s">
        <v>315</v>
      </c>
      <c r="G131" s="498" t="s">
        <v>3345</v>
      </c>
      <c r="H131" s="498" t="s">
        <v>3346</v>
      </c>
      <c r="I131" s="502"/>
      <c r="J131" s="502" t="s">
        <v>3347</v>
      </c>
    </row>
    <row r="132" spans="1:10" ht="15.6" hidden="1">
      <c r="A132" s="495">
        <v>8.1300000000000008</v>
      </c>
      <c r="B132" s="496" t="s">
        <v>3348</v>
      </c>
      <c r="C132" s="495" t="s">
        <v>303</v>
      </c>
      <c r="D132" s="497">
        <v>100</v>
      </c>
      <c r="E132" s="501"/>
      <c r="F132" s="499" t="s">
        <v>315</v>
      </c>
      <c r="G132" s="498" t="s">
        <v>3349</v>
      </c>
      <c r="H132" s="498" t="s">
        <v>3350</v>
      </c>
      <c r="I132" s="502"/>
      <c r="J132" s="502" t="s">
        <v>3351</v>
      </c>
    </row>
    <row r="133" spans="1:10" ht="15.6" hidden="1">
      <c r="A133" s="495">
        <v>8.14</v>
      </c>
      <c r="B133" s="496" t="s">
        <v>3352</v>
      </c>
      <c r="C133" s="495" t="s">
        <v>303</v>
      </c>
      <c r="D133" s="497">
        <v>100</v>
      </c>
      <c r="E133" s="501"/>
      <c r="F133" s="499" t="s">
        <v>315</v>
      </c>
      <c r="G133" s="498" t="s">
        <v>3353</v>
      </c>
      <c r="H133" s="498" t="s">
        <v>3354</v>
      </c>
      <c r="I133" s="502"/>
      <c r="J133" s="502" t="s">
        <v>3355</v>
      </c>
    </row>
    <row r="134" spans="1:10" ht="30.95" hidden="1">
      <c r="A134" s="495">
        <v>8.1500000000000092</v>
      </c>
      <c r="B134" s="496" t="s">
        <v>1047</v>
      </c>
      <c r="C134" s="495" t="s">
        <v>303</v>
      </c>
      <c r="D134" s="497">
        <v>100</v>
      </c>
      <c r="E134" s="501"/>
      <c r="F134" s="499" t="s">
        <v>315</v>
      </c>
      <c r="G134" s="498" t="s">
        <v>3356</v>
      </c>
      <c r="H134" s="498" t="s">
        <v>3357</v>
      </c>
      <c r="I134" s="502"/>
      <c r="J134" s="502" t="s">
        <v>3358</v>
      </c>
    </row>
    <row r="135" spans="1:10" ht="15.6" hidden="1">
      <c r="A135" s="495">
        <v>8.1600000000000108</v>
      </c>
      <c r="B135" s="496" t="s">
        <v>3360</v>
      </c>
      <c r="C135" s="495" t="s">
        <v>303</v>
      </c>
      <c r="D135" s="497">
        <v>10</v>
      </c>
      <c r="E135" s="501"/>
      <c r="F135" s="499" t="s">
        <v>315</v>
      </c>
      <c r="G135" s="498" t="s">
        <v>3361</v>
      </c>
      <c r="H135" s="498" t="s">
        <v>3362</v>
      </c>
      <c r="I135" s="502"/>
      <c r="J135" s="498" t="s">
        <v>3363</v>
      </c>
    </row>
    <row r="136" spans="1:10" ht="30.95" hidden="1">
      <c r="A136" s="495">
        <v>8.1700000000000106</v>
      </c>
      <c r="B136" s="496" t="s">
        <v>3364</v>
      </c>
      <c r="C136" s="495" t="s">
        <v>303</v>
      </c>
      <c r="D136" s="497">
        <v>100</v>
      </c>
      <c r="E136" s="501"/>
      <c r="F136" s="499" t="s">
        <v>315</v>
      </c>
      <c r="G136" s="498" t="s">
        <v>3223</v>
      </c>
      <c r="H136" s="498" t="s">
        <v>3365</v>
      </c>
      <c r="I136" s="502"/>
      <c r="J136" s="498" t="s">
        <v>3366</v>
      </c>
    </row>
    <row r="137" spans="1:10" ht="12.6" hidden="1">
      <c r="A137" s="511"/>
      <c r="B137" s="510"/>
      <c r="C137" s="511"/>
      <c r="D137" s="511"/>
      <c r="E137" s="511"/>
      <c r="F137" s="511"/>
      <c r="G137" s="511"/>
      <c r="H137" s="511"/>
      <c r="I137" s="512"/>
      <c r="J137" s="512"/>
    </row>
    <row r="138" spans="1:10" ht="12.6" hidden="1">
      <c r="A138" s="487" t="s">
        <v>3378</v>
      </c>
      <c r="B138" s="510"/>
      <c r="C138" s="511"/>
      <c r="D138" s="511"/>
      <c r="E138" s="511"/>
      <c r="F138" s="511"/>
      <c r="G138" s="511"/>
      <c r="H138" s="511"/>
      <c r="I138" s="512"/>
      <c r="J138" s="512"/>
    </row>
    <row r="139" spans="1:10" ht="15.6" hidden="1">
      <c r="A139" s="488" t="s">
        <v>3210</v>
      </c>
      <c r="B139" s="2638" t="s">
        <v>3379</v>
      </c>
      <c r="C139" s="2806"/>
      <c r="D139" s="2806"/>
      <c r="E139" s="2806"/>
      <c r="F139" s="2806"/>
      <c r="G139" s="2806"/>
      <c r="H139" s="2806"/>
      <c r="I139" s="2806"/>
      <c r="J139" s="2805"/>
    </row>
    <row r="140" spans="1:10" ht="15.6" hidden="1">
      <c r="A140" s="488" t="s">
        <v>3249</v>
      </c>
      <c r="B140" s="2638" t="s">
        <v>3380</v>
      </c>
      <c r="C140" s="2806"/>
      <c r="D140" s="2806"/>
      <c r="E140" s="2806"/>
      <c r="F140" s="2806"/>
      <c r="G140" s="2806"/>
      <c r="H140" s="2806"/>
      <c r="I140" s="2806"/>
      <c r="J140" s="2805"/>
    </row>
    <row r="141" spans="1:10" ht="15.6" hidden="1">
      <c r="A141" s="488" t="s">
        <v>3212</v>
      </c>
      <c r="B141" s="2636" t="s">
        <v>3381</v>
      </c>
      <c r="C141" s="2806"/>
      <c r="D141" s="2806"/>
      <c r="E141" s="2806"/>
      <c r="F141" s="2806"/>
      <c r="G141" s="2806"/>
      <c r="H141" s="2806"/>
      <c r="I141" s="2806"/>
      <c r="J141" s="2805"/>
    </row>
    <row r="142" spans="1:10" ht="15.6" hidden="1">
      <c r="A142" s="489" t="s">
        <v>3252</v>
      </c>
      <c r="B142" s="489" t="s">
        <v>291</v>
      </c>
      <c r="C142" s="489" t="s">
        <v>294</v>
      </c>
      <c r="D142" s="489" t="s">
        <v>293</v>
      </c>
      <c r="E142" s="489" t="s">
        <v>2417</v>
      </c>
      <c r="F142" s="490"/>
      <c r="G142" s="490" t="s">
        <v>299</v>
      </c>
      <c r="H142" s="490"/>
      <c r="I142" s="490"/>
      <c r="J142" s="490"/>
    </row>
    <row r="143" spans="1:10" ht="15.95" hidden="1">
      <c r="A143" s="491">
        <v>7</v>
      </c>
      <c r="B143" s="492" t="s">
        <v>1707</v>
      </c>
      <c r="C143" s="942" t="s">
        <v>303</v>
      </c>
      <c r="D143" s="942">
        <v>100</v>
      </c>
      <c r="E143" s="943"/>
      <c r="F143" s="942" t="s">
        <v>304</v>
      </c>
      <c r="G143" s="944" t="s">
        <v>3216</v>
      </c>
      <c r="H143" s="493"/>
      <c r="I143" s="493"/>
      <c r="J143" s="493"/>
    </row>
    <row r="144" spans="1:10" ht="15.95" hidden="1">
      <c r="A144" s="494">
        <v>8</v>
      </c>
      <c r="B144" s="488" t="s">
        <v>3206</v>
      </c>
      <c r="C144" s="494" t="s">
        <v>375</v>
      </c>
      <c r="D144" s="493"/>
      <c r="E144" s="493"/>
      <c r="F144" s="491" t="s">
        <v>304</v>
      </c>
      <c r="G144" s="492" t="s">
        <v>3217</v>
      </c>
      <c r="H144" s="493"/>
      <c r="I144" s="493"/>
      <c r="J144" s="493"/>
    </row>
    <row r="145" spans="1:10" ht="15.6" hidden="1">
      <c r="A145" s="495">
        <v>8.1</v>
      </c>
      <c r="B145" s="496" t="s">
        <v>3254</v>
      </c>
      <c r="C145" s="495" t="s">
        <v>303</v>
      </c>
      <c r="D145" s="497">
        <v>4</v>
      </c>
      <c r="E145" s="498" t="s">
        <v>3255</v>
      </c>
      <c r="F145" s="499" t="s">
        <v>304</v>
      </c>
      <c r="G145" s="500" t="s">
        <v>3256</v>
      </c>
      <c r="H145" s="501">
        <v>2025</v>
      </c>
      <c r="I145" s="502"/>
      <c r="J145" s="502" t="s">
        <v>3257</v>
      </c>
    </row>
    <row r="146" spans="1:10" ht="15.6" hidden="1">
      <c r="A146" s="495">
        <v>8.1999999999999993</v>
      </c>
      <c r="B146" s="496" t="s">
        <v>718</v>
      </c>
      <c r="C146" s="495" t="s">
        <v>2001</v>
      </c>
      <c r="D146" s="501"/>
      <c r="E146" s="498" t="s">
        <v>415</v>
      </c>
      <c r="F146" s="499" t="s">
        <v>304</v>
      </c>
      <c r="G146" s="498" t="s">
        <v>3258</v>
      </c>
      <c r="H146" s="503">
        <v>45658</v>
      </c>
      <c r="I146" s="502"/>
      <c r="J146" s="502" t="s">
        <v>3259</v>
      </c>
    </row>
    <row r="147" spans="1:10" ht="15.6" hidden="1">
      <c r="A147" s="495">
        <v>8.3000000000000007</v>
      </c>
      <c r="B147" s="496" t="s">
        <v>3260</v>
      </c>
      <c r="C147" s="495" t="s">
        <v>303</v>
      </c>
      <c r="D147" s="497">
        <v>12</v>
      </c>
      <c r="E147" s="501"/>
      <c r="F147" s="499" t="s">
        <v>304</v>
      </c>
      <c r="G147" s="498" t="s">
        <v>2303</v>
      </c>
      <c r="H147" s="501"/>
      <c r="I147" s="502"/>
      <c r="J147" s="502"/>
    </row>
    <row r="148" spans="1:10" ht="15.6" hidden="1">
      <c r="A148" s="495">
        <v>8.4</v>
      </c>
      <c r="B148" s="504" t="s">
        <v>3261</v>
      </c>
      <c r="C148" s="489" t="s">
        <v>2184</v>
      </c>
      <c r="D148" s="501"/>
      <c r="E148" s="501"/>
      <c r="F148" s="501"/>
      <c r="G148" s="501"/>
      <c r="H148" s="501"/>
      <c r="I148" s="502"/>
      <c r="J148" s="502"/>
    </row>
    <row r="149" spans="1:10" ht="15.6" hidden="1">
      <c r="A149" s="495" t="s">
        <v>3262</v>
      </c>
      <c r="B149" s="496" t="s">
        <v>3263</v>
      </c>
      <c r="C149" s="495" t="s">
        <v>303</v>
      </c>
      <c r="D149" s="497">
        <v>100</v>
      </c>
      <c r="E149" s="501"/>
      <c r="F149" s="499" t="s">
        <v>304</v>
      </c>
      <c r="G149" s="498" t="s">
        <v>3382</v>
      </c>
      <c r="H149" s="498" t="s">
        <v>3265</v>
      </c>
      <c r="I149" s="502"/>
      <c r="J149" s="502"/>
    </row>
    <row r="150" spans="1:10" ht="15.6" hidden="1">
      <c r="A150" s="495" t="s">
        <v>3266</v>
      </c>
      <c r="B150" s="496" t="s">
        <v>2627</v>
      </c>
      <c r="C150" s="495" t="s">
        <v>303</v>
      </c>
      <c r="D150" s="497">
        <v>100</v>
      </c>
      <c r="E150" s="501"/>
      <c r="F150" s="499" t="s">
        <v>304</v>
      </c>
      <c r="G150" s="498" t="s">
        <v>3267</v>
      </c>
      <c r="H150" s="501"/>
      <c r="I150" s="502"/>
      <c r="J150" s="502"/>
    </row>
    <row r="151" spans="1:10" ht="15.6" hidden="1">
      <c r="A151" s="495" t="s">
        <v>3268</v>
      </c>
      <c r="B151" s="496" t="s">
        <v>2629</v>
      </c>
      <c r="C151" s="495" t="s">
        <v>303</v>
      </c>
      <c r="D151" s="497">
        <v>100</v>
      </c>
      <c r="E151" s="501"/>
      <c r="F151" s="499" t="s">
        <v>315</v>
      </c>
      <c r="G151" s="498" t="s">
        <v>3269</v>
      </c>
      <c r="H151" s="501"/>
      <c r="I151" s="502"/>
      <c r="J151" s="502"/>
    </row>
    <row r="152" spans="1:10" ht="15.6" hidden="1">
      <c r="A152" s="495" t="s">
        <v>3270</v>
      </c>
      <c r="B152" s="496" t="s">
        <v>3271</v>
      </c>
      <c r="C152" s="495" t="s">
        <v>303</v>
      </c>
      <c r="D152" s="497">
        <v>500</v>
      </c>
      <c r="E152" s="501"/>
      <c r="F152" s="499" t="s">
        <v>304</v>
      </c>
      <c r="G152" s="498" t="s">
        <v>3374</v>
      </c>
      <c r="H152" s="501"/>
      <c r="I152" s="502"/>
      <c r="J152" s="502"/>
    </row>
    <row r="153" spans="1:10" ht="15.6" hidden="1">
      <c r="A153" s="495" t="s">
        <v>3273</v>
      </c>
      <c r="B153" s="505" t="s">
        <v>3274</v>
      </c>
      <c r="C153" s="495" t="s">
        <v>303</v>
      </c>
      <c r="D153" s="497">
        <v>100</v>
      </c>
      <c r="E153" s="501"/>
      <c r="F153" s="499" t="s">
        <v>304</v>
      </c>
      <c r="G153" s="496" t="s">
        <v>3275</v>
      </c>
      <c r="H153" s="501"/>
      <c r="I153" s="502"/>
      <c r="J153" s="502"/>
    </row>
    <row r="154" spans="1:10" ht="15.6" hidden="1">
      <c r="A154" s="495" t="s">
        <v>3276</v>
      </c>
      <c r="B154" s="505" t="s">
        <v>3277</v>
      </c>
      <c r="C154" s="495" t="s">
        <v>303</v>
      </c>
      <c r="D154" s="497">
        <v>100</v>
      </c>
      <c r="E154" s="501"/>
      <c r="F154" s="499" t="s">
        <v>304</v>
      </c>
      <c r="G154" s="496" t="s">
        <v>3278</v>
      </c>
      <c r="H154" s="501"/>
      <c r="I154" s="502"/>
      <c r="J154" s="502"/>
    </row>
    <row r="155" spans="1:10" ht="15.6" hidden="1">
      <c r="A155" s="495" t="s">
        <v>3279</v>
      </c>
      <c r="B155" s="505" t="s">
        <v>3280</v>
      </c>
      <c r="C155" s="495" t="s">
        <v>303</v>
      </c>
      <c r="D155" s="497">
        <v>100</v>
      </c>
      <c r="E155" s="501"/>
      <c r="F155" s="499" t="s">
        <v>304</v>
      </c>
      <c r="G155" s="496" t="s">
        <v>3281</v>
      </c>
      <c r="H155" s="501"/>
      <c r="I155" s="502"/>
      <c r="J155" s="502"/>
    </row>
    <row r="156" spans="1:10" ht="15.6" hidden="1">
      <c r="A156" s="495" t="s">
        <v>3282</v>
      </c>
      <c r="B156" s="505" t="s">
        <v>3283</v>
      </c>
      <c r="C156" s="495" t="s">
        <v>303</v>
      </c>
      <c r="D156" s="497">
        <v>20</v>
      </c>
      <c r="E156" s="501"/>
      <c r="F156" s="499" t="s">
        <v>304</v>
      </c>
      <c r="G156" s="496" t="s">
        <v>3284</v>
      </c>
      <c r="H156" s="501"/>
      <c r="I156" s="502"/>
      <c r="J156" s="502"/>
    </row>
    <row r="157" spans="1:10" ht="15.6" hidden="1">
      <c r="A157" s="495">
        <v>8.5</v>
      </c>
      <c r="B157" s="496" t="s">
        <v>837</v>
      </c>
      <c r="C157" s="495" t="s">
        <v>303</v>
      </c>
      <c r="D157" s="497">
        <v>10</v>
      </c>
      <c r="E157" s="501"/>
      <c r="F157" s="499" t="s">
        <v>304</v>
      </c>
      <c r="G157" s="496" t="s">
        <v>911</v>
      </c>
      <c r="H157" s="501"/>
      <c r="I157" s="502"/>
      <c r="J157" s="502"/>
    </row>
    <row r="158" spans="1:10" ht="15.6" hidden="1">
      <c r="A158" s="495">
        <v>8.6</v>
      </c>
      <c r="B158" s="496" t="s">
        <v>3285</v>
      </c>
      <c r="C158" s="495" t="s">
        <v>303</v>
      </c>
      <c r="D158" s="497">
        <v>100</v>
      </c>
      <c r="E158" s="501"/>
      <c r="F158" s="499" t="s">
        <v>304</v>
      </c>
      <c r="G158" s="498" t="s">
        <v>2516</v>
      </c>
      <c r="H158" s="501"/>
      <c r="I158" s="502"/>
      <c r="J158" s="502"/>
    </row>
    <row r="159" spans="1:10" ht="15.6" hidden="1">
      <c r="A159" s="495">
        <v>8.6999999999999993</v>
      </c>
      <c r="B159" s="496" t="s">
        <v>3287</v>
      </c>
      <c r="C159" s="495" t="s">
        <v>303</v>
      </c>
      <c r="D159" s="497">
        <v>100</v>
      </c>
      <c r="E159" s="501"/>
      <c r="F159" s="499" t="s">
        <v>304</v>
      </c>
      <c r="G159" s="498" t="s">
        <v>1728</v>
      </c>
      <c r="H159" s="501"/>
      <c r="I159" s="502"/>
      <c r="J159" s="502"/>
    </row>
    <row r="160" spans="1:10" ht="15.6" hidden="1">
      <c r="A160" s="495">
        <v>8.8000000000000007</v>
      </c>
      <c r="B160" s="496" t="s">
        <v>3288</v>
      </c>
      <c r="C160" s="495" t="s">
        <v>303</v>
      </c>
      <c r="D160" s="497">
        <v>100</v>
      </c>
      <c r="E160" s="501"/>
      <c r="F160" s="499" t="s">
        <v>304</v>
      </c>
      <c r="G160" s="498" t="s">
        <v>1731</v>
      </c>
      <c r="H160" s="501"/>
      <c r="I160" s="502"/>
      <c r="J160" s="502"/>
    </row>
    <row r="161" spans="1:10" ht="15.6" hidden="1">
      <c r="A161" s="495">
        <v>8.9</v>
      </c>
      <c r="B161" s="496" t="s">
        <v>3383</v>
      </c>
      <c r="C161" s="495" t="s">
        <v>303</v>
      </c>
      <c r="D161" s="497">
        <v>1000</v>
      </c>
      <c r="E161" s="501"/>
      <c r="F161" s="499" t="s">
        <v>304</v>
      </c>
      <c r="G161" s="498" t="s">
        <v>3384</v>
      </c>
      <c r="H161" s="501"/>
      <c r="I161" s="502"/>
      <c r="J161" s="502"/>
    </row>
    <row r="162" spans="1:10" ht="155.1" hidden="1">
      <c r="A162" s="508" t="s">
        <v>3385</v>
      </c>
      <c r="B162" s="496" t="s">
        <v>3386</v>
      </c>
      <c r="C162" s="495" t="s">
        <v>303</v>
      </c>
      <c r="D162" s="497">
        <v>500</v>
      </c>
      <c r="E162" s="501"/>
      <c r="F162" s="499" t="s">
        <v>315</v>
      </c>
      <c r="G162" s="498" t="s">
        <v>3387</v>
      </c>
      <c r="H162" s="500" t="s">
        <v>3388</v>
      </c>
      <c r="I162" s="502"/>
      <c r="J162" s="502"/>
    </row>
    <row r="163" spans="1:10" ht="15.6" hidden="1">
      <c r="A163" s="495">
        <v>8.11</v>
      </c>
      <c r="B163" s="496" t="s">
        <v>3167</v>
      </c>
      <c r="C163" s="495" t="s">
        <v>303</v>
      </c>
      <c r="D163" s="497">
        <v>7</v>
      </c>
      <c r="E163" s="501"/>
      <c r="F163" s="499" t="s">
        <v>304</v>
      </c>
      <c r="G163" s="498" t="s">
        <v>3339</v>
      </c>
      <c r="H163" s="496">
        <v>9003282</v>
      </c>
      <c r="I163" s="502"/>
      <c r="J163" s="502"/>
    </row>
    <row r="164" spans="1:10" ht="15.6" hidden="1">
      <c r="A164" s="495">
        <v>8.1199999999999992</v>
      </c>
      <c r="B164" s="496" t="s">
        <v>3340</v>
      </c>
      <c r="C164" s="495" t="s">
        <v>3341</v>
      </c>
      <c r="D164" s="501"/>
      <c r="E164" s="501"/>
      <c r="F164" s="499" t="s">
        <v>315</v>
      </c>
      <c r="G164" s="498" t="s">
        <v>3342</v>
      </c>
      <c r="H164" s="501"/>
      <c r="I164" s="502"/>
      <c r="J164" s="502" t="s">
        <v>3343</v>
      </c>
    </row>
    <row r="165" spans="1:10" ht="15.6" hidden="1">
      <c r="A165" s="495">
        <v>8.1300000000000008</v>
      </c>
      <c r="B165" s="496" t="s">
        <v>3344</v>
      </c>
      <c r="C165" s="495" t="s">
        <v>303</v>
      </c>
      <c r="D165" s="497">
        <v>100</v>
      </c>
      <c r="E165" s="501"/>
      <c r="F165" s="499" t="s">
        <v>315</v>
      </c>
      <c r="G165" s="498" t="s">
        <v>3345</v>
      </c>
      <c r="H165" s="500" t="s">
        <v>3346</v>
      </c>
      <c r="I165" s="502"/>
      <c r="J165" s="502" t="s">
        <v>3347</v>
      </c>
    </row>
    <row r="166" spans="1:10" ht="15.6" hidden="1">
      <c r="A166" s="495">
        <v>8.14</v>
      </c>
      <c r="B166" s="496" t="s">
        <v>3348</v>
      </c>
      <c r="C166" s="495" t="s">
        <v>303</v>
      </c>
      <c r="D166" s="497">
        <v>100</v>
      </c>
      <c r="E166" s="501"/>
      <c r="F166" s="499" t="s">
        <v>315</v>
      </c>
      <c r="G166" s="498" t="s">
        <v>3349</v>
      </c>
      <c r="H166" s="500" t="s">
        <v>3350</v>
      </c>
      <c r="I166" s="502"/>
      <c r="J166" s="502" t="s">
        <v>3351</v>
      </c>
    </row>
    <row r="167" spans="1:10" ht="15.6" hidden="1">
      <c r="A167" s="495">
        <v>8.1500000000000092</v>
      </c>
      <c r="B167" s="496" t="s">
        <v>3352</v>
      </c>
      <c r="C167" s="495" t="s">
        <v>303</v>
      </c>
      <c r="D167" s="497">
        <v>100</v>
      </c>
      <c r="E167" s="501"/>
      <c r="F167" s="499" t="s">
        <v>315</v>
      </c>
      <c r="G167" s="498" t="s">
        <v>3353</v>
      </c>
      <c r="H167" s="500" t="s">
        <v>3354</v>
      </c>
      <c r="I167" s="502"/>
      <c r="J167" s="502" t="s">
        <v>3355</v>
      </c>
    </row>
    <row r="168" spans="1:10" ht="30.95" hidden="1">
      <c r="A168" s="495">
        <v>8.1600000000000108</v>
      </c>
      <c r="B168" s="496" t="s">
        <v>1047</v>
      </c>
      <c r="C168" s="495" t="s">
        <v>303</v>
      </c>
      <c r="D168" s="497">
        <v>100</v>
      </c>
      <c r="E168" s="501"/>
      <c r="F168" s="499" t="s">
        <v>315</v>
      </c>
      <c r="G168" s="498" t="s">
        <v>3356</v>
      </c>
      <c r="H168" s="500" t="s">
        <v>3357</v>
      </c>
      <c r="I168" s="502"/>
      <c r="J168" s="502" t="s">
        <v>3358</v>
      </c>
    </row>
    <row r="169" spans="1:10" ht="15.6" hidden="1">
      <c r="A169" s="495">
        <v>8.1700000000000106</v>
      </c>
      <c r="B169" s="496" t="s">
        <v>3360</v>
      </c>
      <c r="C169" s="495" t="s">
        <v>303</v>
      </c>
      <c r="D169" s="497">
        <v>10</v>
      </c>
      <c r="E169" s="501"/>
      <c r="F169" s="499" t="s">
        <v>315</v>
      </c>
      <c r="G169" s="498" t="s">
        <v>3361</v>
      </c>
      <c r="H169" s="500" t="s">
        <v>3362</v>
      </c>
      <c r="I169" s="502"/>
      <c r="J169" s="498" t="s">
        <v>3363</v>
      </c>
    </row>
    <row r="170" spans="1:10" ht="30.95" hidden="1">
      <c r="A170" s="495">
        <v>8.1800000000000104</v>
      </c>
      <c r="B170" s="496" t="s">
        <v>3364</v>
      </c>
      <c r="C170" s="495" t="s">
        <v>303</v>
      </c>
      <c r="D170" s="497">
        <v>100</v>
      </c>
      <c r="E170" s="501"/>
      <c r="F170" s="499" t="s">
        <v>315</v>
      </c>
      <c r="G170" s="498" t="s">
        <v>3223</v>
      </c>
      <c r="H170" s="500" t="s">
        <v>3365</v>
      </c>
      <c r="I170" s="502"/>
      <c r="J170" s="498" t="s">
        <v>3366</v>
      </c>
    </row>
    <row r="171" spans="1:10" ht="12.6">
      <c r="A171" s="132"/>
      <c r="B171" s="132"/>
      <c r="C171" s="132"/>
      <c r="D171" s="132"/>
      <c r="E171" s="33"/>
      <c r="F171" s="33"/>
      <c r="G171" s="33"/>
      <c r="H171" s="33"/>
    </row>
    <row r="172" spans="1:10" ht="15.6">
      <c r="A172" s="513" t="s">
        <v>3389</v>
      </c>
      <c r="B172" s="2632" t="s">
        <v>3390</v>
      </c>
      <c r="C172" s="2806"/>
      <c r="D172" s="2806"/>
      <c r="E172" s="2806"/>
      <c r="F172" s="2806"/>
      <c r="G172" s="2806"/>
      <c r="H172" s="2806"/>
      <c r="I172" s="2806"/>
      <c r="J172" s="2805"/>
    </row>
    <row r="173" spans="1:10" ht="15.6">
      <c r="A173" s="513" t="s">
        <v>3249</v>
      </c>
      <c r="B173" s="2632" t="s">
        <v>3391</v>
      </c>
      <c r="C173" s="2806"/>
      <c r="D173" s="2806"/>
      <c r="E173" s="2806"/>
      <c r="F173" s="2806"/>
      <c r="G173" s="2806"/>
      <c r="H173" s="2806"/>
      <c r="I173" s="2806"/>
      <c r="J173" s="2805"/>
    </row>
    <row r="174" spans="1:10" ht="15.6">
      <c r="A174" s="513" t="s">
        <v>3212</v>
      </c>
      <c r="B174" s="2631" t="s">
        <v>3392</v>
      </c>
      <c r="C174" s="2806"/>
      <c r="D174" s="2806"/>
      <c r="E174" s="2806"/>
      <c r="F174" s="2806"/>
      <c r="G174" s="2806"/>
      <c r="H174" s="2806"/>
      <c r="I174" s="2806"/>
      <c r="J174" s="2805"/>
    </row>
    <row r="175" spans="1:10" ht="15.6">
      <c r="A175" s="514" t="s">
        <v>3252</v>
      </c>
      <c r="B175" s="514" t="s">
        <v>291</v>
      </c>
      <c r="C175" s="514" t="s">
        <v>292</v>
      </c>
      <c r="D175" s="514" t="s">
        <v>293</v>
      </c>
      <c r="E175" s="514" t="s">
        <v>294</v>
      </c>
      <c r="F175" s="515" t="s">
        <v>295</v>
      </c>
      <c r="G175" s="515" t="s">
        <v>296</v>
      </c>
      <c r="H175" s="515" t="s">
        <v>2343</v>
      </c>
      <c r="I175" s="411" t="s">
        <v>298</v>
      </c>
      <c r="J175" s="515"/>
    </row>
    <row r="176" spans="1:10" ht="15.95">
      <c r="A176" s="516" t="s">
        <v>3393</v>
      </c>
      <c r="B176" s="517" t="s">
        <v>1707</v>
      </c>
      <c r="C176" s="945" t="s">
        <v>303</v>
      </c>
      <c r="D176" s="945">
        <v>100</v>
      </c>
      <c r="E176" s="946"/>
      <c r="F176" s="945" t="s">
        <v>304</v>
      </c>
      <c r="G176" s="947" t="s">
        <v>3216</v>
      </c>
      <c r="H176" s="518"/>
      <c r="I176" s="518"/>
      <c r="J176" s="518"/>
    </row>
    <row r="177" spans="1:11" ht="15.95">
      <c r="A177" s="519" t="s">
        <v>3393</v>
      </c>
      <c r="B177" s="520" t="s">
        <v>3206</v>
      </c>
      <c r="C177" s="519" t="s">
        <v>375</v>
      </c>
      <c r="D177" s="518"/>
      <c r="E177" s="518"/>
      <c r="F177" s="516" t="s">
        <v>304</v>
      </c>
      <c r="G177" s="517" t="s">
        <v>3217</v>
      </c>
      <c r="H177" s="518"/>
      <c r="I177" s="518"/>
      <c r="J177" s="518"/>
      <c r="K177" s="521"/>
    </row>
    <row r="178" spans="1:11" ht="15.6">
      <c r="A178" s="522">
        <v>5.0999999999999996</v>
      </c>
      <c r="B178" s="523" t="s">
        <v>3394</v>
      </c>
      <c r="C178" s="522" t="s">
        <v>303</v>
      </c>
      <c r="D178" s="524">
        <v>20</v>
      </c>
      <c r="E178" s="127"/>
      <c r="F178" s="525" t="s">
        <v>304</v>
      </c>
      <c r="G178" s="526" t="s">
        <v>3395</v>
      </c>
      <c r="H178" s="526" t="s">
        <v>3396</v>
      </c>
      <c r="I178" s="52"/>
      <c r="J178" s="52"/>
    </row>
    <row r="179" spans="1:11" ht="15.6">
      <c r="A179" s="522">
        <v>5.2</v>
      </c>
      <c r="B179" s="523" t="s">
        <v>3260</v>
      </c>
      <c r="C179" s="522" t="s">
        <v>303</v>
      </c>
      <c r="D179" s="524">
        <v>12</v>
      </c>
      <c r="E179" s="127"/>
      <c r="F179" s="525" t="s">
        <v>304</v>
      </c>
      <c r="G179" s="526" t="s">
        <v>2303</v>
      </c>
      <c r="H179" s="127"/>
      <c r="I179" s="52"/>
      <c r="J179" s="52"/>
    </row>
    <row r="180" spans="1:11" ht="15.6">
      <c r="A180" s="522">
        <v>5.3</v>
      </c>
      <c r="B180" s="523" t="s">
        <v>3285</v>
      </c>
      <c r="C180" s="522" t="s">
        <v>303</v>
      </c>
      <c r="D180" s="524">
        <v>100</v>
      </c>
      <c r="E180" s="127"/>
      <c r="F180" s="525" t="s">
        <v>304</v>
      </c>
      <c r="G180" s="526" t="s">
        <v>2516</v>
      </c>
      <c r="H180" s="127"/>
      <c r="I180" s="52"/>
      <c r="J180" s="52"/>
    </row>
    <row r="181" spans="1:11" ht="15.6">
      <c r="A181" s="522">
        <v>5.4</v>
      </c>
      <c r="B181" s="523" t="s">
        <v>3287</v>
      </c>
      <c r="C181" s="522" t="s">
        <v>303</v>
      </c>
      <c r="D181" s="524">
        <v>100</v>
      </c>
      <c r="E181" s="127"/>
      <c r="F181" s="525" t="s">
        <v>304</v>
      </c>
      <c r="G181" s="526" t="s">
        <v>1728</v>
      </c>
      <c r="H181" s="127"/>
      <c r="I181" s="52"/>
      <c r="J181" s="52"/>
    </row>
    <row r="182" spans="1:11" ht="15.6">
      <c r="A182" s="527">
        <v>5.5</v>
      </c>
      <c r="B182" s="528" t="s">
        <v>3288</v>
      </c>
      <c r="C182" s="527" t="s">
        <v>303</v>
      </c>
      <c r="D182" s="529">
        <v>100</v>
      </c>
      <c r="E182" s="530"/>
      <c r="F182" s="531" t="s">
        <v>315</v>
      </c>
      <c r="G182" s="532" t="s">
        <v>1731</v>
      </c>
      <c r="H182" s="530"/>
      <c r="I182" s="213"/>
      <c r="J182" s="213" t="s">
        <v>3397</v>
      </c>
    </row>
    <row r="183" spans="1:11" ht="15.6">
      <c r="A183" s="522">
        <v>5.6</v>
      </c>
      <c r="B183" s="523" t="s">
        <v>3398</v>
      </c>
      <c r="C183" s="522" t="s">
        <v>2001</v>
      </c>
      <c r="D183" s="127"/>
      <c r="E183" s="523" t="s">
        <v>415</v>
      </c>
      <c r="F183" s="525" t="s">
        <v>304</v>
      </c>
      <c r="G183" s="526" t="s">
        <v>3399</v>
      </c>
      <c r="H183" s="127"/>
      <c r="I183" s="52"/>
      <c r="J183" s="52" t="s">
        <v>3400</v>
      </c>
    </row>
    <row r="184" spans="1:11" ht="15.6">
      <c r="A184" s="522">
        <v>5.7</v>
      </c>
      <c r="B184" s="523" t="s">
        <v>3401</v>
      </c>
      <c r="C184" s="522" t="s">
        <v>303</v>
      </c>
      <c r="D184" s="524">
        <v>20</v>
      </c>
      <c r="E184" s="127"/>
      <c r="F184" s="525" t="s">
        <v>315</v>
      </c>
      <c r="G184" s="526" t="s">
        <v>3402</v>
      </c>
      <c r="H184" s="127"/>
      <c r="I184" s="52"/>
      <c r="J184" s="52"/>
    </row>
    <row r="185" spans="1:11" ht="15.6">
      <c r="A185" s="522">
        <v>5.8</v>
      </c>
      <c r="B185" s="533" t="s">
        <v>3403</v>
      </c>
      <c r="C185" s="534" t="s">
        <v>2184</v>
      </c>
      <c r="D185" s="127"/>
      <c r="E185" s="127"/>
      <c r="F185" s="525" t="s">
        <v>304</v>
      </c>
      <c r="G185" s="526" t="s">
        <v>3314</v>
      </c>
      <c r="H185" s="127"/>
      <c r="I185" s="52"/>
      <c r="J185" s="52"/>
    </row>
    <row r="186" spans="1:11" ht="15.6">
      <c r="A186" s="522" t="s">
        <v>3404</v>
      </c>
      <c r="B186" s="523" t="s">
        <v>880</v>
      </c>
      <c r="C186" s="522" t="s">
        <v>303</v>
      </c>
      <c r="D186" s="524">
        <v>12</v>
      </c>
      <c r="E186" s="127"/>
      <c r="F186" s="525" t="s">
        <v>304</v>
      </c>
      <c r="G186" s="526" t="s">
        <v>911</v>
      </c>
      <c r="H186" s="127"/>
      <c r="I186" s="52"/>
      <c r="J186" s="52"/>
    </row>
    <row r="187" spans="1:11" ht="15.6">
      <c r="A187" s="522" t="s">
        <v>3405</v>
      </c>
      <c r="B187" s="523" t="s">
        <v>2612</v>
      </c>
      <c r="C187" s="522" t="s">
        <v>303</v>
      </c>
      <c r="D187" s="524">
        <v>20</v>
      </c>
      <c r="E187" s="127"/>
      <c r="F187" s="525" t="s">
        <v>304</v>
      </c>
      <c r="G187" s="526" t="s">
        <v>3406</v>
      </c>
      <c r="H187" s="127"/>
      <c r="I187" s="52"/>
      <c r="J187" s="52"/>
    </row>
    <row r="188" spans="1:11" ht="15.6">
      <c r="A188" s="522" t="s">
        <v>3407</v>
      </c>
      <c r="B188" s="523" t="s">
        <v>3408</v>
      </c>
      <c r="C188" s="522" t="s">
        <v>303</v>
      </c>
      <c r="D188" s="524">
        <v>500</v>
      </c>
      <c r="E188" s="127"/>
      <c r="F188" s="525" t="s">
        <v>304</v>
      </c>
      <c r="G188" s="526" t="s">
        <v>3409</v>
      </c>
      <c r="H188" s="127"/>
      <c r="I188" s="52"/>
      <c r="J188" s="52"/>
    </row>
    <row r="189" spans="1:11" ht="15.6">
      <c r="A189" s="522" t="s">
        <v>3410</v>
      </c>
      <c r="B189" s="523" t="s">
        <v>3411</v>
      </c>
      <c r="C189" s="522" t="s">
        <v>3412</v>
      </c>
      <c r="D189" s="127"/>
      <c r="E189" s="523" t="s">
        <v>415</v>
      </c>
      <c r="F189" s="525" t="s">
        <v>315</v>
      </c>
      <c r="G189" s="526" t="s">
        <v>3413</v>
      </c>
      <c r="H189" s="535">
        <v>45688</v>
      </c>
      <c r="I189" s="52"/>
      <c r="J189" s="52" t="s">
        <v>3400</v>
      </c>
    </row>
    <row r="190" spans="1:11" ht="15.6">
      <c r="A190" s="522" t="s">
        <v>3414</v>
      </c>
      <c r="B190" s="523" t="s">
        <v>3415</v>
      </c>
      <c r="C190" s="522" t="s">
        <v>3412</v>
      </c>
      <c r="D190" s="127"/>
      <c r="E190" s="523" t="s">
        <v>415</v>
      </c>
      <c r="F190" s="525" t="s">
        <v>304</v>
      </c>
      <c r="G190" s="526" t="s">
        <v>3416</v>
      </c>
      <c r="H190" s="535">
        <v>45688</v>
      </c>
      <c r="I190" s="52"/>
      <c r="J190" s="52" t="s">
        <v>3400</v>
      </c>
    </row>
    <row r="191" spans="1:11" ht="15.6">
      <c r="A191" s="522" t="s">
        <v>3417</v>
      </c>
      <c r="B191" s="523" t="s">
        <v>3418</v>
      </c>
      <c r="C191" s="522" t="s">
        <v>3412</v>
      </c>
      <c r="D191" s="127"/>
      <c r="E191" s="523" t="s">
        <v>415</v>
      </c>
      <c r="F191" s="525" t="s">
        <v>304</v>
      </c>
      <c r="G191" s="526" t="s">
        <v>3419</v>
      </c>
      <c r="H191" s="535">
        <v>45688</v>
      </c>
      <c r="I191" s="52"/>
      <c r="J191" s="52" t="s">
        <v>3400</v>
      </c>
    </row>
    <row r="192" spans="1:11" ht="15.6">
      <c r="A192" s="522">
        <v>5.9</v>
      </c>
      <c r="B192" s="523" t="s">
        <v>3420</v>
      </c>
      <c r="C192" s="522" t="s">
        <v>3421</v>
      </c>
      <c r="D192" s="127"/>
      <c r="E192" s="523" t="s">
        <v>331</v>
      </c>
      <c r="F192" s="525" t="s">
        <v>304</v>
      </c>
      <c r="G192" s="526" t="s">
        <v>3422</v>
      </c>
      <c r="H192" s="536">
        <v>45688.521516203706</v>
      </c>
      <c r="I192" s="52"/>
      <c r="J192" s="52" t="s">
        <v>3400</v>
      </c>
    </row>
    <row r="193" spans="1:10" ht="15.6">
      <c r="A193" s="537" t="s">
        <v>3423</v>
      </c>
      <c r="B193" s="523" t="s">
        <v>3424</v>
      </c>
      <c r="C193" s="522" t="s">
        <v>303</v>
      </c>
      <c r="D193" s="524">
        <v>100</v>
      </c>
      <c r="E193" s="127"/>
      <c r="F193" s="525" t="s">
        <v>304</v>
      </c>
      <c r="G193" s="526" t="s">
        <v>3425</v>
      </c>
      <c r="H193" s="445" t="s">
        <v>3426</v>
      </c>
      <c r="I193" s="52"/>
      <c r="J193" s="52"/>
    </row>
    <row r="194" spans="1:10" ht="46.5">
      <c r="A194" s="522">
        <v>5.1100000000000003</v>
      </c>
      <c r="B194" s="523" t="s">
        <v>3427</v>
      </c>
      <c r="C194" s="522" t="s">
        <v>326</v>
      </c>
      <c r="D194" s="127"/>
      <c r="E194" s="127"/>
      <c r="F194" s="538" t="s">
        <v>315</v>
      </c>
      <c r="G194" s="526" t="s">
        <v>3428</v>
      </c>
      <c r="H194" s="445">
        <v>19</v>
      </c>
      <c r="I194" s="52"/>
      <c r="J194" s="52"/>
    </row>
    <row r="195" spans="1:10" ht="15.95">
      <c r="A195" s="522">
        <v>5.12</v>
      </c>
      <c r="B195" s="523" t="s">
        <v>3429</v>
      </c>
      <c r="C195" s="534" t="s">
        <v>2184</v>
      </c>
      <c r="D195" s="127"/>
      <c r="E195" s="127"/>
      <c r="F195" s="538" t="s">
        <v>315</v>
      </c>
      <c r="G195" s="127"/>
      <c r="H195" s="435"/>
      <c r="I195" s="52"/>
      <c r="J195" s="52"/>
    </row>
    <row r="196" spans="1:10" ht="30.95">
      <c r="A196" s="522" t="s">
        <v>3430</v>
      </c>
      <c r="B196" s="523" t="s">
        <v>3431</v>
      </c>
      <c r="C196" s="522" t="s">
        <v>303</v>
      </c>
      <c r="D196" s="524">
        <v>100</v>
      </c>
      <c r="E196" s="127"/>
      <c r="F196" s="538" t="s">
        <v>315</v>
      </c>
      <c r="G196" s="526" t="s">
        <v>3432</v>
      </c>
      <c r="H196" s="445" t="s">
        <v>3433</v>
      </c>
      <c r="I196" s="52"/>
      <c r="J196" s="52"/>
    </row>
    <row r="197" spans="1:10" ht="15.6">
      <c r="A197" s="522">
        <v>5.13</v>
      </c>
      <c r="B197" s="523" t="s">
        <v>3167</v>
      </c>
      <c r="C197" s="522" t="s">
        <v>303</v>
      </c>
      <c r="D197" s="524">
        <v>7</v>
      </c>
      <c r="E197" s="127"/>
      <c r="F197" s="525" t="s">
        <v>304</v>
      </c>
      <c r="G197" s="526" t="s">
        <v>3434</v>
      </c>
      <c r="H197" s="523">
        <v>9003282</v>
      </c>
      <c r="I197" s="52"/>
      <c r="J197" s="668" t="s">
        <v>3435</v>
      </c>
    </row>
    <row r="198" spans="1:10" ht="15.6">
      <c r="A198" s="522">
        <v>5.14</v>
      </c>
      <c r="B198" s="523" t="s">
        <v>3436</v>
      </c>
      <c r="C198" s="522" t="s">
        <v>3341</v>
      </c>
      <c r="D198" s="127"/>
      <c r="E198" s="127"/>
      <c r="F198" s="525" t="s">
        <v>315</v>
      </c>
      <c r="G198" s="127"/>
      <c r="H198" s="127"/>
      <c r="I198" s="52"/>
      <c r="J198" s="52"/>
    </row>
    <row r="199" spans="1:10" ht="15.6">
      <c r="A199" s="522">
        <v>5.15</v>
      </c>
      <c r="B199" s="523" t="s">
        <v>3437</v>
      </c>
      <c r="C199" s="522" t="s">
        <v>303</v>
      </c>
      <c r="D199" s="524">
        <v>100</v>
      </c>
      <c r="E199" s="127"/>
      <c r="F199" s="525" t="s">
        <v>315</v>
      </c>
      <c r="G199" s="526" t="s">
        <v>3438</v>
      </c>
      <c r="H199" s="127"/>
      <c r="I199" s="52"/>
      <c r="J199" s="52"/>
    </row>
    <row r="200" spans="1:10" ht="15.6">
      <c r="A200" s="522">
        <v>5.16</v>
      </c>
      <c r="B200" s="523" t="s">
        <v>3439</v>
      </c>
      <c r="C200" s="522" t="s">
        <v>303</v>
      </c>
      <c r="D200" s="524">
        <v>100</v>
      </c>
      <c r="E200" s="127"/>
      <c r="F200" s="525" t="s">
        <v>315</v>
      </c>
      <c r="G200" s="526" t="s">
        <v>3440</v>
      </c>
      <c r="H200" s="127"/>
      <c r="I200" s="52"/>
      <c r="J200" s="52"/>
    </row>
    <row r="201" spans="1:10" ht="15.6">
      <c r="A201" s="522">
        <v>5.17</v>
      </c>
      <c r="B201" s="523" t="s">
        <v>3441</v>
      </c>
      <c r="C201" s="522" t="s">
        <v>303</v>
      </c>
      <c r="D201" s="524">
        <v>100</v>
      </c>
      <c r="E201" s="127"/>
      <c r="F201" s="525" t="s">
        <v>315</v>
      </c>
      <c r="G201" s="526" t="s">
        <v>3442</v>
      </c>
      <c r="H201" s="127"/>
      <c r="I201" s="52"/>
      <c r="J201" s="52"/>
    </row>
    <row r="202" spans="1:10" ht="15.6">
      <c r="A202" s="522">
        <v>5.18</v>
      </c>
      <c r="B202" s="523" t="s">
        <v>1047</v>
      </c>
      <c r="C202" s="522" t="s">
        <v>303</v>
      </c>
      <c r="D202" s="524">
        <v>100</v>
      </c>
      <c r="E202" s="127"/>
      <c r="F202" s="525" t="s">
        <v>315</v>
      </c>
      <c r="G202" s="526" t="s">
        <v>3443</v>
      </c>
      <c r="H202" s="127"/>
      <c r="I202" s="52"/>
      <c r="J202" s="52"/>
    </row>
    <row r="203" spans="1:10" ht="15.6">
      <c r="A203" s="522">
        <v>5.19</v>
      </c>
      <c r="B203" s="523" t="s">
        <v>3360</v>
      </c>
      <c r="C203" s="522" t="s">
        <v>303</v>
      </c>
      <c r="D203" s="524">
        <v>10</v>
      </c>
      <c r="E203" s="127"/>
      <c r="F203" s="525" t="s">
        <v>315</v>
      </c>
      <c r="G203" s="526" t="s">
        <v>3361</v>
      </c>
      <c r="H203" s="127"/>
      <c r="I203" s="52"/>
      <c r="J203" s="52"/>
    </row>
    <row r="204" spans="1:10" ht="15.6">
      <c r="A204" s="537" t="s">
        <v>3444</v>
      </c>
      <c r="B204" s="523" t="s">
        <v>3364</v>
      </c>
      <c r="C204" s="522" t="s">
        <v>303</v>
      </c>
      <c r="D204" s="524">
        <v>100</v>
      </c>
      <c r="E204" s="127"/>
      <c r="F204" s="539" t="s">
        <v>315</v>
      </c>
      <c r="G204" s="540" t="s">
        <v>3223</v>
      </c>
      <c r="H204" s="541"/>
      <c r="I204" s="542"/>
      <c r="J204" s="542"/>
    </row>
    <row r="205" spans="1:10" ht="15.6">
      <c r="A205" s="522">
        <v>5.21</v>
      </c>
      <c r="B205" s="523" t="s">
        <v>3445</v>
      </c>
      <c r="C205" s="456" t="s">
        <v>303</v>
      </c>
      <c r="D205" s="543">
        <v>3</v>
      </c>
      <c r="E205" s="34"/>
      <c r="F205" s="544" t="s">
        <v>304</v>
      </c>
      <c r="G205" s="545" t="s">
        <v>3446</v>
      </c>
      <c r="H205" s="445">
        <v>123</v>
      </c>
      <c r="I205" s="52"/>
      <c r="J205" s="52"/>
    </row>
    <row r="206" spans="1:10" ht="15.6">
      <c r="A206" s="522">
        <v>5.22</v>
      </c>
      <c r="B206" s="523" t="s">
        <v>3447</v>
      </c>
      <c r="C206" s="456" t="s">
        <v>303</v>
      </c>
      <c r="D206" s="543">
        <v>1</v>
      </c>
      <c r="E206" s="34"/>
      <c r="F206" s="544" t="s">
        <v>304</v>
      </c>
      <c r="G206" s="457" t="s">
        <v>3448</v>
      </c>
      <c r="H206" s="445" t="s">
        <v>165</v>
      </c>
      <c r="I206" s="52"/>
      <c r="J206" s="52"/>
    </row>
    <row r="207" spans="1:10" ht="26.1">
      <c r="A207" s="522">
        <v>5.23</v>
      </c>
      <c r="B207" s="523" t="s">
        <v>3449</v>
      </c>
      <c r="C207" s="456" t="s">
        <v>303</v>
      </c>
      <c r="D207" s="543">
        <v>1</v>
      </c>
      <c r="E207" s="34"/>
      <c r="F207" s="544" t="s">
        <v>304</v>
      </c>
      <c r="G207" s="457" t="s">
        <v>3450</v>
      </c>
      <c r="H207" s="445" t="s">
        <v>167</v>
      </c>
      <c r="I207" s="52"/>
      <c r="J207" s="546" t="s">
        <v>3451</v>
      </c>
    </row>
    <row r="213" spans="1:12" ht="15.95">
      <c r="A213" s="919" t="s">
        <v>3452</v>
      </c>
      <c r="B213" s="939"/>
      <c r="C213" s="939"/>
      <c r="D213" s="939"/>
      <c r="E213" s="939"/>
      <c r="F213" s="939"/>
      <c r="G213" s="939"/>
      <c r="H213" s="939"/>
      <c r="I213" s="939"/>
      <c r="J213" s="485"/>
      <c r="K213" s="486"/>
    </row>
    <row r="214" spans="1:12" ht="15.95">
      <c r="A214" s="513" t="s">
        <v>3389</v>
      </c>
      <c r="B214" s="2632" t="s">
        <v>3243</v>
      </c>
      <c r="C214" s="2806"/>
      <c r="D214" s="2806"/>
      <c r="E214" s="2806"/>
      <c r="F214" s="2806"/>
      <c r="G214" s="2806"/>
      <c r="H214" s="2806"/>
      <c r="I214" s="2806"/>
      <c r="J214" s="2805"/>
      <c r="K214" s="486"/>
    </row>
    <row r="215" spans="1:12" ht="15.95">
      <c r="A215" s="513" t="s">
        <v>3249</v>
      </c>
      <c r="B215" s="2632" t="s">
        <v>3453</v>
      </c>
      <c r="C215" s="2806"/>
      <c r="D215" s="2806"/>
      <c r="E215" s="2806"/>
      <c r="F215" s="2806"/>
      <c r="G215" s="2806"/>
      <c r="H215" s="2806"/>
      <c r="I215" s="2806"/>
      <c r="J215" s="2805"/>
      <c r="K215" s="486"/>
    </row>
    <row r="216" spans="1:12" ht="15.95">
      <c r="A216" s="513" t="s">
        <v>3212</v>
      </c>
      <c r="B216" s="2631" t="s">
        <v>237</v>
      </c>
      <c r="C216" s="2806"/>
      <c r="D216" s="2806"/>
      <c r="E216" s="2806"/>
      <c r="F216" s="2806"/>
      <c r="G216" s="2806"/>
      <c r="H216" s="2806"/>
      <c r="I216" s="2806"/>
      <c r="J216" s="2805"/>
      <c r="K216" s="486"/>
    </row>
    <row r="217" spans="1:12" ht="35.25" customHeight="1">
      <c r="A217" s="513" t="s">
        <v>3454</v>
      </c>
      <c r="B217" s="2650" t="s">
        <v>3842</v>
      </c>
      <c r="C217" s="2806"/>
      <c r="D217" s="2806"/>
      <c r="E217" s="2806"/>
      <c r="F217" s="2806"/>
      <c r="G217" s="2806"/>
      <c r="H217" s="2806"/>
      <c r="I217" s="2806"/>
      <c r="J217" s="2805"/>
      <c r="K217" s="547"/>
    </row>
    <row r="218" spans="1:12" ht="15.6">
      <c r="A218" s="453" t="s">
        <v>290</v>
      </c>
      <c r="B218" s="453" t="s">
        <v>291</v>
      </c>
      <c r="C218" s="453" t="s">
        <v>292</v>
      </c>
      <c r="D218" s="453" t="s">
        <v>293</v>
      </c>
      <c r="E218" s="453" t="s">
        <v>294</v>
      </c>
      <c r="F218" s="453" t="s">
        <v>295</v>
      </c>
      <c r="G218" s="453" t="s">
        <v>296</v>
      </c>
      <c r="H218" s="453" t="s">
        <v>297</v>
      </c>
      <c r="I218" s="411" t="s">
        <v>298</v>
      </c>
      <c r="J218" s="453" t="s">
        <v>299</v>
      </c>
      <c r="K218" s="549" t="s">
        <v>3456</v>
      </c>
    </row>
    <row r="219" spans="1:12" ht="15.95">
      <c r="A219" s="516" t="s">
        <v>3393</v>
      </c>
      <c r="B219" s="517" t="s">
        <v>1707</v>
      </c>
      <c r="C219" s="945" t="s">
        <v>303</v>
      </c>
      <c r="D219" s="945">
        <v>100</v>
      </c>
      <c r="E219" s="946"/>
      <c r="F219" s="945" t="s">
        <v>304</v>
      </c>
      <c r="G219" s="947" t="s">
        <v>3216</v>
      </c>
      <c r="H219" s="946"/>
      <c r="I219" s="946"/>
      <c r="J219" s="948" t="s">
        <v>3457</v>
      </c>
      <c r="K219" s="2634" t="s">
        <v>3458</v>
      </c>
      <c r="L219" s="2634" t="s">
        <v>3459</v>
      </c>
    </row>
    <row r="220" spans="1:12" ht="15.95">
      <c r="A220" s="519" t="s">
        <v>3393</v>
      </c>
      <c r="B220" s="520" t="s">
        <v>3206</v>
      </c>
      <c r="C220" s="519" t="s">
        <v>375</v>
      </c>
      <c r="D220" s="518"/>
      <c r="E220" s="518"/>
      <c r="F220" s="516" t="s">
        <v>304</v>
      </c>
      <c r="G220" s="517" t="s">
        <v>3217</v>
      </c>
      <c r="H220" s="518"/>
      <c r="I220" s="518"/>
      <c r="J220" s="518"/>
      <c r="K220" s="2816"/>
      <c r="L220" s="2816"/>
    </row>
    <row r="221" spans="1:12" ht="15.95">
      <c r="A221" s="456">
        <v>5.0999999999999996</v>
      </c>
      <c r="B221" s="445" t="s">
        <v>3460</v>
      </c>
      <c r="C221" s="456" t="s">
        <v>303</v>
      </c>
      <c r="D221" s="456">
        <v>4</v>
      </c>
      <c r="E221" s="435"/>
      <c r="F221" s="456" t="s">
        <v>304</v>
      </c>
      <c r="G221" s="445" t="s">
        <v>3461</v>
      </c>
      <c r="H221" s="550" t="s">
        <v>3462</v>
      </c>
      <c r="I221" s="435"/>
      <c r="J221" s="445" t="s">
        <v>3463</v>
      </c>
      <c r="K221" s="2816"/>
      <c r="L221" s="2816"/>
    </row>
    <row r="222" spans="1:12" ht="15.95">
      <c r="A222" s="456">
        <v>5.2</v>
      </c>
      <c r="B222" s="445" t="s">
        <v>3464</v>
      </c>
      <c r="C222" s="456" t="s">
        <v>2001</v>
      </c>
      <c r="D222" s="435"/>
      <c r="E222" s="435"/>
      <c r="F222" s="456" t="s">
        <v>304</v>
      </c>
      <c r="G222" s="445" t="s">
        <v>3465</v>
      </c>
      <c r="H222" s="551">
        <v>45688</v>
      </c>
      <c r="I222" s="435"/>
      <c r="J222" s="445" t="s">
        <v>3400</v>
      </c>
      <c r="K222" s="2816"/>
      <c r="L222" s="2816"/>
    </row>
    <row r="223" spans="1:12" ht="15.95">
      <c r="A223" s="456">
        <v>5.3</v>
      </c>
      <c r="B223" s="445" t="s">
        <v>3285</v>
      </c>
      <c r="C223" s="456" t="s">
        <v>303</v>
      </c>
      <c r="D223" s="456">
        <v>100</v>
      </c>
      <c r="E223" s="435"/>
      <c r="F223" s="456" t="s">
        <v>304</v>
      </c>
      <c r="G223" s="445" t="s">
        <v>3466</v>
      </c>
      <c r="H223" s="550" t="s">
        <v>2758</v>
      </c>
      <c r="I223" s="435"/>
      <c r="J223" s="435"/>
      <c r="K223" s="2816"/>
      <c r="L223" s="2816"/>
    </row>
    <row r="224" spans="1:12" ht="15.95">
      <c r="A224" s="456">
        <v>5.4</v>
      </c>
      <c r="B224" s="445" t="s">
        <v>3287</v>
      </c>
      <c r="C224" s="456" t="s">
        <v>303</v>
      </c>
      <c r="D224" s="456">
        <v>100</v>
      </c>
      <c r="E224" s="435"/>
      <c r="F224" s="456" t="s">
        <v>304</v>
      </c>
      <c r="G224" s="445" t="s">
        <v>3230</v>
      </c>
      <c r="H224" s="552" t="s">
        <v>3467</v>
      </c>
      <c r="I224" s="435"/>
      <c r="J224" s="435"/>
      <c r="K224" s="2816"/>
      <c r="L224" s="2816"/>
    </row>
    <row r="225" spans="1:12" ht="15.95">
      <c r="A225" s="456">
        <v>5.5</v>
      </c>
      <c r="B225" s="445" t="s">
        <v>3288</v>
      </c>
      <c r="C225" s="456" t="s">
        <v>303</v>
      </c>
      <c r="D225" s="456">
        <v>100</v>
      </c>
      <c r="E225" s="435"/>
      <c r="F225" s="456" t="s">
        <v>315</v>
      </c>
      <c r="G225" s="445" t="s">
        <v>3233</v>
      </c>
      <c r="H225" s="552" t="s">
        <v>3468</v>
      </c>
      <c r="I225" s="435"/>
      <c r="J225" s="445" t="s">
        <v>3397</v>
      </c>
      <c r="K225" s="2816"/>
      <c r="L225" s="2816"/>
    </row>
    <row r="226" spans="1:12" ht="15.95">
      <c r="A226" s="456">
        <v>5.6</v>
      </c>
      <c r="B226" s="445" t="s">
        <v>3469</v>
      </c>
      <c r="C226" s="456" t="s">
        <v>303</v>
      </c>
      <c r="D226" s="456">
        <v>100</v>
      </c>
      <c r="E226" s="435"/>
      <c r="F226" s="456" t="s">
        <v>315</v>
      </c>
      <c r="G226" s="445" t="s">
        <v>3470</v>
      </c>
      <c r="H226" s="550" t="s">
        <v>3471</v>
      </c>
      <c r="I226" s="435"/>
      <c r="J226" s="445" t="s">
        <v>3472</v>
      </c>
      <c r="K226" s="2816"/>
      <c r="L226" s="2816"/>
    </row>
    <row r="227" spans="1:12" ht="15.95">
      <c r="A227" s="456">
        <v>5.7</v>
      </c>
      <c r="B227" s="445" t="s">
        <v>3473</v>
      </c>
      <c r="C227" s="456" t="s">
        <v>303</v>
      </c>
      <c r="D227" s="456">
        <v>100</v>
      </c>
      <c r="E227" s="435"/>
      <c r="F227" s="456" t="s">
        <v>315</v>
      </c>
      <c r="G227" s="445" t="s">
        <v>3474</v>
      </c>
      <c r="H227" s="444" t="s">
        <v>3475</v>
      </c>
      <c r="I227" s="435"/>
      <c r="J227" s="445" t="s">
        <v>3476</v>
      </c>
      <c r="K227" s="2816"/>
      <c r="L227" s="2816"/>
    </row>
    <row r="228" spans="1:12" ht="15.95">
      <c r="A228" s="456">
        <v>5.8</v>
      </c>
      <c r="B228" s="445" t="s">
        <v>3477</v>
      </c>
      <c r="C228" s="456" t="s">
        <v>303</v>
      </c>
      <c r="D228" s="456">
        <v>100</v>
      </c>
      <c r="E228" s="435"/>
      <c r="F228" s="456" t="s">
        <v>315</v>
      </c>
      <c r="G228" s="445" t="s">
        <v>3478</v>
      </c>
      <c r="H228" s="444" t="s">
        <v>3479</v>
      </c>
      <c r="I228" s="435"/>
      <c r="J228" s="445" t="s">
        <v>3476</v>
      </c>
      <c r="K228" s="2816"/>
      <c r="L228" s="2816"/>
    </row>
    <row r="229" spans="1:12" ht="30.95">
      <c r="A229" s="456">
        <v>5.9</v>
      </c>
      <c r="B229" s="1240" t="s">
        <v>1366</v>
      </c>
      <c r="C229" s="456" t="s">
        <v>303</v>
      </c>
      <c r="D229" s="456">
        <v>500</v>
      </c>
      <c r="E229" s="435"/>
      <c r="F229" s="456" t="s">
        <v>304</v>
      </c>
      <c r="G229" s="445" t="s">
        <v>3480</v>
      </c>
      <c r="H229" s="444">
        <v>345</v>
      </c>
      <c r="I229" s="435"/>
      <c r="J229" s="457" t="s">
        <v>3843</v>
      </c>
      <c r="K229" s="2816"/>
      <c r="L229" s="2816"/>
    </row>
    <row r="230" spans="1:12" ht="15.95">
      <c r="A230" s="537" t="s">
        <v>3423</v>
      </c>
      <c r="B230" s="1241" t="s">
        <v>3482</v>
      </c>
      <c r="C230" s="522" t="s">
        <v>303</v>
      </c>
      <c r="D230" s="456">
        <v>100</v>
      </c>
      <c r="E230" s="127"/>
      <c r="F230" s="525" t="s">
        <v>304</v>
      </c>
      <c r="G230" s="523" t="s">
        <v>3275</v>
      </c>
      <c r="H230" s="444"/>
      <c r="I230" s="435"/>
      <c r="J230" s="445" t="s">
        <v>3844</v>
      </c>
      <c r="K230" s="2816"/>
      <c r="L230" s="2816"/>
    </row>
    <row r="231" spans="1:12" ht="15.95">
      <c r="A231" s="522">
        <v>5.1100000000000003</v>
      </c>
      <c r="B231" s="1241" t="s">
        <v>3483</v>
      </c>
      <c r="C231" s="522" t="s">
        <v>303</v>
      </c>
      <c r="D231" s="456">
        <v>100</v>
      </c>
      <c r="E231" s="127"/>
      <c r="F231" s="525" t="s">
        <v>304</v>
      </c>
      <c r="G231" s="523" t="s">
        <v>3278</v>
      </c>
      <c r="H231" s="444"/>
      <c r="I231" s="435"/>
      <c r="J231" s="445" t="s">
        <v>3844</v>
      </c>
      <c r="K231" s="2816"/>
      <c r="L231" s="2816"/>
    </row>
    <row r="232" spans="1:12" ht="15.95">
      <c r="A232" s="522">
        <v>5.12</v>
      </c>
      <c r="B232" s="1241" t="s">
        <v>1380</v>
      </c>
      <c r="C232" s="522" t="s">
        <v>303</v>
      </c>
      <c r="D232" s="456">
        <v>100</v>
      </c>
      <c r="E232" s="127"/>
      <c r="F232" s="525" t="s">
        <v>304</v>
      </c>
      <c r="G232" s="523" t="s">
        <v>3281</v>
      </c>
      <c r="H232" s="444"/>
      <c r="I232" s="435"/>
      <c r="J232" s="445" t="s">
        <v>3844</v>
      </c>
      <c r="K232" s="2816"/>
      <c r="L232" s="2816"/>
    </row>
    <row r="233" spans="1:12" ht="15.95">
      <c r="A233" s="522">
        <v>5.13</v>
      </c>
      <c r="B233" s="1241" t="s">
        <v>3484</v>
      </c>
      <c r="C233" s="522" t="s">
        <v>303</v>
      </c>
      <c r="D233" s="456">
        <v>20</v>
      </c>
      <c r="E233" s="127"/>
      <c r="F233" s="525" t="s">
        <v>304</v>
      </c>
      <c r="G233" s="523" t="s">
        <v>3284</v>
      </c>
      <c r="H233" s="444"/>
      <c r="I233" s="435"/>
      <c r="J233" s="445" t="s">
        <v>3844</v>
      </c>
      <c r="K233" s="2816"/>
      <c r="L233" s="2816"/>
    </row>
    <row r="234" spans="1:12" ht="15.95">
      <c r="A234" s="522">
        <v>5.14</v>
      </c>
      <c r="B234" s="445" t="s">
        <v>2223</v>
      </c>
      <c r="C234" s="456" t="s">
        <v>303</v>
      </c>
      <c r="D234" s="456">
        <v>100</v>
      </c>
      <c r="E234" s="435"/>
      <c r="F234" s="456" t="s">
        <v>304</v>
      </c>
      <c r="G234" s="445" t="s">
        <v>3485</v>
      </c>
      <c r="H234" s="444" t="s">
        <v>3486</v>
      </c>
      <c r="I234" s="435"/>
      <c r="J234" s="445" t="s">
        <v>3487</v>
      </c>
      <c r="K234" s="2816"/>
      <c r="L234" s="2816"/>
    </row>
    <row r="235" spans="1:12" s="1219" customFormat="1" ht="15.95">
      <c r="A235" s="1242">
        <v>5.15</v>
      </c>
      <c r="B235" s="1243" t="s">
        <v>3488</v>
      </c>
      <c r="C235" s="1244" t="s">
        <v>3845</v>
      </c>
      <c r="D235" s="1244"/>
      <c r="E235" s="1245"/>
      <c r="F235" s="1244" t="s">
        <v>304</v>
      </c>
      <c r="G235" s="1243" t="s">
        <v>3490</v>
      </c>
      <c r="H235" s="1247"/>
      <c r="I235" s="1245"/>
      <c r="J235" s="1245"/>
      <c r="K235" s="2816"/>
      <c r="L235" s="2816"/>
    </row>
    <row r="236" spans="1:12" s="1219" customFormat="1" ht="15.95">
      <c r="A236" s="1242" t="s">
        <v>3491</v>
      </c>
      <c r="B236" s="1243" t="s">
        <v>3492</v>
      </c>
      <c r="C236" s="1244" t="s">
        <v>303</v>
      </c>
      <c r="D236" s="1244">
        <v>20</v>
      </c>
      <c r="E236" s="1245"/>
      <c r="F236" s="1244" t="s">
        <v>304</v>
      </c>
      <c r="G236" s="1243" t="s">
        <v>3493</v>
      </c>
      <c r="H236" s="1246">
        <v>107</v>
      </c>
      <c r="I236" s="1245"/>
      <c r="J236" s="1245"/>
      <c r="K236" s="2816"/>
      <c r="L236" s="2816"/>
    </row>
    <row r="237" spans="1:12" s="1219" customFormat="1" ht="15.95">
      <c r="A237" s="1242" t="s">
        <v>3494</v>
      </c>
      <c r="B237" s="1243" t="s">
        <v>3495</v>
      </c>
      <c r="C237" s="1244" t="s">
        <v>303</v>
      </c>
      <c r="D237" s="1244">
        <v>20</v>
      </c>
      <c r="E237" s="1245"/>
      <c r="F237" s="1244" t="s">
        <v>304</v>
      </c>
      <c r="G237" s="1243" t="s">
        <v>3496</v>
      </c>
      <c r="H237" s="1246">
        <v>1</v>
      </c>
      <c r="I237" s="1245"/>
      <c r="J237" s="1245"/>
      <c r="K237" s="2816"/>
      <c r="L237" s="2816"/>
    </row>
    <row r="238" spans="1:12" s="1219" customFormat="1" ht="15.95">
      <c r="A238" s="1242" t="s">
        <v>3497</v>
      </c>
      <c r="B238" s="1243" t="s">
        <v>3846</v>
      </c>
      <c r="C238" s="1244" t="s">
        <v>303</v>
      </c>
      <c r="D238" s="1244" t="s">
        <v>237</v>
      </c>
      <c r="E238" s="1245"/>
      <c r="F238" s="1244" t="s">
        <v>304</v>
      </c>
      <c r="G238" s="1243" t="s">
        <v>3499</v>
      </c>
      <c r="H238" s="1246"/>
      <c r="I238" s="1245"/>
      <c r="J238" s="1245"/>
      <c r="K238" s="2816"/>
      <c r="L238" s="2816"/>
    </row>
    <row r="239" spans="1:12" s="1219" customFormat="1" ht="15.95">
      <c r="A239" s="1242" t="s">
        <v>3847</v>
      </c>
      <c r="B239" s="1243" t="s">
        <v>3498</v>
      </c>
      <c r="C239" s="1244" t="s">
        <v>303</v>
      </c>
      <c r="D239" s="1244" t="s">
        <v>237</v>
      </c>
      <c r="E239" s="1245"/>
      <c r="F239" s="1244" t="s">
        <v>304</v>
      </c>
      <c r="G239" s="1243" t="s">
        <v>3499</v>
      </c>
      <c r="H239" s="1246" t="s">
        <v>3500</v>
      </c>
      <c r="I239" s="1245"/>
      <c r="J239" s="1245"/>
      <c r="K239" s="2816"/>
      <c r="L239" s="2816"/>
    </row>
    <row r="240" spans="1:12" ht="15.95">
      <c r="A240" s="522">
        <v>5.16</v>
      </c>
      <c r="B240" s="445" t="s">
        <v>3167</v>
      </c>
      <c r="C240" s="456" t="s">
        <v>303</v>
      </c>
      <c r="D240" s="456">
        <v>7</v>
      </c>
      <c r="E240" s="435"/>
      <c r="F240" s="456" t="s">
        <v>304</v>
      </c>
      <c r="G240" s="445" t="s">
        <v>3501</v>
      </c>
      <c r="H240" s="444">
        <v>11111</v>
      </c>
      <c r="I240" s="435"/>
      <c r="J240" s="445" t="s">
        <v>3502</v>
      </c>
      <c r="K240" s="2816"/>
      <c r="L240" s="2816"/>
    </row>
    <row r="241" spans="1:26" ht="15.95">
      <c r="A241" s="522">
        <v>5.17</v>
      </c>
      <c r="B241" s="445" t="s">
        <v>3340</v>
      </c>
      <c r="C241" s="456" t="s">
        <v>3341</v>
      </c>
      <c r="D241" s="435"/>
      <c r="E241" s="435"/>
      <c r="F241" s="456" t="s">
        <v>315</v>
      </c>
      <c r="G241" s="445" t="s">
        <v>3503</v>
      </c>
      <c r="H241" s="444" t="s">
        <v>3504</v>
      </c>
      <c r="I241" s="435"/>
      <c r="J241" s="1248" t="s">
        <v>3505</v>
      </c>
      <c r="K241" s="2816"/>
      <c r="L241" s="2816"/>
    </row>
    <row r="242" spans="1:26" ht="15.95">
      <c r="A242" s="522">
        <v>5.18</v>
      </c>
      <c r="B242" s="445" t="s">
        <v>3344</v>
      </c>
      <c r="C242" s="456" t="s">
        <v>303</v>
      </c>
      <c r="D242" s="456">
        <v>100</v>
      </c>
      <c r="E242" s="435"/>
      <c r="F242" s="456" t="s">
        <v>315</v>
      </c>
      <c r="G242" s="445" t="s">
        <v>3506</v>
      </c>
      <c r="H242" s="550" t="s">
        <v>2758</v>
      </c>
      <c r="I242" s="435"/>
      <c r="J242" s="445" t="s">
        <v>3507</v>
      </c>
      <c r="K242" s="2816"/>
      <c r="L242" s="2816"/>
    </row>
    <row r="243" spans="1:26" ht="15.95">
      <c r="A243" s="522">
        <v>5.19</v>
      </c>
      <c r="B243" s="445" t="s">
        <v>3348</v>
      </c>
      <c r="C243" s="456" t="s">
        <v>303</v>
      </c>
      <c r="D243" s="456">
        <v>100</v>
      </c>
      <c r="E243" s="435"/>
      <c r="F243" s="456" t="s">
        <v>315</v>
      </c>
      <c r="G243" s="445" t="s">
        <v>3508</v>
      </c>
      <c r="H243" s="444" t="s">
        <v>3509</v>
      </c>
      <c r="I243" s="435"/>
      <c r="J243" s="445" t="s">
        <v>3510</v>
      </c>
      <c r="K243" s="2816"/>
      <c r="L243" s="2816"/>
    </row>
    <row r="244" spans="1:26" ht="15.95">
      <c r="A244" s="537" t="s">
        <v>3444</v>
      </c>
      <c r="B244" s="445" t="s">
        <v>3352</v>
      </c>
      <c r="C244" s="456" t="s">
        <v>303</v>
      </c>
      <c r="D244" s="456">
        <v>100</v>
      </c>
      <c r="E244" s="435"/>
      <c r="F244" s="456" t="s">
        <v>315</v>
      </c>
      <c r="G244" s="445" t="s">
        <v>3511</v>
      </c>
      <c r="H244" s="444" t="s">
        <v>3512</v>
      </c>
      <c r="I244" s="435"/>
      <c r="J244" s="445" t="s">
        <v>3513</v>
      </c>
      <c r="K244" s="2816"/>
      <c r="L244" s="2816"/>
    </row>
    <row r="245" spans="1:26" ht="15.95">
      <c r="A245" s="522">
        <v>5.21</v>
      </c>
      <c r="B245" s="445" t="s">
        <v>1047</v>
      </c>
      <c r="C245" s="456" t="s">
        <v>303</v>
      </c>
      <c r="D245" s="456">
        <v>100</v>
      </c>
      <c r="E245" s="435"/>
      <c r="F245" s="456" t="s">
        <v>315</v>
      </c>
      <c r="G245" s="445" t="s">
        <v>3356</v>
      </c>
      <c r="H245" s="444" t="s">
        <v>3514</v>
      </c>
      <c r="I245" s="435"/>
      <c r="J245" s="445" t="s">
        <v>3357</v>
      </c>
      <c r="K245" s="2816"/>
      <c r="L245" s="2816"/>
    </row>
    <row r="246" spans="1:26" ht="15.95">
      <c r="A246" s="522">
        <v>5.22</v>
      </c>
      <c r="B246" s="445" t="s">
        <v>3360</v>
      </c>
      <c r="C246" s="456" t="s">
        <v>303</v>
      </c>
      <c r="D246" s="456">
        <v>10</v>
      </c>
      <c r="E246" s="435"/>
      <c r="F246" s="456" t="s">
        <v>315</v>
      </c>
      <c r="G246" s="445" t="s">
        <v>3361</v>
      </c>
      <c r="H246" s="444">
        <v>1122</v>
      </c>
      <c r="I246" s="435"/>
      <c r="J246" s="445" t="s">
        <v>3515</v>
      </c>
      <c r="K246" s="2816"/>
      <c r="L246" s="2816"/>
    </row>
    <row r="247" spans="1:26" ht="15.95">
      <c r="A247" s="522">
        <v>5.23</v>
      </c>
      <c r="B247" s="445" t="s">
        <v>3364</v>
      </c>
      <c r="C247" s="456" t="s">
        <v>303</v>
      </c>
      <c r="D247" s="456">
        <v>100</v>
      </c>
      <c r="E247" s="435"/>
      <c r="F247" s="456" t="s">
        <v>315</v>
      </c>
      <c r="G247" s="445" t="s">
        <v>3223</v>
      </c>
      <c r="H247" s="444" t="s">
        <v>3516</v>
      </c>
      <c r="I247" s="435"/>
      <c r="J247" s="445" t="s">
        <v>3517</v>
      </c>
      <c r="K247" s="2816"/>
      <c r="L247" s="2816"/>
    </row>
    <row r="248" spans="1:26" ht="15.95">
      <c r="A248" s="522">
        <v>5.24</v>
      </c>
      <c r="B248" s="445" t="s">
        <v>3518</v>
      </c>
      <c r="C248" s="456" t="s">
        <v>2258</v>
      </c>
      <c r="D248" s="435"/>
      <c r="E248" s="435"/>
      <c r="F248" s="456" t="s">
        <v>315</v>
      </c>
      <c r="G248" s="445" t="s">
        <v>3519</v>
      </c>
      <c r="H248" s="444" t="s">
        <v>3520</v>
      </c>
      <c r="I248" s="435"/>
      <c r="J248" s="445" t="s">
        <v>3521</v>
      </c>
      <c r="K248" s="2819"/>
      <c r="L248" s="2819"/>
    </row>
    <row r="249" spans="1:26" s="1233" customFormat="1" ht="15.95">
      <c r="A249" s="425"/>
      <c r="B249" s="628"/>
      <c r="C249" s="425"/>
      <c r="D249" s="425"/>
      <c r="E249" s="425"/>
      <c r="F249" s="425"/>
      <c r="G249" s="425"/>
      <c r="H249" s="426"/>
      <c r="I249" s="425"/>
      <c r="J249" s="425"/>
      <c r="K249" s="486"/>
      <c r="L249"/>
      <c r="M249"/>
      <c r="N249"/>
      <c r="O249"/>
      <c r="P249"/>
      <c r="Q249"/>
      <c r="R249"/>
      <c r="S249"/>
      <c r="T249"/>
      <c r="U249"/>
      <c r="V249"/>
      <c r="W249"/>
      <c r="X249"/>
      <c r="Y249"/>
      <c r="Z249"/>
    </row>
    <row r="250" spans="1:26" ht="15.95">
      <c r="A250" s="425"/>
      <c r="B250" s="628"/>
      <c r="C250" s="425"/>
      <c r="D250" s="425"/>
      <c r="E250" s="425"/>
      <c r="F250" s="425"/>
      <c r="G250" s="425"/>
      <c r="H250" s="426"/>
      <c r="I250" s="425"/>
      <c r="J250" s="425"/>
      <c r="K250" s="486"/>
    </row>
    <row r="251" spans="1:26" ht="15.95">
      <c r="A251" s="425"/>
      <c r="B251" s="628"/>
      <c r="C251" s="425"/>
      <c r="D251" s="425"/>
      <c r="E251" s="425"/>
      <c r="F251" s="425"/>
      <c r="G251" s="425"/>
      <c r="H251" s="426"/>
      <c r="I251" s="425"/>
      <c r="J251" s="425"/>
      <c r="K251" s="486"/>
    </row>
    <row r="252" spans="1:26" ht="15.95">
      <c r="A252" s="425"/>
      <c r="B252" s="628"/>
      <c r="C252" s="425"/>
      <c r="D252" s="425"/>
      <c r="E252" s="425"/>
      <c r="F252" s="425"/>
      <c r="G252" s="425"/>
      <c r="H252" s="426"/>
      <c r="I252" s="425"/>
      <c r="J252" s="425"/>
      <c r="K252" s="486"/>
    </row>
    <row r="253" spans="1:26" ht="15.95">
      <c r="A253" s="513" t="s">
        <v>3389</v>
      </c>
      <c r="B253" s="2632" t="s">
        <v>3522</v>
      </c>
      <c r="C253" s="2806"/>
      <c r="D253" s="2806"/>
      <c r="E253" s="2806"/>
      <c r="F253" s="2806"/>
      <c r="G253" s="2806"/>
      <c r="H253" s="2806"/>
      <c r="I253" s="2806"/>
      <c r="J253" s="2805"/>
      <c r="K253" s="486"/>
    </row>
    <row r="254" spans="1:26" ht="15.95">
      <c r="A254" s="513" t="s">
        <v>3249</v>
      </c>
      <c r="B254" s="2632" t="s">
        <v>3523</v>
      </c>
      <c r="C254" s="2806"/>
      <c r="D254" s="2806"/>
      <c r="E254" s="2806"/>
      <c r="F254" s="2806"/>
      <c r="G254" s="2806"/>
      <c r="H254" s="2806"/>
      <c r="I254" s="2806"/>
      <c r="J254" s="2805"/>
      <c r="K254" s="486"/>
    </row>
    <row r="255" spans="1:26" ht="15.95">
      <c r="A255" s="513" t="s">
        <v>3212</v>
      </c>
      <c r="B255" s="2631" t="s">
        <v>237</v>
      </c>
      <c r="C255" s="2806"/>
      <c r="D255" s="2806"/>
      <c r="E255" s="2806"/>
      <c r="F255" s="2806"/>
      <c r="G255" s="2806"/>
      <c r="H255" s="2806"/>
      <c r="I255" s="2806"/>
      <c r="J255" s="2805"/>
      <c r="K255" s="486"/>
    </row>
    <row r="256" spans="1:26" ht="15.6">
      <c r="A256" s="513" t="s">
        <v>3524</v>
      </c>
      <c r="B256" s="2650" t="s">
        <v>3848</v>
      </c>
      <c r="C256" s="2806"/>
      <c r="D256" s="2806"/>
      <c r="E256" s="2806"/>
      <c r="F256" s="2806"/>
      <c r="G256" s="2806"/>
      <c r="H256" s="2806"/>
      <c r="I256" s="2806"/>
      <c r="J256" s="2805"/>
      <c r="K256" s="559" t="s">
        <v>3526</v>
      </c>
      <c r="L256" s="2634" t="s">
        <v>3849</v>
      </c>
    </row>
    <row r="257" spans="1:12" ht="15.95">
      <c r="A257" s="453" t="s">
        <v>290</v>
      </c>
      <c r="B257" s="453" t="s">
        <v>291</v>
      </c>
      <c r="C257" s="453" t="s">
        <v>292</v>
      </c>
      <c r="D257" s="453" t="s">
        <v>293</v>
      </c>
      <c r="E257" s="453" t="s">
        <v>294</v>
      </c>
      <c r="F257" s="453" t="s">
        <v>295</v>
      </c>
      <c r="G257" s="453" t="s">
        <v>296</v>
      </c>
      <c r="H257" s="453" t="s">
        <v>297</v>
      </c>
      <c r="I257" s="411" t="s">
        <v>298</v>
      </c>
      <c r="J257" s="548"/>
      <c r="K257" s="549" t="s">
        <v>3456</v>
      </c>
      <c r="L257" s="2816"/>
    </row>
    <row r="258" spans="1:12" ht="15.95">
      <c r="A258" s="516" t="s">
        <v>3393</v>
      </c>
      <c r="B258" s="517" t="s">
        <v>1707</v>
      </c>
      <c r="C258" s="945" t="s">
        <v>303</v>
      </c>
      <c r="D258" s="945">
        <v>100</v>
      </c>
      <c r="E258" s="946"/>
      <c r="F258" s="945" t="s">
        <v>304</v>
      </c>
      <c r="G258" s="947" t="s">
        <v>3216</v>
      </c>
      <c r="H258" s="946"/>
      <c r="I258" s="946"/>
      <c r="J258" s="949" t="s">
        <v>3528</v>
      </c>
      <c r="K258" s="2635" t="s">
        <v>3529</v>
      </c>
      <c r="L258" s="2816"/>
    </row>
    <row r="259" spans="1:12" ht="15.95">
      <c r="A259" s="519" t="s">
        <v>3393</v>
      </c>
      <c r="B259" s="520" t="s">
        <v>3206</v>
      </c>
      <c r="C259" s="519" t="s">
        <v>375</v>
      </c>
      <c r="D259" s="518"/>
      <c r="E259" s="518"/>
      <c r="F259" s="516" t="s">
        <v>304</v>
      </c>
      <c r="G259" s="517" t="s">
        <v>3217</v>
      </c>
      <c r="H259" s="518"/>
      <c r="I259" s="518"/>
      <c r="J259" s="518"/>
      <c r="K259" s="2814"/>
      <c r="L259" s="2816"/>
    </row>
    <row r="260" spans="1:12" ht="15.95">
      <c r="A260" s="456">
        <v>5.0999999999999996</v>
      </c>
      <c r="B260" s="445" t="s">
        <v>3530</v>
      </c>
      <c r="C260" s="456" t="s">
        <v>303</v>
      </c>
      <c r="D260" s="456">
        <v>40</v>
      </c>
      <c r="E260" s="435"/>
      <c r="F260" s="456" t="s">
        <v>315</v>
      </c>
      <c r="G260" s="445" t="s">
        <v>3531</v>
      </c>
      <c r="H260" s="445" t="s">
        <v>3532</v>
      </c>
      <c r="I260" s="445" t="s">
        <v>3532</v>
      </c>
      <c r="J260" s="445" t="s">
        <v>3533</v>
      </c>
      <c r="K260" s="2814"/>
      <c r="L260" s="2816"/>
    </row>
    <row r="261" spans="1:12" ht="15.95">
      <c r="A261" s="456">
        <v>5.2</v>
      </c>
      <c r="B261" s="445" t="s">
        <v>3534</v>
      </c>
      <c r="C261" s="456" t="s">
        <v>303</v>
      </c>
      <c r="D261" s="456">
        <v>40</v>
      </c>
      <c r="E261" s="435"/>
      <c r="F261" s="456" t="s">
        <v>304</v>
      </c>
      <c r="G261" s="445" t="s">
        <v>3535</v>
      </c>
      <c r="H261" s="444">
        <v>768000000645</v>
      </c>
      <c r="I261" s="445" t="s">
        <v>450</v>
      </c>
      <c r="J261" s="445" t="s">
        <v>3536</v>
      </c>
      <c r="K261" s="2814"/>
      <c r="L261" s="2816"/>
    </row>
    <row r="262" spans="1:12" ht="15.95">
      <c r="A262" s="456">
        <v>5.3</v>
      </c>
      <c r="B262" s="445" t="s">
        <v>3537</v>
      </c>
      <c r="C262" s="456" t="s">
        <v>303</v>
      </c>
      <c r="D262" s="456">
        <v>40</v>
      </c>
      <c r="E262" s="435"/>
      <c r="F262" s="456" t="s">
        <v>315</v>
      </c>
      <c r="G262" s="445" t="s">
        <v>3850</v>
      </c>
      <c r="H262" s="444" t="s">
        <v>3539</v>
      </c>
      <c r="I262" s="435"/>
      <c r="J262" s="445" t="s">
        <v>3540</v>
      </c>
      <c r="K262" s="2814"/>
      <c r="L262" s="2816"/>
    </row>
    <row r="263" spans="1:12" ht="15.95">
      <c r="A263" s="456">
        <v>5.4</v>
      </c>
      <c r="B263" s="445" t="s">
        <v>2595</v>
      </c>
      <c r="C263" s="456" t="s">
        <v>303</v>
      </c>
      <c r="D263" s="456">
        <v>10</v>
      </c>
      <c r="E263" s="435"/>
      <c r="F263" s="456" t="s">
        <v>304</v>
      </c>
      <c r="G263" s="445" t="s">
        <v>3225</v>
      </c>
      <c r="H263" s="552" t="s">
        <v>3541</v>
      </c>
      <c r="I263" s="435"/>
      <c r="J263" s="435"/>
      <c r="K263" s="2814"/>
      <c r="L263" s="2816"/>
    </row>
    <row r="264" spans="1:12" ht="15.95">
      <c r="A264" s="456">
        <v>5.5</v>
      </c>
      <c r="B264" s="445" t="s">
        <v>2223</v>
      </c>
      <c r="C264" s="456" t="s">
        <v>303</v>
      </c>
      <c r="D264" s="456">
        <v>100</v>
      </c>
      <c r="E264" s="435"/>
      <c r="F264" s="456" t="s">
        <v>304</v>
      </c>
      <c r="G264" s="445" t="s">
        <v>3485</v>
      </c>
      <c r="H264" s="552" t="s">
        <v>3542</v>
      </c>
      <c r="I264" s="435"/>
      <c r="J264" s="445" t="s">
        <v>3543</v>
      </c>
      <c r="K264" s="2814"/>
      <c r="L264" s="2816"/>
    </row>
    <row r="265" spans="1:12" ht="15.95">
      <c r="A265" s="456">
        <v>5.6</v>
      </c>
      <c r="B265" s="445" t="s">
        <v>3285</v>
      </c>
      <c r="C265" s="456" t="s">
        <v>303</v>
      </c>
      <c r="D265" s="456">
        <v>100</v>
      </c>
      <c r="E265" s="435"/>
      <c r="F265" s="456" t="s">
        <v>304</v>
      </c>
      <c r="G265" s="445" t="s">
        <v>3466</v>
      </c>
      <c r="H265" s="550" t="s">
        <v>2758</v>
      </c>
      <c r="I265" s="435"/>
      <c r="J265" s="435"/>
      <c r="K265" s="2814"/>
      <c r="L265" s="2816"/>
    </row>
    <row r="266" spans="1:12" ht="15.95">
      <c r="A266" s="456">
        <v>5.7</v>
      </c>
      <c r="B266" s="445" t="s">
        <v>3287</v>
      </c>
      <c r="C266" s="456" t="s">
        <v>303</v>
      </c>
      <c r="D266" s="456">
        <v>100</v>
      </c>
      <c r="E266" s="435"/>
      <c r="F266" s="456" t="s">
        <v>304</v>
      </c>
      <c r="G266" s="445" t="s">
        <v>3230</v>
      </c>
      <c r="H266" s="51" t="s">
        <v>3467</v>
      </c>
      <c r="I266" s="435"/>
      <c r="J266" s="435"/>
      <c r="K266" s="2814"/>
      <c r="L266" s="2816"/>
    </row>
    <row r="267" spans="1:12" ht="15.95">
      <c r="A267" s="456">
        <v>5.8</v>
      </c>
      <c r="B267" s="445" t="s">
        <v>3288</v>
      </c>
      <c r="C267" s="456" t="s">
        <v>303</v>
      </c>
      <c r="D267" s="456">
        <v>100</v>
      </c>
      <c r="E267" s="435"/>
      <c r="F267" s="456" t="s">
        <v>315</v>
      </c>
      <c r="G267" s="445" t="s">
        <v>3233</v>
      </c>
      <c r="H267" s="444" t="s">
        <v>3468</v>
      </c>
      <c r="I267" s="435"/>
      <c r="J267" s="445" t="s">
        <v>3397</v>
      </c>
      <c r="K267" s="2814"/>
      <c r="L267" s="2816"/>
    </row>
    <row r="268" spans="1:12" ht="15.95">
      <c r="A268" s="1244">
        <v>5.9</v>
      </c>
      <c r="B268" s="1243" t="s">
        <v>3488</v>
      </c>
      <c r="C268" s="1244" t="s">
        <v>3845</v>
      </c>
      <c r="D268" s="1245"/>
      <c r="E268" s="1245"/>
      <c r="F268" s="1244" t="s">
        <v>304</v>
      </c>
      <c r="G268" s="1243" t="s">
        <v>3490</v>
      </c>
      <c r="H268" s="1246"/>
      <c r="I268" s="1245"/>
      <c r="J268" s="435"/>
      <c r="K268" s="2814"/>
      <c r="L268" s="2816"/>
    </row>
    <row r="269" spans="1:12" ht="15.95">
      <c r="A269" s="1242" t="s">
        <v>3544</v>
      </c>
      <c r="B269" s="1243" t="s">
        <v>3492</v>
      </c>
      <c r="C269" s="1244" t="s">
        <v>303</v>
      </c>
      <c r="D269" s="1244">
        <v>20</v>
      </c>
      <c r="E269" s="1245"/>
      <c r="F269" s="1244" t="s">
        <v>304</v>
      </c>
      <c r="G269" s="1243" t="s">
        <v>3493</v>
      </c>
      <c r="H269" s="1246">
        <v>107</v>
      </c>
      <c r="I269" s="1245"/>
      <c r="J269" s="435"/>
      <c r="K269" s="2814"/>
      <c r="L269" s="2816"/>
    </row>
    <row r="270" spans="1:12" ht="15.95">
      <c r="A270" s="1242" t="s">
        <v>3545</v>
      </c>
      <c r="B270" s="1243" t="s">
        <v>3495</v>
      </c>
      <c r="C270" s="1244" t="s">
        <v>303</v>
      </c>
      <c r="D270" s="1244">
        <v>20</v>
      </c>
      <c r="E270" s="1245"/>
      <c r="F270" s="1244" t="s">
        <v>304</v>
      </c>
      <c r="G270" s="1243" t="s">
        <v>3496</v>
      </c>
      <c r="H270" s="1246">
        <v>1</v>
      </c>
      <c r="I270" s="1245"/>
      <c r="J270" s="435"/>
      <c r="K270" s="2814"/>
      <c r="L270" s="2816"/>
    </row>
    <row r="271" spans="1:12" ht="15.95">
      <c r="A271" s="1242" t="s">
        <v>3546</v>
      </c>
      <c r="B271" s="1243" t="s">
        <v>3846</v>
      </c>
      <c r="C271" s="1244" t="s">
        <v>303</v>
      </c>
      <c r="D271" s="1244" t="s">
        <v>237</v>
      </c>
      <c r="E271" s="1245"/>
      <c r="F271" s="1244" t="s">
        <v>304</v>
      </c>
      <c r="G271" s="1243" t="s">
        <v>3499</v>
      </c>
      <c r="H271" s="1246"/>
      <c r="I271" s="1245"/>
      <c r="J271" s="435"/>
      <c r="K271" s="2814"/>
      <c r="L271" s="2816"/>
    </row>
    <row r="272" spans="1:12" ht="15.95">
      <c r="A272" s="1242" t="s">
        <v>3851</v>
      </c>
      <c r="B272" s="1243" t="s">
        <v>3498</v>
      </c>
      <c r="C272" s="1244" t="s">
        <v>303</v>
      </c>
      <c r="D272" s="1244" t="s">
        <v>237</v>
      </c>
      <c r="E272" s="1245"/>
      <c r="F272" s="1244" t="s">
        <v>304</v>
      </c>
      <c r="G272" s="1243" t="s">
        <v>3499</v>
      </c>
      <c r="H272" s="1246" t="s">
        <v>3500</v>
      </c>
      <c r="I272" s="1245"/>
      <c r="J272" s="435"/>
      <c r="K272" s="2814"/>
      <c r="L272" s="2816"/>
    </row>
    <row r="273" spans="1:12" ht="15.95">
      <c r="A273" s="561" t="s">
        <v>3423</v>
      </c>
      <c r="B273" s="562" t="s">
        <v>3547</v>
      </c>
      <c r="C273" s="563" t="s">
        <v>2001</v>
      </c>
      <c r="D273" s="564"/>
      <c r="E273" s="564"/>
      <c r="F273" s="563" t="s">
        <v>304</v>
      </c>
      <c r="G273" s="565" t="s">
        <v>3548</v>
      </c>
      <c r="H273" s="566">
        <v>45322</v>
      </c>
      <c r="I273" s="564"/>
      <c r="J273" s="565" t="s">
        <v>3400</v>
      </c>
      <c r="K273" s="2814"/>
      <c r="L273" s="2816"/>
    </row>
    <row r="274" spans="1:12" ht="15.95">
      <c r="A274" s="456">
        <v>5.1100000000000003</v>
      </c>
      <c r="B274" s="445" t="s">
        <v>3460</v>
      </c>
      <c r="C274" s="456" t="s">
        <v>303</v>
      </c>
      <c r="D274" s="456">
        <v>4</v>
      </c>
      <c r="E274" s="435"/>
      <c r="F274" s="456" t="s">
        <v>304</v>
      </c>
      <c r="G274" s="445" t="s">
        <v>3461</v>
      </c>
      <c r="H274" s="444">
        <v>2024</v>
      </c>
      <c r="I274" s="435"/>
      <c r="J274" s="445" t="s">
        <v>3549</v>
      </c>
      <c r="K274" s="2814"/>
      <c r="L274" s="2816"/>
    </row>
    <row r="275" spans="1:12" ht="15.95">
      <c r="A275" s="456">
        <v>5.12</v>
      </c>
      <c r="B275" s="445" t="s">
        <v>3464</v>
      </c>
      <c r="C275" s="456" t="s">
        <v>2001</v>
      </c>
      <c r="D275" s="435"/>
      <c r="E275" s="435"/>
      <c r="F275" s="456" t="s">
        <v>304</v>
      </c>
      <c r="G275" s="445" t="s">
        <v>3465</v>
      </c>
      <c r="H275" s="551">
        <v>45322</v>
      </c>
      <c r="I275" s="435"/>
      <c r="J275" s="445" t="s">
        <v>3400</v>
      </c>
      <c r="K275" s="2814"/>
      <c r="L275" s="2816"/>
    </row>
    <row r="276" spans="1:12" ht="15.95">
      <c r="A276" s="456">
        <v>5.13</v>
      </c>
      <c r="B276" s="445" t="s">
        <v>3469</v>
      </c>
      <c r="C276" s="456" t="s">
        <v>303</v>
      </c>
      <c r="D276" s="456">
        <v>100</v>
      </c>
      <c r="E276" s="435"/>
      <c r="F276" s="456" t="s">
        <v>315</v>
      </c>
      <c r="G276" s="445" t="s">
        <v>3470</v>
      </c>
      <c r="H276" s="550" t="s">
        <v>3471</v>
      </c>
      <c r="I276" s="435"/>
      <c r="J276" s="445" t="s">
        <v>3550</v>
      </c>
      <c r="K276" s="2814"/>
      <c r="L276" s="2816"/>
    </row>
    <row r="277" spans="1:12" ht="15.95">
      <c r="A277" s="456">
        <v>5.14</v>
      </c>
      <c r="B277" s="445" t="s">
        <v>3473</v>
      </c>
      <c r="C277" s="456" t="s">
        <v>303</v>
      </c>
      <c r="D277" s="456">
        <v>100</v>
      </c>
      <c r="E277" s="435"/>
      <c r="F277" s="456" t="s">
        <v>315</v>
      </c>
      <c r="G277" s="445" t="s">
        <v>3474</v>
      </c>
      <c r="H277" s="444" t="s">
        <v>3475</v>
      </c>
      <c r="I277" s="435"/>
      <c r="J277" s="445" t="s">
        <v>3476</v>
      </c>
      <c r="K277" s="2814"/>
      <c r="L277" s="2816"/>
    </row>
    <row r="278" spans="1:12" ht="15.95">
      <c r="A278" s="456">
        <v>5.15</v>
      </c>
      <c r="B278" s="445" t="s">
        <v>3477</v>
      </c>
      <c r="C278" s="456" t="s">
        <v>303</v>
      </c>
      <c r="D278" s="456">
        <v>100</v>
      </c>
      <c r="E278" s="435"/>
      <c r="F278" s="456" t="s">
        <v>315</v>
      </c>
      <c r="G278" s="445" t="s">
        <v>3478</v>
      </c>
      <c r="H278" s="444" t="s">
        <v>3479</v>
      </c>
      <c r="I278" s="435"/>
      <c r="J278" s="445" t="s">
        <v>3476</v>
      </c>
      <c r="K278" s="2814"/>
      <c r="L278" s="2816"/>
    </row>
    <row r="279" spans="1:12" ht="30.95">
      <c r="A279" s="456">
        <v>5.16</v>
      </c>
      <c r="B279" s="445" t="s">
        <v>1366</v>
      </c>
      <c r="C279" s="456" t="s">
        <v>303</v>
      </c>
      <c r="D279" s="456">
        <v>500</v>
      </c>
      <c r="E279" s="435"/>
      <c r="F279" s="456" t="s">
        <v>304</v>
      </c>
      <c r="G279" s="445" t="s">
        <v>3480</v>
      </c>
      <c r="H279" s="550" t="s">
        <v>3551</v>
      </c>
      <c r="I279" s="435"/>
      <c r="J279" s="457" t="s">
        <v>3843</v>
      </c>
      <c r="K279" s="2814"/>
      <c r="L279" s="2816"/>
    </row>
    <row r="280" spans="1:12" ht="15.95">
      <c r="A280" s="456">
        <v>5.17</v>
      </c>
      <c r="B280" s="1241" t="s">
        <v>3482</v>
      </c>
      <c r="C280" s="522" t="s">
        <v>303</v>
      </c>
      <c r="D280" s="456">
        <v>100</v>
      </c>
      <c r="E280" s="127"/>
      <c r="F280" s="525" t="s">
        <v>304</v>
      </c>
      <c r="G280" s="523" t="s">
        <v>3275</v>
      </c>
      <c r="H280" s="444"/>
      <c r="I280" s="435"/>
      <c r="J280" s="445" t="s">
        <v>3844</v>
      </c>
      <c r="K280" s="2814"/>
      <c r="L280" s="2816"/>
    </row>
    <row r="281" spans="1:12" ht="15.95">
      <c r="A281" s="456">
        <v>5.18</v>
      </c>
      <c r="B281" s="1241" t="s">
        <v>3483</v>
      </c>
      <c r="C281" s="522" t="s">
        <v>303</v>
      </c>
      <c r="D281" s="456">
        <v>100</v>
      </c>
      <c r="E281" s="127"/>
      <c r="F281" s="525" t="s">
        <v>304</v>
      </c>
      <c r="G281" s="523" t="s">
        <v>3278</v>
      </c>
      <c r="H281" s="444"/>
      <c r="I281" s="435"/>
      <c r="J281" s="445" t="s">
        <v>3844</v>
      </c>
      <c r="K281" s="2814"/>
      <c r="L281" s="2816"/>
    </row>
    <row r="282" spans="1:12" ht="15.95">
      <c r="A282" s="456">
        <v>5.19</v>
      </c>
      <c r="B282" s="1241" t="s">
        <v>1380</v>
      </c>
      <c r="C282" s="522" t="s">
        <v>303</v>
      </c>
      <c r="D282" s="456">
        <v>100</v>
      </c>
      <c r="E282" s="127"/>
      <c r="F282" s="525" t="s">
        <v>304</v>
      </c>
      <c r="G282" s="523" t="s">
        <v>3281</v>
      </c>
      <c r="H282" s="444"/>
      <c r="I282" s="435"/>
      <c r="J282" s="445" t="s">
        <v>3844</v>
      </c>
      <c r="K282" s="2814"/>
      <c r="L282" s="2816"/>
    </row>
    <row r="283" spans="1:12" ht="15.95">
      <c r="A283" s="561" t="s">
        <v>3444</v>
      </c>
      <c r="B283" s="1241" t="s">
        <v>3484</v>
      </c>
      <c r="C283" s="522" t="s">
        <v>303</v>
      </c>
      <c r="D283" s="456">
        <v>20</v>
      </c>
      <c r="E283" s="127"/>
      <c r="F283" s="525" t="s">
        <v>304</v>
      </c>
      <c r="G283" s="523" t="s">
        <v>3284</v>
      </c>
      <c r="H283" s="444"/>
      <c r="I283" s="435"/>
      <c r="J283" s="445" t="s">
        <v>3844</v>
      </c>
      <c r="K283" s="2814"/>
      <c r="L283" s="2816"/>
    </row>
    <row r="284" spans="1:12" ht="15.95">
      <c r="A284" s="456">
        <v>5.21</v>
      </c>
      <c r="B284" s="445" t="s">
        <v>3167</v>
      </c>
      <c r="C284" s="456" t="s">
        <v>303</v>
      </c>
      <c r="D284" s="456">
        <v>7</v>
      </c>
      <c r="E284" s="435"/>
      <c r="F284" s="456" t="s">
        <v>304</v>
      </c>
      <c r="G284" s="445" t="s">
        <v>3501</v>
      </c>
      <c r="H284" s="444">
        <v>9000000</v>
      </c>
      <c r="I284" s="435"/>
      <c r="J284" s="445" t="s">
        <v>3502</v>
      </c>
      <c r="K284" s="2814"/>
      <c r="L284" s="2816"/>
    </row>
    <row r="285" spans="1:12" ht="15.95">
      <c r="A285" s="456">
        <v>5.22</v>
      </c>
      <c r="B285" s="445" t="s">
        <v>3340</v>
      </c>
      <c r="C285" s="456" t="s">
        <v>3341</v>
      </c>
      <c r="D285" s="435"/>
      <c r="E285" s="435"/>
      <c r="F285" s="456" t="s">
        <v>315</v>
      </c>
      <c r="G285" s="445" t="s">
        <v>3553</v>
      </c>
      <c r="H285" s="444" t="s">
        <v>3504</v>
      </c>
      <c r="I285" s="435"/>
      <c r="J285" s="557" t="s">
        <v>3554</v>
      </c>
      <c r="K285" s="2814"/>
      <c r="L285" s="2819"/>
    </row>
    <row r="286" spans="1:12" ht="15.95">
      <c r="A286" s="456">
        <v>5.23</v>
      </c>
      <c r="B286" s="445" t="s">
        <v>3344</v>
      </c>
      <c r="C286" s="456" t="s">
        <v>303</v>
      </c>
      <c r="D286" s="456">
        <v>100</v>
      </c>
      <c r="E286" s="435"/>
      <c r="F286" s="456" t="s">
        <v>315</v>
      </c>
      <c r="G286" s="445" t="s">
        <v>3506</v>
      </c>
      <c r="H286" s="550" t="s">
        <v>2758</v>
      </c>
      <c r="I286" s="435"/>
      <c r="J286" s="558" t="s">
        <v>3507</v>
      </c>
      <c r="K286" s="2814"/>
    </row>
    <row r="287" spans="1:12" ht="15.95">
      <c r="A287" s="456">
        <v>5.24</v>
      </c>
      <c r="B287" s="445" t="s">
        <v>3348</v>
      </c>
      <c r="C287" s="456" t="s">
        <v>303</v>
      </c>
      <c r="D287" s="456">
        <v>100</v>
      </c>
      <c r="E287" s="435"/>
      <c r="F287" s="456" t="s">
        <v>315</v>
      </c>
      <c r="G287" s="445" t="s">
        <v>3508</v>
      </c>
      <c r="H287" s="444" t="s">
        <v>3509</v>
      </c>
      <c r="I287" s="435"/>
      <c r="J287" s="558" t="s">
        <v>3510</v>
      </c>
      <c r="K287" s="2814"/>
    </row>
    <row r="288" spans="1:12" ht="15.95">
      <c r="A288" s="456">
        <v>5.25</v>
      </c>
      <c r="B288" s="445" t="s">
        <v>3555</v>
      </c>
      <c r="C288" s="456" t="s">
        <v>303</v>
      </c>
      <c r="D288" s="456">
        <v>100</v>
      </c>
      <c r="E288" s="435"/>
      <c r="F288" s="456" t="s">
        <v>315</v>
      </c>
      <c r="G288" s="445" t="s">
        <v>3511</v>
      </c>
      <c r="H288" s="444" t="s">
        <v>3512</v>
      </c>
      <c r="I288" s="435"/>
      <c r="J288" s="558" t="s">
        <v>3513</v>
      </c>
      <c r="K288" s="2814"/>
    </row>
    <row r="289" spans="1:11" ht="15.95">
      <c r="A289" s="456">
        <v>5.26</v>
      </c>
      <c r="B289" s="950" t="s">
        <v>1047</v>
      </c>
      <c r="C289" s="456" t="s">
        <v>303</v>
      </c>
      <c r="D289" s="456">
        <v>100</v>
      </c>
      <c r="E289" s="435"/>
      <c r="F289" s="456" t="s">
        <v>315</v>
      </c>
      <c r="G289" s="445" t="s">
        <v>3356</v>
      </c>
      <c r="H289" s="444" t="s">
        <v>3514</v>
      </c>
      <c r="I289" s="435"/>
      <c r="J289" s="558" t="s">
        <v>3357</v>
      </c>
      <c r="K289" s="2814"/>
    </row>
    <row r="290" spans="1:11" ht="15.95">
      <c r="A290" s="456">
        <v>5.27</v>
      </c>
      <c r="B290" s="950" t="s">
        <v>3360</v>
      </c>
      <c r="C290" s="456" t="s">
        <v>303</v>
      </c>
      <c r="D290" s="456">
        <v>10</v>
      </c>
      <c r="E290" s="435"/>
      <c r="F290" s="456" t="s">
        <v>315</v>
      </c>
      <c r="G290" s="445" t="s">
        <v>3361</v>
      </c>
      <c r="H290" s="444">
        <v>1122</v>
      </c>
      <c r="I290" s="435"/>
      <c r="J290" s="558" t="s">
        <v>3515</v>
      </c>
      <c r="K290" s="2814"/>
    </row>
    <row r="291" spans="1:11" ht="15.95">
      <c r="A291" s="456">
        <v>5.28</v>
      </c>
      <c r="B291" s="950" t="s">
        <v>3364</v>
      </c>
      <c r="C291" s="456" t="s">
        <v>303</v>
      </c>
      <c r="D291" s="456">
        <v>100</v>
      </c>
      <c r="E291" s="435"/>
      <c r="F291" s="456" t="s">
        <v>315</v>
      </c>
      <c r="G291" s="445" t="s">
        <v>3223</v>
      </c>
      <c r="H291" s="444" t="s">
        <v>3516</v>
      </c>
      <c r="I291" s="435"/>
      <c r="J291" s="558" t="s">
        <v>3517</v>
      </c>
      <c r="K291" s="2814"/>
    </row>
    <row r="292" spans="1:11" ht="15.95">
      <c r="A292" s="456">
        <v>5.29</v>
      </c>
      <c r="B292" s="950" t="s">
        <v>2694</v>
      </c>
      <c r="C292" s="456" t="s">
        <v>303</v>
      </c>
      <c r="D292" s="456">
        <v>3</v>
      </c>
      <c r="E292" s="435"/>
      <c r="F292" s="456" t="s">
        <v>304</v>
      </c>
      <c r="G292" s="445" t="s">
        <v>3556</v>
      </c>
      <c r="H292" s="550" t="s">
        <v>3557</v>
      </c>
      <c r="I292" s="435"/>
      <c r="J292" s="435"/>
      <c r="K292" s="2814"/>
    </row>
    <row r="293" spans="1:11" ht="15.95">
      <c r="A293" s="456">
        <v>5.3</v>
      </c>
      <c r="B293" s="950" t="s">
        <v>2810</v>
      </c>
      <c r="C293" s="456" t="s">
        <v>303</v>
      </c>
      <c r="D293" s="456">
        <v>100</v>
      </c>
      <c r="E293" s="435"/>
      <c r="F293" s="456" t="s">
        <v>315</v>
      </c>
      <c r="G293" s="445" t="s">
        <v>3558</v>
      </c>
      <c r="H293" s="444" t="s">
        <v>3559</v>
      </c>
      <c r="I293" s="435"/>
      <c r="J293" s="435"/>
      <c r="K293" s="2814"/>
    </row>
    <row r="294" spans="1:11" ht="15.95">
      <c r="A294" s="456">
        <v>5.31</v>
      </c>
      <c r="B294" s="950" t="s">
        <v>3560</v>
      </c>
      <c r="C294" s="456" t="s">
        <v>303</v>
      </c>
      <c r="D294" s="456">
        <v>100</v>
      </c>
      <c r="E294" s="435"/>
      <c r="F294" s="456" t="s">
        <v>315</v>
      </c>
      <c r="G294" s="445" t="s">
        <v>3561</v>
      </c>
      <c r="H294" s="444" t="s">
        <v>3562</v>
      </c>
      <c r="I294" s="435"/>
      <c r="J294" s="445" t="s">
        <v>3563</v>
      </c>
      <c r="K294" s="2814"/>
    </row>
    <row r="295" spans="1:11" ht="15.95">
      <c r="A295" s="456">
        <v>5.32</v>
      </c>
      <c r="B295" s="950" t="s">
        <v>3564</v>
      </c>
      <c r="C295" s="456" t="s">
        <v>303</v>
      </c>
      <c r="D295" s="435"/>
      <c r="E295" s="435"/>
      <c r="F295" s="456" t="s">
        <v>315</v>
      </c>
      <c r="G295" s="445" t="s">
        <v>3565</v>
      </c>
      <c r="H295" s="436"/>
      <c r="I295" s="435"/>
      <c r="J295" s="445" t="s">
        <v>3565</v>
      </c>
      <c r="K295" s="2814"/>
    </row>
    <row r="296" spans="1:11" ht="15.95">
      <c r="A296" s="456">
        <v>5.33</v>
      </c>
      <c r="B296" s="950" t="s">
        <v>3518</v>
      </c>
      <c r="C296" s="456" t="s">
        <v>2258</v>
      </c>
      <c r="D296" s="435"/>
      <c r="E296" s="435"/>
      <c r="F296" s="456" t="s">
        <v>315</v>
      </c>
      <c r="G296" s="445" t="s">
        <v>3566</v>
      </c>
      <c r="H296" s="444" t="s">
        <v>3520</v>
      </c>
      <c r="I296" s="435"/>
      <c r="J296" s="445" t="s">
        <v>3521</v>
      </c>
      <c r="K296" s="2817"/>
    </row>
    <row r="297" spans="1:11" ht="15.95">
      <c r="A297" s="486"/>
      <c r="B297" s="567"/>
      <c r="C297" s="486"/>
      <c r="D297" s="486"/>
      <c r="E297" s="486"/>
      <c r="F297" s="486"/>
      <c r="G297" s="486"/>
      <c r="H297" s="486"/>
      <c r="I297" s="486"/>
      <c r="J297" s="486"/>
      <c r="K297" s="486"/>
    </row>
    <row r="298" spans="1:11" ht="15.95">
      <c r="A298" s="486"/>
      <c r="B298" s="567"/>
      <c r="C298" s="486"/>
      <c r="D298" s="486"/>
      <c r="E298" s="486"/>
      <c r="F298" s="486"/>
      <c r="G298" s="486"/>
      <c r="H298" s="486"/>
      <c r="I298" s="486"/>
      <c r="J298" s="486"/>
      <c r="K298" s="486"/>
    </row>
    <row r="300" spans="1:11" ht="15.75" customHeight="1">
      <c r="A300" s="513" t="s">
        <v>3389</v>
      </c>
      <c r="B300" s="2632" t="s">
        <v>3672</v>
      </c>
      <c r="C300" s="2806"/>
      <c r="D300" s="2806"/>
      <c r="E300" s="2806"/>
      <c r="F300" s="2806"/>
      <c r="G300" s="2806"/>
      <c r="H300" s="2806"/>
      <c r="I300" s="2806"/>
      <c r="J300" s="2805"/>
      <c r="K300" s="486"/>
    </row>
    <row r="301" spans="1:11" ht="15.75" customHeight="1">
      <c r="A301" s="513" t="s">
        <v>3249</v>
      </c>
      <c r="B301" s="2632" t="s">
        <v>3673</v>
      </c>
      <c r="C301" s="2806"/>
      <c r="D301" s="2806"/>
      <c r="E301" s="2806"/>
      <c r="F301" s="2806"/>
      <c r="G301" s="2806"/>
      <c r="H301" s="2806"/>
      <c r="I301" s="2806"/>
      <c r="J301" s="2805"/>
      <c r="K301" s="486"/>
    </row>
    <row r="302" spans="1:11" ht="15.75" customHeight="1">
      <c r="A302" s="513" t="s">
        <v>3212</v>
      </c>
      <c r="B302" s="2631" t="s">
        <v>237</v>
      </c>
      <c r="C302" s="2806"/>
      <c r="D302" s="2806"/>
      <c r="E302" s="2806"/>
      <c r="F302" s="2806"/>
      <c r="G302" s="2806"/>
      <c r="H302" s="2806"/>
      <c r="I302" s="2806"/>
      <c r="J302" s="2805"/>
      <c r="K302" s="486"/>
    </row>
    <row r="303" spans="1:11" ht="15.75" customHeight="1">
      <c r="A303" s="513" t="s">
        <v>3454</v>
      </c>
      <c r="B303" s="2631"/>
      <c r="C303" s="2806"/>
      <c r="D303" s="2806"/>
      <c r="E303" s="2806"/>
      <c r="F303" s="2806"/>
      <c r="G303" s="2806"/>
      <c r="H303" s="2806"/>
      <c r="I303" s="2806"/>
      <c r="J303" s="2805"/>
      <c r="K303" s="547"/>
    </row>
    <row r="304" spans="1:11" ht="15.75" customHeight="1">
      <c r="A304" s="453" t="s">
        <v>290</v>
      </c>
      <c r="B304" s="453" t="s">
        <v>291</v>
      </c>
      <c r="C304" s="453" t="s">
        <v>292</v>
      </c>
      <c r="D304" s="453" t="s">
        <v>293</v>
      </c>
      <c r="E304" s="453" t="s">
        <v>294</v>
      </c>
      <c r="F304" s="453" t="s">
        <v>295</v>
      </c>
      <c r="G304" s="453" t="s">
        <v>296</v>
      </c>
      <c r="H304" s="453" t="s">
        <v>297</v>
      </c>
      <c r="I304" s="411" t="s">
        <v>298</v>
      </c>
      <c r="J304" s="453" t="s">
        <v>299</v>
      </c>
      <c r="K304" s="549" t="s">
        <v>3456</v>
      </c>
    </row>
    <row r="305" spans="1:12" ht="15.75" customHeight="1">
      <c r="A305" s="516" t="s">
        <v>3393</v>
      </c>
      <c r="B305" s="517" t="s">
        <v>1707</v>
      </c>
      <c r="C305" s="945" t="s">
        <v>303</v>
      </c>
      <c r="D305" s="952" t="s">
        <v>1345</v>
      </c>
      <c r="E305" s="946"/>
      <c r="F305" s="945" t="s">
        <v>304</v>
      </c>
      <c r="G305" s="947" t="s">
        <v>3216</v>
      </c>
      <c r="H305" s="946"/>
      <c r="I305" s="946"/>
      <c r="J305" s="948" t="s">
        <v>3457</v>
      </c>
      <c r="K305" s="2633" t="s">
        <v>3674</v>
      </c>
      <c r="L305" s="2634" t="s">
        <v>3459</v>
      </c>
    </row>
    <row r="306" spans="1:12" ht="15.75" customHeight="1">
      <c r="A306" s="519" t="s">
        <v>3393</v>
      </c>
      <c r="B306" s="520" t="s">
        <v>3206</v>
      </c>
      <c r="C306" s="519" t="s">
        <v>375</v>
      </c>
      <c r="D306" s="575"/>
      <c r="E306" s="518"/>
      <c r="F306" s="516" t="s">
        <v>304</v>
      </c>
      <c r="G306" s="517" t="s">
        <v>3217</v>
      </c>
      <c r="H306" s="518"/>
      <c r="I306" s="518"/>
      <c r="J306" s="518"/>
      <c r="K306" s="2816"/>
      <c r="L306" s="2816"/>
    </row>
    <row r="307" spans="1:12" ht="15.75" customHeight="1">
      <c r="A307" s="522">
        <v>5.0999999999999996</v>
      </c>
      <c r="B307" s="445" t="s">
        <v>3675</v>
      </c>
      <c r="C307" s="456" t="s">
        <v>303</v>
      </c>
      <c r="D307" s="576" t="s">
        <v>309</v>
      </c>
      <c r="E307" s="437"/>
      <c r="F307" s="456" t="s">
        <v>304</v>
      </c>
      <c r="G307" s="445" t="s">
        <v>1157</v>
      </c>
      <c r="H307" s="444" t="s">
        <v>1158</v>
      </c>
      <c r="I307" s="435"/>
      <c r="J307" s="445" t="s">
        <v>3676</v>
      </c>
      <c r="K307" s="2816"/>
      <c r="L307" s="2816"/>
    </row>
    <row r="308" spans="1:12" ht="15.75" customHeight="1">
      <c r="A308" s="522">
        <v>5.2</v>
      </c>
      <c r="B308" s="445" t="s">
        <v>3677</v>
      </c>
      <c r="C308" s="456" t="s">
        <v>303</v>
      </c>
      <c r="D308" s="576" t="s">
        <v>521</v>
      </c>
      <c r="E308" s="437"/>
      <c r="F308" s="456" t="s">
        <v>304</v>
      </c>
      <c r="G308" s="445" t="s">
        <v>1165</v>
      </c>
      <c r="H308" s="444">
        <v>90888999</v>
      </c>
      <c r="I308" s="435"/>
      <c r="J308" s="445" t="s">
        <v>3678</v>
      </c>
      <c r="K308" s="2819"/>
      <c r="L308" s="2819"/>
    </row>
    <row r="309" spans="1:12" ht="15.75" customHeight="1">
      <c r="A309" s="522">
        <v>5.3</v>
      </c>
      <c r="B309" s="445" t="s">
        <v>3679</v>
      </c>
      <c r="C309" s="456" t="s">
        <v>303</v>
      </c>
      <c r="D309" s="576" t="s">
        <v>600</v>
      </c>
      <c r="E309" s="435"/>
      <c r="F309" s="456" t="s">
        <v>304</v>
      </c>
      <c r="G309" s="445" t="s">
        <v>1527</v>
      </c>
      <c r="H309" s="444">
        <v>0</v>
      </c>
      <c r="I309" s="435"/>
      <c r="J309" s="445"/>
    </row>
    <row r="310" spans="1:12" ht="15.75" customHeight="1">
      <c r="A310" s="522">
        <v>5.4</v>
      </c>
      <c r="B310" s="445" t="s">
        <v>3680</v>
      </c>
      <c r="C310" s="456" t="s">
        <v>303</v>
      </c>
      <c r="D310" s="577" t="s">
        <v>401</v>
      </c>
      <c r="E310" s="435"/>
      <c r="F310" s="456" t="s">
        <v>304</v>
      </c>
      <c r="G310" s="445" t="s">
        <v>1529</v>
      </c>
      <c r="H310" s="444" t="s">
        <v>3681</v>
      </c>
      <c r="I310" s="435"/>
      <c r="J310" s="445"/>
    </row>
    <row r="311" spans="1:12" ht="15.75" customHeight="1">
      <c r="A311" s="1242">
        <v>5.5</v>
      </c>
      <c r="B311" s="1243" t="s">
        <v>580</v>
      </c>
      <c r="C311" s="1244" t="s">
        <v>303</v>
      </c>
      <c r="D311" s="1758" t="s">
        <v>521</v>
      </c>
      <c r="E311" s="1245"/>
      <c r="F311" s="1244" t="s">
        <v>304</v>
      </c>
      <c r="G311" s="1243" t="s">
        <v>3852</v>
      </c>
      <c r="H311" s="1246" t="s">
        <v>582</v>
      </c>
      <c r="I311" s="1245"/>
      <c r="J311" s="1243"/>
    </row>
    <row r="312" spans="1:12" ht="15.75" customHeight="1">
      <c r="A312" s="1242">
        <v>5.6</v>
      </c>
      <c r="B312" s="1243" t="s">
        <v>3853</v>
      </c>
      <c r="C312" s="1244" t="s">
        <v>303</v>
      </c>
      <c r="D312" s="1758" t="s">
        <v>309</v>
      </c>
      <c r="E312" s="1245"/>
      <c r="F312" s="1244" t="s">
        <v>304</v>
      </c>
      <c r="G312" s="1243" t="s">
        <v>3854</v>
      </c>
      <c r="H312" s="1246" t="s">
        <v>1184</v>
      </c>
      <c r="I312" s="1245"/>
      <c r="J312" s="1243"/>
    </row>
    <row r="313" spans="1:12" ht="15.75" customHeight="1">
      <c r="A313" s="522">
        <v>5.7</v>
      </c>
      <c r="B313" s="445" t="s">
        <v>3682</v>
      </c>
      <c r="C313" s="456" t="s">
        <v>303</v>
      </c>
      <c r="D313" s="576" t="s">
        <v>576</v>
      </c>
      <c r="E313" s="435"/>
      <c r="F313" s="456" t="s">
        <v>304</v>
      </c>
      <c r="G313" s="445" t="s">
        <v>3683</v>
      </c>
      <c r="H313" s="444">
        <v>50000</v>
      </c>
      <c r="I313" s="435"/>
      <c r="J313" s="445"/>
    </row>
    <row r="314" spans="1:12" ht="15.75" customHeight="1">
      <c r="A314" s="522">
        <v>5.8</v>
      </c>
      <c r="B314" s="445" t="s">
        <v>3684</v>
      </c>
      <c r="C314" s="456" t="s">
        <v>375</v>
      </c>
      <c r="D314" s="576"/>
      <c r="E314" s="435"/>
      <c r="F314" s="456" t="s">
        <v>304</v>
      </c>
      <c r="G314" s="445" t="s">
        <v>3685</v>
      </c>
      <c r="H314" s="444"/>
      <c r="I314" s="435"/>
      <c r="J314" s="445"/>
    </row>
    <row r="315" spans="1:12" ht="15.75" customHeight="1">
      <c r="A315" s="522" t="s">
        <v>3404</v>
      </c>
      <c r="B315" s="445" t="s">
        <v>1275</v>
      </c>
      <c r="C315" s="456" t="s">
        <v>375</v>
      </c>
      <c r="D315" s="576"/>
      <c r="E315" s="435"/>
      <c r="F315" s="456" t="s">
        <v>304</v>
      </c>
      <c r="G315" s="445" t="s">
        <v>538</v>
      </c>
      <c r="H315" s="444"/>
      <c r="I315" s="435"/>
      <c r="J315" s="445"/>
    </row>
    <row r="316" spans="1:12" ht="15.75" customHeight="1">
      <c r="A316" s="522" t="s">
        <v>3855</v>
      </c>
      <c r="B316" s="445" t="s">
        <v>3686</v>
      </c>
      <c r="C316" s="456" t="s">
        <v>303</v>
      </c>
      <c r="D316" s="576" t="s">
        <v>309</v>
      </c>
      <c r="E316" s="435"/>
      <c r="F316" s="456" t="s">
        <v>304</v>
      </c>
      <c r="G316" s="445" t="s">
        <v>1505</v>
      </c>
      <c r="H316" s="444" t="s">
        <v>731</v>
      </c>
      <c r="I316" s="435"/>
      <c r="J316" s="445"/>
    </row>
    <row r="317" spans="1:12" ht="15.75" customHeight="1">
      <c r="A317" s="522" t="s">
        <v>3856</v>
      </c>
      <c r="B317" s="445" t="s">
        <v>2065</v>
      </c>
      <c r="C317" s="456" t="s">
        <v>303</v>
      </c>
      <c r="D317" s="576" t="s">
        <v>309</v>
      </c>
      <c r="E317" s="435"/>
      <c r="F317" s="456" t="s">
        <v>304</v>
      </c>
      <c r="G317" s="445" t="s">
        <v>1508</v>
      </c>
      <c r="H317" s="444" t="s">
        <v>3687</v>
      </c>
      <c r="I317" s="435"/>
      <c r="J317" s="445"/>
    </row>
    <row r="318" spans="1:12" ht="15.75" customHeight="1">
      <c r="A318" s="522" t="s">
        <v>3857</v>
      </c>
      <c r="B318" s="445" t="s">
        <v>2068</v>
      </c>
      <c r="C318" s="456" t="s">
        <v>303</v>
      </c>
      <c r="D318" s="576" t="s">
        <v>309</v>
      </c>
      <c r="E318" s="435"/>
      <c r="F318" s="456" t="s">
        <v>315</v>
      </c>
      <c r="G318" s="445" t="s">
        <v>1511</v>
      </c>
      <c r="H318" s="444" t="s">
        <v>3688</v>
      </c>
      <c r="I318" s="435"/>
      <c r="J318" s="445"/>
    </row>
    <row r="319" spans="1:12" ht="15.75" customHeight="1">
      <c r="A319" s="522" t="s">
        <v>3858</v>
      </c>
      <c r="B319" s="445" t="s">
        <v>3689</v>
      </c>
      <c r="C319" s="456" t="s">
        <v>3690</v>
      </c>
      <c r="D319" s="576"/>
      <c r="E319" s="435"/>
      <c r="F319" s="456" t="s">
        <v>304</v>
      </c>
      <c r="G319" s="445" t="s">
        <v>3691</v>
      </c>
      <c r="H319" s="444">
        <v>15</v>
      </c>
      <c r="I319" s="435"/>
      <c r="J319" s="445"/>
    </row>
    <row r="320" spans="1:12" ht="15.75" customHeight="1">
      <c r="A320" s="522" t="s">
        <v>3859</v>
      </c>
      <c r="B320" s="445" t="s">
        <v>3692</v>
      </c>
      <c r="C320" s="456" t="s">
        <v>2207</v>
      </c>
      <c r="D320" s="576"/>
      <c r="E320" s="435"/>
      <c r="F320" s="456" t="s">
        <v>304</v>
      </c>
      <c r="G320" s="445" t="s">
        <v>2295</v>
      </c>
      <c r="H320" s="444" t="s">
        <v>2296</v>
      </c>
      <c r="I320" s="435"/>
      <c r="J320" s="457" t="s">
        <v>3693</v>
      </c>
    </row>
    <row r="321" spans="1:22" ht="15.75" customHeight="1">
      <c r="A321" s="522" t="s">
        <v>3405</v>
      </c>
      <c r="B321" s="445" t="s">
        <v>3694</v>
      </c>
      <c r="C321" s="456" t="s">
        <v>375</v>
      </c>
      <c r="D321" s="576"/>
      <c r="E321" s="435"/>
      <c r="F321" s="456" t="s">
        <v>304</v>
      </c>
      <c r="G321" s="445" t="s">
        <v>3695</v>
      </c>
      <c r="H321" s="444"/>
      <c r="I321" s="435"/>
      <c r="J321" s="445"/>
    </row>
    <row r="322" spans="1:22" ht="15.75" customHeight="1">
      <c r="A322" s="522" t="s">
        <v>3860</v>
      </c>
      <c r="B322" s="445" t="s">
        <v>3686</v>
      </c>
      <c r="C322" s="456" t="s">
        <v>303</v>
      </c>
      <c r="D322" s="576" t="s">
        <v>309</v>
      </c>
      <c r="E322" s="435"/>
      <c r="F322" s="456" t="s">
        <v>409</v>
      </c>
      <c r="G322" s="523" t="s">
        <v>563</v>
      </c>
      <c r="H322" s="444" t="s">
        <v>731</v>
      </c>
      <c r="I322" s="545" t="s">
        <v>1474</v>
      </c>
      <c r="J322" s="445"/>
    </row>
    <row r="323" spans="1:22" ht="15.75" customHeight="1">
      <c r="A323" s="522" t="s">
        <v>3861</v>
      </c>
      <c r="B323" s="445" t="s">
        <v>2065</v>
      </c>
      <c r="C323" s="456" t="s">
        <v>303</v>
      </c>
      <c r="D323" s="576" t="s">
        <v>309</v>
      </c>
      <c r="E323" s="435"/>
      <c r="F323" s="456" t="s">
        <v>409</v>
      </c>
      <c r="G323" s="523" t="s">
        <v>566</v>
      </c>
      <c r="H323" s="444" t="s">
        <v>3696</v>
      </c>
      <c r="I323" s="545" t="s">
        <v>1474</v>
      </c>
      <c r="J323" s="445"/>
    </row>
    <row r="324" spans="1:22" ht="15.75" customHeight="1">
      <c r="A324" s="522" t="s">
        <v>3862</v>
      </c>
      <c r="B324" s="445" t="s">
        <v>2068</v>
      </c>
      <c r="C324" s="456" t="s">
        <v>303</v>
      </c>
      <c r="D324" s="576" t="s">
        <v>309</v>
      </c>
      <c r="E324" s="435"/>
      <c r="F324" s="456" t="s">
        <v>315</v>
      </c>
      <c r="G324" s="523" t="s">
        <v>569</v>
      </c>
      <c r="H324" s="444" t="s">
        <v>3697</v>
      </c>
      <c r="I324" s="435"/>
      <c r="J324" s="445"/>
    </row>
    <row r="325" spans="1:22" ht="15.75" customHeight="1">
      <c r="A325" s="522" t="s">
        <v>3863</v>
      </c>
      <c r="B325" s="445" t="s">
        <v>3698</v>
      </c>
      <c r="C325" s="456" t="s">
        <v>303</v>
      </c>
      <c r="D325" s="576" t="s">
        <v>309</v>
      </c>
      <c r="E325" s="435"/>
      <c r="F325" s="456" t="s">
        <v>304</v>
      </c>
      <c r="G325" s="445" t="s">
        <v>1341</v>
      </c>
      <c r="H325" s="444" t="s">
        <v>3699</v>
      </c>
      <c r="I325" s="435"/>
      <c r="J325" s="445"/>
    </row>
    <row r="326" spans="1:22" s="2140" customFormat="1" ht="15.75" customHeight="1">
      <c r="A326" s="2142" t="s">
        <v>3864</v>
      </c>
      <c r="B326" s="2143" t="s">
        <v>1639</v>
      </c>
      <c r="C326" s="2144" t="s">
        <v>303</v>
      </c>
      <c r="D326" s="2144">
        <v>200</v>
      </c>
      <c r="E326" s="2145"/>
      <c r="F326" s="2144" t="s">
        <v>409</v>
      </c>
      <c r="G326" s="2143" t="s">
        <v>1640</v>
      </c>
      <c r="H326" s="2146" t="s">
        <v>1641</v>
      </c>
      <c r="I326" s="2147" t="s">
        <v>1642</v>
      </c>
      <c r="J326" s="2145"/>
      <c r="M326" s="2141" t="s">
        <v>1638</v>
      </c>
      <c r="N326" s="2135" t="s">
        <v>1639</v>
      </c>
      <c r="O326" s="2136" t="s">
        <v>303</v>
      </c>
      <c r="P326" s="2136">
        <v>200</v>
      </c>
      <c r="Q326" s="2137"/>
      <c r="R326" s="2136" t="s">
        <v>409</v>
      </c>
      <c r="S326" s="2135" t="s">
        <v>1640</v>
      </c>
      <c r="T326" s="2138" t="s">
        <v>1641</v>
      </c>
      <c r="U326" s="2139" t="s">
        <v>1642</v>
      </c>
      <c r="V326" s="2137"/>
    </row>
    <row r="327" spans="1:22" ht="15.75" customHeight="1">
      <c r="A327" s="522">
        <v>5.9</v>
      </c>
      <c r="B327" s="445" t="s">
        <v>3700</v>
      </c>
      <c r="C327" s="456" t="s">
        <v>375</v>
      </c>
      <c r="D327" s="576"/>
      <c r="E327" s="435"/>
      <c r="F327" s="456" t="s">
        <v>304</v>
      </c>
      <c r="G327" s="445" t="s">
        <v>3701</v>
      </c>
      <c r="H327" s="444"/>
      <c r="I327" s="435"/>
      <c r="J327" s="445"/>
    </row>
    <row r="328" spans="1:22" ht="15.75" customHeight="1">
      <c r="A328" s="522" t="s">
        <v>3544</v>
      </c>
      <c r="B328" s="445" t="s">
        <v>1362</v>
      </c>
      <c r="C328" s="456" t="s">
        <v>303</v>
      </c>
      <c r="D328" s="576" t="s">
        <v>527</v>
      </c>
      <c r="E328" s="435"/>
      <c r="F328" s="456" t="s">
        <v>304</v>
      </c>
      <c r="G328" s="445" t="s">
        <v>3702</v>
      </c>
      <c r="H328" s="444">
        <v>2568</v>
      </c>
      <c r="I328" s="435"/>
      <c r="J328" s="445"/>
    </row>
    <row r="329" spans="1:22" ht="15.75" customHeight="1">
      <c r="A329" s="522" t="s">
        <v>3545</v>
      </c>
      <c r="B329" s="445" t="s">
        <v>932</v>
      </c>
      <c r="C329" s="456" t="s">
        <v>2001</v>
      </c>
      <c r="D329" s="576"/>
      <c r="E329" s="435"/>
      <c r="F329" s="456" t="s">
        <v>304</v>
      </c>
      <c r="G329" s="445" t="s">
        <v>3865</v>
      </c>
      <c r="H329" s="551">
        <v>45925</v>
      </c>
      <c r="I329" s="435"/>
      <c r="J329" s="445"/>
    </row>
    <row r="330" spans="1:22" ht="15.75" customHeight="1">
      <c r="A330" s="522" t="s">
        <v>3546</v>
      </c>
      <c r="B330" s="445" t="s">
        <v>3706</v>
      </c>
      <c r="C330" s="456" t="s">
        <v>303</v>
      </c>
      <c r="D330" s="576" t="s">
        <v>1500</v>
      </c>
      <c r="E330" s="435"/>
      <c r="F330" s="456" t="s">
        <v>304</v>
      </c>
      <c r="G330" s="445" t="s">
        <v>3707</v>
      </c>
      <c r="H330" s="444">
        <v>9001234</v>
      </c>
      <c r="I330" s="435"/>
      <c r="J330" s="445"/>
    </row>
    <row r="331" spans="1:22" ht="15.75" customHeight="1">
      <c r="A331" s="522" t="s">
        <v>3851</v>
      </c>
      <c r="B331" s="445" t="s">
        <v>3708</v>
      </c>
      <c r="C331" s="534" t="s">
        <v>2184</v>
      </c>
      <c r="D331" s="576"/>
      <c r="E331" s="435"/>
      <c r="F331" s="456" t="s">
        <v>304</v>
      </c>
      <c r="G331" s="445" t="s">
        <v>1532</v>
      </c>
      <c r="H331" s="444"/>
      <c r="I331" s="435"/>
      <c r="J331" s="445"/>
    </row>
    <row r="332" spans="1:22" ht="15.75" customHeight="1">
      <c r="A332" s="522" t="s">
        <v>3866</v>
      </c>
      <c r="B332" s="445" t="s">
        <v>3709</v>
      </c>
      <c r="C332" s="456" t="s">
        <v>303</v>
      </c>
      <c r="D332" s="576" t="s">
        <v>521</v>
      </c>
      <c r="E332" s="435"/>
      <c r="F332" s="456" t="s">
        <v>304</v>
      </c>
      <c r="G332" s="445" t="s">
        <v>1534</v>
      </c>
      <c r="H332" s="444">
        <v>1</v>
      </c>
      <c r="I332" s="435"/>
      <c r="J332" s="445"/>
    </row>
    <row r="333" spans="1:22" ht="15.75" customHeight="1">
      <c r="A333" s="522" t="s">
        <v>3867</v>
      </c>
      <c r="B333" s="445" t="s">
        <v>3710</v>
      </c>
      <c r="C333" s="456" t="s">
        <v>303</v>
      </c>
      <c r="D333" s="576" t="s">
        <v>309</v>
      </c>
      <c r="E333" s="435"/>
      <c r="F333" s="456" t="s">
        <v>304</v>
      </c>
      <c r="G333" s="445" t="s">
        <v>1537</v>
      </c>
      <c r="H333" s="444" t="s">
        <v>3711</v>
      </c>
      <c r="I333" s="435"/>
      <c r="J333" s="445"/>
    </row>
    <row r="334" spans="1:22" ht="15.75" customHeight="1">
      <c r="A334" s="2124" t="s">
        <v>3423</v>
      </c>
      <c r="B334" s="1243" t="s">
        <v>1911</v>
      </c>
      <c r="C334" s="1244" t="s">
        <v>303</v>
      </c>
      <c r="D334" s="2123" t="s">
        <v>526</v>
      </c>
      <c r="E334" s="1245"/>
      <c r="F334" s="1244" t="s">
        <v>304</v>
      </c>
      <c r="G334" s="1243" t="s">
        <v>3868</v>
      </c>
      <c r="H334" s="1246" t="s">
        <v>3869</v>
      </c>
      <c r="I334" s="1245"/>
      <c r="J334" s="1243"/>
    </row>
    <row r="336" spans="1:22" ht="15.75" customHeight="1">
      <c r="A336" s="521"/>
    </row>
  </sheetData>
  <mergeCells count="45">
    <mergeCell ref="B301:J301"/>
    <mergeCell ref="B302:J302"/>
    <mergeCell ref="B303:J303"/>
    <mergeCell ref="K305:K308"/>
    <mergeCell ref="B255:J255"/>
    <mergeCell ref="B256:J256"/>
    <mergeCell ref="L256:L285"/>
    <mergeCell ref="K258:K296"/>
    <mergeCell ref="B300:J300"/>
    <mergeCell ref="B217:J217"/>
    <mergeCell ref="K219:K248"/>
    <mergeCell ref="L219:L248"/>
    <mergeCell ref="B253:J253"/>
    <mergeCell ref="B254:J254"/>
    <mergeCell ref="B173:J173"/>
    <mergeCell ref="B174:J174"/>
    <mergeCell ref="B214:J214"/>
    <mergeCell ref="B215:J215"/>
    <mergeCell ref="B216:J216"/>
    <mergeCell ref="B1:C1"/>
    <mergeCell ref="B2:C2"/>
    <mergeCell ref="B3:C3"/>
    <mergeCell ref="B4:C4"/>
    <mergeCell ref="B5:C5"/>
    <mergeCell ref="B6:C6"/>
    <mergeCell ref="A7:J7"/>
    <mergeCell ref="A8:J8"/>
    <mergeCell ref="A10:J10"/>
    <mergeCell ref="A15:J15"/>
    <mergeCell ref="L305:L308"/>
    <mergeCell ref="A17:J17"/>
    <mergeCell ref="A33:J33"/>
    <mergeCell ref="A35:J35"/>
    <mergeCell ref="A40:J40"/>
    <mergeCell ref="A44:J44"/>
    <mergeCell ref="B55:J55"/>
    <mergeCell ref="B56:J56"/>
    <mergeCell ref="B57:J57"/>
    <mergeCell ref="B106:J106"/>
    <mergeCell ref="B107:J107"/>
    <mergeCell ref="B108:J108"/>
    <mergeCell ref="B139:J139"/>
    <mergeCell ref="B140:J140"/>
    <mergeCell ref="B141:J141"/>
    <mergeCell ref="B172:J172"/>
  </mergeCells>
  <hyperlinks>
    <hyperlink ref="J197" r:id="rId1" xr:uid="{00000000-0004-0000-2000-000000000000}"/>
    <hyperlink ref="J219" r:id="rId2" xr:uid="{00000000-0004-0000-2000-000001000000}"/>
    <hyperlink ref="J241" r:id="rId3" xr:uid="{00000000-0004-0000-2000-000002000000}"/>
    <hyperlink ref="J258" r:id="rId4" xr:uid="{00000000-0004-0000-2000-000003000000}"/>
    <hyperlink ref="J285" r:id="rId5" xr:uid="{00000000-0004-0000-2000-000004000000}"/>
    <hyperlink ref="J305" r:id="rId6" xr:uid="{646A1D33-5245-42F3-A1F2-7D715CE49B67}"/>
  </hyperlinks>
  <pageMargins left="0" right="0" top="0" bottom="0" header="0" footer="0"/>
  <drawing r:id="rId7"/>
  <legacy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6064-D715-4F6E-A442-2C0E56BD2C41}">
  <dimension ref="A1:AW1032"/>
  <sheetViews>
    <sheetView topLeftCell="A91" workbookViewId="0">
      <selection activeCell="F92" sqref="F92"/>
    </sheetView>
  </sheetViews>
  <sheetFormatPr defaultRowHeight="12.6"/>
  <cols>
    <col min="2" max="2" width="31.140625" customWidth="1"/>
    <col min="3" max="3" width="20.5703125" customWidth="1"/>
    <col min="7" max="7" width="49.28515625" customWidth="1"/>
    <col min="8" max="8" width="42.42578125" customWidth="1"/>
    <col min="9" max="9" width="28.28515625" customWidth="1"/>
    <col min="14" max="14" width="34" customWidth="1"/>
    <col min="19" max="19" width="59.42578125" customWidth="1"/>
    <col min="28" max="28" width="35.85546875" customWidth="1"/>
    <col min="33" max="33" width="57.42578125" customWidth="1"/>
    <col min="45" max="45" width="42.5703125" customWidth="1"/>
  </cols>
  <sheetData>
    <row r="1" spans="1:49" ht="26.1">
      <c r="A1" s="1759" t="s">
        <v>265</v>
      </c>
      <c r="B1" s="2651" t="s">
        <v>3870</v>
      </c>
      <c r="C1" s="2842"/>
      <c r="D1" s="1998"/>
      <c r="E1" s="1760" t="s">
        <v>3871</v>
      </c>
      <c r="F1" s="2652" t="s">
        <v>3872</v>
      </c>
      <c r="G1" s="2842"/>
      <c r="H1" s="1999"/>
      <c r="I1" s="2000"/>
      <c r="J1" s="2001"/>
      <c r="K1" s="2002"/>
      <c r="L1" s="2002"/>
      <c r="M1" s="1761" t="s">
        <v>265</v>
      </c>
      <c r="N1" s="2651" t="s">
        <v>3870</v>
      </c>
      <c r="O1" s="2842"/>
      <c r="P1" s="1998"/>
      <c r="Q1" s="2001"/>
      <c r="R1" s="2001"/>
      <c r="S1" s="2001"/>
      <c r="T1" s="2001"/>
      <c r="U1" s="2001"/>
      <c r="V1" s="2002"/>
      <c r="W1" s="2002"/>
      <c r="X1" s="2002"/>
      <c r="Y1" s="2002"/>
      <c r="Z1" s="2003"/>
      <c r="AA1" s="1762" t="s">
        <v>265</v>
      </c>
      <c r="AB1" s="2651" t="s">
        <v>3870</v>
      </c>
      <c r="AC1" s="2842"/>
      <c r="AD1" s="2004"/>
      <c r="AE1" s="2654"/>
      <c r="AF1" s="2843"/>
      <c r="AG1" s="2843"/>
      <c r="AH1" s="2001"/>
      <c r="AI1" s="2001"/>
      <c r="AJ1" s="2001"/>
      <c r="AK1" s="2001"/>
      <c r="AL1" s="2001"/>
      <c r="AM1" s="2001"/>
      <c r="AN1" s="2001"/>
      <c r="AO1" s="2001"/>
      <c r="AP1" s="2001"/>
      <c r="AQ1" s="2001"/>
      <c r="AR1" s="2001"/>
      <c r="AS1" s="2001"/>
      <c r="AT1" s="2001"/>
      <c r="AU1" s="2001"/>
      <c r="AV1" s="2001"/>
      <c r="AW1" s="2006"/>
    </row>
    <row r="2" spans="1:49" ht="26.1">
      <c r="A2" s="1759" t="s">
        <v>268</v>
      </c>
      <c r="B2" s="2651" t="s">
        <v>3873</v>
      </c>
      <c r="C2" s="2842"/>
      <c r="D2" s="1998"/>
      <c r="E2" s="1760" t="s">
        <v>3874</v>
      </c>
      <c r="F2" s="2652" t="s">
        <v>3875</v>
      </c>
      <c r="G2" s="2842"/>
      <c r="H2" s="1999"/>
      <c r="I2" s="2000"/>
      <c r="J2" s="2001"/>
      <c r="K2" s="2002"/>
      <c r="L2" s="2002"/>
      <c r="M2" s="1761" t="s">
        <v>268</v>
      </c>
      <c r="N2" s="2651" t="s">
        <v>3876</v>
      </c>
      <c r="O2" s="2842"/>
      <c r="P2" s="1998"/>
      <c r="Q2" s="2001"/>
      <c r="R2" s="2001"/>
      <c r="S2" s="2001"/>
      <c r="T2" s="2001"/>
      <c r="U2" s="2001"/>
      <c r="V2" s="2002"/>
      <c r="W2" s="2002"/>
      <c r="X2" s="2002"/>
      <c r="Y2" s="2002"/>
      <c r="Z2" s="2003"/>
      <c r="AA2" s="1762" t="s">
        <v>268</v>
      </c>
      <c r="AB2" s="2651" t="s">
        <v>3876</v>
      </c>
      <c r="AC2" s="2842"/>
      <c r="AD2" s="2004"/>
      <c r="AE2" s="2653"/>
      <c r="AF2" s="2843"/>
      <c r="AG2" s="2843"/>
      <c r="AH2" s="2001"/>
      <c r="AI2" s="2001"/>
      <c r="AJ2" s="2001"/>
      <c r="AK2" s="2001"/>
      <c r="AL2" s="2001"/>
      <c r="AM2" s="2001"/>
      <c r="AN2" s="2001"/>
      <c r="AO2" s="2001"/>
      <c r="AP2" s="2001"/>
      <c r="AQ2" s="2001"/>
      <c r="AR2" s="2001"/>
      <c r="AS2" s="2001"/>
      <c r="AT2" s="2001"/>
      <c r="AU2" s="2001"/>
      <c r="AV2" s="2001"/>
      <c r="AW2" s="2006"/>
    </row>
    <row r="3" spans="1:49" ht="26.45">
      <c r="A3" s="1759" t="s">
        <v>272</v>
      </c>
      <c r="B3" s="2658">
        <v>46002</v>
      </c>
      <c r="C3" s="2844"/>
      <c r="D3" s="1998"/>
      <c r="E3" s="1760" t="s">
        <v>3877</v>
      </c>
      <c r="F3" s="2659" t="s">
        <v>3878</v>
      </c>
      <c r="G3" s="2842"/>
      <c r="H3" s="1999"/>
      <c r="I3" s="2000"/>
      <c r="J3" s="2001"/>
      <c r="K3" s="2002"/>
      <c r="L3" s="2002"/>
      <c r="M3" s="1761" t="s">
        <v>272</v>
      </c>
      <c r="N3" s="2655" t="s">
        <v>3879</v>
      </c>
      <c r="O3" s="2844"/>
      <c r="P3" s="1998"/>
      <c r="Q3" s="2001"/>
      <c r="R3" s="2001"/>
      <c r="S3" s="2001"/>
      <c r="T3" s="2001"/>
      <c r="U3" s="2001"/>
      <c r="V3" s="2002"/>
      <c r="W3" s="2002"/>
      <c r="X3" s="2002"/>
      <c r="Y3" s="2002"/>
      <c r="Z3" s="2003"/>
      <c r="AA3" s="1762" t="s">
        <v>272</v>
      </c>
      <c r="AB3" s="2656">
        <v>45965</v>
      </c>
      <c r="AC3" s="2845"/>
      <c r="AD3" s="2004"/>
      <c r="AE3" s="2654"/>
      <c r="AF3" s="2843"/>
      <c r="AG3" s="2843"/>
      <c r="AH3" s="2001"/>
      <c r="AI3" s="2001"/>
      <c r="AJ3" s="2001"/>
      <c r="AK3" s="2001"/>
      <c r="AL3" s="2001"/>
      <c r="AM3" s="2001"/>
      <c r="AN3" s="2001"/>
      <c r="AO3" s="2001"/>
      <c r="AP3" s="2001"/>
      <c r="AQ3" s="2001"/>
      <c r="AR3" s="2001"/>
      <c r="AS3" s="2001"/>
      <c r="AT3" s="2001"/>
      <c r="AU3" s="2001"/>
      <c r="AV3" s="2001"/>
      <c r="AW3" s="2006"/>
    </row>
    <row r="4" spans="1:49" ht="78">
      <c r="A4" s="1759" t="s">
        <v>3880</v>
      </c>
      <c r="B4" s="2657"/>
      <c r="C4" s="2842"/>
      <c r="D4" s="1998"/>
      <c r="E4" s="1760" t="s">
        <v>3881</v>
      </c>
      <c r="F4" s="1763" t="s">
        <v>3882</v>
      </c>
      <c r="G4" s="1764"/>
      <c r="H4" s="2007"/>
      <c r="I4" s="2000"/>
      <c r="J4" s="2001"/>
      <c r="K4" s="2002"/>
      <c r="L4" s="2002"/>
      <c r="M4" s="1761" t="s">
        <v>3880</v>
      </c>
      <c r="N4" s="2657"/>
      <c r="O4" s="2842"/>
      <c r="P4" s="1998"/>
      <c r="Q4" s="2001"/>
      <c r="R4" s="2001"/>
      <c r="S4" s="2001"/>
      <c r="T4" s="2001"/>
      <c r="U4" s="2001"/>
      <c r="V4" s="2002"/>
      <c r="W4" s="2002"/>
      <c r="X4" s="2002"/>
      <c r="Y4" s="2002"/>
      <c r="Z4" s="2003"/>
      <c r="AA4" s="1765" t="s">
        <v>3881</v>
      </c>
      <c r="AB4" s="2657"/>
      <c r="AC4" s="2842"/>
      <c r="AD4" s="2004"/>
      <c r="AE4" s="2654"/>
      <c r="AF4" s="2843"/>
      <c r="AG4" s="2843"/>
      <c r="AH4" s="2001"/>
      <c r="AI4" s="2001"/>
      <c r="AJ4" s="2001"/>
      <c r="AK4" s="2001"/>
      <c r="AL4" s="2001"/>
      <c r="AM4" s="2001"/>
      <c r="AN4" s="2001"/>
      <c r="AO4" s="2001"/>
      <c r="AP4" s="2001"/>
      <c r="AQ4" s="2001"/>
      <c r="AR4" s="2001"/>
      <c r="AS4" s="2001"/>
      <c r="AT4" s="2001"/>
      <c r="AU4" s="2001"/>
      <c r="AV4" s="2001"/>
      <c r="AW4" s="2006"/>
    </row>
    <row r="5" spans="1:49" ht="51.95">
      <c r="A5" s="1759"/>
      <c r="B5" s="2657"/>
      <c r="C5" s="2842"/>
      <c r="D5" s="1998"/>
      <c r="E5" s="1760" t="s">
        <v>3883</v>
      </c>
      <c r="F5" s="1766" t="s">
        <v>3884</v>
      </c>
      <c r="G5" s="1767"/>
      <c r="H5" s="2008"/>
      <c r="I5" s="2000"/>
      <c r="J5" s="2001"/>
      <c r="K5" s="2002"/>
      <c r="L5" s="2002"/>
      <c r="M5" s="1761"/>
      <c r="N5" s="2657"/>
      <c r="O5" s="2842"/>
      <c r="P5" s="1998"/>
      <c r="Q5" s="2001"/>
      <c r="R5" s="2001"/>
      <c r="S5" s="2001"/>
      <c r="T5" s="2001"/>
      <c r="U5" s="2001"/>
      <c r="V5" s="2002"/>
      <c r="W5" s="2002"/>
      <c r="X5" s="2002"/>
      <c r="Y5" s="2002"/>
      <c r="Z5" s="2003"/>
      <c r="AA5" s="1765"/>
      <c r="AB5" s="2657"/>
      <c r="AC5" s="2842"/>
      <c r="AD5" s="2004"/>
      <c r="AE5" s="2005"/>
      <c r="AF5" s="2005"/>
      <c r="AG5" s="2009"/>
      <c r="AH5" s="2001"/>
      <c r="AI5" s="2001"/>
      <c r="AJ5" s="2001"/>
      <c r="AK5" s="2001"/>
      <c r="AL5" s="2001"/>
      <c r="AM5" s="2001"/>
      <c r="AN5" s="2001"/>
      <c r="AO5" s="2001"/>
      <c r="AP5" s="2001"/>
      <c r="AQ5" s="2001"/>
      <c r="AR5" s="2001"/>
      <c r="AS5" s="2001"/>
      <c r="AT5" s="2001"/>
      <c r="AU5" s="2001"/>
      <c r="AV5" s="2001"/>
      <c r="AW5" s="2006"/>
    </row>
    <row r="6" spans="1:49" ht="12.95">
      <c r="A6" s="2010"/>
      <c r="B6" s="2001"/>
      <c r="C6" s="2001"/>
      <c r="D6" s="1998"/>
      <c r="E6" s="2011"/>
      <c r="F6" s="2012"/>
      <c r="G6" s="2001"/>
      <c r="H6" s="2001"/>
      <c r="I6" s="2000"/>
      <c r="J6" s="2001"/>
      <c r="K6" s="2002"/>
      <c r="L6" s="2002"/>
      <c r="M6" s="2010"/>
      <c r="N6" s="2001"/>
      <c r="O6" s="2001"/>
      <c r="P6" s="1998"/>
      <c r="Q6" s="2001"/>
      <c r="R6" s="2001"/>
      <c r="S6" s="2001"/>
      <c r="T6" s="2001"/>
      <c r="U6" s="2001"/>
      <c r="V6" s="2002"/>
      <c r="W6" s="2002"/>
      <c r="X6" s="2002"/>
      <c r="Y6" s="2002"/>
      <c r="Z6" s="2003"/>
      <c r="AA6" s="2001"/>
      <c r="AB6" s="2001"/>
      <c r="AC6" s="2001"/>
      <c r="AD6" s="2010"/>
      <c r="AE6" s="2001"/>
      <c r="AF6" s="2001"/>
      <c r="AG6" s="2002"/>
      <c r="AH6" s="2001"/>
      <c r="AI6" s="2001"/>
      <c r="AJ6" s="2001"/>
      <c r="AK6" s="2001"/>
      <c r="AL6" s="2001"/>
      <c r="AM6" s="2001"/>
      <c r="AN6" s="2001"/>
      <c r="AO6" s="2001"/>
      <c r="AP6" s="2001"/>
      <c r="AQ6" s="2001"/>
      <c r="AR6" s="2001"/>
      <c r="AS6" s="2001"/>
      <c r="AT6" s="2001"/>
      <c r="AU6" s="2001"/>
      <c r="AV6" s="2001"/>
      <c r="AW6" s="2006"/>
    </row>
    <row r="7" spans="1:49" ht="12.95">
      <c r="A7" s="1759" t="s">
        <v>277</v>
      </c>
      <c r="B7" s="2651" t="s">
        <v>278</v>
      </c>
      <c r="C7" s="2842"/>
      <c r="D7" s="1998"/>
      <c r="E7" s="2013"/>
      <c r="F7" s="2001"/>
      <c r="G7" s="2001"/>
      <c r="H7" s="2001"/>
      <c r="I7" s="2000"/>
      <c r="J7" s="2001"/>
      <c r="K7" s="2002"/>
      <c r="L7" s="2002"/>
      <c r="M7" s="1761" t="s">
        <v>277</v>
      </c>
      <c r="N7" s="2651" t="s">
        <v>278</v>
      </c>
      <c r="O7" s="2842"/>
      <c r="P7" s="1998"/>
      <c r="Q7" s="2014"/>
      <c r="R7" s="2001"/>
      <c r="S7" s="2001"/>
      <c r="T7" s="2001"/>
      <c r="U7" s="2001"/>
      <c r="V7" s="2002"/>
      <c r="W7" s="2002"/>
      <c r="X7" s="2002"/>
      <c r="Y7" s="2002"/>
      <c r="Z7" s="2003"/>
      <c r="AA7" s="1762" t="s">
        <v>277</v>
      </c>
      <c r="AB7" s="2661" t="s">
        <v>278</v>
      </c>
      <c r="AC7" s="2842"/>
      <c r="AD7" s="2015"/>
      <c r="AE7" s="2015"/>
      <c r="AF7" s="2015"/>
      <c r="AG7" s="2016"/>
      <c r="AH7" s="2017"/>
      <c r="AI7" s="2017"/>
      <c r="AJ7" s="2017"/>
      <c r="AK7" s="2017"/>
      <c r="AL7" s="2017"/>
      <c r="AM7" s="2017"/>
      <c r="AN7" s="2017"/>
      <c r="AO7" s="2017"/>
      <c r="AP7" s="2017"/>
      <c r="AQ7" s="2017"/>
      <c r="AR7" s="2017"/>
      <c r="AS7" s="2017"/>
      <c r="AT7" s="2017"/>
      <c r="AU7" s="2017"/>
      <c r="AV7" s="2017"/>
      <c r="AW7" s="2006"/>
    </row>
    <row r="8" spans="1:49" ht="56.1">
      <c r="A8" s="1759" t="s">
        <v>279</v>
      </c>
      <c r="B8" s="2651" t="s">
        <v>280</v>
      </c>
      <c r="C8" s="2842"/>
      <c r="D8" s="1998"/>
      <c r="E8" s="2018"/>
      <c r="F8" s="2001"/>
      <c r="G8" s="2015"/>
      <c r="H8" s="2015"/>
      <c r="I8" s="2000"/>
      <c r="J8" s="2001"/>
      <c r="K8" s="2002"/>
      <c r="L8" s="2002"/>
      <c r="M8" s="1761" t="s">
        <v>279</v>
      </c>
      <c r="N8" s="2651" t="s">
        <v>2107</v>
      </c>
      <c r="O8" s="2842"/>
      <c r="P8" s="1998"/>
      <c r="Q8" s="2001"/>
      <c r="R8" s="2001"/>
      <c r="S8" s="2015"/>
      <c r="T8" s="2001"/>
      <c r="U8" s="2001"/>
      <c r="V8" s="2002"/>
      <c r="W8" s="2002"/>
      <c r="X8" s="2002"/>
      <c r="Y8" s="2002"/>
      <c r="Z8" s="2003"/>
      <c r="AA8" s="1762" t="s">
        <v>279</v>
      </c>
      <c r="AB8" s="2661" t="s">
        <v>1541</v>
      </c>
      <c r="AC8" s="2842"/>
      <c r="AD8" s="2015"/>
      <c r="AE8" s="2015"/>
      <c r="AF8" s="2015"/>
      <c r="AG8" s="2016"/>
      <c r="AH8" s="2017"/>
      <c r="AI8" s="2017"/>
      <c r="AJ8" s="2017"/>
      <c r="AK8" s="2017"/>
      <c r="AL8" s="2017"/>
      <c r="AM8" s="1768" t="s">
        <v>2422</v>
      </c>
      <c r="AN8" s="1769" t="s">
        <v>2423</v>
      </c>
      <c r="AO8" s="2018"/>
      <c r="AP8" s="2001"/>
      <c r="AQ8" s="2001"/>
      <c r="AR8" s="2019"/>
      <c r="AS8" s="2017"/>
      <c r="AT8" s="2017"/>
      <c r="AU8" s="2017"/>
      <c r="AV8" s="2001"/>
      <c r="AW8" s="2006"/>
    </row>
    <row r="9" spans="1:49" ht="39">
      <c r="A9" s="1759" t="s">
        <v>281</v>
      </c>
      <c r="B9" s="2663" t="s">
        <v>282</v>
      </c>
      <c r="C9" s="2842"/>
      <c r="D9" s="1998"/>
      <c r="E9" s="2018"/>
      <c r="F9" s="2001"/>
      <c r="G9" s="2015"/>
      <c r="H9" s="2015"/>
      <c r="I9" s="2000"/>
      <c r="J9" s="2001"/>
      <c r="K9" s="2002"/>
      <c r="L9" s="2002"/>
      <c r="M9" s="1761" t="s">
        <v>281</v>
      </c>
      <c r="N9" s="2651" t="s">
        <v>3885</v>
      </c>
      <c r="O9" s="2842"/>
      <c r="P9" s="1998"/>
      <c r="Q9" s="2001"/>
      <c r="R9" s="2001"/>
      <c r="S9" s="2015"/>
      <c r="T9" s="2001"/>
      <c r="U9" s="2001"/>
      <c r="V9" s="2002"/>
      <c r="W9" s="2002"/>
      <c r="X9" s="2002"/>
      <c r="Y9" s="2002"/>
      <c r="Z9" s="2003"/>
      <c r="AA9" s="1762" t="s">
        <v>281</v>
      </c>
      <c r="AB9" s="2661" t="s">
        <v>3886</v>
      </c>
      <c r="AC9" s="2842"/>
      <c r="AD9" s="2015"/>
      <c r="AE9" s="2015"/>
      <c r="AF9" s="2015"/>
      <c r="AG9" s="2015"/>
      <c r="AH9" s="2015"/>
      <c r="AI9" s="2015"/>
      <c r="AJ9" s="2015"/>
      <c r="AK9" s="2015"/>
      <c r="AL9" s="2020"/>
      <c r="AM9" s="1770" t="s">
        <v>277</v>
      </c>
      <c r="AN9" s="2051" t="s">
        <v>3887</v>
      </c>
      <c r="AO9" s="2664" t="s">
        <v>3888</v>
      </c>
      <c r="AP9" s="2846"/>
      <c r="AQ9" s="1771" t="s">
        <v>3889</v>
      </c>
      <c r="AR9" s="2660" t="s">
        <v>3890</v>
      </c>
      <c r="AS9" s="2842"/>
      <c r="AT9" s="1772" t="s">
        <v>3891</v>
      </c>
      <c r="AU9" s="1772" t="s">
        <v>3892</v>
      </c>
      <c r="AV9" s="1772" t="s">
        <v>3893</v>
      </c>
      <c r="AW9" s="2006"/>
    </row>
    <row r="10" spans="1:49" ht="14.1">
      <c r="A10" s="1759" t="s">
        <v>283</v>
      </c>
      <c r="B10" s="2663" t="s">
        <v>164</v>
      </c>
      <c r="C10" s="2842"/>
      <c r="D10" s="1998"/>
      <c r="E10" s="2018"/>
      <c r="F10" s="2001"/>
      <c r="G10" s="2001"/>
      <c r="H10" s="2001"/>
      <c r="I10" s="2000"/>
      <c r="J10" s="2001"/>
      <c r="K10" s="2002"/>
      <c r="L10" s="2002"/>
      <c r="M10" s="1761" t="s">
        <v>283</v>
      </c>
      <c r="N10" s="2651" t="s">
        <v>164</v>
      </c>
      <c r="O10" s="2842"/>
      <c r="P10" s="1998"/>
      <c r="Q10" s="2001"/>
      <c r="R10" s="2001"/>
      <c r="S10" s="2001"/>
      <c r="T10" s="2001"/>
      <c r="U10" s="2001"/>
      <c r="V10" s="2002"/>
      <c r="W10" s="2002"/>
      <c r="X10" s="2002"/>
      <c r="Y10" s="2002"/>
      <c r="Z10" s="2003"/>
      <c r="AA10" s="1762" t="s">
        <v>283</v>
      </c>
      <c r="AB10" s="2661" t="s">
        <v>164</v>
      </c>
      <c r="AC10" s="2842"/>
      <c r="AD10" s="2015"/>
      <c r="AE10" s="2015"/>
      <c r="AF10" s="2015"/>
      <c r="AG10" s="2015"/>
      <c r="AH10" s="2015"/>
      <c r="AI10" s="2015"/>
      <c r="AJ10" s="2015"/>
      <c r="AK10" s="2015"/>
      <c r="AL10" s="2002"/>
      <c r="AM10" s="1770" t="s">
        <v>279</v>
      </c>
      <c r="AN10" s="2051" t="s">
        <v>2986</v>
      </c>
      <c r="AO10" s="2662"/>
      <c r="AP10" s="2846"/>
      <c r="AQ10" s="2662"/>
      <c r="AR10" s="2667" t="s">
        <v>3894</v>
      </c>
      <c r="AS10" s="2846"/>
      <c r="AT10" s="2669"/>
      <c r="AU10" s="2669"/>
      <c r="AV10" s="2665" t="s">
        <v>3895</v>
      </c>
      <c r="AW10" s="2006"/>
    </row>
    <row r="11" spans="1:49" ht="26.1">
      <c r="A11" s="1759" t="s">
        <v>284</v>
      </c>
      <c r="B11" s="2663" t="s">
        <v>285</v>
      </c>
      <c r="C11" s="2842"/>
      <c r="D11" s="1998"/>
      <c r="E11" s="2018"/>
      <c r="F11" s="2001"/>
      <c r="G11" s="2001"/>
      <c r="H11" s="2001"/>
      <c r="I11" s="2000"/>
      <c r="J11" s="2001"/>
      <c r="K11" s="2002"/>
      <c r="L11" s="2002"/>
      <c r="M11" s="1761" t="s">
        <v>284</v>
      </c>
      <c r="N11" s="2651" t="s">
        <v>285</v>
      </c>
      <c r="O11" s="2842"/>
      <c r="P11" s="1773" t="s">
        <v>3896</v>
      </c>
      <c r="Q11" s="2666"/>
      <c r="R11" s="2847"/>
      <c r="S11" s="2847"/>
      <c r="T11" s="2847"/>
      <c r="U11" s="2847"/>
      <c r="V11" s="2847"/>
      <c r="W11" s="2842"/>
      <c r="X11" s="2006"/>
      <c r="Y11" s="2006"/>
      <c r="Z11" s="2003"/>
      <c r="AA11" s="1762" t="s">
        <v>284</v>
      </c>
      <c r="AB11" s="2661" t="s">
        <v>285</v>
      </c>
      <c r="AC11" s="2842"/>
      <c r="AD11" s="2015"/>
      <c r="AE11" s="2015"/>
      <c r="AF11" s="2015"/>
      <c r="AG11" s="2015"/>
      <c r="AH11" s="2015"/>
      <c r="AI11" s="2015"/>
      <c r="AJ11" s="2015"/>
      <c r="AK11" s="2015"/>
      <c r="AL11" s="2002"/>
      <c r="AM11" s="1770" t="s">
        <v>283</v>
      </c>
      <c r="AN11" s="2051" t="s">
        <v>164</v>
      </c>
      <c r="AO11" s="2848"/>
      <c r="AP11" s="2849"/>
      <c r="AQ11" s="2848"/>
      <c r="AR11" s="2848"/>
      <c r="AS11" s="2849"/>
      <c r="AT11" s="2850"/>
      <c r="AU11" s="2850"/>
      <c r="AV11" s="2850"/>
      <c r="AW11" s="2006"/>
    </row>
    <row r="12" spans="1:49" ht="14.1">
      <c r="A12" s="1759" t="s">
        <v>286</v>
      </c>
      <c r="B12" s="2663" t="s">
        <v>3897</v>
      </c>
      <c r="C12" s="2842"/>
      <c r="D12" s="1998"/>
      <c r="E12" s="2018"/>
      <c r="F12" s="2001"/>
      <c r="G12" s="2015" t="s">
        <v>3898</v>
      </c>
      <c r="H12" s="2015"/>
      <c r="I12" s="2000"/>
      <c r="J12" s="2001"/>
      <c r="K12" s="2002"/>
      <c r="L12" s="2002"/>
      <c r="M12" s="1761" t="s">
        <v>286</v>
      </c>
      <c r="N12" s="2651" t="s">
        <v>3899</v>
      </c>
      <c r="O12" s="2842"/>
      <c r="P12" s="1773" t="s">
        <v>3212</v>
      </c>
      <c r="Q12" s="2659" t="s">
        <v>3878</v>
      </c>
      <c r="R12" s="2847"/>
      <c r="S12" s="2842"/>
      <c r="T12" s="1774" t="s">
        <v>3900</v>
      </c>
      <c r="U12" s="2668" t="s">
        <v>3901</v>
      </c>
      <c r="V12" s="2847"/>
      <c r="W12" s="2842"/>
      <c r="X12" s="2006"/>
      <c r="Y12" s="2006"/>
      <c r="Z12" s="2003"/>
      <c r="AA12" s="1762" t="s">
        <v>286</v>
      </c>
      <c r="AB12" s="2651" t="s">
        <v>3902</v>
      </c>
      <c r="AC12" s="2842"/>
      <c r="AD12" s="2015"/>
      <c r="AE12" s="2015"/>
      <c r="AF12" s="2015"/>
      <c r="AG12" s="2015"/>
      <c r="AH12" s="2015"/>
      <c r="AI12" s="2015"/>
      <c r="AJ12" s="2015"/>
      <c r="AK12" s="2015"/>
      <c r="AL12" s="2002"/>
      <c r="AM12" s="1770" t="s">
        <v>286</v>
      </c>
      <c r="AN12" s="2051" t="s">
        <v>3903</v>
      </c>
      <c r="AO12" s="2851"/>
      <c r="AP12" s="2845"/>
      <c r="AQ12" s="2851"/>
      <c r="AR12" s="2851"/>
      <c r="AS12" s="2845"/>
      <c r="AT12" s="2852"/>
      <c r="AU12" s="2852"/>
      <c r="AV12" s="2852"/>
      <c r="AW12" s="2006"/>
    </row>
    <row r="13" spans="1:49" ht="12.95">
      <c r="A13" s="2670" t="s">
        <v>288</v>
      </c>
      <c r="B13" s="2847"/>
      <c r="C13" s="2847"/>
      <c r="D13" s="2847"/>
      <c r="E13" s="2847"/>
      <c r="F13" s="2847"/>
      <c r="G13" s="2847"/>
      <c r="H13" s="2847"/>
      <c r="I13" s="2847"/>
      <c r="J13" s="2847"/>
      <c r="K13" s="2842"/>
      <c r="L13" s="2002"/>
      <c r="M13" s="2671" t="s">
        <v>288</v>
      </c>
      <c r="N13" s="2847"/>
      <c r="O13" s="2847"/>
      <c r="P13" s="2847"/>
      <c r="Q13" s="2847"/>
      <c r="R13" s="2847"/>
      <c r="S13" s="2847"/>
      <c r="T13" s="2847"/>
      <c r="U13" s="2847"/>
      <c r="V13" s="2842"/>
      <c r="W13" s="1775"/>
      <c r="X13" s="1775"/>
      <c r="Y13" s="1775"/>
      <c r="Z13" s="2021"/>
      <c r="AA13" s="1776" t="s">
        <v>288</v>
      </c>
      <c r="AB13" s="1777"/>
      <c r="AC13" s="1777"/>
      <c r="AD13" s="1777"/>
      <c r="AE13" s="1777"/>
      <c r="AF13" s="1777"/>
      <c r="AG13" s="1778"/>
      <c r="AH13" s="1779"/>
      <c r="AI13" s="1780"/>
      <c r="AJ13" s="1780"/>
      <c r="AK13" s="1781"/>
      <c r="AL13" s="2001"/>
      <c r="AM13" s="2672" t="s">
        <v>2990</v>
      </c>
      <c r="AN13" s="2847"/>
      <c r="AO13" s="2847"/>
      <c r="AP13" s="2847"/>
      <c r="AQ13" s="2847"/>
      <c r="AR13" s="2847"/>
      <c r="AS13" s="2847"/>
      <c r="AT13" s="2847"/>
      <c r="AU13" s="2847"/>
      <c r="AV13" s="2842"/>
      <c r="AW13" s="2006"/>
    </row>
    <row r="14" spans="1:49" ht="12.95">
      <c r="A14" s="2673" t="s">
        <v>289</v>
      </c>
      <c r="B14" s="2847"/>
      <c r="C14" s="2847"/>
      <c r="D14" s="2847"/>
      <c r="E14" s="2847"/>
      <c r="F14" s="2847"/>
      <c r="G14" s="2847"/>
      <c r="H14" s="2847"/>
      <c r="I14" s="2847"/>
      <c r="J14" s="2847"/>
      <c r="K14" s="2842"/>
      <c r="L14" s="2002"/>
      <c r="M14" s="2674" t="s">
        <v>289</v>
      </c>
      <c r="N14" s="2847"/>
      <c r="O14" s="2847"/>
      <c r="P14" s="2847"/>
      <c r="Q14" s="2847"/>
      <c r="R14" s="2847"/>
      <c r="S14" s="2847"/>
      <c r="T14" s="2847"/>
      <c r="U14" s="2847"/>
      <c r="V14" s="2842"/>
      <c r="W14" s="1782"/>
      <c r="X14" s="1782"/>
      <c r="Y14" s="1782"/>
      <c r="Z14" s="2022"/>
      <c r="AA14" s="1783" t="s">
        <v>289</v>
      </c>
      <c r="AB14" s="1784"/>
      <c r="AC14" s="1784"/>
      <c r="AD14" s="1784"/>
      <c r="AE14" s="1784"/>
      <c r="AF14" s="1784"/>
      <c r="AG14" s="1785"/>
      <c r="AH14" s="1784"/>
      <c r="AI14" s="1784"/>
      <c r="AJ14" s="1784"/>
      <c r="AK14" s="1784"/>
      <c r="AL14" s="2001"/>
      <c r="AM14" s="2675" t="s">
        <v>289</v>
      </c>
      <c r="AN14" s="2853"/>
      <c r="AO14" s="2853"/>
      <c r="AP14" s="2853"/>
      <c r="AQ14" s="2853"/>
      <c r="AR14" s="2853"/>
      <c r="AS14" s="2853"/>
      <c r="AT14" s="2853"/>
      <c r="AU14" s="2853"/>
      <c r="AV14" s="2854"/>
      <c r="AW14" s="2006"/>
    </row>
    <row r="15" spans="1:49" ht="129.94999999999999">
      <c r="A15" s="1786" t="s">
        <v>290</v>
      </c>
      <c r="B15" s="1787" t="s">
        <v>291</v>
      </c>
      <c r="C15" s="1787" t="s">
        <v>292</v>
      </c>
      <c r="D15" s="1786" t="s">
        <v>293</v>
      </c>
      <c r="E15" s="1787" t="s">
        <v>294</v>
      </c>
      <c r="F15" s="1787" t="s">
        <v>295</v>
      </c>
      <c r="G15" s="1787" t="s">
        <v>296</v>
      </c>
      <c r="H15" s="1787" t="s">
        <v>3904</v>
      </c>
      <c r="I15" s="1788" t="s">
        <v>297</v>
      </c>
      <c r="J15" s="1787" t="s">
        <v>298</v>
      </c>
      <c r="K15" s="1787" t="s">
        <v>299</v>
      </c>
      <c r="L15" s="2002"/>
      <c r="M15" s="1786" t="s">
        <v>290</v>
      </c>
      <c r="N15" s="1787" t="s">
        <v>291</v>
      </c>
      <c r="O15" s="1787" t="s">
        <v>292</v>
      </c>
      <c r="P15" s="1786" t="s">
        <v>293</v>
      </c>
      <c r="Q15" s="1787" t="s">
        <v>294</v>
      </c>
      <c r="R15" s="1787" t="s">
        <v>295</v>
      </c>
      <c r="S15" s="1787" t="s">
        <v>296</v>
      </c>
      <c r="T15" s="1787" t="s">
        <v>297</v>
      </c>
      <c r="U15" s="1787" t="s">
        <v>298</v>
      </c>
      <c r="V15" s="1787" t="s">
        <v>299</v>
      </c>
      <c r="W15" s="1787" t="s">
        <v>3905</v>
      </c>
      <c r="X15" s="1787" t="s">
        <v>3906</v>
      </c>
      <c r="Y15" s="1787" t="s">
        <v>3907</v>
      </c>
      <c r="Z15" s="2023"/>
      <c r="AA15" s="1787" t="s">
        <v>290</v>
      </c>
      <c r="AB15" s="1787" t="s">
        <v>291</v>
      </c>
      <c r="AC15" s="1787" t="s">
        <v>292</v>
      </c>
      <c r="AD15" s="1786" t="s">
        <v>293</v>
      </c>
      <c r="AE15" s="1787" t="s">
        <v>294</v>
      </c>
      <c r="AF15" s="1787" t="s">
        <v>295</v>
      </c>
      <c r="AG15" s="1787" t="s">
        <v>296</v>
      </c>
      <c r="AH15" s="1787" t="s">
        <v>297</v>
      </c>
      <c r="AI15" s="1787" t="s">
        <v>298</v>
      </c>
      <c r="AJ15" s="1787" t="s">
        <v>299</v>
      </c>
      <c r="AK15" s="1787" t="s">
        <v>300</v>
      </c>
      <c r="AL15" s="2019"/>
      <c r="AM15" s="1789" t="s">
        <v>290</v>
      </c>
      <c r="AN15" s="1789" t="s">
        <v>291</v>
      </c>
      <c r="AO15" s="1789" t="s">
        <v>292</v>
      </c>
      <c r="AP15" s="1789" t="s">
        <v>293</v>
      </c>
      <c r="AQ15" s="1789" t="s">
        <v>294</v>
      </c>
      <c r="AR15" s="1789" t="s">
        <v>295</v>
      </c>
      <c r="AS15" s="1789" t="s">
        <v>296</v>
      </c>
      <c r="AT15" s="1790" t="s">
        <v>297</v>
      </c>
      <c r="AU15" s="1789" t="s">
        <v>298</v>
      </c>
      <c r="AV15" s="1789" t="s">
        <v>299</v>
      </c>
      <c r="AW15" s="2006"/>
    </row>
    <row r="16" spans="1:49" ht="12.95">
      <c r="A16" s="2673" t="s">
        <v>301</v>
      </c>
      <c r="B16" s="2847"/>
      <c r="C16" s="2847"/>
      <c r="D16" s="2847"/>
      <c r="E16" s="2847"/>
      <c r="F16" s="2847"/>
      <c r="G16" s="2847"/>
      <c r="H16" s="2847"/>
      <c r="I16" s="2847"/>
      <c r="J16" s="2847"/>
      <c r="K16" s="2842"/>
      <c r="L16" s="2002"/>
      <c r="M16" s="2674" t="s">
        <v>301</v>
      </c>
      <c r="N16" s="2847"/>
      <c r="O16" s="2847"/>
      <c r="P16" s="2847"/>
      <c r="Q16" s="2847"/>
      <c r="R16" s="2847"/>
      <c r="S16" s="2847"/>
      <c r="T16" s="2847"/>
      <c r="U16" s="2847"/>
      <c r="V16" s="2842"/>
      <c r="W16" s="1782"/>
      <c r="X16" s="1782"/>
      <c r="Y16" s="1782"/>
      <c r="Z16" s="2022"/>
      <c r="AA16" s="1783" t="s">
        <v>301</v>
      </c>
      <c r="AB16" s="1784"/>
      <c r="AC16" s="1784"/>
      <c r="AD16" s="1784"/>
      <c r="AE16" s="1784"/>
      <c r="AF16" s="1784"/>
      <c r="AG16" s="1785"/>
      <c r="AH16" s="1784"/>
      <c r="AI16" s="1784"/>
      <c r="AJ16" s="1784"/>
      <c r="AK16" s="1784"/>
      <c r="AL16" s="2001"/>
      <c r="AM16" s="2675" t="s">
        <v>301</v>
      </c>
      <c r="AN16" s="2853"/>
      <c r="AO16" s="2853"/>
      <c r="AP16" s="2853"/>
      <c r="AQ16" s="2853"/>
      <c r="AR16" s="2853"/>
      <c r="AS16" s="2853"/>
      <c r="AT16" s="2853"/>
      <c r="AU16" s="2853"/>
      <c r="AV16" s="2854"/>
      <c r="AW16" s="2006"/>
    </row>
    <row r="17" spans="1:49" ht="37.5">
      <c r="A17" s="1791" t="s">
        <v>492</v>
      </c>
      <c r="B17" s="1792" t="s">
        <v>2430</v>
      </c>
      <c r="C17" s="1793" t="s">
        <v>303</v>
      </c>
      <c r="D17" s="1791" t="s">
        <v>401</v>
      </c>
      <c r="E17" s="1793"/>
      <c r="F17" s="1793" t="s">
        <v>304</v>
      </c>
      <c r="G17" s="1794" t="s">
        <v>305</v>
      </c>
      <c r="H17" s="1794"/>
      <c r="I17" s="1795" t="s">
        <v>306</v>
      </c>
      <c r="J17" s="1994" t="s">
        <v>307</v>
      </c>
      <c r="K17" s="1794"/>
      <c r="L17" s="2002"/>
      <c r="M17" s="1791" t="s">
        <v>492</v>
      </c>
      <c r="N17" s="1792" t="s">
        <v>2430</v>
      </c>
      <c r="O17" s="1793" t="s">
        <v>303</v>
      </c>
      <c r="P17" s="1791" t="s">
        <v>401</v>
      </c>
      <c r="Q17" s="1792"/>
      <c r="R17" s="1793" t="s">
        <v>304</v>
      </c>
      <c r="S17" s="1794" t="s">
        <v>305</v>
      </c>
      <c r="T17" s="1794" t="s">
        <v>306</v>
      </c>
      <c r="U17" s="1994" t="s">
        <v>307</v>
      </c>
      <c r="V17" s="1794"/>
      <c r="W17" s="1794"/>
      <c r="X17" s="1794"/>
      <c r="Y17" s="1794"/>
      <c r="Z17" s="2003"/>
      <c r="AA17" s="1793">
        <v>1</v>
      </c>
      <c r="AB17" s="1797" t="s">
        <v>302</v>
      </c>
      <c r="AC17" s="1793" t="s">
        <v>303</v>
      </c>
      <c r="AD17" s="1793" t="s">
        <v>401</v>
      </c>
      <c r="AE17" s="1792"/>
      <c r="AF17" s="1793" t="s">
        <v>304</v>
      </c>
      <c r="AG17" s="1794" t="s">
        <v>305</v>
      </c>
      <c r="AH17" s="1793" t="s">
        <v>306</v>
      </c>
      <c r="AI17" s="1792"/>
      <c r="AJ17" s="1792"/>
      <c r="AK17" s="1792"/>
      <c r="AL17" s="2001"/>
      <c r="AM17" s="1793">
        <v>1</v>
      </c>
      <c r="AN17" s="1797" t="s">
        <v>302</v>
      </c>
      <c r="AO17" s="1793" t="s">
        <v>303</v>
      </c>
      <c r="AP17" s="1793">
        <v>50</v>
      </c>
      <c r="AQ17" s="1792"/>
      <c r="AR17" s="1793" t="s">
        <v>304</v>
      </c>
      <c r="AS17" s="1792" t="s">
        <v>305</v>
      </c>
      <c r="AT17" s="1798" t="s">
        <v>306</v>
      </c>
      <c r="AU17" s="2001"/>
      <c r="AV17" s="1792"/>
      <c r="AW17" s="2006"/>
    </row>
    <row r="18" spans="1:49" ht="12.95">
      <c r="A18" s="1791" t="s">
        <v>1535</v>
      </c>
      <c r="B18" s="1792" t="s">
        <v>308</v>
      </c>
      <c r="C18" s="1793" t="s">
        <v>303</v>
      </c>
      <c r="D18" s="1791" t="s">
        <v>309</v>
      </c>
      <c r="E18" s="1793"/>
      <c r="F18" s="1793" t="s">
        <v>304</v>
      </c>
      <c r="G18" s="1794" t="s">
        <v>310</v>
      </c>
      <c r="H18" s="1794"/>
      <c r="I18" s="1795" t="s">
        <v>311</v>
      </c>
      <c r="J18" s="1994" t="s">
        <v>307</v>
      </c>
      <c r="K18" s="1794"/>
      <c r="L18" s="2002"/>
      <c r="M18" s="1791" t="s">
        <v>1535</v>
      </c>
      <c r="N18" s="1792" t="s">
        <v>308</v>
      </c>
      <c r="O18" s="1793" t="s">
        <v>303</v>
      </c>
      <c r="P18" s="1791" t="s">
        <v>309</v>
      </c>
      <c r="Q18" s="1792"/>
      <c r="R18" s="1793" t="s">
        <v>304</v>
      </c>
      <c r="S18" s="1794" t="s">
        <v>310</v>
      </c>
      <c r="T18" s="1794" t="s">
        <v>311</v>
      </c>
      <c r="U18" s="1994" t="s">
        <v>307</v>
      </c>
      <c r="V18" s="1794"/>
      <c r="W18" s="1794"/>
      <c r="X18" s="1794"/>
      <c r="Y18" s="1794"/>
      <c r="Z18" s="2003"/>
      <c r="AA18" s="1793">
        <v>2</v>
      </c>
      <c r="AB18" s="1797" t="s">
        <v>308</v>
      </c>
      <c r="AC18" s="1793" t="s">
        <v>303</v>
      </c>
      <c r="AD18" s="1793" t="s">
        <v>309</v>
      </c>
      <c r="AE18" s="1792"/>
      <c r="AF18" s="1793" t="s">
        <v>304</v>
      </c>
      <c r="AG18" s="1794" t="s">
        <v>310</v>
      </c>
      <c r="AH18" s="1792" t="s">
        <v>311</v>
      </c>
      <c r="AI18" s="1792"/>
      <c r="AJ18" s="1792"/>
      <c r="AK18" s="1792"/>
      <c r="AL18" s="2001"/>
      <c r="AM18" s="1799"/>
      <c r="AN18" s="1800"/>
      <c r="AO18" s="1799"/>
      <c r="AP18" s="1799"/>
      <c r="AQ18" s="1801"/>
      <c r="AR18" s="1799"/>
      <c r="AS18" s="1800"/>
      <c r="AT18" s="1802"/>
      <c r="AU18" s="1801"/>
      <c r="AV18" s="1801"/>
      <c r="AW18" s="2006"/>
    </row>
    <row r="19" spans="1:49" ht="37.5">
      <c r="A19" s="1791" t="s">
        <v>2718</v>
      </c>
      <c r="B19" s="1792" t="s">
        <v>312</v>
      </c>
      <c r="C19" s="1793" t="s">
        <v>303</v>
      </c>
      <c r="D19" s="1791" t="s">
        <v>309</v>
      </c>
      <c r="E19" s="1793"/>
      <c r="F19" s="1793" t="s">
        <v>304</v>
      </c>
      <c r="G19" s="1794" t="s">
        <v>402</v>
      </c>
      <c r="H19" s="1794"/>
      <c r="I19" s="1795" t="s">
        <v>311</v>
      </c>
      <c r="J19" s="1994" t="s">
        <v>307</v>
      </c>
      <c r="K19" s="1794"/>
      <c r="L19" s="2002"/>
      <c r="M19" s="1791" t="s">
        <v>2718</v>
      </c>
      <c r="N19" s="1792" t="s">
        <v>312</v>
      </c>
      <c r="O19" s="1793" t="s">
        <v>303</v>
      </c>
      <c r="P19" s="1791" t="s">
        <v>309</v>
      </c>
      <c r="Q19" s="1792"/>
      <c r="R19" s="1793" t="s">
        <v>304</v>
      </c>
      <c r="S19" s="1794" t="s">
        <v>402</v>
      </c>
      <c r="T19" s="1794" t="s">
        <v>311</v>
      </c>
      <c r="U19" s="1994" t="s">
        <v>307</v>
      </c>
      <c r="V19" s="1794"/>
      <c r="W19" s="1794"/>
      <c r="X19" s="1794"/>
      <c r="Y19" s="1794"/>
      <c r="Z19" s="2003"/>
      <c r="AA19" s="1793">
        <v>3</v>
      </c>
      <c r="AB19" s="1797" t="s">
        <v>312</v>
      </c>
      <c r="AC19" s="1793" t="s">
        <v>303</v>
      </c>
      <c r="AD19" s="1793" t="s">
        <v>309</v>
      </c>
      <c r="AE19" s="1792"/>
      <c r="AF19" s="1793" t="s">
        <v>304</v>
      </c>
      <c r="AG19" s="1794" t="s">
        <v>402</v>
      </c>
      <c r="AH19" s="1792" t="s">
        <v>311</v>
      </c>
      <c r="AI19" s="1792"/>
      <c r="AJ19" s="1792"/>
      <c r="AK19" s="1792"/>
      <c r="AL19" s="2001"/>
      <c r="AM19" s="1799"/>
      <c r="AN19" s="1800"/>
      <c r="AO19" s="1799"/>
      <c r="AP19" s="1799"/>
      <c r="AQ19" s="1801"/>
      <c r="AR19" s="1799"/>
      <c r="AS19" s="1800"/>
      <c r="AT19" s="1802"/>
      <c r="AU19" s="1801"/>
      <c r="AV19" s="1801"/>
      <c r="AW19" s="2006"/>
    </row>
    <row r="20" spans="1:49" ht="75">
      <c r="A20" s="1798" t="s">
        <v>1252</v>
      </c>
      <c r="B20" s="1794" t="s">
        <v>314</v>
      </c>
      <c r="C20" s="1796" t="s">
        <v>303</v>
      </c>
      <c r="D20" s="1798" t="s">
        <v>309</v>
      </c>
      <c r="E20" s="1793"/>
      <c r="F20" s="1796" t="s">
        <v>315</v>
      </c>
      <c r="G20" s="1794" t="s">
        <v>316</v>
      </c>
      <c r="H20" s="1794"/>
      <c r="I20" s="1795" t="s">
        <v>317</v>
      </c>
      <c r="J20" s="1995" t="s">
        <v>307</v>
      </c>
      <c r="K20" s="1794"/>
      <c r="L20" s="2002"/>
      <c r="M20" s="1798" t="s">
        <v>1252</v>
      </c>
      <c r="N20" s="1794" t="s">
        <v>314</v>
      </c>
      <c r="O20" s="1796" t="s">
        <v>303</v>
      </c>
      <c r="P20" s="1798" t="s">
        <v>309</v>
      </c>
      <c r="Q20" s="1792"/>
      <c r="R20" s="1796" t="s">
        <v>315</v>
      </c>
      <c r="S20" s="1794" t="s">
        <v>316</v>
      </c>
      <c r="T20" s="1794" t="s">
        <v>317</v>
      </c>
      <c r="U20" s="1995" t="s">
        <v>307</v>
      </c>
      <c r="V20" s="1794"/>
      <c r="W20" s="1794"/>
      <c r="X20" s="1794"/>
      <c r="Y20" s="1794"/>
      <c r="Z20" s="2003"/>
      <c r="AA20" s="1803">
        <v>4</v>
      </c>
      <c r="AB20" s="1797" t="s">
        <v>314</v>
      </c>
      <c r="AC20" s="1803" t="s">
        <v>303</v>
      </c>
      <c r="AD20" s="1804" t="s">
        <v>309</v>
      </c>
      <c r="AE20" s="1805"/>
      <c r="AF20" s="1803" t="s">
        <v>315</v>
      </c>
      <c r="AG20" s="1797" t="s">
        <v>316</v>
      </c>
      <c r="AH20" s="1797" t="s">
        <v>317</v>
      </c>
      <c r="AI20" s="1803" t="s">
        <v>307</v>
      </c>
      <c r="AJ20" s="1797"/>
      <c r="AK20" s="1797"/>
      <c r="AL20" s="2002"/>
      <c r="AM20" s="1806"/>
      <c r="AN20" s="1800"/>
      <c r="AO20" s="1806"/>
      <c r="AP20" s="1807"/>
      <c r="AQ20" s="1801"/>
      <c r="AR20" s="1806"/>
      <c r="AS20" s="1808"/>
      <c r="AT20" s="1802"/>
      <c r="AU20" s="1806"/>
      <c r="AV20" s="1800"/>
      <c r="AW20" s="2006"/>
    </row>
    <row r="21" spans="1:49" ht="37.5">
      <c r="A21" s="1809"/>
      <c r="B21" s="1800"/>
      <c r="C21" s="1799"/>
      <c r="D21" s="1809"/>
      <c r="E21" s="1799"/>
      <c r="F21" s="1806"/>
      <c r="G21" s="1800"/>
      <c r="H21" s="1800"/>
      <c r="I21" s="1810"/>
      <c r="J21" s="1799"/>
      <c r="K21" s="1800"/>
      <c r="L21" s="2024"/>
      <c r="M21" s="1809"/>
      <c r="N21" s="1800"/>
      <c r="O21" s="1799"/>
      <c r="P21" s="1809"/>
      <c r="Q21" s="1801"/>
      <c r="R21" s="1806"/>
      <c r="S21" s="1800"/>
      <c r="T21" s="1800"/>
      <c r="U21" s="1799"/>
      <c r="V21" s="1800"/>
      <c r="W21" s="1811" t="s">
        <v>3908</v>
      </c>
      <c r="X21" s="1794"/>
      <c r="Y21" s="1794"/>
      <c r="Z21" s="2003"/>
      <c r="AA21" s="1791" t="s">
        <v>449</v>
      </c>
      <c r="AB21" s="1794" t="s">
        <v>3909</v>
      </c>
      <c r="AC21" s="1796" t="s">
        <v>404</v>
      </c>
      <c r="AD21" s="1798" t="s">
        <v>600</v>
      </c>
      <c r="AE21" s="1792" t="s">
        <v>3910</v>
      </c>
      <c r="AF21" s="1796" t="s">
        <v>304</v>
      </c>
      <c r="AG21" s="1794" t="s">
        <v>3911</v>
      </c>
      <c r="AH21" s="1794" t="s">
        <v>2253</v>
      </c>
      <c r="AI21" s="1812" t="s">
        <v>3912</v>
      </c>
      <c r="AJ21" s="1813"/>
      <c r="AK21" s="1813"/>
      <c r="AL21" s="2025"/>
      <c r="AM21" s="1798" t="s">
        <v>449</v>
      </c>
      <c r="AN21" s="1794" t="s">
        <v>3909</v>
      </c>
      <c r="AO21" s="1793" t="s">
        <v>303</v>
      </c>
      <c r="AP21" s="1814" t="s">
        <v>237</v>
      </c>
      <c r="AQ21" s="1792"/>
      <c r="AR21" s="1796" t="s">
        <v>304</v>
      </c>
      <c r="AS21" s="1815" t="s">
        <v>3913</v>
      </c>
      <c r="AT21" s="1816"/>
      <c r="AU21" s="1796" t="s">
        <v>307</v>
      </c>
      <c r="AV21" s="1794"/>
      <c r="AW21" s="2006"/>
    </row>
    <row r="22" spans="1:49" ht="39">
      <c r="A22" s="2673" t="s">
        <v>2431</v>
      </c>
      <c r="B22" s="2847"/>
      <c r="C22" s="2847"/>
      <c r="D22" s="2847"/>
      <c r="E22" s="2847"/>
      <c r="F22" s="2847"/>
      <c r="G22" s="2847"/>
      <c r="H22" s="2847"/>
      <c r="I22" s="2847"/>
      <c r="J22" s="2847"/>
      <c r="K22" s="2842"/>
      <c r="L22" s="2002"/>
      <c r="M22" s="2674" t="s">
        <v>2431</v>
      </c>
      <c r="N22" s="2847"/>
      <c r="O22" s="2847"/>
      <c r="P22" s="2847"/>
      <c r="Q22" s="2847"/>
      <c r="R22" s="2847"/>
      <c r="S22" s="2847"/>
      <c r="T22" s="2847"/>
      <c r="U22" s="2847"/>
      <c r="V22" s="2842"/>
      <c r="W22" s="1782"/>
      <c r="X22" s="1782"/>
      <c r="Y22" s="1782"/>
      <c r="Z22" s="2022"/>
      <c r="AA22" s="1817" t="s">
        <v>2431</v>
      </c>
      <c r="AB22" s="1784"/>
      <c r="AC22" s="1784"/>
      <c r="AD22" s="1784"/>
      <c r="AE22" s="1784"/>
      <c r="AF22" s="1784"/>
      <c r="AG22" s="1785"/>
      <c r="AH22" s="1784"/>
      <c r="AI22" s="1784"/>
      <c r="AJ22" s="1784"/>
      <c r="AK22" s="1784"/>
      <c r="AL22" s="2001"/>
      <c r="AM22" s="2676"/>
      <c r="AN22" s="2843"/>
      <c r="AO22" s="2843"/>
      <c r="AP22" s="2843"/>
      <c r="AQ22" s="2843"/>
      <c r="AR22" s="2843"/>
      <c r="AS22" s="2843"/>
      <c r="AT22" s="2843"/>
      <c r="AU22" s="2843"/>
      <c r="AV22" s="2855"/>
      <c r="AW22" s="2006"/>
    </row>
    <row r="23" spans="1:49" ht="77.45">
      <c r="A23" s="1818" t="s">
        <v>492</v>
      </c>
      <c r="B23" s="1819" t="s">
        <v>3914</v>
      </c>
      <c r="C23" s="1793" t="s">
        <v>303</v>
      </c>
      <c r="D23" s="1791" t="s">
        <v>526</v>
      </c>
      <c r="E23" s="1793"/>
      <c r="F23" s="1793" t="s">
        <v>304</v>
      </c>
      <c r="G23" s="1820" t="s">
        <v>3915</v>
      </c>
      <c r="H23" s="1820"/>
      <c r="I23" s="1821" t="s">
        <v>3875</v>
      </c>
      <c r="J23" s="1793"/>
      <c r="K23" s="1816"/>
      <c r="L23" s="2002"/>
      <c r="M23" s="1818" t="s">
        <v>492</v>
      </c>
      <c r="N23" s="1819" t="s">
        <v>3914</v>
      </c>
      <c r="O23" s="1793" t="s">
        <v>303</v>
      </c>
      <c r="P23" s="1791" t="s">
        <v>526</v>
      </c>
      <c r="Q23" s="1792"/>
      <c r="R23" s="1793" t="s">
        <v>304</v>
      </c>
      <c r="S23" s="1820" t="s">
        <v>3915</v>
      </c>
      <c r="T23" s="1821" t="s">
        <v>3875</v>
      </c>
      <c r="U23" s="1793"/>
      <c r="V23" s="1816"/>
      <c r="W23" s="1816" t="s">
        <v>3916</v>
      </c>
      <c r="X23" s="1816"/>
      <c r="Y23" s="1816"/>
      <c r="Z23" s="2022"/>
      <c r="AA23" s="1822"/>
      <c r="AB23" s="1822"/>
      <c r="AC23" s="1822"/>
      <c r="AD23" s="1822"/>
      <c r="AE23" s="1822"/>
      <c r="AF23" s="1822"/>
      <c r="AG23" s="1822"/>
      <c r="AH23" s="1822"/>
      <c r="AI23" s="1822"/>
      <c r="AJ23" s="1822"/>
      <c r="AK23" s="1822"/>
      <c r="AL23" s="2026"/>
      <c r="AM23" s="1823"/>
      <c r="AN23" s="1824"/>
      <c r="AO23" s="1799"/>
      <c r="AP23" s="1799"/>
      <c r="AQ23" s="1801"/>
      <c r="AR23" s="1799"/>
      <c r="AS23" s="1824"/>
      <c r="AT23" s="1802"/>
      <c r="AU23" s="1825"/>
      <c r="AV23" s="1825"/>
      <c r="AW23" s="2006"/>
    </row>
    <row r="24" spans="1:49" ht="12.95">
      <c r="A24" s="2677" t="s">
        <v>3917</v>
      </c>
      <c r="B24" s="2847"/>
      <c r="C24" s="2847"/>
      <c r="D24" s="2847"/>
      <c r="E24" s="2847"/>
      <c r="F24" s="2847"/>
      <c r="G24" s="2847"/>
      <c r="H24" s="2847"/>
      <c r="I24" s="2847"/>
      <c r="J24" s="2847"/>
      <c r="K24" s="2842"/>
      <c r="L24" s="2002"/>
      <c r="M24" s="2678"/>
      <c r="N24" s="2847"/>
      <c r="O24" s="2847"/>
      <c r="P24" s="2847"/>
      <c r="Q24" s="2847"/>
      <c r="R24" s="2847"/>
      <c r="S24" s="2847"/>
      <c r="T24" s="2847"/>
      <c r="U24" s="2847"/>
      <c r="V24" s="2842"/>
      <c r="W24" s="1826"/>
      <c r="X24" s="1826"/>
      <c r="Y24" s="1826"/>
      <c r="Z24" s="2027"/>
      <c r="AA24" s="1827" t="s">
        <v>288</v>
      </c>
      <c r="AB24" s="1828"/>
      <c r="AC24" s="1828"/>
      <c r="AD24" s="1828"/>
      <c r="AE24" s="1828"/>
      <c r="AF24" s="1828"/>
      <c r="AG24" s="1829"/>
      <c r="AH24" s="1828"/>
      <c r="AI24" s="1828"/>
      <c r="AJ24" s="1828"/>
      <c r="AK24" s="1828"/>
      <c r="AL24" s="2001"/>
      <c r="AM24" s="1830" t="s">
        <v>288</v>
      </c>
      <c r="AN24" s="1831"/>
      <c r="AO24" s="1831"/>
      <c r="AP24" s="1831"/>
      <c r="AQ24" s="1831"/>
      <c r="AR24" s="1831"/>
      <c r="AS24" s="1832"/>
      <c r="AT24" s="1831"/>
      <c r="AU24" s="1831"/>
      <c r="AV24" s="1831"/>
      <c r="AW24" s="2006"/>
    </row>
    <row r="25" spans="1:49" ht="39">
      <c r="A25" s="2673" t="s">
        <v>1545</v>
      </c>
      <c r="B25" s="2847"/>
      <c r="C25" s="2847"/>
      <c r="D25" s="2847"/>
      <c r="E25" s="2847"/>
      <c r="F25" s="2847"/>
      <c r="G25" s="2847"/>
      <c r="H25" s="2847"/>
      <c r="I25" s="2847"/>
      <c r="J25" s="2847"/>
      <c r="K25" s="2842"/>
      <c r="L25" s="2002"/>
      <c r="M25" s="2674" t="s">
        <v>1545</v>
      </c>
      <c r="N25" s="2847"/>
      <c r="O25" s="2847"/>
      <c r="P25" s="2847"/>
      <c r="Q25" s="2847"/>
      <c r="R25" s="2847"/>
      <c r="S25" s="2847"/>
      <c r="T25" s="2847"/>
      <c r="U25" s="2847"/>
      <c r="V25" s="2842"/>
      <c r="W25" s="1782"/>
      <c r="X25" s="1782"/>
      <c r="Y25" s="1782"/>
      <c r="Z25" s="2022"/>
      <c r="AA25" s="1783" t="s">
        <v>1545</v>
      </c>
      <c r="AB25" s="1784"/>
      <c r="AC25" s="1784"/>
      <c r="AD25" s="1784"/>
      <c r="AE25" s="1784"/>
      <c r="AF25" s="1784"/>
      <c r="AG25" s="1785"/>
      <c r="AH25" s="1784"/>
      <c r="AI25" s="1784"/>
      <c r="AJ25" s="1784"/>
      <c r="AK25" s="1784"/>
      <c r="AL25" s="2001"/>
      <c r="AM25" s="1833" t="s">
        <v>1545</v>
      </c>
      <c r="AN25" s="1834"/>
      <c r="AO25" s="1834"/>
      <c r="AP25" s="1834"/>
      <c r="AQ25" s="1834"/>
      <c r="AR25" s="1834"/>
      <c r="AS25" s="1835"/>
      <c r="AT25" s="1834"/>
      <c r="AU25" s="1834"/>
      <c r="AV25" s="1834"/>
      <c r="AW25" s="2006"/>
    </row>
    <row r="26" spans="1:49" ht="37.5">
      <c r="A26" s="1825" t="s">
        <v>492</v>
      </c>
      <c r="B26" s="1801" t="s">
        <v>3909</v>
      </c>
      <c r="C26" s="1799" t="s">
        <v>404</v>
      </c>
      <c r="D26" s="1836" t="s">
        <v>600</v>
      </c>
      <c r="E26" s="1799" t="s">
        <v>3910</v>
      </c>
      <c r="F26" s="1806" t="s">
        <v>304</v>
      </c>
      <c r="G26" s="1800" t="s">
        <v>3911</v>
      </c>
      <c r="H26" s="1800"/>
      <c r="I26" s="1823" t="s">
        <v>2253</v>
      </c>
      <c r="J26" s="1801" t="s">
        <v>3918</v>
      </c>
      <c r="K26" s="1825"/>
      <c r="L26" s="2001"/>
      <c r="M26" s="1825" t="s">
        <v>492</v>
      </c>
      <c r="N26" s="1801" t="s">
        <v>3909</v>
      </c>
      <c r="O26" s="1799" t="s">
        <v>404</v>
      </c>
      <c r="P26" s="1836" t="s">
        <v>600</v>
      </c>
      <c r="Q26" s="1801" t="s">
        <v>3910</v>
      </c>
      <c r="R26" s="1806" t="s">
        <v>304</v>
      </c>
      <c r="S26" s="1800" t="s">
        <v>3911</v>
      </c>
      <c r="T26" s="1825" t="s">
        <v>2253</v>
      </c>
      <c r="U26" s="1801"/>
      <c r="V26" s="1825"/>
      <c r="W26" s="1801"/>
      <c r="X26" s="1792"/>
      <c r="Y26" s="1792"/>
      <c r="Z26" s="2010"/>
      <c r="AA26" s="1825"/>
      <c r="AB26" s="1801"/>
      <c r="AC26" s="1801"/>
      <c r="AD26" s="1825"/>
      <c r="AE26" s="1801"/>
      <c r="AF26" s="1801"/>
      <c r="AG26" s="1801"/>
      <c r="AH26" s="1825"/>
      <c r="AI26" s="1801"/>
      <c r="AJ26" s="1825"/>
      <c r="AK26" s="1825"/>
      <c r="AL26" s="2010"/>
      <c r="AM26" s="1825"/>
      <c r="AN26" s="1801"/>
      <c r="AO26" s="1801"/>
      <c r="AP26" s="1825"/>
      <c r="AQ26" s="1801"/>
      <c r="AR26" s="1801"/>
      <c r="AS26" s="1801"/>
      <c r="AT26" s="1825"/>
      <c r="AU26" s="1801"/>
      <c r="AV26" s="1825"/>
      <c r="AW26" s="2006"/>
    </row>
    <row r="27" spans="1:49" ht="37.5">
      <c r="A27" s="1819" t="s">
        <v>1535</v>
      </c>
      <c r="B27" s="1792" t="s">
        <v>1714</v>
      </c>
      <c r="C27" s="1793" t="s">
        <v>3919</v>
      </c>
      <c r="D27" s="1791" t="s">
        <v>237</v>
      </c>
      <c r="E27" s="1793" t="s">
        <v>415</v>
      </c>
      <c r="F27" s="1793" t="s">
        <v>304</v>
      </c>
      <c r="G27" s="1837" t="s">
        <v>3920</v>
      </c>
      <c r="H27" s="1837"/>
      <c r="I27" s="1821" t="s">
        <v>3921</v>
      </c>
      <c r="J27" s="1838" t="s">
        <v>3922</v>
      </c>
      <c r="K27" s="1839"/>
      <c r="L27" s="2002"/>
      <c r="M27" s="1819" t="s">
        <v>1535</v>
      </c>
      <c r="N27" s="1792" t="s">
        <v>1714</v>
      </c>
      <c r="O27" s="1793" t="s">
        <v>3919</v>
      </c>
      <c r="P27" s="1791" t="s">
        <v>237</v>
      </c>
      <c r="Q27" s="1792" t="s">
        <v>415</v>
      </c>
      <c r="R27" s="1793" t="s">
        <v>304</v>
      </c>
      <c r="S27" s="1837" t="s">
        <v>3920</v>
      </c>
      <c r="T27" s="1819" t="s">
        <v>3921</v>
      </c>
      <c r="U27" s="1838" t="s">
        <v>3922</v>
      </c>
      <c r="V27" s="1839"/>
      <c r="W27" s="1820"/>
      <c r="X27" s="1820"/>
      <c r="Y27" s="1820"/>
      <c r="Z27" s="2028" t="s">
        <v>3923</v>
      </c>
      <c r="AA27" s="1821" t="s">
        <v>492</v>
      </c>
      <c r="AB27" s="1792" t="s">
        <v>1714</v>
      </c>
      <c r="AC27" s="1793" t="s">
        <v>3919</v>
      </c>
      <c r="AD27" s="1791" t="s">
        <v>237</v>
      </c>
      <c r="AE27" s="1792" t="s">
        <v>415</v>
      </c>
      <c r="AF27" s="1793" t="s">
        <v>304</v>
      </c>
      <c r="AG27" s="1837" t="s">
        <v>3920</v>
      </c>
      <c r="AH27" s="1819" t="s">
        <v>3921</v>
      </c>
      <c r="AI27" s="1801" t="s">
        <v>3922</v>
      </c>
      <c r="AJ27" s="1816"/>
      <c r="AK27" s="1816"/>
      <c r="AL27" s="2029"/>
      <c r="AM27" s="1821" t="s">
        <v>492</v>
      </c>
      <c r="AN27" s="1840" t="s">
        <v>3924</v>
      </c>
      <c r="AO27" s="1793" t="s">
        <v>3919</v>
      </c>
      <c r="AP27" s="1791" t="s">
        <v>237</v>
      </c>
      <c r="AQ27" s="1792" t="s">
        <v>415</v>
      </c>
      <c r="AR27" s="1793" t="s">
        <v>304</v>
      </c>
      <c r="AS27" s="1837" t="s">
        <v>3920</v>
      </c>
      <c r="AT27" s="1819" t="s">
        <v>3921</v>
      </c>
      <c r="AU27" s="1841"/>
      <c r="AV27" s="1816"/>
      <c r="AW27" s="2006"/>
    </row>
    <row r="28" spans="1:49" ht="62.45">
      <c r="A28" s="1821" t="s">
        <v>2718</v>
      </c>
      <c r="B28" s="1792" t="s">
        <v>1710</v>
      </c>
      <c r="C28" s="1793" t="s">
        <v>303</v>
      </c>
      <c r="D28" s="1791" t="s">
        <v>526</v>
      </c>
      <c r="E28" s="1793"/>
      <c r="F28" s="1793" t="s">
        <v>304</v>
      </c>
      <c r="G28" s="1795" t="s">
        <v>3925</v>
      </c>
      <c r="H28" s="1795"/>
      <c r="I28" s="1821"/>
      <c r="J28" s="1820"/>
      <c r="K28" s="1816" t="s">
        <v>3926</v>
      </c>
      <c r="L28" s="2002"/>
      <c r="M28" s="1819" t="s">
        <v>2718</v>
      </c>
      <c r="N28" s="1792" t="s">
        <v>1710</v>
      </c>
      <c r="O28" s="1793" t="s">
        <v>303</v>
      </c>
      <c r="P28" s="1791" t="s">
        <v>526</v>
      </c>
      <c r="Q28" s="1792"/>
      <c r="R28" s="1793" t="s">
        <v>315</v>
      </c>
      <c r="S28" s="1795" t="s">
        <v>1711</v>
      </c>
      <c r="T28" s="1819"/>
      <c r="U28" s="1820"/>
      <c r="V28" s="1816" t="s">
        <v>3926</v>
      </c>
      <c r="W28" s="1816"/>
      <c r="X28" s="1816"/>
      <c r="Y28" s="1816"/>
      <c r="Z28" s="2028" t="s">
        <v>3923</v>
      </c>
      <c r="AA28" s="1819" t="s">
        <v>1535</v>
      </c>
      <c r="AB28" s="1792" t="s">
        <v>1710</v>
      </c>
      <c r="AC28" s="1793" t="s">
        <v>303</v>
      </c>
      <c r="AD28" s="1791" t="s">
        <v>526</v>
      </c>
      <c r="AE28" s="1792"/>
      <c r="AF28" s="1793" t="s">
        <v>315</v>
      </c>
      <c r="AG28" s="1795" t="s">
        <v>1711</v>
      </c>
      <c r="AH28" s="1819"/>
      <c r="AI28" s="1820"/>
      <c r="AJ28" s="1816" t="s">
        <v>3926</v>
      </c>
      <c r="AK28" s="1842"/>
      <c r="AL28" s="2029"/>
      <c r="AM28" s="1819" t="s">
        <v>1535</v>
      </c>
      <c r="AN28" s="1792" t="s">
        <v>3927</v>
      </c>
      <c r="AO28" s="1793" t="s">
        <v>303</v>
      </c>
      <c r="AP28" s="1791" t="s">
        <v>526</v>
      </c>
      <c r="AQ28" s="1792"/>
      <c r="AR28" s="1793" t="s">
        <v>315</v>
      </c>
      <c r="AS28" s="1795" t="s">
        <v>1711</v>
      </c>
      <c r="AT28" s="1819"/>
      <c r="AU28" s="1820"/>
      <c r="AV28" s="1816" t="s">
        <v>3926</v>
      </c>
      <c r="AW28" s="2006"/>
    </row>
    <row r="29" spans="1:49" ht="75">
      <c r="A29" s="1823"/>
      <c r="B29" s="1801" t="s">
        <v>3928</v>
      </c>
      <c r="C29" s="1799" t="s">
        <v>303</v>
      </c>
      <c r="D29" s="1836" t="s">
        <v>309</v>
      </c>
      <c r="E29" s="1801"/>
      <c r="F29" s="1799" t="s">
        <v>315</v>
      </c>
      <c r="G29" s="1843" t="s">
        <v>3929</v>
      </c>
      <c r="H29" s="1843"/>
      <c r="I29" s="1800" t="s">
        <v>3930</v>
      </c>
      <c r="J29" s="1844" t="s">
        <v>3931</v>
      </c>
      <c r="K29" s="1802"/>
      <c r="L29" s="2002"/>
      <c r="M29" s="1819" t="s">
        <v>1252</v>
      </c>
      <c r="N29" s="1792" t="s">
        <v>3928</v>
      </c>
      <c r="O29" s="1793" t="s">
        <v>303</v>
      </c>
      <c r="P29" s="1791" t="s">
        <v>309</v>
      </c>
      <c r="Q29" s="1792"/>
      <c r="R29" s="1793" t="s">
        <v>315</v>
      </c>
      <c r="S29" s="1845" t="s">
        <v>3929</v>
      </c>
      <c r="T29" s="1794" t="s">
        <v>3930</v>
      </c>
      <c r="U29" s="1844" t="s">
        <v>3931</v>
      </c>
      <c r="V29" s="1816"/>
      <c r="W29" s="1820"/>
      <c r="X29" s="1820"/>
      <c r="Y29" s="1820"/>
      <c r="Z29" s="2028" t="s">
        <v>3923</v>
      </c>
      <c r="AA29" s="1821" t="s">
        <v>2718</v>
      </c>
      <c r="AB29" s="1792" t="s">
        <v>3928</v>
      </c>
      <c r="AC29" s="1793" t="s">
        <v>303</v>
      </c>
      <c r="AD29" s="1791" t="s">
        <v>309</v>
      </c>
      <c r="AE29" s="1792"/>
      <c r="AF29" s="1793" t="s">
        <v>315</v>
      </c>
      <c r="AG29" s="1845" t="s">
        <v>3929</v>
      </c>
      <c r="AH29" s="1794" t="s">
        <v>3930</v>
      </c>
      <c r="AI29" s="1844" t="s">
        <v>3931</v>
      </c>
      <c r="AJ29" s="1816"/>
      <c r="AK29" s="1820"/>
      <c r="AL29" s="2029"/>
      <c r="AM29" s="1821" t="s">
        <v>2718</v>
      </c>
      <c r="AN29" s="1792" t="s">
        <v>3932</v>
      </c>
      <c r="AO29" s="1793" t="s">
        <v>303</v>
      </c>
      <c r="AP29" s="1791" t="s">
        <v>309</v>
      </c>
      <c r="AQ29" s="1792"/>
      <c r="AR29" s="1793" t="s">
        <v>315</v>
      </c>
      <c r="AS29" s="1845" t="s">
        <v>3929</v>
      </c>
      <c r="AT29" s="1794" t="s">
        <v>3930</v>
      </c>
      <c r="AU29" s="1820"/>
      <c r="AV29" s="1816"/>
      <c r="AW29" s="2006"/>
    </row>
    <row r="30" spans="1:49" ht="75">
      <c r="A30" s="1823"/>
      <c r="B30" s="1801"/>
      <c r="C30" s="1799"/>
      <c r="D30" s="1836"/>
      <c r="E30" s="1799"/>
      <c r="F30" s="1799"/>
      <c r="G30" s="1843"/>
      <c r="H30" s="1843"/>
      <c r="I30" s="1846"/>
      <c r="J30" s="1838"/>
      <c r="K30" s="1802"/>
      <c r="L30" s="2002"/>
      <c r="M30" s="1825"/>
      <c r="N30" s="1801" t="s">
        <v>3933</v>
      </c>
      <c r="O30" s="1799" t="s">
        <v>303</v>
      </c>
      <c r="P30" s="1836" t="s">
        <v>309</v>
      </c>
      <c r="Q30" s="1801"/>
      <c r="R30" s="1799" t="s">
        <v>315</v>
      </c>
      <c r="S30" s="1843" t="s">
        <v>3934</v>
      </c>
      <c r="T30" s="1800" t="s">
        <v>317</v>
      </c>
      <c r="U30" s="1844" t="s">
        <v>3935</v>
      </c>
      <c r="V30" s="1816"/>
      <c r="W30" s="1820"/>
      <c r="X30" s="1820"/>
      <c r="Y30" s="1820"/>
      <c r="Z30" s="2028" t="s">
        <v>3923</v>
      </c>
      <c r="AA30" s="1819" t="s">
        <v>1252</v>
      </c>
      <c r="AB30" s="1792" t="s">
        <v>3933</v>
      </c>
      <c r="AC30" s="1793" t="s">
        <v>303</v>
      </c>
      <c r="AD30" s="1791" t="s">
        <v>309</v>
      </c>
      <c r="AE30" s="1792"/>
      <c r="AF30" s="1793" t="s">
        <v>315</v>
      </c>
      <c r="AG30" s="1845" t="s">
        <v>3934</v>
      </c>
      <c r="AH30" s="1794" t="s">
        <v>317</v>
      </c>
      <c r="AI30" s="1844" t="s">
        <v>3935</v>
      </c>
      <c r="AJ30" s="1816"/>
      <c r="AK30" s="1820"/>
      <c r="AL30" s="2029"/>
      <c r="AM30" s="1819" t="s">
        <v>1252</v>
      </c>
      <c r="AN30" s="1792" t="s">
        <v>3936</v>
      </c>
      <c r="AO30" s="1793" t="s">
        <v>303</v>
      </c>
      <c r="AP30" s="1791" t="s">
        <v>309</v>
      </c>
      <c r="AQ30" s="1792"/>
      <c r="AR30" s="1793" t="s">
        <v>315</v>
      </c>
      <c r="AS30" s="1845" t="s">
        <v>3934</v>
      </c>
      <c r="AT30" s="1794" t="s">
        <v>317</v>
      </c>
      <c r="AU30" s="1820"/>
      <c r="AV30" s="1816"/>
      <c r="AW30" s="2006"/>
    </row>
    <row r="31" spans="1:49" ht="37.5">
      <c r="A31" s="1819" t="s">
        <v>1252</v>
      </c>
      <c r="B31" s="1792" t="s">
        <v>3937</v>
      </c>
      <c r="C31" s="1793" t="s">
        <v>303</v>
      </c>
      <c r="D31" s="1791" t="s">
        <v>3938</v>
      </c>
      <c r="E31" s="1793"/>
      <c r="F31" s="1793" t="s">
        <v>315</v>
      </c>
      <c r="G31" s="1837" t="s">
        <v>3939</v>
      </c>
      <c r="H31" s="1837"/>
      <c r="I31" s="1821" t="s">
        <v>3940</v>
      </c>
      <c r="J31" s="1844" t="s">
        <v>3941</v>
      </c>
      <c r="K31" s="1839"/>
      <c r="L31" s="2002"/>
      <c r="M31" s="1819" t="s">
        <v>449</v>
      </c>
      <c r="N31" s="1792" t="s">
        <v>3937</v>
      </c>
      <c r="O31" s="1793" t="s">
        <v>303</v>
      </c>
      <c r="P31" s="1791" t="s">
        <v>3938</v>
      </c>
      <c r="Q31" s="1792"/>
      <c r="R31" s="1793" t="s">
        <v>315</v>
      </c>
      <c r="S31" s="1837" t="s">
        <v>3939</v>
      </c>
      <c r="T31" s="1821" t="s">
        <v>3940</v>
      </c>
      <c r="U31" s="1844" t="s">
        <v>3941</v>
      </c>
      <c r="V31" s="1839"/>
      <c r="W31" s="1820"/>
      <c r="X31" s="1820"/>
      <c r="Y31" s="1820"/>
      <c r="Z31" s="2028" t="s">
        <v>3923</v>
      </c>
      <c r="AA31" s="1821" t="s">
        <v>449</v>
      </c>
      <c r="AB31" s="1792" t="s">
        <v>3937</v>
      </c>
      <c r="AC31" s="1793" t="s">
        <v>303</v>
      </c>
      <c r="AD31" s="1791" t="s">
        <v>3938</v>
      </c>
      <c r="AE31" s="1792"/>
      <c r="AF31" s="1793" t="s">
        <v>315</v>
      </c>
      <c r="AG31" s="1837" t="s">
        <v>3939</v>
      </c>
      <c r="AH31" s="1821" t="s">
        <v>3940</v>
      </c>
      <c r="AI31" s="1812" t="s">
        <v>3941</v>
      </c>
      <c r="AJ31" s="1816"/>
      <c r="AK31" s="1816"/>
      <c r="AL31" s="2029"/>
      <c r="AM31" s="1821" t="s">
        <v>449</v>
      </c>
      <c r="AN31" s="1840" t="s">
        <v>3937</v>
      </c>
      <c r="AO31" s="1793" t="s">
        <v>303</v>
      </c>
      <c r="AP31" s="1791" t="s">
        <v>3938</v>
      </c>
      <c r="AQ31" s="1792"/>
      <c r="AR31" s="1793" t="s">
        <v>315</v>
      </c>
      <c r="AS31" s="1837" t="s">
        <v>3939</v>
      </c>
      <c r="AT31" s="1821" t="s">
        <v>3940</v>
      </c>
      <c r="AU31" s="1841"/>
      <c r="AV31" s="1816"/>
      <c r="AW31" s="2006"/>
    </row>
    <row r="32" spans="1:49" ht="37.5">
      <c r="A32" s="1823"/>
      <c r="B32" s="1801"/>
      <c r="C32" s="1799"/>
      <c r="D32" s="1836"/>
      <c r="E32" s="1799"/>
      <c r="F32" s="1799"/>
      <c r="G32" s="1838"/>
      <c r="H32" s="1838"/>
      <c r="I32" s="1823"/>
      <c r="J32" s="1838"/>
      <c r="K32" s="1847"/>
      <c r="L32" s="2002"/>
      <c r="M32" s="1823"/>
      <c r="N32" s="1801"/>
      <c r="O32" s="1799"/>
      <c r="P32" s="1836"/>
      <c r="Q32" s="1801"/>
      <c r="R32" s="1799"/>
      <c r="S32" s="1838"/>
      <c r="T32" s="1823"/>
      <c r="U32" s="1838"/>
      <c r="V32" s="1847"/>
      <c r="W32" s="1802"/>
      <c r="X32" s="1802"/>
      <c r="Y32" s="1802"/>
      <c r="Z32" s="2028" t="s">
        <v>3923</v>
      </c>
      <c r="AA32" s="1819" t="s">
        <v>3942</v>
      </c>
      <c r="AB32" s="1792" t="s">
        <v>3943</v>
      </c>
      <c r="AC32" s="1793" t="s">
        <v>303</v>
      </c>
      <c r="AD32" s="1791" t="s">
        <v>237</v>
      </c>
      <c r="AE32" s="1792"/>
      <c r="AF32" s="1793" t="s">
        <v>315</v>
      </c>
      <c r="AG32" s="1837" t="s">
        <v>3944</v>
      </c>
      <c r="AH32" s="1821"/>
      <c r="AI32" s="1820"/>
      <c r="AJ32" s="1816"/>
      <c r="AK32" s="1816"/>
      <c r="AL32" s="2029"/>
      <c r="AM32" s="1819" t="s">
        <v>3942</v>
      </c>
      <c r="AN32" s="1840" t="s">
        <v>3943</v>
      </c>
      <c r="AO32" s="1793" t="s">
        <v>303</v>
      </c>
      <c r="AP32" s="1791" t="s">
        <v>237</v>
      </c>
      <c r="AQ32" s="1792"/>
      <c r="AR32" s="1793" t="s">
        <v>315</v>
      </c>
      <c r="AS32" s="1837" t="s">
        <v>3944</v>
      </c>
      <c r="AT32" s="1821"/>
      <c r="AU32" s="1820"/>
      <c r="AV32" s="1816"/>
      <c r="AW32" s="2006"/>
    </row>
    <row r="33" spans="1:49" ht="87.6">
      <c r="A33" s="1823"/>
      <c r="B33" s="1801"/>
      <c r="C33" s="1799"/>
      <c r="D33" s="1836"/>
      <c r="E33" s="1799"/>
      <c r="F33" s="1799"/>
      <c r="G33" s="1838"/>
      <c r="H33" s="1838"/>
      <c r="I33" s="1823"/>
      <c r="J33" s="1838"/>
      <c r="K33" s="1847"/>
      <c r="L33" s="2002"/>
      <c r="M33" s="1823"/>
      <c r="N33" s="1801"/>
      <c r="O33" s="1799"/>
      <c r="P33" s="1836"/>
      <c r="Q33" s="1801"/>
      <c r="R33" s="1799"/>
      <c r="S33" s="1838"/>
      <c r="T33" s="1823"/>
      <c r="U33" s="1838"/>
      <c r="V33" s="1847"/>
      <c r="W33" s="1802"/>
      <c r="X33" s="1802"/>
      <c r="Y33" s="1848" t="s">
        <v>3945</v>
      </c>
      <c r="Z33" s="2028" t="s">
        <v>3923</v>
      </c>
      <c r="AA33" s="1821" t="s">
        <v>1966</v>
      </c>
      <c r="AB33" s="1792" t="s">
        <v>1133</v>
      </c>
      <c r="AC33" s="1793" t="s">
        <v>303</v>
      </c>
      <c r="AD33" s="1791" t="s">
        <v>237</v>
      </c>
      <c r="AE33" s="1792"/>
      <c r="AF33" s="1793" t="s">
        <v>315</v>
      </c>
      <c r="AG33" s="1837" t="s">
        <v>3946</v>
      </c>
      <c r="AH33" s="1820" t="s">
        <v>3947</v>
      </c>
      <c r="AI33" s="1820"/>
      <c r="AJ33" s="1816"/>
      <c r="AK33" s="1816"/>
      <c r="AL33" s="2029"/>
      <c r="AM33" s="1821" t="s">
        <v>1966</v>
      </c>
      <c r="AN33" s="1840" t="s">
        <v>1133</v>
      </c>
      <c r="AO33" s="1793" t="s">
        <v>303</v>
      </c>
      <c r="AP33" s="1791" t="s">
        <v>237</v>
      </c>
      <c r="AQ33" s="1792"/>
      <c r="AR33" s="1793" t="s">
        <v>315</v>
      </c>
      <c r="AS33" s="1837" t="s">
        <v>3946</v>
      </c>
      <c r="AT33" s="1820" t="s">
        <v>3947</v>
      </c>
      <c r="AU33" s="1820"/>
      <c r="AV33" s="1816"/>
      <c r="AW33" s="2006"/>
    </row>
    <row r="34" spans="1:49" ht="37.5">
      <c r="A34" s="1823"/>
      <c r="B34" s="1801"/>
      <c r="C34" s="1799"/>
      <c r="D34" s="1836"/>
      <c r="E34" s="1799"/>
      <c r="F34" s="1799"/>
      <c r="G34" s="1838"/>
      <c r="H34" s="1838"/>
      <c r="I34" s="1823"/>
      <c r="J34" s="1838"/>
      <c r="K34" s="1847"/>
      <c r="L34" s="2002"/>
      <c r="M34" s="1823"/>
      <c r="N34" s="1801"/>
      <c r="O34" s="1799"/>
      <c r="P34" s="1836"/>
      <c r="Q34" s="1801"/>
      <c r="R34" s="1799"/>
      <c r="S34" s="1838"/>
      <c r="T34" s="1823"/>
      <c r="U34" s="1838"/>
      <c r="V34" s="1847"/>
      <c r="W34" s="1802"/>
      <c r="X34" s="1802"/>
      <c r="Y34" s="1802"/>
      <c r="Z34" s="2028" t="s">
        <v>3923</v>
      </c>
      <c r="AA34" s="1819" t="s">
        <v>3948</v>
      </c>
      <c r="AB34" s="1792" t="s">
        <v>3949</v>
      </c>
      <c r="AC34" s="1793" t="s">
        <v>303</v>
      </c>
      <c r="AD34" s="1791" t="s">
        <v>237</v>
      </c>
      <c r="AE34" s="1792"/>
      <c r="AF34" s="1793" t="s">
        <v>315</v>
      </c>
      <c r="AG34" s="1837" t="s">
        <v>3950</v>
      </c>
      <c r="AH34" s="1820" t="s">
        <v>3951</v>
      </c>
      <c r="AI34" s="1820"/>
      <c r="AJ34" s="1816"/>
      <c r="AK34" s="1816"/>
      <c r="AL34" s="2029"/>
      <c r="AM34" s="1819" t="s">
        <v>3948</v>
      </c>
      <c r="AN34" s="1841" t="s">
        <v>3952</v>
      </c>
      <c r="AO34" s="1793" t="s">
        <v>303</v>
      </c>
      <c r="AP34" s="1791" t="s">
        <v>237</v>
      </c>
      <c r="AQ34" s="1792"/>
      <c r="AR34" s="1793" t="s">
        <v>315</v>
      </c>
      <c r="AS34" s="1837" t="s">
        <v>3950</v>
      </c>
      <c r="AT34" s="1820" t="s">
        <v>3951</v>
      </c>
      <c r="AU34" s="1820"/>
      <c r="AV34" s="1816"/>
      <c r="AW34" s="2006"/>
    </row>
    <row r="35" spans="1:49" ht="37.5">
      <c r="A35" s="1823"/>
      <c r="B35" s="1801"/>
      <c r="C35" s="1799"/>
      <c r="D35" s="1836"/>
      <c r="E35" s="1799"/>
      <c r="F35" s="1799"/>
      <c r="G35" s="1838"/>
      <c r="H35" s="1838"/>
      <c r="I35" s="1823"/>
      <c r="J35" s="1838"/>
      <c r="K35" s="1847"/>
      <c r="L35" s="2002"/>
      <c r="M35" s="1823"/>
      <c r="N35" s="1801"/>
      <c r="O35" s="1799"/>
      <c r="P35" s="1836"/>
      <c r="Q35" s="1801"/>
      <c r="R35" s="1799"/>
      <c r="S35" s="1838"/>
      <c r="T35" s="1823"/>
      <c r="U35" s="1838"/>
      <c r="V35" s="1847"/>
      <c r="W35" s="1802"/>
      <c r="X35" s="1802"/>
      <c r="Y35" s="1802"/>
      <c r="Z35" s="2028" t="s">
        <v>3923</v>
      </c>
      <c r="AA35" s="1821" t="s">
        <v>1794</v>
      </c>
      <c r="AB35" s="1792" t="s">
        <v>3953</v>
      </c>
      <c r="AC35" s="1793" t="s">
        <v>303</v>
      </c>
      <c r="AD35" s="1791" t="s">
        <v>237</v>
      </c>
      <c r="AE35" s="1792"/>
      <c r="AF35" s="1793" t="s">
        <v>315</v>
      </c>
      <c r="AG35" s="1837" t="s">
        <v>3954</v>
      </c>
      <c r="AH35" s="1820" t="s">
        <v>3955</v>
      </c>
      <c r="AI35" s="1820"/>
      <c r="AJ35" s="1816"/>
      <c r="AK35" s="1816"/>
      <c r="AL35" s="2029"/>
      <c r="AM35" s="1821" t="s">
        <v>1794</v>
      </c>
      <c r="AN35" s="1841" t="s">
        <v>3956</v>
      </c>
      <c r="AO35" s="1793" t="s">
        <v>303</v>
      </c>
      <c r="AP35" s="1791" t="s">
        <v>237</v>
      </c>
      <c r="AQ35" s="1792"/>
      <c r="AR35" s="1793" t="s">
        <v>315</v>
      </c>
      <c r="AS35" s="1837" t="s">
        <v>3954</v>
      </c>
      <c r="AT35" s="1820" t="s">
        <v>3955</v>
      </c>
      <c r="AU35" s="1820"/>
      <c r="AV35" s="1816"/>
      <c r="AW35" s="2006"/>
    </row>
    <row r="36" spans="1:49" ht="37.5">
      <c r="A36" s="1823"/>
      <c r="B36" s="1801"/>
      <c r="C36" s="1799"/>
      <c r="D36" s="1836"/>
      <c r="E36" s="1799"/>
      <c r="F36" s="1799"/>
      <c r="G36" s="1838"/>
      <c r="H36" s="1838"/>
      <c r="I36" s="1823"/>
      <c r="J36" s="1838"/>
      <c r="K36" s="1802"/>
      <c r="L36" s="2002"/>
      <c r="M36" s="1823"/>
      <c r="N36" s="1801"/>
      <c r="O36" s="1799"/>
      <c r="P36" s="1836"/>
      <c r="Q36" s="1801"/>
      <c r="R36" s="1799"/>
      <c r="S36" s="1838"/>
      <c r="T36" s="1823"/>
      <c r="U36" s="1838"/>
      <c r="V36" s="1802"/>
      <c r="W36" s="1848" t="s">
        <v>3957</v>
      </c>
      <c r="X36" s="1802"/>
      <c r="Y36" s="1802"/>
      <c r="Z36" s="2028" t="s">
        <v>3923</v>
      </c>
      <c r="AA36" s="1819" t="s">
        <v>1556</v>
      </c>
      <c r="AB36" s="1792" t="s">
        <v>3958</v>
      </c>
      <c r="AC36" s="1793" t="s">
        <v>1191</v>
      </c>
      <c r="AD36" s="1791" t="s">
        <v>237</v>
      </c>
      <c r="AE36" s="1792"/>
      <c r="AF36" s="1793" t="s">
        <v>315</v>
      </c>
      <c r="AG36" s="1837" t="s">
        <v>3959</v>
      </c>
      <c r="AH36" s="1821" t="s">
        <v>2448</v>
      </c>
      <c r="AI36" s="1820"/>
      <c r="AJ36" s="1816"/>
      <c r="AK36" s="1816"/>
      <c r="AL36" s="2029"/>
      <c r="AM36" s="1819" t="s">
        <v>1556</v>
      </c>
      <c r="AN36" s="1841" t="s">
        <v>3958</v>
      </c>
      <c r="AO36" s="1793" t="s">
        <v>1191</v>
      </c>
      <c r="AP36" s="1791" t="s">
        <v>237</v>
      </c>
      <c r="AQ36" s="1792"/>
      <c r="AR36" s="1793" t="s">
        <v>315</v>
      </c>
      <c r="AS36" s="1837" t="s">
        <v>3959</v>
      </c>
      <c r="AT36" s="1821" t="s">
        <v>2448</v>
      </c>
      <c r="AU36" s="1820"/>
      <c r="AV36" s="1816"/>
      <c r="AW36" s="2006"/>
    </row>
    <row r="37" spans="1:49" ht="62.45">
      <c r="A37" s="1849"/>
      <c r="B37" s="1850"/>
      <c r="C37" s="1851"/>
      <c r="D37" s="1852"/>
      <c r="E37" s="1851"/>
      <c r="F37" s="1851"/>
      <c r="G37" s="1853"/>
      <c r="H37" s="1853"/>
      <c r="I37" s="1849"/>
      <c r="J37" s="1853"/>
      <c r="K37" s="1822"/>
      <c r="L37" s="2002"/>
      <c r="M37" s="1849"/>
      <c r="N37" s="1850"/>
      <c r="O37" s="1851"/>
      <c r="P37" s="1852"/>
      <c r="Q37" s="1850"/>
      <c r="R37" s="1851"/>
      <c r="S37" s="1853"/>
      <c r="T37" s="1849"/>
      <c r="U37" s="1853"/>
      <c r="V37" s="1822"/>
      <c r="W37" s="1822"/>
      <c r="X37" s="1822"/>
      <c r="Y37" s="1822"/>
      <c r="Z37" s="2022"/>
      <c r="AA37" s="1854" t="s">
        <v>3960</v>
      </c>
      <c r="AB37" s="1855" t="s">
        <v>3961</v>
      </c>
      <c r="AC37" s="1856" t="s">
        <v>375</v>
      </c>
      <c r="AD37" s="1857"/>
      <c r="AE37" s="1855"/>
      <c r="AF37" s="1856" t="s">
        <v>304</v>
      </c>
      <c r="AG37" s="1858"/>
      <c r="AH37" s="1854"/>
      <c r="AI37" s="1859"/>
      <c r="AJ37" s="1860"/>
      <c r="AK37" s="1860"/>
      <c r="AL37" s="2028" t="s">
        <v>3962</v>
      </c>
      <c r="AM37" s="1854" t="s">
        <v>3960</v>
      </c>
      <c r="AN37" s="1855" t="s">
        <v>3961</v>
      </c>
      <c r="AO37" s="1856" t="s">
        <v>375</v>
      </c>
      <c r="AP37" s="1857"/>
      <c r="AQ37" s="1855"/>
      <c r="AR37" s="1856" t="s">
        <v>304</v>
      </c>
      <c r="AS37" s="1858"/>
      <c r="AT37" s="1854"/>
      <c r="AU37" s="1859"/>
      <c r="AV37" s="1860"/>
      <c r="AW37" s="2006"/>
    </row>
    <row r="38" spans="1:49" ht="37.5">
      <c r="A38" s="1823"/>
      <c r="B38" s="1801"/>
      <c r="C38" s="1799"/>
      <c r="D38" s="1836"/>
      <c r="E38" s="1799"/>
      <c r="F38" s="1799"/>
      <c r="G38" s="1838"/>
      <c r="H38" s="1838"/>
      <c r="I38" s="1823"/>
      <c r="J38" s="1799"/>
      <c r="K38" s="1802"/>
      <c r="L38" s="2002"/>
      <c r="M38" s="1823"/>
      <c r="N38" s="1801"/>
      <c r="O38" s="1799"/>
      <c r="P38" s="1836"/>
      <c r="Q38" s="1801"/>
      <c r="R38" s="1799"/>
      <c r="S38" s="1838"/>
      <c r="T38" s="1823"/>
      <c r="U38" s="1799"/>
      <c r="V38" s="1802"/>
      <c r="W38" s="1848" t="s">
        <v>3963</v>
      </c>
      <c r="X38" s="1802"/>
      <c r="Y38" s="1802"/>
      <c r="Z38" s="2028"/>
      <c r="AA38" s="1821" t="s">
        <v>3964</v>
      </c>
      <c r="AB38" s="1792" t="s">
        <v>3965</v>
      </c>
      <c r="AC38" s="1793" t="s">
        <v>303</v>
      </c>
      <c r="AD38" s="1791" t="s">
        <v>526</v>
      </c>
      <c r="AE38" s="1792"/>
      <c r="AF38" s="1793" t="s">
        <v>304</v>
      </c>
      <c r="AG38" s="1837" t="s">
        <v>3915</v>
      </c>
      <c r="AH38" s="1821" t="s">
        <v>3875</v>
      </c>
      <c r="AI38" s="1793"/>
      <c r="AJ38" s="1816"/>
      <c r="AK38" s="1816"/>
      <c r="AL38" s="2029"/>
      <c r="AM38" s="1821" t="s">
        <v>3964</v>
      </c>
      <c r="AN38" s="1792" t="s">
        <v>3965</v>
      </c>
      <c r="AO38" s="1793" t="s">
        <v>303</v>
      </c>
      <c r="AP38" s="1791" t="s">
        <v>526</v>
      </c>
      <c r="AQ38" s="1792"/>
      <c r="AR38" s="1793" t="s">
        <v>304</v>
      </c>
      <c r="AS38" s="1837" t="s">
        <v>3915</v>
      </c>
      <c r="AT38" s="1821" t="s">
        <v>3875</v>
      </c>
      <c r="AU38" s="1793"/>
      <c r="AV38" s="1816"/>
      <c r="AW38" s="2006"/>
    </row>
    <row r="39" spans="1:49" ht="12.95">
      <c r="A39" s="1823"/>
      <c r="B39" s="1801"/>
      <c r="C39" s="1799"/>
      <c r="D39" s="1836"/>
      <c r="E39" s="1799"/>
      <c r="F39" s="1799"/>
      <c r="G39" s="1838"/>
      <c r="H39" s="1838"/>
      <c r="I39" s="1823"/>
      <c r="J39" s="1799"/>
      <c r="K39" s="1802"/>
      <c r="L39" s="2002"/>
      <c r="M39" s="1823"/>
      <c r="N39" s="1801"/>
      <c r="O39" s="1799"/>
      <c r="P39" s="1836"/>
      <c r="Q39" s="1801"/>
      <c r="R39" s="1799"/>
      <c r="S39" s="1838"/>
      <c r="T39" s="1823"/>
      <c r="U39" s="1799"/>
      <c r="V39" s="1802"/>
      <c r="W39" s="1802"/>
      <c r="X39" s="1802"/>
      <c r="Y39" s="1802"/>
      <c r="Z39" s="2028"/>
      <c r="AA39" s="1821" t="s">
        <v>3966</v>
      </c>
      <c r="AB39" s="1792" t="s">
        <v>3967</v>
      </c>
      <c r="AC39" s="1793" t="s">
        <v>303</v>
      </c>
      <c r="AD39" s="1791" t="s">
        <v>526</v>
      </c>
      <c r="AE39" s="1792"/>
      <c r="AF39" s="1793" t="s">
        <v>315</v>
      </c>
      <c r="AG39" s="1837" t="s">
        <v>3968</v>
      </c>
      <c r="AH39" s="1821"/>
      <c r="AI39" s="1793"/>
      <c r="AJ39" s="1816"/>
      <c r="AK39" s="1816"/>
      <c r="AL39" s="2029"/>
      <c r="AM39" s="1821" t="s">
        <v>3966</v>
      </c>
      <c r="AN39" s="1792" t="s">
        <v>3967</v>
      </c>
      <c r="AO39" s="1793" t="s">
        <v>303</v>
      </c>
      <c r="AP39" s="1791" t="s">
        <v>526</v>
      </c>
      <c r="AQ39" s="1792"/>
      <c r="AR39" s="1793" t="s">
        <v>315</v>
      </c>
      <c r="AS39" s="1837" t="s">
        <v>3968</v>
      </c>
      <c r="AT39" s="1821"/>
      <c r="AU39" s="1793"/>
      <c r="AV39" s="1816"/>
      <c r="AW39" s="2006"/>
    </row>
    <row r="40" spans="1:49" ht="37.5">
      <c r="A40" s="1823"/>
      <c r="B40" s="1801"/>
      <c r="C40" s="1799"/>
      <c r="D40" s="1836"/>
      <c r="E40" s="1799"/>
      <c r="F40" s="1799"/>
      <c r="G40" s="1838"/>
      <c r="H40" s="1838"/>
      <c r="I40" s="1823"/>
      <c r="J40" s="1799"/>
      <c r="K40" s="1802"/>
      <c r="L40" s="2002"/>
      <c r="M40" s="1823"/>
      <c r="N40" s="1801"/>
      <c r="O40" s="1799"/>
      <c r="P40" s="1836"/>
      <c r="Q40" s="1801"/>
      <c r="R40" s="1799"/>
      <c r="S40" s="1838"/>
      <c r="T40" s="1823"/>
      <c r="U40" s="1799"/>
      <c r="V40" s="1802"/>
      <c r="W40" s="1802"/>
      <c r="X40" s="1848" t="s">
        <v>3969</v>
      </c>
      <c r="Y40" s="1848" t="s">
        <v>3970</v>
      </c>
      <c r="Z40" s="2028"/>
      <c r="AA40" s="1821" t="s">
        <v>3971</v>
      </c>
      <c r="AB40" s="1819" t="s">
        <v>3972</v>
      </c>
      <c r="AC40" s="1793" t="s">
        <v>404</v>
      </c>
      <c r="AD40" s="1791" t="s">
        <v>237</v>
      </c>
      <c r="AE40" s="1792" t="s">
        <v>3973</v>
      </c>
      <c r="AF40" s="1793" t="s">
        <v>315</v>
      </c>
      <c r="AG40" s="1837" t="s">
        <v>3974</v>
      </c>
      <c r="AH40" s="1821" t="s">
        <v>3975</v>
      </c>
      <c r="AI40" s="1793"/>
      <c r="AJ40" s="1816"/>
      <c r="AK40" s="1816"/>
      <c r="AL40" s="2029"/>
      <c r="AM40" s="1821" t="s">
        <v>3971</v>
      </c>
      <c r="AN40" s="1819" t="s">
        <v>3972</v>
      </c>
      <c r="AO40" s="1793" t="s">
        <v>404</v>
      </c>
      <c r="AP40" s="1791" t="s">
        <v>237</v>
      </c>
      <c r="AQ40" s="1792" t="s">
        <v>3973</v>
      </c>
      <c r="AR40" s="1793" t="s">
        <v>315</v>
      </c>
      <c r="AS40" s="1837" t="s">
        <v>3974</v>
      </c>
      <c r="AT40" s="1821" t="s">
        <v>3975</v>
      </c>
      <c r="AU40" s="1793"/>
      <c r="AV40" s="1816"/>
      <c r="AW40" s="2006"/>
    </row>
    <row r="41" spans="1:49" ht="37.5">
      <c r="A41" s="1823"/>
      <c r="B41" s="1801"/>
      <c r="C41" s="1799"/>
      <c r="D41" s="1836"/>
      <c r="E41" s="1799"/>
      <c r="F41" s="1799"/>
      <c r="G41" s="1838"/>
      <c r="H41" s="1838"/>
      <c r="I41" s="1823"/>
      <c r="J41" s="1799"/>
      <c r="K41" s="1802"/>
      <c r="L41" s="2002"/>
      <c r="M41" s="1823"/>
      <c r="N41" s="1801"/>
      <c r="O41" s="1799"/>
      <c r="P41" s="1836"/>
      <c r="Q41" s="1801"/>
      <c r="R41" s="1799"/>
      <c r="S41" s="1838"/>
      <c r="T41" s="1823"/>
      <c r="U41" s="1799"/>
      <c r="V41" s="1802"/>
      <c r="W41" s="1802"/>
      <c r="X41" s="1848" t="s">
        <v>3976</v>
      </c>
      <c r="Y41" s="1848" t="s">
        <v>3976</v>
      </c>
      <c r="Z41" s="2028"/>
      <c r="AA41" s="1821" t="s">
        <v>3977</v>
      </c>
      <c r="AB41" s="1861" t="s">
        <v>3978</v>
      </c>
      <c r="AC41" s="1791" t="s">
        <v>1191</v>
      </c>
      <c r="AD41" s="1791" t="s">
        <v>237</v>
      </c>
      <c r="AE41" s="1819"/>
      <c r="AF41" s="1862" t="s">
        <v>315</v>
      </c>
      <c r="AG41" s="1795" t="s">
        <v>3979</v>
      </c>
      <c r="AH41" s="1821" t="s">
        <v>3980</v>
      </c>
      <c r="AI41" s="1793"/>
      <c r="AJ41" s="1816"/>
      <c r="AK41" s="1816"/>
      <c r="AL41" s="2029"/>
      <c r="AM41" s="1821"/>
      <c r="AN41" s="1861"/>
      <c r="AO41" s="1793"/>
      <c r="AP41" s="1791"/>
      <c r="AQ41" s="1792"/>
      <c r="AR41" s="1863"/>
      <c r="AS41" s="1837"/>
      <c r="AT41" s="1821"/>
      <c r="AU41" s="1793"/>
      <c r="AV41" s="1816"/>
      <c r="AW41" s="2006"/>
    </row>
    <row r="42" spans="1:49" ht="75">
      <c r="A42" s="1823"/>
      <c r="B42" s="1801"/>
      <c r="C42" s="1799"/>
      <c r="D42" s="1836"/>
      <c r="E42" s="1799"/>
      <c r="F42" s="1799"/>
      <c r="G42" s="1838"/>
      <c r="H42" s="1838"/>
      <c r="I42" s="1823"/>
      <c r="J42" s="1799"/>
      <c r="K42" s="1802"/>
      <c r="L42" s="2002"/>
      <c r="M42" s="1823"/>
      <c r="N42" s="1801"/>
      <c r="O42" s="1799"/>
      <c r="P42" s="1836"/>
      <c r="Q42" s="1801"/>
      <c r="R42" s="1799"/>
      <c r="S42" s="1838"/>
      <c r="T42" s="1823"/>
      <c r="U42" s="1799"/>
      <c r="V42" s="1802"/>
      <c r="W42" s="1802"/>
      <c r="X42" s="1802"/>
      <c r="Y42" s="1848" t="s">
        <v>3981</v>
      </c>
      <c r="Z42" s="2028"/>
      <c r="AA42" s="1821" t="s">
        <v>3982</v>
      </c>
      <c r="AB42" s="1864" t="s">
        <v>3222</v>
      </c>
      <c r="AC42" s="1865" t="s">
        <v>303</v>
      </c>
      <c r="AD42" s="1865" t="s">
        <v>309</v>
      </c>
      <c r="AE42" s="1865"/>
      <c r="AF42" s="1866" t="s">
        <v>315</v>
      </c>
      <c r="AG42" s="1867" t="s">
        <v>3983</v>
      </c>
      <c r="AH42" s="1868" t="s">
        <v>3516</v>
      </c>
      <c r="AI42" s="1793"/>
      <c r="AJ42" s="1816"/>
      <c r="AK42" s="1816"/>
      <c r="AL42" s="2029"/>
      <c r="AM42" s="1821" t="s">
        <v>3977</v>
      </c>
      <c r="AN42" s="1864" t="s">
        <v>3222</v>
      </c>
      <c r="AO42" s="1865" t="s">
        <v>303</v>
      </c>
      <c r="AP42" s="1865" t="s">
        <v>309</v>
      </c>
      <c r="AQ42" s="1865"/>
      <c r="AR42" s="1866" t="s">
        <v>315</v>
      </c>
      <c r="AS42" s="1867" t="s">
        <v>3983</v>
      </c>
      <c r="AT42" s="1868" t="s">
        <v>3516</v>
      </c>
      <c r="AU42" s="1793"/>
      <c r="AV42" s="1816"/>
      <c r="AW42" s="2006"/>
    </row>
    <row r="43" spans="1:49" ht="37.5">
      <c r="A43" s="1823"/>
      <c r="B43" s="1801"/>
      <c r="C43" s="1799"/>
      <c r="D43" s="1836"/>
      <c r="E43" s="1799"/>
      <c r="F43" s="1799"/>
      <c r="G43" s="1838"/>
      <c r="H43" s="1838"/>
      <c r="I43" s="1823"/>
      <c r="J43" s="1799"/>
      <c r="K43" s="1802"/>
      <c r="L43" s="2002"/>
      <c r="M43" s="1823"/>
      <c r="N43" s="1801"/>
      <c r="O43" s="1799"/>
      <c r="P43" s="1836"/>
      <c r="Q43" s="1801"/>
      <c r="R43" s="1799"/>
      <c r="S43" s="1838"/>
      <c r="T43" s="1823"/>
      <c r="U43" s="1799"/>
      <c r="V43" s="1802"/>
      <c r="W43" s="1802"/>
      <c r="X43" s="1802"/>
      <c r="Y43" s="1848" t="s">
        <v>3984</v>
      </c>
      <c r="Z43" s="2028"/>
      <c r="AA43" s="1821" t="s">
        <v>3985</v>
      </c>
      <c r="AB43" s="1819" t="s">
        <v>1164</v>
      </c>
      <c r="AC43" s="1865" t="s">
        <v>303</v>
      </c>
      <c r="AD43" s="1865" t="s">
        <v>1120</v>
      </c>
      <c r="AE43" s="1867"/>
      <c r="AF43" s="1869" t="s">
        <v>315</v>
      </c>
      <c r="AG43" s="1867" t="s">
        <v>3986</v>
      </c>
      <c r="AH43" s="1865" t="s">
        <v>3987</v>
      </c>
      <c r="AI43" s="1793"/>
      <c r="AJ43" s="1816"/>
      <c r="AK43" s="1816"/>
      <c r="AL43" s="2029"/>
      <c r="AM43" s="1821" t="s">
        <v>3982</v>
      </c>
      <c r="AN43" s="1819" t="s">
        <v>1164</v>
      </c>
      <c r="AO43" s="1865" t="s">
        <v>303</v>
      </c>
      <c r="AP43" s="1865" t="s">
        <v>1120</v>
      </c>
      <c r="AQ43" s="1867"/>
      <c r="AR43" s="1869" t="s">
        <v>315</v>
      </c>
      <c r="AS43" s="1867" t="s">
        <v>3986</v>
      </c>
      <c r="AT43" s="1865" t="s">
        <v>3987</v>
      </c>
      <c r="AU43" s="1793"/>
      <c r="AV43" s="1816"/>
      <c r="AW43" s="2006"/>
    </row>
    <row r="44" spans="1:49" ht="99.95">
      <c r="A44" s="1823"/>
      <c r="B44" s="1801"/>
      <c r="C44" s="1799"/>
      <c r="D44" s="1836"/>
      <c r="E44" s="1799"/>
      <c r="F44" s="1799"/>
      <c r="G44" s="1838"/>
      <c r="H44" s="1838"/>
      <c r="I44" s="1823"/>
      <c r="J44" s="1799"/>
      <c r="K44" s="1802"/>
      <c r="L44" s="2002"/>
      <c r="M44" s="1823"/>
      <c r="N44" s="1801"/>
      <c r="O44" s="1799"/>
      <c r="P44" s="1836"/>
      <c r="Q44" s="1801"/>
      <c r="R44" s="1799"/>
      <c r="S44" s="1838"/>
      <c r="T44" s="1823"/>
      <c r="U44" s="1799"/>
      <c r="V44" s="1802"/>
      <c r="W44" s="1802"/>
      <c r="X44" s="1802"/>
      <c r="Y44" s="1848" t="s">
        <v>3988</v>
      </c>
      <c r="Z44" s="2028"/>
      <c r="AA44" s="1821" t="s">
        <v>3989</v>
      </c>
      <c r="AB44" s="1819" t="s">
        <v>1724</v>
      </c>
      <c r="AC44" s="1793" t="s">
        <v>303</v>
      </c>
      <c r="AD44" s="1791" t="s">
        <v>401</v>
      </c>
      <c r="AE44" s="1792"/>
      <c r="AF44" s="1793" t="s">
        <v>315</v>
      </c>
      <c r="AG44" s="1792" t="s">
        <v>1725</v>
      </c>
      <c r="AH44" s="1819" t="s">
        <v>3265</v>
      </c>
      <c r="AI44" s="1793"/>
      <c r="AJ44" s="1816"/>
      <c r="AK44" s="1816"/>
      <c r="AL44" s="2029"/>
      <c r="AM44" s="1821" t="s">
        <v>3985</v>
      </c>
      <c r="AN44" s="1819" t="s">
        <v>1724</v>
      </c>
      <c r="AO44" s="1793" t="s">
        <v>303</v>
      </c>
      <c r="AP44" s="1791" t="s">
        <v>401</v>
      </c>
      <c r="AQ44" s="1792"/>
      <c r="AR44" s="1793" t="s">
        <v>315</v>
      </c>
      <c r="AS44" s="1792" t="s">
        <v>1725</v>
      </c>
      <c r="AT44" s="1819" t="s">
        <v>3265</v>
      </c>
      <c r="AU44" s="1793"/>
      <c r="AV44" s="1816"/>
      <c r="AW44" s="2006"/>
    </row>
    <row r="45" spans="1:49" ht="62.45">
      <c r="A45" s="1823"/>
      <c r="B45" s="1801"/>
      <c r="C45" s="1799"/>
      <c r="D45" s="1836"/>
      <c r="E45" s="1799"/>
      <c r="F45" s="1799"/>
      <c r="G45" s="1838"/>
      <c r="H45" s="1838"/>
      <c r="I45" s="1823"/>
      <c r="J45" s="1799"/>
      <c r="K45" s="1802"/>
      <c r="L45" s="2002"/>
      <c r="M45" s="1823"/>
      <c r="N45" s="1801"/>
      <c r="O45" s="1799"/>
      <c r="P45" s="1836"/>
      <c r="Q45" s="1801"/>
      <c r="R45" s="1799"/>
      <c r="S45" s="1838"/>
      <c r="T45" s="1823"/>
      <c r="U45" s="1799"/>
      <c r="V45" s="1802"/>
      <c r="W45" s="1802"/>
      <c r="X45" s="1802"/>
      <c r="Y45" s="1848" t="s">
        <v>3990</v>
      </c>
      <c r="Z45" s="2028"/>
      <c r="AA45" s="1821" t="s">
        <v>3991</v>
      </c>
      <c r="AB45" s="1819" t="s">
        <v>1727</v>
      </c>
      <c r="AC45" s="1793" t="s">
        <v>303</v>
      </c>
      <c r="AD45" s="1791" t="s">
        <v>309</v>
      </c>
      <c r="AE45" s="1792"/>
      <c r="AF45" s="1793" t="s">
        <v>315</v>
      </c>
      <c r="AG45" s="1792" t="s">
        <v>1728</v>
      </c>
      <c r="AH45" s="2030" t="s">
        <v>3992</v>
      </c>
      <c r="AI45" s="1793"/>
      <c r="AJ45" s="1816"/>
      <c r="AK45" s="1816"/>
      <c r="AL45" s="2029"/>
      <c r="AM45" s="1821" t="s">
        <v>3989</v>
      </c>
      <c r="AN45" s="1819" t="s">
        <v>1727</v>
      </c>
      <c r="AO45" s="1793" t="s">
        <v>303</v>
      </c>
      <c r="AP45" s="1791" t="s">
        <v>309</v>
      </c>
      <c r="AQ45" s="1792"/>
      <c r="AR45" s="1793" t="s">
        <v>315</v>
      </c>
      <c r="AS45" s="1792" t="s">
        <v>1728</v>
      </c>
      <c r="AT45" s="2030" t="s">
        <v>3992</v>
      </c>
      <c r="AU45" s="1793"/>
      <c r="AV45" s="1816"/>
      <c r="AW45" s="2006"/>
    </row>
    <row r="46" spans="1:49" ht="62.45">
      <c r="A46" s="1823"/>
      <c r="B46" s="1801"/>
      <c r="C46" s="1799"/>
      <c r="D46" s="1836"/>
      <c r="E46" s="1799"/>
      <c r="F46" s="1799"/>
      <c r="G46" s="1838"/>
      <c r="H46" s="1838"/>
      <c r="I46" s="1823"/>
      <c r="J46" s="1799"/>
      <c r="K46" s="1802"/>
      <c r="L46" s="2002"/>
      <c r="M46" s="1823"/>
      <c r="N46" s="1801"/>
      <c r="O46" s="1799"/>
      <c r="P46" s="1836"/>
      <c r="Q46" s="1801"/>
      <c r="R46" s="1799"/>
      <c r="S46" s="1838"/>
      <c r="T46" s="1823"/>
      <c r="U46" s="1799"/>
      <c r="V46" s="1802"/>
      <c r="W46" s="1802"/>
      <c r="X46" s="1802"/>
      <c r="Y46" s="1848" t="s">
        <v>3993</v>
      </c>
      <c r="Z46" s="2028"/>
      <c r="AA46" s="1821" t="s">
        <v>3994</v>
      </c>
      <c r="AB46" s="1819" t="s">
        <v>1730</v>
      </c>
      <c r="AC46" s="1793" t="s">
        <v>303</v>
      </c>
      <c r="AD46" s="1791" t="s">
        <v>309</v>
      </c>
      <c r="AE46" s="1792"/>
      <c r="AF46" s="1793" t="s">
        <v>315</v>
      </c>
      <c r="AG46" s="1792" t="s">
        <v>1731</v>
      </c>
      <c r="AH46" s="1819" t="s">
        <v>3995</v>
      </c>
      <c r="AI46" s="1793"/>
      <c r="AJ46" s="1816"/>
      <c r="AK46" s="1816"/>
      <c r="AL46" s="2029"/>
      <c r="AM46" s="1821" t="s">
        <v>3991</v>
      </c>
      <c r="AN46" s="1819" t="s">
        <v>1730</v>
      </c>
      <c r="AO46" s="1793" t="s">
        <v>303</v>
      </c>
      <c r="AP46" s="1791" t="s">
        <v>309</v>
      </c>
      <c r="AQ46" s="1792"/>
      <c r="AR46" s="1793" t="s">
        <v>315</v>
      </c>
      <c r="AS46" s="1792" t="s">
        <v>1731</v>
      </c>
      <c r="AT46" s="1819" t="s">
        <v>3995</v>
      </c>
      <c r="AU46" s="1793"/>
      <c r="AV46" s="1816"/>
      <c r="AW46" s="2006"/>
    </row>
    <row r="47" spans="1:49" ht="78">
      <c r="A47" s="1854" t="s">
        <v>449</v>
      </c>
      <c r="B47" s="1855" t="s">
        <v>3996</v>
      </c>
      <c r="C47" s="1856" t="s">
        <v>375</v>
      </c>
      <c r="D47" s="1857"/>
      <c r="E47" s="1856"/>
      <c r="F47" s="1856" t="s">
        <v>304</v>
      </c>
      <c r="G47" s="1859"/>
      <c r="H47" s="1859"/>
      <c r="I47" s="1854"/>
      <c r="J47" s="1859"/>
      <c r="K47" s="1860" t="s">
        <v>3997</v>
      </c>
      <c r="L47" s="2002"/>
      <c r="M47" s="1854" t="s">
        <v>3942</v>
      </c>
      <c r="N47" s="1855" t="s">
        <v>3996</v>
      </c>
      <c r="O47" s="1856" t="s">
        <v>375</v>
      </c>
      <c r="P47" s="1857"/>
      <c r="Q47" s="1855"/>
      <c r="R47" s="1856" t="s">
        <v>304</v>
      </c>
      <c r="S47" s="1859"/>
      <c r="T47" s="1854"/>
      <c r="U47" s="1859"/>
      <c r="V47" s="1860" t="s">
        <v>3997</v>
      </c>
      <c r="W47" s="1860"/>
      <c r="X47" s="1860"/>
      <c r="Y47" s="1860"/>
      <c r="Z47" s="2022"/>
      <c r="AA47" s="1854" t="s">
        <v>3998</v>
      </c>
      <c r="AB47" s="1855" t="s">
        <v>3996</v>
      </c>
      <c r="AC47" s="1856" t="s">
        <v>375</v>
      </c>
      <c r="AD47" s="1857"/>
      <c r="AE47" s="1855"/>
      <c r="AF47" s="1856" t="s">
        <v>315</v>
      </c>
      <c r="AG47" s="1858"/>
      <c r="AH47" s="1854"/>
      <c r="AI47" s="1859"/>
      <c r="AJ47" s="1860" t="s">
        <v>3999</v>
      </c>
      <c r="AK47" s="1860"/>
      <c r="AL47" s="2028" t="s">
        <v>3962</v>
      </c>
      <c r="AM47" s="1854" t="s">
        <v>3998</v>
      </c>
      <c r="AN47" s="1855" t="s">
        <v>4000</v>
      </c>
      <c r="AO47" s="1856" t="s">
        <v>375</v>
      </c>
      <c r="AP47" s="1857"/>
      <c r="AQ47" s="1855"/>
      <c r="AR47" s="1856" t="s">
        <v>315</v>
      </c>
      <c r="AS47" s="1858"/>
      <c r="AT47" s="1854"/>
      <c r="AU47" s="1859"/>
      <c r="AV47" s="1860" t="s">
        <v>3999</v>
      </c>
      <c r="AW47" s="2006"/>
    </row>
    <row r="48" spans="1:49" ht="117">
      <c r="A48" s="1870" t="s">
        <v>4001</v>
      </c>
      <c r="B48" s="1870" t="s">
        <v>4002</v>
      </c>
      <c r="C48" s="1871" t="s">
        <v>303</v>
      </c>
      <c r="D48" s="1871" t="s">
        <v>1852</v>
      </c>
      <c r="E48" s="1871"/>
      <c r="F48" s="1871" t="s">
        <v>304</v>
      </c>
      <c r="G48" s="1870" t="s">
        <v>4003</v>
      </c>
      <c r="H48" s="1870"/>
      <c r="I48" s="1872" t="s">
        <v>4004</v>
      </c>
      <c r="J48" s="1870"/>
      <c r="K48" s="1870"/>
      <c r="L48" s="2031"/>
      <c r="M48" s="1870" t="s">
        <v>4005</v>
      </c>
      <c r="N48" s="1870" t="s">
        <v>4002</v>
      </c>
      <c r="O48" s="1871" t="s">
        <v>303</v>
      </c>
      <c r="P48" s="1871" t="s">
        <v>1852</v>
      </c>
      <c r="Q48" s="1871"/>
      <c r="R48" s="1871" t="s">
        <v>315</v>
      </c>
      <c r="S48" s="1870" t="s">
        <v>4003</v>
      </c>
      <c r="T48" s="1870" t="s">
        <v>4004</v>
      </c>
      <c r="U48" s="1870"/>
      <c r="V48" s="1870"/>
      <c r="W48" s="1873" t="s">
        <v>4006</v>
      </c>
      <c r="X48" s="1874"/>
      <c r="Y48" s="1874"/>
      <c r="Z48" s="2032"/>
      <c r="AA48" s="1867" t="s">
        <v>4007</v>
      </c>
      <c r="AB48" s="1867" t="s">
        <v>4002</v>
      </c>
      <c r="AC48" s="1865" t="s">
        <v>303</v>
      </c>
      <c r="AD48" s="1865" t="s">
        <v>1852</v>
      </c>
      <c r="AE48" s="1865"/>
      <c r="AF48" s="1865" t="s">
        <v>315</v>
      </c>
      <c r="AG48" s="1867" t="s">
        <v>4003</v>
      </c>
      <c r="AH48" s="1867" t="s">
        <v>4004</v>
      </c>
      <c r="AI48" s="1867"/>
      <c r="AJ48" s="1867"/>
      <c r="AK48" s="1875"/>
      <c r="AL48" s="2033"/>
      <c r="AM48" s="1867" t="s">
        <v>4007</v>
      </c>
      <c r="AN48" s="1867" t="s">
        <v>4002</v>
      </c>
      <c r="AO48" s="1865" t="s">
        <v>303</v>
      </c>
      <c r="AP48" s="1865" t="s">
        <v>1852</v>
      </c>
      <c r="AQ48" s="1865"/>
      <c r="AR48" s="1865" t="s">
        <v>315</v>
      </c>
      <c r="AS48" s="1867" t="s">
        <v>4003</v>
      </c>
      <c r="AT48" s="1867" t="s">
        <v>4004</v>
      </c>
      <c r="AU48" s="1867"/>
      <c r="AV48" s="1867"/>
      <c r="AW48" s="2006"/>
    </row>
    <row r="49" spans="1:49" ht="409.5">
      <c r="A49" s="1870"/>
      <c r="B49" s="1825" t="s">
        <v>1499</v>
      </c>
      <c r="C49" s="1836" t="s">
        <v>303</v>
      </c>
      <c r="D49" s="1836" t="s">
        <v>1852</v>
      </c>
      <c r="E49" s="1836"/>
      <c r="F49" s="1836" t="s">
        <v>315</v>
      </c>
      <c r="G49" s="1825" t="s">
        <v>4008</v>
      </c>
      <c r="H49" s="1825"/>
      <c r="I49" s="1823" t="s">
        <v>4009</v>
      </c>
      <c r="J49" s="1825"/>
      <c r="K49" s="1802"/>
      <c r="L49" s="2034"/>
      <c r="M49" s="1825"/>
      <c r="N49" s="1825" t="s">
        <v>1499</v>
      </c>
      <c r="O49" s="1836" t="s">
        <v>303</v>
      </c>
      <c r="P49" s="1836" t="s">
        <v>1852</v>
      </c>
      <c r="Q49" s="1836"/>
      <c r="R49" s="1836" t="s">
        <v>315</v>
      </c>
      <c r="S49" s="1825" t="s">
        <v>4008</v>
      </c>
      <c r="T49" s="1825" t="s">
        <v>4009</v>
      </c>
      <c r="U49" s="1825"/>
      <c r="V49" s="1802"/>
      <c r="W49" s="1876" t="s">
        <v>4010</v>
      </c>
      <c r="X49" s="1800"/>
      <c r="Y49" s="1800"/>
      <c r="Z49" s="2022"/>
      <c r="AA49" s="1867" t="s">
        <v>4011</v>
      </c>
      <c r="AB49" s="1819" t="s">
        <v>1499</v>
      </c>
      <c r="AC49" s="1791" t="s">
        <v>303</v>
      </c>
      <c r="AD49" s="1791" t="s">
        <v>1852</v>
      </c>
      <c r="AE49" s="1791"/>
      <c r="AF49" s="1791" t="s">
        <v>315</v>
      </c>
      <c r="AG49" s="1819" t="s">
        <v>4008</v>
      </c>
      <c r="AH49" s="1819" t="s">
        <v>4009</v>
      </c>
      <c r="AI49" s="1819"/>
      <c r="AJ49" s="1816"/>
      <c r="AK49" s="1877"/>
      <c r="AL49" s="2034"/>
      <c r="AM49" s="1867" t="s">
        <v>4011</v>
      </c>
      <c r="AN49" s="1819" t="s">
        <v>1499</v>
      </c>
      <c r="AO49" s="1791" t="s">
        <v>303</v>
      </c>
      <c r="AP49" s="1791" t="s">
        <v>1852</v>
      </c>
      <c r="AQ49" s="1791"/>
      <c r="AR49" s="1791" t="s">
        <v>315</v>
      </c>
      <c r="AS49" s="1819" t="s">
        <v>4008</v>
      </c>
      <c r="AT49" s="1819" t="s">
        <v>4009</v>
      </c>
      <c r="AU49" s="1878"/>
      <c r="AV49" s="1816"/>
      <c r="AW49" s="2006"/>
    </row>
    <row r="50" spans="1:49" ht="37.5">
      <c r="A50" s="1867" t="s">
        <v>4012</v>
      </c>
      <c r="B50" s="1879" t="s">
        <v>1496</v>
      </c>
      <c r="C50" s="1791" t="s">
        <v>303</v>
      </c>
      <c r="D50" s="1791" t="s">
        <v>4013</v>
      </c>
      <c r="E50" s="1791" t="s">
        <v>4014</v>
      </c>
      <c r="F50" s="1791" t="s">
        <v>304</v>
      </c>
      <c r="G50" s="1819" t="s">
        <v>4015</v>
      </c>
      <c r="H50" s="1819"/>
      <c r="I50" s="1819" t="s">
        <v>3462</v>
      </c>
      <c r="J50" s="1819" t="s">
        <v>4016</v>
      </c>
      <c r="K50" s="1819"/>
      <c r="L50" s="2035"/>
      <c r="M50" s="1819" t="s">
        <v>4017</v>
      </c>
      <c r="N50" s="1819" t="s">
        <v>1496</v>
      </c>
      <c r="O50" s="1791" t="s">
        <v>303</v>
      </c>
      <c r="P50" s="1791" t="s">
        <v>4013</v>
      </c>
      <c r="Q50" s="1791" t="s">
        <v>4014</v>
      </c>
      <c r="R50" s="1791" t="s">
        <v>315</v>
      </c>
      <c r="S50" s="1819" t="s">
        <v>4015</v>
      </c>
      <c r="T50" s="1819" t="s">
        <v>3462</v>
      </c>
      <c r="U50" s="1819"/>
      <c r="V50" s="1819"/>
      <c r="W50" s="1880"/>
      <c r="X50" s="1881"/>
      <c r="Y50" s="1881"/>
      <c r="Z50" s="2022"/>
      <c r="AA50" s="1867" t="s">
        <v>4018</v>
      </c>
      <c r="AB50" s="1819" t="s">
        <v>1496</v>
      </c>
      <c r="AC50" s="1791" t="s">
        <v>303</v>
      </c>
      <c r="AD50" s="1791" t="s">
        <v>4013</v>
      </c>
      <c r="AE50" s="1791" t="s">
        <v>4014</v>
      </c>
      <c r="AF50" s="1791" t="s">
        <v>315</v>
      </c>
      <c r="AG50" s="1819" t="s">
        <v>4015</v>
      </c>
      <c r="AH50" s="1819" t="s">
        <v>3462</v>
      </c>
      <c r="AI50" s="1819"/>
      <c r="AJ50" s="1819"/>
      <c r="AK50" s="1880"/>
      <c r="AL50" s="2035"/>
      <c r="AM50" s="1867" t="s">
        <v>4018</v>
      </c>
      <c r="AN50" s="1819" t="s">
        <v>1496</v>
      </c>
      <c r="AO50" s="1791" t="s">
        <v>303</v>
      </c>
      <c r="AP50" s="1791" t="s">
        <v>4013</v>
      </c>
      <c r="AQ50" s="1791" t="s">
        <v>4014</v>
      </c>
      <c r="AR50" s="1791" t="s">
        <v>315</v>
      </c>
      <c r="AS50" s="1819" t="s">
        <v>4015</v>
      </c>
      <c r="AT50" s="1819" t="s">
        <v>3462</v>
      </c>
      <c r="AU50" s="1819"/>
      <c r="AV50" s="1880" t="s">
        <v>4019</v>
      </c>
      <c r="AW50" s="2006"/>
    </row>
    <row r="51" spans="1:49" ht="37.5">
      <c r="A51" s="1867" t="s">
        <v>4020</v>
      </c>
      <c r="B51" s="1879" t="s">
        <v>4021</v>
      </c>
      <c r="C51" s="1791" t="s">
        <v>3919</v>
      </c>
      <c r="D51" s="1791" t="s">
        <v>237</v>
      </c>
      <c r="E51" s="1791" t="s">
        <v>415</v>
      </c>
      <c r="F51" s="1791" t="s">
        <v>304</v>
      </c>
      <c r="G51" s="1819" t="s">
        <v>4022</v>
      </c>
      <c r="H51" s="1819"/>
      <c r="I51" s="1819" t="s">
        <v>4023</v>
      </c>
      <c r="J51" s="1819"/>
      <c r="K51" s="1882"/>
      <c r="L51" s="2034"/>
      <c r="M51" s="1819" t="s">
        <v>4024</v>
      </c>
      <c r="N51" s="1819" t="s">
        <v>4021</v>
      </c>
      <c r="O51" s="1791" t="s">
        <v>3919</v>
      </c>
      <c r="P51" s="1791" t="s">
        <v>237</v>
      </c>
      <c r="Q51" s="1791" t="s">
        <v>415</v>
      </c>
      <c r="R51" s="1791" t="s">
        <v>315</v>
      </c>
      <c r="S51" s="1819" t="s">
        <v>4025</v>
      </c>
      <c r="T51" s="1819" t="s">
        <v>4023</v>
      </c>
      <c r="U51" s="1819"/>
      <c r="V51" s="1882"/>
      <c r="W51" s="1880"/>
      <c r="X51" s="1881"/>
      <c r="Y51" s="1881"/>
      <c r="Z51" s="2022"/>
      <c r="AA51" s="1867" t="s">
        <v>4026</v>
      </c>
      <c r="AB51" s="1819" t="s">
        <v>4021</v>
      </c>
      <c r="AC51" s="1791" t="s">
        <v>3919</v>
      </c>
      <c r="AD51" s="1791" t="s">
        <v>237</v>
      </c>
      <c r="AE51" s="1791" t="s">
        <v>415</v>
      </c>
      <c r="AF51" s="1791" t="s">
        <v>315</v>
      </c>
      <c r="AG51" s="1819" t="s">
        <v>4025</v>
      </c>
      <c r="AH51" s="1819" t="s">
        <v>4023</v>
      </c>
      <c r="AI51" s="1819"/>
      <c r="AJ51" s="1882"/>
      <c r="AK51" s="1877"/>
      <c r="AL51" s="2034"/>
      <c r="AM51" s="1867" t="s">
        <v>4026</v>
      </c>
      <c r="AN51" s="1819" t="s">
        <v>4021</v>
      </c>
      <c r="AO51" s="1791" t="s">
        <v>3919</v>
      </c>
      <c r="AP51" s="1791" t="s">
        <v>237</v>
      </c>
      <c r="AQ51" s="1791" t="s">
        <v>415</v>
      </c>
      <c r="AR51" s="1791" t="s">
        <v>315</v>
      </c>
      <c r="AS51" s="1819" t="s">
        <v>4025</v>
      </c>
      <c r="AT51" s="1819" t="s">
        <v>4023</v>
      </c>
      <c r="AU51" s="1819"/>
      <c r="AV51" s="1880" t="s">
        <v>4027</v>
      </c>
      <c r="AW51" s="2006"/>
    </row>
    <row r="52" spans="1:49" ht="12.95">
      <c r="A52" s="1883" t="s">
        <v>4028</v>
      </c>
      <c r="B52" s="1884" t="s">
        <v>1721</v>
      </c>
      <c r="C52" s="1856" t="s">
        <v>1722</v>
      </c>
      <c r="D52" s="1885"/>
      <c r="E52" s="1855"/>
      <c r="F52" s="1856" t="s">
        <v>315</v>
      </c>
      <c r="G52" s="1855"/>
      <c r="H52" s="1855"/>
      <c r="I52" s="1854"/>
      <c r="J52" s="1855"/>
      <c r="K52" s="1885"/>
      <c r="L52" s="2036"/>
      <c r="M52" s="1885" t="s">
        <v>4029</v>
      </c>
      <c r="N52" s="1885" t="s">
        <v>1721</v>
      </c>
      <c r="O52" s="1856" t="s">
        <v>1722</v>
      </c>
      <c r="P52" s="1885"/>
      <c r="Q52" s="1855"/>
      <c r="R52" s="1856" t="s">
        <v>315</v>
      </c>
      <c r="S52" s="1855"/>
      <c r="T52" s="1885"/>
      <c r="U52" s="1855"/>
      <c r="V52" s="1885"/>
      <c r="W52" s="1886"/>
      <c r="X52" s="1887"/>
      <c r="Y52" s="1887"/>
      <c r="Z52" s="2022"/>
      <c r="AA52" s="1885" t="s">
        <v>4030</v>
      </c>
      <c r="AB52" s="1885" t="s">
        <v>1721</v>
      </c>
      <c r="AC52" s="1856" t="s">
        <v>1722</v>
      </c>
      <c r="AD52" s="1885"/>
      <c r="AE52" s="1855"/>
      <c r="AF52" s="1856" t="s">
        <v>315</v>
      </c>
      <c r="AG52" s="1855"/>
      <c r="AH52" s="1885"/>
      <c r="AI52" s="1855"/>
      <c r="AJ52" s="1885"/>
      <c r="AK52" s="1888"/>
      <c r="AL52" s="2036"/>
      <c r="AM52" s="1885" t="s">
        <v>4030</v>
      </c>
      <c r="AN52" s="1885" t="s">
        <v>1721</v>
      </c>
      <c r="AO52" s="1856" t="s">
        <v>1722</v>
      </c>
      <c r="AP52" s="1885"/>
      <c r="AQ52" s="1855"/>
      <c r="AR52" s="1856" t="s">
        <v>315</v>
      </c>
      <c r="AS52" s="1855"/>
      <c r="AT52" s="1885"/>
      <c r="AU52" s="1889"/>
      <c r="AV52" s="1889"/>
      <c r="AW52" s="2006"/>
    </row>
    <row r="53" spans="1:49" ht="12.95">
      <c r="A53" s="1867" t="s">
        <v>4031</v>
      </c>
      <c r="B53" s="1879" t="s">
        <v>3285</v>
      </c>
      <c r="C53" s="1793" t="s">
        <v>303</v>
      </c>
      <c r="D53" s="1791" t="s">
        <v>401</v>
      </c>
      <c r="E53" s="1792"/>
      <c r="F53" s="1793" t="s">
        <v>304</v>
      </c>
      <c r="G53" s="1792" t="s">
        <v>1725</v>
      </c>
      <c r="H53" s="1792" t="s">
        <v>4032</v>
      </c>
      <c r="I53" s="1821" t="s">
        <v>731</v>
      </c>
      <c r="J53" s="1792"/>
      <c r="K53" s="1816"/>
      <c r="L53" s="2034"/>
      <c r="M53" s="1819" t="s">
        <v>4033</v>
      </c>
      <c r="N53" s="1819" t="s">
        <v>3285</v>
      </c>
      <c r="O53" s="1793" t="s">
        <v>303</v>
      </c>
      <c r="P53" s="1791" t="s">
        <v>401</v>
      </c>
      <c r="Q53" s="1792"/>
      <c r="R53" s="1793" t="s">
        <v>315</v>
      </c>
      <c r="S53" s="1792" t="s">
        <v>1725</v>
      </c>
      <c r="T53" s="1819" t="s">
        <v>731</v>
      </c>
      <c r="U53" s="1812" t="s">
        <v>4034</v>
      </c>
      <c r="V53" s="1816"/>
      <c r="W53" s="1877"/>
      <c r="X53" s="1890"/>
      <c r="Y53" s="1890"/>
      <c r="Z53" s="2022"/>
      <c r="AA53" s="1819" t="s">
        <v>4035</v>
      </c>
      <c r="AB53" s="1819" t="s">
        <v>3285</v>
      </c>
      <c r="AC53" s="1793" t="s">
        <v>303</v>
      </c>
      <c r="AD53" s="1791" t="s">
        <v>401</v>
      </c>
      <c r="AE53" s="1792"/>
      <c r="AF53" s="1793" t="s">
        <v>315</v>
      </c>
      <c r="AG53" s="1792" t="s">
        <v>1725</v>
      </c>
      <c r="AH53" s="1819" t="s">
        <v>3265</v>
      </c>
      <c r="AI53" s="1792"/>
      <c r="AJ53" s="1819"/>
      <c r="AK53" s="1877"/>
      <c r="AL53" s="2034"/>
      <c r="AM53" s="1819" t="s">
        <v>4035</v>
      </c>
      <c r="AN53" s="1819" t="s">
        <v>3285</v>
      </c>
      <c r="AO53" s="1793" t="s">
        <v>303</v>
      </c>
      <c r="AP53" s="1791" t="s">
        <v>401</v>
      </c>
      <c r="AQ53" s="1792"/>
      <c r="AR53" s="1793" t="s">
        <v>315</v>
      </c>
      <c r="AS53" s="1792" t="s">
        <v>1725</v>
      </c>
      <c r="AT53" s="1819" t="s">
        <v>3265</v>
      </c>
      <c r="AU53" s="1819"/>
      <c r="AV53" s="1819"/>
      <c r="AW53" s="2006"/>
    </row>
    <row r="54" spans="1:49" ht="12.95">
      <c r="A54" s="1867" t="s">
        <v>4036</v>
      </c>
      <c r="B54" s="1879" t="s">
        <v>4037</v>
      </c>
      <c r="C54" s="1793" t="s">
        <v>303</v>
      </c>
      <c r="D54" s="1791" t="s">
        <v>309</v>
      </c>
      <c r="E54" s="1792"/>
      <c r="F54" s="1793" t="s">
        <v>304</v>
      </c>
      <c r="G54" s="1792" t="s">
        <v>1728</v>
      </c>
      <c r="H54" s="2001" t="s">
        <v>4038</v>
      </c>
      <c r="I54" s="2037" t="s">
        <v>3992</v>
      </c>
      <c r="J54" s="1792"/>
      <c r="K54" s="1819"/>
      <c r="L54" s="2034"/>
      <c r="M54" s="1819" t="s">
        <v>4039</v>
      </c>
      <c r="N54" s="1819" t="s">
        <v>1727</v>
      </c>
      <c r="O54" s="1793" t="s">
        <v>303</v>
      </c>
      <c r="P54" s="1791" t="s">
        <v>309</v>
      </c>
      <c r="Q54" s="1792"/>
      <c r="R54" s="1793" t="s">
        <v>315</v>
      </c>
      <c r="S54" s="1792" t="s">
        <v>1728</v>
      </c>
      <c r="T54" s="2030" t="s">
        <v>3992</v>
      </c>
      <c r="U54" s="1792"/>
      <c r="V54" s="1819"/>
      <c r="W54" s="1877"/>
      <c r="X54" s="1890"/>
      <c r="Y54" s="1890"/>
      <c r="Z54" s="2022"/>
      <c r="AA54" s="1819" t="s">
        <v>4040</v>
      </c>
      <c r="AB54" s="1819" t="s">
        <v>1727</v>
      </c>
      <c r="AC54" s="1793" t="s">
        <v>303</v>
      </c>
      <c r="AD54" s="1791" t="s">
        <v>309</v>
      </c>
      <c r="AE54" s="1792"/>
      <c r="AF54" s="1793" t="s">
        <v>315</v>
      </c>
      <c r="AG54" s="1792" t="s">
        <v>1728</v>
      </c>
      <c r="AH54" s="2030" t="s">
        <v>3992</v>
      </c>
      <c r="AI54" s="1792"/>
      <c r="AJ54" s="1819"/>
      <c r="AK54" s="1877"/>
      <c r="AL54" s="2034"/>
      <c r="AM54" s="1819" t="s">
        <v>4040</v>
      </c>
      <c r="AN54" s="1819" t="s">
        <v>1727</v>
      </c>
      <c r="AO54" s="1793" t="s">
        <v>303</v>
      </c>
      <c r="AP54" s="1791" t="s">
        <v>309</v>
      </c>
      <c r="AQ54" s="1792"/>
      <c r="AR54" s="1793" t="s">
        <v>315</v>
      </c>
      <c r="AS54" s="1792" t="s">
        <v>1728</v>
      </c>
      <c r="AT54" s="2030" t="s">
        <v>3992</v>
      </c>
      <c r="AU54" s="1819"/>
      <c r="AV54" s="1819"/>
      <c r="AW54" s="2006"/>
    </row>
    <row r="55" spans="1:49" ht="12.95">
      <c r="A55" s="1867" t="s">
        <v>4041</v>
      </c>
      <c r="B55" s="1879" t="s">
        <v>4042</v>
      </c>
      <c r="C55" s="1793" t="s">
        <v>303</v>
      </c>
      <c r="D55" s="1791" t="s">
        <v>309</v>
      </c>
      <c r="E55" s="1792"/>
      <c r="F55" s="1793" t="s">
        <v>315</v>
      </c>
      <c r="G55" s="1792" t="s">
        <v>1731</v>
      </c>
      <c r="H55" s="1792" t="s">
        <v>4043</v>
      </c>
      <c r="I55" s="1821" t="s">
        <v>3995</v>
      </c>
      <c r="J55" s="1792"/>
      <c r="K55" s="1819"/>
      <c r="L55" s="2034"/>
      <c r="M55" s="1819" t="s">
        <v>4044</v>
      </c>
      <c r="N55" s="1819" t="s">
        <v>1730</v>
      </c>
      <c r="O55" s="1793" t="s">
        <v>303</v>
      </c>
      <c r="P55" s="1791" t="s">
        <v>309</v>
      </c>
      <c r="Q55" s="1792"/>
      <c r="R55" s="1793" t="s">
        <v>315</v>
      </c>
      <c r="S55" s="1792" t="s">
        <v>1731</v>
      </c>
      <c r="T55" s="1819" t="s">
        <v>3995</v>
      </c>
      <c r="U55" s="1792"/>
      <c r="V55" s="1819"/>
      <c r="W55" s="1877"/>
      <c r="X55" s="1890"/>
      <c r="Y55" s="1890"/>
      <c r="Z55" s="2022"/>
      <c r="AA55" s="1819" t="s">
        <v>4045</v>
      </c>
      <c r="AB55" s="1819" t="s">
        <v>1730</v>
      </c>
      <c r="AC55" s="1793" t="s">
        <v>303</v>
      </c>
      <c r="AD55" s="1791" t="s">
        <v>309</v>
      </c>
      <c r="AE55" s="1792"/>
      <c r="AF55" s="1793" t="s">
        <v>315</v>
      </c>
      <c r="AG55" s="1792" t="s">
        <v>1731</v>
      </c>
      <c r="AH55" s="1819" t="s">
        <v>3995</v>
      </c>
      <c r="AI55" s="1792"/>
      <c r="AJ55" s="1819"/>
      <c r="AK55" s="1877"/>
      <c r="AL55" s="2034"/>
      <c r="AM55" s="1819" t="s">
        <v>4045</v>
      </c>
      <c r="AN55" s="1819" t="s">
        <v>1730</v>
      </c>
      <c r="AO55" s="1793" t="s">
        <v>303</v>
      </c>
      <c r="AP55" s="1791" t="s">
        <v>309</v>
      </c>
      <c r="AQ55" s="1792"/>
      <c r="AR55" s="1793" t="s">
        <v>315</v>
      </c>
      <c r="AS55" s="1792" t="s">
        <v>1731</v>
      </c>
      <c r="AT55" s="1819" t="s">
        <v>3995</v>
      </c>
      <c r="AU55" s="1819"/>
      <c r="AV55" s="1819"/>
      <c r="AW55" s="2006"/>
    </row>
    <row r="56" spans="1:49" ht="12.95">
      <c r="A56" s="1867" t="s">
        <v>4046</v>
      </c>
      <c r="B56" s="1879" t="s">
        <v>4047</v>
      </c>
      <c r="C56" s="1793" t="s">
        <v>303</v>
      </c>
      <c r="D56" s="1791" t="s">
        <v>1045</v>
      </c>
      <c r="E56" s="1792"/>
      <c r="F56" s="1793" t="s">
        <v>304</v>
      </c>
      <c r="G56" s="1792" t="s">
        <v>1745</v>
      </c>
      <c r="H56" s="1891" t="s">
        <v>4048</v>
      </c>
      <c r="I56" s="1892" t="s">
        <v>4049</v>
      </c>
      <c r="J56" s="1792"/>
      <c r="K56" s="1819"/>
      <c r="L56" s="2034"/>
      <c r="M56" s="1819" t="s">
        <v>4050</v>
      </c>
      <c r="N56" s="1819" t="s">
        <v>1744</v>
      </c>
      <c r="O56" s="1793" t="s">
        <v>303</v>
      </c>
      <c r="P56" s="1791" t="s">
        <v>1045</v>
      </c>
      <c r="Q56" s="1792"/>
      <c r="R56" s="1793" t="s">
        <v>315</v>
      </c>
      <c r="S56" s="1792" t="s">
        <v>1745</v>
      </c>
      <c r="T56" s="1892" t="s">
        <v>4049</v>
      </c>
      <c r="U56" s="1792"/>
      <c r="V56" s="1819"/>
      <c r="W56" s="1877"/>
      <c r="X56" s="1890"/>
      <c r="Y56" s="1890"/>
      <c r="Z56" s="2022"/>
      <c r="AA56" s="1819" t="s">
        <v>4051</v>
      </c>
      <c r="AB56" s="1819" t="s">
        <v>1744</v>
      </c>
      <c r="AC56" s="1793" t="s">
        <v>303</v>
      </c>
      <c r="AD56" s="1791" t="s">
        <v>1045</v>
      </c>
      <c r="AE56" s="1792"/>
      <c r="AF56" s="1793" t="s">
        <v>315</v>
      </c>
      <c r="AG56" s="1792" t="s">
        <v>1745</v>
      </c>
      <c r="AH56" s="1892" t="s">
        <v>4049</v>
      </c>
      <c r="AI56" s="1792"/>
      <c r="AJ56" s="1819"/>
      <c r="AK56" s="1877"/>
      <c r="AL56" s="2034"/>
      <c r="AM56" s="1819" t="s">
        <v>4051</v>
      </c>
      <c r="AN56" s="1819" t="s">
        <v>1744</v>
      </c>
      <c r="AO56" s="1793" t="s">
        <v>303</v>
      </c>
      <c r="AP56" s="1791" t="s">
        <v>1045</v>
      </c>
      <c r="AQ56" s="1792"/>
      <c r="AR56" s="1793" t="s">
        <v>315</v>
      </c>
      <c r="AS56" s="1792" t="s">
        <v>1745</v>
      </c>
      <c r="AT56" s="1892" t="s">
        <v>4049</v>
      </c>
      <c r="AU56" s="1816"/>
      <c r="AV56" s="1819"/>
      <c r="AW56" s="2006"/>
    </row>
    <row r="57" spans="1:49" ht="12.95">
      <c r="A57" s="1867" t="s">
        <v>4052</v>
      </c>
      <c r="B57" s="1879" t="s">
        <v>4053</v>
      </c>
      <c r="C57" s="1793" t="s">
        <v>303</v>
      </c>
      <c r="D57" s="1791" t="s">
        <v>401</v>
      </c>
      <c r="E57" s="1792"/>
      <c r="F57" s="1793" t="s">
        <v>304</v>
      </c>
      <c r="G57" s="1792" t="s">
        <v>1745</v>
      </c>
      <c r="H57" s="628" t="s">
        <v>4054</v>
      </c>
      <c r="I57" s="1892" t="s">
        <v>4055</v>
      </c>
      <c r="J57" s="1792"/>
      <c r="K57" s="1819"/>
      <c r="L57" s="2034"/>
      <c r="M57" s="1819" t="s">
        <v>4056</v>
      </c>
      <c r="N57" s="1819" t="s">
        <v>1748</v>
      </c>
      <c r="O57" s="1793" t="s">
        <v>303</v>
      </c>
      <c r="P57" s="1791" t="s">
        <v>401</v>
      </c>
      <c r="Q57" s="1792"/>
      <c r="R57" s="1793" t="s">
        <v>315</v>
      </c>
      <c r="S57" s="1792" t="s">
        <v>1745</v>
      </c>
      <c r="T57" s="1892" t="s">
        <v>4055</v>
      </c>
      <c r="U57" s="1792"/>
      <c r="V57" s="1819"/>
      <c r="W57" s="1877"/>
      <c r="X57" s="1890"/>
      <c r="Y57" s="1890"/>
      <c r="Z57" s="2022"/>
      <c r="AA57" s="1819" t="s">
        <v>4057</v>
      </c>
      <c r="AB57" s="1819" t="s">
        <v>1748</v>
      </c>
      <c r="AC57" s="1793" t="s">
        <v>303</v>
      </c>
      <c r="AD57" s="1791" t="s">
        <v>401</v>
      </c>
      <c r="AE57" s="1792"/>
      <c r="AF57" s="1793" t="s">
        <v>315</v>
      </c>
      <c r="AG57" s="1792" t="s">
        <v>1745</v>
      </c>
      <c r="AH57" s="1892" t="s">
        <v>4055</v>
      </c>
      <c r="AI57" s="1792"/>
      <c r="AJ57" s="1878"/>
      <c r="AK57" s="1877"/>
      <c r="AL57" s="2034"/>
      <c r="AM57" s="1819" t="s">
        <v>4057</v>
      </c>
      <c r="AN57" s="1819" t="s">
        <v>1748</v>
      </c>
      <c r="AO57" s="1793" t="s">
        <v>303</v>
      </c>
      <c r="AP57" s="1791" t="s">
        <v>401</v>
      </c>
      <c r="AQ57" s="1792"/>
      <c r="AR57" s="1793" t="s">
        <v>315</v>
      </c>
      <c r="AS57" s="1792" t="s">
        <v>1745</v>
      </c>
      <c r="AT57" s="1892" t="s">
        <v>4055</v>
      </c>
      <c r="AU57" s="1878"/>
      <c r="AV57" s="1878"/>
      <c r="AW57" s="2006"/>
    </row>
    <row r="58" spans="1:49" ht="12.95">
      <c r="A58" s="1867" t="s">
        <v>4058</v>
      </c>
      <c r="B58" s="1879" t="s">
        <v>4059</v>
      </c>
      <c r="C58" s="1793" t="s">
        <v>303</v>
      </c>
      <c r="D58" s="1791" t="s">
        <v>401</v>
      </c>
      <c r="E58" s="1792"/>
      <c r="F58" s="1793" t="s">
        <v>304</v>
      </c>
      <c r="G58" s="1792" t="s">
        <v>1745</v>
      </c>
      <c r="H58" s="1891"/>
      <c r="I58" s="1892" t="s">
        <v>4060</v>
      </c>
      <c r="J58" s="1792"/>
      <c r="K58" s="1819"/>
      <c r="L58" s="2034"/>
      <c r="M58" s="1819" t="s">
        <v>4061</v>
      </c>
      <c r="N58" s="1819" t="s">
        <v>1750</v>
      </c>
      <c r="O58" s="1793" t="s">
        <v>303</v>
      </c>
      <c r="P58" s="1791" t="s">
        <v>401</v>
      </c>
      <c r="Q58" s="1792"/>
      <c r="R58" s="1793" t="s">
        <v>315</v>
      </c>
      <c r="S58" s="1792" t="s">
        <v>1745</v>
      </c>
      <c r="T58" s="1892" t="s">
        <v>4060</v>
      </c>
      <c r="U58" s="1792"/>
      <c r="V58" s="1819"/>
      <c r="W58" s="1877"/>
      <c r="X58" s="1890"/>
      <c r="Y58" s="1890"/>
      <c r="Z58" s="2022"/>
      <c r="AA58" s="1819" t="s">
        <v>4062</v>
      </c>
      <c r="AB58" s="1819" t="s">
        <v>1750</v>
      </c>
      <c r="AC58" s="1793" t="s">
        <v>303</v>
      </c>
      <c r="AD58" s="1791" t="s">
        <v>401</v>
      </c>
      <c r="AE58" s="1792"/>
      <c r="AF58" s="1793" t="s">
        <v>315</v>
      </c>
      <c r="AG58" s="1792" t="s">
        <v>1745</v>
      </c>
      <c r="AH58" s="1892" t="s">
        <v>4060</v>
      </c>
      <c r="AI58" s="1792"/>
      <c r="AJ58" s="1819"/>
      <c r="AK58" s="1877"/>
      <c r="AL58" s="2034"/>
      <c r="AM58" s="1819" t="s">
        <v>4062</v>
      </c>
      <c r="AN58" s="1819" t="s">
        <v>1750</v>
      </c>
      <c r="AO58" s="1793" t="s">
        <v>303</v>
      </c>
      <c r="AP58" s="1791" t="s">
        <v>401</v>
      </c>
      <c r="AQ58" s="1792"/>
      <c r="AR58" s="1793" t="s">
        <v>315</v>
      </c>
      <c r="AS58" s="1792" t="s">
        <v>1745</v>
      </c>
      <c r="AT58" s="1892" t="s">
        <v>4060</v>
      </c>
      <c r="AU58" s="1819"/>
      <c r="AV58" s="1819"/>
      <c r="AW58" s="2006"/>
    </row>
    <row r="59" spans="1:49" ht="12.95">
      <c r="A59" s="1867" t="s">
        <v>4063</v>
      </c>
      <c r="B59" s="1879" t="s">
        <v>4064</v>
      </c>
      <c r="C59" s="1793" t="s">
        <v>303</v>
      </c>
      <c r="D59" s="1791" t="s">
        <v>401</v>
      </c>
      <c r="E59" s="1792"/>
      <c r="F59" s="1793" t="s">
        <v>304</v>
      </c>
      <c r="G59" s="1792" t="s">
        <v>1745</v>
      </c>
      <c r="H59" s="1891"/>
      <c r="I59" s="1892" t="s">
        <v>4065</v>
      </c>
      <c r="J59" s="1792"/>
      <c r="K59" s="1819"/>
      <c r="L59" s="2034"/>
      <c r="M59" s="1819" t="s">
        <v>4066</v>
      </c>
      <c r="N59" s="1819" t="s">
        <v>1752</v>
      </c>
      <c r="O59" s="1793" t="s">
        <v>303</v>
      </c>
      <c r="P59" s="1791" t="s">
        <v>401</v>
      </c>
      <c r="Q59" s="1792"/>
      <c r="R59" s="1793" t="s">
        <v>315</v>
      </c>
      <c r="S59" s="1792" t="s">
        <v>1745</v>
      </c>
      <c r="T59" s="1892" t="s">
        <v>4065</v>
      </c>
      <c r="U59" s="1792"/>
      <c r="V59" s="1819"/>
      <c r="W59" s="1877"/>
      <c r="X59" s="1890"/>
      <c r="Y59" s="1890"/>
      <c r="Z59" s="2022"/>
      <c r="AA59" s="1819" t="s">
        <v>4067</v>
      </c>
      <c r="AB59" s="1819" t="s">
        <v>1752</v>
      </c>
      <c r="AC59" s="1793" t="s">
        <v>303</v>
      </c>
      <c r="AD59" s="1791" t="s">
        <v>401</v>
      </c>
      <c r="AE59" s="1792"/>
      <c r="AF59" s="1793" t="s">
        <v>315</v>
      </c>
      <c r="AG59" s="1792" t="s">
        <v>1745</v>
      </c>
      <c r="AH59" s="1892" t="s">
        <v>4065</v>
      </c>
      <c r="AI59" s="1792"/>
      <c r="AJ59" s="1819"/>
      <c r="AK59" s="1877"/>
      <c r="AL59" s="2034"/>
      <c r="AM59" s="1819" t="s">
        <v>4067</v>
      </c>
      <c r="AN59" s="1819" t="s">
        <v>1752</v>
      </c>
      <c r="AO59" s="1793" t="s">
        <v>303</v>
      </c>
      <c r="AP59" s="1791" t="s">
        <v>401</v>
      </c>
      <c r="AQ59" s="1792"/>
      <c r="AR59" s="1793" t="s">
        <v>315</v>
      </c>
      <c r="AS59" s="1792" t="s">
        <v>1745</v>
      </c>
      <c r="AT59" s="1892" t="s">
        <v>4065</v>
      </c>
      <c r="AU59" s="1819"/>
      <c r="AV59" s="1819"/>
      <c r="AW59" s="2006"/>
    </row>
    <row r="60" spans="1:49" ht="12.95">
      <c r="A60" s="1867" t="s">
        <v>4068</v>
      </c>
      <c r="B60" s="1879" t="s">
        <v>4069</v>
      </c>
      <c r="C60" s="1793" t="s">
        <v>303</v>
      </c>
      <c r="D60" s="1791" t="s">
        <v>521</v>
      </c>
      <c r="E60" s="1792"/>
      <c r="F60" s="1793" t="s">
        <v>304</v>
      </c>
      <c r="G60" s="1792" t="s">
        <v>1745</v>
      </c>
      <c r="H60" s="1891"/>
      <c r="I60" s="1892" t="s">
        <v>4070</v>
      </c>
      <c r="J60" s="1792"/>
      <c r="K60" s="1819"/>
      <c r="L60" s="2034"/>
      <c r="M60" s="1819" t="s">
        <v>4071</v>
      </c>
      <c r="N60" s="1819" t="s">
        <v>1754</v>
      </c>
      <c r="O60" s="1793" t="s">
        <v>303</v>
      </c>
      <c r="P60" s="1791" t="s">
        <v>521</v>
      </c>
      <c r="Q60" s="1792"/>
      <c r="R60" s="1793" t="s">
        <v>315</v>
      </c>
      <c r="S60" s="1792" t="s">
        <v>1745</v>
      </c>
      <c r="T60" s="1892" t="s">
        <v>4070</v>
      </c>
      <c r="U60" s="1792"/>
      <c r="V60" s="1819"/>
      <c r="W60" s="1877"/>
      <c r="X60" s="1890"/>
      <c r="Y60" s="1890"/>
      <c r="Z60" s="2022"/>
      <c r="AA60" s="1819" t="s">
        <v>4072</v>
      </c>
      <c r="AB60" s="1819" t="s">
        <v>1754</v>
      </c>
      <c r="AC60" s="1793" t="s">
        <v>303</v>
      </c>
      <c r="AD60" s="1791" t="s">
        <v>521</v>
      </c>
      <c r="AE60" s="1792"/>
      <c r="AF60" s="1793" t="s">
        <v>315</v>
      </c>
      <c r="AG60" s="1792" t="s">
        <v>1745</v>
      </c>
      <c r="AH60" s="1892" t="s">
        <v>4070</v>
      </c>
      <c r="AI60" s="1792"/>
      <c r="AJ60" s="1893"/>
      <c r="AK60" s="1877"/>
      <c r="AL60" s="2034"/>
      <c r="AM60" s="1819" t="s">
        <v>4072</v>
      </c>
      <c r="AN60" s="1819" t="s">
        <v>1754</v>
      </c>
      <c r="AO60" s="1793" t="s">
        <v>303</v>
      </c>
      <c r="AP60" s="1791" t="s">
        <v>521</v>
      </c>
      <c r="AQ60" s="1792"/>
      <c r="AR60" s="1793" t="s">
        <v>315</v>
      </c>
      <c r="AS60" s="1792" t="s">
        <v>1745</v>
      </c>
      <c r="AT60" s="1892" t="s">
        <v>4070</v>
      </c>
      <c r="AU60" s="1819"/>
      <c r="AV60" s="1893"/>
      <c r="AW60" s="2006"/>
    </row>
    <row r="61" spans="1:49" ht="12.95">
      <c r="A61" s="1889" t="s">
        <v>4073</v>
      </c>
      <c r="B61" s="1894" t="s">
        <v>1756</v>
      </c>
      <c r="C61" s="1865" t="s">
        <v>303</v>
      </c>
      <c r="D61" s="1865" t="s">
        <v>401</v>
      </c>
      <c r="E61" s="1867"/>
      <c r="F61" s="1865" t="s">
        <v>315</v>
      </c>
      <c r="G61" s="1867" t="s">
        <v>4074</v>
      </c>
      <c r="H61" s="1867"/>
      <c r="I61" s="1895" t="s">
        <v>542</v>
      </c>
      <c r="J61" s="1819"/>
      <c r="K61" s="1819"/>
      <c r="L61" s="2026"/>
      <c r="M61" s="1889" t="s">
        <v>4075</v>
      </c>
      <c r="N61" s="1867" t="s">
        <v>1756</v>
      </c>
      <c r="O61" s="1865" t="s">
        <v>303</v>
      </c>
      <c r="P61" s="1865" t="s">
        <v>401</v>
      </c>
      <c r="Q61" s="1867"/>
      <c r="R61" s="1865" t="s">
        <v>315</v>
      </c>
      <c r="S61" s="1867" t="s">
        <v>4074</v>
      </c>
      <c r="T61" s="1895" t="s">
        <v>542</v>
      </c>
      <c r="U61" s="1812" t="s">
        <v>4034</v>
      </c>
      <c r="V61" s="1819"/>
      <c r="W61" s="1896"/>
      <c r="X61" s="1822"/>
      <c r="Y61" s="1822"/>
      <c r="Z61" s="2022"/>
      <c r="AA61" s="1889" t="s">
        <v>4076</v>
      </c>
      <c r="AB61" s="1867" t="s">
        <v>1756</v>
      </c>
      <c r="AC61" s="1865" t="s">
        <v>303</v>
      </c>
      <c r="AD61" s="1865" t="s">
        <v>401</v>
      </c>
      <c r="AE61" s="1867"/>
      <c r="AF61" s="1865" t="s">
        <v>315</v>
      </c>
      <c r="AG61" s="1867" t="s">
        <v>4074</v>
      </c>
      <c r="AH61" s="1895" t="s">
        <v>3265</v>
      </c>
      <c r="AI61" s="1792"/>
      <c r="AJ61" s="1819"/>
      <c r="AK61" s="1896"/>
      <c r="AL61" s="2026"/>
      <c r="AM61" s="1889" t="s">
        <v>4076</v>
      </c>
      <c r="AN61" s="1867" t="s">
        <v>1756</v>
      </c>
      <c r="AO61" s="1865" t="s">
        <v>303</v>
      </c>
      <c r="AP61" s="1865" t="s">
        <v>401</v>
      </c>
      <c r="AQ61" s="1867"/>
      <c r="AR61" s="1865" t="s">
        <v>315</v>
      </c>
      <c r="AS61" s="1867" t="s">
        <v>4074</v>
      </c>
      <c r="AT61" s="1895" t="s">
        <v>3265</v>
      </c>
      <c r="AU61" s="1819"/>
      <c r="AV61" s="1819"/>
      <c r="AW61" s="2006"/>
    </row>
    <row r="62" spans="1:49" ht="12.95">
      <c r="A62" s="1889" t="s">
        <v>4077</v>
      </c>
      <c r="B62" s="1894" t="s">
        <v>1759</v>
      </c>
      <c r="C62" s="1865" t="s">
        <v>303</v>
      </c>
      <c r="D62" s="1865" t="s">
        <v>309</v>
      </c>
      <c r="E62" s="1867"/>
      <c r="F62" s="1865" t="s">
        <v>315</v>
      </c>
      <c r="G62" s="1867" t="s">
        <v>1757</v>
      </c>
      <c r="H62" s="1867"/>
      <c r="I62" s="1895" t="s">
        <v>546</v>
      </c>
      <c r="J62" s="1819"/>
      <c r="K62" s="1819"/>
      <c r="L62" s="2029"/>
      <c r="M62" s="1889" t="s">
        <v>4078</v>
      </c>
      <c r="N62" s="1867" t="s">
        <v>1759</v>
      </c>
      <c r="O62" s="1865" t="s">
        <v>303</v>
      </c>
      <c r="P62" s="1865" t="s">
        <v>309</v>
      </c>
      <c r="Q62" s="1867"/>
      <c r="R62" s="1865" t="s">
        <v>315</v>
      </c>
      <c r="S62" s="1867" t="s">
        <v>1757</v>
      </c>
      <c r="T62" s="1895" t="s">
        <v>546</v>
      </c>
      <c r="U62" s="1819"/>
      <c r="V62" s="1819"/>
      <c r="W62" s="1816"/>
      <c r="X62" s="1802"/>
      <c r="Y62" s="1802"/>
      <c r="Z62" s="2022"/>
      <c r="AA62" s="1889" t="s">
        <v>4079</v>
      </c>
      <c r="AB62" s="1867" t="s">
        <v>1759</v>
      </c>
      <c r="AC62" s="1865" t="s">
        <v>303</v>
      </c>
      <c r="AD62" s="1865" t="s">
        <v>309</v>
      </c>
      <c r="AE62" s="1867"/>
      <c r="AF62" s="1865" t="s">
        <v>315</v>
      </c>
      <c r="AG62" s="1867" t="s">
        <v>1757</v>
      </c>
      <c r="AH62" s="1895" t="s">
        <v>546</v>
      </c>
      <c r="AI62" s="1819"/>
      <c r="AJ62" s="1819"/>
      <c r="AK62" s="1816"/>
      <c r="AL62" s="2029"/>
      <c r="AM62" s="1889" t="s">
        <v>4079</v>
      </c>
      <c r="AN62" s="1867" t="s">
        <v>1759</v>
      </c>
      <c r="AO62" s="1865" t="s">
        <v>303</v>
      </c>
      <c r="AP62" s="1865" t="s">
        <v>309</v>
      </c>
      <c r="AQ62" s="1867"/>
      <c r="AR62" s="1865" t="s">
        <v>315</v>
      </c>
      <c r="AS62" s="1867" t="s">
        <v>1757</v>
      </c>
      <c r="AT62" s="1895" t="s">
        <v>546</v>
      </c>
      <c r="AU62" s="1819"/>
      <c r="AV62" s="1819"/>
      <c r="AW62" s="2006"/>
    </row>
    <row r="63" spans="1:49" ht="12.95">
      <c r="A63" s="1889" t="s">
        <v>4080</v>
      </c>
      <c r="B63" s="1894" t="s">
        <v>1761</v>
      </c>
      <c r="C63" s="1865" t="s">
        <v>303</v>
      </c>
      <c r="D63" s="1865" t="s">
        <v>309</v>
      </c>
      <c r="E63" s="1867"/>
      <c r="F63" s="1865" t="s">
        <v>315</v>
      </c>
      <c r="G63" s="1867" t="s">
        <v>1762</v>
      </c>
      <c r="H63" s="1867"/>
      <c r="I63" s="1895" t="s">
        <v>550</v>
      </c>
      <c r="J63" s="1819"/>
      <c r="K63" s="1819"/>
      <c r="L63" s="2029"/>
      <c r="M63" s="1889" t="s">
        <v>4081</v>
      </c>
      <c r="N63" s="1867" t="s">
        <v>1761</v>
      </c>
      <c r="O63" s="1865" t="s">
        <v>303</v>
      </c>
      <c r="P63" s="1865" t="s">
        <v>309</v>
      </c>
      <c r="Q63" s="1867"/>
      <c r="R63" s="1865" t="s">
        <v>315</v>
      </c>
      <c r="S63" s="1867" t="s">
        <v>1762</v>
      </c>
      <c r="T63" s="1895" t="s">
        <v>550</v>
      </c>
      <c r="U63" s="1819"/>
      <c r="V63" s="1819"/>
      <c r="W63" s="1816"/>
      <c r="X63" s="1802"/>
      <c r="Y63" s="1802"/>
      <c r="Z63" s="2022"/>
      <c r="AA63" s="1889" t="s">
        <v>4082</v>
      </c>
      <c r="AB63" s="1867" t="s">
        <v>1761</v>
      </c>
      <c r="AC63" s="1865" t="s">
        <v>303</v>
      </c>
      <c r="AD63" s="1865" t="s">
        <v>309</v>
      </c>
      <c r="AE63" s="1867"/>
      <c r="AF63" s="1865" t="s">
        <v>315</v>
      </c>
      <c r="AG63" s="1867" t="s">
        <v>1762</v>
      </c>
      <c r="AH63" s="1895" t="s">
        <v>550</v>
      </c>
      <c r="AI63" s="1819"/>
      <c r="AJ63" s="1819"/>
      <c r="AK63" s="1816"/>
      <c r="AL63" s="2029"/>
      <c r="AM63" s="1889" t="s">
        <v>4082</v>
      </c>
      <c r="AN63" s="1867" t="s">
        <v>1761</v>
      </c>
      <c r="AO63" s="1865" t="s">
        <v>303</v>
      </c>
      <c r="AP63" s="1865" t="s">
        <v>309</v>
      </c>
      <c r="AQ63" s="1867"/>
      <c r="AR63" s="1865" t="s">
        <v>315</v>
      </c>
      <c r="AS63" s="1867" t="s">
        <v>1762</v>
      </c>
      <c r="AT63" s="1895" t="s">
        <v>550</v>
      </c>
      <c r="AU63" s="1819"/>
      <c r="AV63" s="1819"/>
      <c r="AW63" s="2006"/>
    </row>
    <row r="64" spans="1:49" ht="12.95">
      <c r="A64" s="1889" t="s">
        <v>4083</v>
      </c>
      <c r="B64" s="1867" t="s">
        <v>4084</v>
      </c>
      <c r="C64" s="1865" t="s">
        <v>303</v>
      </c>
      <c r="D64" s="1865" t="s">
        <v>309</v>
      </c>
      <c r="E64" s="1867"/>
      <c r="F64" s="1866" t="s">
        <v>304</v>
      </c>
      <c r="G64" s="1867" t="s">
        <v>4085</v>
      </c>
      <c r="H64" s="1867"/>
      <c r="I64" s="1895" t="s">
        <v>4086</v>
      </c>
      <c r="J64" s="1819"/>
      <c r="K64" s="1819"/>
      <c r="L64" s="2029"/>
      <c r="M64" s="1889" t="s">
        <v>4087</v>
      </c>
      <c r="N64" s="1867" t="s">
        <v>4084</v>
      </c>
      <c r="O64" s="1865" t="s">
        <v>303</v>
      </c>
      <c r="P64" s="1865" t="s">
        <v>309</v>
      </c>
      <c r="Q64" s="1867"/>
      <c r="R64" s="1866" t="s">
        <v>315</v>
      </c>
      <c r="S64" s="1867" t="s">
        <v>4085</v>
      </c>
      <c r="T64" s="1895" t="s">
        <v>4086</v>
      </c>
      <c r="U64" s="1819"/>
      <c r="V64" s="1819"/>
      <c r="W64" s="1816"/>
      <c r="X64" s="1802"/>
      <c r="Y64" s="1802"/>
      <c r="Z64" s="2022"/>
      <c r="AA64" s="1889" t="s">
        <v>4088</v>
      </c>
      <c r="AB64" s="1867" t="s">
        <v>4084</v>
      </c>
      <c r="AC64" s="1865" t="s">
        <v>303</v>
      </c>
      <c r="AD64" s="1865" t="s">
        <v>309</v>
      </c>
      <c r="AE64" s="1867"/>
      <c r="AF64" s="1866" t="s">
        <v>315</v>
      </c>
      <c r="AG64" s="1867" t="s">
        <v>4085</v>
      </c>
      <c r="AH64" s="1895" t="s">
        <v>4086</v>
      </c>
      <c r="AI64" s="1819"/>
      <c r="AJ64" s="1819"/>
      <c r="AK64" s="1816"/>
      <c r="AL64" s="2029"/>
      <c r="AM64" s="1889" t="s">
        <v>4088</v>
      </c>
      <c r="AN64" s="1867" t="s">
        <v>4084</v>
      </c>
      <c r="AO64" s="1865" t="s">
        <v>303</v>
      </c>
      <c r="AP64" s="1865" t="s">
        <v>309</v>
      </c>
      <c r="AQ64" s="1867"/>
      <c r="AR64" s="1866" t="s">
        <v>315</v>
      </c>
      <c r="AS64" s="1867" t="s">
        <v>4085</v>
      </c>
      <c r="AT64" s="1895" t="s">
        <v>4086</v>
      </c>
      <c r="AU64" s="1819"/>
      <c r="AV64" s="1819"/>
      <c r="AW64" s="2006"/>
    </row>
    <row r="65" spans="1:49" ht="12.95">
      <c r="A65" s="1885" t="s">
        <v>3644</v>
      </c>
      <c r="B65" s="1897" t="s">
        <v>4089</v>
      </c>
      <c r="C65" s="1898" t="s">
        <v>375</v>
      </c>
      <c r="D65" s="1898"/>
      <c r="E65" s="1883"/>
      <c r="F65" s="1899" t="s">
        <v>304</v>
      </c>
      <c r="G65" s="1883"/>
      <c r="H65" s="1883"/>
      <c r="I65" s="1898"/>
      <c r="J65" s="1885"/>
      <c r="K65" s="1885"/>
      <c r="L65" s="2038"/>
      <c r="M65" s="1885" t="s">
        <v>4090</v>
      </c>
      <c r="N65" s="1900" t="s">
        <v>4089</v>
      </c>
      <c r="O65" s="1898" t="s">
        <v>375</v>
      </c>
      <c r="P65" s="1898"/>
      <c r="Q65" s="1883"/>
      <c r="R65" s="1899" t="s">
        <v>315</v>
      </c>
      <c r="S65" s="1883"/>
      <c r="T65" s="1898"/>
      <c r="U65" s="1885"/>
      <c r="V65" s="1885"/>
      <c r="W65" s="1860"/>
      <c r="X65" s="1822"/>
      <c r="Y65" s="1822"/>
      <c r="Z65" s="2039"/>
      <c r="AA65" s="1885" t="s">
        <v>4091</v>
      </c>
      <c r="AB65" s="1900" t="s">
        <v>4089</v>
      </c>
      <c r="AC65" s="1898" t="s">
        <v>375</v>
      </c>
      <c r="AD65" s="1898"/>
      <c r="AE65" s="1883"/>
      <c r="AF65" s="1899" t="s">
        <v>315</v>
      </c>
      <c r="AG65" s="1883"/>
      <c r="AH65" s="1898"/>
      <c r="AI65" s="1885"/>
      <c r="AJ65" s="1885"/>
      <c r="AK65" s="1860"/>
      <c r="AL65" s="2038"/>
      <c r="AM65" s="1885" t="s">
        <v>4091</v>
      </c>
      <c r="AN65" s="1900" t="s">
        <v>4089</v>
      </c>
      <c r="AO65" s="1898" t="s">
        <v>375</v>
      </c>
      <c r="AP65" s="1898"/>
      <c r="AQ65" s="1883"/>
      <c r="AR65" s="1899" t="s">
        <v>315</v>
      </c>
      <c r="AS65" s="1883"/>
      <c r="AT65" s="1898"/>
      <c r="AU65" s="1885"/>
      <c r="AV65" s="1885"/>
      <c r="AW65" s="2006"/>
    </row>
    <row r="66" spans="1:49" ht="12.95">
      <c r="A66" s="1819" t="s">
        <v>3544</v>
      </c>
      <c r="B66" s="1901" t="s">
        <v>3167</v>
      </c>
      <c r="C66" s="1865" t="s">
        <v>303</v>
      </c>
      <c r="D66" s="1865" t="s">
        <v>526</v>
      </c>
      <c r="E66" s="1865"/>
      <c r="F66" s="1866" t="s">
        <v>304</v>
      </c>
      <c r="G66" s="1867" t="s">
        <v>4092</v>
      </c>
      <c r="H66" s="1867" t="s">
        <v>4093</v>
      </c>
      <c r="I66" s="1865" t="s">
        <v>4094</v>
      </c>
      <c r="J66" s="1819"/>
      <c r="K66" s="1819"/>
      <c r="L66" s="2029"/>
      <c r="M66" s="1819" t="s">
        <v>4095</v>
      </c>
      <c r="N66" s="1864" t="s">
        <v>457</v>
      </c>
      <c r="O66" s="1865" t="s">
        <v>303</v>
      </c>
      <c r="P66" s="1865" t="s">
        <v>526</v>
      </c>
      <c r="Q66" s="1865"/>
      <c r="R66" s="1866" t="s">
        <v>315</v>
      </c>
      <c r="S66" s="1867" t="s">
        <v>4092</v>
      </c>
      <c r="T66" s="1865" t="s">
        <v>4094</v>
      </c>
      <c r="U66" s="1819"/>
      <c r="V66" s="1819"/>
      <c r="W66" s="2679" t="s">
        <v>4096</v>
      </c>
      <c r="X66" s="2680"/>
      <c r="Y66" s="2680"/>
      <c r="Z66" s="2022"/>
      <c r="AA66" s="1819" t="s">
        <v>4097</v>
      </c>
      <c r="AB66" s="1864" t="s">
        <v>457</v>
      </c>
      <c r="AC66" s="1865" t="s">
        <v>303</v>
      </c>
      <c r="AD66" s="1865" t="s">
        <v>526</v>
      </c>
      <c r="AE66" s="1865"/>
      <c r="AF66" s="1866" t="s">
        <v>315</v>
      </c>
      <c r="AG66" s="1867" t="s">
        <v>4092</v>
      </c>
      <c r="AH66" s="1865" t="s">
        <v>4094</v>
      </c>
      <c r="AI66" s="1819"/>
      <c r="AJ66" s="1819"/>
      <c r="AK66" s="1816"/>
      <c r="AL66" s="2029"/>
      <c r="AM66" s="1819" t="s">
        <v>4097</v>
      </c>
      <c r="AN66" s="1864" t="s">
        <v>457</v>
      </c>
      <c r="AO66" s="1865" t="s">
        <v>303</v>
      </c>
      <c r="AP66" s="1865" t="s">
        <v>526</v>
      </c>
      <c r="AQ66" s="1865"/>
      <c r="AR66" s="1866" t="s">
        <v>315</v>
      </c>
      <c r="AS66" s="1867" t="s">
        <v>4092</v>
      </c>
      <c r="AT66" s="1865" t="s">
        <v>4094</v>
      </c>
      <c r="AU66" s="1819"/>
      <c r="AV66" s="1819"/>
      <c r="AW66" s="2006"/>
    </row>
    <row r="67" spans="1:49" ht="12.95">
      <c r="A67" s="1825"/>
      <c r="B67" s="1902" t="s">
        <v>4098</v>
      </c>
      <c r="C67" s="1871" t="s">
        <v>303</v>
      </c>
      <c r="D67" s="1871" t="s">
        <v>309</v>
      </c>
      <c r="E67" s="1871"/>
      <c r="F67" s="1903" t="s">
        <v>304</v>
      </c>
      <c r="G67" s="1870" t="s">
        <v>4099</v>
      </c>
      <c r="H67" s="1870"/>
      <c r="I67" s="1871" t="s">
        <v>731</v>
      </c>
      <c r="J67" s="1825"/>
      <c r="K67" s="1825"/>
      <c r="L67" s="2029"/>
      <c r="M67" s="1825"/>
      <c r="N67" s="1902" t="s">
        <v>4100</v>
      </c>
      <c r="O67" s="1871" t="s">
        <v>303</v>
      </c>
      <c r="P67" s="1871" t="s">
        <v>309</v>
      </c>
      <c r="Q67" s="1871"/>
      <c r="R67" s="1903" t="s">
        <v>315</v>
      </c>
      <c r="S67" s="1870" t="s">
        <v>4099</v>
      </c>
      <c r="T67" s="1871" t="s">
        <v>731</v>
      </c>
      <c r="U67" s="1825"/>
      <c r="V67" s="1825"/>
      <c r="W67" s="2850"/>
      <c r="X67" s="2850"/>
      <c r="Y67" s="2850"/>
      <c r="Z67" s="2022"/>
      <c r="AA67" s="1819" t="s">
        <v>4101</v>
      </c>
      <c r="AB67" s="1864" t="s">
        <v>4100</v>
      </c>
      <c r="AC67" s="1865" t="s">
        <v>303</v>
      </c>
      <c r="AD67" s="1865" t="s">
        <v>309</v>
      </c>
      <c r="AE67" s="1865"/>
      <c r="AF67" s="1866" t="s">
        <v>315</v>
      </c>
      <c r="AG67" s="1867" t="s">
        <v>4099</v>
      </c>
      <c r="AH67" s="1865" t="s">
        <v>731</v>
      </c>
      <c r="AI67" s="1819"/>
      <c r="AJ67" s="1819"/>
      <c r="AK67" s="1816"/>
      <c r="AL67" s="2029"/>
      <c r="AM67" s="1819" t="s">
        <v>4101</v>
      </c>
      <c r="AN67" s="1864" t="s">
        <v>4100</v>
      </c>
      <c r="AO67" s="1865" t="s">
        <v>303</v>
      </c>
      <c r="AP67" s="1865" t="s">
        <v>309</v>
      </c>
      <c r="AQ67" s="1865"/>
      <c r="AR67" s="1866" t="s">
        <v>315</v>
      </c>
      <c r="AS67" s="1867" t="s">
        <v>4099</v>
      </c>
      <c r="AT67" s="1865" t="s">
        <v>731</v>
      </c>
      <c r="AU67" s="1819"/>
      <c r="AV67" s="1819"/>
      <c r="AW67" s="2006"/>
    </row>
    <row r="68" spans="1:49" ht="12.95">
      <c r="A68" s="1825"/>
      <c r="B68" s="1902" t="s">
        <v>4102</v>
      </c>
      <c r="C68" s="1871" t="s">
        <v>303</v>
      </c>
      <c r="D68" s="1871" t="s">
        <v>309</v>
      </c>
      <c r="E68" s="1871"/>
      <c r="F68" s="1903" t="s">
        <v>304</v>
      </c>
      <c r="G68" s="1870" t="s">
        <v>4103</v>
      </c>
      <c r="H68" s="1870"/>
      <c r="I68" s="1871" t="s">
        <v>4104</v>
      </c>
      <c r="J68" s="1825"/>
      <c r="K68" s="1825"/>
      <c r="L68" s="2029"/>
      <c r="M68" s="1825"/>
      <c r="N68" s="1902" t="s">
        <v>4105</v>
      </c>
      <c r="O68" s="1871" t="s">
        <v>303</v>
      </c>
      <c r="P68" s="1871" t="s">
        <v>309</v>
      </c>
      <c r="Q68" s="1871"/>
      <c r="R68" s="1903" t="s">
        <v>315</v>
      </c>
      <c r="S68" s="1870" t="s">
        <v>4103</v>
      </c>
      <c r="T68" s="1871" t="s">
        <v>4104</v>
      </c>
      <c r="U68" s="1825"/>
      <c r="V68" s="1825"/>
      <c r="W68" s="2850"/>
      <c r="X68" s="2850"/>
      <c r="Y68" s="2850"/>
      <c r="Z68" s="2022"/>
      <c r="AA68" s="1819" t="s">
        <v>4106</v>
      </c>
      <c r="AB68" s="1864" t="s">
        <v>4105</v>
      </c>
      <c r="AC68" s="1865" t="s">
        <v>303</v>
      </c>
      <c r="AD68" s="1865" t="s">
        <v>309</v>
      </c>
      <c r="AE68" s="1865"/>
      <c r="AF68" s="1866" t="s">
        <v>315</v>
      </c>
      <c r="AG68" s="1867" t="s">
        <v>4103</v>
      </c>
      <c r="AH68" s="1865" t="s">
        <v>4104</v>
      </c>
      <c r="AI68" s="1819"/>
      <c r="AJ68" s="1819"/>
      <c r="AK68" s="1816"/>
      <c r="AL68" s="2029"/>
      <c r="AM68" s="1819" t="s">
        <v>4106</v>
      </c>
      <c r="AN68" s="1864" t="s">
        <v>4105</v>
      </c>
      <c r="AO68" s="1865" t="s">
        <v>303</v>
      </c>
      <c r="AP68" s="1865" t="s">
        <v>309</v>
      </c>
      <c r="AQ68" s="1865"/>
      <c r="AR68" s="1866" t="s">
        <v>315</v>
      </c>
      <c r="AS68" s="1867" t="s">
        <v>4103</v>
      </c>
      <c r="AT68" s="1865" t="s">
        <v>4104</v>
      </c>
      <c r="AU68" s="1819"/>
      <c r="AV68" s="1819"/>
      <c r="AW68" s="2006"/>
    </row>
    <row r="69" spans="1:49" ht="12.95">
      <c r="A69" s="1825"/>
      <c r="B69" s="1902" t="s">
        <v>4107</v>
      </c>
      <c r="C69" s="1871" t="s">
        <v>303</v>
      </c>
      <c r="D69" s="1871" t="s">
        <v>309</v>
      </c>
      <c r="E69" s="1870"/>
      <c r="F69" s="1903" t="s">
        <v>304</v>
      </c>
      <c r="G69" s="1870" t="s">
        <v>4108</v>
      </c>
      <c r="H69" s="1870"/>
      <c r="I69" s="1871" t="s">
        <v>4109</v>
      </c>
      <c r="J69" s="1825"/>
      <c r="K69" s="1825"/>
      <c r="L69" s="2029"/>
      <c r="M69" s="1825"/>
      <c r="N69" s="1902" t="s">
        <v>4110</v>
      </c>
      <c r="O69" s="1871" t="s">
        <v>303</v>
      </c>
      <c r="P69" s="1871" t="s">
        <v>309</v>
      </c>
      <c r="Q69" s="1870"/>
      <c r="R69" s="1903" t="s">
        <v>315</v>
      </c>
      <c r="S69" s="1870" t="s">
        <v>4108</v>
      </c>
      <c r="T69" s="1871" t="s">
        <v>4109</v>
      </c>
      <c r="U69" s="1825"/>
      <c r="V69" s="1825"/>
      <c r="W69" s="2850"/>
      <c r="X69" s="2850"/>
      <c r="Y69" s="2850"/>
      <c r="Z69" s="2022"/>
      <c r="AA69" s="1819" t="s">
        <v>4111</v>
      </c>
      <c r="AB69" s="1864" t="s">
        <v>4110</v>
      </c>
      <c r="AC69" s="1865" t="s">
        <v>303</v>
      </c>
      <c r="AD69" s="1865" t="s">
        <v>309</v>
      </c>
      <c r="AE69" s="1867"/>
      <c r="AF69" s="1866" t="s">
        <v>315</v>
      </c>
      <c r="AG69" s="1867" t="s">
        <v>4108</v>
      </c>
      <c r="AH69" s="1865" t="s">
        <v>4109</v>
      </c>
      <c r="AI69" s="1819"/>
      <c r="AJ69" s="1819"/>
      <c r="AK69" s="1816"/>
      <c r="AL69" s="2029"/>
      <c r="AM69" s="1819" t="s">
        <v>4111</v>
      </c>
      <c r="AN69" s="1864" t="s">
        <v>4110</v>
      </c>
      <c r="AO69" s="1865" t="s">
        <v>303</v>
      </c>
      <c r="AP69" s="1865" t="s">
        <v>309</v>
      </c>
      <c r="AQ69" s="1867"/>
      <c r="AR69" s="1866" t="s">
        <v>315</v>
      </c>
      <c r="AS69" s="1867" t="s">
        <v>4108</v>
      </c>
      <c r="AT69" s="1865" t="s">
        <v>4109</v>
      </c>
      <c r="AU69" s="1819"/>
      <c r="AV69" s="1819"/>
      <c r="AW69" s="2006"/>
    </row>
    <row r="70" spans="1:49" ht="12.95">
      <c r="A70" s="1825"/>
      <c r="B70" s="1902" t="s">
        <v>4112</v>
      </c>
      <c r="C70" s="1871" t="s">
        <v>303</v>
      </c>
      <c r="D70" s="1871" t="s">
        <v>401</v>
      </c>
      <c r="E70" s="1870"/>
      <c r="F70" s="1903" t="s">
        <v>304</v>
      </c>
      <c r="G70" s="1870" t="s">
        <v>3443</v>
      </c>
      <c r="H70" s="1870"/>
      <c r="I70" s="1871" t="s">
        <v>3514</v>
      </c>
      <c r="J70" s="1825"/>
      <c r="K70" s="1825"/>
      <c r="L70" s="2029"/>
      <c r="M70" s="1825"/>
      <c r="N70" s="1902" t="s">
        <v>4113</v>
      </c>
      <c r="O70" s="1871" t="s">
        <v>303</v>
      </c>
      <c r="P70" s="1871" t="s">
        <v>401</v>
      </c>
      <c r="Q70" s="1870"/>
      <c r="R70" s="1903" t="s">
        <v>315</v>
      </c>
      <c r="S70" s="1870" t="s">
        <v>3443</v>
      </c>
      <c r="T70" s="1871" t="s">
        <v>3514</v>
      </c>
      <c r="U70" s="1825"/>
      <c r="V70" s="1825"/>
      <c r="W70" s="2850"/>
      <c r="X70" s="2850"/>
      <c r="Y70" s="2850"/>
      <c r="Z70" s="2022"/>
      <c r="AA70" s="1819" t="s">
        <v>4114</v>
      </c>
      <c r="AB70" s="1864" t="s">
        <v>4113</v>
      </c>
      <c r="AC70" s="1865" t="s">
        <v>303</v>
      </c>
      <c r="AD70" s="1865" t="s">
        <v>401</v>
      </c>
      <c r="AE70" s="1867"/>
      <c r="AF70" s="1866" t="s">
        <v>315</v>
      </c>
      <c r="AG70" s="1867" t="s">
        <v>3443</v>
      </c>
      <c r="AH70" s="1865" t="s">
        <v>3514</v>
      </c>
      <c r="AI70" s="1819"/>
      <c r="AJ70" s="1819"/>
      <c r="AK70" s="1816"/>
      <c r="AL70" s="2029"/>
      <c r="AM70" s="1819" t="s">
        <v>4114</v>
      </c>
      <c r="AN70" s="1864" t="s">
        <v>4113</v>
      </c>
      <c r="AO70" s="1865" t="s">
        <v>303</v>
      </c>
      <c r="AP70" s="1865" t="s">
        <v>401</v>
      </c>
      <c r="AQ70" s="1867"/>
      <c r="AR70" s="1866" t="s">
        <v>315</v>
      </c>
      <c r="AS70" s="1867" t="s">
        <v>3443</v>
      </c>
      <c r="AT70" s="1865" t="s">
        <v>3514</v>
      </c>
      <c r="AU70" s="1819"/>
      <c r="AV70" s="1819"/>
      <c r="AW70" s="2006"/>
    </row>
    <row r="71" spans="1:49" ht="12.95">
      <c r="A71" s="1825"/>
      <c r="B71" s="1902" t="s">
        <v>3360</v>
      </c>
      <c r="C71" s="1871" t="s">
        <v>303</v>
      </c>
      <c r="D71" s="1871" t="s">
        <v>526</v>
      </c>
      <c r="E71" s="1871"/>
      <c r="F71" s="1903" t="s">
        <v>304</v>
      </c>
      <c r="G71" s="1870" t="s">
        <v>4115</v>
      </c>
      <c r="H71" s="1870"/>
      <c r="I71" s="1871" t="s">
        <v>4116</v>
      </c>
      <c r="J71" s="1825"/>
      <c r="K71" s="1825"/>
      <c r="L71" s="2029"/>
      <c r="M71" s="1825"/>
      <c r="N71" s="1902" t="s">
        <v>4002</v>
      </c>
      <c r="O71" s="1871" t="s">
        <v>303</v>
      </c>
      <c r="P71" s="1871" t="s">
        <v>526</v>
      </c>
      <c r="Q71" s="1871"/>
      <c r="R71" s="1903" t="s">
        <v>315</v>
      </c>
      <c r="S71" s="1870" t="s">
        <v>4115</v>
      </c>
      <c r="T71" s="1871" t="s">
        <v>4116</v>
      </c>
      <c r="U71" s="1825"/>
      <c r="V71" s="1825"/>
      <c r="W71" s="2850"/>
      <c r="X71" s="2850"/>
      <c r="Y71" s="2850"/>
      <c r="Z71" s="2022"/>
      <c r="AA71" s="1819" t="s">
        <v>4117</v>
      </c>
      <c r="AB71" s="1864" t="s">
        <v>4002</v>
      </c>
      <c r="AC71" s="1865" t="s">
        <v>303</v>
      </c>
      <c r="AD71" s="1865" t="s">
        <v>526</v>
      </c>
      <c r="AE71" s="1865"/>
      <c r="AF71" s="1866" t="s">
        <v>315</v>
      </c>
      <c r="AG71" s="1867" t="s">
        <v>4115</v>
      </c>
      <c r="AH71" s="1865" t="s">
        <v>4116</v>
      </c>
      <c r="AI71" s="1819"/>
      <c r="AJ71" s="1819"/>
      <c r="AK71" s="1816"/>
      <c r="AL71" s="2029"/>
      <c r="AM71" s="1819" t="s">
        <v>4117</v>
      </c>
      <c r="AN71" s="1864" t="s">
        <v>4002</v>
      </c>
      <c r="AO71" s="1865" t="s">
        <v>303</v>
      </c>
      <c r="AP71" s="1865" t="s">
        <v>526</v>
      </c>
      <c r="AQ71" s="1865"/>
      <c r="AR71" s="1866" t="s">
        <v>315</v>
      </c>
      <c r="AS71" s="1867" t="s">
        <v>4115</v>
      </c>
      <c r="AT71" s="1865" t="s">
        <v>4116</v>
      </c>
      <c r="AU71" s="1819"/>
      <c r="AV71" s="1819"/>
      <c r="AW71" s="2006"/>
    </row>
    <row r="72" spans="1:49" ht="75">
      <c r="A72" s="1825"/>
      <c r="B72" s="1902" t="s">
        <v>3364</v>
      </c>
      <c r="C72" s="1871" t="s">
        <v>303</v>
      </c>
      <c r="D72" s="1871" t="s">
        <v>309</v>
      </c>
      <c r="E72" s="1871"/>
      <c r="F72" s="1903" t="s">
        <v>304</v>
      </c>
      <c r="G72" s="1870" t="s">
        <v>3983</v>
      </c>
      <c r="H72" s="1870"/>
      <c r="I72" s="1871" t="s">
        <v>3516</v>
      </c>
      <c r="J72" s="1825"/>
      <c r="K72" s="1825"/>
      <c r="L72" s="2029"/>
      <c r="M72" s="1825"/>
      <c r="N72" s="1902" t="s">
        <v>3222</v>
      </c>
      <c r="O72" s="1871" t="s">
        <v>303</v>
      </c>
      <c r="P72" s="1871" t="s">
        <v>309</v>
      </c>
      <c r="Q72" s="1871"/>
      <c r="R72" s="1903" t="s">
        <v>315</v>
      </c>
      <c r="S72" s="1870" t="s">
        <v>3983</v>
      </c>
      <c r="T72" s="1904" t="s">
        <v>3516</v>
      </c>
      <c r="U72" s="1825"/>
      <c r="V72" s="1825"/>
      <c r="W72" s="2852"/>
      <c r="X72" s="2852"/>
      <c r="Y72" s="2852"/>
      <c r="Z72" s="2022"/>
      <c r="AA72" s="1819" t="s">
        <v>4118</v>
      </c>
      <c r="AB72" s="1864" t="s">
        <v>3222</v>
      </c>
      <c r="AC72" s="1865" t="s">
        <v>303</v>
      </c>
      <c r="AD72" s="1865" t="s">
        <v>309</v>
      </c>
      <c r="AE72" s="1865"/>
      <c r="AF72" s="1866" t="s">
        <v>315</v>
      </c>
      <c r="AG72" s="1867" t="s">
        <v>3983</v>
      </c>
      <c r="AH72" s="1868" t="s">
        <v>3516</v>
      </c>
      <c r="AI72" s="1819"/>
      <c r="AJ72" s="1819"/>
      <c r="AK72" s="1816"/>
      <c r="AL72" s="2029"/>
      <c r="AM72" s="1819" t="s">
        <v>4118</v>
      </c>
      <c r="AN72" s="1864" t="s">
        <v>3222</v>
      </c>
      <c r="AO72" s="1865" t="s">
        <v>303</v>
      </c>
      <c r="AP72" s="1865" t="s">
        <v>309</v>
      </c>
      <c r="AQ72" s="1865"/>
      <c r="AR72" s="1866" t="s">
        <v>315</v>
      </c>
      <c r="AS72" s="1867" t="s">
        <v>3983</v>
      </c>
      <c r="AT72" s="1868" t="s">
        <v>3516</v>
      </c>
      <c r="AU72" s="1819"/>
      <c r="AV72" s="1819"/>
      <c r="AW72" s="2006"/>
    </row>
    <row r="73" spans="1:49" ht="12.95">
      <c r="A73" s="1819" t="s">
        <v>3423</v>
      </c>
      <c r="B73" s="1894" t="s">
        <v>1848</v>
      </c>
      <c r="C73" s="1865" t="s">
        <v>303</v>
      </c>
      <c r="D73" s="1865" t="s">
        <v>521</v>
      </c>
      <c r="E73" s="1867"/>
      <c r="F73" s="1865" t="s">
        <v>304</v>
      </c>
      <c r="G73" s="1867" t="s">
        <v>1849</v>
      </c>
      <c r="H73" s="1867" t="s">
        <v>4119</v>
      </c>
      <c r="I73" s="1865" t="s">
        <v>4120</v>
      </c>
      <c r="J73" s="1819"/>
      <c r="K73" s="1819"/>
      <c r="L73" s="2029"/>
      <c r="M73" s="1819" t="s">
        <v>4121</v>
      </c>
      <c r="N73" s="1867" t="s">
        <v>1848</v>
      </c>
      <c r="O73" s="1865" t="s">
        <v>303</v>
      </c>
      <c r="P73" s="1865" t="s">
        <v>521</v>
      </c>
      <c r="Q73" s="1867"/>
      <c r="R73" s="1865" t="s">
        <v>315</v>
      </c>
      <c r="S73" s="1867" t="s">
        <v>1849</v>
      </c>
      <c r="T73" s="1865" t="s">
        <v>4120</v>
      </c>
      <c r="U73" s="1819"/>
      <c r="V73" s="1819"/>
      <c r="W73" s="1816"/>
      <c r="X73" s="1802"/>
      <c r="Y73" s="1802"/>
      <c r="Z73" s="2022"/>
      <c r="AA73" s="1819" t="s">
        <v>4122</v>
      </c>
      <c r="AB73" s="1867" t="s">
        <v>1848</v>
      </c>
      <c r="AC73" s="1865" t="s">
        <v>303</v>
      </c>
      <c r="AD73" s="1865" t="s">
        <v>521</v>
      </c>
      <c r="AE73" s="1867"/>
      <c r="AF73" s="1865" t="s">
        <v>315</v>
      </c>
      <c r="AG73" s="1867" t="s">
        <v>1849</v>
      </c>
      <c r="AH73" s="1865" t="s">
        <v>4120</v>
      </c>
      <c r="AI73" s="1819"/>
      <c r="AJ73" s="1819"/>
      <c r="AK73" s="1816"/>
      <c r="AL73" s="2029"/>
      <c r="AM73" s="1819" t="s">
        <v>4122</v>
      </c>
      <c r="AN73" s="1867" t="s">
        <v>1848</v>
      </c>
      <c r="AO73" s="1865" t="s">
        <v>303</v>
      </c>
      <c r="AP73" s="1865" t="s">
        <v>521</v>
      </c>
      <c r="AQ73" s="1867"/>
      <c r="AR73" s="1865" t="s">
        <v>315</v>
      </c>
      <c r="AS73" s="1867" t="s">
        <v>1849</v>
      </c>
      <c r="AT73" s="1865" t="s">
        <v>4120</v>
      </c>
      <c r="AU73" s="1819"/>
      <c r="AV73" s="1819"/>
      <c r="AW73" s="2006"/>
    </row>
    <row r="74" spans="1:49" ht="12.95">
      <c r="A74" s="1825"/>
      <c r="B74" s="1870"/>
      <c r="C74" s="1871"/>
      <c r="D74" s="1871"/>
      <c r="E74" s="1870"/>
      <c r="F74" s="1871"/>
      <c r="G74" s="1870"/>
      <c r="H74" s="1870"/>
      <c r="I74" s="1871"/>
      <c r="J74" s="1825"/>
      <c r="K74" s="1825"/>
      <c r="L74" s="2029"/>
      <c r="M74" s="1825"/>
      <c r="N74" s="1870"/>
      <c r="O74" s="1871"/>
      <c r="P74" s="1871"/>
      <c r="Q74" s="1870"/>
      <c r="R74" s="1871"/>
      <c r="S74" s="1870"/>
      <c r="T74" s="1871"/>
      <c r="U74" s="1825"/>
      <c r="V74" s="1825"/>
      <c r="W74" s="1811"/>
      <c r="X74" s="1800"/>
      <c r="Y74" s="1800"/>
      <c r="Z74" s="2022"/>
      <c r="AA74" s="1819"/>
      <c r="AB74" s="1905" t="s">
        <v>1851</v>
      </c>
      <c r="AC74" s="1793" t="s">
        <v>303</v>
      </c>
      <c r="AD74" s="1791" t="s">
        <v>4123</v>
      </c>
      <c r="AE74" s="1792"/>
      <c r="AF74" s="1793" t="s">
        <v>315</v>
      </c>
      <c r="AG74" s="1792" t="s">
        <v>4124</v>
      </c>
      <c r="AH74" s="1791" t="s">
        <v>4125</v>
      </c>
      <c r="AI74" s="1819"/>
      <c r="AJ74" s="1819"/>
      <c r="AK74" s="1816"/>
      <c r="AL74" s="2029"/>
      <c r="AM74" s="1819"/>
      <c r="AN74" s="1905" t="s">
        <v>1851</v>
      </c>
      <c r="AO74" s="1793" t="s">
        <v>303</v>
      </c>
      <c r="AP74" s="1791" t="s">
        <v>4123</v>
      </c>
      <c r="AQ74" s="1792"/>
      <c r="AR74" s="1793" t="s">
        <v>315</v>
      </c>
      <c r="AS74" s="1792" t="s">
        <v>4124</v>
      </c>
      <c r="AT74" s="1791" t="s">
        <v>4125</v>
      </c>
      <c r="AU74" s="1819"/>
      <c r="AV74" s="1819"/>
      <c r="AW74" s="2006"/>
    </row>
    <row r="75" spans="1:49" ht="12.95">
      <c r="A75" s="1825"/>
      <c r="B75" s="1870" t="s">
        <v>1854</v>
      </c>
      <c r="C75" s="1871" t="s">
        <v>303</v>
      </c>
      <c r="D75" s="1871" t="s">
        <v>401</v>
      </c>
      <c r="E75" s="1870"/>
      <c r="F75" s="1871" t="s">
        <v>315</v>
      </c>
      <c r="G75" s="1870" t="s">
        <v>1855</v>
      </c>
      <c r="H75" s="1870"/>
      <c r="I75" s="1871" t="s">
        <v>731</v>
      </c>
      <c r="J75" s="1825"/>
      <c r="K75" s="1825"/>
      <c r="L75" s="2029"/>
      <c r="M75" s="1825"/>
      <c r="N75" s="1870" t="s">
        <v>1854</v>
      </c>
      <c r="O75" s="1871" t="s">
        <v>303</v>
      </c>
      <c r="P75" s="1871" t="s">
        <v>401</v>
      </c>
      <c r="Q75" s="1870"/>
      <c r="R75" s="1871" t="s">
        <v>315</v>
      </c>
      <c r="S75" s="1870" t="s">
        <v>1855</v>
      </c>
      <c r="T75" s="1871" t="s">
        <v>731</v>
      </c>
      <c r="U75" s="1825"/>
      <c r="V75" s="1825"/>
      <c r="W75" s="2679" t="s">
        <v>4126</v>
      </c>
      <c r="X75" s="2680"/>
      <c r="Y75" s="2680"/>
      <c r="Z75" s="2022"/>
      <c r="AA75" s="1819" t="s">
        <v>4127</v>
      </c>
      <c r="AB75" s="1867" t="s">
        <v>1854</v>
      </c>
      <c r="AC75" s="1865" t="s">
        <v>303</v>
      </c>
      <c r="AD75" s="1865" t="s">
        <v>401</v>
      </c>
      <c r="AE75" s="1867"/>
      <c r="AF75" s="1865" t="s">
        <v>315</v>
      </c>
      <c r="AG75" s="1867" t="s">
        <v>1855</v>
      </c>
      <c r="AH75" s="1865" t="s">
        <v>731</v>
      </c>
      <c r="AI75" s="1819"/>
      <c r="AJ75" s="1819"/>
      <c r="AK75" s="1816"/>
      <c r="AL75" s="2029"/>
      <c r="AM75" s="1819" t="s">
        <v>4127</v>
      </c>
      <c r="AN75" s="1867" t="s">
        <v>1854</v>
      </c>
      <c r="AO75" s="1865" t="s">
        <v>303</v>
      </c>
      <c r="AP75" s="1865" t="s">
        <v>401</v>
      </c>
      <c r="AQ75" s="1867"/>
      <c r="AR75" s="1865" t="s">
        <v>315</v>
      </c>
      <c r="AS75" s="1867" t="s">
        <v>1855</v>
      </c>
      <c r="AT75" s="1865" t="s">
        <v>731</v>
      </c>
      <c r="AU75" s="1819"/>
      <c r="AV75" s="1819"/>
      <c r="AW75" s="2006"/>
    </row>
    <row r="76" spans="1:49" ht="12.95">
      <c r="A76" s="1825"/>
      <c r="B76" s="1870" t="s">
        <v>1857</v>
      </c>
      <c r="C76" s="1871" t="s">
        <v>303</v>
      </c>
      <c r="D76" s="1871" t="s">
        <v>309</v>
      </c>
      <c r="E76" s="1870"/>
      <c r="F76" s="1871" t="s">
        <v>315</v>
      </c>
      <c r="G76" s="1870" t="s">
        <v>1240</v>
      </c>
      <c r="H76" s="1870"/>
      <c r="I76" s="1871" t="s">
        <v>4104</v>
      </c>
      <c r="J76" s="1825"/>
      <c r="K76" s="1825"/>
      <c r="L76" s="2029"/>
      <c r="M76" s="1825"/>
      <c r="N76" s="1870" t="s">
        <v>1857</v>
      </c>
      <c r="O76" s="1871" t="s">
        <v>303</v>
      </c>
      <c r="P76" s="1871" t="s">
        <v>309</v>
      </c>
      <c r="Q76" s="1870"/>
      <c r="R76" s="1871" t="s">
        <v>315</v>
      </c>
      <c r="S76" s="1870" t="s">
        <v>1240</v>
      </c>
      <c r="T76" s="1871" t="s">
        <v>4104</v>
      </c>
      <c r="U76" s="1825"/>
      <c r="V76" s="1825"/>
      <c r="W76" s="2850"/>
      <c r="X76" s="2850"/>
      <c r="Y76" s="2850"/>
      <c r="Z76" s="2022"/>
      <c r="AA76" s="1819" t="s">
        <v>4128</v>
      </c>
      <c r="AB76" s="1867" t="s">
        <v>1857</v>
      </c>
      <c r="AC76" s="1865" t="s">
        <v>303</v>
      </c>
      <c r="AD76" s="1865" t="s">
        <v>309</v>
      </c>
      <c r="AE76" s="1867"/>
      <c r="AF76" s="1865" t="s">
        <v>315</v>
      </c>
      <c r="AG76" s="1867" t="s">
        <v>1240</v>
      </c>
      <c r="AH76" s="1865" t="s">
        <v>4104</v>
      </c>
      <c r="AI76" s="1819"/>
      <c r="AJ76" s="1819"/>
      <c r="AK76" s="1816"/>
      <c r="AL76" s="2029"/>
      <c r="AM76" s="1819" t="s">
        <v>4128</v>
      </c>
      <c r="AN76" s="1867" t="s">
        <v>1857</v>
      </c>
      <c r="AO76" s="1865" t="s">
        <v>303</v>
      </c>
      <c r="AP76" s="1865" t="s">
        <v>309</v>
      </c>
      <c r="AQ76" s="1867"/>
      <c r="AR76" s="1865" t="s">
        <v>315</v>
      </c>
      <c r="AS76" s="1867" t="s">
        <v>1240</v>
      </c>
      <c r="AT76" s="1865" t="s">
        <v>4104</v>
      </c>
      <c r="AU76" s="1819"/>
      <c r="AV76" s="1819"/>
      <c r="AW76" s="2006"/>
    </row>
    <row r="77" spans="1:49" ht="12.95">
      <c r="A77" s="1825"/>
      <c r="B77" s="1870" t="s">
        <v>1859</v>
      </c>
      <c r="C77" s="1871" t="s">
        <v>303</v>
      </c>
      <c r="D77" s="1871" t="s">
        <v>309</v>
      </c>
      <c r="E77" s="1870"/>
      <c r="F77" s="1871" t="s">
        <v>315</v>
      </c>
      <c r="G77" s="1870" t="s">
        <v>1242</v>
      </c>
      <c r="H77" s="1870"/>
      <c r="I77" s="1871" t="s">
        <v>4109</v>
      </c>
      <c r="J77" s="1825"/>
      <c r="K77" s="1825"/>
      <c r="L77" s="2029"/>
      <c r="M77" s="1825"/>
      <c r="N77" s="1870" t="s">
        <v>1859</v>
      </c>
      <c r="O77" s="1871" t="s">
        <v>303</v>
      </c>
      <c r="P77" s="1871" t="s">
        <v>309</v>
      </c>
      <c r="Q77" s="1870"/>
      <c r="R77" s="1871" t="s">
        <v>315</v>
      </c>
      <c r="S77" s="1870" t="s">
        <v>1242</v>
      </c>
      <c r="T77" s="1871" t="s">
        <v>4109</v>
      </c>
      <c r="U77" s="1825"/>
      <c r="V77" s="1825"/>
      <c r="W77" s="2852"/>
      <c r="X77" s="2852"/>
      <c r="Y77" s="2852"/>
      <c r="Z77" s="2022"/>
      <c r="AA77" s="1819" t="s">
        <v>4129</v>
      </c>
      <c r="AB77" s="1867" t="s">
        <v>1859</v>
      </c>
      <c r="AC77" s="1865" t="s">
        <v>303</v>
      </c>
      <c r="AD77" s="1865" t="s">
        <v>309</v>
      </c>
      <c r="AE77" s="1867"/>
      <c r="AF77" s="1865" t="s">
        <v>315</v>
      </c>
      <c r="AG77" s="1867" t="s">
        <v>1242</v>
      </c>
      <c r="AH77" s="1865" t="s">
        <v>4109</v>
      </c>
      <c r="AI77" s="1819"/>
      <c r="AJ77" s="1819"/>
      <c r="AK77" s="1816"/>
      <c r="AL77" s="2029"/>
      <c r="AM77" s="1819" t="s">
        <v>4129</v>
      </c>
      <c r="AN77" s="1867" t="s">
        <v>1859</v>
      </c>
      <c r="AO77" s="1865" t="s">
        <v>303</v>
      </c>
      <c r="AP77" s="1865" t="s">
        <v>309</v>
      </c>
      <c r="AQ77" s="1867"/>
      <c r="AR77" s="1865" t="s">
        <v>315</v>
      </c>
      <c r="AS77" s="1867" t="s">
        <v>1242</v>
      </c>
      <c r="AT77" s="1865" t="s">
        <v>4109</v>
      </c>
      <c r="AU77" s="1819"/>
      <c r="AV77" s="1819"/>
      <c r="AW77" s="2006"/>
    </row>
    <row r="78" spans="1:49" ht="12.95">
      <c r="A78" s="1819" t="s">
        <v>3591</v>
      </c>
      <c r="B78" s="1894" t="s">
        <v>1164</v>
      </c>
      <c r="C78" s="1865" t="s">
        <v>303</v>
      </c>
      <c r="D78" s="1865" t="s">
        <v>1120</v>
      </c>
      <c r="E78" s="1867"/>
      <c r="F78" s="1869" t="s">
        <v>304</v>
      </c>
      <c r="G78" s="1867" t="s">
        <v>3986</v>
      </c>
      <c r="H78" s="1867" t="s">
        <v>2051</v>
      </c>
      <c r="I78" s="1865" t="s">
        <v>3987</v>
      </c>
      <c r="J78" s="1819"/>
      <c r="K78" s="1819"/>
      <c r="L78" s="2029"/>
      <c r="M78" s="1819" t="s">
        <v>4130</v>
      </c>
      <c r="N78" s="1867" t="s">
        <v>1164</v>
      </c>
      <c r="O78" s="1865" t="s">
        <v>303</v>
      </c>
      <c r="P78" s="1865" t="s">
        <v>1120</v>
      </c>
      <c r="Q78" s="1867"/>
      <c r="R78" s="1869" t="s">
        <v>315</v>
      </c>
      <c r="S78" s="1867" t="s">
        <v>3986</v>
      </c>
      <c r="T78" s="1865" t="s">
        <v>3987</v>
      </c>
      <c r="U78" s="1819"/>
      <c r="V78" s="1819"/>
      <c r="W78" s="1816"/>
      <c r="X78" s="1802"/>
      <c r="Y78" s="1802"/>
      <c r="Z78" s="2022"/>
      <c r="AA78" s="1819" t="s">
        <v>4131</v>
      </c>
      <c r="AB78" s="1867" t="s">
        <v>1164</v>
      </c>
      <c r="AC78" s="1865" t="s">
        <v>303</v>
      </c>
      <c r="AD78" s="1865" t="s">
        <v>1120</v>
      </c>
      <c r="AE78" s="1867"/>
      <c r="AF78" s="1869" t="s">
        <v>315</v>
      </c>
      <c r="AG78" s="1867" t="s">
        <v>3986</v>
      </c>
      <c r="AH78" s="1865" t="s">
        <v>3987</v>
      </c>
      <c r="AI78" s="1819"/>
      <c r="AJ78" s="1819"/>
      <c r="AK78" s="1816"/>
      <c r="AL78" s="2029"/>
      <c r="AM78" s="1819" t="s">
        <v>4131</v>
      </c>
      <c r="AN78" s="1867" t="s">
        <v>1164</v>
      </c>
      <c r="AO78" s="1865" t="s">
        <v>303</v>
      </c>
      <c r="AP78" s="1865" t="s">
        <v>1120</v>
      </c>
      <c r="AQ78" s="1867"/>
      <c r="AR78" s="1869" t="s">
        <v>315</v>
      </c>
      <c r="AS78" s="1867" t="s">
        <v>3986</v>
      </c>
      <c r="AT78" s="1865" t="s">
        <v>3987</v>
      </c>
      <c r="AU78" s="1819"/>
      <c r="AV78" s="1819"/>
      <c r="AW78" s="2006"/>
    </row>
    <row r="79" spans="1:49" ht="50.1">
      <c r="A79" s="1819" t="s">
        <v>3592</v>
      </c>
      <c r="B79" s="1906" t="s">
        <v>4132</v>
      </c>
      <c r="C79" s="1869" t="s">
        <v>404</v>
      </c>
      <c r="D79" s="1869" t="s">
        <v>237</v>
      </c>
      <c r="E79" s="1906" t="s">
        <v>4133</v>
      </c>
      <c r="F79" s="1869" t="s">
        <v>304</v>
      </c>
      <c r="G79" s="1906" t="s">
        <v>4134</v>
      </c>
      <c r="H79" s="1907" t="s">
        <v>4135</v>
      </c>
      <c r="I79" s="1869" t="s">
        <v>4136</v>
      </c>
      <c r="J79" s="1819"/>
      <c r="K79" s="1819"/>
      <c r="L79" s="2029"/>
      <c r="M79" s="1819" t="s">
        <v>4137</v>
      </c>
      <c r="N79" s="1906" t="s">
        <v>4132</v>
      </c>
      <c r="O79" s="1869" t="s">
        <v>404</v>
      </c>
      <c r="P79" s="1869" t="s">
        <v>237</v>
      </c>
      <c r="Q79" s="1906" t="s">
        <v>4133</v>
      </c>
      <c r="R79" s="1869" t="s">
        <v>315</v>
      </c>
      <c r="S79" s="1906" t="s">
        <v>4134</v>
      </c>
      <c r="T79" s="1869" t="s">
        <v>4136</v>
      </c>
      <c r="U79" s="1819"/>
      <c r="V79" s="1819"/>
      <c r="W79" s="1816"/>
      <c r="X79" s="1802"/>
      <c r="Y79" s="1802"/>
      <c r="Z79" s="2022"/>
      <c r="AA79" s="1819" t="s">
        <v>4138</v>
      </c>
      <c r="AB79" s="1906" t="s">
        <v>4132</v>
      </c>
      <c r="AC79" s="1869" t="s">
        <v>404</v>
      </c>
      <c r="AD79" s="1869" t="s">
        <v>237</v>
      </c>
      <c r="AE79" s="1906" t="s">
        <v>4133</v>
      </c>
      <c r="AF79" s="1869" t="s">
        <v>315</v>
      </c>
      <c r="AG79" s="1906" t="s">
        <v>4134</v>
      </c>
      <c r="AH79" s="1869" t="s">
        <v>4136</v>
      </c>
      <c r="AI79" s="1819"/>
      <c r="AJ79" s="1819"/>
      <c r="AK79" s="1816"/>
      <c r="AL79" s="2029"/>
      <c r="AM79" s="1819" t="s">
        <v>4138</v>
      </c>
      <c r="AN79" s="1906" t="s">
        <v>4132</v>
      </c>
      <c r="AO79" s="1869" t="s">
        <v>404</v>
      </c>
      <c r="AP79" s="1869" t="s">
        <v>237</v>
      </c>
      <c r="AQ79" s="1906" t="s">
        <v>4133</v>
      </c>
      <c r="AR79" s="1869" t="s">
        <v>315</v>
      </c>
      <c r="AS79" s="1906" t="s">
        <v>4134</v>
      </c>
      <c r="AT79" s="1869" t="s">
        <v>4136</v>
      </c>
      <c r="AU79" s="1819"/>
      <c r="AV79" s="1819"/>
      <c r="AW79" s="2006"/>
    </row>
    <row r="80" spans="1:49" ht="12.95">
      <c r="A80" s="1819" t="s">
        <v>3593</v>
      </c>
      <c r="B80" s="1908" t="s">
        <v>4139</v>
      </c>
      <c r="C80" s="1865" t="s">
        <v>303</v>
      </c>
      <c r="D80" s="1865" t="s">
        <v>530</v>
      </c>
      <c r="E80" s="1867"/>
      <c r="F80" s="1865" t="s">
        <v>315</v>
      </c>
      <c r="G80" s="1867" t="s">
        <v>4140</v>
      </c>
      <c r="H80" s="1909" t="s">
        <v>4141</v>
      </c>
      <c r="I80" s="1865" t="s">
        <v>4142</v>
      </c>
      <c r="J80" s="1819"/>
      <c r="K80" s="1819" t="s">
        <v>4143</v>
      </c>
      <c r="L80" s="2029"/>
      <c r="M80" s="1819" t="s">
        <v>4144</v>
      </c>
      <c r="N80" s="1910" t="s">
        <v>4139</v>
      </c>
      <c r="O80" s="1865" t="s">
        <v>303</v>
      </c>
      <c r="P80" s="1865" t="s">
        <v>530</v>
      </c>
      <c r="Q80" s="1867"/>
      <c r="R80" s="1869" t="s">
        <v>315</v>
      </c>
      <c r="S80" s="1867" t="s">
        <v>4140</v>
      </c>
      <c r="T80" s="1865" t="s">
        <v>4142</v>
      </c>
      <c r="U80" s="1819"/>
      <c r="V80" s="1819"/>
      <c r="W80" s="1816"/>
      <c r="X80" s="1802"/>
      <c r="Y80" s="1802"/>
      <c r="Z80" s="2022"/>
      <c r="AA80" s="1819" t="s">
        <v>4145</v>
      </c>
      <c r="AB80" s="1867" t="s">
        <v>4139</v>
      </c>
      <c r="AC80" s="1865" t="s">
        <v>303</v>
      </c>
      <c r="AD80" s="1865" t="s">
        <v>530</v>
      </c>
      <c r="AE80" s="1867"/>
      <c r="AF80" s="1869" t="s">
        <v>315</v>
      </c>
      <c r="AG80" s="1867" t="s">
        <v>4140</v>
      </c>
      <c r="AH80" s="1865" t="s">
        <v>4142</v>
      </c>
      <c r="AI80" s="1819"/>
      <c r="AJ80" s="1819"/>
      <c r="AK80" s="1816"/>
      <c r="AL80" s="2029"/>
      <c r="AM80" s="1819" t="s">
        <v>4145</v>
      </c>
      <c r="AN80" s="1867" t="s">
        <v>4139</v>
      </c>
      <c r="AO80" s="1865" t="s">
        <v>303</v>
      </c>
      <c r="AP80" s="1865" t="s">
        <v>530</v>
      </c>
      <c r="AQ80" s="1867"/>
      <c r="AR80" s="1869" t="s">
        <v>315</v>
      </c>
      <c r="AS80" s="1867" t="s">
        <v>4140</v>
      </c>
      <c r="AT80" s="1865" t="s">
        <v>4142</v>
      </c>
      <c r="AU80" s="1819"/>
      <c r="AV80" s="1819"/>
      <c r="AW80" s="2006"/>
    </row>
    <row r="81" spans="1:49" ht="12.95">
      <c r="A81" s="1819" t="s">
        <v>3594</v>
      </c>
      <c r="B81" s="1894" t="s">
        <v>575</v>
      </c>
      <c r="C81" s="1865" t="s">
        <v>326</v>
      </c>
      <c r="D81" s="1865" t="s">
        <v>1794</v>
      </c>
      <c r="E81" s="1867"/>
      <c r="F81" s="1869" t="s">
        <v>304</v>
      </c>
      <c r="G81" s="1867" t="s">
        <v>577</v>
      </c>
      <c r="H81" s="1867" t="s">
        <v>4146</v>
      </c>
      <c r="I81" s="1865" t="s">
        <v>4147</v>
      </c>
      <c r="J81" s="1819"/>
      <c r="K81" s="1819"/>
      <c r="L81" s="2029"/>
      <c r="M81" s="1819" t="s">
        <v>4148</v>
      </c>
      <c r="N81" s="1910" t="s">
        <v>575</v>
      </c>
      <c r="O81" s="1865" t="s">
        <v>326</v>
      </c>
      <c r="P81" s="1865" t="s">
        <v>1794</v>
      </c>
      <c r="Q81" s="1867"/>
      <c r="R81" s="1869" t="s">
        <v>315</v>
      </c>
      <c r="S81" s="1867" t="s">
        <v>577</v>
      </c>
      <c r="T81" s="1865" t="s">
        <v>4147</v>
      </c>
      <c r="U81" s="1819"/>
      <c r="V81" s="1819"/>
      <c r="W81" s="1816"/>
      <c r="X81" s="1802"/>
      <c r="Y81" s="1802"/>
      <c r="Z81" s="2022"/>
      <c r="AA81" s="1819" t="s">
        <v>4149</v>
      </c>
      <c r="AB81" s="1867" t="s">
        <v>575</v>
      </c>
      <c r="AC81" s="1865" t="s">
        <v>326</v>
      </c>
      <c r="AD81" s="1865" t="s">
        <v>1794</v>
      </c>
      <c r="AE81" s="1867"/>
      <c r="AF81" s="1869" t="s">
        <v>315</v>
      </c>
      <c r="AG81" s="1867" t="s">
        <v>577</v>
      </c>
      <c r="AH81" s="1865" t="s">
        <v>4147</v>
      </c>
      <c r="AI81" s="1819"/>
      <c r="AJ81" s="1819"/>
      <c r="AK81" s="1816"/>
      <c r="AL81" s="2029"/>
      <c r="AM81" s="1819" t="s">
        <v>4149</v>
      </c>
      <c r="AN81" s="1867" t="s">
        <v>575</v>
      </c>
      <c r="AO81" s="1865" t="s">
        <v>326</v>
      </c>
      <c r="AP81" s="1865" t="s">
        <v>1794</v>
      </c>
      <c r="AQ81" s="1867"/>
      <c r="AR81" s="1869" t="s">
        <v>315</v>
      </c>
      <c r="AS81" s="1867" t="s">
        <v>577</v>
      </c>
      <c r="AT81" s="1865" t="s">
        <v>4147</v>
      </c>
      <c r="AU81" s="1819"/>
      <c r="AV81" s="1819"/>
      <c r="AW81" s="2006"/>
    </row>
    <row r="82" spans="1:49" ht="12.95">
      <c r="A82" s="1819" t="s">
        <v>3595</v>
      </c>
      <c r="B82" s="1894" t="s">
        <v>1257</v>
      </c>
      <c r="C82" s="1865" t="s">
        <v>326</v>
      </c>
      <c r="D82" s="1865" t="s">
        <v>1568</v>
      </c>
      <c r="E82" s="1865"/>
      <c r="F82" s="1865" t="s">
        <v>304</v>
      </c>
      <c r="G82" s="1867" t="s">
        <v>4150</v>
      </c>
      <c r="H82" s="1867" t="s">
        <v>4151</v>
      </c>
      <c r="I82" s="1865" t="s">
        <v>1354</v>
      </c>
      <c r="J82" s="1819"/>
      <c r="K82" s="1819"/>
      <c r="L82" s="2029"/>
      <c r="M82" s="1819" t="s">
        <v>4152</v>
      </c>
      <c r="N82" s="1867" t="s">
        <v>1257</v>
      </c>
      <c r="O82" s="1865" t="s">
        <v>326</v>
      </c>
      <c r="P82" s="1865" t="s">
        <v>1568</v>
      </c>
      <c r="Q82" s="1865"/>
      <c r="R82" s="1869" t="s">
        <v>315</v>
      </c>
      <c r="S82" s="1867" t="s">
        <v>4150</v>
      </c>
      <c r="T82" s="1865" t="s">
        <v>1354</v>
      </c>
      <c r="U82" s="1819"/>
      <c r="V82" s="1819"/>
      <c r="W82" s="1816"/>
      <c r="X82" s="1802"/>
      <c r="Y82" s="1802"/>
      <c r="Z82" s="2022"/>
      <c r="AA82" s="1819" t="s">
        <v>4153</v>
      </c>
      <c r="AB82" s="1867" t="s">
        <v>1257</v>
      </c>
      <c r="AC82" s="1865" t="s">
        <v>326</v>
      </c>
      <c r="AD82" s="1865" t="s">
        <v>1568</v>
      </c>
      <c r="AE82" s="1865"/>
      <c r="AF82" s="1869" t="s">
        <v>315</v>
      </c>
      <c r="AG82" s="1867" t="s">
        <v>4150</v>
      </c>
      <c r="AH82" s="1865" t="s">
        <v>1354</v>
      </c>
      <c r="AI82" s="1819"/>
      <c r="AJ82" s="1819"/>
      <c r="AK82" s="1816"/>
      <c r="AL82" s="2029"/>
      <c r="AM82" s="1819" t="s">
        <v>4153</v>
      </c>
      <c r="AN82" s="1867" t="s">
        <v>1257</v>
      </c>
      <c r="AO82" s="1865" t="s">
        <v>326</v>
      </c>
      <c r="AP82" s="1865" t="s">
        <v>1568</v>
      </c>
      <c r="AQ82" s="1865"/>
      <c r="AR82" s="1869" t="s">
        <v>315</v>
      </c>
      <c r="AS82" s="1867" t="s">
        <v>4150</v>
      </c>
      <c r="AT82" s="1865" t="s">
        <v>1354</v>
      </c>
      <c r="AU82" s="1819"/>
      <c r="AV82" s="1819"/>
      <c r="AW82" s="2006"/>
    </row>
    <row r="83" spans="1:49" ht="12.95">
      <c r="A83" s="1819" t="s">
        <v>3596</v>
      </c>
      <c r="B83" s="1867" t="s">
        <v>4154</v>
      </c>
      <c r="C83" s="1865" t="s">
        <v>326</v>
      </c>
      <c r="D83" s="1865" t="s">
        <v>1568</v>
      </c>
      <c r="E83" s="1865"/>
      <c r="F83" s="1865" t="s">
        <v>304</v>
      </c>
      <c r="G83" s="1867" t="s">
        <v>4155</v>
      </c>
      <c r="H83" s="1867" t="s">
        <v>4156</v>
      </c>
      <c r="I83" s="1865" t="s">
        <v>1354</v>
      </c>
      <c r="J83" s="1819"/>
      <c r="K83" s="1819"/>
      <c r="L83" s="2029"/>
      <c r="M83" s="1819" t="s">
        <v>4157</v>
      </c>
      <c r="N83" s="1867" t="s">
        <v>4154</v>
      </c>
      <c r="O83" s="1865" t="s">
        <v>326</v>
      </c>
      <c r="P83" s="1865" t="s">
        <v>1568</v>
      </c>
      <c r="Q83" s="1865"/>
      <c r="R83" s="1869" t="s">
        <v>315</v>
      </c>
      <c r="S83" s="1867" t="s">
        <v>4155</v>
      </c>
      <c r="T83" s="1865" t="s">
        <v>1354</v>
      </c>
      <c r="U83" s="1819"/>
      <c r="V83" s="1819"/>
      <c r="W83" s="1816"/>
      <c r="X83" s="1802"/>
      <c r="Y83" s="1802"/>
      <c r="Z83" s="2022"/>
      <c r="AA83" s="1819" t="s">
        <v>4158</v>
      </c>
      <c r="AB83" s="1867" t="s">
        <v>4154</v>
      </c>
      <c r="AC83" s="1865" t="s">
        <v>326</v>
      </c>
      <c r="AD83" s="1865" t="s">
        <v>1568</v>
      </c>
      <c r="AE83" s="1865"/>
      <c r="AF83" s="1869" t="s">
        <v>315</v>
      </c>
      <c r="AG83" s="1867" t="s">
        <v>4155</v>
      </c>
      <c r="AH83" s="1865" t="s">
        <v>1354</v>
      </c>
      <c r="AI83" s="1819"/>
      <c r="AJ83" s="1819"/>
      <c r="AK83" s="1816"/>
      <c r="AL83" s="2029"/>
      <c r="AM83" s="1819" t="s">
        <v>4158</v>
      </c>
      <c r="AN83" s="1867" t="s">
        <v>4154</v>
      </c>
      <c r="AO83" s="1865" t="s">
        <v>326</v>
      </c>
      <c r="AP83" s="1865" t="s">
        <v>1568</v>
      </c>
      <c r="AQ83" s="1865"/>
      <c r="AR83" s="1869" t="s">
        <v>315</v>
      </c>
      <c r="AS83" s="1867" t="s">
        <v>4155</v>
      </c>
      <c r="AT83" s="1865" t="s">
        <v>1354</v>
      </c>
      <c r="AU83" s="1819"/>
      <c r="AV83" s="1819"/>
      <c r="AW83" s="2006"/>
    </row>
    <row r="84" spans="1:49" ht="12.95">
      <c r="A84" s="1819" t="s">
        <v>3597</v>
      </c>
      <c r="B84" s="1894" t="s">
        <v>1765</v>
      </c>
      <c r="C84" s="1865" t="s">
        <v>303</v>
      </c>
      <c r="D84" s="1865" t="s">
        <v>1648</v>
      </c>
      <c r="E84" s="1865"/>
      <c r="F84" s="1865" t="s">
        <v>304</v>
      </c>
      <c r="G84" s="1867" t="s">
        <v>1183</v>
      </c>
      <c r="H84" s="1867" t="s">
        <v>4159</v>
      </c>
      <c r="I84" s="1865" t="s">
        <v>1184</v>
      </c>
      <c r="J84" s="1819"/>
      <c r="K84" s="1819"/>
      <c r="L84" s="2029"/>
      <c r="M84" s="1819" t="s">
        <v>4160</v>
      </c>
      <c r="N84" s="1867" t="s">
        <v>1765</v>
      </c>
      <c r="O84" s="1865" t="s">
        <v>303</v>
      </c>
      <c r="P84" s="1865" t="s">
        <v>1648</v>
      </c>
      <c r="Q84" s="1865"/>
      <c r="R84" s="1869" t="s">
        <v>315</v>
      </c>
      <c r="S84" s="1867" t="s">
        <v>1183</v>
      </c>
      <c r="T84" s="1865" t="s">
        <v>1184</v>
      </c>
      <c r="U84" s="1819"/>
      <c r="V84" s="1819"/>
      <c r="W84" s="1816"/>
      <c r="X84" s="1802"/>
      <c r="Y84" s="1802"/>
      <c r="Z84" s="2022"/>
      <c r="AA84" s="1819" t="s">
        <v>4161</v>
      </c>
      <c r="AB84" s="1867" t="s">
        <v>1765</v>
      </c>
      <c r="AC84" s="1865" t="s">
        <v>303</v>
      </c>
      <c r="AD84" s="1865" t="s">
        <v>1648</v>
      </c>
      <c r="AE84" s="1865"/>
      <c r="AF84" s="1869" t="s">
        <v>315</v>
      </c>
      <c r="AG84" s="1867" t="s">
        <v>1183</v>
      </c>
      <c r="AH84" s="1865" t="s">
        <v>1184</v>
      </c>
      <c r="AI84" s="1819"/>
      <c r="AJ84" s="1819"/>
      <c r="AK84" s="1816"/>
      <c r="AL84" s="2029"/>
      <c r="AM84" s="1819" t="s">
        <v>4161</v>
      </c>
      <c r="AN84" s="1867" t="s">
        <v>1765</v>
      </c>
      <c r="AO84" s="1865" t="s">
        <v>303</v>
      </c>
      <c r="AP84" s="1865" t="s">
        <v>1648</v>
      </c>
      <c r="AQ84" s="1865"/>
      <c r="AR84" s="1869" t="s">
        <v>315</v>
      </c>
      <c r="AS84" s="1867" t="s">
        <v>1183</v>
      </c>
      <c r="AT84" s="1865" t="s">
        <v>1184</v>
      </c>
      <c r="AU84" s="1819"/>
      <c r="AV84" s="1819"/>
      <c r="AW84" s="2006"/>
    </row>
    <row r="85" spans="1:49" ht="12.95">
      <c r="A85" s="1819" t="s">
        <v>3598</v>
      </c>
      <c r="B85" s="1894" t="s">
        <v>1767</v>
      </c>
      <c r="C85" s="1865" t="s">
        <v>303</v>
      </c>
      <c r="D85" s="1865" t="s">
        <v>526</v>
      </c>
      <c r="E85" s="1865"/>
      <c r="F85" s="1865" t="s">
        <v>304</v>
      </c>
      <c r="G85" s="1867" t="s">
        <v>1181</v>
      </c>
      <c r="H85" s="1867" t="s">
        <v>2081</v>
      </c>
      <c r="I85" s="1865" t="s">
        <v>582</v>
      </c>
      <c r="J85" s="1819"/>
      <c r="K85" s="1819"/>
      <c r="L85" s="2029"/>
      <c r="M85" s="1819" t="s">
        <v>4162</v>
      </c>
      <c r="N85" s="1867" t="s">
        <v>1767</v>
      </c>
      <c r="O85" s="1865" t="s">
        <v>303</v>
      </c>
      <c r="P85" s="1865" t="s">
        <v>526</v>
      </c>
      <c r="Q85" s="1865"/>
      <c r="R85" s="1869" t="s">
        <v>315</v>
      </c>
      <c r="S85" s="1867" t="s">
        <v>1181</v>
      </c>
      <c r="T85" s="1865" t="s">
        <v>582</v>
      </c>
      <c r="U85" s="1819"/>
      <c r="V85" s="1819"/>
      <c r="W85" s="1816"/>
      <c r="X85" s="1802"/>
      <c r="Y85" s="1802"/>
      <c r="Z85" s="2022"/>
      <c r="AA85" s="1819" t="s">
        <v>4163</v>
      </c>
      <c r="AB85" s="1867" t="s">
        <v>1767</v>
      </c>
      <c r="AC85" s="1865" t="s">
        <v>303</v>
      </c>
      <c r="AD85" s="1865" t="s">
        <v>526</v>
      </c>
      <c r="AE85" s="1865"/>
      <c r="AF85" s="1869" t="s">
        <v>315</v>
      </c>
      <c r="AG85" s="1867" t="s">
        <v>1181</v>
      </c>
      <c r="AH85" s="1865" t="s">
        <v>582</v>
      </c>
      <c r="AI85" s="1819"/>
      <c r="AJ85" s="1819"/>
      <c r="AK85" s="1816"/>
      <c r="AL85" s="2029"/>
      <c r="AM85" s="1819" t="s">
        <v>4163</v>
      </c>
      <c r="AN85" s="1867" t="s">
        <v>1767</v>
      </c>
      <c r="AO85" s="1865" t="s">
        <v>303</v>
      </c>
      <c r="AP85" s="1865" t="s">
        <v>526</v>
      </c>
      <c r="AQ85" s="1865"/>
      <c r="AR85" s="1869" t="s">
        <v>315</v>
      </c>
      <c r="AS85" s="1867" t="s">
        <v>1181</v>
      </c>
      <c r="AT85" s="1865" t="s">
        <v>582</v>
      </c>
      <c r="AU85" s="1819"/>
      <c r="AV85" s="1819"/>
      <c r="AW85" s="2006"/>
    </row>
    <row r="86" spans="1:49" ht="12.95">
      <c r="A86" s="1819" t="s">
        <v>3599</v>
      </c>
      <c r="B86" s="1894" t="s">
        <v>1769</v>
      </c>
      <c r="C86" s="1865" t="s">
        <v>303</v>
      </c>
      <c r="D86" s="1865" t="s">
        <v>524</v>
      </c>
      <c r="E86" s="1865"/>
      <c r="F86" s="1865" t="s">
        <v>304</v>
      </c>
      <c r="G86" s="1867" t="s">
        <v>1248</v>
      </c>
      <c r="H86" s="1867" t="s">
        <v>4164</v>
      </c>
      <c r="I86" s="1865" t="s">
        <v>1249</v>
      </c>
      <c r="J86" s="1819"/>
      <c r="K86" s="1819"/>
      <c r="L86" s="2029"/>
      <c r="M86" s="1819" t="s">
        <v>4165</v>
      </c>
      <c r="N86" s="1867" t="s">
        <v>1769</v>
      </c>
      <c r="O86" s="1865" t="s">
        <v>303</v>
      </c>
      <c r="P86" s="1865" t="s">
        <v>524</v>
      </c>
      <c r="Q86" s="1865"/>
      <c r="R86" s="1869" t="s">
        <v>315</v>
      </c>
      <c r="S86" s="1867" t="s">
        <v>1248</v>
      </c>
      <c r="T86" s="1865" t="s">
        <v>1249</v>
      </c>
      <c r="U86" s="1819"/>
      <c r="V86" s="1819"/>
      <c r="W86" s="1816"/>
      <c r="X86" s="1802"/>
      <c r="Y86" s="1802"/>
      <c r="Z86" s="2022"/>
      <c r="AA86" s="1819" t="s">
        <v>4166</v>
      </c>
      <c r="AB86" s="1867" t="s">
        <v>1769</v>
      </c>
      <c r="AC86" s="1865" t="s">
        <v>303</v>
      </c>
      <c r="AD86" s="1865" t="s">
        <v>524</v>
      </c>
      <c r="AE86" s="1865"/>
      <c r="AF86" s="1869" t="s">
        <v>315</v>
      </c>
      <c r="AG86" s="1867" t="s">
        <v>1248</v>
      </c>
      <c r="AH86" s="1865" t="s">
        <v>1249</v>
      </c>
      <c r="AI86" s="1819"/>
      <c r="AJ86" s="1819"/>
      <c r="AK86" s="1816"/>
      <c r="AL86" s="2029"/>
      <c r="AM86" s="1819" t="s">
        <v>4166</v>
      </c>
      <c r="AN86" s="1867" t="s">
        <v>1769</v>
      </c>
      <c r="AO86" s="1865" t="s">
        <v>303</v>
      </c>
      <c r="AP86" s="1865" t="s">
        <v>524</v>
      </c>
      <c r="AQ86" s="1865"/>
      <c r="AR86" s="1869" t="s">
        <v>315</v>
      </c>
      <c r="AS86" s="1867" t="s">
        <v>1248</v>
      </c>
      <c r="AT86" s="1865" t="s">
        <v>1249</v>
      </c>
      <c r="AU86" s="1819"/>
      <c r="AV86" s="1819"/>
      <c r="AW86" s="2006"/>
    </row>
    <row r="87" spans="1:49" ht="12.95">
      <c r="A87" s="1819" t="s">
        <v>3444</v>
      </c>
      <c r="B87" s="1894" t="s">
        <v>1771</v>
      </c>
      <c r="C87" s="1865" t="s">
        <v>303</v>
      </c>
      <c r="D87" s="1865" t="s">
        <v>527</v>
      </c>
      <c r="E87" s="1865"/>
      <c r="F87" s="1865" t="s">
        <v>304</v>
      </c>
      <c r="G87" s="1867" t="s">
        <v>1251</v>
      </c>
      <c r="H87" s="1867" t="s">
        <v>4167</v>
      </c>
      <c r="I87" s="1865" t="s">
        <v>1252</v>
      </c>
      <c r="J87" s="1819"/>
      <c r="K87" s="1819"/>
      <c r="L87" s="2029"/>
      <c r="M87" s="1819" t="s">
        <v>4168</v>
      </c>
      <c r="N87" s="1867" t="s">
        <v>1771</v>
      </c>
      <c r="O87" s="1865" t="s">
        <v>303</v>
      </c>
      <c r="P87" s="1865" t="s">
        <v>527</v>
      </c>
      <c r="Q87" s="1865"/>
      <c r="R87" s="1869" t="s">
        <v>315</v>
      </c>
      <c r="S87" s="1867" t="s">
        <v>1251</v>
      </c>
      <c r="T87" s="1865" t="s">
        <v>1252</v>
      </c>
      <c r="U87" s="1819"/>
      <c r="V87" s="1819"/>
      <c r="W87" s="1816"/>
      <c r="X87" s="1802"/>
      <c r="Y87" s="1802"/>
      <c r="Z87" s="2022"/>
      <c r="AA87" s="1819" t="s">
        <v>4169</v>
      </c>
      <c r="AB87" s="1867" t="s">
        <v>1771</v>
      </c>
      <c r="AC87" s="1865" t="s">
        <v>303</v>
      </c>
      <c r="AD87" s="1865" t="s">
        <v>527</v>
      </c>
      <c r="AE87" s="1865"/>
      <c r="AF87" s="1869" t="s">
        <v>315</v>
      </c>
      <c r="AG87" s="1867" t="s">
        <v>1251</v>
      </c>
      <c r="AH87" s="1865" t="s">
        <v>1252</v>
      </c>
      <c r="AI87" s="1819"/>
      <c r="AJ87" s="1819"/>
      <c r="AK87" s="1816"/>
      <c r="AL87" s="2029"/>
      <c r="AM87" s="1819" t="s">
        <v>4169</v>
      </c>
      <c r="AN87" s="1867" t="s">
        <v>1771</v>
      </c>
      <c r="AO87" s="1865" t="s">
        <v>303</v>
      </c>
      <c r="AP87" s="1865" t="s">
        <v>527</v>
      </c>
      <c r="AQ87" s="1865"/>
      <c r="AR87" s="1869" t="s">
        <v>315</v>
      </c>
      <c r="AS87" s="1867" t="s">
        <v>1251</v>
      </c>
      <c r="AT87" s="1865" t="s">
        <v>1252</v>
      </c>
      <c r="AU87" s="1819"/>
      <c r="AV87" s="1819"/>
      <c r="AW87" s="2006"/>
    </row>
    <row r="88" spans="1:49" ht="137.44999999999999">
      <c r="A88" s="1819" t="s">
        <v>3600</v>
      </c>
      <c r="B88" s="1894" t="s">
        <v>1774</v>
      </c>
      <c r="C88" s="1911" t="s">
        <v>404</v>
      </c>
      <c r="D88" s="1865" t="s">
        <v>309</v>
      </c>
      <c r="E88" s="1868" t="s">
        <v>4170</v>
      </c>
      <c r="F88" s="1865" t="s">
        <v>304</v>
      </c>
      <c r="G88" s="1867" t="s">
        <v>605</v>
      </c>
      <c r="H88" s="1867" t="s">
        <v>4171</v>
      </c>
      <c r="I88" s="1865" t="s">
        <v>4172</v>
      </c>
      <c r="J88" s="1867"/>
      <c r="K88" s="1819"/>
      <c r="L88" s="2029"/>
      <c r="M88" s="1819" t="s">
        <v>4173</v>
      </c>
      <c r="N88" s="1867" t="s">
        <v>1774</v>
      </c>
      <c r="O88" s="1911" t="s">
        <v>404</v>
      </c>
      <c r="P88" s="1865" t="s">
        <v>309</v>
      </c>
      <c r="Q88" s="1868" t="s">
        <v>4170</v>
      </c>
      <c r="R88" s="1869" t="s">
        <v>315</v>
      </c>
      <c r="S88" s="1867" t="s">
        <v>605</v>
      </c>
      <c r="T88" s="1865" t="s">
        <v>4172</v>
      </c>
      <c r="U88" s="1910" t="s">
        <v>4174</v>
      </c>
      <c r="V88" s="1819"/>
      <c r="W88" s="1816"/>
      <c r="X88" s="1802"/>
      <c r="Y88" s="1802"/>
      <c r="Z88" s="2022"/>
      <c r="AA88" s="1819" t="s">
        <v>4175</v>
      </c>
      <c r="AB88" s="1867" t="s">
        <v>1774</v>
      </c>
      <c r="AC88" s="1865" t="s">
        <v>303</v>
      </c>
      <c r="AD88" s="1865" t="s">
        <v>309</v>
      </c>
      <c r="AE88" s="1868"/>
      <c r="AF88" s="1869" t="s">
        <v>315</v>
      </c>
      <c r="AG88" s="1867" t="s">
        <v>605</v>
      </c>
      <c r="AH88" s="1865" t="s">
        <v>492</v>
      </c>
      <c r="AI88" s="1867"/>
      <c r="AJ88" s="1819"/>
      <c r="AK88" s="1816"/>
      <c r="AL88" s="2029"/>
      <c r="AM88" s="1819" t="s">
        <v>4175</v>
      </c>
      <c r="AN88" s="1867" t="s">
        <v>1774</v>
      </c>
      <c r="AO88" s="1865" t="s">
        <v>303</v>
      </c>
      <c r="AP88" s="1865" t="s">
        <v>309</v>
      </c>
      <c r="AQ88" s="1868"/>
      <c r="AR88" s="1869" t="s">
        <v>315</v>
      </c>
      <c r="AS88" s="1867" t="s">
        <v>605</v>
      </c>
      <c r="AT88" s="1865" t="s">
        <v>492</v>
      </c>
      <c r="AU88" s="1861"/>
      <c r="AV88" s="1861"/>
      <c r="AW88" s="2006"/>
    </row>
    <row r="89" spans="1:49" ht="12.95">
      <c r="A89" s="1819" t="s">
        <v>3603</v>
      </c>
      <c r="B89" s="1912" t="s">
        <v>4176</v>
      </c>
      <c r="C89" s="1913" t="s">
        <v>303</v>
      </c>
      <c r="D89" s="1913" t="s">
        <v>309</v>
      </c>
      <c r="E89" s="1791"/>
      <c r="F89" s="1913" t="s">
        <v>315</v>
      </c>
      <c r="G89" s="1912" t="s">
        <v>4177</v>
      </c>
      <c r="H89" s="1912" t="s">
        <v>4178</v>
      </c>
      <c r="I89" s="1821" t="s">
        <v>1552</v>
      </c>
      <c r="J89" s="1819"/>
      <c r="K89" s="1819"/>
      <c r="L89" s="2029"/>
      <c r="M89" s="1819" t="s">
        <v>4179</v>
      </c>
      <c r="N89" s="1912" t="s">
        <v>4176</v>
      </c>
      <c r="O89" s="1913" t="s">
        <v>303</v>
      </c>
      <c r="P89" s="1913" t="s">
        <v>309</v>
      </c>
      <c r="Q89" s="1791"/>
      <c r="R89" s="1913" t="s">
        <v>315</v>
      </c>
      <c r="S89" s="1912" t="s">
        <v>4177</v>
      </c>
      <c r="T89" s="1821" t="s">
        <v>1552</v>
      </c>
      <c r="U89" s="1819"/>
      <c r="V89" s="1819"/>
      <c r="W89" s="1816"/>
      <c r="X89" s="1802"/>
      <c r="Y89" s="1802"/>
      <c r="Z89" s="2022"/>
      <c r="AA89" s="1819" t="s">
        <v>4180</v>
      </c>
      <c r="AB89" s="1912" t="s">
        <v>4176</v>
      </c>
      <c r="AC89" s="1913" t="s">
        <v>303</v>
      </c>
      <c r="AD89" s="1913" t="s">
        <v>309</v>
      </c>
      <c r="AE89" s="1791"/>
      <c r="AF89" s="1913" t="s">
        <v>315</v>
      </c>
      <c r="AG89" s="1912" t="s">
        <v>4177</v>
      </c>
      <c r="AH89" s="1821" t="s">
        <v>1552</v>
      </c>
      <c r="AI89" s="1819"/>
      <c r="AJ89" s="1819"/>
      <c r="AK89" s="1816"/>
      <c r="AL89" s="2029"/>
      <c r="AM89" s="1819" t="s">
        <v>4180</v>
      </c>
      <c r="AN89" s="1912" t="s">
        <v>4176</v>
      </c>
      <c r="AO89" s="1913" t="s">
        <v>303</v>
      </c>
      <c r="AP89" s="1913" t="s">
        <v>309</v>
      </c>
      <c r="AQ89" s="1791"/>
      <c r="AR89" s="1913" t="s">
        <v>315</v>
      </c>
      <c r="AS89" s="1912" t="s">
        <v>4177</v>
      </c>
      <c r="AT89" s="1821" t="s">
        <v>1552</v>
      </c>
      <c r="AU89" s="1819"/>
      <c r="AV89" s="1819"/>
      <c r="AW89" s="2006"/>
    </row>
    <row r="90" spans="1:49" ht="12.95">
      <c r="A90" s="1819" t="s">
        <v>3607</v>
      </c>
      <c r="B90" s="1914" t="s">
        <v>1550</v>
      </c>
      <c r="C90" s="1913" t="s">
        <v>303</v>
      </c>
      <c r="D90" s="1913" t="s">
        <v>309</v>
      </c>
      <c r="E90" s="1791"/>
      <c r="F90" s="1913" t="s">
        <v>315</v>
      </c>
      <c r="G90" s="1912" t="s">
        <v>1551</v>
      </c>
      <c r="H90" s="1912" t="s">
        <v>4181</v>
      </c>
      <c r="I90" s="1821" t="s">
        <v>4182</v>
      </c>
      <c r="J90" s="1819"/>
      <c r="K90" s="1819" t="s">
        <v>4183</v>
      </c>
      <c r="L90" s="2029"/>
      <c r="M90" s="1819" t="s">
        <v>4184</v>
      </c>
      <c r="N90" s="1912" t="s">
        <v>1550</v>
      </c>
      <c r="O90" s="1913" t="s">
        <v>303</v>
      </c>
      <c r="P90" s="1913" t="s">
        <v>309</v>
      </c>
      <c r="Q90" s="1791"/>
      <c r="R90" s="1913" t="s">
        <v>315</v>
      </c>
      <c r="S90" s="1912" t="s">
        <v>1551</v>
      </c>
      <c r="T90" s="1821" t="s">
        <v>4182</v>
      </c>
      <c r="U90" s="1819"/>
      <c r="V90" s="1819" t="s">
        <v>4183</v>
      </c>
      <c r="W90" s="1816"/>
      <c r="X90" s="1802"/>
      <c r="Y90" s="1802"/>
      <c r="Z90" s="2022"/>
      <c r="AA90" s="1819" t="s">
        <v>4185</v>
      </c>
      <c r="AB90" s="1912" t="s">
        <v>1550</v>
      </c>
      <c r="AC90" s="1913" t="s">
        <v>303</v>
      </c>
      <c r="AD90" s="1913" t="s">
        <v>309</v>
      </c>
      <c r="AE90" s="1791"/>
      <c r="AF90" s="1913" t="s">
        <v>315</v>
      </c>
      <c r="AG90" s="1912" t="s">
        <v>1551</v>
      </c>
      <c r="AH90" s="1821" t="s">
        <v>4182</v>
      </c>
      <c r="AI90" s="1819"/>
      <c r="AJ90" s="1819"/>
      <c r="AK90" s="1816"/>
      <c r="AL90" s="2029"/>
      <c r="AM90" s="1819" t="s">
        <v>4185</v>
      </c>
      <c r="AN90" s="1912" t="s">
        <v>1550</v>
      </c>
      <c r="AO90" s="1913" t="s">
        <v>303</v>
      </c>
      <c r="AP90" s="1913" t="s">
        <v>309</v>
      </c>
      <c r="AQ90" s="1791"/>
      <c r="AR90" s="1913" t="s">
        <v>315</v>
      </c>
      <c r="AS90" s="1912" t="s">
        <v>1551</v>
      </c>
      <c r="AT90" s="1821" t="s">
        <v>4182</v>
      </c>
      <c r="AU90" s="1819"/>
      <c r="AV90" s="1819"/>
      <c r="AW90" s="2006"/>
    </row>
    <row r="91" spans="1:49" ht="324.95">
      <c r="A91" s="1819" t="s">
        <v>3608</v>
      </c>
      <c r="B91" s="1915" t="s">
        <v>1188</v>
      </c>
      <c r="C91" s="1913" t="s">
        <v>303</v>
      </c>
      <c r="D91" s="1913" t="s">
        <v>521</v>
      </c>
      <c r="E91" s="1791"/>
      <c r="F91" s="1913" t="s">
        <v>315</v>
      </c>
      <c r="G91" s="1912" t="s">
        <v>1189</v>
      </c>
      <c r="H91" s="1915" t="s">
        <v>4186</v>
      </c>
      <c r="I91" s="1821" t="s">
        <v>492</v>
      </c>
      <c r="J91" s="1819"/>
      <c r="K91" s="1816" t="s">
        <v>4187</v>
      </c>
      <c r="L91" s="2029"/>
      <c r="M91" s="1819" t="s">
        <v>4188</v>
      </c>
      <c r="N91" s="1912" t="s">
        <v>1188</v>
      </c>
      <c r="O91" s="1913" t="s">
        <v>303</v>
      </c>
      <c r="P91" s="1913" t="s">
        <v>521</v>
      </c>
      <c r="Q91" s="1791"/>
      <c r="R91" s="1913" t="s">
        <v>315</v>
      </c>
      <c r="S91" s="1912" t="s">
        <v>1189</v>
      </c>
      <c r="T91" s="1821" t="s">
        <v>492</v>
      </c>
      <c r="U91" s="1819"/>
      <c r="V91" s="1819"/>
      <c r="W91" s="1816"/>
      <c r="X91" s="1802"/>
      <c r="Y91" s="1802"/>
      <c r="Z91" s="2022"/>
      <c r="AA91" s="1819" t="s">
        <v>4189</v>
      </c>
      <c r="AB91" s="1912" t="s">
        <v>1188</v>
      </c>
      <c r="AC91" s="1913" t="s">
        <v>303</v>
      </c>
      <c r="AD91" s="1913" t="s">
        <v>521</v>
      </c>
      <c r="AE91" s="1791"/>
      <c r="AF91" s="1913" t="s">
        <v>315</v>
      </c>
      <c r="AG91" s="1912" t="s">
        <v>1189</v>
      </c>
      <c r="AH91" s="1821" t="s">
        <v>492</v>
      </c>
      <c r="AI91" s="1819"/>
      <c r="AJ91" s="1819"/>
      <c r="AK91" s="1816"/>
      <c r="AL91" s="2029"/>
      <c r="AM91" s="1819" t="s">
        <v>4189</v>
      </c>
      <c r="AN91" s="1912" t="s">
        <v>1188</v>
      </c>
      <c r="AO91" s="1913" t="s">
        <v>303</v>
      </c>
      <c r="AP91" s="1913" t="s">
        <v>521</v>
      </c>
      <c r="AQ91" s="1791"/>
      <c r="AR91" s="1913" t="s">
        <v>315</v>
      </c>
      <c r="AS91" s="1912" t="s">
        <v>1189</v>
      </c>
      <c r="AT91" s="1821" t="s">
        <v>492</v>
      </c>
      <c r="AU91" s="1819"/>
      <c r="AV91" s="1819"/>
      <c r="AW91" s="2006"/>
    </row>
    <row r="92" spans="1:49" ht="12.95">
      <c r="A92" s="1885" t="s">
        <v>3611</v>
      </c>
      <c r="B92" s="1916" t="s">
        <v>4190</v>
      </c>
      <c r="C92" s="1898" t="s">
        <v>375</v>
      </c>
      <c r="D92" s="1898"/>
      <c r="E92" s="1898"/>
      <c r="F92" s="1918" t="s">
        <v>304</v>
      </c>
      <c r="G92" s="1883" t="s">
        <v>4191</v>
      </c>
      <c r="H92" s="1883" t="s">
        <v>4192</v>
      </c>
      <c r="I92" s="1898"/>
      <c r="J92" s="1885"/>
      <c r="K92" s="1885"/>
      <c r="L92" s="2038"/>
      <c r="M92" s="1885" t="s">
        <v>4193</v>
      </c>
      <c r="N92" s="1883" t="s">
        <v>4190</v>
      </c>
      <c r="O92" s="1898" t="s">
        <v>375</v>
      </c>
      <c r="P92" s="1898"/>
      <c r="Q92" s="1898"/>
      <c r="R92" s="1898" t="s">
        <v>315</v>
      </c>
      <c r="S92" s="1883" t="s">
        <v>4194</v>
      </c>
      <c r="T92" s="1898"/>
      <c r="U92" s="1885"/>
      <c r="V92" s="1885"/>
      <c r="W92" s="1860"/>
      <c r="X92" s="1822"/>
      <c r="Y92" s="1822"/>
      <c r="Z92" s="2039"/>
      <c r="AA92" s="1885" t="s">
        <v>4195</v>
      </c>
      <c r="AB92" s="1883" t="s">
        <v>4190</v>
      </c>
      <c r="AC92" s="1898" t="s">
        <v>375</v>
      </c>
      <c r="AD92" s="1898"/>
      <c r="AE92" s="1898"/>
      <c r="AF92" s="1898" t="s">
        <v>315</v>
      </c>
      <c r="AG92" s="1883" t="s">
        <v>4194</v>
      </c>
      <c r="AH92" s="1898"/>
      <c r="AI92" s="1885"/>
      <c r="AJ92" s="1885"/>
      <c r="AK92" s="1860"/>
      <c r="AL92" s="2038"/>
      <c r="AM92" s="1885" t="s">
        <v>4195</v>
      </c>
      <c r="AN92" s="1883" t="s">
        <v>4190</v>
      </c>
      <c r="AO92" s="1898" t="s">
        <v>375</v>
      </c>
      <c r="AP92" s="1898"/>
      <c r="AQ92" s="1898"/>
      <c r="AR92" s="1898" t="s">
        <v>315</v>
      </c>
      <c r="AS92" s="1883" t="s">
        <v>4194</v>
      </c>
      <c r="AT92" s="1898"/>
      <c r="AU92" s="1885"/>
      <c r="AV92" s="1885"/>
      <c r="AW92" s="2006"/>
    </row>
    <row r="93" spans="1:49" ht="12.95">
      <c r="A93" s="1819" t="s">
        <v>4196</v>
      </c>
      <c r="B93" s="1894" t="s">
        <v>751</v>
      </c>
      <c r="C93" s="1865" t="s">
        <v>326</v>
      </c>
      <c r="D93" s="1865" t="s">
        <v>1568</v>
      </c>
      <c r="E93" s="1865"/>
      <c r="F93" s="1865" t="s">
        <v>304</v>
      </c>
      <c r="G93" s="1867" t="s">
        <v>587</v>
      </c>
      <c r="H93" s="1867" t="s">
        <v>4197</v>
      </c>
      <c r="I93" s="1865" t="s">
        <v>1268</v>
      </c>
      <c r="J93" s="1819"/>
      <c r="K93" s="1819"/>
      <c r="L93" s="2029"/>
      <c r="M93" s="1819" t="s">
        <v>4198</v>
      </c>
      <c r="N93" s="1867" t="s">
        <v>1798</v>
      </c>
      <c r="O93" s="1865" t="s">
        <v>326</v>
      </c>
      <c r="P93" s="1865" t="s">
        <v>1568</v>
      </c>
      <c r="Q93" s="1865"/>
      <c r="R93" s="1865" t="s">
        <v>315</v>
      </c>
      <c r="S93" s="1867" t="s">
        <v>587</v>
      </c>
      <c r="T93" s="1865" t="s">
        <v>1268</v>
      </c>
      <c r="U93" s="1819"/>
      <c r="V93" s="1819"/>
      <c r="W93" s="1816"/>
      <c r="X93" s="1802"/>
      <c r="Y93" s="1802"/>
      <c r="Z93" s="2022"/>
      <c r="AA93" s="1819" t="s">
        <v>4199</v>
      </c>
      <c r="AB93" s="1867" t="s">
        <v>1798</v>
      </c>
      <c r="AC93" s="1865" t="s">
        <v>326</v>
      </c>
      <c r="AD93" s="1865" t="s">
        <v>1568</v>
      </c>
      <c r="AE93" s="1865"/>
      <c r="AF93" s="1865" t="s">
        <v>315</v>
      </c>
      <c r="AG93" s="1867" t="s">
        <v>587</v>
      </c>
      <c r="AH93" s="1865" t="s">
        <v>1268</v>
      </c>
      <c r="AI93" s="1819"/>
      <c r="AJ93" s="1819"/>
      <c r="AK93" s="1816"/>
      <c r="AL93" s="2029"/>
      <c r="AM93" s="1819" t="s">
        <v>4199</v>
      </c>
      <c r="AN93" s="1867" t="s">
        <v>1798</v>
      </c>
      <c r="AO93" s="1865" t="s">
        <v>326</v>
      </c>
      <c r="AP93" s="1865" t="s">
        <v>1568</v>
      </c>
      <c r="AQ93" s="1865"/>
      <c r="AR93" s="1865" t="s">
        <v>315</v>
      </c>
      <c r="AS93" s="1867" t="s">
        <v>587</v>
      </c>
      <c r="AT93" s="1865" t="s">
        <v>1268</v>
      </c>
      <c r="AU93" s="1819"/>
      <c r="AV93" s="1819"/>
      <c r="AW93" s="2006"/>
    </row>
    <row r="94" spans="1:49" ht="12.95">
      <c r="A94" s="1819" t="s">
        <v>4200</v>
      </c>
      <c r="B94" s="1894" t="s">
        <v>4201</v>
      </c>
      <c r="C94" s="1865" t="s">
        <v>326</v>
      </c>
      <c r="D94" s="1865" t="s">
        <v>1568</v>
      </c>
      <c r="E94" s="1865"/>
      <c r="F94" s="1865" t="s">
        <v>304</v>
      </c>
      <c r="G94" s="1867" t="s">
        <v>584</v>
      </c>
      <c r="H94" s="1867" t="s">
        <v>4202</v>
      </c>
      <c r="I94" s="1865" t="s">
        <v>1270</v>
      </c>
      <c r="J94" s="1819"/>
      <c r="K94" s="1819"/>
      <c r="L94" s="2029"/>
      <c r="M94" s="1819" t="s">
        <v>4203</v>
      </c>
      <c r="N94" s="1867" t="s">
        <v>1522</v>
      </c>
      <c r="O94" s="1865" t="s">
        <v>326</v>
      </c>
      <c r="P94" s="1865" t="s">
        <v>1568</v>
      </c>
      <c r="Q94" s="1865"/>
      <c r="R94" s="1865" t="s">
        <v>315</v>
      </c>
      <c r="S94" s="1867" t="s">
        <v>584</v>
      </c>
      <c r="T94" s="1865" t="s">
        <v>1270</v>
      </c>
      <c r="U94" s="1819"/>
      <c r="V94" s="1819"/>
      <c r="W94" s="1816"/>
      <c r="X94" s="1802"/>
      <c r="Y94" s="1802"/>
      <c r="Z94" s="2022"/>
      <c r="AA94" s="1819" t="s">
        <v>4204</v>
      </c>
      <c r="AB94" s="1867" t="s">
        <v>1522</v>
      </c>
      <c r="AC94" s="1865" t="s">
        <v>326</v>
      </c>
      <c r="AD94" s="1865" t="s">
        <v>1568</v>
      </c>
      <c r="AE94" s="1865"/>
      <c r="AF94" s="1865" t="s">
        <v>315</v>
      </c>
      <c r="AG94" s="1867" t="s">
        <v>584</v>
      </c>
      <c r="AH94" s="1865" t="s">
        <v>1270</v>
      </c>
      <c r="AI94" s="1819"/>
      <c r="AJ94" s="1819"/>
      <c r="AK94" s="1816"/>
      <c r="AL94" s="2029"/>
      <c r="AM94" s="1819" t="s">
        <v>4204</v>
      </c>
      <c r="AN94" s="1867" t="s">
        <v>1522</v>
      </c>
      <c r="AO94" s="1865" t="s">
        <v>326</v>
      </c>
      <c r="AP94" s="1865" t="s">
        <v>1568</v>
      </c>
      <c r="AQ94" s="1865"/>
      <c r="AR94" s="1865" t="s">
        <v>315</v>
      </c>
      <c r="AS94" s="1867" t="s">
        <v>584</v>
      </c>
      <c r="AT94" s="1865" t="s">
        <v>1270</v>
      </c>
      <c r="AU94" s="1819"/>
      <c r="AV94" s="1819"/>
      <c r="AW94" s="2006"/>
    </row>
    <row r="95" spans="1:49" ht="12.95">
      <c r="A95" s="1819" t="s">
        <v>4205</v>
      </c>
      <c r="B95" s="1894" t="s">
        <v>4206</v>
      </c>
      <c r="C95" s="1865" t="s">
        <v>326</v>
      </c>
      <c r="D95" s="1865" t="s">
        <v>1568</v>
      </c>
      <c r="E95" s="1865"/>
      <c r="F95" s="1865" t="s">
        <v>315</v>
      </c>
      <c r="G95" s="1867" t="s">
        <v>1569</v>
      </c>
      <c r="H95" s="1867" t="s">
        <v>4207</v>
      </c>
      <c r="I95" s="1865" t="s">
        <v>2715</v>
      </c>
      <c r="J95" s="1819"/>
      <c r="K95" s="1819"/>
      <c r="L95" s="2029"/>
      <c r="M95" s="1819" t="s">
        <v>4208</v>
      </c>
      <c r="N95" s="1867" t="s">
        <v>1566</v>
      </c>
      <c r="O95" s="1865" t="s">
        <v>326</v>
      </c>
      <c r="P95" s="1865" t="s">
        <v>1568</v>
      </c>
      <c r="Q95" s="1865"/>
      <c r="R95" s="1865" t="s">
        <v>315</v>
      </c>
      <c r="S95" s="1867" t="s">
        <v>1569</v>
      </c>
      <c r="T95" s="1865" t="s">
        <v>2715</v>
      </c>
      <c r="U95" s="1819"/>
      <c r="V95" s="1819"/>
      <c r="W95" s="1816"/>
      <c r="X95" s="1802"/>
      <c r="Y95" s="1802"/>
      <c r="Z95" s="2022"/>
      <c r="AA95" s="1819" t="s">
        <v>4209</v>
      </c>
      <c r="AB95" s="1867" t="s">
        <v>1566</v>
      </c>
      <c r="AC95" s="1865" t="s">
        <v>326</v>
      </c>
      <c r="AD95" s="1865" t="s">
        <v>1568</v>
      </c>
      <c r="AE95" s="1865"/>
      <c r="AF95" s="1865" t="s">
        <v>315</v>
      </c>
      <c r="AG95" s="1867" t="s">
        <v>1569</v>
      </c>
      <c r="AH95" s="1865" t="s">
        <v>2715</v>
      </c>
      <c r="AI95" s="1819"/>
      <c r="AJ95" s="1819"/>
      <c r="AK95" s="1816"/>
      <c r="AL95" s="2029"/>
      <c r="AM95" s="1819" t="s">
        <v>4209</v>
      </c>
      <c r="AN95" s="1867" t="s">
        <v>1566</v>
      </c>
      <c r="AO95" s="1865" t="s">
        <v>326</v>
      </c>
      <c r="AP95" s="1865" t="s">
        <v>1568</v>
      </c>
      <c r="AQ95" s="1865"/>
      <c r="AR95" s="1865" t="s">
        <v>315</v>
      </c>
      <c r="AS95" s="1867" t="s">
        <v>1569</v>
      </c>
      <c r="AT95" s="1865" t="s">
        <v>2715</v>
      </c>
      <c r="AU95" s="1819"/>
      <c r="AV95" s="1819"/>
      <c r="AW95" s="2006"/>
    </row>
    <row r="96" spans="1:49" ht="12.95">
      <c r="A96" s="1819" t="s">
        <v>4210</v>
      </c>
      <c r="B96" s="1917" t="s">
        <v>4211</v>
      </c>
      <c r="C96" s="1865" t="s">
        <v>326</v>
      </c>
      <c r="D96" s="1869" t="s">
        <v>1568</v>
      </c>
      <c r="E96" s="1869"/>
      <c r="F96" s="1869" t="s">
        <v>315</v>
      </c>
      <c r="G96" s="1906" t="s">
        <v>1571</v>
      </c>
      <c r="H96" s="1906" t="s">
        <v>4212</v>
      </c>
      <c r="I96" s="1869" t="s">
        <v>2715</v>
      </c>
      <c r="J96" s="1819"/>
      <c r="K96" s="1819"/>
      <c r="L96" s="2029"/>
      <c r="M96" s="1819" t="s">
        <v>4213</v>
      </c>
      <c r="N96" s="1906" t="s">
        <v>1570</v>
      </c>
      <c r="O96" s="1865" t="s">
        <v>326</v>
      </c>
      <c r="P96" s="1869" t="s">
        <v>1568</v>
      </c>
      <c r="Q96" s="1869"/>
      <c r="R96" s="1865" t="s">
        <v>315</v>
      </c>
      <c r="S96" s="1906" t="s">
        <v>1571</v>
      </c>
      <c r="T96" s="1869" t="s">
        <v>2715</v>
      </c>
      <c r="U96" s="1819"/>
      <c r="V96" s="1819"/>
      <c r="W96" s="1816"/>
      <c r="X96" s="1802"/>
      <c r="Y96" s="1802"/>
      <c r="Z96" s="2022"/>
      <c r="AA96" s="1819" t="s">
        <v>4214</v>
      </c>
      <c r="AB96" s="1906" t="s">
        <v>1570</v>
      </c>
      <c r="AC96" s="1865" t="s">
        <v>326</v>
      </c>
      <c r="AD96" s="1869" t="s">
        <v>1568</v>
      </c>
      <c r="AE96" s="1869"/>
      <c r="AF96" s="1865" t="s">
        <v>315</v>
      </c>
      <c r="AG96" s="1906" t="s">
        <v>1571</v>
      </c>
      <c r="AH96" s="1869" t="s">
        <v>2715</v>
      </c>
      <c r="AI96" s="1819"/>
      <c r="AJ96" s="1819"/>
      <c r="AK96" s="1816"/>
      <c r="AL96" s="2029"/>
      <c r="AM96" s="1819" t="s">
        <v>4214</v>
      </c>
      <c r="AN96" s="1906" t="s">
        <v>1570</v>
      </c>
      <c r="AO96" s="1865" t="s">
        <v>326</v>
      </c>
      <c r="AP96" s="1869" t="s">
        <v>1568</v>
      </c>
      <c r="AQ96" s="1869"/>
      <c r="AR96" s="1865" t="s">
        <v>315</v>
      </c>
      <c r="AS96" s="1906" t="s">
        <v>1571</v>
      </c>
      <c r="AT96" s="1869" t="s">
        <v>2715</v>
      </c>
      <c r="AU96" s="1819"/>
      <c r="AV96" s="1819"/>
      <c r="AW96" s="2006"/>
    </row>
    <row r="97" spans="1:49" ht="12.95">
      <c r="A97" s="1885" t="s">
        <v>3613</v>
      </c>
      <c r="B97" s="1883" t="s">
        <v>4215</v>
      </c>
      <c r="C97" s="1898" t="s">
        <v>375</v>
      </c>
      <c r="D97" s="1898"/>
      <c r="E97" s="1898"/>
      <c r="F97" s="1918" t="s">
        <v>304</v>
      </c>
      <c r="G97" s="1919" t="s">
        <v>4216</v>
      </c>
      <c r="H97" s="1919" t="s">
        <v>4217</v>
      </c>
      <c r="I97" s="1898"/>
      <c r="J97" s="1885"/>
      <c r="K97" s="1885"/>
      <c r="L97" s="2038"/>
      <c r="M97" s="1885" t="s">
        <v>4218</v>
      </c>
      <c r="N97" s="1883" t="s">
        <v>4215</v>
      </c>
      <c r="O97" s="1898" t="s">
        <v>375</v>
      </c>
      <c r="P97" s="1898"/>
      <c r="Q97" s="1898"/>
      <c r="R97" s="1898" t="s">
        <v>315</v>
      </c>
      <c r="S97" s="1883" t="s">
        <v>4219</v>
      </c>
      <c r="T97" s="1898"/>
      <c r="U97" s="1885"/>
      <c r="V97" s="1885"/>
      <c r="W97" s="1860"/>
      <c r="X97" s="1822"/>
      <c r="Y97" s="1822"/>
      <c r="Z97" s="2039"/>
      <c r="AA97" s="1885" t="s">
        <v>4220</v>
      </c>
      <c r="AB97" s="1883" t="s">
        <v>4215</v>
      </c>
      <c r="AC97" s="1898" t="s">
        <v>375</v>
      </c>
      <c r="AD97" s="1898"/>
      <c r="AE97" s="1898"/>
      <c r="AF97" s="1898" t="s">
        <v>315</v>
      </c>
      <c r="AG97" s="1883" t="s">
        <v>4219</v>
      </c>
      <c r="AH97" s="1898"/>
      <c r="AI97" s="1883"/>
      <c r="AJ97" s="1885"/>
      <c r="AK97" s="1860"/>
      <c r="AL97" s="2038"/>
      <c r="AM97" s="1885" t="s">
        <v>4220</v>
      </c>
      <c r="AN97" s="1883" t="s">
        <v>4215</v>
      </c>
      <c r="AO97" s="1898" t="s">
        <v>375</v>
      </c>
      <c r="AP97" s="1898"/>
      <c r="AQ97" s="1898"/>
      <c r="AR97" s="1898" t="s">
        <v>315</v>
      </c>
      <c r="AS97" s="1883" t="s">
        <v>4219</v>
      </c>
      <c r="AT97" s="1898"/>
      <c r="AU97" s="1885"/>
      <c r="AV97" s="1885"/>
      <c r="AW97" s="2006"/>
    </row>
    <row r="98" spans="1:49" ht="12.95">
      <c r="A98" s="1819" t="s">
        <v>4221</v>
      </c>
      <c r="B98" s="1867" t="s">
        <v>751</v>
      </c>
      <c r="C98" s="1865" t="s">
        <v>1567</v>
      </c>
      <c r="D98" s="1865" t="s">
        <v>1568</v>
      </c>
      <c r="E98" s="1865"/>
      <c r="F98" s="1865" t="s">
        <v>304</v>
      </c>
      <c r="G98" s="1867" t="s">
        <v>587</v>
      </c>
      <c r="H98" s="1867" t="s">
        <v>4197</v>
      </c>
      <c r="I98" s="1865" t="s">
        <v>1268</v>
      </c>
      <c r="J98" s="1819"/>
      <c r="K98" s="1819"/>
      <c r="L98" s="2029"/>
      <c r="M98" s="1819" t="s">
        <v>4222</v>
      </c>
      <c r="N98" s="1867" t="s">
        <v>1798</v>
      </c>
      <c r="O98" s="1865" t="s">
        <v>1567</v>
      </c>
      <c r="P98" s="1865" t="s">
        <v>1568</v>
      </c>
      <c r="Q98" s="1865"/>
      <c r="R98" s="1865" t="s">
        <v>315</v>
      </c>
      <c r="S98" s="1867" t="s">
        <v>587</v>
      </c>
      <c r="T98" s="1865" t="s">
        <v>1268</v>
      </c>
      <c r="U98" s="1819"/>
      <c r="V98" s="1819"/>
      <c r="W98" s="1816"/>
      <c r="X98" s="1802"/>
      <c r="Y98" s="1802"/>
      <c r="Z98" s="2022"/>
      <c r="AA98" s="1819" t="s">
        <v>4223</v>
      </c>
      <c r="AB98" s="1867" t="s">
        <v>1798</v>
      </c>
      <c r="AC98" s="1865" t="s">
        <v>1567</v>
      </c>
      <c r="AD98" s="1865" t="s">
        <v>1568</v>
      </c>
      <c r="AE98" s="1865"/>
      <c r="AF98" s="1865" t="s">
        <v>315</v>
      </c>
      <c r="AG98" s="1867" t="s">
        <v>587</v>
      </c>
      <c r="AH98" s="1865" t="s">
        <v>1268</v>
      </c>
      <c r="AI98" s="1819"/>
      <c r="AJ98" s="1819"/>
      <c r="AK98" s="1816"/>
      <c r="AL98" s="2029"/>
      <c r="AM98" s="1819" t="s">
        <v>4223</v>
      </c>
      <c r="AN98" s="1867" t="s">
        <v>1798</v>
      </c>
      <c r="AO98" s="1865" t="s">
        <v>1567</v>
      </c>
      <c r="AP98" s="1865" t="s">
        <v>1568</v>
      </c>
      <c r="AQ98" s="1865"/>
      <c r="AR98" s="1865" t="s">
        <v>315</v>
      </c>
      <c r="AS98" s="1867" t="s">
        <v>587</v>
      </c>
      <c r="AT98" s="1865" t="s">
        <v>1268</v>
      </c>
      <c r="AU98" s="1819"/>
      <c r="AV98" s="1819"/>
      <c r="AW98" s="2006"/>
    </row>
    <row r="99" spans="1:49" ht="12.95">
      <c r="A99" s="1819" t="s">
        <v>4224</v>
      </c>
      <c r="B99" s="1867" t="s">
        <v>4201</v>
      </c>
      <c r="C99" s="1865" t="s">
        <v>1567</v>
      </c>
      <c r="D99" s="1865" t="s">
        <v>1568</v>
      </c>
      <c r="E99" s="1865"/>
      <c r="F99" s="1865" t="s">
        <v>304</v>
      </c>
      <c r="G99" s="1867" t="s">
        <v>584</v>
      </c>
      <c r="H99" s="1867" t="s">
        <v>4202</v>
      </c>
      <c r="I99" s="1865" t="s">
        <v>1270</v>
      </c>
      <c r="J99" s="1819"/>
      <c r="K99" s="1819"/>
      <c r="L99" s="2029"/>
      <c r="M99" s="1819" t="s">
        <v>4225</v>
      </c>
      <c r="N99" s="1867" t="s">
        <v>1522</v>
      </c>
      <c r="O99" s="1865" t="s">
        <v>1567</v>
      </c>
      <c r="P99" s="1865" t="s">
        <v>1568</v>
      </c>
      <c r="Q99" s="1865"/>
      <c r="R99" s="1865" t="s">
        <v>315</v>
      </c>
      <c r="S99" s="1867" t="s">
        <v>584</v>
      </c>
      <c r="T99" s="1865" t="s">
        <v>1270</v>
      </c>
      <c r="U99" s="1819"/>
      <c r="V99" s="1819"/>
      <c r="W99" s="1816"/>
      <c r="X99" s="1802"/>
      <c r="Y99" s="1802"/>
      <c r="Z99" s="2022"/>
      <c r="AA99" s="1819" t="s">
        <v>4226</v>
      </c>
      <c r="AB99" s="1867" t="s">
        <v>1522</v>
      </c>
      <c r="AC99" s="1865" t="s">
        <v>1567</v>
      </c>
      <c r="AD99" s="1865" t="s">
        <v>1568</v>
      </c>
      <c r="AE99" s="1865"/>
      <c r="AF99" s="1865" t="s">
        <v>315</v>
      </c>
      <c r="AG99" s="1867" t="s">
        <v>584</v>
      </c>
      <c r="AH99" s="1865" t="s">
        <v>1270</v>
      </c>
      <c r="AI99" s="1819"/>
      <c r="AJ99" s="1819"/>
      <c r="AK99" s="1816"/>
      <c r="AL99" s="2029"/>
      <c r="AM99" s="1819" t="s">
        <v>4226</v>
      </c>
      <c r="AN99" s="1867" t="s">
        <v>1522</v>
      </c>
      <c r="AO99" s="1865" t="s">
        <v>1567</v>
      </c>
      <c r="AP99" s="1865" t="s">
        <v>1568</v>
      </c>
      <c r="AQ99" s="1865"/>
      <c r="AR99" s="1865" t="s">
        <v>315</v>
      </c>
      <c r="AS99" s="1867" t="s">
        <v>584</v>
      </c>
      <c r="AT99" s="1865" t="s">
        <v>1270</v>
      </c>
      <c r="AU99" s="1819"/>
      <c r="AV99" s="1819"/>
      <c r="AW99" s="2006"/>
    </row>
    <row r="100" spans="1:49" ht="12.95">
      <c r="A100" s="1819" t="s">
        <v>4227</v>
      </c>
      <c r="B100" s="1867" t="s">
        <v>4228</v>
      </c>
      <c r="C100" s="1865" t="s">
        <v>1567</v>
      </c>
      <c r="D100" s="1865" t="s">
        <v>2718</v>
      </c>
      <c r="E100" s="1867"/>
      <c r="F100" s="1865" t="s">
        <v>315</v>
      </c>
      <c r="G100" s="1867" t="s">
        <v>1585</v>
      </c>
      <c r="H100" s="1867" t="s">
        <v>4207</v>
      </c>
      <c r="I100" s="1865" t="s">
        <v>1016</v>
      </c>
      <c r="J100" s="1819"/>
      <c r="K100" s="1819"/>
      <c r="L100" s="2029"/>
      <c r="M100" s="1819" t="s">
        <v>4229</v>
      </c>
      <c r="N100" s="1867" t="s">
        <v>1264</v>
      </c>
      <c r="O100" s="1865" t="s">
        <v>1567</v>
      </c>
      <c r="P100" s="1865" t="s">
        <v>2718</v>
      </c>
      <c r="Q100" s="1867"/>
      <c r="R100" s="1865" t="s">
        <v>315</v>
      </c>
      <c r="S100" s="1867" t="s">
        <v>1585</v>
      </c>
      <c r="T100" s="1865" t="s">
        <v>1016</v>
      </c>
      <c r="U100" s="1819"/>
      <c r="V100" s="1819"/>
      <c r="W100" s="1816"/>
      <c r="X100" s="1802"/>
      <c r="Y100" s="1802"/>
      <c r="Z100" s="2022"/>
      <c r="AA100" s="1819" t="s">
        <v>4230</v>
      </c>
      <c r="AB100" s="1867" t="s">
        <v>1264</v>
      </c>
      <c r="AC100" s="1865" t="s">
        <v>1567</v>
      </c>
      <c r="AD100" s="1865" t="s">
        <v>2718</v>
      </c>
      <c r="AE100" s="1867"/>
      <c r="AF100" s="1865" t="s">
        <v>315</v>
      </c>
      <c r="AG100" s="1867" t="s">
        <v>1585</v>
      </c>
      <c r="AH100" s="1865" t="s">
        <v>1016</v>
      </c>
      <c r="AI100" s="1819"/>
      <c r="AJ100" s="1819"/>
      <c r="AK100" s="1816"/>
      <c r="AL100" s="2029"/>
      <c r="AM100" s="1819" t="s">
        <v>4230</v>
      </c>
      <c r="AN100" s="1867" t="s">
        <v>1264</v>
      </c>
      <c r="AO100" s="1865" t="s">
        <v>1567</v>
      </c>
      <c r="AP100" s="1865" t="s">
        <v>2718</v>
      </c>
      <c r="AQ100" s="1867"/>
      <c r="AR100" s="1865" t="s">
        <v>315</v>
      </c>
      <c r="AS100" s="1867" t="s">
        <v>1585</v>
      </c>
      <c r="AT100" s="1865" t="s">
        <v>1016</v>
      </c>
      <c r="AU100" s="1819"/>
      <c r="AV100" s="1819"/>
      <c r="AW100" s="2006"/>
    </row>
    <row r="101" spans="1:49" ht="12.95">
      <c r="A101" s="1819" t="s">
        <v>4231</v>
      </c>
      <c r="B101" s="1867" t="s">
        <v>1357</v>
      </c>
      <c r="C101" s="1865" t="s">
        <v>1567</v>
      </c>
      <c r="D101" s="1865" t="s">
        <v>1568</v>
      </c>
      <c r="E101" s="1865"/>
      <c r="F101" s="1920" t="s">
        <v>304</v>
      </c>
      <c r="G101" s="1867" t="s">
        <v>1272</v>
      </c>
      <c r="H101" s="1867" t="s">
        <v>4212</v>
      </c>
      <c r="I101" s="1865" t="s">
        <v>1016</v>
      </c>
      <c r="J101" s="1819"/>
      <c r="K101" s="1819"/>
      <c r="L101" s="2029"/>
      <c r="M101" s="1819" t="s">
        <v>4232</v>
      </c>
      <c r="N101" s="1867" t="s">
        <v>1801</v>
      </c>
      <c r="O101" s="1865" t="s">
        <v>1567</v>
      </c>
      <c r="P101" s="1865" t="s">
        <v>1568</v>
      </c>
      <c r="Q101" s="1865"/>
      <c r="R101" s="1865" t="s">
        <v>315</v>
      </c>
      <c r="S101" s="1867" t="s">
        <v>1272</v>
      </c>
      <c r="T101" s="1865" t="s">
        <v>1016</v>
      </c>
      <c r="U101" s="1819"/>
      <c r="V101" s="1819"/>
      <c r="W101" s="1816"/>
      <c r="X101" s="1802"/>
      <c r="Y101" s="1802"/>
      <c r="Z101" s="2022"/>
      <c r="AA101" s="1819" t="s">
        <v>4233</v>
      </c>
      <c r="AB101" s="1867" t="s">
        <v>1801</v>
      </c>
      <c r="AC101" s="1865" t="s">
        <v>1567</v>
      </c>
      <c r="AD101" s="1865" t="s">
        <v>1568</v>
      </c>
      <c r="AE101" s="1865"/>
      <c r="AF101" s="1865" t="s">
        <v>315</v>
      </c>
      <c r="AG101" s="1867" t="s">
        <v>1272</v>
      </c>
      <c r="AH101" s="1865" t="s">
        <v>1016</v>
      </c>
      <c r="AI101" s="1819"/>
      <c r="AJ101" s="1819"/>
      <c r="AK101" s="1816"/>
      <c r="AL101" s="2029"/>
      <c r="AM101" s="1819" t="s">
        <v>4233</v>
      </c>
      <c r="AN101" s="1867" t="s">
        <v>1801</v>
      </c>
      <c r="AO101" s="1865" t="s">
        <v>1567</v>
      </c>
      <c r="AP101" s="1865" t="s">
        <v>1568</v>
      </c>
      <c r="AQ101" s="1865"/>
      <c r="AR101" s="1865" t="s">
        <v>315</v>
      </c>
      <c r="AS101" s="1867" t="s">
        <v>1272</v>
      </c>
      <c r="AT101" s="1865" t="s">
        <v>1016</v>
      </c>
      <c r="AU101" s="1819"/>
      <c r="AV101" s="1819"/>
      <c r="AW101" s="2006"/>
    </row>
    <row r="102" spans="1:49" ht="12.95">
      <c r="A102" s="1819"/>
      <c r="B102" s="1867" t="s">
        <v>4234</v>
      </c>
      <c r="C102" s="1865" t="s">
        <v>1567</v>
      </c>
      <c r="D102" s="1865" t="s">
        <v>1568</v>
      </c>
      <c r="E102" s="1865"/>
      <c r="F102" s="1920" t="s">
        <v>304</v>
      </c>
      <c r="G102" s="1867" t="s">
        <v>1272</v>
      </c>
      <c r="H102" s="1867" t="s">
        <v>4212</v>
      </c>
      <c r="I102" s="1865" t="s">
        <v>1016</v>
      </c>
      <c r="J102" s="1819"/>
      <c r="K102" s="1819"/>
      <c r="L102" s="2029"/>
      <c r="M102" s="1819"/>
      <c r="N102" s="1867"/>
      <c r="O102" s="1865"/>
      <c r="P102" s="1865"/>
      <c r="Q102" s="1865"/>
      <c r="R102" s="1865"/>
      <c r="S102" s="1867"/>
      <c r="T102" s="1865"/>
      <c r="U102" s="1819"/>
      <c r="V102" s="1819"/>
      <c r="W102" s="1816"/>
      <c r="X102" s="1802"/>
      <c r="Y102" s="1802"/>
      <c r="Z102" s="2022"/>
      <c r="AA102" s="1819"/>
      <c r="AB102" s="1867"/>
      <c r="AC102" s="1865"/>
      <c r="AD102" s="1865"/>
      <c r="AE102" s="1865"/>
      <c r="AF102" s="1865"/>
      <c r="AG102" s="1867"/>
      <c r="AH102" s="1865"/>
      <c r="AI102" s="1819"/>
      <c r="AJ102" s="1819"/>
      <c r="AK102" s="1816"/>
      <c r="AL102" s="2029"/>
      <c r="AM102" s="1819"/>
      <c r="AN102" s="1867"/>
      <c r="AO102" s="1865"/>
      <c r="AP102" s="1865"/>
      <c r="AQ102" s="1865"/>
      <c r="AR102" s="1865"/>
      <c r="AS102" s="1867"/>
      <c r="AT102" s="1865"/>
      <c r="AU102" s="1819"/>
      <c r="AV102" s="1819"/>
      <c r="AW102" s="2006"/>
    </row>
    <row r="103" spans="1:49" ht="12.95">
      <c r="A103" s="1819" t="s">
        <v>4235</v>
      </c>
      <c r="B103" s="1867" t="s">
        <v>4236</v>
      </c>
      <c r="C103" s="1865" t="s">
        <v>1567</v>
      </c>
      <c r="D103" s="1865" t="s">
        <v>1568</v>
      </c>
      <c r="E103" s="1865"/>
      <c r="F103" s="1865" t="s">
        <v>304</v>
      </c>
      <c r="G103" s="1910" t="s">
        <v>4237</v>
      </c>
      <c r="H103" s="1908" t="s">
        <v>4238</v>
      </c>
      <c r="I103" s="1865" t="s">
        <v>492</v>
      </c>
      <c r="J103" s="1819"/>
      <c r="K103" s="1819"/>
      <c r="L103" s="2029"/>
      <c r="M103" s="1819" t="s">
        <v>4239</v>
      </c>
      <c r="N103" s="1867" t="s">
        <v>4240</v>
      </c>
      <c r="O103" s="1865" t="s">
        <v>1567</v>
      </c>
      <c r="P103" s="1865" t="s">
        <v>1568</v>
      </c>
      <c r="Q103" s="1865"/>
      <c r="R103" s="1865" t="s">
        <v>315</v>
      </c>
      <c r="S103" s="1867" t="s">
        <v>4241</v>
      </c>
      <c r="T103" s="1865" t="s">
        <v>492</v>
      </c>
      <c r="U103" s="1819"/>
      <c r="V103" s="1819"/>
      <c r="W103" s="1816"/>
      <c r="X103" s="1802"/>
      <c r="Y103" s="1802"/>
      <c r="Z103" s="2022"/>
      <c r="AA103" s="1819" t="s">
        <v>4242</v>
      </c>
      <c r="AB103" s="1867" t="s">
        <v>4240</v>
      </c>
      <c r="AC103" s="1865" t="s">
        <v>1567</v>
      </c>
      <c r="AD103" s="1865" t="s">
        <v>1568</v>
      </c>
      <c r="AE103" s="1865"/>
      <c r="AF103" s="1865" t="s">
        <v>315</v>
      </c>
      <c r="AG103" s="1867" t="s">
        <v>4241</v>
      </c>
      <c r="AH103" s="1865" t="s">
        <v>492</v>
      </c>
      <c r="AI103" s="1819"/>
      <c r="AJ103" s="1819"/>
      <c r="AK103" s="1816"/>
      <c r="AL103" s="2029"/>
      <c r="AM103" s="1819" t="s">
        <v>4242</v>
      </c>
      <c r="AN103" s="1867" t="s">
        <v>4240</v>
      </c>
      <c r="AO103" s="1865" t="s">
        <v>1567</v>
      </c>
      <c r="AP103" s="1865" t="s">
        <v>1568</v>
      </c>
      <c r="AQ103" s="1865"/>
      <c r="AR103" s="1865" t="s">
        <v>315</v>
      </c>
      <c r="AS103" s="1867" t="s">
        <v>4241</v>
      </c>
      <c r="AT103" s="1865" t="s">
        <v>492</v>
      </c>
      <c r="AU103" s="1819"/>
      <c r="AV103" s="1819"/>
      <c r="AW103" s="2006"/>
    </row>
    <row r="104" spans="1:49" ht="12.95">
      <c r="A104" s="1819" t="s">
        <v>4243</v>
      </c>
      <c r="B104" s="1867" t="s">
        <v>4244</v>
      </c>
      <c r="C104" s="1865" t="s">
        <v>1567</v>
      </c>
      <c r="D104" s="1865" t="s">
        <v>1568</v>
      </c>
      <c r="E104" s="1865"/>
      <c r="F104" s="1865" t="s">
        <v>304</v>
      </c>
      <c r="G104" s="1910" t="s">
        <v>4245</v>
      </c>
      <c r="H104" s="1908" t="s">
        <v>4246</v>
      </c>
      <c r="I104" s="1865" t="s">
        <v>449</v>
      </c>
      <c r="J104" s="1819"/>
      <c r="K104" s="1819"/>
      <c r="L104" s="2029"/>
      <c r="M104" s="1819" t="s">
        <v>4247</v>
      </c>
      <c r="N104" s="1867" t="s">
        <v>4248</v>
      </c>
      <c r="O104" s="1865" t="s">
        <v>1567</v>
      </c>
      <c r="P104" s="1865" t="s">
        <v>1568</v>
      </c>
      <c r="Q104" s="1865"/>
      <c r="R104" s="1865" t="s">
        <v>315</v>
      </c>
      <c r="S104" s="1867" t="s">
        <v>4249</v>
      </c>
      <c r="T104" s="1865" t="s">
        <v>449</v>
      </c>
      <c r="U104" s="1819"/>
      <c r="V104" s="1819"/>
      <c r="W104" s="1816"/>
      <c r="X104" s="1802"/>
      <c r="Y104" s="1802"/>
      <c r="Z104" s="2022"/>
      <c r="AA104" s="1819" t="s">
        <v>4250</v>
      </c>
      <c r="AB104" s="1867" t="s">
        <v>4248</v>
      </c>
      <c r="AC104" s="1865" t="s">
        <v>1567</v>
      </c>
      <c r="AD104" s="1865" t="s">
        <v>1568</v>
      </c>
      <c r="AE104" s="1865"/>
      <c r="AF104" s="1865" t="s">
        <v>315</v>
      </c>
      <c r="AG104" s="1867" t="s">
        <v>4249</v>
      </c>
      <c r="AH104" s="1865" t="s">
        <v>449</v>
      </c>
      <c r="AI104" s="1819"/>
      <c r="AJ104" s="1819"/>
      <c r="AK104" s="1816"/>
      <c r="AL104" s="2029"/>
      <c r="AM104" s="1819" t="s">
        <v>4250</v>
      </c>
      <c r="AN104" s="1867" t="s">
        <v>4248</v>
      </c>
      <c r="AO104" s="1865" t="s">
        <v>1567</v>
      </c>
      <c r="AP104" s="1865" t="s">
        <v>1568</v>
      </c>
      <c r="AQ104" s="1865"/>
      <c r="AR104" s="1865" t="s">
        <v>315</v>
      </c>
      <c r="AS104" s="1867" t="s">
        <v>4249</v>
      </c>
      <c r="AT104" s="1865" t="s">
        <v>449</v>
      </c>
      <c r="AU104" s="1819"/>
      <c r="AV104" s="1819"/>
      <c r="AW104" s="2006"/>
    </row>
    <row r="105" spans="1:49" ht="12.95">
      <c r="A105" s="1819" t="s">
        <v>4251</v>
      </c>
      <c r="B105" s="1867" t="s">
        <v>4252</v>
      </c>
      <c r="C105" s="1865" t="s">
        <v>1567</v>
      </c>
      <c r="D105" s="1865" t="s">
        <v>1568</v>
      </c>
      <c r="E105" s="1865"/>
      <c r="F105" s="1865" t="s">
        <v>304</v>
      </c>
      <c r="G105" s="1867" t="s">
        <v>4253</v>
      </c>
      <c r="H105" s="1908" t="s">
        <v>4254</v>
      </c>
      <c r="I105" s="1865" t="s">
        <v>1259</v>
      </c>
      <c r="J105" s="1819"/>
      <c r="K105" s="1819"/>
      <c r="L105" s="2029"/>
      <c r="M105" s="1819" t="s">
        <v>4255</v>
      </c>
      <c r="N105" s="1867" t="s">
        <v>1793</v>
      </c>
      <c r="O105" s="1865" t="s">
        <v>1567</v>
      </c>
      <c r="P105" s="1865" t="s">
        <v>1568</v>
      </c>
      <c r="Q105" s="1865"/>
      <c r="R105" s="1865" t="s">
        <v>315</v>
      </c>
      <c r="S105" s="1867" t="s">
        <v>4253</v>
      </c>
      <c r="T105" s="1865" t="s">
        <v>1259</v>
      </c>
      <c r="U105" s="1819"/>
      <c r="V105" s="1819"/>
      <c r="W105" s="1816"/>
      <c r="X105" s="1802"/>
      <c r="Y105" s="1802"/>
      <c r="Z105" s="2022"/>
      <c r="AA105" s="1819" t="s">
        <v>4256</v>
      </c>
      <c r="AB105" s="1867" t="s">
        <v>1793</v>
      </c>
      <c r="AC105" s="1865" t="s">
        <v>1567</v>
      </c>
      <c r="AD105" s="1865" t="s">
        <v>1568</v>
      </c>
      <c r="AE105" s="1865"/>
      <c r="AF105" s="1865" t="s">
        <v>315</v>
      </c>
      <c r="AG105" s="1867" t="s">
        <v>4253</v>
      </c>
      <c r="AH105" s="1865" t="s">
        <v>1259</v>
      </c>
      <c r="AI105" s="1819"/>
      <c r="AJ105" s="1819"/>
      <c r="AK105" s="1816"/>
      <c r="AL105" s="2029"/>
      <c r="AM105" s="1819" t="s">
        <v>4256</v>
      </c>
      <c r="AN105" s="1867" t="s">
        <v>1793</v>
      </c>
      <c r="AO105" s="1865" t="s">
        <v>1567</v>
      </c>
      <c r="AP105" s="1865" t="s">
        <v>1568</v>
      </c>
      <c r="AQ105" s="1865"/>
      <c r="AR105" s="1865" t="s">
        <v>315</v>
      </c>
      <c r="AS105" s="1867" t="s">
        <v>4253</v>
      </c>
      <c r="AT105" s="1865" t="s">
        <v>1259</v>
      </c>
      <c r="AU105" s="1819"/>
      <c r="AV105" s="1819"/>
      <c r="AW105" s="2006"/>
    </row>
    <row r="106" spans="1:49" ht="24.95">
      <c r="A106" s="1819" t="s">
        <v>4257</v>
      </c>
      <c r="B106" s="1867" t="s">
        <v>4206</v>
      </c>
      <c r="C106" s="1865" t="s">
        <v>1567</v>
      </c>
      <c r="D106" s="1865" t="s">
        <v>1568</v>
      </c>
      <c r="E106" s="1865"/>
      <c r="F106" s="1865" t="s">
        <v>409</v>
      </c>
      <c r="G106" s="1867" t="s">
        <v>1569</v>
      </c>
      <c r="H106" s="1930" t="s">
        <v>4258</v>
      </c>
      <c r="I106" s="1865" t="s">
        <v>2715</v>
      </c>
      <c r="J106" s="1819"/>
      <c r="K106" s="1819"/>
      <c r="L106" s="2029"/>
      <c r="M106" s="1819" t="s">
        <v>4259</v>
      </c>
      <c r="N106" s="1867" t="s">
        <v>1566</v>
      </c>
      <c r="O106" s="1865" t="s">
        <v>1567</v>
      </c>
      <c r="P106" s="1865" t="s">
        <v>1568</v>
      </c>
      <c r="Q106" s="1865"/>
      <c r="R106" s="1865" t="s">
        <v>315</v>
      </c>
      <c r="S106" s="1867" t="s">
        <v>1569</v>
      </c>
      <c r="T106" s="1865" t="s">
        <v>2715</v>
      </c>
      <c r="U106" s="1819"/>
      <c r="V106" s="1819"/>
      <c r="W106" s="1816"/>
      <c r="X106" s="1802"/>
      <c r="Y106" s="1802"/>
      <c r="Z106" s="2022"/>
      <c r="AA106" s="1819" t="s">
        <v>4260</v>
      </c>
      <c r="AB106" s="1867" t="s">
        <v>1566</v>
      </c>
      <c r="AC106" s="1865" t="s">
        <v>1567</v>
      </c>
      <c r="AD106" s="1865" t="s">
        <v>1568</v>
      </c>
      <c r="AE106" s="1865"/>
      <c r="AF106" s="1865" t="s">
        <v>315</v>
      </c>
      <c r="AG106" s="1867" t="s">
        <v>1569</v>
      </c>
      <c r="AH106" s="1865" t="s">
        <v>2715</v>
      </c>
      <c r="AI106" s="1819"/>
      <c r="AJ106" s="1819"/>
      <c r="AK106" s="1816"/>
      <c r="AL106" s="2029"/>
      <c r="AM106" s="1819" t="s">
        <v>4260</v>
      </c>
      <c r="AN106" s="1867" t="s">
        <v>1566</v>
      </c>
      <c r="AO106" s="1865" t="s">
        <v>1567</v>
      </c>
      <c r="AP106" s="1865" t="s">
        <v>1568</v>
      </c>
      <c r="AQ106" s="1865"/>
      <c r="AR106" s="1865" t="s">
        <v>315</v>
      </c>
      <c r="AS106" s="1867" t="s">
        <v>1569</v>
      </c>
      <c r="AT106" s="1865" t="s">
        <v>2715</v>
      </c>
      <c r="AU106" s="1819"/>
      <c r="AV106" s="1819"/>
      <c r="AW106" s="2006"/>
    </row>
    <row r="107" spans="1:49" ht="24.95">
      <c r="A107" s="1819" t="s">
        <v>4261</v>
      </c>
      <c r="B107" s="1867" t="s">
        <v>4211</v>
      </c>
      <c r="C107" s="1865" t="s">
        <v>1567</v>
      </c>
      <c r="D107" s="1865" t="s">
        <v>1568</v>
      </c>
      <c r="E107" s="1865"/>
      <c r="F107" s="1865" t="s">
        <v>409</v>
      </c>
      <c r="G107" s="1867" t="s">
        <v>1571</v>
      </c>
      <c r="H107" s="1930" t="s">
        <v>4262</v>
      </c>
      <c r="I107" s="1865" t="s">
        <v>2715</v>
      </c>
      <c r="J107" s="1819"/>
      <c r="K107" s="1819"/>
      <c r="L107" s="2029"/>
      <c r="M107" s="1819" t="s">
        <v>4263</v>
      </c>
      <c r="N107" s="1867" t="s">
        <v>1570</v>
      </c>
      <c r="O107" s="1865" t="s">
        <v>1567</v>
      </c>
      <c r="P107" s="1865" t="s">
        <v>1568</v>
      </c>
      <c r="Q107" s="1865"/>
      <c r="R107" s="1865" t="s">
        <v>315</v>
      </c>
      <c r="S107" s="1867" t="s">
        <v>1571</v>
      </c>
      <c r="T107" s="1865" t="s">
        <v>2715</v>
      </c>
      <c r="U107" s="1819"/>
      <c r="V107" s="1819"/>
      <c r="W107" s="1816"/>
      <c r="X107" s="1802"/>
      <c r="Y107" s="1802"/>
      <c r="Z107" s="2022"/>
      <c r="AA107" s="1819" t="s">
        <v>4264</v>
      </c>
      <c r="AB107" s="1867" t="s">
        <v>1570</v>
      </c>
      <c r="AC107" s="1865" t="s">
        <v>1567</v>
      </c>
      <c r="AD107" s="1865" t="s">
        <v>1568</v>
      </c>
      <c r="AE107" s="1865"/>
      <c r="AF107" s="1865" t="s">
        <v>315</v>
      </c>
      <c r="AG107" s="1867" t="s">
        <v>1571</v>
      </c>
      <c r="AH107" s="1865" t="s">
        <v>2715</v>
      </c>
      <c r="AI107" s="1819"/>
      <c r="AJ107" s="1819"/>
      <c r="AK107" s="1816"/>
      <c r="AL107" s="2029"/>
      <c r="AM107" s="1819" t="s">
        <v>4264</v>
      </c>
      <c r="AN107" s="1867" t="s">
        <v>1570</v>
      </c>
      <c r="AO107" s="1865" t="s">
        <v>1567</v>
      </c>
      <c r="AP107" s="1865" t="s">
        <v>1568</v>
      </c>
      <c r="AQ107" s="1865"/>
      <c r="AR107" s="1865" t="s">
        <v>315</v>
      </c>
      <c r="AS107" s="1867" t="s">
        <v>1571</v>
      </c>
      <c r="AT107" s="1865" t="s">
        <v>2715</v>
      </c>
      <c r="AU107" s="1819"/>
      <c r="AV107" s="1819"/>
      <c r="AW107" s="2006"/>
    </row>
    <row r="108" spans="1:49" ht="12.95">
      <c r="A108" s="2049" t="s">
        <v>4265</v>
      </c>
      <c r="B108" s="2050" t="s">
        <v>1769</v>
      </c>
      <c r="C108" s="1865" t="s">
        <v>303</v>
      </c>
      <c r="D108" s="1865" t="s">
        <v>524</v>
      </c>
      <c r="E108" s="1865"/>
      <c r="F108" s="1865" t="s">
        <v>304</v>
      </c>
      <c r="G108" s="1867" t="s">
        <v>1248</v>
      </c>
      <c r="H108" s="2047" t="s">
        <v>4164</v>
      </c>
      <c r="I108" s="1865" t="s">
        <v>1249</v>
      </c>
      <c r="J108" s="1819"/>
      <c r="K108" s="1819"/>
      <c r="L108" s="2029"/>
      <c r="M108" s="1819" t="s">
        <v>4165</v>
      </c>
      <c r="N108" s="1867" t="s">
        <v>1769</v>
      </c>
      <c r="O108" s="1865" t="s">
        <v>303</v>
      </c>
      <c r="P108" s="1865" t="s">
        <v>524</v>
      </c>
      <c r="Q108" s="1865"/>
      <c r="R108" s="2048" t="s">
        <v>315</v>
      </c>
      <c r="S108" s="1867" t="s">
        <v>1248</v>
      </c>
      <c r="T108" s="1865" t="s">
        <v>1249</v>
      </c>
      <c r="U108" s="1819"/>
      <c r="V108" s="1819"/>
      <c r="W108" s="1816"/>
      <c r="X108" s="1802"/>
      <c r="Y108" s="1802"/>
      <c r="Z108" s="2022"/>
      <c r="AA108" s="1819" t="s">
        <v>4166</v>
      </c>
      <c r="AB108" s="1867" t="s">
        <v>1769</v>
      </c>
      <c r="AC108" s="1865" t="s">
        <v>303</v>
      </c>
      <c r="AD108" s="1865" t="s">
        <v>524</v>
      </c>
      <c r="AE108" s="1865"/>
      <c r="AF108" s="2048" t="s">
        <v>315</v>
      </c>
      <c r="AG108" s="1867" t="s">
        <v>1248</v>
      </c>
      <c r="AH108" s="1865" t="s">
        <v>1249</v>
      </c>
      <c r="AI108" s="1819"/>
      <c r="AJ108" s="1819"/>
      <c r="AK108" s="1816"/>
      <c r="AL108" s="2029"/>
      <c r="AM108" s="1819" t="s">
        <v>4166</v>
      </c>
      <c r="AN108" s="1867" t="s">
        <v>1769</v>
      </c>
      <c r="AO108" s="1865" t="s">
        <v>303</v>
      </c>
      <c r="AP108" s="1865" t="s">
        <v>524</v>
      </c>
      <c r="AQ108" s="1865"/>
      <c r="AR108" s="2048" t="s">
        <v>315</v>
      </c>
      <c r="AS108" s="1867" t="s">
        <v>1248</v>
      </c>
      <c r="AT108" s="1865" t="s">
        <v>1249</v>
      </c>
      <c r="AU108" s="1819"/>
      <c r="AV108" s="1819"/>
      <c r="AW108" s="2006"/>
    </row>
    <row r="109" spans="1:49" ht="12.95">
      <c r="A109" s="2049" t="s">
        <v>4266</v>
      </c>
      <c r="B109" s="2050" t="s">
        <v>1771</v>
      </c>
      <c r="C109" s="1865" t="s">
        <v>303</v>
      </c>
      <c r="D109" s="1865" t="s">
        <v>527</v>
      </c>
      <c r="E109" s="1865"/>
      <c r="F109" s="1865" t="s">
        <v>304</v>
      </c>
      <c r="G109" s="1867" t="s">
        <v>1251</v>
      </c>
      <c r="H109" s="2047" t="s">
        <v>4167</v>
      </c>
      <c r="I109" s="1865" t="s">
        <v>1252</v>
      </c>
      <c r="J109" s="1819"/>
      <c r="K109" s="1819"/>
      <c r="L109" s="2029"/>
      <c r="M109" s="1819" t="s">
        <v>4168</v>
      </c>
      <c r="N109" s="1867" t="s">
        <v>1771</v>
      </c>
      <c r="O109" s="1865" t="s">
        <v>303</v>
      </c>
      <c r="P109" s="1865" t="s">
        <v>527</v>
      </c>
      <c r="Q109" s="1865"/>
      <c r="R109" s="2048" t="s">
        <v>315</v>
      </c>
      <c r="S109" s="1867" t="s">
        <v>1251</v>
      </c>
      <c r="T109" s="1865" t="s">
        <v>1252</v>
      </c>
      <c r="U109" s="1819"/>
      <c r="V109" s="1819"/>
      <c r="W109" s="1816"/>
      <c r="X109" s="1802"/>
      <c r="Y109" s="1802"/>
      <c r="Z109" s="2022"/>
      <c r="AA109" s="1819" t="s">
        <v>4169</v>
      </c>
      <c r="AB109" s="1867" t="s">
        <v>1771</v>
      </c>
      <c r="AC109" s="1865" t="s">
        <v>303</v>
      </c>
      <c r="AD109" s="1865" t="s">
        <v>527</v>
      </c>
      <c r="AE109" s="1865"/>
      <c r="AF109" s="2048" t="s">
        <v>315</v>
      </c>
      <c r="AG109" s="1867" t="s">
        <v>1251</v>
      </c>
      <c r="AH109" s="1865" t="s">
        <v>1252</v>
      </c>
      <c r="AI109" s="1819"/>
      <c r="AJ109" s="1819"/>
      <c r="AK109" s="1816"/>
      <c r="AL109" s="2029"/>
      <c r="AM109" s="1819" t="s">
        <v>4169</v>
      </c>
      <c r="AN109" s="1867" t="s">
        <v>1771</v>
      </c>
      <c r="AO109" s="1865" t="s">
        <v>303</v>
      </c>
      <c r="AP109" s="1865" t="s">
        <v>527</v>
      </c>
      <c r="AQ109" s="1865"/>
      <c r="AR109" s="2048" t="s">
        <v>315</v>
      </c>
      <c r="AS109" s="1867" t="s">
        <v>1251</v>
      </c>
      <c r="AT109" s="1865" t="s">
        <v>1252</v>
      </c>
      <c r="AU109" s="1819"/>
      <c r="AV109" s="1819"/>
      <c r="AW109" s="2006"/>
    </row>
    <row r="110" spans="1:49" ht="12.95">
      <c r="A110" s="1885" t="s">
        <v>3616</v>
      </c>
      <c r="B110" s="1916" t="s">
        <v>4267</v>
      </c>
      <c r="C110" s="1898" t="s">
        <v>375</v>
      </c>
      <c r="D110" s="1921"/>
      <c r="E110" s="1857"/>
      <c r="F110" s="1921" t="s">
        <v>315</v>
      </c>
      <c r="G110" s="1922" t="s">
        <v>4268</v>
      </c>
      <c r="H110" s="1919" t="s">
        <v>4269</v>
      </c>
      <c r="I110" s="1854"/>
      <c r="J110" s="1885"/>
      <c r="K110" s="1885"/>
      <c r="L110" s="2038"/>
      <c r="M110" s="1885" t="s">
        <v>4270</v>
      </c>
      <c r="N110" s="1883" t="s">
        <v>4267</v>
      </c>
      <c r="O110" s="1898" t="s">
        <v>375</v>
      </c>
      <c r="P110" s="1921"/>
      <c r="Q110" s="1857"/>
      <c r="R110" s="1921" t="s">
        <v>315</v>
      </c>
      <c r="S110" s="1922"/>
      <c r="T110" s="1854"/>
      <c r="U110" s="1885"/>
      <c r="V110" s="1885"/>
      <c r="W110" s="1860"/>
      <c r="X110" s="1822"/>
      <c r="Y110" s="1822"/>
      <c r="Z110" s="2039"/>
      <c r="AA110" s="1885" t="s">
        <v>4271</v>
      </c>
      <c r="AB110" s="1883" t="s">
        <v>4267</v>
      </c>
      <c r="AC110" s="1898" t="s">
        <v>375</v>
      </c>
      <c r="AD110" s="1923"/>
      <c r="AE110" s="1898"/>
      <c r="AF110" s="1923" t="s">
        <v>315</v>
      </c>
      <c r="AG110" s="1924"/>
      <c r="AH110" s="1925"/>
      <c r="AI110" s="1883"/>
      <c r="AJ110" s="1885"/>
      <c r="AK110" s="1860"/>
      <c r="AL110" s="2038"/>
      <c r="AM110" s="1885" t="s">
        <v>4271</v>
      </c>
      <c r="AN110" s="1883" t="s">
        <v>4267</v>
      </c>
      <c r="AO110" s="1898" t="s">
        <v>375</v>
      </c>
      <c r="AP110" s="1923"/>
      <c r="AQ110" s="1898"/>
      <c r="AR110" s="1923" t="s">
        <v>315</v>
      </c>
      <c r="AS110" s="1924"/>
      <c r="AT110" s="1925"/>
      <c r="AU110" s="1885"/>
      <c r="AV110" s="1885"/>
      <c r="AW110" s="2006"/>
    </row>
    <row r="111" spans="1:49" ht="12.95">
      <c r="A111" s="1885" t="s">
        <v>4272</v>
      </c>
      <c r="B111" s="1916" t="s">
        <v>4273</v>
      </c>
      <c r="C111" s="1898" t="s">
        <v>470</v>
      </c>
      <c r="D111" s="1921"/>
      <c r="E111" s="1857"/>
      <c r="F111" s="1921" t="s">
        <v>315</v>
      </c>
      <c r="G111" s="1922"/>
      <c r="H111" s="1919" t="s">
        <v>4274</v>
      </c>
      <c r="I111" s="1854"/>
      <c r="J111" s="1885"/>
      <c r="K111" s="1885"/>
      <c r="L111" s="2038"/>
      <c r="M111" s="1885" t="s">
        <v>4275</v>
      </c>
      <c r="N111" s="1883" t="s">
        <v>4273</v>
      </c>
      <c r="O111" s="1898" t="s">
        <v>470</v>
      </c>
      <c r="P111" s="1921"/>
      <c r="Q111" s="1857"/>
      <c r="R111" s="1921" t="s">
        <v>315</v>
      </c>
      <c r="S111" s="1922"/>
      <c r="T111" s="1854"/>
      <c r="U111" s="1885"/>
      <c r="V111" s="1885"/>
      <c r="W111" s="1860"/>
      <c r="X111" s="1822"/>
      <c r="Y111" s="1822"/>
      <c r="Z111" s="2039"/>
      <c r="AA111" s="1885" t="s">
        <v>4276</v>
      </c>
      <c r="AB111" s="1883" t="s">
        <v>4273</v>
      </c>
      <c r="AC111" s="1898" t="s">
        <v>470</v>
      </c>
      <c r="AD111" s="1923"/>
      <c r="AE111" s="1898"/>
      <c r="AF111" s="1923" t="s">
        <v>315</v>
      </c>
      <c r="AG111" s="1924"/>
      <c r="AH111" s="1925"/>
      <c r="AI111" s="1883"/>
      <c r="AJ111" s="1885"/>
      <c r="AK111" s="1860"/>
      <c r="AL111" s="2038"/>
      <c r="AM111" s="1885" t="s">
        <v>4276</v>
      </c>
      <c r="AN111" s="1883" t="s">
        <v>4273</v>
      </c>
      <c r="AO111" s="1898" t="s">
        <v>470</v>
      </c>
      <c r="AP111" s="1923"/>
      <c r="AQ111" s="1898"/>
      <c r="AR111" s="1923" t="s">
        <v>315</v>
      </c>
      <c r="AS111" s="1924"/>
      <c r="AT111" s="1925"/>
      <c r="AU111" s="1885"/>
      <c r="AV111" s="1885"/>
      <c r="AW111" s="2006"/>
    </row>
    <row r="112" spans="1:49" ht="12.95">
      <c r="A112" s="1819" t="s">
        <v>4277</v>
      </c>
      <c r="B112" s="1926" t="s">
        <v>4278</v>
      </c>
      <c r="C112" s="1865" t="s">
        <v>303</v>
      </c>
      <c r="D112" s="1865" t="s">
        <v>4279</v>
      </c>
      <c r="E112" s="1865"/>
      <c r="F112" s="1929" t="s">
        <v>304</v>
      </c>
      <c r="G112" s="1867" t="s">
        <v>1809</v>
      </c>
      <c r="H112" s="1867" t="s">
        <v>4280</v>
      </c>
      <c r="I112" s="1865" t="s">
        <v>1351</v>
      </c>
      <c r="J112" s="1819"/>
      <c r="K112" s="1819"/>
      <c r="L112" s="2029"/>
      <c r="M112" s="1819" t="s">
        <v>4281</v>
      </c>
      <c r="N112" s="1895" t="s">
        <v>4278</v>
      </c>
      <c r="O112" s="1865" t="s">
        <v>303</v>
      </c>
      <c r="P112" s="1865" t="s">
        <v>4279</v>
      </c>
      <c r="Q112" s="1865"/>
      <c r="R112" s="1865" t="s">
        <v>315</v>
      </c>
      <c r="S112" s="1867" t="s">
        <v>1809</v>
      </c>
      <c r="T112" s="1865" t="s">
        <v>1351</v>
      </c>
      <c r="U112" s="1819"/>
      <c r="V112" s="1819"/>
      <c r="W112" s="1816"/>
      <c r="X112" s="1802"/>
      <c r="Y112" s="1802"/>
      <c r="Z112" s="2022"/>
      <c r="AA112" s="1819" t="s">
        <v>4282</v>
      </c>
      <c r="AB112" s="1895" t="s">
        <v>4278</v>
      </c>
      <c r="AC112" s="1865" t="s">
        <v>303</v>
      </c>
      <c r="AD112" s="1865" t="s">
        <v>4279</v>
      </c>
      <c r="AE112" s="1865"/>
      <c r="AF112" s="1865" t="s">
        <v>315</v>
      </c>
      <c r="AG112" s="1867" t="s">
        <v>1809</v>
      </c>
      <c r="AH112" s="1865" t="s">
        <v>1351</v>
      </c>
      <c r="AI112" s="1819"/>
      <c r="AJ112" s="1819"/>
      <c r="AK112" s="1816"/>
      <c r="AL112" s="2029"/>
      <c r="AM112" s="1819" t="s">
        <v>4282</v>
      </c>
      <c r="AN112" s="1895" t="s">
        <v>4278</v>
      </c>
      <c r="AO112" s="1865" t="s">
        <v>303</v>
      </c>
      <c r="AP112" s="1865" t="s">
        <v>4279</v>
      </c>
      <c r="AQ112" s="1865"/>
      <c r="AR112" s="1865" t="s">
        <v>315</v>
      </c>
      <c r="AS112" s="1867" t="s">
        <v>1809</v>
      </c>
      <c r="AT112" s="1865" t="s">
        <v>1351</v>
      </c>
      <c r="AU112" s="1819"/>
      <c r="AV112" s="1819"/>
      <c r="AW112" s="2006"/>
    </row>
    <row r="113" spans="1:49" ht="12.95">
      <c r="A113" s="1819" t="s">
        <v>4283</v>
      </c>
      <c r="B113" s="1926" t="s">
        <v>4284</v>
      </c>
      <c r="C113" s="1865" t="s">
        <v>303</v>
      </c>
      <c r="D113" s="1865" t="s">
        <v>4279</v>
      </c>
      <c r="E113" s="1865"/>
      <c r="F113" s="1929" t="s">
        <v>304</v>
      </c>
      <c r="G113" s="1867" t="s">
        <v>1612</v>
      </c>
      <c r="H113" s="1867" t="s">
        <v>4285</v>
      </c>
      <c r="I113" s="1865" t="s">
        <v>1351</v>
      </c>
      <c r="J113" s="1819"/>
      <c r="K113" s="1819"/>
      <c r="L113" s="2029"/>
      <c r="M113" s="1819" t="s">
        <v>4286</v>
      </c>
      <c r="N113" s="1895" t="s">
        <v>4284</v>
      </c>
      <c r="O113" s="1865" t="s">
        <v>303</v>
      </c>
      <c r="P113" s="1865" t="s">
        <v>4279</v>
      </c>
      <c r="Q113" s="1865"/>
      <c r="R113" s="1865" t="s">
        <v>315</v>
      </c>
      <c r="S113" s="1867" t="s">
        <v>1612</v>
      </c>
      <c r="T113" s="1865" t="s">
        <v>1351</v>
      </c>
      <c r="U113" s="1819"/>
      <c r="V113" s="1819"/>
      <c r="W113" s="1816"/>
      <c r="X113" s="1802"/>
      <c r="Y113" s="1802"/>
      <c r="Z113" s="2022"/>
      <c r="AA113" s="1819" t="s">
        <v>4287</v>
      </c>
      <c r="AB113" s="1895" t="s">
        <v>4284</v>
      </c>
      <c r="AC113" s="1865" t="s">
        <v>303</v>
      </c>
      <c r="AD113" s="1865" t="s">
        <v>4279</v>
      </c>
      <c r="AE113" s="1865"/>
      <c r="AF113" s="1865" t="s">
        <v>315</v>
      </c>
      <c r="AG113" s="1867" t="s">
        <v>1612</v>
      </c>
      <c r="AH113" s="1865" t="s">
        <v>1351</v>
      </c>
      <c r="AI113" s="1819"/>
      <c r="AJ113" s="1819"/>
      <c r="AK113" s="1816"/>
      <c r="AL113" s="2029"/>
      <c r="AM113" s="1819" t="s">
        <v>4287</v>
      </c>
      <c r="AN113" s="1895" t="s">
        <v>4284</v>
      </c>
      <c r="AO113" s="1865" t="s">
        <v>303</v>
      </c>
      <c r="AP113" s="1865" t="s">
        <v>4279</v>
      </c>
      <c r="AQ113" s="1865"/>
      <c r="AR113" s="1865" t="s">
        <v>315</v>
      </c>
      <c r="AS113" s="1867" t="s">
        <v>1612</v>
      </c>
      <c r="AT113" s="1865" t="s">
        <v>1351</v>
      </c>
      <c r="AU113" s="1819"/>
      <c r="AV113" s="1819"/>
      <c r="AW113" s="2006"/>
    </row>
    <row r="114" spans="1:49" ht="12.95">
      <c r="A114" s="1819" t="s">
        <v>4288</v>
      </c>
      <c r="B114" s="1926" t="s">
        <v>4289</v>
      </c>
      <c r="C114" s="1865" t="s">
        <v>303</v>
      </c>
      <c r="D114" s="1865" t="s">
        <v>1852</v>
      </c>
      <c r="E114" s="1865"/>
      <c r="F114" s="1929" t="s">
        <v>304</v>
      </c>
      <c r="G114" s="1867" t="s">
        <v>1809</v>
      </c>
      <c r="H114" s="1867" t="s">
        <v>4290</v>
      </c>
      <c r="I114" s="1865" t="s">
        <v>1348</v>
      </c>
      <c r="J114" s="1819"/>
      <c r="K114" s="1819"/>
      <c r="L114" s="2029"/>
      <c r="M114" s="1819" t="s">
        <v>4291</v>
      </c>
      <c r="N114" s="1895" t="s">
        <v>4289</v>
      </c>
      <c r="O114" s="1865" t="s">
        <v>303</v>
      </c>
      <c r="P114" s="1865" t="s">
        <v>1852</v>
      </c>
      <c r="Q114" s="1865"/>
      <c r="R114" s="1865" t="s">
        <v>315</v>
      </c>
      <c r="S114" s="1867" t="s">
        <v>1809</v>
      </c>
      <c r="T114" s="1865" t="s">
        <v>1348</v>
      </c>
      <c r="U114" s="1819"/>
      <c r="V114" s="1819"/>
      <c r="W114" s="1816"/>
      <c r="X114" s="1802"/>
      <c r="Y114" s="1802"/>
      <c r="Z114" s="2022"/>
      <c r="AA114" s="1819" t="s">
        <v>4292</v>
      </c>
      <c r="AB114" s="1895" t="s">
        <v>4289</v>
      </c>
      <c r="AC114" s="1865" t="s">
        <v>303</v>
      </c>
      <c r="AD114" s="1865" t="s">
        <v>1852</v>
      </c>
      <c r="AE114" s="1865"/>
      <c r="AF114" s="1865" t="s">
        <v>315</v>
      </c>
      <c r="AG114" s="1867" t="s">
        <v>1809</v>
      </c>
      <c r="AH114" s="1865" t="s">
        <v>1348</v>
      </c>
      <c r="AI114" s="1819"/>
      <c r="AJ114" s="1819"/>
      <c r="AK114" s="1816"/>
      <c r="AL114" s="2029"/>
      <c r="AM114" s="1819" t="s">
        <v>4292</v>
      </c>
      <c r="AN114" s="1895" t="s">
        <v>4289</v>
      </c>
      <c r="AO114" s="1865" t="s">
        <v>303</v>
      </c>
      <c r="AP114" s="1865" t="s">
        <v>1852</v>
      </c>
      <c r="AQ114" s="1865"/>
      <c r="AR114" s="1865" t="s">
        <v>315</v>
      </c>
      <c r="AS114" s="1867" t="s">
        <v>1809</v>
      </c>
      <c r="AT114" s="1865" t="s">
        <v>1348</v>
      </c>
      <c r="AU114" s="1819"/>
      <c r="AV114" s="1819"/>
      <c r="AW114" s="2006"/>
    </row>
    <row r="115" spans="1:49" ht="12.95">
      <c r="A115" s="1819" t="s">
        <v>4293</v>
      </c>
      <c r="B115" s="1926" t="s">
        <v>4294</v>
      </c>
      <c r="C115" s="1865" t="s">
        <v>1567</v>
      </c>
      <c r="D115" s="1865" t="s">
        <v>1568</v>
      </c>
      <c r="E115" s="1865"/>
      <c r="F115" s="1929" t="s">
        <v>304</v>
      </c>
      <c r="G115" s="1867" t="s">
        <v>1353</v>
      </c>
      <c r="H115" s="1867" t="s">
        <v>4295</v>
      </c>
      <c r="I115" s="1865" t="s">
        <v>1354</v>
      </c>
      <c r="J115" s="1819"/>
      <c r="K115" s="1819"/>
      <c r="L115" s="2029"/>
      <c r="M115" s="1819" t="s">
        <v>4296</v>
      </c>
      <c r="N115" s="1895" t="s">
        <v>4294</v>
      </c>
      <c r="O115" s="1865" t="s">
        <v>1567</v>
      </c>
      <c r="P115" s="1865" t="s">
        <v>1568</v>
      </c>
      <c r="Q115" s="1865"/>
      <c r="R115" s="1865" t="s">
        <v>315</v>
      </c>
      <c r="S115" s="1867" t="s">
        <v>1353</v>
      </c>
      <c r="T115" s="1865" t="s">
        <v>1354</v>
      </c>
      <c r="U115" s="1819"/>
      <c r="V115" s="1819"/>
      <c r="W115" s="1816"/>
      <c r="X115" s="1802"/>
      <c r="Y115" s="1802"/>
      <c r="Z115" s="2022"/>
      <c r="AA115" s="1819" t="s">
        <v>4297</v>
      </c>
      <c r="AB115" s="1895" t="s">
        <v>4294</v>
      </c>
      <c r="AC115" s="1865" t="s">
        <v>1567</v>
      </c>
      <c r="AD115" s="1865" t="s">
        <v>1568</v>
      </c>
      <c r="AE115" s="1865"/>
      <c r="AF115" s="1865" t="s">
        <v>315</v>
      </c>
      <c r="AG115" s="1867" t="s">
        <v>1353</v>
      </c>
      <c r="AH115" s="1865" t="s">
        <v>1354</v>
      </c>
      <c r="AI115" s="1819"/>
      <c r="AJ115" s="1819"/>
      <c r="AK115" s="1816"/>
      <c r="AL115" s="2029"/>
      <c r="AM115" s="1819" t="s">
        <v>4297</v>
      </c>
      <c r="AN115" s="1895" t="s">
        <v>4294</v>
      </c>
      <c r="AO115" s="1865" t="s">
        <v>1567</v>
      </c>
      <c r="AP115" s="1865" t="s">
        <v>1568</v>
      </c>
      <c r="AQ115" s="1865"/>
      <c r="AR115" s="1865" t="s">
        <v>315</v>
      </c>
      <c r="AS115" s="1867" t="s">
        <v>1353</v>
      </c>
      <c r="AT115" s="1865" t="s">
        <v>1354</v>
      </c>
      <c r="AU115" s="1819"/>
      <c r="AV115" s="1819"/>
      <c r="AW115" s="2006"/>
    </row>
    <row r="116" spans="1:49" ht="12.95">
      <c r="A116" s="1819" t="s">
        <v>4298</v>
      </c>
      <c r="B116" s="1926" t="s">
        <v>2547</v>
      </c>
      <c r="C116" s="1865" t="s">
        <v>1567</v>
      </c>
      <c r="D116" s="1865" t="s">
        <v>1568</v>
      </c>
      <c r="E116" s="1865"/>
      <c r="F116" s="1929" t="s">
        <v>304</v>
      </c>
      <c r="G116" s="1867" t="s">
        <v>1355</v>
      </c>
      <c r="H116" s="1867" t="s">
        <v>4299</v>
      </c>
      <c r="I116" s="1865" t="s">
        <v>1356</v>
      </c>
      <c r="J116" s="1819"/>
      <c r="K116" s="1819"/>
      <c r="L116" s="2029"/>
      <c r="M116" s="1819" t="s">
        <v>4300</v>
      </c>
      <c r="N116" s="1895" t="s">
        <v>2547</v>
      </c>
      <c r="O116" s="1865" t="s">
        <v>1567</v>
      </c>
      <c r="P116" s="1865" t="s">
        <v>1568</v>
      </c>
      <c r="Q116" s="1865"/>
      <c r="R116" s="1865" t="s">
        <v>315</v>
      </c>
      <c r="S116" s="1867" t="s">
        <v>1355</v>
      </c>
      <c r="T116" s="1865" t="s">
        <v>1356</v>
      </c>
      <c r="U116" s="1819"/>
      <c r="V116" s="1819"/>
      <c r="W116" s="1816"/>
      <c r="X116" s="1802"/>
      <c r="Y116" s="1802"/>
      <c r="Z116" s="2022"/>
      <c r="AA116" s="1819" t="s">
        <v>4301</v>
      </c>
      <c r="AB116" s="1895" t="s">
        <v>2547</v>
      </c>
      <c r="AC116" s="1865" t="s">
        <v>1567</v>
      </c>
      <c r="AD116" s="1865" t="s">
        <v>1568</v>
      </c>
      <c r="AE116" s="1865"/>
      <c r="AF116" s="1865" t="s">
        <v>315</v>
      </c>
      <c r="AG116" s="1867" t="s">
        <v>1355</v>
      </c>
      <c r="AH116" s="1865" t="s">
        <v>1356</v>
      </c>
      <c r="AI116" s="1819"/>
      <c r="AJ116" s="1819"/>
      <c r="AK116" s="1816"/>
      <c r="AL116" s="2029"/>
      <c r="AM116" s="1819" t="s">
        <v>4301</v>
      </c>
      <c r="AN116" s="1895" t="s">
        <v>2547</v>
      </c>
      <c r="AO116" s="1865" t="s">
        <v>1567</v>
      </c>
      <c r="AP116" s="1865" t="s">
        <v>1568</v>
      </c>
      <c r="AQ116" s="1865"/>
      <c r="AR116" s="1865" t="s">
        <v>315</v>
      </c>
      <c r="AS116" s="1867" t="s">
        <v>1355</v>
      </c>
      <c r="AT116" s="1865" t="s">
        <v>1356</v>
      </c>
      <c r="AU116" s="1819"/>
      <c r="AV116" s="1819"/>
      <c r="AW116" s="2006"/>
    </row>
    <row r="117" spans="1:49" ht="12.95">
      <c r="A117" s="1819" t="s">
        <v>4302</v>
      </c>
      <c r="B117" s="1926" t="s">
        <v>4303</v>
      </c>
      <c r="C117" s="1865" t="s">
        <v>1567</v>
      </c>
      <c r="D117" s="1865" t="s">
        <v>1535</v>
      </c>
      <c r="E117" s="1865"/>
      <c r="F117" s="1929" t="s">
        <v>304</v>
      </c>
      <c r="G117" s="1867" t="s">
        <v>1363</v>
      </c>
      <c r="H117" s="1867" t="s">
        <v>4304</v>
      </c>
      <c r="I117" s="1865" t="s">
        <v>492</v>
      </c>
      <c r="J117" s="1819"/>
      <c r="K117" s="1819"/>
      <c r="L117" s="2029"/>
      <c r="M117" s="1819" t="s">
        <v>4305</v>
      </c>
      <c r="N117" s="1895" t="s">
        <v>4303</v>
      </c>
      <c r="O117" s="1865" t="s">
        <v>1567</v>
      </c>
      <c r="P117" s="1865" t="s">
        <v>1535</v>
      </c>
      <c r="Q117" s="1865"/>
      <c r="R117" s="1865" t="s">
        <v>315</v>
      </c>
      <c r="S117" s="1867" t="s">
        <v>1363</v>
      </c>
      <c r="T117" s="1865" t="s">
        <v>492</v>
      </c>
      <c r="U117" s="1819"/>
      <c r="V117" s="1819"/>
      <c r="W117" s="1816"/>
      <c r="X117" s="1802"/>
      <c r="Y117" s="1802"/>
      <c r="Z117" s="2022"/>
      <c r="AA117" s="1819" t="s">
        <v>4306</v>
      </c>
      <c r="AB117" s="1895" t="s">
        <v>4303</v>
      </c>
      <c r="AC117" s="1865" t="s">
        <v>1567</v>
      </c>
      <c r="AD117" s="1865" t="s">
        <v>1535</v>
      </c>
      <c r="AE117" s="1865"/>
      <c r="AF117" s="1865" t="s">
        <v>315</v>
      </c>
      <c r="AG117" s="1867" t="s">
        <v>1363</v>
      </c>
      <c r="AH117" s="1865" t="s">
        <v>492</v>
      </c>
      <c r="AI117" s="1819"/>
      <c r="AJ117" s="1819"/>
      <c r="AK117" s="1816"/>
      <c r="AL117" s="2029"/>
      <c r="AM117" s="1819" t="s">
        <v>4306</v>
      </c>
      <c r="AN117" s="1895" t="s">
        <v>4303</v>
      </c>
      <c r="AO117" s="1865" t="s">
        <v>1567</v>
      </c>
      <c r="AP117" s="1865" t="s">
        <v>1535</v>
      </c>
      <c r="AQ117" s="1865"/>
      <c r="AR117" s="1865" t="s">
        <v>315</v>
      </c>
      <c r="AS117" s="1867" t="s">
        <v>1363</v>
      </c>
      <c r="AT117" s="1865" t="s">
        <v>492</v>
      </c>
      <c r="AU117" s="1819"/>
      <c r="AV117" s="1819"/>
      <c r="AW117" s="2006"/>
    </row>
    <row r="118" spans="1:49" ht="12.95">
      <c r="A118" s="1819" t="s">
        <v>4307</v>
      </c>
      <c r="B118" s="1926" t="s">
        <v>4308</v>
      </c>
      <c r="C118" s="1865" t="s">
        <v>1567</v>
      </c>
      <c r="D118" s="1865" t="s">
        <v>1535</v>
      </c>
      <c r="E118" s="1865"/>
      <c r="F118" s="1929" t="s">
        <v>304</v>
      </c>
      <c r="G118" s="1867" t="s">
        <v>1824</v>
      </c>
      <c r="H118" s="1867" t="s">
        <v>4309</v>
      </c>
      <c r="I118" s="1865" t="s">
        <v>492</v>
      </c>
      <c r="J118" s="1819"/>
      <c r="K118" s="1819"/>
      <c r="L118" s="2029"/>
      <c r="M118" s="1819" t="s">
        <v>4310</v>
      </c>
      <c r="N118" s="1895" t="s">
        <v>4308</v>
      </c>
      <c r="O118" s="1865" t="s">
        <v>1567</v>
      </c>
      <c r="P118" s="1865" t="s">
        <v>1535</v>
      </c>
      <c r="Q118" s="1865"/>
      <c r="R118" s="1865" t="s">
        <v>315</v>
      </c>
      <c r="S118" s="1867" t="s">
        <v>1824</v>
      </c>
      <c r="T118" s="1865" t="s">
        <v>492</v>
      </c>
      <c r="U118" s="1819"/>
      <c r="V118" s="1819"/>
      <c r="W118" s="1816"/>
      <c r="X118" s="1802"/>
      <c r="Y118" s="1802"/>
      <c r="Z118" s="2022"/>
      <c r="AA118" s="1819" t="s">
        <v>4311</v>
      </c>
      <c r="AB118" s="1895" t="s">
        <v>4308</v>
      </c>
      <c r="AC118" s="1865" t="s">
        <v>1567</v>
      </c>
      <c r="AD118" s="1865" t="s">
        <v>1535</v>
      </c>
      <c r="AE118" s="1865"/>
      <c r="AF118" s="1865" t="s">
        <v>315</v>
      </c>
      <c r="AG118" s="1867" t="s">
        <v>1824</v>
      </c>
      <c r="AH118" s="1865" t="s">
        <v>492</v>
      </c>
      <c r="AI118" s="1819"/>
      <c r="AJ118" s="1819"/>
      <c r="AK118" s="1816"/>
      <c r="AL118" s="2029"/>
      <c r="AM118" s="1819" t="s">
        <v>4311</v>
      </c>
      <c r="AN118" s="1895" t="s">
        <v>4308</v>
      </c>
      <c r="AO118" s="1865" t="s">
        <v>1567</v>
      </c>
      <c r="AP118" s="1865" t="s">
        <v>1535</v>
      </c>
      <c r="AQ118" s="1865"/>
      <c r="AR118" s="1865" t="s">
        <v>315</v>
      </c>
      <c r="AS118" s="1867" t="s">
        <v>1824</v>
      </c>
      <c r="AT118" s="1865" t="s">
        <v>492</v>
      </c>
      <c r="AU118" s="1819"/>
      <c r="AV118" s="1819"/>
      <c r="AW118" s="2006"/>
    </row>
    <row r="119" spans="1:49" ht="12.95">
      <c r="A119" s="1819" t="s">
        <v>4312</v>
      </c>
      <c r="B119" s="1926" t="s">
        <v>4313</v>
      </c>
      <c r="C119" s="1865" t="s">
        <v>1567</v>
      </c>
      <c r="D119" s="1865" t="s">
        <v>1535</v>
      </c>
      <c r="E119" s="1865"/>
      <c r="F119" s="1929" t="s">
        <v>304</v>
      </c>
      <c r="G119" s="1867" t="s">
        <v>1615</v>
      </c>
      <c r="H119" s="1867" t="s">
        <v>4314</v>
      </c>
      <c r="I119" s="1865" t="s">
        <v>4315</v>
      </c>
      <c r="J119" s="1819"/>
      <c r="K119" s="1819"/>
      <c r="L119" s="2029"/>
      <c r="M119" s="1819" t="s">
        <v>4316</v>
      </c>
      <c r="N119" s="1895" t="s">
        <v>4313</v>
      </c>
      <c r="O119" s="1865" t="s">
        <v>1567</v>
      </c>
      <c r="P119" s="1865" t="s">
        <v>1535</v>
      </c>
      <c r="Q119" s="1865"/>
      <c r="R119" s="1865" t="s">
        <v>315</v>
      </c>
      <c r="S119" s="1867" t="s">
        <v>1615</v>
      </c>
      <c r="T119" s="1865" t="s">
        <v>4315</v>
      </c>
      <c r="U119" s="1819"/>
      <c r="V119" s="1819"/>
      <c r="W119" s="1816"/>
      <c r="X119" s="1802"/>
      <c r="Y119" s="1802"/>
      <c r="Z119" s="2022"/>
      <c r="AA119" s="1819" t="s">
        <v>4317</v>
      </c>
      <c r="AB119" s="1895" t="s">
        <v>4313</v>
      </c>
      <c r="AC119" s="1865" t="s">
        <v>1567</v>
      </c>
      <c r="AD119" s="1865" t="s">
        <v>1535</v>
      </c>
      <c r="AE119" s="1865"/>
      <c r="AF119" s="1865" t="s">
        <v>315</v>
      </c>
      <c r="AG119" s="1867" t="s">
        <v>1615</v>
      </c>
      <c r="AH119" s="1865" t="s">
        <v>4315</v>
      </c>
      <c r="AI119" s="1819"/>
      <c r="AJ119" s="1819"/>
      <c r="AK119" s="1816"/>
      <c r="AL119" s="2029"/>
      <c r="AM119" s="1819" t="s">
        <v>4317</v>
      </c>
      <c r="AN119" s="1895" t="s">
        <v>4313</v>
      </c>
      <c r="AO119" s="1865" t="s">
        <v>1567</v>
      </c>
      <c r="AP119" s="1865" t="s">
        <v>1535</v>
      </c>
      <c r="AQ119" s="1865"/>
      <c r="AR119" s="1865" t="s">
        <v>315</v>
      </c>
      <c r="AS119" s="1867" t="s">
        <v>1615</v>
      </c>
      <c r="AT119" s="1865" t="s">
        <v>4315</v>
      </c>
      <c r="AU119" s="1819"/>
      <c r="AV119" s="1819"/>
      <c r="AW119" s="2006"/>
    </row>
    <row r="120" spans="1:49" ht="12.95">
      <c r="A120" s="1819" t="s">
        <v>4318</v>
      </c>
      <c r="B120" s="1927" t="s">
        <v>4319</v>
      </c>
      <c r="C120" s="1869" t="s">
        <v>1567</v>
      </c>
      <c r="D120" s="1869" t="s">
        <v>1568</v>
      </c>
      <c r="E120" s="1869"/>
      <c r="F120" s="1929" t="s">
        <v>304</v>
      </c>
      <c r="G120" s="1906" t="s">
        <v>4320</v>
      </c>
      <c r="H120" s="1906" t="s">
        <v>4321</v>
      </c>
      <c r="I120" s="1821"/>
      <c r="J120" s="1819"/>
      <c r="K120" s="1819"/>
      <c r="L120" s="2029"/>
      <c r="M120" s="1819" t="s">
        <v>4322</v>
      </c>
      <c r="N120" s="1928" t="s">
        <v>4319</v>
      </c>
      <c r="O120" s="1869" t="s">
        <v>1567</v>
      </c>
      <c r="P120" s="1869" t="s">
        <v>1568</v>
      </c>
      <c r="Q120" s="1869"/>
      <c r="R120" s="1869" t="s">
        <v>315</v>
      </c>
      <c r="S120" s="1906" t="s">
        <v>4320</v>
      </c>
      <c r="T120" s="1819"/>
      <c r="U120" s="1819"/>
      <c r="V120" s="1819"/>
      <c r="W120" s="1816"/>
      <c r="X120" s="1802"/>
      <c r="Y120" s="1802"/>
      <c r="Z120" s="2022"/>
      <c r="AA120" s="1819" t="s">
        <v>4323</v>
      </c>
      <c r="AB120" s="1928" t="s">
        <v>4319</v>
      </c>
      <c r="AC120" s="1869" t="s">
        <v>1567</v>
      </c>
      <c r="AD120" s="1869" t="s">
        <v>1568</v>
      </c>
      <c r="AE120" s="1869"/>
      <c r="AF120" s="1869" t="s">
        <v>315</v>
      </c>
      <c r="AG120" s="1906" t="s">
        <v>4320</v>
      </c>
      <c r="AH120" s="1819"/>
      <c r="AI120" s="1819"/>
      <c r="AJ120" s="1819"/>
      <c r="AK120" s="1816"/>
      <c r="AL120" s="2029"/>
      <c r="AM120" s="1819" t="s">
        <v>4323</v>
      </c>
      <c r="AN120" s="1928" t="s">
        <v>4319</v>
      </c>
      <c r="AO120" s="1869" t="s">
        <v>1567</v>
      </c>
      <c r="AP120" s="1869" t="s">
        <v>1568</v>
      </c>
      <c r="AQ120" s="1869"/>
      <c r="AR120" s="1869" t="s">
        <v>315</v>
      </c>
      <c r="AS120" s="1906" t="s">
        <v>4320</v>
      </c>
      <c r="AT120" s="1819"/>
      <c r="AU120" s="1819"/>
      <c r="AV120" s="1819"/>
      <c r="AW120" s="2006"/>
    </row>
    <row r="121" spans="1:49" ht="12.95">
      <c r="A121" s="1885" t="s">
        <v>3619</v>
      </c>
      <c r="B121" s="1883" t="s">
        <v>4324</v>
      </c>
      <c r="C121" s="1898" t="s">
        <v>375</v>
      </c>
      <c r="D121" s="1921"/>
      <c r="E121" s="1857"/>
      <c r="F121" s="1929" t="s">
        <v>409</v>
      </c>
      <c r="G121" s="1922" t="s">
        <v>4325</v>
      </c>
      <c r="H121" s="1922" t="s">
        <v>4326</v>
      </c>
      <c r="I121" s="1854"/>
      <c r="J121" s="1885"/>
      <c r="K121" s="1885" t="s">
        <v>4327</v>
      </c>
      <c r="L121" s="2038"/>
      <c r="M121" s="1885" t="s">
        <v>4328</v>
      </c>
      <c r="N121" s="1883" t="s">
        <v>4324</v>
      </c>
      <c r="O121" s="1898" t="s">
        <v>375</v>
      </c>
      <c r="P121" s="1921"/>
      <c r="Q121" s="1857"/>
      <c r="R121" s="1921" t="s">
        <v>315</v>
      </c>
      <c r="S121" s="1922"/>
      <c r="T121" s="1854"/>
      <c r="U121" s="1885"/>
      <c r="V121" s="1885"/>
      <c r="W121" s="1860"/>
      <c r="X121" s="1822"/>
      <c r="Y121" s="1822"/>
      <c r="Z121" s="2039"/>
      <c r="AA121" s="1885" t="s">
        <v>4329</v>
      </c>
      <c r="AB121" s="1883" t="s">
        <v>4324</v>
      </c>
      <c r="AC121" s="1898" t="s">
        <v>375</v>
      </c>
      <c r="AD121" s="1921"/>
      <c r="AE121" s="1857"/>
      <c r="AF121" s="1921" t="s">
        <v>315</v>
      </c>
      <c r="AG121" s="1922"/>
      <c r="AH121" s="1854"/>
      <c r="AI121" s="1885"/>
      <c r="AJ121" s="1885"/>
      <c r="AK121" s="1860"/>
      <c r="AL121" s="2038"/>
      <c r="AM121" s="1885" t="s">
        <v>4329</v>
      </c>
      <c r="AN121" s="1883" t="s">
        <v>4324</v>
      </c>
      <c r="AO121" s="1898" t="s">
        <v>375</v>
      </c>
      <c r="AP121" s="1921"/>
      <c r="AQ121" s="1857"/>
      <c r="AR121" s="1921" t="s">
        <v>315</v>
      </c>
      <c r="AS121" s="1922"/>
      <c r="AT121" s="1854"/>
      <c r="AU121" s="1885"/>
      <c r="AV121" s="1885"/>
      <c r="AW121" s="2006"/>
    </row>
    <row r="122" spans="1:49" ht="12.95">
      <c r="A122" s="1885" t="s">
        <v>4330</v>
      </c>
      <c r="B122" s="1883" t="s">
        <v>4331</v>
      </c>
      <c r="C122" s="1898" t="s">
        <v>470</v>
      </c>
      <c r="D122" s="1921"/>
      <c r="E122" s="1857"/>
      <c r="F122" s="1929" t="s">
        <v>315</v>
      </c>
      <c r="G122" s="1922"/>
      <c r="H122" s="1922"/>
      <c r="I122" s="1854"/>
      <c r="J122" s="1885"/>
      <c r="K122" s="1885"/>
      <c r="L122" s="2038"/>
      <c r="M122" s="1885" t="s">
        <v>4332</v>
      </c>
      <c r="N122" s="1883" t="s">
        <v>4331</v>
      </c>
      <c r="O122" s="1898" t="s">
        <v>470</v>
      </c>
      <c r="P122" s="1921"/>
      <c r="Q122" s="1857"/>
      <c r="R122" s="1921" t="s">
        <v>315</v>
      </c>
      <c r="S122" s="1922"/>
      <c r="T122" s="1854"/>
      <c r="U122" s="1885"/>
      <c r="V122" s="1885"/>
      <c r="W122" s="1860"/>
      <c r="X122" s="1822"/>
      <c r="Y122" s="1822"/>
      <c r="Z122" s="2039"/>
      <c r="AA122" s="1885" t="s">
        <v>4333</v>
      </c>
      <c r="AB122" s="1883" t="s">
        <v>4331</v>
      </c>
      <c r="AC122" s="1898" t="s">
        <v>470</v>
      </c>
      <c r="AD122" s="1921"/>
      <c r="AE122" s="1857"/>
      <c r="AF122" s="1921" t="s">
        <v>315</v>
      </c>
      <c r="AG122" s="1922"/>
      <c r="AH122" s="1854"/>
      <c r="AI122" s="1885"/>
      <c r="AJ122" s="1885"/>
      <c r="AK122" s="1860"/>
      <c r="AL122" s="2038"/>
      <c r="AM122" s="1885" t="s">
        <v>4333</v>
      </c>
      <c r="AN122" s="1883" t="s">
        <v>4331</v>
      </c>
      <c r="AO122" s="1898" t="s">
        <v>470</v>
      </c>
      <c r="AP122" s="1921"/>
      <c r="AQ122" s="1857"/>
      <c r="AR122" s="1921" t="s">
        <v>315</v>
      </c>
      <c r="AS122" s="1922"/>
      <c r="AT122" s="1854"/>
      <c r="AU122" s="1885"/>
      <c r="AV122" s="1885"/>
      <c r="AW122" s="2006"/>
    </row>
    <row r="123" spans="1:49" ht="12.95">
      <c r="A123" s="1819" t="s">
        <v>4334</v>
      </c>
      <c r="B123" s="1895" t="s">
        <v>4278</v>
      </c>
      <c r="C123" s="1865" t="s">
        <v>303</v>
      </c>
      <c r="D123" s="1865" t="s">
        <v>4279</v>
      </c>
      <c r="E123" s="1865"/>
      <c r="F123" s="1929" t="s">
        <v>304</v>
      </c>
      <c r="G123" s="1867" t="s">
        <v>1809</v>
      </c>
      <c r="H123" s="1867"/>
      <c r="I123" s="1865" t="s">
        <v>1351</v>
      </c>
      <c r="J123" s="1819"/>
      <c r="K123" s="1819"/>
      <c r="L123" s="2029"/>
      <c r="M123" s="1819" t="s">
        <v>4335</v>
      </c>
      <c r="N123" s="1895" t="s">
        <v>4278</v>
      </c>
      <c r="O123" s="1865" t="s">
        <v>303</v>
      </c>
      <c r="P123" s="1865" t="s">
        <v>4279</v>
      </c>
      <c r="Q123" s="1865"/>
      <c r="R123" s="1865" t="s">
        <v>315</v>
      </c>
      <c r="S123" s="1867" t="s">
        <v>1809</v>
      </c>
      <c r="T123" s="1865" t="s">
        <v>1351</v>
      </c>
      <c r="U123" s="1819"/>
      <c r="V123" s="1819"/>
      <c r="W123" s="1816"/>
      <c r="X123" s="1802"/>
      <c r="Y123" s="1802"/>
      <c r="Z123" s="2022"/>
      <c r="AA123" s="1819" t="s">
        <v>4336</v>
      </c>
      <c r="AB123" s="1895" t="s">
        <v>4278</v>
      </c>
      <c r="AC123" s="1865" t="s">
        <v>303</v>
      </c>
      <c r="AD123" s="1865" t="s">
        <v>4279</v>
      </c>
      <c r="AE123" s="1865"/>
      <c r="AF123" s="1865" t="s">
        <v>315</v>
      </c>
      <c r="AG123" s="1867" t="s">
        <v>1809</v>
      </c>
      <c r="AH123" s="1865" t="s">
        <v>1351</v>
      </c>
      <c r="AI123" s="1819"/>
      <c r="AJ123" s="1819"/>
      <c r="AK123" s="1816"/>
      <c r="AL123" s="2029"/>
      <c r="AM123" s="1819" t="s">
        <v>4336</v>
      </c>
      <c r="AN123" s="1895" t="s">
        <v>4278</v>
      </c>
      <c r="AO123" s="1865" t="s">
        <v>303</v>
      </c>
      <c r="AP123" s="1865" t="s">
        <v>4279</v>
      </c>
      <c r="AQ123" s="1865"/>
      <c r="AR123" s="1865" t="s">
        <v>315</v>
      </c>
      <c r="AS123" s="1867" t="s">
        <v>1809</v>
      </c>
      <c r="AT123" s="1865" t="s">
        <v>1351</v>
      </c>
      <c r="AU123" s="1819"/>
      <c r="AV123" s="1819"/>
      <c r="AW123" s="2006"/>
    </row>
    <row r="124" spans="1:49" ht="12.95">
      <c r="A124" s="1819" t="s">
        <v>4337</v>
      </c>
      <c r="B124" s="1895" t="s">
        <v>4284</v>
      </c>
      <c r="C124" s="1865" t="s">
        <v>303</v>
      </c>
      <c r="D124" s="1865" t="s">
        <v>4279</v>
      </c>
      <c r="E124" s="1865"/>
      <c r="F124" s="1929" t="s">
        <v>304</v>
      </c>
      <c r="G124" s="1867" t="s">
        <v>1612</v>
      </c>
      <c r="H124" s="1867"/>
      <c r="I124" s="1865" t="s">
        <v>1351</v>
      </c>
      <c r="J124" s="1819"/>
      <c r="K124" s="1819"/>
      <c r="L124" s="2029"/>
      <c r="M124" s="1819" t="s">
        <v>4338</v>
      </c>
      <c r="N124" s="1895" t="s">
        <v>4284</v>
      </c>
      <c r="O124" s="1865" t="s">
        <v>303</v>
      </c>
      <c r="P124" s="1865" t="s">
        <v>4279</v>
      </c>
      <c r="Q124" s="1865"/>
      <c r="R124" s="1865" t="s">
        <v>315</v>
      </c>
      <c r="S124" s="1867" t="s">
        <v>1612</v>
      </c>
      <c r="T124" s="1865" t="s">
        <v>1351</v>
      </c>
      <c r="U124" s="1819"/>
      <c r="V124" s="1819"/>
      <c r="W124" s="1816"/>
      <c r="X124" s="1802"/>
      <c r="Y124" s="1802"/>
      <c r="Z124" s="2022"/>
      <c r="AA124" s="1819" t="s">
        <v>4339</v>
      </c>
      <c r="AB124" s="1895" t="s">
        <v>4284</v>
      </c>
      <c r="AC124" s="1865" t="s">
        <v>303</v>
      </c>
      <c r="AD124" s="1865" t="s">
        <v>4279</v>
      </c>
      <c r="AE124" s="1865"/>
      <c r="AF124" s="1865" t="s">
        <v>315</v>
      </c>
      <c r="AG124" s="1867" t="s">
        <v>1612</v>
      </c>
      <c r="AH124" s="1865" t="s">
        <v>1351</v>
      </c>
      <c r="AI124" s="1819"/>
      <c r="AJ124" s="1819"/>
      <c r="AK124" s="1816"/>
      <c r="AL124" s="2029"/>
      <c r="AM124" s="1819" t="s">
        <v>4339</v>
      </c>
      <c r="AN124" s="1895" t="s">
        <v>4284</v>
      </c>
      <c r="AO124" s="1865" t="s">
        <v>303</v>
      </c>
      <c r="AP124" s="1865" t="s">
        <v>4279</v>
      </c>
      <c r="AQ124" s="1865"/>
      <c r="AR124" s="1865" t="s">
        <v>315</v>
      </c>
      <c r="AS124" s="1867" t="s">
        <v>1612</v>
      </c>
      <c r="AT124" s="1865" t="s">
        <v>1351</v>
      </c>
      <c r="AU124" s="1819"/>
      <c r="AV124" s="1819"/>
      <c r="AW124" s="2006"/>
    </row>
    <row r="125" spans="1:49" ht="12.95">
      <c r="A125" s="1819" t="s">
        <v>4340</v>
      </c>
      <c r="B125" s="1895" t="s">
        <v>4289</v>
      </c>
      <c r="C125" s="1865" t="s">
        <v>303</v>
      </c>
      <c r="D125" s="1865" t="s">
        <v>1852</v>
      </c>
      <c r="E125" s="1865"/>
      <c r="F125" s="1929" t="s">
        <v>304</v>
      </c>
      <c r="G125" s="1867" t="s">
        <v>1350</v>
      </c>
      <c r="H125" s="1867"/>
      <c r="I125" s="1865" t="s">
        <v>1348</v>
      </c>
      <c r="J125" s="1819"/>
      <c r="K125" s="1819"/>
      <c r="L125" s="2029"/>
      <c r="M125" s="1819" t="s">
        <v>4341</v>
      </c>
      <c r="N125" s="1895" t="s">
        <v>4289</v>
      </c>
      <c r="O125" s="1865" t="s">
        <v>303</v>
      </c>
      <c r="P125" s="1865" t="s">
        <v>1852</v>
      </c>
      <c r="Q125" s="1865"/>
      <c r="R125" s="1865" t="s">
        <v>315</v>
      </c>
      <c r="S125" s="1867" t="s">
        <v>1350</v>
      </c>
      <c r="T125" s="1865" t="s">
        <v>1348</v>
      </c>
      <c r="U125" s="1819"/>
      <c r="V125" s="1819"/>
      <c r="W125" s="1816"/>
      <c r="X125" s="1802"/>
      <c r="Y125" s="1802"/>
      <c r="Z125" s="2022"/>
      <c r="AA125" s="1819" t="s">
        <v>4342</v>
      </c>
      <c r="AB125" s="1895" t="s">
        <v>4289</v>
      </c>
      <c r="AC125" s="1865" t="s">
        <v>303</v>
      </c>
      <c r="AD125" s="1865" t="s">
        <v>1852</v>
      </c>
      <c r="AE125" s="1865"/>
      <c r="AF125" s="1865" t="s">
        <v>315</v>
      </c>
      <c r="AG125" s="1867" t="s">
        <v>1350</v>
      </c>
      <c r="AH125" s="1865" t="s">
        <v>1348</v>
      </c>
      <c r="AI125" s="1819"/>
      <c r="AJ125" s="1819"/>
      <c r="AK125" s="1816"/>
      <c r="AL125" s="2029"/>
      <c r="AM125" s="1819" t="s">
        <v>4342</v>
      </c>
      <c r="AN125" s="1895" t="s">
        <v>4289</v>
      </c>
      <c r="AO125" s="1865" t="s">
        <v>303</v>
      </c>
      <c r="AP125" s="1865" t="s">
        <v>1852</v>
      </c>
      <c r="AQ125" s="1865"/>
      <c r="AR125" s="1865" t="s">
        <v>315</v>
      </c>
      <c r="AS125" s="1867" t="s">
        <v>1350</v>
      </c>
      <c r="AT125" s="1865" t="s">
        <v>1348</v>
      </c>
      <c r="AU125" s="1819"/>
      <c r="AV125" s="1819"/>
      <c r="AW125" s="2006"/>
    </row>
    <row r="126" spans="1:49" ht="12.95">
      <c r="A126" s="1819" t="s">
        <v>4343</v>
      </c>
      <c r="B126" s="1895" t="s">
        <v>4294</v>
      </c>
      <c r="C126" s="1865" t="s">
        <v>1567</v>
      </c>
      <c r="D126" s="1865" t="s">
        <v>1568</v>
      </c>
      <c r="E126" s="1865"/>
      <c r="F126" s="1929" t="s">
        <v>304</v>
      </c>
      <c r="G126" s="1867" t="s">
        <v>1353</v>
      </c>
      <c r="H126" s="1867"/>
      <c r="I126" s="1865" t="s">
        <v>1354</v>
      </c>
      <c r="J126" s="1819"/>
      <c r="K126" s="1819"/>
      <c r="L126" s="2029"/>
      <c r="M126" s="1819" t="s">
        <v>4344</v>
      </c>
      <c r="N126" s="1895" t="s">
        <v>4294</v>
      </c>
      <c r="O126" s="1865" t="s">
        <v>1567</v>
      </c>
      <c r="P126" s="1865" t="s">
        <v>1568</v>
      </c>
      <c r="Q126" s="1865"/>
      <c r="R126" s="1865" t="s">
        <v>315</v>
      </c>
      <c r="S126" s="1867" t="s">
        <v>1353</v>
      </c>
      <c r="T126" s="1865" t="s">
        <v>1354</v>
      </c>
      <c r="U126" s="1819"/>
      <c r="V126" s="1819"/>
      <c r="W126" s="1816"/>
      <c r="X126" s="1802"/>
      <c r="Y126" s="1802"/>
      <c r="Z126" s="2022"/>
      <c r="AA126" s="1819" t="s">
        <v>4345</v>
      </c>
      <c r="AB126" s="1895" t="s">
        <v>4294</v>
      </c>
      <c r="AC126" s="1865" t="s">
        <v>1567</v>
      </c>
      <c r="AD126" s="1865" t="s">
        <v>1568</v>
      </c>
      <c r="AE126" s="1865"/>
      <c r="AF126" s="1865" t="s">
        <v>315</v>
      </c>
      <c r="AG126" s="1867" t="s">
        <v>1353</v>
      </c>
      <c r="AH126" s="1865" t="s">
        <v>1354</v>
      </c>
      <c r="AI126" s="1819"/>
      <c r="AJ126" s="1819"/>
      <c r="AK126" s="1816"/>
      <c r="AL126" s="2029"/>
      <c r="AM126" s="1819" t="s">
        <v>4345</v>
      </c>
      <c r="AN126" s="1895" t="s">
        <v>4294</v>
      </c>
      <c r="AO126" s="1865" t="s">
        <v>1567</v>
      </c>
      <c r="AP126" s="1865" t="s">
        <v>1568</v>
      </c>
      <c r="AQ126" s="1865"/>
      <c r="AR126" s="1865" t="s">
        <v>315</v>
      </c>
      <c r="AS126" s="1867" t="s">
        <v>1353</v>
      </c>
      <c r="AT126" s="1865" t="s">
        <v>1354</v>
      </c>
      <c r="AU126" s="1819"/>
      <c r="AV126" s="1819"/>
      <c r="AW126" s="2006"/>
    </row>
    <row r="127" spans="1:49" ht="12.95">
      <c r="A127" s="1819" t="s">
        <v>4346</v>
      </c>
      <c r="B127" s="1895" t="s">
        <v>2547</v>
      </c>
      <c r="C127" s="1865" t="s">
        <v>1567</v>
      </c>
      <c r="D127" s="1865" t="s">
        <v>1568</v>
      </c>
      <c r="E127" s="1865"/>
      <c r="F127" s="1929" t="s">
        <v>304</v>
      </c>
      <c r="G127" s="1867" t="s">
        <v>1355</v>
      </c>
      <c r="H127" s="1867"/>
      <c r="I127" s="1865" t="s">
        <v>1356</v>
      </c>
      <c r="J127" s="1893"/>
      <c r="K127" s="1893"/>
      <c r="L127" s="2029"/>
      <c r="M127" s="1819" t="s">
        <v>4347</v>
      </c>
      <c r="N127" s="1895" t="s">
        <v>2547</v>
      </c>
      <c r="O127" s="1865" t="s">
        <v>1567</v>
      </c>
      <c r="P127" s="1865" t="s">
        <v>1568</v>
      </c>
      <c r="Q127" s="1865"/>
      <c r="R127" s="1865" t="s">
        <v>315</v>
      </c>
      <c r="S127" s="1867" t="s">
        <v>1355</v>
      </c>
      <c r="T127" s="1865" t="s">
        <v>1356</v>
      </c>
      <c r="U127" s="1819"/>
      <c r="V127" s="1819"/>
      <c r="W127" s="1816"/>
      <c r="X127" s="1802"/>
      <c r="Y127" s="1802"/>
      <c r="Z127" s="2022"/>
      <c r="AA127" s="1819" t="s">
        <v>4348</v>
      </c>
      <c r="AB127" s="1895" t="s">
        <v>2547</v>
      </c>
      <c r="AC127" s="1865" t="s">
        <v>1567</v>
      </c>
      <c r="AD127" s="1865" t="s">
        <v>1568</v>
      </c>
      <c r="AE127" s="1865"/>
      <c r="AF127" s="1865" t="s">
        <v>315</v>
      </c>
      <c r="AG127" s="1867" t="s">
        <v>1355</v>
      </c>
      <c r="AH127" s="1865" t="s">
        <v>1356</v>
      </c>
      <c r="AI127" s="1819"/>
      <c r="AJ127" s="1819"/>
      <c r="AK127" s="1816"/>
      <c r="AL127" s="2029"/>
      <c r="AM127" s="1819" t="s">
        <v>4348</v>
      </c>
      <c r="AN127" s="1895" t="s">
        <v>2547</v>
      </c>
      <c r="AO127" s="1865" t="s">
        <v>1567</v>
      </c>
      <c r="AP127" s="1865" t="s">
        <v>1568</v>
      </c>
      <c r="AQ127" s="1865"/>
      <c r="AR127" s="1865" t="s">
        <v>315</v>
      </c>
      <c r="AS127" s="1867" t="s">
        <v>1355</v>
      </c>
      <c r="AT127" s="1865" t="s">
        <v>1356</v>
      </c>
      <c r="AU127" s="1819"/>
      <c r="AV127" s="1819"/>
      <c r="AW127" s="2006"/>
    </row>
    <row r="128" spans="1:49" ht="50.1">
      <c r="A128" s="1819" t="s">
        <v>4349</v>
      </c>
      <c r="B128" s="1895" t="s">
        <v>4350</v>
      </c>
      <c r="C128" s="1865" t="s">
        <v>303</v>
      </c>
      <c r="D128" s="1865" t="s">
        <v>309</v>
      </c>
      <c r="E128" s="1920" t="s">
        <v>4351</v>
      </c>
      <c r="F128" s="1929" t="s">
        <v>304</v>
      </c>
      <c r="G128" s="1930" t="s">
        <v>4352</v>
      </c>
      <c r="H128" s="1867" t="s">
        <v>4353</v>
      </c>
      <c r="I128" s="1865" t="s">
        <v>492</v>
      </c>
      <c r="J128" s="1867"/>
      <c r="K128" s="1867"/>
      <c r="L128" s="2029"/>
      <c r="M128" s="1819" t="s">
        <v>4354</v>
      </c>
      <c r="N128" s="1895" t="s">
        <v>4350</v>
      </c>
      <c r="O128" s="1865" t="s">
        <v>303</v>
      </c>
      <c r="P128" s="1865" t="s">
        <v>309</v>
      </c>
      <c r="Q128" s="1865"/>
      <c r="R128" s="1865" t="s">
        <v>315</v>
      </c>
      <c r="S128" s="1867" t="s">
        <v>4355</v>
      </c>
      <c r="T128" s="1865" t="s">
        <v>492</v>
      </c>
      <c r="U128" s="1867"/>
      <c r="V128" s="1867"/>
      <c r="W128" s="1816"/>
      <c r="X128" s="1802"/>
      <c r="Y128" s="1802"/>
      <c r="Z128" s="2022"/>
      <c r="AA128" s="1819" t="s">
        <v>4356</v>
      </c>
      <c r="AB128" s="1895" t="s">
        <v>4350</v>
      </c>
      <c r="AC128" s="1865" t="s">
        <v>303</v>
      </c>
      <c r="AD128" s="1865" t="s">
        <v>309</v>
      </c>
      <c r="AE128" s="1865"/>
      <c r="AF128" s="1865" t="s">
        <v>315</v>
      </c>
      <c r="AG128" s="1867" t="s">
        <v>4355</v>
      </c>
      <c r="AH128" s="1865" t="s">
        <v>492</v>
      </c>
      <c r="AI128" s="1819"/>
      <c r="AJ128" s="1819"/>
      <c r="AK128" s="1816"/>
      <c r="AL128" s="2029"/>
      <c r="AM128" s="1819" t="s">
        <v>4356</v>
      </c>
      <c r="AN128" s="1895" t="s">
        <v>4350</v>
      </c>
      <c r="AO128" s="1865" t="s">
        <v>303</v>
      </c>
      <c r="AP128" s="1865" t="s">
        <v>309</v>
      </c>
      <c r="AQ128" s="1865"/>
      <c r="AR128" s="1865" t="s">
        <v>315</v>
      </c>
      <c r="AS128" s="1867" t="s">
        <v>4355</v>
      </c>
      <c r="AT128" s="1865" t="s">
        <v>492</v>
      </c>
      <c r="AU128" s="1819"/>
      <c r="AV128" s="1819"/>
      <c r="AW128" s="2006"/>
    </row>
    <row r="129" spans="1:49" ht="12.95">
      <c r="A129" s="1819" t="s">
        <v>4357</v>
      </c>
      <c r="B129" s="1895" t="s">
        <v>4358</v>
      </c>
      <c r="C129" s="1865" t="s">
        <v>1567</v>
      </c>
      <c r="D129" s="1865" t="s">
        <v>1568</v>
      </c>
      <c r="E129" s="1865"/>
      <c r="F129" s="1929" t="s">
        <v>304</v>
      </c>
      <c r="G129" s="1867" t="s">
        <v>1358</v>
      </c>
      <c r="H129" s="1867"/>
      <c r="I129" s="1865" t="s">
        <v>1359</v>
      </c>
      <c r="J129" s="1819"/>
      <c r="K129" s="1819"/>
      <c r="L129" s="2029"/>
      <c r="M129" s="1819" t="s">
        <v>4359</v>
      </c>
      <c r="N129" s="1895" t="s">
        <v>4358</v>
      </c>
      <c r="O129" s="1865" t="s">
        <v>1567</v>
      </c>
      <c r="P129" s="1865" t="s">
        <v>1568</v>
      </c>
      <c r="Q129" s="1865"/>
      <c r="R129" s="1865" t="s">
        <v>315</v>
      </c>
      <c r="S129" s="1867" t="s">
        <v>1358</v>
      </c>
      <c r="T129" s="1865" t="s">
        <v>1359</v>
      </c>
      <c r="U129" s="1819"/>
      <c r="V129" s="1819"/>
      <c r="W129" s="1816"/>
      <c r="X129" s="1802"/>
      <c r="Y129" s="1802"/>
      <c r="Z129" s="2022"/>
      <c r="AA129" s="1819" t="s">
        <v>4360</v>
      </c>
      <c r="AB129" s="1895" t="s">
        <v>4358</v>
      </c>
      <c r="AC129" s="1865" t="s">
        <v>1567</v>
      </c>
      <c r="AD129" s="1865" t="s">
        <v>1568</v>
      </c>
      <c r="AE129" s="1865"/>
      <c r="AF129" s="1865" t="s">
        <v>315</v>
      </c>
      <c r="AG129" s="1867" t="s">
        <v>1358</v>
      </c>
      <c r="AH129" s="1865" t="s">
        <v>1359</v>
      </c>
      <c r="AI129" s="1819"/>
      <c r="AJ129" s="1819"/>
      <c r="AK129" s="1816"/>
      <c r="AL129" s="2029"/>
      <c r="AM129" s="1819" t="s">
        <v>4360</v>
      </c>
      <c r="AN129" s="1895" t="s">
        <v>4358</v>
      </c>
      <c r="AO129" s="1865" t="s">
        <v>1567</v>
      </c>
      <c r="AP129" s="1865" t="s">
        <v>1568</v>
      </c>
      <c r="AQ129" s="1865"/>
      <c r="AR129" s="1865" t="s">
        <v>315</v>
      </c>
      <c r="AS129" s="1867" t="s">
        <v>1358</v>
      </c>
      <c r="AT129" s="1865" t="s">
        <v>1359</v>
      </c>
      <c r="AU129" s="1819"/>
      <c r="AV129" s="1819"/>
      <c r="AW129" s="2006"/>
    </row>
    <row r="130" spans="1:49" ht="12.95">
      <c r="A130" s="1819" t="s">
        <v>4361</v>
      </c>
      <c r="B130" s="1895" t="s">
        <v>4303</v>
      </c>
      <c r="C130" s="1865" t="s">
        <v>1567</v>
      </c>
      <c r="D130" s="1865" t="s">
        <v>1535</v>
      </c>
      <c r="E130" s="1865"/>
      <c r="F130" s="1929" t="s">
        <v>304</v>
      </c>
      <c r="G130" s="1867" t="s">
        <v>1363</v>
      </c>
      <c r="H130" s="1867"/>
      <c r="I130" s="1865" t="s">
        <v>492</v>
      </c>
      <c r="J130" s="1819"/>
      <c r="K130" s="1819"/>
      <c r="L130" s="2029"/>
      <c r="M130" s="1819" t="s">
        <v>4362</v>
      </c>
      <c r="N130" s="1895" t="s">
        <v>4303</v>
      </c>
      <c r="O130" s="1865" t="s">
        <v>1567</v>
      </c>
      <c r="P130" s="1865" t="s">
        <v>1535</v>
      </c>
      <c r="Q130" s="1865"/>
      <c r="R130" s="1865" t="s">
        <v>315</v>
      </c>
      <c r="S130" s="1867" t="s">
        <v>1363</v>
      </c>
      <c r="T130" s="1865" t="s">
        <v>492</v>
      </c>
      <c r="U130" s="1819"/>
      <c r="V130" s="1819"/>
      <c r="W130" s="1816"/>
      <c r="X130" s="1802"/>
      <c r="Y130" s="1802"/>
      <c r="Z130" s="2022"/>
      <c r="AA130" s="1819" t="s">
        <v>4363</v>
      </c>
      <c r="AB130" s="1895" t="s">
        <v>4303</v>
      </c>
      <c r="AC130" s="1865" t="s">
        <v>1567</v>
      </c>
      <c r="AD130" s="1865" t="s">
        <v>1535</v>
      </c>
      <c r="AE130" s="1865"/>
      <c r="AF130" s="1865" t="s">
        <v>315</v>
      </c>
      <c r="AG130" s="1867" t="s">
        <v>1363</v>
      </c>
      <c r="AH130" s="1865" t="s">
        <v>492</v>
      </c>
      <c r="AI130" s="1819"/>
      <c r="AJ130" s="1819"/>
      <c r="AK130" s="1816"/>
      <c r="AL130" s="2029"/>
      <c r="AM130" s="1819" t="s">
        <v>4363</v>
      </c>
      <c r="AN130" s="1895" t="s">
        <v>4303</v>
      </c>
      <c r="AO130" s="1865" t="s">
        <v>1567</v>
      </c>
      <c r="AP130" s="1865" t="s">
        <v>1535</v>
      </c>
      <c r="AQ130" s="1865"/>
      <c r="AR130" s="1865" t="s">
        <v>315</v>
      </c>
      <c r="AS130" s="1867" t="s">
        <v>1363</v>
      </c>
      <c r="AT130" s="1865" t="s">
        <v>492</v>
      </c>
      <c r="AU130" s="1819"/>
      <c r="AV130" s="1819"/>
      <c r="AW130" s="2006"/>
    </row>
    <row r="131" spans="1:49" ht="12.95">
      <c r="A131" s="1819" t="s">
        <v>4364</v>
      </c>
      <c r="B131" s="1895" t="s">
        <v>4308</v>
      </c>
      <c r="C131" s="1865" t="s">
        <v>1567</v>
      </c>
      <c r="D131" s="1865" t="s">
        <v>1535</v>
      </c>
      <c r="E131" s="1865"/>
      <c r="F131" s="1929" t="s">
        <v>304</v>
      </c>
      <c r="G131" s="1867" t="s">
        <v>1824</v>
      </c>
      <c r="H131" s="1867"/>
      <c r="I131" s="1865" t="s">
        <v>492</v>
      </c>
      <c r="J131" s="1819"/>
      <c r="K131" s="1819"/>
      <c r="L131" s="2029"/>
      <c r="M131" s="1819" t="s">
        <v>4365</v>
      </c>
      <c r="N131" s="1895" t="s">
        <v>4308</v>
      </c>
      <c r="O131" s="1865" t="s">
        <v>1567</v>
      </c>
      <c r="P131" s="1865" t="s">
        <v>1535</v>
      </c>
      <c r="Q131" s="1865"/>
      <c r="R131" s="1865" t="s">
        <v>315</v>
      </c>
      <c r="S131" s="1867" t="s">
        <v>1824</v>
      </c>
      <c r="T131" s="1865" t="s">
        <v>492</v>
      </c>
      <c r="U131" s="1819"/>
      <c r="V131" s="1819"/>
      <c r="W131" s="1816"/>
      <c r="X131" s="1802"/>
      <c r="Y131" s="1802"/>
      <c r="Z131" s="2022"/>
      <c r="AA131" s="1819" t="s">
        <v>4366</v>
      </c>
      <c r="AB131" s="1895" t="s">
        <v>4308</v>
      </c>
      <c r="AC131" s="1865" t="s">
        <v>1567</v>
      </c>
      <c r="AD131" s="1865" t="s">
        <v>1535</v>
      </c>
      <c r="AE131" s="1865"/>
      <c r="AF131" s="1865" t="s">
        <v>315</v>
      </c>
      <c r="AG131" s="1867" t="s">
        <v>1824</v>
      </c>
      <c r="AH131" s="1865" t="s">
        <v>492</v>
      </c>
      <c r="AI131" s="1819"/>
      <c r="AJ131" s="1819"/>
      <c r="AK131" s="1816"/>
      <c r="AL131" s="2029"/>
      <c r="AM131" s="1819" t="s">
        <v>4366</v>
      </c>
      <c r="AN131" s="1895" t="s">
        <v>4308</v>
      </c>
      <c r="AO131" s="1865" t="s">
        <v>1567</v>
      </c>
      <c r="AP131" s="1865" t="s">
        <v>1535</v>
      </c>
      <c r="AQ131" s="1865"/>
      <c r="AR131" s="1865" t="s">
        <v>315</v>
      </c>
      <c r="AS131" s="1867" t="s">
        <v>1824</v>
      </c>
      <c r="AT131" s="1865" t="s">
        <v>492</v>
      </c>
      <c r="AU131" s="1819"/>
      <c r="AV131" s="1819"/>
      <c r="AW131" s="2006"/>
    </row>
    <row r="132" spans="1:49" ht="12.95">
      <c r="A132" s="1819" t="s">
        <v>4367</v>
      </c>
      <c r="B132" s="1895" t="s">
        <v>4313</v>
      </c>
      <c r="C132" s="1865" t="s">
        <v>1567</v>
      </c>
      <c r="D132" s="1865" t="s">
        <v>1535</v>
      </c>
      <c r="E132" s="1865"/>
      <c r="F132" s="1929" t="s">
        <v>304</v>
      </c>
      <c r="G132" s="1867" t="s">
        <v>1615</v>
      </c>
      <c r="H132" s="1867" t="s">
        <v>4368</v>
      </c>
      <c r="I132" s="1865" t="s">
        <v>4315</v>
      </c>
      <c r="J132" s="1819"/>
      <c r="K132" s="1819"/>
      <c r="L132" s="2029"/>
      <c r="M132" s="1819" t="s">
        <v>4369</v>
      </c>
      <c r="N132" s="1895" t="s">
        <v>4313</v>
      </c>
      <c r="O132" s="1865" t="s">
        <v>1567</v>
      </c>
      <c r="P132" s="1865" t="s">
        <v>1535</v>
      </c>
      <c r="Q132" s="1865"/>
      <c r="R132" s="1865" t="s">
        <v>315</v>
      </c>
      <c r="S132" s="1867" t="s">
        <v>1615</v>
      </c>
      <c r="T132" s="1865" t="s">
        <v>4315</v>
      </c>
      <c r="U132" s="1819"/>
      <c r="V132" s="1819"/>
      <c r="W132" s="1816"/>
      <c r="X132" s="1802"/>
      <c r="Y132" s="1802"/>
      <c r="Z132" s="2022"/>
      <c r="AA132" s="1819" t="s">
        <v>4370</v>
      </c>
      <c r="AB132" s="1895" t="s">
        <v>4313</v>
      </c>
      <c r="AC132" s="1865" t="s">
        <v>1567</v>
      </c>
      <c r="AD132" s="1865" t="s">
        <v>1535</v>
      </c>
      <c r="AE132" s="1865"/>
      <c r="AF132" s="1865" t="s">
        <v>315</v>
      </c>
      <c r="AG132" s="1867" t="s">
        <v>1615</v>
      </c>
      <c r="AH132" s="1865" t="s">
        <v>4315</v>
      </c>
      <c r="AI132" s="1819"/>
      <c r="AJ132" s="1819"/>
      <c r="AK132" s="1816"/>
      <c r="AL132" s="2029"/>
      <c r="AM132" s="1819" t="s">
        <v>4370</v>
      </c>
      <c r="AN132" s="1895" t="s">
        <v>4313</v>
      </c>
      <c r="AO132" s="1865" t="s">
        <v>1567</v>
      </c>
      <c r="AP132" s="1865" t="s">
        <v>1535</v>
      </c>
      <c r="AQ132" s="1865"/>
      <c r="AR132" s="1865" t="s">
        <v>315</v>
      </c>
      <c r="AS132" s="1867" t="s">
        <v>1615</v>
      </c>
      <c r="AT132" s="1865" t="s">
        <v>4315</v>
      </c>
      <c r="AU132" s="1819"/>
      <c r="AV132" s="1819"/>
      <c r="AW132" s="2006"/>
    </row>
    <row r="133" spans="1:49" ht="12.95">
      <c r="A133" s="1819" t="s">
        <v>4371</v>
      </c>
      <c r="B133" s="1895" t="s">
        <v>4319</v>
      </c>
      <c r="C133" s="1865" t="s">
        <v>1567</v>
      </c>
      <c r="D133" s="1865" t="s">
        <v>1568</v>
      </c>
      <c r="E133" s="1865"/>
      <c r="F133" s="1929" t="s">
        <v>304</v>
      </c>
      <c r="G133" s="1906" t="s">
        <v>4320</v>
      </c>
      <c r="H133" s="1906" t="s">
        <v>4372</v>
      </c>
      <c r="I133" s="1821"/>
      <c r="J133" s="1819"/>
      <c r="K133" s="1819"/>
      <c r="L133" s="2029"/>
      <c r="M133" s="1819" t="s">
        <v>4373</v>
      </c>
      <c r="N133" s="1895" t="s">
        <v>4319</v>
      </c>
      <c r="O133" s="1865" t="s">
        <v>1567</v>
      </c>
      <c r="P133" s="1865" t="s">
        <v>1568</v>
      </c>
      <c r="Q133" s="1865"/>
      <c r="R133" s="1865" t="s">
        <v>315</v>
      </c>
      <c r="S133" s="1906" t="s">
        <v>4320</v>
      </c>
      <c r="T133" s="1821"/>
      <c r="U133" s="1819"/>
      <c r="V133" s="1819"/>
      <c r="W133" s="1816"/>
      <c r="X133" s="1802"/>
      <c r="Y133" s="1802"/>
      <c r="Z133" s="2022"/>
      <c r="AA133" s="1819" t="s">
        <v>4374</v>
      </c>
      <c r="AB133" s="1895" t="s">
        <v>4319</v>
      </c>
      <c r="AC133" s="1865" t="s">
        <v>1567</v>
      </c>
      <c r="AD133" s="1865" t="s">
        <v>1568</v>
      </c>
      <c r="AE133" s="1865"/>
      <c r="AF133" s="1865" t="s">
        <v>315</v>
      </c>
      <c r="AG133" s="1906" t="s">
        <v>4320</v>
      </c>
      <c r="AH133" s="1821"/>
      <c r="AI133" s="1819"/>
      <c r="AJ133" s="1819"/>
      <c r="AK133" s="1816"/>
      <c r="AL133" s="2029"/>
      <c r="AM133" s="1819" t="s">
        <v>4374</v>
      </c>
      <c r="AN133" s="1895" t="s">
        <v>4319</v>
      </c>
      <c r="AO133" s="1865" t="s">
        <v>1567</v>
      </c>
      <c r="AP133" s="1865" t="s">
        <v>1568</v>
      </c>
      <c r="AQ133" s="1865"/>
      <c r="AR133" s="1865" t="s">
        <v>315</v>
      </c>
      <c r="AS133" s="1906" t="s">
        <v>4320</v>
      </c>
      <c r="AT133" s="1821"/>
      <c r="AU133" s="1819"/>
      <c r="AV133" s="1819"/>
      <c r="AW133" s="2006"/>
    </row>
    <row r="134" spans="1:49" ht="12.95">
      <c r="A134" s="1819" t="s">
        <v>4375</v>
      </c>
      <c r="B134" s="1895" t="s">
        <v>4376</v>
      </c>
      <c r="C134" s="1865" t="s">
        <v>1567</v>
      </c>
      <c r="D134" s="1865" t="s">
        <v>1568</v>
      </c>
      <c r="E134" s="1865"/>
      <c r="F134" s="1929" t="s">
        <v>304</v>
      </c>
      <c r="G134" s="1895"/>
      <c r="H134" s="1895" t="s">
        <v>4372</v>
      </c>
      <c r="I134" s="1821"/>
      <c r="J134" s="1819"/>
      <c r="K134" s="1819"/>
      <c r="L134" s="2029"/>
      <c r="M134" s="1819" t="s">
        <v>4377</v>
      </c>
      <c r="N134" s="1895" t="s">
        <v>4376</v>
      </c>
      <c r="O134" s="1865" t="s">
        <v>1567</v>
      </c>
      <c r="P134" s="1865" t="s">
        <v>1568</v>
      </c>
      <c r="Q134" s="1865"/>
      <c r="R134" s="1865" t="s">
        <v>315</v>
      </c>
      <c r="S134" s="1895"/>
      <c r="T134" s="1821"/>
      <c r="U134" s="1819"/>
      <c r="V134" s="1819"/>
      <c r="W134" s="1816"/>
      <c r="X134" s="1802"/>
      <c r="Y134" s="1802"/>
      <c r="Z134" s="2022"/>
      <c r="AA134" s="1819" t="s">
        <v>4378</v>
      </c>
      <c r="AB134" s="1895" t="s">
        <v>4376</v>
      </c>
      <c r="AC134" s="1865" t="s">
        <v>1567</v>
      </c>
      <c r="AD134" s="1865" t="s">
        <v>1568</v>
      </c>
      <c r="AE134" s="1865"/>
      <c r="AF134" s="1865" t="s">
        <v>315</v>
      </c>
      <c r="AG134" s="1895"/>
      <c r="AH134" s="1821"/>
      <c r="AI134" s="1819"/>
      <c r="AJ134" s="1819"/>
      <c r="AK134" s="1816"/>
      <c r="AL134" s="2029"/>
      <c r="AM134" s="1819" t="s">
        <v>4378</v>
      </c>
      <c r="AN134" s="1895" t="s">
        <v>4376</v>
      </c>
      <c r="AO134" s="1865" t="s">
        <v>1567</v>
      </c>
      <c r="AP134" s="1865" t="s">
        <v>1568</v>
      </c>
      <c r="AQ134" s="1865"/>
      <c r="AR134" s="1865" t="s">
        <v>315</v>
      </c>
      <c r="AS134" s="1895"/>
      <c r="AT134" s="1821"/>
      <c r="AU134" s="1819"/>
      <c r="AV134" s="1819"/>
      <c r="AW134" s="2006"/>
    </row>
    <row r="135" spans="1:49" ht="12.95">
      <c r="A135" s="1819" t="s">
        <v>4379</v>
      </c>
      <c r="B135" s="1928" t="s">
        <v>4380</v>
      </c>
      <c r="C135" s="1869" t="s">
        <v>1567</v>
      </c>
      <c r="D135" s="1869" t="s">
        <v>1568</v>
      </c>
      <c r="E135" s="1869"/>
      <c r="F135" s="1929" t="s">
        <v>304</v>
      </c>
      <c r="G135" s="1928" t="s">
        <v>4381</v>
      </c>
      <c r="H135" s="1928" t="s">
        <v>4372</v>
      </c>
      <c r="I135" s="1821"/>
      <c r="J135" s="1819"/>
      <c r="K135" s="1819"/>
      <c r="L135" s="2029"/>
      <c r="M135" s="1819" t="s">
        <v>4382</v>
      </c>
      <c r="N135" s="1928" t="s">
        <v>4380</v>
      </c>
      <c r="O135" s="1869" t="s">
        <v>1567</v>
      </c>
      <c r="P135" s="1869" t="s">
        <v>1568</v>
      </c>
      <c r="Q135" s="1869"/>
      <c r="R135" s="1869" t="s">
        <v>315</v>
      </c>
      <c r="S135" s="1928" t="s">
        <v>4381</v>
      </c>
      <c r="T135" s="1821"/>
      <c r="U135" s="1819"/>
      <c r="V135" s="1819"/>
      <c r="W135" s="1816"/>
      <c r="X135" s="1802"/>
      <c r="Y135" s="1802"/>
      <c r="Z135" s="2022"/>
      <c r="AA135" s="1819" t="s">
        <v>4383</v>
      </c>
      <c r="AB135" s="1928" t="s">
        <v>4380</v>
      </c>
      <c r="AC135" s="1869" t="s">
        <v>1567</v>
      </c>
      <c r="AD135" s="1869" t="s">
        <v>1568</v>
      </c>
      <c r="AE135" s="1869"/>
      <c r="AF135" s="1869" t="s">
        <v>315</v>
      </c>
      <c r="AG135" s="1928" t="s">
        <v>4381</v>
      </c>
      <c r="AH135" s="1821"/>
      <c r="AI135" s="1819"/>
      <c r="AJ135" s="1819"/>
      <c r="AK135" s="1816"/>
      <c r="AL135" s="2029"/>
      <c r="AM135" s="1819" t="s">
        <v>4383</v>
      </c>
      <c r="AN135" s="1928" t="s">
        <v>4380</v>
      </c>
      <c r="AO135" s="1869" t="s">
        <v>1567</v>
      </c>
      <c r="AP135" s="1869" t="s">
        <v>1568</v>
      </c>
      <c r="AQ135" s="1869"/>
      <c r="AR135" s="1869" t="s">
        <v>315</v>
      </c>
      <c r="AS135" s="1928" t="s">
        <v>4381</v>
      </c>
      <c r="AT135" s="1821"/>
      <c r="AU135" s="1819"/>
      <c r="AV135" s="1819"/>
      <c r="AW135" s="2006"/>
    </row>
    <row r="136" spans="1:49" ht="12.95">
      <c r="A136" s="1885" t="s">
        <v>3622</v>
      </c>
      <c r="B136" s="1931" t="s">
        <v>1407</v>
      </c>
      <c r="C136" s="1898" t="s">
        <v>470</v>
      </c>
      <c r="D136" s="1898"/>
      <c r="E136" s="1898"/>
      <c r="F136" s="1918" t="s">
        <v>409</v>
      </c>
      <c r="G136" s="1883" t="s">
        <v>4384</v>
      </c>
      <c r="H136" s="1883"/>
      <c r="I136" s="1898"/>
      <c r="J136" s="1885"/>
      <c r="K136" s="1885"/>
      <c r="L136" s="2038"/>
      <c r="M136" s="1885" t="s">
        <v>4385</v>
      </c>
      <c r="N136" s="1925" t="s">
        <v>1407</v>
      </c>
      <c r="O136" s="1898" t="s">
        <v>470</v>
      </c>
      <c r="P136" s="1898"/>
      <c r="Q136" s="1898"/>
      <c r="R136" s="1898" t="s">
        <v>315</v>
      </c>
      <c r="S136" s="1883" t="s">
        <v>4384</v>
      </c>
      <c r="T136" s="1898"/>
      <c r="U136" s="1885"/>
      <c r="V136" s="1885"/>
      <c r="W136" s="1860"/>
      <c r="X136" s="1822"/>
      <c r="Y136" s="1822"/>
      <c r="Z136" s="2039"/>
      <c r="AA136" s="1885" t="s">
        <v>4386</v>
      </c>
      <c r="AB136" s="1925" t="s">
        <v>1407</v>
      </c>
      <c r="AC136" s="1898" t="s">
        <v>470</v>
      </c>
      <c r="AD136" s="1898"/>
      <c r="AE136" s="1898"/>
      <c r="AF136" s="1898" t="s">
        <v>315</v>
      </c>
      <c r="AG136" s="1883" t="s">
        <v>4384</v>
      </c>
      <c r="AH136" s="1898"/>
      <c r="AI136" s="1885"/>
      <c r="AJ136" s="1885"/>
      <c r="AK136" s="1860"/>
      <c r="AL136" s="2038"/>
      <c r="AM136" s="1885" t="s">
        <v>4386</v>
      </c>
      <c r="AN136" s="1925" t="s">
        <v>1407</v>
      </c>
      <c r="AO136" s="1898" t="s">
        <v>470</v>
      </c>
      <c r="AP136" s="1898"/>
      <c r="AQ136" s="1898"/>
      <c r="AR136" s="1898" t="s">
        <v>315</v>
      </c>
      <c r="AS136" s="1883" t="s">
        <v>4384</v>
      </c>
      <c r="AT136" s="1898"/>
      <c r="AU136" s="1885"/>
      <c r="AV136" s="1885"/>
      <c r="AW136" s="2006"/>
    </row>
    <row r="137" spans="1:49" ht="12.95">
      <c r="A137" s="1819" t="s">
        <v>4387</v>
      </c>
      <c r="B137" s="1926" t="s">
        <v>4388</v>
      </c>
      <c r="C137" s="1865" t="s">
        <v>303</v>
      </c>
      <c r="D137" s="1865" t="s">
        <v>600</v>
      </c>
      <c r="E137" s="1865"/>
      <c r="F137" s="1929" t="s">
        <v>304</v>
      </c>
      <c r="G137" s="1867" t="s">
        <v>1347</v>
      </c>
      <c r="H137" s="1867"/>
      <c r="I137" s="1865" t="s">
        <v>1348</v>
      </c>
      <c r="J137" s="1819"/>
      <c r="K137" s="1819"/>
      <c r="L137" s="2029"/>
      <c r="M137" s="1819" t="s">
        <v>4389</v>
      </c>
      <c r="N137" s="1895" t="s">
        <v>4388</v>
      </c>
      <c r="O137" s="1865" t="s">
        <v>303</v>
      </c>
      <c r="P137" s="1865" t="s">
        <v>600</v>
      </c>
      <c r="Q137" s="1865"/>
      <c r="R137" s="1865" t="s">
        <v>315</v>
      </c>
      <c r="S137" s="1867" t="s">
        <v>1347</v>
      </c>
      <c r="T137" s="1865" t="s">
        <v>1348</v>
      </c>
      <c r="U137" s="1819"/>
      <c r="V137" s="1819"/>
      <c r="W137" s="1816"/>
      <c r="X137" s="1802"/>
      <c r="Y137" s="1802"/>
      <c r="Z137" s="2022"/>
      <c r="AA137" s="1819" t="s">
        <v>4390</v>
      </c>
      <c r="AB137" s="1895" t="s">
        <v>4388</v>
      </c>
      <c r="AC137" s="1865" t="s">
        <v>303</v>
      </c>
      <c r="AD137" s="1865" t="s">
        <v>600</v>
      </c>
      <c r="AE137" s="1865"/>
      <c r="AF137" s="1865" t="s">
        <v>315</v>
      </c>
      <c r="AG137" s="1867" t="s">
        <v>1347</v>
      </c>
      <c r="AH137" s="1865" t="s">
        <v>1348</v>
      </c>
      <c r="AI137" s="1819"/>
      <c r="AJ137" s="1819"/>
      <c r="AK137" s="1816"/>
      <c r="AL137" s="2029"/>
      <c r="AM137" s="1819" t="s">
        <v>4390</v>
      </c>
      <c r="AN137" s="1895" t="s">
        <v>4388</v>
      </c>
      <c r="AO137" s="1865" t="s">
        <v>303</v>
      </c>
      <c r="AP137" s="1865" t="s">
        <v>600</v>
      </c>
      <c r="AQ137" s="1865"/>
      <c r="AR137" s="1865" t="s">
        <v>315</v>
      </c>
      <c r="AS137" s="1867" t="s">
        <v>1347</v>
      </c>
      <c r="AT137" s="1865" t="s">
        <v>1348</v>
      </c>
      <c r="AU137" s="1819"/>
      <c r="AV137" s="1819"/>
      <c r="AW137" s="2006"/>
    </row>
    <row r="138" spans="1:49" ht="12.95">
      <c r="A138" s="1819" t="s">
        <v>4391</v>
      </c>
      <c r="B138" s="1926" t="s">
        <v>1811</v>
      </c>
      <c r="C138" s="1865" t="s">
        <v>303</v>
      </c>
      <c r="D138" s="1865" t="s">
        <v>237</v>
      </c>
      <c r="E138" s="1865"/>
      <c r="F138" s="1929" t="s">
        <v>304</v>
      </c>
      <c r="G138" s="1867" t="s">
        <v>1612</v>
      </c>
      <c r="H138" s="1867"/>
      <c r="I138" s="1865" t="s">
        <v>1351</v>
      </c>
      <c r="J138" s="1819"/>
      <c r="K138" s="1819"/>
      <c r="L138" s="2029"/>
      <c r="M138" s="1819" t="s">
        <v>4392</v>
      </c>
      <c r="N138" s="1895" t="s">
        <v>1811</v>
      </c>
      <c r="O138" s="1865" t="s">
        <v>303</v>
      </c>
      <c r="P138" s="1865" t="s">
        <v>237</v>
      </c>
      <c r="Q138" s="1865"/>
      <c r="R138" s="1865" t="s">
        <v>315</v>
      </c>
      <c r="S138" s="1867" t="s">
        <v>1612</v>
      </c>
      <c r="T138" s="1865" t="s">
        <v>1351</v>
      </c>
      <c r="U138" s="1819"/>
      <c r="V138" s="1819"/>
      <c r="W138" s="1816"/>
      <c r="X138" s="1802"/>
      <c r="Y138" s="1802"/>
      <c r="Z138" s="2022"/>
      <c r="AA138" s="1819" t="s">
        <v>4393</v>
      </c>
      <c r="AB138" s="1895" t="s">
        <v>1811</v>
      </c>
      <c r="AC138" s="1865" t="s">
        <v>303</v>
      </c>
      <c r="AD138" s="1865" t="s">
        <v>237</v>
      </c>
      <c r="AE138" s="1865"/>
      <c r="AF138" s="1865" t="s">
        <v>315</v>
      </c>
      <c r="AG138" s="1867" t="s">
        <v>1612</v>
      </c>
      <c r="AH138" s="1865" t="s">
        <v>1351</v>
      </c>
      <c r="AI138" s="1819"/>
      <c r="AJ138" s="1819"/>
      <c r="AK138" s="1816"/>
      <c r="AL138" s="2029"/>
      <c r="AM138" s="1819" t="s">
        <v>4393</v>
      </c>
      <c r="AN138" s="1895" t="s">
        <v>1811</v>
      </c>
      <c r="AO138" s="1865" t="s">
        <v>303</v>
      </c>
      <c r="AP138" s="1865" t="s">
        <v>237</v>
      </c>
      <c r="AQ138" s="1865"/>
      <c r="AR138" s="1865" t="s">
        <v>315</v>
      </c>
      <c r="AS138" s="1867" t="s">
        <v>1612</v>
      </c>
      <c r="AT138" s="1865" t="s">
        <v>1351</v>
      </c>
      <c r="AU138" s="1819"/>
      <c r="AV138" s="1819"/>
      <c r="AW138" s="2006"/>
    </row>
    <row r="139" spans="1:49" ht="12.95">
      <c r="A139" s="1819" t="s">
        <v>4394</v>
      </c>
      <c r="B139" s="1926" t="s">
        <v>4395</v>
      </c>
      <c r="C139" s="1865" t="s">
        <v>470</v>
      </c>
      <c r="D139" s="1865" t="s">
        <v>237</v>
      </c>
      <c r="E139" s="1865"/>
      <c r="F139" s="1929" t="s">
        <v>304</v>
      </c>
      <c r="G139" s="1867"/>
      <c r="H139" s="1867"/>
      <c r="I139" s="1868"/>
      <c r="J139" s="1893"/>
      <c r="K139" s="1889"/>
      <c r="L139" s="2029"/>
      <c r="M139" s="1819" t="s">
        <v>4396</v>
      </c>
      <c r="N139" s="1895" t="s">
        <v>4395</v>
      </c>
      <c r="O139" s="1865" t="s">
        <v>470</v>
      </c>
      <c r="P139" s="1865" t="s">
        <v>237</v>
      </c>
      <c r="Q139" s="1865"/>
      <c r="R139" s="1865" t="s">
        <v>315</v>
      </c>
      <c r="S139" s="1867"/>
      <c r="T139" s="1868"/>
      <c r="U139" s="1819"/>
      <c r="V139" s="1819"/>
      <c r="W139" s="1816"/>
      <c r="X139" s="1802"/>
      <c r="Y139" s="1802"/>
      <c r="Z139" s="2022"/>
      <c r="AA139" s="1825"/>
      <c r="AB139" s="1872" t="s">
        <v>4395</v>
      </c>
      <c r="AC139" s="1871" t="s">
        <v>470</v>
      </c>
      <c r="AD139" s="1871" t="s">
        <v>237</v>
      </c>
      <c r="AE139" s="1871"/>
      <c r="AF139" s="1871" t="s">
        <v>315</v>
      </c>
      <c r="AG139" s="1870"/>
      <c r="AH139" s="1871"/>
      <c r="AI139" s="1825"/>
      <c r="AJ139" s="1825"/>
      <c r="AK139" s="1802"/>
      <c r="AL139" s="2040"/>
      <c r="AM139" s="1825"/>
      <c r="AN139" s="1872" t="s">
        <v>4395</v>
      </c>
      <c r="AO139" s="1871" t="s">
        <v>470</v>
      </c>
      <c r="AP139" s="1871" t="s">
        <v>237</v>
      </c>
      <c r="AQ139" s="1871"/>
      <c r="AR139" s="1871" t="s">
        <v>315</v>
      </c>
      <c r="AS139" s="1870"/>
      <c r="AT139" s="1871"/>
      <c r="AU139" s="1825"/>
      <c r="AV139" s="1825"/>
      <c r="AW139" s="2006"/>
    </row>
    <row r="140" spans="1:49" ht="24.95">
      <c r="A140" s="1819" t="s">
        <v>4397</v>
      </c>
      <c r="B140" s="1926" t="s">
        <v>1652</v>
      </c>
      <c r="C140" s="1865" t="s">
        <v>303</v>
      </c>
      <c r="D140" s="1865" t="s">
        <v>526</v>
      </c>
      <c r="E140" s="1865"/>
      <c r="F140" s="1929" t="s">
        <v>304</v>
      </c>
      <c r="G140" s="1867" t="s">
        <v>1653</v>
      </c>
      <c r="H140" s="1867"/>
      <c r="I140" s="1868" t="s">
        <v>4398</v>
      </c>
      <c r="J140" s="1893"/>
      <c r="K140" s="1889"/>
      <c r="L140" s="2029"/>
      <c r="M140" s="1819" t="s">
        <v>4399</v>
      </c>
      <c r="N140" s="1895" t="s">
        <v>1652</v>
      </c>
      <c r="O140" s="1865" t="s">
        <v>303</v>
      </c>
      <c r="P140" s="1865" t="s">
        <v>526</v>
      </c>
      <c r="Q140" s="1865"/>
      <c r="R140" s="1865" t="s">
        <v>315</v>
      </c>
      <c r="S140" s="1867" t="s">
        <v>1653</v>
      </c>
      <c r="T140" s="1868" t="s">
        <v>4398</v>
      </c>
      <c r="U140" s="1819"/>
      <c r="V140" s="1819"/>
      <c r="W140" s="1816"/>
      <c r="X140" s="1802"/>
      <c r="Y140" s="1802"/>
      <c r="Z140" s="2022"/>
      <c r="AA140" s="1825"/>
      <c r="AB140" s="1872" t="s">
        <v>1652</v>
      </c>
      <c r="AC140" s="1871" t="s">
        <v>303</v>
      </c>
      <c r="AD140" s="1871" t="s">
        <v>526</v>
      </c>
      <c r="AE140" s="1871"/>
      <c r="AF140" s="1871" t="s">
        <v>315</v>
      </c>
      <c r="AG140" s="1870" t="s">
        <v>1653</v>
      </c>
      <c r="AH140" s="1871" t="s">
        <v>4398</v>
      </c>
      <c r="AI140" s="1825"/>
      <c r="AJ140" s="1825"/>
      <c r="AK140" s="1802"/>
      <c r="AL140" s="2040"/>
      <c r="AM140" s="1825"/>
      <c r="AN140" s="1872" t="s">
        <v>1652</v>
      </c>
      <c r="AO140" s="1871" t="s">
        <v>303</v>
      </c>
      <c r="AP140" s="1871" t="s">
        <v>526</v>
      </c>
      <c r="AQ140" s="1871"/>
      <c r="AR140" s="1871" t="s">
        <v>315</v>
      </c>
      <c r="AS140" s="1870" t="s">
        <v>1653</v>
      </c>
      <c r="AT140" s="1871" t="s">
        <v>4398</v>
      </c>
      <c r="AU140" s="1825"/>
      <c r="AV140" s="1825"/>
      <c r="AW140" s="2006"/>
    </row>
    <row r="141" spans="1:49" ht="24.95">
      <c r="A141" s="1819" t="s">
        <v>4400</v>
      </c>
      <c r="B141" s="1926" t="s">
        <v>1656</v>
      </c>
      <c r="C141" s="1865" t="s">
        <v>303</v>
      </c>
      <c r="D141" s="1865" t="s">
        <v>1045</v>
      </c>
      <c r="E141" s="1865"/>
      <c r="F141" s="1929" t="s">
        <v>304</v>
      </c>
      <c r="G141" s="1867" t="s">
        <v>1657</v>
      </c>
      <c r="H141" s="1867"/>
      <c r="I141" s="1868" t="s">
        <v>1658</v>
      </c>
      <c r="J141" s="1893"/>
      <c r="K141" s="1889"/>
      <c r="L141" s="2029"/>
      <c r="M141" s="1819" t="s">
        <v>4401</v>
      </c>
      <c r="N141" s="1895" t="s">
        <v>1656</v>
      </c>
      <c r="O141" s="1865" t="s">
        <v>303</v>
      </c>
      <c r="P141" s="1865" t="s">
        <v>1045</v>
      </c>
      <c r="Q141" s="1865"/>
      <c r="R141" s="1865" t="s">
        <v>315</v>
      </c>
      <c r="S141" s="1867" t="s">
        <v>1657</v>
      </c>
      <c r="T141" s="1868" t="s">
        <v>1658</v>
      </c>
      <c r="U141" s="1819"/>
      <c r="V141" s="1819"/>
      <c r="W141" s="1816" t="s">
        <v>1140</v>
      </c>
      <c r="X141" s="1802"/>
      <c r="Y141" s="1802"/>
      <c r="Z141" s="2022"/>
      <c r="AA141" s="1825"/>
      <c r="AB141" s="1872" t="s">
        <v>1656</v>
      </c>
      <c r="AC141" s="1871" t="s">
        <v>303</v>
      </c>
      <c r="AD141" s="1871" t="s">
        <v>1045</v>
      </c>
      <c r="AE141" s="1871"/>
      <c r="AF141" s="1871" t="s">
        <v>315</v>
      </c>
      <c r="AG141" s="1870" t="s">
        <v>1657</v>
      </c>
      <c r="AH141" s="1871" t="s">
        <v>1658</v>
      </c>
      <c r="AI141" s="1825"/>
      <c r="AJ141" s="1825"/>
      <c r="AK141" s="1802"/>
      <c r="AL141" s="2040"/>
      <c r="AM141" s="1825"/>
      <c r="AN141" s="1872" t="s">
        <v>1656</v>
      </c>
      <c r="AO141" s="1871" t="s">
        <v>303</v>
      </c>
      <c r="AP141" s="1871" t="s">
        <v>1045</v>
      </c>
      <c r="AQ141" s="1871"/>
      <c r="AR141" s="1871" t="s">
        <v>315</v>
      </c>
      <c r="AS141" s="1870" t="s">
        <v>1657</v>
      </c>
      <c r="AT141" s="1871" t="s">
        <v>1658</v>
      </c>
      <c r="AU141" s="1825"/>
      <c r="AV141" s="1825"/>
      <c r="AW141" s="2006"/>
    </row>
    <row r="142" spans="1:49" ht="409.5">
      <c r="A142" s="1825"/>
      <c r="B142" s="1872" t="s">
        <v>4402</v>
      </c>
      <c r="C142" s="1871" t="s">
        <v>303</v>
      </c>
      <c r="D142" s="1871" t="s">
        <v>237</v>
      </c>
      <c r="E142" s="1871"/>
      <c r="F142" s="1871" t="s">
        <v>315</v>
      </c>
      <c r="G142" s="1870" t="s">
        <v>4402</v>
      </c>
      <c r="H142" s="1870"/>
      <c r="I142" s="1904" t="s">
        <v>4403</v>
      </c>
      <c r="J142" s="1932"/>
      <c r="K142" s="1933"/>
      <c r="L142" s="2040"/>
      <c r="M142" s="1825"/>
      <c r="N142" s="1872" t="s">
        <v>4402</v>
      </c>
      <c r="O142" s="1871" t="s">
        <v>303</v>
      </c>
      <c r="P142" s="1871" t="s">
        <v>237</v>
      </c>
      <c r="Q142" s="1871"/>
      <c r="R142" s="1871" t="s">
        <v>315</v>
      </c>
      <c r="S142" s="1870" t="s">
        <v>4402</v>
      </c>
      <c r="T142" s="1904" t="s">
        <v>4403</v>
      </c>
      <c r="U142" s="1825"/>
      <c r="V142" s="1825"/>
      <c r="W142" s="1934" t="s">
        <v>4404</v>
      </c>
      <c r="X142" s="1802"/>
      <c r="Y142" s="1802"/>
      <c r="Z142" s="2022"/>
      <c r="AA142" s="1819" t="s">
        <v>4405</v>
      </c>
      <c r="AB142" s="1895" t="s">
        <v>4402</v>
      </c>
      <c r="AC142" s="1865" t="s">
        <v>303</v>
      </c>
      <c r="AD142" s="1865" t="s">
        <v>237</v>
      </c>
      <c r="AE142" s="1865"/>
      <c r="AF142" s="1865" t="s">
        <v>315</v>
      </c>
      <c r="AG142" s="1867" t="s">
        <v>4402</v>
      </c>
      <c r="AH142" s="1868" t="s">
        <v>4403</v>
      </c>
      <c r="AI142" s="1819"/>
      <c r="AJ142" s="1819"/>
      <c r="AK142" s="1816"/>
      <c r="AL142" s="2029"/>
      <c r="AM142" s="1819" t="s">
        <v>4405</v>
      </c>
      <c r="AN142" s="1895" t="s">
        <v>4402</v>
      </c>
      <c r="AO142" s="1865" t="s">
        <v>303</v>
      </c>
      <c r="AP142" s="1865" t="s">
        <v>237</v>
      </c>
      <c r="AQ142" s="1865"/>
      <c r="AR142" s="1865" t="s">
        <v>315</v>
      </c>
      <c r="AS142" s="1867" t="s">
        <v>4402</v>
      </c>
      <c r="AT142" s="1865" t="s">
        <v>4403</v>
      </c>
      <c r="AU142" s="1819"/>
      <c r="AV142" s="1819"/>
      <c r="AW142" s="2006"/>
    </row>
    <row r="143" spans="1:49" ht="12.95">
      <c r="A143" s="1819" t="s">
        <v>3624</v>
      </c>
      <c r="B143" s="1935" t="s">
        <v>4406</v>
      </c>
      <c r="C143" s="1865" t="s">
        <v>303</v>
      </c>
      <c r="D143" s="1865" t="s">
        <v>237</v>
      </c>
      <c r="E143" s="1865"/>
      <c r="F143" s="1865" t="s">
        <v>315</v>
      </c>
      <c r="G143" s="1867" t="s">
        <v>4407</v>
      </c>
      <c r="H143" s="1867"/>
      <c r="I143" s="1865"/>
      <c r="J143" s="1867" t="s">
        <v>4408</v>
      </c>
      <c r="K143" s="1819" t="s">
        <v>4143</v>
      </c>
      <c r="L143" s="2029"/>
      <c r="M143" s="1819" t="s">
        <v>4409</v>
      </c>
      <c r="N143" s="1936" t="s">
        <v>4406</v>
      </c>
      <c r="O143" s="1865" t="s">
        <v>303</v>
      </c>
      <c r="P143" s="1865" t="s">
        <v>237</v>
      </c>
      <c r="Q143" s="1865"/>
      <c r="R143" s="1865" t="s">
        <v>315</v>
      </c>
      <c r="S143" s="1867" t="s">
        <v>4407</v>
      </c>
      <c r="T143" s="1865"/>
      <c r="U143" s="1867"/>
      <c r="V143" s="1867" t="s">
        <v>4408</v>
      </c>
      <c r="W143" s="1816"/>
      <c r="X143" s="1802"/>
      <c r="Y143" s="1802"/>
      <c r="Z143" s="2022"/>
      <c r="AA143" s="1819" t="s">
        <v>4410</v>
      </c>
      <c r="AB143" s="1936" t="s">
        <v>4406</v>
      </c>
      <c r="AC143" s="1865" t="s">
        <v>303</v>
      </c>
      <c r="AD143" s="1865" t="s">
        <v>237</v>
      </c>
      <c r="AE143" s="1865"/>
      <c r="AF143" s="1865" t="s">
        <v>315</v>
      </c>
      <c r="AG143" s="1867" t="s">
        <v>4407</v>
      </c>
      <c r="AH143" s="1865"/>
      <c r="AI143" s="1867"/>
      <c r="AJ143" s="1819"/>
      <c r="AK143" s="1816"/>
      <c r="AL143" s="2029"/>
      <c r="AM143" s="1819" t="s">
        <v>4410</v>
      </c>
      <c r="AN143" s="1936" t="s">
        <v>4406</v>
      </c>
      <c r="AO143" s="1865" t="s">
        <v>303</v>
      </c>
      <c r="AP143" s="1865" t="s">
        <v>237</v>
      </c>
      <c r="AQ143" s="1865"/>
      <c r="AR143" s="1865" t="s">
        <v>315</v>
      </c>
      <c r="AS143" s="1867" t="s">
        <v>4407</v>
      </c>
      <c r="AT143" s="1865"/>
      <c r="AU143" s="1819"/>
      <c r="AV143" s="1819"/>
      <c r="AW143" s="2006"/>
    </row>
    <row r="144" spans="1:49" ht="12.95">
      <c r="A144" s="1819" t="s">
        <v>3625</v>
      </c>
      <c r="B144" s="1937" t="s">
        <v>4411</v>
      </c>
      <c r="C144" s="1865" t="s">
        <v>303</v>
      </c>
      <c r="D144" s="1865" t="s">
        <v>237</v>
      </c>
      <c r="E144" s="1865"/>
      <c r="F144" s="1865" t="s">
        <v>315</v>
      </c>
      <c r="G144" s="1867" t="s">
        <v>4407</v>
      </c>
      <c r="H144" s="1867"/>
      <c r="I144" s="1865"/>
      <c r="J144" s="1867" t="s">
        <v>4408</v>
      </c>
      <c r="K144" s="1819" t="s">
        <v>4143</v>
      </c>
      <c r="L144" s="2029"/>
      <c r="M144" s="1819" t="s">
        <v>4412</v>
      </c>
      <c r="N144" s="1938" t="s">
        <v>4411</v>
      </c>
      <c r="O144" s="1865" t="s">
        <v>303</v>
      </c>
      <c r="P144" s="1865" t="s">
        <v>237</v>
      </c>
      <c r="Q144" s="1865"/>
      <c r="R144" s="1865" t="s">
        <v>315</v>
      </c>
      <c r="S144" s="1867" t="s">
        <v>4407</v>
      </c>
      <c r="T144" s="1865"/>
      <c r="U144" s="1867"/>
      <c r="V144" s="1867" t="s">
        <v>4408</v>
      </c>
      <c r="W144" s="1816"/>
      <c r="X144" s="1802"/>
      <c r="Y144" s="1802"/>
      <c r="Z144" s="2022"/>
      <c r="AA144" s="1819" t="s">
        <v>4413</v>
      </c>
      <c r="AB144" s="1938" t="s">
        <v>4411</v>
      </c>
      <c r="AC144" s="1865" t="s">
        <v>303</v>
      </c>
      <c r="AD144" s="1865" t="s">
        <v>237</v>
      </c>
      <c r="AE144" s="1865"/>
      <c r="AF144" s="1865" t="s">
        <v>315</v>
      </c>
      <c r="AG144" s="1867" t="s">
        <v>4407</v>
      </c>
      <c r="AH144" s="1865"/>
      <c r="AI144" s="1867"/>
      <c r="AJ144" s="1819"/>
      <c r="AK144" s="1816"/>
      <c r="AL144" s="2029"/>
      <c r="AM144" s="1819" t="s">
        <v>4413</v>
      </c>
      <c r="AN144" s="1938" t="s">
        <v>4411</v>
      </c>
      <c r="AO144" s="1865" t="s">
        <v>303</v>
      </c>
      <c r="AP144" s="1865" t="s">
        <v>237</v>
      </c>
      <c r="AQ144" s="1865"/>
      <c r="AR144" s="1865" t="s">
        <v>315</v>
      </c>
      <c r="AS144" s="1867" t="s">
        <v>4407</v>
      </c>
      <c r="AT144" s="1865"/>
      <c r="AU144" s="1819"/>
      <c r="AV144" s="1819"/>
      <c r="AW144" s="2006"/>
    </row>
    <row r="145" spans="1:49" ht="12.95">
      <c r="A145" s="1819" t="s">
        <v>3626</v>
      </c>
      <c r="B145" s="1937" t="s">
        <v>4414</v>
      </c>
      <c r="C145" s="1865" t="s">
        <v>303</v>
      </c>
      <c r="D145" s="1865" t="s">
        <v>237</v>
      </c>
      <c r="E145" s="1865"/>
      <c r="F145" s="1865" t="s">
        <v>315</v>
      </c>
      <c r="G145" s="1867" t="s">
        <v>4407</v>
      </c>
      <c r="H145" s="1867"/>
      <c r="I145" s="1865"/>
      <c r="J145" s="1867" t="s">
        <v>4408</v>
      </c>
      <c r="K145" s="1819" t="s">
        <v>4143</v>
      </c>
      <c r="L145" s="2029"/>
      <c r="M145" s="1819" t="s">
        <v>4415</v>
      </c>
      <c r="N145" s="1938" t="s">
        <v>4414</v>
      </c>
      <c r="O145" s="1865" t="s">
        <v>303</v>
      </c>
      <c r="P145" s="1865" t="s">
        <v>237</v>
      </c>
      <c r="Q145" s="1865"/>
      <c r="R145" s="1865" t="s">
        <v>315</v>
      </c>
      <c r="S145" s="1867" t="s">
        <v>4407</v>
      </c>
      <c r="T145" s="1865"/>
      <c r="U145" s="1867"/>
      <c r="V145" s="1867" t="s">
        <v>4408</v>
      </c>
      <c r="W145" s="1816"/>
      <c r="X145" s="1802"/>
      <c r="Y145" s="1802"/>
      <c r="Z145" s="2022"/>
      <c r="AA145" s="1819" t="s">
        <v>4416</v>
      </c>
      <c r="AB145" s="1938" t="s">
        <v>4414</v>
      </c>
      <c r="AC145" s="1865" t="s">
        <v>303</v>
      </c>
      <c r="AD145" s="1865" t="s">
        <v>237</v>
      </c>
      <c r="AE145" s="1865"/>
      <c r="AF145" s="1865" t="s">
        <v>315</v>
      </c>
      <c r="AG145" s="1867" t="s">
        <v>4407</v>
      </c>
      <c r="AH145" s="1865"/>
      <c r="AI145" s="1867"/>
      <c r="AJ145" s="1819"/>
      <c r="AK145" s="1816"/>
      <c r="AL145" s="2029"/>
      <c r="AM145" s="1819" t="s">
        <v>4416</v>
      </c>
      <c r="AN145" s="1938" t="s">
        <v>4414</v>
      </c>
      <c r="AO145" s="1865" t="s">
        <v>303</v>
      </c>
      <c r="AP145" s="1865" t="s">
        <v>237</v>
      </c>
      <c r="AQ145" s="1865"/>
      <c r="AR145" s="1865" t="s">
        <v>315</v>
      </c>
      <c r="AS145" s="1867" t="s">
        <v>4407</v>
      </c>
      <c r="AT145" s="1865"/>
      <c r="AU145" s="1819"/>
      <c r="AV145" s="1819"/>
      <c r="AW145" s="2006"/>
    </row>
    <row r="146" spans="1:49" ht="12.95">
      <c r="A146" s="1819" t="s">
        <v>3627</v>
      </c>
      <c r="B146" s="1937" t="s">
        <v>4417</v>
      </c>
      <c r="C146" s="1865" t="s">
        <v>303</v>
      </c>
      <c r="D146" s="1865" t="s">
        <v>1045</v>
      </c>
      <c r="E146" s="1865"/>
      <c r="F146" s="1865" t="s">
        <v>315</v>
      </c>
      <c r="G146" s="1938" t="s">
        <v>4418</v>
      </c>
      <c r="H146" s="1938"/>
      <c r="I146" s="1865"/>
      <c r="J146" s="1867" t="s">
        <v>4408</v>
      </c>
      <c r="K146" s="1819" t="s">
        <v>4143</v>
      </c>
      <c r="L146" s="2029"/>
      <c r="M146" s="1819" t="s">
        <v>4419</v>
      </c>
      <c r="N146" s="1938" t="s">
        <v>4417</v>
      </c>
      <c r="O146" s="1865" t="s">
        <v>303</v>
      </c>
      <c r="P146" s="1865" t="s">
        <v>1045</v>
      </c>
      <c r="Q146" s="1865"/>
      <c r="R146" s="1865" t="s">
        <v>315</v>
      </c>
      <c r="S146" s="1938" t="s">
        <v>4418</v>
      </c>
      <c r="T146" s="1865"/>
      <c r="U146" s="1867"/>
      <c r="V146" s="1867" t="s">
        <v>4408</v>
      </c>
      <c r="W146" s="1816"/>
      <c r="X146" s="1802"/>
      <c r="Y146" s="1802"/>
      <c r="Z146" s="2022"/>
      <c r="AA146" s="1819" t="s">
        <v>4420</v>
      </c>
      <c r="AB146" s="1938" t="s">
        <v>4417</v>
      </c>
      <c r="AC146" s="1865" t="s">
        <v>303</v>
      </c>
      <c r="AD146" s="1865" t="s">
        <v>1045</v>
      </c>
      <c r="AE146" s="1865"/>
      <c r="AF146" s="1865" t="s">
        <v>315</v>
      </c>
      <c r="AG146" s="1938" t="s">
        <v>4418</v>
      </c>
      <c r="AH146" s="1865"/>
      <c r="AI146" s="1867"/>
      <c r="AJ146" s="1819"/>
      <c r="AK146" s="1816"/>
      <c r="AL146" s="2029"/>
      <c r="AM146" s="1819" t="s">
        <v>4420</v>
      </c>
      <c r="AN146" s="1938" t="s">
        <v>4417</v>
      </c>
      <c r="AO146" s="1865" t="s">
        <v>303</v>
      </c>
      <c r="AP146" s="1865" t="s">
        <v>1045</v>
      </c>
      <c r="AQ146" s="1865"/>
      <c r="AR146" s="1865" t="s">
        <v>315</v>
      </c>
      <c r="AS146" s="1938" t="s">
        <v>4418</v>
      </c>
      <c r="AT146" s="1865"/>
      <c r="AU146" s="1819"/>
      <c r="AV146" s="1819"/>
      <c r="AW146" s="2006"/>
    </row>
    <row r="147" spans="1:49" ht="12.95">
      <c r="A147" s="1819" t="s">
        <v>3628</v>
      </c>
      <c r="B147" s="1937" t="s">
        <v>4421</v>
      </c>
      <c r="C147" s="1865" t="s">
        <v>303</v>
      </c>
      <c r="D147" s="1865" t="s">
        <v>1045</v>
      </c>
      <c r="E147" s="1865"/>
      <c r="F147" s="1865" t="s">
        <v>315</v>
      </c>
      <c r="G147" s="1938" t="s">
        <v>4422</v>
      </c>
      <c r="H147" s="1938"/>
      <c r="I147" s="1865"/>
      <c r="J147" s="1867" t="s">
        <v>4408</v>
      </c>
      <c r="K147" s="1819" t="s">
        <v>4143</v>
      </c>
      <c r="L147" s="2029"/>
      <c r="M147" s="1819" t="s">
        <v>4423</v>
      </c>
      <c r="N147" s="1938" t="s">
        <v>4421</v>
      </c>
      <c r="O147" s="1865" t="s">
        <v>303</v>
      </c>
      <c r="P147" s="1865" t="s">
        <v>1045</v>
      </c>
      <c r="Q147" s="1865"/>
      <c r="R147" s="1865" t="s">
        <v>315</v>
      </c>
      <c r="S147" s="1938" t="s">
        <v>4422</v>
      </c>
      <c r="T147" s="1865"/>
      <c r="U147" s="1867"/>
      <c r="V147" s="1867" t="s">
        <v>4408</v>
      </c>
      <c r="W147" s="1816"/>
      <c r="X147" s="1802"/>
      <c r="Y147" s="1802"/>
      <c r="Z147" s="2022"/>
      <c r="AA147" s="1819" t="s">
        <v>4424</v>
      </c>
      <c r="AB147" s="1938" t="s">
        <v>4421</v>
      </c>
      <c r="AC147" s="1865" t="s">
        <v>303</v>
      </c>
      <c r="AD147" s="1865" t="s">
        <v>1045</v>
      </c>
      <c r="AE147" s="1865"/>
      <c r="AF147" s="1865" t="s">
        <v>315</v>
      </c>
      <c r="AG147" s="1938" t="s">
        <v>4422</v>
      </c>
      <c r="AH147" s="1865"/>
      <c r="AI147" s="1867"/>
      <c r="AJ147" s="1819"/>
      <c r="AK147" s="1816"/>
      <c r="AL147" s="2029"/>
      <c r="AM147" s="1819" t="s">
        <v>4424</v>
      </c>
      <c r="AN147" s="1938" t="s">
        <v>4421</v>
      </c>
      <c r="AO147" s="1865" t="s">
        <v>303</v>
      </c>
      <c r="AP147" s="1865" t="s">
        <v>1045</v>
      </c>
      <c r="AQ147" s="1865"/>
      <c r="AR147" s="1865" t="s">
        <v>315</v>
      </c>
      <c r="AS147" s="1938" t="s">
        <v>4422</v>
      </c>
      <c r="AT147" s="1865"/>
      <c r="AU147" s="1819"/>
      <c r="AV147" s="1819"/>
      <c r="AW147" s="2006"/>
    </row>
    <row r="148" spans="1:49" ht="12.95">
      <c r="A148" s="1819" t="s">
        <v>3629</v>
      </c>
      <c r="B148" s="1937" t="s">
        <v>4425</v>
      </c>
      <c r="C148" s="1865" t="s">
        <v>303</v>
      </c>
      <c r="D148" s="1865" t="s">
        <v>1045</v>
      </c>
      <c r="E148" s="1865"/>
      <c r="F148" s="1865" t="s">
        <v>315</v>
      </c>
      <c r="G148" s="1938" t="s">
        <v>4426</v>
      </c>
      <c r="H148" s="1938"/>
      <c r="I148" s="1865"/>
      <c r="J148" s="1867" t="s">
        <v>4408</v>
      </c>
      <c r="K148" s="1819" t="s">
        <v>4143</v>
      </c>
      <c r="L148" s="2029"/>
      <c r="M148" s="1819" t="s">
        <v>4427</v>
      </c>
      <c r="N148" s="1938" t="s">
        <v>4425</v>
      </c>
      <c r="O148" s="1865" t="s">
        <v>303</v>
      </c>
      <c r="P148" s="1865" t="s">
        <v>1045</v>
      </c>
      <c r="Q148" s="1865"/>
      <c r="R148" s="1865" t="s">
        <v>315</v>
      </c>
      <c r="S148" s="1938" t="s">
        <v>4426</v>
      </c>
      <c r="T148" s="1865"/>
      <c r="U148" s="1867"/>
      <c r="V148" s="1867" t="s">
        <v>4408</v>
      </c>
      <c r="W148" s="1816"/>
      <c r="X148" s="1802"/>
      <c r="Y148" s="1802"/>
      <c r="Z148" s="2022"/>
      <c r="AA148" s="1819" t="s">
        <v>4428</v>
      </c>
      <c r="AB148" s="1938" t="s">
        <v>4425</v>
      </c>
      <c r="AC148" s="1865" t="s">
        <v>303</v>
      </c>
      <c r="AD148" s="1865" t="s">
        <v>1045</v>
      </c>
      <c r="AE148" s="1865"/>
      <c r="AF148" s="1865" t="s">
        <v>315</v>
      </c>
      <c r="AG148" s="1938" t="s">
        <v>4426</v>
      </c>
      <c r="AH148" s="1865"/>
      <c r="AI148" s="1867"/>
      <c r="AJ148" s="1819"/>
      <c r="AK148" s="1816"/>
      <c r="AL148" s="2029"/>
      <c r="AM148" s="1819" t="s">
        <v>4428</v>
      </c>
      <c r="AN148" s="1938" t="s">
        <v>4425</v>
      </c>
      <c r="AO148" s="1865" t="s">
        <v>303</v>
      </c>
      <c r="AP148" s="1865" t="s">
        <v>1045</v>
      </c>
      <c r="AQ148" s="1865"/>
      <c r="AR148" s="1865" t="s">
        <v>315</v>
      </c>
      <c r="AS148" s="1938" t="s">
        <v>4426</v>
      </c>
      <c r="AT148" s="1865"/>
      <c r="AU148" s="1819"/>
      <c r="AV148" s="1819"/>
      <c r="AW148" s="2006"/>
    </row>
    <row r="149" spans="1:49" ht="12.95">
      <c r="A149" s="1933"/>
      <c r="B149" s="1939" t="s">
        <v>4429</v>
      </c>
      <c r="C149" s="1940" t="s">
        <v>470</v>
      </c>
      <c r="D149" s="1940"/>
      <c r="E149" s="1940"/>
      <c r="F149" s="1940" t="s">
        <v>315</v>
      </c>
      <c r="G149" s="1941"/>
      <c r="H149" s="1941"/>
      <c r="I149" s="1940"/>
      <c r="J149" s="1941"/>
      <c r="K149" s="1933"/>
      <c r="L149" s="2026"/>
      <c r="M149" s="1933"/>
      <c r="N149" s="1939" t="s">
        <v>4429</v>
      </c>
      <c r="O149" s="1940" t="s">
        <v>470</v>
      </c>
      <c r="P149" s="1940"/>
      <c r="Q149" s="1940"/>
      <c r="R149" s="1940" t="s">
        <v>315</v>
      </c>
      <c r="S149" s="1941"/>
      <c r="T149" s="1940"/>
      <c r="U149" s="1941"/>
      <c r="V149" s="1933"/>
      <c r="W149" s="1860"/>
      <c r="X149" s="1822"/>
      <c r="Y149" s="1822"/>
      <c r="Z149" s="2039"/>
      <c r="AA149" s="1885" t="s">
        <v>4430</v>
      </c>
      <c r="AB149" s="1925" t="s">
        <v>4429</v>
      </c>
      <c r="AC149" s="1898" t="s">
        <v>470</v>
      </c>
      <c r="AD149" s="1898"/>
      <c r="AE149" s="1898"/>
      <c r="AF149" s="1898" t="s">
        <v>315</v>
      </c>
      <c r="AG149" s="1883"/>
      <c r="AH149" s="1898"/>
      <c r="AI149" s="1883"/>
      <c r="AJ149" s="1885"/>
      <c r="AK149" s="1860"/>
      <c r="AL149" s="2038"/>
      <c r="AM149" s="1885" t="s">
        <v>4430</v>
      </c>
      <c r="AN149" s="1925" t="s">
        <v>4429</v>
      </c>
      <c r="AO149" s="1898" t="s">
        <v>470</v>
      </c>
      <c r="AP149" s="1898"/>
      <c r="AQ149" s="1898"/>
      <c r="AR149" s="1898" t="s">
        <v>315</v>
      </c>
      <c r="AS149" s="1883"/>
      <c r="AT149" s="1898"/>
      <c r="AU149" s="1885"/>
      <c r="AV149" s="1885"/>
      <c r="AW149" s="2006"/>
    </row>
    <row r="150" spans="1:49" ht="409.5">
      <c r="A150" s="1825"/>
      <c r="B150" s="1872" t="s">
        <v>1765</v>
      </c>
      <c r="C150" s="1871" t="s">
        <v>303</v>
      </c>
      <c r="D150" s="1871" t="s">
        <v>1648</v>
      </c>
      <c r="E150" s="1871"/>
      <c r="F150" s="1871" t="s">
        <v>315</v>
      </c>
      <c r="G150" s="1870" t="s">
        <v>1183</v>
      </c>
      <c r="H150" s="1870"/>
      <c r="I150" s="1871"/>
      <c r="J150" s="1942"/>
      <c r="K150" s="1825"/>
      <c r="L150" s="2029"/>
      <c r="M150" s="1825"/>
      <c r="N150" s="1872" t="s">
        <v>1765</v>
      </c>
      <c r="O150" s="1871" t="s">
        <v>303</v>
      </c>
      <c r="P150" s="1871" t="s">
        <v>1648</v>
      </c>
      <c r="Q150" s="1871"/>
      <c r="R150" s="1871" t="s">
        <v>315</v>
      </c>
      <c r="S150" s="1870" t="s">
        <v>1183</v>
      </c>
      <c r="T150" s="1871"/>
      <c r="U150" s="1942"/>
      <c r="V150" s="1825"/>
      <c r="W150" s="1943" t="s">
        <v>4431</v>
      </c>
      <c r="X150" s="1942"/>
      <c r="Y150" s="1942"/>
      <c r="Z150" s="2022"/>
      <c r="AA150" s="1819" t="s">
        <v>4432</v>
      </c>
      <c r="AB150" s="1895" t="s">
        <v>1765</v>
      </c>
      <c r="AC150" s="1865" t="s">
        <v>303</v>
      </c>
      <c r="AD150" s="1865" t="s">
        <v>1648</v>
      </c>
      <c r="AE150" s="1865"/>
      <c r="AF150" s="1865" t="s">
        <v>315</v>
      </c>
      <c r="AG150" s="1867" t="s">
        <v>1183</v>
      </c>
      <c r="AH150" s="1865"/>
      <c r="AI150" s="1930"/>
      <c r="AJ150" s="1819"/>
      <c r="AK150" s="1816"/>
      <c r="AL150" s="2029"/>
      <c r="AM150" s="1819" t="s">
        <v>4432</v>
      </c>
      <c r="AN150" s="1895" t="s">
        <v>1765</v>
      </c>
      <c r="AO150" s="1865" t="s">
        <v>303</v>
      </c>
      <c r="AP150" s="1865" t="s">
        <v>1648</v>
      </c>
      <c r="AQ150" s="1865"/>
      <c r="AR150" s="1865" t="s">
        <v>315</v>
      </c>
      <c r="AS150" s="1867" t="s">
        <v>1183</v>
      </c>
      <c r="AT150" s="1865"/>
      <c r="AU150" s="1819"/>
      <c r="AV150" s="1819"/>
      <c r="AW150" s="2006"/>
    </row>
    <row r="151" spans="1:49" ht="409.5">
      <c r="A151" s="1825"/>
      <c r="B151" s="1872" t="s">
        <v>4433</v>
      </c>
      <c r="C151" s="1871" t="s">
        <v>303</v>
      </c>
      <c r="D151" s="1871" t="s">
        <v>1648</v>
      </c>
      <c r="E151" s="1871"/>
      <c r="F151" s="1871" t="s">
        <v>315</v>
      </c>
      <c r="G151" s="1870" t="s">
        <v>587</v>
      </c>
      <c r="H151" s="1870"/>
      <c r="I151" s="1871"/>
      <c r="J151" s="1942"/>
      <c r="K151" s="1825"/>
      <c r="L151" s="2029"/>
      <c r="M151" s="1825"/>
      <c r="N151" s="1872" t="s">
        <v>4433</v>
      </c>
      <c r="O151" s="1871" t="s">
        <v>303</v>
      </c>
      <c r="P151" s="1871" t="s">
        <v>1648</v>
      </c>
      <c r="Q151" s="1871"/>
      <c r="R151" s="1871" t="s">
        <v>315</v>
      </c>
      <c r="S151" s="1870" t="s">
        <v>587</v>
      </c>
      <c r="T151" s="1871"/>
      <c r="U151" s="1942"/>
      <c r="V151" s="1825"/>
      <c r="W151" s="1943" t="s">
        <v>4434</v>
      </c>
      <c r="X151" s="1942"/>
      <c r="Y151" s="1942"/>
      <c r="Z151" s="2022"/>
      <c r="AA151" s="1819" t="s">
        <v>4435</v>
      </c>
      <c r="AB151" s="1895" t="s">
        <v>4433</v>
      </c>
      <c r="AC151" s="1865" t="s">
        <v>303</v>
      </c>
      <c r="AD151" s="1865" t="s">
        <v>1648</v>
      </c>
      <c r="AE151" s="1865"/>
      <c r="AF151" s="1865" t="s">
        <v>315</v>
      </c>
      <c r="AG151" s="1867" t="s">
        <v>587</v>
      </c>
      <c r="AH151" s="1865"/>
      <c r="AI151" s="1930"/>
      <c r="AJ151" s="1819"/>
      <c r="AK151" s="1816"/>
      <c r="AL151" s="2029"/>
      <c r="AM151" s="1819" t="s">
        <v>4435</v>
      </c>
      <c r="AN151" s="1895" t="s">
        <v>4433</v>
      </c>
      <c r="AO151" s="1865" t="s">
        <v>303</v>
      </c>
      <c r="AP151" s="1865" t="s">
        <v>1648</v>
      </c>
      <c r="AQ151" s="1865"/>
      <c r="AR151" s="1865" t="s">
        <v>315</v>
      </c>
      <c r="AS151" s="1867" t="s">
        <v>587</v>
      </c>
      <c r="AT151" s="1865"/>
      <c r="AU151" s="1819"/>
      <c r="AV151" s="1944" t="s">
        <v>4436</v>
      </c>
      <c r="AW151" s="2006"/>
    </row>
    <row r="152" spans="1:49" ht="162.6">
      <c r="A152" s="1825"/>
      <c r="B152" s="1872" t="s">
        <v>4437</v>
      </c>
      <c r="C152" s="1871" t="s">
        <v>303</v>
      </c>
      <c r="D152" s="1871" t="s">
        <v>1648</v>
      </c>
      <c r="E152" s="1871"/>
      <c r="F152" s="1871" t="s">
        <v>315</v>
      </c>
      <c r="G152" s="1870" t="s">
        <v>1837</v>
      </c>
      <c r="H152" s="1870"/>
      <c r="I152" s="1871" t="s">
        <v>4438</v>
      </c>
      <c r="J152" s="1942"/>
      <c r="K152" s="1825"/>
      <c r="L152" s="2029"/>
      <c r="M152" s="1825"/>
      <c r="N152" s="1872" t="s">
        <v>4437</v>
      </c>
      <c r="O152" s="1871" t="s">
        <v>303</v>
      </c>
      <c r="P152" s="1871" t="s">
        <v>1648</v>
      </c>
      <c r="Q152" s="1871"/>
      <c r="R152" s="1871" t="s">
        <v>315</v>
      </c>
      <c r="S152" s="1870" t="s">
        <v>1837</v>
      </c>
      <c r="T152" s="1871" t="s">
        <v>4438</v>
      </c>
      <c r="U152" s="1942"/>
      <c r="V152" s="1825"/>
      <c r="W152" s="1943" t="s">
        <v>4439</v>
      </c>
      <c r="X152" s="1942"/>
      <c r="Y152" s="1942"/>
      <c r="Z152" s="2022"/>
      <c r="AA152" s="1819" t="s">
        <v>4440</v>
      </c>
      <c r="AB152" s="1895" t="s">
        <v>4437</v>
      </c>
      <c r="AC152" s="1865" t="s">
        <v>303</v>
      </c>
      <c r="AD152" s="1865" t="s">
        <v>1648</v>
      </c>
      <c r="AE152" s="1865"/>
      <c r="AF152" s="1865" t="s">
        <v>315</v>
      </c>
      <c r="AG152" s="1867" t="s">
        <v>1837</v>
      </c>
      <c r="AH152" s="1865" t="s">
        <v>4438</v>
      </c>
      <c r="AI152" s="1930"/>
      <c r="AJ152" s="1819"/>
      <c r="AK152" s="1816"/>
      <c r="AL152" s="2029"/>
      <c r="AM152" s="1819" t="s">
        <v>4440</v>
      </c>
      <c r="AN152" s="1895" t="s">
        <v>4437</v>
      </c>
      <c r="AO152" s="1865" t="s">
        <v>303</v>
      </c>
      <c r="AP152" s="1865" t="s">
        <v>1648</v>
      </c>
      <c r="AQ152" s="1865"/>
      <c r="AR152" s="1865" t="s">
        <v>315</v>
      </c>
      <c r="AS152" s="1867" t="s">
        <v>1837</v>
      </c>
      <c r="AT152" s="1865" t="s">
        <v>4438</v>
      </c>
      <c r="AU152" s="1819"/>
      <c r="AV152" s="1819"/>
      <c r="AW152" s="2006"/>
    </row>
    <row r="153" spans="1:49" ht="99.95">
      <c r="A153" s="1825"/>
      <c r="B153" s="1872" t="s">
        <v>4441</v>
      </c>
      <c r="C153" s="1871" t="s">
        <v>303</v>
      </c>
      <c r="D153" s="1871" t="s">
        <v>309</v>
      </c>
      <c r="E153" s="1871"/>
      <c r="F153" s="1871" t="s">
        <v>315</v>
      </c>
      <c r="G153" s="1870" t="s">
        <v>4442</v>
      </c>
      <c r="H153" s="1870"/>
      <c r="I153" s="1871" t="s">
        <v>4443</v>
      </c>
      <c r="J153" s="1942"/>
      <c r="K153" s="1825"/>
      <c r="L153" s="2029"/>
      <c r="M153" s="1825"/>
      <c r="N153" s="1872" t="s">
        <v>4441</v>
      </c>
      <c r="O153" s="1871" t="s">
        <v>303</v>
      </c>
      <c r="P153" s="1871" t="s">
        <v>309</v>
      </c>
      <c r="Q153" s="1871"/>
      <c r="R153" s="1871" t="s">
        <v>315</v>
      </c>
      <c r="S153" s="1870" t="s">
        <v>4442</v>
      </c>
      <c r="T153" s="1871" t="s">
        <v>4443</v>
      </c>
      <c r="U153" s="1942"/>
      <c r="V153" s="1825"/>
      <c r="W153" s="1943" t="s">
        <v>4444</v>
      </c>
      <c r="X153" s="1942"/>
      <c r="Y153" s="1942"/>
      <c r="Z153" s="2022"/>
      <c r="AA153" s="1819" t="s">
        <v>4445</v>
      </c>
      <c r="AB153" s="1895" t="s">
        <v>4441</v>
      </c>
      <c r="AC153" s="1865" t="s">
        <v>303</v>
      </c>
      <c r="AD153" s="1865" t="s">
        <v>309</v>
      </c>
      <c r="AE153" s="1865"/>
      <c r="AF153" s="1865" t="s">
        <v>315</v>
      </c>
      <c r="AG153" s="1867" t="s">
        <v>4442</v>
      </c>
      <c r="AH153" s="1865" t="s">
        <v>4443</v>
      </c>
      <c r="AI153" s="1930"/>
      <c r="AJ153" s="1819"/>
      <c r="AK153" s="1816"/>
      <c r="AL153" s="2029"/>
      <c r="AM153" s="1819" t="s">
        <v>4445</v>
      </c>
      <c r="AN153" s="1895" t="s">
        <v>4441</v>
      </c>
      <c r="AO153" s="1865" t="s">
        <v>303</v>
      </c>
      <c r="AP153" s="1865" t="s">
        <v>309</v>
      </c>
      <c r="AQ153" s="1865"/>
      <c r="AR153" s="1865" t="s">
        <v>315</v>
      </c>
      <c r="AS153" s="1867" t="s">
        <v>4442</v>
      </c>
      <c r="AT153" s="1865" t="s">
        <v>4443</v>
      </c>
      <c r="AU153" s="1819"/>
      <c r="AV153" s="1819"/>
      <c r="AW153" s="2006"/>
    </row>
    <row r="154" spans="1:49" ht="87.6">
      <c r="A154" s="1825"/>
      <c r="B154" s="1872" t="s">
        <v>1547</v>
      </c>
      <c r="C154" s="1871" t="s">
        <v>303</v>
      </c>
      <c r="D154" s="1871" t="s">
        <v>309</v>
      </c>
      <c r="E154" s="1871"/>
      <c r="F154" s="1871" t="s">
        <v>315</v>
      </c>
      <c r="G154" s="1870" t="s">
        <v>1615</v>
      </c>
      <c r="H154" s="1870"/>
      <c r="I154" s="1871" t="s">
        <v>4446</v>
      </c>
      <c r="J154" s="1942"/>
      <c r="K154" s="1825"/>
      <c r="L154" s="2029"/>
      <c r="M154" s="1825"/>
      <c r="N154" s="1872" t="s">
        <v>1547</v>
      </c>
      <c r="O154" s="1871" t="s">
        <v>303</v>
      </c>
      <c r="P154" s="1871" t="s">
        <v>309</v>
      </c>
      <c r="Q154" s="1871"/>
      <c r="R154" s="1871" t="s">
        <v>315</v>
      </c>
      <c r="S154" s="1870" t="s">
        <v>1615</v>
      </c>
      <c r="T154" s="1871" t="s">
        <v>4446</v>
      </c>
      <c r="U154" s="1942"/>
      <c r="V154" s="1825"/>
      <c r="W154" s="1943" t="s">
        <v>4447</v>
      </c>
      <c r="X154" s="1942"/>
      <c r="Y154" s="1942"/>
      <c r="Z154" s="2022"/>
      <c r="AA154" s="1819" t="s">
        <v>4448</v>
      </c>
      <c r="AB154" s="1895" t="s">
        <v>1547</v>
      </c>
      <c r="AC154" s="1865" t="s">
        <v>303</v>
      </c>
      <c r="AD154" s="1865" t="s">
        <v>309</v>
      </c>
      <c r="AE154" s="1865"/>
      <c r="AF154" s="1865" t="s">
        <v>315</v>
      </c>
      <c r="AG154" s="1867" t="s">
        <v>1615</v>
      </c>
      <c r="AH154" s="1865" t="s">
        <v>4446</v>
      </c>
      <c r="AI154" s="1930"/>
      <c r="AJ154" s="1819"/>
      <c r="AK154" s="1816"/>
      <c r="AL154" s="2029"/>
      <c r="AM154" s="1819" t="s">
        <v>4448</v>
      </c>
      <c r="AN154" s="1895" t="s">
        <v>1547</v>
      </c>
      <c r="AO154" s="1865" t="s">
        <v>303</v>
      </c>
      <c r="AP154" s="1865" t="s">
        <v>309</v>
      </c>
      <c r="AQ154" s="1865"/>
      <c r="AR154" s="1865" t="s">
        <v>315</v>
      </c>
      <c r="AS154" s="1867" t="s">
        <v>1615</v>
      </c>
      <c r="AT154" s="1865" t="s">
        <v>4446</v>
      </c>
      <c r="AU154" s="1819"/>
      <c r="AV154" s="1819"/>
      <c r="AW154" s="2006"/>
    </row>
    <row r="155" spans="1:49" ht="200.1">
      <c r="A155" s="1825"/>
      <c r="B155" s="1872" t="s">
        <v>2580</v>
      </c>
      <c r="C155" s="1871" t="s">
        <v>303</v>
      </c>
      <c r="D155" s="1871" t="s">
        <v>1648</v>
      </c>
      <c r="E155" s="1871"/>
      <c r="F155" s="1871" t="s">
        <v>315</v>
      </c>
      <c r="G155" s="1870" t="s">
        <v>1355</v>
      </c>
      <c r="H155" s="1870"/>
      <c r="I155" s="1871" t="s">
        <v>1359</v>
      </c>
      <c r="J155" s="1942"/>
      <c r="K155" s="1825"/>
      <c r="L155" s="2029"/>
      <c r="M155" s="1825"/>
      <c r="N155" s="1872" t="s">
        <v>2580</v>
      </c>
      <c r="O155" s="1871" t="s">
        <v>303</v>
      </c>
      <c r="P155" s="1871" t="s">
        <v>1648</v>
      </c>
      <c r="Q155" s="1871"/>
      <c r="R155" s="1871" t="s">
        <v>315</v>
      </c>
      <c r="S155" s="1870" t="s">
        <v>1355</v>
      </c>
      <c r="T155" s="1871" t="s">
        <v>1359</v>
      </c>
      <c r="U155" s="1942"/>
      <c r="V155" s="1825"/>
      <c r="W155" s="1943" t="s">
        <v>4449</v>
      </c>
      <c r="X155" s="1942"/>
      <c r="Y155" s="1942"/>
      <c r="Z155" s="2022"/>
      <c r="AA155" s="1819" t="s">
        <v>4450</v>
      </c>
      <c r="AB155" s="1895" t="s">
        <v>2580</v>
      </c>
      <c r="AC155" s="1865" t="s">
        <v>303</v>
      </c>
      <c r="AD155" s="1865" t="s">
        <v>1648</v>
      </c>
      <c r="AE155" s="1865"/>
      <c r="AF155" s="1865" t="s">
        <v>315</v>
      </c>
      <c r="AG155" s="1867" t="s">
        <v>1355</v>
      </c>
      <c r="AH155" s="1865" t="s">
        <v>1359</v>
      </c>
      <c r="AI155" s="1930"/>
      <c r="AJ155" s="1819"/>
      <c r="AK155" s="1816"/>
      <c r="AL155" s="2029"/>
      <c r="AM155" s="1819" t="s">
        <v>4450</v>
      </c>
      <c r="AN155" s="1895" t="s">
        <v>2580</v>
      </c>
      <c r="AO155" s="1865" t="s">
        <v>303</v>
      </c>
      <c r="AP155" s="1865" t="s">
        <v>1648</v>
      </c>
      <c r="AQ155" s="1865"/>
      <c r="AR155" s="1865" t="s">
        <v>315</v>
      </c>
      <c r="AS155" s="1867" t="s">
        <v>1355</v>
      </c>
      <c r="AT155" s="1865" t="s">
        <v>1359</v>
      </c>
      <c r="AU155" s="1819"/>
      <c r="AV155" s="1944" t="s">
        <v>4436</v>
      </c>
      <c r="AW155" s="2006"/>
    </row>
    <row r="156" spans="1:49" ht="409.5">
      <c r="A156" s="1825"/>
      <c r="B156" s="1870" t="s">
        <v>4451</v>
      </c>
      <c r="C156" s="1871" t="s">
        <v>303</v>
      </c>
      <c r="D156" s="1871" t="s">
        <v>309</v>
      </c>
      <c r="E156" s="1871"/>
      <c r="F156" s="1871" t="s">
        <v>315</v>
      </c>
      <c r="G156" s="1870" t="s">
        <v>4442</v>
      </c>
      <c r="H156" s="1870"/>
      <c r="I156" s="1871" t="s">
        <v>4452</v>
      </c>
      <c r="J156" s="1942"/>
      <c r="K156" s="1825"/>
      <c r="L156" s="2029"/>
      <c r="M156" s="1825"/>
      <c r="N156" s="1870" t="s">
        <v>4451</v>
      </c>
      <c r="O156" s="1871" t="s">
        <v>303</v>
      </c>
      <c r="P156" s="1871" t="s">
        <v>309</v>
      </c>
      <c r="Q156" s="1871"/>
      <c r="R156" s="1871" t="s">
        <v>315</v>
      </c>
      <c r="S156" s="1870" t="s">
        <v>4442</v>
      </c>
      <c r="T156" s="1871" t="s">
        <v>4452</v>
      </c>
      <c r="U156" s="1942"/>
      <c r="V156" s="1825"/>
      <c r="W156" s="1943" t="s">
        <v>4453</v>
      </c>
      <c r="X156" s="1942"/>
      <c r="Y156" s="1942"/>
      <c r="Z156" s="2022"/>
      <c r="AA156" s="1819" t="s">
        <v>4454</v>
      </c>
      <c r="AB156" s="1867" t="s">
        <v>4451</v>
      </c>
      <c r="AC156" s="1865" t="s">
        <v>303</v>
      </c>
      <c r="AD156" s="1865" t="s">
        <v>309</v>
      </c>
      <c r="AE156" s="1865"/>
      <c r="AF156" s="1865" t="s">
        <v>315</v>
      </c>
      <c r="AG156" s="1867" t="s">
        <v>4442</v>
      </c>
      <c r="AH156" s="1865" t="s">
        <v>4452</v>
      </c>
      <c r="AI156" s="1930"/>
      <c r="AJ156" s="1819"/>
      <c r="AK156" s="1816"/>
      <c r="AL156" s="2029"/>
      <c r="AM156" s="1819" t="s">
        <v>4454</v>
      </c>
      <c r="AN156" s="1867" t="s">
        <v>4451</v>
      </c>
      <c r="AO156" s="1865" t="s">
        <v>303</v>
      </c>
      <c r="AP156" s="1865" t="s">
        <v>309</v>
      </c>
      <c r="AQ156" s="1865"/>
      <c r="AR156" s="1865" t="s">
        <v>315</v>
      </c>
      <c r="AS156" s="1867" t="s">
        <v>4442</v>
      </c>
      <c r="AT156" s="1865" t="s">
        <v>4452</v>
      </c>
      <c r="AU156" s="1819"/>
      <c r="AV156" s="1819"/>
      <c r="AW156" s="2006"/>
    </row>
    <row r="157" spans="1:49" ht="75">
      <c r="A157" s="1825"/>
      <c r="B157" s="1870" t="s">
        <v>1801</v>
      </c>
      <c r="C157" s="1871" t="s">
        <v>303</v>
      </c>
      <c r="D157" s="1871" t="s">
        <v>309</v>
      </c>
      <c r="E157" s="1871"/>
      <c r="F157" s="1871" t="s">
        <v>315</v>
      </c>
      <c r="G157" s="1870" t="s">
        <v>1358</v>
      </c>
      <c r="H157" s="1870"/>
      <c r="I157" s="1871" t="s">
        <v>4455</v>
      </c>
      <c r="J157" s="1870"/>
      <c r="K157" s="1825"/>
      <c r="L157" s="2029"/>
      <c r="M157" s="1825"/>
      <c r="N157" s="1870" t="s">
        <v>1801</v>
      </c>
      <c r="O157" s="1871" t="s">
        <v>303</v>
      </c>
      <c r="P157" s="1871" t="s">
        <v>309</v>
      </c>
      <c r="Q157" s="1871"/>
      <c r="R157" s="1871" t="s">
        <v>315</v>
      </c>
      <c r="S157" s="1870" t="s">
        <v>1358</v>
      </c>
      <c r="T157" s="1871" t="s">
        <v>4455</v>
      </c>
      <c r="U157" s="1870"/>
      <c r="V157" s="1825"/>
      <c r="W157" s="1910" t="s">
        <v>4456</v>
      </c>
      <c r="X157" s="1870"/>
      <c r="Y157" s="1870"/>
      <c r="Z157" s="2022"/>
      <c r="AA157" s="1819" t="s">
        <v>4457</v>
      </c>
      <c r="AB157" s="1867" t="s">
        <v>1801</v>
      </c>
      <c r="AC157" s="1865" t="s">
        <v>303</v>
      </c>
      <c r="AD157" s="1865" t="s">
        <v>309</v>
      </c>
      <c r="AE157" s="1865"/>
      <c r="AF157" s="1865" t="s">
        <v>315</v>
      </c>
      <c r="AG157" s="1867" t="s">
        <v>1358</v>
      </c>
      <c r="AH157" s="1865" t="s">
        <v>4455</v>
      </c>
      <c r="AI157" s="1867"/>
      <c r="AJ157" s="1819"/>
      <c r="AK157" s="1816"/>
      <c r="AL157" s="2029"/>
      <c r="AM157" s="1819" t="s">
        <v>4457</v>
      </c>
      <c r="AN157" s="1867" t="s">
        <v>1801</v>
      </c>
      <c r="AO157" s="1865" t="s">
        <v>303</v>
      </c>
      <c r="AP157" s="1865" t="s">
        <v>309</v>
      </c>
      <c r="AQ157" s="1865"/>
      <c r="AR157" s="1865" t="s">
        <v>315</v>
      </c>
      <c r="AS157" s="1867" t="s">
        <v>1358</v>
      </c>
      <c r="AT157" s="1865" t="s">
        <v>4455</v>
      </c>
      <c r="AU157" s="1819"/>
      <c r="AV157" s="1944" t="s">
        <v>4436</v>
      </c>
      <c r="AW157" s="2006"/>
    </row>
    <row r="158" spans="1:49" ht="409.5">
      <c r="A158" s="1825"/>
      <c r="B158" s="1870" t="s">
        <v>4458</v>
      </c>
      <c r="C158" s="1871" t="s">
        <v>303</v>
      </c>
      <c r="D158" s="1871" t="s">
        <v>309</v>
      </c>
      <c r="E158" s="1871"/>
      <c r="F158" s="1871" t="s">
        <v>315</v>
      </c>
      <c r="G158" s="1870" t="s">
        <v>4442</v>
      </c>
      <c r="H158" s="1870"/>
      <c r="I158" s="1871" t="s">
        <v>4452</v>
      </c>
      <c r="J158" s="1870"/>
      <c r="K158" s="1825"/>
      <c r="L158" s="2029"/>
      <c r="M158" s="1825"/>
      <c r="N158" s="1870" t="s">
        <v>4458</v>
      </c>
      <c r="O158" s="1871" t="s">
        <v>303</v>
      </c>
      <c r="P158" s="1871" t="s">
        <v>309</v>
      </c>
      <c r="Q158" s="1871"/>
      <c r="R158" s="1871" t="s">
        <v>315</v>
      </c>
      <c r="S158" s="1870" t="s">
        <v>4442</v>
      </c>
      <c r="T158" s="1871" t="s">
        <v>4452</v>
      </c>
      <c r="U158" s="1870"/>
      <c r="V158" s="1825"/>
      <c r="W158" s="1943" t="s">
        <v>4453</v>
      </c>
      <c r="X158" s="1942"/>
      <c r="Y158" s="1942"/>
      <c r="Z158" s="2022"/>
      <c r="AA158" s="1819" t="s">
        <v>4459</v>
      </c>
      <c r="AB158" s="1867" t="s">
        <v>4458</v>
      </c>
      <c r="AC158" s="1865" t="s">
        <v>303</v>
      </c>
      <c r="AD158" s="1865" t="s">
        <v>309</v>
      </c>
      <c r="AE158" s="1865"/>
      <c r="AF158" s="1865" t="s">
        <v>315</v>
      </c>
      <c r="AG158" s="1867" t="s">
        <v>4442</v>
      </c>
      <c r="AH158" s="1865" t="s">
        <v>4452</v>
      </c>
      <c r="AI158" s="1867"/>
      <c r="AJ158" s="1819"/>
      <c r="AK158" s="1816"/>
      <c r="AL158" s="2029"/>
      <c r="AM158" s="1819" t="s">
        <v>4459</v>
      </c>
      <c r="AN158" s="1867" t="s">
        <v>4458</v>
      </c>
      <c r="AO158" s="1865" t="s">
        <v>303</v>
      </c>
      <c r="AP158" s="1865" t="s">
        <v>309</v>
      </c>
      <c r="AQ158" s="1865"/>
      <c r="AR158" s="1865" t="s">
        <v>315</v>
      </c>
      <c r="AS158" s="1867" t="s">
        <v>4442</v>
      </c>
      <c r="AT158" s="1865" t="s">
        <v>4452</v>
      </c>
      <c r="AU158" s="1819"/>
      <c r="AV158" s="1819"/>
      <c r="AW158" s="2006"/>
    </row>
    <row r="159" spans="1:49" ht="37.5">
      <c r="A159" s="1825"/>
      <c r="B159" s="1870"/>
      <c r="C159" s="1871"/>
      <c r="D159" s="1871"/>
      <c r="E159" s="1871"/>
      <c r="F159" s="1871"/>
      <c r="G159" s="1870"/>
      <c r="H159" s="1870"/>
      <c r="I159" s="1871"/>
      <c r="J159" s="1870"/>
      <c r="K159" s="1825"/>
      <c r="L159" s="2029"/>
      <c r="M159" s="1825"/>
      <c r="N159" s="1870"/>
      <c r="O159" s="1871"/>
      <c r="P159" s="1871"/>
      <c r="Q159" s="1871"/>
      <c r="R159" s="1871"/>
      <c r="S159" s="1870"/>
      <c r="T159" s="1871"/>
      <c r="U159" s="1870"/>
      <c r="V159" s="1825"/>
      <c r="W159" s="1942"/>
      <c r="X159" s="1848" t="s">
        <v>3969</v>
      </c>
      <c r="Y159" s="1848" t="s">
        <v>3970</v>
      </c>
      <c r="Z159" s="2022"/>
      <c r="AA159" s="1821" t="s">
        <v>4460</v>
      </c>
      <c r="AB159" s="1819" t="s">
        <v>3972</v>
      </c>
      <c r="AC159" s="1793" t="s">
        <v>404</v>
      </c>
      <c r="AD159" s="1791" t="s">
        <v>237</v>
      </c>
      <c r="AE159" s="1792" t="s">
        <v>3973</v>
      </c>
      <c r="AF159" s="1793" t="s">
        <v>315</v>
      </c>
      <c r="AG159" s="1837" t="s">
        <v>3974</v>
      </c>
      <c r="AH159" s="1821" t="s">
        <v>3975</v>
      </c>
      <c r="AI159" s="1864"/>
      <c r="AJ159" s="1861"/>
      <c r="AK159" s="1816"/>
      <c r="AL159" s="2029"/>
      <c r="AM159" s="1821" t="s">
        <v>4460</v>
      </c>
      <c r="AN159" s="1819" t="s">
        <v>3972</v>
      </c>
      <c r="AO159" s="1793" t="s">
        <v>404</v>
      </c>
      <c r="AP159" s="1791" t="s">
        <v>237</v>
      </c>
      <c r="AQ159" s="1792" t="s">
        <v>3973</v>
      </c>
      <c r="AR159" s="1793" t="s">
        <v>315</v>
      </c>
      <c r="AS159" s="1837" t="s">
        <v>3974</v>
      </c>
      <c r="AT159" s="1821" t="s">
        <v>3975</v>
      </c>
      <c r="AU159" s="1864"/>
      <c r="AV159" s="1861"/>
      <c r="AW159" s="2006"/>
    </row>
    <row r="160" spans="1:49" ht="26.1">
      <c r="A160" s="2673" t="s">
        <v>323</v>
      </c>
      <c r="B160" s="2847"/>
      <c r="C160" s="2847"/>
      <c r="D160" s="2847"/>
      <c r="E160" s="2847"/>
      <c r="F160" s="2847"/>
      <c r="G160" s="2847"/>
      <c r="H160" s="2847"/>
      <c r="I160" s="2847"/>
      <c r="J160" s="2847"/>
      <c r="K160" s="2842"/>
      <c r="L160" s="2002"/>
      <c r="M160" s="2674" t="s">
        <v>323</v>
      </c>
      <c r="N160" s="2847"/>
      <c r="O160" s="2847"/>
      <c r="P160" s="2847"/>
      <c r="Q160" s="2847"/>
      <c r="R160" s="2847"/>
      <c r="S160" s="2847"/>
      <c r="T160" s="2847"/>
      <c r="U160" s="2847"/>
      <c r="V160" s="2842"/>
      <c r="W160" s="1782"/>
      <c r="X160" s="1782"/>
      <c r="Y160" s="1782"/>
      <c r="Z160" s="2022"/>
      <c r="AA160" s="1945" t="s">
        <v>323</v>
      </c>
      <c r="AB160" s="1946"/>
      <c r="AC160" s="1946"/>
      <c r="AD160" s="1946"/>
      <c r="AE160" s="1946"/>
      <c r="AF160" s="1946"/>
      <c r="AG160" s="1947"/>
      <c r="AH160" s="1946"/>
      <c r="AI160" s="1948"/>
      <c r="AJ160" s="1948"/>
      <c r="AK160" s="1784"/>
      <c r="AL160" s="2001"/>
      <c r="AM160" s="2675" t="s">
        <v>323</v>
      </c>
      <c r="AN160" s="2853"/>
      <c r="AO160" s="2853"/>
      <c r="AP160" s="2853"/>
      <c r="AQ160" s="2853"/>
      <c r="AR160" s="2853"/>
      <c r="AS160" s="2853"/>
      <c r="AT160" s="2853"/>
      <c r="AU160" s="2853"/>
      <c r="AV160" s="2854"/>
      <c r="AW160" s="2006"/>
    </row>
    <row r="161" spans="1:49" ht="26.1">
      <c r="A161" s="1786" t="s">
        <v>290</v>
      </c>
      <c r="B161" s="1787" t="s">
        <v>291</v>
      </c>
      <c r="C161" s="1787" t="s">
        <v>292</v>
      </c>
      <c r="D161" s="1786" t="s">
        <v>293</v>
      </c>
      <c r="E161" s="1787" t="s">
        <v>294</v>
      </c>
      <c r="F161" s="1787" t="s">
        <v>295</v>
      </c>
      <c r="G161" s="1787" t="s">
        <v>296</v>
      </c>
      <c r="H161" s="1787"/>
      <c r="I161" s="1788" t="s">
        <v>297</v>
      </c>
      <c r="J161" s="1787" t="s">
        <v>298</v>
      </c>
      <c r="K161" s="1787" t="s">
        <v>299</v>
      </c>
      <c r="L161" s="2002"/>
      <c r="M161" s="1786" t="s">
        <v>290</v>
      </c>
      <c r="N161" s="1787" t="s">
        <v>291</v>
      </c>
      <c r="O161" s="1787" t="s">
        <v>292</v>
      </c>
      <c r="P161" s="1786" t="s">
        <v>293</v>
      </c>
      <c r="Q161" s="1787" t="s">
        <v>294</v>
      </c>
      <c r="R161" s="1787" t="s">
        <v>295</v>
      </c>
      <c r="S161" s="1787" t="s">
        <v>296</v>
      </c>
      <c r="T161" s="1787" t="s">
        <v>297</v>
      </c>
      <c r="U161" s="1787" t="s">
        <v>298</v>
      </c>
      <c r="V161" s="1787" t="s">
        <v>299</v>
      </c>
      <c r="W161" s="1787"/>
      <c r="X161" s="1787"/>
      <c r="Y161" s="1787"/>
      <c r="Z161" s="2023"/>
      <c r="AA161" s="1787" t="s">
        <v>290</v>
      </c>
      <c r="AB161" s="1787" t="s">
        <v>291</v>
      </c>
      <c r="AC161" s="1787" t="s">
        <v>292</v>
      </c>
      <c r="AD161" s="1786" t="s">
        <v>293</v>
      </c>
      <c r="AE161" s="1787" t="s">
        <v>294</v>
      </c>
      <c r="AF161" s="1949" t="s">
        <v>295</v>
      </c>
      <c r="AG161" s="1787" t="s">
        <v>296</v>
      </c>
      <c r="AH161" s="1787" t="s">
        <v>297</v>
      </c>
      <c r="AI161" s="1787" t="s">
        <v>298</v>
      </c>
      <c r="AJ161" s="1949" t="s">
        <v>299</v>
      </c>
      <c r="AK161" s="1949"/>
      <c r="AL161" s="2025"/>
      <c r="AM161" s="1787" t="s">
        <v>290</v>
      </c>
      <c r="AN161" s="1787" t="s">
        <v>291</v>
      </c>
      <c r="AO161" s="1787" t="s">
        <v>292</v>
      </c>
      <c r="AP161" s="1787" t="s">
        <v>293</v>
      </c>
      <c r="AQ161" s="1787" t="s">
        <v>294</v>
      </c>
      <c r="AR161" s="1949" t="s">
        <v>295</v>
      </c>
      <c r="AS161" s="1787" t="s">
        <v>296</v>
      </c>
      <c r="AT161" s="1786" t="s">
        <v>297</v>
      </c>
      <c r="AU161" s="1787" t="s">
        <v>298</v>
      </c>
      <c r="AV161" s="1949" t="s">
        <v>299</v>
      </c>
      <c r="AW161" s="2006"/>
    </row>
    <row r="162" spans="1:49" ht="26.1">
      <c r="A162" s="2673" t="s">
        <v>324</v>
      </c>
      <c r="B162" s="2847"/>
      <c r="C162" s="2847"/>
      <c r="D162" s="2847"/>
      <c r="E162" s="2847"/>
      <c r="F162" s="2847"/>
      <c r="G162" s="2847"/>
      <c r="H162" s="2847"/>
      <c r="I162" s="2847"/>
      <c r="J162" s="2847"/>
      <c r="K162" s="2842"/>
      <c r="L162" s="2002"/>
      <c r="M162" s="2674" t="s">
        <v>324</v>
      </c>
      <c r="N162" s="2847"/>
      <c r="O162" s="2847"/>
      <c r="P162" s="2847"/>
      <c r="Q162" s="2847"/>
      <c r="R162" s="2847"/>
      <c r="S162" s="2847"/>
      <c r="T162" s="2847"/>
      <c r="U162" s="2847"/>
      <c r="V162" s="2842"/>
      <c r="W162" s="1782"/>
      <c r="X162" s="1782"/>
      <c r="Y162" s="1782"/>
      <c r="Z162" s="2022"/>
      <c r="AA162" s="1945" t="s">
        <v>324</v>
      </c>
      <c r="AB162" s="1946"/>
      <c r="AC162" s="1946"/>
      <c r="AD162" s="1946"/>
      <c r="AE162" s="1946"/>
      <c r="AF162" s="1946"/>
      <c r="AG162" s="1947"/>
      <c r="AH162" s="1946"/>
      <c r="AI162" s="1948"/>
      <c r="AJ162" s="1948"/>
      <c r="AK162" s="1784"/>
      <c r="AL162" s="2001"/>
      <c r="AM162" s="2675" t="s">
        <v>324</v>
      </c>
      <c r="AN162" s="2853"/>
      <c r="AO162" s="2853"/>
      <c r="AP162" s="2853"/>
      <c r="AQ162" s="2853"/>
      <c r="AR162" s="2853"/>
      <c r="AS162" s="2853"/>
      <c r="AT162" s="2853"/>
      <c r="AU162" s="2853"/>
      <c r="AV162" s="2854"/>
      <c r="AW162" s="2006"/>
    </row>
    <row r="163" spans="1:49" ht="12.95">
      <c r="A163" s="1798" t="s">
        <v>492</v>
      </c>
      <c r="B163" s="1797" t="s">
        <v>325</v>
      </c>
      <c r="C163" s="1950" t="s">
        <v>326</v>
      </c>
      <c r="D163" s="1951"/>
      <c r="E163" s="1952"/>
      <c r="F163" s="1796" t="s">
        <v>304</v>
      </c>
      <c r="G163" s="1797" t="s">
        <v>327</v>
      </c>
      <c r="H163" s="1797"/>
      <c r="I163" s="1953" t="s">
        <v>627</v>
      </c>
      <c r="J163" s="1805"/>
      <c r="K163" s="1797"/>
      <c r="L163" s="2002"/>
      <c r="M163" s="1798" t="s">
        <v>492</v>
      </c>
      <c r="N163" s="1797" t="s">
        <v>325</v>
      </c>
      <c r="O163" s="1950" t="s">
        <v>326</v>
      </c>
      <c r="P163" s="1951"/>
      <c r="Q163" s="1805"/>
      <c r="R163" s="1796" t="s">
        <v>304</v>
      </c>
      <c r="S163" s="1797" t="s">
        <v>327</v>
      </c>
      <c r="T163" s="1954">
        <v>200</v>
      </c>
      <c r="U163" s="1805"/>
      <c r="V163" s="1797"/>
      <c r="W163" s="1797"/>
      <c r="X163" s="1797"/>
      <c r="Y163" s="1797"/>
      <c r="Z163" s="2003"/>
      <c r="AA163" s="1796">
        <v>1</v>
      </c>
      <c r="AB163" s="1797" t="s">
        <v>325</v>
      </c>
      <c r="AC163" s="1950" t="s">
        <v>326</v>
      </c>
      <c r="AD163" s="1955"/>
      <c r="AE163" s="1805"/>
      <c r="AF163" s="1796" t="s">
        <v>304</v>
      </c>
      <c r="AG163" s="1797" t="s">
        <v>327</v>
      </c>
      <c r="AH163" s="1954">
        <v>200</v>
      </c>
      <c r="AI163" s="1805"/>
      <c r="AJ163" s="1805"/>
      <c r="AK163" s="1805"/>
      <c r="AL163" s="2001"/>
      <c r="AM163" s="1806"/>
      <c r="AN163" s="1800"/>
      <c r="AO163" s="1956"/>
      <c r="AP163" s="1801"/>
      <c r="AQ163" s="1801"/>
      <c r="AR163" s="1806"/>
      <c r="AS163" s="1800"/>
      <c r="AT163" s="1957"/>
      <c r="AU163" s="1801"/>
      <c r="AV163" s="1801"/>
      <c r="AW163" s="2006"/>
    </row>
    <row r="164" spans="1:49" ht="99.95">
      <c r="A164" s="1798" t="s">
        <v>1535</v>
      </c>
      <c r="B164" s="1958" t="s">
        <v>314</v>
      </c>
      <c r="C164" s="1803" t="s">
        <v>303</v>
      </c>
      <c r="D164" s="1804" t="s">
        <v>1345</v>
      </c>
      <c r="E164" s="1952"/>
      <c r="F164" s="1796" t="s">
        <v>304</v>
      </c>
      <c r="G164" s="1797" t="s">
        <v>316</v>
      </c>
      <c r="H164" s="1797"/>
      <c r="I164" s="1795" t="s">
        <v>317</v>
      </c>
      <c r="J164" s="1805"/>
      <c r="K164" s="1803" t="s">
        <v>328</v>
      </c>
      <c r="L164" s="2002"/>
      <c r="M164" s="1798" t="s">
        <v>1535</v>
      </c>
      <c r="N164" s="1958" t="s">
        <v>314</v>
      </c>
      <c r="O164" s="1803" t="s">
        <v>303</v>
      </c>
      <c r="P164" s="1804" t="s">
        <v>1345</v>
      </c>
      <c r="Q164" s="1805"/>
      <c r="R164" s="1796" t="s">
        <v>304</v>
      </c>
      <c r="S164" s="1797" t="s">
        <v>316</v>
      </c>
      <c r="T164" s="1794" t="s">
        <v>317</v>
      </c>
      <c r="U164" s="1805"/>
      <c r="V164" s="1803" t="s">
        <v>328</v>
      </c>
      <c r="W164" s="1803"/>
      <c r="X164" s="1803"/>
      <c r="Y164" s="1803"/>
      <c r="Z164" s="2003"/>
      <c r="AA164" s="1959">
        <v>2</v>
      </c>
      <c r="AB164" s="1960" t="s">
        <v>314</v>
      </c>
      <c r="AC164" s="1961" t="s">
        <v>303</v>
      </c>
      <c r="AD164" s="1962" t="s">
        <v>1345</v>
      </c>
      <c r="AE164" s="1963"/>
      <c r="AF164" s="1964" t="s">
        <v>304</v>
      </c>
      <c r="AG164" s="1965" t="s">
        <v>316</v>
      </c>
      <c r="AH164" s="1794" t="s">
        <v>317</v>
      </c>
      <c r="AI164" s="1963"/>
      <c r="AJ164" s="1961" t="s">
        <v>328</v>
      </c>
      <c r="AK164" s="1803"/>
      <c r="AL164" s="2041"/>
      <c r="AM164" s="1966"/>
      <c r="AN164" s="1967"/>
      <c r="AO164" s="1807"/>
      <c r="AP164" s="1807"/>
      <c r="AQ164" s="1968"/>
      <c r="AR164" s="1807"/>
      <c r="AS164" s="1808"/>
      <c r="AT164" s="1802"/>
      <c r="AU164" s="1968"/>
      <c r="AV164" s="1807"/>
      <c r="AW164" s="2006"/>
    </row>
    <row r="165" spans="1:49" ht="50.1">
      <c r="A165" s="1798" t="s">
        <v>2718</v>
      </c>
      <c r="B165" s="1958" t="s">
        <v>329</v>
      </c>
      <c r="C165" s="1793" t="s">
        <v>330</v>
      </c>
      <c r="D165" s="1804" t="s">
        <v>237</v>
      </c>
      <c r="E165" s="1803" t="s">
        <v>331</v>
      </c>
      <c r="F165" s="1796" t="s">
        <v>304</v>
      </c>
      <c r="G165" s="1797" t="s">
        <v>332</v>
      </c>
      <c r="H165" s="1797"/>
      <c r="I165" s="1969" t="s">
        <v>1703</v>
      </c>
      <c r="J165" s="1805"/>
      <c r="K165" s="1803" t="s">
        <v>333</v>
      </c>
      <c r="L165" s="2002"/>
      <c r="M165" s="1798" t="s">
        <v>2718</v>
      </c>
      <c r="N165" s="1958" t="s">
        <v>329</v>
      </c>
      <c r="O165" s="1793" t="s">
        <v>330</v>
      </c>
      <c r="P165" s="1804" t="s">
        <v>237</v>
      </c>
      <c r="Q165" s="1803" t="s">
        <v>331</v>
      </c>
      <c r="R165" s="1796" t="s">
        <v>304</v>
      </c>
      <c r="S165" s="1797" t="s">
        <v>332</v>
      </c>
      <c r="T165" s="1969" t="s">
        <v>1703</v>
      </c>
      <c r="U165" s="1805"/>
      <c r="V165" s="1803" t="s">
        <v>333</v>
      </c>
      <c r="W165" s="1803"/>
      <c r="X165" s="1803"/>
      <c r="Y165" s="1803"/>
      <c r="Z165" s="2003"/>
      <c r="AA165" s="1959">
        <v>3</v>
      </c>
      <c r="AB165" s="1960" t="s">
        <v>329</v>
      </c>
      <c r="AC165" s="1793" t="s">
        <v>330</v>
      </c>
      <c r="AD165" s="1962" t="s">
        <v>237</v>
      </c>
      <c r="AE165" s="1961" t="s">
        <v>331</v>
      </c>
      <c r="AF165" s="1964" t="s">
        <v>304</v>
      </c>
      <c r="AG165" s="1965" t="s">
        <v>332</v>
      </c>
      <c r="AH165" s="1969" t="s">
        <v>1703</v>
      </c>
      <c r="AI165" s="1963"/>
      <c r="AJ165" s="1961" t="s">
        <v>333</v>
      </c>
      <c r="AK165" s="1803"/>
      <c r="AL165" s="2041"/>
      <c r="AM165" s="1966"/>
      <c r="AN165" s="1967"/>
      <c r="AO165" s="1799"/>
      <c r="AP165" s="1807"/>
      <c r="AQ165" s="1807"/>
      <c r="AR165" s="1807"/>
      <c r="AS165" s="1808"/>
      <c r="AT165" s="1802"/>
      <c r="AU165" s="1968"/>
      <c r="AV165" s="1807"/>
      <c r="AW165" s="2006"/>
    </row>
    <row r="166" spans="1:49" ht="50.1">
      <c r="A166" s="1798" t="s">
        <v>1252</v>
      </c>
      <c r="B166" s="1958" t="s">
        <v>334</v>
      </c>
      <c r="C166" s="1793" t="s">
        <v>330</v>
      </c>
      <c r="D166" s="1804" t="s">
        <v>237</v>
      </c>
      <c r="E166" s="1803" t="s">
        <v>331</v>
      </c>
      <c r="F166" s="1796" t="s">
        <v>304</v>
      </c>
      <c r="G166" s="1958" t="s">
        <v>335</v>
      </c>
      <c r="H166" s="1958"/>
      <c r="I166" s="1969" t="s">
        <v>1703</v>
      </c>
      <c r="J166" s="1805"/>
      <c r="K166" s="1803" t="s">
        <v>336</v>
      </c>
      <c r="L166" s="2002"/>
      <c r="M166" s="1798" t="s">
        <v>1252</v>
      </c>
      <c r="N166" s="1958" t="s">
        <v>334</v>
      </c>
      <c r="O166" s="1793" t="s">
        <v>330</v>
      </c>
      <c r="P166" s="1804" t="s">
        <v>237</v>
      </c>
      <c r="Q166" s="1803" t="s">
        <v>331</v>
      </c>
      <c r="R166" s="1796" t="s">
        <v>304</v>
      </c>
      <c r="S166" s="1958" t="s">
        <v>335</v>
      </c>
      <c r="T166" s="1969" t="s">
        <v>1703</v>
      </c>
      <c r="U166" s="1805"/>
      <c r="V166" s="1803" t="s">
        <v>336</v>
      </c>
      <c r="W166" s="1803"/>
      <c r="X166" s="1803"/>
      <c r="Y166" s="1803"/>
      <c r="Z166" s="2003"/>
      <c r="AA166" s="1959">
        <v>4</v>
      </c>
      <c r="AB166" s="1960" t="s">
        <v>334</v>
      </c>
      <c r="AC166" s="1793" t="s">
        <v>330</v>
      </c>
      <c r="AD166" s="1962" t="s">
        <v>237</v>
      </c>
      <c r="AE166" s="1961" t="s">
        <v>331</v>
      </c>
      <c r="AF166" s="1964" t="s">
        <v>304</v>
      </c>
      <c r="AG166" s="1960" t="s">
        <v>335</v>
      </c>
      <c r="AH166" s="1969" t="s">
        <v>1703</v>
      </c>
      <c r="AI166" s="1963"/>
      <c r="AJ166" s="1961" t="s">
        <v>336</v>
      </c>
      <c r="AK166" s="1803"/>
      <c r="AL166" s="2041"/>
      <c r="AM166" s="1966"/>
      <c r="AN166" s="1967"/>
      <c r="AO166" s="1799"/>
      <c r="AP166" s="1807"/>
      <c r="AQ166" s="1807"/>
      <c r="AR166" s="1807"/>
      <c r="AS166" s="1967"/>
      <c r="AT166" s="1802"/>
      <c r="AU166" s="1968"/>
      <c r="AV166" s="1807"/>
      <c r="AW166" s="2006"/>
    </row>
    <row r="167" spans="1:49" ht="51.95">
      <c r="A167" s="2673" t="s">
        <v>337</v>
      </c>
      <c r="B167" s="2847"/>
      <c r="C167" s="2847"/>
      <c r="D167" s="2847"/>
      <c r="E167" s="2847"/>
      <c r="F167" s="2847"/>
      <c r="G167" s="2847"/>
      <c r="H167" s="2847"/>
      <c r="I167" s="2847"/>
      <c r="J167" s="2847"/>
      <c r="K167" s="2842"/>
      <c r="L167" s="2002"/>
      <c r="M167" s="2674" t="s">
        <v>337</v>
      </c>
      <c r="N167" s="2847"/>
      <c r="O167" s="2847"/>
      <c r="P167" s="2847"/>
      <c r="Q167" s="2847"/>
      <c r="R167" s="2847"/>
      <c r="S167" s="2847"/>
      <c r="T167" s="2847"/>
      <c r="U167" s="2847"/>
      <c r="V167" s="2842"/>
      <c r="W167" s="1782"/>
      <c r="X167" s="1782"/>
      <c r="Y167" s="1782"/>
      <c r="Z167" s="2022"/>
      <c r="AA167" s="1945" t="s">
        <v>337</v>
      </c>
      <c r="AB167" s="1946"/>
      <c r="AC167" s="1946"/>
      <c r="AD167" s="1946"/>
      <c r="AE167" s="1946"/>
      <c r="AF167" s="1946"/>
      <c r="AG167" s="1947"/>
      <c r="AH167" s="1946"/>
      <c r="AI167" s="1948"/>
      <c r="AJ167" s="1948"/>
      <c r="AK167" s="1784"/>
      <c r="AL167" s="2001"/>
      <c r="AM167" s="2675" t="s">
        <v>337</v>
      </c>
      <c r="AN167" s="2853"/>
      <c r="AO167" s="2853"/>
      <c r="AP167" s="2853"/>
      <c r="AQ167" s="2853"/>
      <c r="AR167" s="2853"/>
      <c r="AS167" s="2853"/>
      <c r="AT167" s="2853"/>
      <c r="AU167" s="2853"/>
      <c r="AV167" s="2854"/>
      <c r="AW167" s="2006"/>
    </row>
    <row r="168" spans="1:49" ht="62.45">
      <c r="A168" s="1970" t="s">
        <v>492</v>
      </c>
      <c r="B168" s="1971" t="s">
        <v>490</v>
      </c>
      <c r="C168" s="1950" t="s">
        <v>326</v>
      </c>
      <c r="D168" s="1798" t="s">
        <v>237</v>
      </c>
      <c r="E168" s="1793"/>
      <c r="F168" s="1796" t="s">
        <v>304</v>
      </c>
      <c r="G168" s="1971" t="s">
        <v>491</v>
      </c>
      <c r="H168" s="1971"/>
      <c r="I168" s="1996" t="s">
        <v>492</v>
      </c>
      <c r="J168" s="1803" t="s">
        <v>307</v>
      </c>
      <c r="K168" s="1794" t="s">
        <v>493</v>
      </c>
      <c r="L168" s="2002"/>
      <c r="M168" s="1970" t="s">
        <v>492</v>
      </c>
      <c r="N168" s="1971" t="s">
        <v>490</v>
      </c>
      <c r="O168" s="1950" t="s">
        <v>326</v>
      </c>
      <c r="P168" s="1798" t="s">
        <v>237</v>
      </c>
      <c r="Q168" s="1792"/>
      <c r="R168" s="1796" t="s">
        <v>304</v>
      </c>
      <c r="S168" s="1971" t="s">
        <v>491</v>
      </c>
      <c r="T168" s="1997" t="s">
        <v>492</v>
      </c>
      <c r="U168" s="1803" t="s">
        <v>307</v>
      </c>
      <c r="V168" s="1794" t="s">
        <v>493</v>
      </c>
      <c r="W168" s="1794"/>
      <c r="X168" s="1794"/>
      <c r="Y168" s="1794"/>
      <c r="Z168" s="2003"/>
      <c r="AA168" s="1950">
        <v>1</v>
      </c>
      <c r="AB168" s="1971" t="s">
        <v>490</v>
      </c>
      <c r="AC168" s="1950" t="s">
        <v>326</v>
      </c>
      <c r="AD168" s="1796" t="s">
        <v>237</v>
      </c>
      <c r="AE168" s="1792"/>
      <c r="AF168" s="1796" t="s">
        <v>304</v>
      </c>
      <c r="AG168" s="1971" t="s">
        <v>491</v>
      </c>
      <c r="AH168" s="1997" t="s">
        <v>492</v>
      </c>
      <c r="AI168" s="1803" t="s">
        <v>307</v>
      </c>
      <c r="AJ168" s="1794" t="s">
        <v>493</v>
      </c>
      <c r="AK168" s="1794"/>
      <c r="AL168" s="2002"/>
      <c r="AM168" s="1972"/>
      <c r="AN168" s="1973"/>
      <c r="AO168" s="1956"/>
      <c r="AP168" s="1806"/>
      <c r="AQ168" s="1801"/>
      <c r="AR168" s="1806"/>
      <c r="AS168" s="1973"/>
      <c r="AT168" s="1974"/>
      <c r="AU168" s="1806"/>
      <c r="AV168" s="1800"/>
      <c r="AW168" s="2006"/>
    </row>
    <row r="169" spans="1:49" ht="62.45">
      <c r="A169" s="1798" t="s">
        <v>1535</v>
      </c>
      <c r="B169" s="1794" t="s">
        <v>494</v>
      </c>
      <c r="C169" s="1796" t="s">
        <v>470</v>
      </c>
      <c r="D169" s="1798" t="s">
        <v>237</v>
      </c>
      <c r="E169" s="1793"/>
      <c r="F169" s="1796" t="s">
        <v>304</v>
      </c>
      <c r="G169" s="1794" t="s">
        <v>493</v>
      </c>
      <c r="H169" s="1794"/>
      <c r="I169" s="1821"/>
      <c r="J169" s="1803" t="s">
        <v>307</v>
      </c>
      <c r="K169" s="1794" t="s">
        <v>493</v>
      </c>
      <c r="L169" s="2002"/>
      <c r="M169" s="1798" t="s">
        <v>1535</v>
      </c>
      <c r="N169" s="1794" t="s">
        <v>494</v>
      </c>
      <c r="O169" s="1796" t="s">
        <v>470</v>
      </c>
      <c r="P169" s="1798" t="s">
        <v>237</v>
      </c>
      <c r="Q169" s="1792"/>
      <c r="R169" s="1796" t="s">
        <v>304</v>
      </c>
      <c r="S169" s="1794" t="s">
        <v>493</v>
      </c>
      <c r="T169" s="1792"/>
      <c r="U169" s="1803" t="s">
        <v>307</v>
      </c>
      <c r="V169" s="1794" t="s">
        <v>493</v>
      </c>
      <c r="W169" s="1794"/>
      <c r="X169" s="1794"/>
      <c r="Y169" s="1794"/>
      <c r="Z169" s="2003"/>
      <c r="AA169" s="1796">
        <v>2</v>
      </c>
      <c r="AB169" s="1794" t="s">
        <v>494</v>
      </c>
      <c r="AC169" s="1796" t="s">
        <v>470</v>
      </c>
      <c r="AD169" s="1796" t="s">
        <v>237</v>
      </c>
      <c r="AE169" s="1792"/>
      <c r="AF169" s="1796" t="s">
        <v>304</v>
      </c>
      <c r="AG169" s="1794" t="s">
        <v>493</v>
      </c>
      <c r="AH169" s="1792"/>
      <c r="AI169" s="1803" t="s">
        <v>307</v>
      </c>
      <c r="AJ169" s="1794" t="s">
        <v>493</v>
      </c>
      <c r="AK169" s="1794"/>
      <c r="AL169" s="2002"/>
      <c r="AM169" s="1846"/>
      <c r="AN169" s="1800"/>
      <c r="AO169" s="1806"/>
      <c r="AP169" s="1806"/>
      <c r="AQ169" s="1801"/>
      <c r="AR169" s="1806"/>
      <c r="AS169" s="1800"/>
      <c r="AT169" s="1810"/>
      <c r="AU169" s="1806"/>
      <c r="AV169" s="1846"/>
      <c r="AW169" s="2006"/>
    </row>
    <row r="170" spans="1:49" ht="84">
      <c r="A170" s="2052" t="s">
        <v>2596</v>
      </c>
      <c r="B170" s="2053" t="s">
        <v>4461</v>
      </c>
      <c r="C170" s="2054" t="s">
        <v>303</v>
      </c>
      <c r="D170" s="2055" t="s">
        <v>309</v>
      </c>
      <c r="E170" s="1799"/>
      <c r="F170" s="2054" t="s">
        <v>315</v>
      </c>
      <c r="G170" s="1800" t="s">
        <v>4462</v>
      </c>
      <c r="H170" s="1808"/>
      <c r="I170" s="2056" t="s">
        <v>317</v>
      </c>
      <c r="J170" s="1846"/>
      <c r="K170" s="1800"/>
      <c r="L170" s="2024"/>
      <c r="M170" s="2052" t="s">
        <v>2596</v>
      </c>
      <c r="N170" s="2053" t="s">
        <v>4461</v>
      </c>
      <c r="O170" s="2054" t="s">
        <v>303</v>
      </c>
      <c r="P170" s="2055" t="s">
        <v>309</v>
      </c>
      <c r="Q170" s="1801"/>
      <c r="R170" s="2054" t="s">
        <v>315</v>
      </c>
      <c r="S170" s="1800" t="s">
        <v>4462</v>
      </c>
      <c r="T170" s="2056" t="s">
        <v>317</v>
      </c>
      <c r="U170" s="1846"/>
      <c r="V170" s="1800"/>
      <c r="W170" s="1800"/>
      <c r="X170" s="1800"/>
      <c r="Y170" s="1800"/>
      <c r="Z170" s="2042"/>
      <c r="AA170" s="1975">
        <v>2.1</v>
      </c>
      <c r="AB170" s="2053" t="s">
        <v>4461</v>
      </c>
      <c r="AC170" s="2054" t="s">
        <v>303</v>
      </c>
      <c r="AD170" s="2055" t="s">
        <v>309</v>
      </c>
      <c r="AE170" s="1801"/>
      <c r="AF170" s="2054" t="s">
        <v>315</v>
      </c>
      <c r="AG170" s="1800" t="s">
        <v>4462</v>
      </c>
      <c r="AH170" s="2056" t="s">
        <v>317</v>
      </c>
      <c r="AI170" s="1846"/>
      <c r="AJ170" s="1800"/>
      <c r="AK170" s="1800"/>
      <c r="AL170" s="2002"/>
      <c r="AM170" s="2057">
        <v>1</v>
      </c>
      <c r="AN170" s="2058" t="s">
        <v>4463</v>
      </c>
      <c r="AO170" s="2059" t="s">
        <v>303</v>
      </c>
      <c r="AP170" s="2059" t="s">
        <v>237</v>
      </c>
      <c r="AQ170" s="1792"/>
      <c r="AR170" s="2059" t="s">
        <v>315</v>
      </c>
      <c r="AS170" s="1794" t="s">
        <v>4462</v>
      </c>
      <c r="AT170" s="2060" t="s">
        <v>317</v>
      </c>
      <c r="AU170" s="1803"/>
      <c r="AV170" s="1794"/>
      <c r="AW170" s="2006"/>
    </row>
    <row r="171" spans="1:49" ht="14.1">
      <c r="A171" s="1799">
        <v>2.2000000000000002</v>
      </c>
      <c r="B171" s="1825" t="s">
        <v>433</v>
      </c>
      <c r="C171" s="1799" t="s">
        <v>1191</v>
      </c>
      <c r="D171" s="1799" t="s">
        <v>237</v>
      </c>
      <c r="E171" s="1799"/>
      <c r="F171" s="1799" t="s">
        <v>304</v>
      </c>
      <c r="G171" s="1800" t="s">
        <v>3044</v>
      </c>
      <c r="H171" s="1800"/>
      <c r="I171" s="1823" t="s">
        <v>3980</v>
      </c>
      <c r="J171" s="1806"/>
      <c r="K171" s="1800"/>
      <c r="L171" s="2024"/>
      <c r="M171" s="1799">
        <v>2.2000000000000002</v>
      </c>
      <c r="N171" s="1825" t="s">
        <v>433</v>
      </c>
      <c r="O171" s="1799" t="s">
        <v>1191</v>
      </c>
      <c r="P171" s="1799" t="s">
        <v>237</v>
      </c>
      <c r="Q171" s="1801"/>
      <c r="R171" s="1799" t="s">
        <v>304</v>
      </c>
      <c r="S171" s="1800" t="s">
        <v>3044</v>
      </c>
      <c r="T171" s="1823" t="s">
        <v>3980</v>
      </c>
      <c r="U171" s="1806"/>
      <c r="V171" s="1800"/>
      <c r="W171" s="1800"/>
      <c r="X171" s="1800"/>
      <c r="Y171" s="1800"/>
      <c r="Z171" s="1976"/>
      <c r="AA171" s="1975">
        <v>2.2000000000000002</v>
      </c>
      <c r="AB171" s="1977" t="s">
        <v>433</v>
      </c>
      <c r="AC171" s="1978" t="s">
        <v>1191</v>
      </c>
      <c r="AD171" s="1978" t="s">
        <v>237</v>
      </c>
      <c r="AE171" s="1801"/>
      <c r="AF171" s="1978" t="s">
        <v>304</v>
      </c>
      <c r="AG171" s="1800" t="s">
        <v>3044</v>
      </c>
      <c r="AH171" s="1979" t="s">
        <v>3980</v>
      </c>
      <c r="AI171" s="1806"/>
      <c r="AJ171" s="1800"/>
      <c r="AK171" s="1800"/>
      <c r="AL171" s="2002"/>
      <c r="AM171" s="2057">
        <v>2</v>
      </c>
      <c r="AN171" s="2058" t="s">
        <v>433</v>
      </c>
      <c r="AO171" s="2059" t="s">
        <v>1191</v>
      </c>
      <c r="AP171" s="2059" t="s">
        <v>237</v>
      </c>
      <c r="AQ171" s="1792"/>
      <c r="AR171" s="2059" t="s">
        <v>304</v>
      </c>
      <c r="AS171" s="1794" t="s">
        <v>3044</v>
      </c>
      <c r="AT171" s="2060" t="s">
        <v>3980</v>
      </c>
      <c r="AU171" s="1803"/>
      <c r="AV171" s="1794"/>
      <c r="AW171" s="2006"/>
    </row>
    <row r="172" spans="1:49" ht="42">
      <c r="A172" s="1793">
        <v>2.2999999999999998</v>
      </c>
      <c r="B172" s="1819" t="s">
        <v>384</v>
      </c>
      <c r="C172" s="1793" t="s">
        <v>303</v>
      </c>
      <c r="D172" s="1791" t="s">
        <v>309</v>
      </c>
      <c r="E172" s="1793"/>
      <c r="F172" s="1793" t="s">
        <v>304</v>
      </c>
      <c r="G172" s="1794" t="s">
        <v>4464</v>
      </c>
      <c r="H172" s="1794"/>
      <c r="I172" s="1821" t="s">
        <v>4465</v>
      </c>
      <c r="J172" s="1803"/>
      <c r="K172" s="1794"/>
      <c r="L172" s="2002"/>
      <c r="M172" s="1793">
        <v>2.2999999999999998</v>
      </c>
      <c r="N172" s="1819" t="s">
        <v>384</v>
      </c>
      <c r="O172" s="1793" t="s">
        <v>303</v>
      </c>
      <c r="P172" s="1791" t="s">
        <v>309</v>
      </c>
      <c r="Q172" s="1792"/>
      <c r="R172" s="1793" t="s">
        <v>304</v>
      </c>
      <c r="S172" s="1794" t="s">
        <v>4464</v>
      </c>
      <c r="T172" s="1821" t="s">
        <v>4465</v>
      </c>
      <c r="U172" s="1803"/>
      <c r="V172" s="1794"/>
      <c r="W172" s="1794"/>
      <c r="X172" s="1794"/>
      <c r="Y172" s="1794"/>
      <c r="Z172" s="1980"/>
      <c r="AA172" s="1981">
        <v>2.2999999999999998</v>
      </c>
      <c r="AB172" s="1982" t="s">
        <v>384</v>
      </c>
      <c r="AC172" s="1983" t="s">
        <v>303</v>
      </c>
      <c r="AD172" s="1984" t="s">
        <v>309</v>
      </c>
      <c r="AE172" s="1792"/>
      <c r="AF172" s="1983" t="s">
        <v>304</v>
      </c>
      <c r="AG172" s="1794" t="s">
        <v>4464</v>
      </c>
      <c r="AH172" s="1985" t="s">
        <v>4465</v>
      </c>
      <c r="AI172" s="1803"/>
      <c r="AJ172" s="1794"/>
      <c r="AK172" s="1794"/>
      <c r="AL172" s="2002"/>
      <c r="AM172" s="2057">
        <v>3</v>
      </c>
      <c r="AN172" s="2058" t="s">
        <v>384</v>
      </c>
      <c r="AO172" s="2059" t="s">
        <v>303</v>
      </c>
      <c r="AP172" s="2059" t="s">
        <v>237</v>
      </c>
      <c r="AQ172" s="1792"/>
      <c r="AR172" s="2059" t="s">
        <v>304</v>
      </c>
      <c r="AS172" s="1794" t="s">
        <v>4464</v>
      </c>
      <c r="AT172" s="2060" t="s">
        <v>4465</v>
      </c>
      <c r="AU172" s="1803"/>
      <c r="AV172" s="1794"/>
      <c r="AW172" s="2006"/>
    </row>
    <row r="173" spans="1:49" ht="39">
      <c r="A173" s="2673" t="s">
        <v>373</v>
      </c>
      <c r="B173" s="2847"/>
      <c r="C173" s="2847"/>
      <c r="D173" s="2847"/>
      <c r="E173" s="2847"/>
      <c r="F173" s="2847"/>
      <c r="G173" s="2847"/>
      <c r="H173" s="2847"/>
      <c r="I173" s="2847"/>
      <c r="J173" s="2847"/>
      <c r="K173" s="2842"/>
      <c r="L173" s="2002"/>
      <c r="M173" s="2674" t="s">
        <v>373</v>
      </c>
      <c r="N173" s="2847"/>
      <c r="O173" s="2847"/>
      <c r="P173" s="2847"/>
      <c r="Q173" s="2847"/>
      <c r="R173" s="2847"/>
      <c r="S173" s="2847"/>
      <c r="T173" s="2847"/>
      <c r="U173" s="2847"/>
      <c r="V173" s="2842"/>
      <c r="W173" s="1782"/>
      <c r="X173" s="1782"/>
      <c r="Y173" s="1782"/>
      <c r="Z173" s="2003"/>
      <c r="AA173" s="1945" t="s">
        <v>373</v>
      </c>
      <c r="AB173" s="1946"/>
      <c r="AC173" s="1946"/>
      <c r="AD173" s="1946"/>
      <c r="AE173" s="1946"/>
      <c r="AF173" s="1946"/>
      <c r="AG173" s="1947"/>
      <c r="AH173" s="1946"/>
      <c r="AI173" s="1948"/>
      <c r="AJ173" s="1948"/>
      <c r="AK173" s="1784"/>
      <c r="AL173" s="2001"/>
      <c r="AM173" s="2675" t="s">
        <v>373</v>
      </c>
      <c r="AN173" s="2853"/>
      <c r="AO173" s="2853"/>
      <c r="AP173" s="2853"/>
      <c r="AQ173" s="2853"/>
      <c r="AR173" s="2853"/>
      <c r="AS173" s="2853"/>
      <c r="AT173" s="2853"/>
      <c r="AU173" s="2853"/>
      <c r="AV173" s="2854"/>
      <c r="AW173" s="2006"/>
    </row>
    <row r="174" spans="1:49" ht="50.1">
      <c r="A174" s="1798" t="s">
        <v>492</v>
      </c>
      <c r="B174" s="1794" t="s">
        <v>374</v>
      </c>
      <c r="C174" s="1796" t="s">
        <v>375</v>
      </c>
      <c r="D174" s="1798" t="s">
        <v>237</v>
      </c>
      <c r="E174" s="1793"/>
      <c r="F174" s="1796" t="s">
        <v>304</v>
      </c>
      <c r="G174" s="1792" t="s">
        <v>376</v>
      </c>
      <c r="H174" s="1792"/>
      <c r="I174" s="1821"/>
      <c r="J174" s="1794" t="s">
        <v>377</v>
      </c>
      <c r="K174" s="1794"/>
      <c r="L174" s="2002"/>
      <c r="M174" s="1798" t="s">
        <v>492</v>
      </c>
      <c r="N174" s="1794" t="s">
        <v>374</v>
      </c>
      <c r="O174" s="1796" t="s">
        <v>375</v>
      </c>
      <c r="P174" s="1798" t="s">
        <v>237</v>
      </c>
      <c r="Q174" s="1792"/>
      <c r="R174" s="1796" t="s">
        <v>304</v>
      </c>
      <c r="S174" s="1792" t="s">
        <v>376</v>
      </c>
      <c r="T174" s="1792"/>
      <c r="U174" s="1794" t="s">
        <v>377</v>
      </c>
      <c r="V174" s="1794"/>
      <c r="W174" s="1794"/>
      <c r="X174" s="1794"/>
      <c r="Y174" s="1794"/>
      <c r="Z174" s="2003"/>
      <c r="AA174" s="1986">
        <v>1</v>
      </c>
      <c r="AB174" s="1794" t="s">
        <v>374</v>
      </c>
      <c r="AC174" s="1796" t="s">
        <v>375</v>
      </c>
      <c r="AD174" s="1987" t="s">
        <v>237</v>
      </c>
      <c r="AE174" s="1792"/>
      <c r="AF174" s="1988" t="s">
        <v>304</v>
      </c>
      <c r="AG174" s="2002" t="s">
        <v>376</v>
      </c>
      <c r="AH174" s="1792"/>
      <c r="AI174" s="1794" t="s">
        <v>377</v>
      </c>
      <c r="AJ174" s="1792"/>
      <c r="AK174" s="1792"/>
      <c r="AL174" s="2001"/>
      <c r="AM174" s="1989"/>
      <c r="AN174" s="1800"/>
      <c r="AO174" s="1806"/>
      <c r="AP174" s="1990"/>
      <c r="AQ174" s="1801"/>
      <c r="AR174" s="1990"/>
      <c r="AS174" s="2043"/>
      <c r="AT174" s="1802"/>
      <c r="AU174" s="1800"/>
      <c r="AV174" s="1801"/>
      <c r="AW174" s="2006"/>
    </row>
    <row r="175" spans="1:49" ht="50.1">
      <c r="A175" s="1798" t="s">
        <v>2017</v>
      </c>
      <c r="B175" s="1794" t="s">
        <v>497</v>
      </c>
      <c r="C175" s="1796" t="s">
        <v>303</v>
      </c>
      <c r="D175" s="1798" t="s">
        <v>237</v>
      </c>
      <c r="E175" s="1793"/>
      <c r="F175" s="1796" t="s">
        <v>304</v>
      </c>
      <c r="G175" s="1794" t="s">
        <v>379</v>
      </c>
      <c r="H175" s="1794"/>
      <c r="I175" s="1795" t="s">
        <v>380</v>
      </c>
      <c r="J175" s="1803" t="s">
        <v>307</v>
      </c>
      <c r="K175" s="1794"/>
      <c r="L175" s="2002"/>
      <c r="M175" s="1798" t="s">
        <v>2017</v>
      </c>
      <c r="N175" s="1794" t="s">
        <v>497</v>
      </c>
      <c r="O175" s="1796" t="s">
        <v>303</v>
      </c>
      <c r="P175" s="1798" t="s">
        <v>237</v>
      </c>
      <c r="Q175" s="1792"/>
      <c r="R175" s="1796" t="s">
        <v>304</v>
      </c>
      <c r="S175" s="1794" t="s">
        <v>379</v>
      </c>
      <c r="T175" s="1794" t="s">
        <v>380</v>
      </c>
      <c r="U175" s="1803" t="s">
        <v>307</v>
      </c>
      <c r="V175" s="1794"/>
      <c r="W175" s="1794"/>
      <c r="X175" s="1794"/>
      <c r="Y175" s="1794"/>
      <c r="Z175" s="2003"/>
      <c r="AA175" s="1991">
        <v>1.1000000000000001</v>
      </c>
      <c r="AB175" s="1794" t="s">
        <v>497</v>
      </c>
      <c r="AC175" s="1796" t="s">
        <v>303</v>
      </c>
      <c r="AD175" s="1992" t="s">
        <v>237</v>
      </c>
      <c r="AE175" s="1792"/>
      <c r="AF175" s="1796" t="s">
        <v>304</v>
      </c>
      <c r="AG175" s="1794" t="s">
        <v>2093</v>
      </c>
      <c r="AH175" s="1794" t="s">
        <v>380</v>
      </c>
      <c r="AI175" s="1803" t="s">
        <v>307</v>
      </c>
      <c r="AJ175" s="1792"/>
      <c r="AK175" s="1792"/>
      <c r="AL175" s="2001"/>
      <c r="AM175" s="1989"/>
      <c r="AN175" s="1800"/>
      <c r="AO175" s="1806"/>
      <c r="AP175" s="1990"/>
      <c r="AQ175" s="1801"/>
      <c r="AR175" s="1806"/>
      <c r="AS175" s="1800"/>
      <c r="AT175" s="1802"/>
      <c r="AU175" s="1806"/>
      <c r="AV175" s="1801"/>
      <c r="AW175" s="2006"/>
    </row>
    <row r="176" spans="1:49" ht="24.95">
      <c r="A176" s="1798" t="s">
        <v>2021</v>
      </c>
      <c r="B176" s="1794" t="s">
        <v>498</v>
      </c>
      <c r="C176" s="1796" t="s">
        <v>303</v>
      </c>
      <c r="D176" s="1798" t="s">
        <v>237</v>
      </c>
      <c r="E176" s="1793"/>
      <c r="F176" s="1796" t="s">
        <v>304</v>
      </c>
      <c r="G176" s="1794" t="s">
        <v>382</v>
      </c>
      <c r="H176" s="1794"/>
      <c r="I176" s="1795" t="s">
        <v>383</v>
      </c>
      <c r="J176" s="1803" t="s">
        <v>307</v>
      </c>
      <c r="K176" s="1794"/>
      <c r="L176" s="2002"/>
      <c r="M176" s="1798" t="s">
        <v>2021</v>
      </c>
      <c r="N176" s="1794" t="s">
        <v>498</v>
      </c>
      <c r="O176" s="1796" t="s">
        <v>303</v>
      </c>
      <c r="P176" s="1798" t="s">
        <v>237</v>
      </c>
      <c r="Q176" s="1792"/>
      <c r="R176" s="1796" t="s">
        <v>304</v>
      </c>
      <c r="S176" s="1794" t="s">
        <v>382</v>
      </c>
      <c r="T176" s="1794" t="s">
        <v>383</v>
      </c>
      <c r="U176" s="1803" t="s">
        <v>307</v>
      </c>
      <c r="V176" s="1794"/>
      <c r="W176" s="1794"/>
      <c r="X176" s="1794"/>
      <c r="Y176" s="1794"/>
      <c r="Z176" s="2003"/>
      <c r="AA176" s="1991">
        <v>1.2</v>
      </c>
      <c r="AB176" s="1794" t="s">
        <v>498</v>
      </c>
      <c r="AC176" s="1796" t="s">
        <v>303</v>
      </c>
      <c r="AD176" s="1992" t="s">
        <v>237</v>
      </c>
      <c r="AE176" s="1792"/>
      <c r="AF176" s="1993" t="s">
        <v>304</v>
      </c>
      <c r="AG176" s="1794" t="s">
        <v>2094</v>
      </c>
      <c r="AH176" s="1794" t="s">
        <v>383</v>
      </c>
      <c r="AI176" s="1803" t="s">
        <v>307</v>
      </c>
      <c r="AJ176" s="1792"/>
      <c r="AK176" s="1792"/>
      <c r="AL176" s="2001"/>
      <c r="AM176" s="1989"/>
      <c r="AN176" s="1800"/>
      <c r="AO176" s="1806"/>
      <c r="AP176" s="1990"/>
      <c r="AQ176" s="1801"/>
      <c r="AR176" s="1990"/>
      <c r="AS176" s="1800"/>
      <c r="AT176" s="1802"/>
      <c r="AU176" s="1806"/>
      <c r="AV176" s="1801"/>
      <c r="AW176" s="2006"/>
    </row>
    <row r="177" spans="1:49" ht="125.1">
      <c r="A177" s="1798" t="s">
        <v>2025</v>
      </c>
      <c r="B177" s="1794" t="s">
        <v>499</v>
      </c>
      <c r="C177" s="1796" t="s">
        <v>303</v>
      </c>
      <c r="D177" s="1798" t="s">
        <v>237</v>
      </c>
      <c r="E177" s="1793"/>
      <c r="F177" s="1796" t="s">
        <v>304</v>
      </c>
      <c r="G177" s="1794" t="s">
        <v>385</v>
      </c>
      <c r="H177" s="1794"/>
      <c r="I177" s="1795" t="s">
        <v>386</v>
      </c>
      <c r="J177" s="1803" t="s">
        <v>307</v>
      </c>
      <c r="K177" s="1794"/>
      <c r="L177" s="2002"/>
      <c r="M177" s="1798" t="s">
        <v>2025</v>
      </c>
      <c r="N177" s="1794" t="s">
        <v>499</v>
      </c>
      <c r="O177" s="1796" t="s">
        <v>303</v>
      </c>
      <c r="P177" s="1798" t="s">
        <v>237</v>
      </c>
      <c r="Q177" s="1792"/>
      <c r="R177" s="1796" t="s">
        <v>304</v>
      </c>
      <c r="S177" s="1794" t="s">
        <v>385</v>
      </c>
      <c r="T177" s="1794" t="s">
        <v>386</v>
      </c>
      <c r="U177" s="1803" t="s">
        <v>307</v>
      </c>
      <c r="V177" s="1794"/>
      <c r="W177" s="1794"/>
      <c r="X177" s="1794"/>
      <c r="Y177" s="1794"/>
      <c r="Z177" s="2003"/>
      <c r="AA177" s="1991">
        <v>1.3</v>
      </c>
      <c r="AB177" s="1794" t="s">
        <v>499</v>
      </c>
      <c r="AC177" s="1796" t="s">
        <v>303</v>
      </c>
      <c r="AD177" s="1992" t="s">
        <v>237</v>
      </c>
      <c r="AE177" s="1792"/>
      <c r="AF177" s="1993" t="s">
        <v>304</v>
      </c>
      <c r="AG177" s="1794" t="s">
        <v>2095</v>
      </c>
      <c r="AH177" s="1794" t="s">
        <v>386</v>
      </c>
      <c r="AI177" s="1803" t="s">
        <v>307</v>
      </c>
      <c r="AJ177" s="1792"/>
      <c r="AK177" s="1792"/>
      <c r="AL177" s="2001"/>
      <c r="AM177" s="1989"/>
      <c r="AN177" s="1800"/>
      <c r="AO177" s="1806"/>
      <c r="AP177" s="1990"/>
      <c r="AQ177" s="1801"/>
      <c r="AR177" s="1990"/>
      <c r="AS177" s="1800"/>
      <c r="AT177" s="1802"/>
      <c r="AU177" s="1806"/>
      <c r="AV177" s="1801"/>
      <c r="AW177" s="2006"/>
    </row>
    <row r="178" spans="1:49" ht="409.5">
      <c r="A178" s="1798" t="s">
        <v>2137</v>
      </c>
      <c r="B178" s="1794" t="s">
        <v>500</v>
      </c>
      <c r="C178" s="1796" t="s">
        <v>375</v>
      </c>
      <c r="D178" s="1798" t="s">
        <v>237</v>
      </c>
      <c r="E178" s="1793"/>
      <c r="F178" s="1796" t="s">
        <v>315</v>
      </c>
      <c r="G178" s="1794" t="s">
        <v>388</v>
      </c>
      <c r="H178" s="1794"/>
      <c r="I178" s="1795" t="s">
        <v>501</v>
      </c>
      <c r="J178" s="1803" t="s">
        <v>307</v>
      </c>
      <c r="K178" s="1794"/>
      <c r="L178" s="2002"/>
      <c r="M178" s="1798" t="s">
        <v>2137</v>
      </c>
      <c r="N178" s="1794" t="s">
        <v>500</v>
      </c>
      <c r="O178" s="1796" t="s">
        <v>375</v>
      </c>
      <c r="P178" s="1798" t="s">
        <v>237</v>
      </c>
      <c r="Q178" s="1792"/>
      <c r="R178" s="1796" t="s">
        <v>315</v>
      </c>
      <c r="S178" s="1794" t="s">
        <v>388</v>
      </c>
      <c r="T178" s="1794" t="s">
        <v>501</v>
      </c>
      <c r="U178" s="1803" t="s">
        <v>307</v>
      </c>
      <c r="V178" s="1794"/>
      <c r="W178" s="1794"/>
      <c r="X178" s="1794"/>
      <c r="Y178" s="1794"/>
      <c r="Z178" s="2003"/>
      <c r="AA178" s="1991">
        <v>1.4</v>
      </c>
      <c r="AB178" s="1794" t="s">
        <v>500</v>
      </c>
      <c r="AC178" s="1796" t="s">
        <v>375</v>
      </c>
      <c r="AD178" s="1992" t="s">
        <v>237</v>
      </c>
      <c r="AE178" s="1792"/>
      <c r="AF178" s="1796" t="s">
        <v>315</v>
      </c>
      <c r="AG178" s="1794" t="s">
        <v>2096</v>
      </c>
      <c r="AH178" s="1794"/>
      <c r="AI178" s="1803" t="s">
        <v>307</v>
      </c>
      <c r="AJ178" s="1792"/>
      <c r="AK178" s="1792"/>
      <c r="AL178" s="2001"/>
      <c r="AM178" s="1991">
        <v>1</v>
      </c>
      <c r="AN178" s="1794" t="s">
        <v>4466</v>
      </c>
      <c r="AO178" s="1796"/>
      <c r="AP178" s="1993"/>
      <c r="AQ178" s="1792"/>
      <c r="AR178" s="1796"/>
      <c r="AS178" s="1794"/>
      <c r="AT178" s="1816" t="s">
        <v>4467</v>
      </c>
      <c r="AU178" s="1803"/>
      <c r="AV178" s="1792"/>
      <c r="AW178" s="2006"/>
    </row>
    <row r="179" spans="1:49" ht="12.95">
      <c r="A179" s="2010"/>
      <c r="B179" s="2001"/>
      <c r="C179" s="2001"/>
      <c r="D179" s="1998"/>
      <c r="E179" s="2018"/>
      <c r="F179" s="2001"/>
      <c r="G179" s="2001"/>
      <c r="H179" s="2001"/>
      <c r="I179" s="2000"/>
      <c r="J179" s="2001"/>
      <c r="K179" s="2002"/>
      <c r="L179" s="2002"/>
      <c r="M179" s="2002"/>
      <c r="N179" s="2002"/>
      <c r="O179" s="2002"/>
      <c r="P179" s="2002"/>
      <c r="Q179" s="2002"/>
      <c r="R179" s="2002"/>
      <c r="S179" s="2002"/>
      <c r="T179" s="2002"/>
      <c r="U179" s="2002"/>
      <c r="V179" s="2002"/>
      <c r="W179" s="2002"/>
      <c r="X179" s="2002"/>
      <c r="Y179" s="2002"/>
      <c r="Z179" s="2003"/>
      <c r="AA179" s="2002"/>
      <c r="AB179" s="2002"/>
      <c r="AC179" s="2002"/>
      <c r="AD179" s="2002"/>
      <c r="AE179" s="2002"/>
      <c r="AF179" s="2002"/>
      <c r="AG179" s="2002"/>
      <c r="AH179" s="2002"/>
      <c r="AI179" s="2002"/>
      <c r="AJ179" s="2002"/>
      <c r="AK179" s="2002"/>
      <c r="AL179" s="2002"/>
      <c r="AM179" s="2002"/>
      <c r="AN179" s="2002"/>
      <c r="AO179" s="2002"/>
      <c r="AP179" s="2002"/>
      <c r="AQ179" s="2002"/>
      <c r="AR179" s="2002"/>
      <c r="AS179" s="2002"/>
      <c r="AT179" s="2002"/>
      <c r="AU179" s="2002"/>
      <c r="AV179" s="2002"/>
      <c r="AW179" s="2006"/>
    </row>
    <row r="180" spans="1:49" ht="12.95">
      <c r="A180" s="2682" t="s">
        <v>4468</v>
      </c>
      <c r="B180" s="2847"/>
      <c r="C180" s="2847"/>
      <c r="D180" s="2847"/>
      <c r="E180" s="2847"/>
      <c r="F180" s="2847"/>
      <c r="G180" s="2847"/>
      <c r="H180" s="2847"/>
      <c r="I180" s="2847"/>
      <c r="J180" s="2847"/>
      <c r="K180" s="2842"/>
      <c r="L180" s="2002"/>
      <c r="M180" s="2682" t="s">
        <v>4468</v>
      </c>
      <c r="N180" s="2847"/>
      <c r="O180" s="2847"/>
      <c r="P180" s="2847"/>
      <c r="Q180" s="2847"/>
      <c r="R180" s="2847"/>
      <c r="S180" s="2847"/>
      <c r="T180" s="2847"/>
      <c r="U180" s="2847"/>
      <c r="V180" s="2847"/>
      <c r="W180" s="2847"/>
      <c r="X180" s="2006"/>
      <c r="Y180" s="2006"/>
      <c r="Z180" s="2003"/>
      <c r="AA180" s="2682" t="s">
        <v>4469</v>
      </c>
      <c r="AB180" s="2847"/>
      <c r="AC180" s="2847"/>
      <c r="AD180" s="2847"/>
      <c r="AE180" s="2847"/>
      <c r="AF180" s="2847"/>
      <c r="AG180" s="2682" t="s">
        <v>4470</v>
      </c>
      <c r="AH180" s="2847"/>
      <c r="AI180" s="2847"/>
      <c r="AJ180" s="2847"/>
      <c r="AK180" s="2847"/>
      <c r="AL180" s="2044"/>
      <c r="AM180" s="2682" t="s">
        <v>4469</v>
      </c>
      <c r="AN180" s="2847"/>
      <c r="AO180" s="2847"/>
      <c r="AP180" s="2847"/>
      <c r="AQ180" s="2847"/>
      <c r="AR180" s="2847"/>
      <c r="AS180" s="2682" t="s">
        <v>4470</v>
      </c>
      <c r="AT180" s="2847"/>
      <c r="AU180" s="2847"/>
      <c r="AV180" s="2847"/>
      <c r="AW180" s="2006"/>
    </row>
    <row r="181" spans="1:49" ht="12.95">
      <c r="A181" s="2651" t="s">
        <v>4471</v>
      </c>
      <c r="B181" s="2847"/>
      <c r="C181" s="2847"/>
      <c r="D181" s="2847"/>
      <c r="E181" s="2847"/>
      <c r="F181" s="2847"/>
      <c r="G181" s="2847"/>
      <c r="H181" s="2847"/>
      <c r="I181" s="2847"/>
      <c r="J181" s="2847"/>
      <c r="K181" s="2842"/>
      <c r="L181" s="2002"/>
      <c r="M181" s="2651" t="s">
        <v>4472</v>
      </c>
      <c r="N181" s="2847"/>
      <c r="O181" s="2847"/>
      <c r="P181" s="2847"/>
      <c r="Q181" s="2847"/>
      <c r="R181" s="2847"/>
      <c r="S181" s="2847"/>
      <c r="T181" s="2847"/>
      <c r="U181" s="2847"/>
      <c r="V181" s="2847"/>
      <c r="W181" s="2847"/>
      <c r="X181" s="2006"/>
      <c r="Y181" s="2006"/>
      <c r="Z181" s="2003"/>
      <c r="AA181" s="2681" t="s">
        <v>4473</v>
      </c>
      <c r="AB181" s="2847"/>
      <c r="AC181" s="2847"/>
      <c r="AD181" s="2847"/>
      <c r="AE181" s="2847"/>
      <c r="AF181" s="2847"/>
      <c r="AG181" s="2681" t="s">
        <v>4474</v>
      </c>
      <c r="AH181" s="2847"/>
      <c r="AI181" s="2847"/>
      <c r="AJ181" s="2847"/>
      <c r="AK181" s="2847"/>
      <c r="AL181" s="2045"/>
      <c r="AM181" s="2681" t="s">
        <v>4475</v>
      </c>
      <c r="AN181" s="2847"/>
      <c r="AO181" s="2847"/>
      <c r="AP181" s="2847"/>
      <c r="AQ181" s="2847"/>
      <c r="AR181" s="2847"/>
      <c r="AS181" s="2681" t="s">
        <v>4476</v>
      </c>
      <c r="AT181" s="2847"/>
      <c r="AU181" s="2847"/>
      <c r="AV181" s="2847"/>
      <c r="AW181" s="2006"/>
    </row>
    <row r="182" spans="1:49" ht="12.95">
      <c r="A182" s="2010"/>
      <c r="B182" s="2001"/>
      <c r="C182" s="2001"/>
      <c r="D182" s="1998"/>
      <c r="E182" s="2018"/>
      <c r="F182" s="2001"/>
      <c r="G182" s="2001"/>
      <c r="H182" s="2001"/>
      <c r="I182" s="2000"/>
      <c r="J182" s="2001"/>
      <c r="K182" s="2002"/>
      <c r="L182" s="2002"/>
      <c r="M182" s="2002"/>
      <c r="N182" s="2002"/>
      <c r="O182" s="2002"/>
      <c r="P182" s="2002"/>
      <c r="Q182" s="2002"/>
      <c r="R182" s="2002"/>
      <c r="S182" s="2002"/>
      <c r="T182" s="2002"/>
      <c r="U182" s="2002"/>
      <c r="V182" s="2002"/>
      <c r="W182" s="2002"/>
      <c r="X182" s="2002"/>
      <c r="Y182" s="2002"/>
      <c r="Z182" s="2003"/>
      <c r="AA182" s="2002"/>
      <c r="AB182" s="2002"/>
      <c r="AC182" s="2002"/>
      <c r="AD182" s="2002"/>
      <c r="AE182" s="2002"/>
      <c r="AF182" s="2002"/>
      <c r="AG182" s="2002"/>
      <c r="AH182" s="2002"/>
      <c r="AI182" s="2002"/>
      <c r="AJ182" s="2002"/>
      <c r="AK182" s="2002"/>
      <c r="AL182" s="2002"/>
      <c r="AM182" s="2002"/>
      <c r="AN182" s="2002"/>
      <c r="AO182" s="2002"/>
      <c r="AP182" s="2002"/>
      <c r="AQ182" s="2002"/>
      <c r="AR182" s="2002"/>
      <c r="AS182" s="2002"/>
      <c r="AT182" s="2002"/>
      <c r="AU182" s="2002"/>
      <c r="AV182" s="2002"/>
      <c r="AW182" s="2006"/>
    </row>
    <row r="183" spans="1:49" ht="12.95">
      <c r="A183" s="2010"/>
      <c r="B183" s="2001"/>
      <c r="C183" s="2001"/>
      <c r="D183" s="1998"/>
      <c r="E183" s="2018"/>
      <c r="F183" s="2001"/>
      <c r="G183" s="2001"/>
      <c r="H183" s="2001"/>
      <c r="I183" s="2000"/>
      <c r="J183" s="2001"/>
      <c r="K183" s="2002"/>
      <c r="L183" s="2002"/>
      <c r="M183" s="2002"/>
      <c r="N183" s="2002"/>
      <c r="O183" s="2002"/>
      <c r="P183" s="2002"/>
      <c r="Q183" s="2002"/>
      <c r="R183" s="2002"/>
      <c r="S183" s="2002"/>
      <c r="T183" s="2002"/>
      <c r="U183" s="2002"/>
      <c r="V183" s="2002"/>
      <c r="W183" s="2002"/>
      <c r="X183" s="2002"/>
      <c r="Y183" s="2002"/>
      <c r="Z183" s="2003"/>
      <c r="AA183" s="2002"/>
      <c r="AB183" s="2002"/>
      <c r="AC183" s="2002"/>
      <c r="AD183" s="2002"/>
      <c r="AE183" s="2002"/>
      <c r="AF183" s="2002"/>
      <c r="AG183" s="2002"/>
      <c r="AH183" s="2002"/>
      <c r="AI183" s="2002"/>
      <c r="AJ183" s="2002"/>
      <c r="AK183" s="2002"/>
      <c r="AL183" s="2002"/>
      <c r="AM183" s="2002"/>
      <c r="AN183" s="2002"/>
      <c r="AO183" s="2002"/>
      <c r="AP183" s="2002"/>
      <c r="AQ183" s="2002"/>
      <c r="AR183" s="2002"/>
      <c r="AS183" s="2002"/>
      <c r="AT183" s="2002"/>
      <c r="AU183" s="2002"/>
      <c r="AV183" s="2002"/>
      <c r="AW183" s="2006"/>
    </row>
    <row r="184" spans="1:49" ht="12.95">
      <c r="A184" s="2010"/>
      <c r="B184" s="2001"/>
      <c r="C184" s="2001"/>
      <c r="D184" s="1998"/>
      <c r="E184" s="2018"/>
      <c r="F184" s="2001"/>
      <c r="G184" s="2001"/>
      <c r="H184" s="2001"/>
      <c r="I184" s="2000"/>
      <c r="J184" s="2001"/>
      <c r="K184" s="2002"/>
      <c r="L184" s="2002"/>
      <c r="M184" s="2002"/>
      <c r="N184" s="2002"/>
      <c r="O184" s="2002"/>
      <c r="P184" s="2002"/>
      <c r="Q184" s="2002"/>
      <c r="R184" s="2002"/>
      <c r="S184" s="2002"/>
      <c r="T184" s="2002"/>
      <c r="U184" s="2002"/>
      <c r="V184" s="2002"/>
      <c r="W184" s="2002"/>
      <c r="X184" s="2002"/>
      <c r="Y184" s="2002"/>
      <c r="Z184" s="2003"/>
      <c r="AA184" s="2002"/>
      <c r="AB184" s="2002"/>
      <c r="AC184" s="2002"/>
      <c r="AD184" s="2002"/>
      <c r="AE184" s="2002"/>
      <c r="AF184" s="2002"/>
      <c r="AG184" s="2002"/>
      <c r="AH184" s="2002"/>
      <c r="AI184" s="2002"/>
      <c r="AJ184" s="2002"/>
      <c r="AK184" s="2002"/>
      <c r="AL184" s="2002"/>
      <c r="AM184" s="2002"/>
      <c r="AN184" s="2002"/>
      <c r="AO184" s="2002"/>
      <c r="AP184" s="2002"/>
      <c r="AQ184" s="2002"/>
      <c r="AR184" s="2002"/>
      <c r="AS184" s="2002"/>
      <c r="AT184" s="2002"/>
      <c r="AU184" s="2002"/>
      <c r="AV184" s="2002"/>
      <c r="AW184" s="2006"/>
    </row>
    <row r="185" spans="1:49" ht="12.95">
      <c r="A185" s="2010"/>
      <c r="B185" s="2001"/>
      <c r="C185" s="2001"/>
      <c r="D185" s="1998"/>
      <c r="E185" s="2018"/>
      <c r="F185" s="2001"/>
      <c r="G185" s="2001"/>
      <c r="H185" s="2001"/>
      <c r="I185" s="2000"/>
      <c r="J185" s="2001"/>
      <c r="K185" s="2002"/>
      <c r="L185" s="2002"/>
      <c r="M185" s="2002"/>
      <c r="N185" s="2002"/>
      <c r="O185" s="2002"/>
      <c r="P185" s="2002"/>
      <c r="Q185" s="2002"/>
      <c r="R185" s="2002"/>
      <c r="S185" s="2002"/>
      <c r="T185" s="2002"/>
      <c r="U185" s="2002"/>
      <c r="V185" s="2002"/>
      <c r="W185" s="2002"/>
      <c r="X185" s="2002"/>
      <c r="Y185" s="2002"/>
      <c r="Z185" s="2003"/>
      <c r="AA185" s="2002"/>
      <c r="AB185" s="2002"/>
      <c r="AC185" s="2002"/>
      <c r="AD185" s="2002"/>
      <c r="AE185" s="2002"/>
      <c r="AF185" s="2002"/>
      <c r="AG185" s="2002"/>
      <c r="AH185" s="2002"/>
      <c r="AI185" s="2002"/>
      <c r="AJ185" s="2002"/>
      <c r="AK185" s="2002"/>
      <c r="AL185" s="2002"/>
      <c r="AM185" s="2002"/>
      <c r="AN185" s="2002"/>
      <c r="AO185" s="2002"/>
      <c r="AP185" s="2002"/>
      <c r="AQ185" s="2002"/>
      <c r="AR185" s="2002"/>
      <c r="AS185" s="2002"/>
      <c r="AT185" s="2002"/>
      <c r="AU185" s="2002"/>
      <c r="AV185" s="2002"/>
      <c r="AW185" s="2006"/>
    </row>
    <row r="186" spans="1:49" ht="12.95">
      <c r="A186" s="2010"/>
      <c r="B186" s="2001"/>
      <c r="C186" s="2001"/>
      <c r="D186" s="1998"/>
      <c r="E186" s="2018"/>
      <c r="F186" s="2001"/>
      <c r="G186" s="2001"/>
      <c r="H186" s="2001"/>
      <c r="I186" s="2000"/>
      <c r="J186" s="2001"/>
      <c r="K186" s="2002"/>
      <c r="L186" s="2002"/>
      <c r="M186" s="2002"/>
      <c r="N186" s="2002"/>
      <c r="O186" s="2002"/>
      <c r="P186" s="2002"/>
      <c r="Q186" s="2002"/>
      <c r="R186" s="2002"/>
      <c r="S186" s="2002"/>
      <c r="T186" s="2002"/>
      <c r="U186" s="2002"/>
      <c r="V186" s="2002"/>
      <c r="W186" s="2002"/>
      <c r="X186" s="2002"/>
      <c r="Y186" s="2002"/>
      <c r="Z186" s="2003"/>
      <c r="AA186" s="2002"/>
      <c r="AB186" s="2002"/>
      <c r="AC186" s="2002"/>
      <c r="AD186" s="2002"/>
      <c r="AE186" s="2002"/>
      <c r="AF186" s="2002"/>
      <c r="AG186" s="2002"/>
      <c r="AH186" s="2002"/>
      <c r="AI186" s="2002"/>
      <c r="AJ186" s="2002"/>
      <c r="AK186" s="2002"/>
      <c r="AL186" s="2002"/>
      <c r="AM186" s="2002"/>
      <c r="AN186" s="2002"/>
      <c r="AO186" s="2002"/>
      <c r="AP186" s="2002"/>
      <c r="AQ186" s="2002"/>
      <c r="AR186" s="2002"/>
      <c r="AS186" s="2002"/>
      <c r="AT186" s="2002"/>
      <c r="AU186" s="2002"/>
      <c r="AV186" s="2002"/>
      <c r="AW186" s="2006"/>
    </row>
    <row r="187" spans="1:49" ht="12.95">
      <c r="A187" s="2010"/>
      <c r="B187" s="2001"/>
      <c r="C187" s="2001"/>
      <c r="D187" s="1998"/>
      <c r="E187" s="2018"/>
      <c r="F187" s="2001"/>
      <c r="G187" s="2001"/>
      <c r="H187" s="2001"/>
      <c r="I187" s="2000"/>
      <c r="J187" s="2001"/>
      <c r="K187" s="2002"/>
      <c r="L187" s="2002"/>
      <c r="M187" s="2002"/>
      <c r="N187" s="2002"/>
      <c r="O187" s="2002"/>
      <c r="P187" s="2002"/>
      <c r="Q187" s="2002"/>
      <c r="R187" s="2002"/>
      <c r="S187" s="2002"/>
      <c r="T187" s="2002"/>
      <c r="U187" s="2002"/>
      <c r="V187" s="2002"/>
      <c r="W187" s="2002"/>
      <c r="X187" s="2002"/>
      <c r="Y187" s="2002"/>
      <c r="Z187" s="2003"/>
      <c r="AA187" s="2002"/>
      <c r="AB187" s="2002"/>
      <c r="AC187" s="2002"/>
      <c r="AD187" s="2002"/>
      <c r="AE187" s="2002"/>
      <c r="AF187" s="2002"/>
      <c r="AG187" s="2002"/>
      <c r="AH187" s="2002"/>
      <c r="AI187" s="2002"/>
      <c r="AJ187" s="2002"/>
      <c r="AK187" s="2002"/>
      <c r="AL187" s="2002"/>
      <c r="AM187" s="2002"/>
      <c r="AN187" s="2002"/>
      <c r="AO187" s="2002"/>
      <c r="AP187" s="2002"/>
      <c r="AQ187" s="2002"/>
      <c r="AR187" s="2002"/>
      <c r="AS187" s="2002"/>
      <c r="AT187" s="2002"/>
      <c r="AU187" s="2002"/>
      <c r="AV187" s="2002"/>
      <c r="AW187" s="2006"/>
    </row>
    <row r="188" spans="1:49" ht="12.95">
      <c r="A188" s="2010"/>
      <c r="B188" s="2001"/>
      <c r="C188" s="2001"/>
      <c r="D188" s="1998"/>
      <c r="E188" s="2018"/>
      <c r="F188" s="2001"/>
      <c r="G188" s="2001"/>
      <c r="H188" s="2001"/>
      <c r="I188" s="2000"/>
      <c r="J188" s="2001"/>
      <c r="K188" s="2002"/>
      <c r="L188" s="2002"/>
      <c r="M188" s="2002"/>
      <c r="N188" s="2002"/>
      <c r="O188" s="2002"/>
      <c r="P188" s="2002"/>
      <c r="Q188" s="2002"/>
      <c r="R188" s="2002"/>
      <c r="S188" s="2002"/>
      <c r="T188" s="2002"/>
      <c r="U188" s="2002"/>
      <c r="V188" s="2002"/>
      <c r="W188" s="2002"/>
      <c r="X188" s="2002"/>
      <c r="Y188" s="2002"/>
      <c r="Z188" s="2003"/>
      <c r="AA188" s="2002"/>
      <c r="AB188" s="2002"/>
      <c r="AC188" s="2002"/>
      <c r="AD188" s="2002"/>
      <c r="AE188" s="2002"/>
      <c r="AF188" s="2002"/>
      <c r="AG188" s="2002"/>
      <c r="AH188" s="2002"/>
      <c r="AI188" s="2002"/>
      <c r="AJ188" s="2002"/>
      <c r="AK188" s="2002"/>
      <c r="AL188" s="2002"/>
      <c r="AM188" s="2002"/>
      <c r="AN188" s="2002"/>
      <c r="AO188" s="2002"/>
      <c r="AP188" s="2002"/>
      <c r="AQ188" s="2002"/>
      <c r="AR188" s="2002"/>
      <c r="AS188" s="2002"/>
      <c r="AT188" s="2002"/>
      <c r="AU188" s="2002"/>
      <c r="AV188" s="2002"/>
      <c r="AW188" s="2006"/>
    </row>
    <row r="189" spans="1:49" ht="12.95">
      <c r="A189" s="2010"/>
      <c r="B189" s="2001"/>
      <c r="C189" s="2001"/>
      <c r="D189" s="1998"/>
      <c r="E189" s="2018"/>
      <c r="F189" s="2001"/>
      <c r="G189" s="2001"/>
      <c r="H189" s="2001"/>
      <c r="I189" s="2000"/>
      <c r="J189" s="2001"/>
      <c r="K189" s="2002"/>
      <c r="L189" s="2002"/>
      <c r="M189" s="2002"/>
      <c r="N189" s="2002"/>
      <c r="O189" s="2002"/>
      <c r="P189" s="2002"/>
      <c r="Q189" s="2002"/>
      <c r="R189" s="2002"/>
      <c r="S189" s="2002"/>
      <c r="T189" s="2002"/>
      <c r="U189" s="2002"/>
      <c r="V189" s="2002"/>
      <c r="W189" s="2002"/>
      <c r="X189" s="2002"/>
      <c r="Y189" s="2002"/>
      <c r="Z189" s="2003"/>
      <c r="AA189" s="2002"/>
      <c r="AB189" s="2002"/>
      <c r="AC189" s="2002"/>
      <c r="AD189" s="2002"/>
      <c r="AE189" s="2002"/>
      <c r="AF189" s="2002"/>
      <c r="AG189" s="2002"/>
      <c r="AH189" s="2002"/>
      <c r="AI189" s="2002"/>
      <c r="AJ189" s="2002"/>
      <c r="AK189" s="2002"/>
      <c r="AL189" s="2002"/>
      <c r="AM189" s="2002"/>
      <c r="AN189" s="2002"/>
      <c r="AO189" s="2002"/>
      <c r="AP189" s="2002"/>
      <c r="AQ189" s="2002"/>
      <c r="AR189" s="2002"/>
      <c r="AS189" s="2002"/>
      <c r="AT189" s="2002"/>
      <c r="AU189" s="2002"/>
      <c r="AV189" s="2002"/>
      <c r="AW189" s="2006"/>
    </row>
    <row r="190" spans="1:49" ht="12.95">
      <c r="A190" s="2010"/>
      <c r="B190" s="2001"/>
      <c r="C190" s="2001"/>
      <c r="D190" s="1998"/>
      <c r="E190" s="2018"/>
      <c r="F190" s="2001"/>
      <c r="G190" s="2001"/>
      <c r="H190" s="2001"/>
      <c r="I190" s="2000"/>
      <c r="J190" s="2001"/>
      <c r="K190" s="2002"/>
      <c r="L190" s="2002"/>
      <c r="M190" s="2002"/>
      <c r="N190" s="2002"/>
      <c r="O190" s="2002"/>
      <c r="P190" s="2002"/>
      <c r="Q190" s="2002"/>
      <c r="R190" s="2002"/>
      <c r="S190" s="2002"/>
      <c r="T190" s="2002"/>
      <c r="U190" s="2002"/>
      <c r="V190" s="2002"/>
      <c r="W190" s="2002"/>
      <c r="X190" s="2002"/>
      <c r="Y190" s="2002"/>
      <c r="Z190" s="2003"/>
      <c r="AA190" s="2002"/>
      <c r="AB190" s="2002"/>
      <c r="AC190" s="2002"/>
      <c r="AD190" s="2002"/>
      <c r="AE190" s="2002"/>
      <c r="AF190" s="2002"/>
      <c r="AG190" s="2002"/>
      <c r="AH190" s="2002"/>
      <c r="AI190" s="2002"/>
      <c r="AJ190" s="2002"/>
      <c r="AK190" s="2002"/>
      <c r="AL190" s="2002"/>
      <c r="AM190" s="2002"/>
      <c r="AN190" s="2002"/>
      <c r="AO190" s="2002"/>
      <c r="AP190" s="2002"/>
      <c r="AQ190" s="2002"/>
      <c r="AR190" s="2002"/>
      <c r="AS190" s="2002"/>
      <c r="AT190" s="2002"/>
      <c r="AU190" s="2002"/>
      <c r="AV190" s="2002"/>
      <c r="AW190" s="2006"/>
    </row>
    <row r="191" spans="1:49" ht="12.95">
      <c r="A191" s="2010"/>
      <c r="B191" s="2001"/>
      <c r="C191" s="2001"/>
      <c r="D191" s="1998"/>
      <c r="E191" s="2018"/>
      <c r="F191" s="2001"/>
      <c r="G191" s="2001"/>
      <c r="H191" s="2001"/>
      <c r="I191" s="2000"/>
      <c r="J191" s="2001"/>
      <c r="K191" s="2002"/>
      <c r="L191" s="2002"/>
      <c r="M191" s="2002"/>
      <c r="N191" s="2002"/>
      <c r="O191" s="2002"/>
      <c r="P191" s="2002"/>
      <c r="Q191" s="2002"/>
      <c r="R191" s="2002"/>
      <c r="S191" s="2002"/>
      <c r="T191" s="2002"/>
      <c r="U191" s="2002"/>
      <c r="V191" s="2002"/>
      <c r="W191" s="2002"/>
      <c r="X191" s="2002"/>
      <c r="Y191" s="2002"/>
      <c r="Z191" s="2003"/>
      <c r="AA191" s="2002"/>
      <c r="AB191" s="2002"/>
      <c r="AC191" s="2002"/>
      <c r="AD191" s="2002"/>
      <c r="AE191" s="2002"/>
      <c r="AF191" s="2002"/>
      <c r="AG191" s="2002"/>
      <c r="AH191" s="2002"/>
      <c r="AI191" s="2002"/>
      <c r="AJ191" s="2002"/>
      <c r="AK191" s="2002"/>
      <c r="AL191" s="2002"/>
      <c r="AM191" s="2002"/>
      <c r="AN191" s="2002"/>
      <c r="AO191" s="2002"/>
      <c r="AP191" s="2002"/>
      <c r="AQ191" s="2002"/>
      <c r="AR191" s="2002"/>
      <c r="AS191" s="2002"/>
      <c r="AT191" s="2002"/>
      <c r="AU191" s="2002"/>
      <c r="AV191" s="2002"/>
      <c r="AW191" s="2006"/>
    </row>
    <row r="192" spans="1:49" ht="12.95">
      <c r="A192" s="2010"/>
      <c r="B192" s="2001"/>
      <c r="C192" s="2001"/>
      <c r="D192" s="1998"/>
      <c r="E192" s="2018"/>
      <c r="F192" s="2001"/>
      <c r="G192" s="2001"/>
      <c r="H192" s="2001"/>
      <c r="I192" s="2000"/>
      <c r="J192" s="2001"/>
      <c r="K192" s="2002"/>
      <c r="L192" s="2002"/>
      <c r="M192" s="2002"/>
      <c r="N192" s="2002"/>
      <c r="O192" s="2002"/>
      <c r="P192" s="2002"/>
      <c r="Q192" s="2002"/>
      <c r="R192" s="2002"/>
      <c r="S192" s="2002"/>
      <c r="T192" s="2002"/>
      <c r="U192" s="2002"/>
      <c r="V192" s="2002"/>
      <c r="W192" s="2002"/>
      <c r="X192" s="2002"/>
      <c r="Y192" s="2002"/>
      <c r="Z192" s="2003"/>
      <c r="AA192" s="2002"/>
      <c r="AB192" s="2002"/>
      <c r="AC192" s="2002"/>
      <c r="AD192" s="2002"/>
      <c r="AE192" s="2002"/>
      <c r="AF192" s="2002"/>
      <c r="AG192" s="2002"/>
      <c r="AH192" s="2002"/>
      <c r="AI192" s="2002"/>
      <c r="AJ192" s="2002"/>
      <c r="AK192" s="2002"/>
      <c r="AL192" s="2002"/>
      <c r="AM192" s="2002"/>
      <c r="AN192" s="2002"/>
      <c r="AO192" s="2002"/>
      <c r="AP192" s="2002"/>
      <c r="AQ192" s="2002"/>
      <c r="AR192" s="2002"/>
      <c r="AS192" s="2002"/>
      <c r="AT192" s="2002"/>
      <c r="AU192" s="2002"/>
      <c r="AV192" s="2002"/>
      <c r="AW192" s="2006"/>
    </row>
    <row r="193" spans="1:49" ht="12.95">
      <c r="A193" s="2010"/>
      <c r="B193" s="2001"/>
      <c r="C193" s="2001"/>
      <c r="D193" s="1998"/>
      <c r="E193" s="2018"/>
      <c r="F193" s="2001"/>
      <c r="G193" s="2001"/>
      <c r="H193" s="2001"/>
      <c r="I193" s="2000"/>
      <c r="J193" s="2001"/>
      <c r="K193" s="2002"/>
      <c r="L193" s="2002"/>
      <c r="M193" s="2002"/>
      <c r="N193" s="2002"/>
      <c r="O193" s="2002"/>
      <c r="P193" s="2002"/>
      <c r="Q193" s="2002"/>
      <c r="R193" s="2002"/>
      <c r="S193" s="2002"/>
      <c r="T193" s="2002"/>
      <c r="U193" s="2002"/>
      <c r="V193" s="2002"/>
      <c r="W193" s="2002"/>
      <c r="X193" s="2002"/>
      <c r="Y193" s="2002"/>
      <c r="Z193" s="2003"/>
      <c r="AA193" s="2002"/>
      <c r="AB193" s="2002"/>
      <c r="AC193" s="2002"/>
      <c r="AD193" s="2002"/>
      <c r="AE193" s="2002"/>
      <c r="AF193" s="2002"/>
      <c r="AG193" s="2002"/>
      <c r="AH193" s="2002"/>
      <c r="AI193" s="2002"/>
      <c r="AJ193" s="2002"/>
      <c r="AK193" s="2002"/>
      <c r="AL193" s="2002"/>
      <c r="AM193" s="2002"/>
      <c r="AN193" s="2002"/>
      <c r="AO193" s="2002"/>
      <c r="AP193" s="2002"/>
      <c r="AQ193" s="2002"/>
      <c r="AR193" s="2002"/>
      <c r="AS193" s="2002"/>
      <c r="AT193" s="2002"/>
      <c r="AU193" s="2002"/>
      <c r="AV193" s="2002"/>
      <c r="AW193" s="2006"/>
    </row>
    <row r="194" spans="1:49" ht="12.95">
      <c r="A194" s="2010"/>
      <c r="B194" s="2001"/>
      <c r="C194" s="2001"/>
      <c r="D194" s="1998"/>
      <c r="E194" s="2018"/>
      <c r="F194" s="2001"/>
      <c r="G194" s="2001"/>
      <c r="H194" s="2001"/>
      <c r="I194" s="2000"/>
      <c r="J194" s="2001"/>
      <c r="K194" s="2002"/>
      <c r="L194" s="2002"/>
      <c r="M194" s="2002"/>
      <c r="N194" s="2002"/>
      <c r="O194" s="2002"/>
      <c r="P194" s="2002"/>
      <c r="Q194" s="2002"/>
      <c r="R194" s="2002"/>
      <c r="S194" s="2002"/>
      <c r="T194" s="2002"/>
      <c r="U194" s="2002"/>
      <c r="V194" s="2002"/>
      <c r="W194" s="2002"/>
      <c r="X194" s="2002"/>
      <c r="Y194" s="2002"/>
      <c r="Z194" s="2003"/>
      <c r="AA194" s="2002"/>
      <c r="AB194" s="2002"/>
      <c r="AC194" s="2002"/>
      <c r="AD194" s="2002"/>
      <c r="AE194" s="2002"/>
      <c r="AF194" s="2002"/>
      <c r="AG194" s="2002"/>
      <c r="AH194" s="2002"/>
      <c r="AI194" s="2002"/>
      <c r="AJ194" s="2002"/>
      <c r="AK194" s="2002"/>
      <c r="AL194" s="2002"/>
      <c r="AM194" s="2002"/>
      <c r="AN194" s="2002"/>
      <c r="AO194" s="2002"/>
      <c r="AP194" s="2002"/>
      <c r="AQ194" s="2002"/>
      <c r="AR194" s="2002"/>
      <c r="AS194" s="2002"/>
      <c r="AT194" s="2002"/>
      <c r="AU194" s="2002"/>
      <c r="AV194" s="2002"/>
      <c r="AW194" s="2006"/>
    </row>
    <row r="195" spans="1:49" ht="12.95">
      <c r="A195" s="2010"/>
      <c r="B195" s="2001"/>
      <c r="C195" s="2001"/>
      <c r="D195" s="1998"/>
      <c r="E195" s="2018"/>
      <c r="F195" s="2001"/>
      <c r="G195" s="2001"/>
      <c r="H195" s="2001"/>
      <c r="I195" s="2000"/>
      <c r="J195" s="2001"/>
      <c r="K195" s="2002"/>
      <c r="L195" s="2002"/>
      <c r="M195" s="2002"/>
      <c r="N195" s="2002"/>
      <c r="O195" s="2002"/>
      <c r="P195" s="2002"/>
      <c r="Q195" s="2002"/>
      <c r="R195" s="2002"/>
      <c r="S195" s="2002"/>
      <c r="T195" s="2002"/>
      <c r="U195" s="2002"/>
      <c r="V195" s="2002"/>
      <c r="W195" s="2002"/>
      <c r="X195" s="2002"/>
      <c r="Y195" s="2002"/>
      <c r="Z195" s="2003"/>
      <c r="AA195" s="2002"/>
      <c r="AB195" s="2002"/>
      <c r="AC195" s="2002"/>
      <c r="AD195" s="2002"/>
      <c r="AE195" s="2002"/>
      <c r="AF195" s="2002"/>
      <c r="AG195" s="2002"/>
      <c r="AH195" s="2002"/>
      <c r="AI195" s="2002"/>
      <c r="AJ195" s="2002"/>
      <c r="AK195" s="2002"/>
      <c r="AL195" s="2002"/>
      <c r="AM195" s="2002"/>
      <c r="AN195" s="2002"/>
      <c r="AO195" s="2002"/>
      <c r="AP195" s="2002"/>
      <c r="AQ195" s="2002"/>
      <c r="AR195" s="2002"/>
      <c r="AS195" s="2002"/>
      <c r="AT195" s="2002"/>
      <c r="AU195" s="2002"/>
      <c r="AV195" s="2002"/>
      <c r="AW195" s="2006"/>
    </row>
    <row r="196" spans="1:49" ht="12.95">
      <c r="A196" s="2010"/>
      <c r="B196" s="2001"/>
      <c r="C196" s="2001"/>
      <c r="D196" s="1998"/>
      <c r="E196" s="2018"/>
      <c r="F196" s="2001"/>
      <c r="G196" s="2001"/>
      <c r="H196" s="2001"/>
      <c r="I196" s="2000"/>
      <c r="J196" s="2001"/>
      <c r="K196" s="2002"/>
      <c r="L196" s="2002"/>
      <c r="M196" s="2002"/>
      <c r="N196" s="2002"/>
      <c r="O196" s="2002"/>
      <c r="P196" s="2002"/>
      <c r="Q196" s="2002"/>
      <c r="R196" s="2002"/>
      <c r="S196" s="2002"/>
      <c r="T196" s="2002"/>
      <c r="U196" s="2002"/>
      <c r="V196" s="2002"/>
      <c r="W196" s="2002"/>
      <c r="X196" s="2002"/>
      <c r="Y196" s="2002"/>
      <c r="Z196" s="2003"/>
      <c r="AA196" s="2002"/>
      <c r="AB196" s="2002"/>
      <c r="AC196" s="2002"/>
      <c r="AD196" s="2002"/>
      <c r="AE196" s="2002"/>
      <c r="AF196" s="2002"/>
      <c r="AG196" s="2002"/>
      <c r="AH196" s="2002"/>
      <c r="AI196" s="2002"/>
      <c r="AJ196" s="2002"/>
      <c r="AK196" s="2002"/>
      <c r="AL196" s="2002"/>
      <c r="AM196" s="2002"/>
      <c r="AN196" s="2002"/>
      <c r="AO196" s="2002"/>
      <c r="AP196" s="2002"/>
      <c r="AQ196" s="2002"/>
      <c r="AR196" s="2002"/>
      <c r="AS196" s="2002"/>
      <c r="AT196" s="2002"/>
      <c r="AU196" s="2002"/>
      <c r="AV196" s="2002"/>
      <c r="AW196" s="2006"/>
    </row>
    <row r="197" spans="1:49" ht="12.95">
      <c r="A197" s="2010"/>
      <c r="B197" s="2001"/>
      <c r="C197" s="2001"/>
      <c r="D197" s="1998"/>
      <c r="E197" s="2018"/>
      <c r="F197" s="2001"/>
      <c r="G197" s="2001"/>
      <c r="H197" s="2001"/>
      <c r="I197" s="2000"/>
      <c r="J197" s="2001"/>
      <c r="K197" s="2002"/>
      <c r="L197" s="2002"/>
      <c r="M197" s="2002"/>
      <c r="N197" s="2002"/>
      <c r="O197" s="2002"/>
      <c r="P197" s="2002"/>
      <c r="Q197" s="2002"/>
      <c r="R197" s="2002"/>
      <c r="S197" s="2002"/>
      <c r="T197" s="2002"/>
      <c r="U197" s="2002"/>
      <c r="V197" s="2002"/>
      <c r="W197" s="2002"/>
      <c r="X197" s="2002"/>
      <c r="Y197" s="2002"/>
      <c r="Z197" s="2003"/>
      <c r="AA197" s="2002"/>
      <c r="AB197" s="2002"/>
      <c r="AC197" s="2002"/>
      <c r="AD197" s="2002"/>
      <c r="AE197" s="2002"/>
      <c r="AF197" s="2002"/>
      <c r="AG197" s="2002"/>
      <c r="AH197" s="2002"/>
      <c r="AI197" s="2002"/>
      <c r="AJ197" s="2002"/>
      <c r="AK197" s="2002"/>
      <c r="AL197" s="2002"/>
      <c r="AM197" s="2002"/>
      <c r="AN197" s="2002"/>
      <c r="AO197" s="2002"/>
      <c r="AP197" s="2002"/>
      <c r="AQ197" s="2002"/>
      <c r="AR197" s="2002"/>
      <c r="AS197" s="2002"/>
      <c r="AT197" s="2002"/>
      <c r="AU197" s="2002"/>
      <c r="AV197" s="2002"/>
      <c r="AW197" s="2006"/>
    </row>
    <row r="198" spans="1:49" ht="12.95">
      <c r="A198" s="2010"/>
      <c r="B198" s="2001"/>
      <c r="C198" s="2001"/>
      <c r="D198" s="1998"/>
      <c r="E198" s="2018"/>
      <c r="F198" s="2001"/>
      <c r="G198" s="2001"/>
      <c r="H198" s="2001"/>
      <c r="I198" s="2000"/>
      <c r="J198" s="2001"/>
      <c r="K198" s="2002"/>
      <c r="L198" s="2002"/>
      <c r="M198" s="2002"/>
      <c r="N198" s="2002"/>
      <c r="O198" s="2002"/>
      <c r="P198" s="2002"/>
      <c r="Q198" s="2002"/>
      <c r="R198" s="2002"/>
      <c r="S198" s="2002"/>
      <c r="T198" s="2002"/>
      <c r="U198" s="2002"/>
      <c r="V198" s="2002"/>
      <c r="W198" s="2002"/>
      <c r="X198" s="2002"/>
      <c r="Y198" s="2002"/>
      <c r="Z198" s="2003"/>
      <c r="AA198" s="2002"/>
      <c r="AB198" s="2002"/>
      <c r="AC198" s="2002"/>
      <c r="AD198" s="2002"/>
      <c r="AE198" s="2002"/>
      <c r="AF198" s="2002"/>
      <c r="AG198" s="2002"/>
      <c r="AH198" s="2002"/>
      <c r="AI198" s="2002"/>
      <c r="AJ198" s="2002"/>
      <c r="AK198" s="2002"/>
      <c r="AL198" s="2002"/>
      <c r="AM198" s="2002"/>
      <c r="AN198" s="2002"/>
      <c r="AO198" s="2002"/>
      <c r="AP198" s="2002"/>
      <c r="AQ198" s="2002"/>
      <c r="AR198" s="2002"/>
      <c r="AS198" s="2002"/>
      <c r="AT198" s="2002"/>
      <c r="AU198" s="2002"/>
      <c r="AV198" s="2002"/>
      <c r="AW198" s="2006"/>
    </row>
    <row r="199" spans="1:49" ht="12.95">
      <c r="A199" s="2010"/>
      <c r="B199" s="2001"/>
      <c r="C199" s="2001"/>
      <c r="D199" s="1998"/>
      <c r="E199" s="2018"/>
      <c r="F199" s="2001"/>
      <c r="G199" s="2001"/>
      <c r="H199" s="2001"/>
      <c r="I199" s="2000"/>
      <c r="J199" s="2001"/>
      <c r="K199" s="2002"/>
      <c r="L199" s="2002"/>
      <c r="M199" s="2002"/>
      <c r="N199" s="2002"/>
      <c r="O199" s="2002"/>
      <c r="P199" s="2002"/>
      <c r="Q199" s="2002"/>
      <c r="R199" s="2002"/>
      <c r="S199" s="2002"/>
      <c r="T199" s="2002"/>
      <c r="U199" s="2002"/>
      <c r="V199" s="2002"/>
      <c r="W199" s="2002"/>
      <c r="X199" s="2002"/>
      <c r="Y199" s="2002"/>
      <c r="Z199" s="2003"/>
      <c r="AA199" s="2002"/>
      <c r="AB199" s="2002"/>
      <c r="AC199" s="2002"/>
      <c r="AD199" s="2002"/>
      <c r="AE199" s="2002"/>
      <c r="AF199" s="2002"/>
      <c r="AG199" s="2002"/>
      <c r="AH199" s="2002"/>
      <c r="AI199" s="2002"/>
      <c r="AJ199" s="2002"/>
      <c r="AK199" s="2002"/>
      <c r="AL199" s="2002"/>
      <c r="AM199" s="2002"/>
      <c r="AN199" s="2002"/>
      <c r="AO199" s="2002"/>
      <c r="AP199" s="2002"/>
      <c r="AQ199" s="2002"/>
      <c r="AR199" s="2002"/>
      <c r="AS199" s="2002"/>
      <c r="AT199" s="2002"/>
      <c r="AU199" s="2002"/>
      <c r="AV199" s="2002"/>
      <c r="AW199" s="2006"/>
    </row>
    <row r="200" spans="1:49" ht="12.95">
      <c r="A200" s="2010"/>
      <c r="B200" s="2001"/>
      <c r="C200" s="2001"/>
      <c r="D200" s="1998"/>
      <c r="E200" s="2018"/>
      <c r="F200" s="2001"/>
      <c r="G200" s="2001"/>
      <c r="H200" s="2001"/>
      <c r="I200" s="2000"/>
      <c r="J200" s="2001"/>
      <c r="K200" s="2002"/>
      <c r="L200" s="2002"/>
      <c r="M200" s="2002"/>
      <c r="N200" s="2002"/>
      <c r="O200" s="2002"/>
      <c r="P200" s="2002"/>
      <c r="Q200" s="2002"/>
      <c r="R200" s="2002"/>
      <c r="S200" s="2002"/>
      <c r="T200" s="2002"/>
      <c r="U200" s="2002"/>
      <c r="V200" s="2002"/>
      <c r="W200" s="2002"/>
      <c r="X200" s="2002"/>
      <c r="Y200" s="2002"/>
      <c r="Z200" s="2003"/>
      <c r="AA200" s="2002"/>
      <c r="AB200" s="2002"/>
      <c r="AC200" s="2002"/>
      <c r="AD200" s="2002"/>
      <c r="AE200" s="2002"/>
      <c r="AF200" s="2002"/>
      <c r="AG200" s="2002"/>
      <c r="AH200" s="2002"/>
      <c r="AI200" s="2002"/>
      <c r="AJ200" s="2002"/>
      <c r="AK200" s="2002"/>
      <c r="AL200" s="2002"/>
      <c r="AM200" s="2002"/>
      <c r="AN200" s="2002"/>
      <c r="AO200" s="2002"/>
      <c r="AP200" s="2002"/>
      <c r="AQ200" s="2002"/>
      <c r="AR200" s="2002"/>
      <c r="AS200" s="2002"/>
      <c r="AT200" s="2002"/>
      <c r="AU200" s="2002"/>
      <c r="AV200" s="2002"/>
      <c r="AW200" s="2006"/>
    </row>
    <row r="201" spans="1:49" ht="12.95">
      <c r="A201" s="2010"/>
      <c r="B201" s="2001"/>
      <c r="C201" s="2001"/>
      <c r="D201" s="1998"/>
      <c r="E201" s="2018"/>
      <c r="F201" s="2001"/>
      <c r="G201" s="2001"/>
      <c r="H201" s="2001"/>
      <c r="I201" s="2000"/>
      <c r="J201" s="2001"/>
      <c r="K201" s="2002"/>
      <c r="L201" s="2002"/>
      <c r="M201" s="2002"/>
      <c r="N201" s="2002"/>
      <c r="O201" s="2002"/>
      <c r="P201" s="2002"/>
      <c r="Q201" s="2002"/>
      <c r="R201" s="2002"/>
      <c r="S201" s="2002"/>
      <c r="T201" s="2002"/>
      <c r="U201" s="2002"/>
      <c r="V201" s="2002"/>
      <c r="W201" s="2002"/>
      <c r="X201" s="2002"/>
      <c r="Y201" s="2002"/>
      <c r="Z201" s="2003"/>
      <c r="AA201" s="2002"/>
      <c r="AB201" s="2002"/>
      <c r="AC201" s="2002"/>
      <c r="AD201" s="2002"/>
      <c r="AE201" s="2002"/>
      <c r="AF201" s="2002"/>
      <c r="AG201" s="2002"/>
      <c r="AH201" s="2002"/>
      <c r="AI201" s="2002"/>
      <c r="AJ201" s="2002"/>
      <c r="AK201" s="2002"/>
      <c r="AL201" s="2002"/>
      <c r="AM201" s="2002"/>
      <c r="AN201" s="2002"/>
      <c r="AO201" s="2002"/>
      <c r="AP201" s="2002"/>
      <c r="AQ201" s="2002"/>
      <c r="AR201" s="2002"/>
      <c r="AS201" s="2002"/>
      <c r="AT201" s="2002"/>
      <c r="AU201" s="2002"/>
      <c r="AV201" s="2002"/>
      <c r="AW201" s="2006"/>
    </row>
    <row r="202" spans="1:49" ht="12.95">
      <c r="A202" s="2010"/>
      <c r="B202" s="2001"/>
      <c r="C202" s="2001"/>
      <c r="D202" s="1998"/>
      <c r="E202" s="2018"/>
      <c r="F202" s="2001"/>
      <c r="G202" s="2001"/>
      <c r="H202" s="2001"/>
      <c r="I202" s="2000"/>
      <c r="J202" s="2001"/>
      <c r="K202" s="2002"/>
      <c r="L202" s="2002"/>
      <c r="M202" s="2002"/>
      <c r="N202" s="2002"/>
      <c r="O202" s="2002"/>
      <c r="P202" s="2002"/>
      <c r="Q202" s="2002"/>
      <c r="R202" s="2002"/>
      <c r="S202" s="2002"/>
      <c r="T202" s="2002"/>
      <c r="U202" s="2002"/>
      <c r="V202" s="2002"/>
      <c r="W202" s="2002"/>
      <c r="X202" s="2002"/>
      <c r="Y202" s="2002"/>
      <c r="Z202" s="2003"/>
      <c r="AA202" s="2002"/>
      <c r="AB202" s="2002"/>
      <c r="AC202" s="2002"/>
      <c r="AD202" s="2002"/>
      <c r="AE202" s="2002"/>
      <c r="AF202" s="2002"/>
      <c r="AG202" s="2002"/>
      <c r="AH202" s="2002"/>
      <c r="AI202" s="2002"/>
      <c r="AJ202" s="2002"/>
      <c r="AK202" s="2002"/>
      <c r="AL202" s="2002"/>
      <c r="AM202" s="2002"/>
      <c r="AN202" s="2002"/>
      <c r="AO202" s="2002"/>
      <c r="AP202" s="2002"/>
      <c r="AQ202" s="2002"/>
      <c r="AR202" s="2002"/>
      <c r="AS202" s="2002"/>
      <c r="AT202" s="2002"/>
      <c r="AU202" s="2002"/>
      <c r="AV202" s="2002"/>
      <c r="AW202" s="2006"/>
    </row>
    <row r="203" spans="1:49" ht="12.95">
      <c r="A203" s="2010"/>
      <c r="B203" s="2001"/>
      <c r="C203" s="2001"/>
      <c r="D203" s="1998"/>
      <c r="E203" s="2018"/>
      <c r="F203" s="2001"/>
      <c r="G203" s="2001"/>
      <c r="H203" s="2001"/>
      <c r="I203" s="2000"/>
      <c r="J203" s="2001"/>
      <c r="K203" s="2002"/>
      <c r="L203" s="2002"/>
      <c r="M203" s="2002"/>
      <c r="N203" s="2002"/>
      <c r="O203" s="2002"/>
      <c r="P203" s="2002"/>
      <c r="Q203" s="2002"/>
      <c r="R203" s="2002"/>
      <c r="S203" s="2002"/>
      <c r="T203" s="2002"/>
      <c r="U203" s="2002"/>
      <c r="V203" s="2002"/>
      <c r="W203" s="2002"/>
      <c r="X203" s="2002"/>
      <c r="Y203" s="2002"/>
      <c r="Z203" s="2003"/>
      <c r="AA203" s="2002"/>
      <c r="AB203" s="2002"/>
      <c r="AC203" s="2002"/>
      <c r="AD203" s="2002"/>
      <c r="AE203" s="2002"/>
      <c r="AF203" s="2002"/>
      <c r="AG203" s="2002"/>
      <c r="AH203" s="2002"/>
      <c r="AI203" s="2002"/>
      <c r="AJ203" s="2002"/>
      <c r="AK203" s="2002"/>
      <c r="AL203" s="2002"/>
      <c r="AM203" s="2002"/>
      <c r="AN203" s="2002"/>
      <c r="AO203" s="2002"/>
      <c r="AP203" s="2002"/>
      <c r="AQ203" s="2002"/>
      <c r="AR203" s="2002"/>
      <c r="AS203" s="2002"/>
      <c r="AT203" s="2002"/>
      <c r="AU203" s="2002"/>
      <c r="AV203" s="2002"/>
      <c r="AW203" s="2006"/>
    </row>
    <row r="204" spans="1:49" ht="12.95">
      <c r="A204" s="2010"/>
      <c r="B204" s="2001"/>
      <c r="C204" s="2001"/>
      <c r="D204" s="1998"/>
      <c r="E204" s="2018"/>
      <c r="F204" s="2001"/>
      <c r="G204" s="2001"/>
      <c r="H204" s="2001"/>
      <c r="I204" s="2000"/>
      <c r="J204" s="2001"/>
      <c r="K204" s="2002"/>
      <c r="L204" s="2002"/>
      <c r="M204" s="2002"/>
      <c r="N204" s="2002"/>
      <c r="O204" s="2002"/>
      <c r="P204" s="2002"/>
      <c r="Q204" s="2002"/>
      <c r="R204" s="2002"/>
      <c r="S204" s="2002"/>
      <c r="T204" s="2002"/>
      <c r="U204" s="2002"/>
      <c r="V204" s="2002"/>
      <c r="W204" s="2002"/>
      <c r="X204" s="2002"/>
      <c r="Y204" s="2002"/>
      <c r="Z204" s="2003"/>
      <c r="AA204" s="2002"/>
      <c r="AB204" s="2002"/>
      <c r="AC204" s="2002"/>
      <c r="AD204" s="2002"/>
      <c r="AE204" s="2002"/>
      <c r="AF204" s="2002"/>
      <c r="AG204" s="2002"/>
      <c r="AH204" s="2002"/>
      <c r="AI204" s="2002"/>
      <c r="AJ204" s="2002"/>
      <c r="AK204" s="2002"/>
      <c r="AL204" s="2002"/>
      <c r="AM204" s="2002"/>
      <c r="AN204" s="2002"/>
      <c r="AO204" s="2002"/>
      <c r="AP204" s="2002"/>
      <c r="AQ204" s="2002"/>
      <c r="AR204" s="2002"/>
      <c r="AS204" s="2002"/>
      <c r="AT204" s="2002"/>
      <c r="AU204" s="2002"/>
      <c r="AV204" s="2002"/>
      <c r="AW204" s="2006"/>
    </row>
    <row r="205" spans="1:49" ht="12.95">
      <c r="A205" s="2010"/>
      <c r="B205" s="2001"/>
      <c r="C205" s="2001"/>
      <c r="D205" s="1998"/>
      <c r="E205" s="2018"/>
      <c r="F205" s="2001"/>
      <c r="G205" s="2001"/>
      <c r="H205" s="2001"/>
      <c r="I205" s="2000"/>
      <c r="J205" s="2001"/>
      <c r="K205" s="2002"/>
      <c r="L205" s="2002"/>
      <c r="M205" s="2002"/>
      <c r="N205" s="2002"/>
      <c r="O205" s="2002"/>
      <c r="P205" s="2002"/>
      <c r="Q205" s="2002"/>
      <c r="R205" s="2002"/>
      <c r="S205" s="2002"/>
      <c r="T205" s="2002"/>
      <c r="U205" s="2002"/>
      <c r="V205" s="2002"/>
      <c r="W205" s="2002"/>
      <c r="X205" s="2002"/>
      <c r="Y205" s="2002"/>
      <c r="Z205" s="2003"/>
      <c r="AA205" s="2002"/>
      <c r="AB205" s="2002"/>
      <c r="AC205" s="2002"/>
      <c r="AD205" s="2002"/>
      <c r="AE205" s="2002"/>
      <c r="AF205" s="2002"/>
      <c r="AG205" s="2002"/>
      <c r="AH205" s="2002"/>
      <c r="AI205" s="2002"/>
      <c r="AJ205" s="2002"/>
      <c r="AK205" s="2002"/>
      <c r="AL205" s="2002"/>
      <c r="AM205" s="2002"/>
      <c r="AN205" s="2002"/>
      <c r="AO205" s="2002"/>
      <c r="AP205" s="2002"/>
      <c r="AQ205" s="2002"/>
      <c r="AR205" s="2002"/>
      <c r="AS205" s="2002"/>
      <c r="AT205" s="2002"/>
      <c r="AU205" s="2002"/>
      <c r="AV205" s="2002"/>
      <c r="AW205" s="2006"/>
    </row>
    <row r="206" spans="1:49" ht="12.95">
      <c r="A206" s="2010"/>
      <c r="B206" s="2001"/>
      <c r="C206" s="2001"/>
      <c r="D206" s="1998"/>
      <c r="E206" s="2018"/>
      <c r="F206" s="2001"/>
      <c r="G206" s="2001"/>
      <c r="H206" s="2001"/>
      <c r="I206" s="2000"/>
      <c r="J206" s="2001"/>
      <c r="K206" s="2002"/>
      <c r="L206" s="2002"/>
      <c r="M206" s="2002"/>
      <c r="N206" s="2002"/>
      <c r="O206" s="2002"/>
      <c r="P206" s="2002"/>
      <c r="Q206" s="2002"/>
      <c r="R206" s="2002"/>
      <c r="S206" s="2002"/>
      <c r="T206" s="2002"/>
      <c r="U206" s="2002"/>
      <c r="V206" s="2002"/>
      <c r="W206" s="2002"/>
      <c r="X206" s="2002"/>
      <c r="Y206" s="2002"/>
      <c r="Z206" s="2003"/>
      <c r="AA206" s="2002"/>
      <c r="AB206" s="2002"/>
      <c r="AC206" s="2002"/>
      <c r="AD206" s="2002"/>
      <c r="AE206" s="2002"/>
      <c r="AF206" s="2002"/>
      <c r="AG206" s="2002"/>
      <c r="AH206" s="2002"/>
      <c r="AI206" s="2002"/>
      <c r="AJ206" s="2002"/>
      <c r="AK206" s="2002"/>
      <c r="AL206" s="2002"/>
      <c r="AM206" s="2002"/>
      <c r="AN206" s="2002"/>
      <c r="AO206" s="2002"/>
      <c r="AP206" s="2002"/>
      <c r="AQ206" s="2002"/>
      <c r="AR206" s="2002"/>
      <c r="AS206" s="2002"/>
      <c r="AT206" s="2002"/>
      <c r="AU206" s="2002"/>
      <c r="AV206" s="2002"/>
      <c r="AW206" s="2006"/>
    </row>
    <row r="207" spans="1:49" ht="12.95">
      <c r="A207" s="2010"/>
      <c r="B207" s="2001"/>
      <c r="C207" s="2001"/>
      <c r="D207" s="1998"/>
      <c r="E207" s="2018"/>
      <c r="F207" s="2001"/>
      <c r="G207" s="2001"/>
      <c r="H207" s="2001"/>
      <c r="I207" s="2000"/>
      <c r="J207" s="2001"/>
      <c r="K207" s="2002"/>
      <c r="L207" s="2002"/>
      <c r="M207" s="2002"/>
      <c r="N207" s="2002"/>
      <c r="O207" s="2002"/>
      <c r="P207" s="2002"/>
      <c r="Q207" s="2002"/>
      <c r="R207" s="2002"/>
      <c r="S207" s="2002"/>
      <c r="T207" s="2002"/>
      <c r="U207" s="2002"/>
      <c r="V207" s="2002"/>
      <c r="W207" s="2002"/>
      <c r="X207" s="2002"/>
      <c r="Y207" s="2002"/>
      <c r="Z207" s="2003"/>
      <c r="AA207" s="2002"/>
      <c r="AB207" s="2002"/>
      <c r="AC207" s="2002"/>
      <c r="AD207" s="2002"/>
      <c r="AE207" s="2002"/>
      <c r="AF207" s="2002"/>
      <c r="AG207" s="2002"/>
      <c r="AH207" s="2002"/>
      <c r="AI207" s="2002"/>
      <c r="AJ207" s="2002"/>
      <c r="AK207" s="2002"/>
      <c r="AL207" s="2002"/>
      <c r="AM207" s="2002"/>
      <c r="AN207" s="2002"/>
      <c r="AO207" s="2002"/>
      <c r="AP207" s="2002"/>
      <c r="AQ207" s="2002"/>
      <c r="AR207" s="2002"/>
      <c r="AS207" s="2002"/>
      <c r="AT207" s="2002"/>
      <c r="AU207" s="2002"/>
      <c r="AV207" s="2002"/>
      <c r="AW207" s="2006"/>
    </row>
    <row r="208" spans="1:49" ht="12.95">
      <c r="A208" s="2010"/>
      <c r="B208" s="2001"/>
      <c r="C208" s="2001"/>
      <c r="D208" s="1998"/>
      <c r="E208" s="2018"/>
      <c r="F208" s="2001"/>
      <c r="G208" s="2001"/>
      <c r="H208" s="2001"/>
      <c r="I208" s="2000"/>
      <c r="J208" s="2001"/>
      <c r="K208" s="2002"/>
      <c r="L208" s="2002"/>
      <c r="M208" s="2002"/>
      <c r="N208" s="2002"/>
      <c r="O208" s="2002"/>
      <c r="P208" s="2002"/>
      <c r="Q208" s="2002"/>
      <c r="R208" s="2002"/>
      <c r="S208" s="2002"/>
      <c r="T208" s="2002"/>
      <c r="U208" s="2002"/>
      <c r="V208" s="2002"/>
      <c r="W208" s="2002"/>
      <c r="X208" s="2002"/>
      <c r="Y208" s="2002"/>
      <c r="Z208" s="2003"/>
      <c r="AA208" s="2002"/>
      <c r="AB208" s="2002"/>
      <c r="AC208" s="2002"/>
      <c r="AD208" s="2002"/>
      <c r="AE208" s="2002"/>
      <c r="AF208" s="2002"/>
      <c r="AG208" s="2002"/>
      <c r="AH208" s="2002"/>
      <c r="AI208" s="2002"/>
      <c r="AJ208" s="2002"/>
      <c r="AK208" s="2002"/>
      <c r="AL208" s="2002"/>
      <c r="AM208" s="2002"/>
      <c r="AN208" s="2002"/>
      <c r="AO208" s="2002"/>
      <c r="AP208" s="2002"/>
      <c r="AQ208" s="2002"/>
      <c r="AR208" s="2002"/>
      <c r="AS208" s="2002"/>
      <c r="AT208" s="2002"/>
      <c r="AU208" s="2002"/>
      <c r="AV208" s="2002"/>
      <c r="AW208" s="2006"/>
    </row>
    <row r="209" spans="1:49" ht="12.95">
      <c r="A209" s="2010"/>
      <c r="B209" s="2001"/>
      <c r="C209" s="2001"/>
      <c r="D209" s="1998"/>
      <c r="E209" s="2018"/>
      <c r="F209" s="2001"/>
      <c r="G209" s="2001"/>
      <c r="H209" s="2001"/>
      <c r="I209" s="2000"/>
      <c r="J209" s="2001"/>
      <c r="K209" s="2002"/>
      <c r="L209" s="2002"/>
      <c r="M209" s="2002"/>
      <c r="N209" s="2002"/>
      <c r="O209" s="2002"/>
      <c r="P209" s="2002"/>
      <c r="Q209" s="2002"/>
      <c r="R209" s="2002"/>
      <c r="S209" s="2002"/>
      <c r="T209" s="2002"/>
      <c r="U209" s="2002"/>
      <c r="V209" s="2002"/>
      <c r="W209" s="2002"/>
      <c r="X209" s="2002"/>
      <c r="Y209" s="2002"/>
      <c r="Z209" s="2003"/>
      <c r="AA209" s="2002"/>
      <c r="AB209" s="2002"/>
      <c r="AC209" s="2002"/>
      <c r="AD209" s="2002"/>
      <c r="AE209" s="2002"/>
      <c r="AF209" s="2002"/>
      <c r="AG209" s="2002"/>
      <c r="AH209" s="2002"/>
      <c r="AI209" s="2002"/>
      <c r="AJ209" s="2002"/>
      <c r="AK209" s="2002"/>
      <c r="AL209" s="2002"/>
      <c r="AM209" s="2002"/>
      <c r="AN209" s="2002"/>
      <c r="AO209" s="2002"/>
      <c r="AP209" s="2002"/>
      <c r="AQ209" s="2002"/>
      <c r="AR209" s="2002"/>
      <c r="AS209" s="2002"/>
      <c r="AT209" s="2002"/>
      <c r="AU209" s="2002"/>
      <c r="AV209" s="2002"/>
      <c r="AW209" s="2006"/>
    </row>
    <row r="210" spans="1:49" ht="12.95">
      <c r="A210" s="2010"/>
      <c r="B210" s="2001"/>
      <c r="C210" s="2001"/>
      <c r="D210" s="1998"/>
      <c r="E210" s="2018"/>
      <c r="F210" s="2001"/>
      <c r="G210" s="2001"/>
      <c r="H210" s="2001"/>
      <c r="I210" s="2000"/>
      <c r="J210" s="2001"/>
      <c r="K210" s="2002"/>
      <c r="L210" s="2002"/>
      <c r="M210" s="2002"/>
      <c r="N210" s="2002"/>
      <c r="O210" s="2002"/>
      <c r="P210" s="2002"/>
      <c r="Q210" s="2002"/>
      <c r="R210" s="2002"/>
      <c r="S210" s="2002"/>
      <c r="T210" s="2002"/>
      <c r="U210" s="2002"/>
      <c r="V210" s="2002"/>
      <c r="W210" s="2002"/>
      <c r="X210" s="2002"/>
      <c r="Y210" s="2002"/>
      <c r="Z210" s="2003"/>
      <c r="AA210" s="2002"/>
      <c r="AB210" s="2002"/>
      <c r="AC210" s="2002"/>
      <c r="AD210" s="2002"/>
      <c r="AE210" s="2002"/>
      <c r="AF210" s="2002"/>
      <c r="AG210" s="2002"/>
      <c r="AH210" s="2002"/>
      <c r="AI210" s="2002"/>
      <c r="AJ210" s="2002"/>
      <c r="AK210" s="2002"/>
      <c r="AL210" s="2002"/>
      <c r="AM210" s="2002"/>
      <c r="AN210" s="2002"/>
      <c r="AO210" s="2002"/>
      <c r="AP210" s="2002"/>
      <c r="AQ210" s="2002"/>
      <c r="AR210" s="2002"/>
      <c r="AS210" s="2002"/>
      <c r="AT210" s="2002"/>
      <c r="AU210" s="2002"/>
      <c r="AV210" s="2002"/>
      <c r="AW210" s="2006"/>
    </row>
    <row r="211" spans="1:49" ht="12.95">
      <c r="A211" s="2010"/>
      <c r="B211" s="2001"/>
      <c r="C211" s="2001"/>
      <c r="D211" s="1998"/>
      <c r="E211" s="2018"/>
      <c r="F211" s="2001"/>
      <c r="G211" s="2001"/>
      <c r="H211" s="2001"/>
      <c r="I211" s="2000"/>
      <c r="J211" s="2001"/>
      <c r="K211" s="2002"/>
      <c r="L211" s="2002"/>
      <c r="M211" s="2002"/>
      <c r="N211" s="2002"/>
      <c r="O211" s="2002"/>
      <c r="P211" s="2002"/>
      <c r="Q211" s="2002"/>
      <c r="R211" s="2002"/>
      <c r="S211" s="2002"/>
      <c r="T211" s="2002"/>
      <c r="U211" s="2002"/>
      <c r="V211" s="2002"/>
      <c r="W211" s="2002"/>
      <c r="X211" s="2002"/>
      <c r="Y211" s="2002"/>
      <c r="Z211" s="2003"/>
      <c r="AA211" s="2002"/>
      <c r="AB211" s="2002"/>
      <c r="AC211" s="2002"/>
      <c r="AD211" s="2002"/>
      <c r="AE211" s="2002"/>
      <c r="AF211" s="2002"/>
      <c r="AG211" s="2002"/>
      <c r="AH211" s="2002"/>
      <c r="AI211" s="2002"/>
      <c r="AJ211" s="2002"/>
      <c r="AK211" s="2002"/>
      <c r="AL211" s="2002"/>
      <c r="AM211" s="2002"/>
      <c r="AN211" s="2002"/>
      <c r="AO211" s="2002"/>
      <c r="AP211" s="2002"/>
      <c r="AQ211" s="2002"/>
      <c r="AR211" s="2002"/>
      <c r="AS211" s="2002"/>
      <c r="AT211" s="2002"/>
      <c r="AU211" s="2002"/>
      <c r="AV211" s="2002"/>
      <c r="AW211" s="2006"/>
    </row>
    <row r="212" spans="1:49" ht="12.95">
      <c r="A212" s="2010"/>
      <c r="B212" s="2001"/>
      <c r="C212" s="2001"/>
      <c r="D212" s="1998"/>
      <c r="E212" s="2018"/>
      <c r="F212" s="2001"/>
      <c r="G212" s="2001"/>
      <c r="H212" s="2001"/>
      <c r="I212" s="2000"/>
      <c r="J212" s="2001"/>
      <c r="K212" s="2002"/>
      <c r="L212" s="2002"/>
      <c r="M212" s="2002"/>
      <c r="N212" s="2002"/>
      <c r="O212" s="2002"/>
      <c r="P212" s="2002"/>
      <c r="Q212" s="2002"/>
      <c r="R212" s="2002"/>
      <c r="S212" s="2002"/>
      <c r="T212" s="2002"/>
      <c r="U212" s="2002"/>
      <c r="V212" s="2002"/>
      <c r="W212" s="2002"/>
      <c r="X212" s="2002"/>
      <c r="Y212" s="2002"/>
      <c r="Z212" s="2003"/>
      <c r="AA212" s="2002"/>
      <c r="AB212" s="2002"/>
      <c r="AC212" s="2002"/>
      <c r="AD212" s="2002"/>
      <c r="AE212" s="2002"/>
      <c r="AF212" s="2002"/>
      <c r="AG212" s="2002"/>
      <c r="AH212" s="2002"/>
      <c r="AI212" s="2002"/>
      <c r="AJ212" s="2002"/>
      <c r="AK212" s="2002"/>
      <c r="AL212" s="2002"/>
      <c r="AM212" s="2002"/>
      <c r="AN212" s="2002"/>
      <c r="AO212" s="2002"/>
      <c r="AP212" s="2002"/>
      <c r="AQ212" s="2002"/>
      <c r="AR212" s="2002"/>
      <c r="AS212" s="2002"/>
      <c r="AT212" s="2002"/>
      <c r="AU212" s="2002"/>
      <c r="AV212" s="2002"/>
      <c r="AW212" s="2006"/>
    </row>
    <row r="213" spans="1:49" ht="12.95">
      <c r="A213" s="2010"/>
      <c r="B213" s="2001"/>
      <c r="C213" s="2001"/>
      <c r="D213" s="1998"/>
      <c r="E213" s="2018"/>
      <c r="F213" s="2001"/>
      <c r="G213" s="2001"/>
      <c r="H213" s="2001"/>
      <c r="I213" s="2000"/>
      <c r="J213" s="2001"/>
      <c r="K213" s="2002"/>
      <c r="L213" s="2002"/>
      <c r="M213" s="2002"/>
      <c r="N213" s="2002"/>
      <c r="O213" s="2002"/>
      <c r="P213" s="2002"/>
      <c r="Q213" s="2002"/>
      <c r="R213" s="2002"/>
      <c r="S213" s="2002"/>
      <c r="T213" s="2002"/>
      <c r="U213" s="2002"/>
      <c r="V213" s="2002"/>
      <c r="W213" s="2002"/>
      <c r="X213" s="2002"/>
      <c r="Y213" s="2002"/>
      <c r="Z213" s="2003"/>
      <c r="AA213" s="2002"/>
      <c r="AB213" s="2002"/>
      <c r="AC213" s="2002"/>
      <c r="AD213" s="2002"/>
      <c r="AE213" s="2002"/>
      <c r="AF213" s="2002"/>
      <c r="AG213" s="2002"/>
      <c r="AH213" s="2002"/>
      <c r="AI213" s="2002"/>
      <c r="AJ213" s="2002"/>
      <c r="AK213" s="2002"/>
      <c r="AL213" s="2002"/>
      <c r="AM213" s="2002"/>
      <c r="AN213" s="2002"/>
      <c r="AO213" s="2002"/>
      <c r="AP213" s="2002"/>
      <c r="AQ213" s="2002"/>
      <c r="AR213" s="2002"/>
      <c r="AS213" s="2002"/>
      <c r="AT213" s="2002"/>
      <c r="AU213" s="2002"/>
      <c r="AV213" s="2002"/>
      <c r="AW213" s="2006"/>
    </row>
    <row r="214" spans="1:49" ht="12.95">
      <c r="A214" s="2010"/>
      <c r="B214" s="2001"/>
      <c r="C214" s="2001"/>
      <c r="D214" s="1998"/>
      <c r="E214" s="2018"/>
      <c r="F214" s="2001"/>
      <c r="G214" s="2001"/>
      <c r="H214" s="2001"/>
      <c r="I214" s="2000"/>
      <c r="J214" s="2001"/>
      <c r="K214" s="2002"/>
      <c r="L214" s="2002"/>
      <c r="M214" s="2002"/>
      <c r="N214" s="2002"/>
      <c r="O214" s="2002"/>
      <c r="P214" s="2002"/>
      <c r="Q214" s="2002"/>
      <c r="R214" s="2002"/>
      <c r="S214" s="2002"/>
      <c r="T214" s="2002"/>
      <c r="U214" s="2002"/>
      <c r="V214" s="2002"/>
      <c r="W214" s="2002"/>
      <c r="X214" s="2002"/>
      <c r="Y214" s="2002"/>
      <c r="Z214" s="2003"/>
      <c r="AA214" s="2002"/>
      <c r="AB214" s="2002"/>
      <c r="AC214" s="2002"/>
      <c r="AD214" s="2002"/>
      <c r="AE214" s="2002"/>
      <c r="AF214" s="2002"/>
      <c r="AG214" s="2002"/>
      <c r="AH214" s="2002"/>
      <c r="AI214" s="2002"/>
      <c r="AJ214" s="2002"/>
      <c r="AK214" s="2002"/>
      <c r="AL214" s="2002"/>
      <c r="AM214" s="2002"/>
      <c r="AN214" s="2002"/>
      <c r="AO214" s="2002"/>
      <c r="AP214" s="2002"/>
      <c r="AQ214" s="2002"/>
      <c r="AR214" s="2002"/>
      <c r="AS214" s="2002"/>
      <c r="AT214" s="2002"/>
      <c r="AU214" s="2002"/>
      <c r="AV214" s="2002"/>
      <c r="AW214" s="2006"/>
    </row>
    <row r="215" spans="1:49" ht="12.95">
      <c r="A215" s="2010"/>
      <c r="B215" s="2001"/>
      <c r="C215" s="2001"/>
      <c r="D215" s="1998"/>
      <c r="E215" s="2018"/>
      <c r="F215" s="2001"/>
      <c r="G215" s="2001"/>
      <c r="H215" s="2001"/>
      <c r="I215" s="2000"/>
      <c r="J215" s="2001"/>
      <c r="K215" s="2002"/>
      <c r="L215" s="2002"/>
      <c r="M215" s="2002"/>
      <c r="N215" s="2002"/>
      <c r="O215" s="2002"/>
      <c r="P215" s="2002"/>
      <c r="Q215" s="2002"/>
      <c r="R215" s="2002"/>
      <c r="S215" s="2002"/>
      <c r="T215" s="2002"/>
      <c r="U215" s="2002"/>
      <c r="V215" s="2002"/>
      <c r="W215" s="2002"/>
      <c r="X215" s="2002"/>
      <c r="Y215" s="2002"/>
      <c r="Z215" s="2003"/>
      <c r="AA215" s="2002"/>
      <c r="AB215" s="2002"/>
      <c r="AC215" s="2002"/>
      <c r="AD215" s="2002"/>
      <c r="AE215" s="2002"/>
      <c r="AF215" s="2002"/>
      <c r="AG215" s="2002"/>
      <c r="AH215" s="2002"/>
      <c r="AI215" s="2002"/>
      <c r="AJ215" s="2002"/>
      <c r="AK215" s="2002"/>
      <c r="AL215" s="2002"/>
      <c r="AM215" s="2002"/>
      <c r="AN215" s="2002"/>
      <c r="AO215" s="2002"/>
      <c r="AP215" s="2002"/>
      <c r="AQ215" s="2002"/>
      <c r="AR215" s="2002"/>
      <c r="AS215" s="2002"/>
      <c r="AT215" s="2002"/>
      <c r="AU215" s="2002"/>
      <c r="AV215" s="2002"/>
      <c r="AW215" s="2006"/>
    </row>
    <row r="216" spans="1:49" ht="12.95">
      <c r="A216" s="2010"/>
      <c r="B216" s="2001"/>
      <c r="C216" s="2001"/>
      <c r="D216" s="1998"/>
      <c r="E216" s="2018"/>
      <c r="F216" s="2001"/>
      <c r="G216" s="2001"/>
      <c r="H216" s="2001"/>
      <c r="I216" s="2000"/>
      <c r="J216" s="2001"/>
      <c r="K216" s="2002"/>
      <c r="L216" s="2002"/>
      <c r="M216" s="2002"/>
      <c r="N216" s="2002"/>
      <c r="O216" s="2002"/>
      <c r="P216" s="2002"/>
      <c r="Q216" s="2002"/>
      <c r="R216" s="2002"/>
      <c r="S216" s="2002"/>
      <c r="T216" s="2002"/>
      <c r="U216" s="2002"/>
      <c r="V216" s="2002"/>
      <c r="W216" s="2002"/>
      <c r="X216" s="2002"/>
      <c r="Y216" s="2002"/>
      <c r="Z216" s="2003"/>
      <c r="AA216" s="2002"/>
      <c r="AB216" s="2002"/>
      <c r="AC216" s="2002"/>
      <c r="AD216" s="2002"/>
      <c r="AE216" s="2002"/>
      <c r="AF216" s="2002"/>
      <c r="AG216" s="2002"/>
      <c r="AH216" s="2002"/>
      <c r="AI216" s="2002"/>
      <c r="AJ216" s="2002"/>
      <c r="AK216" s="2002"/>
      <c r="AL216" s="2002"/>
      <c r="AM216" s="2002"/>
      <c r="AN216" s="2002"/>
      <c r="AO216" s="2002"/>
      <c r="AP216" s="2002"/>
      <c r="AQ216" s="2002"/>
      <c r="AR216" s="2002"/>
      <c r="AS216" s="2002"/>
      <c r="AT216" s="2002"/>
      <c r="AU216" s="2002"/>
      <c r="AV216" s="2002"/>
      <c r="AW216" s="2006"/>
    </row>
    <row r="217" spans="1:49" ht="12.95">
      <c r="A217" s="2010"/>
      <c r="B217" s="2001"/>
      <c r="C217" s="2001"/>
      <c r="D217" s="1998"/>
      <c r="E217" s="2018"/>
      <c r="F217" s="2001"/>
      <c r="G217" s="2001"/>
      <c r="H217" s="2001"/>
      <c r="I217" s="2000"/>
      <c r="J217" s="2001"/>
      <c r="K217" s="2002"/>
      <c r="L217" s="2002"/>
      <c r="M217" s="2002"/>
      <c r="N217" s="2002"/>
      <c r="O217" s="2002"/>
      <c r="P217" s="2002"/>
      <c r="Q217" s="2002"/>
      <c r="R217" s="2002"/>
      <c r="S217" s="2002"/>
      <c r="T217" s="2002"/>
      <c r="U217" s="2002"/>
      <c r="V217" s="2002"/>
      <c r="W217" s="2002"/>
      <c r="X217" s="2002"/>
      <c r="Y217" s="2002"/>
      <c r="Z217" s="2003"/>
      <c r="AA217" s="2002"/>
      <c r="AB217" s="2002"/>
      <c r="AC217" s="2002"/>
      <c r="AD217" s="2002"/>
      <c r="AE217" s="2002"/>
      <c r="AF217" s="2002"/>
      <c r="AG217" s="2002"/>
      <c r="AH217" s="2002"/>
      <c r="AI217" s="2002"/>
      <c r="AJ217" s="2002"/>
      <c r="AK217" s="2002"/>
      <c r="AL217" s="2002"/>
      <c r="AM217" s="2002"/>
      <c r="AN217" s="2002"/>
      <c r="AO217" s="2002"/>
      <c r="AP217" s="2002"/>
      <c r="AQ217" s="2002"/>
      <c r="AR217" s="2002"/>
      <c r="AS217" s="2002"/>
      <c r="AT217" s="2002"/>
      <c r="AU217" s="2002"/>
      <c r="AV217" s="2002"/>
      <c r="AW217" s="2006"/>
    </row>
    <row r="218" spans="1:49" ht="12.95">
      <c r="A218" s="2010"/>
      <c r="B218" s="2001"/>
      <c r="C218" s="2001"/>
      <c r="D218" s="1998"/>
      <c r="E218" s="2018"/>
      <c r="F218" s="2001"/>
      <c r="G218" s="2001"/>
      <c r="H218" s="2001"/>
      <c r="I218" s="2000"/>
      <c r="J218" s="2001"/>
      <c r="K218" s="2002"/>
      <c r="L218" s="2002"/>
      <c r="M218" s="2002"/>
      <c r="N218" s="2002"/>
      <c r="O218" s="2002"/>
      <c r="P218" s="2002"/>
      <c r="Q218" s="2002"/>
      <c r="R218" s="2002"/>
      <c r="S218" s="2002"/>
      <c r="T218" s="2002"/>
      <c r="U218" s="2002"/>
      <c r="V218" s="2002"/>
      <c r="W218" s="2002"/>
      <c r="X218" s="2002"/>
      <c r="Y218" s="2002"/>
      <c r="Z218" s="2003"/>
      <c r="AA218" s="2002"/>
      <c r="AB218" s="2002"/>
      <c r="AC218" s="2002"/>
      <c r="AD218" s="2002"/>
      <c r="AE218" s="2002"/>
      <c r="AF218" s="2002"/>
      <c r="AG218" s="2002"/>
      <c r="AH218" s="2002"/>
      <c r="AI218" s="2002"/>
      <c r="AJ218" s="2002"/>
      <c r="AK218" s="2002"/>
      <c r="AL218" s="2002"/>
      <c r="AM218" s="2002"/>
      <c r="AN218" s="2002"/>
      <c r="AO218" s="2002"/>
      <c r="AP218" s="2002"/>
      <c r="AQ218" s="2002"/>
      <c r="AR218" s="2002"/>
      <c r="AS218" s="2002"/>
      <c r="AT218" s="2002"/>
      <c r="AU218" s="2002"/>
      <c r="AV218" s="2002"/>
      <c r="AW218" s="2006"/>
    </row>
    <row r="219" spans="1:49" ht="12.95">
      <c r="A219" s="2010"/>
      <c r="B219" s="2001"/>
      <c r="C219" s="2001"/>
      <c r="D219" s="1998"/>
      <c r="E219" s="2018"/>
      <c r="F219" s="2001"/>
      <c r="G219" s="2001"/>
      <c r="H219" s="2001"/>
      <c r="I219" s="2000"/>
      <c r="J219" s="2001"/>
      <c r="K219" s="2002"/>
      <c r="L219" s="2002"/>
      <c r="M219" s="2002"/>
      <c r="N219" s="2002"/>
      <c r="O219" s="2002"/>
      <c r="P219" s="2002"/>
      <c r="Q219" s="2002"/>
      <c r="R219" s="2002"/>
      <c r="S219" s="2002"/>
      <c r="T219" s="2002"/>
      <c r="U219" s="2002"/>
      <c r="V219" s="2002"/>
      <c r="W219" s="2002"/>
      <c r="X219" s="2002"/>
      <c r="Y219" s="2002"/>
      <c r="Z219" s="2003"/>
      <c r="AA219" s="2002"/>
      <c r="AB219" s="2002"/>
      <c r="AC219" s="2002"/>
      <c r="AD219" s="2002"/>
      <c r="AE219" s="2002"/>
      <c r="AF219" s="2002"/>
      <c r="AG219" s="2002"/>
      <c r="AH219" s="2002"/>
      <c r="AI219" s="2002"/>
      <c r="AJ219" s="2002"/>
      <c r="AK219" s="2002"/>
      <c r="AL219" s="2002"/>
      <c r="AM219" s="2002"/>
      <c r="AN219" s="2002"/>
      <c r="AO219" s="2002"/>
      <c r="AP219" s="2002"/>
      <c r="AQ219" s="2002"/>
      <c r="AR219" s="2002"/>
      <c r="AS219" s="2002"/>
      <c r="AT219" s="2002"/>
      <c r="AU219" s="2002"/>
      <c r="AV219" s="2002"/>
      <c r="AW219" s="2006"/>
    </row>
    <row r="220" spans="1:49" ht="12.95">
      <c r="A220" s="2010"/>
      <c r="B220" s="2001"/>
      <c r="C220" s="2001"/>
      <c r="D220" s="1998"/>
      <c r="E220" s="2018"/>
      <c r="F220" s="2001"/>
      <c r="G220" s="2001"/>
      <c r="H220" s="2001"/>
      <c r="I220" s="2000"/>
      <c r="J220" s="2001"/>
      <c r="K220" s="2002"/>
      <c r="L220" s="2002"/>
      <c r="M220" s="2002"/>
      <c r="N220" s="2002"/>
      <c r="O220" s="2002"/>
      <c r="P220" s="2002"/>
      <c r="Q220" s="2002"/>
      <c r="R220" s="2002"/>
      <c r="S220" s="2002"/>
      <c r="T220" s="2002"/>
      <c r="U220" s="2002"/>
      <c r="V220" s="2002"/>
      <c r="W220" s="2002"/>
      <c r="X220" s="2002"/>
      <c r="Y220" s="2002"/>
      <c r="Z220" s="2003"/>
      <c r="AA220" s="2002"/>
      <c r="AB220" s="2002"/>
      <c r="AC220" s="2002"/>
      <c r="AD220" s="2002"/>
      <c r="AE220" s="2002"/>
      <c r="AF220" s="2002"/>
      <c r="AG220" s="2002"/>
      <c r="AH220" s="2002"/>
      <c r="AI220" s="2002"/>
      <c r="AJ220" s="2002"/>
      <c r="AK220" s="2002"/>
      <c r="AL220" s="2002"/>
      <c r="AM220" s="2002"/>
      <c r="AN220" s="2002"/>
      <c r="AO220" s="2002"/>
      <c r="AP220" s="2002"/>
      <c r="AQ220" s="2002"/>
      <c r="AR220" s="2002"/>
      <c r="AS220" s="2002"/>
      <c r="AT220" s="2002"/>
      <c r="AU220" s="2002"/>
      <c r="AV220" s="2002"/>
      <c r="AW220" s="2006"/>
    </row>
    <row r="221" spans="1:49" ht="12.95">
      <c r="A221" s="2010"/>
      <c r="B221" s="2001"/>
      <c r="C221" s="2001"/>
      <c r="D221" s="1998"/>
      <c r="E221" s="2018"/>
      <c r="F221" s="2001"/>
      <c r="G221" s="2001"/>
      <c r="H221" s="2001"/>
      <c r="I221" s="2000"/>
      <c r="J221" s="2001"/>
      <c r="K221" s="2002"/>
      <c r="L221" s="2002"/>
      <c r="M221" s="2002"/>
      <c r="N221" s="2002"/>
      <c r="O221" s="2002"/>
      <c r="P221" s="2002"/>
      <c r="Q221" s="2002"/>
      <c r="R221" s="2002"/>
      <c r="S221" s="2002"/>
      <c r="T221" s="2002"/>
      <c r="U221" s="2002"/>
      <c r="V221" s="2002"/>
      <c r="W221" s="2002"/>
      <c r="X221" s="2002"/>
      <c r="Y221" s="2002"/>
      <c r="Z221" s="2003"/>
      <c r="AA221" s="2002"/>
      <c r="AB221" s="2002"/>
      <c r="AC221" s="2002"/>
      <c r="AD221" s="2002"/>
      <c r="AE221" s="2002"/>
      <c r="AF221" s="2002"/>
      <c r="AG221" s="2002"/>
      <c r="AH221" s="2002"/>
      <c r="AI221" s="2002"/>
      <c r="AJ221" s="2002"/>
      <c r="AK221" s="2002"/>
      <c r="AL221" s="2002"/>
      <c r="AM221" s="2002"/>
      <c r="AN221" s="2002"/>
      <c r="AO221" s="2002"/>
      <c r="AP221" s="2002"/>
      <c r="AQ221" s="2002"/>
      <c r="AR221" s="2002"/>
      <c r="AS221" s="2002"/>
      <c r="AT221" s="2002"/>
      <c r="AU221" s="2002"/>
      <c r="AV221" s="2002"/>
      <c r="AW221" s="2006"/>
    </row>
    <row r="222" spans="1:49" ht="12.95">
      <c r="A222" s="2010"/>
      <c r="B222" s="2001"/>
      <c r="C222" s="2001"/>
      <c r="D222" s="1998"/>
      <c r="E222" s="2018"/>
      <c r="F222" s="2001"/>
      <c r="G222" s="2001"/>
      <c r="H222" s="2001"/>
      <c r="I222" s="2000"/>
      <c r="J222" s="2001"/>
      <c r="K222" s="2002"/>
      <c r="L222" s="2002"/>
      <c r="M222" s="2002"/>
      <c r="N222" s="2002"/>
      <c r="O222" s="2002"/>
      <c r="P222" s="2002"/>
      <c r="Q222" s="2002"/>
      <c r="R222" s="2002"/>
      <c r="S222" s="2002"/>
      <c r="T222" s="2002"/>
      <c r="U222" s="2002"/>
      <c r="V222" s="2002"/>
      <c r="W222" s="2002"/>
      <c r="X222" s="2002"/>
      <c r="Y222" s="2002"/>
      <c r="Z222" s="2003"/>
      <c r="AA222" s="2002"/>
      <c r="AB222" s="2002"/>
      <c r="AC222" s="2002"/>
      <c r="AD222" s="2002"/>
      <c r="AE222" s="2002"/>
      <c r="AF222" s="2002"/>
      <c r="AG222" s="2002"/>
      <c r="AH222" s="2002"/>
      <c r="AI222" s="2002"/>
      <c r="AJ222" s="2002"/>
      <c r="AK222" s="2002"/>
      <c r="AL222" s="2002"/>
      <c r="AM222" s="2002"/>
      <c r="AN222" s="2002"/>
      <c r="AO222" s="2002"/>
      <c r="AP222" s="2002"/>
      <c r="AQ222" s="2002"/>
      <c r="AR222" s="2002"/>
      <c r="AS222" s="2002"/>
      <c r="AT222" s="2002"/>
      <c r="AU222" s="2002"/>
      <c r="AV222" s="2002"/>
      <c r="AW222" s="2006"/>
    </row>
    <row r="223" spans="1:49" ht="12.95">
      <c r="A223" s="2010"/>
      <c r="B223" s="2001"/>
      <c r="C223" s="2001"/>
      <c r="D223" s="1998"/>
      <c r="E223" s="2018"/>
      <c r="F223" s="2001"/>
      <c r="G223" s="2001"/>
      <c r="H223" s="2001"/>
      <c r="I223" s="2000"/>
      <c r="J223" s="2001"/>
      <c r="K223" s="2002"/>
      <c r="L223" s="2002"/>
      <c r="M223" s="2002"/>
      <c r="N223" s="2002"/>
      <c r="O223" s="2002"/>
      <c r="P223" s="2002"/>
      <c r="Q223" s="2002"/>
      <c r="R223" s="2002"/>
      <c r="S223" s="2002"/>
      <c r="T223" s="2002"/>
      <c r="U223" s="2002"/>
      <c r="V223" s="2002"/>
      <c r="W223" s="2002"/>
      <c r="X223" s="2002"/>
      <c r="Y223" s="2002"/>
      <c r="Z223" s="2003"/>
      <c r="AA223" s="2002"/>
      <c r="AB223" s="2002"/>
      <c r="AC223" s="2002"/>
      <c r="AD223" s="2002"/>
      <c r="AE223" s="2002"/>
      <c r="AF223" s="2002"/>
      <c r="AG223" s="2002"/>
      <c r="AH223" s="2002"/>
      <c r="AI223" s="2002"/>
      <c r="AJ223" s="2002"/>
      <c r="AK223" s="2002"/>
      <c r="AL223" s="2002"/>
      <c r="AM223" s="2002"/>
      <c r="AN223" s="2002"/>
      <c r="AO223" s="2002"/>
      <c r="AP223" s="2002"/>
      <c r="AQ223" s="2002"/>
      <c r="AR223" s="2002"/>
      <c r="AS223" s="2002"/>
      <c r="AT223" s="2002"/>
      <c r="AU223" s="2002"/>
      <c r="AV223" s="2002"/>
      <c r="AW223" s="2006"/>
    </row>
    <row r="224" spans="1:49" ht="12.95">
      <c r="A224" s="2010"/>
      <c r="B224" s="2001"/>
      <c r="C224" s="2001"/>
      <c r="D224" s="1998"/>
      <c r="E224" s="2018"/>
      <c r="F224" s="2001"/>
      <c r="G224" s="2001"/>
      <c r="H224" s="2001"/>
      <c r="I224" s="2000"/>
      <c r="J224" s="2001"/>
      <c r="K224" s="2002"/>
      <c r="L224" s="2002"/>
      <c r="M224" s="2002"/>
      <c r="N224" s="2002"/>
      <c r="O224" s="2002"/>
      <c r="P224" s="2002"/>
      <c r="Q224" s="2002"/>
      <c r="R224" s="2002"/>
      <c r="S224" s="2002"/>
      <c r="T224" s="2002"/>
      <c r="U224" s="2002"/>
      <c r="V224" s="2002"/>
      <c r="W224" s="2002"/>
      <c r="X224" s="2002"/>
      <c r="Y224" s="2002"/>
      <c r="Z224" s="2003"/>
      <c r="AA224" s="2002"/>
      <c r="AB224" s="2002"/>
      <c r="AC224" s="2002"/>
      <c r="AD224" s="2002"/>
      <c r="AE224" s="2002"/>
      <c r="AF224" s="2002"/>
      <c r="AG224" s="2002"/>
      <c r="AH224" s="2002"/>
      <c r="AI224" s="2002"/>
      <c r="AJ224" s="2002"/>
      <c r="AK224" s="2002"/>
      <c r="AL224" s="2002"/>
      <c r="AM224" s="2002"/>
      <c r="AN224" s="2002"/>
      <c r="AO224" s="2002"/>
      <c r="AP224" s="2002"/>
      <c r="AQ224" s="2002"/>
      <c r="AR224" s="2002"/>
      <c r="AS224" s="2002"/>
      <c r="AT224" s="2002"/>
      <c r="AU224" s="2002"/>
      <c r="AV224" s="2002"/>
      <c r="AW224" s="2006"/>
    </row>
    <row r="225" spans="1:49" ht="12.95">
      <c r="A225" s="2010"/>
      <c r="B225" s="2001"/>
      <c r="C225" s="2001"/>
      <c r="D225" s="1998"/>
      <c r="E225" s="2018"/>
      <c r="F225" s="2001"/>
      <c r="G225" s="2001"/>
      <c r="H225" s="2001"/>
      <c r="I225" s="2000"/>
      <c r="J225" s="2001"/>
      <c r="K225" s="2002"/>
      <c r="L225" s="2002"/>
      <c r="M225" s="2002"/>
      <c r="N225" s="2002"/>
      <c r="O225" s="2002"/>
      <c r="P225" s="2002"/>
      <c r="Q225" s="2002"/>
      <c r="R225" s="2002"/>
      <c r="S225" s="2002"/>
      <c r="T225" s="2002"/>
      <c r="U225" s="2002"/>
      <c r="V225" s="2002"/>
      <c r="W225" s="2002"/>
      <c r="X225" s="2002"/>
      <c r="Y225" s="2002"/>
      <c r="Z225" s="2003"/>
      <c r="AA225" s="2002"/>
      <c r="AB225" s="2002"/>
      <c r="AC225" s="2002"/>
      <c r="AD225" s="2002"/>
      <c r="AE225" s="2002"/>
      <c r="AF225" s="2002"/>
      <c r="AG225" s="2002"/>
      <c r="AH225" s="2002"/>
      <c r="AI225" s="2002"/>
      <c r="AJ225" s="2002"/>
      <c r="AK225" s="2002"/>
      <c r="AL225" s="2002"/>
      <c r="AM225" s="2002"/>
      <c r="AN225" s="2002"/>
      <c r="AO225" s="2002"/>
      <c r="AP225" s="2002"/>
      <c r="AQ225" s="2002"/>
      <c r="AR225" s="2002"/>
      <c r="AS225" s="2002"/>
      <c r="AT225" s="2002"/>
      <c r="AU225" s="2002"/>
      <c r="AV225" s="2002"/>
      <c r="AW225" s="2006"/>
    </row>
    <row r="226" spans="1:49" ht="12.95">
      <c r="A226" s="2010"/>
      <c r="B226" s="2001"/>
      <c r="C226" s="2001"/>
      <c r="D226" s="1998"/>
      <c r="E226" s="2018"/>
      <c r="F226" s="2001"/>
      <c r="G226" s="2001"/>
      <c r="H226" s="2001"/>
      <c r="I226" s="2000"/>
      <c r="J226" s="2001"/>
      <c r="K226" s="2002"/>
      <c r="L226" s="2002"/>
      <c r="M226" s="2002"/>
      <c r="N226" s="2002"/>
      <c r="O226" s="2002"/>
      <c r="P226" s="2002"/>
      <c r="Q226" s="2002"/>
      <c r="R226" s="2002"/>
      <c r="S226" s="2002"/>
      <c r="T226" s="2002"/>
      <c r="U226" s="2002"/>
      <c r="V226" s="2002"/>
      <c r="W226" s="2002"/>
      <c r="X226" s="2002"/>
      <c r="Y226" s="2002"/>
      <c r="Z226" s="2003"/>
      <c r="AA226" s="2002"/>
      <c r="AB226" s="2002"/>
      <c r="AC226" s="2002"/>
      <c r="AD226" s="2002"/>
      <c r="AE226" s="2002"/>
      <c r="AF226" s="2002"/>
      <c r="AG226" s="2002"/>
      <c r="AH226" s="2002"/>
      <c r="AI226" s="2002"/>
      <c r="AJ226" s="2002"/>
      <c r="AK226" s="2002"/>
      <c r="AL226" s="2002"/>
      <c r="AM226" s="2002"/>
      <c r="AN226" s="2002"/>
      <c r="AO226" s="2002"/>
      <c r="AP226" s="2002"/>
      <c r="AQ226" s="2002"/>
      <c r="AR226" s="2002"/>
      <c r="AS226" s="2002"/>
      <c r="AT226" s="2002"/>
      <c r="AU226" s="2002"/>
      <c r="AV226" s="2002"/>
      <c r="AW226" s="2006"/>
    </row>
    <row r="227" spans="1:49" ht="12.95">
      <c r="A227" s="2010"/>
      <c r="B227" s="2001"/>
      <c r="C227" s="2001"/>
      <c r="D227" s="1998"/>
      <c r="E227" s="2018"/>
      <c r="F227" s="2001"/>
      <c r="G227" s="2001"/>
      <c r="H227" s="2001"/>
      <c r="I227" s="2000"/>
      <c r="J227" s="2001"/>
      <c r="K227" s="2002"/>
      <c r="L227" s="2002"/>
      <c r="M227" s="2002"/>
      <c r="N227" s="2002"/>
      <c r="O227" s="2002"/>
      <c r="P227" s="2002"/>
      <c r="Q227" s="2002"/>
      <c r="R227" s="2002"/>
      <c r="S227" s="2002"/>
      <c r="T227" s="2002"/>
      <c r="U227" s="2002"/>
      <c r="V227" s="2002"/>
      <c r="W227" s="2002"/>
      <c r="X227" s="2002"/>
      <c r="Y227" s="2002"/>
      <c r="Z227" s="2003"/>
      <c r="AA227" s="2002"/>
      <c r="AB227" s="2002"/>
      <c r="AC227" s="2002"/>
      <c r="AD227" s="2002"/>
      <c r="AE227" s="2002"/>
      <c r="AF227" s="2002"/>
      <c r="AG227" s="2002"/>
      <c r="AH227" s="2002"/>
      <c r="AI227" s="2002"/>
      <c r="AJ227" s="2002"/>
      <c r="AK227" s="2002"/>
      <c r="AL227" s="2002"/>
      <c r="AM227" s="2002"/>
      <c r="AN227" s="2002"/>
      <c r="AO227" s="2002"/>
      <c r="AP227" s="2002"/>
      <c r="AQ227" s="2002"/>
      <c r="AR227" s="2002"/>
      <c r="AS227" s="2002"/>
      <c r="AT227" s="2002"/>
      <c r="AU227" s="2002"/>
      <c r="AV227" s="2002"/>
      <c r="AW227" s="2006"/>
    </row>
    <row r="228" spans="1:49" ht="12.95">
      <c r="A228" s="2010"/>
      <c r="B228" s="2001"/>
      <c r="C228" s="2001"/>
      <c r="D228" s="1998"/>
      <c r="E228" s="2018"/>
      <c r="F228" s="2001"/>
      <c r="G228" s="2001"/>
      <c r="H228" s="2001"/>
      <c r="I228" s="2000"/>
      <c r="J228" s="2001"/>
      <c r="K228" s="2002"/>
      <c r="L228" s="2002"/>
      <c r="M228" s="2002"/>
      <c r="N228" s="2002"/>
      <c r="O228" s="2002"/>
      <c r="P228" s="2002"/>
      <c r="Q228" s="2002"/>
      <c r="R228" s="2002"/>
      <c r="S228" s="2002"/>
      <c r="T228" s="2002"/>
      <c r="U228" s="2002"/>
      <c r="V228" s="2002"/>
      <c r="W228" s="2002"/>
      <c r="X228" s="2002"/>
      <c r="Y228" s="2002"/>
      <c r="Z228" s="2003"/>
      <c r="AA228" s="2002"/>
      <c r="AB228" s="2002"/>
      <c r="AC228" s="2002"/>
      <c r="AD228" s="2002"/>
      <c r="AE228" s="2002"/>
      <c r="AF228" s="2002"/>
      <c r="AG228" s="2002"/>
      <c r="AH228" s="2002"/>
      <c r="AI228" s="2002"/>
      <c r="AJ228" s="2002"/>
      <c r="AK228" s="2002"/>
      <c r="AL228" s="2002"/>
      <c r="AM228" s="2002"/>
      <c r="AN228" s="2002"/>
      <c r="AO228" s="2002"/>
      <c r="AP228" s="2002"/>
      <c r="AQ228" s="2002"/>
      <c r="AR228" s="2002"/>
      <c r="AS228" s="2002"/>
      <c r="AT228" s="2002"/>
      <c r="AU228" s="2002"/>
      <c r="AV228" s="2002"/>
      <c r="AW228" s="2006"/>
    </row>
    <row r="229" spans="1:49" ht="12.95">
      <c r="A229" s="2010"/>
      <c r="B229" s="2001"/>
      <c r="C229" s="2001"/>
      <c r="D229" s="1998"/>
      <c r="E229" s="2018"/>
      <c r="F229" s="2001"/>
      <c r="G229" s="2001"/>
      <c r="H229" s="2001"/>
      <c r="I229" s="2000"/>
      <c r="J229" s="2001"/>
      <c r="K229" s="2002"/>
      <c r="L229" s="2002"/>
      <c r="M229" s="2002"/>
      <c r="N229" s="2002"/>
      <c r="O229" s="2002"/>
      <c r="P229" s="2002"/>
      <c r="Q229" s="2002"/>
      <c r="R229" s="2002"/>
      <c r="S229" s="2002"/>
      <c r="T229" s="2002"/>
      <c r="U229" s="2002"/>
      <c r="V229" s="2002"/>
      <c r="W229" s="2002"/>
      <c r="X229" s="2002"/>
      <c r="Y229" s="2002"/>
      <c r="Z229" s="2003"/>
      <c r="AA229" s="2002"/>
      <c r="AB229" s="2002"/>
      <c r="AC229" s="2002"/>
      <c r="AD229" s="2002"/>
      <c r="AE229" s="2002"/>
      <c r="AF229" s="2002"/>
      <c r="AG229" s="2002"/>
      <c r="AH229" s="2002"/>
      <c r="AI229" s="2002"/>
      <c r="AJ229" s="2002"/>
      <c r="AK229" s="2002"/>
      <c r="AL229" s="2002"/>
      <c r="AM229" s="2002"/>
      <c r="AN229" s="2002"/>
      <c r="AO229" s="2002"/>
      <c r="AP229" s="2002"/>
      <c r="AQ229" s="2002"/>
      <c r="AR229" s="2002"/>
      <c r="AS229" s="2002"/>
      <c r="AT229" s="2002"/>
      <c r="AU229" s="2002"/>
      <c r="AV229" s="2002"/>
      <c r="AW229" s="2006"/>
    </row>
    <row r="230" spans="1:49" ht="12.95">
      <c r="A230" s="2010"/>
      <c r="B230" s="2001"/>
      <c r="C230" s="2001"/>
      <c r="D230" s="1998"/>
      <c r="E230" s="2018"/>
      <c r="F230" s="2001"/>
      <c r="G230" s="2001"/>
      <c r="H230" s="2001"/>
      <c r="I230" s="2000"/>
      <c r="J230" s="2001"/>
      <c r="K230" s="2002"/>
      <c r="L230" s="2002"/>
      <c r="M230" s="2002"/>
      <c r="N230" s="2002"/>
      <c r="O230" s="2002"/>
      <c r="P230" s="2002"/>
      <c r="Q230" s="2002"/>
      <c r="R230" s="2002"/>
      <c r="S230" s="2002"/>
      <c r="T230" s="2002"/>
      <c r="U230" s="2002"/>
      <c r="V230" s="2002"/>
      <c r="W230" s="2002"/>
      <c r="X230" s="2002"/>
      <c r="Y230" s="2002"/>
      <c r="Z230" s="2003"/>
      <c r="AA230" s="2002"/>
      <c r="AB230" s="2002"/>
      <c r="AC230" s="2002"/>
      <c r="AD230" s="2002"/>
      <c r="AE230" s="2002"/>
      <c r="AF230" s="2002"/>
      <c r="AG230" s="2002"/>
      <c r="AH230" s="2002"/>
      <c r="AI230" s="2002"/>
      <c r="AJ230" s="2002"/>
      <c r="AK230" s="2002"/>
      <c r="AL230" s="2002"/>
      <c r="AM230" s="2002"/>
      <c r="AN230" s="2002"/>
      <c r="AO230" s="2002"/>
      <c r="AP230" s="2002"/>
      <c r="AQ230" s="2002"/>
      <c r="AR230" s="2002"/>
      <c r="AS230" s="2002"/>
      <c r="AT230" s="2002"/>
      <c r="AU230" s="2002"/>
      <c r="AV230" s="2002"/>
      <c r="AW230" s="2006"/>
    </row>
    <row r="231" spans="1:49" ht="12.95">
      <c r="A231" s="2010"/>
      <c r="B231" s="2001"/>
      <c r="C231" s="2001"/>
      <c r="D231" s="1998"/>
      <c r="E231" s="2018"/>
      <c r="F231" s="2001"/>
      <c r="G231" s="2001"/>
      <c r="H231" s="2001"/>
      <c r="I231" s="2000"/>
      <c r="J231" s="2001"/>
      <c r="K231" s="2002"/>
      <c r="L231" s="2002"/>
      <c r="M231" s="2002"/>
      <c r="N231" s="2002"/>
      <c r="O231" s="2002"/>
      <c r="P231" s="2002"/>
      <c r="Q231" s="2002"/>
      <c r="R231" s="2002"/>
      <c r="S231" s="2002"/>
      <c r="T231" s="2002"/>
      <c r="U231" s="2002"/>
      <c r="V231" s="2002"/>
      <c r="W231" s="2002"/>
      <c r="X231" s="2002"/>
      <c r="Y231" s="2002"/>
      <c r="Z231" s="2003"/>
      <c r="AA231" s="2002"/>
      <c r="AB231" s="2002"/>
      <c r="AC231" s="2002"/>
      <c r="AD231" s="2002"/>
      <c r="AE231" s="2002"/>
      <c r="AF231" s="2002"/>
      <c r="AG231" s="2002"/>
      <c r="AH231" s="2002"/>
      <c r="AI231" s="2002"/>
      <c r="AJ231" s="2002"/>
      <c r="AK231" s="2002"/>
      <c r="AL231" s="2002"/>
      <c r="AM231" s="2002"/>
      <c r="AN231" s="2002"/>
      <c r="AO231" s="2002"/>
      <c r="AP231" s="2002"/>
      <c r="AQ231" s="2002"/>
      <c r="AR231" s="2002"/>
      <c r="AS231" s="2002"/>
      <c r="AT231" s="2002"/>
      <c r="AU231" s="2002"/>
      <c r="AV231" s="2002"/>
      <c r="AW231" s="2006"/>
    </row>
    <row r="232" spans="1:49" ht="12.95">
      <c r="A232" s="2010"/>
      <c r="B232" s="2001"/>
      <c r="C232" s="2001"/>
      <c r="D232" s="1998"/>
      <c r="E232" s="2018"/>
      <c r="F232" s="2001"/>
      <c r="G232" s="2001"/>
      <c r="H232" s="2001"/>
      <c r="I232" s="2000"/>
      <c r="J232" s="2001"/>
      <c r="K232" s="2002"/>
      <c r="L232" s="2002"/>
      <c r="M232" s="2002"/>
      <c r="N232" s="2002"/>
      <c r="O232" s="2002"/>
      <c r="P232" s="2002"/>
      <c r="Q232" s="2002"/>
      <c r="R232" s="2002"/>
      <c r="S232" s="2002"/>
      <c r="T232" s="2002"/>
      <c r="U232" s="2002"/>
      <c r="V232" s="2002"/>
      <c r="W232" s="2002"/>
      <c r="X232" s="2002"/>
      <c r="Y232" s="2002"/>
      <c r="Z232" s="2003"/>
      <c r="AA232" s="2002"/>
      <c r="AB232" s="2002"/>
      <c r="AC232" s="2002"/>
      <c r="AD232" s="2002"/>
      <c r="AE232" s="2002"/>
      <c r="AF232" s="2002"/>
      <c r="AG232" s="2002"/>
      <c r="AH232" s="2002"/>
      <c r="AI232" s="2002"/>
      <c r="AJ232" s="2002"/>
      <c r="AK232" s="2002"/>
      <c r="AL232" s="2002"/>
      <c r="AM232" s="2002"/>
      <c r="AN232" s="2002"/>
      <c r="AO232" s="2002"/>
      <c r="AP232" s="2002"/>
      <c r="AQ232" s="2002"/>
      <c r="AR232" s="2002"/>
      <c r="AS232" s="2002"/>
      <c r="AT232" s="2002"/>
      <c r="AU232" s="2002"/>
      <c r="AV232" s="2002"/>
      <c r="AW232" s="2006"/>
    </row>
    <row r="233" spans="1:49" ht="12.95">
      <c r="A233" s="2010"/>
      <c r="B233" s="2001"/>
      <c r="C233" s="2001"/>
      <c r="D233" s="1998"/>
      <c r="E233" s="2018"/>
      <c r="F233" s="2001"/>
      <c r="G233" s="2001"/>
      <c r="H233" s="2001"/>
      <c r="I233" s="2000"/>
      <c r="J233" s="2001"/>
      <c r="K233" s="2002"/>
      <c r="L233" s="2002"/>
      <c r="M233" s="2002"/>
      <c r="N233" s="2002"/>
      <c r="O233" s="2002"/>
      <c r="P233" s="2002"/>
      <c r="Q233" s="2002"/>
      <c r="R233" s="2002"/>
      <c r="S233" s="2002"/>
      <c r="T233" s="2002"/>
      <c r="U233" s="2002"/>
      <c r="V233" s="2002"/>
      <c r="W233" s="2002"/>
      <c r="X233" s="2002"/>
      <c r="Y233" s="2002"/>
      <c r="Z233" s="2003"/>
      <c r="AA233" s="2002"/>
      <c r="AB233" s="2002"/>
      <c r="AC233" s="2002"/>
      <c r="AD233" s="2002"/>
      <c r="AE233" s="2002"/>
      <c r="AF233" s="2002"/>
      <c r="AG233" s="2002"/>
      <c r="AH233" s="2002"/>
      <c r="AI233" s="2002"/>
      <c r="AJ233" s="2002"/>
      <c r="AK233" s="2002"/>
      <c r="AL233" s="2002"/>
      <c r="AM233" s="2002"/>
      <c r="AN233" s="2002"/>
      <c r="AO233" s="2002"/>
      <c r="AP233" s="2002"/>
      <c r="AQ233" s="2002"/>
      <c r="AR233" s="2002"/>
      <c r="AS233" s="2002"/>
      <c r="AT233" s="2002"/>
      <c r="AU233" s="2002"/>
      <c r="AV233" s="2002"/>
      <c r="AW233" s="2006"/>
    </row>
    <row r="234" spans="1:49" ht="12.95">
      <c r="A234" s="2010"/>
      <c r="B234" s="2001"/>
      <c r="C234" s="2001"/>
      <c r="D234" s="1998"/>
      <c r="E234" s="2018"/>
      <c r="F234" s="2001"/>
      <c r="G234" s="2001"/>
      <c r="H234" s="2001"/>
      <c r="I234" s="2000"/>
      <c r="J234" s="2001"/>
      <c r="K234" s="2002"/>
      <c r="L234" s="2002"/>
      <c r="M234" s="2002"/>
      <c r="N234" s="2002"/>
      <c r="O234" s="2002"/>
      <c r="P234" s="2002"/>
      <c r="Q234" s="2002"/>
      <c r="R234" s="2002"/>
      <c r="S234" s="2002"/>
      <c r="T234" s="2002"/>
      <c r="U234" s="2002"/>
      <c r="V234" s="2002"/>
      <c r="W234" s="2002"/>
      <c r="X234" s="2002"/>
      <c r="Y234" s="2002"/>
      <c r="Z234" s="2003"/>
      <c r="AA234" s="2002"/>
      <c r="AB234" s="2002"/>
      <c r="AC234" s="2002"/>
      <c r="AD234" s="2002"/>
      <c r="AE234" s="2002"/>
      <c r="AF234" s="2002"/>
      <c r="AG234" s="2002"/>
      <c r="AH234" s="2002"/>
      <c r="AI234" s="2002"/>
      <c r="AJ234" s="2002"/>
      <c r="AK234" s="2002"/>
      <c r="AL234" s="2002"/>
      <c r="AM234" s="2002"/>
      <c r="AN234" s="2002"/>
      <c r="AO234" s="2002"/>
      <c r="AP234" s="2002"/>
      <c r="AQ234" s="2002"/>
      <c r="AR234" s="2002"/>
      <c r="AS234" s="2002"/>
      <c r="AT234" s="2002"/>
      <c r="AU234" s="2002"/>
      <c r="AV234" s="2002"/>
      <c r="AW234" s="2006"/>
    </row>
    <row r="235" spans="1:49" ht="12.95">
      <c r="A235" s="2010"/>
      <c r="B235" s="2001"/>
      <c r="C235" s="2001"/>
      <c r="D235" s="1998"/>
      <c r="E235" s="2018"/>
      <c r="F235" s="2001"/>
      <c r="G235" s="2001"/>
      <c r="H235" s="2001"/>
      <c r="I235" s="2000"/>
      <c r="J235" s="2001"/>
      <c r="K235" s="2002"/>
      <c r="L235" s="2002"/>
      <c r="M235" s="2002"/>
      <c r="N235" s="2002"/>
      <c r="O235" s="2002"/>
      <c r="P235" s="2002"/>
      <c r="Q235" s="2002"/>
      <c r="R235" s="2002"/>
      <c r="S235" s="2002"/>
      <c r="T235" s="2002"/>
      <c r="U235" s="2002"/>
      <c r="V235" s="2002"/>
      <c r="W235" s="2002"/>
      <c r="X235" s="2002"/>
      <c r="Y235" s="2002"/>
      <c r="Z235" s="2003"/>
      <c r="AA235" s="2002"/>
      <c r="AB235" s="2002"/>
      <c r="AC235" s="2002"/>
      <c r="AD235" s="2002"/>
      <c r="AE235" s="2002"/>
      <c r="AF235" s="2002"/>
      <c r="AG235" s="2002"/>
      <c r="AH235" s="2002"/>
      <c r="AI235" s="2002"/>
      <c r="AJ235" s="2002"/>
      <c r="AK235" s="2002"/>
      <c r="AL235" s="2002"/>
      <c r="AM235" s="2002"/>
      <c r="AN235" s="2002"/>
      <c r="AO235" s="2002"/>
      <c r="AP235" s="2002"/>
      <c r="AQ235" s="2002"/>
      <c r="AR235" s="2002"/>
      <c r="AS235" s="2002"/>
      <c r="AT235" s="2002"/>
      <c r="AU235" s="2002"/>
      <c r="AV235" s="2002"/>
      <c r="AW235" s="2006"/>
    </row>
    <row r="236" spans="1:49" ht="12.95">
      <c r="A236" s="2010"/>
      <c r="B236" s="2001"/>
      <c r="C236" s="2001"/>
      <c r="D236" s="1998"/>
      <c r="E236" s="2018"/>
      <c r="F236" s="2001"/>
      <c r="G236" s="2001"/>
      <c r="H236" s="2001"/>
      <c r="I236" s="2000"/>
      <c r="J236" s="2001"/>
      <c r="K236" s="2002"/>
      <c r="L236" s="2002"/>
      <c r="M236" s="2002"/>
      <c r="N236" s="2002"/>
      <c r="O236" s="2002"/>
      <c r="P236" s="2002"/>
      <c r="Q236" s="2002"/>
      <c r="R236" s="2002"/>
      <c r="S236" s="2002"/>
      <c r="T236" s="2002"/>
      <c r="U236" s="2002"/>
      <c r="V236" s="2002"/>
      <c r="W236" s="2002"/>
      <c r="X236" s="2002"/>
      <c r="Y236" s="2002"/>
      <c r="Z236" s="2003"/>
      <c r="AA236" s="2002"/>
      <c r="AB236" s="2002"/>
      <c r="AC236" s="2002"/>
      <c r="AD236" s="2002"/>
      <c r="AE236" s="2002"/>
      <c r="AF236" s="2002"/>
      <c r="AG236" s="2002"/>
      <c r="AH236" s="2002"/>
      <c r="AI236" s="2002"/>
      <c r="AJ236" s="2002"/>
      <c r="AK236" s="2002"/>
      <c r="AL236" s="2002"/>
      <c r="AM236" s="2002"/>
      <c r="AN236" s="2002"/>
      <c r="AO236" s="2002"/>
      <c r="AP236" s="2002"/>
      <c r="AQ236" s="2002"/>
      <c r="AR236" s="2002"/>
      <c r="AS236" s="2002"/>
      <c r="AT236" s="2002"/>
      <c r="AU236" s="2002"/>
      <c r="AV236" s="2002"/>
      <c r="AW236" s="2006"/>
    </row>
    <row r="237" spans="1:49" ht="12.95">
      <c r="A237" s="2010"/>
      <c r="B237" s="2001"/>
      <c r="C237" s="2001"/>
      <c r="D237" s="1998"/>
      <c r="E237" s="2018"/>
      <c r="F237" s="2001"/>
      <c r="G237" s="2001"/>
      <c r="H237" s="2001"/>
      <c r="I237" s="2000"/>
      <c r="J237" s="2001"/>
      <c r="K237" s="2002"/>
      <c r="L237" s="2002"/>
      <c r="M237" s="2002"/>
      <c r="N237" s="2002"/>
      <c r="O237" s="2002"/>
      <c r="P237" s="2002"/>
      <c r="Q237" s="2002"/>
      <c r="R237" s="2002"/>
      <c r="S237" s="2002"/>
      <c r="T237" s="2002"/>
      <c r="U237" s="2002"/>
      <c r="V237" s="2002"/>
      <c r="W237" s="2002"/>
      <c r="X237" s="2002"/>
      <c r="Y237" s="2002"/>
      <c r="Z237" s="2003"/>
      <c r="AA237" s="2002"/>
      <c r="AB237" s="2002"/>
      <c r="AC237" s="2002"/>
      <c r="AD237" s="2002"/>
      <c r="AE237" s="2002"/>
      <c r="AF237" s="2002"/>
      <c r="AG237" s="2002"/>
      <c r="AH237" s="2002"/>
      <c r="AI237" s="2002"/>
      <c r="AJ237" s="2002"/>
      <c r="AK237" s="2002"/>
      <c r="AL237" s="2002"/>
      <c r="AM237" s="2002"/>
      <c r="AN237" s="2002"/>
      <c r="AO237" s="2002"/>
      <c r="AP237" s="2002"/>
      <c r="AQ237" s="2002"/>
      <c r="AR237" s="2002"/>
      <c r="AS237" s="2002"/>
      <c r="AT237" s="2002"/>
      <c r="AU237" s="2002"/>
      <c r="AV237" s="2002"/>
      <c r="AW237" s="2006"/>
    </row>
    <row r="238" spans="1:49" ht="12.95">
      <c r="A238" s="2010"/>
      <c r="B238" s="2001"/>
      <c r="C238" s="2001"/>
      <c r="D238" s="1998"/>
      <c r="E238" s="2018"/>
      <c r="F238" s="2001"/>
      <c r="G238" s="2001"/>
      <c r="H238" s="2001"/>
      <c r="I238" s="2000"/>
      <c r="J238" s="2001"/>
      <c r="K238" s="2002"/>
      <c r="L238" s="2002"/>
      <c r="M238" s="2002"/>
      <c r="N238" s="2002"/>
      <c r="O238" s="2002"/>
      <c r="P238" s="2002"/>
      <c r="Q238" s="2002"/>
      <c r="R238" s="2002"/>
      <c r="S238" s="2002"/>
      <c r="T238" s="2002"/>
      <c r="U238" s="2002"/>
      <c r="V238" s="2002"/>
      <c r="W238" s="2002"/>
      <c r="X238" s="2002"/>
      <c r="Y238" s="2002"/>
      <c r="Z238" s="2003"/>
      <c r="AA238" s="2002"/>
      <c r="AB238" s="2002"/>
      <c r="AC238" s="2002"/>
      <c r="AD238" s="2002"/>
      <c r="AE238" s="2002"/>
      <c r="AF238" s="2002"/>
      <c r="AG238" s="2002"/>
      <c r="AH238" s="2002"/>
      <c r="AI238" s="2002"/>
      <c r="AJ238" s="2002"/>
      <c r="AK238" s="2002"/>
      <c r="AL238" s="2002"/>
      <c r="AM238" s="2002"/>
      <c r="AN238" s="2002"/>
      <c r="AO238" s="2002"/>
      <c r="AP238" s="2002"/>
      <c r="AQ238" s="2002"/>
      <c r="AR238" s="2002"/>
      <c r="AS238" s="2002"/>
      <c r="AT238" s="2002"/>
      <c r="AU238" s="2002"/>
      <c r="AV238" s="2002"/>
      <c r="AW238" s="2006"/>
    </row>
    <row r="239" spans="1:49" ht="12.95">
      <c r="A239" s="2010"/>
      <c r="B239" s="2001"/>
      <c r="C239" s="2001"/>
      <c r="D239" s="1998"/>
      <c r="E239" s="2018"/>
      <c r="F239" s="2001"/>
      <c r="G239" s="2001"/>
      <c r="H239" s="2001"/>
      <c r="I239" s="2000"/>
      <c r="J239" s="2001"/>
      <c r="K239" s="2002"/>
      <c r="L239" s="2002"/>
      <c r="M239" s="2002"/>
      <c r="N239" s="2002"/>
      <c r="O239" s="2002"/>
      <c r="P239" s="2002"/>
      <c r="Q239" s="2002"/>
      <c r="R239" s="2002"/>
      <c r="S239" s="2002"/>
      <c r="T239" s="2002"/>
      <c r="U239" s="2002"/>
      <c r="V239" s="2002"/>
      <c r="W239" s="2002"/>
      <c r="X239" s="2002"/>
      <c r="Y239" s="2002"/>
      <c r="Z239" s="2003"/>
      <c r="AA239" s="2002"/>
      <c r="AB239" s="2002"/>
      <c r="AC239" s="2002"/>
      <c r="AD239" s="2002"/>
      <c r="AE239" s="2002"/>
      <c r="AF239" s="2002"/>
      <c r="AG239" s="2002"/>
      <c r="AH239" s="2002"/>
      <c r="AI239" s="2002"/>
      <c r="AJ239" s="2002"/>
      <c r="AK239" s="2002"/>
      <c r="AL239" s="2002"/>
      <c r="AM239" s="2002"/>
      <c r="AN239" s="2002"/>
      <c r="AO239" s="2002"/>
      <c r="AP239" s="2002"/>
      <c r="AQ239" s="2002"/>
      <c r="AR239" s="2002"/>
      <c r="AS239" s="2002"/>
      <c r="AT239" s="2002"/>
      <c r="AU239" s="2002"/>
      <c r="AV239" s="2002"/>
      <c r="AW239" s="2006"/>
    </row>
    <row r="240" spans="1:49" ht="12.95">
      <c r="A240" s="2010"/>
      <c r="B240" s="2001"/>
      <c r="C240" s="2001"/>
      <c r="D240" s="1998"/>
      <c r="E240" s="2018"/>
      <c r="F240" s="2001"/>
      <c r="G240" s="2001"/>
      <c r="H240" s="2001"/>
      <c r="I240" s="2000"/>
      <c r="J240" s="2001"/>
      <c r="K240" s="2002"/>
      <c r="L240" s="2002"/>
      <c r="M240" s="2002"/>
      <c r="N240" s="2002"/>
      <c r="O240" s="2002"/>
      <c r="P240" s="2002"/>
      <c r="Q240" s="2002"/>
      <c r="R240" s="2002"/>
      <c r="S240" s="2002"/>
      <c r="T240" s="2002"/>
      <c r="U240" s="2002"/>
      <c r="V240" s="2002"/>
      <c r="W240" s="2002"/>
      <c r="X240" s="2002"/>
      <c r="Y240" s="2002"/>
      <c r="Z240" s="2003"/>
      <c r="AA240" s="2002"/>
      <c r="AB240" s="2002"/>
      <c r="AC240" s="2002"/>
      <c r="AD240" s="2002"/>
      <c r="AE240" s="2002"/>
      <c r="AF240" s="2002"/>
      <c r="AG240" s="2002"/>
      <c r="AH240" s="2002"/>
      <c r="AI240" s="2002"/>
      <c r="AJ240" s="2002"/>
      <c r="AK240" s="2002"/>
      <c r="AL240" s="2002"/>
      <c r="AM240" s="2002"/>
      <c r="AN240" s="2002"/>
      <c r="AO240" s="2002"/>
      <c r="AP240" s="2002"/>
      <c r="AQ240" s="2002"/>
      <c r="AR240" s="2002"/>
      <c r="AS240" s="2002"/>
      <c r="AT240" s="2002"/>
      <c r="AU240" s="2002"/>
      <c r="AV240" s="2002"/>
      <c r="AW240" s="2006"/>
    </row>
    <row r="241" spans="1:49" ht="12.95">
      <c r="A241" s="2010"/>
      <c r="B241" s="2001"/>
      <c r="C241" s="2001"/>
      <c r="D241" s="1998"/>
      <c r="E241" s="2018"/>
      <c r="F241" s="2001"/>
      <c r="G241" s="2001"/>
      <c r="H241" s="2001"/>
      <c r="I241" s="2000"/>
      <c r="J241" s="2001"/>
      <c r="K241" s="2002"/>
      <c r="L241" s="2002"/>
      <c r="M241" s="2002"/>
      <c r="N241" s="2002"/>
      <c r="O241" s="2002"/>
      <c r="P241" s="2002"/>
      <c r="Q241" s="2002"/>
      <c r="R241" s="2002"/>
      <c r="S241" s="2002"/>
      <c r="T241" s="2002"/>
      <c r="U241" s="2002"/>
      <c r="V241" s="2002"/>
      <c r="W241" s="2002"/>
      <c r="X241" s="2002"/>
      <c r="Y241" s="2002"/>
      <c r="Z241" s="2003"/>
      <c r="AA241" s="2002"/>
      <c r="AB241" s="2002"/>
      <c r="AC241" s="2002"/>
      <c r="AD241" s="2002"/>
      <c r="AE241" s="2002"/>
      <c r="AF241" s="2002"/>
      <c r="AG241" s="2002"/>
      <c r="AH241" s="2002"/>
      <c r="AI241" s="2002"/>
      <c r="AJ241" s="2002"/>
      <c r="AK241" s="2002"/>
      <c r="AL241" s="2002"/>
      <c r="AM241" s="2002"/>
      <c r="AN241" s="2002"/>
      <c r="AO241" s="2002"/>
      <c r="AP241" s="2002"/>
      <c r="AQ241" s="2002"/>
      <c r="AR241" s="2002"/>
      <c r="AS241" s="2002"/>
      <c r="AT241" s="2002"/>
      <c r="AU241" s="2002"/>
      <c r="AV241" s="2002"/>
      <c r="AW241" s="2006"/>
    </row>
    <row r="242" spans="1:49" ht="12.95">
      <c r="A242" s="2010"/>
      <c r="B242" s="2001"/>
      <c r="C242" s="2001"/>
      <c r="D242" s="1998"/>
      <c r="E242" s="2018"/>
      <c r="F242" s="2001"/>
      <c r="G242" s="2001"/>
      <c r="H242" s="2001"/>
      <c r="I242" s="2000"/>
      <c r="J242" s="2001"/>
      <c r="K242" s="2002"/>
      <c r="L242" s="2002"/>
      <c r="M242" s="2002"/>
      <c r="N242" s="2002"/>
      <c r="O242" s="2002"/>
      <c r="P242" s="2002"/>
      <c r="Q242" s="2002"/>
      <c r="R242" s="2002"/>
      <c r="S242" s="2002"/>
      <c r="T242" s="2002"/>
      <c r="U242" s="2002"/>
      <c r="V242" s="2002"/>
      <c r="W242" s="2002"/>
      <c r="X242" s="2002"/>
      <c r="Y242" s="2002"/>
      <c r="Z242" s="2003"/>
      <c r="AA242" s="2002"/>
      <c r="AB242" s="2002"/>
      <c r="AC242" s="2002"/>
      <c r="AD242" s="2002"/>
      <c r="AE242" s="2002"/>
      <c r="AF242" s="2002"/>
      <c r="AG242" s="2002"/>
      <c r="AH242" s="2002"/>
      <c r="AI242" s="2002"/>
      <c r="AJ242" s="2002"/>
      <c r="AK242" s="2002"/>
      <c r="AL242" s="2002"/>
      <c r="AM242" s="2002"/>
      <c r="AN242" s="2002"/>
      <c r="AO242" s="2002"/>
      <c r="AP242" s="2002"/>
      <c r="AQ242" s="2002"/>
      <c r="AR242" s="2002"/>
      <c r="AS242" s="2002"/>
      <c r="AT242" s="2002"/>
      <c r="AU242" s="2002"/>
      <c r="AV242" s="2002"/>
      <c r="AW242" s="2006"/>
    </row>
    <row r="243" spans="1:49" ht="12.95">
      <c r="A243" s="2010"/>
      <c r="B243" s="2001"/>
      <c r="C243" s="2001"/>
      <c r="D243" s="1998"/>
      <c r="E243" s="2018"/>
      <c r="F243" s="2001"/>
      <c r="G243" s="2001"/>
      <c r="H243" s="2001"/>
      <c r="I243" s="2000"/>
      <c r="J243" s="2001"/>
      <c r="K243" s="2002"/>
      <c r="L243" s="2002"/>
      <c r="M243" s="2002"/>
      <c r="N243" s="2002"/>
      <c r="O243" s="2002"/>
      <c r="P243" s="2002"/>
      <c r="Q243" s="2002"/>
      <c r="R243" s="2002"/>
      <c r="S243" s="2002"/>
      <c r="T243" s="2002"/>
      <c r="U243" s="2002"/>
      <c r="V243" s="2002"/>
      <c r="W243" s="2002"/>
      <c r="X243" s="2002"/>
      <c r="Y243" s="2002"/>
      <c r="Z243" s="2003"/>
      <c r="AA243" s="2002"/>
      <c r="AB243" s="2002"/>
      <c r="AC243" s="2002"/>
      <c r="AD243" s="2002"/>
      <c r="AE243" s="2002"/>
      <c r="AF243" s="2002"/>
      <c r="AG243" s="2002"/>
      <c r="AH243" s="2002"/>
      <c r="AI243" s="2002"/>
      <c r="AJ243" s="2002"/>
      <c r="AK243" s="2002"/>
      <c r="AL243" s="2002"/>
      <c r="AM243" s="2002"/>
      <c r="AN243" s="2002"/>
      <c r="AO243" s="2002"/>
      <c r="AP243" s="2002"/>
      <c r="AQ243" s="2002"/>
      <c r="AR243" s="2002"/>
      <c r="AS243" s="2002"/>
      <c r="AT243" s="2002"/>
      <c r="AU243" s="2002"/>
      <c r="AV243" s="2002"/>
      <c r="AW243" s="2006"/>
    </row>
    <row r="244" spans="1:49" ht="12.95">
      <c r="A244" s="2010"/>
      <c r="B244" s="2001"/>
      <c r="C244" s="2001"/>
      <c r="D244" s="1998"/>
      <c r="E244" s="2018"/>
      <c r="F244" s="2001"/>
      <c r="G244" s="2001"/>
      <c r="H244" s="2001"/>
      <c r="I244" s="2000"/>
      <c r="J244" s="2001"/>
      <c r="K244" s="2002"/>
      <c r="L244" s="2002"/>
      <c r="M244" s="2002"/>
      <c r="N244" s="2002"/>
      <c r="O244" s="2002"/>
      <c r="P244" s="2002"/>
      <c r="Q244" s="2002"/>
      <c r="R244" s="2002"/>
      <c r="S244" s="2002"/>
      <c r="T244" s="2002"/>
      <c r="U244" s="2002"/>
      <c r="V244" s="2002"/>
      <c r="W244" s="2002"/>
      <c r="X244" s="2002"/>
      <c r="Y244" s="2002"/>
      <c r="Z244" s="2003"/>
      <c r="AA244" s="2002"/>
      <c r="AB244" s="2002"/>
      <c r="AC244" s="2002"/>
      <c r="AD244" s="2002"/>
      <c r="AE244" s="2002"/>
      <c r="AF244" s="2002"/>
      <c r="AG244" s="2002"/>
      <c r="AH244" s="2002"/>
      <c r="AI244" s="2002"/>
      <c r="AJ244" s="2002"/>
      <c r="AK244" s="2002"/>
      <c r="AL244" s="2002"/>
      <c r="AM244" s="2002"/>
      <c r="AN244" s="2002"/>
      <c r="AO244" s="2002"/>
      <c r="AP244" s="2002"/>
      <c r="AQ244" s="2002"/>
      <c r="AR244" s="2002"/>
      <c r="AS244" s="2002"/>
      <c r="AT244" s="2002"/>
      <c r="AU244" s="2002"/>
      <c r="AV244" s="2002"/>
      <c r="AW244" s="2006"/>
    </row>
    <row r="245" spans="1:49" ht="12.95">
      <c r="A245" s="2010"/>
      <c r="B245" s="2001"/>
      <c r="C245" s="2001"/>
      <c r="D245" s="1998"/>
      <c r="E245" s="2018"/>
      <c r="F245" s="2001"/>
      <c r="G245" s="2001"/>
      <c r="H245" s="2001"/>
      <c r="I245" s="2000"/>
      <c r="J245" s="2001"/>
      <c r="K245" s="2002"/>
      <c r="L245" s="2002"/>
      <c r="M245" s="2002"/>
      <c r="N245" s="2002"/>
      <c r="O245" s="2002"/>
      <c r="P245" s="2002"/>
      <c r="Q245" s="2002"/>
      <c r="R245" s="2002"/>
      <c r="S245" s="2002"/>
      <c r="T245" s="2002"/>
      <c r="U245" s="2002"/>
      <c r="V245" s="2002"/>
      <c r="W245" s="2002"/>
      <c r="X245" s="2002"/>
      <c r="Y245" s="2002"/>
      <c r="Z245" s="2003"/>
      <c r="AA245" s="2002"/>
      <c r="AB245" s="2002"/>
      <c r="AC245" s="2002"/>
      <c r="AD245" s="2002"/>
      <c r="AE245" s="2002"/>
      <c r="AF245" s="2002"/>
      <c r="AG245" s="2002"/>
      <c r="AH245" s="2002"/>
      <c r="AI245" s="2002"/>
      <c r="AJ245" s="2002"/>
      <c r="AK245" s="2002"/>
      <c r="AL245" s="2002"/>
      <c r="AM245" s="2002"/>
      <c r="AN245" s="2002"/>
      <c r="AO245" s="2002"/>
      <c r="AP245" s="2002"/>
      <c r="AQ245" s="2002"/>
      <c r="AR245" s="2002"/>
      <c r="AS245" s="2002"/>
      <c r="AT245" s="2002"/>
      <c r="AU245" s="2002"/>
      <c r="AV245" s="2002"/>
      <c r="AW245" s="2006"/>
    </row>
    <row r="246" spans="1:49" ht="12.95">
      <c r="A246" s="2010"/>
      <c r="B246" s="2001"/>
      <c r="C246" s="2001"/>
      <c r="D246" s="1998"/>
      <c r="E246" s="2018"/>
      <c r="F246" s="2001"/>
      <c r="G246" s="2001"/>
      <c r="H246" s="2001"/>
      <c r="I246" s="2000"/>
      <c r="J246" s="2001"/>
      <c r="K246" s="2002"/>
      <c r="L246" s="2002"/>
      <c r="M246" s="2002"/>
      <c r="N246" s="2002"/>
      <c r="O246" s="2002"/>
      <c r="P246" s="2002"/>
      <c r="Q246" s="2002"/>
      <c r="R246" s="2002"/>
      <c r="S246" s="2002"/>
      <c r="T246" s="2002"/>
      <c r="U246" s="2002"/>
      <c r="V246" s="2002"/>
      <c r="W246" s="2002"/>
      <c r="X246" s="2002"/>
      <c r="Y246" s="2002"/>
      <c r="Z246" s="2003"/>
      <c r="AA246" s="2002"/>
      <c r="AB246" s="2002"/>
      <c r="AC246" s="2002"/>
      <c r="AD246" s="2002"/>
      <c r="AE246" s="2002"/>
      <c r="AF246" s="2002"/>
      <c r="AG246" s="2002"/>
      <c r="AH246" s="2002"/>
      <c r="AI246" s="2002"/>
      <c r="AJ246" s="2002"/>
      <c r="AK246" s="2002"/>
      <c r="AL246" s="2002"/>
      <c r="AM246" s="2002"/>
      <c r="AN246" s="2002"/>
      <c r="AO246" s="2002"/>
      <c r="AP246" s="2002"/>
      <c r="AQ246" s="2002"/>
      <c r="AR246" s="2002"/>
      <c r="AS246" s="2002"/>
      <c r="AT246" s="2002"/>
      <c r="AU246" s="2002"/>
      <c r="AV246" s="2002"/>
      <c r="AW246" s="2006"/>
    </row>
    <row r="247" spans="1:49" ht="12.95">
      <c r="A247" s="2010"/>
      <c r="B247" s="2001"/>
      <c r="C247" s="2001"/>
      <c r="D247" s="1998"/>
      <c r="E247" s="2018"/>
      <c r="F247" s="2001"/>
      <c r="G247" s="2001"/>
      <c r="H247" s="2001"/>
      <c r="I247" s="2000"/>
      <c r="J247" s="2001"/>
      <c r="K247" s="2002"/>
      <c r="L247" s="2002"/>
      <c r="M247" s="2002"/>
      <c r="N247" s="2002"/>
      <c r="O247" s="2002"/>
      <c r="P247" s="2002"/>
      <c r="Q247" s="2002"/>
      <c r="R247" s="2002"/>
      <c r="S247" s="2002"/>
      <c r="T247" s="2002"/>
      <c r="U247" s="2002"/>
      <c r="V247" s="2002"/>
      <c r="W247" s="2002"/>
      <c r="X247" s="2002"/>
      <c r="Y247" s="2002"/>
      <c r="Z247" s="2003"/>
      <c r="AA247" s="2002"/>
      <c r="AB247" s="2002"/>
      <c r="AC247" s="2002"/>
      <c r="AD247" s="2002"/>
      <c r="AE247" s="2002"/>
      <c r="AF247" s="2002"/>
      <c r="AG247" s="2002"/>
      <c r="AH247" s="2002"/>
      <c r="AI247" s="2002"/>
      <c r="AJ247" s="2002"/>
      <c r="AK247" s="2002"/>
      <c r="AL247" s="2002"/>
      <c r="AM247" s="2002"/>
      <c r="AN247" s="2002"/>
      <c r="AO247" s="2002"/>
      <c r="AP247" s="2002"/>
      <c r="AQ247" s="2002"/>
      <c r="AR247" s="2002"/>
      <c r="AS247" s="2002"/>
      <c r="AT247" s="2002"/>
      <c r="AU247" s="2002"/>
      <c r="AV247" s="2002"/>
      <c r="AW247" s="2006"/>
    </row>
    <row r="248" spans="1:49" ht="12.95">
      <c r="A248" s="2010"/>
      <c r="B248" s="2001"/>
      <c r="C248" s="2001"/>
      <c r="D248" s="1998"/>
      <c r="E248" s="2018"/>
      <c r="F248" s="2001"/>
      <c r="G248" s="2001"/>
      <c r="H248" s="2001"/>
      <c r="I248" s="2000"/>
      <c r="J248" s="2001"/>
      <c r="K248" s="2002"/>
      <c r="L248" s="2002"/>
      <c r="M248" s="2002"/>
      <c r="N248" s="2002"/>
      <c r="O248" s="2002"/>
      <c r="P248" s="2002"/>
      <c r="Q248" s="2002"/>
      <c r="R248" s="2002"/>
      <c r="S248" s="2002"/>
      <c r="T248" s="2002"/>
      <c r="U248" s="2002"/>
      <c r="V248" s="2002"/>
      <c r="W248" s="2002"/>
      <c r="X248" s="2002"/>
      <c r="Y248" s="2002"/>
      <c r="Z248" s="2003"/>
      <c r="AA248" s="2002"/>
      <c r="AB248" s="2002"/>
      <c r="AC248" s="2002"/>
      <c r="AD248" s="2002"/>
      <c r="AE248" s="2002"/>
      <c r="AF248" s="2002"/>
      <c r="AG248" s="2002"/>
      <c r="AH248" s="2002"/>
      <c r="AI248" s="2002"/>
      <c r="AJ248" s="2002"/>
      <c r="AK248" s="2002"/>
      <c r="AL248" s="2002"/>
      <c r="AM248" s="2002"/>
      <c r="AN248" s="2002"/>
      <c r="AO248" s="2002"/>
      <c r="AP248" s="2002"/>
      <c r="AQ248" s="2002"/>
      <c r="AR248" s="2002"/>
      <c r="AS248" s="2002"/>
      <c r="AT248" s="2002"/>
      <c r="AU248" s="2002"/>
      <c r="AV248" s="2002"/>
      <c r="AW248" s="2006"/>
    </row>
    <row r="249" spans="1:49" ht="12.95">
      <c r="A249" s="2010"/>
      <c r="B249" s="2001"/>
      <c r="C249" s="2001"/>
      <c r="D249" s="1998"/>
      <c r="E249" s="2018"/>
      <c r="F249" s="2001"/>
      <c r="G249" s="2001"/>
      <c r="H249" s="2001"/>
      <c r="I249" s="2000"/>
      <c r="J249" s="2001"/>
      <c r="K249" s="2002"/>
      <c r="L249" s="2002"/>
      <c r="M249" s="2002"/>
      <c r="N249" s="2002"/>
      <c r="O249" s="2002"/>
      <c r="P249" s="2002"/>
      <c r="Q249" s="2002"/>
      <c r="R249" s="2002"/>
      <c r="S249" s="2002"/>
      <c r="T249" s="2002"/>
      <c r="U249" s="2002"/>
      <c r="V249" s="2002"/>
      <c r="W249" s="2002"/>
      <c r="X249" s="2002"/>
      <c r="Y249" s="2002"/>
      <c r="Z249" s="2003"/>
      <c r="AA249" s="2002"/>
      <c r="AB249" s="2002"/>
      <c r="AC249" s="2002"/>
      <c r="AD249" s="2002"/>
      <c r="AE249" s="2002"/>
      <c r="AF249" s="2002"/>
      <c r="AG249" s="2002"/>
      <c r="AH249" s="2002"/>
      <c r="AI249" s="2002"/>
      <c r="AJ249" s="2002"/>
      <c r="AK249" s="2002"/>
      <c r="AL249" s="2002"/>
      <c r="AM249" s="2002"/>
      <c r="AN249" s="2002"/>
      <c r="AO249" s="2002"/>
      <c r="AP249" s="2002"/>
      <c r="AQ249" s="2002"/>
      <c r="AR249" s="2002"/>
      <c r="AS249" s="2002"/>
      <c r="AT249" s="2002"/>
      <c r="AU249" s="2002"/>
      <c r="AV249" s="2002"/>
      <c r="AW249" s="2006"/>
    </row>
    <row r="250" spans="1:49" ht="12.95">
      <c r="A250" s="2010"/>
      <c r="B250" s="2001"/>
      <c r="C250" s="2001"/>
      <c r="D250" s="1998"/>
      <c r="E250" s="2018"/>
      <c r="F250" s="2001"/>
      <c r="G250" s="2001"/>
      <c r="H250" s="2001"/>
      <c r="I250" s="2000"/>
      <c r="J250" s="2001"/>
      <c r="K250" s="2002"/>
      <c r="L250" s="2002"/>
      <c r="M250" s="2002"/>
      <c r="N250" s="2002"/>
      <c r="O250" s="2002"/>
      <c r="P250" s="2002"/>
      <c r="Q250" s="2002"/>
      <c r="R250" s="2002"/>
      <c r="S250" s="2002"/>
      <c r="T250" s="2002"/>
      <c r="U250" s="2002"/>
      <c r="V250" s="2002"/>
      <c r="W250" s="2002"/>
      <c r="X250" s="2002"/>
      <c r="Y250" s="2002"/>
      <c r="Z250" s="2003"/>
      <c r="AA250" s="2002"/>
      <c r="AB250" s="2002"/>
      <c r="AC250" s="2002"/>
      <c r="AD250" s="2002"/>
      <c r="AE250" s="2002"/>
      <c r="AF250" s="2002"/>
      <c r="AG250" s="2002"/>
      <c r="AH250" s="2002"/>
      <c r="AI250" s="2002"/>
      <c r="AJ250" s="2002"/>
      <c r="AK250" s="2002"/>
      <c r="AL250" s="2002"/>
      <c r="AM250" s="2002"/>
      <c r="AN250" s="2002"/>
      <c r="AO250" s="2002"/>
      <c r="AP250" s="2002"/>
      <c r="AQ250" s="2002"/>
      <c r="AR250" s="2002"/>
      <c r="AS250" s="2002"/>
      <c r="AT250" s="2002"/>
      <c r="AU250" s="2002"/>
      <c r="AV250" s="2002"/>
      <c r="AW250" s="2006"/>
    </row>
    <row r="251" spans="1:49" ht="12.95">
      <c r="A251" s="2010"/>
      <c r="B251" s="2001"/>
      <c r="C251" s="2001"/>
      <c r="D251" s="1998"/>
      <c r="E251" s="2018"/>
      <c r="F251" s="2001"/>
      <c r="G251" s="2001"/>
      <c r="H251" s="2001"/>
      <c r="I251" s="2000"/>
      <c r="J251" s="2001"/>
      <c r="K251" s="2002"/>
      <c r="L251" s="2002"/>
      <c r="M251" s="2002"/>
      <c r="N251" s="2002"/>
      <c r="O251" s="2002"/>
      <c r="P251" s="2002"/>
      <c r="Q251" s="2002"/>
      <c r="R251" s="2002"/>
      <c r="S251" s="2002"/>
      <c r="T251" s="2002"/>
      <c r="U251" s="2002"/>
      <c r="V251" s="2002"/>
      <c r="W251" s="2002"/>
      <c r="X251" s="2002"/>
      <c r="Y251" s="2002"/>
      <c r="Z251" s="2003"/>
      <c r="AA251" s="2002"/>
      <c r="AB251" s="2002"/>
      <c r="AC251" s="2002"/>
      <c r="AD251" s="2002"/>
      <c r="AE251" s="2002"/>
      <c r="AF251" s="2002"/>
      <c r="AG251" s="2002"/>
      <c r="AH251" s="2002"/>
      <c r="AI251" s="2002"/>
      <c r="AJ251" s="2002"/>
      <c r="AK251" s="2002"/>
      <c r="AL251" s="2002"/>
      <c r="AM251" s="2002"/>
      <c r="AN251" s="2002"/>
      <c r="AO251" s="2002"/>
      <c r="AP251" s="2002"/>
      <c r="AQ251" s="2002"/>
      <c r="AR251" s="2002"/>
      <c r="AS251" s="2002"/>
      <c r="AT251" s="2002"/>
      <c r="AU251" s="2002"/>
      <c r="AV251" s="2002"/>
      <c r="AW251" s="2006"/>
    </row>
    <row r="252" spans="1:49" ht="12.95">
      <c r="A252" s="2010"/>
      <c r="B252" s="2001"/>
      <c r="C252" s="2001"/>
      <c r="D252" s="1998"/>
      <c r="E252" s="2018"/>
      <c r="F252" s="2001"/>
      <c r="G252" s="2001"/>
      <c r="H252" s="2001"/>
      <c r="I252" s="2000"/>
      <c r="J252" s="2001"/>
      <c r="K252" s="2002"/>
      <c r="L252" s="2002"/>
      <c r="M252" s="2002"/>
      <c r="N252" s="2002"/>
      <c r="O252" s="2002"/>
      <c r="P252" s="2002"/>
      <c r="Q252" s="2002"/>
      <c r="R252" s="2002"/>
      <c r="S252" s="2002"/>
      <c r="T252" s="2002"/>
      <c r="U252" s="2002"/>
      <c r="V252" s="2002"/>
      <c r="W252" s="2002"/>
      <c r="X252" s="2002"/>
      <c r="Y252" s="2002"/>
      <c r="Z252" s="2003"/>
      <c r="AA252" s="2002"/>
      <c r="AB252" s="2002"/>
      <c r="AC252" s="2002"/>
      <c r="AD252" s="2002"/>
      <c r="AE252" s="2002"/>
      <c r="AF252" s="2002"/>
      <c r="AG252" s="2002"/>
      <c r="AH252" s="2002"/>
      <c r="AI252" s="2002"/>
      <c r="AJ252" s="2002"/>
      <c r="AK252" s="2002"/>
      <c r="AL252" s="2002"/>
      <c r="AM252" s="2002"/>
      <c r="AN252" s="2002"/>
      <c r="AO252" s="2002"/>
      <c r="AP252" s="2002"/>
      <c r="AQ252" s="2002"/>
      <c r="AR252" s="2002"/>
      <c r="AS252" s="2002"/>
      <c r="AT252" s="2002"/>
      <c r="AU252" s="2002"/>
      <c r="AV252" s="2002"/>
      <c r="AW252" s="2006"/>
    </row>
    <row r="253" spans="1:49" ht="12.95">
      <c r="A253" s="2010"/>
      <c r="B253" s="2001"/>
      <c r="C253" s="2001"/>
      <c r="D253" s="1998"/>
      <c r="E253" s="2018"/>
      <c r="F253" s="2001"/>
      <c r="G253" s="2001"/>
      <c r="H253" s="2001"/>
      <c r="I253" s="2000"/>
      <c r="J253" s="2001"/>
      <c r="K253" s="2002"/>
      <c r="L253" s="2002"/>
      <c r="M253" s="2002"/>
      <c r="N253" s="2002"/>
      <c r="O253" s="2002"/>
      <c r="P253" s="2002"/>
      <c r="Q253" s="2002"/>
      <c r="R253" s="2002"/>
      <c r="S253" s="2002"/>
      <c r="T253" s="2002"/>
      <c r="U253" s="2002"/>
      <c r="V253" s="2002"/>
      <c r="W253" s="2002"/>
      <c r="X253" s="2002"/>
      <c r="Y253" s="2002"/>
      <c r="Z253" s="2003"/>
      <c r="AA253" s="2002"/>
      <c r="AB253" s="2002"/>
      <c r="AC253" s="2002"/>
      <c r="AD253" s="2002"/>
      <c r="AE253" s="2002"/>
      <c r="AF253" s="2002"/>
      <c r="AG253" s="2002"/>
      <c r="AH253" s="2002"/>
      <c r="AI253" s="2002"/>
      <c r="AJ253" s="2002"/>
      <c r="AK253" s="2002"/>
      <c r="AL253" s="2002"/>
      <c r="AM253" s="2002"/>
      <c r="AN253" s="2002"/>
      <c r="AO253" s="2002"/>
      <c r="AP253" s="2002"/>
      <c r="AQ253" s="2002"/>
      <c r="AR253" s="2002"/>
      <c r="AS253" s="2002"/>
      <c r="AT253" s="2002"/>
      <c r="AU253" s="2002"/>
      <c r="AV253" s="2002"/>
      <c r="AW253" s="2006"/>
    </row>
    <row r="254" spans="1:49" ht="12.95">
      <c r="A254" s="2010"/>
      <c r="B254" s="2001"/>
      <c r="C254" s="2001"/>
      <c r="D254" s="1998"/>
      <c r="E254" s="2018"/>
      <c r="F254" s="2001"/>
      <c r="G254" s="2001"/>
      <c r="H254" s="2001"/>
      <c r="I254" s="2000"/>
      <c r="J254" s="2001"/>
      <c r="K254" s="2002"/>
      <c r="L254" s="2002"/>
      <c r="M254" s="2002"/>
      <c r="N254" s="2002"/>
      <c r="O254" s="2002"/>
      <c r="P254" s="2002"/>
      <c r="Q254" s="2002"/>
      <c r="R254" s="2002"/>
      <c r="S254" s="2002"/>
      <c r="T254" s="2002"/>
      <c r="U254" s="2002"/>
      <c r="V254" s="2002"/>
      <c r="W254" s="2002"/>
      <c r="X254" s="2002"/>
      <c r="Y254" s="2002"/>
      <c r="Z254" s="2003"/>
      <c r="AA254" s="2002"/>
      <c r="AB254" s="2002"/>
      <c r="AC254" s="2002"/>
      <c r="AD254" s="2002"/>
      <c r="AE254" s="2002"/>
      <c r="AF254" s="2002"/>
      <c r="AG254" s="2002"/>
      <c r="AH254" s="2002"/>
      <c r="AI254" s="2002"/>
      <c r="AJ254" s="2002"/>
      <c r="AK254" s="2002"/>
      <c r="AL254" s="2002"/>
      <c r="AM254" s="2002"/>
      <c r="AN254" s="2002"/>
      <c r="AO254" s="2002"/>
      <c r="AP254" s="2002"/>
      <c r="AQ254" s="2002"/>
      <c r="AR254" s="2002"/>
      <c r="AS254" s="2002"/>
      <c r="AT254" s="2002"/>
      <c r="AU254" s="2002"/>
      <c r="AV254" s="2002"/>
      <c r="AW254" s="2006"/>
    </row>
    <row r="255" spans="1:49" ht="12.95">
      <c r="A255" s="2010"/>
      <c r="B255" s="2001"/>
      <c r="C255" s="2001"/>
      <c r="D255" s="1998"/>
      <c r="E255" s="2018"/>
      <c r="F255" s="2001"/>
      <c r="G255" s="2001"/>
      <c r="H255" s="2001"/>
      <c r="I255" s="2000"/>
      <c r="J255" s="2001"/>
      <c r="K255" s="2002"/>
      <c r="L255" s="2002"/>
      <c r="M255" s="2002"/>
      <c r="N255" s="2002"/>
      <c r="O255" s="2002"/>
      <c r="P255" s="2002"/>
      <c r="Q255" s="2002"/>
      <c r="R255" s="2002"/>
      <c r="S255" s="2002"/>
      <c r="T255" s="2002"/>
      <c r="U255" s="2002"/>
      <c r="V255" s="2002"/>
      <c r="W255" s="2002"/>
      <c r="X255" s="2002"/>
      <c r="Y255" s="2002"/>
      <c r="Z255" s="2003"/>
      <c r="AA255" s="2002"/>
      <c r="AB255" s="2002"/>
      <c r="AC255" s="2002"/>
      <c r="AD255" s="2002"/>
      <c r="AE255" s="2002"/>
      <c r="AF255" s="2002"/>
      <c r="AG255" s="2002"/>
      <c r="AH255" s="2002"/>
      <c r="AI255" s="2002"/>
      <c r="AJ255" s="2002"/>
      <c r="AK255" s="2002"/>
      <c r="AL255" s="2002"/>
      <c r="AM255" s="2002"/>
      <c r="AN255" s="2002"/>
      <c r="AO255" s="2002"/>
      <c r="AP255" s="2002"/>
      <c r="AQ255" s="2002"/>
      <c r="AR255" s="2002"/>
      <c r="AS255" s="2002"/>
      <c r="AT255" s="2002"/>
      <c r="AU255" s="2002"/>
      <c r="AV255" s="2002"/>
      <c r="AW255" s="2006"/>
    </row>
    <row r="256" spans="1:49" ht="12.95">
      <c r="A256" s="2010"/>
      <c r="B256" s="2001"/>
      <c r="C256" s="2001"/>
      <c r="D256" s="1998"/>
      <c r="E256" s="2018"/>
      <c r="F256" s="2001"/>
      <c r="G256" s="2001"/>
      <c r="H256" s="2001"/>
      <c r="I256" s="2000"/>
      <c r="J256" s="2001"/>
      <c r="K256" s="2002"/>
      <c r="L256" s="2002"/>
      <c r="M256" s="2002"/>
      <c r="N256" s="2002"/>
      <c r="O256" s="2002"/>
      <c r="P256" s="2002"/>
      <c r="Q256" s="2002"/>
      <c r="R256" s="2002"/>
      <c r="S256" s="2002"/>
      <c r="T256" s="2002"/>
      <c r="U256" s="2002"/>
      <c r="V256" s="2002"/>
      <c r="W256" s="2002"/>
      <c r="X256" s="2002"/>
      <c r="Y256" s="2002"/>
      <c r="Z256" s="2003"/>
      <c r="AA256" s="2002"/>
      <c r="AB256" s="2002"/>
      <c r="AC256" s="2002"/>
      <c r="AD256" s="2002"/>
      <c r="AE256" s="2002"/>
      <c r="AF256" s="2002"/>
      <c r="AG256" s="2002"/>
      <c r="AH256" s="2002"/>
      <c r="AI256" s="2002"/>
      <c r="AJ256" s="2002"/>
      <c r="AK256" s="2002"/>
      <c r="AL256" s="2002"/>
      <c r="AM256" s="2002"/>
      <c r="AN256" s="2002"/>
      <c r="AO256" s="2002"/>
      <c r="AP256" s="2002"/>
      <c r="AQ256" s="2002"/>
      <c r="AR256" s="2002"/>
      <c r="AS256" s="2002"/>
      <c r="AT256" s="2002"/>
      <c r="AU256" s="2002"/>
      <c r="AV256" s="2002"/>
      <c r="AW256" s="2006"/>
    </row>
    <row r="257" spans="1:49" ht="12.95">
      <c r="A257" s="2010"/>
      <c r="B257" s="2001"/>
      <c r="C257" s="2001"/>
      <c r="D257" s="1998"/>
      <c r="E257" s="2018"/>
      <c r="F257" s="2001"/>
      <c r="G257" s="2001"/>
      <c r="H257" s="2001"/>
      <c r="I257" s="2000"/>
      <c r="J257" s="2001"/>
      <c r="K257" s="2002"/>
      <c r="L257" s="2002"/>
      <c r="M257" s="2002"/>
      <c r="N257" s="2002"/>
      <c r="O257" s="2002"/>
      <c r="P257" s="2002"/>
      <c r="Q257" s="2002"/>
      <c r="R257" s="2002"/>
      <c r="S257" s="2002"/>
      <c r="T257" s="2002"/>
      <c r="U257" s="2002"/>
      <c r="V257" s="2002"/>
      <c r="W257" s="2002"/>
      <c r="X257" s="2002"/>
      <c r="Y257" s="2002"/>
      <c r="Z257" s="2003"/>
      <c r="AA257" s="2002"/>
      <c r="AB257" s="2002"/>
      <c r="AC257" s="2002"/>
      <c r="AD257" s="2002"/>
      <c r="AE257" s="2002"/>
      <c r="AF257" s="2002"/>
      <c r="AG257" s="2002"/>
      <c r="AH257" s="2002"/>
      <c r="AI257" s="2002"/>
      <c r="AJ257" s="2002"/>
      <c r="AK257" s="2002"/>
      <c r="AL257" s="2002"/>
      <c r="AM257" s="2002"/>
      <c r="AN257" s="2002"/>
      <c r="AO257" s="2002"/>
      <c r="AP257" s="2002"/>
      <c r="AQ257" s="2002"/>
      <c r="AR257" s="2002"/>
      <c r="AS257" s="2002"/>
      <c r="AT257" s="2002"/>
      <c r="AU257" s="2002"/>
      <c r="AV257" s="2002"/>
      <c r="AW257" s="2006"/>
    </row>
    <row r="258" spans="1:49" ht="12.95">
      <c r="A258" s="2010"/>
      <c r="B258" s="2001"/>
      <c r="C258" s="2001"/>
      <c r="D258" s="1998"/>
      <c r="E258" s="2018"/>
      <c r="F258" s="2001"/>
      <c r="G258" s="2001"/>
      <c r="H258" s="2001"/>
      <c r="I258" s="2000"/>
      <c r="J258" s="2001"/>
      <c r="K258" s="2002"/>
      <c r="L258" s="2002"/>
      <c r="M258" s="2002"/>
      <c r="N258" s="2002"/>
      <c r="O258" s="2002"/>
      <c r="P258" s="2002"/>
      <c r="Q258" s="2002"/>
      <c r="R258" s="2002"/>
      <c r="S258" s="2002"/>
      <c r="T258" s="2002"/>
      <c r="U258" s="2002"/>
      <c r="V258" s="2002"/>
      <c r="W258" s="2002"/>
      <c r="X258" s="2002"/>
      <c r="Y258" s="2002"/>
      <c r="Z258" s="2003"/>
      <c r="AA258" s="2002"/>
      <c r="AB258" s="2002"/>
      <c r="AC258" s="2002"/>
      <c r="AD258" s="2002"/>
      <c r="AE258" s="2002"/>
      <c r="AF258" s="2002"/>
      <c r="AG258" s="2002"/>
      <c r="AH258" s="2002"/>
      <c r="AI258" s="2002"/>
      <c r="AJ258" s="2002"/>
      <c r="AK258" s="2002"/>
      <c r="AL258" s="2002"/>
      <c r="AM258" s="2002"/>
      <c r="AN258" s="2002"/>
      <c r="AO258" s="2002"/>
      <c r="AP258" s="2002"/>
      <c r="AQ258" s="2002"/>
      <c r="AR258" s="2002"/>
      <c r="AS258" s="2002"/>
      <c r="AT258" s="2002"/>
      <c r="AU258" s="2002"/>
      <c r="AV258" s="2002"/>
      <c r="AW258" s="2006"/>
    </row>
    <row r="259" spans="1:49" ht="12.95">
      <c r="A259" s="2010"/>
      <c r="B259" s="2001"/>
      <c r="C259" s="2001"/>
      <c r="D259" s="1998"/>
      <c r="E259" s="2018"/>
      <c r="F259" s="2001"/>
      <c r="G259" s="2001"/>
      <c r="H259" s="2001"/>
      <c r="I259" s="2000"/>
      <c r="J259" s="2001"/>
      <c r="K259" s="2002"/>
      <c r="L259" s="2002"/>
      <c r="M259" s="2002"/>
      <c r="N259" s="2002"/>
      <c r="O259" s="2002"/>
      <c r="P259" s="2002"/>
      <c r="Q259" s="2002"/>
      <c r="R259" s="2002"/>
      <c r="S259" s="2002"/>
      <c r="T259" s="2002"/>
      <c r="U259" s="2002"/>
      <c r="V259" s="2002"/>
      <c r="W259" s="2002"/>
      <c r="X259" s="2002"/>
      <c r="Y259" s="2002"/>
      <c r="Z259" s="2003"/>
      <c r="AA259" s="2002"/>
      <c r="AB259" s="2002"/>
      <c r="AC259" s="2002"/>
      <c r="AD259" s="2002"/>
      <c r="AE259" s="2002"/>
      <c r="AF259" s="2002"/>
      <c r="AG259" s="2002"/>
      <c r="AH259" s="2002"/>
      <c r="AI259" s="2002"/>
      <c r="AJ259" s="2002"/>
      <c r="AK259" s="2002"/>
      <c r="AL259" s="2002"/>
      <c r="AM259" s="2002"/>
      <c r="AN259" s="2002"/>
      <c r="AO259" s="2002"/>
      <c r="AP259" s="2002"/>
      <c r="AQ259" s="2002"/>
      <c r="AR259" s="2002"/>
      <c r="AS259" s="2002"/>
      <c r="AT259" s="2002"/>
      <c r="AU259" s="2002"/>
      <c r="AV259" s="2002"/>
      <c r="AW259" s="2006"/>
    </row>
    <row r="260" spans="1:49" ht="12.95">
      <c r="A260" s="2010"/>
      <c r="B260" s="2001"/>
      <c r="C260" s="2001"/>
      <c r="D260" s="1998"/>
      <c r="E260" s="2018"/>
      <c r="F260" s="2001"/>
      <c r="G260" s="2001"/>
      <c r="H260" s="2001"/>
      <c r="I260" s="2000"/>
      <c r="J260" s="2001"/>
      <c r="K260" s="2002"/>
      <c r="L260" s="2002"/>
      <c r="M260" s="2002"/>
      <c r="N260" s="2002"/>
      <c r="O260" s="2002"/>
      <c r="P260" s="2002"/>
      <c r="Q260" s="2002"/>
      <c r="R260" s="2002"/>
      <c r="S260" s="2002"/>
      <c r="T260" s="2002"/>
      <c r="U260" s="2002"/>
      <c r="V260" s="2002"/>
      <c r="W260" s="2002"/>
      <c r="X260" s="2002"/>
      <c r="Y260" s="2002"/>
      <c r="Z260" s="2003"/>
      <c r="AA260" s="2002"/>
      <c r="AB260" s="2002"/>
      <c r="AC260" s="2002"/>
      <c r="AD260" s="2002"/>
      <c r="AE260" s="2002"/>
      <c r="AF260" s="2002"/>
      <c r="AG260" s="2002"/>
      <c r="AH260" s="2002"/>
      <c r="AI260" s="2002"/>
      <c r="AJ260" s="2002"/>
      <c r="AK260" s="2002"/>
      <c r="AL260" s="2002"/>
      <c r="AM260" s="2002"/>
      <c r="AN260" s="2002"/>
      <c r="AO260" s="2002"/>
      <c r="AP260" s="2002"/>
      <c r="AQ260" s="2002"/>
      <c r="AR260" s="2002"/>
      <c r="AS260" s="2002"/>
      <c r="AT260" s="2002"/>
      <c r="AU260" s="2002"/>
      <c r="AV260" s="2002"/>
      <c r="AW260" s="2006"/>
    </row>
    <row r="261" spans="1:49" ht="12.95">
      <c r="A261" s="2010"/>
      <c r="B261" s="2001"/>
      <c r="C261" s="2001"/>
      <c r="D261" s="1998"/>
      <c r="E261" s="2018"/>
      <c r="F261" s="2001"/>
      <c r="G261" s="2001"/>
      <c r="H261" s="2001"/>
      <c r="I261" s="2000"/>
      <c r="J261" s="2001"/>
      <c r="K261" s="2002"/>
      <c r="L261" s="2002"/>
      <c r="M261" s="2002"/>
      <c r="N261" s="2002"/>
      <c r="O261" s="2002"/>
      <c r="P261" s="2002"/>
      <c r="Q261" s="2002"/>
      <c r="R261" s="2002"/>
      <c r="S261" s="2002"/>
      <c r="T261" s="2002"/>
      <c r="U261" s="2002"/>
      <c r="V261" s="2002"/>
      <c r="W261" s="2002"/>
      <c r="X261" s="2002"/>
      <c r="Y261" s="2002"/>
      <c r="Z261" s="2003"/>
      <c r="AA261" s="2002"/>
      <c r="AB261" s="2002"/>
      <c r="AC261" s="2002"/>
      <c r="AD261" s="2002"/>
      <c r="AE261" s="2002"/>
      <c r="AF261" s="2002"/>
      <c r="AG261" s="2002"/>
      <c r="AH261" s="2002"/>
      <c r="AI261" s="2002"/>
      <c r="AJ261" s="2002"/>
      <c r="AK261" s="2002"/>
      <c r="AL261" s="2002"/>
      <c r="AM261" s="2002"/>
      <c r="AN261" s="2002"/>
      <c r="AO261" s="2002"/>
      <c r="AP261" s="2002"/>
      <c r="AQ261" s="2002"/>
      <c r="AR261" s="2002"/>
      <c r="AS261" s="2002"/>
      <c r="AT261" s="2002"/>
      <c r="AU261" s="2002"/>
      <c r="AV261" s="2002"/>
      <c r="AW261" s="2006"/>
    </row>
    <row r="262" spans="1:49" ht="12.95">
      <c r="A262" s="2010"/>
      <c r="B262" s="2001"/>
      <c r="C262" s="2001"/>
      <c r="D262" s="1998"/>
      <c r="E262" s="2018"/>
      <c r="F262" s="2001"/>
      <c r="G262" s="2001"/>
      <c r="H262" s="2001"/>
      <c r="I262" s="2000"/>
      <c r="J262" s="2001"/>
      <c r="K262" s="2002"/>
      <c r="L262" s="2002"/>
      <c r="M262" s="2002"/>
      <c r="N262" s="2002"/>
      <c r="O262" s="2002"/>
      <c r="P262" s="2002"/>
      <c r="Q262" s="2002"/>
      <c r="R262" s="2002"/>
      <c r="S262" s="2002"/>
      <c r="T262" s="2002"/>
      <c r="U262" s="2002"/>
      <c r="V262" s="2002"/>
      <c r="W262" s="2002"/>
      <c r="X262" s="2002"/>
      <c r="Y262" s="2002"/>
      <c r="Z262" s="2003"/>
      <c r="AA262" s="2002"/>
      <c r="AB262" s="2002"/>
      <c r="AC262" s="2002"/>
      <c r="AD262" s="2002"/>
      <c r="AE262" s="2002"/>
      <c r="AF262" s="2002"/>
      <c r="AG262" s="2002"/>
      <c r="AH262" s="2002"/>
      <c r="AI262" s="2002"/>
      <c r="AJ262" s="2002"/>
      <c r="AK262" s="2002"/>
      <c r="AL262" s="2002"/>
      <c r="AM262" s="2002"/>
      <c r="AN262" s="2002"/>
      <c r="AO262" s="2002"/>
      <c r="AP262" s="2002"/>
      <c r="AQ262" s="2002"/>
      <c r="AR262" s="2002"/>
      <c r="AS262" s="2002"/>
      <c r="AT262" s="2002"/>
      <c r="AU262" s="2002"/>
      <c r="AV262" s="2002"/>
      <c r="AW262" s="2006"/>
    </row>
    <row r="263" spans="1:49" ht="12.95">
      <c r="A263" s="2010"/>
      <c r="B263" s="2001"/>
      <c r="C263" s="2001"/>
      <c r="D263" s="1998"/>
      <c r="E263" s="2018"/>
      <c r="F263" s="2001"/>
      <c r="G263" s="2001"/>
      <c r="H263" s="2001"/>
      <c r="I263" s="2000"/>
      <c r="J263" s="2001"/>
      <c r="K263" s="2002"/>
      <c r="L263" s="2002"/>
      <c r="M263" s="2002"/>
      <c r="N263" s="2002"/>
      <c r="O263" s="2002"/>
      <c r="P263" s="2002"/>
      <c r="Q263" s="2002"/>
      <c r="R263" s="2002"/>
      <c r="S263" s="2002"/>
      <c r="T263" s="2002"/>
      <c r="U263" s="2002"/>
      <c r="V263" s="2002"/>
      <c r="W263" s="2002"/>
      <c r="X263" s="2002"/>
      <c r="Y263" s="2002"/>
      <c r="Z263" s="2003"/>
      <c r="AA263" s="2002"/>
      <c r="AB263" s="2002"/>
      <c r="AC263" s="2002"/>
      <c r="AD263" s="2002"/>
      <c r="AE263" s="2002"/>
      <c r="AF263" s="2002"/>
      <c r="AG263" s="2002"/>
      <c r="AH263" s="2002"/>
      <c r="AI263" s="2002"/>
      <c r="AJ263" s="2002"/>
      <c r="AK263" s="2002"/>
      <c r="AL263" s="2002"/>
      <c r="AM263" s="2002"/>
      <c r="AN263" s="2002"/>
      <c r="AO263" s="2002"/>
      <c r="AP263" s="2002"/>
      <c r="AQ263" s="2002"/>
      <c r="AR263" s="2002"/>
      <c r="AS263" s="2002"/>
      <c r="AT263" s="2002"/>
      <c r="AU263" s="2002"/>
      <c r="AV263" s="2002"/>
      <c r="AW263" s="2006"/>
    </row>
    <row r="264" spans="1:49" ht="12.95">
      <c r="A264" s="2010"/>
      <c r="B264" s="2001"/>
      <c r="C264" s="2001"/>
      <c r="D264" s="1998"/>
      <c r="E264" s="2018"/>
      <c r="F264" s="2001"/>
      <c r="G264" s="2001"/>
      <c r="H264" s="2001"/>
      <c r="I264" s="2000"/>
      <c r="J264" s="2001"/>
      <c r="K264" s="2002"/>
      <c r="L264" s="2002"/>
      <c r="M264" s="2002"/>
      <c r="N264" s="2002"/>
      <c r="O264" s="2002"/>
      <c r="P264" s="2002"/>
      <c r="Q264" s="2002"/>
      <c r="R264" s="2002"/>
      <c r="S264" s="2002"/>
      <c r="T264" s="2002"/>
      <c r="U264" s="2002"/>
      <c r="V264" s="2002"/>
      <c r="W264" s="2002"/>
      <c r="X264" s="2002"/>
      <c r="Y264" s="2002"/>
      <c r="Z264" s="2003"/>
      <c r="AA264" s="2002"/>
      <c r="AB264" s="2002"/>
      <c r="AC264" s="2002"/>
      <c r="AD264" s="2002"/>
      <c r="AE264" s="2002"/>
      <c r="AF264" s="2002"/>
      <c r="AG264" s="2002"/>
      <c r="AH264" s="2002"/>
      <c r="AI264" s="2002"/>
      <c r="AJ264" s="2002"/>
      <c r="AK264" s="2002"/>
      <c r="AL264" s="2002"/>
      <c r="AM264" s="2002"/>
      <c r="AN264" s="2002"/>
      <c r="AO264" s="2002"/>
      <c r="AP264" s="2002"/>
      <c r="AQ264" s="2002"/>
      <c r="AR264" s="2002"/>
      <c r="AS264" s="2002"/>
      <c r="AT264" s="2002"/>
      <c r="AU264" s="2002"/>
      <c r="AV264" s="2002"/>
      <c r="AW264" s="2006"/>
    </row>
    <row r="265" spans="1:49" ht="12.95">
      <c r="A265" s="2010"/>
      <c r="B265" s="2001"/>
      <c r="C265" s="2001"/>
      <c r="D265" s="1998"/>
      <c r="E265" s="2018"/>
      <c r="F265" s="2001"/>
      <c r="G265" s="2001"/>
      <c r="H265" s="2001"/>
      <c r="I265" s="2000"/>
      <c r="J265" s="2001"/>
      <c r="K265" s="2002"/>
      <c r="L265" s="2002"/>
      <c r="M265" s="2002"/>
      <c r="N265" s="2002"/>
      <c r="O265" s="2002"/>
      <c r="P265" s="2002"/>
      <c r="Q265" s="2002"/>
      <c r="R265" s="2002"/>
      <c r="S265" s="2002"/>
      <c r="T265" s="2002"/>
      <c r="U265" s="2002"/>
      <c r="V265" s="2002"/>
      <c r="W265" s="2002"/>
      <c r="X265" s="2002"/>
      <c r="Y265" s="2002"/>
      <c r="Z265" s="2003"/>
      <c r="AA265" s="2002"/>
      <c r="AB265" s="2002"/>
      <c r="AC265" s="2002"/>
      <c r="AD265" s="2002"/>
      <c r="AE265" s="2002"/>
      <c r="AF265" s="2002"/>
      <c r="AG265" s="2002"/>
      <c r="AH265" s="2002"/>
      <c r="AI265" s="2002"/>
      <c r="AJ265" s="2002"/>
      <c r="AK265" s="2002"/>
      <c r="AL265" s="2002"/>
      <c r="AM265" s="2002"/>
      <c r="AN265" s="2002"/>
      <c r="AO265" s="2002"/>
      <c r="AP265" s="2002"/>
      <c r="AQ265" s="2002"/>
      <c r="AR265" s="2002"/>
      <c r="AS265" s="2002"/>
      <c r="AT265" s="2002"/>
      <c r="AU265" s="2002"/>
      <c r="AV265" s="2002"/>
      <c r="AW265" s="2006"/>
    </row>
    <row r="266" spans="1:49" ht="12.95">
      <c r="A266" s="2010"/>
      <c r="B266" s="2001"/>
      <c r="C266" s="2001"/>
      <c r="D266" s="1998"/>
      <c r="E266" s="2018"/>
      <c r="F266" s="2001"/>
      <c r="G266" s="2001"/>
      <c r="H266" s="2001"/>
      <c r="I266" s="2000"/>
      <c r="J266" s="2001"/>
      <c r="K266" s="2002"/>
      <c r="L266" s="2002"/>
      <c r="M266" s="2002"/>
      <c r="N266" s="2002"/>
      <c r="O266" s="2002"/>
      <c r="P266" s="2002"/>
      <c r="Q266" s="2002"/>
      <c r="R266" s="2002"/>
      <c r="S266" s="2002"/>
      <c r="T266" s="2002"/>
      <c r="U266" s="2002"/>
      <c r="V266" s="2002"/>
      <c r="W266" s="2002"/>
      <c r="X266" s="2002"/>
      <c r="Y266" s="2002"/>
      <c r="Z266" s="2003"/>
      <c r="AA266" s="2002"/>
      <c r="AB266" s="2002"/>
      <c r="AC266" s="2002"/>
      <c r="AD266" s="2002"/>
      <c r="AE266" s="2002"/>
      <c r="AF266" s="2002"/>
      <c r="AG266" s="2002"/>
      <c r="AH266" s="2002"/>
      <c r="AI266" s="2002"/>
      <c r="AJ266" s="2002"/>
      <c r="AK266" s="2002"/>
      <c r="AL266" s="2002"/>
      <c r="AM266" s="2002"/>
      <c r="AN266" s="2002"/>
      <c r="AO266" s="2002"/>
      <c r="AP266" s="2002"/>
      <c r="AQ266" s="2002"/>
      <c r="AR266" s="2002"/>
      <c r="AS266" s="2002"/>
      <c r="AT266" s="2002"/>
      <c r="AU266" s="2002"/>
      <c r="AV266" s="2002"/>
      <c r="AW266" s="2006"/>
    </row>
    <row r="267" spans="1:49" ht="12.95">
      <c r="A267" s="2010"/>
      <c r="B267" s="2001"/>
      <c r="C267" s="2001"/>
      <c r="D267" s="1998"/>
      <c r="E267" s="2018"/>
      <c r="F267" s="2001"/>
      <c r="G267" s="2001"/>
      <c r="H267" s="2001"/>
      <c r="I267" s="2000"/>
      <c r="J267" s="2001"/>
      <c r="K267" s="2002"/>
      <c r="L267" s="2002"/>
      <c r="M267" s="2002"/>
      <c r="N267" s="2002"/>
      <c r="O267" s="2002"/>
      <c r="P267" s="2002"/>
      <c r="Q267" s="2002"/>
      <c r="R267" s="2002"/>
      <c r="S267" s="2002"/>
      <c r="T267" s="2002"/>
      <c r="U267" s="2002"/>
      <c r="V267" s="2002"/>
      <c r="W267" s="2002"/>
      <c r="X267" s="2002"/>
      <c r="Y267" s="2002"/>
      <c r="Z267" s="2003"/>
      <c r="AA267" s="2002"/>
      <c r="AB267" s="2002"/>
      <c r="AC267" s="2002"/>
      <c r="AD267" s="2002"/>
      <c r="AE267" s="2002"/>
      <c r="AF267" s="2002"/>
      <c r="AG267" s="2002"/>
      <c r="AH267" s="2002"/>
      <c r="AI267" s="2002"/>
      <c r="AJ267" s="2002"/>
      <c r="AK267" s="2002"/>
      <c r="AL267" s="2002"/>
      <c r="AM267" s="2002"/>
      <c r="AN267" s="2002"/>
      <c r="AO267" s="2002"/>
      <c r="AP267" s="2002"/>
      <c r="AQ267" s="2002"/>
      <c r="AR267" s="2002"/>
      <c r="AS267" s="2002"/>
      <c r="AT267" s="2002"/>
      <c r="AU267" s="2002"/>
      <c r="AV267" s="2002"/>
      <c r="AW267" s="2006"/>
    </row>
    <row r="268" spans="1:49" ht="12.95">
      <c r="A268" s="2010"/>
      <c r="B268" s="2001"/>
      <c r="C268" s="2001"/>
      <c r="D268" s="1998"/>
      <c r="E268" s="2018"/>
      <c r="F268" s="2001"/>
      <c r="G268" s="2001"/>
      <c r="H268" s="2001"/>
      <c r="I268" s="2000"/>
      <c r="J268" s="2001"/>
      <c r="K268" s="2002"/>
      <c r="L268" s="2002"/>
      <c r="M268" s="2002"/>
      <c r="N268" s="2002"/>
      <c r="O268" s="2002"/>
      <c r="P268" s="2002"/>
      <c r="Q268" s="2002"/>
      <c r="R268" s="2002"/>
      <c r="S268" s="2002"/>
      <c r="T268" s="2002"/>
      <c r="U268" s="2002"/>
      <c r="V268" s="2002"/>
      <c r="W268" s="2002"/>
      <c r="X268" s="2002"/>
      <c r="Y268" s="2002"/>
      <c r="Z268" s="2003"/>
      <c r="AA268" s="2002"/>
      <c r="AB268" s="2002"/>
      <c r="AC268" s="2002"/>
      <c r="AD268" s="2002"/>
      <c r="AE268" s="2002"/>
      <c r="AF268" s="2002"/>
      <c r="AG268" s="2002"/>
      <c r="AH268" s="2002"/>
      <c r="AI268" s="2002"/>
      <c r="AJ268" s="2002"/>
      <c r="AK268" s="2002"/>
      <c r="AL268" s="2002"/>
      <c r="AM268" s="2002"/>
      <c r="AN268" s="2002"/>
      <c r="AO268" s="2002"/>
      <c r="AP268" s="2002"/>
      <c r="AQ268" s="2002"/>
      <c r="AR268" s="2002"/>
      <c r="AS268" s="2002"/>
      <c r="AT268" s="2002"/>
      <c r="AU268" s="2002"/>
      <c r="AV268" s="2002"/>
      <c r="AW268" s="2006"/>
    </row>
    <row r="269" spans="1:49" ht="12.95">
      <c r="A269" s="2010"/>
      <c r="B269" s="2001"/>
      <c r="C269" s="2001"/>
      <c r="D269" s="1998"/>
      <c r="E269" s="2018"/>
      <c r="F269" s="2001"/>
      <c r="G269" s="2001"/>
      <c r="H269" s="2001"/>
      <c r="I269" s="2000"/>
      <c r="J269" s="2001"/>
      <c r="K269" s="2002"/>
      <c r="L269" s="2002"/>
      <c r="M269" s="2002"/>
      <c r="N269" s="2002"/>
      <c r="O269" s="2002"/>
      <c r="P269" s="2002"/>
      <c r="Q269" s="2002"/>
      <c r="R269" s="2002"/>
      <c r="S269" s="2002"/>
      <c r="T269" s="2002"/>
      <c r="U269" s="2002"/>
      <c r="V269" s="2002"/>
      <c r="W269" s="2002"/>
      <c r="X269" s="2002"/>
      <c r="Y269" s="2002"/>
      <c r="Z269" s="2003"/>
      <c r="AA269" s="2002"/>
      <c r="AB269" s="2002"/>
      <c r="AC269" s="2002"/>
      <c r="AD269" s="2002"/>
      <c r="AE269" s="2002"/>
      <c r="AF269" s="2002"/>
      <c r="AG269" s="2002"/>
      <c r="AH269" s="2002"/>
      <c r="AI269" s="2002"/>
      <c r="AJ269" s="2002"/>
      <c r="AK269" s="2002"/>
      <c r="AL269" s="2002"/>
      <c r="AM269" s="2002"/>
      <c r="AN269" s="2002"/>
      <c r="AO269" s="2002"/>
      <c r="AP269" s="2002"/>
      <c r="AQ269" s="2002"/>
      <c r="AR269" s="2002"/>
      <c r="AS269" s="2002"/>
      <c r="AT269" s="2002"/>
      <c r="AU269" s="2002"/>
      <c r="AV269" s="2002"/>
      <c r="AW269" s="2006"/>
    </row>
    <row r="270" spans="1:49" ht="12.95">
      <c r="A270" s="2010"/>
      <c r="B270" s="2001"/>
      <c r="C270" s="2001"/>
      <c r="D270" s="1998"/>
      <c r="E270" s="2018"/>
      <c r="F270" s="2001"/>
      <c r="G270" s="2001"/>
      <c r="H270" s="2001"/>
      <c r="I270" s="2000"/>
      <c r="J270" s="2001"/>
      <c r="K270" s="2002"/>
      <c r="L270" s="2002"/>
      <c r="M270" s="2002"/>
      <c r="N270" s="2002"/>
      <c r="O270" s="2002"/>
      <c r="P270" s="2002"/>
      <c r="Q270" s="2002"/>
      <c r="R270" s="2002"/>
      <c r="S270" s="2002"/>
      <c r="T270" s="2002"/>
      <c r="U270" s="2002"/>
      <c r="V270" s="2002"/>
      <c r="W270" s="2002"/>
      <c r="X270" s="2002"/>
      <c r="Y270" s="2002"/>
      <c r="Z270" s="2003"/>
      <c r="AA270" s="2002"/>
      <c r="AB270" s="2002"/>
      <c r="AC270" s="2002"/>
      <c r="AD270" s="2002"/>
      <c r="AE270" s="2002"/>
      <c r="AF270" s="2002"/>
      <c r="AG270" s="2002"/>
      <c r="AH270" s="2002"/>
      <c r="AI270" s="2002"/>
      <c r="AJ270" s="2002"/>
      <c r="AK270" s="2002"/>
      <c r="AL270" s="2002"/>
      <c r="AM270" s="2002"/>
      <c r="AN270" s="2002"/>
      <c r="AO270" s="2002"/>
      <c r="AP270" s="2002"/>
      <c r="AQ270" s="2002"/>
      <c r="AR270" s="2002"/>
      <c r="AS270" s="2002"/>
      <c r="AT270" s="2002"/>
      <c r="AU270" s="2002"/>
      <c r="AV270" s="2002"/>
      <c r="AW270" s="2006"/>
    </row>
    <row r="271" spans="1:49" ht="12.95">
      <c r="A271" s="2010"/>
      <c r="B271" s="2001"/>
      <c r="C271" s="2001"/>
      <c r="D271" s="1998"/>
      <c r="E271" s="2018"/>
      <c r="F271" s="2001"/>
      <c r="G271" s="2001"/>
      <c r="H271" s="2001"/>
      <c r="I271" s="2000"/>
      <c r="J271" s="2001"/>
      <c r="K271" s="2002"/>
      <c r="L271" s="2002"/>
      <c r="M271" s="2002"/>
      <c r="N271" s="2002"/>
      <c r="O271" s="2002"/>
      <c r="P271" s="2002"/>
      <c r="Q271" s="2002"/>
      <c r="R271" s="2002"/>
      <c r="S271" s="2002"/>
      <c r="T271" s="2002"/>
      <c r="U271" s="2002"/>
      <c r="V271" s="2002"/>
      <c r="W271" s="2002"/>
      <c r="X271" s="2002"/>
      <c r="Y271" s="2002"/>
      <c r="Z271" s="2003"/>
      <c r="AA271" s="2002"/>
      <c r="AB271" s="2002"/>
      <c r="AC271" s="2002"/>
      <c r="AD271" s="2002"/>
      <c r="AE271" s="2002"/>
      <c r="AF271" s="2002"/>
      <c r="AG271" s="2002"/>
      <c r="AH271" s="2002"/>
      <c r="AI271" s="2002"/>
      <c r="AJ271" s="2002"/>
      <c r="AK271" s="2002"/>
      <c r="AL271" s="2002"/>
      <c r="AM271" s="2002"/>
      <c r="AN271" s="2002"/>
      <c r="AO271" s="2002"/>
      <c r="AP271" s="2002"/>
      <c r="AQ271" s="2002"/>
      <c r="AR271" s="2002"/>
      <c r="AS271" s="2002"/>
      <c r="AT271" s="2002"/>
      <c r="AU271" s="2002"/>
      <c r="AV271" s="2002"/>
      <c r="AW271" s="2006"/>
    </row>
    <row r="272" spans="1:49" ht="12.95">
      <c r="A272" s="2010"/>
      <c r="B272" s="2001"/>
      <c r="C272" s="2001"/>
      <c r="D272" s="1998"/>
      <c r="E272" s="2018"/>
      <c r="F272" s="2001"/>
      <c r="G272" s="2001"/>
      <c r="H272" s="2001"/>
      <c r="I272" s="2000"/>
      <c r="J272" s="2001"/>
      <c r="K272" s="2002"/>
      <c r="L272" s="2002"/>
      <c r="M272" s="2002"/>
      <c r="N272" s="2002"/>
      <c r="O272" s="2002"/>
      <c r="P272" s="2002"/>
      <c r="Q272" s="2002"/>
      <c r="R272" s="2002"/>
      <c r="S272" s="2002"/>
      <c r="T272" s="2002"/>
      <c r="U272" s="2002"/>
      <c r="V272" s="2002"/>
      <c r="W272" s="2002"/>
      <c r="X272" s="2002"/>
      <c r="Y272" s="2002"/>
      <c r="Z272" s="2003"/>
      <c r="AA272" s="2002"/>
      <c r="AB272" s="2002"/>
      <c r="AC272" s="2002"/>
      <c r="AD272" s="2002"/>
      <c r="AE272" s="2002"/>
      <c r="AF272" s="2002"/>
      <c r="AG272" s="2002"/>
      <c r="AH272" s="2002"/>
      <c r="AI272" s="2002"/>
      <c r="AJ272" s="2002"/>
      <c r="AK272" s="2002"/>
      <c r="AL272" s="2002"/>
      <c r="AM272" s="2002"/>
      <c r="AN272" s="2002"/>
      <c r="AO272" s="2002"/>
      <c r="AP272" s="2002"/>
      <c r="AQ272" s="2002"/>
      <c r="AR272" s="2002"/>
      <c r="AS272" s="2002"/>
      <c r="AT272" s="2002"/>
      <c r="AU272" s="2002"/>
      <c r="AV272" s="2002"/>
      <c r="AW272" s="2006"/>
    </row>
    <row r="273" spans="1:49" ht="12.95">
      <c r="A273" s="2010"/>
      <c r="B273" s="2001"/>
      <c r="C273" s="2001"/>
      <c r="D273" s="1998"/>
      <c r="E273" s="2018"/>
      <c r="F273" s="2001"/>
      <c r="G273" s="2001"/>
      <c r="H273" s="2001"/>
      <c r="I273" s="2000"/>
      <c r="J273" s="2001"/>
      <c r="K273" s="2002"/>
      <c r="L273" s="2002"/>
      <c r="M273" s="2002"/>
      <c r="N273" s="2002"/>
      <c r="O273" s="2002"/>
      <c r="P273" s="2002"/>
      <c r="Q273" s="2002"/>
      <c r="R273" s="2002"/>
      <c r="S273" s="2002"/>
      <c r="T273" s="2002"/>
      <c r="U273" s="2002"/>
      <c r="V273" s="2002"/>
      <c r="W273" s="2002"/>
      <c r="X273" s="2002"/>
      <c r="Y273" s="2002"/>
      <c r="Z273" s="2003"/>
      <c r="AA273" s="2002"/>
      <c r="AB273" s="2002"/>
      <c r="AC273" s="2002"/>
      <c r="AD273" s="2002"/>
      <c r="AE273" s="2002"/>
      <c r="AF273" s="2002"/>
      <c r="AG273" s="2002"/>
      <c r="AH273" s="2002"/>
      <c r="AI273" s="2002"/>
      <c r="AJ273" s="2002"/>
      <c r="AK273" s="2002"/>
      <c r="AL273" s="2002"/>
      <c r="AM273" s="2002"/>
      <c r="AN273" s="2002"/>
      <c r="AO273" s="2002"/>
      <c r="AP273" s="2002"/>
      <c r="AQ273" s="2002"/>
      <c r="AR273" s="2002"/>
      <c r="AS273" s="2002"/>
      <c r="AT273" s="2002"/>
      <c r="AU273" s="2002"/>
      <c r="AV273" s="2002"/>
      <c r="AW273" s="2006"/>
    </row>
    <row r="274" spans="1:49" ht="12.95">
      <c r="A274" s="2010"/>
      <c r="B274" s="2001"/>
      <c r="C274" s="2001"/>
      <c r="D274" s="1998"/>
      <c r="E274" s="2018"/>
      <c r="F274" s="2001"/>
      <c r="G274" s="2001"/>
      <c r="H274" s="2001"/>
      <c r="I274" s="2000"/>
      <c r="J274" s="2001"/>
      <c r="K274" s="2002"/>
      <c r="L274" s="2002"/>
      <c r="M274" s="2002"/>
      <c r="N274" s="2002"/>
      <c r="O274" s="2002"/>
      <c r="P274" s="2002"/>
      <c r="Q274" s="2002"/>
      <c r="R274" s="2002"/>
      <c r="S274" s="2002"/>
      <c r="T274" s="2002"/>
      <c r="U274" s="2002"/>
      <c r="V274" s="2002"/>
      <c r="W274" s="2002"/>
      <c r="X274" s="2002"/>
      <c r="Y274" s="2002"/>
      <c r="Z274" s="2003"/>
      <c r="AA274" s="2002"/>
      <c r="AB274" s="2002"/>
      <c r="AC274" s="2002"/>
      <c r="AD274" s="2002"/>
      <c r="AE274" s="2002"/>
      <c r="AF274" s="2002"/>
      <c r="AG274" s="2002"/>
      <c r="AH274" s="2002"/>
      <c r="AI274" s="2002"/>
      <c r="AJ274" s="2002"/>
      <c r="AK274" s="2002"/>
      <c r="AL274" s="2002"/>
      <c r="AM274" s="2002"/>
      <c r="AN274" s="2002"/>
      <c r="AO274" s="2002"/>
      <c r="AP274" s="2002"/>
      <c r="AQ274" s="2002"/>
      <c r="AR274" s="2002"/>
      <c r="AS274" s="2002"/>
      <c r="AT274" s="2002"/>
      <c r="AU274" s="2002"/>
      <c r="AV274" s="2002"/>
      <c r="AW274" s="2006"/>
    </row>
    <row r="275" spans="1:49" ht="12.95">
      <c r="A275" s="2010"/>
      <c r="B275" s="2001"/>
      <c r="C275" s="2001"/>
      <c r="D275" s="1998"/>
      <c r="E275" s="2018"/>
      <c r="F275" s="2001"/>
      <c r="G275" s="2001"/>
      <c r="H275" s="2001"/>
      <c r="I275" s="2000"/>
      <c r="J275" s="2001"/>
      <c r="K275" s="2002"/>
      <c r="L275" s="2002"/>
      <c r="M275" s="2002"/>
      <c r="N275" s="2002"/>
      <c r="O275" s="2002"/>
      <c r="P275" s="2002"/>
      <c r="Q275" s="2002"/>
      <c r="R275" s="2002"/>
      <c r="S275" s="2002"/>
      <c r="T275" s="2002"/>
      <c r="U275" s="2002"/>
      <c r="V275" s="2002"/>
      <c r="W275" s="2002"/>
      <c r="X275" s="2002"/>
      <c r="Y275" s="2002"/>
      <c r="Z275" s="2003"/>
      <c r="AA275" s="2002"/>
      <c r="AB275" s="2002"/>
      <c r="AC275" s="2002"/>
      <c r="AD275" s="2002"/>
      <c r="AE275" s="2002"/>
      <c r="AF275" s="2002"/>
      <c r="AG275" s="2002"/>
      <c r="AH275" s="2002"/>
      <c r="AI275" s="2002"/>
      <c r="AJ275" s="2002"/>
      <c r="AK275" s="2002"/>
      <c r="AL275" s="2002"/>
      <c r="AM275" s="2002"/>
      <c r="AN275" s="2002"/>
      <c r="AO275" s="2002"/>
      <c r="AP275" s="2002"/>
      <c r="AQ275" s="2002"/>
      <c r="AR275" s="2002"/>
      <c r="AS275" s="2002"/>
      <c r="AT275" s="2002"/>
      <c r="AU275" s="2002"/>
      <c r="AV275" s="2002"/>
      <c r="AW275" s="2006"/>
    </row>
    <row r="276" spans="1:49" ht="12.95">
      <c r="A276" s="2010"/>
      <c r="B276" s="2001"/>
      <c r="C276" s="2001"/>
      <c r="D276" s="1998"/>
      <c r="E276" s="2018"/>
      <c r="F276" s="2001"/>
      <c r="G276" s="2001"/>
      <c r="H276" s="2001"/>
      <c r="I276" s="2000"/>
      <c r="J276" s="2001"/>
      <c r="K276" s="2002"/>
      <c r="L276" s="2002"/>
      <c r="M276" s="2002"/>
      <c r="N276" s="2002"/>
      <c r="O276" s="2002"/>
      <c r="P276" s="2002"/>
      <c r="Q276" s="2002"/>
      <c r="R276" s="2002"/>
      <c r="S276" s="2002"/>
      <c r="T276" s="2002"/>
      <c r="U276" s="2002"/>
      <c r="V276" s="2002"/>
      <c r="W276" s="2002"/>
      <c r="X276" s="2002"/>
      <c r="Y276" s="2002"/>
      <c r="Z276" s="2003"/>
      <c r="AA276" s="2002"/>
      <c r="AB276" s="2002"/>
      <c r="AC276" s="2002"/>
      <c r="AD276" s="2002"/>
      <c r="AE276" s="2002"/>
      <c r="AF276" s="2002"/>
      <c r="AG276" s="2002"/>
      <c r="AH276" s="2002"/>
      <c r="AI276" s="2002"/>
      <c r="AJ276" s="2002"/>
      <c r="AK276" s="2002"/>
      <c r="AL276" s="2002"/>
      <c r="AM276" s="2002"/>
      <c r="AN276" s="2002"/>
      <c r="AO276" s="2002"/>
      <c r="AP276" s="2002"/>
      <c r="AQ276" s="2002"/>
      <c r="AR276" s="2002"/>
      <c r="AS276" s="2002"/>
      <c r="AT276" s="2002"/>
      <c r="AU276" s="2002"/>
      <c r="AV276" s="2002"/>
      <c r="AW276" s="2006"/>
    </row>
    <row r="277" spans="1:49" ht="12.95">
      <c r="A277" s="2010"/>
      <c r="B277" s="2001"/>
      <c r="C277" s="2001"/>
      <c r="D277" s="1998"/>
      <c r="E277" s="2018"/>
      <c r="F277" s="2001"/>
      <c r="G277" s="2001"/>
      <c r="H277" s="2001"/>
      <c r="I277" s="2000"/>
      <c r="J277" s="2001"/>
      <c r="K277" s="2002"/>
      <c r="L277" s="2002"/>
      <c r="M277" s="2002"/>
      <c r="N277" s="2002"/>
      <c r="O277" s="2002"/>
      <c r="P277" s="2002"/>
      <c r="Q277" s="2002"/>
      <c r="R277" s="2002"/>
      <c r="S277" s="2002"/>
      <c r="T277" s="2002"/>
      <c r="U277" s="2002"/>
      <c r="V277" s="2002"/>
      <c r="W277" s="2002"/>
      <c r="X277" s="2002"/>
      <c r="Y277" s="2002"/>
      <c r="Z277" s="2003"/>
      <c r="AA277" s="2002"/>
      <c r="AB277" s="2002"/>
      <c r="AC277" s="2002"/>
      <c r="AD277" s="2002"/>
      <c r="AE277" s="2002"/>
      <c r="AF277" s="2002"/>
      <c r="AG277" s="2002"/>
      <c r="AH277" s="2002"/>
      <c r="AI277" s="2002"/>
      <c r="AJ277" s="2002"/>
      <c r="AK277" s="2002"/>
      <c r="AL277" s="2002"/>
      <c r="AM277" s="2002"/>
      <c r="AN277" s="2002"/>
      <c r="AO277" s="2002"/>
      <c r="AP277" s="2002"/>
      <c r="AQ277" s="2002"/>
      <c r="AR277" s="2002"/>
      <c r="AS277" s="2002"/>
      <c r="AT277" s="2002"/>
      <c r="AU277" s="2002"/>
      <c r="AV277" s="2002"/>
      <c r="AW277" s="2006"/>
    </row>
    <row r="278" spans="1:49" ht="12.95">
      <c r="A278" s="2010"/>
      <c r="B278" s="2001"/>
      <c r="C278" s="2001"/>
      <c r="D278" s="1998"/>
      <c r="E278" s="2018"/>
      <c r="F278" s="2001"/>
      <c r="G278" s="2001"/>
      <c r="H278" s="2001"/>
      <c r="I278" s="2000"/>
      <c r="J278" s="2001"/>
      <c r="K278" s="2002"/>
      <c r="L278" s="2002"/>
      <c r="M278" s="2002"/>
      <c r="N278" s="2002"/>
      <c r="O278" s="2002"/>
      <c r="P278" s="2002"/>
      <c r="Q278" s="2002"/>
      <c r="R278" s="2002"/>
      <c r="S278" s="2002"/>
      <c r="T278" s="2002"/>
      <c r="U278" s="2002"/>
      <c r="V278" s="2002"/>
      <c r="W278" s="2002"/>
      <c r="X278" s="2002"/>
      <c r="Y278" s="2002"/>
      <c r="Z278" s="2003"/>
      <c r="AA278" s="2002"/>
      <c r="AB278" s="2002"/>
      <c r="AC278" s="2002"/>
      <c r="AD278" s="2002"/>
      <c r="AE278" s="2002"/>
      <c r="AF278" s="2002"/>
      <c r="AG278" s="2002"/>
      <c r="AH278" s="2002"/>
      <c r="AI278" s="2002"/>
      <c r="AJ278" s="2002"/>
      <c r="AK278" s="2002"/>
      <c r="AL278" s="2002"/>
      <c r="AM278" s="2002"/>
      <c r="AN278" s="2002"/>
      <c r="AO278" s="2002"/>
      <c r="AP278" s="2002"/>
      <c r="AQ278" s="2002"/>
      <c r="AR278" s="2002"/>
      <c r="AS278" s="2002"/>
      <c r="AT278" s="2002"/>
      <c r="AU278" s="2002"/>
      <c r="AV278" s="2002"/>
      <c r="AW278" s="2006"/>
    </row>
    <row r="279" spans="1:49" ht="12.95">
      <c r="A279" s="2010"/>
      <c r="B279" s="2001"/>
      <c r="C279" s="2001"/>
      <c r="D279" s="1998"/>
      <c r="E279" s="2018"/>
      <c r="F279" s="2001"/>
      <c r="G279" s="2001"/>
      <c r="H279" s="2001"/>
      <c r="I279" s="2000"/>
      <c r="J279" s="2001"/>
      <c r="K279" s="2002"/>
      <c r="L279" s="2002"/>
      <c r="M279" s="2002"/>
      <c r="N279" s="2002"/>
      <c r="O279" s="2002"/>
      <c r="P279" s="2002"/>
      <c r="Q279" s="2002"/>
      <c r="R279" s="2002"/>
      <c r="S279" s="2002"/>
      <c r="T279" s="2002"/>
      <c r="U279" s="2002"/>
      <c r="V279" s="2002"/>
      <c r="W279" s="2002"/>
      <c r="X279" s="2002"/>
      <c r="Y279" s="2002"/>
      <c r="Z279" s="2003"/>
      <c r="AA279" s="2002"/>
      <c r="AB279" s="2002"/>
      <c r="AC279" s="2002"/>
      <c r="AD279" s="2002"/>
      <c r="AE279" s="2002"/>
      <c r="AF279" s="2002"/>
      <c r="AG279" s="2002"/>
      <c r="AH279" s="2002"/>
      <c r="AI279" s="2002"/>
      <c r="AJ279" s="2002"/>
      <c r="AK279" s="2002"/>
      <c r="AL279" s="2002"/>
      <c r="AM279" s="2002"/>
      <c r="AN279" s="2002"/>
      <c r="AO279" s="2002"/>
      <c r="AP279" s="2002"/>
      <c r="AQ279" s="2002"/>
      <c r="AR279" s="2002"/>
      <c r="AS279" s="2002"/>
      <c r="AT279" s="2002"/>
      <c r="AU279" s="2002"/>
      <c r="AV279" s="2002"/>
      <c r="AW279" s="2006"/>
    </row>
    <row r="280" spans="1:49" ht="12.95">
      <c r="A280" s="2010"/>
      <c r="B280" s="2001"/>
      <c r="C280" s="2001"/>
      <c r="D280" s="1998"/>
      <c r="E280" s="2018"/>
      <c r="F280" s="2001"/>
      <c r="G280" s="2001"/>
      <c r="H280" s="2001"/>
      <c r="I280" s="2000"/>
      <c r="J280" s="2001"/>
      <c r="K280" s="2002"/>
      <c r="L280" s="2002"/>
      <c r="M280" s="2002"/>
      <c r="N280" s="2002"/>
      <c r="O280" s="2002"/>
      <c r="P280" s="2002"/>
      <c r="Q280" s="2002"/>
      <c r="R280" s="2002"/>
      <c r="S280" s="2002"/>
      <c r="T280" s="2002"/>
      <c r="U280" s="2002"/>
      <c r="V280" s="2002"/>
      <c r="W280" s="2002"/>
      <c r="X280" s="2002"/>
      <c r="Y280" s="2002"/>
      <c r="Z280" s="2003"/>
      <c r="AA280" s="2002"/>
      <c r="AB280" s="2002"/>
      <c r="AC280" s="2002"/>
      <c r="AD280" s="2002"/>
      <c r="AE280" s="2002"/>
      <c r="AF280" s="2002"/>
      <c r="AG280" s="2002"/>
      <c r="AH280" s="2002"/>
      <c r="AI280" s="2002"/>
      <c r="AJ280" s="2002"/>
      <c r="AK280" s="2002"/>
      <c r="AL280" s="2002"/>
      <c r="AM280" s="2002"/>
      <c r="AN280" s="2002"/>
      <c r="AO280" s="2002"/>
      <c r="AP280" s="2002"/>
      <c r="AQ280" s="2002"/>
      <c r="AR280" s="2002"/>
      <c r="AS280" s="2002"/>
      <c r="AT280" s="2002"/>
      <c r="AU280" s="2002"/>
      <c r="AV280" s="2002"/>
      <c r="AW280" s="2006"/>
    </row>
    <row r="281" spans="1:49" ht="12.95">
      <c r="A281" s="2010"/>
      <c r="B281" s="2001"/>
      <c r="C281" s="2001"/>
      <c r="D281" s="1998"/>
      <c r="E281" s="2018"/>
      <c r="F281" s="2001"/>
      <c r="G281" s="2001"/>
      <c r="H281" s="2001"/>
      <c r="I281" s="2000"/>
      <c r="J281" s="2001"/>
      <c r="K281" s="2002"/>
      <c r="L281" s="2002"/>
      <c r="M281" s="2002"/>
      <c r="N281" s="2002"/>
      <c r="O281" s="2002"/>
      <c r="P281" s="2002"/>
      <c r="Q281" s="2002"/>
      <c r="R281" s="2002"/>
      <c r="S281" s="2002"/>
      <c r="T281" s="2002"/>
      <c r="U281" s="2002"/>
      <c r="V281" s="2002"/>
      <c r="W281" s="2002"/>
      <c r="X281" s="2002"/>
      <c r="Y281" s="2002"/>
      <c r="Z281" s="2003"/>
      <c r="AA281" s="2002"/>
      <c r="AB281" s="2002"/>
      <c r="AC281" s="2002"/>
      <c r="AD281" s="2002"/>
      <c r="AE281" s="2002"/>
      <c r="AF281" s="2002"/>
      <c r="AG281" s="2002"/>
      <c r="AH281" s="2002"/>
      <c r="AI281" s="2002"/>
      <c r="AJ281" s="2002"/>
      <c r="AK281" s="2002"/>
      <c r="AL281" s="2002"/>
      <c r="AM281" s="2002"/>
      <c r="AN281" s="2002"/>
      <c r="AO281" s="2002"/>
      <c r="AP281" s="2002"/>
      <c r="AQ281" s="2002"/>
      <c r="AR281" s="2002"/>
      <c r="AS281" s="2002"/>
      <c r="AT281" s="2002"/>
      <c r="AU281" s="2002"/>
      <c r="AV281" s="2002"/>
      <c r="AW281" s="2006"/>
    </row>
    <row r="282" spans="1:49" ht="12.95">
      <c r="A282" s="2010"/>
      <c r="B282" s="2001"/>
      <c r="C282" s="2001"/>
      <c r="D282" s="1998"/>
      <c r="E282" s="2018"/>
      <c r="F282" s="2001"/>
      <c r="G282" s="2001"/>
      <c r="H282" s="2001"/>
      <c r="I282" s="2000"/>
      <c r="J282" s="2001"/>
      <c r="K282" s="2002"/>
      <c r="L282" s="2002"/>
      <c r="M282" s="2002"/>
      <c r="N282" s="2002"/>
      <c r="O282" s="2002"/>
      <c r="P282" s="2002"/>
      <c r="Q282" s="2002"/>
      <c r="R282" s="2002"/>
      <c r="S282" s="2002"/>
      <c r="T282" s="2002"/>
      <c r="U282" s="2002"/>
      <c r="V282" s="2002"/>
      <c r="W282" s="2002"/>
      <c r="X282" s="2002"/>
      <c r="Y282" s="2002"/>
      <c r="Z282" s="2003"/>
      <c r="AA282" s="2002"/>
      <c r="AB282" s="2002"/>
      <c r="AC282" s="2002"/>
      <c r="AD282" s="2002"/>
      <c r="AE282" s="2002"/>
      <c r="AF282" s="2002"/>
      <c r="AG282" s="2002"/>
      <c r="AH282" s="2002"/>
      <c r="AI282" s="2002"/>
      <c r="AJ282" s="2002"/>
      <c r="AK282" s="2002"/>
      <c r="AL282" s="2002"/>
      <c r="AM282" s="2002"/>
      <c r="AN282" s="2002"/>
      <c r="AO282" s="2002"/>
      <c r="AP282" s="2002"/>
      <c r="AQ282" s="2002"/>
      <c r="AR282" s="2002"/>
      <c r="AS282" s="2002"/>
      <c r="AT282" s="2002"/>
      <c r="AU282" s="2002"/>
      <c r="AV282" s="2002"/>
      <c r="AW282" s="2006"/>
    </row>
    <row r="283" spans="1:49" ht="12.95">
      <c r="A283" s="2010"/>
      <c r="B283" s="2001"/>
      <c r="C283" s="2001"/>
      <c r="D283" s="1998"/>
      <c r="E283" s="2018"/>
      <c r="F283" s="2001"/>
      <c r="G283" s="2001"/>
      <c r="H283" s="2001"/>
      <c r="I283" s="2000"/>
      <c r="J283" s="2001"/>
      <c r="K283" s="2002"/>
      <c r="L283" s="2002"/>
      <c r="M283" s="2002"/>
      <c r="N283" s="2002"/>
      <c r="O283" s="2002"/>
      <c r="P283" s="2002"/>
      <c r="Q283" s="2002"/>
      <c r="R283" s="2002"/>
      <c r="S283" s="2002"/>
      <c r="T283" s="2002"/>
      <c r="U283" s="2002"/>
      <c r="V283" s="2002"/>
      <c r="W283" s="2002"/>
      <c r="X283" s="2002"/>
      <c r="Y283" s="2002"/>
      <c r="Z283" s="2003"/>
      <c r="AA283" s="2002"/>
      <c r="AB283" s="2002"/>
      <c r="AC283" s="2002"/>
      <c r="AD283" s="2002"/>
      <c r="AE283" s="2002"/>
      <c r="AF283" s="2002"/>
      <c r="AG283" s="2002"/>
      <c r="AH283" s="2002"/>
      <c r="AI283" s="2002"/>
      <c r="AJ283" s="2002"/>
      <c r="AK283" s="2002"/>
      <c r="AL283" s="2002"/>
      <c r="AM283" s="2002"/>
      <c r="AN283" s="2002"/>
      <c r="AO283" s="2002"/>
      <c r="AP283" s="2002"/>
      <c r="AQ283" s="2002"/>
      <c r="AR283" s="2002"/>
      <c r="AS283" s="2002"/>
      <c r="AT283" s="2002"/>
      <c r="AU283" s="2002"/>
      <c r="AV283" s="2002"/>
      <c r="AW283" s="2006"/>
    </row>
    <row r="284" spans="1:49" ht="12.95">
      <c r="A284" s="2010"/>
      <c r="B284" s="2001"/>
      <c r="C284" s="2001"/>
      <c r="D284" s="1998"/>
      <c r="E284" s="2018"/>
      <c r="F284" s="2001"/>
      <c r="G284" s="2001"/>
      <c r="H284" s="2001"/>
      <c r="I284" s="2000"/>
      <c r="J284" s="2001"/>
      <c r="K284" s="2002"/>
      <c r="L284" s="2002"/>
      <c r="M284" s="2002"/>
      <c r="N284" s="2002"/>
      <c r="O284" s="2002"/>
      <c r="P284" s="2002"/>
      <c r="Q284" s="2002"/>
      <c r="R284" s="2002"/>
      <c r="S284" s="2002"/>
      <c r="T284" s="2002"/>
      <c r="U284" s="2002"/>
      <c r="V284" s="2002"/>
      <c r="W284" s="2002"/>
      <c r="X284" s="2002"/>
      <c r="Y284" s="2002"/>
      <c r="Z284" s="2003"/>
      <c r="AA284" s="2002"/>
      <c r="AB284" s="2002"/>
      <c r="AC284" s="2002"/>
      <c r="AD284" s="2002"/>
      <c r="AE284" s="2002"/>
      <c r="AF284" s="2002"/>
      <c r="AG284" s="2002"/>
      <c r="AH284" s="2002"/>
      <c r="AI284" s="2002"/>
      <c r="AJ284" s="2002"/>
      <c r="AK284" s="2002"/>
      <c r="AL284" s="2002"/>
      <c r="AM284" s="2002"/>
      <c r="AN284" s="2002"/>
      <c r="AO284" s="2002"/>
      <c r="AP284" s="2002"/>
      <c r="AQ284" s="2002"/>
      <c r="AR284" s="2002"/>
      <c r="AS284" s="2002"/>
      <c r="AT284" s="2002"/>
      <c r="AU284" s="2002"/>
      <c r="AV284" s="2002"/>
      <c r="AW284" s="2006"/>
    </row>
    <row r="285" spans="1:49" ht="12.95">
      <c r="A285" s="2010"/>
      <c r="B285" s="2001"/>
      <c r="C285" s="2001"/>
      <c r="D285" s="1998"/>
      <c r="E285" s="2018"/>
      <c r="F285" s="2001"/>
      <c r="G285" s="2001"/>
      <c r="H285" s="2001"/>
      <c r="I285" s="2000"/>
      <c r="J285" s="2001"/>
      <c r="K285" s="2002"/>
      <c r="L285" s="2002"/>
      <c r="M285" s="2002"/>
      <c r="N285" s="2002"/>
      <c r="O285" s="2002"/>
      <c r="P285" s="2002"/>
      <c r="Q285" s="2002"/>
      <c r="R285" s="2002"/>
      <c r="S285" s="2002"/>
      <c r="T285" s="2002"/>
      <c r="U285" s="2002"/>
      <c r="V285" s="2002"/>
      <c r="W285" s="2002"/>
      <c r="X285" s="2002"/>
      <c r="Y285" s="2002"/>
      <c r="Z285" s="2003"/>
      <c r="AA285" s="2002"/>
      <c r="AB285" s="2002"/>
      <c r="AC285" s="2002"/>
      <c r="AD285" s="2002"/>
      <c r="AE285" s="2002"/>
      <c r="AF285" s="2002"/>
      <c r="AG285" s="2002"/>
      <c r="AH285" s="2002"/>
      <c r="AI285" s="2002"/>
      <c r="AJ285" s="2002"/>
      <c r="AK285" s="2002"/>
      <c r="AL285" s="2002"/>
      <c r="AM285" s="2002"/>
      <c r="AN285" s="2002"/>
      <c r="AO285" s="2002"/>
      <c r="AP285" s="2002"/>
      <c r="AQ285" s="2002"/>
      <c r="AR285" s="2002"/>
      <c r="AS285" s="2002"/>
      <c r="AT285" s="2002"/>
      <c r="AU285" s="2002"/>
      <c r="AV285" s="2002"/>
      <c r="AW285" s="2006"/>
    </row>
    <row r="286" spans="1:49" ht="12.95">
      <c r="A286" s="2010"/>
      <c r="B286" s="2001"/>
      <c r="C286" s="2001"/>
      <c r="D286" s="1998"/>
      <c r="E286" s="2018"/>
      <c r="F286" s="2001"/>
      <c r="G286" s="2001"/>
      <c r="H286" s="2001"/>
      <c r="I286" s="2000"/>
      <c r="J286" s="2001"/>
      <c r="K286" s="2002"/>
      <c r="L286" s="2002"/>
      <c r="M286" s="2002"/>
      <c r="N286" s="2002"/>
      <c r="O286" s="2002"/>
      <c r="P286" s="2002"/>
      <c r="Q286" s="2002"/>
      <c r="R286" s="2002"/>
      <c r="S286" s="2002"/>
      <c r="T286" s="2002"/>
      <c r="U286" s="2002"/>
      <c r="V286" s="2002"/>
      <c r="W286" s="2002"/>
      <c r="X286" s="2002"/>
      <c r="Y286" s="2002"/>
      <c r="Z286" s="2003"/>
      <c r="AA286" s="2002"/>
      <c r="AB286" s="2002"/>
      <c r="AC286" s="2002"/>
      <c r="AD286" s="2002"/>
      <c r="AE286" s="2002"/>
      <c r="AF286" s="2002"/>
      <c r="AG286" s="2002"/>
      <c r="AH286" s="2002"/>
      <c r="AI286" s="2002"/>
      <c r="AJ286" s="2002"/>
      <c r="AK286" s="2002"/>
      <c r="AL286" s="2002"/>
      <c r="AM286" s="2002"/>
      <c r="AN286" s="2002"/>
      <c r="AO286" s="2002"/>
      <c r="AP286" s="2002"/>
      <c r="AQ286" s="2002"/>
      <c r="AR286" s="2002"/>
      <c r="AS286" s="2002"/>
      <c r="AT286" s="2002"/>
      <c r="AU286" s="2002"/>
      <c r="AV286" s="2002"/>
      <c r="AW286" s="2006"/>
    </row>
    <row r="287" spans="1:49" ht="12.95">
      <c r="A287" s="2010"/>
      <c r="B287" s="2001"/>
      <c r="C287" s="2001"/>
      <c r="D287" s="1998"/>
      <c r="E287" s="2018"/>
      <c r="F287" s="2001"/>
      <c r="G287" s="2001"/>
      <c r="H287" s="2001"/>
      <c r="I287" s="2000"/>
      <c r="J287" s="2001"/>
      <c r="K287" s="2002"/>
      <c r="L287" s="2002"/>
      <c r="M287" s="2002"/>
      <c r="N287" s="2002"/>
      <c r="O287" s="2002"/>
      <c r="P287" s="2002"/>
      <c r="Q287" s="2002"/>
      <c r="R287" s="2002"/>
      <c r="S287" s="2002"/>
      <c r="T287" s="2002"/>
      <c r="U287" s="2002"/>
      <c r="V287" s="2002"/>
      <c r="W287" s="2002"/>
      <c r="X287" s="2002"/>
      <c r="Y287" s="2002"/>
      <c r="Z287" s="2003"/>
      <c r="AA287" s="2002"/>
      <c r="AB287" s="2002"/>
      <c r="AC287" s="2002"/>
      <c r="AD287" s="2002"/>
      <c r="AE287" s="2002"/>
      <c r="AF287" s="2002"/>
      <c r="AG287" s="2002"/>
      <c r="AH287" s="2002"/>
      <c r="AI287" s="2002"/>
      <c r="AJ287" s="2002"/>
      <c r="AK287" s="2002"/>
      <c r="AL287" s="2002"/>
      <c r="AM287" s="2002"/>
      <c r="AN287" s="2002"/>
      <c r="AO287" s="2002"/>
      <c r="AP287" s="2002"/>
      <c r="AQ287" s="2002"/>
      <c r="AR287" s="2002"/>
      <c r="AS287" s="2002"/>
      <c r="AT287" s="2002"/>
      <c r="AU287" s="2002"/>
      <c r="AV287" s="2002"/>
      <c r="AW287" s="2006"/>
    </row>
    <row r="288" spans="1:49" ht="12.95">
      <c r="A288" s="2010"/>
      <c r="B288" s="2001"/>
      <c r="C288" s="2001"/>
      <c r="D288" s="1998"/>
      <c r="E288" s="2018"/>
      <c r="F288" s="2001"/>
      <c r="G288" s="2001"/>
      <c r="H288" s="2001"/>
      <c r="I288" s="2000"/>
      <c r="J288" s="2001"/>
      <c r="K288" s="2002"/>
      <c r="L288" s="2002"/>
      <c r="M288" s="2002"/>
      <c r="N288" s="2002"/>
      <c r="O288" s="2002"/>
      <c r="P288" s="2002"/>
      <c r="Q288" s="2002"/>
      <c r="R288" s="2002"/>
      <c r="S288" s="2002"/>
      <c r="T288" s="2002"/>
      <c r="U288" s="2002"/>
      <c r="V288" s="2002"/>
      <c r="W288" s="2002"/>
      <c r="X288" s="2002"/>
      <c r="Y288" s="2002"/>
      <c r="Z288" s="2003"/>
      <c r="AA288" s="2002"/>
      <c r="AB288" s="2002"/>
      <c r="AC288" s="2002"/>
      <c r="AD288" s="2002"/>
      <c r="AE288" s="2002"/>
      <c r="AF288" s="2002"/>
      <c r="AG288" s="2002"/>
      <c r="AH288" s="2002"/>
      <c r="AI288" s="2002"/>
      <c r="AJ288" s="2002"/>
      <c r="AK288" s="2002"/>
      <c r="AL288" s="2002"/>
      <c r="AM288" s="2002"/>
      <c r="AN288" s="2002"/>
      <c r="AO288" s="2002"/>
      <c r="AP288" s="2002"/>
      <c r="AQ288" s="2002"/>
      <c r="AR288" s="2002"/>
      <c r="AS288" s="2002"/>
      <c r="AT288" s="2002"/>
      <c r="AU288" s="2002"/>
      <c r="AV288" s="2002"/>
      <c r="AW288" s="2006"/>
    </row>
    <row r="289" spans="1:49" ht="12.95">
      <c r="A289" s="2010"/>
      <c r="B289" s="2001"/>
      <c r="C289" s="2001"/>
      <c r="D289" s="1998"/>
      <c r="E289" s="2018"/>
      <c r="F289" s="2001"/>
      <c r="G289" s="2001"/>
      <c r="H289" s="2001"/>
      <c r="I289" s="2000"/>
      <c r="J289" s="2001"/>
      <c r="K289" s="2002"/>
      <c r="L289" s="2002"/>
      <c r="M289" s="2002"/>
      <c r="N289" s="2002"/>
      <c r="O289" s="2002"/>
      <c r="P289" s="2002"/>
      <c r="Q289" s="2002"/>
      <c r="R289" s="2002"/>
      <c r="S289" s="2002"/>
      <c r="T289" s="2002"/>
      <c r="U289" s="2002"/>
      <c r="V289" s="2002"/>
      <c r="W289" s="2002"/>
      <c r="X289" s="2002"/>
      <c r="Y289" s="2002"/>
      <c r="Z289" s="2003"/>
      <c r="AA289" s="2002"/>
      <c r="AB289" s="2002"/>
      <c r="AC289" s="2002"/>
      <c r="AD289" s="2002"/>
      <c r="AE289" s="2002"/>
      <c r="AF289" s="2002"/>
      <c r="AG289" s="2002"/>
      <c r="AH289" s="2002"/>
      <c r="AI289" s="2002"/>
      <c r="AJ289" s="2002"/>
      <c r="AK289" s="2002"/>
      <c r="AL289" s="2002"/>
      <c r="AM289" s="2002"/>
      <c r="AN289" s="2002"/>
      <c r="AO289" s="2002"/>
      <c r="AP289" s="2002"/>
      <c r="AQ289" s="2002"/>
      <c r="AR289" s="2002"/>
      <c r="AS289" s="2002"/>
      <c r="AT289" s="2002"/>
      <c r="AU289" s="2002"/>
      <c r="AV289" s="2002"/>
      <c r="AW289" s="2006"/>
    </row>
    <row r="290" spans="1:49" ht="12.95">
      <c r="A290" s="2010"/>
      <c r="B290" s="2001"/>
      <c r="C290" s="2001"/>
      <c r="D290" s="1998"/>
      <c r="E290" s="2018"/>
      <c r="F290" s="2001"/>
      <c r="G290" s="2001"/>
      <c r="H290" s="2001"/>
      <c r="I290" s="2000"/>
      <c r="J290" s="2001"/>
      <c r="K290" s="2002"/>
      <c r="L290" s="2002"/>
      <c r="M290" s="2002"/>
      <c r="N290" s="2002"/>
      <c r="O290" s="2002"/>
      <c r="P290" s="2002"/>
      <c r="Q290" s="2002"/>
      <c r="R290" s="2002"/>
      <c r="S290" s="2002"/>
      <c r="T290" s="2002"/>
      <c r="U290" s="2002"/>
      <c r="V290" s="2002"/>
      <c r="W290" s="2002"/>
      <c r="X290" s="2002"/>
      <c r="Y290" s="2002"/>
      <c r="Z290" s="2003"/>
      <c r="AA290" s="2002"/>
      <c r="AB290" s="2002"/>
      <c r="AC290" s="2002"/>
      <c r="AD290" s="2002"/>
      <c r="AE290" s="2002"/>
      <c r="AF290" s="2002"/>
      <c r="AG290" s="2002"/>
      <c r="AH290" s="2002"/>
      <c r="AI290" s="2002"/>
      <c r="AJ290" s="2002"/>
      <c r="AK290" s="2002"/>
      <c r="AL290" s="2002"/>
      <c r="AM290" s="2002"/>
      <c r="AN290" s="2002"/>
      <c r="AO290" s="2002"/>
      <c r="AP290" s="2002"/>
      <c r="AQ290" s="2002"/>
      <c r="AR290" s="2002"/>
      <c r="AS290" s="2002"/>
      <c r="AT290" s="2002"/>
      <c r="AU290" s="2002"/>
      <c r="AV290" s="2002"/>
      <c r="AW290" s="2006"/>
    </row>
    <row r="291" spans="1:49" ht="12.95">
      <c r="A291" s="2010"/>
      <c r="B291" s="2001"/>
      <c r="C291" s="2001"/>
      <c r="D291" s="1998"/>
      <c r="E291" s="2018"/>
      <c r="F291" s="2001"/>
      <c r="G291" s="2001"/>
      <c r="H291" s="2001"/>
      <c r="I291" s="2000"/>
      <c r="J291" s="2001"/>
      <c r="K291" s="2002"/>
      <c r="L291" s="2002"/>
      <c r="M291" s="2002"/>
      <c r="N291" s="2002"/>
      <c r="O291" s="2002"/>
      <c r="P291" s="2002"/>
      <c r="Q291" s="2002"/>
      <c r="R291" s="2002"/>
      <c r="S291" s="2002"/>
      <c r="T291" s="2002"/>
      <c r="U291" s="2002"/>
      <c r="V291" s="2002"/>
      <c r="W291" s="2002"/>
      <c r="X291" s="2002"/>
      <c r="Y291" s="2002"/>
      <c r="Z291" s="2003"/>
      <c r="AA291" s="2002"/>
      <c r="AB291" s="2002"/>
      <c r="AC291" s="2002"/>
      <c r="AD291" s="2002"/>
      <c r="AE291" s="2002"/>
      <c r="AF291" s="2002"/>
      <c r="AG291" s="2002"/>
      <c r="AH291" s="2002"/>
      <c r="AI291" s="2002"/>
      <c r="AJ291" s="2002"/>
      <c r="AK291" s="2002"/>
      <c r="AL291" s="2002"/>
      <c r="AM291" s="2002"/>
      <c r="AN291" s="2002"/>
      <c r="AO291" s="2002"/>
      <c r="AP291" s="2002"/>
      <c r="AQ291" s="2002"/>
      <c r="AR291" s="2002"/>
      <c r="AS291" s="2002"/>
      <c r="AT291" s="2002"/>
      <c r="AU291" s="2002"/>
      <c r="AV291" s="2002"/>
      <c r="AW291" s="2006"/>
    </row>
    <row r="292" spans="1:49" ht="12.95">
      <c r="A292" s="2010"/>
      <c r="B292" s="2001"/>
      <c r="C292" s="2001"/>
      <c r="D292" s="1998"/>
      <c r="E292" s="2018"/>
      <c r="F292" s="2001"/>
      <c r="G292" s="2001"/>
      <c r="H292" s="2001"/>
      <c r="I292" s="2000"/>
      <c r="J292" s="2001"/>
      <c r="K292" s="2002"/>
      <c r="L292" s="2002"/>
      <c r="M292" s="2002"/>
      <c r="N292" s="2002"/>
      <c r="O292" s="2002"/>
      <c r="P292" s="2002"/>
      <c r="Q292" s="2002"/>
      <c r="R292" s="2002"/>
      <c r="S292" s="2002"/>
      <c r="T292" s="2002"/>
      <c r="U292" s="2002"/>
      <c r="V292" s="2002"/>
      <c r="W292" s="2002"/>
      <c r="X292" s="2002"/>
      <c r="Y292" s="2002"/>
      <c r="Z292" s="2003"/>
      <c r="AA292" s="2002"/>
      <c r="AB292" s="2002"/>
      <c r="AC292" s="2002"/>
      <c r="AD292" s="2002"/>
      <c r="AE292" s="2002"/>
      <c r="AF292" s="2002"/>
      <c r="AG292" s="2002"/>
      <c r="AH292" s="2002"/>
      <c r="AI292" s="2002"/>
      <c r="AJ292" s="2002"/>
      <c r="AK292" s="2002"/>
      <c r="AL292" s="2002"/>
      <c r="AM292" s="2002"/>
      <c r="AN292" s="2002"/>
      <c r="AO292" s="2002"/>
      <c r="AP292" s="2002"/>
      <c r="AQ292" s="2002"/>
      <c r="AR292" s="2002"/>
      <c r="AS292" s="2002"/>
      <c r="AT292" s="2002"/>
      <c r="AU292" s="2002"/>
      <c r="AV292" s="2002"/>
      <c r="AW292" s="2006"/>
    </row>
    <row r="293" spans="1:49" ht="12.95">
      <c r="A293" s="2010"/>
      <c r="B293" s="2001"/>
      <c r="C293" s="2001"/>
      <c r="D293" s="1998"/>
      <c r="E293" s="2018"/>
      <c r="F293" s="2001"/>
      <c r="G293" s="2001"/>
      <c r="H293" s="2001"/>
      <c r="I293" s="2000"/>
      <c r="J293" s="2001"/>
      <c r="K293" s="2002"/>
      <c r="L293" s="2002"/>
      <c r="M293" s="2002"/>
      <c r="N293" s="2002"/>
      <c r="O293" s="2002"/>
      <c r="P293" s="2002"/>
      <c r="Q293" s="2002"/>
      <c r="R293" s="2002"/>
      <c r="S293" s="2002"/>
      <c r="T293" s="2002"/>
      <c r="U293" s="2002"/>
      <c r="V293" s="2002"/>
      <c r="W293" s="2002"/>
      <c r="X293" s="2002"/>
      <c r="Y293" s="2002"/>
      <c r="Z293" s="2003"/>
      <c r="AA293" s="2002"/>
      <c r="AB293" s="2002"/>
      <c r="AC293" s="2002"/>
      <c r="AD293" s="2002"/>
      <c r="AE293" s="2002"/>
      <c r="AF293" s="2002"/>
      <c r="AG293" s="2002"/>
      <c r="AH293" s="2002"/>
      <c r="AI293" s="2002"/>
      <c r="AJ293" s="2002"/>
      <c r="AK293" s="2002"/>
      <c r="AL293" s="2002"/>
      <c r="AM293" s="2002"/>
      <c r="AN293" s="2002"/>
      <c r="AO293" s="2002"/>
      <c r="AP293" s="2002"/>
      <c r="AQ293" s="2002"/>
      <c r="AR293" s="2002"/>
      <c r="AS293" s="2002"/>
      <c r="AT293" s="2002"/>
      <c r="AU293" s="2002"/>
      <c r="AV293" s="2002"/>
      <c r="AW293" s="2006"/>
    </row>
    <row r="294" spans="1:49" ht="12.95">
      <c r="A294" s="2010"/>
      <c r="B294" s="2001"/>
      <c r="C294" s="2001"/>
      <c r="D294" s="1998"/>
      <c r="E294" s="2018"/>
      <c r="F294" s="2001"/>
      <c r="G294" s="2001"/>
      <c r="H294" s="2001"/>
      <c r="I294" s="2000"/>
      <c r="J294" s="2001"/>
      <c r="K294" s="2002"/>
      <c r="L294" s="2002"/>
      <c r="M294" s="2002"/>
      <c r="N294" s="2002"/>
      <c r="O294" s="2002"/>
      <c r="P294" s="2002"/>
      <c r="Q294" s="2002"/>
      <c r="R294" s="2002"/>
      <c r="S294" s="2002"/>
      <c r="T294" s="2002"/>
      <c r="U294" s="2002"/>
      <c r="V294" s="2002"/>
      <c r="W294" s="2002"/>
      <c r="X294" s="2002"/>
      <c r="Y294" s="2002"/>
      <c r="Z294" s="2003"/>
      <c r="AA294" s="2002"/>
      <c r="AB294" s="2002"/>
      <c r="AC294" s="2002"/>
      <c r="AD294" s="2002"/>
      <c r="AE294" s="2002"/>
      <c r="AF294" s="2002"/>
      <c r="AG294" s="2002"/>
      <c r="AH294" s="2002"/>
      <c r="AI294" s="2002"/>
      <c r="AJ294" s="2002"/>
      <c r="AK294" s="2002"/>
      <c r="AL294" s="2002"/>
      <c r="AM294" s="2002"/>
      <c r="AN294" s="2002"/>
      <c r="AO294" s="2002"/>
      <c r="AP294" s="2002"/>
      <c r="AQ294" s="2002"/>
      <c r="AR294" s="2002"/>
      <c r="AS294" s="2002"/>
      <c r="AT294" s="2002"/>
      <c r="AU294" s="2002"/>
      <c r="AV294" s="2002"/>
      <c r="AW294" s="2006"/>
    </row>
    <row r="295" spans="1:49" ht="12.95">
      <c r="A295" s="2010"/>
      <c r="B295" s="2001"/>
      <c r="C295" s="2001"/>
      <c r="D295" s="1998"/>
      <c r="E295" s="2018"/>
      <c r="F295" s="2001"/>
      <c r="G295" s="2001"/>
      <c r="H295" s="2001"/>
      <c r="I295" s="2000"/>
      <c r="J295" s="2001"/>
      <c r="K295" s="2002"/>
      <c r="L295" s="2002"/>
      <c r="M295" s="2002"/>
      <c r="N295" s="2002"/>
      <c r="O295" s="2002"/>
      <c r="P295" s="2002"/>
      <c r="Q295" s="2002"/>
      <c r="R295" s="2002"/>
      <c r="S295" s="2002"/>
      <c r="T295" s="2002"/>
      <c r="U295" s="2002"/>
      <c r="V295" s="2002"/>
      <c r="W295" s="2002"/>
      <c r="X295" s="2002"/>
      <c r="Y295" s="2002"/>
      <c r="Z295" s="2003"/>
      <c r="AA295" s="2002"/>
      <c r="AB295" s="2002"/>
      <c r="AC295" s="2002"/>
      <c r="AD295" s="2002"/>
      <c r="AE295" s="2002"/>
      <c r="AF295" s="2002"/>
      <c r="AG295" s="2002"/>
      <c r="AH295" s="2002"/>
      <c r="AI295" s="2002"/>
      <c r="AJ295" s="2002"/>
      <c r="AK295" s="2002"/>
      <c r="AL295" s="2002"/>
      <c r="AM295" s="2002"/>
      <c r="AN295" s="2002"/>
      <c r="AO295" s="2002"/>
      <c r="AP295" s="2002"/>
      <c r="AQ295" s="2002"/>
      <c r="AR295" s="2002"/>
      <c r="AS295" s="2002"/>
      <c r="AT295" s="2002"/>
      <c r="AU295" s="2002"/>
      <c r="AV295" s="2002"/>
      <c r="AW295" s="2006"/>
    </row>
    <row r="296" spans="1:49" ht="12.95">
      <c r="A296" s="2010"/>
      <c r="B296" s="2001"/>
      <c r="C296" s="2001"/>
      <c r="D296" s="1998"/>
      <c r="E296" s="2018"/>
      <c r="F296" s="2001"/>
      <c r="G296" s="2001"/>
      <c r="H296" s="2001"/>
      <c r="I296" s="2000"/>
      <c r="J296" s="2001"/>
      <c r="K296" s="2002"/>
      <c r="L296" s="2002"/>
      <c r="M296" s="2002"/>
      <c r="N296" s="2002"/>
      <c r="O296" s="2002"/>
      <c r="P296" s="2002"/>
      <c r="Q296" s="2002"/>
      <c r="R296" s="2002"/>
      <c r="S296" s="2002"/>
      <c r="T296" s="2002"/>
      <c r="U296" s="2002"/>
      <c r="V296" s="2002"/>
      <c r="W296" s="2002"/>
      <c r="X296" s="2002"/>
      <c r="Y296" s="2002"/>
      <c r="Z296" s="2003"/>
      <c r="AA296" s="2002"/>
      <c r="AB296" s="2002"/>
      <c r="AC296" s="2002"/>
      <c r="AD296" s="2002"/>
      <c r="AE296" s="2002"/>
      <c r="AF296" s="2002"/>
      <c r="AG296" s="2002"/>
      <c r="AH296" s="2002"/>
      <c r="AI296" s="2002"/>
      <c r="AJ296" s="2002"/>
      <c r="AK296" s="2002"/>
      <c r="AL296" s="2002"/>
      <c r="AM296" s="2002"/>
      <c r="AN296" s="2002"/>
      <c r="AO296" s="2002"/>
      <c r="AP296" s="2002"/>
      <c r="AQ296" s="2002"/>
      <c r="AR296" s="2002"/>
      <c r="AS296" s="2002"/>
      <c r="AT296" s="2002"/>
      <c r="AU296" s="2002"/>
      <c r="AV296" s="2002"/>
      <c r="AW296" s="2006"/>
    </row>
    <row r="297" spans="1:49" ht="12.95">
      <c r="A297" s="2010"/>
      <c r="B297" s="2001"/>
      <c r="C297" s="2001"/>
      <c r="D297" s="1998"/>
      <c r="E297" s="2018"/>
      <c r="F297" s="2001"/>
      <c r="G297" s="2001"/>
      <c r="H297" s="2001"/>
      <c r="I297" s="2000"/>
      <c r="J297" s="2001"/>
      <c r="K297" s="2002"/>
      <c r="L297" s="2002"/>
      <c r="M297" s="2002"/>
      <c r="N297" s="2002"/>
      <c r="O297" s="2002"/>
      <c r="P297" s="2002"/>
      <c r="Q297" s="2002"/>
      <c r="R297" s="2002"/>
      <c r="S297" s="2002"/>
      <c r="T297" s="2002"/>
      <c r="U297" s="2002"/>
      <c r="V297" s="2002"/>
      <c r="W297" s="2002"/>
      <c r="X297" s="2002"/>
      <c r="Y297" s="2002"/>
      <c r="Z297" s="2003"/>
      <c r="AA297" s="2002"/>
      <c r="AB297" s="2002"/>
      <c r="AC297" s="2002"/>
      <c r="AD297" s="2002"/>
      <c r="AE297" s="2002"/>
      <c r="AF297" s="2002"/>
      <c r="AG297" s="2002"/>
      <c r="AH297" s="2002"/>
      <c r="AI297" s="2002"/>
      <c r="AJ297" s="2002"/>
      <c r="AK297" s="2002"/>
      <c r="AL297" s="2002"/>
      <c r="AM297" s="2002"/>
      <c r="AN297" s="2002"/>
      <c r="AO297" s="2002"/>
      <c r="AP297" s="2002"/>
      <c r="AQ297" s="2002"/>
      <c r="AR297" s="2002"/>
      <c r="AS297" s="2002"/>
      <c r="AT297" s="2002"/>
      <c r="AU297" s="2002"/>
      <c r="AV297" s="2002"/>
      <c r="AW297" s="2006"/>
    </row>
    <row r="298" spans="1:49" ht="12.95">
      <c r="A298" s="2010"/>
      <c r="B298" s="2001"/>
      <c r="C298" s="2001"/>
      <c r="D298" s="1998"/>
      <c r="E298" s="2018"/>
      <c r="F298" s="2001"/>
      <c r="G298" s="2001"/>
      <c r="H298" s="2001"/>
      <c r="I298" s="2000"/>
      <c r="J298" s="2001"/>
      <c r="K298" s="2002"/>
      <c r="L298" s="2002"/>
      <c r="M298" s="2002"/>
      <c r="N298" s="2002"/>
      <c r="O298" s="2002"/>
      <c r="P298" s="2002"/>
      <c r="Q298" s="2002"/>
      <c r="R298" s="2002"/>
      <c r="S298" s="2002"/>
      <c r="T298" s="2002"/>
      <c r="U298" s="2002"/>
      <c r="V298" s="2002"/>
      <c r="W298" s="2002"/>
      <c r="X298" s="2002"/>
      <c r="Y298" s="2002"/>
      <c r="Z298" s="2003"/>
      <c r="AA298" s="2002"/>
      <c r="AB298" s="2002"/>
      <c r="AC298" s="2002"/>
      <c r="AD298" s="2002"/>
      <c r="AE298" s="2002"/>
      <c r="AF298" s="2002"/>
      <c r="AG298" s="2002"/>
      <c r="AH298" s="2002"/>
      <c r="AI298" s="2002"/>
      <c r="AJ298" s="2002"/>
      <c r="AK298" s="2002"/>
      <c r="AL298" s="2002"/>
      <c r="AM298" s="2002"/>
      <c r="AN298" s="2002"/>
      <c r="AO298" s="2002"/>
      <c r="AP298" s="2002"/>
      <c r="AQ298" s="2002"/>
      <c r="AR298" s="2002"/>
      <c r="AS298" s="2002"/>
      <c r="AT298" s="2002"/>
      <c r="AU298" s="2002"/>
      <c r="AV298" s="2002"/>
      <c r="AW298" s="2006"/>
    </row>
    <row r="299" spans="1:49" ht="12.95">
      <c r="A299" s="2010"/>
      <c r="B299" s="2001"/>
      <c r="C299" s="2001"/>
      <c r="D299" s="1998"/>
      <c r="E299" s="2018"/>
      <c r="F299" s="2001"/>
      <c r="G299" s="2001"/>
      <c r="H299" s="2001"/>
      <c r="I299" s="2000"/>
      <c r="J299" s="2001"/>
      <c r="K299" s="2002"/>
      <c r="L299" s="2002"/>
      <c r="M299" s="2002"/>
      <c r="N299" s="2002"/>
      <c r="O299" s="2002"/>
      <c r="P299" s="2002"/>
      <c r="Q299" s="2002"/>
      <c r="R299" s="2002"/>
      <c r="S299" s="2002"/>
      <c r="T299" s="2002"/>
      <c r="U299" s="2002"/>
      <c r="V299" s="2002"/>
      <c r="W299" s="2002"/>
      <c r="X299" s="2002"/>
      <c r="Y299" s="2002"/>
      <c r="Z299" s="2003"/>
      <c r="AA299" s="2002"/>
      <c r="AB299" s="2002"/>
      <c r="AC299" s="2002"/>
      <c r="AD299" s="2002"/>
      <c r="AE299" s="2002"/>
      <c r="AF299" s="2002"/>
      <c r="AG299" s="2002"/>
      <c r="AH299" s="2002"/>
      <c r="AI299" s="2002"/>
      <c r="AJ299" s="2002"/>
      <c r="AK299" s="2002"/>
      <c r="AL299" s="2002"/>
      <c r="AM299" s="2002"/>
      <c r="AN299" s="2002"/>
      <c r="AO299" s="2002"/>
      <c r="AP299" s="2002"/>
      <c r="AQ299" s="2002"/>
      <c r="AR299" s="2002"/>
      <c r="AS299" s="2002"/>
      <c r="AT299" s="2002"/>
      <c r="AU299" s="2002"/>
      <c r="AV299" s="2002"/>
      <c r="AW299" s="2006"/>
    </row>
    <row r="300" spans="1:49" ht="12.95">
      <c r="A300" s="2010"/>
      <c r="B300" s="2001"/>
      <c r="C300" s="2001"/>
      <c r="D300" s="1998"/>
      <c r="E300" s="2018"/>
      <c r="F300" s="2001"/>
      <c r="G300" s="2001"/>
      <c r="H300" s="2001"/>
      <c r="I300" s="2000"/>
      <c r="J300" s="2001"/>
      <c r="K300" s="2002"/>
      <c r="L300" s="2002"/>
      <c r="M300" s="2002"/>
      <c r="N300" s="2002"/>
      <c r="O300" s="2002"/>
      <c r="P300" s="2002"/>
      <c r="Q300" s="2002"/>
      <c r="R300" s="2002"/>
      <c r="S300" s="2002"/>
      <c r="T300" s="2002"/>
      <c r="U300" s="2002"/>
      <c r="V300" s="2002"/>
      <c r="W300" s="2002"/>
      <c r="X300" s="2002"/>
      <c r="Y300" s="2002"/>
      <c r="Z300" s="2003"/>
      <c r="AA300" s="2002"/>
      <c r="AB300" s="2002"/>
      <c r="AC300" s="2002"/>
      <c r="AD300" s="2002"/>
      <c r="AE300" s="2002"/>
      <c r="AF300" s="2002"/>
      <c r="AG300" s="2002"/>
      <c r="AH300" s="2002"/>
      <c r="AI300" s="2002"/>
      <c r="AJ300" s="2002"/>
      <c r="AK300" s="2002"/>
      <c r="AL300" s="2002"/>
      <c r="AM300" s="2002"/>
      <c r="AN300" s="2002"/>
      <c r="AO300" s="2002"/>
      <c r="AP300" s="2002"/>
      <c r="AQ300" s="2002"/>
      <c r="AR300" s="2002"/>
      <c r="AS300" s="2002"/>
      <c r="AT300" s="2002"/>
      <c r="AU300" s="2002"/>
      <c r="AV300" s="2002"/>
      <c r="AW300" s="2006"/>
    </row>
    <row r="301" spans="1:49" ht="12.95">
      <c r="A301" s="2010"/>
      <c r="B301" s="2001"/>
      <c r="C301" s="2001"/>
      <c r="D301" s="1998"/>
      <c r="E301" s="2018"/>
      <c r="F301" s="2001"/>
      <c r="G301" s="2001"/>
      <c r="H301" s="2001"/>
      <c r="I301" s="2000"/>
      <c r="J301" s="2001"/>
      <c r="K301" s="2002"/>
      <c r="L301" s="2002"/>
      <c r="M301" s="2002"/>
      <c r="N301" s="2002"/>
      <c r="O301" s="2002"/>
      <c r="P301" s="2002"/>
      <c r="Q301" s="2002"/>
      <c r="R301" s="2002"/>
      <c r="S301" s="2002"/>
      <c r="T301" s="2002"/>
      <c r="U301" s="2002"/>
      <c r="V301" s="2002"/>
      <c r="W301" s="2002"/>
      <c r="X301" s="2002"/>
      <c r="Y301" s="2002"/>
      <c r="Z301" s="2003"/>
      <c r="AA301" s="2002"/>
      <c r="AB301" s="2002"/>
      <c r="AC301" s="2002"/>
      <c r="AD301" s="2002"/>
      <c r="AE301" s="2002"/>
      <c r="AF301" s="2002"/>
      <c r="AG301" s="2002"/>
      <c r="AH301" s="2002"/>
      <c r="AI301" s="2002"/>
      <c r="AJ301" s="2002"/>
      <c r="AK301" s="2002"/>
      <c r="AL301" s="2002"/>
      <c r="AM301" s="2002"/>
      <c r="AN301" s="2002"/>
      <c r="AO301" s="2002"/>
      <c r="AP301" s="2002"/>
      <c r="AQ301" s="2002"/>
      <c r="AR301" s="2002"/>
      <c r="AS301" s="2002"/>
      <c r="AT301" s="2002"/>
      <c r="AU301" s="2002"/>
      <c r="AV301" s="2002"/>
      <c r="AW301" s="2006"/>
    </row>
    <row r="302" spans="1:49" ht="12.95">
      <c r="A302" s="2010"/>
      <c r="B302" s="2001"/>
      <c r="C302" s="2001"/>
      <c r="D302" s="1998"/>
      <c r="E302" s="2018"/>
      <c r="F302" s="2001"/>
      <c r="G302" s="2001"/>
      <c r="H302" s="2001"/>
      <c r="I302" s="2000"/>
      <c r="J302" s="2001"/>
      <c r="K302" s="2002"/>
      <c r="L302" s="2002"/>
      <c r="M302" s="2002"/>
      <c r="N302" s="2002"/>
      <c r="O302" s="2002"/>
      <c r="P302" s="2002"/>
      <c r="Q302" s="2002"/>
      <c r="R302" s="2002"/>
      <c r="S302" s="2002"/>
      <c r="T302" s="2002"/>
      <c r="U302" s="2002"/>
      <c r="V302" s="2002"/>
      <c r="W302" s="2002"/>
      <c r="X302" s="2002"/>
      <c r="Y302" s="2002"/>
      <c r="Z302" s="2003"/>
      <c r="AA302" s="2002"/>
      <c r="AB302" s="2002"/>
      <c r="AC302" s="2002"/>
      <c r="AD302" s="2002"/>
      <c r="AE302" s="2002"/>
      <c r="AF302" s="2002"/>
      <c r="AG302" s="2002"/>
      <c r="AH302" s="2002"/>
      <c r="AI302" s="2002"/>
      <c r="AJ302" s="2002"/>
      <c r="AK302" s="2002"/>
      <c r="AL302" s="2002"/>
      <c r="AM302" s="2002"/>
      <c r="AN302" s="2002"/>
      <c r="AO302" s="2002"/>
      <c r="AP302" s="2002"/>
      <c r="AQ302" s="2002"/>
      <c r="AR302" s="2002"/>
      <c r="AS302" s="2002"/>
      <c r="AT302" s="2002"/>
      <c r="AU302" s="2002"/>
      <c r="AV302" s="2002"/>
      <c r="AW302" s="2006"/>
    </row>
    <row r="303" spans="1:49" ht="12.95">
      <c r="A303" s="2010"/>
      <c r="B303" s="2001"/>
      <c r="C303" s="2001"/>
      <c r="D303" s="1998"/>
      <c r="E303" s="2018"/>
      <c r="F303" s="2001"/>
      <c r="G303" s="2001"/>
      <c r="H303" s="2001"/>
      <c r="I303" s="2000"/>
      <c r="J303" s="2001"/>
      <c r="K303" s="2002"/>
      <c r="L303" s="2002"/>
      <c r="M303" s="2002"/>
      <c r="N303" s="2002"/>
      <c r="O303" s="2002"/>
      <c r="P303" s="2002"/>
      <c r="Q303" s="2002"/>
      <c r="R303" s="2002"/>
      <c r="S303" s="2002"/>
      <c r="T303" s="2002"/>
      <c r="U303" s="2002"/>
      <c r="V303" s="2002"/>
      <c r="W303" s="2002"/>
      <c r="X303" s="2002"/>
      <c r="Y303" s="2002"/>
      <c r="Z303" s="2003"/>
      <c r="AA303" s="2002"/>
      <c r="AB303" s="2002"/>
      <c r="AC303" s="2002"/>
      <c r="AD303" s="2002"/>
      <c r="AE303" s="2002"/>
      <c r="AF303" s="2002"/>
      <c r="AG303" s="2002"/>
      <c r="AH303" s="2002"/>
      <c r="AI303" s="2002"/>
      <c r="AJ303" s="2002"/>
      <c r="AK303" s="2002"/>
      <c r="AL303" s="2002"/>
      <c r="AM303" s="2002"/>
      <c r="AN303" s="2002"/>
      <c r="AO303" s="2002"/>
      <c r="AP303" s="2002"/>
      <c r="AQ303" s="2002"/>
      <c r="AR303" s="2002"/>
      <c r="AS303" s="2002"/>
      <c r="AT303" s="2002"/>
      <c r="AU303" s="2002"/>
      <c r="AV303" s="2002"/>
      <c r="AW303" s="2006"/>
    </row>
    <row r="304" spans="1:49" ht="12.95">
      <c r="A304" s="2010"/>
      <c r="B304" s="2001"/>
      <c r="C304" s="2001"/>
      <c r="D304" s="1998"/>
      <c r="E304" s="2018"/>
      <c r="F304" s="2001"/>
      <c r="G304" s="2001"/>
      <c r="H304" s="2001"/>
      <c r="I304" s="2000"/>
      <c r="J304" s="2001"/>
      <c r="K304" s="2002"/>
      <c r="L304" s="2002"/>
      <c r="M304" s="2002"/>
      <c r="N304" s="2002"/>
      <c r="O304" s="2002"/>
      <c r="P304" s="2002"/>
      <c r="Q304" s="2002"/>
      <c r="R304" s="2002"/>
      <c r="S304" s="2002"/>
      <c r="T304" s="2002"/>
      <c r="U304" s="2002"/>
      <c r="V304" s="2002"/>
      <c r="W304" s="2002"/>
      <c r="X304" s="2002"/>
      <c r="Y304" s="2002"/>
      <c r="Z304" s="2003"/>
      <c r="AA304" s="2002"/>
      <c r="AB304" s="2002"/>
      <c r="AC304" s="2002"/>
      <c r="AD304" s="2002"/>
      <c r="AE304" s="2002"/>
      <c r="AF304" s="2002"/>
      <c r="AG304" s="2002"/>
      <c r="AH304" s="2002"/>
      <c r="AI304" s="2002"/>
      <c r="AJ304" s="2002"/>
      <c r="AK304" s="2002"/>
      <c r="AL304" s="2002"/>
      <c r="AM304" s="2002"/>
      <c r="AN304" s="2002"/>
      <c r="AO304" s="2002"/>
      <c r="AP304" s="2002"/>
      <c r="AQ304" s="2002"/>
      <c r="AR304" s="2002"/>
      <c r="AS304" s="2002"/>
      <c r="AT304" s="2002"/>
      <c r="AU304" s="2002"/>
      <c r="AV304" s="2002"/>
      <c r="AW304" s="2006"/>
    </row>
    <row r="305" spans="1:49" ht="12.95">
      <c r="A305" s="2010"/>
      <c r="B305" s="2001"/>
      <c r="C305" s="2001"/>
      <c r="D305" s="1998"/>
      <c r="E305" s="2018"/>
      <c r="F305" s="2001"/>
      <c r="G305" s="2001"/>
      <c r="H305" s="2001"/>
      <c r="I305" s="2000"/>
      <c r="J305" s="2001"/>
      <c r="K305" s="2002"/>
      <c r="L305" s="2002"/>
      <c r="M305" s="2002"/>
      <c r="N305" s="2002"/>
      <c r="O305" s="2002"/>
      <c r="P305" s="2002"/>
      <c r="Q305" s="2002"/>
      <c r="R305" s="2002"/>
      <c r="S305" s="2002"/>
      <c r="T305" s="2002"/>
      <c r="U305" s="2002"/>
      <c r="V305" s="2002"/>
      <c r="W305" s="2002"/>
      <c r="X305" s="2002"/>
      <c r="Y305" s="2002"/>
      <c r="Z305" s="2003"/>
      <c r="AA305" s="2002"/>
      <c r="AB305" s="2002"/>
      <c r="AC305" s="2002"/>
      <c r="AD305" s="2002"/>
      <c r="AE305" s="2002"/>
      <c r="AF305" s="2002"/>
      <c r="AG305" s="2002"/>
      <c r="AH305" s="2002"/>
      <c r="AI305" s="2002"/>
      <c r="AJ305" s="2002"/>
      <c r="AK305" s="2002"/>
      <c r="AL305" s="2002"/>
      <c r="AM305" s="2002"/>
      <c r="AN305" s="2002"/>
      <c r="AO305" s="2002"/>
      <c r="AP305" s="2002"/>
      <c r="AQ305" s="2002"/>
      <c r="AR305" s="2002"/>
      <c r="AS305" s="2002"/>
      <c r="AT305" s="2002"/>
      <c r="AU305" s="2002"/>
      <c r="AV305" s="2002"/>
      <c r="AW305" s="2006"/>
    </row>
    <row r="306" spans="1:49" ht="12.95">
      <c r="A306" s="2010"/>
      <c r="B306" s="2001"/>
      <c r="C306" s="2001"/>
      <c r="D306" s="1998"/>
      <c r="E306" s="2018"/>
      <c r="F306" s="2001"/>
      <c r="G306" s="2001"/>
      <c r="H306" s="2001"/>
      <c r="I306" s="2000"/>
      <c r="J306" s="2001"/>
      <c r="K306" s="2002"/>
      <c r="L306" s="2002"/>
      <c r="M306" s="2002"/>
      <c r="N306" s="2002"/>
      <c r="O306" s="2002"/>
      <c r="P306" s="2002"/>
      <c r="Q306" s="2002"/>
      <c r="R306" s="2002"/>
      <c r="S306" s="2002"/>
      <c r="T306" s="2002"/>
      <c r="U306" s="2002"/>
      <c r="V306" s="2002"/>
      <c r="W306" s="2002"/>
      <c r="X306" s="2002"/>
      <c r="Y306" s="2002"/>
      <c r="Z306" s="2003"/>
      <c r="AA306" s="2002"/>
      <c r="AB306" s="2002"/>
      <c r="AC306" s="2002"/>
      <c r="AD306" s="2002"/>
      <c r="AE306" s="2002"/>
      <c r="AF306" s="2002"/>
      <c r="AG306" s="2002"/>
      <c r="AH306" s="2002"/>
      <c r="AI306" s="2002"/>
      <c r="AJ306" s="2002"/>
      <c r="AK306" s="2002"/>
      <c r="AL306" s="2002"/>
      <c r="AM306" s="2002"/>
      <c r="AN306" s="2002"/>
      <c r="AO306" s="2002"/>
      <c r="AP306" s="2002"/>
      <c r="AQ306" s="2002"/>
      <c r="AR306" s="2002"/>
      <c r="AS306" s="2002"/>
      <c r="AT306" s="2002"/>
      <c r="AU306" s="2002"/>
      <c r="AV306" s="2002"/>
      <c r="AW306" s="2006"/>
    </row>
    <row r="307" spans="1:49" ht="12.95">
      <c r="A307" s="2010"/>
      <c r="B307" s="2001"/>
      <c r="C307" s="2001"/>
      <c r="D307" s="1998"/>
      <c r="E307" s="2018"/>
      <c r="F307" s="2001"/>
      <c r="G307" s="2001"/>
      <c r="H307" s="2001"/>
      <c r="I307" s="2000"/>
      <c r="J307" s="2001"/>
      <c r="K307" s="2002"/>
      <c r="L307" s="2002"/>
      <c r="M307" s="2002"/>
      <c r="N307" s="2002"/>
      <c r="O307" s="2002"/>
      <c r="P307" s="2002"/>
      <c r="Q307" s="2002"/>
      <c r="R307" s="2002"/>
      <c r="S307" s="2002"/>
      <c r="T307" s="2002"/>
      <c r="U307" s="2002"/>
      <c r="V307" s="2002"/>
      <c r="W307" s="2002"/>
      <c r="X307" s="2002"/>
      <c r="Y307" s="2002"/>
      <c r="Z307" s="2003"/>
      <c r="AA307" s="2002"/>
      <c r="AB307" s="2002"/>
      <c r="AC307" s="2002"/>
      <c r="AD307" s="2002"/>
      <c r="AE307" s="2002"/>
      <c r="AF307" s="2002"/>
      <c r="AG307" s="2002"/>
      <c r="AH307" s="2002"/>
      <c r="AI307" s="2002"/>
      <c r="AJ307" s="2002"/>
      <c r="AK307" s="2002"/>
      <c r="AL307" s="2002"/>
      <c r="AM307" s="2002"/>
      <c r="AN307" s="2002"/>
      <c r="AO307" s="2002"/>
      <c r="AP307" s="2002"/>
      <c r="AQ307" s="2002"/>
      <c r="AR307" s="2002"/>
      <c r="AS307" s="2002"/>
      <c r="AT307" s="2002"/>
      <c r="AU307" s="2002"/>
      <c r="AV307" s="2002"/>
      <c r="AW307" s="2006"/>
    </row>
    <row r="308" spans="1:49" ht="12.95">
      <c r="A308" s="2010"/>
      <c r="B308" s="2001"/>
      <c r="C308" s="2001"/>
      <c r="D308" s="1998"/>
      <c r="E308" s="2018"/>
      <c r="F308" s="2001"/>
      <c r="G308" s="2001"/>
      <c r="H308" s="2001"/>
      <c r="I308" s="2000"/>
      <c r="J308" s="2001"/>
      <c r="K308" s="2002"/>
      <c r="L308" s="2002"/>
      <c r="M308" s="2002"/>
      <c r="N308" s="2002"/>
      <c r="O308" s="2002"/>
      <c r="P308" s="2002"/>
      <c r="Q308" s="2002"/>
      <c r="R308" s="2002"/>
      <c r="S308" s="2002"/>
      <c r="T308" s="2002"/>
      <c r="U308" s="2002"/>
      <c r="V308" s="2002"/>
      <c r="W308" s="2002"/>
      <c r="X308" s="2002"/>
      <c r="Y308" s="2002"/>
      <c r="Z308" s="2003"/>
      <c r="AA308" s="2002"/>
      <c r="AB308" s="2002"/>
      <c r="AC308" s="2002"/>
      <c r="AD308" s="2002"/>
      <c r="AE308" s="2002"/>
      <c r="AF308" s="2002"/>
      <c r="AG308" s="2002"/>
      <c r="AH308" s="2002"/>
      <c r="AI308" s="2002"/>
      <c r="AJ308" s="2002"/>
      <c r="AK308" s="2002"/>
      <c r="AL308" s="2002"/>
      <c r="AM308" s="2002"/>
      <c r="AN308" s="2002"/>
      <c r="AO308" s="2002"/>
      <c r="AP308" s="2002"/>
      <c r="AQ308" s="2002"/>
      <c r="AR308" s="2002"/>
      <c r="AS308" s="2002"/>
      <c r="AT308" s="2002"/>
      <c r="AU308" s="2002"/>
      <c r="AV308" s="2002"/>
      <c r="AW308" s="2006"/>
    </row>
    <row r="309" spans="1:49" ht="12.95">
      <c r="A309" s="2010"/>
      <c r="B309" s="2001"/>
      <c r="C309" s="2001"/>
      <c r="D309" s="1998"/>
      <c r="E309" s="2018"/>
      <c r="F309" s="2001"/>
      <c r="G309" s="2001"/>
      <c r="H309" s="2001"/>
      <c r="I309" s="2000"/>
      <c r="J309" s="2001"/>
      <c r="K309" s="2002"/>
      <c r="L309" s="2002"/>
      <c r="M309" s="2002"/>
      <c r="N309" s="2002"/>
      <c r="O309" s="2002"/>
      <c r="P309" s="2002"/>
      <c r="Q309" s="2002"/>
      <c r="R309" s="2002"/>
      <c r="S309" s="2002"/>
      <c r="T309" s="2002"/>
      <c r="U309" s="2002"/>
      <c r="V309" s="2002"/>
      <c r="W309" s="2002"/>
      <c r="X309" s="2002"/>
      <c r="Y309" s="2002"/>
      <c r="Z309" s="2003"/>
      <c r="AA309" s="2002"/>
      <c r="AB309" s="2002"/>
      <c r="AC309" s="2002"/>
      <c r="AD309" s="2002"/>
      <c r="AE309" s="2002"/>
      <c r="AF309" s="2002"/>
      <c r="AG309" s="2002"/>
      <c r="AH309" s="2002"/>
      <c r="AI309" s="2002"/>
      <c r="AJ309" s="2002"/>
      <c r="AK309" s="2002"/>
      <c r="AL309" s="2002"/>
      <c r="AM309" s="2002"/>
      <c r="AN309" s="2002"/>
      <c r="AO309" s="2002"/>
      <c r="AP309" s="2002"/>
      <c r="AQ309" s="2002"/>
      <c r="AR309" s="2002"/>
      <c r="AS309" s="2002"/>
      <c r="AT309" s="2002"/>
      <c r="AU309" s="2002"/>
      <c r="AV309" s="2002"/>
      <c r="AW309" s="2006"/>
    </row>
    <row r="310" spans="1:49" ht="12.95">
      <c r="A310" s="2010"/>
      <c r="B310" s="2001"/>
      <c r="C310" s="2001"/>
      <c r="D310" s="1998"/>
      <c r="E310" s="2018"/>
      <c r="F310" s="2001"/>
      <c r="G310" s="2001"/>
      <c r="H310" s="2001"/>
      <c r="I310" s="2000"/>
      <c r="J310" s="2001"/>
      <c r="K310" s="2002"/>
      <c r="L310" s="2002"/>
      <c r="M310" s="2002"/>
      <c r="N310" s="2002"/>
      <c r="O310" s="2002"/>
      <c r="P310" s="2002"/>
      <c r="Q310" s="2002"/>
      <c r="R310" s="2002"/>
      <c r="S310" s="2002"/>
      <c r="T310" s="2002"/>
      <c r="U310" s="2002"/>
      <c r="V310" s="2002"/>
      <c r="W310" s="2002"/>
      <c r="X310" s="2002"/>
      <c r="Y310" s="2002"/>
      <c r="Z310" s="2003"/>
      <c r="AA310" s="2002"/>
      <c r="AB310" s="2002"/>
      <c r="AC310" s="2002"/>
      <c r="AD310" s="2002"/>
      <c r="AE310" s="2002"/>
      <c r="AF310" s="2002"/>
      <c r="AG310" s="2002"/>
      <c r="AH310" s="2002"/>
      <c r="AI310" s="2002"/>
      <c r="AJ310" s="2002"/>
      <c r="AK310" s="2002"/>
      <c r="AL310" s="2002"/>
      <c r="AM310" s="2002"/>
      <c r="AN310" s="2002"/>
      <c r="AO310" s="2002"/>
      <c r="AP310" s="2002"/>
      <c r="AQ310" s="2002"/>
      <c r="AR310" s="2002"/>
      <c r="AS310" s="2002"/>
      <c r="AT310" s="2002"/>
      <c r="AU310" s="2002"/>
      <c r="AV310" s="2002"/>
      <c r="AW310" s="2006"/>
    </row>
    <row r="311" spans="1:49" ht="12.95">
      <c r="A311" s="2010"/>
      <c r="B311" s="2001"/>
      <c r="C311" s="2001"/>
      <c r="D311" s="1998"/>
      <c r="E311" s="2018"/>
      <c r="F311" s="2001"/>
      <c r="G311" s="2001"/>
      <c r="H311" s="2001"/>
      <c r="I311" s="2000"/>
      <c r="J311" s="2001"/>
      <c r="K311" s="2002"/>
      <c r="L311" s="2002"/>
      <c r="M311" s="2002"/>
      <c r="N311" s="2002"/>
      <c r="O311" s="2002"/>
      <c r="P311" s="2002"/>
      <c r="Q311" s="2002"/>
      <c r="R311" s="2002"/>
      <c r="S311" s="2002"/>
      <c r="T311" s="2002"/>
      <c r="U311" s="2002"/>
      <c r="V311" s="2002"/>
      <c r="W311" s="2002"/>
      <c r="X311" s="2002"/>
      <c r="Y311" s="2002"/>
      <c r="Z311" s="2003"/>
      <c r="AA311" s="2002"/>
      <c r="AB311" s="2002"/>
      <c r="AC311" s="2002"/>
      <c r="AD311" s="2002"/>
      <c r="AE311" s="2002"/>
      <c r="AF311" s="2002"/>
      <c r="AG311" s="2002"/>
      <c r="AH311" s="2002"/>
      <c r="AI311" s="2002"/>
      <c r="AJ311" s="2002"/>
      <c r="AK311" s="2002"/>
      <c r="AL311" s="2002"/>
      <c r="AM311" s="2002"/>
      <c r="AN311" s="2002"/>
      <c r="AO311" s="2002"/>
      <c r="AP311" s="2002"/>
      <c r="AQ311" s="2002"/>
      <c r="AR311" s="2002"/>
      <c r="AS311" s="2002"/>
      <c r="AT311" s="2002"/>
      <c r="AU311" s="2002"/>
      <c r="AV311" s="2002"/>
      <c r="AW311" s="2006"/>
    </row>
    <row r="312" spans="1:49" ht="12.95">
      <c r="A312" s="2010"/>
      <c r="B312" s="2001"/>
      <c r="C312" s="2001"/>
      <c r="D312" s="1998"/>
      <c r="E312" s="2018"/>
      <c r="F312" s="2001"/>
      <c r="G312" s="2001"/>
      <c r="H312" s="2001"/>
      <c r="I312" s="2000"/>
      <c r="J312" s="2001"/>
      <c r="K312" s="2002"/>
      <c r="L312" s="2002"/>
      <c r="M312" s="2002"/>
      <c r="N312" s="2002"/>
      <c r="O312" s="2002"/>
      <c r="P312" s="2002"/>
      <c r="Q312" s="2002"/>
      <c r="R312" s="2002"/>
      <c r="S312" s="2002"/>
      <c r="T312" s="2002"/>
      <c r="U312" s="2002"/>
      <c r="V312" s="2002"/>
      <c r="W312" s="2002"/>
      <c r="X312" s="2002"/>
      <c r="Y312" s="2002"/>
      <c r="Z312" s="2003"/>
      <c r="AA312" s="2002"/>
      <c r="AB312" s="2002"/>
      <c r="AC312" s="2002"/>
      <c r="AD312" s="2002"/>
      <c r="AE312" s="2002"/>
      <c r="AF312" s="2002"/>
      <c r="AG312" s="2002"/>
      <c r="AH312" s="2002"/>
      <c r="AI312" s="2002"/>
      <c r="AJ312" s="2002"/>
      <c r="AK312" s="2002"/>
      <c r="AL312" s="2002"/>
      <c r="AM312" s="2002"/>
      <c r="AN312" s="2002"/>
      <c r="AO312" s="2002"/>
      <c r="AP312" s="2002"/>
      <c r="AQ312" s="2002"/>
      <c r="AR312" s="2002"/>
      <c r="AS312" s="2002"/>
      <c r="AT312" s="2002"/>
      <c r="AU312" s="2002"/>
      <c r="AV312" s="2002"/>
      <c r="AW312" s="2006"/>
    </row>
    <row r="313" spans="1:49" ht="12.95">
      <c r="A313" s="2010"/>
      <c r="B313" s="2001"/>
      <c r="C313" s="2001"/>
      <c r="D313" s="1998"/>
      <c r="E313" s="2018"/>
      <c r="F313" s="2001"/>
      <c r="G313" s="2001"/>
      <c r="H313" s="2001"/>
      <c r="I313" s="2000"/>
      <c r="J313" s="2001"/>
      <c r="K313" s="2002"/>
      <c r="L313" s="2002"/>
      <c r="M313" s="2002"/>
      <c r="N313" s="2002"/>
      <c r="O313" s="2002"/>
      <c r="P313" s="2002"/>
      <c r="Q313" s="2002"/>
      <c r="R313" s="2002"/>
      <c r="S313" s="2002"/>
      <c r="T313" s="2002"/>
      <c r="U313" s="2002"/>
      <c r="V313" s="2002"/>
      <c r="W313" s="2002"/>
      <c r="X313" s="2002"/>
      <c r="Y313" s="2002"/>
      <c r="Z313" s="2003"/>
      <c r="AA313" s="2002"/>
      <c r="AB313" s="2002"/>
      <c r="AC313" s="2002"/>
      <c r="AD313" s="2002"/>
      <c r="AE313" s="2002"/>
      <c r="AF313" s="2002"/>
      <c r="AG313" s="2002"/>
      <c r="AH313" s="2002"/>
      <c r="AI313" s="2002"/>
      <c r="AJ313" s="2002"/>
      <c r="AK313" s="2002"/>
      <c r="AL313" s="2002"/>
      <c r="AM313" s="2002"/>
      <c r="AN313" s="2002"/>
      <c r="AO313" s="2002"/>
      <c r="AP313" s="2002"/>
      <c r="AQ313" s="2002"/>
      <c r="AR313" s="2002"/>
      <c r="AS313" s="2002"/>
      <c r="AT313" s="2002"/>
      <c r="AU313" s="2002"/>
      <c r="AV313" s="2002"/>
      <c r="AW313" s="2006"/>
    </row>
    <row r="314" spans="1:49" ht="12.95">
      <c r="A314" s="2010"/>
      <c r="B314" s="2001"/>
      <c r="C314" s="2001"/>
      <c r="D314" s="1998"/>
      <c r="E314" s="2018"/>
      <c r="F314" s="2001"/>
      <c r="G314" s="2001"/>
      <c r="H314" s="2001"/>
      <c r="I314" s="2000"/>
      <c r="J314" s="2001"/>
      <c r="K314" s="2002"/>
      <c r="L314" s="2002"/>
      <c r="M314" s="2002"/>
      <c r="N314" s="2002"/>
      <c r="O314" s="2002"/>
      <c r="P314" s="2002"/>
      <c r="Q314" s="2002"/>
      <c r="R314" s="2002"/>
      <c r="S314" s="2002"/>
      <c r="T314" s="2002"/>
      <c r="U314" s="2002"/>
      <c r="V314" s="2002"/>
      <c r="W314" s="2002"/>
      <c r="X314" s="2002"/>
      <c r="Y314" s="2002"/>
      <c r="Z314" s="2003"/>
      <c r="AA314" s="2002"/>
      <c r="AB314" s="2002"/>
      <c r="AC314" s="2002"/>
      <c r="AD314" s="2002"/>
      <c r="AE314" s="2002"/>
      <c r="AF314" s="2002"/>
      <c r="AG314" s="2002"/>
      <c r="AH314" s="2002"/>
      <c r="AI314" s="2002"/>
      <c r="AJ314" s="2002"/>
      <c r="AK314" s="2002"/>
      <c r="AL314" s="2002"/>
      <c r="AM314" s="2002"/>
      <c r="AN314" s="2002"/>
      <c r="AO314" s="2002"/>
      <c r="AP314" s="2002"/>
      <c r="AQ314" s="2002"/>
      <c r="AR314" s="2002"/>
      <c r="AS314" s="2002"/>
      <c r="AT314" s="2002"/>
      <c r="AU314" s="2002"/>
      <c r="AV314" s="2002"/>
      <c r="AW314" s="2006"/>
    </row>
    <row r="315" spans="1:49" ht="12.95">
      <c r="A315" s="2010"/>
      <c r="B315" s="2001"/>
      <c r="C315" s="2001"/>
      <c r="D315" s="1998"/>
      <c r="E315" s="2018"/>
      <c r="F315" s="2001"/>
      <c r="G315" s="2001"/>
      <c r="H315" s="2001"/>
      <c r="I315" s="2000"/>
      <c r="J315" s="2001"/>
      <c r="K315" s="2002"/>
      <c r="L315" s="2002"/>
      <c r="M315" s="2002"/>
      <c r="N315" s="2002"/>
      <c r="O315" s="2002"/>
      <c r="P315" s="2002"/>
      <c r="Q315" s="2002"/>
      <c r="R315" s="2002"/>
      <c r="S315" s="2002"/>
      <c r="T315" s="2002"/>
      <c r="U315" s="2002"/>
      <c r="V315" s="2002"/>
      <c r="W315" s="2002"/>
      <c r="X315" s="2002"/>
      <c r="Y315" s="2002"/>
      <c r="Z315" s="2003"/>
      <c r="AA315" s="2002"/>
      <c r="AB315" s="2002"/>
      <c r="AC315" s="2002"/>
      <c r="AD315" s="2002"/>
      <c r="AE315" s="2002"/>
      <c r="AF315" s="2002"/>
      <c r="AG315" s="2002"/>
      <c r="AH315" s="2002"/>
      <c r="AI315" s="2002"/>
      <c r="AJ315" s="2002"/>
      <c r="AK315" s="2002"/>
      <c r="AL315" s="2002"/>
      <c r="AM315" s="2002"/>
      <c r="AN315" s="2002"/>
      <c r="AO315" s="2002"/>
      <c r="AP315" s="2002"/>
      <c r="AQ315" s="2002"/>
      <c r="AR315" s="2002"/>
      <c r="AS315" s="2002"/>
      <c r="AT315" s="2002"/>
      <c r="AU315" s="2002"/>
      <c r="AV315" s="2002"/>
      <c r="AW315" s="2006"/>
    </row>
    <row r="316" spans="1:49" ht="12.95">
      <c r="A316" s="2010"/>
      <c r="B316" s="2001"/>
      <c r="C316" s="2001"/>
      <c r="D316" s="1998"/>
      <c r="E316" s="2018"/>
      <c r="F316" s="2001"/>
      <c r="G316" s="2001"/>
      <c r="H316" s="2001"/>
      <c r="I316" s="2000"/>
      <c r="J316" s="2001"/>
      <c r="K316" s="2002"/>
      <c r="L316" s="2002"/>
      <c r="M316" s="2002"/>
      <c r="N316" s="2002"/>
      <c r="O316" s="2002"/>
      <c r="P316" s="2002"/>
      <c r="Q316" s="2002"/>
      <c r="R316" s="2002"/>
      <c r="S316" s="2002"/>
      <c r="T316" s="2002"/>
      <c r="U316" s="2002"/>
      <c r="V316" s="2002"/>
      <c r="W316" s="2002"/>
      <c r="X316" s="2002"/>
      <c r="Y316" s="2002"/>
      <c r="Z316" s="2003"/>
      <c r="AA316" s="2002"/>
      <c r="AB316" s="2002"/>
      <c r="AC316" s="2002"/>
      <c r="AD316" s="2002"/>
      <c r="AE316" s="2002"/>
      <c r="AF316" s="2002"/>
      <c r="AG316" s="2002"/>
      <c r="AH316" s="2002"/>
      <c r="AI316" s="2002"/>
      <c r="AJ316" s="2002"/>
      <c r="AK316" s="2002"/>
      <c r="AL316" s="2002"/>
      <c r="AM316" s="2002"/>
      <c r="AN316" s="2002"/>
      <c r="AO316" s="2002"/>
      <c r="AP316" s="2002"/>
      <c r="AQ316" s="2002"/>
      <c r="AR316" s="2002"/>
      <c r="AS316" s="2002"/>
      <c r="AT316" s="2002"/>
      <c r="AU316" s="2002"/>
      <c r="AV316" s="2002"/>
      <c r="AW316" s="2006"/>
    </row>
    <row r="317" spans="1:49" ht="12.95">
      <c r="A317" s="2010"/>
      <c r="B317" s="2001"/>
      <c r="C317" s="2001"/>
      <c r="D317" s="1998"/>
      <c r="E317" s="2018"/>
      <c r="F317" s="2001"/>
      <c r="G317" s="2001"/>
      <c r="H317" s="2001"/>
      <c r="I317" s="2000"/>
      <c r="J317" s="2001"/>
      <c r="K317" s="2002"/>
      <c r="L317" s="2002"/>
      <c r="M317" s="2002"/>
      <c r="N317" s="2002"/>
      <c r="O317" s="2002"/>
      <c r="P317" s="2002"/>
      <c r="Q317" s="2002"/>
      <c r="R317" s="2002"/>
      <c r="S317" s="2002"/>
      <c r="T317" s="2002"/>
      <c r="U317" s="2002"/>
      <c r="V317" s="2002"/>
      <c r="W317" s="2002"/>
      <c r="X317" s="2002"/>
      <c r="Y317" s="2002"/>
      <c r="Z317" s="2003"/>
      <c r="AA317" s="2002"/>
      <c r="AB317" s="2002"/>
      <c r="AC317" s="2002"/>
      <c r="AD317" s="2002"/>
      <c r="AE317" s="2002"/>
      <c r="AF317" s="2002"/>
      <c r="AG317" s="2002"/>
      <c r="AH317" s="2002"/>
      <c r="AI317" s="2002"/>
      <c r="AJ317" s="2002"/>
      <c r="AK317" s="2002"/>
      <c r="AL317" s="2002"/>
      <c r="AM317" s="2002"/>
      <c r="AN317" s="2002"/>
      <c r="AO317" s="2002"/>
      <c r="AP317" s="2002"/>
      <c r="AQ317" s="2002"/>
      <c r="AR317" s="2002"/>
      <c r="AS317" s="2002"/>
      <c r="AT317" s="2002"/>
      <c r="AU317" s="2002"/>
      <c r="AV317" s="2002"/>
      <c r="AW317" s="2006"/>
    </row>
    <row r="318" spans="1:49" ht="12.95">
      <c r="A318" s="2010"/>
      <c r="B318" s="2001"/>
      <c r="C318" s="2001"/>
      <c r="D318" s="1998"/>
      <c r="E318" s="2018"/>
      <c r="F318" s="2001"/>
      <c r="G318" s="2001"/>
      <c r="H318" s="2001"/>
      <c r="I318" s="2000"/>
      <c r="J318" s="2001"/>
      <c r="K318" s="2002"/>
      <c r="L318" s="2002"/>
      <c r="M318" s="2002"/>
      <c r="N318" s="2002"/>
      <c r="O318" s="2002"/>
      <c r="P318" s="2002"/>
      <c r="Q318" s="2002"/>
      <c r="R318" s="2002"/>
      <c r="S318" s="2002"/>
      <c r="T318" s="2002"/>
      <c r="U318" s="2002"/>
      <c r="V318" s="2002"/>
      <c r="W318" s="2002"/>
      <c r="X318" s="2002"/>
      <c r="Y318" s="2002"/>
      <c r="Z318" s="2003"/>
      <c r="AA318" s="2002"/>
      <c r="AB318" s="2002"/>
      <c r="AC318" s="2002"/>
      <c r="AD318" s="2002"/>
      <c r="AE318" s="2002"/>
      <c r="AF318" s="2002"/>
      <c r="AG318" s="2002"/>
      <c r="AH318" s="2002"/>
      <c r="AI318" s="2002"/>
      <c r="AJ318" s="2002"/>
      <c r="AK318" s="2002"/>
      <c r="AL318" s="2002"/>
      <c r="AM318" s="2002"/>
      <c r="AN318" s="2002"/>
      <c r="AO318" s="2002"/>
      <c r="AP318" s="2002"/>
      <c r="AQ318" s="2002"/>
      <c r="AR318" s="2002"/>
      <c r="AS318" s="2002"/>
      <c r="AT318" s="2002"/>
      <c r="AU318" s="2002"/>
      <c r="AV318" s="2002"/>
      <c r="AW318" s="2006"/>
    </row>
    <row r="319" spans="1:49" ht="12.95">
      <c r="A319" s="2010"/>
      <c r="B319" s="2001"/>
      <c r="C319" s="2001"/>
      <c r="D319" s="1998"/>
      <c r="E319" s="2018"/>
      <c r="F319" s="2001"/>
      <c r="G319" s="2001"/>
      <c r="H319" s="2001"/>
      <c r="I319" s="2000"/>
      <c r="J319" s="2001"/>
      <c r="K319" s="2002"/>
      <c r="L319" s="2002"/>
      <c r="M319" s="2002"/>
      <c r="N319" s="2002"/>
      <c r="O319" s="2002"/>
      <c r="P319" s="2002"/>
      <c r="Q319" s="2002"/>
      <c r="R319" s="2002"/>
      <c r="S319" s="2002"/>
      <c r="T319" s="2002"/>
      <c r="U319" s="2002"/>
      <c r="V319" s="2002"/>
      <c r="W319" s="2002"/>
      <c r="X319" s="2002"/>
      <c r="Y319" s="2002"/>
      <c r="Z319" s="2003"/>
      <c r="AA319" s="2002"/>
      <c r="AB319" s="2002"/>
      <c r="AC319" s="2002"/>
      <c r="AD319" s="2002"/>
      <c r="AE319" s="2002"/>
      <c r="AF319" s="2002"/>
      <c r="AG319" s="2002"/>
      <c r="AH319" s="2002"/>
      <c r="AI319" s="2002"/>
      <c r="AJ319" s="2002"/>
      <c r="AK319" s="2002"/>
      <c r="AL319" s="2002"/>
      <c r="AM319" s="2002"/>
      <c r="AN319" s="2002"/>
      <c r="AO319" s="2002"/>
      <c r="AP319" s="2002"/>
      <c r="AQ319" s="2002"/>
      <c r="AR319" s="2002"/>
      <c r="AS319" s="2002"/>
      <c r="AT319" s="2002"/>
      <c r="AU319" s="2002"/>
      <c r="AV319" s="2002"/>
      <c r="AW319" s="2006"/>
    </row>
    <row r="320" spans="1:49" ht="12.95">
      <c r="A320" s="2010"/>
      <c r="B320" s="2001"/>
      <c r="C320" s="2001"/>
      <c r="D320" s="1998"/>
      <c r="E320" s="2018"/>
      <c r="F320" s="2001"/>
      <c r="G320" s="2001"/>
      <c r="H320" s="2001"/>
      <c r="I320" s="2000"/>
      <c r="J320" s="2001"/>
      <c r="K320" s="2002"/>
      <c r="L320" s="2002"/>
      <c r="M320" s="2002"/>
      <c r="N320" s="2002"/>
      <c r="O320" s="2002"/>
      <c r="P320" s="2002"/>
      <c r="Q320" s="2002"/>
      <c r="R320" s="2002"/>
      <c r="S320" s="2002"/>
      <c r="T320" s="2002"/>
      <c r="U320" s="2002"/>
      <c r="V320" s="2002"/>
      <c r="W320" s="2002"/>
      <c r="X320" s="2002"/>
      <c r="Y320" s="2002"/>
      <c r="Z320" s="2003"/>
      <c r="AA320" s="2002"/>
      <c r="AB320" s="2002"/>
      <c r="AC320" s="2002"/>
      <c r="AD320" s="2002"/>
      <c r="AE320" s="2002"/>
      <c r="AF320" s="2002"/>
      <c r="AG320" s="2002"/>
      <c r="AH320" s="2002"/>
      <c r="AI320" s="2002"/>
      <c r="AJ320" s="2002"/>
      <c r="AK320" s="2002"/>
      <c r="AL320" s="2002"/>
      <c r="AM320" s="2002"/>
      <c r="AN320" s="2002"/>
      <c r="AO320" s="2002"/>
      <c r="AP320" s="2002"/>
      <c r="AQ320" s="2002"/>
      <c r="AR320" s="2002"/>
      <c r="AS320" s="2002"/>
      <c r="AT320" s="2002"/>
      <c r="AU320" s="2002"/>
      <c r="AV320" s="2002"/>
      <c r="AW320" s="2006"/>
    </row>
    <row r="321" spans="1:49" ht="12.95">
      <c r="A321" s="2010"/>
      <c r="B321" s="2001"/>
      <c r="C321" s="2001"/>
      <c r="D321" s="1998"/>
      <c r="E321" s="2018"/>
      <c r="F321" s="2001"/>
      <c r="G321" s="2001"/>
      <c r="H321" s="2001"/>
      <c r="I321" s="2000"/>
      <c r="J321" s="2001"/>
      <c r="K321" s="2002"/>
      <c r="L321" s="2002"/>
      <c r="M321" s="2002"/>
      <c r="N321" s="2002"/>
      <c r="O321" s="2002"/>
      <c r="P321" s="2002"/>
      <c r="Q321" s="2002"/>
      <c r="R321" s="2002"/>
      <c r="S321" s="2002"/>
      <c r="T321" s="2002"/>
      <c r="U321" s="2002"/>
      <c r="V321" s="2002"/>
      <c r="W321" s="2002"/>
      <c r="X321" s="2002"/>
      <c r="Y321" s="2002"/>
      <c r="Z321" s="2003"/>
      <c r="AA321" s="2002"/>
      <c r="AB321" s="2002"/>
      <c r="AC321" s="2002"/>
      <c r="AD321" s="2002"/>
      <c r="AE321" s="2002"/>
      <c r="AF321" s="2002"/>
      <c r="AG321" s="2002"/>
      <c r="AH321" s="2002"/>
      <c r="AI321" s="2002"/>
      <c r="AJ321" s="2002"/>
      <c r="AK321" s="2002"/>
      <c r="AL321" s="2002"/>
      <c r="AM321" s="2002"/>
      <c r="AN321" s="2002"/>
      <c r="AO321" s="2002"/>
      <c r="AP321" s="2002"/>
      <c r="AQ321" s="2002"/>
      <c r="AR321" s="2002"/>
      <c r="AS321" s="2002"/>
      <c r="AT321" s="2002"/>
      <c r="AU321" s="2002"/>
      <c r="AV321" s="2002"/>
      <c r="AW321" s="2006"/>
    </row>
    <row r="322" spans="1:49" ht="12.95">
      <c r="A322" s="2010"/>
      <c r="B322" s="2001"/>
      <c r="C322" s="2001"/>
      <c r="D322" s="1998"/>
      <c r="E322" s="2018"/>
      <c r="F322" s="2001"/>
      <c r="G322" s="2001"/>
      <c r="H322" s="2001"/>
      <c r="I322" s="2000"/>
      <c r="J322" s="2001"/>
      <c r="K322" s="2002"/>
      <c r="L322" s="2002"/>
      <c r="M322" s="2002"/>
      <c r="N322" s="2002"/>
      <c r="O322" s="2002"/>
      <c r="P322" s="2002"/>
      <c r="Q322" s="2002"/>
      <c r="R322" s="2002"/>
      <c r="S322" s="2002"/>
      <c r="T322" s="2002"/>
      <c r="U322" s="2002"/>
      <c r="V322" s="2002"/>
      <c r="W322" s="2002"/>
      <c r="X322" s="2002"/>
      <c r="Y322" s="2002"/>
      <c r="Z322" s="2003"/>
      <c r="AA322" s="2002"/>
      <c r="AB322" s="2002"/>
      <c r="AC322" s="2002"/>
      <c r="AD322" s="2002"/>
      <c r="AE322" s="2002"/>
      <c r="AF322" s="2002"/>
      <c r="AG322" s="2002"/>
      <c r="AH322" s="2002"/>
      <c r="AI322" s="2002"/>
      <c r="AJ322" s="2002"/>
      <c r="AK322" s="2002"/>
      <c r="AL322" s="2002"/>
      <c r="AM322" s="2002"/>
      <c r="AN322" s="2002"/>
      <c r="AO322" s="2002"/>
      <c r="AP322" s="2002"/>
      <c r="AQ322" s="2002"/>
      <c r="AR322" s="2002"/>
      <c r="AS322" s="2002"/>
      <c r="AT322" s="2002"/>
      <c r="AU322" s="2002"/>
      <c r="AV322" s="2002"/>
      <c r="AW322" s="2006"/>
    </row>
    <row r="323" spans="1:49" ht="12.95">
      <c r="A323" s="2010"/>
      <c r="B323" s="2001"/>
      <c r="C323" s="2001"/>
      <c r="D323" s="1998"/>
      <c r="E323" s="2018"/>
      <c r="F323" s="2001"/>
      <c r="G323" s="2001"/>
      <c r="H323" s="2001"/>
      <c r="I323" s="2000"/>
      <c r="J323" s="2001"/>
      <c r="K323" s="2002"/>
      <c r="L323" s="2002"/>
      <c r="M323" s="2002"/>
      <c r="N323" s="2002"/>
      <c r="O323" s="2002"/>
      <c r="P323" s="2002"/>
      <c r="Q323" s="2002"/>
      <c r="R323" s="2002"/>
      <c r="S323" s="2002"/>
      <c r="T323" s="2002"/>
      <c r="U323" s="2002"/>
      <c r="V323" s="2002"/>
      <c r="W323" s="2002"/>
      <c r="X323" s="2002"/>
      <c r="Y323" s="2002"/>
      <c r="Z323" s="2003"/>
      <c r="AA323" s="2002"/>
      <c r="AB323" s="2002"/>
      <c r="AC323" s="2002"/>
      <c r="AD323" s="2002"/>
      <c r="AE323" s="2002"/>
      <c r="AF323" s="2002"/>
      <c r="AG323" s="2002"/>
      <c r="AH323" s="2002"/>
      <c r="AI323" s="2002"/>
      <c r="AJ323" s="2002"/>
      <c r="AK323" s="2002"/>
      <c r="AL323" s="2002"/>
      <c r="AM323" s="2002"/>
      <c r="AN323" s="2002"/>
      <c r="AO323" s="2002"/>
      <c r="AP323" s="2002"/>
      <c r="AQ323" s="2002"/>
      <c r="AR323" s="2002"/>
      <c r="AS323" s="2002"/>
      <c r="AT323" s="2002"/>
      <c r="AU323" s="2002"/>
      <c r="AV323" s="2002"/>
      <c r="AW323" s="2006"/>
    </row>
    <row r="324" spans="1:49" ht="12.95">
      <c r="A324" s="2010"/>
      <c r="B324" s="2001"/>
      <c r="C324" s="2001"/>
      <c r="D324" s="1998"/>
      <c r="E324" s="2018"/>
      <c r="F324" s="2001"/>
      <c r="G324" s="2001"/>
      <c r="H324" s="2001"/>
      <c r="I324" s="2000"/>
      <c r="J324" s="2001"/>
      <c r="K324" s="2002"/>
      <c r="L324" s="2002"/>
      <c r="M324" s="2002"/>
      <c r="N324" s="2002"/>
      <c r="O324" s="2002"/>
      <c r="P324" s="2002"/>
      <c r="Q324" s="2002"/>
      <c r="R324" s="2002"/>
      <c r="S324" s="2002"/>
      <c r="T324" s="2002"/>
      <c r="U324" s="2002"/>
      <c r="V324" s="2002"/>
      <c r="W324" s="2002"/>
      <c r="X324" s="2002"/>
      <c r="Y324" s="2002"/>
      <c r="Z324" s="2003"/>
      <c r="AA324" s="2002"/>
      <c r="AB324" s="2002"/>
      <c r="AC324" s="2002"/>
      <c r="AD324" s="2002"/>
      <c r="AE324" s="2002"/>
      <c r="AF324" s="2002"/>
      <c r="AG324" s="2002"/>
      <c r="AH324" s="2002"/>
      <c r="AI324" s="2002"/>
      <c r="AJ324" s="2002"/>
      <c r="AK324" s="2002"/>
      <c r="AL324" s="2002"/>
      <c r="AM324" s="2002"/>
      <c r="AN324" s="2002"/>
      <c r="AO324" s="2002"/>
      <c r="AP324" s="2002"/>
      <c r="AQ324" s="2002"/>
      <c r="AR324" s="2002"/>
      <c r="AS324" s="2002"/>
      <c r="AT324" s="2002"/>
      <c r="AU324" s="2002"/>
      <c r="AV324" s="2002"/>
      <c r="AW324" s="2006"/>
    </row>
    <row r="325" spans="1:49" ht="12.95">
      <c r="A325" s="2010"/>
      <c r="B325" s="2001"/>
      <c r="C325" s="2001"/>
      <c r="D325" s="1998"/>
      <c r="E325" s="2018"/>
      <c r="F325" s="2001"/>
      <c r="G325" s="2001"/>
      <c r="H325" s="2001"/>
      <c r="I325" s="2000"/>
      <c r="J325" s="2001"/>
      <c r="K325" s="2002"/>
      <c r="L325" s="2002"/>
      <c r="M325" s="2002"/>
      <c r="N325" s="2002"/>
      <c r="O325" s="2002"/>
      <c r="P325" s="2002"/>
      <c r="Q325" s="2002"/>
      <c r="R325" s="2002"/>
      <c r="S325" s="2002"/>
      <c r="T325" s="2002"/>
      <c r="U325" s="2002"/>
      <c r="V325" s="2002"/>
      <c r="W325" s="2002"/>
      <c r="X325" s="2002"/>
      <c r="Y325" s="2002"/>
      <c r="Z325" s="2003"/>
      <c r="AA325" s="2002"/>
      <c r="AB325" s="2002"/>
      <c r="AC325" s="2002"/>
      <c r="AD325" s="2002"/>
      <c r="AE325" s="2002"/>
      <c r="AF325" s="2002"/>
      <c r="AG325" s="2002"/>
      <c r="AH325" s="2002"/>
      <c r="AI325" s="2002"/>
      <c r="AJ325" s="2002"/>
      <c r="AK325" s="2002"/>
      <c r="AL325" s="2002"/>
      <c r="AM325" s="2002"/>
      <c r="AN325" s="2002"/>
      <c r="AO325" s="2002"/>
      <c r="AP325" s="2002"/>
      <c r="AQ325" s="2002"/>
      <c r="AR325" s="2002"/>
      <c r="AS325" s="2002"/>
      <c r="AT325" s="2002"/>
      <c r="AU325" s="2002"/>
      <c r="AV325" s="2002"/>
      <c r="AW325" s="2006"/>
    </row>
    <row r="326" spans="1:49" ht="12.95">
      <c r="A326" s="2010"/>
      <c r="B326" s="2001"/>
      <c r="C326" s="2001"/>
      <c r="D326" s="1998"/>
      <c r="E326" s="2018"/>
      <c r="F326" s="2001"/>
      <c r="G326" s="2001"/>
      <c r="H326" s="2001"/>
      <c r="I326" s="2000"/>
      <c r="J326" s="2001"/>
      <c r="K326" s="2002"/>
      <c r="L326" s="2002"/>
      <c r="M326" s="2002"/>
      <c r="N326" s="2002"/>
      <c r="O326" s="2002"/>
      <c r="P326" s="2002"/>
      <c r="Q326" s="2002"/>
      <c r="R326" s="2002"/>
      <c r="S326" s="2002"/>
      <c r="T326" s="2002"/>
      <c r="U326" s="2002"/>
      <c r="V326" s="2002"/>
      <c r="W326" s="2002"/>
      <c r="X326" s="2002"/>
      <c r="Y326" s="2002"/>
      <c r="Z326" s="2003"/>
      <c r="AA326" s="2002"/>
      <c r="AB326" s="2002"/>
      <c r="AC326" s="2002"/>
      <c r="AD326" s="2002"/>
      <c r="AE326" s="2002"/>
      <c r="AF326" s="2002"/>
      <c r="AG326" s="2002"/>
      <c r="AH326" s="2002"/>
      <c r="AI326" s="2002"/>
      <c r="AJ326" s="2002"/>
      <c r="AK326" s="2002"/>
      <c r="AL326" s="2002"/>
      <c r="AM326" s="2002"/>
      <c r="AN326" s="2002"/>
      <c r="AO326" s="2002"/>
      <c r="AP326" s="2002"/>
      <c r="AQ326" s="2002"/>
      <c r="AR326" s="2002"/>
      <c r="AS326" s="2002"/>
      <c r="AT326" s="2002"/>
      <c r="AU326" s="2002"/>
      <c r="AV326" s="2002"/>
      <c r="AW326" s="2006"/>
    </row>
    <row r="327" spans="1:49" ht="12.95">
      <c r="A327" s="2010"/>
      <c r="B327" s="2001"/>
      <c r="C327" s="2001"/>
      <c r="D327" s="1998"/>
      <c r="E327" s="2018"/>
      <c r="F327" s="2001"/>
      <c r="G327" s="2001"/>
      <c r="H327" s="2001"/>
      <c r="I327" s="2000"/>
      <c r="J327" s="2001"/>
      <c r="K327" s="2002"/>
      <c r="L327" s="2002"/>
      <c r="M327" s="2002"/>
      <c r="N327" s="2002"/>
      <c r="O327" s="2002"/>
      <c r="P327" s="2002"/>
      <c r="Q327" s="2002"/>
      <c r="R327" s="2002"/>
      <c r="S327" s="2002"/>
      <c r="T327" s="2002"/>
      <c r="U327" s="2002"/>
      <c r="V327" s="2002"/>
      <c r="W327" s="2002"/>
      <c r="X327" s="2002"/>
      <c r="Y327" s="2002"/>
      <c r="Z327" s="2003"/>
      <c r="AA327" s="2002"/>
      <c r="AB327" s="2002"/>
      <c r="AC327" s="2002"/>
      <c r="AD327" s="2002"/>
      <c r="AE327" s="2002"/>
      <c r="AF327" s="2002"/>
      <c r="AG327" s="2002"/>
      <c r="AH327" s="2002"/>
      <c r="AI327" s="2002"/>
      <c r="AJ327" s="2002"/>
      <c r="AK327" s="2002"/>
      <c r="AL327" s="2002"/>
      <c r="AM327" s="2002"/>
      <c r="AN327" s="2002"/>
      <c r="AO327" s="2002"/>
      <c r="AP327" s="2002"/>
      <c r="AQ327" s="2002"/>
      <c r="AR327" s="2002"/>
      <c r="AS327" s="2002"/>
      <c r="AT327" s="2002"/>
      <c r="AU327" s="2002"/>
      <c r="AV327" s="2002"/>
      <c r="AW327" s="2006"/>
    </row>
    <row r="328" spans="1:49" ht="12.95">
      <c r="A328" s="2010"/>
      <c r="B328" s="2001"/>
      <c r="C328" s="2001"/>
      <c r="D328" s="1998"/>
      <c r="E328" s="2018"/>
      <c r="F328" s="2001"/>
      <c r="G328" s="2001"/>
      <c r="H328" s="2001"/>
      <c r="I328" s="2000"/>
      <c r="J328" s="2001"/>
      <c r="K328" s="2002"/>
      <c r="L328" s="2002"/>
      <c r="M328" s="2002"/>
      <c r="N328" s="2002"/>
      <c r="O328" s="2002"/>
      <c r="P328" s="2002"/>
      <c r="Q328" s="2002"/>
      <c r="R328" s="2002"/>
      <c r="S328" s="2002"/>
      <c r="T328" s="2002"/>
      <c r="U328" s="2002"/>
      <c r="V328" s="2002"/>
      <c r="W328" s="2002"/>
      <c r="X328" s="2002"/>
      <c r="Y328" s="2002"/>
      <c r="Z328" s="2003"/>
      <c r="AA328" s="2002"/>
      <c r="AB328" s="2002"/>
      <c r="AC328" s="2002"/>
      <c r="AD328" s="2002"/>
      <c r="AE328" s="2002"/>
      <c r="AF328" s="2002"/>
      <c r="AG328" s="2002"/>
      <c r="AH328" s="2002"/>
      <c r="AI328" s="2002"/>
      <c r="AJ328" s="2002"/>
      <c r="AK328" s="2002"/>
      <c r="AL328" s="2002"/>
      <c r="AM328" s="2002"/>
      <c r="AN328" s="2002"/>
      <c r="AO328" s="2002"/>
      <c r="AP328" s="2002"/>
      <c r="AQ328" s="2002"/>
      <c r="AR328" s="2002"/>
      <c r="AS328" s="2002"/>
      <c r="AT328" s="2002"/>
      <c r="AU328" s="2002"/>
      <c r="AV328" s="2002"/>
      <c r="AW328" s="2006"/>
    </row>
    <row r="329" spans="1:49" ht="12.95">
      <c r="A329" s="2010"/>
      <c r="B329" s="2001"/>
      <c r="C329" s="2001"/>
      <c r="D329" s="1998"/>
      <c r="E329" s="2018"/>
      <c r="F329" s="2001"/>
      <c r="G329" s="2001"/>
      <c r="H329" s="2001"/>
      <c r="I329" s="2000"/>
      <c r="J329" s="2001"/>
      <c r="K329" s="2002"/>
      <c r="L329" s="2002"/>
      <c r="M329" s="2002"/>
      <c r="N329" s="2002"/>
      <c r="O329" s="2002"/>
      <c r="P329" s="2002"/>
      <c r="Q329" s="2002"/>
      <c r="R329" s="2002"/>
      <c r="S329" s="2002"/>
      <c r="T329" s="2002"/>
      <c r="U329" s="2002"/>
      <c r="V329" s="2002"/>
      <c r="W329" s="2002"/>
      <c r="X329" s="2002"/>
      <c r="Y329" s="2002"/>
      <c r="Z329" s="2003"/>
      <c r="AA329" s="2002"/>
      <c r="AB329" s="2002"/>
      <c r="AC329" s="2002"/>
      <c r="AD329" s="2002"/>
      <c r="AE329" s="2002"/>
      <c r="AF329" s="2002"/>
      <c r="AG329" s="2002"/>
      <c r="AH329" s="2002"/>
      <c r="AI329" s="2002"/>
      <c r="AJ329" s="2002"/>
      <c r="AK329" s="2002"/>
      <c r="AL329" s="2002"/>
      <c r="AM329" s="2002"/>
      <c r="AN329" s="2002"/>
      <c r="AO329" s="2002"/>
      <c r="AP329" s="2002"/>
      <c r="AQ329" s="2002"/>
      <c r="AR329" s="2002"/>
      <c r="AS329" s="2002"/>
      <c r="AT329" s="2002"/>
      <c r="AU329" s="2002"/>
      <c r="AV329" s="2002"/>
      <c r="AW329" s="2006"/>
    </row>
    <row r="330" spans="1:49" ht="12.95">
      <c r="A330" s="2010"/>
      <c r="B330" s="2001"/>
      <c r="C330" s="2001"/>
      <c r="D330" s="1998"/>
      <c r="E330" s="2018"/>
      <c r="F330" s="2001"/>
      <c r="G330" s="2001"/>
      <c r="H330" s="2001"/>
      <c r="I330" s="2000"/>
      <c r="J330" s="2001"/>
      <c r="K330" s="2002"/>
      <c r="L330" s="2002"/>
      <c r="M330" s="2002"/>
      <c r="N330" s="2002"/>
      <c r="O330" s="2002"/>
      <c r="P330" s="2002"/>
      <c r="Q330" s="2002"/>
      <c r="R330" s="2002"/>
      <c r="S330" s="2002"/>
      <c r="T330" s="2002"/>
      <c r="U330" s="2002"/>
      <c r="V330" s="2002"/>
      <c r="W330" s="2002"/>
      <c r="X330" s="2002"/>
      <c r="Y330" s="2002"/>
      <c r="Z330" s="2003"/>
      <c r="AA330" s="2002"/>
      <c r="AB330" s="2002"/>
      <c r="AC330" s="2002"/>
      <c r="AD330" s="2002"/>
      <c r="AE330" s="2002"/>
      <c r="AF330" s="2002"/>
      <c r="AG330" s="2002"/>
      <c r="AH330" s="2002"/>
      <c r="AI330" s="2002"/>
      <c r="AJ330" s="2002"/>
      <c r="AK330" s="2002"/>
      <c r="AL330" s="2002"/>
      <c r="AM330" s="2002"/>
      <c r="AN330" s="2002"/>
      <c r="AO330" s="2002"/>
      <c r="AP330" s="2002"/>
      <c r="AQ330" s="2002"/>
      <c r="AR330" s="2002"/>
      <c r="AS330" s="2002"/>
      <c r="AT330" s="2002"/>
      <c r="AU330" s="2002"/>
      <c r="AV330" s="2002"/>
      <c r="AW330" s="2006"/>
    </row>
    <row r="331" spans="1:49" ht="12.95">
      <c r="A331" s="2010"/>
      <c r="B331" s="2001"/>
      <c r="C331" s="2001"/>
      <c r="D331" s="1998"/>
      <c r="E331" s="2018"/>
      <c r="F331" s="2001"/>
      <c r="G331" s="2001"/>
      <c r="H331" s="2001"/>
      <c r="I331" s="2000"/>
      <c r="J331" s="2001"/>
      <c r="K331" s="2002"/>
      <c r="L331" s="2002"/>
      <c r="M331" s="2002"/>
      <c r="N331" s="2002"/>
      <c r="O331" s="2002"/>
      <c r="P331" s="2002"/>
      <c r="Q331" s="2002"/>
      <c r="R331" s="2002"/>
      <c r="S331" s="2002"/>
      <c r="T331" s="2002"/>
      <c r="U331" s="2002"/>
      <c r="V331" s="2002"/>
      <c r="W331" s="2002"/>
      <c r="X331" s="2002"/>
      <c r="Y331" s="2002"/>
      <c r="Z331" s="2003"/>
      <c r="AA331" s="2002"/>
      <c r="AB331" s="2002"/>
      <c r="AC331" s="2002"/>
      <c r="AD331" s="2002"/>
      <c r="AE331" s="2002"/>
      <c r="AF331" s="2002"/>
      <c r="AG331" s="2002"/>
      <c r="AH331" s="2002"/>
      <c r="AI331" s="2002"/>
      <c r="AJ331" s="2002"/>
      <c r="AK331" s="2002"/>
      <c r="AL331" s="2002"/>
      <c r="AM331" s="2002"/>
      <c r="AN331" s="2002"/>
      <c r="AO331" s="2002"/>
      <c r="AP331" s="2002"/>
      <c r="AQ331" s="2002"/>
      <c r="AR331" s="2002"/>
      <c r="AS331" s="2002"/>
      <c r="AT331" s="2002"/>
      <c r="AU331" s="2002"/>
      <c r="AV331" s="2002"/>
      <c r="AW331" s="2006"/>
    </row>
    <row r="332" spans="1:49" ht="12.95">
      <c r="A332" s="2010"/>
      <c r="B332" s="2001"/>
      <c r="C332" s="2001"/>
      <c r="D332" s="1998"/>
      <c r="E332" s="2018"/>
      <c r="F332" s="2001"/>
      <c r="G332" s="2001"/>
      <c r="H332" s="2001"/>
      <c r="I332" s="2000"/>
      <c r="J332" s="2001"/>
      <c r="K332" s="2002"/>
      <c r="L332" s="2002"/>
      <c r="M332" s="2002"/>
      <c r="N332" s="2002"/>
      <c r="O332" s="2002"/>
      <c r="P332" s="2002"/>
      <c r="Q332" s="2002"/>
      <c r="R332" s="2002"/>
      <c r="S332" s="2002"/>
      <c r="T332" s="2002"/>
      <c r="U332" s="2002"/>
      <c r="V332" s="2002"/>
      <c r="W332" s="2002"/>
      <c r="X332" s="2002"/>
      <c r="Y332" s="2002"/>
      <c r="Z332" s="2003"/>
      <c r="AA332" s="2002"/>
      <c r="AB332" s="2002"/>
      <c r="AC332" s="2002"/>
      <c r="AD332" s="2002"/>
      <c r="AE332" s="2002"/>
      <c r="AF332" s="2002"/>
      <c r="AG332" s="2002"/>
      <c r="AH332" s="2002"/>
      <c r="AI332" s="2002"/>
      <c r="AJ332" s="2002"/>
      <c r="AK332" s="2002"/>
      <c r="AL332" s="2002"/>
      <c r="AM332" s="2002"/>
      <c r="AN332" s="2002"/>
      <c r="AO332" s="2002"/>
      <c r="AP332" s="2002"/>
      <c r="AQ332" s="2002"/>
      <c r="AR332" s="2002"/>
      <c r="AS332" s="2002"/>
      <c r="AT332" s="2002"/>
      <c r="AU332" s="2002"/>
      <c r="AV332" s="2002"/>
      <c r="AW332" s="2006"/>
    </row>
    <row r="333" spans="1:49" ht="12.95">
      <c r="A333" s="2010"/>
      <c r="B333" s="2001"/>
      <c r="C333" s="2001"/>
      <c r="D333" s="1998"/>
      <c r="E333" s="2018"/>
      <c r="F333" s="2001"/>
      <c r="G333" s="2001"/>
      <c r="H333" s="2001"/>
      <c r="I333" s="2000"/>
      <c r="J333" s="2001"/>
      <c r="K333" s="2002"/>
      <c r="L333" s="2002"/>
      <c r="M333" s="2002"/>
      <c r="N333" s="2002"/>
      <c r="O333" s="2002"/>
      <c r="P333" s="2002"/>
      <c r="Q333" s="2002"/>
      <c r="R333" s="2002"/>
      <c r="S333" s="2002"/>
      <c r="T333" s="2002"/>
      <c r="U333" s="2002"/>
      <c r="V333" s="2002"/>
      <c r="W333" s="2002"/>
      <c r="X333" s="2002"/>
      <c r="Y333" s="2002"/>
      <c r="Z333" s="2003"/>
      <c r="AA333" s="2002"/>
      <c r="AB333" s="2002"/>
      <c r="AC333" s="2002"/>
      <c r="AD333" s="2002"/>
      <c r="AE333" s="2002"/>
      <c r="AF333" s="2002"/>
      <c r="AG333" s="2002"/>
      <c r="AH333" s="2002"/>
      <c r="AI333" s="2002"/>
      <c r="AJ333" s="2002"/>
      <c r="AK333" s="2002"/>
      <c r="AL333" s="2002"/>
      <c r="AM333" s="2002"/>
      <c r="AN333" s="2002"/>
      <c r="AO333" s="2002"/>
      <c r="AP333" s="2002"/>
      <c r="AQ333" s="2002"/>
      <c r="AR333" s="2002"/>
      <c r="AS333" s="2002"/>
      <c r="AT333" s="2002"/>
      <c r="AU333" s="2002"/>
      <c r="AV333" s="2002"/>
      <c r="AW333" s="2006"/>
    </row>
    <row r="334" spans="1:49" ht="12.95">
      <c r="A334" s="2010"/>
      <c r="B334" s="2001"/>
      <c r="C334" s="2001"/>
      <c r="D334" s="1998"/>
      <c r="E334" s="2018"/>
      <c r="F334" s="2001"/>
      <c r="G334" s="2001"/>
      <c r="H334" s="2001"/>
      <c r="I334" s="2000"/>
      <c r="J334" s="2001"/>
      <c r="K334" s="2002"/>
      <c r="L334" s="2002"/>
      <c r="M334" s="2002"/>
      <c r="N334" s="2002"/>
      <c r="O334" s="2002"/>
      <c r="P334" s="2002"/>
      <c r="Q334" s="2002"/>
      <c r="R334" s="2002"/>
      <c r="S334" s="2002"/>
      <c r="T334" s="2002"/>
      <c r="U334" s="2002"/>
      <c r="V334" s="2002"/>
      <c r="W334" s="2002"/>
      <c r="X334" s="2002"/>
      <c r="Y334" s="2002"/>
      <c r="Z334" s="2003"/>
      <c r="AA334" s="2002"/>
      <c r="AB334" s="2002"/>
      <c r="AC334" s="2002"/>
      <c r="AD334" s="2002"/>
      <c r="AE334" s="2002"/>
      <c r="AF334" s="2002"/>
      <c r="AG334" s="2002"/>
      <c r="AH334" s="2002"/>
      <c r="AI334" s="2002"/>
      <c r="AJ334" s="2002"/>
      <c r="AK334" s="2002"/>
      <c r="AL334" s="2002"/>
      <c r="AM334" s="2002"/>
      <c r="AN334" s="2002"/>
      <c r="AO334" s="2002"/>
      <c r="AP334" s="2002"/>
      <c r="AQ334" s="2002"/>
      <c r="AR334" s="2002"/>
      <c r="AS334" s="2002"/>
      <c r="AT334" s="2002"/>
      <c r="AU334" s="2002"/>
      <c r="AV334" s="2002"/>
      <c r="AW334" s="2006"/>
    </row>
    <row r="335" spans="1:49" ht="12.95">
      <c r="A335" s="2010"/>
      <c r="B335" s="2001"/>
      <c r="C335" s="2001"/>
      <c r="D335" s="1998"/>
      <c r="E335" s="2018"/>
      <c r="F335" s="2001"/>
      <c r="G335" s="2001"/>
      <c r="H335" s="2001"/>
      <c r="I335" s="2000"/>
      <c r="J335" s="2001"/>
      <c r="K335" s="2002"/>
      <c r="L335" s="2002"/>
      <c r="M335" s="2002"/>
      <c r="N335" s="2002"/>
      <c r="O335" s="2002"/>
      <c r="P335" s="2002"/>
      <c r="Q335" s="2002"/>
      <c r="R335" s="2002"/>
      <c r="S335" s="2002"/>
      <c r="T335" s="2002"/>
      <c r="U335" s="2002"/>
      <c r="V335" s="2002"/>
      <c r="W335" s="2002"/>
      <c r="X335" s="2002"/>
      <c r="Y335" s="2002"/>
      <c r="Z335" s="2003"/>
      <c r="AA335" s="2002"/>
      <c r="AB335" s="2002"/>
      <c r="AC335" s="2002"/>
      <c r="AD335" s="2002"/>
      <c r="AE335" s="2002"/>
      <c r="AF335" s="2002"/>
      <c r="AG335" s="2002"/>
      <c r="AH335" s="2002"/>
      <c r="AI335" s="2002"/>
      <c r="AJ335" s="2002"/>
      <c r="AK335" s="2002"/>
      <c r="AL335" s="2002"/>
      <c r="AM335" s="2002"/>
      <c r="AN335" s="2002"/>
      <c r="AO335" s="2002"/>
      <c r="AP335" s="2002"/>
      <c r="AQ335" s="2002"/>
      <c r="AR335" s="2002"/>
      <c r="AS335" s="2002"/>
      <c r="AT335" s="2002"/>
      <c r="AU335" s="2002"/>
      <c r="AV335" s="2002"/>
      <c r="AW335" s="2006"/>
    </row>
    <row r="336" spans="1:49" ht="12.95">
      <c r="A336" s="2010"/>
      <c r="B336" s="2001"/>
      <c r="C336" s="2001"/>
      <c r="D336" s="1998"/>
      <c r="E336" s="2018"/>
      <c r="F336" s="2001"/>
      <c r="G336" s="2001"/>
      <c r="H336" s="2001"/>
      <c r="I336" s="2000"/>
      <c r="J336" s="2001"/>
      <c r="K336" s="2002"/>
      <c r="L336" s="2002"/>
      <c r="M336" s="2002"/>
      <c r="N336" s="2002"/>
      <c r="O336" s="2002"/>
      <c r="P336" s="2002"/>
      <c r="Q336" s="2002"/>
      <c r="R336" s="2002"/>
      <c r="S336" s="2002"/>
      <c r="T336" s="2002"/>
      <c r="U336" s="2002"/>
      <c r="V336" s="2002"/>
      <c r="W336" s="2002"/>
      <c r="X336" s="2002"/>
      <c r="Y336" s="2002"/>
      <c r="Z336" s="2003"/>
      <c r="AA336" s="2002"/>
      <c r="AB336" s="2002"/>
      <c r="AC336" s="2002"/>
      <c r="AD336" s="2002"/>
      <c r="AE336" s="2002"/>
      <c r="AF336" s="2002"/>
      <c r="AG336" s="2002"/>
      <c r="AH336" s="2002"/>
      <c r="AI336" s="2002"/>
      <c r="AJ336" s="2002"/>
      <c r="AK336" s="2002"/>
      <c r="AL336" s="2002"/>
      <c r="AM336" s="2002"/>
      <c r="AN336" s="2002"/>
      <c r="AO336" s="2002"/>
      <c r="AP336" s="2002"/>
      <c r="AQ336" s="2002"/>
      <c r="AR336" s="2002"/>
      <c r="AS336" s="2002"/>
      <c r="AT336" s="2002"/>
      <c r="AU336" s="2002"/>
      <c r="AV336" s="2002"/>
      <c r="AW336" s="2006"/>
    </row>
    <row r="337" spans="1:49" ht="12.95">
      <c r="A337" s="2010"/>
      <c r="B337" s="2001"/>
      <c r="C337" s="2001"/>
      <c r="D337" s="1998"/>
      <c r="E337" s="2018"/>
      <c r="F337" s="2001"/>
      <c r="G337" s="2001"/>
      <c r="H337" s="2001"/>
      <c r="I337" s="2000"/>
      <c r="J337" s="2001"/>
      <c r="K337" s="2002"/>
      <c r="L337" s="2002"/>
      <c r="M337" s="2002"/>
      <c r="N337" s="2002"/>
      <c r="O337" s="2002"/>
      <c r="P337" s="2002"/>
      <c r="Q337" s="2002"/>
      <c r="R337" s="2002"/>
      <c r="S337" s="2002"/>
      <c r="T337" s="2002"/>
      <c r="U337" s="2002"/>
      <c r="V337" s="2002"/>
      <c r="W337" s="2002"/>
      <c r="X337" s="2002"/>
      <c r="Y337" s="2002"/>
      <c r="Z337" s="2003"/>
      <c r="AA337" s="2002"/>
      <c r="AB337" s="2002"/>
      <c r="AC337" s="2002"/>
      <c r="AD337" s="2002"/>
      <c r="AE337" s="2002"/>
      <c r="AF337" s="2002"/>
      <c r="AG337" s="2002"/>
      <c r="AH337" s="2002"/>
      <c r="AI337" s="2002"/>
      <c r="AJ337" s="2002"/>
      <c r="AK337" s="2002"/>
      <c r="AL337" s="2002"/>
      <c r="AM337" s="2002"/>
      <c r="AN337" s="2002"/>
      <c r="AO337" s="2002"/>
      <c r="AP337" s="2002"/>
      <c r="AQ337" s="2002"/>
      <c r="AR337" s="2002"/>
      <c r="AS337" s="2002"/>
      <c r="AT337" s="2002"/>
      <c r="AU337" s="2002"/>
      <c r="AV337" s="2002"/>
      <c r="AW337" s="2006"/>
    </row>
    <row r="338" spans="1:49" ht="12.95">
      <c r="A338" s="2010"/>
      <c r="B338" s="2001"/>
      <c r="C338" s="2001"/>
      <c r="D338" s="1998"/>
      <c r="E338" s="2018"/>
      <c r="F338" s="2001"/>
      <c r="G338" s="2001"/>
      <c r="H338" s="2001"/>
      <c r="I338" s="2000"/>
      <c r="J338" s="2001"/>
      <c r="K338" s="2002"/>
      <c r="L338" s="2002"/>
      <c r="M338" s="2002"/>
      <c r="N338" s="2002"/>
      <c r="O338" s="2002"/>
      <c r="P338" s="2002"/>
      <c r="Q338" s="2002"/>
      <c r="R338" s="2002"/>
      <c r="S338" s="2002"/>
      <c r="T338" s="2002"/>
      <c r="U338" s="2002"/>
      <c r="V338" s="2002"/>
      <c r="W338" s="2002"/>
      <c r="X338" s="2002"/>
      <c r="Y338" s="2002"/>
      <c r="Z338" s="2003"/>
      <c r="AA338" s="2002"/>
      <c r="AB338" s="2002"/>
      <c r="AC338" s="2002"/>
      <c r="AD338" s="2002"/>
      <c r="AE338" s="2002"/>
      <c r="AF338" s="2002"/>
      <c r="AG338" s="2002"/>
      <c r="AH338" s="2002"/>
      <c r="AI338" s="2002"/>
      <c r="AJ338" s="2002"/>
      <c r="AK338" s="2002"/>
      <c r="AL338" s="2002"/>
      <c r="AM338" s="2002"/>
      <c r="AN338" s="2002"/>
      <c r="AO338" s="2002"/>
      <c r="AP338" s="2002"/>
      <c r="AQ338" s="2002"/>
      <c r="AR338" s="2002"/>
      <c r="AS338" s="2002"/>
      <c r="AT338" s="2002"/>
      <c r="AU338" s="2002"/>
      <c r="AV338" s="2002"/>
      <c r="AW338" s="2006"/>
    </row>
    <row r="339" spans="1:49" ht="12.95">
      <c r="A339" s="2010"/>
      <c r="B339" s="2001"/>
      <c r="C339" s="2001"/>
      <c r="D339" s="1998"/>
      <c r="E339" s="2018"/>
      <c r="F339" s="2001"/>
      <c r="G339" s="2001"/>
      <c r="H339" s="2001"/>
      <c r="I339" s="2000"/>
      <c r="J339" s="2001"/>
      <c r="K339" s="2002"/>
      <c r="L339" s="2002"/>
      <c r="M339" s="2002"/>
      <c r="N339" s="2002"/>
      <c r="O339" s="2002"/>
      <c r="P339" s="2002"/>
      <c r="Q339" s="2002"/>
      <c r="R339" s="2002"/>
      <c r="S339" s="2002"/>
      <c r="T339" s="2002"/>
      <c r="U339" s="2002"/>
      <c r="V339" s="2002"/>
      <c r="W339" s="2002"/>
      <c r="X339" s="2002"/>
      <c r="Y339" s="2002"/>
      <c r="Z339" s="2003"/>
      <c r="AA339" s="2002"/>
      <c r="AB339" s="2002"/>
      <c r="AC339" s="2002"/>
      <c r="AD339" s="2002"/>
      <c r="AE339" s="2002"/>
      <c r="AF339" s="2002"/>
      <c r="AG339" s="2002"/>
      <c r="AH339" s="2002"/>
      <c r="AI339" s="2002"/>
      <c r="AJ339" s="2002"/>
      <c r="AK339" s="2002"/>
      <c r="AL339" s="2002"/>
      <c r="AM339" s="2002"/>
      <c r="AN339" s="2002"/>
      <c r="AO339" s="2002"/>
      <c r="AP339" s="2002"/>
      <c r="AQ339" s="2002"/>
      <c r="AR339" s="2002"/>
      <c r="AS339" s="2002"/>
      <c r="AT339" s="2002"/>
      <c r="AU339" s="2002"/>
      <c r="AV339" s="2002"/>
      <c r="AW339" s="2006"/>
    </row>
    <row r="340" spans="1:49" ht="12.95">
      <c r="A340" s="2010"/>
      <c r="B340" s="2001"/>
      <c r="C340" s="2001"/>
      <c r="D340" s="1998"/>
      <c r="E340" s="2018"/>
      <c r="F340" s="2001"/>
      <c r="G340" s="2001"/>
      <c r="H340" s="2001"/>
      <c r="I340" s="2000"/>
      <c r="J340" s="2001"/>
      <c r="K340" s="2002"/>
      <c r="L340" s="2002"/>
      <c r="M340" s="2002"/>
      <c r="N340" s="2002"/>
      <c r="O340" s="2002"/>
      <c r="P340" s="2002"/>
      <c r="Q340" s="2002"/>
      <c r="R340" s="2002"/>
      <c r="S340" s="2002"/>
      <c r="T340" s="2002"/>
      <c r="U340" s="2002"/>
      <c r="V340" s="2002"/>
      <c r="W340" s="2002"/>
      <c r="X340" s="2002"/>
      <c r="Y340" s="2002"/>
      <c r="Z340" s="2003"/>
      <c r="AA340" s="2002"/>
      <c r="AB340" s="2002"/>
      <c r="AC340" s="2002"/>
      <c r="AD340" s="2002"/>
      <c r="AE340" s="2002"/>
      <c r="AF340" s="2002"/>
      <c r="AG340" s="2002"/>
      <c r="AH340" s="2002"/>
      <c r="AI340" s="2002"/>
      <c r="AJ340" s="2002"/>
      <c r="AK340" s="2002"/>
      <c r="AL340" s="2002"/>
      <c r="AM340" s="2002"/>
      <c r="AN340" s="2002"/>
      <c r="AO340" s="2002"/>
      <c r="AP340" s="2002"/>
      <c r="AQ340" s="2002"/>
      <c r="AR340" s="2002"/>
      <c r="AS340" s="2002"/>
      <c r="AT340" s="2002"/>
      <c r="AU340" s="2002"/>
      <c r="AV340" s="2002"/>
      <c r="AW340" s="2006"/>
    </row>
    <row r="341" spans="1:49" ht="12.95">
      <c r="A341" s="2010"/>
      <c r="B341" s="2001"/>
      <c r="C341" s="2001"/>
      <c r="D341" s="1998"/>
      <c r="E341" s="2018"/>
      <c r="F341" s="2001"/>
      <c r="G341" s="2001"/>
      <c r="H341" s="2001"/>
      <c r="I341" s="2000"/>
      <c r="J341" s="2001"/>
      <c r="K341" s="2002"/>
      <c r="L341" s="2002"/>
      <c r="M341" s="2002"/>
      <c r="N341" s="2002"/>
      <c r="O341" s="2002"/>
      <c r="P341" s="2002"/>
      <c r="Q341" s="2002"/>
      <c r="R341" s="2002"/>
      <c r="S341" s="2002"/>
      <c r="T341" s="2002"/>
      <c r="U341" s="2002"/>
      <c r="V341" s="2002"/>
      <c r="W341" s="2002"/>
      <c r="X341" s="2002"/>
      <c r="Y341" s="2002"/>
      <c r="Z341" s="2003"/>
      <c r="AA341" s="2002"/>
      <c r="AB341" s="2002"/>
      <c r="AC341" s="2002"/>
      <c r="AD341" s="2002"/>
      <c r="AE341" s="2002"/>
      <c r="AF341" s="2002"/>
      <c r="AG341" s="2002"/>
      <c r="AH341" s="2002"/>
      <c r="AI341" s="2002"/>
      <c r="AJ341" s="2002"/>
      <c r="AK341" s="2002"/>
      <c r="AL341" s="2002"/>
      <c r="AM341" s="2002"/>
      <c r="AN341" s="2002"/>
      <c r="AO341" s="2002"/>
      <c r="AP341" s="2002"/>
      <c r="AQ341" s="2002"/>
      <c r="AR341" s="2002"/>
      <c r="AS341" s="2002"/>
      <c r="AT341" s="2002"/>
      <c r="AU341" s="2002"/>
      <c r="AV341" s="2002"/>
      <c r="AW341" s="2006"/>
    </row>
    <row r="342" spans="1:49" ht="12.95">
      <c r="A342" s="2010"/>
      <c r="B342" s="2001"/>
      <c r="C342" s="2001"/>
      <c r="D342" s="1998"/>
      <c r="E342" s="2018"/>
      <c r="F342" s="2001"/>
      <c r="G342" s="2001"/>
      <c r="H342" s="2001"/>
      <c r="I342" s="2000"/>
      <c r="J342" s="2001"/>
      <c r="K342" s="2002"/>
      <c r="L342" s="2002"/>
      <c r="M342" s="2002"/>
      <c r="N342" s="2002"/>
      <c r="O342" s="2002"/>
      <c r="P342" s="2002"/>
      <c r="Q342" s="2002"/>
      <c r="R342" s="2002"/>
      <c r="S342" s="2002"/>
      <c r="T342" s="2002"/>
      <c r="U342" s="2002"/>
      <c r="V342" s="2002"/>
      <c r="W342" s="2002"/>
      <c r="X342" s="2002"/>
      <c r="Y342" s="2002"/>
      <c r="Z342" s="2003"/>
      <c r="AA342" s="2002"/>
      <c r="AB342" s="2002"/>
      <c r="AC342" s="2002"/>
      <c r="AD342" s="2002"/>
      <c r="AE342" s="2002"/>
      <c r="AF342" s="2002"/>
      <c r="AG342" s="2002"/>
      <c r="AH342" s="2002"/>
      <c r="AI342" s="2002"/>
      <c r="AJ342" s="2002"/>
      <c r="AK342" s="2002"/>
      <c r="AL342" s="2002"/>
      <c r="AM342" s="2002"/>
      <c r="AN342" s="2002"/>
      <c r="AO342" s="2002"/>
      <c r="AP342" s="2002"/>
      <c r="AQ342" s="2002"/>
      <c r="AR342" s="2002"/>
      <c r="AS342" s="2002"/>
      <c r="AT342" s="2002"/>
      <c r="AU342" s="2002"/>
      <c r="AV342" s="2002"/>
      <c r="AW342" s="2006"/>
    </row>
    <row r="343" spans="1:49" ht="12.95">
      <c r="A343" s="2010"/>
      <c r="B343" s="2001"/>
      <c r="C343" s="2001"/>
      <c r="D343" s="1998"/>
      <c r="E343" s="2018"/>
      <c r="F343" s="2001"/>
      <c r="G343" s="2001"/>
      <c r="H343" s="2001"/>
      <c r="I343" s="2000"/>
      <c r="J343" s="2001"/>
      <c r="K343" s="2002"/>
      <c r="L343" s="2002"/>
      <c r="M343" s="2002"/>
      <c r="N343" s="2002"/>
      <c r="O343" s="2002"/>
      <c r="P343" s="2002"/>
      <c r="Q343" s="2002"/>
      <c r="R343" s="2002"/>
      <c r="S343" s="2002"/>
      <c r="T343" s="2002"/>
      <c r="U343" s="2002"/>
      <c r="V343" s="2002"/>
      <c r="W343" s="2002"/>
      <c r="X343" s="2002"/>
      <c r="Y343" s="2002"/>
      <c r="Z343" s="2003"/>
      <c r="AA343" s="2002"/>
      <c r="AB343" s="2002"/>
      <c r="AC343" s="2002"/>
      <c r="AD343" s="2002"/>
      <c r="AE343" s="2002"/>
      <c r="AF343" s="2002"/>
      <c r="AG343" s="2002"/>
      <c r="AH343" s="2002"/>
      <c r="AI343" s="2002"/>
      <c r="AJ343" s="2002"/>
      <c r="AK343" s="2002"/>
      <c r="AL343" s="2002"/>
      <c r="AM343" s="2002"/>
      <c r="AN343" s="2002"/>
      <c r="AO343" s="2002"/>
      <c r="AP343" s="2002"/>
      <c r="AQ343" s="2002"/>
      <c r="AR343" s="2002"/>
      <c r="AS343" s="2002"/>
      <c r="AT343" s="2002"/>
      <c r="AU343" s="2002"/>
      <c r="AV343" s="2002"/>
      <c r="AW343" s="2006"/>
    </row>
    <row r="344" spans="1:49" ht="12.95">
      <c r="A344" s="2010"/>
      <c r="B344" s="2001"/>
      <c r="C344" s="2001"/>
      <c r="D344" s="1998"/>
      <c r="E344" s="2018"/>
      <c r="F344" s="2001"/>
      <c r="G344" s="2001"/>
      <c r="H344" s="2001"/>
      <c r="I344" s="2000"/>
      <c r="J344" s="2001"/>
      <c r="K344" s="2002"/>
      <c r="L344" s="2002"/>
      <c r="M344" s="2002"/>
      <c r="N344" s="2002"/>
      <c r="O344" s="2002"/>
      <c r="P344" s="2002"/>
      <c r="Q344" s="2002"/>
      <c r="R344" s="2002"/>
      <c r="S344" s="2002"/>
      <c r="T344" s="2002"/>
      <c r="U344" s="2002"/>
      <c r="V344" s="2002"/>
      <c r="W344" s="2002"/>
      <c r="X344" s="2002"/>
      <c r="Y344" s="2002"/>
      <c r="Z344" s="2003"/>
      <c r="AA344" s="2002"/>
      <c r="AB344" s="2002"/>
      <c r="AC344" s="2002"/>
      <c r="AD344" s="2002"/>
      <c r="AE344" s="2002"/>
      <c r="AF344" s="2002"/>
      <c r="AG344" s="2002"/>
      <c r="AH344" s="2002"/>
      <c r="AI344" s="2002"/>
      <c r="AJ344" s="2002"/>
      <c r="AK344" s="2002"/>
      <c r="AL344" s="2002"/>
      <c r="AM344" s="2002"/>
      <c r="AN344" s="2002"/>
      <c r="AO344" s="2002"/>
      <c r="AP344" s="2002"/>
      <c r="AQ344" s="2002"/>
      <c r="AR344" s="2002"/>
      <c r="AS344" s="2002"/>
      <c r="AT344" s="2002"/>
      <c r="AU344" s="2002"/>
      <c r="AV344" s="2002"/>
      <c r="AW344" s="2006"/>
    </row>
    <row r="345" spans="1:49" ht="12.95">
      <c r="A345" s="2010"/>
      <c r="B345" s="2001"/>
      <c r="C345" s="2001"/>
      <c r="D345" s="1998"/>
      <c r="E345" s="2018"/>
      <c r="F345" s="2001"/>
      <c r="G345" s="2001"/>
      <c r="H345" s="2001"/>
      <c r="I345" s="2000"/>
      <c r="J345" s="2001"/>
      <c r="K345" s="2002"/>
      <c r="L345" s="2002"/>
      <c r="M345" s="2002"/>
      <c r="N345" s="2002"/>
      <c r="O345" s="2002"/>
      <c r="P345" s="2002"/>
      <c r="Q345" s="2002"/>
      <c r="R345" s="2002"/>
      <c r="S345" s="2002"/>
      <c r="T345" s="2002"/>
      <c r="U345" s="2002"/>
      <c r="V345" s="2002"/>
      <c r="W345" s="2002"/>
      <c r="X345" s="2002"/>
      <c r="Y345" s="2002"/>
      <c r="Z345" s="2003"/>
      <c r="AA345" s="2002"/>
      <c r="AB345" s="2002"/>
      <c r="AC345" s="2002"/>
      <c r="AD345" s="2002"/>
      <c r="AE345" s="2002"/>
      <c r="AF345" s="2002"/>
      <c r="AG345" s="2002"/>
      <c r="AH345" s="2002"/>
      <c r="AI345" s="2002"/>
      <c r="AJ345" s="2002"/>
      <c r="AK345" s="2002"/>
      <c r="AL345" s="2002"/>
      <c r="AM345" s="2002"/>
      <c r="AN345" s="2002"/>
      <c r="AO345" s="2002"/>
      <c r="AP345" s="2002"/>
      <c r="AQ345" s="2002"/>
      <c r="AR345" s="2002"/>
      <c r="AS345" s="2002"/>
      <c r="AT345" s="2002"/>
      <c r="AU345" s="2002"/>
      <c r="AV345" s="2002"/>
      <c r="AW345" s="2006"/>
    </row>
    <row r="346" spans="1:49" ht="12.95">
      <c r="A346" s="2010"/>
      <c r="B346" s="2001"/>
      <c r="C346" s="2001"/>
      <c r="D346" s="1998"/>
      <c r="E346" s="2018"/>
      <c r="F346" s="2001"/>
      <c r="G346" s="2001"/>
      <c r="H346" s="2001"/>
      <c r="I346" s="2000"/>
      <c r="J346" s="2001"/>
      <c r="K346" s="2002"/>
      <c r="L346" s="2002"/>
      <c r="M346" s="2002"/>
      <c r="N346" s="2002"/>
      <c r="O346" s="2002"/>
      <c r="P346" s="2002"/>
      <c r="Q346" s="2002"/>
      <c r="R346" s="2002"/>
      <c r="S346" s="2002"/>
      <c r="T346" s="2002"/>
      <c r="U346" s="2002"/>
      <c r="V346" s="2002"/>
      <c r="W346" s="2002"/>
      <c r="X346" s="2002"/>
      <c r="Y346" s="2002"/>
      <c r="Z346" s="2003"/>
      <c r="AA346" s="2002"/>
      <c r="AB346" s="2002"/>
      <c r="AC346" s="2002"/>
      <c r="AD346" s="2002"/>
      <c r="AE346" s="2002"/>
      <c r="AF346" s="2002"/>
      <c r="AG346" s="2002"/>
      <c r="AH346" s="2002"/>
      <c r="AI346" s="2002"/>
      <c r="AJ346" s="2002"/>
      <c r="AK346" s="2002"/>
      <c r="AL346" s="2002"/>
      <c r="AM346" s="2002"/>
      <c r="AN346" s="2002"/>
      <c r="AO346" s="2002"/>
      <c r="AP346" s="2002"/>
      <c r="AQ346" s="2002"/>
      <c r="AR346" s="2002"/>
      <c r="AS346" s="2002"/>
      <c r="AT346" s="2002"/>
      <c r="AU346" s="2002"/>
      <c r="AV346" s="2002"/>
      <c r="AW346" s="2006"/>
    </row>
    <row r="347" spans="1:49" ht="12.95">
      <c r="A347" s="2010"/>
      <c r="B347" s="2001"/>
      <c r="C347" s="2001"/>
      <c r="D347" s="1998"/>
      <c r="E347" s="2018"/>
      <c r="F347" s="2001"/>
      <c r="G347" s="2001"/>
      <c r="H347" s="2001"/>
      <c r="I347" s="2000"/>
      <c r="J347" s="2001"/>
      <c r="K347" s="2002"/>
      <c r="L347" s="2002"/>
      <c r="M347" s="2002"/>
      <c r="N347" s="2002"/>
      <c r="O347" s="2002"/>
      <c r="P347" s="2002"/>
      <c r="Q347" s="2002"/>
      <c r="R347" s="2002"/>
      <c r="S347" s="2002"/>
      <c r="T347" s="2002"/>
      <c r="U347" s="2002"/>
      <c r="V347" s="2002"/>
      <c r="W347" s="2002"/>
      <c r="X347" s="2002"/>
      <c r="Y347" s="2002"/>
      <c r="Z347" s="2003"/>
      <c r="AA347" s="2002"/>
      <c r="AB347" s="2002"/>
      <c r="AC347" s="2002"/>
      <c r="AD347" s="2002"/>
      <c r="AE347" s="2002"/>
      <c r="AF347" s="2002"/>
      <c r="AG347" s="2002"/>
      <c r="AH347" s="2002"/>
      <c r="AI347" s="2002"/>
      <c r="AJ347" s="2002"/>
      <c r="AK347" s="2002"/>
      <c r="AL347" s="2002"/>
      <c r="AM347" s="2002"/>
      <c r="AN347" s="2002"/>
      <c r="AO347" s="2002"/>
      <c r="AP347" s="2002"/>
      <c r="AQ347" s="2002"/>
      <c r="AR347" s="2002"/>
      <c r="AS347" s="2002"/>
      <c r="AT347" s="2002"/>
      <c r="AU347" s="2002"/>
      <c r="AV347" s="2002"/>
      <c r="AW347" s="2006"/>
    </row>
    <row r="348" spans="1:49" ht="12.95">
      <c r="A348" s="2010"/>
      <c r="B348" s="2001"/>
      <c r="C348" s="2001"/>
      <c r="D348" s="1998"/>
      <c r="E348" s="2018"/>
      <c r="F348" s="2001"/>
      <c r="G348" s="2001"/>
      <c r="H348" s="2001"/>
      <c r="I348" s="2000"/>
      <c r="J348" s="2001"/>
      <c r="K348" s="2002"/>
      <c r="L348" s="2002"/>
      <c r="M348" s="2002"/>
      <c r="N348" s="2002"/>
      <c r="O348" s="2002"/>
      <c r="P348" s="2002"/>
      <c r="Q348" s="2002"/>
      <c r="R348" s="2002"/>
      <c r="S348" s="2002"/>
      <c r="T348" s="2002"/>
      <c r="U348" s="2002"/>
      <c r="V348" s="2002"/>
      <c r="W348" s="2002"/>
      <c r="X348" s="2002"/>
      <c r="Y348" s="2002"/>
      <c r="Z348" s="2003"/>
      <c r="AA348" s="2002"/>
      <c r="AB348" s="2002"/>
      <c r="AC348" s="2002"/>
      <c r="AD348" s="2002"/>
      <c r="AE348" s="2002"/>
      <c r="AF348" s="2002"/>
      <c r="AG348" s="2002"/>
      <c r="AH348" s="2002"/>
      <c r="AI348" s="2002"/>
      <c r="AJ348" s="2002"/>
      <c r="AK348" s="2002"/>
      <c r="AL348" s="2002"/>
      <c r="AM348" s="2002"/>
      <c r="AN348" s="2002"/>
      <c r="AO348" s="2002"/>
      <c r="AP348" s="2002"/>
      <c r="AQ348" s="2002"/>
      <c r="AR348" s="2002"/>
      <c r="AS348" s="2002"/>
      <c r="AT348" s="2002"/>
      <c r="AU348" s="2002"/>
      <c r="AV348" s="2002"/>
      <c r="AW348" s="2006"/>
    </row>
    <row r="349" spans="1:49" ht="12.95">
      <c r="A349" s="2010"/>
      <c r="B349" s="2001"/>
      <c r="C349" s="2001"/>
      <c r="D349" s="1998"/>
      <c r="E349" s="2018"/>
      <c r="F349" s="2001"/>
      <c r="G349" s="2001"/>
      <c r="H349" s="2001"/>
      <c r="I349" s="2000"/>
      <c r="J349" s="2001"/>
      <c r="K349" s="2002"/>
      <c r="L349" s="2002"/>
      <c r="M349" s="2002"/>
      <c r="N349" s="2002"/>
      <c r="O349" s="2002"/>
      <c r="P349" s="2002"/>
      <c r="Q349" s="2002"/>
      <c r="R349" s="2002"/>
      <c r="S349" s="2002"/>
      <c r="T349" s="2002"/>
      <c r="U349" s="2002"/>
      <c r="V349" s="2002"/>
      <c r="W349" s="2002"/>
      <c r="X349" s="2002"/>
      <c r="Y349" s="2002"/>
      <c r="Z349" s="2003"/>
      <c r="AA349" s="2002"/>
      <c r="AB349" s="2002"/>
      <c r="AC349" s="2002"/>
      <c r="AD349" s="2002"/>
      <c r="AE349" s="2002"/>
      <c r="AF349" s="2002"/>
      <c r="AG349" s="2002"/>
      <c r="AH349" s="2002"/>
      <c r="AI349" s="2002"/>
      <c r="AJ349" s="2002"/>
      <c r="AK349" s="2002"/>
      <c r="AL349" s="2002"/>
      <c r="AM349" s="2002"/>
      <c r="AN349" s="2002"/>
      <c r="AO349" s="2002"/>
      <c r="AP349" s="2002"/>
      <c r="AQ349" s="2002"/>
      <c r="AR349" s="2002"/>
      <c r="AS349" s="2002"/>
      <c r="AT349" s="2002"/>
      <c r="AU349" s="2002"/>
      <c r="AV349" s="2002"/>
      <c r="AW349" s="2006"/>
    </row>
    <row r="350" spans="1:49" ht="12.95">
      <c r="A350" s="2010"/>
      <c r="B350" s="2001"/>
      <c r="C350" s="2001"/>
      <c r="D350" s="1998"/>
      <c r="E350" s="2018"/>
      <c r="F350" s="2001"/>
      <c r="G350" s="2001"/>
      <c r="H350" s="2001"/>
      <c r="I350" s="2000"/>
      <c r="J350" s="2001"/>
      <c r="K350" s="2002"/>
      <c r="L350" s="2002"/>
      <c r="M350" s="2002"/>
      <c r="N350" s="2002"/>
      <c r="O350" s="2002"/>
      <c r="P350" s="2002"/>
      <c r="Q350" s="2002"/>
      <c r="R350" s="2002"/>
      <c r="S350" s="2002"/>
      <c r="T350" s="2002"/>
      <c r="U350" s="2002"/>
      <c r="V350" s="2002"/>
      <c r="W350" s="2002"/>
      <c r="X350" s="2002"/>
      <c r="Y350" s="2002"/>
      <c r="Z350" s="2003"/>
      <c r="AA350" s="2002"/>
      <c r="AB350" s="2002"/>
      <c r="AC350" s="2002"/>
      <c r="AD350" s="2002"/>
      <c r="AE350" s="2002"/>
      <c r="AF350" s="2002"/>
      <c r="AG350" s="2002"/>
      <c r="AH350" s="2002"/>
      <c r="AI350" s="2002"/>
      <c r="AJ350" s="2002"/>
      <c r="AK350" s="2002"/>
      <c r="AL350" s="2002"/>
      <c r="AM350" s="2002"/>
      <c r="AN350" s="2002"/>
      <c r="AO350" s="2002"/>
      <c r="AP350" s="2002"/>
      <c r="AQ350" s="2002"/>
      <c r="AR350" s="2002"/>
      <c r="AS350" s="2002"/>
      <c r="AT350" s="2002"/>
      <c r="AU350" s="2002"/>
      <c r="AV350" s="2002"/>
      <c r="AW350" s="2006"/>
    </row>
    <row r="351" spans="1:49" ht="12.95">
      <c r="A351" s="2010"/>
      <c r="B351" s="2001"/>
      <c r="C351" s="2001"/>
      <c r="D351" s="1998"/>
      <c r="E351" s="2018"/>
      <c r="F351" s="2001"/>
      <c r="G351" s="2001"/>
      <c r="H351" s="2001"/>
      <c r="I351" s="2000"/>
      <c r="J351" s="2001"/>
      <c r="K351" s="2002"/>
      <c r="L351" s="2002"/>
      <c r="M351" s="2002"/>
      <c r="N351" s="2002"/>
      <c r="O351" s="2002"/>
      <c r="P351" s="2002"/>
      <c r="Q351" s="2002"/>
      <c r="R351" s="2002"/>
      <c r="S351" s="2002"/>
      <c r="T351" s="2002"/>
      <c r="U351" s="2002"/>
      <c r="V351" s="2002"/>
      <c r="W351" s="2002"/>
      <c r="X351" s="2002"/>
      <c r="Y351" s="2002"/>
      <c r="Z351" s="2003"/>
      <c r="AA351" s="2002"/>
      <c r="AB351" s="2002"/>
      <c r="AC351" s="2002"/>
      <c r="AD351" s="2002"/>
      <c r="AE351" s="2002"/>
      <c r="AF351" s="2002"/>
      <c r="AG351" s="2002"/>
      <c r="AH351" s="2002"/>
      <c r="AI351" s="2002"/>
      <c r="AJ351" s="2002"/>
      <c r="AK351" s="2002"/>
      <c r="AL351" s="2002"/>
      <c r="AM351" s="2002"/>
      <c r="AN351" s="2002"/>
      <c r="AO351" s="2002"/>
      <c r="AP351" s="2002"/>
      <c r="AQ351" s="2002"/>
      <c r="AR351" s="2002"/>
      <c r="AS351" s="2002"/>
      <c r="AT351" s="2002"/>
      <c r="AU351" s="2002"/>
      <c r="AV351" s="2002"/>
      <c r="AW351" s="2006"/>
    </row>
    <row r="352" spans="1:49" ht="12.95">
      <c r="A352" s="2010"/>
      <c r="B352" s="2001"/>
      <c r="C352" s="2001"/>
      <c r="D352" s="1998"/>
      <c r="E352" s="2018"/>
      <c r="F352" s="2001"/>
      <c r="G352" s="2001"/>
      <c r="H352" s="2001"/>
      <c r="I352" s="2000"/>
      <c r="J352" s="2001"/>
      <c r="K352" s="2002"/>
      <c r="L352" s="2002"/>
      <c r="M352" s="2002"/>
      <c r="N352" s="2002"/>
      <c r="O352" s="2002"/>
      <c r="P352" s="2002"/>
      <c r="Q352" s="2002"/>
      <c r="R352" s="2002"/>
      <c r="S352" s="2002"/>
      <c r="T352" s="2002"/>
      <c r="U352" s="2002"/>
      <c r="V352" s="2002"/>
      <c r="W352" s="2002"/>
      <c r="X352" s="2002"/>
      <c r="Y352" s="2002"/>
      <c r="Z352" s="2003"/>
      <c r="AA352" s="2002"/>
      <c r="AB352" s="2002"/>
      <c r="AC352" s="2002"/>
      <c r="AD352" s="2002"/>
      <c r="AE352" s="2002"/>
      <c r="AF352" s="2002"/>
      <c r="AG352" s="2002"/>
      <c r="AH352" s="2002"/>
      <c r="AI352" s="2002"/>
      <c r="AJ352" s="2002"/>
      <c r="AK352" s="2002"/>
      <c r="AL352" s="2002"/>
      <c r="AM352" s="2002"/>
      <c r="AN352" s="2002"/>
      <c r="AO352" s="2002"/>
      <c r="AP352" s="2002"/>
      <c r="AQ352" s="2002"/>
      <c r="AR352" s="2002"/>
      <c r="AS352" s="2002"/>
      <c r="AT352" s="2002"/>
      <c r="AU352" s="2002"/>
      <c r="AV352" s="2002"/>
      <c r="AW352" s="2006"/>
    </row>
    <row r="353" spans="1:49" ht="12.95">
      <c r="A353" s="2010"/>
      <c r="B353" s="2001"/>
      <c r="C353" s="2001"/>
      <c r="D353" s="1998"/>
      <c r="E353" s="2018"/>
      <c r="F353" s="2001"/>
      <c r="G353" s="2001"/>
      <c r="H353" s="2001"/>
      <c r="I353" s="2000"/>
      <c r="J353" s="2001"/>
      <c r="K353" s="2002"/>
      <c r="L353" s="2002"/>
      <c r="M353" s="2002"/>
      <c r="N353" s="2002"/>
      <c r="O353" s="2002"/>
      <c r="P353" s="2002"/>
      <c r="Q353" s="2002"/>
      <c r="R353" s="2002"/>
      <c r="S353" s="2002"/>
      <c r="T353" s="2002"/>
      <c r="U353" s="2002"/>
      <c r="V353" s="2002"/>
      <c r="W353" s="2002"/>
      <c r="X353" s="2002"/>
      <c r="Y353" s="2002"/>
      <c r="Z353" s="2003"/>
      <c r="AA353" s="2002"/>
      <c r="AB353" s="2002"/>
      <c r="AC353" s="2002"/>
      <c r="AD353" s="2002"/>
      <c r="AE353" s="2002"/>
      <c r="AF353" s="2002"/>
      <c r="AG353" s="2002"/>
      <c r="AH353" s="2002"/>
      <c r="AI353" s="2002"/>
      <c r="AJ353" s="2002"/>
      <c r="AK353" s="2002"/>
      <c r="AL353" s="2002"/>
      <c r="AM353" s="2002"/>
      <c r="AN353" s="2002"/>
      <c r="AO353" s="2002"/>
      <c r="AP353" s="2002"/>
      <c r="AQ353" s="2002"/>
      <c r="AR353" s="2002"/>
      <c r="AS353" s="2002"/>
      <c r="AT353" s="2002"/>
      <c r="AU353" s="2002"/>
      <c r="AV353" s="2002"/>
      <c r="AW353" s="2006"/>
    </row>
    <row r="354" spans="1:49" ht="12.95">
      <c r="A354" s="2010"/>
      <c r="B354" s="2001"/>
      <c r="C354" s="2001"/>
      <c r="D354" s="1998"/>
      <c r="E354" s="2018"/>
      <c r="F354" s="2001"/>
      <c r="G354" s="2001"/>
      <c r="H354" s="2001"/>
      <c r="I354" s="2000"/>
      <c r="J354" s="2001"/>
      <c r="K354" s="2002"/>
      <c r="L354" s="2002"/>
      <c r="M354" s="2002"/>
      <c r="N354" s="2002"/>
      <c r="O354" s="2002"/>
      <c r="P354" s="2002"/>
      <c r="Q354" s="2002"/>
      <c r="R354" s="2002"/>
      <c r="S354" s="2002"/>
      <c r="T354" s="2002"/>
      <c r="U354" s="2002"/>
      <c r="V354" s="2002"/>
      <c r="W354" s="2002"/>
      <c r="X354" s="2002"/>
      <c r="Y354" s="2002"/>
      <c r="Z354" s="2003"/>
      <c r="AA354" s="2002"/>
      <c r="AB354" s="2002"/>
      <c r="AC354" s="2002"/>
      <c r="AD354" s="2002"/>
      <c r="AE354" s="2002"/>
      <c r="AF354" s="2002"/>
      <c r="AG354" s="2002"/>
      <c r="AH354" s="2002"/>
      <c r="AI354" s="2002"/>
      <c r="AJ354" s="2002"/>
      <c r="AK354" s="2002"/>
      <c r="AL354" s="2002"/>
      <c r="AM354" s="2002"/>
      <c r="AN354" s="2002"/>
      <c r="AO354" s="2002"/>
      <c r="AP354" s="2002"/>
      <c r="AQ354" s="2002"/>
      <c r="AR354" s="2002"/>
      <c r="AS354" s="2002"/>
      <c r="AT354" s="2002"/>
      <c r="AU354" s="2002"/>
      <c r="AV354" s="2002"/>
      <c r="AW354" s="2006"/>
    </row>
    <row r="355" spans="1:49" ht="12.95">
      <c r="A355" s="2010"/>
      <c r="B355" s="2001"/>
      <c r="C355" s="2001"/>
      <c r="D355" s="1998"/>
      <c r="E355" s="2018"/>
      <c r="F355" s="2001"/>
      <c r="G355" s="2001"/>
      <c r="H355" s="2001"/>
      <c r="I355" s="2000"/>
      <c r="J355" s="2001"/>
      <c r="K355" s="2002"/>
      <c r="L355" s="2002"/>
      <c r="M355" s="2002"/>
      <c r="N355" s="2002"/>
      <c r="O355" s="2002"/>
      <c r="P355" s="2002"/>
      <c r="Q355" s="2002"/>
      <c r="R355" s="2002"/>
      <c r="S355" s="2002"/>
      <c r="T355" s="2002"/>
      <c r="U355" s="2002"/>
      <c r="V355" s="2002"/>
      <c r="W355" s="2002"/>
      <c r="X355" s="2002"/>
      <c r="Y355" s="2002"/>
      <c r="Z355" s="2003"/>
      <c r="AA355" s="2002"/>
      <c r="AB355" s="2002"/>
      <c r="AC355" s="2002"/>
      <c r="AD355" s="2002"/>
      <c r="AE355" s="2002"/>
      <c r="AF355" s="2002"/>
      <c r="AG355" s="2002"/>
      <c r="AH355" s="2002"/>
      <c r="AI355" s="2002"/>
      <c r="AJ355" s="2002"/>
      <c r="AK355" s="2002"/>
      <c r="AL355" s="2002"/>
      <c r="AM355" s="2002"/>
      <c r="AN355" s="2002"/>
      <c r="AO355" s="2002"/>
      <c r="AP355" s="2002"/>
      <c r="AQ355" s="2002"/>
      <c r="AR355" s="2002"/>
      <c r="AS355" s="2002"/>
      <c r="AT355" s="2002"/>
      <c r="AU355" s="2002"/>
      <c r="AV355" s="2002"/>
      <c r="AW355" s="2006"/>
    </row>
    <row r="356" spans="1:49" ht="12.95">
      <c r="A356" s="2010"/>
      <c r="B356" s="2001"/>
      <c r="C356" s="2001"/>
      <c r="D356" s="1998"/>
      <c r="E356" s="2018"/>
      <c r="F356" s="2001"/>
      <c r="G356" s="2001"/>
      <c r="H356" s="2001"/>
      <c r="I356" s="2000"/>
      <c r="J356" s="2001"/>
      <c r="K356" s="2002"/>
      <c r="L356" s="2002"/>
      <c r="M356" s="2002"/>
      <c r="N356" s="2002"/>
      <c r="O356" s="2002"/>
      <c r="P356" s="2002"/>
      <c r="Q356" s="2002"/>
      <c r="R356" s="2002"/>
      <c r="S356" s="2002"/>
      <c r="T356" s="2002"/>
      <c r="U356" s="2002"/>
      <c r="V356" s="2002"/>
      <c r="W356" s="2002"/>
      <c r="X356" s="2002"/>
      <c r="Y356" s="2002"/>
      <c r="Z356" s="2003"/>
      <c r="AA356" s="2002"/>
      <c r="AB356" s="2002"/>
      <c r="AC356" s="2002"/>
      <c r="AD356" s="2002"/>
      <c r="AE356" s="2002"/>
      <c r="AF356" s="2002"/>
      <c r="AG356" s="2002"/>
      <c r="AH356" s="2002"/>
      <c r="AI356" s="2002"/>
      <c r="AJ356" s="2002"/>
      <c r="AK356" s="2002"/>
      <c r="AL356" s="2002"/>
      <c r="AM356" s="2002"/>
      <c r="AN356" s="2002"/>
      <c r="AO356" s="2002"/>
      <c r="AP356" s="2002"/>
      <c r="AQ356" s="2002"/>
      <c r="AR356" s="2002"/>
      <c r="AS356" s="2002"/>
      <c r="AT356" s="2002"/>
      <c r="AU356" s="2002"/>
      <c r="AV356" s="2002"/>
      <c r="AW356" s="2006"/>
    </row>
    <row r="357" spans="1:49" ht="12.95">
      <c r="A357" s="2010"/>
      <c r="B357" s="2001"/>
      <c r="C357" s="2001"/>
      <c r="D357" s="1998"/>
      <c r="E357" s="2018"/>
      <c r="F357" s="2001"/>
      <c r="G357" s="2001"/>
      <c r="H357" s="2001"/>
      <c r="I357" s="2000"/>
      <c r="J357" s="2001"/>
      <c r="K357" s="2002"/>
      <c r="L357" s="2002"/>
      <c r="M357" s="2002"/>
      <c r="N357" s="2002"/>
      <c r="O357" s="2002"/>
      <c r="P357" s="2002"/>
      <c r="Q357" s="2002"/>
      <c r="R357" s="2002"/>
      <c r="S357" s="2002"/>
      <c r="T357" s="2002"/>
      <c r="U357" s="2002"/>
      <c r="V357" s="2002"/>
      <c r="W357" s="2002"/>
      <c r="X357" s="2002"/>
      <c r="Y357" s="2002"/>
      <c r="Z357" s="2003"/>
      <c r="AA357" s="2002"/>
      <c r="AB357" s="2002"/>
      <c r="AC357" s="2002"/>
      <c r="AD357" s="2002"/>
      <c r="AE357" s="2002"/>
      <c r="AF357" s="2002"/>
      <c r="AG357" s="2002"/>
      <c r="AH357" s="2002"/>
      <c r="AI357" s="2002"/>
      <c r="AJ357" s="2002"/>
      <c r="AK357" s="2002"/>
      <c r="AL357" s="2002"/>
      <c r="AM357" s="2002"/>
      <c r="AN357" s="2002"/>
      <c r="AO357" s="2002"/>
      <c r="AP357" s="2002"/>
      <c r="AQ357" s="2002"/>
      <c r="AR357" s="2002"/>
      <c r="AS357" s="2002"/>
      <c r="AT357" s="2002"/>
      <c r="AU357" s="2002"/>
      <c r="AV357" s="2002"/>
      <c r="AW357" s="2006"/>
    </row>
    <row r="358" spans="1:49" ht="12.95">
      <c r="A358" s="2010"/>
      <c r="B358" s="2001"/>
      <c r="C358" s="2001"/>
      <c r="D358" s="1998"/>
      <c r="E358" s="2018"/>
      <c r="F358" s="2001"/>
      <c r="G358" s="2001"/>
      <c r="H358" s="2001"/>
      <c r="I358" s="2000"/>
      <c r="J358" s="2001"/>
      <c r="K358" s="2002"/>
      <c r="L358" s="2002"/>
      <c r="M358" s="2002"/>
      <c r="N358" s="2002"/>
      <c r="O358" s="2002"/>
      <c r="P358" s="2002"/>
      <c r="Q358" s="2002"/>
      <c r="R358" s="2002"/>
      <c r="S358" s="2002"/>
      <c r="T358" s="2002"/>
      <c r="U358" s="2002"/>
      <c r="V358" s="2002"/>
      <c r="W358" s="2002"/>
      <c r="X358" s="2002"/>
      <c r="Y358" s="2002"/>
      <c r="Z358" s="2003"/>
      <c r="AA358" s="2002"/>
      <c r="AB358" s="2002"/>
      <c r="AC358" s="2002"/>
      <c r="AD358" s="2002"/>
      <c r="AE358" s="2002"/>
      <c r="AF358" s="2002"/>
      <c r="AG358" s="2002"/>
      <c r="AH358" s="2002"/>
      <c r="AI358" s="2002"/>
      <c r="AJ358" s="2002"/>
      <c r="AK358" s="2002"/>
      <c r="AL358" s="2002"/>
      <c r="AM358" s="2002"/>
      <c r="AN358" s="2002"/>
      <c r="AO358" s="2002"/>
      <c r="AP358" s="2002"/>
      <c r="AQ358" s="2002"/>
      <c r="AR358" s="2002"/>
      <c r="AS358" s="2002"/>
      <c r="AT358" s="2002"/>
      <c r="AU358" s="2002"/>
      <c r="AV358" s="2002"/>
      <c r="AW358" s="2006"/>
    </row>
    <row r="359" spans="1:49" ht="12.95">
      <c r="A359" s="2010"/>
      <c r="B359" s="2001"/>
      <c r="C359" s="2001"/>
      <c r="D359" s="1998"/>
      <c r="E359" s="2018"/>
      <c r="F359" s="2001"/>
      <c r="G359" s="2001"/>
      <c r="H359" s="2001"/>
      <c r="I359" s="2000"/>
      <c r="J359" s="2001"/>
      <c r="K359" s="2002"/>
      <c r="L359" s="2002"/>
      <c r="M359" s="2002"/>
      <c r="N359" s="2002"/>
      <c r="O359" s="2002"/>
      <c r="P359" s="2002"/>
      <c r="Q359" s="2002"/>
      <c r="R359" s="2002"/>
      <c r="S359" s="2002"/>
      <c r="T359" s="2002"/>
      <c r="U359" s="2002"/>
      <c r="V359" s="2002"/>
      <c r="W359" s="2002"/>
      <c r="X359" s="2002"/>
      <c r="Y359" s="2002"/>
      <c r="Z359" s="2003"/>
      <c r="AA359" s="2002"/>
      <c r="AB359" s="2002"/>
      <c r="AC359" s="2002"/>
      <c r="AD359" s="2002"/>
      <c r="AE359" s="2002"/>
      <c r="AF359" s="2002"/>
      <c r="AG359" s="2002"/>
      <c r="AH359" s="2002"/>
      <c r="AI359" s="2002"/>
      <c r="AJ359" s="2002"/>
      <c r="AK359" s="2002"/>
      <c r="AL359" s="2002"/>
      <c r="AM359" s="2002"/>
      <c r="AN359" s="2002"/>
      <c r="AO359" s="2002"/>
      <c r="AP359" s="2002"/>
      <c r="AQ359" s="2002"/>
      <c r="AR359" s="2002"/>
      <c r="AS359" s="2002"/>
      <c r="AT359" s="2002"/>
      <c r="AU359" s="2002"/>
      <c r="AV359" s="2002"/>
      <c r="AW359" s="2006"/>
    </row>
    <row r="360" spans="1:49" ht="12.95">
      <c r="A360" s="2010"/>
      <c r="B360" s="2001"/>
      <c r="C360" s="2001"/>
      <c r="D360" s="1998"/>
      <c r="E360" s="2018"/>
      <c r="F360" s="2001"/>
      <c r="G360" s="2001"/>
      <c r="H360" s="2001"/>
      <c r="I360" s="2000"/>
      <c r="J360" s="2001"/>
      <c r="K360" s="2002"/>
      <c r="L360" s="2002"/>
      <c r="M360" s="2002"/>
      <c r="N360" s="2002"/>
      <c r="O360" s="2002"/>
      <c r="P360" s="2002"/>
      <c r="Q360" s="2002"/>
      <c r="R360" s="2002"/>
      <c r="S360" s="2002"/>
      <c r="T360" s="2002"/>
      <c r="U360" s="2002"/>
      <c r="V360" s="2002"/>
      <c r="W360" s="2002"/>
      <c r="X360" s="2002"/>
      <c r="Y360" s="2002"/>
      <c r="Z360" s="2003"/>
      <c r="AA360" s="2002"/>
      <c r="AB360" s="2002"/>
      <c r="AC360" s="2002"/>
      <c r="AD360" s="2002"/>
      <c r="AE360" s="2002"/>
      <c r="AF360" s="2002"/>
      <c r="AG360" s="2002"/>
      <c r="AH360" s="2002"/>
      <c r="AI360" s="2002"/>
      <c r="AJ360" s="2002"/>
      <c r="AK360" s="2002"/>
      <c r="AL360" s="2002"/>
      <c r="AM360" s="2002"/>
      <c r="AN360" s="2002"/>
      <c r="AO360" s="2002"/>
      <c r="AP360" s="2002"/>
      <c r="AQ360" s="2002"/>
      <c r="AR360" s="2002"/>
      <c r="AS360" s="2002"/>
      <c r="AT360" s="2002"/>
      <c r="AU360" s="2002"/>
      <c r="AV360" s="2002"/>
      <c r="AW360" s="2006"/>
    </row>
    <row r="361" spans="1:49" ht="12.95">
      <c r="A361" s="2010"/>
      <c r="B361" s="2001"/>
      <c r="C361" s="2001"/>
      <c r="D361" s="1998"/>
      <c r="E361" s="2018"/>
      <c r="F361" s="2001"/>
      <c r="G361" s="2001"/>
      <c r="H361" s="2001"/>
      <c r="I361" s="2000"/>
      <c r="J361" s="2001"/>
      <c r="K361" s="2002"/>
      <c r="L361" s="2002"/>
      <c r="M361" s="2002"/>
      <c r="N361" s="2002"/>
      <c r="O361" s="2002"/>
      <c r="P361" s="2002"/>
      <c r="Q361" s="2002"/>
      <c r="R361" s="2002"/>
      <c r="S361" s="2002"/>
      <c r="T361" s="2002"/>
      <c r="U361" s="2002"/>
      <c r="V361" s="2002"/>
      <c r="W361" s="2002"/>
      <c r="X361" s="2002"/>
      <c r="Y361" s="2002"/>
      <c r="Z361" s="2003"/>
      <c r="AA361" s="2002"/>
      <c r="AB361" s="2002"/>
      <c r="AC361" s="2002"/>
      <c r="AD361" s="2002"/>
      <c r="AE361" s="2002"/>
      <c r="AF361" s="2002"/>
      <c r="AG361" s="2002"/>
      <c r="AH361" s="2002"/>
      <c r="AI361" s="2002"/>
      <c r="AJ361" s="2002"/>
      <c r="AK361" s="2002"/>
      <c r="AL361" s="2002"/>
      <c r="AM361" s="2002"/>
      <c r="AN361" s="2002"/>
      <c r="AO361" s="2002"/>
      <c r="AP361" s="2002"/>
      <c r="AQ361" s="2002"/>
      <c r="AR361" s="2002"/>
      <c r="AS361" s="2002"/>
      <c r="AT361" s="2002"/>
      <c r="AU361" s="2002"/>
      <c r="AV361" s="2002"/>
      <c r="AW361" s="2006"/>
    </row>
    <row r="362" spans="1:49" ht="12.95">
      <c r="A362" s="2010"/>
      <c r="B362" s="2001"/>
      <c r="C362" s="2001"/>
      <c r="D362" s="1998"/>
      <c r="E362" s="2018"/>
      <c r="F362" s="2001"/>
      <c r="G362" s="2001"/>
      <c r="H362" s="2001"/>
      <c r="I362" s="2000"/>
      <c r="J362" s="2001"/>
      <c r="K362" s="2002"/>
      <c r="L362" s="2002"/>
      <c r="M362" s="2002"/>
      <c r="N362" s="2002"/>
      <c r="O362" s="2002"/>
      <c r="P362" s="2002"/>
      <c r="Q362" s="2002"/>
      <c r="R362" s="2002"/>
      <c r="S362" s="2002"/>
      <c r="T362" s="2002"/>
      <c r="U362" s="2002"/>
      <c r="V362" s="2002"/>
      <c r="W362" s="2002"/>
      <c r="X362" s="2002"/>
      <c r="Y362" s="2002"/>
      <c r="Z362" s="2003"/>
      <c r="AA362" s="2002"/>
      <c r="AB362" s="2002"/>
      <c r="AC362" s="2002"/>
      <c r="AD362" s="2002"/>
      <c r="AE362" s="2002"/>
      <c r="AF362" s="2002"/>
      <c r="AG362" s="2002"/>
      <c r="AH362" s="2002"/>
      <c r="AI362" s="2002"/>
      <c r="AJ362" s="2002"/>
      <c r="AK362" s="2002"/>
      <c r="AL362" s="2002"/>
      <c r="AM362" s="2002"/>
      <c r="AN362" s="2002"/>
      <c r="AO362" s="2002"/>
      <c r="AP362" s="2002"/>
      <c r="AQ362" s="2002"/>
      <c r="AR362" s="2002"/>
      <c r="AS362" s="2002"/>
      <c r="AT362" s="2002"/>
      <c r="AU362" s="2002"/>
      <c r="AV362" s="2002"/>
      <c r="AW362" s="2006"/>
    </row>
    <row r="363" spans="1:49" ht="12.95">
      <c r="A363" s="2010"/>
      <c r="B363" s="2001"/>
      <c r="C363" s="2001"/>
      <c r="D363" s="1998"/>
      <c r="E363" s="2018"/>
      <c r="F363" s="2001"/>
      <c r="G363" s="2001"/>
      <c r="H363" s="2001"/>
      <c r="I363" s="2000"/>
      <c r="J363" s="2001"/>
      <c r="K363" s="2002"/>
      <c r="L363" s="2002"/>
      <c r="M363" s="2002"/>
      <c r="N363" s="2002"/>
      <c r="O363" s="2002"/>
      <c r="P363" s="2002"/>
      <c r="Q363" s="2002"/>
      <c r="R363" s="2002"/>
      <c r="S363" s="2002"/>
      <c r="T363" s="2002"/>
      <c r="U363" s="2002"/>
      <c r="V363" s="2002"/>
      <c r="W363" s="2002"/>
      <c r="X363" s="2002"/>
      <c r="Y363" s="2002"/>
      <c r="Z363" s="2003"/>
      <c r="AA363" s="2002"/>
      <c r="AB363" s="2002"/>
      <c r="AC363" s="2002"/>
      <c r="AD363" s="2002"/>
      <c r="AE363" s="2002"/>
      <c r="AF363" s="2002"/>
      <c r="AG363" s="2002"/>
      <c r="AH363" s="2002"/>
      <c r="AI363" s="2002"/>
      <c r="AJ363" s="2002"/>
      <c r="AK363" s="2002"/>
      <c r="AL363" s="2002"/>
      <c r="AM363" s="2002"/>
      <c r="AN363" s="2002"/>
      <c r="AO363" s="2002"/>
      <c r="AP363" s="2002"/>
      <c r="AQ363" s="2002"/>
      <c r="AR363" s="2002"/>
      <c r="AS363" s="2002"/>
      <c r="AT363" s="2002"/>
      <c r="AU363" s="2002"/>
      <c r="AV363" s="2002"/>
      <c r="AW363" s="2006"/>
    </row>
    <row r="364" spans="1:49" ht="12.95">
      <c r="A364" s="2010"/>
      <c r="B364" s="2001"/>
      <c r="C364" s="2001"/>
      <c r="D364" s="1998"/>
      <c r="E364" s="2018"/>
      <c r="F364" s="2001"/>
      <c r="G364" s="2001"/>
      <c r="H364" s="2001"/>
      <c r="I364" s="2000"/>
      <c r="J364" s="2001"/>
      <c r="K364" s="2002"/>
      <c r="L364" s="2002"/>
      <c r="M364" s="2002"/>
      <c r="N364" s="2002"/>
      <c r="O364" s="2002"/>
      <c r="P364" s="2002"/>
      <c r="Q364" s="2002"/>
      <c r="R364" s="2002"/>
      <c r="S364" s="2002"/>
      <c r="T364" s="2002"/>
      <c r="U364" s="2002"/>
      <c r="V364" s="2002"/>
      <c r="W364" s="2002"/>
      <c r="X364" s="2002"/>
      <c r="Y364" s="2002"/>
      <c r="Z364" s="2003"/>
      <c r="AA364" s="2002"/>
      <c r="AB364" s="2002"/>
      <c r="AC364" s="2002"/>
      <c r="AD364" s="2002"/>
      <c r="AE364" s="2002"/>
      <c r="AF364" s="2002"/>
      <c r="AG364" s="2002"/>
      <c r="AH364" s="2002"/>
      <c r="AI364" s="2002"/>
      <c r="AJ364" s="2002"/>
      <c r="AK364" s="2002"/>
      <c r="AL364" s="2002"/>
      <c r="AM364" s="2002"/>
      <c r="AN364" s="2002"/>
      <c r="AO364" s="2002"/>
      <c r="AP364" s="2002"/>
      <c r="AQ364" s="2002"/>
      <c r="AR364" s="2002"/>
      <c r="AS364" s="2002"/>
      <c r="AT364" s="2002"/>
      <c r="AU364" s="2002"/>
      <c r="AV364" s="2002"/>
      <c r="AW364" s="2006"/>
    </row>
    <row r="365" spans="1:49" ht="12.95">
      <c r="A365" s="2010"/>
      <c r="B365" s="2001"/>
      <c r="C365" s="2001"/>
      <c r="D365" s="1998"/>
      <c r="E365" s="2018"/>
      <c r="F365" s="2001"/>
      <c r="G365" s="2001"/>
      <c r="H365" s="2001"/>
      <c r="I365" s="2000"/>
      <c r="J365" s="2001"/>
      <c r="K365" s="2002"/>
      <c r="L365" s="2002"/>
      <c r="M365" s="2002"/>
      <c r="N365" s="2002"/>
      <c r="O365" s="2002"/>
      <c r="P365" s="2002"/>
      <c r="Q365" s="2002"/>
      <c r="R365" s="2002"/>
      <c r="S365" s="2002"/>
      <c r="T365" s="2002"/>
      <c r="U365" s="2002"/>
      <c r="V365" s="2002"/>
      <c r="W365" s="2002"/>
      <c r="X365" s="2002"/>
      <c r="Y365" s="2002"/>
      <c r="Z365" s="2003"/>
      <c r="AA365" s="2002"/>
      <c r="AB365" s="2002"/>
      <c r="AC365" s="2002"/>
      <c r="AD365" s="2002"/>
      <c r="AE365" s="2002"/>
      <c r="AF365" s="2002"/>
      <c r="AG365" s="2002"/>
      <c r="AH365" s="2002"/>
      <c r="AI365" s="2002"/>
      <c r="AJ365" s="2002"/>
      <c r="AK365" s="2002"/>
      <c r="AL365" s="2002"/>
      <c r="AM365" s="2002"/>
      <c r="AN365" s="2002"/>
      <c r="AO365" s="2002"/>
      <c r="AP365" s="2002"/>
      <c r="AQ365" s="2002"/>
      <c r="AR365" s="2002"/>
      <c r="AS365" s="2002"/>
      <c r="AT365" s="2002"/>
      <c r="AU365" s="2002"/>
      <c r="AV365" s="2002"/>
      <c r="AW365" s="2006"/>
    </row>
    <row r="366" spans="1:49" ht="12.95">
      <c r="A366" s="2010"/>
      <c r="B366" s="2001"/>
      <c r="C366" s="2001"/>
      <c r="D366" s="1998"/>
      <c r="E366" s="2018"/>
      <c r="F366" s="2001"/>
      <c r="G366" s="2001"/>
      <c r="H366" s="2001"/>
      <c r="I366" s="2000"/>
      <c r="J366" s="2001"/>
      <c r="K366" s="2002"/>
      <c r="L366" s="2002"/>
      <c r="M366" s="2002"/>
      <c r="N366" s="2002"/>
      <c r="O366" s="2002"/>
      <c r="P366" s="2002"/>
      <c r="Q366" s="2002"/>
      <c r="R366" s="2002"/>
      <c r="S366" s="2002"/>
      <c r="T366" s="2002"/>
      <c r="U366" s="2002"/>
      <c r="V366" s="2002"/>
      <c r="W366" s="2002"/>
      <c r="X366" s="2002"/>
      <c r="Y366" s="2002"/>
      <c r="Z366" s="2003"/>
      <c r="AA366" s="2002"/>
      <c r="AB366" s="2002"/>
      <c r="AC366" s="2002"/>
      <c r="AD366" s="2002"/>
      <c r="AE366" s="2002"/>
      <c r="AF366" s="2002"/>
      <c r="AG366" s="2002"/>
      <c r="AH366" s="2002"/>
      <c r="AI366" s="2002"/>
      <c r="AJ366" s="2002"/>
      <c r="AK366" s="2002"/>
      <c r="AL366" s="2002"/>
      <c r="AM366" s="2002"/>
      <c r="AN366" s="2002"/>
      <c r="AO366" s="2002"/>
      <c r="AP366" s="2002"/>
      <c r="AQ366" s="2002"/>
      <c r="AR366" s="2002"/>
      <c r="AS366" s="2002"/>
      <c r="AT366" s="2002"/>
      <c r="AU366" s="2002"/>
      <c r="AV366" s="2002"/>
      <c r="AW366" s="2006"/>
    </row>
    <row r="367" spans="1:49" ht="12.95">
      <c r="A367" s="2010"/>
      <c r="B367" s="2001"/>
      <c r="C367" s="2001"/>
      <c r="D367" s="1998"/>
      <c r="E367" s="2018"/>
      <c r="F367" s="2001"/>
      <c r="G367" s="2001"/>
      <c r="H367" s="2001"/>
      <c r="I367" s="2000"/>
      <c r="J367" s="2001"/>
      <c r="K367" s="2002"/>
      <c r="L367" s="2002"/>
      <c r="M367" s="2002"/>
      <c r="N367" s="2002"/>
      <c r="O367" s="2002"/>
      <c r="P367" s="2002"/>
      <c r="Q367" s="2002"/>
      <c r="R367" s="2002"/>
      <c r="S367" s="2002"/>
      <c r="T367" s="2002"/>
      <c r="U367" s="2002"/>
      <c r="V367" s="2002"/>
      <c r="W367" s="2002"/>
      <c r="X367" s="2002"/>
      <c r="Y367" s="2002"/>
      <c r="Z367" s="2003"/>
      <c r="AA367" s="2002"/>
      <c r="AB367" s="2002"/>
      <c r="AC367" s="2002"/>
      <c r="AD367" s="2002"/>
      <c r="AE367" s="2002"/>
      <c r="AF367" s="2002"/>
      <c r="AG367" s="2002"/>
      <c r="AH367" s="2002"/>
      <c r="AI367" s="2002"/>
      <c r="AJ367" s="2002"/>
      <c r="AK367" s="2002"/>
      <c r="AL367" s="2002"/>
      <c r="AM367" s="2002"/>
      <c r="AN367" s="2002"/>
      <c r="AO367" s="2002"/>
      <c r="AP367" s="2002"/>
      <c r="AQ367" s="2002"/>
      <c r="AR367" s="2002"/>
      <c r="AS367" s="2002"/>
      <c r="AT367" s="2002"/>
      <c r="AU367" s="2002"/>
      <c r="AV367" s="2002"/>
      <c r="AW367" s="2006"/>
    </row>
    <row r="368" spans="1:49" ht="12.95">
      <c r="A368" s="2010"/>
      <c r="B368" s="2001"/>
      <c r="C368" s="2001"/>
      <c r="D368" s="1998"/>
      <c r="E368" s="2018"/>
      <c r="F368" s="2001"/>
      <c r="G368" s="2001"/>
      <c r="H368" s="2001"/>
      <c r="I368" s="2000"/>
      <c r="J368" s="2001"/>
      <c r="K368" s="2002"/>
      <c r="L368" s="2002"/>
      <c r="M368" s="2002"/>
      <c r="N368" s="2002"/>
      <c r="O368" s="2002"/>
      <c r="P368" s="2002"/>
      <c r="Q368" s="2002"/>
      <c r="R368" s="2002"/>
      <c r="S368" s="2002"/>
      <c r="T368" s="2002"/>
      <c r="U368" s="2002"/>
      <c r="V368" s="2002"/>
      <c r="W368" s="2002"/>
      <c r="X368" s="2002"/>
      <c r="Y368" s="2002"/>
      <c r="Z368" s="2003"/>
      <c r="AA368" s="2002"/>
      <c r="AB368" s="2002"/>
      <c r="AC368" s="2002"/>
      <c r="AD368" s="2002"/>
      <c r="AE368" s="2002"/>
      <c r="AF368" s="2002"/>
      <c r="AG368" s="2002"/>
      <c r="AH368" s="2002"/>
      <c r="AI368" s="2002"/>
      <c r="AJ368" s="2002"/>
      <c r="AK368" s="2002"/>
      <c r="AL368" s="2002"/>
      <c r="AM368" s="2002"/>
      <c r="AN368" s="2002"/>
      <c r="AO368" s="2002"/>
      <c r="AP368" s="2002"/>
      <c r="AQ368" s="2002"/>
      <c r="AR368" s="2002"/>
      <c r="AS368" s="2002"/>
      <c r="AT368" s="2002"/>
      <c r="AU368" s="2002"/>
      <c r="AV368" s="2002"/>
      <c r="AW368" s="2006"/>
    </row>
    <row r="369" spans="1:49" ht="12.95">
      <c r="A369" s="2010"/>
      <c r="B369" s="2001"/>
      <c r="C369" s="2001"/>
      <c r="D369" s="1998"/>
      <c r="E369" s="2018"/>
      <c r="F369" s="2001"/>
      <c r="G369" s="2001"/>
      <c r="H369" s="2001"/>
      <c r="I369" s="2000"/>
      <c r="J369" s="2001"/>
      <c r="K369" s="2002"/>
      <c r="L369" s="2002"/>
      <c r="M369" s="2002"/>
      <c r="N369" s="2002"/>
      <c r="O369" s="2002"/>
      <c r="P369" s="2002"/>
      <c r="Q369" s="2002"/>
      <c r="R369" s="2002"/>
      <c r="S369" s="2002"/>
      <c r="T369" s="2002"/>
      <c r="U369" s="2002"/>
      <c r="V369" s="2002"/>
      <c r="W369" s="2002"/>
      <c r="X369" s="2002"/>
      <c r="Y369" s="2002"/>
      <c r="Z369" s="2003"/>
      <c r="AA369" s="2002"/>
      <c r="AB369" s="2002"/>
      <c r="AC369" s="2002"/>
      <c r="AD369" s="2002"/>
      <c r="AE369" s="2002"/>
      <c r="AF369" s="2002"/>
      <c r="AG369" s="2002"/>
      <c r="AH369" s="2002"/>
      <c r="AI369" s="2002"/>
      <c r="AJ369" s="2002"/>
      <c r="AK369" s="2002"/>
      <c r="AL369" s="2002"/>
      <c r="AM369" s="2002"/>
      <c r="AN369" s="2002"/>
      <c r="AO369" s="2002"/>
      <c r="AP369" s="2002"/>
      <c r="AQ369" s="2002"/>
      <c r="AR369" s="2002"/>
      <c r="AS369" s="2002"/>
      <c r="AT369" s="2002"/>
      <c r="AU369" s="2002"/>
      <c r="AV369" s="2002"/>
      <c r="AW369" s="2006"/>
    </row>
    <row r="370" spans="1:49" ht="12.95">
      <c r="A370" s="2010"/>
      <c r="B370" s="2001"/>
      <c r="C370" s="2001"/>
      <c r="D370" s="1998"/>
      <c r="E370" s="2018"/>
      <c r="F370" s="2001"/>
      <c r="G370" s="2001"/>
      <c r="H370" s="2001"/>
      <c r="I370" s="2000"/>
      <c r="J370" s="2001"/>
      <c r="K370" s="2002"/>
      <c r="L370" s="2002"/>
      <c r="M370" s="2002"/>
      <c r="N370" s="2002"/>
      <c r="O370" s="2002"/>
      <c r="P370" s="2002"/>
      <c r="Q370" s="2002"/>
      <c r="R370" s="2002"/>
      <c r="S370" s="2002"/>
      <c r="T370" s="2002"/>
      <c r="U370" s="2002"/>
      <c r="V370" s="2002"/>
      <c r="W370" s="2002"/>
      <c r="X370" s="2002"/>
      <c r="Y370" s="2002"/>
      <c r="Z370" s="2003"/>
      <c r="AA370" s="2002"/>
      <c r="AB370" s="2002"/>
      <c r="AC370" s="2002"/>
      <c r="AD370" s="2002"/>
      <c r="AE370" s="2002"/>
      <c r="AF370" s="2002"/>
      <c r="AG370" s="2002"/>
      <c r="AH370" s="2002"/>
      <c r="AI370" s="2002"/>
      <c r="AJ370" s="2002"/>
      <c r="AK370" s="2002"/>
      <c r="AL370" s="2002"/>
      <c r="AM370" s="2002"/>
      <c r="AN370" s="2002"/>
      <c r="AO370" s="2002"/>
      <c r="AP370" s="2002"/>
      <c r="AQ370" s="2002"/>
      <c r="AR370" s="2002"/>
      <c r="AS370" s="2002"/>
      <c r="AT370" s="2002"/>
      <c r="AU370" s="2002"/>
      <c r="AV370" s="2002"/>
      <c r="AW370" s="2006"/>
    </row>
    <row r="371" spans="1:49" ht="12.95">
      <c r="A371" s="2010"/>
      <c r="B371" s="2001"/>
      <c r="C371" s="2001"/>
      <c r="D371" s="1998"/>
      <c r="E371" s="2018"/>
      <c r="F371" s="2001"/>
      <c r="G371" s="2001"/>
      <c r="H371" s="2001"/>
      <c r="I371" s="2000"/>
      <c r="J371" s="2001"/>
      <c r="K371" s="2002"/>
      <c r="L371" s="2002"/>
      <c r="M371" s="2002"/>
      <c r="N371" s="2002"/>
      <c r="O371" s="2002"/>
      <c r="P371" s="2002"/>
      <c r="Q371" s="2002"/>
      <c r="R371" s="2002"/>
      <c r="S371" s="2002"/>
      <c r="T371" s="2002"/>
      <c r="U371" s="2002"/>
      <c r="V371" s="2002"/>
      <c r="W371" s="2002"/>
      <c r="X371" s="2002"/>
      <c r="Y371" s="2002"/>
      <c r="Z371" s="2003"/>
      <c r="AA371" s="2002"/>
      <c r="AB371" s="2002"/>
      <c r="AC371" s="2002"/>
      <c r="AD371" s="2002"/>
      <c r="AE371" s="2002"/>
      <c r="AF371" s="2002"/>
      <c r="AG371" s="2002"/>
      <c r="AH371" s="2002"/>
      <c r="AI371" s="2002"/>
      <c r="AJ371" s="2002"/>
      <c r="AK371" s="2002"/>
      <c r="AL371" s="2002"/>
      <c r="AM371" s="2002"/>
      <c r="AN371" s="2002"/>
      <c r="AO371" s="2002"/>
      <c r="AP371" s="2002"/>
      <c r="AQ371" s="2002"/>
      <c r="AR371" s="2002"/>
      <c r="AS371" s="2002"/>
      <c r="AT371" s="2002"/>
      <c r="AU371" s="2002"/>
      <c r="AV371" s="2002"/>
      <c r="AW371" s="2006"/>
    </row>
    <row r="372" spans="1:49" ht="12.95">
      <c r="A372" s="2010"/>
      <c r="B372" s="2001"/>
      <c r="C372" s="2001"/>
      <c r="D372" s="1998"/>
      <c r="E372" s="2018"/>
      <c r="F372" s="2001"/>
      <c r="G372" s="2001"/>
      <c r="H372" s="2001"/>
      <c r="I372" s="2000"/>
      <c r="J372" s="2001"/>
      <c r="K372" s="2002"/>
      <c r="L372" s="2002"/>
      <c r="M372" s="2002"/>
      <c r="N372" s="2002"/>
      <c r="O372" s="2002"/>
      <c r="P372" s="2002"/>
      <c r="Q372" s="2002"/>
      <c r="R372" s="2002"/>
      <c r="S372" s="2002"/>
      <c r="T372" s="2002"/>
      <c r="U372" s="2002"/>
      <c r="V372" s="2002"/>
      <c r="W372" s="2002"/>
      <c r="X372" s="2002"/>
      <c r="Y372" s="2002"/>
      <c r="Z372" s="2003"/>
      <c r="AA372" s="2002"/>
      <c r="AB372" s="2002"/>
      <c r="AC372" s="2002"/>
      <c r="AD372" s="2002"/>
      <c r="AE372" s="2002"/>
      <c r="AF372" s="2002"/>
      <c r="AG372" s="2002"/>
      <c r="AH372" s="2002"/>
      <c r="AI372" s="2002"/>
      <c r="AJ372" s="2002"/>
      <c r="AK372" s="2002"/>
      <c r="AL372" s="2002"/>
      <c r="AM372" s="2002"/>
      <c r="AN372" s="2002"/>
      <c r="AO372" s="2002"/>
      <c r="AP372" s="2002"/>
      <c r="AQ372" s="2002"/>
      <c r="AR372" s="2002"/>
      <c r="AS372" s="2002"/>
      <c r="AT372" s="2002"/>
      <c r="AU372" s="2002"/>
      <c r="AV372" s="2002"/>
      <c r="AW372" s="2006"/>
    </row>
    <row r="373" spans="1:49" ht="12.95">
      <c r="A373" s="2010"/>
      <c r="B373" s="2001"/>
      <c r="C373" s="2001"/>
      <c r="D373" s="1998"/>
      <c r="E373" s="2018"/>
      <c r="F373" s="2001"/>
      <c r="G373" s="2001"/>
      <c r="H373" s="2001"/>
      <c r="I373" s="2000"/>
      <c r="J373" s="2001"/>
      <c r="K373" s="2002"/>
      <c r="L373" s="2002"/>
      <c r="M373" s="2002"/>
      <c r="N373" s="2002"/>
      <c r="O373" s="2002"/>
      <c r="P373" s="2002"/>
      <c r="Q373" s="2002"/>
      <c r="R373" s="2002"/>
      <c r="S373" s="2002"/>
      <c r="T373" s="2002"/>
      <c r="U373" s="2002"/>
      <c r="V373" s="2002"/>
      <c r="W373" s="2002"/>
      <c r="X373" s="2002"/>
      <c r="Y373" s="2002"/>
      <c r="Z373" s="2003"/>
      <c r="AA373" s="2002"/>
      <c r="AB373" s="2002"/>
      <c r="AC373" s="2002"/>
      <c r="AD373" s="2002"/>
      <c r="AE373" s="2002"/>
      <c r="AF373" s="2002"/>
      <c r="AG373" s="2002"/>
      <c r="AH373" s="2002"/>
      <c r="AI373" s="2002"/>
      <c r="AJ373" s="2002"/>
      <c r="AK373" s="2002"/>
      <c r="AL373" s="2002"/>
      <c r="AM373" s="2002"/>
      <c r="AN373" s="2002"/>
      <c r="AO373" s="2002"/>
      <c r="AP373" s="2002"/>
      <c r="AQ373" s="2002"/>
      <c r="AR373" s="2002"/>
      <c r="AS373" s="2002"/>
      <c r="AT373" s="2002"/>
      <c r="AU373" s="2002"/>
      <c r="AV373" s="2002"/>
      <c r="AW373" s="2006"/>
    </row>
    <row r="374" spans="1:49" ht="12.95">
      <c r="A374" s="2010"/>
      <c r="B374" s="2001"/>
      <c r="C374" s="2001"/>
      <c r="D374" s="1998"/>
      <c r="E374" s="2018"/>
      <c r="F374" s="2001"/>
      <c r="G374" s="2001"/>
      <c r="H374" s="2001"/>
      <c r="I374" s="2000"/>
      <c r="J374" s="2001"/>
      <c r="K374" s="2002"/>
      <c r="L374" s="2002"/>
      <c r="M374" s="2002"/>
      <c r="N374" s="2002"/>
      <c r="O374" s="2002"/>
      <c r="P374" s="2002"/>
      <c r="Q374" s="2002"/>
      <c r="R374" s="2002"/>
      <c r="S374" s="2002"/>
      <c r="T374" s="2002"/>
      <c r="U374" s="2002"/>
      <c r="V374" s="2002"/>
      <c r="W374" s="2002"/>
      <c r="X374" s="2002"/>
      <c r="Y374" s="2002"/>
      <c r="Z374" s="2003"/>
      <c r="AA374" s="2002"/>
      <c r="AB374" s="2002"/>
      <c r="AC374" s="2002"/>
      <c r="AD374" s="2002"/>
      <c r="AE374" s="2002"/>
      <c r="AF374" s="2002"/>
      <c r="AG374" s="2002"/>
      <c r="AH374" s="2002"/>
      <c r="AI374" s="2002"/>
      <c r="AJ374" s="2002"/>
      <c r="AK374" s="2002"/>
      <c r="AL374" s="2002"/>
      <c r="AM374" s="2002"/>
      <c r="AN374" s="2002"/>
      <c r="AO374" s="2002"/>
      <c r="AP374" s="2002"/>
      <c r="AQ374" s="2002"/>
      <c r="AR374" s="2002"/>
      <c r="AS374" s="2002"/>
      <c r="AT374" s="2002"/>
      <c r="AU374" s="2002"/>
      <c r="AV374" s="2002"/>
      <c r="AW374" s="2006"/>
    </row>
    <row r="375" spans="1:49" ht="12.95">
      <c r="A375" s="2010"/>
      <c r="B375" s="2001"/>
      <c r="C375" s="2001"/>
      <c r="D375" s="1998"/>
      <c r="E375" s="2018"/>
      <c r="F375" s="2001"/>
      <c r="G375" s="2001"/>
      <c r="H375" s="2001"/>
      <c r="I375" s="2000"/>
      <c r="J375" s="2001"/>
      <c r="K375" s="2002"/>
      <c r="L375" s="2002"/>
      <c r="M375" s="2002"/>
      <c r="N375" s="2002"/>
      <c r="O375" s="2002"/>
      <c r="P375" s="2002"/>
      <c r="Q375" s="2002"/>
      <c r="R375" s="2002"/>
      <c r="S375" s="2002"/>
      <c r="T375" s="2002"/>
      <c r="U375" s="2002"/>
      <c r="V375" s="2002"/>
      <c r="W375" s="2002"/>
      <c r="X375" s="2002"/>
      <c r="Y375" s="2002"/>
      <c r="Z375" s="2003"/>
      <c r="AA375" s="2002"/>
      <c r="AB375" s="2002"/>
      <c r="AC375" s="2002"/>
      <c r="AD375" s="2002"/>
      <c r="AE375" s="2002"/>
      <c r="AF375" s="2002"/>
      <c r="AG375" s="2002"/>
      <c r="AH375" s="2002"/>
      <c r="AI375" s="2002"/>
      <c r="AJ375" s="2002"/>
      <c r="AK375" s="2002"/>
      <c r="AL375" s="2002"/>
      <c r="AM375" s="2002"/>
      <c r="AN375" s="2002"/>
      <c r="AO375" s="2002"/>
      <c r="AP375" s="2002"/>
      <c r="AQ375" s="2002"/>
      <c r="AR375" s="2002"/>
      <c r="AS375" s="2002"/>
      <c r="AT375" s="2002"/>
      <c r="AU375" s="2002"/>
      <c r="AV375" s="2002"/>
      <c r="AW375" s="2006"/>
    </row>
    <row r="376" spans="1:49" ht="12.95">
      <c r="A376" s="2010"/>
      <c r="B376" s="2001"/>
      <c r="C376" s="2001"/>
      <c r="D376" s="1998"/>
      <c r="E376" s="2018"/>
      <c r="F376" s="2001"/>
      <c r="G376" s="2001"/>
      <c r="H376" s="2001"/>
      <c r="I376" s="2000"/>
      <c r="J376" s="2001"/>
      <c r="K376" s="2002"/>
      <c r="L376" s="2002"/>
      <c r="M376" s="2002"/>
      <c r="N376" s="2002"/>
      <c r="O376" s="2002"/>
      <c r="P376" s="2002"/>
      <c r="Q376" s="2002"/>
      <c r="R376" s="2002"/>
      <c r="S376" s="2002"/>
      <c r="T376" s="2002"/>
      <c r="U376" s="2002"/>
      <c r="V376" s="2002"/>
      <c r="W376" s="2002"/>
      <c r="X376" s="2002"/>
      <c r="Y376" s="2002"/>
      <c r="Z376" s="2003"/>
      <c r="AA376" s="2002"/>
      <c r="AB376" s="2002"/>
      <c r="AC376" s="2002"/>
      <c r="AD376" s="2002"/>
      <c r="AE376" s="2002"/>
      <c r="AF376" s="2002"/>
      <c r="AG376" s="2002"/>
      <c r="AH376" s="2002"/>
      <c r="AI376" s="2002"/>
      <c r="AJ376" s="2002"/>
      <c r="AK376" s="2002"/>
      <c r="AL376" s="2002"/>
      <c r="AM376" s="2002"/>
      <c r="AN376" s="2002"/>
      <c r="AO376" s="2002"/>
      <c r="AP376" s="2002"/>
      <c r="AQ376" s="2002"/>
      <c r="AR376" s="2002"/>
      <c r="AS376" s="2002"/>
      <c r="AT376" s="2002"/>
      <c r="AU376" s="2002"/>
      <c r="AV376" s="2002"/>
      <c r="AW376" s="2006"/>
    </row>
    <row r="377" spans="1:49" ht="12.95">
      <c r="A377" s="2010"/>
      <c r="B377" s="2001"/>
      <c r="C377" s="2001"/>
      <c r="D377" s="1998"/>
      <c r="E377" s="2018"/>
      <c r="F377" s="2001"/>
      <c r="G377" s="2001"/>
      <c r="H377" s="2001"/>
      <c r="I377" s="2000"/>
      <c r="J377" s="2001"/>
      <c r="K377" s="2002"/>
      <c r="L377" s="2002"/>
      <c r="M377" s="2002"/>
      <c r="N377" s="2002"/>
      <c r="O377" s="2002"/>
      <c r="P377" s="2002"/>
      <c r="Q377" s="2002"/>
      <c r="R377" s="2002"/>
      <c r="S377" s="2002"/>
      <c r="T377" s="2002"/>
      <c r="U377" s="2002"/>
      <c r="V377" s="2002"/>
      <c r="W377" s="2002"/>
      <c r="X377" s="2002"/>
      <c r="Y377" s="2002"/>
      <c r="Z377" s="2003"/>
      <c r="AA377" s="2002"/>
      <c r="AB377" s="2002"/>
      <c r="AC377" s="2002"/>
      <c r="AD377" s="2002"/>
      <c r="AE377" s="2002"/>
      <c r="AF377" s="2002"/>
      <c r="AG377" s="2002"/>
      <c r="AH377" s="2002"/>
      <c r="AI377" s="2002"/>
      <c r="AJ377" s="2002"/>
      <c r="AK377" s="2002"/>
      <c r="AL377" s="2002"/>
      <c r="AM377" s="2002"/>
      <c r="AN377" s="2002"/>
      <c r="AO377" s="2002"/>
      <c r="AP377" s="2002"/>
      <c r="AQ377" s="2002"/>
      <c r="AR377" s="2002"/>
      <c r="AS377" s="2002"/>
      <c r="AT377" s="2002"/>
      <c r="AU377" s="2002"/>
      <c r="AV377" s="2002"/>
      <c r="AW377" s="2006"/>
    </row>
    <row r="378" spans="1:49" ht="12.95">
      <c r="A378" s="2010"/>
      <c r="B378" s="2001"/>
      <c r="C378" s="2001"/>
      <c r="D378" s="1998"/>
      <c r="E378" s="2018"/>
      <c r="F378" s="2001"/>
      <c r="G378" s="2001"/>
      <c r="H378" s="2001"/>
      <c r="I378" s="2000"/>
      <c r="J378" s="2001"/>
      <c r="K378" s="2002"/>
      <c r="L378" s="2002"/>
      <c r="M378" s="2002"/>
      <c r="N378" s="2002"/>
      <c r="O378" s="2002"/>
      <c r="P378" s="2002"/>
      <c r="Q378" s="2002"/>
      <c r="R378" s="2002"/>
      <c r="S378" s="2002"/>
      <c r="T378" s="2002"/>
      <c r="U378" s="2002"/>
      <c r="V378" s="2002"/>
      <c r="W378" s="2002"/>
      <c r="X378" s="2002"/>
      <c r="Y378" s="2002"/>
      <c r="Z378" s="2003"/>
      <c r="AA378" s="2002"/>
      <c r="AB378" s="2002"/>
      <c r="AC378" s="2002"/>
      <c r="AD378" s="2002"/>
      <c r="AE378" s="2002"/>
      <c r="AF378" s="2002"/>
      <c r="AG378" s="2002"/>
      <c r="AH378" s="2002"/>
      <c r="AI378" s="2002"/>
      <c r="AJ378" s="2002"/>
      <c r="AK378" s="2002"/>
      <c r="AL378" s="2002"/>
      <c r="AM378" s="2002"/>
      <c r="AN378" s="2002"/>
      <c r="AO378" s="2002"/>
      <c r="AP378" s="2002"/>
      <c r="AQ378" s="2002"/>
      <c r="AR378" s="2002"/>
      <c r="AS378" s="2002"/>
      <c r="AT378" s="2002"/>
      <c r="AU378" s="2002"/>
      <c r="AV378" s="2002"/>
      <c r="AW378" s="2006"/>
    </row>
    <row r="379" spans="1:49" ht="12.95">
      <c r="A379" s="2010"/>
      <c r="B379" s="2001"/>
      <c r="C379" s="2001"/>
      <c r="D379" s="1998"/>
      <c r="E379" s="2018"/>
      <c r="F379" s="2001"/>
      <c r="G379" s="2001"/>
      <c r="H379" s="2001"/>
      <c r="I379" s="2000"/>
      <c r="J379" s="2001"/>
      <c r="K379" s="2002"/>
      <c r="L379" s="2002"/>
      <c r="M379" s="2002"/>
      <c r="N379" s="2002"/>
      <c r="O379" s="2002"/>
      <c r="P379" s="2002"/>
      <c r="Q379" s="2002"/>
      <c r="R379" s="2002"/>
      <c r="S379" s="2002"/>
      <c r="T379" s="2002"/>
      <c r="U379" s="2002"/>
      <c r="V379" s="2002"/>
      <c r="W379" s="2002"/>
      <c r="X379" s="2002"/>
      <c r="Y379" s="2002"/>
      <c r="Z379" s="2003"/>
      <c r="AA379" s="2002"/>
      <c r="AB379" s="2002"/>
      <c r="AC379" s="2002"/>
      <c r="AD379" s="2002"/>
      <c r="AE379" s="2002"/>
      <c r="AF379" s="2002"/>
      <c r="AG379" s="2002"/>
      <c r="AH379" s="2002"/>
      <c r="AI379" s="2002"/>
      <c r="AJ379" s="2002"/>
      <c r="AK379" s="2002"/>
      <c r="AL379" s="2002"/>
      <c r="AM379" s="2002"/>
      <c r="AN379" s="2002"/>
      <c r="AO379" s="2002"/>
      <c r="AP379" s="2002"/>
      <c r="AQ379" s="2002"/>
      <c r="AR379" s="2002"/>
      <c r="AS379" s="2002"/>
      <c r="AT379" s="2002"/>
      <c r="AU379" s="2002"/>
      <c r="AV379" s="2002"/>
      <c r="AW379" s="2006"/>
    </row>
    <row r="380" spans="1:49" ht="12.95">
      <c r="A380" s="2010"/>
      <c r="B380" s="2001"/>
      <c r="C380" s="2001"/>
      <c r="D380" s="1998"/>
      <c r="E380" s="2018"/>
      <c r="F380" s="2001"/>
      <c r="G380" s="2001"/>
      <c r="H380" s="2001"/>
      <c r="I380" s="2000"/>
      <c r="J380" s="2001"/>
      <c r="K380" s="2002"/>
      <c r="L380" s="2002"/>
      <c r="M380" s="2002"/>
      <c r="N380" s="2002"/>
      <c r="O380" s="2002"/>
      <c r="P380" s="2002"/>
      <c r="Q380" s="2002"/>
      <c r="R380" s="2002"/>
      <c r="S380" s="2002"/>
      <c r="T380" s="2002"/>
      <c r="U380" s="2002"/>
      <c r="V380" s="2002"/>
      <c r="W380" s="2002"/>
      <c r="X380" s="2002"/>
      <c r="Y380" s="2002"/>
      <c r="Z380" s="2003"/>
      <c r="AA380" s="2002"/>
      <c r="AB380" s="2002"/>
      <c r="AC380" s="2002"/>
      <c r="AD380" s="2002"/>
      <c r="AE380" s="2002"/>
      <c r="AF380" s="2002"/>
      <c r="AG380" s="2002"/>
      <c r="AH380" s="2002"/>
      <c r="AI380" s="2002"/>
      <c r="AJ380" s="2002"/>
      <c r="AK380" s="2002"/>
      <c r="AL380" s="2002"/>
      <c r="AM380" s="2002"/>
      <c r="AN380" s="2002"/>
      <c r="AO380" s="2002"/>
      <c r="AP380" s="2002"/>
      <c r="AQ380" s="2002"/>
      <c r="AR380" s="2002"/>
      <c r="AS380" s="2002"/>
      <c r="AT380" s="2002"/>
      <c r="AU380" s="2002"/>
      <c r="AV380" s="2002"/>
      <c r="AW380" s="2006"/>
    </row>
    <row r="381" spans="1:49" ht="12.95">
      <c r="A381" s="2010"/>
      <c r="B381" s="2001"/>
      <c r="C381" s="2001"/>
      <c r="D381" s="1998"/>
      <c r="E381" s="2018"/>
      <c r="F381" s="2001"/>
      <c r="G381" s="2001"/>
      <c r="H381" s="2001"/>
      <c r="I381" s="2000"/>
      <c r="J381" s="2001"/>
      <c r="K381" s="2002"/>
      <c r="L381" s="2002"/>
      <c r="M381" s="2002"/>
      <c r="N381" s="2002"/>
      <c r="O381" s="2002"/>
      <c r="P381" s="2002"/>
      <c r="Q381" s="2002"/>
      <c r="R381" s="2002"/>
      <c r="S381" s="2002"/>
      <c r="T381" s="2002"/>
      <c r="U381" s="2002"/>
      <c r="V381" s="2002"/>
      <c r="W381" s="2002"/>
      <c r="X381" s="2002"/>
      <c r="Y381" s="2002"/>
      <c r="Z381" s="2003"/>
      <c r="AA381" s="2002"/>
      <c r="AB381" s="2002"/>
      <c r="AC381" s="2002"/>
      <c r="AD381" s="2002"/>
      <c r="AE381" s="2002"/>
      <c r="AF381" s="2002"/>
      <c r="AG381" s="2002"/>
      <c r="AH381" s="2002"/>
      <c r="AI381" s="2002"/>
      <c r="AJ381" s="2002"/>
      <c r="AK381" s="2002"/>
      <c r="AL381" s="2002"/>
      <c r="AM381" s="2002"/>
      <c r="AN381" s="2002"/>
      <c r="AO381" s="2002"/>
      <c r="AP381" s="2002"/>
      <c r="AQ381" s="2002"/>
      <c r="AR381" s="2002"/>
      <c r="AS381" s="2002"/>
      <c r="AT381" s="2002"/>
      <c r="AU381" s="2002"/>
      <c r="AV381" s="2002"/>
      <c r="AW381" s="2006"/>
    </row>
    <row r="382" spans="1:49" ht="12.95">
      <c r="A382" s="2010"/>
      <c r="B382" s="2001"/>
      <c r="C382" s="2001"/>
      <c r="D382" s="1998"/>
      <c r="E382" s="2018"/>
      <c r="F382" s="2001"/>
      <c r="G382" s="2001"/>
      <c r="H382" s="2001"/>
      <c r="I382" s="2000"/>
      <c r="J382" s="2001"/>
      <c r="K382" s="2002"/>
      <c r="L382" s="2002"/>
      <c r="M382" s="2002"/>
      <c r="N382" s="2002"/>
      <c r="O382" s="2002"/>
      <c r="P382" s="2002"/>
      <c r="Q382" s="2002"/>
      <c r="R382" s="2002"/>
      <c r="S382" s="2002"/>
      <c r="T382" s="2002"/>
      <c r="U382" s="2002"/>
      <c r="V382" s="2002"/>
      <c r="W382" s="2002"/>
      <c r="X382" s="2002"/>
      <c r="Y382" s="2002"/>
      <c r="Z382" s="2003"/>
      <c r="AA382" s="2002"/>
      <c r="AB382" s="2002"/>
      <c r="AC382" s="2002"/>
      <c r="AD382" s="2002"/>
      <c r="AE382" s="2002"/>
      <c r="AF382" s="2002"/>
      <c r="AG382" s="2002"/>
      <c r="AH382" s="2002"/>
      <c r="AI382" s="2002"/>
      <c r="AJ382" s="2002"/>
      <c r="AK382" s="2002"/>
      <c r="AL382" s="2002"/>
      <c r="AM382" s="2002"/>
      <c r="AN382" s="2002"/>
      <c r="AO382" s="2002"/>
      <c r="AP382" s="2002"/>
      <c r="AQ382" s="2002"/>
      <c r="AR382" s="2002"/>
      <c r="AS382" s="2002"/>
      <c r="AT382" s="2002"/>
      <c r="AU382" s="2002"/>
      <c r="AV382" s="2002"/>
      <c r="AW382" s="2006"/>
    </row>
    <row r="383" spans="1:49" ht="12.95">
      <c r="A383" s="2010"/>
      <c r="B383" s="2001"/>
      <c r="C383" s="2001"/>
      <c r="D383" s="1998"/>
      <c r="E383" s="2018"/>
      <c r="F383" s="2001"/>
      <c r="G383" s="2001"/>
      <c r="H383" s="2001"/>
      <c r="I383" s="2000"/>
      <c r="J383" s="2001"/>
      <c r="K383" s="2002"/>
      <c r="L383" s="2002"/>
      <c r="M383" s="2002"/>
      <c r="N383" s="2002"/>
      <c r="O383" s="2002"/>
      <c r="P383" s="2002"/>
      <c r="Q383" s="2002"/>
      <c r="R383" s="2002"/>
      <c r="S383" s="2002"/>
      <c r="T383" s="2002"/>
      <c r="U383" s="2002"/>
      <c r="V383" s="2002"/>
      <c r="W383" s="2002"/>
      <c r="X383" s="2002"/>
      <c r="Y383" s="2002"/>
      <c r="Z383" s="2003"/>
      <c r="AA383" s="2002"/>
      <c r="AB383" s="2002"/>
      <c r="AC383" s="2002"/>
      <c r="AD383" s="2002"/>
      <c r="AE383" s="2002"/>
      <c r="AF383" s="2002"/>
      <c r="AG383" s="2002"/>
      <c r="AH383" s="2002"/>
      <c r="AI383" s="2002"/>
      <c r="AJ383" s="2002"/>
      <c r="AK383" s="2002"/>
      <c r="AL383" s="2002"/>
      <c r="AM383" s="2002"/>
      <c r="AN383" s="2002"/>
      <c r="AO383" s="2002"/>
      <c r="AP383" s="2002"/>
      <c r="AQ383" s="2002"/>
      <c r="AR383" s="2002"/>
      <c r="AS383" s="2002"/>
      <c r="AT383" s="2002"/>
      <c r="AU383" s="2002"/>
      <c r="AV383" s="2002"/>
      <c r="AW383" s="2006"/>
    </row>
    <row r="384" spans="1:49" ht="12.95">
      <c r="A384" s="2010"/>
      <c r="B384" s="2001"/>
      <c r="C384" s="2001"/>
      <c r="D384" s="1998"/>
      <c r="E384" s="2018"/>
      <c r="F384" s="2001"/>
      <c r="G384" s="2001"/>
      <c r="H384" s="2001"/>
      <c r="I384" s="2000"/>
      <c r="J384" s="2001"/>
      <c r="K384" s="2002"/>
      <c r="L384" s="2002"/>
      <c r="M384" s="2002"/>
      <c r="N384" s="2002"/>
      <c r="O384" s="2002"/>
      <c r="P384" s="2002"/>
      <c r="Q384" s="2002"/>
      <c r="R384" s="2002"/>
      <c r="S384" s="2002"/>
      <c r="T384" s="2002"/>
      <c r="U384" s="2002"/>
      <c r="V384" s="2002"/>
      <c r="W384" s="2002"/>
      <c r="X384" s="2002"/>
      <c r="Y384" s="2002"/>
      <c r="Z384" s="2003"/>
      <c r="AA384" s="2002"/>
      <c r="AB384" s="2002"/>
      <c r="AC384" s="2002"/>
      <c r="AD384" s="2002"/>
      <c r="AE384" s="2002"/>
      <c r="AF384" s="2002"/>
      <c r="AG384" s="2002"/>
      <c r="AH384" s="2002"/>
      <c r="AI384" s="2002"/>
      <c r="AJ384" s="2002"/>
      <c r="AK384" s="2002"/>
      <c r="AL384" s="2002"/>
      <c r="AM384" s="2002"/>
      <c r="AN384" s="2002"/>
      <c r="AO384" s="2002"/>
      <c r="AP384" s="2002"/>
      <c r="AQ384" s="2002"/>
      <c r="AR384" s="2002"/>
      <c r="AS384" s="2002"/>
      <c r="AT384" s="2002"/>
      <c r="AU384" s="2002"/>
      <c r="AV384" s="2002"/>
      <c r="AW384" s="2006"/>
    </row>
    <row r="385" spans="1:49" ht="12.95">
      <c r="A385" s="2010"/>
      <c r="B385" s="2001"/>
      <c r="C385" s="2001"/>
      <c r="D385" s="1998"/>
      <c r="E385" s="2018"/>
      <c r="F385" s="2001"/>
      <c r="G385" s="2001"/>
      <c r="H385" s="2001"/>
      <c r="I385" s="2000"/>
      <c r="J385" s="2001"/>
      <c r="K385" s="2002"/>
      <c r="L385" s="2002"/>
      <c r="M385" s="2002"/>
      <c r="N385" s="2002"/>
      <c r="O385" s="2002"/>
      <c r="P385" s="2002"/>
      <c r="Q385" s="2002"/>
      <c r="R385" s="2002"/>
      <c r="S385" s="2002"/>
      <c r="T385" s="2002"/>
      <c r="U385" s="2002"/>
      <c r="V385" s="2002"/>
      <c r="W385" s="2002"/>
      <c r="X385" s="2002"/>
      <c r="Y385" s="2002"/>
      <c r="Z385" s="2003"/>
      <c r="AA385" s="2002"/>
      <c r="AB385" s="2002"/>
      <c r="AC385" s="2002"/>
      <c r="AD385" s="2002"/>
      <c r="AE385" s="2002"/>
      <c r="AF385" s="2002"/>
      <c r="AG385" s="2002"/>
      <c r="AH385" s="2002"/>
      <c r="AI385" s="2002"/>
      <c r="AJ385" s="2002"/>
      <c r="AK385" s="2002"/>
      <c r="AL385" s="2002"/>
      <c r="AM385" s="2002"/>
      <c r="AN385" s="2002"/>
      <c r="AO385" s="2002"/>
      <c r="AP385" s="2002"/>
      <c r="AQ385" s="2002"/>
      <c r="AR385" s="2002"/>
      <c r="AS385" s="2002"/>
      <c r="AT385" s="2002"/>
      <c r="AU385" s="2002"/>
      <c r="AV385" s="2002"/>
      <c r="AW385" s="2006"/>
    </row>
    <row r="386" spans="1:49" ht="12.95">
      <c r="A386" s="2010"/>
      <c r="B386" s="2001"/>
      <c r="C386" s="2001"/>
      <c r="D386" s="1998"/>
      <c r="E386" s="2018"/>
      <c r="F386" s="2001"/>
      <c r="G386" s="2001"/>
      <c r="H386" s="2001"/>
      <c r="I386" s="2000"/>
      <c r="J386" s="2001"/>
      <c r="K386" s="2002"/>
      <c r="L386" s="2002"/>
      <c r="M386" s="2002"/>
      <c r="N386" s="2002"/>
      <c r="O386" s="2002"/>
      <c r="P386" s="2002"/>
      <c r="Q386" s="2002"/>
      <c r="R386" s="2002"/>
      <c r="S386" s="2002"/>
      <c r="T386" s="2002"/>
      <c r="U386" s="2002"/>
      <c r="V386" s="2002"/>
      <c r="W386" s="2002"/>
      <c r="X386" s="2002"/>
      <c r="Y386" s="2002"/>
      <c r="Z386" s="2003"/>
      <c r="AA386" s="2002"/>
      <c r="AB386" s="2002"/>
      <c r="AC386" s="2002"/>
      <c r="AD386" s="2002"/>
      <c r="AE386" s="2002"/>
      <c r="AF386" s="2002"/>
      <c r="AG386" s="2002"/>
      <c r="AH386" s="2002"/>
      <c r="AI386" s="2002"/>
      <c r="AJ386" s="2002"/>
      <c r="AK386" s="2002"/>
      <c r="AL386" s="2002"/>
      <c r="AM386" s="2002"/>
      <c r="AN386" s="2002"/>
      <c r="AO386" s="2002"/>
      <c r="AP386" s="2002"/>
      <c r="AQ386" s="2002"/>
      <c r="AR386" s="2002"/>
      <c r="AS386" s="2002"/>
      <c r="AT386" s="2002"/>
      <c r="AU386" s="2002"/>
      <c r="AV386" s="2002"/>
      <c r="AW386" s="2006"/>
    </row>
    <row r="387" spans="1:49" ht="12.95">
      <c r="A387" s="2010"/>
      <c r="B387" s="2001"/>
      <c r="C387" s="2001"/>
      <c r="D387" s="1998"/>
      <c r="E387" s="2018"/>
      <c r="F387" s="2001"/>
      <c r="G387" s="2001"/>
      <c r="H387" s="2001"/>
      <c r="I387" s="2000"/>
      <c r="J387" s="2001"/>
      <c r="K387" s="2002"/>
      <c r="L387" s="2002"/>
      <c r="M387" s="2002"/>
      <c r="N387" s="2002"/>
      <c r="O387" s="2002"/>
      <c r="P387" s="2002"/>
      <c r="Q387" s="2002"/>
      <c r="R387" s="2002"/>
      <c r="S387" s="2002"/>
      <c r="T387" s="2002"/>
      <c r="U387" s="2002"/>
      <c r="V387" s="2002"/>
      <c r="W387" s="2002"/>
      <c r="X387" s="2002"/>
      <c r="Y387" s="2002"/>
      <c r="Z387" s="2003"/>
      <c r="AA387" s="2002"/>
      <c r="AB387" s="2002"/>
      <c r="AC387" s="2002"/>
      <c r="AD387" s="2002"/>
      <c r="AE387" s="2002"/>
      <c r="AF387" s="2002"/>
      <c r="AG387" s="2002"/>
      <c r="AH387" s="2002"/>
      <c r="AI387" s="2002"/>
      <c r="AJ387" s="2002"/>
      <c r="AK387" s="2002"/>
      <c r="AL387" s="2002"/>
      <c r="AM387" s="2002"/>
      <c r="AN387" s="2002"/>
      <c r="AO387" s="2002"/>
      <c r="AP387" s="2002"/>
      <c r="AQ387" s="2002"/>
      <c r="AR387" s="2002"/>
      <c r="AS387" s="2002"/>
      <c r="AT387" s="2002"/>
      <c r="AU387" s="2002"/>
      <c r="AV387" s="2002"/>
      <c r="AW387" s="2006"/>
    </row>
    <row r="388" spans="1:49" ht="12.95">
      <c r="A388" s="2010"/>
      <c r="B388" s="2001"/>
      <c r="C388" s="2001"/>
      <c r="D388" s="1998"/>
      <c r="E388" s="2018"/>
      <c r="F388" s="2001"/>
      <c r="G388" s="2001"/>
      <c r="H388" s="2001"/>
      <c r="I388" s="2000"/>
      <c r="J388" s="2001"/>
      <c r="K388" s="2002"/>
      <c r="L388" s="2002"/>
      <c r="M388" s="2002"/>
      <c r="N388" s="2002"/>
      <c r="O388" s="2002"/>
      <c r="P388" s="2002"/>
      <c r="Q388" s="2002"/>
      <c r="R388" s="2002"/>
      <c r="S388" s="2002"/>
      <c r="T388" s="2002"/>
      <c r="U388" s="2002"/>
      <c r="V388" s="2002"/>
      <c r="W388" s="2002"/>
      <c r="X388" s="2002"/>
      <c r="Y388" s="2002"/>
      <c r="Z388" s="2003"/>
      <c r="AA388" s="2002"/>
      <c r="AB388" s="2002"/>
      <c r="AC388" s="2002"/>
      <c r="AD388" s="2002"/>
      <c r="AE388" s="2002"/>
      <c r="AF388" s="2002"/>
      <c r="AG388" s="2002"/>
      <c r="AH388" s="2002"/>
      <c r="AI388" s="2002"/>
      <c r="AJ388" s="2002"/>
      <c r="AK388" s="2002"/>
      <c r="AL388" s="2002"/>
      <c r="AM388" s="2002"/>
      <c r="AN388" s="2002"/>
      <c r="AO388" s="2002"/>
      <c r="AP388" s="2002"/>
      <c r="AQ388" s="2002"/>
      <c r="AR388" s="2002"/>
      <c r="AS388" s="2002"/>
      <c r="AT388" s="2002"/>
      <c r="AU388" s="2002"/>
      <c r="AV388" s="2002"/>
      <c r="AW388" s="2006"/>
    </row>
    <row r="389" spans="1:49" ht="12.95">
      <c r="A389" s="2010"/>
      <c r="B389" s="2001"/>
      <c r="C389" s="2001"/>
      <c r="D389" s="1998"/>
      <c r="E389" s="2018"/>
      <c r="F389" s="2001"/>
      <c r="G389" s="2001"/>
      <c r="H389" s="2001"/>
      <c r="I389" s="2000"/>
      <c r="J389" s="2001"/>
      <c r="K389" s="2002"/>
      <c r="L389" s="2002"/>
      <c r="M389" s="2002"/>
      <c r="N389" s="2002"/>
      <c r="O389" s="2002"/>
      <c r="P389" s="2002"/>
      <c r="Q389" s="2002"/>
      <c r="R389" s="2002"/>
      <c r="S389" s="2002"/>
      <c r="T389" s="2002"/>
      <c r="U389" s="2002"/>
      <c r="V389" s="2002"/>
      <c r="W389" s="2002"/>
      <c r="X389" s="2002"/>
      <c r="Y389" s="2002"/>
      <c r="Z389" s="2003"/>
      <c r="AA389" s="2002"/>
      <c r="AB389" s="2002"/>
      <c r="AC389" s="2002"/>
      <c r="AD389" s="2002"/>
      <c r="AE389" s="2002"/>
      <c r="AF389" s="2002"/>
      <c r="AG389" s="2002"/>
      <c r="AH389" s="2002"/>
      <c r="AI389" s="2002"/>
      <c r="AJ389" s="2002"/>
      <c r="AK389" s="2002"/>
      <c r="AL389" s="2002"/>
      <c r="AM389" s="2002"/>
      <c r="AN389" s="2002"/>
      <c r="AO389" s="2002"/>
      <c r="AP389" s="2002"/>
      <c r="AQ389" s="2002"/>
      <c r="AR389" s="2002"/>
      <c r="AS389" s="2002"/>
      <c r="AT389" s="2002"/>
      <c r="AU389" s="2002"/>
      <c r="AV389" s="2002"/>
      <c r="AW389" s="2006"/>
    </row>
    <row r="390" spans="1:49" ht="12.95">
      <c r="A390" s="2010"/>
      <c r="B390" s="2001"/>
      <c r="C390" s="2001"/>
      <c r="D390" s="1998"/>
      <c r="E390" s="2018"/>
      <c r="F390" s="2001"/>
      <c r="G390" s="2001"/>
      <c r="H390" s="2001"/>
      <c r="I390" s="2000"/>
      <c r="J390" s="2001"/>
      <c r="K390" s="2002"/>
      <c r="L390" s="2002"/>
      <c r="M390" s="2002"/>
      <c r="N390" s="2002"/>
      <c r="O390" s="2002"/>
      <c r="P390" s="2002"/>
      <c r="Q390" s="2002"/>
      <c r="R390" s="2002"/>
      <c r="S390" s="2002"/>
      <c r="T390" s="2002"/>
      <c r="U390" s="2002"/>
      <c r="V390" s="2002"/>
      <c r="W390" s="2002"/>
      <c r="X390" s="2002"/>
      <c r="Y390" s="2002"/>
      <c r="Z390" s="2003"/>
      <c r="AA390" s="2002"/>
      <c r="AB390" s="2002"/>
      <c r="AC390" s="2002"/>
      <c r="AD390" s="2002"/>
      <c r="AE390" s="2002"/>
      <c r="AF390" s="2002"/>
      <c r="AG390" s="2002"/>
      <c r="AH390" s="2002"/>
      <c r="AI390" s="2002"/>
      <c r="AJ390" s="2002"/>
      <c r="AK390" s="2002"/>
      <c r="AL390" s="2002"/>
      <c r="AM390" s="2002"/>
      <c r="AN390" s="2002"/>
      <c r="AO390" s="2002"/>
      <c r="AP390" s="2002"/>
      <c r="AQ390" s="2002"/>
      <c r="AR390" s="2002"/>
      <c r="AS390" s="2002"/>
      <c r="AT390" s="2002"/>
      <c r="AU390" s="2002"/>
      <c r="AV390" s="2002"/>
      <c r="AW390" s="2006"/>
    </row>
    <row r="391" spans="1:49" ht="12.95">
      <c r="A391" s="2010"/>
      <c r="B391" s="2001"/>
      <c r="C391" s="2001"/>
      <c r="D391" s="1998"/>
      <c r="E391" s="2018"/>
      <c r="F391" s="2001"/>
      <c r="G391" s="2001"/>
      <c r="H391" s="2001"/>
      <c r="I391" s="2000"/>
      <c r="J391" s="2001"/>
      <c r="K391" s="2002"/>
      <c r="L391" s="2002"/>
      <c r="M391" s="2002"/>
      <c r="N391" s="2002"/>
      <c r="O391" s="2002"/>
      <c r="P391" s="2002"/>
      <c r="Q391" s="2002"/>
      <c r="R391" s="2002"/>
      <c r="S391" s="2002"/>
      <c r="T391" s="2002"/>
      <c r="U391" s="2002"/>
      <c r="V391" s="2002"/>
      <c r="W391" s="2002"/>
      <c r="X391" s="2002"/>
      <c r="Y391" s="2002"/>
      <c r="Z391" s="2003"/>
      <c r="AA391" s="2002"/>
      <c r="AB391" s="2002"/>
      <c r="AC391" s="2002"/>
      <c r="AD391" s="2002"/>
      <c r="AE391" s="2002"/>
      <c r="AF391" s="2002"/>
      <c r="AG391" s="2002"/>
      <c r="AH391" s="2002"/>
      <c r="AI391" s="2002"/>
      <c r="AJ391" s="2002"/>
      <c r="AK391" s="2002"/>
      <c r="AL391" s="2002"/>
      <c r="AM391" s="2002"/>
      <c r="AN391" s="2002"/>
      <c r="AO391" s="2002"/>
      <c r="AP391" s="2002"/>
      <c r="AQ391" s="2002"/>
      <c r="AR391" s="2002"/>
      <c r="AS391" s="2002"/>
      <c r="AT391" s="2002"/>
      <c r="AU391" s="2002"/>
      <c r="AV391" s="2002"/>
      <c r="AW391" s="2006"/>
    </row>
    <row r="392" spans="1:49" ht="12.95">
      <c r="A392" s="2010"/>
      <c r="B392" s="2001"/>
      <c r="C392" s="2001"/>
      <c r="D392" s="1998"/>
      <c r="E392" s="2018"/>
      <c r="F392" s="2001"/>
      <c r="G392" s="2001"/>
      <c r="H392" s="2001"/>
      <c r="I392" s="2000"/>
      <c r="J392" s="2001"/>
      <c r="K392" s="2002"/>
      <c r="L392" s="2002"/>
      <c r="M392" s="2002"/>
      <c r="N392" s="2002"/>
      <c r="O392" s="2002"/>
      <c r="P392" s="2002"/>
      <c r="Q392" s="2002"/>
      <c r="R392" s="2002"/>
      <c r="S392" s="2002"/>
      <c r="T392" s="2002"/>
      <c r="U392" s="2002"/>
      <c r="V392" s="2002"/>
      <c r="W392" s="2002"/>
      <c r="X392" s="2002"/>
      <c r="Y392" s="2002"/>
      <c r="Z392" s="2003"/>
      <c r="AA392" s="2002"/>
      <c r="AB392" s="2002"/>
      <c r="AC392" s="2002"/>
      <c r="AD392" s="2002"/>
      <c r="AE392" s="2002"/>
      <c r="AF392" s="2002"/>
      <c r="AG392" s="2002"/>
      <c r="AH392" s="2002"/>
      <c r="AI392" s="2002"/>
      <c r="AJ392" s="2002"/>
      <c r="AK392" s="2002"/>
      <c r="AL392" s="2002"/>
      <c r="AM392" s="2002"/>
      <c r="AN392" s="2002"/>
      <c r="AO392" s="2002"/>
      <c r="AP392" s="2002"/>
      <c r="AQ392" s="2002"/>
      <c r="AR392" s="2002"/>
      <c r="AS392" s="2002"/>
      <c r="AT392" s="2002"/>
      <c r="AU392" s="2002"/>
      <c r="AV392" s="2002"/>
      <c r="AW392" s="2006"/>
    </row>
    <row r="393" spans="1:49" ht="12.95">
      <c r="A393" s="2010"/>
      <c r="B393" s="2001"/>
      <c r="C393" s="2001"/>
      <c r="D393" s="1998"/>
      <c r="E393" s="2018"/>
      <c r="F393" s="2001"/>
      <c r="G393" s="2001"/>
      <c r="H393" s="2001"/>
      <c r="I393" s="2000"/>
      <c r="J393" s="2001"/>
      <c r="K393" s="2002"/>
      <c r="L393" s="2002"/>
      <c r="M393" s="2002"/>
      <c r="N393" s="2002"/>
      <c r="O393" s="2002"/>
      <c r="P393" s="2002"/>
      <c r="Q393" s="2002"/>
      <c r="R393" s="2002"/>
      <c r="S393" s="2002"/>
      <c r="T393" s="2002"/>
      <c r="U393" s="2002"/>
      <c r="V393" s="2002"/>
      <c r="W393" s="2002"/>
      <c r="X393" s="2002"/>
      <c r="Y393" s="2002"/>
      <c r="Z393" s="2003"/>
      <c r="AA393" s="2002"/>
      <c r="AB393" s="2002"/>
      <c r="AC393" s="2002"/>
      <c r="AD393" s="2002"/>
      <c r="AE393" s="2002"/>
      <c r="AF393" s="2002"/>
      <c r="AG393" s="2002"/>
      <c r="AH393" s="2002"/>
      <c r="AI393" s="2002"/>
      <c r="AJ393" s="2002"/>
      <c r="AK393" s="2002"/>
      <c r="AL393" s="2002"/>
      <c r="AM393" s="2002"/>
      <c r="AN393" s="2002"/>
      <c r="AO393" s="2002"/>
      <c r="AP393" s="2002"/>
      <c r="AQ393" s="2002"/>
      <c r="AR393" s="2002"/>
      <c r="AS393" s="2002"/>
      <c r="AT393" s="2002"/>
      <c r="AU393" s="2002"/>
      <c r="AV393" s="2002"/>
      <c r="AW393" s="2006"/>
    </row>
    <row r="394" spans="1:49" ht="12.95">
      <c r="A394" s="2010"/>
      <c r="B394" s="2001"/>
      <c r="C394" s="2001"/>
      <c r="D394" s="1998"/>
      <c r="E394" s="2018"/>
      <c r="F394" s="2001"/>
      <c r="G394" s="2001"/>
      <c r="H394" s="2001"/>
      <c r="I394" s="2000"/>
      <c r="J394" s="2001"/>
      <c r="K394" s="2002"/>
      <c r="L394" s="2002"/>
      <c r="M394" s="2002"/>
      <c r="N394" s="2002"/>
      <c r="O394" s="2002"/>
      <c r="P394" s="2002"/>
      <c r="Q394" s="2002"/>
      <c r="R394" s="2002"/>
      <c r="S394" s="2002"/>
      <c r="T394" s="2002"/>
      <c r="U394" s="2002"/>
      <c r="V394" s="2002"/>
      <c r="W394" s="2002"/>
      <c r="X394" s="2002"/>
      <c r="Y394" s="2002"/>
      <c r="Z394" s="2003"/>
      <c r="AA394" s="2002"/>
      <c r="AB394" s="2002"/>
      <c r="AC394" s="2002"/>
      <c r="AD394" s="2002"/>
      <c r="AE394" s="2002"/>
      <c r="AF394" s="2002"/>
      <c r="AG394" s="2002"/>
      <c r="AH394" s="2002"/>
      <c r="AI394" s="2002"/>
      <c r="AJ394" s="2002"/>
      <c r="AK394" s="2002"/>
      <c r="AL394" s="2002"/>
      <c r="AM394" s="2002"/>
      <c r="AN394" s="2002"/>
      <c r="AO394" s="2002"/>
      <c r="AP394" s="2002"/>
      <c r="AQ394" s="2002"/>
      <c r="AR394" s="2002"/>
      <c r="AS394" s="2002"/>
      <c r="AT394" s="2002"/>
      <c r="AU394" s="2002"/>
      <c r="AV394" s="2002"/>
      <c r="AW394" s="2006"/>
    </row>
    <row r="395" spans="1:49" ht="12.95">
      <c r="A395" s="2010"/>
      <c r="B395" s="2001"/>
      <c r="C395" s="2001"/>
      <c r="D395" s="1998"/>
      <c r="E395" s="2018"/>
      <c r="F395" s="2001"/>
      <c r="G395" s="2001"/>
      <c r="H395" s="2001"/>
      <c r="I395" s="2000"/>
      <c r="J395" s="2001"/>
      <c r="K395" s="2002"/>
      <c r="L395" s="2002"/>
      <c r="M395" s="2002"/>
      <c r="N395" s="2002"/>
      <c r="O395" s="2002"/>
      <c r="P395" s="2002"/>
      <c r="Q395" s="2002"/>
      <c r="R395" s="2002"/>
      <c r="S395" s="2002"/>
      <c r="T395" s="2002"/>
      <c r="U395" s="2002"/>
      <c r="V395" s="2002"/>
      <c r="W395" s="2002"/>
      <c r="X395" s="2002"/>
      <c r="Y395" s="2002"/>
      <c r="Z395" s="2003"/>
      <c r="AA395" s="2002"/>
      <c r="AB395" s="2002"/>
      <c r="AC395" s="2002"/>
      <c r="AD395" s="2002"/>
      <c r="AE395" s="2002"/>
      <c r="AF395" s="2002"/>
      <c r="AG395" s="2002"/>
      <c r="AH395" s="2002"/>
      <c r="AI395" s="2002"/>
      <c r="AJ395" s="2002"/>
      <c r="AK395" s="2002"/>
      <c r="AL395" s="2002"/>
      <c r="AM395" s="2002"/>
      <c r="AN395" s="2002"/>
      <c r="AO395" s="2002"/>
      <c r="AP395" s="2002"/>
      <c r="AQ395" s="2002"/>
      <c r="AR395" s="2002"/>
      <c r="AS395" s="2002"/>
      <c r="AT395" s="2002"/>
      <c r="AU395" s="2002"/>
      <c r="AV395" s="2002"/>
      <c r="AW395" s="2006"/>
    </row>
    <row r="396" spans="1:49" ht="12.95">
      <c r="A396" s="2010"/>
      <c r="B396" s="2001"/>
      <c r="C396" s="2001"/>
      <c r="D396" s="1998"/>
      <c r="E396" s="2018"/>
      <c r="F396" s="2001"/>
      <c r="G396" s="2001"/>
      <c r="H396" s="2001"/>
      <c r="I396" s="2000"/>
      <c r="J396" s="2001"/>
      <c r="K396" s="2002"/>
      <c r="L396" s="2002"/>
      <c r="M396" s="2002"/>
      <c r="N396" s="2002"/>
      <c r="O396" s="2002"/>
      <c r="P396" s="2002"/>
      <c r="Q396" s="2002"/>
      <c r="R396" s="2002"/>
      <c r="S396" s="2002"/>
      <c r="T396" s="2002"/>
      <c r="U396" s="2002"/>
      <c r="V396" s="2002"/>
      <c r="W396" s="2002"/>
      <c r="X396" s="2002"/>
      <c r="Y396" s="2002"/>
      <c r="Z396" s="2003"/>
      <c r="AA396" s="2002"/>
      <c r="AB396" s="2002"/>
      <c r="AC396" s="2002"/>
      <c r="AD396" s="2002"/>
      <c r="AE396" s="2002"/>
      <c r="AF396" s="2002"/>
      <c r="AG396" s="2002"/>
      <c r="AH396" s="2002"/>
      <c r="AI396" s="2002"/>
      <c r="AJ396" s="2002"/>
      <c r="AK396" s="2002"/>
      <c r="AL396" s="2002"/>
      <c r="AM396" s="2002"/>
      <c r="AN396" s="2002"/>
      <c r="AO396" s="2002"/>
      <c r="AP396" s="2002"/>
      <c r="AQ396" s="2002"/>
      <c r="AR396" s="2002"/>
      <c r="AS396" s="2002"/>
      <c r="AT396" s="2002"/>
      <c r="AU396" s="2002"/>
      <c r="AV396" s="2002"/>
      <c r="AW396" s="2006"/>
    </row>
    <row r="397" spans="1:49" ht="12.95">
      <c r="A397" s="2010"/>
      <c r="B397" s="2001"/>
      <c r="C397" s="2001"/>
      <c r="D397" s="1998"/>
      <c r="E397" s="2018"/>
      <c r="F397" s="2001"/>
      <c r="G397" s="2001"/>
      <c r="H397" s="2001"/>
      <c r="I397" s="2000"/>
      <c r="J397" s="2001"/>
      <c r="K397" s="2002"/>
      <c r="L397" s="2002"/>
      <c r="M397" s="2002"/>
      <c r="N397" s="2002"/>
      <c r="O397" s="2002"/>
      <c r="P397" s="2002"/>
      <c r="Q397" s="2002"/>
      <c r="R397" s="2002"/>
      <c r="S397" s="2002"/>
      <c r="T397" s="2002"/>
      <c r="U397" s="2002"/>
      <c r="V397" s="2002"/>
      <c r="W397" s="2002"/>
      <c r="X397" s="2002"/>
      <c r="Y397" s="2002"/>
      <c r="Z397" s="2003"/>
      <c r="AA397" s="2002"/>
      <c r="AB397" s="2002"/>
      <c r="AC397" s="2002"/>
      <c r="AD397" s="2002"/>
      <c r="AE397" s="2002"/>
      <c r="AF397" s="2002"/>
      <c r="AG397" s="2002"/>
      <c r="AH397" s="2002"/>
      <c r="AI397" s="2002"/>
      <c r="AJ397" s="2002"/>
      <c r="AK397" s="2002"/>
      <c r="AL397" s="2002"/>
      <c r="AM397" s="2002"/>
      <c r="AN397" s="2002"/>
      <c r="AO397" s="2002"/>
      <c r="AP397" s="2002"/>
      <c r="AQ397" s="2002"/>
      <c r="AR397" s="2002"/>
      <c r="AS397" s="2002"/>
      <c r="AT397" s="2002"/>
      <c r="AU397" s="2002"/>
      <c r="AV397" s="2002"/>
      <c r="AW397" s="2006"/>
    </row>
    <row r="398" spans="1:49" ht="12.95">
      <c r="A398" s="2010"/>
      <c r="B398" s="2001"/>
      <c r="C398" s="2001"/>
      <c r="D398" s="1998"/>
      <c r="E398" s="2018"/>
      <c r="F398" s="2001"/>
      <c r="G398" s="2001"/>
      <c r="H398" s="2001"/>
      <c r="I398" s="2000"/>
      <c r="J398" s="2001"/>
      <c r="K398" s="2002"/>
      <c r="L398" s="2002"/>
      <c r="M398" s="2002"/>
      <c r="N398" s="2002"/>
      <c r="O398" s="2002"/>
      <c r="P398" s="2002"/>
      <c r="Q398" s="2002"/>
      <c r="R398" s="2002"/>
      <c r="S398" s="2002"/>
      <c r="T398" s="2002"/>
      <c r="U398" s="2002"/>
      <c r="V398" s="2002"/>
      <c r="W398" s="2002"/>
      <c r="X398" s="2002"/>
      <c r="Y398" s="2002"/>
      <c r="Z398" s="2003"/>
      <c r="AA398" s="2002"/>
      <c r="AB398" s="2002"/>
      <c r="AC398" s="2002"/>
      <c r="AD398" s="2002"/>
      <c r="AE398" s="2002"/>
      <c r="AF398" s="2002"/>
      <c r="AG398" s="2002"/>
      <c r="AH398" s="2002"/>
      <c r="AI398" s="2002"/>
      <c r="AJ398" s="2002"/>
      <c r="AK398" s="2002"/>
      <c r="AL398" s="2002"/>
      <c r="AM398" s="2002"/>
      <c r="AN398" s="2002"/>
      <c r="AO398" s="2002"/>
      <c r="AP398" s="2002"/>
      <c r="AQ398" s="2002"/>
      <c r="AR398" s="2002"/>
      <c r="AS398" s="2002"/>
      <c r="AT398" s="2002"/>
      <c r="AU398" s="2002"/>
      <c r="AV398" s="2002"/>
      <c r="AW398" s="2006"/>
    </row>
    <row r="399" spans="1:49" ht="12.95">
      <c r="A399" s="2010"/>
      <c r="B399" s="2001"/>
      <c r="C399" s="2001"/>
      <c r="D399" s="1998"/>
      <c r="E399" s="2018"/>
      <c r="F399" s="2001"/>
      <c r="G399" s="2001"/>
      <c r="H399" s="2001"/>
      <c r="I399" s="2000"/>
      <c r="J399" s="2001"/>
      <c r="K399" s="2002"/>
      <c r="L399" s="2002"/>
      <c r="M399" s="2002"/>
      <c r="N399" s="2002"/>
      <c r="O399" s="2002"/>
      <c r="P399" s="2002"/>
      <c r="Q399" s="2002"/>
      <c r="R399" s="2002"/>
      <c r="S399" s="2002"/>
      <c r="T399" s="2002"/>
      <c r="U399" s="2002"/>
      <c r="V399" s="2002"/>
      <c r="W399" s="2002"/>
      <c r="X399" s="2002"/>
      <c r="Y399" s="2002"/>
      <c r="Z399" s="2003"/>
      <c r="AA399" s="2002"/>
      <c r="AB399" s="2002"/>
      <c r="AC399" s="2002"/>
      <c r="AD399" s="2002"/>
      <c r="AE399" s="2002"/>
      <c r="AF399" s="2002"/>
      <c r="AG399" s="2002"/>
      <c r="AH399" s="2002"/>
      <c r="AI399" s="2002"/>
      <c r="AJ399" s="2002"/>
      <c r="AK399" s="2002"/>
      <c r="AL399" s="2002"/>
      <c r="AM399" s="2002"/>
      <c r="AN399" s="2002"/>
      <c r="AO399" s="2002"/>
      <c r="AP399" s="2002"/>
      <c r="AQ399" s="2002"/>
      <c r="AR399" s="2002"/>
      <c r="AS399" s="2002"/>
      <c r="AT399" s="2002"/>
      <c r="AU399" s="2002"/>
      <c r="AV399" s="2002"/>
      <c r="AW399" s="2006"/>
    </row>
    <row r="400" spans="1:49" ht="12.95">
      <c r="A400" s="2010"/>
      <c r="B400" s="2001"/>
      <c r="C400" s="2001"/>
      <c r="D400" s="1998"/>
      <c r="E400" s="2018"/>
      <c r="F400" s="2001"/>
      <c r="G400" s="2001"/>
      <c r="H400" s="2001"/>
      <c r="I400" s="2000"/>
      <c r="J400" s="2001"/>
      <c r="K400" s="2002"/>
      <c r="L400" s="2002"/>
      <c r="M400" s="2002"/>
      <c r="N400" s="2002"/>
      <c r="O400" s="2002"/>
      <c r="P400" s="2002"/>
      <c r="Q400" s="2002"/>
      <c r="R400" s="2002"/>
      <c r="S400" s="2002"/>
      <c r="T400" s="2002"/>
      <c r="U400" s="2002"/>
      <c r="V400" s="2002"/>
      <c r="W400" s="2002"/>
      <c r="X400" s="2002"/>
      <c r="Y400" s="2002"/>
      <c r="Z400" s="2003"/>
      <c r="AA400" s="2002"/>
      <c r="AB400" s="2002"/>
      <c r="AC400" s="2002"/>
      <c r="AD400" s="2002"/>
      <c r="AE400" s="2002"/>
      <c r="AF400" s="2002"/>
      <c r="AG400" s="2002"/>
      <c r="AH400" s="2002"/>
      <c r="AI400" s="2002"/>
      <c r="AJ400" s="2002"/>
      <c r="AK400" s="2002"/>
      <c r="AL400" s="2002"/>
      <c r="AM400" s="2002"/>
      <c r="AN400" s="2002"/>
      <c r="AO400" s="2002"/>
      <c r="AP400" s="2002"/>
      <c r="AQ400" s="2002"/>
      <c r="AR400" s="2002"/>
      <c r="AS400" s="2002"/>
      <c r="AT400" s="2002"/>
      <c r="AU400" s="2002"/>
      <c r="AV400" s="2002"/>
      <c r="AW400" s="2006"/>
    </row>
    <row r="401" spans="1:49" ht="12.95">
      <c r="A401" s="2010"/>
      <c r="B401" s="2001"/>
      <c r="C401" s="2001"/>
      <c r="D401" s="1998"/>
      <c r="E401" s="2018"/>
      <c r="F401" s="2001"/>
      <c r="G401" s="2001"/>
      <c r="H401" s="2001"/>
      <c r="I401" s="2000"/>
      <c r="J401" s="2001"/>
      <c r="K401" s="2002"/>
      <c r="L401" s="2002"/>
      <c r="M401" s="2002"/>
      <c r="N401" s="2002"/>
      <c r="O401" s="2002"/>
      <c r="P401" s="2002"/>
      <c r="Q401" s="2002"/>
      <c r="R401" s="2002"/>
      <c r="S401" s="2002"/>
      <c r="T401" s="2002"/>
      <c r="U401" s="2002"/>
      <c r="V401" s="2002"/>
      <c r="W401" s="2002"/>
      <c r="X401" s="2002"/>
      <c r="Y401" s="2002"/>
      <c r="Z401" s="2003"/>
      <c r="AA401" s="2002"/>
      <c r="AB401" s="2002"/>
      <c r="AC401" s="2002"/>
      <c r="AD401" s="2002"/>
      <c r="AE401" s="2002"/>
      <c r="AF401" s="2002"/>
      <c r="AG401" s="2002"/>
      <c r="AH401" s="2002"/>
      <c r="AI401" s="2002"/>
      <c r="AJ401" s="2002"/>
      <c r="AK401" s="2002"/>
      <c r="AL401" s="2002"/>
      <c r="AM401" s="2002"/>
      <c r="AN401" s="2002"/>
      <c r="AO401" s="2002"/>
      <c r="AP401" s="2002"/>
      <c r="AQ401" s="2002"/>
      <c r="AR401" s="2002"/>
      <c r="AS401" s="2002"/>
      <c r="AT401" s="2002"/>
      <c r="AU401" s="2002"/>
      <c r="AV401" s="2002"/>
      <c r="AW401" s="2006"/>
    </row>
    <row r="402" spans="1:49" ht="12.95">
      <c r="A402" s="2010"/>
      <c r="B402" s="2001"/>
      <c r="C402" s="2001"/>
      <c r="D402" s="1998"/>
      <c r="E402" s="2018"/>
      <c r="F402" s="2001"/>
      <c r="G402" s="2001"/>
      <c r="H402" s="2001"/>
      <c r="I402" s="2000"/>
      <c r="J402" s="2001"/>
      <c r="K402" s="2002"/>
      <c r="L402" s="2002"/>
      <c r="M402" s="2002"/>
      <c r="N402" s="2002"/>
      <c r="O402" s="2002"/>
      <c r="P402" s="2002"/>
      <c r="Q402" s="2002"/>
      <c r="R402" s="2002"/>
      <c r="S402" s="2002"/>
      <c r="T402" s="2002"/>
      <c r="U402" s="2002"/>
      <c r="V402" s="2002"/>
      <c r="W402" s="2002"/>
      <c r="X402" s="2002"/>
      <c r="Y402" s="2002"/>
      <c r="Z402" s="2003"/>
      <c r="AA402" s="2002"/>
      <c r="AB402" s="2002"/>
      <c r="AC402" s="2002"/>
      <c r="AD402" s="2002"/>
      <c r="AE402" s="2002"/>
      <c r="AF402" s="2002"/>
      <c r="AG402" s="2002"/>
      <c r="AH402" s="2002"/>
      <c r="AI402" s="2002"/>
      <c r="AJ402" s="2002"/>
      <c r="AK402" s="2002"/>
      <c r="AL402" s="2002"/>
      <c r="AM402" s="2002"/>
      <c r="AN402" s="2002"/>
      <c r="AO402" s="2002"/>
      <c r="AP402" s="2002"/>
      <c r="AQ402" s="2002"/>
      <c r="AR402" s="2002"/>
      <c r="AS402" s="2002"/>
      <c r="AT402" s="2002"/>
      <c r="AU402" s="2002"/>
      <c r="AV402" s="2002"/>
      <c r="AW402" s="2006"/>
    </row>
    <row r="403" spans="1:49" ht="12.95">
      <c r="A403" s="2010"/>
      <c r="B403" s="2001"/>
      <c r="C403" s="2001"/>
      <c r="D403" s="1998"/>
      <c r="E403" s="2018"/>
      <c r="F403" s="2001"/>
      <c r="G403" s="2001"/>
      <c r="H403" s="2001"/>
      <c r="I403" s="2000"/>
      <c r="J403" s="2001"/>
      <c r="K403" s="2002"/>
      <c r="L403" s="2002"/>
      <c r="M403" s="2002"/>
      <c r="N403" s="2002"/>
      <c r="O403" s="2002"/>
      <c r="P403" s="2002"/>
      <c r="Q403" s="2002"/>
      <c r="R403" s="2002"/>
      <c r="S403" s="2002"/>
      <c r="T403" s="2002"/>
      <c r="U403" s="2002"/>
      <c r="V403" s="2002"/>
      <c r="W403" s="2002"/>
      <c r="X403" s="2002"/>
      <c r="Y403" s="2002"/>
      <c r="Z403" s="2003"/>
      <c r="AA403" s="2002"/>
      <c r="AB403" s="2002"/>
      <c r="AC403" s="2002"/>
      <c r="AD403" s="2002"/>
      <c r="AE403" s="2002"/>
      <c r="AF403" s="2002"/>
      <c r="AG403" s="2002"/>
      <c r="AH403" s="2002"/>
      <c r="AI403" s="2002"/>
      <c r="AJ403" s="2002"/>
      <c r="AK403" s="2002"/>
      <c r="AL403" s="2002"/>
      <c r="AM403" s="2002"/>
      <c r="AN403" s="2002"/>
      <c r="AO403" s="2002"/>
      <c r="AP403" s="2002"/>
      <c r="AQ403" s="2002"/>
      <c r="AR403" s="2002"/>
      <c r="AS403" s="2002"/>
      <c r="AT403" s="2002"/>
      <c r="AU403" s="2002"/>
      <c r="AV403" s="2002"/>
      <c r="AW403" s="2006"/>
    </row>
    <row r="404" spans="1:49" ht="12.95">
      <c r="A404" s="2010"/>
      <c r="B404" s="2001"/>
      <c r="C404" s="2001"/>
      <c r="D404" s="1998"/>
      <c r="E404" s="2018"/>
      <c r="F404" s="2001"/>
      <c r="G404" s="2001"/>
      <c r="H404" s="2001"/>
      <c r="I404" s="2000"/>
      <c r="J404" s="2001"/>
      <c r="K404" s="2002"/>
      <c r="L404" s="2002"/>
      <c r="M404" s="2002"/>
      <c r="N404" s="2002"/>
      <c r="O404" s="2002"/>
      <c r="P404" s="2002"/>
      <c r="Q404" s="2002"/>
      <c r="R404" s="2002"/>
      <c r="S404" s="2002"/>
      <c r="T404" s="2002"/>
      <c r="U404" s="2002"/>
      <c r="V404" s="2002"/>
      <c r="W404" s="2002"/>
      <c r="X404" s="2002"/>
      <c r="Y404" s="2002"/>
      <c r="Z404" s="2003"/>
      <c r="AA404" s="2002"/>
      <c r="AB404" s="2002"/>
      <c r="AC404" s="2002"/>
      <c r="AD404" s="2002"/>
      <c r="AE404" s="2002"/>
      <c r="AF404" s="2002"/>
      <c r="AG404" s="2002"/>
      <c r="AH404" s="2002"/>
      <c r="AI404" s="2002"/>
      <c r="AJ404" s="2002"/>
      <c r="AK404" s="2002"/>
      <c r="AL404" s="2002"/>
      <c r="AM404" s="2002"/>
      <c r="AN404" s="2002"/>
      <c r="AO404" s="2002"/>
      <c r="AP404" s="2002"/>
      <c r="AQ404" s="2002"/>
      <c r="AR404" s="2002"/>
      <c r="AS404" s="2002"/>
      <c r="AT404" s="2002"/>
      <c r="AU404" s="2002"/>
      <c r="AV404" s="2002"/>
      <c r="AW404" s="2006"/>
    </row>
    <row r="405" spans="1:49" ht="12.95">
      <c r="A405" s="2010"/>
      <c r="B405" s="2001"/>
      <c r="C405" s="2001"/>
      <c r="D405" s="1998"/>
      <c r="E405" s="2018"/>
      <c r="F405" s="2001"/>
      <c r="G405" s="2001"/>
      <c r="H405" s="2001"/>
      <c r="I405" s="2000"/>
      <c r="J405" s="2001"/>
      <c r="K405" s="2002"/>
      <c r="L405" s="2002"/>
      <c r="M405" s="2002"/>
      <c r="N405" s="2002"/>
      <c r="O405" s="2002"/>
      <c r="P405" s="2002"/>
      <c r="Q405" s="2002"/>
      <c r="R405" s="2002"/>
      <c r="S405" s="2002"/>
      <c r="T405" s="2002"/>
      <c r="U405" s="2002"/>
      <c r="V405" s="2002"/>
      <c r="W405" s="2002"/>
      <c r="X405" s="2002"/>
      <c r="Y405" s="2002"/>
      <c r="Z405" s="2003"/>
      <c r="AA405" s="2002"/>
      <c r="AB405" s="2002"/>
      <c r="AC405" s="2002"/>
      <c r="AD405" s="2002"/>
      <c r="AE405" s="2002"/>
      <c r="AF405" s="2002"/>
      <c r="AG405" s="2002"/>
      <c r="AH405" s="2002"/>
      <c r="AI405" s="2002"/>
      <c r="AJ405" s="2002"/>
      <c r="AK405" s="2002"/>
      <c r="AL405" s="2002"/>
      <c r="AM405" s="2002"/>
      <c r="AN405" s="2002"/>
      <c r="AO405" s="2002"/>
      <c r="AP405" s="2002"/>
      <c r="AQ405" s="2002"/>
      <c r="AR405" s="2002"/>
      <c r="AS405" s="2002"/>
      <c r="AT405" s="2002"/>
      <c r="AU405" s="2002"/>
      <c r="AV405" s="2002"/>
      <c r="AW405" s="2006"/>
    </row>
    <row r="406" spans="1:49" ht="12.95">
      <c r="A406" s="2010"/>
      <c r="B406" s="2001"/>
      <c r="C406" s="2001"/>
      <c r="D406" s="1998"/>
      <c r="E406" s="2018"/>
      <c r="F406" s="2001"/>
      <c r="G406" s="2001"/>
      <c r="H406" s="2001"/>
      <c r="I406" s="2000"/>
      <c r="J406" s="2001"/>
      <c r="K406" s="2002"/>
      <c r="L406" s="2002"/>
      <c r="M406" s="2002"/>
      <c r="N406" s="2002"/>
      <c r="O406" s="2002"/>
      <c r="P406" s="2002"/>
      <c r="Q406" s="2002"/>
      <c r="R406" s="2002"/>
      <c r="S406" s="2002"/>
      <c r="T406" s="2002"/>
      <c r="U406" s="2002"/>
      <c r="V406" s="2002"/>
      <c r="W406" s="2002"/>
      <c r="X406" s="2002"/>
      <c r="Y406" s="2002"/>
      <c r="Z406" s="2003"/>
      <c r="AA406" s="2002"/>
      <c r="AB406" s="2002"/>
      <c r="AC406" s="2002"/>
      <c r="AD406" s="2002"/>
      <c r="AE406" s="2002"/>
      <c r="AF406" s="2002"/>
      <c r="AG406" s="2002"/>
      <c r="AH406" s="2002"/>
      <c r="AI406" s="2002"/>
      <c r="AJ406" s="2002"/>
      <c r="AK406" s="2002"/>
      <c r="AL406" s="2002"/>
      <c r="AM406" s="2002"/>
      <c r="AN406" s="2002"/>
      <c r="AO406" s="2002"/>
      <c r="AP406" s="2002"/>
      <c r="AQ406" s="2002"/>
      <c r="AR406" s="2002"/>
      <c r="AS406" s="2002"/>
      <c r="AT406" s="2002"/>
      <c r="AU406" s="2002"/>
      <c r="AV406" s="2002"/>
      <c r="AW406" s="2006"/>
    </row>
    <row r="407" spans="1:49" ht="12.95">
      <c r="A407" s="2010"/>
      <c r="B407" s="2001"/>
      <c r="C407" s="2001"/>
      <c r="D407" s="1998"/>
      <c r="E407" s="2018"/>
      <c r="F407" s="2001"/>
      <c r="G407" s="2001"/>
      <c r="H407" s="2001"/>
      <c r="I407" s="2000"/>
      <c r="J407" s="2001"/>
      <c r="K407" s="2002"/>
      <c r="L407" s="2002"/>
      <c r="M407" s="2002"/>
      <c r="N407" s="2002"/>
      <c r="O407" s="2002"/>
      <c r="P407" s="2002"/>
      <c r="Q407" s="2002"/>
      <c r="R407" s="2002"/>
      <c r="S407" s="2002"/>
      <c r="T407" s="2002"/>
      <c r="U407" s="2002"/>
      <c r="V407" s="2002"/>
      <c r="W407" s="2002"/>
      <c r="X407" s="2002"/>
      <c r="Y407" s="2002"/>
      <c r="Z407" s="2003"/>
      <c r="AA407" s="2002"/>
      <c r="AB407" s="2002"/>
      <c r="AC407" s="2002"/>
      <c r="AD407" s="2002"/>
      <c r="AE407" s="2002"/>
      <c r="AF407" s="2002"/>
      <c r="AG407" s="2002"/>
      <c r="AH407" s="2002"/>
      <c r="AI407" s="2002"/>
      <c r="AJ407" s="2002"/>
      <c r="AK407" s="2002"/>
      <c r="AL407" s="2002"/>
      <c r="AM407" s="2002"/>
      <c r="AN407" s="2002"/>
      <c r="AO407" s="2002"/>
      <c r="AP407" s="2002"/>
      <c r="AQ407" s="2002"/>
      <c r="AR407" s="2002"/>
      <c r="AS407" s="2002"/>
      <c r="AT407" s="2002"/>
      <c r="AU407" s="2002"/>
      <c r="AV407" s="2002"/>
      <c r="AW407" s="2006"/>
    </row>
    <row r="408" spans="1:49" ht="12.95">
      <c r="A408" s="2010"/>
      <c r="B408" s="2001"/>
      <c r="C408" s="2001"/>
      <c r="D408" s="1998"/>
      <c r="E408" s="2018"/>
      <c r="F408" s="2001"/>
      <c r="G408" s="2001"/>
      <c r="H408" s="2001"/>
      <c r="I408" s="2000"/>
      <c r="J408" s="2001"/>
      <c r="K408" s="2002"/>
      <c r="L408" s="2002"/>
      <c r="M408" s="2002"/>
      <c r="N408" s="2002"/>
      <c r="O408" s="2002"/>
      <c r="P408" s="2002"/>
      <c r="Q408" s="2002"/>
      <c r="R408" s="2002"/>
      <c r="S408" s="2002"/>
      <c r="T408" s="2002"/>
      <c r="U408" s="2002"/>
      <c r="V408" s="2002"/>
      <c r="W408" s="2002"/>
      <c r="X408" s="2002"/>
      <c r="Y408" s="2002"/>
      <c r="Z408" s="2003"/>
      <c r="AA408" s="2002"/>
      <c r="AB408" s="2002"/>
      <c r="AC408" s="2002"/>
      <c r="AD408" s="2002"/>
      <c r="AE408" s="2002"/>
      <c r="AF408" s="2002"/>
      <c r="AG408" s="2002"/>
      <c r="AH408" s="2002"/>
      <c r="AI408" s="2002"/>
      <c r="AJ408" s="2002"/>
      <c r="AK408" s="2002"/>
      <c r="AL408" s="2002"/>
      <c r="AM408" s="2002"/>
      <c r="AN408" s="2002"/>
      <c r="AO408" s="2002"/>
      <c r="AP408" s="2002"/>
      <c r="AQ408" s="2002"/>
      <c r="AR408" s="2002"/>
      <c r="AS408" s="2002"/>
      <c r="AT408" s="2002"/>
      <c r="AU408" s="2002"/>
      <c r="AV408" s="2002"/>
      <c r="AW408" s="2006"/>
    </row>
    <row r="409" spans="1:49" ht="12.95">
      <c r="A409" s="2010"/>
      <c r="B409" s="2001"/>
      <c r="C409" s="2001"/>
      <c r="D409" s="1998"/>
      <c r="E409" s="2018"/>
      <c r="F409" s="2001"/>
      <c r="G409" s="2001"/>
      <c r="H409" s="2001"/>
      <c r="I409" s="2000"/>
      <c r="J409" s="2001"/>
      <c r="K409" s="2002"/>
      <c r="L409" s="2002"/>
      <c r="M409" s="2002"/>
      <c r="N409" s="2002"/>
      <c r="O409" s="2002"/>
      <c r="P409" s="2002"/>
      <c r="Q409" s="2002"/>
      <c r="R409" s="2002"/>
      <c r="S409" s="2002"/>
      <c r="T409" s="2002"/>
      <c r="U409" s="2002"/>
      <c r="V409" s="2002"/>
      <c r="W409" s="2002"/>
      <c r="X409" s="2002"/>
      <c r="Y409" s="2002"/>
      <c r="Z409" s="2003"/>
      <c r="AA409" s="2002"/>
      <c r="AB409" s="2002"/>
      <c r="AC409" s="2002"/>
      <c r="AD409" s="2002"/>
      <c r="AE409" s="2002"/>
      <c r="AF409" s="2002"/>
      <c r="AG409" s="2002"/>
      <c r="AH409" s="2002"/>
      <c r="AI409" s="2002"/>
      <c r="AJ409" s="2002"/>
      <c r="AK409" s="2002"/>
      <c r="AL409" s="2002"/>
      <c r="AM409" s="2002"/>
      <c r="AN409" s="2002"/>
      <c r="AO409" s="2002"/>
      <c r="AP409" s="2002"/>
      <c r="AQ409" s="2002"/>
      <c r="AR409" s="2002"/>
      <c r="AS409" s="2002"/>
      <c r="AT409" s="2002"/>
      <c r="AU409" s="2002"/>
      <c r="AV409" s="2002"/>
      <c r="AW409" s="2006"/>
    </row>
    <row r="410" spans="1:49" ht="12.95">
      <c r="A410" s="2010"/>
      <c r="B410" s="2001"/>
      <c r="C410" s="2001"/>
      <c r="D410" s="1998"/>
      <c r="E410" s="2018"/>
      <c r="F410" s="2001"/>
      <c r="G410" s="2001"/>
      <c r="H410" s="2001"/>
      <c r="I410" s="2000"/>
      <c r="J410" s="2001"/>
      <c r="K410" s="2002"/>
      <c r="L410" s="2002"/>
      <c r="M410" s="2002"/>
      <c r="N410" s="2002"/>
      <c r="O410" s="2002"/>
      <c r="P410" s="2002"/>
      <c r="Q410" s="2002"/>
      <c r="R410" s="2002"/>
      <c r="S410" s="2002"/>
      <c r="T410" s="2002"/>
      <c r="U410" s="2002"/>
      <c r="V410" s="2002"/>
      <c r="W410" s="2002"/>
      <c r="X410" s="2002"/>
      <c r="Y410" s="2002"/>
      <c r="Z410" s="2003"/>
      <c r="AA410" s="2002"/>
      <c r="AB410" s="2002"/>
      <c r="AC410" s="2002"/>
      <c r="AD410" s="2002"/>
      <c r="AE410" s="2002"/>
      <c r="AF410" s="2002"/>
      <c r="AG410" s="2002"/>
      <c r="AH410" s="2002"/>
      <c r="AI410" s="2002"/>
      <c r="AJ410" s="2002"/>
      <c r="AK410" s="2002"/>
      <c r="AL410" s="2002"/>
      <c r="AM410" s="2002"/>
      <c r="AN410" s="2002"/>
      <c r="AO410" s="2002"/>
      <c r="AP410" s="2002"/>
      <c r="AQ410" s="2002"/>
      <c r="AR410" s="2002"/>
      <c r="AS410" s="2002"/>
      <c r="AT410" s="2002"/>
      <c r="AU410" s="2002"/>
      <c r="AV410" s="2002"/>
      <c r="AW410" s="2006"/>
    </row>
    <row r="411" spans="1:49" ht="12.95">
      <c r="A411" s="2010"/>
      <c r="B411" s="2001"/>
      <c r="C411" s="2001"/>
      <c r="D411" s="1998"/>
      <c r="E411" s="2018"/>
      <c r="F411" s="2001"/>
      <c r="G411" s="2001"/>
      <c r="H411" s="2001"/>
      <c r="I411" s="2000"/>
      <c r="J411" s="2001"/>
      <c r="K411" s="2002"/>
      <c r="L411" s="2002"/>
      <c r="M411" s="2002"/>
      <c r="N411" s="2002"/>
      <c r="O411" s="2002"/>
      <c r="P411" s="2002"/>
      <c r="Q411" s="2002"/>
      <c r="R411" s="2002"/>
      <c r="S411" s="2002"/>
      <c r="T411" s="2002"/>
      <c r="U411" s="2002"/>
      <c r="V411" s="2002"/>
      <c r="W411" s="2002"/>
      <c r="X411" s="2002"/>
      <c r="Y411" s="2002"/>
      <c r="Z411" s="2003"/>
      <c r="AA411" s="2002"/>
      <c r="AB411" s="2002"/>
      <c r="AC411" s="2002"/>
      <c r="AD411" s="2002"/>
      <c r="AE411" s="2002"/>
      <c r="AF411" s="2002"/>
      <c r="AG411" s="2002"/>
      <c r="AH411" s="2002"/>
      <c r="AI411" s="2002"/>
      <c r="AJ411" s="2002"/>
      <c r="AK411" s="2002"/>
      <c r="AL411" s="2002"/>
      <c r="AM411" s="2002"/>
      <c r="AN411" s="2002"/>
      <c r="AO411" s="2002"/>
      <c r="AP411" s="2002"/>
      <c r="AQ411" s="2002"/>
      <c r="AR411" s="2002"/>
      <c r="AS411" s="2002"/>
      <c r="AT411" s="2002"/>
      <c r="AU411" s="2002"/>
      <c r="AV411" s="2002"/>
      <c r="AW411" s="2006"/>
    </row>
    <row r="412" spans="1:49" ht="12.95">
      <c r="A412" s="2010"/>
      <c r="B412" s="2001"/>
      <c r="C412" s="2001"/>
      <c r="D412" s="1998"/>
      <c r="E412" s="2018"/>
      <c r="F412" s="2001"/>
      <c r="G412" s="2001"/>
      <c r="H412" s="2001"/>
      <c r="I412" s="2000"/>
      <c r="J412" s="2001"/>
      <c r="K412" s="2002"/>
      <c r="L412" s="2002"/>
      <c r="M412" s="2002"/>
      <c r="N412" s="2002"/>
      <c r="O412" s="2002"/>
      <c r="P412" s="2002"/>
      <c r="Q412" s="2002"/>
      <c r="R412" s="2002"/>
      <c r="S412" s="2002"/>
      <c r="T412" s="2002"/>
      <c r="U412" s="2002"/>
      <c r="V412" s="2002"/>
      <c r="W412" s="2002"/>
      <c r="X412" s="2002"/>
      <c r="Y412" s="2002"/>
      <c r="Z412" s="2003"/>
      <c r="AA412" s="2002"/>
      <c r="AB412" s="2002"/>
      <c r="AC412" s="2002"/>
      <c r="AD412" s="2002"/>
      <c r="AE412" s="2002"/>
      <c r="AF412" s="2002"/>
      <c r="AG412" s="2002"/>
      <c r="AH412" s="2002"/>
      <c r="AI412" s="2002"/>
      <c r="AJ412" s="2002"/>
      <c r="AK412" s="2002"/>
      <c r="AL412" s="2002"/>
      <c r="AM412" s="2002"/>
      <c r="AN412" s="2002"/>
      <c r="AO412" s="2002"/>
      <c r="AP412" s="2002"/>
      <c r="AQ412" s="2002"/>
      <c r="AR412" s="2002"/>
      <c r="AS412" s="2002"/>
      <c r="AT412" s="2002"/>
      <c r="AU412" s="2002"/>
      <c r="AV412" s="2002"/>
      <c r="AW412" s="2006"/>
    </row>
    <row r="413" spans="1:49" ht="12.95">
      <c r="A413" s="2010"/>
      <c r="B413" s="2001"/>
      <c r="C413" s="2001"/>
      <c r="D413" s="1998"/>
      <c r="E413" s="2018"/>
      <c r="F413" s="2001"/>
      <c r="G413" s="2001"/>
      <c r="H413" s="2001"/>
      <c r="I413" s="2000"/>
      <c r="J413" s="2001"/>
      <c r="K413" s="2002"/>
      <c r="L413" s="2002"/>
      <c r="M413" s="2002"/>
      <c r="N413" s="2002"/>
      <c r="O413" s="2002"/>
      <c r="P413" s="2002"/>
      <c r="Q413" s="2002"/>
      <c r="R413" s="2002"/>
      <c r="S413" s="2002"/>
      <c r="T413" s="2002"/>
      <c r="U413" s="2002"/>
      <c r="V413" s="2002"/>
      <c r="W413" s="2002"/>
      <c r="X413" s="2002"/>
      <c r="Y413" s="2002"/>
      <c r="Z413" s="2003"/>
      <c r="AA413" s="2002"/>
      <c r="AB413" s="2002"/>
      <c r="AC413" s="2002"/>
      <c r="AD413" s="2002"/>
      <c r="AE413" s="2002"/>
      <c r="AF413" s="2002"/>
      <c r="AG413" s="2002"/>
      <c r="AH413" s="2002"/>
      <c r="AI413" s="2002"/>
      <c r="AJ413" s="2002"/>
      <c r="AK413" s="2002"/>
      <c r="AL413" s="2002"/>
      <c r="AM413" s="2002"/>
      <c r="AN413" s="2002"/>
      <c r="AO413" s="2002"/>
      <c r="AP413" s="2002"/>
      <c r="AQ413" s="2002"/>
      <c r="AR413" s="2002"/>
      <c r="AS413" s="2002"/>
      <c r="AT413" s="2002"/>
      <c r="AU413" s="2002"/>
      <c r="AV413" s="2002"/>
      <c r="AW413" s="2006"/>
    </row>
    <row r="414" spans="1:49" ht="12.95">
      <c r="A414" s="2010"/>
      <c r="B414" s="2001"/>
      <c r="C414" s="2001"/>
      <c r="D414" s="1998"/>
      <c r="E414" s="2018"/>
      <c r="F414" s="2001"/>
      <c r="G414" s="2001"/>
      <c r="H414" s="2001"/>
      <c r="I414" s="2000"/>
      <c r="J414" s="2001"/>
      <c r="K414" s="2002"/>
      <c r="L414" s="2002"/>
      <c r="M414" s="2002"/>
      <c r="N414" s="2002"/>
      <c r="O414" s="2002"/>
      <c r="P414" s="2002"/>
      <c r="Q414" s="2002"/>
      <c r="R414" s="2002"/>
      <c r="S414" s="2002"/>
      <c r="T414" s="2002"/>
      <c r="U414" s="2002"/>
      <c r="V414" s="2002"/>
      <c r="W414" s="2002"/>
      <c r="X414" s="2002"/>
      <c r="Y414" s="2002"/>
      <c r="Z414" s="2003"/>
      <c r="AA414" s="2002"/>
      <c r="AB414" s="2002"/>
      <c r="AC414" s="2002"/>
      <c r="AD414" s="2002"/>
      <c r="AE414" s="2002"/>
      <c r="AF414" s="2002"/>
      <c r="AG414" s="2002"/>
      <c r="AH414" s="2002"/>
      <c r="AI414" s="2002"/>
      <c r="AJ414" s="2002"/>
      <c r="AK414" s="2002"/>
      <c r="AL414" s="2002"/>
      <c r="AM414" s="2002"/>
      <c r="AN414" s="2002"/>
      <c r="AO414" s="2002"/>
      <c r="AP414" s="2002"/>
      <c r="AQ414" s="2002"/>
      <c r="AR414" s="2002"/>
      <c r="AS414" s="2002"/>
      <c r="AT414" s="2002"/>
      <c r="AU414" s="2002"/>
      <c r="AV414" s="2002"/>
      <c r="AW414" s="2006"/>
    </row>
    <row r="415" spans="1:49" ht="12.95">
      <c r="A415" s="2010"/>
      <c r="B415" s="2001"/>
      <c r="C415" s="2001"/>
      <c r="D415" s="1998"/>
      <c r="E415" s="2018"/>
      <c r="F415" s="2001"/>
      <c r="G415" s="2001"/>
      <c r="H415" s="2001"/>
      <c r="I415" s="2000"/>
      <c r="J415" s="2001"/>
      <c r="K415" s="2002"/>
      <c r="L415" s="2002"/>
      <c r="M415" s="2002"/>
      <c r="N415" s="2002"/>
      <c r="O415" s="2002"/>
      <c r="P415" s="2002"/>
      <c r="Q415" s="2002"/>
      <c r="R415" s="2002"/>
      <c r="S415" s="2002"/>
      <c r="T415" s="2002"/>
      <c r="U415" s="2002"/>
      <c r="V415" s="2002"/>
      <c r="W415" s="2002"/>
      <c r="X415" s="2002"/>
      <c r="Y415" s="2002"/>
      <c r="Z415" s="2003"/>
      <c r="AA415" s="2002"/>
      <c r="AB415" s="2002"/>
      <c r="AC415" s="2002"/>
      <c r="AD415" s="2002"/>
      <c r="AE415" s="2002"/>
      <c r="AF415" s="2002"/>
      <c r="AG415" s="2002"/>
      <c r="AH415" s="2002"/>
      <c r="AI415" s="2002"/>
      <c r="AJ415" s="2002"/>
      <c r="AK415" s="2002"/>
      <c r="AL415" s="2002"/>
      <c r="AM415" s="2002"/>
      <c r="AN415" s="2002"/>
      <c r="AO415" s="2002"/>
      <c r="AP415" s="2002"/>
      <c r="AQ415" s="2002"/>
      <c r="AR415" s="2002"/>
      <c r="AS415" s="2002"/>
      <c r="AT415" s="2002"/>
      <c r="AU415" s="2002"/>
      <c r="AV415" s="2002"/>
      <c r="AW415" s="2006"/>
    </row>
    <row r="416" spans="1:49" ht="12.95">
      <c r="A416" s="2010"/>
      <c r="B416" s="2001"/>
      <c r="C416" s="2001"/>
      <c r="D416" s="1998"/>
      <c r="E416" s="2018"/>
      <c r="F416" s="2001"/>
      <c r="G416" s="2001"/>
      <c r="H416" s="2001"/>
      <c r="I416" s="2000"/>
      <c r="J416" s="2001"/>
      <c r="K416" s="2002"/>
      <c r="L416" s="2002"/>
      <c r="M416" s="2002"/>
      <c r="N416" s="2002"/>
      <c r="O416" s="2002"/>
      <c r="P416" s="2002"/>
      <c r="Q416" s="2002"/>
      <c r="R416" s="2002"/>
      <c r="S416" s="2002"/>
      <c r="T416" s="2002"/>
      <c r="U416" s="2002"/>
      <c r="V416" s="2002"/>
      <c r="W416" s="2002"/>
      <c r="X416" s="2002"/>
      <c r="Y416" s="2002"/>
      <c r="Z416" s="2003"/>
      <c r="AA416" s="2002"/>
      <c r="AB416" s="2002"/>
      <c r="AC416" s="2002"/>
      <c r="AD416" s="2002"/>
      <c r="AE416" s="2002"/>
      <c r="AF416" s="2002"/>
      <c r="AG416" s="2002"/>
      <c r="AH416" s="2002"/>
      <c r="AI416" s="2002"/>
      <c r="AJ416" s="2002"/>
      <c r="AK416" s="2002"/>
      <c r="AL416" s="2002"/>
      <c r="AM416" s="2002"/>
      <c r="AN416" s="2002"/>
      <c r="AO416" s="2002"/>
      <c r="AP416" s="2002"/>
      <c r="AQ416" s="2002"/>
      <c r="AR416" s="2002"/>
      <c r="AS416" s="2002"/>
      <c r="AT416" s="2002"/>
      <c r="AU416" s="2002"/>
      <c r="AV416" s="2002"/>
      <c r="AW416" s="2006"/>
    </row>
    <row r="417" spans="1:49" ht="12.95">
      <c r="A417" s="2010"/>
      <c r="B417" s="2001"/>
      <c r="C417" s="2001"/>
      <c r="D417" s="1998"/>
      <c r="E417" s="2018"/>
      <c r="F417" s="2001"/>
      <c r="G417" s="2001"/>
      <c r="H417" s="2001"/>
      <c r="I417" s="2000"/>
      <c r="J417" s="2001"/>
      <c r="K417" s="2002"/>
      <c r="L417" s="2002"/>
      <c r="M417" s="2002"/>
      <c r="N417" s="2002"/>
      <c r="O417" s="2002"/>
      <c r="P417" s="2002"/>
      <c r="Q417" s="2002"/>
      <c r="R417" s="2002"/>
      <c r="S417" s="2002"/>
      <c r="T417" s="2002"/>
      <c r="U417" s="2002"/>
      <c r="V417" s="2002"/>
      <c r="W417" s="2002"/>
      <c r="X417" s="2002"/>
      <c r="Y417" s="2002"/>
      <c r="Z417" s="2003"/>
      <c r="AA417" s="2002"/>
      <c r="AB417" s="2002"/>
      <c r="AC417" s="2002"/>
      <c r="AD417" s="2002"/>
      <c r="AE417" s="2002"/>
      <c r="AF417" s="2002"/>
      <c r="AG417" s="2002"/>
      <c r="AH417" s="2002"/>
      <c r="AI417" s="2002"/>
      <c r="AJ417" s="2002"/>
      <c r="AK417" s="2002"/>
      <c r="AL417" s="2002"/>
      <c r="AM417" s="2002"/>
      <c r="AN417" s="2002"/>
      <c r="AO417" s="2002"/>
      <c r="AP417" s="2002"/>
      <c r="AQ417" s="2002"/>
      <c r="AR417" s="2002"/>
      <c r="AS417" s="2002"/>
      <c r="AT417" s="2002"/>
      <c r="AU417" s="2002"/>
      <c r="AV417" s="2002"/>
      <c r="AW417" s="2006"/>
    </row>
    <row r="418" spans="1:49" ht="12.95">
      <c r="A418" s="2010"/>
      <c r="B418" s="2001"/>
      <c r="C418" s="2001"/>
      <c r="D418" s="1998"/>
      <c r="E418" s="2018"/>
      <c r="F418" s="2001"/>
      <c r="G418" s="2001"/>
      <c r="H418" s="2001"/>
      <c r="I418" s="2000"/>
      <c r="J418" s="2001"/>
      <c r="K418" s="2002"/>
      <c r="L418" s="2002"/>
      <c r="M418" s="2002"/>
      <c r="N418" s="2002"/>
      <c r="O418" s="2002"/>
      <c r="P418" s="2002"/>
      <c r="Q418" s="2002"/>
      <c r="R418" s="2002"/>
      <c r="S418" s="2002"/>
      <c r="T418" s="2002"/>
      <c r="U418" s="2002"/>
      <c r="V418" s="2002"/>
      <c r="W418" s="2002"/>
      <c r="X418" s="2002"/>
      <c r="Y418" s="2002"/>
      <c r="Z418" s="2003"/>
      <c r="AA418" s="2002"/>
      <c r="AB418" s="2002"/>
      <c r="AC418" s="2002"/>
      <c r="AD418" s="2002"/>
      <c r="AE418" s="2002"/>
      <c r="AF418" s="2002"/>
      <c r="AG418" s="2002"/>
      <c r="AH418" s="2002"/>
      <c r="AI418" s="2002"/>
      <c r="AJ418" s="2002"/>
      <c r="AK418" s="2002"/>
      <c r="AL418" s="2002"/>
      <c r="AM418" s="2002"/>
      <c r="AN418" s="2002"/>
      <c r="AO418" s="2002"/>
      <c r="AP418" s="2002"/>
      <c r="AQ418" s="2002"/>
      <c r="AR418" s="2002"/>
      <c r="AS418" s="2002"/>
      <c r="AT418" s="2002"/>
      <c r="AU418" s="2002"/>
      <c r="AV418" s="2002"/>
      <c r="AW418" s="2006"/>
    </row>
    <row r="419" spans="1:49" ht="12.95">
      <c r="A419" s="2010"/>
      <c r="B419" s="2001"/>
      <c r="C419" s="2001"/>
      <c r="D419" s="1998"/>
      <c r="E419" s="2018"/>
      <c r="F419" s="2001"/>
      <c r="G419" s="2001"/>
      <c r="H419" s="2001"/>
      <c r="I419" s="2000"/>
      <c r="J419" s="2001"/>
      <c r="K419" s="2002"/>
      <c r="L419" s="2002"/>
      <c r="M419" s="2002"/>
      <c r="N419" s="2002"/>
      <c r="O419" s="2002"/>
      <c r="P419" s="2002"/>
      <c r="Q419" s="2002"/>
      <c r="R419" s="2002"/>
      <c r="S419" s="2002"/>
      <c r="T419" s="2002"/>
      <c r="U419" s="2002"/>
      <c r="V419" s="2002"/>
      <c r="W419" s="2002"/>
      <c r="X419" s="2002"/>
      <c r="Y419" s="2002"/>
      <c r="Z419" s="2003"/>
      <c r="AA419" s="2002"/>
      <c r="AB419" s="2002"/>
      <c r="AC419" s="2002"/>
      <c r="AD419" s="2002"/>
      <c r="AE419" s="2002"/>
      <c r="AF419" s="2002"/>
      <c r="AG419" s="2002"/>
      <c r="AH419" s="2002"/>
      <c r="AI419" s="2002"/>
      <c r="AJ419" s="2002"/>
      <c r="AK419" s="2002"/>
      <c r="AL419" s="2002"/>
      <c r="AM419" s="2002"/>
      <c r="AN419" s="2002"/>
      <c r="AO419" s="2002"/>
      <c r="AP419" s="2002"/>
      <c r="AQ419" s="2002"/>
      <c r="AR419" s="2002"/>
      <c r="AS419" s="2002"/>
      <c r="AT419" s="2002"/>
      <c r="AU419" s="2002"/>
      <c r="AV419" s="2002"/>
      <c r="AW419" s="2006"/>
    </row>
    <row r="420" spans="1:49" ht="12.95">
      <c r="A420" s="2010"/>
      <c r="B420" s="2001"/>
      <c r="C420" s="2001"/>
      <c r="D420" s="1998"/>
      <c r="E420" s="2018"/>
      <c r="F420" s="2001"/>
      <c r="G420" s="2001"/>
      <c r="H420" s="2001"/>
      <c r="I420" s="2000"/>
      <c r="J420" s="2001"/>
      <c r="K420" s="2002"/>
      <c r="L420" s="2002"/>
      <c r="M420" s="2002"/>
      <c r="N420" s="2002"/>
      <c r="O420" s="2002"/>
      <c r="P420" s="2002"/>
      <c r="Q420" s="2002"/>
      <c r="R420" s="2002"/>
      <c r="S420" s="2002"/>
      <c r="T420" s="2002"/>
      <c r="U420" s="2002"/>
      <c r="V420" s="2002"/>
      <c r="W420" s="2002"/>
      <c r="X420" s="2002"/>
      <c r="Y420" s="2002"/>
      <c r="Z420" s="2003"/>
      <c r="AA420" s="2002"/>
      <c r="AB420" s="2002"/>
      <c r="AC420" s="2002"/>
      <c r="AD420" s="2002"/>
      <c r="AE420" s="2002"/>
      <c r="AF420" s="2002"/>
      <c r="AG420" s="2002"/>
      <c r="AH420" s="2002"/>
      <c r="AI420" s="2002"/>
      <c r="AJ420" s="2002"/>
      <c r="AK420" s="2002"/>
      <c r="AL420" s="2002"/>
      <c r="AM420" s="2002"/>
      <c r="AN420" s="2002"/>
      <c r="AO420" s="2002"/>
      <c r="AP420" s="2002"/>
      <c r="AQ420" s="2002"/>
      <c r="AR420" s="2002"/>
      <c r="AS420" s="2002"/>
      <c r="AT420" s="2002"/>
      <c r="AU420" s="2002"/>
      <c r="AV420" s="2002"/>
      <c r="AW420" s="2006"/>
    </row>
    <row r="421" spans="1:49" ht="12.95">
      <c r="A421" s="2010"/>
      <c r="B421" s="2001"/>
      <c r="C421" s="2001"/>
      <c r="D421" s="1998"/>
      <c r="E421" s="2018"/>
      <c r="F421" s="2001"/>
      <c r="G421" s="2001"/>
      <c r="H421" s="2001"/>
      <c r="I421" s="2000"/>
      <c r="J421" s="2001"/>
      <c r="K421" s="2002"/>
      <c r="L421" s="2002"/>
      <c r="M421" s="2002"/>
      <c r="N421" s="2002"/>
      <c r="O421" s="2002"/>
      <c r="P421" s="2002"/>
      <c r="Q421" s="2002"/>
      <c r="R421" s="2002"/>
      <c r="S421" s="2002"/>
      <c r="T421" s="2002"/>
      <c r="U421" s="2002"/>
      <c r="V421" s="2002"/>
      <c r="W421" s="2002"/>
      <c r="X421" s="2002"/>
      <c r="Y421" s="2002"/>
      <c r="Z421" s="2003"/>
      <c r="AA421" s="2002"/>
      <c r="AB421" s="2002"/>
      <c r="AC421" s="2002"/>
      <c r="AD421" s="2002"/>
      <c r="AE421" s="2002"/>
      <c r="AF421" s="2002"/>
      <c r="AG421" s="2002"/>
      <c r="AH421" s="2002"/>
      <c r="AI421" s="2002"/>
      <c r="AJ421" s="2002"/>
      <c r="AK421" s="2002"/>
      <c r="AL421" s="2002"/>
      <c r="AM421" s="2002"/>
      <c r="AN421" s="2002"/>
      <c r="AO421" s="2002"/>
      <c r="AP421" s="2002"/>
      <c r="AQ421" s="2002"/>
      <c r="AR421" s="2002"/>
      <c r="AS421" s="2002"/>
      <c r="AT421" s="2002"/>
      <c r="AU421" s="2002"/>
      <c r="AV421" s="2002"/>
      <c r="AW421" s="2006"/>
    </row>
    <row r="422" spans="1:49" ht="12.95">
      <c r="A422" s="2010"/>
      <c r="B422" s="2001"/>
      <c r="C422" s="2001"/>
      <c r="D422" s="1998"/>
      <c r="E422" s="2018"/>
      <c r="F422" s="2001"/>
      <c r="G422" s="2001"/>
      <c r="H422" s="2001"/>
      <c r="I422" s="2000"/>
      <c r="J422" s="2001"/>
      <c r="K422" s="2002"/>
      <c r="L422" s="2002"/>
      <c r="M422" s="2002"/>
      <c r="N422" s="2002"/>
      <c r="O422" s="2002"/>
      <c r="P422" s="2002"/>
      <c r="Q422" s="2002"/>
      <c r="R422" s="2002"/>
      <c r="S422" s="2002"/>
      <c r="T422" s="2002"/>
      <c r="U422" s="2002"/>
      <c r="V422" s="2002"/>
      <c r="W422" s="2002"/>
      <c r="X422" s="2002"/>
      <c r="Y422" s="2002"/>
      <c r="Z422" s="2003"/>
      <c r="AA422" s="2002"/>
      <c r="AB422" s="2002"/>
      <c r="AC422" s="2002"/>
      <c r="AD422" s="2002"/>
      <c r="AE422" s="2002"/>
      <c r="AF422" s="2002"/>
      <c r="AG422" s="2002"/>
      <c r="AH422" s="2002"/>
      <c r="AI422" s="2002"/>
      <c r="AJ422" s="2002"/>
      <c r="AK422" s="2002"/>
      <c r="AL422" s="2002"/>
      <c r="AM422" s="2002"/>
      <c r="AN422" s="2002"/>
      <c r="AO422" s="2002"/>
      <c r="AP422" s="2002"/>
      <c r="AQ422" s="2002"/>
      <c r="AR422" s="2002"/>
      <c r="AS422" s="2002"/>
      <c r="AT422" s="2002"/>
      <c r="AU422" s="2002"/>
      <c r="AV422" s="2002"/>
      <c r="AW422" s="2006"/>
    </row>
    <row r="423" spans="1:49" ht="12.95">
      <c r="A423" s="2010"/>
      <c r="B423" s="2001"/>
      <c r="C423" s="2001"/>
      <c r="D423" s="1998"/>
      <c r="E423" s="2018"/>
      <c r="F423" s="2001"/>
      <c r="G423" s="2001"/>
      <c r="H423" s="2001"/>
      <c r="I423" s="2000"/>
      <c r="J423" s="2001"/>
      <c r="K423" s="2002"/>
      <c r="L423" s="2002"/>
      <c r="M423" s="2002"/>
      <c r="N423" s="2002"/>
      <c r="O423" s="2002"/>
      <c r="P423" s="2002"/>
      <c r="Q423" s="2002"/>
      <c r="R423" s="2002"/>
      <c r="S423" s="2002"/>
      <c r="T423" s="2002"/>
      <c r="U423" s="2002"/>
      <c r="V423" s="2002"/>
      <c r="W423" s="2002"/>
      <c r="X423" s="2002"/>
      <c r="Y423" s="2002"/>
      <c r="Z423" s="2003"/>
      <c r="AA423" s="2002"/>
      <c r="AB423" s="2002"/>
      <c r="AC423" s="2002"/>
      <c r="AD423" s="2002"/>
      <c r="AE423" s="2002"/>
      <c r="AF423" s="2002"/>
      <c r="AG423" s="2002"/>
      <c r="AH423" s="2002"/>
      <c r="AI423" s="2002"/>
      <c r="AJ423" s="2002"/>
      <c r="AK423" s="2002"/>
      <c r="AL423" s="2002"/>
      <c r="AM423" s="2002"/>
      <c r="AN423" s="2002"/>
      <c r="AO423" s="2002"/>
      <c r="AP423" s="2002"/>
      <c r="AQ423" s="2002"/>
      <c r="AR423" s="2002"/>
      <c r="AS423" s="2002"/>
      <c r="AT423" s="2002"/>
      <c r="AU423" s="2002"/>
      <c r="AV423" s="2002"/>
      <c r="AW423" s="2006"/>
    </row>
    <row r="424" spans="1:49" ht="12.95">
      <c r="A424" s="2010"/>
      <c r="B424" s="2001"/>
      <c r="C424" s="2001"/>
      <c r="D424" s="1998"/>
      <c r="E424" s="2018"/>
      <c r="F424" s="2001"/>
      <c r="G424" s="2001"/>
      <c r="H424" s="2001"/>
      <c r="I424" s="2000"/>
      <c r="J424" s="2001"/>
      <c r="K424" s="2002"/>
      <c r="L424" s="2002"/>
      <c r="M424" s="2002"/>
      <c r="N424" s="2002"/>
      <c r="O424" s="2002"/>
      <c r="P424" s="2002"/>
      <c r="Q424" s="2002"/>
      <c r="R424" s="2002"/>
      <c r="S424" s="2002"/>
      <c r="T424" s="2002"/>
      <c r="U424" s="2002"/>
      <c r="V424" s="2002"/>
      <c r="W424" s="2002"/>
      <c r="X424" s="2002"/>
      <c r="Y424" s="2002"/>
      <c r="Z424" s="2003"/>
      <c r="AA424" s="2002"/>
      <c r="AB424" s="2002"/>
      <c r="AC424" s="2002"/>
      <c r="AD424" s="2002"/>
      <c r="AE424" s="2002"/>
      <c r="AF424" s="2002"/>
      <c r="AG424" s="2002"/>
      <c r="AH424" s="2002"/>
      <c r="AI424" s="2002"/>
      <c r="AJ424" s="2002"/>
      <c r="AK424" s="2002"/>
      <c r="AL424" s="2002"/>
      <c r="AM424" s="2002"/>
      <c r="AN424" s="2002"/>
      <c r="AO424" s="2002"/>
      <c r="AP424" s="2002"/>
      <c r="AQ424" s="2002"/>
      <c r="AR424" s="2002"/>
      <c r="AS424" s="2002"/>
      <c r="AT424" s="2002"/>
      <c r="AU424" s="2002"/>
      <c r="AV424" s="2002"/>
      <c r="AW424" s="2006"/>
    </row>
    <row r="425" spans="1:49" ht="12.95">
      <c r="A425" s="2010"/>
      <c r="B425" s="2001"/>
      <c r="C425" s="2001"/>
      <c r="D425" s="1998"/>
      <c r="E425" s="2018"/>
      <c r="F425" s="2001"/>
      <c r="G425" s="2001"/>
      <c r="H425" s="2001"/>
      <c r="I425" s="2000"/>
      <c r="J425" s="2001"/>
      <c r="K425" s="2002"/>
      <c r="L425" s="2002"/>
      <c r="M425" s="2002"/>
      <c r="N425" s="2002"/>
      <c r="O425" s="2002"/>
      <c r="P425" s="2002"/>
      <c r="Q425" s="2002"/>
      <c r="R425" s="2002"/>
      <c r="S425" s="2002"/>
      <c r="T425" s="2002"/>
      <c r="U425" s="2002"/>
      <c r="V425" s="2002"/>
      <c r="W425" s="2002"/>
      <c r="X425" s="2002"/>
      <c r="Y425" s="2002"/>
      <c r="Z425" s="2003"/>
      <c r="AA425" s="2002"/>
      <c r="AB425" s="2002"/>
      <c r="AC425" s="2002"/>
      <c r="AD425" s="2002"/>
      <c r="AE425" s="2002"/>
      <c r="AF425" s="2002"/>
      <c r="AG425" s="2002"/>
      <c r="AH425" s="2002"/>
      <c r="AI425" s="2002"/>
      <c r="AJ425" s="2002"/>
      <c r="AK425" s="2002"/>
      <c r="AL425" s="2002"/>
      <c r="AM425" s="2002"/>
      <c r="AN425" s="2002"/>
      <c r="AO425" s="2002"/>
      <c r="AP425" s="2002"/>
      <c r="AQ425" s="2002"/>
      <c r="AR425" s="2002"/>
      <c r="AS425" s="2002"/>
      <c r="AT425" s="2002"/>
      <c r="AU425" s="2002"/>
      <c r="AV425" s="2002"/>
      <c r="AW425" s="2006"/>
    </row>
    <row r="426" spans="1:49" ht="12.95">
      <c r="A426" s="2010"/>
      <c r="B426" s="2001"/>
      <c r="C426" s="2001"/>
      <c r="D426" s="1998"/>
      <c r="E426" s="2018"/>
      <c r="F426" s="2001"/>
      <c r="G426" s="2001"/>
      <c r="H426" s="2001"/>
      <c r="I426" s="2000"/>
      <c r="J426" s="2001"/>
      <c r="K426" s="2002"/>
      <c r="L426" s="2002"/>
      <c r="M426" s="2002"/>
      <c r="N426" s="2002"/>
      <c r="O426" s="2002"/>
      <c r="P426" s="2002"/>
      <c r="Q426" s="2002"/>
      <c r="R426" s="2002"/>
      <c r="S426" s="2002"/>
      <c r="T426" s="2002"/>
      <c r="U426" s="2002"/>
      <c r="V426" s="2002"/>
      <c r="W426" s="2002"/>
      <c r="X426" s="2002"/>
      <c r="Y426" s="2002"/>
      <c r="Z426" s="2003"/>
      <c r="AA426" s="2002"/>
      <c r="AB426" s="2002"/>
      <c r="AC426" s="2002"/>
      <c r="AD426" s="2002"/>
      <c r="AE426" s="2002"/>
      <c r="AF426" s="2002"/>
      <c r="AG426" s="2002"/>
      <c r="AH426" s="2002"/>
      <c r="AI426" s="2002"/>
      <c r="AJ426" s="2002"/>
      <c r="AK426" s="2002"/>
      <c r="AL426" s="2002"/>
      <c r="AM426" s="2002"/>
      <c r="AN426" s="2002"/>
      <c r="AO426" s="2002"/>
      <c r="AP426" s="2002"/>
      <c r="AQ426" s="2002"/>
      <c r="AR426" s="2002"/>
      <c r="AS426" s="2002"/>
      <c r="AT426" s="2002"/>
      <c r="AU426" s="2002"/>
      <c r="AV426" s="2002"/>
      <c r="AW426" s="2006"/>
    </row>
    <row r="427" spans="1:49" ht="12.95">
      <c r="A427" s="2010"/>
      <c r="B427" s="2001"/>
      <c r="C427" s="2001"/>
      <c r="D427" s="1998"/>
      <c r="E427" s="2018"/>
      <c r="F427" s="2001"/>
      <c r="G427" s="2001"/>
      <c r="H427" s="2001"/>
      <c r="I427" s="2000"/>
      <c r="J427" s="2001"/>
      <c r="K427" s="2002"/>
      <c r="L427" s="2002"/>
      <c r="M427" s="2002"/>
      <c r="N427" s="2002"/>
      <c r="O427" s="2002"/>
      <c r="P427" s="2002"/>
      <c r="Q427" s="2002"/>
      <c r="R427" s="2002"/>
      <c r="S427" s="2002"/>
      <c r="T427" s="2002"/>
      <c r="U427" s="2002"/>
      <c r="V427" s="2002"/>
      <c r="W427" s="2002"/>
      <c r="X427" s="2002"/>
      <c r="Y427" s="2002"/>
      <c r="Z427" s="2003"/>
      <c r="AA427" s="2002"/>
      <c r="AB427" s="2002"/>
      <c r="AC427" s="2002"/>
      <c r="AD427" s="2002"/>
      <c r="AE427" s="2002"/>
      <c r="AF427" s="2002"/>
      <c r="AG427" s="2002"/>
      <c r="AH427" s="2002"/>
      <c r="AI427" s="2002"/>
      <c r="AJ427" s="2002"/>
      <c r="AK427" s="2002"/>
      <c r="AL427" s="2002"/>
      <c r="AM427" s="2002"/>
      <c r="AN427" s="2002"/>
      <c r="AO427" s="2002"/>
      <c r="AP427" s="2002"/>
      <c r="AQ427" s="2002"/>
      <c r="AR427" s="2002"/>
      <c r="AS427" s="2002"/>
      <c r="AT427" s="2002"/>
      <c r="AU427" s="2002"/>
      <c r="AV427" s="2002"/>
      <c r="AW427" s="2006"/>
    </row>
    <row r="428" spans="1:49" ht="12.95">
      <c r="A428" s="2010"/>
      <c r="B428" s="2001"/>
      <c r="C428" s="2001"/>
      <c r="D428" s="1998"/>
      <c r="E428" s="2018"/>
      <c r="F428" s="2001"/>
      <c r="G428" s="2001"/>
      <c r="H428" s="2001"/>
      <c r="I428" s="2000"/>
      <c r="J428" s="2001"/>
      <c r="K428" s="2002"/>
      <c r="L428" s="2002"/>
      <c r="M428" s="2002"/>
      <c r="N428" s="2002"/>
      <c r="O428" s="2002"/>
      <c r="P428" s="2002"/>
      <c r="Q428" s="2002"/>
      <c r="R428" s="2002"/>
      <c r="S428" s="2002"/>
      <c r="T428" s="2002"/>
      <c r="U428" s="2002"/>
      <c r="V428" s="2002"/>
      <c r="W428" s="2002"/>
      <c r="X428" s="2002"/>
      <c r="Y428" s="2002"/>
      <c r="Z428" s="2003"/>
      <c r="AA428" s="2002"/>
      <c r="AB428" s="2002"/>
      <c r="AC428" s="2002"/>
      <c r="AD428" s="2002"/>
      <c r="AE428" s="2002"/>
      <c r="AF428" s="2002"/>
      <c r="AG428" s="2002"/>
      <c r="AH428" s="2002"/>
      <c r="AI428" s="2002"/>
      <c r="AJ428" s="2002"/>
      <c r="AK428" s="2002"/>
      <c r="AL428" s="2002"/>
      <c r="AM428" s="2002"/>
      <c r="AN428" s="2002"/>
      <c r="AO428" s="2002"/>
      <c r="AP428" s="2002"/>
      <c r="AQ428" s="2002"/>
      <c r="AR428" s="2002"/>
      <c r="AS428" s="2002"/>
      <c r="AT428" s="2002"/>
      <c r="AU428" s="2002"/>
      <c r="AV428" s="2002"/>
      <c r="AW428" s="2006"/>
    </row>
    <row r="429" spans="1:49" ht="12.95">
      <c r="A429" s="2010"/>
      <c r="B429" s="2001"/>
      <c r="C429" s="2001"/>
      <c r="D429" s="1998"/>
      <c r="E429" s="2018"/>
      <c r="F429" s="2001"/>
      <c r="G429" s="2001"/>
      <c r="H429" s="2001"/>
      <c r="I429" s="2000"/>
      <c r="J429" s="2001"/>
      <c r="K429" s="2002"/>
      <c r="L429" s="2002"/>
      <c r="M429" s="2002"/>
      <c r="N429" s="2002"/>
      <c r="O429" s="2002"/>
      <c r="P429" s="2002"/>
      <c r="Q429" s="2002"/>
      <c r="R429" s="2002"/>
      <c r="S429" s="2002"/>
      <c r="T429" s="2002"/>
      <c r="U429" s="2002"/>
      <c r="V429" s="2002"/>
      <c r="W429" s="2002"/>
      <c r="X429" s="2002"/>
      <c r="Y429" s="2002"/>
      <c r="Z429" s="2003"/>
      <c r="AA429" s="2002"/>
      <c r="AB429" s="2002"/>
      <c r="AC429" s="2002"/>
      <c r="AD429" s="2002"/>
      <c r="AE429" s="2002"/>
      <c r="AF429" s="2002"/>
      <c r="AG429" s="2002"/>
      <c r="AH429" s="2002"/>
      <c r="AI429" s="2002"/>
      <c r="AJ429" s="2002"/>
      <c r="AK429" s="2002"/>
      <c r="AL429" s="2002"/>
      <c r="AM429" s="2002"/>
      <c r="AN429" s="2002"/>
      <c r="AO429" s="2002"/>
      <c r="AP429" s="2002"/>
      <c r="AQ429" s="2002"/>
      <c r="AR429" s="2002"/>
      <c r="AS429" s="2002"/>
      <c r="AT429" s="2002"/>
      <c r="AU429" s="2002"/>
      <c r="AV429" s="2002"/>
      <c r="AW429" s="2006"/>
    </row>
    <row r="430" spans="1:49" ht="12.95">
      <c r="A430" s="2010"/>
      <c r="B430" s="2001"/>
      <c r="C430" s="2001"/>
      <c r="D430" s="1998"/>
      <c r="E430" s="2018"/>
      <c r="F430" s="2001"/>
      <c r="G430" s="2001"/>
      <c r="H430" s="2001"/>
      <c r="I430" s="2000"/>
      <c r="J430" s="2001"/>
      <c r="K430" s="2002"/>
      <c r="L430" s="2002"/>
      <c r="M430" s="2002"/>
      <c r="N430" s="2002"/>
      <c r="O430" s="2002"/>
      <c r="P430" s="2002"/>
      <c r="Q430" s="2002"/>
      <c r="R430" s="2002"/>
      <c r="S430" s="2002"/>
      <c r="T430" s="2002"/>
      <c r="U430" s="2002"/>
      <c r="V430" s="2002"/>
      <c r="W430" s="2002"/>
      <c r="X430" s="2002"/>
      <c r="Y430" s="2002"/>
      <c r="Z430" s="2003"/>
      <c r="AA430" s="2002"/>
      <c r="AB430" s="2002"/>
      <c r="AC430" s="2002"/>
      <c r="AD430" s="2002"/>
      <c r="AE430" s="2002"/>
      <c r="AF430" s="2002"/>
      <c r="AG430" s="2002"/>
      <c r="AH430" s="2002"/>
      <c r="AI430" s="2002"/>
      <c r="AJ430" s="2002"/>
      <c r="AK430" s="2002"/>
      <c r="AL430" s="2002"/>
      <c r="AM430" s="2002"/>
      <c r="AN430" s="2002"/>
      <c r="AO430" s="2002"/>
      <c r="AP430" s="2002"/>
      <c r="AQ430" s="2002"/>
      <c r="AR430" s="2002"/>
      <c r="AS430" s="2002"/>
      <c r="AT430" s="2002"/>
      <c r="AU430" s="2002"/>
      <c r="AV430" s="2002"/>
      <c r="AW430" s="2006"/>
    </row>
    <row r="431" spans="1:49" ht="12.95">
      <c r="A431" s="2010"/>
      <c r="B431" s="2001"/>
      <c r="C431" s="2001"/>
      <c r="D431" s="1998"/>
      <c r="E431" s="2018"/>
      <c r="F431" s="2001"/>
      <c r="G431" s="2001"/>
      <c r="H431" s="2001"/>
      <c r="I431" s="2000"/>
      <c r="J431" s="2001"/>
      <c r="K431" s="2002"/>
      <c r="L431" s="2002"/>
      <c r="M431" s="2002"/>
      <c r="N431" s="2002"/>
      <c r="O431" s="2002"/>
      <c r="P431" s="2002"/>
      <c r="Q431" s="2002"/>
      <c r="R431" s="2002"/>
      <c r="S431" s="2002"/>
      <c r="T431" s="2002"/>
      <c r="U431" s="2002"/>
      <c r="V431" s="2002"/>
      <c r="W431" s="2002"/>
      <c r="X431" s="2002"/>
      <c r="Y431" s="2002"/>
      <c r="Z431" s="2003"/>
      <c r="AA431" s="2002"/>
      <c r="AB431" s="2002"/>
      <c r="AC431" s="2002"/>
      <c r="AD431" s="2002"/>
      <c r="AE431" s="2002"/>
      <c r="AF431" s="2002"/>
      <c r="AG431" s="2002"/>
      <c r="AH431" s="2002"/>
      <c r="AI431" s="2002"/>
      <c r="AJ431" s="2002"/>
      <c r="AK431" s="2002"/>
      <c r="AL431" s="2002"/>
      <c r="AM431" s="2002"/>
      <c r="AN431" s="2002"/>
      <c r="AO431" s="2002"/>
      <c r="AP431" s="2002"/>
      <c r="AQ431" s="2002"/>
      <c r="AR431" s="2002"/>
      <c r="AS431" s="2002"/>
      <c r="AT431" s="2002"/>
      <c r="AU431" s="2002"/>
      <c r="AV431" s="2002"/>
      <c r="AW431" s="2006"/>
    </row>
    <row r="432" spans="1:49" ht="12.95">
      <c r="A432" s="2010"/>
      <c r="B432" s="2001"/>
      <c r="C432" s="2001"/>
      <c r="D432" s="1998"/>
      <c r="E432" s="2018"/>
      <c r="F432" s="2001"/>
      <c r="G432" s="2001"/>
      <c r="H432" s="2001"/>
      <c r="I432" s="2000"/>
      <c r="J432" s="2001"/>
      <c r="K432" s="2002"/>
      <c r="L432" s="2002"/>
      <c r="M432" s="2002"/>
      <c r="N432" s="2002"/>
      <c r="O432" s="2002"/>
      <c r="P432" s="2002"/>
      <c r="Q432" s="2002"/>
      <c r="R432" s="2002"/>
      <c r="S432" s="2002"/>
      <c r="T432" s="2002"/>
      <c r="U432" s="2002"/>
      <c r="V432" s="2002"/>
      <c r="W432" s="2002"/>
      <c r="X432" s="2002"/>
      <c r="Y432" s="2002"/>
      <c r="Z432" s="2003"/>
      <c r="AA432" s="2002"/>
      <c r="AB432" s="2002"/>
      <c r="AC432" s="2002"/>
      <c r="AD432" s="2002"/>
      <c r="AE432" s="2002"/>
      <c r="AF432" s="2002"/>
      <c r="AG432" s="2002"/>
      <c r="AH432" s="2002"/>
      <c r="AI432" s="2002"/>
      <c r="AJ432" s="2002"/>
      <c r="AK432" s="2002"/>
      <c r="AL432" s="2002"/>
      <c r="AM432" s="2002"/>
      <c r="AN432" s="2002"/>
      <c r="AO432" s="2002"/>
      <c r="AP432" s="2002"/>
      <c r="AQ432" s="2002"/>
      <c r="AR432" s="2002"/>
      <c r="AS432" s="2002"/>
      <c r="AT432" s="2002"/>
      <c r="AU432" s="2002"/>
      <c r="AV432" s="2002"/>
      <c r="AW432" s="2006"/>
    </row>
    <row r="433" spans="1:49" ht="12.95">
      <c r="A433" s="2010"/>
      <c r="B433" s="2001"/>
      <c r="C433" s="2001"/>
      <c r="D433" s="1998"/>
      <c r="E433" s="2018"/>
      <c r="F433" s="2001"/>
      <c r="G433" s="2001"/>
      <c r="H433" s="2001"/>
      <c r="I433" s="2000"/>
      <c r="J433" s="2001"/>
      <c r="K433" s="2002"/>
      <c r="L433" s="2002"/>
      <c r="M433" s="2002"/>
      <c r="N433" s="2002"/>
      <c r="O433" s="2002"/>
      <c r="P433" s="2002"/>
      <c r="Q433" s="2002"/>
      <c r="R433" s="2002"/>
      <c r="S433" s="2002"/>
      <c r="T433" s="2002"/>
      <c r="U433" s="2002"/>
      <c r="V433" s="2002"/>
      <c r="W433" s="2002"/>
      <c r="X433" s="2002"/>
      <c r="Y433" s="2002"/>
      <c r="Z433" s="2003"/>
      <c r="AA433" s="2002"/>
      <c r="AB433" s="2002"/>
      <c r="AC433" s="2002"/>
      <c r="AD433" s="2002"/>
      <c r="AE433" s="2002"/>
      <c r="AF433" s="2002"/>
      <c r="AG433" s="2002"/>
      <c r="AH433" s="2002"/>
      <c r="AI433" s="2002"/>
      <c r="AJ433" s="2002"/>
      <c r="AK433" s="2002"/>
      <c r="AL433" s="2002"/>
      <c r="AM433" s="2002"/>
      <c r="AN433" s="2002"/>
      <c r="AO433" s="2002"/>
      <c r="AP433" s="2002"/>
      <c r="AQ433" s="2002"/>
      <c r="AR433" s="2002"/>
      <c r="AS433" s="2002"/>
      <c r="AT433" s="2002"/>
      <c r="AU433" s="2002"/>
      <c r="AV433" s="2002"/>
      <c r="AW433" s="2006"/>
    </row>
    <row r="434" spans="1:49" ht="12.95">
      <c r="A434" s="2010"/>
      <c r="B434" s="2001"/>
      <c r="C434" s="2001"/>
      <c r="D434" s="1998"/>
      <c r="E434" s="2018"/>
      <c r="F434" s="2001"/>
      <c r="G434" s="2001"/>
      <c r="H434" s="2001"/>
      <c r="I434" s="2000"/>
      <c r="J434" s="2001"/>
      <c r="K434" s="2002"/>
      <c r="L434" s="2002"/>
      <c r="M434" s="2002"/>
      <c r="N434" s="2002"/>
      <c r="O434" s="2002"/>
      <c r="P434" s="2002"/>
      <c r="Q434" s="2002"/>
      <c r="R434" s="2002"/>
      <c r="S434" s="2002"/>
      <c r="T434" s="2002"/>
      <c r="U434" s="2002"/>
      <c r="V434" s="2002"/>
      <c r="W434" s="2002"/>
      <c r="X434" s="2002"/>
      <c r="Y434" s="2002"/>
      <c r="Z434" s="2003"/>
      <c r="AA434" s="2002"/>
      <c r="AB434" s="2002"/>
      <c r="AC434" s="2002"/>
      <c r="AD434" s="2002"/>
      <c r="AE434" s="2002"/>
      <c r="AF434" s="2002"/>
      <c r="AG434" s="2002"/>
      <c r="AH434" s="2002"/>
      <c r="AI434" s="2002"/>
      <c r="AJ434" s="2002"/>
      <c r="AK434" s="2002"/>
      <c r="AL434" s="2002"/>
      <c r="AM434" s="2002"/>
      <c r="AN434" s="2002"/>
      <c r="AO434" s="2002"/>
      <c r="AP434" s="2002"/>
      <c r="AQ434" s="2002"/>
      <c r="AR434" s="2002"/>
      <c r="AS434" s="2002"/>
      <c r="AT434" s="2002"/>
      <c r="AU434" s="2002"/>
      <c r="AV434" s="2002"/>
      <c r="AW434" s="2006"/>
    </row>
    <row r="435" spans="1:49" ht="12.95">
      <c r="A435" s="2010"/>
      <c r="B435" s="2001"/>
      <c r="C435" s="2001"/>
      <c r="D435" s="1998"/>
      <c r="E435" s="2018"/>
      <c r="F435" s="2001"/>
      <c r="G435" s="2001"/>
      <c r="H435" s="2001"/>
      <c r="I435" s="2000"/>
      <c r="J435" s="2001"/>
      <c r="K435" s="2002"/>
      <c r="L435" s="2002"/>
      <c r="M435" s="2002"/>
      <c r="N435" s="2002"/>
      <c r="O435" s="2002"/>
      <c r="P435" s="2002"/>
      <c r="Q435" s="2002"/>
      <c r="R435" s="2002"/>
      <c r="S435" s="2002"/>
      <c r="T435" s="2002"/>
      <c r="U435" s="2002"/>
      <c r="V435" s="2002"/>
      <c r="W435" s="2002"/>
      <c r="X435" s="2002"/>
      <c r="Y435" s="2002"/>
      <c r="Z435" s="2003"/>
      <c r="AA435" s="2002"/>
      <c r="AB435" s="2002"/>
      <c r="AC435" s="2002"/>
      <c r="AD435" s="2002"/>
      <c r="AE435" s="2002"/>
      <c r="AF435" s="2002"/>
      <c r="AG435" s="2002"/>
      <c r="AH435" s="2002"/>
      <c r="AI435" s="2002"/>
      <c r="AJ435" s="2002"/>
      <c r="AK435" s="2002"/>
      <c r="AL435" s="2002"/>
      <c r="AM435" s="2002"/>
      <c r="AN435" s="2002"/>
      <c r="AO435" s="2002"/>
      <c r="AP435" s="2002"/>
      <c r="AQ435" s="2002"/>
      <c r="AR435" s="2002"/>
      <c r="AS435" s="2002"/>
      <c r="AT435" s="2002"/>
      <c r="AU435" s="2002"/>
      <c r="AV435" s="2002"/>
      <c r="AW435" s="2006"/>
    </row>
    <row r="436" spans="1:49" ht="12.95">
      <c r="A436" s="2010"/>
      <c r="B436" s="2001"/>
      <c r="C436" s="2001"/>
      <c r="D436" s="1998"/>
      <c r="E436" s="2018"/>
      <c r="F436" s="2001"/>
      <c r="G436" s="2001"/>
      <c r="H436" s="2001"/>
      <c r="I436" s="2000"/>
      <c r="J436" s="2001"/>
      <c r="K436" s="2002"/>
      <c r="L436" s="2002"/>
      <c r="M436" s="2002"/>
      <c r="N436" s="2002"/>
      <c r="O436" s="2002"/>
      <c r="P436" s="2002"/>
      <c r="Q436" s="2002"/>
      <c r="R436" s="2002"/>
      <c r="S436" s="2002"/>
      <c r="T436" s="2002"/>
      <c r="U436" s="2002"/>
      <c r="V436" s="2002"/>
      <c r="W436" s="2002"/>
      <c r="X436" s="2002"/>
      <c r="Y436" s="2002"/>
      <c r="Z436" s="2003"/>
      <c r="AA436" s="2002"/>
      <c r="AB436" s="2002"/>
      <c r="AC436" s="2002"/>
      <c r="AD436" s="2002"/>
      <c r="AE436" s="2002"/>
      <c r="AF436" s="2002"/>
      <c r="AG436" s="2002"/>
      <c r="AH436" s="2002"/>
      <c r="AI436" s="2002"/>
      <c r="AJ436" s="2002"/>
      <c r="AK436" s="2002"/>
      <c r="AL436" s="2002"/>
      <c r="AM436" s="2002"/>
      <c r="AN436" s="2002"/>
      <c r="AO436" s="2002"/>
      <c r="AP436" s="2002"/>
      <c r="AQ436" s="2002"/>
      <c r="AR436" s="2002"/>
      <c r="AS436" s="2002"/>
      <c r="AT436" s="2002"/>
      <c r="AU436" s="2002"/>
      <c r="AV436" s="2002"/>
      <c r="AW436" s="2006"/>
    </row>
    <row r="437" spans="1:49" ht="12.95">
      <c r="A437" s="2010"/>
      <c r="B437" s="2001"/>
      <c r="C437" s="2001"/>
      <c r="D437" s="1998"/>
      <c r="E437" s="2018"/>
      <c r="F437" s="2001"/>
      <c r="G437" s="2001"/>
      <c r="H437" s="2001"/>
      <c r="I437" s="2000"/>
      <c r="J437" s="2001"/>
      <c r="K437" s="2002"/>
      <c r="L437" s="2002"/>
      <c r="M437" s="2002"/>
      <c r="N437" s="2002"/>
      <c r="O437" s="2002"/>
      <c r="P437" s="2002"/>
      <c r="Q437" s="2002"/>
      <c r="R437" s="2002"/>
      <c r="S437" s="2002"/>
      <c r="T437" s="2002"/>
      <c r="U437" s="2002"/>
      <c r="V437" s="2002"/>
      <c r="W437" s="2002"/>
      <c r="X437" s="2002"/>
      <c r="Y437" s="2002"/>
      <c r="Z437" s="2003"/>
      <c r="AA437" s="2002"/>
      <c r="AB437" s="2002"/>
      <c r="AC437" s="2002"/>
      <c r="AD437" s="2002"/>
      <c r="AE437" s="2002"/>
      <c r="AF437" s="2002"/>
      <c r="AG437" s="2002"/>
      <c r="AH437" s="2002"/>
      <c r="AI437" s="2002"/>
      <c r="AJ437" s="2002"/>
      <c r="AK437" s="2002"/>
      <c r="AL437" s="2002"/>
      <c r="AM437" s="2002"/>
      <c r="AN437" s="2002"/>
      <c r="AO437" s="2002"/>
      <c r="AP437" s="2002"/>
      <c r="AQ437" s="2002"/>
      <c r="AR437" s="2002"/>
      <c r="AS437" s="2002"/>
      <c r="AT437" s="2002"/>
      <c r="AU437" s="2002"/>
      <c r="AV437" s="2002"/>
      <c r="AW437" s="2006"/>
    </row>
    <row r="438" spans="1:49" ht="12.95">
      <c r="A438" s="2010"/>
      <c r="B438" s="2001"/>
      <c r="C438" s="2001"/>
      <c r="D438" s="1998"/>
      <c r="E438" s="2018"/>
      <c r="F438" s="2001"/>
      <c r="G438" s="2001"/>
      <c r="H438" s="2001"/>
      <c r="I438" s="2000"/>
      <c r="J438" s="2001"/>
      <c r="K438" s="2002"/>
      <c r="L438" s="2002"/>
      <c r="M438" s="2002"/>
      <c r="N438" s="2002"/>
      <c r="O438" s="2002"/>
      <c r="P438" s="2002"/>
      <c r="Q438" s="2002"/>
      <c r="R438" s="2002"/>
      <c r="S438" s="2002"/>
      <c r="T438" s="2002"/>
      <c r="U438" s="2002"/>
      <c r="V438" s="2002"/>
      <c r="W438" s="2002"/>
      <c r="X438" s="2002"/>
      <c r="Y438" s="2002"/>
      <c r="Z438" s="2003"/>
      <c r="AA438" s="2002"/>
      <c r="AB438" s="2002"/>
      <c r="AC438" s="2002"/>
      <c r="AD438" s="2002"/>
      <c r="AE438" s="2002"/>
      <c r="AF438" s="2002"/>
      <c r="AG438" s="2002"/>
      <c r="AH438" s="2002"/>
      <c r="AI438" s="2002"/>
      <c r="AJ438" s="2002"/>
      <c r="AK438" s="2002"/>
      <c r="AL438" s="2002"/>
      <c r="AM438" s="2002"/>
      <c r="AN438" s="2002"/>
      <c r="AO438" s="2002"/>
      <c r="AP438" s="2002"/>
      <c r="AQ438" s="2002"/>
      <c r="AR438" s="2002"/>
      <c r="AS438" s="2002"/>
      <c r="AT438" s="2002"/>
      <c r="AU438" s="2002"/>
      <c r="AV438" s="2002"/>
      <c r="AW438" s="2006"/>
    </row>
    <row r="439" spans="1:49" ht="12.95">
      <c r="A439" s="2010"/>
      <c r="B439" s="2001"/>
      <c r="C439" s="2001"/>
      <c r="D439" s="1998"/>
      <c r="E439" s="2018"/>
      <c r="F439" s="2001"/>
      <c r="G439" s="2001"/>
      <c r="H439" s="2001"/>
      <c r="I439" s="2000"/>
      <c r="J439" s="2001"/>
      <c r="K439" s="2002"/>
      <c r="L439" s="2002"/>
      <c r="M439" s="2002"/>
      <c r="N439" s="2002"/>
      <c r="O439" s="2002"/>
      <c r="P439" s="2002"/>
      <c r="Q439" s="2002"/>
      <c r="R439" s="2002"/>
      <c r="S439" s="2002"/>
      <c r="T439" s="2002"/>
      <c r="U439" s="2002"/>
      <c r="V439" s="2002"/>
      <c r="W439" s="2002"/>
      <c r="X439" s="2002"/>
      <c r="Y439" s="2002"/>
      <c r="Z439" s="2003"/>
      <c r="AA439" s="2002"/>
      <c r="AB439" s="2002"/>
      <c r="AC439" s="2002"/>
      <c r="AD439" s="2002"/>
      <c r="AE439" s="2002"/>
      <c r="AF439" s="2002"/>
      <c r="AG439" s="2002"/>
      <c r="AH439" s="2002"/>
      <c r="AI439" s="2002"/>
      <c r="AJ439" s="2002"/>
      <c r="AK439" s="2002"/>
      <c r="AL439" s="2002"/>
      <c r="AM439" s="2002"/>
      <c r="AN439" s="2002"/>
      <c r="AO439" s="2002"/>
      <c r="AP439" s="2002"/>
      <c r="AQ439" s="2002"/>
      <c r="AR439" s="2002"/>
      <c r="AS439" s="2002"/>
      <c r="AT439" s="2002"/>
      <c r="AU439" s="2002"/>
      <c r="AV439" s="2002"/>
      <c r="AW439" s="2006"/>
    </row>
    <row r="440" spans="1:49" ht="12.95">
      <c r="A440" s="2010"/>
      <c r="B440" s="2001"/>
      <c r="C440" s="2001"/>
      <c r="D440" s="1998"/>
      <c r="E440" s="2018"/>
      <c r="F440" s="2001"/>
      <c r="G440" s="2001"/>
      <c r="H440" s="2001"/>
      <c r="I440" s="2000"/>
      <c r="J440" s="2001"/>
      <c r="K440" s="2002"/>
      <c r="L440" s="2002"/>
      <c r="M440" s="2002"/>
      <c r="N440" s="2002"/>
      <c r="O440" s="2002"/>
      <c r="P440" s="2002"/>
      <c r="Q440" s="2002"/>
      <c r="R440" s="2002"/>
      <c r="S440" s="2002"/>
      <c r="T440" s="2002"/>
      <c r="U440" s="2002"/>
      <c r="V440" s="2002"/>
      <c r="W440" s="2002"/>
      <c r="X440" s="2002"/>
      <c r="Y440" s="2002"/>
      <c r="Z440" s="2003"/>
      <c r="AA440" s="2002"/>
      <c r="AB440" s="2002"/>
      <c r="AC440" s="2002"/>
      <c r="AD440" s="2002"/>
      <c r="AE440" s="2002"/>
      <c r="AF440" s="2002"/>
      <c r="AG440" s="2002"/>
      <c r="AH440" s="2002"/>
      <c r="AI440" s="2002"/>
      <c r="AJ440" s="2002"/>
      <c r="AK440" s="2002"/>
      <c r="AL440" s="2002"/>
      <c r="AM440" s="2002"/>
      <c r="AN440" s="2002"/>
      <c r="AO440" s="2002"/>
      <c r="AP440" s="2002"/>
      <c r="AQ440" s="2002"/>
      <c r="AR440" s="2002"/>
      <c r="AS440" s="2002"/>
      <c r="AT440" s="2002"/>
      <c r="AU440" s="2002"/>
      <c r="AV440" s="2002"/>
      <c r="AW440" s="2006"/>
    </row>
    <row r="441" spans="1:49" ht="12.95">
      <c r="A441" s="2010"/>
      <c r="B441" s="2001"/>
      <c r="C441" s="2001"/>
      <c r="D441" s="1998"/>
      <c r="E441" s="2018"/>
      <c r="F441" s="2001"/>
      <c r="G441" s="2001"/>
      <c r="H441" s="2001"/>
      <c r="I441" s="2000"/>
      <c r="J441" s="2001"/>
      <c r="K441" s="2002"/>
      <c r="L441" s="2002"/>
      <c r="M441" s="2002"/>
      <c r="N441" s="2002"/>
      <c r="O441" s="2002"/>
      <c r="P441" s="2002"/>
      <c r="Q441" s="2002"/>
      <c r="R441" s="2002"/>
      <c r="S441" s="2002"/>
      <c r="T441" s="2002"/>
      <c r="U441" s="2002"/>
      <c r="V441" s="2002"/>
      <c r="W441" s="2002"/>
      <c r="X441" s="2002"/>
      <c r="Y441" s="2002"/>
      <c r="Z441" s="2003"/>
      <c r="AA441" s="2002"/>
      <c r="AB441" s="2002"/>
      <c r="AC441" s="2002"/>
      <c r="AD441" s="2002"/>
      <c r="AE441" s="2002"/>
      <c r="AF441" s="2002"/>
      <c r="AG441" s="2002"/>
      <c r="AH441" s="2002"/>
      <c r="AI441" s="2002"/>
      <c r="AJ441" s="2002"/>
      <c r="AK441" s="2002"/>
      <c r="AL441" s="2002"/>
      <c r="AM441" s="2002"/>
      <c r="AN441" s="2002"/>
      <c r="AO441" s="2002"/>
      <c r="AP441" s="2002"/>
      <c r="AQ441" s="2002"/>
      <c r="AR441" s="2002"/>
      <c r="AS441" s="2002"/>
      <c r="AT441" s="2002"/>
      <c r="AU441" s="2002"/>
      <c r="AV441" s="2002"/>
      <c r="AW441" s="2006"/>
    </row>
    <row r="442" spans="1:49" ht="12.95">
      <c r="A442" s="2010"/>
      <c r="B442" s="2001"/>
      <c r="C442" s="2001"/>
      <c r="D442" s="1998"/>
      <c r="E442" s="2018"/>
      <c r="F442" s="2001"/>
      <c r="G442" s="2001"/>
      <c r="H442" s="2001"/>
      <c r="I442" s="2000"/>
      <c r="J442" s="2001"/>
      <c r="K442" s="2002"/>
      <c r="L442" s="2002"/>
      <c r="M442" s="2002"/>
      <c r="N442" s="2002"/>
      <c r="O442" s="2002"/>
      <c r="P442" s="2002"/>
      <c r="Q442" s="2002"/>
      <c r="R442" s="2002"/>
      <c r="S442" s="2002"/>
      <c r="T442" s="2002"/>
      <c r="U442" s="2002"/>
      <c r="V442" s="2002"/>
      <c r="W442" s="2002"/>
      <c r="X442" s="2002"/>
      <c r="Y442" s="2002"/>
      <c r="Z442" s="2003"/>
      <c r="AA442" s="2002"/>
      <c r="AB442" s="2002"/>
      <c r="AC442" s="2002"/>
      <c r="AD442" s="2002"/>
      <c r="AE442" s="2002"/>
      <c r="AF442" s="2002"/>
      <c r="AG442" s="2002"/>
      <c r="AH442" s="2002"/>
      <c r="AI442" s="2002"/>
      <c r="AJ442" s="2002"/>
      <c r="AK442" s="2002"/>
      <c r="AL442" s="2002"/>
      <c r="AM442" s="2002"/>
      <c r="AN442" s="2002"/>
      <c r="AO442" s="2002"/>
      <c r="AP442" s="2002"/>
      <c r="AQ442" s="2002"/>
      <c r="AR442" s="2002"/>
      <c r="AS442" s="2002"/>
      <c r="AT442" s="2002"/>
      <c r="AU442" s="2002"/>
      <c r="AV442" s="2002"/>
      <c r="AW442" s="2006"/>
    </row>
    <row r="443" spans="1:49" ht="12.95">
      <c r="A443" s="2010"/>
      <c r="B443" s="2001"/>
      <c r="C443" s="2001"/>
      <c r="D443" s="1998"/>
      <c r="E443" s="2018"/>
      <c r="F443" s="2001"/>
      <c r="G443" s="2001"/>
      <c r="H443" s="2001"/>
      <c r="I443" s="2000"/>
      <c r="J443" s="2001"/>
      <c r="K443" s="2002"/>
      <c r="L443" s="2002"/>
      <c r="M443" s="2002"/>
      <c r="N443" s="2002"/>
      <c r="O443" s="2002"/>
      <c r="P443" s="2002"/>
      <c r="Q443" s="2002"/>
      <c r="R443" s="2002"/>
      <c r="S443" s="2002"/>
      <c r="T443" s="2002"/>
      <c r="U443" s="2002"/>
      <c r="V443" s="2002"/>
      <c r="W443" s="2002"/>
      <c r="X443" s="2002"/>
      <c r="Y443" s="2002"/>
      <c r="Z443" s="2003"/>
      <c r="AA443" s="2002"/>
      <c r="AB443" s="2002"/>
      <c r="AC443" s="2002"/>
      <c r="AD443" s="2002"/>
      <c r="AE443" s="2002"/>
      <c r="AF443" s="2002"/>
      <c r="AG443" s="2002"/>
      <c r="AH443" s="2002"/>
      <c r="AI443" s="2002"/>
      <c r="AJ443" s="2002"/>
      <c r="AK443" s="2002"/>
      <c r="AL443" s="2002"/>
      <c r="AM443" s="2002"/>
      <c r="AN443" s="2002"/>
      <c r="AO443" s="2002"/>
      <c r="AP443" s="2002"/>
      <c r="AQ443" s="2002"/>
      <c r="AR443" s="2002"/>
      <c r="AS443" s="2002"/>
      <c r="AT443" s="2002"/>
      <c r="AU443" s="2002"/>
      <c r="AV443" s="2002"/>
      <c r="AW443" s="2006"/>
    </row>
    <row r="444" spans="1:49" ht="12.95">
      <c r="A444" s="2010"/>
      <c r="B444" s="2001"/>
      <c r="C444" s="2001"/>
      <c r="D444" s="1998"/>
      <c r="E444" s="2018"/>
      <c r="F444" s="2001"/>
      <c r="G444" s="2001"/>
      <c r="H444" s="2001"/>
      <c r="I444" s="2000"/>
      <c r="J444" s="2001"/>
      <c r="K444" s="2002"/>
      <c r="L444" s="2002"/>
      <c r="M444" s="2002"/>
      <c r="N444" s="2002"/>
      <c r="O444" s="2002"/>
      <c r="P444" s="2002"/>
      <c r="Q444" s="2002"/>
      <c r="R444" s="2002"/>
      <c r="S444" s="2002"/>
      <c r="T444" s="2002"/>
      <c r="U444" s="2002"/>
      <c r="V444" s="2002"/>
      <c r="W444" s="2002"/>
      <c r="X444" s="2002"/>
      <c r="Y444" s="2002"/>
      <c r="Z444" s="2003"/>
      <c r="AA444" s="2002"/>
      <c r="AB444" s="2002"/>
      <c r="AC444" s="2002"/>
      <c r="AD444" s="2002"/>
      <c r="AE444" s="2002"/>
      <c r="AF444" s="2002"/>
      <c r="AG444" s="2002"/>
      <c r="AH444" s="2002"/>
      <c r="AI444" s="2002"/>
      <c r="AJ444" s="2002"/>
      <c r="AK444" s="2002"/>
      <c r="AL444" s="2002"/>
      <c r="AM444" s="2002"/>
      <c r="AN444" s="2002"/>
      <c r="AO444" s="2002"/>
      <c r="AP444" s="2002"/>
      <c r="AQ444" s="2002"/>
      <c r="AR444" s="2002"/>
      <c r="AS444" s="2002"/>
      <c r="AT444" s="2002"/>
      <c r="AU444" s="2002"/>
      <c r="AV444" s="2002"/>
      <c r="AW444" s="2006"/>
    </row>
    <row r="445" spans="1:49" ht="12.95">
      <c r="A445" s="2010"/>
      <c r="B445" s="2001"/>
      <c r="C445" s="2001"/>
      <c r="D445" s="1998"/>
      <c r="E445" s="2018"/>
      <c r="F445" s="2001"/>
      <c r="G445" s="2001"/>
      <c r="H445" s="2001"/>
      <c r="I445" s="2000"/>
      <c r="J445" s="2001"/>
      <c r="K445" s="2002"/>
      <c r="L445" s="2002"/>
      <c r="M445" s="2002"/>
      <c r="N445" s="2002"/>
      <c r="O445" s="2002"/>
      <c r="P445" s="2002"/>
      <c r="Q445" s="2002"/>
      <c r="R445" s="2002"/>
      <c r="S445" s="2002"/>
      <c r="T445" s="2002"/>
      <c r="U445" s="2002"/>
      <c r="V445" s="2002"/>
      <c r="W445" s="2002"/>
      <c r="X445" s="2002"/>
      <c r="Y445" s="2002"/>
      <c r="Z445" s="2003"/>
      <c r="AA445" s="2002"/>
      <c r="AB445" s="2002"/>
      <c r="AC445" s="2002"/>
      <c r="AD445" s="2002"/>
      <c r="AE445" s="2002"/>
      <c r="AF445" s="2002"/>
      <c r="AG445" s="2002"/>
      <c r="AH445" s="2002"/>
      <c r="AI445" s="2002"/>
      <c r="AJ445" s="2002"/>
      <c r="AK445" s="2002"/>
      <c r="AL445" s="2002"/>
      <c r="AM445" s="2002"/>
      <c r="AN445" s="2002"/>
      <c r="AO445" s="2002"/>
      <c r="AP445" s="2002"/>
      <c r="AQ445" s="2002"/>
      <c r="AR445" s="2002"/>
      <c r="AS445" s="2002"/>
      <c r="AT445" s="2002"/>
      <c r="AU445" s="2002"/>
      <c r="AV445" s="2002"/>
      <c r="AW445" s="2006"/>
    </row>
    <row r="446" spans="1:49" ht="12.95">
      <c r="A446" s="2010"/>
      <c r="B446" s="2001"/>
      <c r="C446" s="2001"/>
      <c r="D446" s="1998"/>
      <c r="E446" s="2018"/>
      <c r="F446" s="2001"/>
      <c r="G446" s="2001"/>
      <c r="H446" s="2001"/>
      <c r="I446" s="2000"/>
      <c r="J446" s="2001"/>
      <c r="K446" s="2002"/>
      <c r="L446" s="2002"/>
      <c r="M446" s="2002"/>
      <c r="N446" s="2002"/>
      <c r="O446" s="2002"/>
      <c r="P446" s="2002"/>
      <c r="Q446" s="2002"/>
      <c r="R446" s="2002"/>
      <c r="S446" s="2002"/>
      <c r="T446" s="2002"/>
      <c r="U446" s="2002"/>
      <c r="V446" s="2002"/>
      <c r="W446" s="2002"/>
      <c r="X446" s="2002"/>
      <c r="Y446" s="2002"/>
      <c r="Z446" s="2003"/>
      <c r="AA446" s="2002"/>
      <c r="AB446" s="2002"/>
      <c r="AC446" s="2002"/>
      <c r="AD446" s="2002"/>
      <c r="AE446" s="2002"/>
      <c r="AF446" s="2002"/>
      <c r="AG446" s="2002"/>
      <c r="AH446" s="2002"/>
      <c r="AI446" s="2002"/>
      <c r="AJ446" s="2002"/>
      <c r="AK446" s="2002"/>
      <c r="AL446" s="2002"/>
      <c r="AM446" s="2002"/>
      <c r="AN446" s="2002"/>
      <c r="AO446" s="2002"/>
      <c r="AP446" s="2002"/>
      <c r="AQ446" s="2002"/>
      <c r="AR446" s="2002"/>
      <c r="AS446" s="2002"/>
      <c r="AT446" s="2002"/>
      <c r="AU446" s="2002"/>
      <c r="AV446" s="2002"/>
      <c r="AW446" s="2006"/>
    </row>
    <row r="447" spans="1:49" ht="12.95">
      <c r="A447" s="2010"/>
      <c r="B447" s="2001"/>
      <c r="C447" s="2001"/>
      <c r="D447" s="1998"/>
      <c r="E447" s="2018"/>
      <c r="F447" s="2001"/>
      <c r="G447" s="2001"/>
      <c r="H447" s="2001"/>
      <c r="I447" s="2000"/>
      <c r="J447" s="2001"/>
      <c r="K447" s="2002"/>
      <c r="L447" s="2002"/>
      <c r="M447" s="2002"/>
      <c r="N447" s="2002"/>
      <c r="O447" s="2002"/>
      <c r="P447" s="2002"/>
      <c r="Q447" s="2002"/>
      <c r="R447" s="2002"/>
      <c r="S447" s="2002"/>
      <c r="T447" s="2002"/>
      <c r="U447" s="2002"/>
      <c r="V447" s="2002"/>
      <c r="W447" s="2002"/>
      <c r="X447" s="2002"/>
      <c r="Y447" s="2002"/>
      <c r="Z447" s="2003"/>
      <c r="AA447" s="2002"/>
      <c r="AB447" s="2002"/>
      <c r="AC447" s="2002"/>
      <c r="AD447" s="2002"/>
      <c r="AE447" s="2002"/>
      <c r="AF447" s="2002"/>
      <c r="AG447" s="2002"/>
      <c r="AH447" s="2002"/>
      <c r="AI447" s="2002"/>
      <c r="AJ447" s="2002"/>
      <c r="AK447" s="2002"/>
      <c r="AL447" s="2002"/>
      <c r="AM447" s="2002"/>
      <c r="AN447" s="2002"/>
      <c r="AO447" s="2002"/>
      <c r="AP447" s="2002"/>
      <c r="AQ447" s="2002"/>
      <c r="AR447" s="2002"/>
      <c r="AS447" s="2002"/>
      <c r="AT447" s="2002"/>
      <c r="AU447" s="2002"/>
      <c r="AV447" s="2002"/>
      <c r="AW447" s="2006"/>
    </row>
    <row r="448" spans="1:49" ht="12.95">
      <c r="A448" s="2010"/>
      <c r="B448" s="2001"/>
      <c r="C448" s="2001"/>
      <c r="D448" s="1998"/>
      <c r="E448" s="2018"/>
      <c r="F448" s="2001"/>
      <c r="G448" s="2001"/>
      <c r="H448" s="2001"/>
      <c r="I448" s="2000"/>
      <c r="J448" s="2001"/>
      <c r="K448" s="2002"/>
      <c r="L448" s="2002"/>
      <c r="M448" s="2002"/>
      <c r="N448" s="2002"/>
      <c r="O448" s="2002"/>
      <c r="P448" s="2002"/>
      <c r="Q448" s="2002"/>
      <c r="R448" s="2002"/>
      <c r="S448" s="2002"/>
      <c r="T448" s="2002"/>
      <c r="U448" s="2002"/>
      <c r="V448" s="2002"/>
      <c r="W448" s="2002"/>
      <c r="X448" s="2002"/>
      <c r="Y448" s="2002"/>
      <c r="Z448" s="2003"/>
      <c r="AA448" s="2002"/>
      <c r="AB448" s="2002"/>
      <c r="AC448" s="2002"/>
      <c r="AD448" s="2002"/>
      <c r="AE448" s="2002"/>
      <c r="AF448" s="2002"/>
      <c r="AG448" s="2002"/>
      <c r="AH448" s="2002"/>
      <c r="AI448" s="2002"/>
      <c r="AJ448" s="2002"/>
      <c r="AK448" s="2002"/>
      <c r="AL448" s="2002"/>
      <c r="AM448" s="2002"/>
      <c r="AN448" s="2002"/>
      <c r="AO448" s="2002"/>
      <c r="AP448" s="2002"/>
      <c r="AQ448" s="2002"/>
      <c r="AR448" s="2002"/>
      <c r="AS448" s="2002"/>
      <c r="AT448" s="2002"/>
      <c r="AU448" s="2002"/>
      <c r="AV448" s="2002"/>
      <c r="AW448" s="2006"/>
    </row>
    <row r="449" spans="1:49" ht="12.95">
      <c r="A449" s="2010"/>
      <c r="B449" s="2001"/>
      <c r="C449" s="2001"/>
      <c r="D449" s="1998"/>
      <c r="E449" s="2018"/>
      <c r="F449" s="2001"/>
      <c r="G449" s="2001"/>
      <c r="H449" s="2001"/>
      <c r="I449" s="2000"/>
      <c r="J449" s="2001"/>
      <c r="K449" s="2002"/>
      <c r="L449" s="2002"/>
      <c r="M449" s="2002"/>
      <c r="N449" s="2002"/>
      <c r="O449" s="2002"/>
      <c r="P449" s="2002"/>
      <c r="Q449" s="2002"/>
      <c r="R449" s="2002"/>
      <c r="S449" s="2002"/>
      <c r="T449" s="2002"/>
      <c r="U449" s="2002"/>
      <c r="V449" s="2002"/>
      <c r="W449" s="2002"/>
      <c r="X449" s="2002"/>
      <c r="Y449" s="2002"/>
      <c r="Z449" s="2003"/>
      <c r="AA449" s="2002"/>
      <c r="AB449" s="2002"/>
      <c r="AC449" s="2002"/>
      <c r="AD449" s="2002"/>
      <c r="AE449" s="2002"/>
      <c r="AF449" s="2002"/>
      <c r="AG449" s="2002"/>
      <c r="AH449" s="2002"/>
      <c r="AI449" s="2002"/>
      <c r="AJ449" s="2002"/>
      <c r="AK449" s="2002"/>
      <c r="AL449" s="2002"/>
      <c r="AM449" s="2002"/>
      <c r="AN449" s="2002"/>
      <c r="AO449" s="2002"/>
      <c r="AP449" s="2002"/>
      <c r="AQ449" s="2002"/>
      <c r="AR449" s="2002"/>
      <c r="AS449" s="2002"/>
      <c r="AT449" s="2002"/>
      <c r="AU449" s="2002"/>
      <c r="AV449" s="2002"/>
      <c r="AW449" s="2006"/>
    </row>
    <row r="450" spans="1:49" ht="12.95">
      <c r="A450" s="2010"/>
      <c r="B450" s="2001"/>
      <c r="C450" s="2001"/>
      <c r="D450" s="1998"/>
      <c r="E450" s="2018"/>
      <c r="F450" s="2001"/>
      <c r="G450" s="2001"/>
      <c r="H450" s="2001"/>
      <c r="I450" s="2000"/>
      <c r="J450" s="2001"/>
      <c r="K450" s="2002"/>
      <c r="L450" s="2002"/>
      <c r="M450" s="2002"/>
      <c r="N450" s="2002"/>
      <c r="O450" s="2002"/>
      <c r="P450" s="2002"/>
      <c r="Q450" s="2002"/>
      <c r="R450" s="2002"/>
      <c r="S450" s="2002"/>
      <c r="T450" s="2002"/>
      <c r="U450" s="2002"/>
      <c r="V450" s="2002"/>
      <c r="W450" s="2002"/>
      <c r="X450" s="2002"/>
      <c r="Y450" s="2002"/>
      <c r="Z450" s="2003"/>
      <c r="AA450" s="2002"/>
      <c r="AB450" s="2002"/>
      <c r="AC450" s="2002"/>
      <c r="AD450" s="2002"/>
      <c r="AE450" s="2002"/>
      <c r="AF450" s="2002"/>
      <c r="AG450" s="2002"/>
      <c r="AH450" s="2002"/>
      <c r="AI450" s="2002"/>
      <c r="AJ450" s="2002"/>
      <c r="AK450" s="2002"/>
      <c r="AL450" s="2002"/>
      <c r="AM450" s="2002"/>
      <c r="AN450" s="2002"/>
      <c r="AO450" s="2002"/>
      <c r="AP450" s="2002"/>
      <c r="AQ450" s="2002"/>
      <c r="AR450" s="2002"/>
      <c r="AS450" s="2002"/>
      <c r="AT450" s="2002"/>
      <c r="AU450" s="2002"/>
      <c r="AV450" s="2002"/>
      <c r="AW450" s="2006"/>
    </row>
    <row r="451" spans="1:49" ht="12.95">
      <c r="A451" s="2010"/>
      <c r="B451" s="2001"/>
      <c r="C451" s="2001"/>
      <c r="D451" s="1998"/>
      <c r="E451" s="2018"/>
      <c r="F451" s="2001"/>
      <c r="G451" s="2001"/>
      <c r="H451" s="2001"/>
      <c r="I451" s="2000"/>
      <c r="J451" s="2001"/>
      <c r="K451" s="2002"/>
      <c r="L451" s="2002"/>
      <c r="M451" s="2002"/>
      <c r="N451" s="2002"/>
      <c r="O451" s="2002"/>
      <c r="P451" s="2002"/>
      <c r="Q451" s="2002"/>
      <c r="R451" s="2002"/>
      <c r="S451" s="2002"/>
      <c r="T451" s="2002"/>
      <c r="U451" s="2002"/>
      <c r="V451" s="2002"/>
      <c r="W451" s="2002"/>
      <c r="X451" s="2002"/>
      <c r="Y451" s="2002"/>
      <c r="Z451" s="2003"/>
      <c r="AA451" s="2002"/>
      <c r="AB451" s="2002"/>
      <c r="AC451" s="2002"/>
      <c r="AD451" s="2002"/>
      <c r="AE451" s="2002"/>
      <c r="AF451" s="2002"/>
      <c r="AG451" s="2002"/>
      <c r="AH451" s="2002"/>
      <c r="AI451" s="2002"/>
      <c r="AJ451" s="2002"/>
      <c r="AK451" s="2002"/>
      <c r="AL451" s="2002"/>
      <c r="AM451" s="2002"/>
      <c r="AN451" s="2002"/>
      <c r="AO451" s="2002"/>
      <c r="AP451" s="2002"/>
      <c r="AQ451" s="2002"/>
      <c r="AR451" s="2002"/>
      <c r="AS451" s="2002"/>
      <c r="AT451" s="2002"/>
      <c r="AU451" s="2002"/>
      <c r="AV451" s="2002"/>
      <c r="AW451" s="2006"/>
    </row>
    <row r="452" spans="1:49" ht="12.95">
      <c r="A452" s="2010"/>
      <c r="B452" s="2001"/>
      <c r="C452" s="2001"/>
      <c r="D452" s="1998"/>
      <c r="E452" s="2018"/>
      <c r="F452" s="2001"/>
      <c r="G452" s="2001"/>
      <c r="H452" s="2001"/>
      <c r="I452" s="2000"/>
      <c r="J452" s="2001"/>
      <c r="K452" s="2002"/>
      <c r="L452" s="2002"/>
      <c r="M452" s="2002"/>
      <c r="N452" s="2002"/>
      <c r="O452" s="2002"/>
      <c r="P452" s="2002"/>
      <c r="Q452" s="2002"/>
      <c r="R452" s="2002"/>
      <c r="S452" s="2002"/>
      <c r="T452" s="2002"/>
      <c r="U452" s="2002"/>
      <c r="V452" s="2002"/>
      <c r="W452" s="2002"/>
      <c r="X452" s="2002"/>
      <c r="Y452" s="2002"/>
      <c r="Z452" s="2003"/>
      <c r="AA452" s="2002"/>
      <c r="AB452" s="2002"/>
      <c r="AC452" s="2002"/>
      <c r="AD452" s="2002"/>
      <c r="AE452" s="2002"/>
      <c r="AF452" s="2002"/>
      <c r="AG452" s="2002"/>
      <c r="AH452" s="2002"/>
      <c r="AI452" s="2002"/>
      <c r="AJ452" s="2002"/>
      <c r="AK452" s="2002"/>
      <c r="AL452" s="2002"/>
      <c r="AM452" s="2002"/>
      <c r="AN452" s="2002"/>
      <c r="AO452" s="2002"/>
      <c r="AP452" s="2002"/>
      <c r="AQ452" s="2002"/>
      <c r="AR452" s="2002"/>
      <c r="AS452" s="2002"/>
      <c r="AT452" s="2002"/>
      <c r="AU452" s="2002"/>
      <c r="AV452" s="2002"/>
      <c r="AW452" s="2006"/>
    </row>
    <row r="453" spans="1:49" ht="12.95">
      <c r="A453" s="2010"/>
      <c r="B453" s="2001"/>
      <c r="C453" s="2001"/>
      <c r="D453" s="1998"/>
      <c r="E453" s="2018"/>
      <c r="F453" s="2001"/>
      <c r="G453" s="2001"/>
      <c r="H453" s="2001"/>
      <c r="I453" s="2000"/>
      <c r="J453" s="2001"/>
      <c r="K453" s="2002"/>
      <c r="L453" s="2002"/>
      <c r="M453" s="2002"/>
      <c r="N453" s="2002"/>
      <c r="O453" s="2002"/>
      <c r="P453" s="2002"/>
      <c r="Q453" s="2002"/>
      <c r="R453" s="2002"/>
      <c r="S453" s="2002"/>
      <c r="T453" s="2002"/>
      <c r="U453" s="2002"/>
      <c r="V453" s="2002"/>
      <c r="W453" s="2002"/>
      <c r="X453" s="2002"/>
      <c r="Y453" s="2002"/>
      <c r="Z453" s="2003"/>
      <c r="AA453" s="2002"/>
      <c r="AB453" s="2002"/>
      <c r="AC453" s="2002"/>
      <c r="AD453" s="2002"/>
      <c r="AE453" s="2002"/>
      <c r="AF453" s="2002"/>
      <c r="AG453" s="2002"/>
      <c r="AH453" s="2002"/>
      <c r="AI453" s="2002"/>
      <c r="AJ453" s="2002"/>
      <c r="AK453" s="2002"/>
      <c r="AL453" s="2002"/>
      <c r="AM453" s="2002"/>
      <c r="AN453" s="2002"/>
      <c r="AO453" s="2002"/>
      <c r="AP453" s="2002"/>
      <c r="AQ453" s="2002"/>
      <c r="AR453" s="2002"/>
      <c r="AS453" s="2002"/>
      <c r="AT453" s="2002"/>
      <c r="AU453" s="2002"/>
      <c r="AV453" s="2002"/>
      <c r="AW453" s="2006"/>
    </row>
    <row r="454" spans="1:49" ht="12.95">
      <c r="A454" s="2010"/>
      <c r="B454" s="2001"/>
      <c r="C454" s="2001"/>
      <c r="D454" s="1998"/>
      <c r="E454" s="2018"/>
      <c r="F454" s="2001"/>
      <c r="G454" s="2001"/>
      <c r="H454" s="2001"/>
      <c r="I454" s="2000"/>
      <c r="J454" s="2001"/>
      <c r="K454" s="2002"/>
      <c r="L454" s="2002"/>
      <c r="M454" s="2002"/>
      <c r="N454" s="2002"/>
      <c r="O454" s="2002"/>
      <c r="P454" s="2002"/>
      <c r="Q454" s="2002"/>
      <c r="R454" s="2002"/>
      <c r="S454" s="2002"/>
      <c r="T454" s="2002"/>
      <c r="U454" s="2002"/>
      <c r="V454" s="2002"/>
      <c r="W454" s="2002"/>
      <c r="X454" s="2002"/>
      <c r="Y454" s="2002"/>
      <c r="Z454" s="2003"/>
      <c r="AA454" s="2002"/>
      <c r="AB454" s="2002"/>
      <c r="AC454" s="2002"/>
      <c r="AD454" s="2002"/>
      <c r="AE454" s="2002"/>
      <c r="AF454" s="2002"/>
      <c r="AG454" s="2002"/>
      <c r="AH454" s="2002"/>
      <c r="AI454" s="2002"/>
      <c r="AJ454" s="2002"/>
      <c r="AK454" s="2002"/>
      <c r="AL454" s="2002"/>
      <c r="AM454" s="2002"/>
      <c r="AN454" s="2002"/>
      <c r="AO454" s="2002"/>
      <c r="AP454" s="2002"/>
      <c r="AQ454" s="2002"/>
      <c r="AR454" s="2002"/>
      <c r="AS454" s="2002"/>
      <c r="AT454" s="2002"/>
      <c r="AU454" s="2002"/>
      <c r="AV454" s="2002"/>
      <c r="AW454" s="2006"/>
    </row>
    <row r="455" spans="1:49" ht="12.95">
      <c r="A455" s="2010"/>
      <c r="B455" s="2001"/>
      <c r="C455" s="2001"/>
      <c r="D455" s="1998"/>
      <c r="E455" s="2018"/>
      <c r="F455" s="2001"/>
      <c r="G455" s="2001"/>
      <c r="H455" s="2001"/>
      <c r="I455" s="2000"/>
      <c r="J455" s="2001"/>
      <c r="K455" s="2002"/>
      <c r="L455" s="2002"/>
      <c r="M455" s="2002"/>
      <c r="N455" s="2002"/>
      <c r="O455" s="2002"/>
      <c r="P455" s="2002"/>
      <c r="Q455" s="2002"/>
      <c r="R455" s="2002"/>
      <c r="S455" s="2002"/>
      <c r="T455" s="2002"/>
      <c r="U455" s="2002"/>
      <c r="V455" s="2002"/>
      <c r="W455" s="2002"/>
      <c r="X455" s="2002"/>
      <c r="Y455" s="2002"/>
      <c r="Z455" s="2003"/>
      <c r="AA455" s="2002"/>
      <c r="AB455" s="2002"/>
      <c r="AC455" s="2002"/>
      <c r="AD455" s="2002"/>
      <c r="AE455" s="2002"/>
      <c r="AF455" s="2002"/>
      <c r="AG455" s="2002"/>
      <c r="AH455" s="2002"/>
      <c r="AI455" s="2002"/>
      <c r="AJ455" s="2002"/>
      <c r="AK455" s="2002"/>
      <c r="AL455" s="2002"/>
      <c r="AM455" s="2002"/>
      <c r="AN455" s="2002"/>
      <c r="AO455" s="2002"/>
      <c r="AP455" s="2002"/>
      <c r="AQ455" s="2002"/>
      <c r="AR455" s="2002"/>
      <c r="AS455" s="2002"/>
      <c r="AT455" s="2002"/>
      <c r="AU455" s="2002"/>
      <c r="AV455" s="2002"/>
      <c r="AW455" s="2006"/>
    </row>
    <row r="456" spans="1:49" ht="12.95">
      <c r="A456" s="2010"/>
      <c r="B456" s="2001"/>
      <c r="C456" s="2001"/>
      <c r="D456" s="1998"/>
      <c r="E456" s="2018"/>
      <c r="F456" s="2001"/>
      <c r="G456" s="2001"/>
      <c r="H456" s="2001"/>
      <c r="I456" s="2000"/>
      <c r="J456" s="2001"/>
      <c r="K456" s="2002"/>
      <c r="L456" s="2002"/>
      <c r="M456" s="2002"/>
      <c r="N456" s="2002"/>
      <c r="O456" s="2002"/>
      <c r="P456" s="2002"/>
      <c r="Q456" s="2002"/>
      <c r="R456" s="2002"/>
      <c r="S456" s="2002"/>
      <c r="T456" s="2002"/>
      <c r="U456" s="2002"/>
      <c r="V456" s="2002"/>
      <c r="W456" s="2002"/>
      <c r="X456" s="2002"/>
      <c r="Y456" s="2002"/>
      <c r="Z456" s="2003"/>
      <c r="AA456" s="2002"/>
      <c r="AB456" s="2002"/>
      <c r="AC456" s="2002"/>
      <c r="AD456" s="2002"/>
      <c r="AE456" s="2002"/>
      <c r="AF456" s="2002"/>
      <c r="AG456" s="2002"/>
      <c r="AH456" s="2002"/>
      <c r="AI456" s="2002"/>
      <c r="AJ456" s="2002"/>
      <c r="AK456" s="2002"/>
      <c r="AL456" s="2002"/>
      <c r="AM456" s="2002"/>
      <c r="AN456" s="2002"/>
      <c r="AO456" s="2002"/>
      <c r="AP456" s="2002"/>
      <c r="AQ456" s="2002"/>
      <c r="AR456" s="2002"/>
      <c r="AS456" s="2002"/>
      <c r="AT456" s="2002"/>
      <c r="AU456" s="2002"/>
      <c r="AV456" s="2002"/>
      <c r="AW456" s="2006"/>
    </row>
    <row r="457" spans="1:49" ht="12.95">
      <c r="A457" s="2010"/>
      <c r="B457" s="2001"/>
      <c r="C457" s="2001"/>
      <c r="D457" s="1998"/>
      <c r="E457" s="2018"/>
      <c r="F457" s="2001"/>
      <c r="G457" s="2001"/>
      <c r="H457" s="2001"/>
      <c r="I457" s="2000"/>
      <c r="J457" s="2001"/>
      <c r="K457" s="2002"/>
      <c r="L457" s="2002"/>
      <c r="M457" s="2002"/>
      <c r="N457" s="2002"/>
      <c r="O457" s="2002"/>
      <c r="P457" s="2002"/>
      <c r="Q457" s="2002"/>
      <c r="R457" s="2002"/>
      <c r="S457" s="2002"/>
      <c r="T457" s="2002"/>
      <c r="U457" s="2002"/>
      <c r="V457" s="2002"/>
      <c r="W457" s="2002"/>
      <c r="X457" s="2002"/>
      <c r="Y457" s="2002"/>
      <c r="Z457" s="2003"/>
      <c r="AA457" s="2002"/>
      <c r="AB457" s="2002"/>
      <c r="AC457" s="2002"/>
      <c r="AD457" s="2002"/>
      <c r="AE457" s="2002"/>
      <c r="AF457" s="2002"/>
      <c r="AG457" s="2002"/>
      <c r="AH457" s="2002"/>
      <c r="AI457" s="2002"/>
      <c r="AJ457" s="2002"/>
      <c r="AK457" s="2002"/>
      <c r="AL457" s="2002"/>
      <c r="AM457" s="2002"/>
      <c r="AN457" s="2002"/>
      <c r="AO457" s="2002"/>
      <c r="AP457" s="2002"/>
      <c r="AQ457" s="2002"/>
      <c r="AR457" s="2002"/>
      <c r="AS457" s="2002"/>
      <c r="AT457" s="2002"/>
      <c r="AU457" s="2002"/>
      <c r="AV457" s="2002"/>
      <c r="AW457" s="2006"/>
    </row>
    <row r="458" spans="1:49" ht="12.95">
      <c r="A458" s="2010"/>
      <c r="B458" s="2001"/>
      <c r="C458" s="2001"/>
      <c r="D458" s="1998"/>
      <c r="E458" s="2018"/>
      <c r="F458" s="2001"/>
      <c r="G458" s="2001"/>
      <c r="H458" s="2001"/>
      <c r="I458" s="2000"/>
      <c r="J458" s="2001"/>
      <c r="K458" s="2002"/>
      <c r="L458" s="2002"/>
      <c r="M458" s="2002"/>
      <c r="N458" s="2002"/>
      <c r="O458" s="2002"/>
      <c r="P458" s="2002"/>
      <c r="Q458" s="2002"/>
      <c r="R458" s="2002"/>
      <c r="S458" s="2002"/>
      <c r="T458" s="2002"/>
      <c r="U458" s="2002"/>
      <c r="V458" s="2002"/>
      <c r="W458" s="2002"/>
      <c r="X458" s="2002"/>
      <c r="Y458" s="2002"/>
      <c r="Z458" s="2003"/>
      <c r="AA458" s="2002"/>
      <c r="AB458" s="2002"/>
      <c r="AC458" s="2002"/>
      <c r="AD458" s="2002"/>
      <c r="AE458" s="2002"/>
      <c r="AF458" s="2002"/>
      <c r="AG458" s="2002"/>
      <c r="AH458" s="2002"/>
      <c r="AI458" s="2002"/>
      <c r="AJ458" s="2002"/>
      <c r="AK458" s="2002"/>
      <c r="AL458" s="2002"/>
      <c r="AM458" s="2002"/>
      <c r="AN458" s="2002"/>
      <c r="AO458" s="2002"/>
      <c r="AP458" s="2002"/>
      <c r="AQ458" s="2002"/>
      <c r="AR458" s="2002"/>
      <c r="AS458" s="2002"/>
      <c r="AT458" s="2002"/>
      <c r="AU458" s="2002"/>
      <c r="AV458" s="2002"/>
      <c r="AW458" s="2006"/>
    </row>
    <row r="459" spans="1:49" ht="12.95">
      <c r="A459" s="2010"/>
      <c r="B459" s="2001"/>
      <c r="C459" s="2001"/>
      <c r="D459" s="1998"/>
      <c r="E459" s="2018"/>
      <c r="F459" s="2001"/>
      <c r="G459" s="2001"/>
      <c r="H459" s="2001"/>
      <c r="I459" s="2000"/>
      <c r="J459" s="2001"/>
      <c r="K459" s="2002"/>
      <c r="L459" s="2002"/>
      <c r="M459" s="2002"/>
      <c r="N459" s="2002"/>
      <c r="O459" s="2002"/>
      <c r="P459" s="2002"/>
      <c r="Q459" s="2002"/>
      <c r="R459" s="2002"/>
      <c r="S459" s="2002"/>
      <c r="T459" s="2002"/>
      <c r="U459" s="2002"/>
      <c r="V459" s="2002"/>
      <c r="W459" s="2002"/>
      <c r="X459" s="2002"/>
      <c r="Y459" s="2002"/>
      <c r="Z459" s="2003"/>
      <c r="AA459" s="2002"/>
      <c r="AB459" s="2002"/>
      <c r="AC459" s="2002"/>
      <c r="AD459" s="2002"/>
      <c r="AE459" s="2002"/>
      <c r="AF459" s="2002"/>
      <c r="AG459" s="2002"/>
      <c r="AH459" s="2002"/>
      <c r="AI459" s="2002"/>
      <c r="AJ459" s="2002"/>
      <c r="AK459" s="2002"/>
      <c r="AL459" s="2002"/>
      <c r="AM459" s="2002"/>
      <c r="AN459" s="2002"/>
      <c r="AO459" s="2002"/>
      <c r="AP459" s="2002"/>
      <c r="AQ459" s="2002"/>
      <c r="AR459" s="2002"/>
      <c r="AS459" s="2002"/>
      <c r="AT459" s="2002"/>
      <c r="AU459" s="2002"/>
      <c r="AV459" s="2002"/>
      <c r="AW459" s="2006"/>
    </row>
    <row r="460" spans="1:49" ht="12.95">
      <c r="A460" s="2010"/>
      <c r="B460" s="2001"/>
      <c r="C460" s="2001"/>
      <c r="D460" s="1998"/>
      <c r="E460" s="2018"/>
      <c r="F460" s="2001"/>
      <c r="G460" s="2001"/>
      <c r="H460" s="2001"/>
      <c r="I460" s="2000"/>
      <c r="J460" s="2001"/>
      <c r="K460" s="2002"/>
      <c r="L460" s="2002"/>
      <c r="M460" s="2002"/>
      <c r="N460" s="2002"/>
      <c r="O460" s="2002"/>
      <c r="P460" s="2002"/>
      <c r="Q460" s="2002"/>
      <c r="R460" s="2002"/>
      <c r="S460" s="2002"/>
      <c r="T460" s="2002"/>
      <c r="U460" s="2002"/>
      <c r="V460" s="2002"/>
      <c r="W460" s="2002"/>
      <c r="X460" s="2002"/>
      <c r="Y460" s="2002"/>
      <c r="Z460" s="2003"/>
      <c r="AA460" s="2002"/>
      <c r="AB460" s="2002"/>
      <c r="AC460" s="2002"/>
      <c r="AD460" s="2002"/>
      <c r="AE460" s="2002"/>
      <c r="AF460" s="2002"/>
      <c r="AG460" s="2002"/>
      <c r="AH460" s="2002"/>
      <c r="AI460" s="2002"/>
      <c r="AJ460" s="2002"/>
      <c r="AK460" s="2002"/>
      <c r="AL460" s="2002"/>
      <c r="AM460" s="2002"/>
      <c r="AN460" s="2002"/>
      <c r="AO460" s="2002"/>
      <c r="AP460" s="2002"/>
      <c r="AQ460" s="2002"/>
      <c r="AR460" s="2002"/>
      <c r="AS460" s="2002"/>
      <c r="AT460" s="2002"/>
      <c r="AU460" s="2002"/>
      <c r="AV460" s="2002"/>
      <c r="AW460" s="2006"/>
    </row>
    <row r="461" spans="1:49" ht="12.95">
      <c r="A461" s="2010"/>
      <c r="B461" s="2001"/>
      <c r="C461" s="2001"/>
      <c r="D461" s="1998"/>
      <c r="E461" s="2018"/>
      <c r="F461" s="2001"/>
      <c r="G461" s="2001"/>
      <c r="H461" s="2001"/>
      <c r="I461" s="2000"/>
      <c r="J461" s="2001"/>
      <c r="K461" s="2002"/>
      <c r="L461" s="2002"/>
      <c r="M461" s="2002"/>
      <c r="N461" s="2002"/>
      <c r="O461" s="2002"/>
      <c r="P461" s="2002"/>
      <c r="Q461" s="2002"/>
      <c r="R461" s="2002"/>
      <c r="S461" s="2002"/>
      <c r="T461" s="2002"/>
      <c r="U461" s="2002"/>
      <c r="V461" s="2002"/>
      <c r="W461" s="2002"/>
      <c r="X461" s="2002"/>
      <c r="Y461" s="2002"/>
      <c r="Z461" s="2003"/>
      <c r="AA461" s="2002"/>
      <c r="AB461" s="2002"/>
      <c r="AC461" s="2002"/>
      <c r="AD461" s="2002"/>
      <c r="AE461" s="2002"/>
      <c r="AF461" s="2002"/>
      <c r="AG461" s="2002"/>
      <c r="AH461" s="2002"/>
      <c r="AI461" s="2002"/>
      <c r="AJ461" s="2002"/>
      <c r="AK461" s="2002"/>
      <c r="AL461" s="2002"/>
      <c r="AM461" s="2002"/>
      <c r="AN461" s="2002"/>
      <c r="AO461" s="2002"/>
      <c r="AP461" s="2002"/>
      <c r="AQ461" s="2002"/>
      <c r="AR461" s="2002"/>
      <c r="AS461" s="2002"/>
      <c r="AT461" s="2002"/>
      <c r="AU461" s="2002"/>
      <c r="AV461" s="2002"/>
      <c r="AW461" s="2006"/>
    </row>
    <row r="462" spans="1:49" ht="12.95">
      <c r="A462" s="2010"/>
      <c r="B462" s="2001"/>
      <c r="C462" s="2001"/>
      <c r="D462" s="1998"/>
      <c r="E462" s="2018"/>
      <c r="F462" s="2001"/>
      <c r="G462" s="2001"/>
      <c r="H462" s="2001"/>
      <c r="I462" s="2000"/>
      <c r="J462" s="2001"/>
      <c r="K462" s="2002"/>
      <c r="L462" s="2002"/>
      <c r="M462" s="2002"/>
      <c r="N462" s="2002"/>
      <c r="O462" s="2002"/>
      <c r="P462" s="2002"/>
      <c r="Q462" s="2002"/>
      <c r="R462" s="2002"/>
      <c r="S462" s="2002"/>
      <c r="T462" s="2002"/>
      <c r="U462" s="2002"/>
      <c r="V462" s="2002"/>
      <c r="W462" s="2002"/>
      <c r="X462" s="2002"/>
      <c r="Y462" s="2002"/>
      <c r="Z462" s="2003"/>
      <c r="AA462" s="2002"/>
      <c r="AB462" s="2002"/>
      <c r="AC462" s="2002"/>
      <c r="AD462" s="2002"/>
      <c r="AE462" s="2002"/>
      <c r="AF462" s="2002"/>
      <c r="AG462" s="2002"/>
      <c r="AH462" s="2002"/>
      <c r="AI462" s="2002"/>
      <c r="AJ462" s="2002"/>
      <c r="AK462" s="2002"/>
      <c r="AL462" s="2002"/>
      <c r="AM462" s="2002"/>
      <c r="AN462" s="2002"/>
      <c r="AO462" s="2002"/>
      <c r="AP462" s="2002"/>
      <c r="AQ462" s="2002"/>
      <c r="AR462" s="2002"/>
      <c r="AS462" s="2002"/>
      <c r="AT462" s="2002"/>
      <c r="AU462" s="2002"/>
      <c r="AV462" s="2002"/>
      <c r="AW462" s="2006"/>
    </row>
    <row r="463" spans="1:49" ht="12.95">
      <c r="A463" s="2010"/>
      <c r="B463" s="2001"/>
      <c r="C463" s="2001"/>
      <c r="D463" s="1998"/>
      <c r="E463" s="2018"/>
      <c r="F463" s="2001"/>
      <c r="G463" s="2001"/>
      <c r="H463" s="2001"/>
      <c r="I463" s="2000"/>
      <c r="J463" s="2001"/>
      <c r="K463" s="2002"/>
      <c r="L463" s="2002"/>
      <c r="M463" s="2002"/>
      <c r="N463" s="2002"/>
      <c r="O463" s="2002"/>
      <c r="P463" s="2002"/>
      <c r="Q463" s="2002"/>
      <c r="R463" s="2002"/>
      <c r="S463" s="2002"/>
      <c r="T463" s="2002"/>
      <c r="U463" s="2002"/>
      <c r="V463" s="2002"/>
      <c r="W463" s="2002"/>
      <c r="X463" s="2002"/>
      <c r="Y463" s="2002"/>
      <c r="Z463" s="2003"/>
      <c r="AA463" s="2002"/>
      <c r="AB463" s="2002"/>
      <c r="AC463" s="2002"/>
      <c r="AD463" s="2002"/>
      <c r="AE463" s="2002"/>
      <c r="AF463" s="2002"/>
      <c r="AG463" s="2002"/>
      <c r="AH463" s="2002"/>
      <c r="AI463" s="2002"/>
      <c r="AJ463" s="2002"/>
      <c r="AK463" s="2002"/>
      <c r="AL463" s="2002"/>
      <c r="AM463" s="2002"/>
      <c r="AN463" s="2002"/>
      <c r="AO463" s="2002"/>
      <c r="AP463" s="2002"/>
      <c r="AQ463" s="2002"/>
      <c r="AR463" s="2002"/>
      <c r="AS463" s="2002"/>
      <c r="AT463" s="2002"/>
      <c r="AU463" s="2002"/>
      <c r="AV463" s="2002"/>
      <c r="AW463" s="2006"/>
    </row>
    <row r="464" spans="1:49" ht="12.95">
      <c r="A464" s="2010"/>
      <c r="B464" s="2001"/>
      <c r="C464" s="2001"/>
      <c r="D464" s="1998"/>
      <c r="E464" s="2018"/>
      <c r="F464" s="2001"/>
      <c r="G464" s="2001"/>
      <c r="H464" s="2001"/>
      <c r="I464" s="2000"/>
      <c r="J464" s="2001"/>
      <c r="K464" s="2002"/>
      <c r="L464" s="2002"/>
      <c r="M464" s="2002"/>
      <c r="N464" s="2002"/>
      <c r="O464" s="2002"/>
      <c r="P464" s="2002"/>
      <c r="Q464" s="2002"/>
      <c r="R464" s="2002"/>
      <c r="S464" s="2002"/>
      <c r="T464" s="2002"/>
      <c r="U464" s="2002"/>
      <c r="V464" s="2002"/>
      <c r="W464" s="2002"/>
      <c r="X464" s="2002"/>
      <c r="Y464" s="2002"/>
      <c r="Z464" s="2003"/>
      <c r="AA464" s="2002"/>
      <c r="AB464" s="2002"/>
      <c r="AC464" s="2002"/>
      <c r="AD464" s="2002"/>
      <c r="AE464" s="2002"/>
      <c r="AF464" s="2002"/>
      <c r="AG464" s="2002"/>
      <c r="AH464" s="2002"/>
      <c r="AI464" s="2002"/>
      <c r="AJ464" s="2002"/>
      <c r="AK464" s="2002"/>
      <c r="AL464" s="2002"/>
      <c r="AM464" s="2002"/>
      <c r="AN464" s="2002"/>
      <c r="AO464" s="2002"/>
      <c r="AP464" s="2002"/>
      <c r="AQ464" s="2002"/>
      <c r="AR464" s="2002"/>
      <c r="AS464" s="2002"/>
      <c r="AT464" s="2002"/>
      <c r="AU464" s="2002"/>
      <c r="AV464" s="2002"/>
      <c r="AW464" s="2006"/>
    </row>
    <row r="465" spans="1:49" ht="12.95">
      <c r="A465" s="2010"/>
      <c r="B465" s="2001"/>
      <c r="C465" s="2001"/>
      <c r="D465" s="1998"/>
      <c r="E465" s="2018"/>
      <c r="F465" s="2001"/>
      <c r="G465" s="2001"/>
      <c r="H465" s="2001"/>
      <c r="I465" s="2000"/>
      <c r="J465" s="2001"/>
      <c r="K465" s="2002"/>
      <c r="L465" s="2002"/>
      <c r="M465" s="2002"/>
      <c r="N465" s="2002"/>
      <c r="O465" s="2002"/>
      <c r="P465" s="2002"/>
      <c r="Q465" s="2002"/>
      <c r="R465" s="2002"/>
      <c r="S465" s="2002"/>
      <c r="T465" s="2002"/>
      <c r="U465" s="2002"/>
      <c r="V465" s="2002"/>
      <c r="W465" s="2002"/>
      <c r="X465" s="2002"/>
      <c r="Y465" s="2002"/>
      <c r="Z465" s="2003"/>
      <c r="AA465" s="2002"/>
      <c r="AB465" s="2002"/>
      <c r="AC465" s="2002"/>
      <c r="AD465" s="2002"/>
      <c r="AE465" s="2002"/>
      <c r="AF465" s="2002"/>
      <c r="AG465" s="2002"/>
      <c r="AH465" s="2002"/>
      <c r="AI465" s="2002"/>
      <c r="AJ465" s="2002"/>
      <c r="AK465" s="2002"/>
      <c r="AL465" s="2002"/>
      <c r="AM465" s="2002"/>
      <c r="AN465" s="2002"/>
      <c r="AO465" s="2002"/>
      <c r="AP465" s="2002"/>
      <c r="AQ465" s="2002"/>
      <c r="AR465" s="2002"/>
      <c r="AS465" s="2002"/>
      <c r="AT465" s="2002"/>
      <c r="AU465" s="2002"/>
      <c r="AV465" s="2002"/>
      <c r="AW465" s="2006"/>
    </row>
    <row r="466" spans="1:49" ht="12.95">
      <c r="A466" s="2010"/>
      <c r="B466" s="2001"/>
      <c r="C466" s="2001"/>
      <c r="D466" s="1998"/>
      <c r="E466" s="2018"/>
      <c r="F466" s="2001"/>
      <c r="G466" s="2001"/>
      <c r="H466" s="2001"/>
      <c r="I466" s="2000"/>
      <c r="J466" s="2001"/>
      <c r="K466" s="2002"/>
      <c r="L466" s="2002"/>
      <c r="M466" s="2002"/>
      <c r="N466" s="2002"/>
      <c r="O466" s="2002"/>
      <c r="P466" s="2002"/>
      <c r="Q466" s="2002"/>
      <c r="R466" s="2002"/>
      <c r="S466" s="2002"/>
      <c r="T466" s="2002"/>
      <c r="U466" s="2002"/>
      <c r="V466" s="2002"/>
      <c r="W466" s="2002"/>
      <c r="X466" s="2002"/>
      <c r="Y466" s="2002"/>
      <c r="Z466" s="2003"/>
      <c r="AA466" s="2002"/>
      <c r="AB466" s="2002"/>
      <c r="AC466" s="2002"/>
      <c r="AD466" s="2002"/>
      <c r="AE466" s="2002"/>
      <c r="AF466" s="2002"/>
      <c r="AG466" s="2002"/>
      <c r="AH466" s="2002"/>
      <c r="AI466" s="2002"/>
      <c r="AJ466" s="2002"/>
      <c r="AK466" s="2002"/>
      <c r="AL466" s="2002"/>
      <c r="AM466" s="2002"/>
      <c r="AN466" s="2002"/>
      <c r="AO466" s="2002"/>
      <c r="AP466" s="2002"/>
      <c r="AQ466" s="2002"/>
      <c r="AR466" s="2002"/>
      <c r="AS466" s="2002"/>
      <c r="AT466" s="2002"/>
      <c r="AU466" s="2002"/>
      <c r="AV466" s="2002"/>
      <c r="AW466" s="2006"/>
    </row>
    <row r="467" spans="1:49" ht="12.95">
      <c r="A467" s="2010"/>
      <c r="B467" s="2001"/>
      <c r="C467" s="2001"/>
      <c r="D467" s="1998"/>
      <c r="E467" s="2018"/>
      <c r="F467" s="2001"/>
      <c r="G467" s="2001"/>
      <c r="H467" s="2001"/>
      <c r="I467" s="2000"/>
      <c r="J467" s="2001"/>
      <c r="K467" s="2002"/>
      <c r="L467" s="2002"/>
      <c r="M467" s="2002"/>
      <c r="N467" s="2002"/>
      <c r="O467" s="2002"/>
      <c r="P467" s="2002"/>
      <c r="Q467" s="2002"/>
      <c r="R467" s="2002"/>
      <c r="S467" s="2002"/>
      <c r="T467" s="2002"/>
      <c r="U467" s="2002"/>
      <c r="V467" s="2002"/>
      <c r="W467" s="2002"/>
      <c r="X467" s="2002"/>
      <c r="Y467" s="2002"/>
      <c r="Z467" s="2003"/>
      <c r="AA467" s="2002"/>
      <c r="AB467" s="2002"/>
      <c r="AC467" s="2002"/>
      <c r="AD467" s="2002"/>
      <c r="AE467" s="2002"/>
      <c r="AF467" s="2002"/>
      <c r="AG467" s="2002"/>
      <c r="AH467" s="2002"/>
      <c r="AI467" s="2002"/>
      <c r="AJ467" s="2002"/>
      <c r="AK467" s="2002"/>
      <c r="AL467" s="2002"/>
      <c r="AM467" s="2002"/>
      <c r="AN467" s="2002"/>
      <c r="AO467" s="2002"/>
      <c r="AP467" s="2002"/>
      <c r="AQ467" s="2002"/>
      <c r="AR467" s="2002"/>
      <c r="AS467" s="2002"/>
      <c r="AT467" s="2002"/>
      <c r="AU467" s="2002"/>
      <c r="AV467" s="2002"/>
      <c r="AW467" s="2006"/>
    </row>
    <row r="468" spans="1:49" ht="12.95">
      <c r="A468" s="2010"/>
      <c r="B468" s="2001"/>
      <c r="C468" s="2001"/>
      <c r="D468" s="1998"/>
      <c r="E468" s="2018"/>
      <c r="F468" s="2001"/>
      <c r="G468" s="2001"/>
      <c r="H468" s="2001"/>
      <c r="I468" s="2000"/>
      <c r="J468" s="2001"/>
      <c r="K468" s="2002"/>
      <c r="L468" s="2002"/>
      <c r="M468" s="2002"/>
      <c r="N468" s="2002"/>
      <c r="O468" s="2002"/>
      <c r="P468" s="2002"/>
      <c r="Q468" s="2002"/>
      <c r="R468" s="2002"/>
      <c r="S468" s="2002"/>
      <c r="T468" s="2002"/>
      <c r="U468" s="2002"/>
      <c r="V468" s="2002"/>
      <c r="W468" s="2002"/>
      <c r="X468" s="2002"/>
      <c r="Y468" s="2002"/>
      <c r="Z468" s="2003"/>
      <c r="AA468" s="2002"/>
      <c r="AB468" s="2002"/>
      <c r="AC468" s="2002"/>
      <c r="AD468" s="2002"/>
      <c r="AE468" s="2002"/>
      <c r="AF468" s="2002"/>
      <c r="AG468" s="2002"/>
      <c r="AH468" s="2002"/>
      <c r="AI468" s="2002"/>
      <c r="AJ468" s="2002"/>
      <c r="AK468" s="2002"/>
      <c r="AL468" s="2002"/>
      <c r="AM468" s="2002"/>
      <c r="AN468" s="2002"/>
      <c r="AO468" s="2002"/>
      <c r="AP468" s="2002"/>
      <c r="AQ468" s="2002"/>
      <c r="AR468" s="2002"/>
      <c r="AS468" s="2002"/>
      <c r="AT468" s="2002"/>
      <c r="AU468" s="2002"/>
      <c r="AV468" s="2002"/>
      <c r="AW468" s="2006"/>
    </row>
    <row r="469" spans="1:49" ht="12.95">
      <c r="A469" s="2010"/>
      <c r="B469" s="2001"/>
      <c r="C469" s="2001"/>
      <c r="D469" s="1998"/>
      <c r="E469" s="2018"/>
      <c r="F469" s="2001"/>
      <c r="G469" s="2001"/>
      <c r="H469" s="2001"/>
      <c r="I469" s="2000"/>
      <c r="J469" s="2001"/>
      <c r="K469" s="2002"/>
      <c r="L469" s="2002"/>
      <c r="M469" s="2002"/>
      <c r="N469" s="2002"/>
      <c r="O469" s="2002"/>
      <c r="P469" s="2002"/>
      <c r="Q469" s="2002"/>
      <c r="R469" s="2002"/>
      <c r="S469" s="2002"/>
      <c r="T469" s="2002"/>
      <c r="U469" s="2002"/>
      <c r="V469" s="2002"/>
      <c r="W469" s="2002"/>
      <c r="X469" s="2002"/>
      <c r="Y469" s="2002"/>
      <c r="Z469" s="2003"/>
      <c r="AA469" s="2002"/>
      <c r="AB469" s="2002"/>
      <c r="AC469" s="2002"/>
      <c r="AD469" s="2002"/>
      <c r="AE469" s="2002"/>
      <c r="AF469" s="2002"/>
      <c r="AG469" s="2002"/>
      <c r="AH469" s="2002"/>
      <c r="AI469" s="2002"/>
      <c r="AJ469" s="2002"/>
      <c r="AK469" s="2002"/>
      <c r="AL469" s="2002"/>
      <c r="AM469" s="2002"/>
      <c r="AN469" s="2002"/>
      <c r="AO469" s="2002"/>
      <c r="AP469" s="2002"/>
      <c r="AQ469" s="2002"/>
      <c r="AR469" s="2002"/>
      <c r="AS469" s="2002"/>
      <c r="AT469" s="2002"/>
      <c r="AU469" s="2002"/>
      <c r="AV469" s="2002"/>
      <c r="AW469" s="2006"/>
    </row>
    <row r="470" spans="1:49" ht="12.95">
      <c r="A470" s="2010"/>
      <c r="B470" s="2001"/>
      <c r="C470" s="2001"/>
      <c r="D470" s="1998"/>
      <c r="E470" s="2018"/>
      <c r="F470" s="2001"/>
      <c r="G470" s="2001"/>
      <c r="H470" s="2001"/>
      <c r="I470" s="2000"/>
      <c r="J470" s="2001"/>
      <c r="K470" s="2002"/>
      <c r="L470" s="2002"/>
      <c r="M470" s="2002"/>
      <c r="N470" s="2002"/>
      <c r="O470" s="2002"/>
      <c r="P470" s="2002"/>
      <c r="Q470" s="2002"/>
      <c r="R470" s="2002"/>
      <c r="S470" s="2002"/>
      <c r="T470" s="2002"/>
      <c r="U470" s="2002"/>
      <c r="V470" s="2002"/>
      <c r="W470" s="2002"/>
      <c r="X470" s="2002"/>
      <c r="Y470" s="2002"/>
      <c r="Z470" s="2003"/>
      <c r="AA470" s="2002"/>
      <c r="AB470" s="2002"/>
      <c r="AC470" s="2002"/>
      <c r="AD470" s="2002"/>
      <c r="AE470" s="2002"/>
      <c r="AF470" s="2002"/>
      <c r="AG470" s="2002"/>
      <c r="AH470" s="2002"/>
      <c r="AI470" s="2002"/>
      <c r="AJ470" s="2002"/>
      <c r="AK470" s="2002"/>
      <c r="AL470" s="2002"/>
      <c r="AM470" s="2002"/>
      <c r="AN470" s="2002"/>
      <c r="AO470" s="2002"/>
      <c r="AP470" s="2002"/>
      <c r="AQ470" s="2002"/>
      <c r="AR470" s="2002"/>
      <c r="AS470" s="2002"/>
      <c r="AT470" s="2002"/>
      <c r="AU470" s="2002"/>
      <c r="AV470" s="2002"/>
      <c r="AW470" s="2006"/>
    </row>
    <row r="471" spans="1:49" ht="12.95">
      <c r="A471" s="2010"/>
      <c r="B471" s="2001"/>
      <c r="C471" s="2001"/>
      <c r="D471" s="1998"/>
      <c r="E471" s="2018"/>
      <c r="F471" s="2001"/>
      <c r="G471" s="2001"/>
      <c r="H471" s="2001"/>
      <c r="I471" s="2000"/>
      <c r="J471" s="2001"/>
      <c r="K471" s="2002"/>
      <c r="L471" s="2002"/>
      <c r="M471" s="2002"/>
      <c r="N471" s="2002"/>
      <c r="O471" s="2002"/>
      <c r="P471" s="2002"/>
      <c r="Q471" s="2002"/>
      <c r="R471" s="2002"/>
      <c r="S471" s="2002"/>
      <c r="T471" s="2002"/>
      <c r="U471" s="2002"/>
      <c r="V471" s="2002"/>
      <c r="W471" s="2002"/>
      <c r="X471" s="2002"/>
      <c r="Y471" s="2002"/>
      <c r="Z471" s="2003"/>
      <c r="AA471" s="2002"/>
      <c r="AB471" s="2002"/>
      <c r="AC471" s="2002"/>
      <c r="AD471" s="2002"/>
      <c r="AE471" s="2002"/>
      <c r="AF471" s="2002"/>
      <c r="AG471" s="2002"/>
      <c r="AH471" s="2002"/>
      <c r="AI471" s="2002"/>
      <c r="AJ471" s="2002"/>
      <c r="AK471" s="2002"/>
      <c r="AL471" s="2002"/>
      <c r="AM471" s="2002"/>
      <c r="AN471" s="2002"/>
      <c r="AO471" s="2002"/>
      <c r="AP471" s="2002"/>
      <c r="AQ471" s="2002"/>
      <c r="AR471" s="2002"/>
      <c r="AS471" s="2002"/>
      <c r="AT471" s="2002"/>
      <c r="AU471" s="2002"/>
      <c r="AV471" s="2002"/>
      <c r="AW471" s="2006"/>
    </row>
    <row r="472" spans="1:49" ht="12.95">
      <c r="A472" s="2010"/>
      <c r="B472" s="2001"/>
      <c r="C472" s="2001"/>
      <c r="D472" s="1998"/>
      <c r="E472" s="2018"/>
      <c r="F472" s="2001"/>
      <c r="G472" s="2001"/>
      <c r="H472" s="2001"/>
      <c r="I472" s="2000"/>
      <c r="J472" s="2001"/>
      <c r="K472" s="2002"/>
      <c r="L472" s="2002"/>
      <c r="M472" s="2002"/>
      <c r="N472" s="2002"/>
      <c r="O472" s="2002"/>
      <c r="P472" s="2002"/>
      <c r="Q472" s="2002"/>
      <c r="R472" s="2002"/>
      <c r="S472" s="2002"/>
      <c r="T472" s="2002"/>
      <c r="U472" s="2002"/>
      <c r="V472" s="2002"/>
      <c r="W472" s="2002"/>
      <c r="X472" s="2002"/>
      <c r="Y472" s="2002"/>
      <c r="Z472" s="2003"/>
      <c r="AA472" s="2002"/>
      <c r="AB472" s="2002"/>
      <c r="AC472" s="2002"/>
      <c r="AD472" s="2002"/>
      <c r="AE472" s="2002"/>
      <c r="AF472" s="2002"/>
      <c r="AG472" s="2002"/>
      <c r="AH472" s="2002"/>
      <c r="AI472" s="2002"/>
      <c r="AJ472" s="2002"/>
      <c r="AK472" s="2002"/>
      <c r="AL472" s="2002"/>
      <c r="AM472" s="2002"/>
      <c r="AN472" s="2002"/>
      <c r="AO472" s="2002"/>
      <c r="AP472" s="2002"/>
      <c r="AQ472" s="2002"/>
      <c r="AR472" s="2002"/>
      <c r="AS472" s="2002"/>
      <c r="AT472" s="2002"/>
      <c r="AU472" s="2002"/>
      <c r="AV472" s="2002"/>
      <c r="AW472" s="2006"/>
    </row>
    <row r="473" spans="1:49" ht="12.95">
      <c r="A473" s="2010"/>
      <c r="B473" s="2001"/>
      <c r="C473" s="2001"/>
      <c r="D473" s="1998"/>
      <c r="E473" s="2018"/>
      <c r="F473" s="2001"/>
      <c r="G473" s="2001"/>
      <c r="H473" s="2001"/>
      <c r="I473" s="2000"/>
      <c r="J473" s="2001"/>
      <c r="K473" s="2002"/>
      <c r="L473" s="2002"/>
      <c r="M473" s="2002"/>
      <c r="N473" s="2002"/>
      <c r="O473" s="2002"/>
      <c r="P473" s="2002"/>
      <c r="Q473" s="2002"/>
      <c r="R473" s="2002"/>
      <c r="S473" s="2002"/>
      <c r="T473" s="2002"/>
      <c r="U473" s="2002"/>
      <c r="V473" s="2002"/>
      <c r="W473" s="2002"/>
      <c r="X473" s="2002"/>
      <c r="Y473" s="2002"/>
      <c r="Z473" s="2003"/>
      <c r="AA473" s="2002"/>
      <c r="AB473" s="2002"/>
      <c r="AC473" s="2002"/>
      <c r="AD473" s="2002"/>
      <c r="AE473" s="2002"/>
      <c r="AF473" s="2002"/>
      <c r="AG473" s="2002"/>
      <c r="AH473" s="2002"/>
      <c r="AI473" s="2002"/>
      <c r="AJ473" s="2002"/>
      <c r="AK473" s="2002"/>
      <c r="AL473" s="2002"/>
      <c r="AM473" s="2002"/>
      <c r="AN473" s="2002"/>
      <c r="AO473" s="2002"/>
      <c r="AP473" s="2002"/>
      <c r="AQ473" s="2002"/>
      <c r="AR473" s="2002"/>
      <c r="AS473" s="2002"/>
      <c r="AT473" s="2002"/>
      <c r="AU473" s="2002"/>
      <c r="AV473" s="2002"/>
      <c r="AW473" s="2006"/>
    </row>
    <row r="474" spans="1:49" ht="12.95">
      <c r="A474" s="2010"/>
      <c r="B474" s="2001"/>
      <c r="C474" s="2001"/>
      <c r="D474" s="1998"/>
      <c r="E474" s="2018"/>
      <c r="F474" s="2001"/>
      <c r="G474" s="2001"/>
      <c r="H474" s="2001"/>
      <c r="I474" s="2000"/>
      <c r="J474" s="2001"/>
      <c r="K474" s="2002"/>
      <c r="L474" s="2002"/>
      <c r="M474" s="2002"/>
      <c r="N474" s="2002"/>
      <c r="O474" s="2002"/>
      <c r="P474" s="2002"/>
      <c r="Q474" s="2002"/>
      <c r="R474" s="2002"/>
      <c r="S474" s="2002"/>
      <c r="T474" s="2002"/>
      <c r="U474" s="2002"/>
      <c r="V474" s="2002"/>
      <c r="W474" s="2002"/>
      <c r="X474" s="2002"/>
      <c r="Y474" s="2002"/>
      <c r="Z474" s="2003"/>
      <c r="AA474" s="2002"/>
      <c r="AB474" s="2002"/>
      <c r="AC474" s="2002"/>
      <c r="AD474" s="2002"/>
      <c r="AE474" s="2002"/>
      <c r="AF474" s="2002"/>
      <c r="AG474" s="2002"/>
      <c r="AH474" s="2002"/>
      <c r="AI474" s="2002"/>
      <c r="AJ474" s="2002"/>
      <c r="AK474" s="2002"/>
      <c r="AL474" s="2002"/>
      <c r="AM474" s="2002"/>
      <c r="AN474" s="2002"/>
      <c r="AO474" s="2002"/>
      <c r="AP474" s="2002"/>
      <c r="AQ474" s="2002"/>
      <c r="AR474" s="2002"/>
      <c r="AS474" s="2002"/>
      <c r="AT474" s="2002"/>
      <c r="AU474" s="2002"/>
      <c r="AV474" s="2002"/>
      <c r="AW474" s="2006"/>
    </row>
    <row r="475" spans="1:49" ht="12.95">
      <c r="A475" s="2010"/>
      <c r="B475" s="2001"/>
      <c r="C475" s="2001"/>
      <c r="D475" s="1998"/>
      <c r="E475" s="2018"/>
      <c r="F475" s="2001"/>
      <c r="G475" s="2001"/>
      <c r="H475" s="2001"/>
      <c r="I475" s="2000"/>
      <c r="J475" s="2001"/>
      <c r="K475" s="2002"/>
      <c r="L475" s="2002"/>
      <c r="M475" s="2002"/>
      <c r="N475" s="2002"/>
      <c r="O475" s="2002"/>
      <c r="P475" s="2002"/>
      <c r="Q475" s="2002"/>
      <c r="R475" s="2002"/>
      <c r="S475" s="2002"/>
      <c r="T475" s="2002"/>
      <c r="U475" s="2002"/>
      <c r="V475" s="2002"/>
      <c r="W475" s="2002"/>
      <c r="X475" s="2002"/>
      <c r="Y475" s="2002"/>
      <c r="Z475" s="2003"/>
      <c r="AA475" s="2002"/>
      <c r="AB475" s="2002"/>
      <c r="AC475" s="2002"/>
      <c r="AD475" s="2002"/>
      <c r="AE475" s="2002"/>
      <c r="AF475" s="2002"/>
      <c r="AG475" s="2002"/>
      <c r="AH475" s="2002"/>
      <c r="AI475" s="2002"/>
      <c r="AJ475" s="2002"/>
      <c r="AK475" s="2002"/>
      <c r="AL475" s="2002"/>
      <c r="AM475" s="2002"/>
      <c r="AN475" s="2002"/>
      <c r="AO475" s="2002"/>
      <c r="AP475" s="2002"/>
      <c r="AQ475" s="2002"/>
      <c r="AR475" s="2002"/>
      <c r="AS475" s="2002"/>
      <c r="AT475" s="2002"/>
      <c r="AU475" s="2002"/>
      <c r="AV475" s="2002"/>
      <c r="AW475" s="2006"/>
    </row>
    <row r="476" spans="1:49" ht="12.95">
      <c r="A476" s="2010"/>
      <c r="B476" s="2001"/>
      <c r="C476" s="2001"/>
      <c r="D476" s="1998"/>
      <c r="E476" s="2018"/>
      <c r="F476" s="2001"/>
      <c r="G476" s="2001"/>
      <c r="H476" s="2001"/>
      <c r="I476" s="2000"/>
      <c r="J476" s="2001"/>
      <c r="K476" s="2002"/>
      <c r="L476" s="2002"/>
      <c r="M476" s="2002"/>
      <c r="N476" s="2002"/>
      <c r="O476" s="2002"/>
      <c r="P476" s="2002"/>
      <c r="Q476" s="2002"/>
      <c r="R476" s="2002"/>
      <c r="S476" s="2002"/>
      <c r="T476" s="2002"/>
      <c r="U476" s="2002"/>
      <c r="V476" s="2002"/>
      <c r="W476" s="2002"/>
      <c r="X476" s="2002"/>
      <c r="Y476" s="2002"/>
      <c r="Z476" s="2003"/>
      <c r="AA476" s="2002"/>
      <c r="AB476" s="2002"/>
      <c r="AC476" s="2002"/>
      <c r="AD476" s="2002"/>
      <c r="AE476" s="2002"/>
      <c r="AF476" s="2002"/>
      <c r="AG476" s="2002"/>
      <c r="AH476" s="2002"/>
      <c r="AI476" s="2002"/>
      <c r="AJ476" s="2002"/>
      <c r="AK476" s="2002"/>
      <c r="AL476" s="2002"/>
      <c r="AM476" s="2002"/>
      <c r="AN476" s="2002"/>
      <c r="AO476" s="2002"/>
      <c r="AP476" s="2002"/>
      <c r="AQ476" s="2002"/>
      <c r="AR476" s="2002"/>
      <c r="AS476" s="2002"/>
      <c r="AT476" s="2002"/>
      <c r="AU476" s="2002"/>
      <c r="AV476" s="2002"/>
      <c r="AW476" s="2006"/>
    </row>
    <row r="477" spans="1:49" ht="12.95">
      <c r="A477" s="2010"/>
      <c r="B477" s="2001"/>
      <c r="C477" s="2001"/>
      <c r="D477" s="1998"/>
      <c r="E477" s="2018"/>
      <c r="F477" s="2001"/>
      <c r="G477" s="2001"/>
      <c r="H477" s="2001"/>
      <c r="I477" s="2000"/>
      <c r="J477" s="2001"/>
      <c r="K477" s="2002"/>
      <c r="L477" s="2002"/>
      <c r="M477" s="2002"/>
      <c r="N477" s="2002"/>
      <c r="O477" s="2002"/>
      <c r="P477" s="2002"/>
      <c r="Q477" s="2002"/>
      <c r="R477" s="2002"/>
      <c r="S477" s="2002"/>
      <c r="T477" s="2002"/>
      <c r="U477" s="2002"/>
      <c r="V477" s="2002"/>
      <c r="W477" s="2002"/>
      <c r="X477" s="2002"/>
      <c r="Y477" s="2002"/>
      <c r="Z477" s="2003"/>
      <c r="AA477" s="2002"/>
      <c r="AB477" s="2002"/>
      <c r="AC477" s="2002"/>
      <c r="AD477" s="2002"/>
      <c r="AE477" s="2002"/>
      <c r="AF477" s="2002"/>
      <c r="AG477" s="2002"/>
      <c r="AH477" s="2002"/>
      <c r="AI477" s="2002"/>
      <c r="AJ477" s="2002"/>
      <c r="AK477" s="2002"/>
      <c r="AL477" s="2002"/>
      <c r="AM477" s="2002"/>
      <c r="AN477" s="2002"/>
      <c r="AO477" s="2002"/>
      <c r="AP477" s="2002"/>
      <c r="AQ477" s="2002"/>
      <c r="AR477" s="2002"/>
      <c r="AS477" s="2002"/>
      <c r="AT477" s="2002"/>
      <c r="AU477" s="2002"/>
      <c r="AV477" s="2002"/>
      <c r="AW477" s="2006"/>
    </row>
    <row r="478" spans="1:49" ht="12.95">
      <c r="A478" s="2010"/>
      <c r="B478" s="2001"/>
      <c r="C478" s="2001"/>
      <c r="D478" s="1998"/>
      <c r="E478" s="2018"/>
      <c r="F478" s="2001"/>
      <c r="G478" s="2001"/>
      <c r="H478" s="2001"/>
      <c r="I478" s="2000"/>
      <c r="J478" s="2001"/>
      <c r="K478" s="2002"/>
      <c r="L478" s="2002"/>
      <c r="M478" s="2002"/>
      <c r="N478" s="2002"/>
      <c r="O478" s="2002"/>
      <c r="P478" s="2002"/>
      <c r="Q478" s="2002"/>
      <c r="R478" s="2002"/>
      <c r="S478" s="2002"/>
      <c r="T478" s="2002"/>
      <c r="U478" s="2002"/>
      <c r="V478" s="2002"/>
      <c r="W478" s="2002"/>
      <c r="X478" s="2002"/>
      <c r="Y478" s="2002"/>
      <c r="Z478" s="2003"/>
      <c r="AA478" s="2002"/>
      <c r="AB478" s="2002"/>
      <c r="AC478" s="2002"/>
      <c r="AD478" s="2002"/>
      <c r="AE478" s="2002"/>
      <c r="AF478" s="2002"/>
      <c r="AG478" s="2002"/>
      <c r="AH478" s="2002"/>
      <c r="AI478" s="2002"/>
      <c r="AJ478" s="2002"/>
      <c r="AK478" s="2002"/>
      <c r="AL478" s="2002"/>
      <c r="AM478" s="2002"/>
      <c r="AN478" s="2002"/>
      <c r="AO478" s="2002"/>
      <c r="AP478" s="2002"/>
      <c r="AQ478" s="2002"/>
      <c r="AR478" s="2002"/>
      <c r="AS478" s="2002"/>
      <c r="AT478" s="2002"/>
      <c r="AU478" s="2002"/>
      <c r="AV478" s="2002"/>
      <c r="AW478" s="2006"/>
    </row>
    <row r="479" spans="1:49" ht="12.95">
      <c r="A479" s="2010"/>
      <c r="B479" s="2001"/>
      <c r="C479" s="2001"/>
      <c r="D479" s="1998"/>
      <c r="E479" s="2018"/>
      <c r="F479" s="2001"/>
      <c r="G479" s="2001"/>
      <c r="H479" s="2001"/>
      <c r="I479" s="2000"/>
      <c r="J479" s="2001"/>
      <c r="K479" s="2002"/>
      <c r="L479" s="2002"/>
      <c r="M479" s="2002"/>
      <c r="N479" s="2002"/>
      <c r="O479" s="2002"/>
      <c r="P479" s="2002"/>
      <c r="Q479" s="2002"/>
      <c r="R479" s="2002"/>
      <c r="S479" s="2002"/>
      <c r="T479" s="2002"/>
      <c r="U479" s="2002"/>
      <c r="V479" s="2002"/>
      <c r="W479" s="2002"/>
      <c r="X479" s="2002"/>
      <c r="Y479" s="2002"/>
      <c r="Z479" s="2003"/>
      <c r="AA479" s="2002"/>
      <c r="AB479" s="2002"/>
      <c r="AC479" s="2002"/>
      <c r="AD479" s="2002"/>
      <c r="AE479" s="2002"/>
      <c r="AF479" s="2002"/>
      <c r="AG479" s="2002"/>
      <c r="AH479" s="2002"/>
      <c r="AI479" s="2002"/>
      <c r="AJ479" s="2002"/>
      <c r="AK479" s="2002"/>
      <c r="AL479" s="2002"/>
      <c r="AM479" s="2002"/>
      <c r="AN479" s="2002"/>
      <c r="AO479" s="2002"/>
      <c r="AP479" s="2002"/>
      <c r="AQ479" s="2002"/>
      <c r="AR479" s="2002"/>
      <c r="AS479" s="2002"/>
      <c r="AT479" s="2002"/>
      <c r="AU479" s="2002"/>
      <c r="AV479" s="2002"/>
      <c r="AW479" s="2006"/>
    </row>
    <row r="480" spans="1:49" ht="12.95">
      <c r="A480" s="2010"/>
      <c r="B480" s="2001"/>
      <c r="C480" s="2001"/>
      <c r="D480" s="1998"/>
      <c r="E480" s="2018"/>
      <c r="F480" s="2001"/>
      <c r="G480" s="2001"/>
      <c r="H480" s="2001"/>
      <c r="I480" s="2000"/>
      <c r="J480" s="2001"/>
      <c r="K480" s="2002"/>
      <c r="L480" s="2002"/>
      <c r="M480" s="2002"/>
      <c r="N480" s="2002"/>
      <c r="O480" s="2002"/>
      <c r="P480" s="2002"/>
      <c r="Q480" s="2002"/>
      <c r="R480" s="2002"/>
      <c r="S480" s="2002"/>
      <c r="T480" s="2002"/>
      <c r="U480" s="2002"/>
      <c r="V480" s="2002"/>
      <c r="W480" s="2002"/>
      <c r="X480" s="2002"/>
      <c r="Y480" s="2002"/>
      <c r="Z480" s="2003"/>
      <c r="AA480" s="2002"/>
      <c r="AB480" s="2002"/>
      <c r="AC480" s="2002"/>
      <c r="AD480" s="2002"/>
      <c r="AE480" s="2002"/>
      <c r="AF480" s="2002"/>
      <c r="AG480" s="2002"/>
      <c r="AH480" s="2002"/>
      <c r="AI480" s="2002"/>
      <c r="AJ480" s="2002"/>
      <c r="AK480" s="2002"/>
      <c r="AL480" s="2002"/>
      <c r="AM480" s="2002"/>
      <c r="AN480" s="2002"/>
      <c r="AO480" s="2002"/>
      <c r="AP480" s="2002"/>
      <c r="AQ480" s="2002"/>
      <c r="AR480" s="2002"/>
      <c r="AS480" s="2002"/>
      <c r="AT480" s="2002"/>
      <c r="AU480" s="2002"/>
      <c r="AV480" s="2002"/>
      <c r="AW480" s="2006"/>
    </row>
    <row r="481" spans="1:49" ht="12.95">
      <c r="A481" s="2010"/>
      <c r="B481" s="2001"/>
      <c r="C481" s="2001"/>
      <c r="D481" s="1998"/>
      <c r="E481" s="2018"/>
      <c r="F481" s="2001"/>
      <c r="G481" s="2001"/>
      <c r="H481" s="2001"/>
      <c r="I481" s="2000"/>
      <c r="J481" s="2001"/>
      <c r="K481" s="2002"/>
      <c r="L481" s="2002"/>
      <c r="M481" s="2002"/>
      <c r="N481" s="2002"/>
      <c r="O481" s="2002"/>
      <c r="P481" s="2002"/>
      <c r="Q481" s="2002"/>
      <c r="R481" s="2002"/>
      <c r="S481" s="2002"/>
      <c r="T481" s="2002"/>
      <c r="U481" s="2002"/>
      <c r="V481" s="2002"/>
      <c r="W481" s="2002"/>
      <c r="X481" s="2002"/>
      <c r="Y481" s="2002"/>
      <c r="Z481" s="2003"/>
      <c r="AA481" s="2002"/>
      <c r="AB481" s="2002"/>
      <c r="AC481" s="2002"/>
      <c r="AD481" s="2002"/>
      <c r="AE481" s="2002"/>
      <c r="AF481" s="2002"/>
      <c r="AG481" s="2002"/>
      <c r="AH481" s="2002"/>
      <c r="AI481" s="2002"/>
      <c r="AJ481" s="2002"/>
      <c r="AK481" s="2002"/>
      <c r="AL481" s="2002"/>
      <c r="AM481" s="2002"/>
      <c r="AN481" s="2002"/>
      <c r="AO481" s="2002"/>
      <c r="AP481" s="2002"/>
      <c r="AQ481" s="2002"/>
      <c r="AR481" s="2002"/>
      <c r="AS481" s="2002"/>
      <c r="AT481" s="2002"/>
      <c r="AU481" s="2002"/>
      <c r="AV481" s="2002"/>
      <c r="AW481" s="2006"/>
    </row>
    <row r="482" spans="1:49" ht="12.95">
      <c r="A482" s="2010"/>
      <c r="B482" s="2001"/>
      <c r="C482" s="2001"/>
      <c r="D482" s="1998"/>
      <c r="E482" s="2018"/>
      <c r="F482" s="2001"/>
      <c r="G482" s="2001"/>
      <c r="H482" s="2001"/>
      <c r="I482" s="2000"/>
      <c r="J482" s="2001"/>
      <c r="K482" s="2002"/>
      <c r="L482" s="2002"/>
      <c r="M482" s="2002"/>
      <c r="N482" s="2002"/>
      <c r="O482" s="2002"/>
      <c r="P482" s="2002"/>
      <c r="Q482" s="2002"/>
      <c r="R482" s="2002"/>
      <c r="S482" s="2002"/>
      <c r="T482" s="2002"/>
      <c r="U482" s="2002"/>
      <c r="V482" s="2002"/>
      <c r="W482" s="2002"/>
      <c r="X482" s="2002"/>
      <c r="Y482" s="2002"/>
      <c r="Z482" s="2003"/>
      <c r="AA482" s="2002"/>
      <c r="AB482" s="2002"/>
      <c r="AC482" s="2002"/>
      <c r="AD482" s="2002"/>
      <c r="AE482" s="2002"/>
      <c r="AF482" s="2002"/>
      <c r="AG482" s="2002"/>
      <c r="AH482" s="2002"/>
      <c r="AI482" s="2002"/>
      <c r="AJ482" s="2002"/>
      <c r="AK482" s="2002"/>
      <c r="AL482" s="2002"/>
      <c r="AM482" s="2002"/>
      <c r="AN482" s="2002"/>
      <c r="AO482" s="2002"/>
      <c r="AP482" s="2002"/>
      <c r="AQ482" s="2002"/>
      <c r="AR482" s="2002"/>
      <c r="AS482" s="2002"/>
      <c r="AT482" s="2002"/>
      <c r="AU482" s="2002"/>
      <c r="AV482" s="2002"/>
      <c r="AW482" s="2006"/>
    </row>
    <row r="483" spans="1:49" ht="12.95">
      <c r="A483" s="2010"/>
      <c r="B483" s="2001"/>
      <c r="C483" s="2001"/>
      <c r="D483" s="1998"/>
      <c r="E483" s="2018"/>
      <c r="F483" s="2001"/>
      <c r="G483" s="2001"/>
      <c r="H483" s="2001"/>
      <c r="I483" s="2000"/>
      <c r="J483" s="2001"/>
      <c r="K483" s="2002"/>
      <c r="L483" s="2002"/>
      <c r="M483" s="2002"/>
      <c r="N483" s="2002"/>
      <c r="O483" s="2002"/>
      <c r="P483" s="2002"/>
      <c r="Q483" s="2002"/>
      <c r="R483" s="2002"/>
      <c r="S483" s="2002"/>
      <c r="T483" s="2002"/>
      <c r="U483" s="2002"/>
      <c r="V483" s="2002"/>
      <c r="W483" s="2002"/>
      <c r="X483" s="2002"/>
      <c r="Y483" s="2002"/>
      <c r="Z483" s="2003"/>
      <c r="AA483" s="2002"/>
      <c r="AB483" s="2002"/>
      <c r="AC483" s="2002"/>
      <c r="AD483" s="2002"/>
      <c r="AE483" s="2002"/>
      <c r="AF483" s="2002"/>
      <c r="AG483" s="2002"/>
      <c r="AH483" s="2002"/>
      <c r="AI483" s="2002"/>
      <c r="AJ483" s="2002"/>
      <c r="AK483" s="2002"/>
      <c r="AL483" s="2002"/>
      <c r="AM483" s="2002"/>
      <c r="AN483" s="2002"/>
      <c r="AO483" s="2002"/>
      <c r="AP483" s="2002"/>
      <c r="AQ483" s="2002"/>
      <c r="AR483" s="2002"/>
      <c r="AS483" s="2002"/>
      <c r="AT483" s="2002"/>
      <c r="AU483" s="2002"/>
      <c r="AV483" s="2002"/>
      <c r="AW483" s="2006"/>
    </row>
    <row r="484" spans="1:49" ht="12.95">
      <c r="A484" s="2010"/>
      <c r="B484" s="2001"/>
      <c r="C484" s="2001"/>
      <c r="D484" s="1998"/>
      <c r="E484" s="2018"/>
      <c r="F484" s="2001"/>
      <c r="G484" s="2001"/>
      <c r="H484" s="2001"/>
      <c r="I484" s="2000"/>
      <c r="J484" s="2001"/>
      <c r="K484" s="2002"/>
      <c r="L484" s="2002"/>
      <c r="M484" s="2002"/>
      <c r="N484" s="2002"/>
      <c r="O484" s="2002"/>
      <c r="P484" s="2002"/>
      <c r="Q484" s="2002"/>
      <c r="R484" s="2002"/>
      <c r="S484" s="2002"/>
      <c r="T484" s="2002"/>
      <c r="U484" s="2002"/>
      <c r="V484" s="2002"/>
      <c r="W484" s="2002"/>
      <c r="X484" s="2002"/>
      <c r="Y484" s="2002"/>
      <c r="Z484" s="2003"/>
      <c r="AA484" s="2002"/>
      <c r="AB484" s="2002"/>
      <c r="AC484" s="2002"/>
      <c r="AD484" s="2002"/>
      <c r="AE484" s="2002"/>
      <c r="AF484" s="2002"/>
      <c r="AG484" s="2002"/>
      <c r="AH484" s="2002"/>
      <c r="AI484" s="2002"/>
      <c r="AJ484" s="2002"/>
      <c r="AK484" s="2002"/>
      <c r="AL484" s="2002"/>
      <c r="AM484" s="2002"/>
      <c r="AN484" s="2002"/>
      <c r="AO484" s="2002"/>
      <c r="AP484" s="2002"/>
      <c r="AQ484" s="2002"/>
      <c r="AR484" s="2002"/>
      <c r="AS484" s="2002"/>
      <c r="AT484" s="2002"/>
      <c r="AU484" s="2002"/>
      <c r="AV484" s="2002"/>
      <c r="AW484" s="2006"/>
    </row>
    <row r="485" spans="1:49" ht="12.95">
      <c r="A485" s="2010"/>
      <c r="B485" s="2001"/>
      <c r="C485" s="2001"/>
      <c r="D485" s="1998"/>
      <c r="E485" s="2018"/>
      <c r="F485" s="2001"/>
      <c r="G485" s="2001"/>
      <c r="H485" s="2001"/>
      <c r="I485" s="2000"/>
      <c r="J485" s="2001"/>
      <c r="K485" s="2002"/>
      <c r="L485" s="2002"/>
      <c r="M485" s="2002"/>
      <c r="N485" s="2002"/>
      <c r="O485" s="2002"/>
      <c r="P485" s="2002"/>
      <c r="Q485" s="2002"/>
      <c r="R485" s="2002"/>
      <c r="S485" s="2002"/>
      <c r="T485" s="2002"/>
      <c r="U485" s="2002"/>
      <c r="V485" s="2002"/>
      <c r="W485" s="2002"/>
      <c r="X485" s="2002"/>
      <c r="Y485" s="2002"/>
      <c r="Z485" s="2003"/>
      <c r="AA485" s="2002"/>
      <c r="AB485" s="2002"/>
      <c r="AC485" s="2002"/>
      <c r="AD485" s="2002"/>
      <c r="AE485" s="2002"/>
      <c r="AF485" s="2002"/>
      <c r="AG485" s="2002"/>
      <c r="AH485" s="2002"/>
      <c r="AI485" s="2002"/>
      <c r="AJ485" s="2002"/>
      <c r="AK485" s="2002"/>
      <c r="AL485" s="2002"/>
      <c r="AM485" s="2002"/>
      <c r="AN485" s="2002"/>
      <c r="AO485" s="2002"/>
      <c r="AP485" s="2002"/>
      <c r="AQ485" s="2002"/>
      <c r="AR485" s="2002"/>
      <c r="AS485" s="2002"/>
      <c r="AT485" s="2002"/>
      <c r="AU485" s="2002"/>
      <c r="AV485" s="2002"/>
      <c r="AW485" s="2006"/>
    </row>
    <row r="486" spans="1:49" ht="12.95">
      <c r="A486" s="2010"/>
      <c r="B486" s="2001"/>
      <c r="C486" s="2001"/>
      <c r="D486" s="1998"/>
      <c r="E486" s="2018"/>
      <c r="F486" s="2001"/>
      <c r="G486" s="2001"/>
      <c r="H486" s="2001"/>
      <c r="I486" s="2000"/>
      <c r="J486" s="2001"/>
      <c r="K486" s="2002"/>
      <c r="L486" s="2002"/>
      <c r="M486" s="2002"/>
      <c r="N486" s="2002"/>
      <c r="O486" s="2002"/>
      <c r="P486" s="2002"/>
      <c r="Q486" s="2002"/>
      <c r="R486" s="2002"/>
      <c r="S486" s="2002"/>
      <c r="T486" s="2002"/>
      <c r="U486" s="2002"/>
      <c r="V486" s="2002"/>
      <c r="W486" s="2002"/>
      <c r="X486" s="2002"/>
      <c r="Y486" s="2002"/>
      <c r="Z486" s="2003"/>
      <c r="AA486" s="2002"/>
      <c r="AB486" s="2002"/>
      <c r="AC486" s="2002"/>
      <c r="AD486" s="2002"/>
      <c r="AE486" s="2002"/>
      <c r="AF486" s="2002"/>
      <c r="AG486" s="2002"/>
      <c r="AH486" s="2002"/>
      <c r="AI486" s="2002"/>
      <c r="AJ486" s="2002"/>
      <c r="AK486" s="2002"/>
      <c r="AL486" s="2002"/>
      <c r="AM486" s="2002"/>
      <c r="AN486" s="2002"/>
      <c r="AO486" s="2002"/>
      <c r="AP486" s="2002"/>
      <c r="AQ486" s="2002"/>
      <c r="AR486" s="2002"/>
      <c r="AS486" s="2002"/>
      <c r="AT486" s="2002"/>
      <c r="AU486" s="2002"/>
      <c r="AV486" s="2002"/>
      <c r="AW486" s="2006"/>
    </row>
    <row r="487" spans="1:49" ht="12.95">
      <c r="A487" s="2010"/>
      <c r="B487" s="2001"/>
      <c r="C487" s="2001"/>
      <c r="D487" s="1998"/>
      <c r="E487" s="2018"/>
      <c r="F487" s="2001"/>
      <c r="G487" s="2001"/>
      <c r="H487" s="2001"/>
      <c r="I487" s="2000"/>
      <c r="J487" s="2001"/>
      <c r="K487" s="2002"/>
      <c r="L487" s="2002"/>
      <c r="M487" s="2002"/>
      <c r="N487" s="2002"/>
      <c r="O487" s="2002"/>
      <c r="P487" s="2002"/>
      <c r="Q487" s="2002"/>
      <c r="R487" s="2002"/>
      <c r="S487" s="2002"/>
      <c r="T487" s="2002"/>
      <c r="U487" s="2002"/>
      <c r="V487" s="2002"/>
      <c r="W487" s="2002"/>
      <c r="X487" s="2002"/>
      <c r="Y487" s="2002"/>
      <c r="Z487" s="2003"/>
      <c r="AA487" s="2002"/>
      <c r="AB487" s="2002"/>
      <c r="AC487" s="2002"/>
      <c r="AD487" s="2002"/>
      <c r="AE487" s="2002"/>
      <c r="AF487" s="2002"/>
      <c r="AG487" s="2002"/>
      <c r="AH487" s="2002"/>
      <c r="AI487" s="2002"/>
      <c r="AJ487" s="2002"/>
      <c r="AK487" s="2002"/>
      <c r="AL487" s="2002"/>
      <c r="AM487" s="2002"/>
      <c r="AN487" s="2002"/>
      <c r="AO487" s="2002"/>
      <c r="AP487" s="2002"/>
      <c r="AQ487" s="2002"/>
      <c r="AR487" s="2002"/>
      <c r="AS487" s="2002"/>
      <c r="AT487" s="2002"/>
      <c r="AU487" s="2002"/>
      <c r="AV487" s="2002"/>
      <c r="AW487" s="2006"/>
    </row>
    <row r="488" spans="1:49" ht="12.95">
      <c r="A488" s="2010"/>
      <c r="B488" s="2001"/>
      <c r="C488" s="2001"/>
      <c r="D488" s="1998"/>
      <c r="E488" s="2018"/>
      <c r="F488" s="2001"/>
      <c r="G488" s="2001"/>
      <c r="H488" s="2001"/>
      <c r="I488" s="2000"/>
      <c r="J488" s="2001"/>
      <c r="K488" s="2002"/>
      <c r="L488" s="2002"/>
      <c r="M488" s="2002"/>
      <c r="N488" s="2002"/>
      <c r="O488" s="2002"/>
      <c r="P488" s="2002"/>
      <c r="Q488" s="2002"/>
      <c r="R488" s="2002"/>
      <c r="S488" s="2002"/>
      <c r="T488" s="2002"/>
      <c r="U488" s="2002"/>
      <c r="V488" s="2002"/>
      <c r="W488" s="2002"/>
      <c r="X488" s="2002"/>
      <c r="Y488" s="2002"/>
      <c r="Z488" s="2003"/>
      <c r="AA488" s="2002"/>
      <c r="AB488" s="2002"/>
      <c r="AC488" s="2002"/>
      <c r="AD488" s="2002"/>
      <c r="AE488" s="2002"/>
      <c r="AF488" s="2002"/>
      <c r="AG488" s="2002"/>
      <c r="AH488" s="2002"/>
      <c r="AI488" s="2002"/>
      <c r="AJ488" s="2002"/>
      <c r="AK488" s="2002"/>
      <c r="AL488" s="2002"/>
      <c r="AM488" s="2002"/>
      <c r="AN488" s="2002"/>
      <c r="AO488" s="2002"/>
      <c r="AP488" s="2002"/>
      <c r="AQ488" s="2002"/>
      <c r="AR488" s="2002"/>
      <c r="AS488" s="2002"/>
      <c r="AT488" s="2002"/>
      <c r="AU488" s="2002"/>
      <c r="AV488" s="2002"/>
      <c r="AW488" s="2006"/>
    </row>
    <row r="489" spans="1:49" ht="12.95">
      <c r="A489" s="2010"/>
      <c r="B489" s="2001"/>
      <c r="C489" s="2001"/>
      <c r="D489" s="1998"/>
      <c r="E489" s="2018"/>
      <c r="F489" s="2001"/>
      <c r="G489" s="2001"/>
      <c r="H489" s="2001"/>
      <c r="I489" s="2000"/>
      <c r="J489" s="2001"/>
      <c r="K489" s="2002"/>
      <c r="L489" s="2002"/>
      <c r="M489" s="2002"/>
      <c r="N489" s="2002"/>
      <c r="O489" s="2002"/>
      <c r="P489" s="2002"/>
      <c r="Q489" s="2002"/>
      <c r="R489" s="2002"/>
      <c r="S489" s="2002"/>
      <c r="T489" s="2002"/>
      <c r="U489" s="2002"/>
      <c r="V489" s="2002"/>
      <c r="W489" s="2002"/>
      <c r="X489" s="2002"/>
      <c r="Y489" s="2002"/>
      <c r="Z489" s="2003"/>
      <c r="AA489" s="2002"/>
      <c r="AB489" s="2002"/>
      <c r="AC489" s="2002"/>
      <c r="AD489" s="2002"/>
      <c r="AE489" s="2002"/>
      <c r="AF489" s="2002"/>
      <c r="AG489" s="2002"/>
      <c r="AH489" s="2002"/>
      <c r="AI489" s="2002"/>
      <c r="AJ489" s="2002"/>
      <c r="AK489" s="2002"/>
      <c r="AL489" s="2002"/>
      <c r="AM489" s="2002"/>
      <c r="AN489" s="2002"/>
      <c r="AO489" s="2002"/>
      <c r="AP489" s="2002"/>
      <c r="AQ489" s="2002"/>
      <c r="AR489" s="2002"/>
      <c r="AS489" s="2002"/>
      <c r="AT489" s="2002"/>
      <c r="AU489" s="2002"/>
      <c r="AV489" s="2002"/>
      <c r="AW489" s="2006"/>
    </row>
    <row r="490" spans="1:49" ht="12.95">
      <c r="A490" s="2010"/>
      <c r="B490" s="2001"/>
      <c r="C490" s="2001"/>
      <c r="D490" s="1998"/>
      <c r="E490" s="2018"/>
      <c r="F490" s="2001"/>
      <c r="G490" s="2001"/>
      <c r="H490" s="2001"/>
      <c r="I490" s="2000"/>
      <c r="J490" s="2001"/>
      <c r="K490" s="2002"/>
      <c r="L490" s="2002"/>
      <c r="M490" s="2002"/>
      <c r="N490" s="2002"/>
      <c r="O490" s="2002"/>
      <c r="P490" s="2002"/>
      <c r="Q490" s="2002"/>
      <c r="R490" s="2002"/>
      <c r="S490" s="2002"/>
      <c r="T490" s="2002"/>
      <c r="U490" s="2002"/>
      <c r="V490" s="2002"/>
      <c r="W490" s="2002"/>
      <c r="X490" s="2002"/>
      <c r="Y490" s="2002"/>
      <c r="Z490" s="2003"/>
      <c r="AA490" s="2002"/>
      <c r="AB490" s="2002"/>
      <c r="AC490" s="2002"/>
      <c r="AD490" s="2002"/>
      <c r="AE490" s="2002"/>
      <c r="AF490" s="2002"/>
      <c r="AG490" s="2002"/>
      <c r="AH490" s="2002"/>
      <c r="AI490" s="2002"/>
      <c r="AJ490" s="2002"/>
      <c r="AK490" s="2002"/>
      <c r="AL490" s="2002"/>
      <c r="AM490" s="2002"/>
      <c r="AN490" s="2002"/>
      <c r="AO490" s="2002"/>
      <c r="AP490" s="2002"/>
      <c r="AQ490" s="2002"/>
      <c r="AR490" s="2002"/>
      <c r="AS490" s="2002"/>
      <c r="AT490" s="2002"/>
      <c r="AU490" s="2002"/>
      <c r="AV490" s="2002"/>
      <c r="AW490" s="2006"/>
    </row>
    <row r="491" spans="1:49" ht="12.95">
      <c r="A491" s="2010"/>
      <c r="B491" s="2001"/>
      <c r="C491" s="2001"/>
      <c r="D491" s="1998"/>
      <c r="E491" s="2018"/>
      <c r="F491" s="2001"/>
      <c r="G491" s="2001"/>
      <c r="H491" s="2001"/>
      <c r="I491" s="2000"/>
      <c r="J491" s="2001"/>
      <c r="K491" s="2002"/>
      <c r="L491" s="2002"/>
      <c r="M491" s="2002"/>
      <c r="N491" s="2002"/>
      <c r="O491" s="2002"/>
      <c r="P491" s="2002"/>
      <c r="Q491" s="2002"/>
      <c r="R491" s="2002"/>
      <c r="S491" s="2002"/>
      <c r="T491" s="2002"/>
      <c r="U491" s="2002"/>
      <c r="V491" s="2002"/>
      <c r="W491" s="2002"/>
      <c r="X491" s="2002"/>
      <c r="Y491" s="2002"/>
      <c r="Z491" s="2003"/>
      <c r="AA491" s="2002"/>
      <c r="AB491" s="2002"/>
      <c r="AC491" s="2002"/>
      <c r="AD491" s="2002"/>
      <c r="AE491" s="2002"/>
      <c r="AF491" s="2002"/>
      <c r="AG491" s="2002"/>
      <c r="AH491" s="2002"/>
      <c r="AI491" s="2002"/>
      <c r="AJ491" s="2002"/>
      <c r="AK491" s="2002"/>
      <c r="AL491" s="2002"/>
      <c r="AM491" s="2002"/>
      <c r="AN491" s="2002"/>
      <c r="AO491" s="2002"/>
      <c r="AP491" s="2002"/>
      <c r="AQ491" s="2002"/>
      <c r="AR491" s="2002"/>
      <c r="AS491" s="2002"/>
      <c r="AT491" s="2002"/>
      <c r="AU491" s="2002"/>
      <c r="AV491" s="2002"/>
      <c r="AW491" s="2006"/>
    </row>
    <row r="492" spans="1:49" ht="12.95">
      <c r="A492" s="2010"/>
      <c r="B492" s="2001"/>
      <c r="C492" s="2001"/>
      <c r="D492" s="1998"/>
      <c r="E492" s="2018"/>
      <c r="F492" s="2001"/>
      <c r="G492" s="2001"/>
      <c r="H492" s="2001"/>
      <c r="I492" s="2000"/>
      <c r="J492" s="2001"/>
      <c r="K492" s="2002"/>
      <c r="L492" s="2002"/>
      <c r="M492" s="2002"/>
      <c r="N492" s="2002"/>
      <c r="O492" s="2002"/>
      <c r="P492" s="2002"/>
      <c r="Q492" s="2002"/>
      <c r="R492" s="2002"/>
      <c r="S492" s="2002"/>
      <c r="T492" s="2002"/>
      <c r="U492" s="2002"/>
      <c r="V492" s="2002"/>
      <c r="W492" s="2002"/>
      <c r="X492" s="2002"/>
      <c r="Y492" s="2002"/>
      <c r="Z492" s="2003"/>
      <c r="AA492" s="2002"/>
      <c r="AB492" s="2002"/>
      <c r="AC492" s="2002"/>
      <c r="AD492" s="2002"/>
      <c r="AE492" s="2002"/>
      <c r="AF492" s="2002"/>
      <c r="AG492" s="2002"/>
      <c r="AH492" s="2002"/>
      <c r="AI492" s="2002"/>
      <c r="AJ492" s="2002"/>
      <c r="AK492" s="2002"/>
      <c r="AL492" s="2002"/>
      <c r="AM492" s="2002"/>
      <c r="AN492" s="2002"/>
      <c r="AO492" s="2002"/>
      <c r="AP492" s="2002"/>
      <c r="AQ492" s="2002"/>
      <c r="AR492" s="2002"/>
      <c r="AS492" s="2002"/>
      <c r="AT492" s="2002"/>
      <c r="AU492" s="2002"/>
      <c r="AV492" s="2002"/>
      <c r="AW492" s="2006"/>
    </row>
    <row r="493" spans="1:49" ht="12.95">
      <c r="A493" s="2010"/>
      <c r="B493" s="2001"/>
      <c r="C493" s="2001"/>
      <c r="D493" s="1998"/>
      <c r="E493" s="2018"/>
      <c r="F493" s="2001"/>
      <c r="G493" s="2001"/>
      <c r="H493" s="2001"/>
      <c r="I493" s="2000"/>
      <c r="J493" s="2001"/>
      <c r="K493" s="2002"/>
      <c r="L493" s="2002"/>
      <c r="M493" s="2002"/>
      <c r="N493" s="2002"/>
      <c r="O493" s="2002"/>
      <c r="P493" s="2002"/>
      <c r="Q493" s="2002"/>
      <c r="R493" s="2002"/>
      <c r="S493" s="2002"/>
      <c r="T493" s="2002"/>
      <c r="U493" s="2002"/>
      <c r="V493" s="2002"/>
      <c r="W493" s="2002"/>
      <c r="X493" s="2002"/>
      <c r="Y493" s="2002"/>
      <c r="Z493" s="2003"/>
      <c r="AA493" s="2002"/>
      <c r="AB493" s="2002"/>
      <c r="AC493" s="2002"/>
      <c r="AD493" s="2002"/>
      <c r="AE493" s="2002"/>
      <c r="AF493" s="2002"/>
      <c r="AG493" s="2002"/>
      <c r="AH493" s="2002"/>
      <c r="AI493" s="2002"/>
      <c r="AJ493" s="2002"/>
      <c r="AK493" s="2002"/>
      <c r="AL493" s="2002"/>
      <c r="AM493" s="2002"/>
      <c r="AN493" s="2002"/>
      <c r="AO493" s="2002"/>
      <c r="AP493" s="2002"/>
      <c r="AQ493" s="2002"/>
      <c r="AR493" s="2002"/>
      <c r="AS493" s="2002"/>
      <c r="AT493" s="2002"/>
      <c r="AU493" s="2002"/>
      <c r="AV493" s="2002"/>
      <c r="AW493" s="2006"/>
    </row>
    <row r="494" spans="1:49" ht="12.95">
      <c r="A494" s="2010"/>
      <c r="B494" s="2001"/>
      <c r="C494" s="2001"/>
      <c r="D494" s="1998"/>
      <c r="E494" s="2018"/>
      <c r="F494" s="2001"/>
      <c r="G494" s="2001"/>
      <c r="H494" s="2001"/>
      <c r="I494" s="2000"/>
      <c r="J494" s="2001"/>
      <c r="K494" s="2002"/>
      <c r="L494" s="2002"/>
      <c r="M494" s="2002"/>
      <c r="N494" s="2002"/>
      <c r="O494" s="2002"/>
      <c r="P494" s="2002"/>
      <c r="Q494" s="2002"/>
      <c r="R494" s="2002"/>
      <c r="S494" s="2002"/>
      <c r="T494" s="2002"/>
      <c r="U494" s="2002"/>
      <c r="V494" s="2002"/>
      <c r="W494" s="2002"/>
      <c r="X494" s="2002"/>
      <c r="Y494" s="2002"/>
      <c r="Z494" s="2003"/>
      <c r="AA494" s="2002"/>
      <c r="AB494" s="2002"/>
      <c r="AC494" s="2002"/>
      <c r="AD494" s="2002"/>
      <c r="AE494" s="2002"/>
      <c r="AF494" s="2002"/>
      <c r="AG494" s="2002"/>
      <c r="AH494" s="2002"/>
      <c r="AI494" s="2002"/>
      <c r="AJ494" s="2002"/>
      <c r="AK494" s="2002"/>
      <c r="AL494" s="2002"/>
      <c r="AM494" s="2002"/>
      <c r="AN494" s="2002"/>
      <c r="AO494" s="2002"/>
      <c r="AP494" s="2002"/>
      <c r="AQ494" s="2002"/>
      <c r="AR494" s="2002"/>
      <c r="AS494" s="2002"/>
      <c r="AT494" s="2002"/>
      <c r="AU494" s="2002"/>
      <c r="AV494" s="2002"/>
      <c r="AW494" s="2006"/>
    </row>
    <row r="495" spans="1:49" ht="12.95">
      <c r="A495" s="2010"/>
      <c r="B495" s="2001"/>
      <c r="C495" s="2001"/>
      <c r="D495" s="1998"/>
      <c r="E495" s="2018"/>
      <c r="F495" s="2001"/>
      <c r="G495" s="2001"/>
      <c r="H495" s="2001"/>
      <c r="I495" s="2000"/>
      <c r="J495" s="2001"/>
      <c r="K495" s="2002"/>
      <c r="L495" s="2002"/>
      <c r="M495" s="2002"/>
      <c r="N495" s="2002"/>
      <c r="O495" s="2002"/>
      <c r="P495" s="2002"/>
      <c r="Q495" s="2002"/>
      <c r="R495" s="2002"/>
      <c r="S495" s="2002"/>
      <c r="T495" s="2002"/>
      <c r="U495" s="2002"/>
      <c r="V495" s="2002"/>
      <c r="W495" s="2002"/>
      <c r="X495" s="2002"/>
      <c r="Y495" s="2002"/>
      <c r="Z495" s="2003"/>
      <c r="AA495" s="2002"/>
      <c r="AB495" s="2002"/>
      <c r="AC495" s="2002"/>
      <c r="AD495" s="2002"/>
      <c r="AE495" s="2002"/>
      <c r="AF495" s="2002"/>
      <c r="AG495" s="2002"/>
      <c r="AH495" s="2002"/>
      <c r="AI495" s="2002"/>
      <c r="AJ495" s="2002"/>
      <c r="AK495" s="2002"/>
      <c r="AL495" s="2002"/>
      <c r="AM495" s="2002"/>
      <c r="AN495" s="2002"/>
      <c r="AO495" s="2002"/>
      <c r="AP495" s="2002"/>
      <c r="AQ495" s="2002"/>
      <c r="AR495" s="2002"/>
      <c r="AS495" s="2002"/>
      <c r="AT495" s="2002"/>
      <c r="AU495" s="2002"/>
      <c r="AV495" s="2002"/>
      <c r="AW495" s="2006"/>
    </row>
    <row r="496" spans="1:49" ht="12.95">
      <c r="A496" s="2010"/>
      <c r="B496" s="2001"/>
      <c r="C496" s="2001"/>
      <c r="D496" s="1998"/>
      <c r="E496" s="2018"/>
      <c r="F496" s="2001"/>
      <c r="G496" s="2001"/>
      <c r="H496" s="2001"/>
      <c r="I496" s="2000"/>
      <c r="J496" s="2001"/>
      <c r="K496" s="2002"/>
      <c r="L496" s="2002"/>
      <c r="M496" s="2002"/>
      <c r="N496" s="2002"/>
      <c r="O496" s="2002"/>
      <c r="P496" s="2002"/>
      <c r="Q496" s="2002"/>
      <c r="R496" s="2002"/>
      <c r="S496" s="2002"/>
      <c r="T496" s="2002"/>
      <c r="U496" s="2002"/>
      <c r="V496" s="2002"/>
      <c r="W496" s="2002"/>
      <c r="X496" s="2002"/>
      <c r="Y496" s="2002"/>
      <c r="Z496" s="2003"/>
      <c r="AA496" s="2002"/>
      <c r="AB496" s="2002"/>
      <c r="AC496" s="2002"/>
      <c r="AD496" s="2002"/>
      <c r="AE496" s="2002"/>
      <c r="AF496" s="2002"/>
      <c r="AG496" s="2002"/>
      <c r="AH496" s="2002"/>
      <c r="AI496" s="2002"/>
      <c r="AJ496" s="2002"/>
      <c r="AK496" s="2002"/>
      <c r="AL496" s="2002"/>
      <c r="AM496" s="2002"/>
      <c r="AN496" s="2002"/>
      <c r="AO496" s="2002"/>
      <c r="AP496" s="2002"/>
      <c r="AQ496" s="2002"/>
      <c r="AR496" s="2002"/>
      <c r="AS496" s="2002"/>
      <c r="AT496" s="2002"/>
      <c r="AU496" s="2002"/>
      <c r="AV496" s="2002"/>
      <c r="AW496" s="2006"/>
    </row>
    <row r="497" spans="1:49" ht="12.95">
      <c r="A497" s="2010"/>
      <c r="B497" s="2001"/>
      <c r="C497" s="2001"/>
      <c r="D497" s="1998"/>
      <c r="E497" s="2018"/>
      <c r="F497" s="2001"/>
      <c r="G497" s="2001"/>
      <c r="H497" s="2001"/>
      <c r="I497" s="2000"/>
      <c r="J497" s="2001"/>
      <c r="K497" s="2002"/>
      <c r="L497" s="2002"/>
      <c r="M497" s="2002"/>
      <c r="N497" s="2002"/>
      <c r="O497" s="2002"/>
      <c r="P497" s="2002"/>
      <c r="Q497" s="2002"/>
      <c r="R497" s="2002"/>
      <c r="S497" s="2002"/>
      <c r="T497" s="2002"/>
      <c r="U497" s="2002"/>
      <c r="V497" s="2002"/>
      <c r="W497" s="2002"/>
      <c r="X497" s="2002"/>
      <c r="Y497" s="2002"/>
      <c r="Z497" s="2003"/>
      <c r="AA497" s="2002"/>
      <c r="AB497" s="2002"/>
      <c r="AC497" s="2002"/>
      <c r="AD497" s="2002"/>
      <c r="AE497" s="2002"/>
      <c r="AF497" s="2002"/>
      <c r="AG497" s="2002"/>
      <c r="AH497" s="2002"/>
      <c r="AI497" s="2002"/>
      <c r="AJ497" s="2002"/>
      <c r="AK497" s="2002"/>
      <c r="AL497" s="2002"/>
      <c r="AM497" s="2002"/>
      <c r="AN497" s="2002"/>
      <c r="AO497" s="2002"/>
      <c r="AP497" s="2002"/>
      <c r="AQ497" s="2002"/>
      <c r="AR497" s="2002"/>
      <c r="AS497" s="2002"/>
      <c r="AT497" s="2002"/>
      <c r="AU497" s="2002"/>
      <c r="AV497" s="2002"/>
      <c r="AW497" s="2006"/>
    </row>
    <row r="498" spans="1:49" ht="12.95">
      <c r="A498" s="2010"/>
      <c r="B498" s="2001"/>
      <c r="C498" s="2001"/>
      <c r="D498" s="1998"/>
      <c r="E498" s="2018"/>
      <c r="F498" s="2001"/>
      <c r="G498" s="2001"/>
      <c r="H498" s="2001"/>
      <c r="I498" s="2000"/>
      <c r="J498" s="2001"/>
      <c r="K498" s="2002"/>
      <c r="L498" s="2002"/>
      <c r="M498" s="2002"/>
      <c r="N498" s="2002"/>
      <c r="O498" s="2002"/>
      <c r="P498" s="2002"/>
      <c r="Q498" s="2002"/>
      <c r="R498" s="2002"/>
      <c r="S498" s="2002"/>
      <c r="T498" s="2002"/>
      <c r="U498" s="2002"/>
      <c r="V498" s="2002"/>
      <c r="W498" s="2002"/>
      <c r="X498" s="2002"/>
      <c r="Y498" s="2002"/>
      <c r="Z498" s="2003"/>
      <c r="AA498" s="2002"/>
      <c r="AB498" s="2002"/>
      <c r="AC498" s="2002"/>
      <c r="AD498" s="2002"/>
      <c r="AE498" s="2002"/>
      <c r="AF498" s="2002"/>
      <c r="AG498" s="2002"/>
      <c r="AH498" s="2002"/>
      <c r="AI498" s="2002"/>
      <c r="AJ498" s="2002"/>
      <c r="AK498" s="2002"/>
      <c r="AL498" s="2002"/>
      <c r="AM498" s="2002"/>
      <c r="AN498" s="2002"/>
      <c r="AO498" s="2002"/>
      <c r="AP498" s="2002"/>
      <c r="AQ498" s="2002"/>
      <c r="AR498" s="2002"/>
      <c r="AS498" s="2002"/>
      <c r="AT498" s="2002"/>
      <c r="AU498" s="2002"/>
      <c r="AV498" s="2002"/>
      <c r="AW498" s="2006"/>
    </row>
    <row r="499" spans="1:49" ht="12.95">
      <c r="A499" s="2010"/>
      <c r="B499" s="2001"/>
      <c r="C499" s="2001"/>
      <c r="D499" s="1998"/>
      <c r="E499" s="2018"/>
      <c r="F499" s="2001"/>
      <c r="G499" s="2001"/>
      <c r="H499" s="2001"/>
      <c r="I499" s="2000"/>
      <c r="J499" s="2001"/>
      <c r="K499" s="2002"/>
      <c r="L499" s="2002"/>
      <c r="M499" s="2002"/>
      <c r="N499" s="2002"/>
      <c r="O499" s="2002"/>
      <c r="P499" s="2002"/>
      <c r="Q499" s="2002"/>
      <c r="R499" s="2002"/>
      <c r="S499" s="2002"/>
      <c r="T499" s="2002"/>
      <c r="U499" s="2002"/>
      <c r="V499" s="2002"/>
      <c r="W499" s="2002"/>
      <c r="X499" s="2002"/>
      <c r="Y499" s="2002"/>
      <c r="Z499" s="2003"/>
      <c r="AA499" s="2002"/>
      <c r="AB499" s="2002"/>
      <c r="AC499" s="2002"/>
      <c r="AD499" s="2002"/>
      <c r="AE499" s="2002"/>
      <c r="AF499" s="2002"/>
      <c r="AG499" s="2002"/>
      <c r="AH499" s="2002"/>
      <c r="AI499" s="2002"/>
      <c r="AJ499" s="2002"/>
      <c r="AK499" s="2002"/>
      <c r="AL499" s="2002"/>
      <c r="AM499" s="2002"/>
      <c r="AN499" s="2002"/>
      <c r="AO499" s="2002"/>
      <c r="AP499" s="2002"/>
      <c r="AQ499" s="2002"/>
      <c r="AR499" s="2002"/>
      <c r="AS499" s="2002"/>
      <c r="AT499" s="2002"/>
      <c r="AU499" s="2002"/>
      <c r="AV499" s="2002"/>
      <c r="AW499" s="2006"/>
    </row>
    <row r="500" spans="1:49" ht="12.95">
      <c r="A500" s="2010"/>
      <c r="B500" s="2001"/>
      <c r="C500" s="2001"/>
      <c r="D500" s="1998"/>
      <c r="E500" s="2018"/>
      <c r="F500" s="2001"/>
      <c r="G500" s="2001"/>
      <c r="H500" s="2001"/>
      <c r="I500" s="2000"/>
      <c r="J500" s="2001"/>
      <c r="K500" s="2002"/>
      <c r="L500" s="2002"/>
      <c r="M500" s="2002"/>
      <c r="N500" s="2002"/>
      <c r="O500" s="2002"/>
      <c r="P500" s="2002"/>
      <c r="Q500" s="2002"/>
      <c r="R500" s="2002"/>
      <c r="S500" s="2002"/>
      <c r="T500" s="2002"/>
      <c r="U500" s="2002"/>
      <c r="V500" s="2002"/>
      <c r="W500" s="2002"/>
      <c r="X500" s="2002"/>
      <c r="Y500" s="2002"/>
      <c r="Z500" s="2003"/>
      <c r="AA500" s="2002"/>
      <c r="AB500" s="2002"/>
      <c r="AC500" s="2002"/>
      <c r="AD500" s="2002"/>
      <c r="AE500" s="2002"/>
      <c r="AF500" s="2002"/>
      <c r="AG500" s="2002"/>
      <c r="AH500" s="2002"/>
      <c r="AI500" s="2002"/>
      <c r="AJ500" s="2002"/>
      <c r="AK500" s="2002"/>
      <c r="AL500" s="2002"/>
      <c r="AM500" s="2002"/>
      <c r="AN500" s="2002"/>
      <c r="AO500" s="2002"/>
      <c r="AP500" s="2002"/>
      <c r="AQ500" s="2002"/>
      <c r="AR500" s="2002"/>
      <c r="AS500" s="2002"/>
      <c r="AT500" s="2002"/>
      <c r="AU500" s="2002"/>
      <c r="AV500" s="2002"/>
      <c r="AW500" s="2006"/>
    </row>
    <row r="501" spans="1:49" ht="12.95">
      <c r="A501" s="2010"/>
      <c r="B501" s="2001"/>
      <c r="C501" s="2001"/>
      <c r="D501" s="1998"/>
      <c r="E501" s="2018"/>
      <c r="F501" s="2001"/>
      <c r="G501" s="2001"/>
      <c r="H501" s="2001"/>
      <c r="I501" s="2000"/>
      <c r="J501" s="2001"/>
      <c r="K501" s="2002"/>
      <c r="L501" s="2002"/>
      <c r="M501" s="2002"/>
      <c r="N501" s="2002"/>
      <c r="O501" s="2002"/>
      <c r="P501" s="2002"/>
      <c r="Q501" s="2002"/>
      <c r="R501" s="2002"/>
      <c r="S501" s="2002"/>
      <c r="T501" s="2002"/>
      <c r="U501" s="2002"/>
      <c r="V501" s="2002"/>
      <c r="W501" s="2002"/>
      <c r="X501" s="2002"/>
      <c r="Y501" s="2002"/>
      <c r="Z501" s="2003"/>
      <c r="AA501" s="2002"/>
      <c r="AB501" s="2002"/>
      <c r="AC501" s="2002"/>
      <c r="AD501" s="2002"/>
      <c r="AE501" s="2002"/>
      <c r="AF501" s="2002"/>
      <c r="AG501" s="2002"/>
      <c r="AH501" s="2002"/>
      <c r="AI501" s="2002"/>
      <c r="AJ501" s="2002"/>
      <c r="AK501" s="2002"/>
      <c r="AL501" s="2002"/>
      <c r="AM501" s="2002"/>
      <c r="AN501" s="2002"/>
      <c r="AO501" s="2002"/>
      <c r="AP501" s="2002"/>
      <c r="AQ501" s="2002"/>
      <c r="AR501" s="2002"/>
      <c r="AS501" s="2002"/>
      <c r="AT501" s="2002"/>
      <c r="AU501" s="2002"/>
      <c r="AV501" s="2002"/>
      <c r="AW501" s="2006"/>
    </row>
    <row r="502" spans="1:49" ht="12.95">
      <c r="A502" s="2010"/>
      <c r="B502" s="2001"/>
      <c r="C502" s="2001"/>
      <c r="D502" s="1998"/>
      <c r="E502" s="2018"/>
      <c r="F502" s="2001"/>
      <c r="G502" s="2001"/>
      <c r="H502" s="2001"/>
      <c r="I502" s="2000"/>
      <c r="J502" s="2001"/>
      <c r="K502" s="2002"/>
      <c r="L502" s="2002"/>
      <c r="M502" s="2002"/>
      <c r="N502" s="2002"/>
      <c r="O502" s="2002"/>
      <c r="P502" s="2002"/>
      <c r="Q502" s="2002"/>
      <c r="R502" s="2002"/>
      <c r="S502" s="2002"/>
      <c r="T502" s="2002"/>
      <c r="U502" s="2002"/>
      <c r="V502" s="2002"/>
      <c r="W502" s="2002"/>
      <c r="X502" s="2002"/>
      <c r="Y502" s="2002"/>
      <c r="Z502" s="2003"/>
      <c r="AA502" s="2002"/>
      <c r="AB502" s="2002"/>
      <c r="AC502" s="2002"/>
      <c r="AD502" s="2002"/>
      <c r="AE502" s="2002"/>
      <c r="AF502" s="2002"/>
      <c r="AG502" s="2002"/>
      <c r="AH502" s="2002"/>
      <c r="AI502" s="2002"/>
      <c r="AJ502" s="2002"/>
      <c r="AK502" s="2002"/>
      <c r="AL502" s="2002"/>
      <c r="AM502" s="2002"/>
      <c r="AN502" s="2002"/>
      <c r="AO502" s="2002"/>
      <c r="AP502" s="2002"/>
      <c r="AQ502" s="2002"/>
      <c r="AR502" s="2002"/>
      <c r="AS502" s="2002"/>
      <c r="AT502" s="2002"/>
      <c r="AU502" s="2002"/>
      <c r="AV502" s="2002"/>
      <c r="AW502" s="2006"/>
    </row>
    <row r="503" spans="1:49" ht="12.95">
      <c r="A503" s="2010"/>
      <c r="B503" s="2001"/>
      <c r="C503" s="2001"/>
      <c r="D503" s="1998"/>
      <c r="E503" s="2018"/>
      <c r="F503" s="2001"/>
      <c r="G503" s="2001"/>
      <c r="H503" s="2001"/>
      <c r="I503" s="2000"/>
      <c r="J503" s="2001"/>
      <c r="K503" s="2002"/>
      <c r="L503" s="2002"/>
      <c r="M503" s="2002"/>
      <c r="N503" s="2002"/>
      <c r="O503" s="2002"/>
      <c r="P503" s="2002"/>
      <c r="Q503" s="2002"/>
      <c r="R503" s="2002"/>
      <c r="S503" s="2002"/>
      <c r="T503" s="2002"/>
      <c r="U503" s="2002"/>
      <c r="V503" s="2002"/>
      <c r="W503" s="2002"/>
      <c r="X503" s="2002"/>
      <c r="Y503" s="2002"/>
      <c r="Z503" s="2003"/>
      <c r="AA503" s="2002"/>
      <c r="AB503" s="2002"/>
      <c r="AC503" s="2002"/>
      <c r="AD503" s="2002"/>
      <c r="AE503" s="2002"/>
      <c r="AF503" s="2002"/>
      <c r="AG503" s="2002"/>
      <c r="AH503" s="2002"/>
      <c r="AI503" s="2002"/>
      <c r="AJ503" s="2002"/>
      <c r="AK503" s="2002"/>
      <c r="AL503" s="2002"/>
      <c r="AM503" s="2002"/>
      <c r="AN503" s="2002"/>
      <c r="AO503" s="2002"/>
      <c r="AP503" s="2002"/>
      <c r="AQ503" s="2002"/>
      <c r="AR503" s="2002"/>
      <c r="AS503" s="2002"/>
      <c r="AT503" s="2002"/>
      <c r="AU503" s="2002"/>
      <c r="AV503" s="2002"/>
      <c r="AW503" s="2006"/>
    </row>
    <row r="504" spans="1:49" ht="12.95">
      <c r="A504" s="2010"/>
      <c r="B504" s="2001"/>
      <c r="C504" s="2001"/>
      <c r="D504" s="1998"/>
      <c r="E504" s="2018"/>
      <c r="F504" s="2001"/>
      <c r="G504" s="2001"/>
      <c r="H504" s="2001"/>
      <c r="I504" s="2000"/>
      <c r="J504" s="2001"/>
      <c r="K504" s="2002"/>
      <c r="L504" s="2002"/>
      <c r="M504" s="2002"/>
      <c r="N504" s="2002"/>
      <c r="O504" s="2002"/>
      <c r="P504" s="2002"/>
      <c r="Q504" s="2002"/>
      <c r="R504" s="2002"/>
      <c r="S504" s="2002"/>
      <c r="T504" s="2002"/>
      <c r="U504" s="2002"/>
      <c r="V504" s="2002"/>
      <c r="W504" s="2002"/>
      <c r="X504" s="2002"/>
      <c r="Y504" s="2002"/>
      <c r="Z504" s="2003"/>
      <c r="AA504" s="2002"/>
      <c r="AB504" s="2002"/>
      <c r="AC504" s="2002"/>
      <c r="AD504" s="2002"/>
      <c r="AE504" s="2002"/>
      <c r="AF504" s="2002"/>
      <c r="AG504" s="2002"/>
      <c r="AH504" s="2002"/>
      <c r="AI504" s="2002"/>
      <c r="AJ504" s="2002"/>
      <c r="AK504" s="2002"/>
      <c r="AL504" s="2002"/>
      <c r="AM504" s="2002"/>
      <c r="AN504" s="2002"/>
      <c r="AO504" s="2002"/>
      <c r="AP504" s="2002"/>
      <c r="AQ504" s="2002"/>
      <c r="AR504" s="2002"/>
      <c r="AS504" s="2002"/>
      <c r="AT504" s="2002"/>
      <c r="AU504" s="2002"/>
      <c r="AV504" s="2002"/>
      <c r="AW504" s="2006"/>
    </row>
    <row r="505" spans="1:49" ht="12.95">
      <c r="A505" s="2010"/>
      <c r="B505" s="2001"/>
      <c r="C505" s="2001"/>
      <c r="D505" s="1998"/>
      <c r="E505" s="2018"/>
      <c r="F505" s="2001"/>
      <c r="G505" s="2001"/>
      <c r="H505" s="2001"/>
      <c r="I505" s="2000"/>
      <c r="J505" s="2001"/>
      <c r="K505" s="2002"/>
      <c r="L505" s="2002"/>
      <c r="M505" s="2002"/>
      <c r="N505" s="2002"/>
      <c r="O505" s="2002"/>
      <c r="P505" s="2002"/>
      <c r="Q505" s="2002"/>
      <c r="R505" s="2002"/>
      <c r="S505" s="2002"/>
      <c r="T505" s="2002"/>
      <c r="U505" s="2002"/>
      <c r="V505" s="2002"/>
      <c r="W505" s="2002"/>
      <c r="X505" s="2002"/>
      <c r="Y505" s="2002"/>
      <c r="Z505" s="2003"/>
      <c r="AA505" s="2002"/>
      <c r="AB505" s="2002"/>
      <c r="AC505" s="2002"/>
      <c r="AD505" s="2002"/>
      <c r="AE505" s="2002"/>
      <c r="AF505" s="2002"/>
      <c r="AG505" s="2002"/>
      <c r="AH505" s="2002"/>
      <c r="AI505" s="2002"/>
      <c r="AJ505" s="2002"/>
      <c r="AK505" s="2002"/>
      <c r="AL505" s="2002"/>
      <c r="AM505" s="2002"/>
      <c r="AN505" s="2002"/>
      <c r="AO505" s="2002"/>
      <c r="AP505" s="2002"/>
      <c r="AQ505" s="2002"/>
      <c r="AR505" s="2002"/>
      <c r="AS505" s="2002"/>
      <c r="AT505" s="2002"/>
      <c r="AU505" s="2002"/>
      <c r="AV505" s="2002"/>
      <c r="AW505" s="2006"/>
    </row>
    <row r="506" spans="1:49" ht="12.95">
      <c r="A506" s="2010"/>
      <c r="B506" s="2001"/>
      <c r="C506" s="2001"/>
      <c r="D506" s="1998"/>
      <c r="E506" s="2018"/>
      <c r="F506" s="2001"/>
      <c r="G506" s="2001"/>
      <c r="H506" s="2001"/>
      <c r="I506" s="2000"/>
      <c r="J506" s="2001"/>
      <c r="K506" s="2002"/>
      <c r="L506" s="2002"/>
      <c r="M506" s="2002"/>
      <c r="N506" s="2002"/>
      <c r="O506" s="2002"/>
      <c r="P506" s="2002"/>
      <c r="Q506" s="2002"/>
      <c r="R506" s="2002"/>
      <c r="S506" s="2002"/>
      <c r="T506" s="2002"/>
      <c r="U506" s="2002"/>
      <c r="V506" s="2002"/>
      <c r="W506" s="2002"/>
      <c r="X506" s="2002"/>
      <c r="Y506" s="2002"/>
      <c r="Z506" s="2003"/>
      <c r="AA506" s="2002"/>
      <c r="AB506" s="2002"/>
      <c r="AC506" s="2002"/>
      <c r="AD506" s="2002"/>
      <c r="AE506" s="2002"/>
      <c r="AF506" s="2002"/>
      <c r="AG506" s="2002"/>
      <c r="AH506" s="2002"/>
      <c r="AI506" s="2002"/>
      <c r="AJ506" s="2002"/>
      <c r="AK506" s="2002"/>
      <c r="AL506" s="2002"/>
      <c r="AM506" s="2002"/>
      <c r="AN506" s="2002"/>
      <c r="AO506" s="2002"/>
      <c r="AP506" s="2002"/>
      <c r="AQ506" s="2002"/>
      <c r="AR506" s="2002"/>
      <c r="AS506" s="2002"/>
      <c r="AT506" s="2002"/>
      <c r="AU506" s="2002"/>
      <c r="AV506" s="2002"/>
      <c r="AW506" s="2006"/>
    </row>
    <row r="507" spans="1:49" ht="12.95">
      <c r="A507" s="2010"/>
      <c r="B507" s="2001"/>
      <c r="C507" s="2001"/>
      <c r="D507" s="1998"/>
      <c r="E507" s="2018"/>
      <c r="F507" s="2001"/>
      <c r="G507" s="2001"/>
      <c r="H507" s="2001"/>
      <c r="I507" s="2000"/>
      <c r="J507" s="2001"/>
      <c r="K507" s="2002"/>
      <c r="L507" s="2002"/>
      <c r="M507" s="2002"/>
      <c r="N507" s="2002"/>
      <c r="O507" s="2002"/>
      <c r="P507" s="2002"/>
      <c r="Q507" s="2002"/>
      <c r="R507" s="2002"/>
      <c r="S507" s="2002"/>
      <c r="T507" s="2002"/>
      <c r="U507" s="2002"/>
      <c r="V507" s="2002"/>
      <c r="W507" s="2002"/>
      <c r="X507" s="2002"/>
      <c r="Y507" s="2002"/>
      <c r="Z507" s="2003"/>
      <c r="AA507" s="2002"/>
      <c r="AB507" s="2002"/>
      <c r="AC507" s="2002"/>
      <c r="AD507" s="2002"/>
      <c r="AE507" s="2002"/>
      <c r="AF507" s="2002"/>
      <c r="AG507" s="2002"/>
      <c r="AH507" s="2002"/>
      <c r="AI507" s="2002"/>
      <c r="AJ507" s="2002"/>
      <c r="AK507" s="2002"/>
      <c r="AL507" s="2002"/>
      <c r="AM507" s="2002"/>
      <c r="AN507" s="2002"/>
      <c r="AO507" s="2002"/>
      <c r="AP507" s="2002"/>
      <c r="AQ507" s="2002"/>
      <c r="AR507" s="2002"/>
      <c r="AS507" s="2002"/>
      <c r="AT507" s="2002"/>
      <c r="AU507" s="2002"/>
      <c r="AV507" s="2002"/>
      <c r="AW507" s="2006"/>
    </row>
    <row r="508" spans="1:49" ht="12.95">
      <c r="A508" s="2010"/>
      <c r="B508" s="2001"/>
      <c r="C508" s="2001"/>
      <c r="D508" s="1998"/>
      <c r="E508" s="2018"/>
      <c r="F508" s="2001"/>
      <c r="G508" s="2001"/>
      <c r="H508" s="2001"/>
      <c r="I508" s="2000"/>
      <c r="J508" s="2001"/>
      <c r="K508" s="2002"/>
      <c r="L508" s="2002"/>
      <c r="M508" s="2002"/>
      <c r="N508" s="2002"/>
      <c r="O508" s="2002"/>
      <c r="P508" s="2002"/>
      <c r="Q508" s="2002"/>
      <c r="R508" s="2002"/>
      <c r="S508" s="2002"/>
      <c r="T508" s="2002"/>
      <c r="U508" s="2002"/>
      <c r="V508" s="2002"/>
      <c r="W508" s="2002"/>
      <c r="X508" s="2002"/>
      <c r="Y508" s="2002"/>
      <c r="Z508" s="2003"/>
      <c r="AA508" s="2002"/>
      <c r="AB508" s="2002"/>
      <c r="AC508" s="2002"/>
      <c r="AD508" s="2002"/>
      <c r="AE508" s="2002"/>
      <c r="AF508" s="2002"/>
      <c r="AG508" s="2002"/>
      <c r="AH508" s="2002"/>
      <c r="AI508" s="2002"/>
      <c r="AJ508" s="2002"/>
      <c r="AK508" s="2002"/>
      <c r="AL508" s="2002"/>
      <c r="AM508" s="2002"/>
      <c r="AN508" s="2002"/>
      <c r="AO508" s="2002"/>
      <c r="AP508" s="2002"/>
      <c r="AQ508" s="2002"/>
      <c r="AR508" s="2002"/>
      <c r="AS508" s="2002"/>
      <c r="AT508" s="2002"/>
      <c r="AU508" s="2002"/>
      <c r="AV508" s="2002"/>
      <c r="AW508" s="2006"/>
    </row>
    <row r="509" spans="1:49" ht="12.95">
      <c r="A509" s="2010"/>
      <c r="B509" s="2001"/>
      <c r="C509" s="2001"/>
      <c r="D509" s="1998"/>
      <c r="E509" s="2018"/>
      <c r="F509" s="2001"/>
      <c r="G509" s="2001"/>
      <c r="H509" s="2001"/>
      <c r="I509" s="2000"/>
      <c r="J509" s="2001"/>
      <c r="K509" s="2002"/>
      <c r="L509" s="2002"/>
      <c r="M509" s="2002"/>
      <c r="N509" s="2002"/>
      <c r="O509" s="2002"/>
      <c r="P509" s="2002"/>
      <c r="Q509" s="2002"/>
      <c r="R509" s="2002"/>
      <c r="S509" s="2002"/>
      <c r="T509" s="2002"/>
      <c r="U509" s="2002"/>
      <c r="V509" s="2002"/>
      <c r="W509" s="2002"/>
      <c r="X509" s="2002"/>
      <c r="Y509" s="2002"/>
      <c r="Z509" s="2003"/>
      <c r="AA509" s="2002"/>
      <c r="AB509" s="2002"/>
      <c r="AC509" s="2002"/>
      <c r="AD509" s="2002"/>
      <c r="AE509" s="2002"/>
      <c r="AF509" s="2002"/>
      <c r="AG509" s="2002"/>
      <c r="AH509" s="2002"/>
      <c r="AI509" s="2002"/>
      <c r="AJ509" s="2002"/>
      <c r="AK509" s="2002"/>
      <c r="AL509" s="2002"/>
      <c r="AM509" s="2002"/>
      <c r="AN509" s="2002"/>
      <c r="AO509" s="2002"/>
      <c r="AP509" s="2002"/>
      <c r="AQ509" s="2002"/>
      <c r="AR509" s="2002"/>
      <c r="AS509" s="2002"/>
      <c r="AT509" s="2002"/>
      <c r="AU509" s="2002"/>
      <c r="AV509" s="2002"/>
      <c r="AW509" s="2006"/>
    </row>
    <row r="510" spans="1:49" ht="12.95">
      <c r="A510" s="2010"/>
      <c r="B510" s="2001"/>
      <c r="C510" s="2001"/>
      <c r="D510" s="1998"/>
      <c r="E510" s="2018"/>
      <c r="F510" s="2001"/>
      <c r="G510" s="2001"/>
      <c r="H510" s="2001"/>
      <c r="I510" s="2000"/>
      <c r="J510" s="2001"/>
      <c r="K510" s="2002"/>
      <c r="L510" s="2002"/>
      <c r="M510" s="2002"/>
      <c r="N510" s="2002"/>
      <c r="O510" s="2002"/>
      <c r="P510" s="2002"/>
      <c r="Q510" s="2002"/>
      <c r="R510" s="2002"/>
      <c r="S510" s="2002"/>
      <c r="T510" s="2002"/>
      <c r="U510" s="2002"/>
      <c r="V510" s="2002"/>
      <c r="W510" s="2002"/>
      <c r="X510" s="2002"/>
      <c r="Y510" s="2002"/>
      <c r="Z510" s="2003"/>
      <c r="AA510" s="2002"/>
      <c r="AB510" s="2002"/>
      <c r="AC510" s="2002"/>
      <c r="AD510" s="2002"/>
      <c r="AE510" s="2002"/>
      <c r="AF510" s="2002"/>
      <c r="AG510" s="2002"/>
      <c r="AH510" s="2002"/>
      <c r="AI510" s="2002"/>
      <c r="AJ510" s="2002"/>
      <c r="AK510" s="2002"/>
      <c r="AL510" s="2002"/>
      <c r="AM510" s="2002"/>
      <c r="AN510" s="2002"/>
      <c r="AO510" s="2002"/>
      <c r="AP510" s="2002"/>
      <c r="AQ510" s="2002"/>
      <c r="AR510" s="2002"/>
      <c r="AS510" s="2002"/>
      <c r="AT510" s="2002"/>
      <c r="AU510" s="2002"/>
      <c r="AV510" s="2002"/>
      <c r="AW510" s="2006"/>
    </row>
    <row r="511" spans="1:49" ht="12.95">
      <c r="A511" s="2010"/>
      <c r="B511" s="2001"/>
      <c r="C511" s="2001"/>
      <c r="D511" s="1998"/>
      <c r="E511" s="2018"/>
      <c r="F511" s="2001"/>
      <c r="G511" s="2001"/>
      <c r="H511" s="2001"/>
      <c r="I511" s="2000"/>
      <c r="J511" s="2001"/>
      <c r="K511" s="2002"/>
      <c r="L511" s="2002"/>
      <c r="M511" s="2002"/>
      <c r="N511" s="2002"/>
      <c r="O511" s="2002"/>
      <c r="P511" s="2002"/>
      <c r="Q511" s="2002"/>
      <c r="R511" s="2002"/>
      <c r="S511" s="2002"/>
      <c r="T511" s="2002"/>
      <c r="U511" s="2002"/>
      <c r="V511" s="2002"/>
      <c r="W511" s="2002"/>
      <c r="X511" s="2002"/>
      <c r="Y511" s="2002"/>
      <c r="Z511" s="2003"/>
      <c r="AA511" s="2002"/>
      <c r="AB511" s="2002"/>
      <c r="AC511" s="2002"/>
      <c r="AD511" s="2002"/>
      <c r="AE511" s="2002"/>
      <c r="AF511" s="2002"/>
      <c r="AG511" s="2002"/>
      <c r="AH511" s="2002"/>
      <c r="AI511" s="2002"/>
      <c r="AJ511" s="2002"/>
      <c r="AK511" s="2002"/>
      <c r="AL511" s="2002"/>
      <c r="AM511" s="2002"/>
      <c r="AN511" s="2002"/>
      <c r="AO511" s="2002"/>
      <c r="AP511" s="2002"/>
      <c r="AQ511" s="2002"/>
      <c r="AR511" s="2002"/>
      <c r="AS511" s="2002"/>
      <c r="AT511" s="2002"/>
      <c r="AU511" s="2002"/>
      <c r="AV511" s="2002"/>
      <c r="AW511" s="2006"/>
    </row>
    <row r="512" spans="1:49" ht="12.95">
      <c r="A512" s="2010"/>
      <c r="B512" s="2001"/>
      <c r="C512" s="2001"/>
      <c r="D512" s="1998"/>
      <c r="E512" s="2018"/>
      <c r="F512" s="2001"/>
      <c r="G512" s="2001"/>
      <c r="H512" s="2001"/>
      <c r="I512" s="2000"/>
      <c r="J512" s="2001"/>
      <c r="K512" s="2002"/>
      <c r="L512" s="2002"/>
      <c r="M512" s="2002"/>
      <c r="N512" s="2002"/>
      <c r="O512" s="2002"/>
      <c r="P512" s="2002"/>
      <c r="Q512" s="2002"/>
      <c r="R512" s="2002"/>
      <c r="S512" s="2002"/>
      <c r="T512" s="2002"/>
      <c r="U512" s="2002"/>
      <c r="V512" s="2002"/>
      <c r="W512" s="2002"/>
      <c r="X512" s="2002"/>
      <c r="Y512" s="2002"/>
      <c r="Z512" s="2003"/>
      <c r="AA512" s="2002"/>
      <c r="AB512" s="2002"/>
      <c r="AC512" s="2002"/>
      <c r="AD512" s="2002"/>
      <c r="AE512" s="2002"/>
      <c r="AF512" s="2002"/>
      <c r="AG512" s="2002"/>
      <c r="AH512" s="2002"/>
      <c r="AI512" s="2002"/>
      <c r="AJ512" s="2002"/>
      <c r="AK512" s="2002"/>
      <c r="AL512" s="2002"/>
      <c r="AM512" s="2002"/>
      <c r="AN512" s="2002"/>
      <c r="AO512" s="2002"/>
      <c r="AP512" s="2002"/>
      <c r="AQ512" s="2002"/>
      <c r="AR512" s="2002"/>
      <c r="AS512" s="2002"/>
      <c r="AT512" s="2002"/>
      <c r="AU512" s="2002"/>
      <c r="AV512" s="2002"/>
      <c r="AW512" s="2006"/>
    </row>
    <row r="513" spans="1:49" ht="12.95">
      <c r="A513" s="2010"/>
      <c r="B513" s="2001"/>
      <c r="C513" s="2001"/>
      <c r="D513" s="1998"/>
      <c r="E513" s="2018"/>
      <c r="F513" s="2001"/>
      <c r="G513" s="2001"/>
      <c r="H513" s="2001"/>
      <c r="I513" s="2000"/>
      <c r="J513" s="2001"/>
      <c r="K513" s="2002"/>
      <c r="L513" s="2002"/>
      <c r="M513" s="2002"/>
      <c r="N513" s="2002"/>
      <c r="O513" s="2002"/>
      <c r="P513" s="2002"/>
      <c r="Q513" s="2002"/>
      <c r="R513" s="2002"/>
      <c r="S513" s="2002"/>
      <c r="T513" s="2002"/>
      <c r="U513" s="2002"/>
      <c r="V513" s="2002"/>
      <c r="W513" s="2002"/>
      <c r="X513" s="2002"/>
      <c r="Y513" s="2002"/>
      <c r="Z513" s="2003"/>
      <c r="AA513" s="2002"/>
      <c r="AB513" s="2002"/>
      <c r="AC513" s="2002"/>
      <c r="AD513" s="2002"/>
      <c r="AE513" s="2002"/>
      <c r="AF513" s="2002"/>
      <c r="AG513" s="2002"/>
      <c r="AH513" s="2002"/>
      <c r="AI513" s="2002"/>
      <c r="AJ513" s="2002"/>
      <c r="AK513" s="2002"/>
      <c r="AL513" s="2002"/>
      <c r="AM513" s="2002"/>
      <c r="AN513" s="2002"/>
      <c r="AO513" s="2002"/>
      <c r="AP513" s="2002"/>
      <c r="AQ513" s="2002"/>
      <c r="AR513" s="2002"/>
      <c r="AS513" s="2002"/>
      <c r="AT513" s="2002"/>
      <c r="AU513" s="2002"/>
      <c r="AV513" s="2002"/>
      <c r="AW513" s="2006"/>
    </row>
    <row r="514" spans="1:49" ht="12.95">
      <c r="A514" s="2010"/>
      <c r="B514" s="2001"/>
      <c r="C514" s="2001"/>
      <c r="D514" s="1998"/>
      <c r="E514" s="2018"/>
      <c r="F514" s="2001"/>
      <c r="G514" s="2001"/>
      <c r="H514" s="2001"/>
      <c r="I514" s="2000"/>
      <c r="J514" s="2001"/>
      <c r="K514" s="2002"/>
      <c r="L514" s="2002"/>
      <c r="M514" s="2002"/>
      <c r="N514" s="2002"/>
      <c r="O514" s="2002"/>
      <c r="P514" s="2002"/>
      <c r="Q514" s="2002"/>
      <c r="R514" s="2002"/>
      <c r="S514" s="2002"/>
      <c r="T514" s="2002"/>
      <c r="U514" s="2002"/>
      <c r="V514" s="2002"/>
      <c r="W514" s="2002"/>
      <c r="X514" s="2002"/>
      <c r="Y514" s="2002"/>
      <c r="Z514" s="2003"/>
      <c r="AA514" s="2002"/>
      <c r="AB514" s="2002"/>
      <c r="AC514" s="2002"/>
      <c r="AD514" s="2002"/>
      <c r="AE514" s="2002"/>
      <c r="AF514" s="2002"/>
      <c r="AG514" s="2002"/>
      <c r="AH514" s="2002"/>
      <c r="AI514" s="2002"/>
      <c r="AJ514" s="2002"/>
      <c r="AK514" s="2002"/>
      <c r="AL514" s="2002"/>
      <c r="AM514" s="2002"/>
      <c r="AN514" s="2002"/>
      <c r="AO514" s="2002"/>
      <c r="AP514" s="2002"/>
      <c r="AQ514" s="2002"/>
      <c r="AR514" s="2002"/>
      <c r="AS514" s="2002"/>
      <c r="AT514" s="2002"/>
      <c r="AU514" s="2002"/>
      <c r="AV514" s="2002"/>
      <c r="AW514" s="2006"/>
    </row>
    <row r="515" spans="1:49" ht="12.95">
      <c r="A515" s="2010"/>
      <c r="B515" s="2001"/>
      <c r="C515" s="2001"/>
      <c r="D515" s="1998"/>
      <c r="E515" s="2018"/>
      <c r="F515" s="2001"/>
      <c r="G515" s="2001"/>
      <c r="H515" s="2001"/>
      <c r="I515" s="2000"/>
      <c r="J515" s="2001"/>
      <c r="K515" s="2002"/>
      <c r="L515" s="2002"/>
      <c r="M515" s="2002"/>
      <c r="N515" s="2002"/>
      <c r="O515" s="2002"/>
      <c r="P515" s="2002"/>
      <c r="Q515" s="2002"/>
      <c r="R515" s="2002"/>
      <c r="S515" s="2002"/>
      <c r="T515" s="2002"/>
      <c r="U515" s="2002"/>
      <c r="V515" s="2002"/>
      <c r="W515" s="2002"/>
      <c r="X515" s="2002"/>
      <c r="Y515" s="2002"/>
      <c r="Z515" s="2003"/>
      <c r="AA515" s="2002"/>
      <c r="AB515" s="2002"/>
      <c r="AC515" s="2002"/>
      <c r="AD515" s="2002"/>
      <c r="AE515" s="2002"/>
      <c r="AF515" s="2002"/>
      <c r="AG515" s="2002"/>
      <c r="AH515" s="2002"/>
      <c r="AI515" s="2002"/>
      <c r="AJ515" s="2002"/>
      <c r="AK515" s="2002"/>
      <c r="AL515" s="2002"/>
      <c r="AM515" s="2002"/>
      <c r="AN515" s="2002"/>
      <c r="AO515" s="2002"/>
      <c r="AP515" s="2002"/>
      <c r="AQ515" s="2002"/>
      <c r="AR515" s="2002"/>
      <c r="AS515" s="2002"/>
      <c r="AT515" s="2002"/>
      <c r="AU515" s="2002"/>
      <c r="AV515" s="2002"/>
      <c r="AW515" s="2006"/>
    </row>
    <row r="516" spans="1:49" ht="12.95">
      <c r="A516" s="2010"/>
      <c r="B516" s="2001"/>
      <c r="C516" s="2001"/>
      <c r="D516" s="1998"/>
      <c r="E516" s="2018"/>
      <c r="F516" s="2001"/>
      <c r="G516" s="2001"/>
      <c r="H516" s="2001"/>
      <c r="I516" s="2000"/>
      <c r="J516" s="2001"/>
      <c r="K516" s="2002"/>
      <c r="L516" s="2002"/>
      <c r="M516" s="2002"/>
      <c r="N516" s="2002"/>
      <c r="O516" s="2002"/>
      <c r="P516" s="2002"/>
      <c r="Q516" s="2002"/>
      <c r="R516" s="2002"/>
      <c r="S516" s="2002"/>
      <c r="T516" s="2002"/>
      <c r="U516" s="2002"/>
      <c r="V516" s="2002"/>
      <c r="W516" s="2002"/>
      <c r="X516" s="2002"/>
      <c r="Y516" s="2002"/>
      <c r="Z516" s="2003"/>
      <c r="AA516" s="2002"/>
      <c r="AB516" s="2002"/>
      <c r="AC516" s="2002"/>
      <c r="AD516" s="2002"/>
      <c r="AE516" s="2002"/>
      <c r="AF516" s="2002"/>
      <c r="AG516" s="2002"/>
      <c r="AH516" s="2002"/>
      <c r="AI516" s="2002"/>
      <c r="AJ516" s="2002"/>
      <c r="AK516" s="2002"/>
      <c r="AL516" s="2002"/>
      <c r="AM516" s="2002"/>
      <c r="AN516" s="2002"/>
      <c r="AO516" s="2002"/>
      <c r="AP516" s="2002"/>
      <c r="AQ516" s="2002"/>
      <c r="AR516" s="2002"/>
      <c r="AS516" s="2002"/>
      <c r="AT516" s="2002"/>
      <c r="AU516" s="2002"/>
      <c r="AV516" s="2002"/>
      <c r="AW516" s="2006"/>
    </row>
    <row r="517" spans="1:49" ht="12.95">
      <c r="A517" s="2010"/>
      <c r="B517" s="2001"/>
      <c r="C517" s="2001"/>
      <c r="D517" s="1998"/>
      <c r="E517" s="2018"/>
      <c r="F517" s="2001"/>
      <c r="G517" s="2001"/>
      <c r="H517" s="2001"/>
      <c r="I517" s="2000"/>
      <c r="J517" s="2001"/>
      <c r="K517" s="2002"/>
      <c r="L517" s="2002"/>
      <c r="M517" s="2002"/>
      <c r="N517" s="2002"/>
      <c r="O517" s="2002"/>
      <c r="P517" s="2002"/>
      <c r="Q517" s="2002"/>
      <c r="R517" s="2002"/>
      <c r="S517" s="2002"/>
      <c r="T517" s="2002"/>
      <c r="U517" s="2002"/>
      <c r="V517" s="2002"/>
      <c r="W517" s="2002"/>
      <c r="X517" s="2002"/>
      <c r="Y517" s="2002"/>
      <c r="Z517" s="2003"/>
      <c r="AA517" s="2002"/>
      <c r="AB517" s="2002"/>
      <c r="AC517" s="2002"/>
      <c r="AD517" s="2002"/>
      <c r="AE517" s="2002"/>
      <c r="AF517" s="2002"/>
      <c r="AG517" s="2002"/>
      <c r="AH517" s="2002"/>
      <c r="AI517" s="2002"/>
      <c r="AJ517" s="2002"/>
      <c r="AK517" s="2002"/>
      <c r="AL517" s="2002"/>
      <c r="AM517" s="2002"/>
      <c r="AN517" s="2002"/>
      <c r="AO517" s="2002"/>
      <c r="AP517" s="2002"/>
      <c r="AQ517" s="2002"/>
      <c r="AR517" s="2002"/>
      <c r="AS517" s="2002"/>
      <c r="AT517" s="2002"/>
      <c r="AU517" s="2002"/>
      <c r="AV517" s="2002"/>
      <c r="AW517" s="2006"/>
    </row>
    <row r="518" spans="1:49" ht="12.95">
      <c r="A518" s="2010"/>
      <c r="B518" s="2001"/>
      <c r="C518" s="2001"/>
      <c r="D518" s="1998"/>
      <c r="E518" s="2018"/>
      <c r="F518" s="2001"/>
      <c r="G518" s="2001"/>
      <c r="H518" s="2001"/>
      <c r="I518" s="2000"/>
      <c r="J518" s="2001"/>
      <c r="K518" s="2002"/>
      <c r="L518" s="2002"/>
      <c r="M518" s="2002"/>
      <c r="N518" s="2002"/>
      <c r="O518" s="2002"/>
      <c r="P518" s="2002"/>
      <c r="Q518" s="2002"/>
      <c r="R518" s="2002"/>
      <c r="S518" s="2002"/>
      <c r="T518" s="2002"/>
      <c r="U518" s="2002"/>
      <c r="V518" s="2002"/>
      <c r="W518" s="2002"/>
      <c r="X518" s="2002"/>
      <c r="Y518" s="2002"/>
      <c r="Z518" s="2003"/>
      <c r="AA518" s="2002"/>
      <c r="AB518" s="2002"/>
      <c r="AC518" s="2002"/>
      <c r="AD518" s="2002"/>
      <c r="AE518" s="2002"/>
      <c r="AF518" s="2002"/>
      <c r="AG518" s="2002"/>
      <c r="AH518" s="2002"/>
      <c r="AI518" s="2002"/>
      <c r="AJ518" s="2002"/>
      <c r="AK518" s="2002"/>
      <c r="AL518" s="2002"/>
      <c r="AM518" s="2002"/>
      <c r="AN518" s="2002"/>
      <c r="AO518" s="2002"/>
      <c r="AP518" s="2002"/>
      <c r="AQ518" s="2002"/>
      <c r="AR518" s="2002"/>
      <c r="AS518" s="2002"/>
      <c r="AT518" s="2002"/>
      <c r="AU518" s="2002"/>
      <c r="AV518" s="2002"/>
      <c r="AW518" s="2006"/>
    </row>
    <row r="519" spans="1:49" ht="12.95">
      <c r="A519" s="2010"/>
      <c r="B519" s="2001"/>
      <c r="C519" s="2001"/>
      <c r="D519" s="1998"/>
      <c r="E519" s="2018"/>
      <c r="F519" s="2001"/>
      <c r="G519" s="2001"/>
      <c r="H519" s="2001"/>
      <c r="I519" s="2000"/>
      <c r="J519" s="2001"/>
      <c r="K519" s="2002"/>
      <c r="L519" s="2002"/>
      <c r="M519" s="2002"/>
      <c r="N519" s="2002"/>
      <c r="O519" s="2002"/>
      <c r="P519" s="2002"/>
      <c r="Q519" s="2002"/>
      <c r="R519" s="2002"/>
      <c r="S519" s="2002"/>
      <c r="T519" s="2002"/>
      <c r="U519" s="2002"/>
      <c r="V519" s="2002"/>
      <c r="W519" s="2002"/>
      <c r="X519" s="2002"/>
      <c r="Y519" s="2002"/>
      <c r="Z519" s="2003"/>
      <c r="AA519" s="2002"/>
      <c r="AB519" s="2002"/>
      <c r="AC519" s="2002"/>
      <c r="AD519" s="2002"/>
      <c r="AE519" s="2002"/>
      <c r="AF519" s="2002"/>
      <c r="AG519" s="2002"/>
      <c r="AH519" s="2002"/>
      <c r="AI519" s="2002"/>
      <c r="AJ519" s="2002"/>
      <c r="AK519" s="2002"/>
      <c r="AL519" s="2002"/>
      <c r="AM519" s="2002"/>
      <c r="AN519" s="2002"/>
      <c r="AO519" s="2002"/>
      <c r="AP519" s="2002"/>
      <c r="AQ519" s="2002"/>
      <c r="AR519" s="2002"/>
      <c r="AS519" s="2002"/>
      <c r="AT519" s="2002"/>
      <c r="AU519" s="2002"/>
      <c r="AV519" s="2002"/>
      <c r="AW519" s="2006"/>
    </row>
    <row r="520" spans="1:49" ht="12.95">
      <c r="A520" s="2010"/>
      <c r="B520" s="2001"/>
      <c r="C520" s="2001"/>
      <c r="D520" s="1998"/>
      <c r="E520" s="2018"/>
      <c r="F520" s="2001"/>
      <c r="G520" s="2001"/>
      <c r="H520" s="2001"/>
      <c r="I520" s="2000"/>
      <c r="J520" s="2001"/>
      <c r="K520" s="2002"/>
      <c r="L520" s="2002"/>
      <c r="M520" s="2002"/>
      <c r="N520" s="2002"/>
      <c r="O520" s="2002"/>
      <c r="P520" s="2002"/>
      <c r="Q520" s="2002"/>
      <c r="R520" s="2002"/>
      <c r="S520" s="2002"/>
      <c r="T520" s="2002"/>
      <c r="U520" s="2002"/>
      <c r="V520" s="2002"/>
      <c r="W520" s="2002"/>
      <c r="X520" s="2002"/>
      <c r="Y520" s="2002"/>
      <c r="Z520" s="2003"/>
      <c r="AA520" s="2002"/>
      <c r="AB520" s="2002"/>
      <c r="AC520" s="2002"/>
      <c r="AD520" s="2002"/>
      <c r="AE520" s="2002"/>
      <c r="AF520" s="2002"/>
      <c r="AG520" s="2002"/>
      <c r="AH520" s="2002"/>
      <c r="AI520" s="2002"/>
      <c r="AJ520" s="2002"/>
      <c r="AK520" s="2002"/>
      <c r="AL520" s="2002"/>
      <c r="AM520" s="2002"/>
      <c r="AN520" s="2002"/>
      <c r="AO520" s="2002"/>
      <c r="AP520" s="2002"/>
      <c r="AQ520" s="2002"/>
      <c r="AR520" s="2002"/>
      <c r="AS520" s="2002"/>
      <c r="AT520" s="2002"/>
      <c r="AU520" s="2002"/>
      <c r="AV520" s="2002"/>
      <c r="AW520" s="2006"/>
    </row>
    <row r="521" spans="1:49" ht="12.95">
      <c r="A521" s="2010"/>
      <c r="B521" s="2001"/>
      <c r="C521" s="2001"/>
      <c r="D521" s="1998"/>
      <c r="E521" s="2018"/>
      <c r="F521" s="2001"/>
      <c r="G521" s="2001"/>
      <c r="H521" s="2001"/>
      <c r="I521" s="2000"/>
      <c r="J521" s="2001"/>
      <c r="K521" s="2002"/>
      <c r="L521" s="2002"/>
      <c r="M521" s="2002"/>
      <c r="N521" s="2002"/>
      <c r="O521" s="2002"/>
      <c r="P521" s="2002"/>
      <c r="Q521" s="2002"/>
      <c r="R521" s="2002"/>
      <c r="S521" s="2002"/>
      <c r="T521" s="2002"/>
      <c r="U521" s="2002"/>
      <c r="V521" s="2002"/>
      <c r="W521" s="2002"/>
      <c r="X521" s="2002"/>
      <c r="Y521" s="2002"/>
      <c r="Z521" s="2003"/>
      <c r="AA521" s="2002"/>
      <c r="AB521" s="2002"/>
      <c r="AC521" s="2002"/>
      <c r="AD521" s="2002"/>
      <c r="AE521" s="2002"/>
      <c r="AF521" s="2002"/>
      <c r="AG521" s="2002"/>
      <c r="AH521" s="2002"/>
      <c r="AI521" s="2002"/>
      <c r="AJ521" s="2002"/>
      <c r="AK521" s="2002"/>
      <c r="AL521" s="2002"/>
      <c r="AM521" s="2002"/>
      <c r="AN521" s="2002"/>
      <c r="AO521" s="2002"/>
      <c r="AP521" s="2002"/>
      <c r="AQ521" s="2002"/>
      <c r="AR521" s="2002"/>
      <c r="AS521" s="2002"/>
      <c r="AT521" s="2002"/>
      <c r="AU521" s="2002"/>
      <c r="AV521" s="2002"/>
      <c r="AW521" s="2006"/>
    </row>
    <row r="522" spans="1:49" ht="12.95">
      <c r="A522" s="2010"/>
      <c r="B522" s="2001"/>
      <c r="C522" s="2001"/>
      <c r="D522" s="1998"/>
      <c r="E522" s="2018"/>
      <c r="F522" s="2001"/>
      <c r="G522" s="2001"/>
      <c r="H522" s="2001"/>
      <c r="I522" s="2000"/>
      <c r="J522" s="2001"/>
      <c r="K522" s="2002"/>
      <c r="L522" s="2002"/>
      <c r="M522" s="2002"/>
      <c r="N522" s="2002"/>
      <c r="O522" s="2002"/>
      <c r="P522" s="2002"/>
      <c r="Q522" s="2002"/>
      <c r="R522" s="2002"/>
      <c r="S522" s="2002"/>
      <c r="T522" s="2002"/>
      <c r="U522" s="2002"/>
      <c r="V522" s="2002"/>
      <c r="W522" s="2002"/>
      <c r="X522" s="2002"/>
      <c r="Y522" s="2002"/>
      <c r="Z522" s="2003"/>
      <c r="AA522" s="2002"/>
      <c r="AB522" s="2002"/>
      <c r="AC522" s="2002"/>
      <c r="AD522" s="2002"/>
      <c r="AE522" s="2002"/>
      <c r="AF522" s="2002"/>
      <c r="AG522" s="2002"/>
      <c r="AH522" s="2002"/>
      <c r="AI522" s="2002"/>
      <c r="AJ522" s="2002"/>
      <c r="AK522" s="2002"/>
      <c r="AL522" s="2002"/>
      <c r="AM522" s="2002"/>
      <c r="AN522" s="2002"/>
      <c r="AO522" s="2002"/>
      <c r="AP522" s="2002"/>
      <c r="AQ522" s="2002"/>
      <c r="AR522" s="2002"/>
      <c r="AS522" s="2002"/>
      <c r="AT522" s="2002"/>
      <c r="AU522" s="2002"/>
      <c r="AV522" s="2002"/>
      <c r="AW522" s="2006"/>
    </row>
    <row r="523" spans="1:49" ht="12.95">
      <c r="A523" s="2010"/>
      <c r="B523" s="2001"/>
      <c r="C523" s="2001"/>
      <c r="D523" s="1998"/>
      <c r="E523" s="2018"/>
      <c r="F523" s="2001"/>
      <c r="G523" s="2001"/>
      <c r="H523" s="2001"/>
      <c r="I523" s="2000"/>
      <c r="J523" s="2001"/>
      <c r="K523" s="2002"/>
      <c r="L523" s="2002"/>
      <c r="M523" s="2002"/>
      <c r="N523" s="2002"/>
      <c r="O523" s="2002"/>
      <c r="P523" s="2002"/>
      <c r="Q523" s="2002"/>
      <c r="R523" s="2002"/>
      <c r="S523" s="2002"/>
      <c r="T523" s="2002"/>
      <c r="U523" s="2002"/>
      <c r="V523" s="2002"/>
      <c r="W523" s="2002"/>
      <c r="X523" s="2002"/>
      <c r="Y523" s="2002"/>
      <c r="Z523" s="2003"/>
      <c r="AA523" s="2002"/>
      <c r="AB523" s="2002"/>
      <c r="AC523" s="2002"/>
      <c r="AD523" s="2002"/>
      <c r="AE523" s="2002"/>
      <c r="AF523" s="2002"/>
      <c r="AG523" s="2002"/>
      <c r="AH523" s="2002"/>
      <c r="AI523" s="2002"/>
      <c r="AJ523" s="2002"/>
      <c r="AK523" s="2002"/>
      <c r="AL523" s="2002"/>
      <c r="AM523" s="2002"/>
      <c r="AN523" s="2002"/>
      <c r="AO523" s="2002"/>
      <c r="AP523" s="2002"/>
      <c r="AQ523" s="2002"/>
      <c r="AR523" s="2002"/>
      <c r="AS523" s="2002"/>
      <c r="AT523" s="2002"/>
      <c r="AU523" s="2002"/>
      <c r="AV523" s="2002"/>
      <c r="AW523" s="2006"/>
    </row>
    <row r="524" spans="1:49" ht="12.95">
      <c r="A524" s="2010"/>
      <c r="B524" s="2001"/>
      <c r="C524" s="2001"/>
      <c r="D524" s="1998"/>
      <c r="E524" s="2018"/>
      <c r="F524" s="2001"/>
      <c r="G524" s="2001"/>
      <c r="H524" s="2001"/>
      <c r="I524" s="2000"/>
      <c r="J524" s="2001"/>
      <c r="K524" s="2002"/>
      <c r="L524" s="2002"/>
      <c r="M524" s="2002"/>
      <c r="N524" s="2002"/>
      <c r="O524" s="2002"/>
      <c r="P524" s="2002"/>
      <c r="Q524" s="2002"/>
      <c r="R524" s="2002"/>
      <c r="S524" s="2002"/>
      <c r="T524" s="2002"/>
      <c r="U524" s="2002"/>
      <c r="V524" s="2002"/>
      <c r="W524" s="2002"/>
      <c r="X524" s="2002"/>
      <c r="Y524" s="2002"/>
      <c r="Z524" s="2003"/>
      <c r="AA524" s="2002"/>
      <c r="AB524" s="2002"/>
      <c r="AC524" s="2002"/>
      <c r="AD524" s="2002"/>
      <c r="AE524" s="2002"/>
      <c r="AF524" s="2002"/>
      <c r="AG524" s="2002"/>
      <c r="AH524" s="2002"/>
      <c r="AI524" s="2002"/>
      <c r="AJ524" s="2002"/>
      <c r="AK524" s="2002"/>
      <c r="AL524" s="2002"/>
      <c r="AM524" s="2002"/>
      <c r="AN524" s="2002"/>
      <c r="AO524" s="2002"/>
      <c r="AP524" s="2002"/>
      <c r="AQ524" s="2002"/>
      <c r="AR524" s="2002"/>
      <c r="AS524" s="2002"/>
      <c r="AT524" s="2002"/>
      <c r="AU524" s="2002"/>
      <c r="AV524" s="2002"/>
      <c r="AW524" s="2006"/>
    </row>
    <row r="525" spans="1:49" ht="12.95">
      <c r="A525" s="2010"/>
      <c r="B525" s="2001"/>
      <c r="C525" s="2001"/>
      <c r="D525" s="1998"/>
      <c r="E525" s="2018"/>
      <c r="F525" s="2001"/>
      <c r="G525" s="2001"/>
      <c r="H525" s="2001"/>
      <c r="I525" s="2000"/>
      <c r="J525" s="2001"/>
      <c r="K525" s="2002"/>
      <c r="L525" s="2002"/>
      <c r="M525" s="2002"/>
      <c r="N525" s="2002"/>
      <c r="O525" s="2002"/>
      <c r="P525" s="2002"/>
      <c r="Q525" s="2002"/>
      <c r="R525" s="2002"/>
      <c r="S525" s="2002"/>
      <c r="T525" s="2002"/>
      <c r="U525" s="2002"/>
      <c r="V525" s="2002"/>
      <c r="W525" s="2002"/>
      <c r="X525" s="2002"/>
      <c r="Y525" s="2002"/>
      <c r="Z525" s="2003"/>
      <c r="AA525" s="2002"/>
      <c r="AB525" s="2002"/>
      <c r="AC525" s="2002"/>
      <c r="AD525" s="2002"/>
      <c r="AE525" s="2002"/>
      <c r="AF525" s="2002"/>
      <c r="AG525" s="2002"/>
      <c r="AH525" s="2002"/>
      <c r="AI525" s="2002"/>
      <c r="AJ525" s="2002"/>
      <c r="AK525" s="2002"/>
      <c r="AL525" s="2002"/>
      <c r="AM525" s="2002"/>
      <c r="AN525" s="2002"/>
      <c r="AO525" s="2002"/>
      <c r="AP525" s="2002"/>
      <c r="AQ525" s="2002"/>
      <c r="AR525" s="2002"/>
      <c r="AS525" s="2002"/>
      <c r="AT525" s="2002"/>
      <c r="AU525" s="2002"/>
      <c r="AV525" s="2002"/>
      <c r="AW525" s="2006"/>
    </row>
    <row r="526" spans="1:49" ht="12.95">
      <c r="A526" s="2010"/>
      <c r="B526" s="2001"/>
      <c r="C526" s="2001"/>
      <c r="D526" s="1998"/>
      <c r="E526" s="2018"/>
      <c r="F526" s="2001"/>
      <c r="G526" s="2001"/>
      <c r="H526" s="2001"/>
      <c r="I526" s="2000"/>
      <c r="J526" s="2001"/>
      <c r="K526" s="2002"/>
      <c r="L526" s="2002"/>
      <c r="M526" s="2002"/>
      <c r="N526" s="2002"/>
      <c r="O526" s="2002"/>
      <c r="P526" s="2002"/>
      <c r="Q526" s="2002"/>
      <c r="R526" s="2002"/>
      <c r="S526" s="2002"/>
      <c r="T526" s="2002"/>
      <c r="U526" s="2002"/>
      <c r="V526" s="2002"/>
      <c r="W526" s="2002"/>
      <c r="X526" s="2002"/>
      <c r="Y526" s="2002"/>
      <c r="Z526" s="2003"/>
      <c r="AA526" s="2002"/>
      <c r="AB526" s="2002"/>
      <c r="AC526" s="2002"/>
      <c r="AD526" s="2002"/>
      <c r="AE526" s="2002"/>
      <c r="AF526" s="2002"/>
      <c r="AG526" s="2002"/>
      <c r="AH526" s="2002"/>
      <c r="AI526" s="2002"/>
      <c r="AJ526" s="2002"/>
      <c r="AK526" s="2002"/>
      <c r="AL526" s="2002"/>
      <c r="AM526" s="2002"/>
      <c r="AN526" s="2002"/>
      <c r="AO526" s="2002"/>
      <c r="AP526" s="2002"/>
      <c r="AQ526" s="2002"/>
      <c r="AR526" s="2002"/>
      <c r="AS526" s="2002"/>
      <c r="AT526" s="2002"/>
      <c r="AU526" s="2002"/>
      <c r="AV526" s="2002"/>
      <c r="AW526" s="2006"/>
    </row>
    <row r="527" spans="1:49" ht="12.95">
      <c r="A527" s="2010"/>
      <c r="B527" s="2001"/>
      <c r="C527" s="2001"/>
      <c r="D527" s="1998"/>
      <c r="E527" s="2018"/>
      <c r="F527" s="2001"/>
      <c r="G527" s="2001"/>
      <c r="H527" s="2001"/>
      <c r="I527" s="2000"/>
      <c r="J527" s="2001"/>
      <c r="K527" s="2002"/>
      <c r="L527" s="2002"/>
      <c r="M527" s="2002"/>
      <c r="N527" s="2002"/>
      <c r="O527" s="2002"/>
      <c r="P527" s="2002"/>
      <c r="Q527" s="2002"/>
      <c r="R527" s="2002"/>
      <c r="S527" s="2002"/>
      <c r="T527" s="2002"/>
      <c r="U527" s="2002"/>
      <c r="V527" s="2002"/>
      <c r="W527" s="2002"/>
      <c r="X527" s="2002"/>
      <c r="Y527" s="2002"/>
      <c r="Z527" s="2003"/>
      <c r="AA527" s="2002"/>
      <c r="AB527" s="2002"/>
      <c r="AC527" s="2002"/>
      <c r="AD527" s="2002"/>
      <c r="AE527" s="2002"/>
      <c r="AF527" s="2002"/>
      <c r="AG527" s="2002"/>
      <c r="AH527" s="2002"/>
      <c r="AI527" s="2002"/>
      <c r="AJ527" s="2002"/>
      <c r="AK527" s="2002"/>
      <c r="AL527" s="2002"/>
      <c r="AM527" s="2002"/>
      <c r="AN527" s="2002"/>
      <c r="AO527" s="2002"/>
      <c r="AP527" s="2002"/>
      <c r="AQ527" s="2002"/>
      <c r="AR527" s="2002"/>
      <c r="AS527" s="2002"/>
      <c r="AT527" s="2002"/>
      <c r="AU527" s="2002"/>
      <c r="AV527" s="2002"/>
      <c r="AW527" s="2006"/>
    </row>
    <row r="528" spans="1:49" ht="12.95">
      <c r="A528" s="2010"/>
      <c r="B528" s="2001"/>
      <c r="C528" s="2001"/>
      <c r="D528" s="1998"/>
      <c r="E528" s="2018"/>
      <c r="F528" s="2001"/>
      <c r="G528" s="2001"/>
      <c r="H528" s="2001"/>
      <c r="I528" s="2000"/>
      <c r="J528" s="2001"/>
      <c r="K528" s="2002"/>
      <c r="L528" s="2002"/>
      <c r="M528" s="2002"/>
      <c r="N528" s="2002"/>
      <c r="O528" s="2002"/>
      <c r="P528" s="2002"/>
      <c r="Q528" s="2002"/>
      <c r="R528" s="2002"/>
      <c r="S528" s="2002"/>
      <c r="T528" s="2002"/>
      <c r="U528" s="2002"/>
      <c r="V528" s="2002"/>
      <c r="W528" s="2002"/>
      <c r="X528" s="2002"/>
      <c r="Y528" s="2002"/>
      <c r="Z528" s="2003"/>
      <c r="AA528" s="2002"/>
      <c r="AB528" s="2002"/>
      <c r="AC528" s="2002"/>
      <c r="AD528" s="2002"/>
      <c r="AE528" s="2002"/>
      <c r="AF528" s="2002"/>
      <c r="AG528" s="2002"/>
      <c r="AH528" s="2002"/>
      <c r="AI528" s="2002"/>
      <c r="AJ528" s="2002"/>
      <c r="AK528" s="2002"/>
      <c r="AL528" s="2002"/>
      <c r="AM528" s="2002"/>
      <c r="AN528" s="2002"/>
      <c r="AO528" s="2002"/>
      <c r="AP528" s="2002"/>
      <c r="AQ528" s="2002"/>
      <c r="AR528" s="2002"/>
      <c r="AS528" s="2002"/>
      <c r="AT528" s="2002"/>
      <c r="AU528" s="2002"/>
      <c r="AV528" s="2002"/>
      <c r="AW528" s="2006"/>
    </row>
    <row r="529" spans="1:49" ht="12.95">
      <c r="A529" s="2010"/>
      <c r="B529" s="2001"/>
      <c r="C529" s="2001"/>
      <c r="D529" s="1998"/>
      <c r="E529" s="2018"/>
      <c r="F529" s="2001"/>
      <c r="G529" s="2001"/>
      <c r="H529" s="2001"/>
      <c r="I529" s="2000"/>
      <c r="J529" s="2001"/>
      <c r="K529" s="2002"/>
      <c r="L529" s="2002"/>
      <c r="M529" s="2002"/>
      <c r="N529" s="2002"/>
      <c r="O529" s="2002"/>
      <c r="P529" s="2002"/>
      <c r="Q529" s="2002"/>
      <c r="R529" s="2002"/>
      <c r="S529" s="2002"/>
      <c r="T529" s="2002"/>
      <c r="U529" s="2002"/>
      <c r="V529" s="2002"/>
      <c r="W529" s="2002"/>
      <c r="X529" s="2002"/>
      <c r="Y529" s="2002"/>
      <c r="Z529" s="2003"/>
      <c r="AA529" s="2002"/>
      <c r="AB529" s="2002"/>
      <c r="AC529" s="2002"/>
      <c r="AD529" s="2002"/>
      <c r="AE529" s="2002"/>
      <c r="AF529" s="2002"/>
      <c r="AG529" s="2002"/>
      <c r="AH529" s="2002"/>
      <c r="AI529" s="2002"/>
      <c r="AJ529" s="2002"/>
      <c r="AK529" s="2002"/>
      <c r="AL529" s="2002"/>
      <c r="AM529" s="2002"/>
      <c r="AN529" s="2002"/>
      <c r="AO529" s="2002"/>
      <c r="AP529" s="2002"/>
      <c r="AQ529" s="2002"/>
      <c r="AR529" s="2002"/>
      <c r="AS529" s="2002"/>
      <c r="AT529" s="2002"/>
      <c r="AU529" s="2002"/>
      <c r="AV529" s="2002"/>
      <c r="AW529" s="2006"/>
    </row>
    <row r="530" spans="1:49" ht="12.95">
      <c r="A530" s="2010"/>
      <c r="B530" s="2001"/>
      <c r="C530" s="2001"/>
      <c r="D530" s="1998"/>
      <c r="E530" s="2018"/>
      <c r="F530" s="2001"/>
      <c r="G530" s="2001"/>
      <c r="H530" s="2001"/>
      <c r="I530" s="2000"/>
      <c r="J530" s="2001"/>
      <c r="K530" s="2002"/>
      <c r="L530" s="2002"/>
      <c r="M530" s="2002"/>
      <c r="N530" s="2002"/>
      <c r="O530" s="2002"/>
      <c r="P530" s="2002"/>
      <c r="Q530" s="2002"/>
      <c r="R530" s="2002"/>
      <c r="S530" s="2002"/>
      <c r="T530" s="2002"/>
      <c r="U530" s="2002"/>
      <c r="V530" s="2002"/>
      <c r="W530" s="2002"/>
      <c r="X530" s="2002"/>
      <c r="Y530" s="2002"/>
      <c r="Z530" s="2003"/>
      <c r="AA530" s="2002"/>
      <c r="AB530" s="2002"/>
      <c r="AC530" s="2002"/>
      <c r="AD530" s="2002"/>
      <c r="AE530" s="2002"/>
      <c r="AF530" s="2002"/>
      <c r="AG530" s="2002"/>
      <c r="AH530" s="2002"/>
      <c r="AI530" s="2002"/>
      <c r="AJ530" s="2002"/>
      <c r="AK530" s="2002"/>
      <c r="AL530" s="2002"/>
      <c r="AM530" s="2002"/>
      <c r="AN530" s="2002"/>
      <c r="AO530" s="2002"/>
      <c r="AP530" s="2002"/>
      <c r="AQ530" s="2002"/>
      <c r="AR530" s="2002"/>
      <c r="AS530" s="2002"/>
      <c r="AT530" s="2002"/>
      <c r="AU530" s="2002"/>
      <c r="AV530" s="2002"/>
      <c r="AW530" s="2006"/>
    </row>
    <row r="531" spans="1:49" ht="12.95">
      <c r="A531" s="2010"/>
      <c r="B531" s="2001"/>
      <c r="C531" s="2001"/>
      <c r="D531" s="1998"/>
      <c r="E531" s="2018"/>
      <c r="F531" s="2001"/>
      <c r="G531" s="2001"/>
      <c r="H531" s="2001"/>
      <c r="I531" s="2000"/>
      <c r="J531" s="2001"/>
      <c r="K531" s="2002"/>
      <c r="L531" s="2002"/>
      <c r="M531" s="2002"/>
      <c r="N531" s="2002"/>
      <c r="O531" s="2002"/>
      <c r="P531" s="2002"/>
      <c r="Q531" s="2002"/>
      <c r="R531" s="2002"/>
      <c r="S531" s="2002"/>
      <c r="T531" s="2002"/>
      <c r="U531" s="2002"/>
      <c r="V531" s="2002"/>
      <c r="W531" s="2002"/>
      <c r="X531" s="2002"/>
      <c r="Y531" s="2002"/>
      <c r="Z531" s="2003"/>
      <c r="AA531" s="2002"/>
      <c r="AB531" s="2002"/>
      <c r="AC531" s="2002"/>
      <c r="AD531" s="2002"/>
      <c r="AE531" s="2002"/>
      <c r="AF531" s="2002"/>
      <c r="AG531" s="2002"/>
      <c r="AH531" s="2002"/>
      <c r="AI531" s="2002"/>
      <c r="AJ531" s="2002"/>
      <c r="AK531" s="2002"/>
      <c r="AL531" s="2002"/>
      <c r="AM531" s="2002"/>
      <c r="AN531" s="2002"/>
      <c r="AO531" s="2002"/>
      <c r="AP531" s="2002"/>
      <c r="AQ531" s="2002"/>
      <c r="AR531" s="2002"/>
      <c r="AS531" s="2002"/>
      <c r="AT531" s="2002"/>
      <c r="AU531" s="2002"/>
      <c r="AV531" s="2002"/>
      <c r="AW531" s="2006"/>
    </row>
    <row r="532" spans="1:49" ht="12.95">
      <c r="A532" s="2010"/>
      <c r="B532" s="2001"/>
      <c r="C532" s="2001"/>
      <c r="D532" s="1998"/>
      <c r="E532" s="2018"/>
      <c r="F532" s="2001"/>
      <c r="G532" s="2001"/>
      <c r="H532" s="2001"/>
      <c r="I532" s="2000"/>
      <c r="J532" s="2001"/>
      <c r="K532" s="2002"/>
      <c r="L532" s="2002"/>
      <c r="M532" s="2002"/>
      <c r="N532" s="2002"/>
      <c r="O532" s="2002"/>
      <c r="P532" s="2002"/>
      <c r="Q532" s="2002"/>
      <c r="R532" s="2002"/>
      <c r="S532" s="2002"/>
      <c r="T532" s="2002"/>
      <c r="U532" s="2002"/>
      <c r="V532" s="2002"/>
      <c r="W532" s="2002"/>
      <c r="X532" s="2002"/>
      <c r="Y532" s="2002"/>
      <c r="Z532" s="2003"/>
      <c r="AA532" s="2002"/>
      <c r="AB532" s="2002"/>
      <c r="AC532" s="2002"/>
      <c r="AD532" s="2002"/>
      <c r="AE532" s="2002"/>
      <c r="AF532" s="2002"/>
      <c r="AG532" s="2002"/>
      <c r="AH532" s="2002"/>
      <c r="AI532" s="2002"/>
      <c r="AJ532" s="2002"/>
      <c r="AK532" s="2002"/>
      <c r="AL532" s="2002"/>
      <c r="AM532" s="2002"/>
      <c r="AN532" s="2002"/>
      <c r="AO532" s="2002"/>
      <c r="AP532" s="2002"/>
      <c r="AQ532" s="2002"/>
      <c r="AR532" s="2002"/>
      <c r="AS532" s="2002"/>
      <c r="AT532" s="2002"/>
      <c r="AU532" s="2002"/>
      <c r="AV532" s="2002"/>
      <c r="AW532" s="2006"/>
    </row>
    <row r="533" spans="1:49" ht="12.95">
      <c r="A533" s="2010"/>
      <c r="B533" s="2001"/>
      <c r="C533" s="2001"/>
      <c r="D533" s="1998"/>
      <c r="E533" s="2018"/>
      <c r="F533" s="2001"/>
      <c r="G533" s="2001"/>
      <c r="H533" s="2001"/>
      <c r="I533" s="2000"/>
      <c r="J533" s="2001"/>
      <c r="K533" s="2002"/>
      <c r="L533" s="2002"/>
      <c r="M533" s="2002"/>
      <c r="N533" s="2002"/>
      <c r="O533" s="2002"/>
      <c r="P533" s="2002"/>
      <c r="Q533" s="2002"/>
      <c r="R533" s="2002"/>
      <c r="S533" s="2002"/>
      <c r="T533" s="2002"/>
      <c r="U533" s="2002"/>
      <c r="V533" s="2002"/>
      <c r="W533" s="2002"/>
      <c r="X533" s="2002"/>
      <c r="Y533" s="2002"/>
      <c r="Z533" s="2003"/>
      <c r="AA533" s="2002"/>
      <c r="AB533" s="2002"/>
      <c r="AC533" s="2002"/>
      <c r="AD533" s="2002"/>
      <c r="AE533" s="2002"/>
      <c r="AF533" s="2002"/>
      <c r="AG533" s="2002"/>
      <c r="AH533" s="2002"/>
      <c r="AI533" s="2002"/>
      <c r="AJ533" s="2002"/>
      <c r="AK533" s="2002"/>
      <c r="AL533" s="2002"/>
      <c r="AM533" s="2002"/>
      <c r="AN533" s="2002"/>
      <c r="AO533" s="2002"/>
      <c r="AP533" s="2002"/>
      <c r="AQ533" s="2002"/>
      <c r="AR533" s="2002"/>
      <c r="AS533" s="2002"/>
      <c r="AT533" s="2002"/>
      <c r="AU533" s="2002"/>
      <c r="AV533" s="2002"/>
      <c r="AW533" s="2006"/>
    </row>
    <row r="534" spans="1:49" ht="12.95">
      <c r="A534" s="2010"/>
      <c r="B534" s="2001"/>
      <c r="C534" s="2001"/>
      <c r="D534" s="1998"/>
      <c r="E534" s="2018"/>
      <c r="F534" s="2001"/>
      <c r="G534" s="2001"/>
      <c r="H534" s="2001"/>
      <c r="I534" s="2000"/>
      <c r="J534" s="2001"/>
      <c r="K534" s="2002"/>
      <c r="L534" s="2002"/>
      <c r="M534" s="2002"/>
      <c r="N534" s="2002"/>
      <c r="O534" s="2002"/>
      <c r="P534" s="2002"/>
      <c r="Q534" s="2002"/>
      <c r="R534" s="2002"/>
      <c r="S534" s="2002"/>
      <c r="T534" s="2002"/>
      <c r="U534" s="2002"/>
      <c r="V534" s="2002"/>
      <c r="W534" s="2002"/>
      <c r="X534" s="2002"/>
      <c r="Y534" s="2002"/>
      <c r="Z534" s="2003"/>
      <c r="AA534" s="2002"/>
      <c r="AB534" s="2002"/>
      <c r="AC534" s="2002"/>
      <c r="AD534" s="2002"/>
      <c r="AE534" s="2002"/>
      <c r="AF534" s="2002"/>
      <c r="AG534" s="2002"/>
      <c r="AH534" s="2002"/>
      <c r="AI534" s="2002"/>
      <c r="AJ534" s="2002"/>
      <c r="AK534" s="2002"/>
      <c r="AL534" s="2002"/>
      <c r="AM534" s="2002"/>
      <c r="AN534" s="2002"/>
      <c r="AO534" s="2002"/>
      <c r="AP534" s="2002"/>
      <c r="AQ534" s="2002"/>
      <c r="AR534" s="2002"/>
      <c r="AS534" s="2002"/>
      <c r="AT534" s="2002"/>
      <c r="AU534" s="2002"/>
      <c r="AV534" s="2002"/>
      <c r="AW534" s="2006"/>
    </row>
    <row r="535" spans="1:49" ht="12.95">
      <c r="A535" s="2010"/>
      <c r="B535" s="2001"/>
      <c r="C535" s="2001"/>
      <c r="D535" s="1998"/>
      <c r="E535" s="2018"/>
      <c r="F535" s="2001"/>
      <c r="G535" s="2001"/>
      <c r="H535" s="2001"/>
      <c r="I535" s="2000"/>
      <c r="J535" s="2001"/>
      <c r="K535" s="2002"/>
      <c r="L535" s="2002"/>
      <c r="M535" s="2002"/>
      <c r="N535" s="2002"/>
      <c r="O535" s="2002"/>
      <c r="P535" s="2002"/>
      <c r="Q535" s="2002"/>
      <c r="R535" s="2002"/>
      <c r="S535" s="2002"/>
      <c r="T535" s="2002"/>
      <c r="U535" s="2002"/>
      <c r="V535" s="2002"/>
      <c r="W535" s="2002"/>
      <c r="X535" s="2002"/>
      <c r="Y535" s="2002"/>
      <c r="Z535" s="2003"/>
      <c r="AA535" s="2002"/>
      <c r="AB535" s="2002"/>
      <c r="AC535" s="2002"/>
      <c r="AD535" s="2002"/>
      <c r="AE535" s="2002"/>
      <c r="AF535" s="2002"/>
      <c r="AG535" s="2002"/>
      <c r="AH535" s="2002"/>
      <c r="AI535" s="2002"/>
      <c r="AJ535" s="2002"/>
      <c r="AK535" s="2002"/>
      <c r="AL535" s="2002"/>
      <c r="AM535" s="2002"/>
      <c r="AN535" s="2002"/>
      <c r="AO535" s="2002"/>
      <c r="AP535" s="2002"/>
      <c r="AQ535" s="2002"/>
      <c r="AR535" s="2002"/>
      <c r="AS535" s="2002"/>
      <c r="AT535" s="2002"/>
      <c r="AU535" s="2002"/>
      <c r="AV535" s="2002"/>
      <c r="AW535" s="2006"/>
    </row>
    <row r="536" spans="1:49" ht="12.95">
      <c r="A536" s="2010"/>
      <c r="B536" s="2001"/>
      <c r="C536" s="2001"/>
      <c r="D536" s="1998"/>
      <c r="E536" s="2018"/>
      <c r="F536" s="2001"/>
      <c r="G536" s="2001"/>
      <c r="H536" s="2001"/>
      <c r="I536" s="2000"/>
      <c r="J536" s="2001"/>
      <c r="K536" s="2002"/>
      <c r="L536" s="2002"/>
      <c r="M536" s="2002"/>
      <c r="N536" s="2002"/>
      <c r="O536" s="2002"/>
      <c r="P536" s="2002"/>
      <c r="Q536" s="2002"/>
      <c r="R536" s="2002"/>
      <c r="S536" s="2002"/>
      <c r="T536" s="2002"/>
      <c r="U536" s="2002"/>
      <c r="V536" s="2002"/>
      <c r="W536" s="2002"/>
      <c r="X536" s="2002"/>
      <c r="Y536" s="2002"/>
      <c r="Z536" s="2003"/>
      <c r="AA536" s="2002"/>
      <c r="AB536" s="2002"/>
      <c r="AC536" s="2002"/>
      <c r="AD536" s="2002"/>
      <c r="AE536" s="2002"/>
      <c r="AF536" s="2002"/>
      <c r="AG536" s="2002"/>
      <c r="AH536" s="2002"/>
      <c r="AI536" s="2002"/>
      <c r="AJ536" s="2002"/>
      <c r="AK536" s="2002"/>
      <c r="AL536" s="2002"/>
      <c r="AM536" s="2002"/>
      <c r="AN536" s="2002"/>
      <c r="AO536" s="2002"/>
      <c r="AP536" s="2002"/>
      <c r="AQ536" s="2002"/>
      <c r="AR536" s="2002"/>
      <c r="AS536" s="2002"/>
      <c r="AT536" s="2002"/>
      <c r="AU536" s="2002"/>
      <c r="AV536" s="2002"/>
      <c r="AW536" s="2006"/>
    </row>
    <row r="537" spans="1:49" ht="12.95">
      <c r="A537" s="2010"/>
      <c r="B537" s="2001"/>
      <c r="C537" s="2001"/>
      <c r="D537" s="1998"/>
      <c r="E537" s="2018"/>
      <c r="F537" s="2001"/>
      <c r="G537" s="2001"/>
      <c r="H537" s="2001"/>
      <c r="I537" s="2000"/>
      <c r="J537" s="2001"/>
      <c r="K537" s="2002"/>
      <c r="L537" s="2002"/>
      <c r="M537" s="2002"/>
      <c r="N537" s="2002"/>
      <c r="O537" s="2002"/>
      <c r="P537" s="2002"/>
      <c r="Q537" s="2002"/>
      <c r="R537" s="2002"/>
      <c r="S537" s="2002"/>
      <c r="T537" s="2002"/>
      <c r="U537" s="2002"/>
      <c r="V537" s="2002"/>
      <c r="W537" s="2002"/>
      <c r="X537" s="2002"/>
      <c r="Y537" s="2002"/>
      <c r="Z537" s="2003"/>
      <c r="AA537" s="2002"/>
      <c r="AB537" s="2002"/>
      <c r="AC537" s="2002"/>
      <c r="AD537" s="2002"/>
      <c r="AE537" s="2002"/>
      <c r="AF537" s="2002"/>
      <c r="AG537" s="2002"/>
      <c r="AH537" s="2002"/>
      <c r="AI537" s="2002"/>
      <c r="AJ537" s="2002"/>
      <c r="AK537" s="2002"/>
      <c r="AL537" s="2002"/>
      <c r="AM537" s="2002"/>
      <c r="AN537" s="2002"/>
      <c r="AO537" s="2002"/>
      <c r="AP537" s="2002"/>
      <c r="AQ537" s="2002"/>
      <c r="AR537" s="2002"/>
      <c r="AS537" s="2002"/>
      <c r="AT537" s="2002"/>
      <c r="AU537" s="2002"/>
      <c r="AV537" s="2002"/>
      <c r="AW537" s="2006"/>
    </row>
    <row r="538" spans="1:49" ht="12.95">
      <c r="A538" s="2010"/>
      <c r="B538" s="2001"/>
      <c r="C538" s="2001"/>
      <c r="D538" s="1998"/>
      <c r="E538" s="2018"/>
      <c r="F538" s="2001"/>
      <c r="G538" s="2001"/>
      <c r="H538" s="2001"/>
      <c r="I538" s="2000"/>
      <c r="J538" s="2001"/>
      <c r="K538" s="2002"/>
      <c r="L538" s="2002"/>
      <c r="M538" s="2002"/>
      <c r="N538" s="2002"/>
      <c r="O538" s="2002"/>
      <c r="P538" s="2002"/>
      <c r="Q538" s="2002"/>
      <c r="R538" s="2002"/>
      <c r="S538" s="2002"/>
      <c r="T538" s="2002"/>
      <c r="U538" s="2002"/>
      <c r="V538" s="2002"/>
      <c r="W538" s="2002"/>
      <c r="X538" s="2002"/>
      <c r="Y538" s="2002"/>
      <c r="Z538" s="2003"/>
      <c r="AA538" s="2002"/>
      <c r="AB538" s="2002"/>
      <c r="AC538" s="2002"/>
      <c r="AD538" s="2002"/>
      <c r="AE538" s="2002"/>
      <c r="AF538" s="2002"/>
      <c r="AG538" s="2002"/>
      <c r="AH538" s="2002"/>
      <c r="AI538" s="2002"/>
      <c r="AJ538" s="2002"/>
      <c r="AK538" s="2002"/>
      <c r="AL538" s="2002"/>
      <c r="AM538" s="2002"/>
      <c r="AN538" s="2002"/>
      <c r="AO538" s="2002"/>
      <c r="AP538" s="2002"/>
      <c r="AQ538" s="2002"/>
      <c r="AR538" s="2002"/>
      <c r="AS538" s="2002"/>
      <c r="AT538" s="2002"/>
      <c r="AU538" s="2002"/>
      <c r="AV538" s="2002"/>
      <c r="AW538" s="2006"/>
    </row>
    <row r="539" spans="1:49" ht="12.95">
      <c r="A539" s="2010"/>
      <c r="B539" s="2001"/>
      <c r="C539" s="2001"/>
      <c r="D539" s="1998"/>
      <c r="E539" s="2018"/>
      <c r="F539" s="2001"/>
      <c r="G539" s="2001"/>
      <c r="H539" s="2001"/>
      <c r="I539" s="2000"/>
      <c r="J539" s="2001"/>
      <c r="K539" s="2002"/>
      <c r="L539" s="2002"/>
      <c r="M539" s="2002"/>
      <c r="N539" s="2002"/>
      <c r="O539" s="2002"/>
      <c r="P539" s="2002"/>
      <c r="Q539" s="2002"/>
      <c r="R539" s="2002"/>
      <c r="S539" s="2002"/>
      <c r="T539" s="2002"/>
      <c r="U539" s="2002"/>
      <c r="V539" s="2002"/>
      <c r="W539" s="2002"/>
      <c r="X539" s="2002"/>
      <c r="Y539" s="2002"/>
      <c r="Z539" s="2003"/>
      <c r="AA539" s="2002"/>
      <c r="AB539" s="2002"/>
      <c r="AC539" s="2002"/>
      <c r="AD539" s="2002"/>
      <c r="AE539" s="2002"/>
      <c r="AF539" s="2002"/>
      <c r="AG539" s="2002"/>
      <c r="AH539" s="2002"/>
      <c r="AI539" s="2002"/>
      <c r="AJ539" s="2002"/>
      <c r="AK539" s="2002"/>
      <c r="AL539" s="2002"/>
      <c r="AM539" s="2002"/>
      <c r="AN539" s="2002"/>
      <c r="AO539" s="2002"/>
      <c r="AP539" s="2002"/>
      <c r="AQ539" s="2002"/>
      <c r="AR539" s="2002"/>
      <c r="AS539" s="2002"/>
      <c r="AT539" s="2002"/>
      <c r="AU539" s="2002"/>
      <c r="AV539" s="2002"/>
      <c r="AW539" s="2006"/>
    </row>
    <row r="540" spans="1:49" ht="12.95">
      <c r="A540" s="2010"/>
      <c r="B540" s="2001"/>
      <c r="C540" s="2001"/>
      <c r="D540" s="1998"/>
      <c r="E540" s="2018"/>
      <c r="F540" s="2001"/>
      <c r="G540" s="2001"/>
      <c r="H540" s="2001"/>
      <c r="I540" s="2000"/>
      <c r="J540" s="2001"/>
      <c r="K540" s="2002"/>
      <c r="L540" s="2002"/>
      <c r="M540" s="2002"/>
      <c r="N540" s="2002"/>
      <c r="O540" s="2002"/>
      <c r="P540" s="2002"/>
      <c r="Q540" s="2002"/>
      <c r="R540" s="2002"/>
      <c r="S540" s="2002"/>
      <c r="T540" s="2002"/>
      <c r="U540" s="2002"/>
      <c r="V540" s="2002"/>
      <c r="W540" s="2002"/>
      <c r="X540" s="2002"/>
      <c r="Y540" s="2002"/>
      <c r="Z540" s="2003"/>
      <c r="AA540" s="2002"/>
      <c r="AB540" s="2002"/>
      <c r="AC540" s="2002"/>
      <c r="AD540" s="2002"/>
      <c r="AE540" s="2002"/>
      <c r="AF540" s="2002"/>
      <c r="AG540" s="2002"/>
      <c r="AH540" s="2002"/>
      <c r="AI540" s="2002"/>
      <c r="AJ540" s="2002"/>
      <c r="AK540" s="2002"/>
      <c r="AL540" s="2002"/>
      <c r="AM540" s="2002"/>
      <c r="AN540" s="2002"/>
      <c r="AO540" s="2002"/>
      <c r="AP540" s="2002"/>
      <c r="AQ540" s="2002"/>
      <c r="AR540" s="2002"/>
      <c r="AS540" s="2002"/>
      <c r="AT540" s="2002"/>
      <c r="AU540" s="2002"/>
      <c r="AV540" s="2002"/>
      <c r="AW540" s="2006"/>
    </row>
    <row r="541" spans="1:49" ht="12.95">
      <c r="A541" s="2010"/>
      <c r="B541" s="2001"/>
      <c r="C541" s="2001"/>
      <c r="D541" s="1998"/>
      <c r="E541" s="2018"/>
      <c r="F541" s="2001"/>
      <c r="G541" s="2001"/>
      <c r="H541" s="2001"/>
      <c r="I541" s="2000"/>
      <c r="J541" s="2001"/>
      <c r="K541" s="2002"/>
      <c r="L541" s="2002"/>
      <c r="M541" s="2002"/>
      <c r="N541" s="2002"/>
      <c r="O541" s="2002"/>
      <c r="P541" s="2002"/>
      <c r="Q541" s="2002"/>
      <c r="R541" s="2002"/>
      <c r="S541" s="2002"/>
      <c r="T541" s="2002"/>
      <c r="U541" s="2002"/>
      <c r="V541" s="2002"/>
      <c r="W541" s="2002"/>
      <c r="X541" s="2002"/>
      <c r="Y541" s="2002"/>
      <c r="Z541" s="2003"/>
      <c r="AA541" s="2002"/>
      <c r="AB541" s="2002"/>
      <c r="AC541" s="2002"/>
      <c r="AD541" s="2002"/>
      <c r="AE541" s="2002"/>
      <c r="AF541" s="2002"/>
      <c r="AG541" s="2002"/>
      <c r="AH541" s="2002"/>
      <c r="AI541" s="2002"/>
      <c r="AJ541" s="2002"/>
      <c r="AK541" s="2002"/>
      <c r="AL541" s="2002"/>
      <c r="AM541" s="2002"/>
      <c r="AN541" s="2002"/>
      <c r="AO541" s="2002"/>
      <c r="AP541" s="2002"/>
      <c r="AQ541" s="2002"/>
      <c r="AR541" s="2002"/>
      <c r="AS541" s="2002"/>
      <c r="AT541" s="2002"/>
      <c r="AU541" s="2002"/>
      <c r="AV541" s="2002"/>
      <c r="AW541" s="2006"/>
    </row>
    <row r="542" spans="1:49" ht="12.95">
      <c r="A542" s="2010"/>
      <c r="B542" s="2001"/>
      <c r="C542" s="2001"/>
      <c r="D542" s="1998"/>
      <c r="E542" s="2018"/>
      <c r="F542" s="2001"/>
      <c r="G542" s="2001"/>
      <c r="H542" s="2001"/>
      <c r="I542" s="2000"/>
      <c r="J542" s="2001"/>
      <c r="K542" s="2002"/>
      <c r="L542" s="2002"/>
      <c r="M542" s="2002"/>
      <c r="N542" s="2002"/>
      <c r="O542" s="2002"/>
      <c r="P542" s="2002"/>
      <c r="Q542" s="2002"/>
      <c r="R542" s="2002"/>
      <c r="S542" s="2002"/>
      <c r="T542" s="2002"/>
      <c r="U542" s="2002"/>
      <c r="V542" s="2002"/>
      <c r="W542" s="2002"/>
      <c r="X542" s="2002"/>
      <c r="Y542" s="2002"/>
      <c r="Z542" s="2003"/>
      <c r="AA542" s="2002"/>
      <c r="AB542" s="2002"/>
      <c r="AC542" s="2002"/>
      <c r="AD542" s="2002"/>
      <c r="AE542" s="2002"/>
      <c r="AF542" s="2002"/>
      <c r="AG542" s="2002"/>
      <c r="AH542" s="2002"/>
      <c r="AI542" s="2002"/>
      <c r="AJ542" s="2002"/>
      <c r="AK542" s="2002"/>
      <c r="AL542" s="2002"/>
      <c r="AM542" s="2002"/>
      <c r="AN542" s="2002"/>
      <c r="AO542" s="2002"/>
      <c r="AP542" s="2002"/>
      <c r="AQ542" s="2002"/>
      <c r="AR542" s="2002"/>
      <c r="AS542" s="2002"/>
      <c r="AT542" s="2002"/>
      <c r="AU542" s="2002"/>
      <c r="AV542" s="2002"/>
      <c r="AW542" s="2006"/>
    </row>
    <row r="543" spans="1:49" ht="12.95">
      <c r="A543" s="2010"/>
      <c r="B543" s="2001"/>
      <c r="C543" s="2001"/>
      <c r="D543" s="1998"/>
      <c r="E543" s="2018"/>
      <c r="F543" s="2001"/>
      <c r="G543" s="2001"/>
      <c r="H543" s="2001"/>
      <c r="I543" s="2000"/>
      <c r="J543" s="2001"/>
      <c r="K543" s="2002"/>
      <c r="L543" s="2002"/>
      <c r="M543" s="2002"/>
      <c r="N543" s="2002"/>
      <c r="O543" s="2002"/>
      <c r="P543" s="2002"/>
      <c r="Q543" s="2002"/>
      <c r="R543" s="2002"/>
      <c r="S543" s="2002"/>
      <c r="T543" s="2002"/>
      <c r="U543" s="2002"/>
      <c r="V543" s="2002"/>
      <c r="W543" s="2002"/>
      <c r="X543" s="2002"/>
      <c r="Y543" s="2002"/>
      <c r="Z543" s="2003"/>
      <c r="AA543" s="2002"/>
      <c r="AB543" s="2002"/>
      <c r="AC543" s="2002"/>
      <c r="AD543" s="2002"/>
      <c r="AE543" s="2002"/>
      <c r="AF543" s="2002"/>
      <c r="AG543" s="2002"/>
      <c r="AH543" s="2002"/>
      <c r="AI543" s="2002"/>
      <c r="AJ543" s="2002"/>
      <c r="AK543" s="2002"/>
      <c r="AL543" s="2002"/>
      <c r="AM543" s="2002"/>
      <c r="AN543" s="2002"/>
      <c r="AO543" s="2002"/>
      <c r="AP543" s="2002"/>
      <c r="AQ543" s="2002"/>
      <c r="AR543" s="2002"/>
      <c r="AS543" s="2002"/>
      <c r="AT543" s="2002"/>
      <c r="AU543" s="2002"/>
      <c r="AV543" s="2002"/>
      <c r="AW543" s="2006"/>
    </row>
    <row r="544" spans="1:49" ht="12.95">
      <c r="A544" s="2010"/>
      <c r="B544" s="2001"/>
      <c r="C544" s="2001"/>
      <c r="D544" s="1998"/>
      <c r="E544" s="2018"/>
      <c r="F544" s="2001"/>
      <c r="G544" s="2001"/>
      <c r="H544" s="2001"/>
      <c r="I544" s="2000"/>
      <c r="J544" s="2001"/>
      <c r="K544" s="2002"/>
      <c r="L544" s="2002"/>
      <c r="M544" s="2002"/>
      <c r="N544" s="2002"/>
      <c r="O544" s="2002"/>
      <c r="P544" s="2002"/>
      <c r="Q544" s="2002"/>
      <c r="R544" s="2002"/>
      <c r="S544" s="2002"/>
      <c r="T544" s="2002"/>
      <c r="U544" s="2002"/>
      <c r="V544" s="2002"/>
      <c r="W544" s="2002"/>
      <c r="X544" s="2002"/>
      <c r="Y544" s="2002"/>
      <c r="Z544" s="2003"/>
      <c r="AA544" s="2002"/>
      <c r="AB544" s="2002"/>
      <c r="AC544" s="2002"/>
      <c r="AD544" s="2002"/>
      <c r="AE544" s="2002"/>
      <c r="AF544" s="2002"/>
      <c r="AG544" s="2002"/>
      <c r="AH544" s="2002"/>
      <c r="AI544" s="2002"/>
      <c r="AJ544" s="2002"/>
      <c r="AK544" s="2002"/>
      <c r="AL544" s="2002"/>
      <c r="AM544" s="2002"/>
      <c r="AN544" s="2002"/>
      <c r="AO544" s="2002"/>
      <c r="AP544" s="2002"/>
      <c r="AQ544" s="2002"/>
      <c r="AR544" s="2002"/>
      <c r="AS544" s="2002"/>
      <c r="AT544" s="2002"/>
      <c r="AU544" s="2002"/>
      <c r="AV544" s="2002"/>
      <c r="AW544" s="2006"/>
    </row>
    <row r="545" spans="1:49" ht="12.95">
      <c r="A545" s="2010"/>
      <c r="B545" s="2001"/>
      <c r="C545" s="2001"/>
      <c r="D545" s="1998"/>
      <c r="E545" s="2018"/>
      <c r="F545" s="2001"/>
      <c r="G545" s="2001"/>
      <c r="H545" s="2001"/>
      <c r="I545" s="2000"/>
      <c r="J545" s="2001"/>
      <c r="K545" s="2002"/>
      <c r="L545" s="2002"/>
      <c r="M545" s="2002"/>
      <c r="N545" s="2002"/>
      <c r="O545" s="2002"/>
      <c r="P545" s="2002"/>
      <c r="Q545" s="2002"/>
      <c r="R545" s="2002"/>
      <c r="S545" s="2002"/>
      <c r="T545" s="2002"/>
      <c r="U545" s="2002"/>
      <c r="V545" s="2002"/>
      <c r="W545" s="2002"/>
      <c r="X545" s="2002"/>
      <c r="Y545" s="2002"/>
      <c r="Z545" s="2003"/>
      <c r="AA545" s="2002"/>
      <c r="AB545" s="2002"/>
      <c r="AC545" s="2002"/>
      <c r="AD545" s="2002"/>
      <c r="AE545" s="2002"/>
      <c r="AF545" s="2002"/>
      <c r="AG545" s="2002"/>
      <c r="AH545" s="2002"/>
      <c r="AI545" s="2002"/>
      <c r="AJ545" s="2002"/>
      <c r="AK545" s="2002"/>
      <c r="AL545" s="2002"/>
      <c r="AM545" s="2002"/>
      <c r="AN545" s="2002"/>
      <c r="AO545" s="2002"/>
      <c r="AP545" s="2002"/>
      <c r="AQ545" s="2002"/>
      <c r="AR545" s="2002"/>
      <c r="AS545" s="2002"/>
      <c r="AT545" s="2002"/>
      <c r="AU545" s="2002"/>
      <c r="AV545" s="2002"/>
      <c r="AW545" s="2006"/>
    </row>
    <row r="546" spans="1:49" ht="12.95">
      <c r="A546" s="2010"/>
      <c r="B546" s="2001"/>
      <c r="C546" s="2001"/>
      <c r="D546" s="1998"/>
      <c r="E546" s="2018"/>
      <c r="F546" s="2001"/>
      <c r="G546" s="2001"/>
      <c r="H546" s="2001"/>
      <c r="I546" s="2000"/>
      <c r="J546" s="2001"/>
      <c r="K546" s="2002"/>
      <c r="L546" s="2002"/>
      <c r="M546" s="2002"/>
      <c r="N546" s="2002"/>
      <c r="O546" s="2002"/>
      <c r="P546" s="2002"/>
      <c r="Q546" s="2002"/>
      <c r="R546" s="2002"/>
      <c r="S546" s="2002"/>
      <c r="T546" s="2002"/>
      <c r="U546" s="2002"/>
      <c r="V546" s="2002"/>
      <c r="W546" s="2002"/>
      <c r="X546" s="2002"/>
      <c r="Y546" s="2002"/>
      <c r="Z546" s="2003"/>
      <c r="AA546" s="2002"/>
      <c r="AB546" s="2002"/>
      <c r="AC546" s="2002"/>
      <c r="AD546" s="2002"/>
      <c r="AE546" s="2002"/>
      <c r="AF546" s="2002"/>
      <c r="AG546" s="2002"/>
      <c r="AH546" s="2002"/>
      <c r="AI546" s="2002"/>
      <c r="AJ546" s="2002"/>
      <c r="AK546" s="2002"/>
      <c r="AL546" s="2002"/>
      <c r="AM546" s="2002"/>
      <c r="AN546" s="2002"/>
      <c r="AO546" s="2002"/>
      <c r="AP546" s="2002"/>
      <c r="AQ546" s="2002"/>
      <c r="AR546" s="2002"/>
      <c r="AS546" s="2002"/>
      <c r="AT546" s="2002"/>
      <c r="AU546" s="2002"/>
      <c r="AV546" s="2002"/>
      <c r="AW546" s="2006"/>
    </row>
    <row r="547" spans="1:49" ht="12.95">
      <c r="A547" s="2010"/>
      <c r="B547" s="2001"/>
      <c r="C547" s="2001"/>
      <c r="D547" s="1998"/>
      <c r="E547" s="2018"/>
      <c r="F547" s="2001"/>
      <c r="G547" s="2001"/>
      <c r="H547" s="2001"/>
      <c r="I547" s="2000"/>
      <c r="J547" s="2001"/>
      <c r="K547" s="2002"/>
      <c r="L547" s="2002"/>
      <c r="M547" s="2002"/>
      <c r="N547" s="2002"/>
      <c r="O547" s="2002"/>
      <c r="P547" s="2002"/>
      <c r="Q547" s="2002"/>
      <c r="R547" s="2002"/>
      <c r="S547" s="2002"/>
      <c r="T547" s="2002"/>
      <c r="U547" s="2002"/>
      <c r="V547" s="2002"/>
      <c r="W547" s="2002"/>
      <c r="X547" s="2002"/>
      <c r="Y547" s="2002"/>
      <c r="Z547" s="2003"/>
      <c r="AA547" s="2002"/>
      <c r="AB547" s="2002"/>
      <c r="AC547" s="2002"/>
      <c r="AD547" s="2002"/>
      <c r="AE547" s="2002"/>
      <c r="AF547" s="2002"/>
      <c r="AG547" s="2002"/>
      <c r="AH547" s="2002"/>
      <c r="AI547" s="2002"/>
      <c r="AJ547" s="2002"/>
      <c r="AK547" s="2002"/>
      <c r="AL547" s="2002"/>
      <c r="AM547" s="2002"/>
      <c r="AN547" s="2002"/>
      <c r="AO547" s="2002"/>
      <c r="AP547" s="2002"/>
      <c r="AQ547" s="2002"/>
      <c r="AR547" s="2002"/>
      <c r="AS547" s="2002"/>
      <c r="AT547" s="2002"/>
      <c r="AU547" s="2002"/>
      <c r="AV547" s="2002"/>
      <c r="AW547" s="2006"/>
    </row>
    <row r="548" spans="1:49" ht="12.95">
      <c r="A548" s="2010"/>
      <c r="B548" s="2001"/>
      <c r="C548" s="2001"/>
      <c r="D548" s="1998"/>
      <c r="E548" s="2018"/>
      <c r="F548" s="2001"/>
      <c r="G548" s="2001"/>
      <c r="H548" s="2001"/>
      <c r="I548" s="2000"/>
      <c r="J548" s="2001"/>
      <c r="K548" s="2002"/>
      <c r="L548" s="2002"/>
      <c r="M548" s="2002"/>
      <c r="N548" s="2002"/>
      <c r="O548" s="2002"/>
      <c r="P548" s="2002"/>
      <c r="Q548" s="2002"/>
      <c r="R548" s="2002"/>
      <c r="S548" s="2002"/>
      <c r="T548" s="2002"/>
      <c r="U548" s="2002"/>
      <c r="V548" s="2002"/>
      <c r="W548" s="2002"/>
      <c r="X548" s="2002"/>
      <c r="Y548" s="2002"/>
      <c r="Z548" s="2003"/>
      <c r="AA548" s="2002"/>
      <c r="AB548" s="2002"/>
      <c r="AC548" s="2002"/>
      <c r="AD548" s="2002"/>
      <c r="AE548" s="2002"/>
      <c r="AF548" s="2002"/>
      <c r="AG548" s="2002"/>
      <c r="AH548" s="2002"/>
      <c r="AI548" s="2002"/>
      <c r="AJ548" s="2002"/>
      <c r="AK548" s="2002"/>
      <c r="AL548" s="2002"/>
      <c r="AM548" s="2002"/>
      <c r="AN548" s="2002"/>
      <c r="AO548" s="2002"/>
      <c r="AP548" s="2002"/>
      <c r="AQ548" s="2002"/>
      <c r="AR548" s="2002"/>
      <c r="AS548" s="2002"/>
      <c r="AT548" s="2002"/>
      <c r="AU548" s="2002"/>
      <c r="AV548" s="2002"/>
      <c r="AW548" s="2006"/>
    </row>
    <row r="549" spans="1:49" ht="12.95">
      <c r="A549" s="2010"/>
      <c r="B549" s="2001"/>
      <c r="C549" s="2001"/>
      <c r="D549" s="1998"/>
      <c r="E549" s="2018"/>
      <c r="F549" s="2001"/>
      <c r="G549" s="2001"/>
      <c r="H549" s="2001"/>
      <c r="I549" s="2000"/>
      <c r="J549" s="2001"/>
      <c r="K549" s="2002"/>
      <c r="L549" s="2002"/>
      <c r="M549" s="2002"/>
      <c r="N549" s="2002"/>
      <c r="O549" s="2002"/>
      <c r="P549" s="2002"/>
      <c r="Q549" s="2002"/>
      <c r="R549" s="2002"/>
      <c r="S549" s="2002"/>
      <c r="T549" s="2002"/>
      <c r="U549" s="2002"/>
      <c r="V549" s="2002"/>
      <c r="W549" s="2002"/>
      <c r="X549" s="2002"/>
      <c r="Y549" s="2002"/>
      <c r="Z549" s="2003"/>
      <c r="AA549" s="2002"/>
      <c r="AB549" s="2002"/>
      <c r="AC549" s="2002"/>
      <c r="AD549" s="2002"/>
      <c r="AE549" s="2002"/>
      <c r="AF549" s="2002"/>
      <c r="AG549" s="2002"/>
      <c r="AH549" s="2002"/>
      <c r="AI549" s="2002"/>
      <c r="AJ549" s="2002"/>
      <c r="AK549" s="2002"/>
      <c r="AL549" s="2002"/>
      <c r="AM549" s="2002"/>
      <c r="AN549" s="2002"/>
      <c r="AO549" s="2002"/>
      <c r="AP549" s="2002"/>
      <c r="AQ549" s="2002"/>
      <c r="AR549" s="2002"/>
      <c r="AS549" s="2002"/>
      <c r="AT549" s="2002"/>
      <c r="AU549" s="2002"/>
      <c r="AV549" s="2002"/>
      <c r="AW549" s="2006"/>
    </row>
    <row r="550" spans="1:49" ht="12.95">
      <c r="A550" s="2010"/>
      <c r="B550" s="2001"/>
      <c r="C550" s="2001"/>
      <c r="D550" s="1998"/>
      <c r="E550" s="2018"/>
      <c r="F550" s="2001"/>
      <c r="G550" s="2001"/>
      <c r="H550" s="2001"/>
      <c r="I550" s="2000"/>
      <c r="J550" s="2001"/>
      <c r="K550" s="2002"/>
      <c r="L550" s="2002"/>
      <c r="M550" s="2002"/>
      <c r="N550" s="2002"/>
      <c r="O550" s="2002"/>
      <c r="P550" s="2002"/>
      <c r="Q550" s="2002"/>
      <c r="R550" s="2002"/>
      <c r="S550" s="2002"/>
      <c r="T550" s="2002"/>
      <c r="U550" s="2002"/>
      <c r="V550" s="2002"/>
      <c r="W550" s="2002"/>
      <c r="X550" s="2002"/>
      <c r="Y550" s="2002"/>
      <c r="Z550" s="2003"/>
      <c r="AA550" s="2002"/>
      <c r="AB550" s="2002"/>
      <c r="AC550" s="2002"/>
      <c r="AD550" s="2002"/>
      <c r="AE550" s="2002"/>
      <c r="AF550" s="2002"/>
      <c r="AG550" s="2002"/>
      <c r="AH550" s="2002"/>
      <c r="AI550" s="2002"/>
      <c r="AJ550" s="2002"/>
      <c r="AK550" s="2002"/>
      <c r="AL550" s="2002"/>
      <c r="AM550" s="2002"/>
      <c r="AN550" s="2002"/>
      <c r="AO550" s="2002"/>
      <c r="AP550" s="2002"/>
      <c r="AQ550" s="2002"/>
      <c r="AR550" s="2002"/>
      <c r="AS550" s="2002"/>
      <c r="AT550" s="2002"/>
      <c r="AU550" s="2002"/>
      <c r="AV550" s="2002"/>
      <c r="AW550" s="2006"/>
    </row>
    <row r="551" spans="1:49" ht="12.95">
      <c r="A551" s="2010"/>
      <c r="B551" s="2001"/>
      <c r="C551" s="2001"/>
      <c r="D551" s="1998"/>
      <c r="E551" s="2018"/>
      <c r="F551" s="2001"/>
      <c r="G551" s="2001"/>
      <c r="H551" s="2001"/>
      <c r="I551" s="2000"/>
      <c r="J551" s="2001"/>
      <c r="K551" s="2002"/>
      <c r="L551" s="2002"/>
      <c r="M551" s="2002"/>
      <c r="N551" s="2002"/>
      <c r="O551" s="2002"/>
      <c r="P551" s="2002"/>
      <c r="Q551" s="2002"/>
      <c r="R551" s="2002"/>
      <c r="S551" s="2002"/>
      <c r="T551" s="2002"/>
      <c r="U551" s="2002"/>
      <c r="V551" s="2002"/>
      <c r="W551" s="2002"/>
      <c r="X551" s="2002"/>
      <c r="Y551" s="2002"/>
      <c r="Z551" s="2003"/>
      <c r="AA551" s="2002"/>
      <c r="AB551" s="2002"/>
      <c r="AC551" s="2002"/>
      <c r="AD551" s="2002"/>
      <c r="AE551" s="2002"/>
      <c r="AF551" s="2002"/>
      <c r="AG551" s="2002"/>
      <c r="AH551" s="2002"/>
      <c r="AI551" s="2002"/>
      <c r="AJ551" s="2002"/>
      <c r="AK551" s="2002"/>
      <c r="AL551" s="2002"/>
      <c r="AM551" s="2002"/>
      <c r="AN551" s="2002"/>
      <c r="AO551" s="2002"/>
      <c r="AP551" s="2002"/>
      <c r="AQ551" s="2002"/>
      <c r="AR551" s="2002"/>
      <c r="AS551" s="2002"/>
      <c r="AT551" s="2002"/>
      <c r="AU551" s="2002"/>
      <c r="AV551" s="2002"/>
      <c r="AW551" s="2006"/>
    </row>
    <row r="552" spans="1:49" ht="12.95">
      <c r="A552" s="2010"/>
      <c r="B552" s="2001"/>
      <c r="C552" s="2001"/>
      <c r="D552" s="1998"/>
      <c r="E552" s="2018"/>
      <c r="F552" s="2001"/>
      <c r="G552" s="2001"/>
      <c r="H552" s="2001"/>
      <c r="I552" s="2000"/>
      <c r="J552" s="2001"/>
      <c r="K552" s="2002"/>
      <c r="L552" s="2002"/>
      <c r="M552" s="2002"/>
      <c r="N552" s="2002"/>
      <c r="O552" s="2002"/>
      <c r="P552" s="2002"/>
      <c r="Q552" s="2002"/>
      <c r="R552" s="2002"/>
      <c r="S552" s="2002"/>
      <c r="T552" s="2002"/>
      <c r="U552" s="2002"/>
      <c r="V552" s="2002"/>
      <c r="W552" s="2002"/>
      <c r="X552" s="2002"/>
      <c r="Y552" s="2002"/>
      <c r="Z552" s="2003"/>
      <c r="AA552" s="2002"/>
      <c r="AB552" s="2002"/>
      <c r="AC552" s="2002"/>
      <c r="AD552" s="2002"/>
      <c r="AE552" s="2002"/>
      <c r="AF552" s="2002"/>
      <c r="AG552" s="2002"/>
      <c r="AH552" s="2002"/>
      <c r="AI552" s="2002"/>
      <c r="AJ552" s="2002"/>
      <c r="AK552" s="2002"/>
      <c r="AL552" s="2002"/>
      <c r="AM552" s="2002"/>
      <c r="AN552" s="2002"/>
      <c r="AO552" s="2002"/>
      <c r="AP552" s="2002"/>
      <c r="AQ552" s="2002"/>
      <c r="AR552" s="2002"/>
      <c r="AS552" s="2002"/>
      <c r="AT552" s="2002"/>
      <c r="AU552" s="2002"/>
      <c r="AV552" s="2002"/>
      <c r="AW552" s="2006"/>
    </row>
    <row r="553" spans="1:49" ht="12.95">
      <c r="A553" s="2010"/>
      <c r="B553" s="2001"/>
      <c r="C553" s="2001"/>
      <c r="D553" s="1998"/>
      <c r="E553" s="2018"/>
      <c r="F553" s="2001"/>
      <c r="G553" s="2001"/>
      <c r="H553" s="2001"/>
      <c r="I553" s="2000"/>
      <c r="J553" s="2001"/>
      <c r="K553" s="2002"/>
      <c r="L553" s="2002"/>
      <c r="M553" s="2002"/>
      <c r="N553" s="2002"/>
      <c r="O553" s="2002"/>
      <c r="P553" s="2002"/>
      <c r="Q553" s="2002"/>
      <c r="R553" s="2002"/>
      <c r="S553" s="2002"/>
      <c r="T553" s="2002"/>
      <c r="U553" s="2002"/>
      <c r="V553" s="2002"/>
      <c r="W553" s="2002"/>
      <c r="X553" s="2002"/>
      <c r="Y553" s="2002"/>
      <c r="Z553" s="2003"/>
      <c r="AA553" s="2002"/>
      <c r="AB553" s="2002"/>
      <c r="AC553" s="2002"/>
      <c r="AD553" s="2002"/>
      <c r="AE553" s="2002"/>
      <c r="AF553" s="2002"/>
      <c r="AG553" s="2002"/>
      <c r="AH553" s="2002"/>
      <c r="AI553" s="2002"/>
      <c r="AJ553" s="2002"/>
      <c r="AK553" s="2002"/>
      <c r="AL553" s="2002"/>
      <c r="AM553" s="2002"/>
      <c r="AN553" s="2002"/>
      <c r="AO553" s="2002"/>
      <c r="AP553" s="2002"/>
      <c r="AQ553" s="2002"/>
      <c r="AR553" s="2002"/>
      <c r="AS553" s="2002"/>
      <c r="AT553" s="2002"/>
      <c r="AU553" s="2002"/>
      <c r="AV553" s="2002"/>
      <c r="AW553" s="2006"/>
    </row>
    <row r="554" spans="1:49" ht="12.95">
      <c r="A554" s="2010"/>
      <c r="B554" s="2001"/>
      <c r="C554" s="2001"/>
      <c r="D554" s="1998"/>
      <c r="E554" s="2018"/>
      <c r="F554" s="2001"/>
      <c r="G554" s="2001"/>
      <c r="H554" s="2001"/>
      <c r="I554" s="2000"/>
      <c r="J554" s="2001"/>
      <c r="K554" s="2002"/>
      <c r="L554" s="2002"/>
      <c r="M554" s="2002"/>
      <c r="N554" s="2002"/>
      <c r="O554" s="2002"/>
      <c r="P554" s="2002"/>
      <c r="Q554" s="2002"/>
      <c r="R554" s="2002"/>
      <c r="S554" s="2002"/>
      <c r="T554" s="2002"/>
      <c r="U554" s="2002"/>
      <c r="V554" s="2002"/>
      <c r="W554" s="2002"/>
      <c r="X554" s="2002"/>
      <c r="Y554" s="2002"/>
      <c r="Z554" s="2003"/>
      <c r="AA554" s="2002"/>
      <c r="AB554" s="2002"/>
      <c r="AC554" s="2002"/>
      <c r="AD554" s="2002"/>
      <c r="AE554" s="2002"/>
      <c r="AF554" s="2002"/>
      <c r="AG554" s="2002"/>
      <c r="AH554" s="2002"/>
      <c r="AI554" s="2002"/>
      <c r="AJ554" s="2002"/>
      <c r="AK554" s="2002"/>
      <c r="AL554" s="2002"/>
      <c r="AM554" s="2002"/>
      <c r="AN554" s="2002"/>
      <c r="AO554" s="2002"/>
      <c r="AP554" s="2002"/>
      <c r="AQ554" s="2002"/>
      <c r="AR554" s="2002"/>
      <c r="AS554" s="2002"/>
      <c r="AT554" s="2002"/>
      <c r="AU554" s="2002"/>
      <c r="AV554" s="2002"/>
      <c r="AW554" s="2006"/>
    </row>
    <row r="555" spans="1:49" ht="12.95">
      <c r="A555" s="2010"/>
      <c r="B555" s="2001"/>
      <c r="C555" s="2001"/>
      <c r="D555" s="1998"/>
      <c r="E555" s="2018"/>
      <c r="F555" s="2001"/>
      <c r="G555" s="2001"/>
      <c r="H555" s="2001"/>
      <c r="I555" s="2000"/>
      <c r="J555" s="2001"/>
      <c r="K555" s="2002"/>
      <c r="L555" s="2002"/>
      <c r="M555" s="2002"/>
      <c r="N555" s="2002"/>
      <c r="O555" s="2002"/>
      <c r="P555" s="2002"/>
      <c r="Q555" s="2002"/>
      <c r="R555" s="2002"/>
      <c r="S555" s="2002"/>
      <c r="T555" s="2002"/>
      <c r="U555" s="2002"/>
      <c r="V555" s="2002"/>
      <c r="W555" s="2002"/>
      <c r="X555" s="2002"/>
      <c r="Y555" s="2002"/>
      <c r="Z555" s="2003"/>
      <c r="AA555" s="2002"/>
      <c r="AB555" s="2002"/>
      <c r="AC555" s="2002"/>
      <c r="AD555" s="2002"/>
      <c r="AE555" s="2002"/>
      <c r="AF555" s="2002"/>
      <c r="AG555" s="2002"/>
      <c r="AH555" s="2002"/>
      <c r="AI555" s="2002"/>
      <c r="AJ555" s="2002"/>
      <c r="AK555" s="2002"/>
      <c r="AL555" s="2002"/>
      <c r="AM555" s="2002"/>
      <c r="AN555" s="2002"/>
      <c r="AO555" s="2002"/>
      <c r="AP555" s="2002"/>
      <c r="AQ555" s="2002"/>
      <c r="AR555" s="2002"/>
      <c r="AS555" s="2002"/>
      <c r="AT555" s="2002"/>
      <c r="AU555" s="2002"/>
      <c r="AV555" s="2002"/>
      <c r="AW555" s="2006"/>
    </row>
    <row r="556" spans="1:49" ht="12.95">
      <c r="A556" s="2010"/>
      <c r="B556" s="2001"/>
      <c r="C556" s="2001"/>
      <c r="D556" s="1998"/>
      <c r="E556" s="2018"/>
      <c r="F556" s="2001"/>
      <c r="G556" s="2001"/>
      <c r="H556" s="2001"/>
      <c r="I556" s="2000"/>
      <c r="J556" s="2001"/>
      <c r="K556" s="2002"/>
      <c r="L556" s="2002"/>
      <c r="M556" s="2002"/>
      <c r="N556" s="2002"/>
      <c r="O556" s="2002"/>
      <c r="P556" s="2002"/>
      <c r="Q556" s="2002"/>
      <c r="R556" s="2002"/>
      <c r="S556" s="2002"/>
      <c r="T556" s="2002"/>
      <c r="U556" s="2002"/>
      <c r="V556" s="2002"/>
      <c r="W556" s="2002"/>
      <c r="X556" s="2002"/>
      <c r="Y556" s="2002"/>
      <c r="Z556" s="2003"/>
      <c r="AA556" s="2002"/>
      <c r="AB556" s="2002"/>
      <c r="AC556" s="2002"/>
      <c r="AD556" s="2002"/>
      <c r="AE556" s="2002"/>
      <c r="AF556" s="2002"/>
      <c r="AG556" s="2002"/>
      <c r="AH556" s="2002"/>
      <c r="AI556" s="2002"/>
      <c r="AJ556" s="2002"/>
      <c r="AK556" s="2002"/>
      <c r="AL556" s="2002"/>
      <c r="AM556" s="2002"/>
      <c r="AN556" s="2002"/>
      <c r="AO556" s="2002"/>
      <c r="AP556" s="2002"/>
      <c r="AQ556" s="2002"/>
      <c r="AR556" s="2002"/>
      <c r="AS556" s="2002"/>
      <c r="AT556" s="2002"/>
      <c r="AU556" s="2002"/>
      <c r="AV556" s="2002"/>
      <c r="AW556" s="2006"/>
    </row>
    <row r="557" spans="1:49" ht="12.95">
      <c r="A557" s="2010"/>
      <c r="B557" s="2001"/>
      <c r="C557" s="2001"/>
      <c r="D557" s="1998"/>
      <c r="E557" s="2018"/>
      <c r="F557" s="2001"/>
      <c r="G557" s="2001"/>
      <c r="H557" s="2001"/>
      <c r="I557" s="2000"/>
      <c r="J557" s="2001"/>
      <c r="K557" s="2002"/>
      <c r="L557" s="2002"/>
      <c r="M557" s="2002"/>
      <c r="N557" s="2002"/>
      <c r="O557" s="2002"/>
      <c r="P557" s="2002"/>
      <c r="Q557" s="2002"/>
      <c r="R557" s="2002"/>
      <c r="S557" s="2002"/>
      <c r="T557" s="2002"/>
      <c r="U557" s="2002"/>
      <c r="V557" s="2002"/>
      <c r="W557" s="2002"/>
      <c r="X557" s="2002"/>
      <c r="Y557" s="2002"/>
      <c r="Z557" s="2003"/>
      <c r="AA557" s="2002"/>
      <c r="AB557" s="2002"/>
      <c r="AC557" s="2002"/>
      <c r="AD557" s="2002"/>
      <c r="AE557" s="2002"/>
      <c r="AF557" s="2002"/>
      <c r="AG557" s="2002"/>
      <c r="AH557" s="2002"/>
      <c r="AI557" s="2002"/>
      <c r="AJ557" s="2002"/>
      <c r="AK557" s="2002"/>
      <c r="AL557" s="2002"/>
      <c r="AM557" s="2002"/>
      <c r="AN557" s="2002"/>
      <c r="AO557" s="2002"/>
      <c r="AP557" s="2002"/>
      <c r="AQ557" s="2002"/>
      <c r="AR557" s="2002"/>
      <c r="AS557" s="2002"/>
      <c r="AT557" s="2002"/>
      <c r="AU557" s="2002"/>
      <c r="AV557" s="2002"/>
      <c r="AW557" s="2006"/>
    </row>
    <row r="558" spans="1:49" ht="12.95">
      <c r="A558" s="2010"/>
      <c r="B558" s="2001"/>
      <c r="C558" s="2001"/>
      <c r="D558" s="1998"/>
      <c r="E558" s="2018"/>
      <c r="F558" s="2001"/>
      <c r="G558" s="2001"/>
      <c r="H558" s="2001"/>
      <c r="I558" s="2000"/>
      <c r="J558" s="2001"/>
      <c r="K558" s="2002"/>
      <c r="L558" s="2002"/>
      <c r="M558" s="2002"/>
      <c r="N558" s="2002"/>
      <c r="O558" s="2002"/>
      <c r="P558" s="2002"/>
      <c r="Q558" s="2002"/>
      <c r="R558" s="2002"/>
      <c r="S558" s="2002"/>
      <c r="T558" s="2002"/>
      <c r="U558" s="2002"/>
      <c r="V558" s="2002"/>
      <c r="W558" s="2002"/>
      <c r="X558" s="2002"/>
      <c r="Y558" s="2002"/>
      <c r="Z558" s="2003"/>
      <c r="AA558" s="2002"/>
      <c r="AB558" s="2002"/>
      <c r="AC558" s="2002"/>
      <c r="AD558" s="2002"/>
      <c r="AE558" s="2002"/>
      <c r="AF558" s="2002"/>
      <c r="AG558" s="2002"/>
      <c r="AH558" s="2002"/>
      <c r="AI558" s="2002"/>
      <c r="AJ558" s="2002"/>
      <c r="AK558" s="2002"/>
      <c r="AL558" s="2002"/>
      <c r="AM558" s="2002"/>
      <c r="AN558" s="2002"/>
      <c r="AO558" s="2002"/>
      <c r="AP558" s="2002"/>
      <c r="AQ558" s="2002"/>
      <c r="AR558" s="2002"/>
      <c r="AS558" s="2002"/>
      <c r="AT558" s="2002"/>
      <c r="AU558" s="2002"/>
      <c r="AV558" s="2002"/>
      <c r="AW558" s="2006"/>
    </row>
    <row r="559" spans="1:49" ht="12.95">
      <c r="A559" s="2010"/>
      <c r="B559" s="2001"/>
      <c r="C559" s="2001"/>
      <c r="D559" s="1998"/>
      <c r="E559" s="2018"/>
      <c r="F559" s="2001"/>
      <c r="G559" s="2001"/>
      <c r="H559" s="2001"/>
      <c r="I559" s="2000"/>
      <c r="J559" s="2001"/>
      <c r="K559" s="2002"/>
      <c r="L559" s="2002"/>
      <c r="M559" s="2002"/>
      <c r="N559" s="2002"/>
      <c r="O559" s="2002"/>
      <c r="P559" s="2002"/>
      <c r="Q559" s="2002"/>
      <c r="R559" s="2002"/>
      <c r="S559" s="2002"/>
      <c r="T559" s="2002"/>
      <c r="U559" s="2002"/>
      <c r="V559" s="2002"/>
      <c r="W559" s="2002"/>
      <c r="X559" s="2002"/>
      <c r="Y559" s="2002"/>
      <c r="Z559" s="2003"/>
      <c r="AA559" s="2002"/>
      <c r="AB559" s="2002"/>
      <c r="AC559" s="2002"/>
      <c r="AD559" s="2002"/>
      <c r="AE559" s="2002"/>
      <c r="AF559" s="2002"/>
      <c r="AG559" s="2002"/>
      <c r="AH559" s="2002"/>
      <c r="AI559" s="2002"/>
      <c r="AJ559" s="2002"/>
      <c r="AK559" s="2002"/>
      <c r="AL559" s="2002"/>
      <c r="AM559" s="2002"/>
      <c r="AN559" s="2002"/>
      <c r="AO559" s="2002"/>
      <c r="AP559" s="2002"/>
      <c r="AQ559" s="2002"/>
      <c r="AR559" s="2002"/>
      <c r="AS559" s="2002"/>
      <c r="AT559" s="2002"/>
      <c r="AU559" s="2002"/>
      <c r="AV559" s="2002"/>
      <c r="AW559" s="2006"/>
    </row>
    <row r="560" spans="1:49" ht="12.95">
      <c r="A560" s="2010"/>
      <c r="B560" s="2001"/>
      <c r="C560" s="2001"/>
      <c r="D560" s="1998"/>
      <c r="E560" s="2018"/>
      <c r="F560" s="2001"/>
      <c r="G560" s="2001"/>
      <c r="H560" s="2001"/>
      <c r="I560" s="2000"/>
      <c r="J560" s="2001"/>
      <c r="K560" s="2002"/>
      <c r="L560" s="2002"/>
      <c r="M560" s="2002"/>
      <c r="N560" s="2002"/>
      <c r="O560" s="2002"/>
      <c r="P560" s="2002"/>
      <c r="Q560" s="2002"/>
      <c r="R560" s="2002"/>
      <c r="S560" s="2002"/>
      <c r="T560" s="2002"/>
      <c r="U560" s="2002"/>
      <c r="V560" s="2002"/>
      <c r="W560" s="2002"/>
      <c r="X560" s="2002"/>
      <c r="Y560" s="2002"/>
      <c r="Z560" s="2003"/>
      <c r="AA560" s="2002"/>
      <c r="AB560" s="2002"/>
      <c r="AC560" s="2002"/>
      <c r="AD560" s="2002"/>
      <c r="AE560" s="2002"/>
      <c r="AF560" s="2002"/>
      <c r="AG560" s="2002"/>
      <c r="AH560" s="2002"/>
      <c r="AI560" s="2002"/>
      <c r="AJ560" s="2002"/>
      <c r="AK560" s="2002"/>
      <c r="AL560" s="2002"/>
      <c r="AM560" s="2002"/>
      <c r="AN560" s="2002"/>
      <c r="AO560" s="2002"/>
      <c r="AP560" s="2002"/>
      <c r="AQ560" s="2002"/>
      <c r="AR560" s="2002"/>
      <c r="AS560" s="2002"/>
      <c r="AT560" s="2002"/>
      <c r="AU560" s="2002"/>
      <c r="AV560" s="2002"/>
      <c r="AW560" s="2006"/>
    </row>
    <row r="561" spans="1:49" ht="12.95">
      <c r="A561" s="2010"/>
      <c r="B561" s="2001"/>
      <c r="C561" s="2001"/>
      <c r="D561" s="1998"/>
      <c r="E561" s="2018"/>
      <c r="F561" s="2001"/>
      <c r="G561" s="2001"/>
      <c r="H561" s="2001"/>
      <c r="I561" s="2000"/>
      <c r="J561" s="2001"/>
      <c r="K561" s="2002"/>
      <c r="L561" s="2002"/>
      <c r="M561" s="2002"/>
      <c r="N561" s="2002"/>
      <c r="O561" s="2002"/>
      <c r="P561" s="2002"/>
      <c r="Q561" s="2002"/>
      <c r="R561" s="2002"/>
      <c r="S561" s="2002"/>
      <c r="T561" s="2002"/>
      <c r="U561" s="2002"/>
      <c r="V561" s="2002"/>
      <c r="W561" s="2002"/>
      <c r="X561" s="2002"/>
      <c r="Y561" s="2002"/>
      <c r="Z561" s="2003"/>
      <c r="AA561" s="2002"/>
      <c r="AB561" s="2002"/>
      <c r="AC561" s="2002"/>
      <c r="AD561" s="2002"/>
      <c r="AE561" s="2002"/>
      <c r="AF561" s="2002"/>
      <c r="AG561" s="2002"/>
      <c r="AH561" s="2002"/>
      <c r="AI561" s="2002"/>
      <c r="AJ561" s="2002"/>
      <c r="AK561" s="2002"/>
      <c r="AL561" s="2002"/>
      <c r="AM561" s="2002"/>
      <c r="AN561" s="2002"/>
      <c r="AO561" s="2002"/>
      <c r="AP561" s="2002"/>
      <c r="AQ561" s="2002"/>
      <c r="AR561" s="2002"/>
      <c r="AS561" s="2002"/>
      <c r="AT561" s="2002"/>
      <c r="AU561" s="2002"/>
      <c r="AV561" s="2002"/>
      <c r="AW561" s="2006"/>
    </row>
    <row r="562" spans="1:49" ht="12.95">
      <c r="A562" s="2010"/>
      <c r="B562" s="2001"/>
      <c r="C562" s="2001"/>
      <c r="D562" s="1998"/>
      <c r="E562" s="2018"/>
      <c r="F562" s="2001"/>
      <c r="G562" s="2001"/>
      <c r="H562" s="2001"/>
      <c r="I562" s="2000"/>
      <c r="J562" s="2001"/>
      <c r="K562" s="2002"/>
      <c r="L562" s="2002"/>
      <c r="M562" s="2002"/>
      <c r="N562" s="2002"/>
      <c r="O562" s="2002"/>
      <c r="P562" s="2002"/>
      <c r="Q562" s="2002"/>
      <c r="R562" s="2002"/>
      <c r="S562" s="2002"/>
      <c r="T562" s="2002"/>
      <c r="U562" s="2002"/>
      <c r="V562" s="2002"/>
      <c r="W562" s="2002"/>
      <c r="X562" s="2002"/>
      <c r="Y562" s="2002"/>
      <c r="Z562" s="2003"/>
      <c r="AA562" s="2002"/>
      <c r="AB562" s="2002"/>
      <c r="AC562" s="2002"/>
      <c r="AD562" s="2002"/>
      <c r="AE562" s="2002"/>
      <c r="AF562" s="2002"/>
      <c r="AG562" s="2002"/>
      <c r="AH562" s="2002"/>
      <c r="AI562" s="2002"/>
      <c r="AJ562" s="2002"/>
      <c r="AK562" s="2002"/>
      <c r="AL562" s="2002"/>
      <c r="AM562" s="2002"/>
      <c r="AN562" s="2002"/>
      <c r="AO562" s="2002"/>
      <c r="AP562" s="2002"/>
      <c r="AQ562" s="2002"/>
      <c r="AR562" s="2002"/>
      <c r="AS562" s="2002"/>
      <c r="AT562" s="2002"/>
      <c r="AU562" s="2002"/>
      <c r="AV562" s="2002"/>
      <c r="AW562" s="2006"/>
    </row>
    <row r="563" spans="1:49" ht="12.95">
      <c r="A563" s="2010"/>
      <c r="B563" s="2001"/>
      <c r="C563" s="2001"/>
      <c r="D563" s="1998"/>
      <c r="E563" s="2018"/>
      <c r="F563" s="2001"/>
      <c r="G563" s="2001"/>
      <c r="H563" s="2001"/>
      <c r="I563" s="2000"/>
      <c r="J563" s="2001"/>
      <c r="K563" s="2002"/>
      <c r="L563" s="2002"/>
      <c r="M563" s="2002"/>
      <c r="N563" s="2002"/>
      <c r="O563" s="2002"/>
      <c r="P563" s="2002"/>
      <c r="Q563" s="2002"/>
      <c r="R563" s="2002"/>
      <c r="S563" s="2002"/>
      <c r="T563" s="2002"/>
      <c r="U563" s="2002"/>
      <c r="V563" s="2002"/>
      <c r="W563" s="2002"/>
      <c r="X563" s="2002"/>
      <c r="Y563" s="2002"/>
      <c r="Z563" s="2003"/>
      <c r="AA563" s="2002"/>
      <c r="AB563" s="2002"/>
      <c r="AC563" s="2002"/>
      <c r="AD563" s="2002"/>
      <c r="AE563" s="2002"/>
      <c r="AF563" s="2002"/>
      <c r="AG563" s="2002"/>
      <c r="AH563" s="2002"/>
      <c r="AI563" s="2002"/>
      <c r="AJ563" s="2002"/>
      <c r="AK563" s="2002"/>
      <c r="AL563" s="2002"/>
      <c r="AM563" s="2002"/>
      <c r="AN563" s="2002"/>
      <c r="AO563" s="2002"/>
      <c r="AP563" s="2002"/>
      <c r="AQ563" s="2002"/>
      <c r="AR563" s="2002"/>
      <c r="AS563" s="2002"/>
      <c r="AT563" s="2002"/>
      <c r="AU563" s="2002"/>
      <c r="AV563" s="2002"/>
      <c r="AW563" s="2006"/>
    </row>
    <row r="564" spans="1:49" ht="12.95">
      <c r="A564" s="2010"/>
      <c r="B564" s="2001"/>
      <c r="C564" s="2001"/>
      <c r="D564" s="1998"/>
      <c r="E564" s="2018"/>
      <c r="F564" s="2001"/>
      <c r="G564" s="2001"/>
      <c r="H564" s="2001"/>
      <c r="I564" s="2000"/>
      <c r="J564" s="2001"/>
      <c r="K564" s="2002"/>
      <c r="L564" s="2002"/>
      <c r="M564" s="2002"/>
      <c r="N564" s="2002"/>
      <c r="O564" s="2002"/>
      <c r="P564" s="2002"/>
      <c r="Q564" s="2002"/>
      <c r="R564" s="2002"/>
      <c r="S564" s="2002"/>
      <c r="T564" s="2002"/>
      <c r="U564" s="2002"/>
      <c r="V564" s="2002"/>
      <c r="W564" s="2002"/>
      <c r="X564" s="2002"/>
      <c r="Y564" s="2002"/>
      <c r="Z564" s="2003"/>
      <c r="AA564" s="2002"/>
      <c r="AB564" s="2002"/>
      <c r="AC564" s="2002"/>
      <c r="AD564" s="2002"/>
      <c r="AE564" s="2002"/>
      <c r="AF564" s="2002"/>
      <c r="AG564" s="2002"/>
      <c r="AH564" s="2002"/>
      <c r="AI564" s="2002"/>
      <c r="AJ564" s="2002"/>
      <c r="AK564" s="2002"/>
      <c r="AL564" s="2002"/>
      <c r="AM564" s="2002"/>
      <c r="AN564" s="2002"/>
      <c r="AO564" s="2002"/>
      <c r="AP564" s="2002"/>
      <c r="AQ564" s="2002"/>
      <c r="AR564" s="2002"/>
      <c r="AS564" s="2002"/>
      <c r="AT564" s="2002"/>
      <c r="AU564" s="2002"/>
      <c r="AV564" s="2002"/>
      <c r="AW564" s="2006"/>
    </row>
    <row r="565" spans="1:49" ht="12.95">
      <c r="A565" s="2010"/>
      <c r="B565" s="2001"/>
      <c r="C565" s="2001"/>
      <c r="D565" s="1998"/>
      <c r="E565" s="2018"/>
      <c r="F565" s="2001"/>
      <c r="G565" s="2001"/>
      <c r="H565" s="2001"/>
      <c r="I565" s="2000"/>
      <c r="J565" s="2001"/>
      <c r="K565" s="2002"/>
      <c r="L565" s="2002"/>
      <c r="M565" s="2002"/>
      <c r="N565" s="2002"/>
      <c r="O565" s="2002"/>
      <c r="P565" s="2002"/>
      <c r="Q565" s="2002"/>
      <c r="R565" s="2002"/>
      <c r="S565" s="2002"/>
      <c r="T565" s="2002"/>
      <c r="U565" s="2002"/>
      <c r="V565" s="2002"/>
      <c r="W565" s="2002"/>
      <c r="X565" s="2002"/>
      <c r="Y565" s="2002"/>
      <c r="Z565" s="2003"/>
      <c r="AA565" s="2002"/>
      <c r="AB565" s="2002"/>
      <c r="AC565" s="2002"/>
      <c r="AD565" s="2002"/>
      <c r="AE565" s="2002"/>
      <c r="AF565" s="2002"/>
      <c r="AG565" s="2002"/>
      <c r="AH565" s="2002"/>
      <c r="AI565" s="2002"/>
      <c r="AJ565" s="2002"/>
      <c r="AK565" s="2002"/>
      <c r="AL565" s="2002"/>
      <c r="AM565" s="2002"/>
      <c r="AN565" s="2002"/>
      <c r="AO565" s="2002"/>
      <c r="AP565" s="2002"/>
      <c r="AQ565" s="2002"/>
      <c r="AR565" s="2002"/>
      <c r="AS565" s="2002"/>
      <c r="AT565" s="2002"/>
      <c r="AU565" s="2002"/>
      <c r="AV565" s="2002"/>
      <c r="AW565" s="2006"/>
    </row>
    <row r="566" spans="1:49" ht="12.95">
      <c r="A566" s="2010"/>
      <c r="B566" s="2001"/>
      <c r="C566" s="2001"/>
      <c r="D566" s="1998"/>
      <c r="E566" s="2018"/>
      <c r="F566" s="2001"/>
      <c r="G566" s="2001"/>
      <c r="H566" s="2001"/>
      <c r="I566" s="2000"/>
      <c r="J566" s="2001"/>
      <c r="K566" s="2002"/>
      <c r="L566" s="2002"/>
      <c r="M566" s="2002"/>
      <c r="N566" s="2002"/>
      <c r="O566" s="2002"/>
      <c r="P566" s="2002"/>
      <c r="Q566" s="2002"/>
      <c r="R566" s="2002"/>
      <c r="S566" s="2002"/>
      <c r="T566" s="2002"/>
      <c r="U566" s="2002"/>
      <c r="V566" s="2002"/>
      <c r="W566" s="2002"/>
      <c r="X566" s="2002"/>
      <c r="Y566" s="2002"/>
      <c r="Z566" s="2003"/>
      <c r="AA566" s="2002"/>
      <c r="AB566" s="2002"/>
      <c r="AC566" s="2002"/>
      <c r="AD566" s="2002"/>
      <c r="AE566" s="2002"/>
      <c r="AF566" s="2002"/>
      <c r="AG566" s="2002"/>
      <c r="AH566" s="2002"/>
      <c r="AI566" s="2002"/>
      <c r="AJ566" s="2002"/>
      <c r="AK566" s="2002"/>
      <c r="AL566" s="2002"/>
      <c r="AM566" s="2002"/>
      <c r="AN566" s="2002"/>
      <c r="AO566" s="2002"/>
      <c r="AP566" s="2002"/>
      <c r="AQ566" s="2002"/>
      <c r="AR566" s="2002"/>
      <c r="AS566" s="2002"/>
      <c r="AT566" s="2002"/>
      <c r="AU566" s="2002"/>
      <c r="AV566" s="2002"/>
      <c r="AW566" s="2006"/>
    </row>
    <row r="567" spans="1:49" ht="12.95">
      <c r="A567" s="2010"/>
      <c r="B567" s="2001"/>
      <c r="C567" s="2001"/>
      <c r="D567" s="1998"/>
      <c r="E567" s="2018"/>
      <c r="F567" s="2001"/>
      <c r="G567" s="2001"/>
      <c r="H567" s="2001"/>
      <c r="I567" s="2000"/>
      <c r="J567" s="2001"/>
      <c r="K567" s="2002"/>
      <c r="L567" s="2002"/>
      <c r="M567" s="2002"/>
      <c r="N567" s="2002"/>
      <c r="O567" s="2002"/>
      <c r="P567" s="2002"/>
      <c r="Q567" s="2002"/>
      <c r="R567" s="2002"/>
      <c r="S567" s="2002"/>
      <c r="T567" s="2002"/>
      <c r="U567" s="2002"/>
      <c r="V567" s="2002"/>
      <c r="W567" s="2002"/>
      <c r="X567" s="2002"/>
      <c r="Y567" s="2002"/>
      <c r="Z567" s="2003"/>
      <c r="AA567" s="2002"/>
      <c r="AB567" s="2002"/>
      <c r="AC567" s="2002"/>
      <c r="AD567" s="2002"/>
      <c r="AE567" s="2002"/>
      <c r="AF567" s="2002"/>
      <c r="AG567" s="2002"/>
      <c r="AH567" s="2002"/>
      <c r="AI567" s="2002"/>
      <c r="AJ567" s="2002"/>
      <c r="AK567" s="2002"/>
      <c r="AL567" s="2002"/>
      <c r="AM567" s="2002"/>
      <c r="AN567" s="2002"/>
      <c r="AO567" s="2002"/>
      <c r="AP567" s="2002"/>
      <c r="AQ567" s="2002"/>
      <c r="AR567" s="2002"/>
      <c r="AS567" s="2002"/>
      <c r="AT567" s="2002"/>
      <c r="AU567" s="2002"/>
      <c r="AV567" s="2002"/>
      <c r="AW567" s="2006"/>
    </row>
    <row r="568" spans="1:49" ht="12.95">
      <c r="A568" s="2010"/>
      <c r="B568" s="2001"/>
      <c r="C568" s="2001"/>
      <c r="D568" s="1998"/>
      <c r="E568" s="2018"/>
      <c r="F568" s="2001"/>
      <c r="G568" s="2001"/>
      <c r="H568" s="2001"/>
      <c r="I568" s="2000"/>
      <c r="J568" s="2001"/>
      <c r="K568" s="2002"/>
      <c r="L568" s="2002"/>
      <c r="M568" s="2002"/>
      <c r="N568" s="2002"/>
      <c r="O568" s="2002"/>
      <c r="P568" s="2002"/>
      <c r="Q568" s="2002"/>
      <c r="R568" s="2002"/>
      <c r="S568" s="2002"/>
      <c r="T568" s="2002"/>
      <c r="U568" s="2002"/>
      <c r="V568" s="2002"/>
      <c r="W568" s="2002"/>
      <c r="X568" s="2002"/>
      <c r="Y568" s="2002"/>
      <c r="Z568" s="2003"/>
      <c r="AA568" s="2002"/>
      <c r="AB568" s="2002"/>
      <c r="AC568" s="2002"/>
      <c r="AD568" s="2002"/>
      <c r="AE568" s="2002"/>
      <c r="AF568" s="2002"/>
      <c r="AG568" s="2002"/>
      <c r="AH568" s="2002"/>
      <c r="AI568" s="2002"/>
      <c r="AJ568" s="2002"/>
      <c r="AK568" s="2002"/>
      <c r="AL568" s="2002"/>
      <c r="AM568" s="2002"/>
      <c r="AN568" s="2002"/>
      <c r="AO568" s="2002"/>
      <c r="AP568" s="2002"/>
      <c r="AQ568" s="2002"/>
      <c r="AR568" s="2002"/>
      <c r="AS568" s="2002"/>
      <c r="AT568" s="2002"/>
      <c r="AU568" s="2002"/>
      <c r="AV568" s="2002"/>
      <c r="AW568" s="2006"/>
    </row>
    <row r="569" spans="1:49" ht="12.95">
      <c r="A569" s="2010"/>
      <c r="B569" s="2001"/>
      <c r="C569" s="2001"/>
      <c r="D569" s="1998"/>
      <c r="E569" s="2018"/>
      <c r="F569" s="2001"/>
      <c r="G569" s="2001"/>
      <c r="H569" s="2001"/>
      <c r="I569" s="2000"/>
      <c r="J569" s="2001"/>
      <c r="K569" s="2002"/>
      <c r="L569" s="2002"/>
      <c r="M569" s="2002"/>
      <c r="N569" s="2002"/>
      <c r="O569" s="2002"/>
      <c r="P569" s="2002"/>
      <c r="Q569" s="2002"/>
      <c r="R569" s="2002"/>
      <c r="S569" s="2002"/>
      <c r="T569" s="2002"/>
      <c r="U569" s="2002"/>
      <c r="V569" s="2002"/>
      <c r="W569" s="2002"/>
      <c r="X569" s="2002"/>
      <c r="Y569" s="2002"/>
      <c r="Z569" s="2003"/>
      <c r="AA569" s="2002"/>
      <c r="AB569" s="2002"/>
      <c r="AC569" s="2002"/>
      <c r="AD569" s="2002"/>
      <c r="AE569" s="2002"/>
      <c r="AF569" s="2002"/>
      <c r="AG569" s="2002"/>
      <c r="AH569" s="2002"/>
      <c r="AI569" s="2002"/>
      <c r="AJ569" s="2002"/>
      <c r="AK569" s="2002"/>
      <c r="AL569" s="2002"/>
      <c r="AM569" s="2002"/>
      <c r="AN569" s="2002"/>
      <c r="AO569" s="2002"/>
      <c r="AP569" s="2002"/>
      <c r="AQ569" s="2002"/>
      <c r="AR569" s="2002"/>
      <c r="AS569" s="2002"/>
      <c r="AT569" s="2002"/>
      <c r="AU569" s="2002"/>
      <c r="AV569" s="2002"/>
      <c r="AW569" s="2006"/>
    </row>
    <row r="570" spans="1:49" ht="12.95">
      <c r="A570" s="2010"/>
      <c r="B570" s="2001"/>
      <c r="C570" s="2001"/>
      <c r="D570" s="1998"/>
      <c r="E570" s="2018"/>
      <c r="F570" s="2001"/>
      <c r="G570" s="2001"/>
      <c r="H570" s="2001"/>
      <c r="I570" s="2000"/>
      <c r="J570" s="2001"/>
      <c r="K570" s="2002"/>
      <c r="L570" s="2002"/>
      <c r="M570" s="2002"/>
      <c r="N570" s="2002"/>
      <c r="O570" s="2002"/>
      <c r="P570" s="2002"/>
      <c r="Q570" s="2002"/>
      <c r="R570" s="2002"/>
      <c r="S570" s="2002"/>
      <c r="T570" s="2002"/>
      <c r="U570" s="2002"/>
      <c r="V570" s="2002"/>
      <c r="W570" s="2002"/>
      <c r="X570" s="2002"/>
      <c r="Y570" s="2002"/>
      <c r="Z570" s="2003"/>
      <c r="AA570" s="2002"/>
      <c r="AB570" s="2002"/>
      <c r="AC570" s="2002"/>
      <c r="AD570" s="2002"/>
      <c r="AE570" s="2002"/>
      <c r="AF570" s="2002"/>
      <c r="AG570" s="2002"/>
      <c r="AH570" s="2002"/>
      <c r="AI570" s="2002"/>
      <c r="AJ570" s="2002"/>
      <c r="AK570" s="2002"/>
      <c r="AL570" s="2002"/>
      <c r="AM570" s="2002"/>
      <c r="AN570" s="2002"/>
      <c r="AO570" s="2002"/>
      <c r="AP570" s="2002"/>
      <c r="AQ570" s="2002"/>
      <c r="AR570" s="2002"/>
      <c r="AS570" s="2002"/>
      <c r="AT570" s="2002"/>
      <c r="AU570" s="2002"/>
      <c r="AV570" s="2002"/>
      <c r="AW570" s="2006"/>
    </row>
    <row r="571" spans="1:49" ht="12.95">
      <c r="A571" s="2010"/>
      <c r="B571" s="2001"/>
      <c r="C571" s="2001"/>
      <c r="D571" s="1998"/>
      <c r="E571" s="2018"/>
      <c r="F571" s="2001"/>
      <c r="G571" s="2001"/>
      <c r="H571" s="2001"/>
      <c r="I571" s="2000"/>
      <c r="J571" s="2001"/>
      <c r="K571" s="2002"/>
      <c r="L571" s="2002"/>
      <c r="M571" s="2002"/>
      <c r="N571" s="2002"/>
      <c r="O571" s="2002"/>
      <c r="P571" s="2002"/>
      <c r="Q571" s="2002"/>
      <c r="R571" s="2002"/>
      <c r="S571" s="2002"/>
      <c r="T571" s="2002"/>
      <c r="U571" s="2002"/>
      <c r="V571" s="2002"/>
      <c r="W571" s="2002"/>
      <c r="X571" s="2002"/>
      <c r="Y571" s="2002"/>
      <c r="Z571" s="2003"/>
      <c r="AA571" s="2002"/>
      <c r="AB571" s="2002"/>
      <c r="AC571" s="2002"/>
      <c r="AD571" s="2002"/>
      <c r="AE571" s="2002"/>
      <c r="AF571" s="2002"/>
      <c r="AG571" s="2002"/>
      <c r="AH571" s="2002"/>
      <c r="AI571" s="2002"/>
      <c r="AJ571" s="2002"/>
      <c r="AK571" s="2002"/>
      <c r="AL571" s="2002"/>
      <c r="AM571" s="2002"/>
      <c r="AN571" s="2002"/>
      <c r="AO571" s="2002"/>
      <c r="AP571" s="2002"/>
      <c r="AQ571" s="2002"/>
      <c r="AR571" s="2002"/>
      <c r="AS571" s="2002"/>
      <c r="AT571" s="2002"/>
      <c r="AU571" s="2002"/>
      <c r="AV571" s="2002"/>
      <c r="AW571" s="2006"/>
    </row>
    <row r="572" spans="1:49" ht="12.95">
      <c r="A572" s="2010"/>
      <c r="B572" s="2001"/>
      <c r="C572" s="2001"/>
      <c r="D572" s="1998"/>
      <c r="E572" s="2018"/>
      <c r="F572" s="2001"/>
      <c r="G572" s="2001"/>
      <c r="H572" s="2001"/>
      <c r="I572" s="2000"/>
      <c r="J572" s="2001"/>
      <c r="K572" s="2002"/>
      <c r="L572" s="2002"/>
      <c r="M572" s="2002"/>
      <c r="N572" s="2002"/>
      <c r="O572" s="2002"/>
      <c r="P572" s="2002"/>
      <c r="Q572" s="2002"/>
      <c r="R572" s="2002"/>
      <c r="S572" s="2002"/>
      <c r="T572" s="2002"/>
      <c r="U572" s="2002"/>
      <c r="V572" s="2002"/>
      <c r="W572" s="2002"/>
      <c r="X572" s="2002"/>
      <c r="Y572" s="2002"/>
      <c r="Z572" s="2003"/>
      <c r="AA572" s="2002"/>
      <c r="AB572" s="2002"/>
      <c r="AC572" s="2002"/>
      <c r="AD572" s="2002"/>
      <c r="AE572" s="2002"/>
      <c r="AF572" s="2002"/>
      <c r="AG572" s="2002"/>
      <c r="AH572" s="2002"/>
      <c r="AI572" s="2002"/>
      <c r="AJ572" s="2002"/>
      <c r="AK572" s="2002"/>
      <c r="AL572" s="2002"/>
      <c r="AM572" s="2002"/>
      <c r="AN572" s="2002"/>
      <c r="AO572" s="2002"/>
      <c r="AP572" s="2002"/>
      <c r="AQ572" s="2002"/>
      <c r="AR572" s="2002"/>
      <c r="AS572" s="2002"/>
      <c r="AT572" s="2002"/>
      <c r="AU572" s="2002"/>
      <c r="AV572" s="2002"/>
      <c r="AW572" s="2006"/>
    </row>
    <row r="573" spans="1:49" ht="12.95">
      <c r="A573" s="2010"/>
      <c r="B573" s="2001"/>
      <c r="C573" s="2001"/>
      <c r="D573" s="1998"/>
      <c r="E573" s="2018"/>
      <c r="F573" s="2001"/>
      <c r="G573" s="2001"/>
      <c r="H573" s="2001"/>
      <c r="I573" s="2000"/>
      <c r="J573" s="2001"/>
      <c r="K573" s="2002"/>
      <c r="L573" s="2002"/>
      <c r="M573" s="2002"/>
      <c r="N573" s="2002"/>
      <c r="O573" s="2002"/>
      <c r="P573" s="2002"/>
      <c r="Q573" s="2002"/>
      <c r="R573" s="2002"/>
      <c r="S573" s="2002"/>
      <c r="T573" s="2002"/>
      <c r="U573" s="2002"/>
      <c r="V573" s="2002"/>
      <c r="W573" s="2002"/>
      <c r="X573" s="2002"/>
      <c r="Y573" s="2002"/>
      <c r="Z573" s="2003"/>
      <c r="AA573" s="2002"/>
      <c r="AB573" s="2002"/>
      <c r="AC573" s="2002"/>
      <c r="AD573" s="2002"/>
      <c r="AE573" s="2002"/>
      <c r="AF573" s="2002"/>
      <c r="AG573" s="2002"/>
      <c r="AH573" s="2002"/>
      <c r="AI573" s="2002"/>
      <c r="AJ573" s="2002"/>
      <c r="AK573" s="2002"/>
      <c r="AL573" s="2002"/>
      <c r="AM573" s="2002"/>
      <c r="AN573" s="2002"/>
      <c r="AO573" s="2002"/>
      <c r="AP573" s="2002"/>
      <c r="AQ573" s="2002"/>
      <c r="AR573" s="2002"/>
      <c r="AS573" s="2002"/>
      <c r="AT573" s="2002"/>
      <c r="AU573" s="2002"/>
      <c r="AV573" s="2002"/>
      <c r="AW573" s="2006"/>
    </row>
    <row r="574" spans="1:49" ht="12.95">
      <c r="A574" s="2010"/>
      <c r="B574" s="2001"/>
      <c r="C574" s="2001"/>
      <c r="D574" s="1998"/>
      <c r="E574" s="2018"/>
      <c r="F574" s="2001"/>
      <c r="G574" s="2001"/>
      <c r="H574" s="2001"/>
      <c r="I574" s="2000"/>
      <c r="J574" s="2001"/>
      <c r="K574" s="2002"/>
      <c r="L574" s="2002"/>
      <c r="M574" s="2002"/>
      <c r="N574" s="2002"/>
      <c r="O574" s="2002"/>
      <c r="P574" s="2002"/>
      <c r="Q574" s="2002"/>
      <c r="R574" s="2002"/>
      <c r="S574" s="2002"/>
      <c r="T574" s="2002"/>
      <c r="U574" s="2002"/>
      <c r="V574" s="2002"/>
      <c r="W574" s="2002"/>
      <c r="X574" s="2002"/>
      <c r="Y574" s="2002"/>
      <c r="Z574" s="2003"/>
      <c r="AA574" s="2002"/>
      <c r="AB574" s="2002"/>
      <c r="AC574" s="2002"/>
      <c r="AD574" s="2002"/>
      <c r="AE574" s="2002"/>
      <c r="AF574" s="2002"/>
      <c r="AG574" s="2002"/>
      <c r="AH574" s="2002"/>
      <c r="AI574" s="2002"/>
      <c r="AJ574" s="2002"/>
      <c r="AK574" s="2002"/>
      <c r="AL574" s="2002"/>
      <c r="AM574" s="2002"/>
      <c r="AN574" s="2002"/>
      <c r="AO574" s="2002"/>
      <c r="AP574" s="2002"/>
      <c r="AQ574" s="2002"/>
      <c r="AR574" s="2002"/>
      <c r="AS574" s="2002"/>
      <c r="AT574" s="2002"/>
      <c r="AU574" s="2002"/>
      <c r="AV574" s="2002"/>
      <c r="AW574" s="2006"/>
    </row>
    <row r="575" spans="1:49" ht="12.95">
      <c r="A575" s="2010"/>
      <c r="B575" s="2001"/>
      <c r="C575" s="2001"/>
      <c r="D575" s="1998"/>
      <c r="E575" s="2018"/>
      <c r="F575" s="2001"/>
      <c r="G575" s="2001"/>
      <c r="H575" s="2001"/>
      <c r="I575" s="2000"/>
      <c r="J575" s="2001"/>
      <c r="K575" s="2002"/>
      <c r="L575" s="2002"/>
      <c r="M575" s="2002"/>
      <c r="N575" s="2002"/>
      <c r="O575" s="2002"/>
      <c r="P575" s="2002"/>
      <c r="Q575" s="2002"/>
      <c r="R575" s="2002"/>
      <c r="S575" s="2002"/>
      <c r="T575" s="2002"/>
      <c r="U575" s="2002"/>
      <c r="V575" s="2002"/>
      <c r="W575" s="2002"/>
      <c r="X575" s="2002"/>
      <c r="Y575" s="2002"/>
      <c r="Z575" s="2003"/>
      <c r="AA575" s="2002"/>
      <c r="AB575" s="2002"/>
      <c r="AC575" s="2002"/>
      <c r="AD575" s="2002"/>
      <c r="AE575" s="2002"/>
      <c r="AF575" s="2002"/>
      <c r="AG575" s="2002"/>
      <c r="AH575" s="2002"/>
      <c r="AI575" s="2002"/>
      <c r="AJ575" s="2002"/>
      <c r="AK575" s="2002"/>
      <c r="AL575" s="2002"/>
      <c r="AM575" s="2002"/>
      <c r="AN575" s="2002"/>
      <c r="AO575" s="2002"/>
      <c r="AP575" s="2002"/>
      <c r="AQ575" s="2002"/>
      <c r="AR575" s="2002"/>
      <c r="AS575" s="2002"/>
      <c r="AT575" s="2002"/>
      <c r="AU575" s="2002"/>
      <c r="AV575" s="2002"/>
      <c r="AW575" s="2006"/>
    </row>
    <row r="576" spans="1:49" ht="12.95">
      <c r="A576" s="2010"/>
      <c r="B576" s="2001"/>
      <c r="C576" s="2001"/>
      <c r="D576" s="1998"/>
      <c r="E576" s="2018"/>
      <c r="F576" s="2001"/>
      <c r="G576" s="2001"/>
      <c r="H576" s="2001"/>
      <c r="I576" s="2000"/>
      <c r="J576" s="2001"/>
      <c r="K576" s="2002"/>
      <c r="L576" s="2002"/>
      <c r="M576" s="2002"/>
      <c r="N576" s="2002"/>
      <c r="O576" s="2002"/>
      <c r="P576" s="2002"/>
      <c r="Q576" s="2002"/>
      <c r="R576" s="2002"/>
      <c r="S576" s="2002"/>
      <c r="T576" s="2002"/>
      <c r="U576" s="2002"/>
      <c r="V576" s="2002"/>
      <c r="W576" s="2002"/>
      <c r="X576" s="2002"/>
      <c r="Y576" s="2002"/>
      <c r="Z576" s="2003"/>
      <c r="AA576" s="2002"/>
      <c r="AB576" s="2002"/>
      <c r="AC576" s="2002"/>
      <c r="AD576" s="2002"/>
      <c r="AE576" s="2002"/>
      <c r="AF576" s="2002"/>
      <c r="AG576" s="2002"/>
      <c r="AH576" s="2002"/>
      <c r="AI576" s="2002"/>
      <c r="AJ576" s="2002"/>
      <c r="AK576" s="2002"/>
      <c r="AL576" s="2002"/>
      <c r="AM576" s="2002"/>
      <c r="AN576" s="2002"/>
      <c r="AO576" s="2002"/>
      <c r="AP576" s="2002"/>
      <c r="AQ576" s="2002"/>
      <c r="AR576" s="2002"/>
      <c r="AS576" s="2002"/>
      <c r="AT576" s="2002"/>
      <c r="AU576" s="2002"/>
      <c r="AV576" s="2002"/>
      <c r="AW576" s="2006"/>
    </row>
    <row r="577" spans="1:49" ht="12.95">
      <c r="A577" s="2010"/>
      <c r="B577" s="2001"/>
      <c r="C577" s="2001"/>
      <c r="D577" s="1998"/>
      <c r="E577" s="2018"/>
      <c r="F577" s="2001"/>
      <c r="G577" s="2001"/>
      <c r="H577" s="2001"/>
      <c r="I577" s="2000"/>
      <c r="J577" s="2001"/>
      <c r="K577" s="2002"/>
      <c r="L577" s="2002"/>
      <c r="M577" s="2002"/>
      <c r="N577" s="2002"/>
      <c r="O577" s="2002"/>
      <c r="P577" s="2002"/>
      <c r="Q577" s="2002"/>
      <c r="R577" s="2002"/>
      <c r="S577" s="2002"/>
      <c r="T577" s="2002"/>
      <c r="U577" s="2002"/>
      <c r="V577" s="2002"/>
      <c r="W577" s="2002"/>
      <c r="X577" s="2002"/>
      <c r="Y577" s="2002"/>
      <c r="Z577" s="2003"/>
      <c r="AA577" s="2002"/>
      <c r="AB577" s="2002"/>
      <c r="AC577" s="2002"/>
      <c r="AD577" s="2002"/>
      <c r="AE577" s="2002"/>
      <c r="AF577" s="2002"/>
      <c r="AG577" s="2002"/>
      <c r="AH577" s="2002"/>
      <c r="AI577" s="2002"/>
      <c r="AJ577" s="2002"/>
      <c r="AK577" s="2002"/>
      <c r="AL577" s="2002"/>
      <c r="AM577" s="2002"/>
      <c r="AN577" s="2002"/>
      <c r="AO577" s="2002"/>
      <c r="AP577" s="2002"/>
      <c r="AQ577" s="2002"/>
      <c r="AR577" s="2002"/>
      <c r="AS577" s="2002"/>
      <c r="AT577" s="2002"/>
      <c r="AU577" s="2002"/>
      <c r="AV577" s="2002"/>
      <c r="AW577" s="2006"/>
    </row>
    <row r="578" spans="1:49" ht="12.95">
      <c r="A578" s="2010"/>
      <c r="B578" s="2001"/>
      <c r="C578" s="2001"/>
      <c r="D578" s="1998"/>
      <c r="E578" s="2018"/>
      <c r="F578" s="2001"/>
      <c r="G578" s="2001"/>
      <c r="H578" s="2001"/>
      <c r="I578" s="2000"/>
      <c r="J578" s="2001"/>
      <c r="K578" s="2002"/>
      <c r="L578" s="2002"/>
      <c r="M578" s="2002"/>
      <c r="N578" s="2002"/>
      <c r="O578" s="2002"/>
      <c r="P578" s="2002"/>
      <c r="Q578" s="2002"/>
      <c r="R578" s="2002"/>
      <c r="S578" s="2002"/>
      <c r="T578" s="2002"/>
      <c r="U578" s="2002"/>
      <c r="V578" s="2002"/>
      <c r="W578" s="2002"/>
      <c r="X578" s="2002"/>
      <c r="Y578" s="2002"/>
      <c r="Z578" s="2003"/>
      <c r="AA578" s="2002"/>
      <c r="AB578" s="2002"/>
      <c r="AC578" s="2002"/>
      <c r="AD578" s="2002"/>
      <c r="AE578" s="2002"/>
      <c r="AF578" s="2002"/>
      <c r="AG578" s="2002"/>
      <c r="AH578" s="2002"/>
      <c r="AI578" s="2002"/>
      <c r="AJ578" s="2002"/>
      <c r="AK578" s="2002"/>
      <c r="AL578" s="2002"/>
      <c r="AM578" s="2002"/>
      <c r="AN578" s="2002"/>
      <c r="AO578" s="2002"/>
      <c r="AP578" s="2002"/>
      <c r="AQ578" s="2002"/>
      <c r="AR578" s="2002"/>
      <c r="AS578" s="2002"/>
      <c r="AT578" s="2002"/>
      <c r="AU578" s="2002"/>
      <c r="AV578" s="2002"/>
      <c r="AW578" s="2006"/>
    </row>
    <row r="579" spans="1:49" ht="12.95">
      <c r="A579" s="2010"/>
      <c r="B579" s="2001"/>
      <c r="C579" s="2001"/>
      <c r="D579" s="1998"/>
      <c r="E579" s="2018"/>
      <c r="F579" s="2001"/>
      <c r="G579" s="2001"/>
      <c r="H579" s="2001"/>
      <c r="I579" s="2000"/>
      <c r="J579" s="2001"/>
      <c r="K579" s="2002"/>
      <c r="L579" s="2002"/>
      <c r="M579" s="2002"/>
      <c r="N579" s="2002"/>
      <c r="O579" s="2002"/>
      <c r="P579" s="2002"/>
      <c r="Q579" s="2002"/>
      <c r="R579" s="2002"/>
      <c r="S579" s="2002"/>
      <c r="T579" s="2002"/>
      <c r="U579" s="2002"/>
      <c r="V579" s="2002"/>
      <c r="W579" s="2002"/>
      <c r="X579" s="2002"/>
      <c r="Y579" s="2002"/>
      <c r="Z579" s="2003"/>
      <c r="AA579" s="2002"/>
      <c r="AB579" s="2002"/>
      <c r="AC579" s="2002"/>
      <c r="AD579" s="2002"/>
      <c r="AE579" s="2002"/>
      <c r="AF579" s="2002"/>
      <c r="AG579" s="2002"/>
      <c r="AH579" s="2002"/>
      <c r="AI579" s="2002"/>
      <c r="AJ579" s="2002"/>
      <c r="AK579" s="2002"/>
      <c r="AL579" s="2002"/>
      <c r="AM579" s="2002"/>
      <c r="AN579" s="2002"/>
      <c r="AO579" s="2002"/>
      <c r="AP579" s="2002"/>
      <c r="AQ579" s="2002"/>
      <c r="AR579" s="2002"/>
      <c r="AS579" s="2002"/>
      <c r="AT579" s="2002"/>
      <c r="AU579" s="2002"/>
      <c r="AV579" s="2002"/>
      <c r="AW579" s="2006"/>
    </row>
    <row r="580" spans="1:49" ht="12.95">
      <c r="A580" s="2010"/>
      <c r="B580" s="2001"/>
      <c r="C580" s="2001"/>
      <c r="D580" s="1998"/>
      <c r="E580" s="2018"/>
      <c r="F580" s="2001"/>
      <c r="G580" s="2001"/>
      <c r="H580" s="2001"/>
      <c r="I580" s="2000"/>
      <c r="J580" s="2001"/>
      <c r="K580" s="2002"/>
      <c r="L580" s="2002"/>
      <c r="M580" s="2002"/>
      <c r="N580" s="2002"/>
      <c r="O580" s="2002"/>
      <c r="P580" s="2002"/>
      <c r="Q580" s="2002"/>
      <c r="R580" s="2002"/>
      <c r="S580" s="2002"/>
      <c r="T580" s="2002"/>
      <c r="U580" s="2002"/>
      <c r="V580" s="2002"/>
      <c r="W580" s="2002"/>
      <c r="X580" s="2002"/>
      <c r="Y580" s="2002"/>
      <c r="Z580" s="2003"/>
      <c r="AA580" s="2002"/>
      <c r="AB580" s="2002"/>
      <c r="AC580" s="2002"/>
      <c r="AD580" s="2002"/>
      <c r="AE580" s="2002"/>
      <c r="AF580" s="2002"/>
      <c r="AG580" s="2002"/>
      <c r="AH580" s="2002"/>
      <c r="AI580" s="2002"/>
      <c r="AJ580" s="2002"/>
      <c r="AK580" s="2002"/>
      <c r="AL580" s="2002"/>
      <c r="AM580" s="2002"/>
      <c r="AN580" s="2002"/>
      <c r="AO580" s="2002"/>
      <c r="AP580" s="2002"/>
      <c r="AQ580" s="2002"/>
      <c r="AR580" s="2002"/>
      <c r="AS580" s="2002"/>
      <c r="AT580" s="2002"/>
      <c r="AU580" s="2002"/>
      <c r="AV580" s="2002"/>
      <c r="AW580" s="2006"/>
    </row>
    <row r="581" spans="1:49" ht="12.95">
      <c r="A581" s="2010"/>
      <c r="B581" s="2001"/>
      <c r="C581" s="2001"/>
      <c r="D581" s="1998"/>
      <c r="E581" s="2018"/>
      <c r="F581" s="2001"/>
      <c r="G581" s="2001"/>
      <c r="H581" s="2001"/>
      <c r="I581" s="2000"/>
      <c r="J581" s="2001"/>
      <c r="K581" s="2002"/>
      <c r="L581" s="2002"/>
      <c r="M581" s="2002"/>
      <c r="N581" s="2002"/>
      <c r="O581" s="2002"/>
      <c r="P581" s="2002"/>
      <c r="Q581" s="2002"/>
      <c r="R581" s="2002"/>
      <c r="S581" s="2002"/>
      <c r="T581" s="2002"/>
      <c r="U581" s="2002"/>
      <c r="V581" s="2002"/>
      <c r="W581" s="2002"/>
      <c r="X581" s="2002"/>
      <c r="Y581" s="2002"/>
      <c r="Z581" s="2003"/>
      <c r="AA581" s="2002"/>
      <c r="AB581" s="2002"/>
      <c r="AC581" s="2002"/>
      <c r="AD581" s="2002"/>
      <c r="AE581" s="2002"/>
      <c r="AF581" s="2002"/>
      <c r="AG581" s="2002"/>
      <c r="AH581" s="2002"/>
      <c r="AI581" s="2002"/>
      <c r="AJ581" s="2002"/>
      <c r="AK581" s="2002"/>
      <c r="AL581" s="2002"/>
      <c r="AM581" s="2002"/>
      <c r="AN581" s="2002"/>
      <c r="AO581" s="2002"/>
      <c r="AP581" s="2002"/>
      <c r="AQ581" s="2002"/>
      <c r="AR581" s="2002"/>
      <c r="AS581" s="2002"/>
      <c r="AT581" s="2002"/>
      <c r="AU581" s="2002"/>
      <c r="AV581" s="2002"/>
      <c r="AW581" s="2006"/>
    </row>
    <row r="582" spans="1:49" ht="12.95">
      <c r="A582" s="2010"/>
      <c r="B582" s="2001"/>
      <c r="C582" s="2001"/>
      <c r="D582" s="1998"/>
      <c r="E582" s="2018"/>
      <c r="F582" s="2001"/>
      <c r="G582" s="2001"/>
      <c r="H582" s="2001"/>
      <c r="I582" s="2000"/>
      <c r="J582" s="2001"/>
      <c r="K582" s="2002"/>
      <c r="L582" s="2002"/>
      <c r="M582" s="2002"/>
      <c r="N582" s="2002"/>
      <c r="O582" s="2002"/>
      <c r="P582" s="2002"/>
      <c r="Q582" s="2002"/>
      <c r="R582" s="2002"/>
      <c r="S582" s="2002"/>
      <c r="T582" s="2002"/>
      <c r="U582" s="2002"/>
      <c r="V582" s="2002"/>
      <c r="W582" s="2002"/>
      <c r="X582" s="2002"/>
      <c r="Y582" s="2002"/>
      <c r="Z582" s="2003"/>
      <c r="AA582" s="2002"/>
      <c r="AB582" s="2002"/>
      <c r="AC582" s="2002"/>
      <c r="AD582" s="2002"/>
      <c r="AE582" s="2002"/>
      <c r="AF582" s="2002"/>
      <c r="AG582" s="2002"/>
      <c r="AH582" s="2002"/>
      <c r="AI582" s="2002"/>
      <c r="AJ582" s="2002"/>
      <c r="AK582" s="2002"/>
      <c r="AL582" s="2002"/>
      <c r="AM582" s="2002"/>
      <c r="AN582" s="2002"/>
      <c r="AO582" s="2002"/>
      <c r="AP582" s="2002"/>
      <c r="AQ582" s="2002"/>
      <c r="AR582" s="2002"/>
      <c r="AS582" s="2002"/>
      <c r="AT582" s="2002"/>
      <c r="AU582" s="2002"/>
      <c r="AV582" s="2002"/>
      <c r="AW582" s="2006"/>
    </row>
    <row r="583" spans="1:49" ht="12.95">
      <c r="A583" s="2010"/>
      <c r="B583" s="2001"/>
      <c r="C583" s="2001"/>
      <c r="D583" s="1998"/>
      <c r="E583" s="2018"/>
      <c r="F583" s="2001"/>
      <c r="G583" s="2001"/>
      <c r="H583" s="2001"/>
      <c r="I583" s="2000"/>
      <c r="J583" s="2001"/>
      <c r="K583" s="2002"/>
      <c r="L583" s="2002"/>
      <c r="M583" s="2002"/>
      <c r="N583" s="2002"/>
      <c r="O583" s="2002"/>
      <c r="P583" s="2002"/>
      <c r="Q583" s="2002"/>
      <c r="R583" s="2002"/>
      <c r="S583" s="2002"/>
      <c r="T583" s="2002"/>
      <c r="U583" s="2002"/>
      <c r="V583" s="2002"/>
      <c r="W583" s="2002"/>
      <c r="X583" s="2002"/>
      <c r="Y583" s="2002"/>
      <c r="Z583" s="2003"/>
      <c r="AA583" s="2002"/>
      <c r="AB583" s="2002"/>
      <c r="AC583" s="2002"/>
      <c r="AD583" s="2002"/>
      <c r="AE583" s="2002"/>
      <c r="AF583" s="2002"/>
      <c r="AG583" s="2002"/>
      <c r="AH583" s="2002"/>
      <c r="AI583" s="2002"/>
      <c r="AJ583" s="2002"/>
      <c r="AK583" s="2002"/>
      <c r="AL583" s="2002"/>
      <c r="AM583" s="2002"/>
      <c r="AN583" s="2002"/>
      <c r="AO583" s="2002"/>
      <c r="AP583" s="2002"/>
      <c r="AQ583" s="2002"/>
      <c r="AR583" s="2002"/>
      <c r="AS583" s="2002"/>
      <c r="AT583" s="2002"/>
      <c r="AU583" s="2002"/>
      <c r="AV583" s="2002"/>
      <c r="AW583" s="2006"/>
    </row>
    <row r="584" spans="1:49" ht="12.95">
      <c r="A584" s="2010"/>
      <c r="B584" s="2001"/>
      <c r="C584" s="2001"/>
      <c r="D584" s="1998"/>
      <c r="E584" s="2018"/>
      <c r="F584" s="2001"/>
      <c r="G584" s="2001"/>
      <c r="H584" s="2001"/>
      <c r="I584" s="2000"/>
      <c r="J584" s="2001"/>
      <c r="K584" s="2002"/>
      <c r="L584" s="2002"/>
      <c r="M584" s="2002"/>
      <c r="N584" s="2002"/>
      <c r="O584" s="2002"/>
      <c r="P584" s="2002"/>
      <c r="Q584" s="2002"/>
      <c r="R584" s="2002"/>
      <c r="S584" s="2002"/>
      <c r="T584" s="2002"/>
      <c r="U584" s="2002"/>
      <c r="V584" s="2002"/>
      <c r="W584" s="2002"/>
      <c r="X584" s="2002"/>
      <c r="Y584" s="2002"/>
      <c r="Z584" s="2003"/>
      <c r="AA584" s="2002"/>
      <c r="AB584" s="2002"/>
      <c r="AC584" s="2002"/>
      <c r="AD584" s="2002"/>
      <c r="AE584" s="2002"/>
      <c r="AF584" s="2002"/>
      <c r="AG584" s="2002"/>
      <c r="AH584" s="2002"/>
      <c r="AI584" s="2002"/>
      <c r="AJ584" s="2002"/>
      <c r="AK584" s="2002"/>
      <c r="AL584" s="2002"/>
      <c r="AM584" s="2002"/>
      <c r="AN584" s="2002"/>
      <c r="AO584" s="2002"/>
      <c r="AP584" s="2002"/>
      <c r="AQ584" s="2002"/>
      <c r="AR584" s="2002"/>
      <c r="AS584" s="2002"/>
      <c r="AT584" s="2002"/>
      <c r="AU584" s="2002"/>
      <c r="AV584" s="2002"/>
      <c r="AW584" s="2006"/>
    </row>
    <row r="585" spans="1:49" ht="12.95">
      <c r="A585" s="2010"/>
      <c r="B585" s="2001"/>
      <c r="C585" s="2001"/>
      <c r="D585" s="1998"/>
      <c r="E585" s="2018"/>
      <c r="F585" s="2001"/>
      <c r="G585" s="2001"/>
      <c r="H585" s="2001"/>
      <c r="I585" s="2000"/>
      <c r="J585" s="2001"/>
      <c r="K585" s="2002"/>
      <c r="L585" s="2002"/>
      <c r="M585" s="2002"/>
      <c r="N585" s="2002"/>
      <c r="O585" s="2002"/>
      <c r="P585" s="2002"/>
      <c r="Q585" s="2002"/>
      <c r="R585" s="2002"/>
      <c r="S585" s="2002"/>
      <c r="T585" s="2002"/>
      <c r="U585" s="2002"/>
      <c r="V585" s="2002"/>
      <c r="W585" s="2002"/>
      <c r="X585" s="2002"/>
      <c r="Y585" s="2002"/>
      <c r="Z585" s="2003"/>
      <c r="AA585" s="2002"/>
      <c r="AB585" s="2002"/>
      <c r="AC585" s="2002"/>
      <c r="AD585" s="2002"/>
      <c r="AE585" s="2002"/>
      <c r="AF585" s="2002"/>
      <c r="AG585" s="2002"/>
      <c r="AH585" s="2002"/>
      <c r="AI585" s="2002"/>
      <c r="AJ585" s="2002"/>
      <c r="AK585" s="2002"/>
      <c r="AL585" s="2002"/>
      <c r="AM585" s="2002"/>
      <c r="AN585" s="2002"/>
      <c r="AO585" s="2002"/>
      <c r="AP585" s="2002"/>
      <c r="AQ585" s="2002"/>
      <c r="AR585" s="2002"/>
      <c r="AS585" s="2002"/>
      <c r="AT585" s="2002"/>
      <c r="AU585" s="2002"/>
      <c r="AV585" s="2002"/>
      <c r="AW585" s="2006"/>
    </row>
    <row r="586" spans="1:49" ht="12.95">
      <c r="A586" s="2010"/>
      <c r="B586" s="2001"/>
      <c r="C586" s="2001"/>
      <c r="D586" s="1998"/>
      <c r="E586" s="2018"/>
      <c r="F586" s="2001"/>
      <c r="G586" s="2001"/>
      <c r="H586" s="2001"/>
      <c r="I586" s="2000"/>
      <c r="J586" s="2001"/>
      <c r="K586" s="2002"/>
      <c r="L586" s="2002"/>
      <c r="M586" s="2002"/>
      <c r="N586" s="2002"/>
      <c r="O586" s="2002"/>
      <c r="P586" s="2002"/>
      <c r="Q586" s="2002"/>
      <c r="R586" s="2002"/>
      <c r="S586" s="2002"/>
      <c r="T586" s="2002"/>
      <c r="U586" s="2002"/>
      <c r="V586" s="2002"/>
      <c r="W586" s="2002"/>
      <c r="X586" s="2002"/>
      <c r="Y586" s="2002"/>
      <c r="Z586" s="2003"/>
      <c r="AA586" s="2002"/>
      <c r="AB586" s="2002"/>
      <c r="AC586" s="2002"/>
      <c r="AD586" s="2002"/>
      <c r="AE586" s="2002"/>
      <c r="AF586" s="2002"/>
      <c r="AG586" s="2002"/>
      <c r="AH586" s="2002"/>
      <c r="AI586" s="2002"/>
      <c r="AJ586" s="2002"/>
      <c r="AK586" s="2002"/>
      <c r="AL586" s="2002"/>
      <c r="AM586" s="2002"/>
      <c r="AN586" s="2002"/>
      <c r="AO586" s="2002"/>
      <c r="AP586" s="2002"/>
      <c r="AQ586" s="2002"/>
      <c r="AR586" s="2002"/>
      <c r="AS586" s="2002"/>
      <c r="AT586" s="2002"/>
      <c r="AU586" s="2002"/>
      <c r="AV586" s="2002"/>
      <c r="AW586" s="2006"/>
    </row>
    <row r="587" spans="1:49" ht="12.95">
      <c r="A587" s="2010"/>
      <c r="B587" s="2001"/>
      <c r="C587" s="2001"/>
      <c r="D587" s="1998"/>
      <c r="E587" s="2018"/>
      <c r="F587" s="2001"/>
      <c r="G587" s="2001"/>
      <c r="H587" s="2001"/>
      <c r="I587" s="2000"/>
      <c r="J587" s="2001"/>
      <c r="K587" s="2002"/>
      <c r="L587" s="2002"/>
      <c r="M587" s="2002"/>
      <c r="N587" s="2002"/>
      <c r="O587" s="2002"/>
      <c r="P587" s="2002"/>
      <c r="Q587" s="2002"/>
      <c r="R587" s="2002"/>
      <c r="S587" s="2002"/>
      <c r="T587" s="2002"/>
      <c r="U587" s="2002"/>
      <c r="V587" s="2002"/>
      <c r="W587" s="2002"/>
      <c r="X587" s="2002"/>
      <c r="Y587" s="2002"/>
      <c r="Z587" s="2003"/>
      <c r="AA587" s="2002"/>
      <c r="AB587" s="2002"/>
      <c r="AC587" s="2002"/>
      <c r="AD587" s="2002"/>
      <c r="AE587" s="2002"/>
      <c r="AF587" s="2002"/>
      <c r="AG587" s="2002"/>
      <c r="AH587" s="2002"/>
      <c r="AI587" s="2002"/>
      <c r="AJ587" s="2002"/>
      <c r="AK587" s="2002"/>
      <c r="AL587" s="2002"/>
      <c r="AM587" s="2002"/>
      <c r="AN587" s="2002"/>
      <c r="AO587" s="2002"/>
      <c r="AP587" s="2002"/>
      <c r="AQ587" s="2002"/>
      <c r="AR587" s="2002"/>
      <c r="AS587" s="2002"/>
      <c r="AT587" s="2002"/>
      <c r="AU587" s="2002"/>
      <c r="AV587" s="2002"/>
      <c r="AW587" s="2006"/>
    </row>
    <row r="588" spans="1:49" ht="12.95">
      <c r="A588" s="2010"/>
      <c r="B588" s="2001"/>
      <c r="C588" s="2001"/>
      <c r="D588" s="1998"/>
      <c r="E588" s="2018"/>
      <c r="F588" s="2001"/>
      <c r="G588" s="2001"/>
      <c r="H588" s="2001"/>
      <c r="I588" s="2000"/>
      <c r="J588" s="2001"/>
      <c r="K588" s="2002"/>
      <c r="L588" s="2002"/>
      <c r="M588" s="2002"/>
      <c r="N588" s="2002"/>
      <c r="O588" s="2002"/>
      <c r="P588" s="2002"/>
      <c r="Q588" s="2002"/>
      <c r="R588" s="2002"/>
      <c r="S588" s="2002"/>
      <c r="T588" s="2002"/>
      <c r="U588" s="2002"/>
      <c r="V588" s="2002"/>
      <c r="W588" s="2002"/>
      <c r="X588" s="2002"/>
      <c r="Y588" s="2002"/>
      <c r="Z588" s="2003"/>
      <c r="AA588" s="2002"/>
      <c r="AB588" s="2002"/>
      <c r="AC588" s="2002"/>
      <c r="AD588" s="2002"/>
      <c r="AE588" s="2002"/>
      <c r="AF588" s="2002"/>
      <c r="AG588" s="2002"/>
      <c r="AH588" s="2002"/>
      <c r="AI588" s="2002"/>
      <c r="AJ588" s="2002"/>
      <c r="AK588" s="2002"/>
      <c r="AL588" s="2002"/>
      <c r="AM588" s="2002"/>
      <c r="AN588" s="2002"/>
      <c r="AO588" s="2002"/>
      <c r="AP588" s="2002"/>
      <c r="AQ588" s="2002"/>
      <c r="AR588" s="2002"/>
      <c r="AS588" s="2002"/>
      <c r="AT588" s="2002"/>
      <c r="AU588" s="2002"/>
      <c r="AV588" s="2002"/>
      <c r="AW588" s="2006"/>
    </row>
    <row r="589" spans="1:49" ht="12.95">
      <c r="A589" s="2010"/>
      <c r="B589" s="2001"/>
      <c r="C589" s="2001"/>
      <c r="D589" s="1998"/>
      <c r="E589" s="2018"/>
      <c r="F589" s="2001"/>
      <c r="G589" s="2001"/>
      <c r="H589" s="2001"/>
      <c r="I589" s="2000"/>
      <c r="J589" s="2001"/>
      <c r="K589" s="2002"/>
      <c r="L589" s="2002"/>
      <c r="M589" s="2002"/>
      <c r="N589" s="2002"/>
      <c r="O589" s="2002"/>
      <c r="P589" s="2002"/>
      <c r="Q589" s="2002"/>
      <c r="R589" s="2002"/>
      <c r="S589" s="2002"/>
      <c r="T589" s="2002"/>
      <c r="U589" s="2002"/>
      <c r="V589" s="2002"/>
      <c r="W589" s="2002"/>
      <c r="X589" s="2002"/>
      <c r="Y589" s="2002"/>
      <c r="Z589" s="2003"/>
      <c r="AA589" s="2002"/>
      <c r="AB589" s="2002"/>
      <c r="AC589" s="2002"/>
      <c r="AD589" s="2002"/>
      <c r="AE589" s="2002"/>
      <c r="AF589" s="2002"/>
      <c r="AG589" s="2002"/>
      <c r="AH589" s="2002"/>
      <c r="AI589" s="2002"/>
      <c r="AJ589" s="2002"/>
      <c r="AK589" s="2002"/>
      <c r="AL589" s="2002"/>
      <c r="AM589" s="2002"/>
      <c r="AN589" s="2002"/>
      <c r="AO589" s="2002"/>
      <c r="AP589" s="2002"/>
      <c r="AQ589" s="2002"/>
      <c r="AR589" s="2002"/>
      <c r="AS589" s="2002"/>
      <c r="AT589" s="2002"/>
      <c r="AU589" s="2002"/>
      <c r="AV589" s="2002"/>
      <c r="AW589" s="2006"/>
    </row>
    <row r="590" spans="1:49" ht="12.95">
      <c r="A590" s="2010"/>
      <c r="B590" s="2001"/>
      <c r="C590" s="2001"/>
      <c r="D590" s="1998"/>
      <c r="E590" s="2018"/>
      <c r="F590" s="2001"/>
      <c r="G590" s="2001"/>
      <c r="H590" s="2001"/>
      <c r="I590" s="2000"/>
      <c r="J590" s="2001"/>
      <c r="K590" s="2002"/>
      <c r="L590" s="2002"/>
      <c r="M590" s="2002"/>
      <c r="N590" s="2002"/>
      <c r="O590" s="2002"/>
      <c r="P590" s="2002"/>
      <c r="Q590" s="2002"/>
      <c r="R590" s="2002"/>
      <c r="S590" s="2002"/>
      <c r="T590" s="2002"/>
      <c r="U590" s="2002"/>
      <c r="V590" s="2002"/>
      <c r="W590" s="2002"/>
      <c r="X590" s="2002"/>
      <c r="Y590" s="2002"/>
      <c r="Z590" s="2003"/>
      <c r="AA590" s="2002"/>
      <c r="AB590" s="2002"/>
      <c r="AC590" s="2002"/>
      <c r="AD590" s="2002"/>
      <c r="AE590" s="2002"/>
      <c r="AF590" s="2002"/>
      <c r="AG590" s="2002"/>
      <c r="AH590" s="2002"/>
      <c r="AI590" s="2002"/>
      <c r="AJ590" s="2002"/>
      <c r="AK590" s="2002"/>
      <c r="AL590" s="2002"/>
      <c r="AM590" s="2002"/>
      <c r="AN590" s="2002"/>
      <c r="AO590" s="2002"/>
      <c r="AP590" s="2002"/>
      <c r="AQ590" s="2002"/>
      <c r="AR590" s="2002"/>
      <c r="AS590" s="2002"/>
      <c r="AT590" s="2002"/>
      <c r="AU590" s="2002"/>
      <c r="AV590" s="2002"/>
      <c r="AW590" s="2006"/>
    </row>
    <row r="591" spans="1:49" ht="12.95">
      <c r="A591" s="2010"/>
      <c r="B591" s="2001"/>
      <c r="C591" s="2001"/>
      <c r="D591" s="1998"/>
      <c r="E591" s="2018"/>
      <c r="F591" s="2001"/>
      <c r="G591" s="2001"/>
      <c r="H591" s="2001"/>
      <c r="I591" s="2000"/>
      <c r="J591" s="2001"/>
      <c r="K591" s="2002"/>
      <c r="L591" s="2002"/>
      <c r="M591" s="2002"/>
      <c r="N591" s="2002"/>
      <c r="O591" s="2002"/>
      <c r="P591" s="2002"/>
      <c r="Q591" s="2002"/>
      <c r="R591" s="2002"/>
      <c r="S591" s="2002"/>
      <c r="T591" s="2002"/>
      <c r="U591" s="2002"/>
      <c r="V591" s="2002"/>
      <c r="W591" s="2002"/>
      <c r="X591" s="2002"/>
      <c r="Y591" s="2002"/>
      <c r="Z591" s="2003"/>
      <c r="AA591" s="2002"/>
      <c r="AB591" s="2002"/>
      <c r="AC591" s="2002"/>
      <c r="AD591" s="2002"/>
      <c r="AE591" s="2002"/>
      <c r="AF591" s="2002"/>
      <c r="AG591" s="2002"/>
      <c r="AH591" s="2002"/>
      <c r="AI591" s="2002"/>
      <c r="AJ591" s="2002"/>
      <c r="AK591" s="2002"/>
      <c r="AL591" s="2002"/>
      <c r="AM591" s="2002"/>
      <c r="AN591" s="2002"/>
      <c r="AO591" s="2002"/>
      <c r="AP591" s="2002"/>
      <c r="AQ591" s="2002"/>
      <c r="AR591" s="2002"/>
      <c r="AS591" s="2002"/>
      <c r="AT591" s="2002"/>
      <c r="AU591" s="2002"/>
      <c r="AV591" s="2002"/>
      <c r="AW591" s="2006"/>
    </row>
    <row r="592" spans="1:49" ht="12.95">
      <c r="A592" s="2010"/>
      <c r="B592" s="2001"/>
      <c r="C592" s="2001"/>
      <c r="D592" s="1998"/>
      <c r="E592" s="2018"/>
      <c r="F592" s="2001"/>
      <c r="G592" s="2001"/>
      <c r="H592" s="2001"/>
      <c r="I592" s="2000"/>
      <c r="J592" s="2001"/>
      <c r="K592" s="2002"/>
      <c r="L592" s="2002"/>
      <c r="M592" s="2002"/>
      <c r="N592" s="2002"/>
      <c r="O592" s="2002"/>
      <c r="P592" s="2002"/>
      <c r="Q592" s="2002"/>
      <c r="R592" s="2002"/>
      <c r="S592" s="2002"/>
      <c r="T592" s="2002"/>
      <c r="U592" s="2002"/>
      <c r="V592" s="2002"/>
      <c r="W592" s="2002"/>
      <c r="X592" s="2002"/>
      <c r="Y592" s="2002"/>
      <c r="Z592" s="2003"/>
      <c r="AA592" s="2002"/>
      <c r="AB592" s="2002"/>
      <c r="AC592" s="2002"/>
      <c r="AD592" s="2002"/>
      <c r="AE592" s="2002"/>
      <c r="AF592" s="2002"/>
      <c r="AG592" s="2002"/>
      <c r="AH592" s="2002"/>
      <c r="AI592" s="2002"/>
      <c r="AJ592" s="2002"/>
      <c r="AK592" s="2002"/>
      <c r="AL592" s="2002"/>
      <c r="AM592" s="2002"/>
      <c r="AN592" s="2002"/>
      <c r="AO592" s="2002"/>
      <c r="AP592" s="2002"/>
      <c r="AQ592" s="2002"/>
      <c r="AR592" s="2002"/>
      <c r="AS592" s="2002"/>
      <c r="AT592" s="2002"/>
      <c r="AU592" s="2002"/>
      <c r="AV592" s="2002"/>
      <c r="AW592" s="2006"/>
    </row>
    <row r="593" spans="1:49" ht="12.95">
      <c r="A593" s="2010"/>
      <c r="B593" s="2001"/>
      <c r="C593" s="2001"/>
      <c r="D593" s="1998"/>
      <c r="E593" s="2018"/>
      <c r="F593" s="2001"/>
      <c r="G593" s="2001"/>
      <c r="H593" s="2001"/>
      <c r="I593" s="2000"/>
      <c r="J593" s="2001"/>
      <c r="K593" s="2002"/>
      <c r="L593" s="2002"/>
      <c r="M593" s="2002"/>
      <c r="N593" s="2002"/>
      <c r="O593" s="2002"/>
      <c r="P593" s="2002"/>
      <c r="Q593" s="2002"/>
      <c r="R593" s="2002"/>
      <c r="S593" s="2002"/>
      <c r="T593" s="2002"/>
      <c r="U593" s="2002"/>
      <c r="V593" s="2002"/>
      <c r="W593" s="2002"/>
      <c r="X593" s="2002"/>
      <c r="Y593" s="2002"/>
      <c r="Z593" s="2003"/>
      <c r="AA593" s="2002"/>
      <c r="AB593" s="2002"/>
      <c r="AC593" s="2002"/>
      <c r="AD593" s="2002"/>
      <c r="AE593" s="2002"/>
      <c r="AF593" s="2002"/>
      <c r="AG593" s="2002"/>
      <c r="AH593" s="2002"/>
      <c r="AI593" s="2002"/>
      <c r="AJ593" s="2002"/>
      <c r="AK593" s="2002"/>
      <c r="AL593" s="2002"/>
      <c r="AM593" s="2002"/>
      <c r="AN593" s="2002"/>
      <c r="AO593" s="2002"/>
      <c r="AP593" s="2002"/>
      <c r="AQ593" s="2002"/>
      <c r="AR593" s="2002"/>
      <c r="AS593" s="2002"/>
      <c r="AT593" s="2002"/>
      <c r="AU593" s="2002"/>
      <c r="AV593" s="2002"/>
      <c r="AW593" s="2006"/>
    </row>
    <row r="594" spans="1:49" ht="12.95">
      <c r="A594" s="2010"/>
      <c r="B594" s="2001"/>
      <c r="C594" s="2001"/>
      <c r="D594" s="1998"/>
      <c r="E594" s="2018"/>
      <c r="F594" s="2001"/>
      <c r="G594" s="2001"/>
      <c r="H594" s="2001"/>
      <c r="I594" s="2000"/>
      <c r="J594" s="2001"/>
      <c r="K594" s="2002"/>
      <c r="L594" s="2002"/>
      <c r="M594" s="2002"/>
      <c r="N594" s="2002"/>
      <c r="O594" s="2002"/>
      <c r="P594" s="2002"/>
      <c r="Q594" s="2002"/>
      <c r="R594" s="2002"/>
      <c r="S594" s="2002"/>
      <c r="T594" s="2002"/>
      <c r="U594" s="2002"/>
      <c r="V594" s="2002"/>
      <c r="W594" s="2002"/>
      <c r="X594" s="2002"/>
      <c r="Y594" s="2002"/>
      <c r="Z594" s="2003"/>
      <c r="AA594" s="2002"/>
      <c r="AB594" s="2002"/>
      <c r="AC594" s="2002"/>
      <c r="AD594" s="2002"/>
      <c r="AE594" s="2002"/>
      <c r="AF594" s="2002"/>
      <c r="AG594" s="2002"/>
      <c r="AH594" s="2002"/>
      <c r="AI594" s="2002"/>
      <c r="AJ594" s="2002"/>
      <c r="AK594" s="2002"/>
      <c r="AL594" s="2002"/>
      <c r="AM594" s="2002"/>
      <c r="AN594" s="2002"/>
      <c r="AO594" s="2002"/>
      <c r="AP594" s="2002"/>
      <c r="AQ594" s="2002"/>
      <c r="AR594" s="2002"/>
      <c r="AS594" s="2002"/>
      <c r="AT594" s="2002"/>
      <c r="AU594" s="2002"/>
      <c r="AV594" s="2002"/>
      <c r="AW594" s="2006"/>
    </row>
    <row r="595" spans="1:49" ht="12.95">
      <c r="A595" s="2010"/>
      <c r="B595" s="2001"/>
      <c r="C595" s="2001"/>
      <c r="D595" s="1998"/>
      <c r="E595" s="2018"/>
      <c r="F595" s="2001"/>
      <c r="G595" s="2001"/>
      <c r="H595" s="2001"/>
      <c r="I595" s="2000"/>
      <c r="J595" s="2001"/>
      <c r="K595" s="2002"/>
      <c r="L595" s="2002"/>
      <c r="M595" s="2002"/>
      <c r="N595" s="2002"/>
      <c r="O595" s="2002"/>
      <c r="P595" s="2002"/>
      <c r="Q595" s="2002"/>
      <c r="R595" s="2002"/>
      <c r="S595" s="2002"/>
      <c r="T595" s="2002"/>
      <c r="U595" s="2002"/>
      <c r="V595" s="2002"/>
      <c r="W595" s="2002"/>
      <c r="X595" s="2002"/>
      <c r="Y595" s="2002"/>
      <c r="Z595" s="2003"/>
      <c r="AA595" s="2002"/>
      <c r="AB595" s="2002"/>
      <c r="AC595" s="2002"/>
      <c r="AD595" s="2002"/>
      <c r="AE595" s="2002"/>
      <c r="AF595" s="2002"/>
      <c r="AG595" s="2002"/>
      <c r="AH595" s="2002"/>
      <c r="AI595" s="2002"/>
      <c r="AJ595" s="2002"/>
      <c r="AK595" s="2002"/>
      <c r="AL595" s="2002"/>
      <c r="AM595" s="2002"/>
      <c r="AN595" s="2002"/>
      <c r="AO595" s="2002"/>
      <c r="AP595" s="2002"/>
      <c r="AQ595" s="2002"/>
      <c r="AR595" s="2002"/>
      <c r="AS595" s="2002"/>
      <c r="AT595" s="2002"/>
      <c r="AU595" s="2002"/>
      <c r="AV595" s="2002"/>
      <c r="AW595" s="2006"/>
    </row>
    <row r="596" spans="1:49" ht="12.95">
      <c r="A596" s="2010"/>
      <c r="B596" s="2001"/>
      <c r="C596" s="2001"/>
      <c r="D596" s="1998"/>
      <c r="E596" s="2018"/>
      <c r="F596" s="2001"/>
      <c r="G596" s="2001"/>
      <c r="H596" s="2001"/>
      <c r="I596" s="2000"/>
      <c r="J596" s="2001"/>
      <c r="K596" s="2002"/>
      <c r="L596" s="2002"/>
      <c r="M596" s="2002"/>
      <c r="N596" s="2002"/>
      <c r="O596" s="2002"/>
      <c r="P596" s="2002"/>
      <c r="Q596" s="2002"/>
      <c r="R596" s="2002"/>
      <c r="S596" s="2002"/>
      <c r="T596" s="2002"/>
      <c r="U596" s="2002"/>
      <c r="V596" s="2002"/>
      <c r="W596" s="2002"/>
      <c r="X596" s="2002"/>
      <c r="Y596" s="2002"/>
      <c r="Z596" s="2003"/>
      <c r="AA596" s="2002"/>
      <c r="AB596" s="2002"/>
      <c r="AC596" s="2002"/>
      <c r="AD596" s="2002"/>
      <c r="AE596" s="2002"/>
      <c r="AF596" s="2002"/>
      <c r="AG596" s="2002"/>
      <c r="AH596" s="2002"/>
      <c r="AI596" s="2002"/>
      <c r="AJ596" s="2002"/>
      <c r="AK596" s="2002"/>
      <c r="AL596" s="2002"/>
      <c r="AM596" s="2002"/>
      <c r="AN596" s="2002"/>
      <c r="AO596" s="2002"/>
      <c r="AP596" s="2002"/>
      <c r="AQ596" s="2002"/>
      <c r="AR596" s="2002"/>
      <c r="AS596" s="2002"/>
      <c r="AT596" s="2002"/>
      <c r="AU596" s="2002"/>
      <c r="AV596" s="2002"/>
      <c r="AW596" s="2006"/>
    </row>
    <row r="597" spans="1:49" ht="12.95">
      <c r="A597" s="2010"/>
      <c r="B597" s="2001"/>
      <c r="C597" s="2001"/>
      <c r="D597" s="1998"/>
      <c r="E597" s="2018"/>
      <c r="F597" s="2001"/>
      <c r="G597" s="2001"/>
      <c r="H597" s="2001"/>
      <c r="I597" s="2000"/>
      <c r="J597" s="2001"/>
      <c r="K597" s="2002"/>
      <c r="L597" s="2002"/>
      <c r="M597" s="2002"/>
      <c r="N597" s="2002"/>
      <c r="O597" s="2002"/>
      <c r="P597" s="2002"/>
      <c r="Q597" s="2002"/>
      <c r="R597" s="2002"/>
      <c r="S597" s="2002"/>
      <c r="T597" s="2002"/>
      <c r="U597" s="2002"/>
      <c r="V597" s="2002"/>
      <c r="W597" s="2002"/>
      <c r="X597" s="2002"/>
      <c r="Y597" s="2002"/>
      <c r="Z597" s="2003"/>
      <c r="AA597" s="2002"/>
      <c r="AB597" s="2002"/>
      <c r="AC597" s="2002"/>
      <c r="AD597" s="2002"/>
      <c r="AE597" s="2002"/>
      <c r="AF597" s="2002"/>
      <c r="AG597" s="2002"/>
      <c r="AH597" s="2002"/>
      <c r="AI597" s="2002"/>
      <c r="AJ597" s="2002"/>
      <c r="AK597" s="2002"/>
      <c r="AL597" s="2002"/>
      <c r="AM597" s="2002"/>
      <c r="AN597" s="2002"/>
      <c r="AO597" s="2002"/>
      <c r="AP597" s="2002"/>
      <c r="AQ597" s="2002"/>
      <c r="AR597" s="2002"/>
      <c r="AS597" s="2002"/>
      <c r="AT597" s="2002"/>
      <c r="AU597" s="2002"/>
      <c r="AV597" s="2002"/>
      <c r="AW597" s="2006"/>
    </row>
    <row r="598" spans="1:49" ht="12.95">
      <c r="A598" s="2010"/>
      <c r="B598" s="2001"/>
      <c r="C598" s="2001"/>
      <c r="D598" s="1998"/>
      <c r="E598" s="2018"/>
      <c r="F598" s="2001"/>
      <c r="G598" s="2001"/>
      <c r="H598" s="2001"/>
      <c r="I598" s="2000"/>
      <c r="J598" s="2001"/>
      <c r="K598" s="2002"/>
      <c r="L598" s="2002"/>
      <c r="M598" s="2002"/>
      <c r="N598" s="2002"/>
      <c r="O598" s="2002"/>
      <c r="P598" s="2002"/>
      <c r="Q598" s="2002"/>
      <c r="R598" s="2002"/>
      <c r="S598" s="2002"/>
      <c r="T598" s="2002"/>
      <c r="U598" s="2002"/>
      <c r="V598" s="2002"/>
      <c r="W598" s="2002"/>
      <c r="X598" s="2002"/>
      <c r="Y598" s="2002"/>
      <c r="Z598" s="2003"/>
      <c r="AA598" s="2002"/>
      <c r="AB598" s="2002"/>
      <c r="AC598" s="2002"/>
      <c r="AD598" s="2002"/>
      <c r="AE598" s="2002"/>
      <c r="AF598" s="2002"/>
      <c r="AG598" s="2002"/>
      <c r="AH598" s="2002"/>
      <c r="AI598" s="2002"/>
      <c r="AJ598" s="2002"/>
      <c r="AK598" s="2002"/>
      <c r="AL598" s="2002"/>
      <c r="AM598" s="2002"/>
      <c r="AN598" s="2002"/>
      <c r="AO598" s="2002"/>
      <c r="AP598" s="2002"/>
      <c r="AQ598" s="2002"/>
      <c r="AR598" s="2002"/>
      <c r="AS598" s="2002"/>
      <c r="AT598" s="2002"/>
      <c r="AU598" s="2002"/>
      <c r="AV598" s="2002"/>
      <c r="AW598" s="2006"/>
    </row>
    <row r="599" spans="1:49" ht="12.95">
      <c r="A599" s="2010"/>
      <c r="B599" s="2001"/>
      <c r="C599" s="2001"/>
      <c r="D599" s="1998"/>
      <c r="E599" s="2018"/>
      <c r="F599" s="2001"/>
      <c r="G599" s="2001"/>
      <c r="H599" s="2001"/>
      <c r="I599" s="2000"/>
      <c r="J599" s="2001"/>
      <c r="K599" s="2002"/>
      <c r="L599" s="2002"/>
      <c r="M599" s="2002"/>
      <c r="N599" s="2002"/>
      <c r="O599" s="2002"/>
      <c r="P599" s="2002"/>
      <c r="Q599" s="2002"/>
      <c r="R599" s="2002"/>
      <c r="S599" s="2002"/>
      <c r="T599" s="2002"/>
      <c r="U599" s="2002"/>
      <c r="V599" s="2002"/>
      <c r="W599" s="2002"/>
      <c r="X599" s="2002"/>
      <c r="Y599" s="2002"/>
      <c r="Z599" s="2003"/>
      <c r="AA599" s="2002"/>
      <c r="AB599" s="2002"/>
      <c r="AC599" s="2002"/>
      <c r="AD599" s="2002"/>
      <c r="AE599" s="2002"/>
      <c r="AF599" s="2002"/>
      <c r="AG599" s="2002"/>
      <c r="AH599" s="2002"/>
      <c r="AI599" s="2002"/>
      <c r="AJ599" s="2002"/>
      <c r="AK599" s="2002"/>
      <c r="AL599" s="2002"/>
      <c r="AM599" s="2002"/>
      <c r="AN599" s="2002"/>
      <c r="AO599" s="2002"/>
      <c r="AP599" s="2002"/>
      <c r="AQ599" s="2002"/>
      <c r="AR599" s="2002"/>
      <c r="AS599" s="2002"/>
      <c r="AT599" s="2002"/>
      <c r="AU599" s="2002"/>
      <c r="AV599" s="2002"/>
      <c r="AW599" s="2006"/>
    </row>
    <row r="600" spans="1:49" ht="12.95">
      <c r="A600" s="2010"/>
      <c r="B600" s="2001"/>
      <c r="C600" s="2001"/>
      <c r="D600" s="1998"/>
      <c r="E600" s="2018"/>
      <c r="F600" s="2001"/>
      <c r="G600" s="2001"/>
      <c r="H600" s="2001"/>
      <c r="I600" s="2000"/>
      <c r="J600" s="2001"/>
      <c r="K600" s="2002"/>
      <c r="L600" s="2002"/>
      <c r="M600" s="2002"/>
      <c r="N600" s="2002"/>
      <c r="O600" s="2002"/>
      <c r="P600" s="2002"/>
      <c r="Q600" s="2002"/>
      <c r="R600" s="2002"/>
      <c r="S600" s="2002"/>
      <c r="T600" s="2002"/>
      <c r="U600" s="2002"/>
      <c r="V600" s="2002"/>
      <c r="W600" s="2002"/>
      <c r="X600" s="2002"/>
      <c r="Y600" s="2002"/>
      <c r="Z600" s="2003"/>
      <c r="AA600" s="2002"/>
      <c r="AB600" s="2002"/>
      <c r="AC600" s="2002"/>
      <c r="AD600" s="2002"/>
      <c r="AE600" s="2002"/>
      <c r="AF600" s="2002"/>
      <c r="AG600" s="2002"/>
      <c r="AH600" s="2002"/>
      <c r="AI600" s="2002"/>
      <c r="AJ600" s="2002"/>
      <c r="AK600" s="2002"/>
      <c r="AL600" s="2002"/>
      <c r="AM600" s="2002"/>
      <c r="AN600" s="2002"/>
      <c r="AO600" s="2002"/>
      <c r="AP600" s="2002"/>
      <c r="AQ600" s="2002"/>
      <c r="AR600" s="2002"/>
      <c r="AS600" s="2002"/>
      <c r="AT600" s="2002"/>
      <c r="AU600" s="2002"/>
      <c r="AV600" s="2002"/>
      <c r="AW600" s="2006"/>
    </row>
    <row r="601" spans="1:49" ht="12.95">
      <c r="A601" s="2010"/>
      <c r="B601" s="2001"/>
      <c r="C601" s="2001"/>
      <c r="D601" s="1998"/>
      <c r="E601" s="2018"/>
      <c r="F601" s="2001"/>
      <c r="G601" s="2001"/>
      <c r="H601" s="2001"/>
      <c r="I601" s="2000"/>
      <c r="J601" s="2001"/>
      <c r="K601" s="2002"/>
      <c r="L601" s="2002"/>
      <c r="M601" s="2002"/>
      <c r="N601" s="2002"/>
      <c r="O601" s="2002"/>
      <c r="P601" s="2002"/>
      <c r="Q601" s="2002"/>
      <c r="R601" s="2002"/>
      <c r="S601" s="2002"/>
      <c r="T601" s="2002"/>
      <c r="U601" s="2002"/>
      <c r="V601" s="2002"/>
      <c r="W601" s="2002"/>
      <c r="X601" s="2002"/>
      <c r="Y601" s="2002"/>
      <c r="Z601" s="2003"/>
      <c r="AA601" s="2002"/>
      <c r="AB601" s="2002"/>
      <c r="AC601" s="2002"/>
      <c r="AD601" s="2002"/>
      <c r="AE601" s="2002"/>
      <c r="AF601" s="2002"/>
      <c r="AG601" s="2002"/>
      <c r="AH601" s="2002"/>
      <c r="AI601" s="2002"/>
      <c r="AJ601" s="2002"/>
      <c r="AK601" s="2002"/>
      <c r="AL601" s="2002"/>
      <c r="AM601" s="2002"/>
      <c r="AN601" s="2002"/>
      <c r="AO601" s="2002"/>
      <c r="AP601" s="2002"/>
      <c r="AQ601" s="2002"/>
      <c r="AR601" s="2002"/>
      <c r="AS601" s="2002"/>
      <c r="AT601" s="2002"/>
      <c r="AU601" s="2002"/>
      <c r="AV601" s="2002"/>
      <c r="AW601" s="2006"/>
    </row>
    <row r="602" spans="1:49" ht="12.95">
      <c r="A602" s="2010"/>
      <c r="B602" s="2001"/>
      <c r="C602" s="2001"/>
      <c r="D602" s="1998"/>
      <c r="E602" s="2018"/>
      <c r="F602" s="2001"/>
      <c r="G602" s="2001"/>
      <c r="H602" s="2001"/>
      <c r="I602" s="2000"/>
      <c r="J602" s="2001"/>
      <c r="K602" s="2002"/>
      <c r="L602" s="2002"/>
      <c r="M602" s="2002"/>
      <c r="N602" s="2002"/>
      <c r="O602" s="2002"/>
      <c r="P602" s="2002"/>
      <c r="Q602" s="2002"/>
      <c r="R602" s="2002"/>
      <c r="S602" s="2002"/>
      <c r="T602" s="2002"/>
      <c r="U602" s="2002"/>
      <c r="V602" s="2002"/>
      <c r="W602" s="2002"/>
      <c r="X602" s="2002"/>
      <c r="Y602" s="2002"/>
      <c r="Z602" s="2003"/>
      <c r="AA602" s="2002"/>
      <c r="AB602" s="2002"/>
      <c r="AC602" s="2002"/>
      <c r="AD602" s="2002"/>
      <c r="AE602" s="2002"/>
      <c r="AF602" s="2002"/>
      <c r="AG602" s="2002"/>
      <c r="AH602" s="2002"/>
      <c r="AI602" s="2002"/>
      <c r="AJ602" s="2002"/>
      <c r="AK602" s="2002"/>
      <c r="AL602" s="2002"/>
      <c r="AM602" s="2002"/>
      <c r="AN602" s="2002"/>
      <c r="AO602" s="2002"/>
      <c r="AP602" s="2002"/>
      <c r="AQ602" s="2002"/>
      <c r="AR602" s="2002"/>
      <c r="AS602" s="2002"/>
      <c r="AT602" s="2002"/>
      <c r="AU602" s="2002"/>
      <c r="AV602" s="2002"/>
      <c r="AW602" s="2006"/>
    </row>
    <row r="603" spans="1:49" ht="12.95">
      <c r="A603" s="2010"/>
      <c r="B603" s="2001"/>
      <c r="C603" s="2001"/>
      <c r="D603" s="1998"/>
      <c r="E603" s="2018"/>
      <c r="F603" s="2001"/>
      <c r="G603" s="2001"/>
      <c r="H603" s="2001"/>
      <c r="I603" s="2000"/>
      <c r="J603" s="2001"/>
      <c r="K603" s="2002"/>
      <c r="L603" s="2002"/>
      <c r="M603" s="2002"/>
      <c r="N603" s="2002"/>
      <c r="O603" s="2002"/>
      <c r="P603" s="2002"/>
      <c r="Q603" s="2002"/>
      <c r="R603" s="2002"/>
      <c r="S603" s="2002"/>
      <c r="T603" s="2002"/>
      <c r="U603" s="2002"/>
      <c r="V603" s="2002"/>
      <c r="W603" s="2002"/>
      <c r="X603" s="2002"/>
      <c r="Y603" s="2002"/>
      <c r="Z603" s="2003"/>
      <c r="AA603" s="2002"/>
      <c r="AB603" s="2002"/>
      <c r="AC603" s="2002"/>
      <c r="AD603" s="2002"/>
      <c r="AE603" s="2002"/>
      <c r="AF603" s="2002"/>
      <c r="AG603" s="2002"/>
      <c r="AH603" s="2002"/>
      <c r="AI603" s="2002"/>
      <c r="AJ603" s="2002"/>
      <c r="AK603" s="2002"/>
      <c r="AL603" s="2002"/>
      <c r="AM603" s="2002"/>
      <c r="AN603" s="2002"/>
      <c r="AO603" s="2002"/>
      <c r="AP603" s="2002"/>
      <c r="AQ603" s="2002"/>
      <c r="AR603" s="2002"/>
      <c r="AS603" s="2002"/>
      <c r="AT603" s="2002"/>
      <c r="AU603" s="2002"/>
      <c r="AV603" s="2002"/>
      <c r="AW603" s="2006"/>
    </row>
    <row r="604" spans="1:49" ht="12.95">
      <c r="A604" s="2010"/>
      <c r="B604" s="2001"/>
      <c r="C604" s="2001"/>
      <c r="D604" s="1998"/>
      <c r="E604" s="2018"/>
      <c r="F604" s="2001"/>
      <c r="G604" s="2001"/>
      <c r="H604" s="2001"/>
      <c r="I604" s="2000"/>
      <c r="J604" s="2001"/>
      <c r="K604" s="2002"/>
      <c r="L604" s="2002"/>
      <c r="M604" s="2002"/>
      <c r="N604" s="2002"/>
      <c r="O604" s="2002"/>
      <c r="P604" s="2002"/>
      <c r="Q604" s="2002"/>
      <c r="R604" s="2002"/>
      <c r="S604" s="2002"/>
      <c r="T604" s="2002"/>
      <c r="U604" s="2002"/>
      <c r="V604" s="2002"/>
      <c r="W604" s="2002"/>
      <c r="X604" s="2002"/>
      <c r="Y604" s="2002"/>
      <c r="Z604" s="2003"/>
      <c r="AA604" s="2002"/>
      <c r="AB604" s="2002"/>
      <c r="AC604" s="2002"/>
      <c r="AD604" s="2002"/>
      <c r="AE604" s="2002"/>
      <c r="AF604" s="2002"/>
      <c r="AG604" s="2002"/>
      <c r="AH604" s="2002"/>
      <c r="AI604" s="2002"/>
      <c r="AJ604" s="2002"/>
      <c r="AK604" s="2002"/>
      <c r="AL604" s="2002"/>
      <c r="AM604" s="2002"/>
      <c r="AN604" s="2002"/>
      <c r="AO604" s="2002"/>
      <c r="AP604" s="2002"/>
      <c r="AQ604" s="2002"/>
      <c r="AR604" s="2002"/>
      <c r="AS604" s="2002"/>
      <c r="AT604" s="2002"/>
      <c r="AU604" s="2002"/>
      <c r="AV604" s="2002"/>
      <c r="AW604" s="2006"/>
    </row>
    <row r="605" spans="1:49" ht="12.95">
      <c r="A605" s="2010"/>
      <c r="B605" s="2001"/>
      <c r="C605" s="2001"/>
      <c r="D605" s="1998"/>
      <c r="E605" s="2018"/>
      <c r="F605" s="2001"/>
      <c r="G605" s="2001"/>
      <c r="H605" s="2001"/>
      <c r="I605" s="2000"/>
      <c r="J605" s="2001"/>
      <c r="K605" s="2002"/>
      <c r="L605" s="2002"/>
      <c r="M605" s="2002"/>
      <c r="N605" s="2002"/>
      <c r="O605" s="2002"/>
      <c r="P605" s="2002"/>
      <c r="Q605" s="2002"/>
      <c r="R605" s="2002"/>
      <c r="S605" s="2002"/>
      <c r="T605" s="2002"/>
      <c r="U605" s="2002"/>
      <c r="V605" s="2002"/>
      <c r="W605" s="2002"/>
      <c r="X605" s="2002"/>
      <c r="Y605" s="2002"/>
      <c r="Z605" s="2003"/>
      <c r="AA605" s="2002"/>
      <c r="AB605" s="2002"/>
      <c r="AC605" s="2002"/>
      <c r="AD605" s="2002"/>
      <c r="AE605" s="2002"/>
      <c r="AF605" s="2002"/>
      <c r="AG605" s="2002"/>
      <c r="AH605" s="2002"/>
      <c r="AI605" s="2002"/>
      <c r="AJ605" s="2002"/>
      <c r="AK605" s="2002"/>
      <c r="AL605" s="2002"/>
      <c r="AM605" s="2002"/>
      <c r="AN605" s="2002"/>
      <c r="AO605" s="2002"/>
      <c r="AP605" s="2002"/>
      <c r="AQ605" s="2002"/>
      <c r="AR605" s="2002"/>
      <c r="AS605" s="2002"/>
      <c r="AT605" s="2002"/>
      <c r="AU605" s="2002"/>
      <c r="AV605" s="2002"/>
      <c r="AW605" s="2006"/>
    </row>
    <row r="606" spans="1:49" ht="12.95">
      <c r="A606" s="2010"/>
      <c r="B606" s="2001"/>
      <c r="C606" s="2001"/>
      <c r="D606" s="1998"/>
      <c r="E606" s="2018"/>
      <c r="F606" s="2001"/>
      <c r="G606" s="2001"/>
      <c r="H606" s="2001"/>
      <c r="I606" s="2000"/>
      <c r="J606" s="2001"/>
      <c r="K606" s="2002"/>
      <c r="L606" s="2002"/>
      <c r="M606" s="2002"/>
      <c r="N606" s="2002"/>
      <c r="O606" s="2002"/>
      <c r="P606" s="2002"/>
      <c r="Q606" s="2002"/>
      <c r="R606" s="2002"/>
      <c r="S606" s="2002"/>
      <c r="T606" s="2002"/>
      <c r="U606" s="2002"/>
      <c r="V606" s="2002"/>
      <c r="W606" s="2002"/>
      <c r="X606" s="2002"/>
      <c r="Y606" s="2002"/>
      <c r="Z606" s="2003"/>
      <c r="AA606" s="2002"/>
      <c r="AB606" s="2002"/>
      <c r="AC606" s="2002"/>
      <c r="AD606" s="2002"/>
      <c r="AE606" s="2002"/>
      <c r="AF606" s="2002"/>
      <c r="AG606" s="2002"/>
      <c r="AH606" s="2002"/>
      <c r="AI606" s="2002"/>
      <c r="AJ606" s="2002"/>
      <c r="AK606" s="2002"/>
      <c r="AL606" s="2002"/>
      <c r="AM606" s="2002"/>
      <c r="AN606" s="2002"/>
      <c r="AO606" s="2002"/>
      <c r="AP606" s="2002"/>
      <c r="AQ606" s="2002"/>
      <c r="AR606" s="2002"/>
      <c r="AS606" s="2002"/>
      <c r="AT606" s="2002"/>
      <c r="AU606" s="2002"/>
      <c r="AV606" s="2002"/>
      <c r="AW606" s="2006"/>
    </row>
    <row r="607" spans="1:49" ht="12.95">
      <c r="A607" s="2010"/>
      <c r="B607" s="2001"/>
      <c r="C607" s="2001"/>
      <c r="D607" s="1998"/>
      <c r="E607" s="2018"/>
      <c r="F607" s="2001"/>
      <c r="G607" s="2001"/>
      <c r="H607" s="2001"/>
      <c r="I607" s="2000"/>
      <c r="J607" s="2001"/>
      <c r="K607" s="2002"/>
      <c r="L607" s="2002"/>
      <c r="M607" s="2002"/>
      <c r="N607" s="2002"/>
      <c r="O607" s="2002"/>
      <c r="P607" s="2002"/>
      <c r="Q607" s="2002"/>
      <c r="R607" s="2002"/>
      <c r="S607" s="2002"/>
      <c r="T607" s="2002"/>
      <c r="U607" s="2002"/>
      <c r="V607" s="2002"/>
      <c r="W607" s="2002"/>
      <c r="X607" s="2002"/>
      <c r="Y607" s="2002"/>
      <c r="Z607" s="2003"/>
      <c r="AA607" s="2002"/>
      <c r="AB607" s="2002"/>
      <c r="AC607" s="2002"/>
      <c r="AD607" s="2002"/>
      <c r="AE607" s="2002"/>
      <c r="AF607" s="2002"/>
      <c r="AG607" s="2002"/>
      <c r="AH607" s="2002"/>
      <c r="AI607" s="2002"/>
      <c r="AJ607" s="2002"/>
      <c r="AK607" s="2002"/>
      <c r="AL607" s="2002"/>
      <c r="AM607" s="2002"/>
      <c r="AN607" s="2002"/>
      <c r="AO607" s="2002"/>
      <c r="AP607" s="2002"/>
      <c r="AQ607" s="2002"/>
      <c r="AR607" s="2002"/>
      <c r="AS607" s="2002"/>
      <c r="AT607" s="2002"/>
      <c r="AU607" s="2002"/>
      <c r="AV607" s="2002"/>
      <c r="AW607" s="2006"/>
    </row>
    <row r="608" spans="1:49" ht="12.95">
      <c r="A608" s="2010"/>
      <c r="B608" s="2001"/>
      <c r="C608" s="2001"/>
      <c r="D608" s="1998"/>
      <c r="E608" s="2018"/>
      <c r="F608" s="2001"/>
      <c r="G608" s="2001"/>
      <c r="H608" s="2001"/>
      <c r="I608" s="2000"/>
      <c r="J608" s="2001"/>
      <c r="K608" s="2002"/>
      <c r="L608" s="2002"/>
      <c r="M608" s="2002"/>
      <c r="N608" s="2002"/>
      <c r="O608" s="2002"/>
      <c r="P608" s="2002"/>
      <c r="Q608" s="2002"/>
      <c r="R608" s="2002"/>
      <c r="S608" s="2002"/>
      <c r="T608" s="2002"/>
      <c r="U608" s="2002"/>
      <c r="V608" s="2002"/>
      <c r="W608" s="2002"/>
      <c r="X608" s="2002"/>
      <c r="Y608" s="2002"/>
      <c r="Z608" s="2003"/>
      <c r="AA608" s="2002"/>
      <c r="AB608" s="2002"/>
      <c r="AC608" s="2002"/>
      <c r="AD608" s="2002"/>
      <c r="AE608" s="2002"/>
      <c r="AF608" s="2002"/>
      <c r="AG608" s="2002"/>
      <c r="AH608" s="2002"/>
      <c r="AI608" s="2002"/>
      <c r="AJ608" s="2002"/>
      <c r="AK608" s="2002"/>
      <c r="AL608" s="2002"/>
      <c r="AM608" s="2002"/>
      <c r="AN608" s="2002"/>
      <c r="AO608" s="2002"/>
      <c r="AP608" s="2002"/>
      <c r="AQ608" s="2002"/>
      <c r="AR608" s="2002"/>
      <c r="AS608" s="2002"/>
      <c r="AT608" s="2002"/>
      <c r="AU608" s="2002"/>
      <c r="AV608" s="2002"/>
      <c r="AW608" s="2006"/>
    </row>
    <row r="609" spans="1:49" ht="12.95">
      <c r="A609" s="2010"/>
      <c r="B609" s="2001"/>
      <c r="C609" s="2001"/>
      <c r="D609" s="1998"/>
      <c r="E609" s="2018"/>
      <c r="F609" s="2001"/>
      <c r="G609" s="2001"/>
      <c r="H609" s="2001"/>
      <c r="I609" s="2000"/>
      <c r="J609" s="2001"/>
      <c r="K609" s="2002"/>
      <c r="L609" s="2002"/>
      <c r="M609" s="2002"/>
      <c r="N609" s="2002"/>
      <c r="O609" s="2002"/>
      <c r="P609" s="2002"/>
      <c r="Q609" s="2002"/>
      <c r="R609" s="2002"/>
      <c r="S609" s="2002"/>
      <c r="T609" s="2002"/>
      <c r="U609" s="2002"/>
      <c r="V609" s="2002"/>
      <c r="W609" s="2002"/>
      <c r="X609" s="2002"/>
      <c r="Y609" s="2002"/>
      <c r="Z609" s="2003"/>
      <c r="AA609" s="2002"/>
      <c r="AB609" s="2002"/>
      <c r="AC609" s="2002"/>
      <c r="AD609" s="2002"/>
      <c r="AE609" s="2002"/>
      <c r="AF609" s="2002"/>
      <c r="AG609" s="2002"/>
      <c r="AH609" s="2002"/>
      <c r="AI609" s="2002"/>
      <c r="AJ609" s="2002"/>
      <c r="AK609" s="2002"/>
      <c r="AL609" s="2002"/>
      <c r="AM609" s="2002"/>
      <c r="AN609" s="2002"/>
      <c r="AO609" s="2002"/>
      <c r="AP609" s="2002"/>
      <c r="AQ609" s="2002"/>
      <c r="AR609" s="2002"/>
      <c r="AS609" s="2002"/>
      <c r="AT609" s="2002"/>
      <c r="AU609" s="2002"/>
      <c r="AV609" s="2002"/>
      <c r="AW609" s="2006"/>
    </row>
    <row r="610" spans="1:49" ht="12.95">
      <c r="A610" s="2010"/>
      <c r="B610" s="2001"/>
      <c r="C610" s="2001"/>
      <c r="D610" s="1998"/>
      <c r="E610" s="2018"/>
      <c r="F610" s="2001"/>
      <c r="G610" s="2001"/>
      <c r="H610" s="2001"/>
      <c r="I610" s="2000"/>
      <c r="J610" s="2001"/>
      <c r="K610" s="2002"/>
      <c r="L610" s="2002"/>
      <c r="M610" s="2002"/>
      <c r="N610" s="2002"/>
      <c r="O610" s="2002"/>
      <c r="P610" s="2002"/>
      <c r="Q610" s="2002"/>
      <c r="R610" s="2002"/>
      <c r="S610" s="2002"/>
      <c r="T610" s="2002"/>
      <c r="U610" s="2002"/>
      <c r="V610" s="2002"/>
      <c r="W610" s="2002"/>
      <c r="X610" s="2002"/>
      <c r="Y610" s="2002"/>
      <c r="Z610" s="2003"/>
      <c r="AA610" s="2002"/>
      <c r="AB610" s="2002"/>
      <c r="AC610" s="2002"/>
      <c r="AD610" s="2002"/>
      <c r="AE610" s="2002"/>
      <c r="AF610" s="2002"/>
      <c r="AG610" s="2002"/>
      <c r="AH610" s="2002"/>
      <c r="AI610" s="2002"/>
      <c r="AJ610" s="2002"/>
      <c r="AK610" s="2002"/>
      <c r="AL610" s="2002"/>
      <c r="AM610" s="2002"/>
      <c r="AN610" s="2002"/>
      <c r="AO610" s="2002"/>
      <c r="AP610" s="2002"/>
      <c r="AQ610" s="2002"/>
      <c r="AR610" s="2002"/>
      <c r="AS610" s="2002"/>
      <c r="AT610" s="2002"/>
      <c r="AU610" s="2002"/>
      <c r="AV610" s="2002"/>
      <c r="AW610" s="2006"/>
    </row>
    <row r="611" spans="1:49" ht="12.95">
      <c r="A611" s="2010"/>
      <c r="B611" s="2001"/>
      <c r="C611" s="2001"/>
      <c r="D611" s="1998"/>
      <c r="E611" s="2018"/>
      <c r="F611" s="2001"/>
      <c r="G611" s="2001"/>
      <c r="H611" s="2001"/>
      <c r="I611" s="2000"/>
      <c r="J611" s="2001"/>
      <c r="K611" s="2002"/>
      <c r="L611" s="2002"/>
      <c r="M611" s="2002"/>
      <c r="N611" s="2002"/>
      <c r="O611" s="2002"/>
      <c r="P611" s="2002"/>
      <c r="Q611" s="2002"/>
      <c r="R611" s="2002"/>
      <c r="S611" s="2002"/>
      <c r="T611" s="2002"/>
      <c r="U611" s="2002"/>
      <c r="V611" s="2002"/>
      <c r="W611" s="2002"/>
      <c r="X611" s="2002"/>
      <c r="Y611" s="2002"/>
      <c r="Z611" s="2003"/>
      <c r="AA611" s="2002"/>
      <c r="AB611" s="2002"/>
      <c r="AC611" s="2002"/>
      <c r="AD611" s="2002"/>
      <c r="AE611" s="2002"/>
      <c r="AF611" s="2002"/>
      <c r="AG611" s="2002"/>
      <c r="AH611" s="2002"/>
      <c r="AI611" s="2002"/>
      <c r="AJ611" s="2002"/>
      <c r="AK611" s="2002"/>
      <c r="AL611" s="2002"/>
      <c r="AM611" s="2002"/>
      <c r="AN611" s="2002"/>
      <c r="AO611" s="2002"/>
      <c r="AP611" s="2002"/>
      <c r="AQ611" s="2002"/>
      <c r="AR611" s="2002"/>
      <c r="AS611" s="2002"/>
      <c r="AT611" s="2002"/>
      <c r="AU611" s="2002"/>
      <c r="AV611" s="2002"/>
      <c r="AW611" s="2006"/>
    </row>
    <row r="612" spans="1:49" ht="12.95">
      <c r="A612" s="2010"/>
      <c r="B612" s="2001"/>
      <c r="C612" s="2001"/>
      <c r="D612" s="1998"/>
      <c r="E612" s="2018"/>
      <c r="F612" s="2001"/>
      <c r="G612" s="2001"/>
      <c r="H612" s="2001"/>
      <c r="I612" s="2000"/>
      <c r="J612" s="2001"/>
      <c r="K612" s="2002"/>
      <c r="L612" s="2002"/>
      <c r="M612" s="2002"/>
      <c r="N612" s="2002"/>
      <c r="O612" s="2002"/>
      <c r="P612" s="2002"/>
      <c r="Q612" s="2002"/>
      <c r="R612" s="2002"/>
      <c r="S612" s="2002"/>
      <c r="T612" s="2002"/>
      <c r="U612" s="2002"/>
      <c r="V612" s="2002"/>
      <c r="W612" s="2002"/>
      <c r="X612" s="2002"/>
      <c r="Y612" s="2002"/>
      <c r="Z612" s="2003"/>
      <c r="AA612" s="2002"/>
      <c r="AB612" s="2002"/>
      <c r="AC612" s="2002"/>
      <c r="AD612" s="2002"/>
      <c r="AE612" s="2002"/>
      <c r="AF612" s="2002"/>
      <c r="AG612" s="2002"/>
      <c r="AH612" s="2002"/>
      <c r="AI612" s="2002"/>
      <c r="AJ612" s="2002"/>
      <c r="AK612" s="2002"/>
      <c r="AL612" s="2002"/>
      <c r="AM612" s="2002"/>
      <c r="AN612" s="2002"/>
      <c r="AO612" s="2002"/>
      <c r="AP612" s="2002"/>
      <c r="AQ612" s="2002"/>
      <c r="AR612" s="2002"/>
      <c r="AS612" s="2002"/>
      <c r="AT612" s="2002"/>
      <c r="AU612" s="2002"/>
      <c r="AV612" s="2002"/>
      <c r="AW612" s="2006"/>
    </row>
    <row r="613" spans="1:49" ht="12.95">
      <c r="A613" s="2010"/>
      <c r="B613" s="2001"/>
      <c r="C613" s="2001"/>
      <c r="D613" s="1998"/>
      <c r="E613" s="2018"/>
      <c r="F613" s="2001"/>
      <c r="G613" s="2001"/>
      <c r="H613" s="2001"/>
      <c r="I613" s="2000"/>
      <c r="J613" s="2001"/>
      <c r="K613" s="2002"/>
      <c r="L613" s="2002"/>
      <c r="M613" s="2002"/>
      <c r="N613" s="2002"/>
      <c r="O613" s="2002"/>
      <c r="P613" s="2002"/>
      <c r="Q613" s="2002"/>
      <c r="R613" s="2002"/>
      <c r="S613" s="2002"/>
      <c r="T613" s="2002"/>
      <c r="U613" s="2002"/>
      <c r="V613" s="2002"/>
      <c r="W613" s="2002"/>
      <c r="X613" s="2002"/>
      <c r="Y613" s="2002"/>
      <c r="Z613" s="2003"/>
      <c r="AA613" s="2002"/>
      <c r="AB613" s="2002"/>
      <c r="AC613" s="2002"/>
      <c r="AD613" s="2002"/>
      <c r="AE613" s="2002"/>
      <c r="AF613" s="2002"/>
      <c r="AG613" s="2002"/>
      <c r="AH613" s="2002"/>
      <c r="AI613" s="2002"/>
      <c r="AJ613" s="2002"/>
      <c r="AK613" s="2002"/>
      <c r="AL613" s="2002"/>
      <c r="AM613" s="2002"/>
      <c r="AN613" s="2002"/>
      <c r="AO613" s="2002"/>
      <c r="AP613" s="2002"/>
      <c r="AQ613" s="2002"/>
      <c r="AR613" s="2002"/>
      <c r="AS613" s="2002"/>
      <c r="AT613" s="2002"/>
      <c r="AU613" s="2002"/>
      <c r="AV613" s="2002"/>
      <c r="AW613" s="2006"/>
    </row>
    <row r="614" spans="1:49" ht="12.95">
      <c r="A614" s="2010"/>
      <c r="B614" s="2001"/>
      <c r="C614" s="2001"/>
      <c r="D614" s="1998"/>
      <c r="E614" s="2018"/>
      <c r="F614" s="2001"/>
      <c r="G614" s="2001"/>
      <c r="H614" s="2001"/>
      <c r="I614" s="2000"/>
      <c r="J614" s="2001"/>
      <c r="K614" s="2002"/>
      <c r="L614" s="2002"/>
      <c r="M614" s="2002"/>
      <c r="N614" s="2002"/>
      <c r="O614" s="2002"/>
      <c r="P614" s="2002"/>
      <c r="Q614" s="2002"/>
      <c r="R614" s="2002"/>
      <c r="S614" s="2002"/>
      <c r="T614" s="2002"/>
      <c r="U614" s="2002"/>
      <c r="V614" s="2002"/>
      <c r="W614" s="2002"/>
      <c r="X614" s="2002"/>
      <c r="Y614" s="2002"/>
      <c r="Z614" s="2003"/>
      <c r="AA614" s="2002"/>
      <c r="AB614" s="2002"/>
      <c r="AC614" s="2002"/>
      <c r="AD614" s="2002"/>
      <c r="AE614" s="2002"/>
      <c r="AF614" s="2002"/>
      <c r="AG614" s="2002"/>
      <c r="AH614" s="2002"/>
      <c r="AI614" s="2002"/>
      <c r="AJ614" s="2002"/>
      <c r="AK614" s="2002"/>
      <c r="AL614" s="2002"/>
      <c r="AM614" s="2002"/>
      <c r="AN614" s="2002"/>
      <c r="AO614" s="2002"/>
      <c r="AP614" s="2002"/>
      <c r="AQ614" s="2002"/>
      <c r="AR614" s="2002"/>
      <c r="AS614" s="2002"/>
      <c r="AT614" s="2002"/>
      <c r="AU614" s="2002"/>
      <c r="AV614" s="2002"/>
      <c r="AW614" s="2006"/>
    </row>
    <row r="615" spans="1:49" ht="12.95">
      <c r="A615" s="2010"/>
      <c r="B615" s="2001"/>
      <c r="C615" s="2001"/>
      <c r="D615" s="1998"/>
      <c r="E615" s="2018"/>
      <c r="F615" s="2001"/>
      <c r="G615" s="2001"/>
      <c r="H615" s="2001"/>
      <c r="I615" s="2000"/>
      <c r="J615" s="2001"/>
      <c r="K615" s="2002"/>
      <c r="L615" s="2002"/>
      <c r="M615" s="2002"/>
      <c r="N615" s="2002"/>
      <c r="O615" s="2002"/>
      <c r="P615" s="2002"/>
      <c r="Q615" s="2002"/>
      <c r="R615" s="2002"/>
      <c r="S615" s="2002"/>
      <c r="T615" s="2002"/>
      <c r="U615" s="2002"/>
      <c r="V615" s="2002"/>
      <c r="W615" s="2002"/>
      <c r="X615" s="2002"/>
      <c r="Y615" s="2002"/>
      <c r="Z615" s="2003"/>
      <c r="AA615" s="2002"/>
      <c r="AB615" s="2002"/>
      <c r="AC615" s="2002"/>
      <c r="AD615" s="2002"/>
      <c r="AE615" s="2002"/>
      <c r="AF615" s="2002"/>
      <c r="AG615" s="2002"/>
      <c r="AH615" s="2002"/>
      <c r="AI615" s="2002"/>
      <c r="AJ615" s="2002"/>
      <c r="AK615" s="2002"/>
      <c r="AL615" s="2002"/>
      <c r="AM615" s="2002"/>
      <c r="AN615" s="2002"/>
      <c r="AO615" s="2002"/>
      <c r="AP615" s="2002"/>
      <c r="AQ615" s="2002"/>
      <c r="AR615" s="2002"/>
      <c r="AS615" s="2002"/>
      <c r="AT615" s="2002"/>
      <c r="AU615" s="2002"/>
      <c r="AV615" s="2002"/>
      <c r="AW615" s="2006"/>
    </row>
    <row r="616" spans="1:49" ht="12.95">
      <c r="A616" s="2010"/>
      <c r="B616" s="2001"/>
      <c r="C616" s="2001"/>
      <c r="D616" s="1998"/>
      <c r="E616" s="2018"/>
      <c r="F616" s="2001"/>
      <c r="G616" s="2001"/>
      <c r="H616" s="2001"/>
      <c r="I616" s="2000"/>
      <c r="J616" s="2001"/>
      <c r="K616" s="2002"/>
      <c r="L616" s="2002"/>
      <c r="M616" s="2002"/>
      <c r="N616" s="2002"/>
      <c r="O616" s="2002"/>
      <c r="P616" s="2002"/>
      <c r="Q616" s="2002"/>
      <c r="R616" s="2002"/>
      <c r="S616" s="2002"/>
      <c r="T616" s="2002"/>
      <c r="U616" s="2002"/>
      <c r="V616" s="2002"/>
      <c r="W616" s="2002"/>
      <c r="X616" s="2002"/>
      <c r="Y616" s="2002"/>
      <c r="Z616" s="2003"/>
      <c r="AA616" s="2002"/>
      <c r="AB616" s="2002"/>
      <c r="AC616" s="2002"/>
      <c r="AD616" s="2002"/>
      <c r="AE616" s="2002"/>
      <c r="AF616" s="2002"/>
      <c r="AG616" s="2002"/>
      <c r="AH616" s="2002"/>
      <c r="AI616" s="2002"/>
      <c r="AJ616" s="2002"/>
      <c r="AK616" s="2002"/>
      <c r="AL616" s="2002"/>
      <c r="AM616" s="2002"/>
      <c r="AN616" s="2002"/>
      <c r="AO616" s="2002"/>
      <c r="AP616" s="2002"/>
      <c r="AQ616" s="2002"/>
      <c r="AR616" s="2002"/>
      <c r="AS616" s="2002"/>
      <c r="AT616" s="2002"/>
      <c r="AU616" s="2002"/>
      <c r="AV616" s="2002"/>
      <c r="AW616" s="2006"/>
    </row>
    <row r="617" spans="1:49" ht="12.95">
      <c r="A617" s="2010"/>
      <c r="B617" s="2001"/>
      <c r="C617" s="2001"/>
      <c r="D617" s="1998"/>
      <c r="E617" s="2018"/>
      <c r="F617" s="2001"/>
      <c r="G617" s="2001"/>
      <c r="H617" s="2001"/>
      <c r="I617" s="2000"/>
      <c r="J617" s="2001"/>
      <c r="K617" s="2002"/>
      <c r="L617" s="2002"/>
      <c r="M617" s="2002"/>
      <c r="N617" s="2002"/>
      <c r="O617" s="2002"/>
      <c r="P617" s="2002"/>
      <c r="Q617" s="2002"/>
      <c r="R617" s="2002"/>
      <c r="S617" s="2002"/>
      <c r="T617" s="2002"/>
      <c r="U617" s="2002"/>
      <c r="V617" s="2002"/>
      <c r="W617" s="2002"/>
      <c r="X617" s="2002"/>
      <c r="Y617" s="2002"/>
      <c r="Z617" s="2003"/>
      <c r="AA617" s="2002"/>
      <c r="AB617" s="2002"/>
      <c r="AC617" s="2002"/>
      <c r="AD617" s="2002"/>
      <c r="AE617" s="2002"/>
      <c r="AF617" s="2002"/>
      <c r="AG617" s="2002"/>
      <c r="AH617" s="2002"/>
      <c r="AI617" s="2002"/>
      <c r="AJ617" s="2002"/>
      <c r="AK617" s="2002"/>
      <c r="AL617" s="2002"/>
      <c r="AM617" s="2002"/>
      <c r="AN617" s="2002"/>
      <c r="AO617" s="2002"/>
      <c r="AP617" s="2002"/>
      <c r="AQ617" s="2002"/>
      <c r="AR617" s="2002"/>
      <c r="AS617" s="2002"/>
      <c r="AT617" s="2002"/>
      <c r="AU617" s="2002"/>
      <c r="AV617" s="2002"/>
      <c r="AW617" s="2006"/>
    </row>
    <row r="618" spans="1:49" ht="12.95">
      <c r="A618" s="2010"/>
      <c r="B618" s="2001"/>
      <c r="C618" s="2001"/>
      <c r="D618" s="1998"/>
      <c r="E618" s="2018"/>
      <c r="F618" s="2001"/>
      <c r="G618" s="2001"/>
      <c r="H618" s="2001"/>
      <c r="I618" s="2000"/>
      <c r="J618" s="2001"/>
      <c r="K618" s="2002"/>
      <c r="L618" s="2002"/>
      <c r="M618" s="2002"/>
      <c r="N618" s="2002"/>
      <c r="O618" s="2002"/>
      <c r="P618" s="2002"/>
      <c r="Q618" s="2002"/>
      <c r="R618" s="2002"/>
      <c r="S618" s="2002"/>
      <c r="T618" s="2002"/>
      <c r="U618" s="2002"/>
      <c r="V618" s="2002"/>
      <c r="W618" s="2002"/>
      <c r="X618" s="2002"/>
      <c r="Y618" s="2002"/>
      <c r="Z618" s="2003"/>
      <c r="AA618" s="2002"/>
      <c r="AB618" s="2002"/>
      <c r="AC618" s="2002"/>
      <c r="AD618" s="2002"/>
      <c r="AE618" s="2002"/>
      <c r="AF618" s="2002"/>
      <c r="AG618" s="2002"/>
      <c r="AH618" s="2002"/>
      <c r="AI618" s="2002"/>
      <c r="AJ618" s="2002"/>
      <c r="AK618" s="2002"/>
      <c r="AL618" s="2002"/>
      <c r="AM618" s="2002"/>
      <c r="AN618" s="2002"/>
      <c r="AO618" s="2002"/>
      <c r="AP618" s="2002"/>
      <c r="AQ618" s="2002"/>
      <c r="AR618" s="2002"/>
      <c r="AS618" s="2002"/>
      <c r="AT618" s="2002"/>
      <c r="AU618" s="2002"/>
      <c r="AV618" s="2002"/>
      <c r="AW618" s="2006"/>
    </row>
    <row r="619" spans="1:49" ht="12.95">
      <c r="A619" s="2010"/>
      <c r="B619" s="2001"/>
      <c r="C619" s="2001"/>
      <c r="D619" s="1998"/>
      <c r="E619" s="2018"/>
      <c r="F619" s="2001"/>
      <c r="G619" s="2001"/>
      <c r="H619" s="2001"/>
      <c r="I619" s="2000"/>
      <c r="J619" s="2001"/>
      <c r="K619" s="2002"/>
      <c r="L619" s="2002"/>
      <c r="M619" s="2002"/>
      <c r="N619" s="2002"/>
      <c r="O619" s="2002"/>
      <c r="P619" s="2002"/>
      <c r="Q619" s="2002"/>
      <c r="R619" s="2002"/>
      <c r="S619" s="2002"/>
      <c r="T619" s="2002"/>
      <c r="U619" s="2002"/>
      <c r="V619" s="2002"/>
      <c r="W619" s="2002"/>
      <c r="X619" s="2002"/>
      <c r="Y619" s="2002"/>
      <c r="Z619" s="2003"/>
      <c r="AA619" s="2002"/>
      <c r="AB619" s="2002"/>
      <c r="AC619" s="2002"/>
      <c r="AD619" s="2002"/>
      <c r="AE619" s="2002"/>
      <c r="AF619" s="2002"/>
      <c r="AG619" s="2002"/>
      <c r="AH619" s="2002"/>
      <c r="AI619" s="2002"/>
      <c r="AJ619" s="2002"/>
      <c r="AK619" s="2002"/>
      <c r="AL619" s="2002"/>
      <c r="AM619" s="2002"/>
      <c r="AN619" s="2002"/>
      <c r="AO619" s="2002"/>
      <c r="AP619" s="2002"/>
      <c r="AQ619" s="2002"/>
      <c r="AR619" s="2002"/>
      <c r="AS619" s="2002"/>
      <c r="AT619" s="2002"/>
      <c r="AU619" s="2002"/>
      <c r="AV619" s="2002"/>
      <c r="AW619" s="2006"/>
    </row>
    <row r="620" spans="1:49" ht="12.95">
      <c r="A620" s="2010"/>
      <c r="B620" s="2001"/>
      <c r="C620" s="2001"/>
      <c r="D620" s="1998"/>
      <c r="E620" s="2018"/>
      <c r="F620" s="2001"/>
      <c r="G620" s="2001"/>
      <c r="H620" s="2001"/>
      <c r="I620" s="2000"/>
      <c r="J620" s="2001"/>
      <c r="K620" s="2002"/>
      <c r="L620" s="2002"/>
      <c r="M620" s="2002"/>
      <c r="N620" s="2002"/>
      <c r="O620" s="2002"/>
      <c r="P620" s="2002"/>
      <c r="Q620" s="2002"/>
      <c r="R620" s="2002"/>
      <c r="S620" s="2002"/>
      <c r="T620" s="2002"/>
      <c r="U620" s="2002"/>
      <c r="V620" s="2002"/>
      <c r="W620" s="2002"/>
      <c r="X620" s="2002"/>
      <c r="Y620" s="2002"/>
      <c r="Z620" s="2003"/>
      <c r="AA620" s="2002"/>
      <c r="AB620" s="2002"/>
      <c r="AC620" s="2002"/>
      <c r="AD620" s="2002"/>
      <c r="AE620" s="2002"/>
      <c r="AF620" s="2002"/>
      <c r="AG620" s="2002"/>
      <c r="AH620" s="2002"/>
      <c r="AI620" s="2002"/>
      <c r="AJ620" s="2002"/>
      <c r="AK620" s="2002"/>
      <c r="AL620" s="2002"/>
      <c r="AM620" s="2002"/>
      <c r="AN620" s="2002"/>
      <c r="AO620" s="2002"/>
      <c r="AP620" s="2002"/>
      <c r="AQ620" s="2002"/>
      <c r="AR620" s="2002"/>
      <c r="AS620" s="2002"/>
      <c r="AT620" s="2002"/>
      <c r="AU620" s="2002"/>
      <c r="AV620" s="2002"/>
      <c r="AW620" s="2006"/>
    </row>
    <row r="621" spans="1:49" ht="12.95">
      <c r="A621" s="2010"/>
      <c r="B621" s="2001"/>
      <c r="C621" s="2001"/>
      <c r="D621" s="1998"/>
      <c r="E621" s="2018"/>
      <c r="F621" s="2001"/>
      <c r="G621" s="2001"/>
      <c r="H621" s="2001"/>
      <c r="I621" s="2000"/>
      <c r="J621" s="2001"/>
      <c r="K621" s="2002"/>
      <c r="L621" s="2002"/>
      <c r="M621" s="2002"/>
      <c r="N621" s="2002"/>
      <c r="O621" s="2002"/>
      <c r="P621" s="2002"/>
      <c r="Q621" s="2002"/>
      <c r="R621" s="2002"/>
      <c r="S621" s="2002"/>
      <c r="T621" s="2002"/>
      <c r="U621" s="2002"/>
      <c r="V621" s="2002"/>
      <c r="W621" s="2002"/>
      <c r="X621" s="2002"/>
      <c r="Y621" s="2002"/>
      <c r="Z621" s="2003"/>
      <c r="AA621" s="2002"/>
      <c r="AB621" s="2002"/>
      <c r="AC621" s="2002"/>
      <c r="AD621" s="2002"/>
      <c r="AE621" s="2002"/>
      <c r="AF621" s="2002"/>
      <c r="AG621" s="2002"/>
      <c r="AH621" s="2002"/>
      <c r="AI621" s="2002"/>
      <c r="AJ621" s="2002"/>
      <c r="AK621" s="2002"/>
      <c r="AL621" s="2002"/>
      <c r="AM621" s="2002"/>
      <c r="AN621" s="2002"/>
      <c r="AO621" s="2002"/>
      <c r="AP621" s="2002"/>
      <c r="AQ621" s="2002"/>
      <c r="AR621" s="2002"/>
      <c r="AS621" s="2002"/>
      <c r="AT621" s="2002"/>
      <c r="AU621" s="2002"/>
      <c r="AV621" s="2002"/>
      <c r="AW621" s="2006"/>
    </row>
    <row r="622" spans="1:49" ht="12.95">
      <c r="A622" s="2010"/>
      <c r="B622" s="2001"/>
      <c r="C622" s="2001"/>
      <c r="D622" s="1998"/>
      <c r="E622" s="2018"/>
      <c r="F622" s="2001"/>
      <c r="G622" s="2001"/>
      <c r="H622" s="2001"/>
      <c r="I622" s="2000"/>
      <c r="J622" s="2001"/>
      <c r="K622" s="2002"/>
      <c r="L622" s="2002"/>
      <c r="M622" s="2002"/>
      <c r="N622" s="2002"/>
      <c r="O622" s="2002"/>
      <c r="P622" s="2002"/>
      <c r="Q622" s="2002"/>
      <c r="R622" s="2002"/>
      <c r="S622" s="2002"/>
      <c r="T622" s="2002"/>
      <c r="U622" s="2002"/>
      <c r="V622" s="2002"/>
      <c r="W622" s="2002"/>
      <c r="X622" s="2002"/>
      <c r="Y622" s="2002"/>
      <c r="Z622" s="2003"/>
      <c r="AA622" s="2002"/>
      <c r="AB622" s="2002"/>
      <c r="AC622" s="2002"/>
      <c r="AD622" s="2002"/>
      <c r="AE622" s="2002"/>
      <c r="AF622" s="2002"/>
      <c r="AG622" s="2002"/>
      <c r="AH622" s="2002"/>
      <c r="AI622" s="2002"/>
      <c r="AJ622" s="2002"/>
      <c r="AK622" s="2002"/>
      <c r="AL622" s="2002"/>
      <c r="AM622" s="2002"/>
      <c r="AN622" s="2002"/>
      <c r="AO622" s="2002"/>
      <c r="AP622" s="2002"/>
      <c r="AQ622" s="2002"/>
      <c r="AR622" s="2002"/>
      <c r="AS622" s="2002"/>
      <c r="AT622" s="2002"/>
      <c r="AU622" s="2002"/>
      <c r="AV622" s="2002"/>
      <c r="AW622" s="2006"/>
    </row>
    <row r="623" spans="1:49" ht="12.95">
      <c r="A623" s="2010"/>
      <c r="B623" s="2001"/>
      <c r="C623" s="2001"/>
      <c r="D623" s="1998"/>
      <c r="E623" s="2018"/>
      <c r="F623" s="2001"/>
      <c r="G623" s="2001"/>
      <c r="H623" s="2001"/>
      <c r="I623" s="2000"/>
      <c r="J623" s="2001"/>
      <c r="K623" s="2002"/>
      <c r="L623" s="2002"/>
      <c r="M623" s="2002"/>
      <c r="N623" s="2002"/>
      <c r="O623" s="2002"/>
      <c r="P623" s="2002"/>
      <c r="Q623" s="2002"/>
      <c r="R623" s="2002"/>
      <c r="S623" s="2002"/>
      <c r="T623" s="2002"/>
      <c r="U623" s="2002"/>
      <c r="V623" s="2002"/>
      <c r="W623" s="2002"/>
      <c r="X623" s="2002"/>
      <c r="Y623" s="2002"/>
      <c r="Z623" s="2003"/>
      <c r="AA623" s="2002"/>
      <c r="AB623" s="2002"/>
      <c r="AC623" s="2002"/>
      <c r="AD623" s="2002"/>
      <c r="AE623" s="2002"/>
      <c r="AF623" s="2002"/>
      <c r="AG623" s="2002"/>
      <c r="AH623" s="2002"/>
      <c r="AI623" s="2002"/>
      <c r="AJ623" s="2002"/>
      <c r="AK623" s="2002"/>
      <c r="AL623" s="2002"/>
      <c r="AM623" s="2002"/>
      <c r="AN623" s="2002"/>
      <c r="AO623" s="2002"/>
      <c r="AP623" s="2002"/>
      <c r="AQ623" s="2002"/>
      <c r="AR623" s="2002"/>
      <c r="AS623" s="2002"/>
      <c r="AT623" s="2002"/>
      <c r="AU623" s="2002"/>
      <c r="AV623" s="2002"/>
      <c r="AW623" s="2006"/>
    </row>
    <row r="624" spans="1:49" ht="12.95">
      <c r="A624" s="2010"/>
      <c r="B624" s="2001"/>
      <c r="C624" s="2001"/>
      <c r="D624" s="1998"/>
      <c r="E624" s="2018"/>
      <c r="F624" s="2001"/>
      <c r="G624" s="2001"/>
      <c r="H624" s="2001"/>
      <c r="I624" s="2000"/>
      <c r="J624" s="2001"/>
      <c r="K624" s="2002"/>
      <c r="L624" s="2002"/>
      <c r="M624" s="2002"/>
      <c r="N624" s="2002"/>
      <c r="O624" s="2002"/>
      <c r="P624" s="2002"/>
      <c r="Q624" s="2002"/>
      <c r="R624" s="2002"/>
      <c r="S624" s="2002"/>
      <c r="T624" s="2002"/>
      <c r="U624" s="2002"/>
      <c r="V624" s="2002"/>
      <c r="W624" s="2002"/>
      <c r="X624" s="2002"/>
      <c r="Y624" s="2002"/>
      <c r="Z624" s="2003"/>
      <c r="AA624" s="2002"/>
      <c r="AB624" s="2002"/>
      <c r="AC624" s="2002"/>
      <c r="AD624" s="2002"/>
      <c r="AE624" s="2002"/>
      <c r="AF624" s="2002"/>
      <c r="AG624" s="2002"/>
      <c r="AH624" s="2002"/>
      <c r="AI624" s="2002"/>
      <c r="AJ624" s="2002"/>
      <c r="AK624" s="2002"/>
      <c r="AL624" s="2002"/>
      <c r="AM624" s="2002"/>
      <c r="AN624" s="2002"/>
      <c r="AO624" s="2002"/>
      <c r="AP624" s="2002"/>
      <c r="AQ624" s="2002"/>
      <c r="AR624" s="2002"/>
      <c r="AS624" s="2002"/>
      <c r="AT624" s="2002"/>
      <c r="AU624" s="2002"/>
      <c r="AV624" s="2002"/>
      <c r="AW624" s="2006"/>
    </row>
    <row r="625" spans="1:49" ht="12.95">
      <c r="A625" s="2010"/>
      <c r="B625" s="2001"/>
      <c r="C625" s="2001"/>
      <c r="D625" s="1998"/>
      <c r="E625" s="2018"/>
      <c r="F625" s="2001"/>
      <c r="G625" s="2001"/>
      <c r="H625" s="2001"/>
      <c r="I625" s="2000"/>
      <c r="J625" s="2001"/>
      <c r="K625" s="2002"/>
      <c r="L625" s="2002"/>
      <c r="M625" s="2002"/>
      <c r="N625" s="2002"/>
      <c r="O625" s="2002"/>
      <c r="P625" s="2002"/>
      <c r="Q625" s="2002"/>
      <c r="R625" s="2002"/>
      <c r="S625" s="2002"/>
      <c r="T625" s="2002"/>
      <c r="U625" s="2002"/>
      <c r="V625" s="2002"/>
      <c r="W625" s="2002"/>
      <c r="X625" s="2002"/>
      <c r="Y625" s="2002"/>
      <c r="Z625" s="2003"/>
      <c r="AA625" s="2002"/>
      <c r="AB625" s="2002"/>
      <c r="AC625" s="2002"/>
      <c r="AD625" s="2002"/>
      <c r="AE625" s="2002"/>
      <c r="AF625" s="2002"/>
      <c r="AG625" s="2002"/>
      <c r="AH625" s="2002"/>
      <c r="AI625" s="2002"/>
      <c r="AJ625" s="2002"/>
      <c r="AK625" s="2002"/>
      <c r="AL625" s="2002"/>
      <c r="AM625" s="2002"/>
      <c r="AN625" s="2002"/>
      <c r="AO625" s="2002"/>
      <c r="AP625" s="2002"/>
      <c r="AQ625" s="2002"/>
      <c r="AR625" s="2002"/>
      <c r="AS625" s="2002"/>
      <c r="AT625" s="2002"/>
      <c r="AU625" s="2002"/>
      <c r="AV625" s="2002"/>
      <c r="AW625" s="2006"/>
    </row>
    <row r="626" spans="1:49" ht="12.95">
      <c r="A626" s="2010"/>
      <c r="B626" s="2001"/>
      <c r="C626" s="2001"/>
      <c r="D626" s="1998"/>
      <c r="E626" s="2018"/>
      <c r="F626" s="2001"/>
      <c r="G626" s="2001"/>
      <c r="H626" s="2001"/>
      <c r="I626" s="2000"/>
      <c r="J626" s="2001"/>
      <c r="K626" s="2002"/>
      <c r="L626" s="2002"/>
      <c r="M626" s="2002"/>
      <c r="N626" s="2002"/>
      <c r="O626" s="2002"/>
      <c r="P626" s="2002"/>
      <c r="Q626" s="2002"/>
      <c r="R626" s="2002"/>
      <c r="S626" s="2002"/>
      <c r="T626" s="2002"/>
      <c r="U626" s="2002"/>
      <c r="V626" s="2002"/>
      <c r="W626" s="2002"/>
      <c r="X626" s="2002"/>
      <c r="Y626" s="2002"/>
      <c r="Z626" s="2003"/>
      <c r="AA626" s="2002"/>
      <c r="AB626" s="2002"/>
      <c r="AC626" s="2002"/>
      <c r="AD626" s="2002"/>
      <c r="AE626" s="2002"/>
      <c r="AF626" s="2002"/>
      <c r="AG626" s="2002"/>
      <c r="AH626" s="2002"/>
      <c r="AI626" s="2002"/>
      <c r="AJ626" s="2002"/>
      <c r="AK626" s="2002"/>
      <c r="AL626" s="2002"/>
      <c r="AM626" s="2002"/>
      <c r="AN626" s="2002"/>
      <c r="AO626" s="2002"/>
      <c r="AP626" s="2002"/>
      <c r="AQ626" s="2002"/>
      <c r="AR626" s="2002"/>
      <c r="AS626" s="2002"/>
      <c r="AT626" s="2002"/>
      <c r="AU626" s="2002"/>
      <c r="AV626" s="2002"/>
      <c r="AW626" s="2006"/>
    </row>
    <row r="627" spans="1:49" ht="12.95">
      <c r="A627" s="2010"/>
      <c r="B627" s="2001"/>
      <c r="C627" s="2001"/>
      <c r="D627" s="1998"/>
      <c r="E627" s="2018"/>
      <c r="F627" s="2001"/>
      <c r="G627" s="2001"/>
      <c r="H627" s="2001"/>
      <c r="I627" s="2000"/>
      <c r="J627" s="2001"/>
      <c r="K627" s="2002"/>
      <c r="L627" s="2002"/>
      <c r="M627" s="2002"/>
      <c r="N627" s="2002"/>
      <c r="O627" s="2002"/>
      <c r="P627" s="2002"/>
      <c r="Q627" s="2002"/>
      <c r="R627" s="2002"/>
      <c r="S627" s="2002"/>
      <c r="T627" s="2002"/>
      <c r="U627" s="2002"/>
      <c r="V627" s="2002"/>
      <c r="W627" s="2002"/>
      <c r="X627" s="2002"/>
      <c r="Y627" s="2002"/>
      <c r="Z627" s="2003"/>
      <c r="AA627" s="2002"/>
      <c r="AB627" s="2002"/>
      <c r="AC627" s="2002"/>
      <c r="AD627" s="2002"/>
      <c r="AE627" s="2002"/>
      <c r="AF627" s="2002"/>
      <c r="AG627" s="2002"/>
      <c r="AH627" s="2002"/>
      <c r="AI627" s="2002"/>
      <c r="AJ627" s="2002"/>
      <c r="AK627" s="2002"/>
      <c r="AL627" s="2002"/>
      <c r="AM627" s="2002"/>
      <c r="AN627" s="2002"/>
      <c r="AO627" s="2002"/>
      <c r="AP627" s="2002"/>
      <c r="AQ627" s="2002"/>
      <c r="AR627" s="2002"/>
      <c r="AS627" s="2002"/>
      <c r="AT627" s="2002"/>
      <c r="AU627" s="2002"/>
      <c r="AV627" s="2002"/>
      <c r="AW627" s="2006"/>
    </row>
    <row r="628" spans="1:49" ht="12.95">
      <c r="A628" s="2010"/>
      <c r="B628" s="2001"/>
      <c r="C628" s="2001"/>
      <c r="D628" s="1998"/>
      <c r="E628" s="2018"/>
      <c r="F628" s="2001"/>
      <c r="G628" s="2001"/>
      <c r="H628" s="2001"/>
      <c r="I628" s="2000"/>
      <c r="J628" s="2001"/>
      <c r="K628" s="2002"/>
      <c r="L628" s="2002"/>
      <c r="M628" s="2002"/>
      <c r="N628" s="2002"/>
      <c r="O628" s="2002"/>
      <c r="P628" s="2002"/>
      <c r="Q628" s="2002"/>
      <c r="R628" s="2002"/>
      <c r="S628" s="2002"/>
      <c r="T628" s="2002"/>
      <c r="U628" s="2002"/>
      <c r="V628" s="2002"/>
      <c r="W628" s="2002"/>
      <c r="X628" s="2002"/>
      <c r="Y628" s="2002"/>
      <c r="Z628" s="2003"/>
      <c r="AA628" s="2002"/>
      <c r="AB628" s="2002"/>
      <c r="AC628" s="2002"/>
      <c r="AD628" s="2002"/>
      <c r="AE628" s="2002"/>
      <c r="AF628" s="2002"/>
      <c r="AG628" s="2002"/>
      <c r="AH628" s="2002"/>
      <c r="AI628" s="2002"/>
      <c r="AJ628" s="2002"/>
      <c r="AK628" s="2002"/>
      <c r="AL628" s="2002"/>
      <c r="AM628" s="2002"/>
      <c r="AN628" s="2002"/>
      <c r="AO628" s="2002"/>
      <c r="AP628" s="2002"/>
      <c r="AQ628" s="2002"/>
      <c r="AR628" s="2002"/>
      <c r="AS628" s="2002"/>
      <c r="AT628" s="2002"/>
      <c r="AU628" s="2002"/>
      <c r="AV628" s="2002"/>
      <c r="AW628" s="2006"/>
    </row>
    <row r="629" spans="1:49" ht="12.95">
      <c r="A629" s="2010"/>
      <c r="B629" s="2001"/>
      <c r="C629" s="2001"/>
      <c r="D629" s="1998"/>
      <c r="E629" s="2018"/>
      <c r="F629" s="2001"/>
      <c r="G629" s="2001"/>
      <c r="H629" s="2001"/>
      <c r="I629" s="2000"/>
      <c r="J629" s="2001"/>
      <c r="K629" s="2002"/>
      <c r="L629" s="2002"/>
      <c r="M629" s="2002"/>
      <c r="N629" s="2002"/>
      <c r="O629" s="2002"/>
      <c r="P629" s="2002"/>
      <c r="Q629" s="2002"/>
      <c r="R629" s="2002"/>
      <c r="S629" s="2002"/>
      <c r="T629" s="2002"/>
      <c r="U629" s="2002"/>
      <c r="V629" s="2002"/>
      <c r="W629" s="2002"/>
      <c r="X629" s="2002"/>
      <c r="Y629" s="2002"/>
      <c r="Z629" s="2003"/>
      <c r="AA629" s="2002"/>
      <c r="AB629" s="2002"/>
      <c r="AC629" s="2002"/>
      <c r="AD629" s="2002"/>
      <c r="AE629" s="2002"/>
      <c r="AF629" s="2002"/>
      <c r="AG629" s="2002"/>
      <c r="AH629" s="2002"/>
      <c r="AI629" s="2002"/>
      <c r="AJ629" s="2002"/>
      <c r="AK629" s="2002"/>
      <c r="AL629" s="2002"/>
      <c r="AM629" s="2002"/>
      <c r="AN629" s="2002"/>
      <c r="AO629" s="2002"/>
      <c r="AP629" s="2002"/>
      <c r="AQ629" s="2002"/>
      <c r="AR629" s="2002"/>
      <c r="AS629" s="2002"/>
      <c r="AT629" s="2002"/>
      <c r="AU629" s="2002"/>
      <c r="AV629" s="2002"/>
      <c r="AW629" s="2006"/>
    </row>
    <row r="630" spans="1:49" ht="12.95">
      <c r="A630" s="2010"/>
      <c r="B630" s="2001"/>
      <c r="C630" s="2001"/>
      <c r="D630" s="1998"/>
      <c r="E630" s="2018"/>
      <c r="F630" s="2001"/>
      <c r="G630" s="2001"/>
      <c r="H630" s="2001"/>
      <c r="I630" s="2000"/>
      <c r="J630" s="2001"/>
      <c r="K630" s="2002"/>
      <c r="L630" s="2002"/>
      <c r="M630" s="2002"/>
      <c r="N630" s="2002"/>
      <c r="O630" s="2002"/>
      <c r="P630" s="2002"/>
      <c r="Q630" s="2002"/>
      <c r="R630" s="2002"/>
      <c r="S630" s="2002"/>
      <c r="T630" s="2002"/>
      <c r="U630" s="2002"/>
      <c r="V630" s="2002"/>
      <c r="W630" s="2002"/>
      <c r="X630" s="2002"/>
      <c r="Y630" s="2002"/>
      <c r="Z630" s="2003"/>
      <c r="AA630" s="2002"/>
      <c r="AB630" s="2002"/>
      <c r="AC630" s="2002"/>
      <c r="AD630" s="2002"/>
      <c r="AE630" s="2002"/>
      <c r="AF630" s="2002"/>
      <c r="AG630" s="2002"/>
      <c r="AH630" s="2002"/>
      <c r="AI630" s="2002"/>
      <c r="AJ630" s="2002"/>
      <c r="AK630" s="2002"/>
      <c r="AL630" s="2002"/>
      <c r="AM630" s="2002"/>
      <c r="AN630" s="2002"/>
      <c r="AO630" s="2002"/>
      <c r="AP630" s="2002"/>
      <c r="AQ630" s="2002"/>
      <c r="AR630" s="2002"/>
      <c r="AS630" s="2002"/>
      <c r="AT630" s="2002"/>
      <c r="AU630" s="2002"/>
      <c r="AV630" s="2002"/>
      <c r="AW630" s="2006"/>
    </row>
    <row r="631" spans="1:49" ht="12.95">
      <c r="A631" s="2010"/>
      <c r="B631" s="2001"/>
      <c r="C631" s="2001"/>
      <c r="D631" s="1998"/>
      <c r="E631" s="2018"/>
      <c r="F631" s="2001"/>
      <c r="G631" s="2001"/>
      <c r="H631" s="2001"/>
      <c r="I631" s="2000"/>
      <c r="J631" s="2001"/>
      <c r="K631" s="2002"/>
      <c r="L631" s="2002"/>
      <c r="M631" s="2002"/>
      <c r="N631" s="2002"/>
      <c r="O631" s="2002"/>
      <c r="P631" s="2002"/>
      <c r="Q631" s="2002"/>
      <c r="R631" s="2002"/>
      <c r="S631" s="2002"/>
      <c r="T631" s="2002"/>
      <c r="U631" s="2002"/>
      <c r="V631" s="2002"/>
      <c r="W631" s="2002"/>
      <c r="X631" s="2002"/>
      <c r="Y631" s="2002"/>
      <c r="Z631" s="2003"/>
      <c r="AA631" s="2002"/>
      <c r="AB631" s="2002"/>
      <c r="AC631" s="2002"/>
      <c r="AD631" s="2002"/>
      <c r="AE631" s="2002"/>
      <c r="AF631" s="2002"/>
      <c r="AG631" s="2002"/>
      <c r="AH631" s="2002"/>
      <c r="AI631" s="2002"/>
      <c r="AJ631" s="2002"/>
      <c r="AK631" s="2002"/>
      <c r="AL631" s="2002"/>
      <c r="AM631" s="2002"/>
      <c r="AN631" s="2002"/>
      <c r="AO631" s="2002"/>
      <c r="AP631" s="2002"/>
      <c r="AQ631" s="2002"/>
      <c r="AR631" s="2002"/>
      <c r="AS631" s="2002"/>
      <c r="AT631" s="2002"/>
      <c r="AU631" s="2002"/>
      <c r="AV631" s="2002"/>
      <c r="AW631" s="2006"/>
    </row>
    <row r="632" spans="1:49" ht="12.95">
      <c r="A632" s="2010"/>
      <c r="B632" s="2001"/>
      <c r="C632" s="2001"/>
      <c r="D632" s="1998"/>
      <c r="E632" s="2018"/>
      <c r="F632" s="2001"/>
      <c r="G632" s="2001"/>
      <c r="H632" s="2001"/>
      <c r="I632" s="2000"/>
      <c r="J632" s="2001"/>
      <c r="K632" s="2002"/>
      <c r="L632" s="2002"/>
      <c r="M632" s="2002"/>
      <c r="N632" s="2002"/>
      <c r="O632" s="2002"/>
      <c r="P632" s="2002"/>
      <c r="Q632" s="2002"/>
      <c r="R632" s="2002"/>
      <c r="S632" s="2002"/>
      <c r="T632" s="2002"/>
      <c r="U632" s="2002"/>
      <c r="V632" s="2002"/>
      <c r="W632" s="2002"/>
      <c r="X632" s="2002"/>
      <c r="Y632" s="2002"/>
      <c r="Z632" s="2003"/>
      <c r="AA632" s="2002"/>
      <c r="AB632" s="2002"/>
      <c r="AC632" s="2002"/>
      <c r="AD632" s="2002"/>
      <c r="AE632" s="2002"/>
      <c r="AF632" s="2002"/>
      <c r="AG632" s="2002"/>
      <c r="AH632" s="2002"/>
      <c r="AI632" s="2002"/>
      <c r="AJ632" s="2002"/>
      <c r="AK632" s="2002"/>
      <c r="AL632" s="2002"/>
      <c r="AM632" s="2002"/>
      <c r="AN632" s="2002"/>
      <c r="AO632" s="2002"/>
      <c r="AP632" s="2002"/>
      <c r="AQ632" s="2002"/>
      <c r="AR632" s="2002"/>
      <c r="AS632" s="2002"/>
      <c r="AT632" s="2002"/>
      <c r="AU632" s="2002"/>
      <c r="AV632" s="2002"/>
      <c r="AW632" s="2006"/>
    </row>
    <row r="633" spans="1:49" ht="12.95">
      <c r="A633" s="2010"/>
      <c r="B633" s="2001"/>
      <c r="C633" s="2001"/>
      <c r="D633" s="1998"/>
      <c r="E633" s="2018"/>
      <c r="F633" s="2001"/>
      <c r="G633" s="2001"/>
      <c r="H633" s="2001"/>
      <c r="I633" s="2000"/>
      <c r="J633" s="2001"/>
      <c r="K633" s="2002"/>
      <c r="L633" s="2002"/>
      <c r="M633" s="2002"/>
      <c r="N633" s="2002"/>
      <c r="O633" s="2002"/>
      <c r="P633" s="2002"/>
      <c r="Q633" s="2002"/>
      <c r="R633" s="2002"/>
      <c r="S633" s="2002"/>
      <c r="T633" s="2002"/>
      <c r="U633" s="2002"/>
      <c r="V633" s="2002"/>
      <c r="W633" s="2002"/>
      <c r="X633" s="2002"/>
      <c r="Y633" s="2002"/>
      <c r="Z633" s="2003"/>
      <c r="AA633" s="2002"/>
      <c r="AB633" s="2002"/>
      <c r="AC633" s="2002"/>
      <c r="AD633" s="2002"/>
      <c r="AE633" s="2002"/>
      <c r="AF633" s="2002"/>
      <c r="AG633" s="2002"/>
      <c r="AH633" s="2002"/>
      <c r="AI633" s="2002"/>
      <c r="AJ633" s="2002"/>
      <c r="AK633" s="2002"/>
      <c r="AL633" s="2002"/>
      <c r="AM633" s="2002"/>
      <c r="AN633" s="2002"/>
      <c r="AO633" s="2002"/>
      <c r="AP633" s="2002"/>
      <c r="AQ633" s="2002"/>
      <c r="AR633" s="2002"/>
      <c r="AS633" s="2002"/>
      <c r="AT633" s="2002"/>
      <c r="AU633" s="2002"/>
      <c r="AV633" s="2002"/>
      <c r="AW633" s="2006"/>
    </row>
    <row r="634" spans="1:49" ht="12.95">
      <c r="A634" s="2010"/>
      <c r="B634" s="2001"/>
      <c r="C634" s="2001"/>
      <c r="D634" s="1998"/>
      <c r="E634" s="2018"/>
      <c r="F634" s="2001"/>
      <c r="G634" s="2001"/>
      <c r="H634" s="2001"/>
      <c r="I634" s="2000"/>
      <c r="J634" s="2001"/>
      <c r="K634" s="2002"/>
      <c r="L634" s="2002"/>
      <c r="M634" s="2002"/>
      <c r="N634" s="2002"/>
      <c r="O634" s="2002"/>
      <c r="P634" s="2002"/>
      <c r="Q634" s="2002"/>
      <c r="R634" s="2002"/>
      <c r="S634" s="2002"/>
      <c r="T634" s="2002"/>
      <c r="U634" s="2002"/>
      <c r="V634" s="2002"/>
      <c r="W634" s="2002"/>
      <c r="X634" s="2002"/>
      <c r="Y634" s="2002"/>
      <c r="Z634" s="2003"/>
      <c r="AA634" s="2002"/>
      <c r="AB634" s="2002"/>
      <c r="AC634" s="2002"/>
      <c r="AD634" s="2002"/>
      <c r="AE634" s="2002"/>
      <c r="AF634" s="2002"/>
      <c r="AG634" s="2002"/>
      <c r="AH634" s="2002"/>
      <c r="AI634" s="2002"/>
      <c r="AJ634" s="2002"/>
      <c r="AK634" s="2002"/>
      <c r="AL634" s="2002"/>
      <c r="AM634" s="2002"/>
      <c r="AN634" s="2002"/>
      <c r="AO634" s="2002"/>
      <c r="AP634" s="2002"/>
      <c r="AQ634" s="2002"/>
      <c r="AR634" s="2002"/>
      <c r="AS634" s="2002"/>
      <c r="AT634" s="2002"/>
      <c r="AU634" s="2002"/>
      <c r="AV634" s="2002"/>
      <c r="AW634" s="2006"/>
    </row>
    <row r="635" spans="1:49" ht="12.95">
      <c r="A635" s="2010"/>
      <c r="B635" s="2001"/>
      <c r="C635" s="2001"/>
      <c r="D635" s="1998"/>
      <c r="E635" s="2018"/>
      <c r="F635" s="2001"/>
      <c r="G635" s="2001"/>
      <c r="H635" s="2001"/>
      <c r="I635" s="2000"/>
      <c r="J635" s="2001"/>
      <c r="K635" s="2002"/>
      <c r="L635" s="2002"/>
      <c r="M635" s="2002"/>
      <c r="N635" s="2002"/>
      <c r="O635" s="2002"/>
      <c r="P635" s="2002"/>
      <c r="Q635" s="2002"/>
      <c r="R635" s="2002"/>
      <c r="S635" s="2002"/>
      <c r="T635" s="2002"/>
      <c r="U635" s="2002"/>
      <c r="V635" s="2002"/>
      <c r="W635" s="2002"/>
      <c r="X635" s="2002"/>
      <c r="Y635" s="2002"/>
      <c r="Z635" s="2003"/>
      <c r="AA635" s="2002"/>
      <c r="AB635" s="2002"/>
      <c r="AC635" s="2002"/>
      <c r="AD635" s="2002"/>
      <c r="AE635" s="2002"/>
      <c r="AF635" s="2002"/>
      <c r="AG635" s="2002"/>
      <c r="AH635" s="2002"/>
      <c r="AI635" s="2002"/>
      <c r="AJ635" s="2002"/>
      <c r="AK635" s="2002"/>
      <c r="AL635" s="2002"/>
      <c r="AM635" s="2002"/>
      <c r="AN635" s="2002"/>
      <c r="AO635" s="2002"/>
      <c r="AP635" s="2002"/>
      <c r="AQ635" s="2002"/>
      <c r="AR635" s="2002"/>
      <c r="AS635" s="2002"/>
      <c r="AT635" s="2002"/>
      <c r="AU635" s="2002"/>
      <c r="AV635" s="2002"/>
      <c r="AW635" s="2006"/>
    </row>
    <row r="636" spans="1:49" ht="12.95">
      <c r="A636" s="2010"/>
      <c r="B636" s="2001"/>
      <c r="C636" s="2001"/>
      <c r="D636" s="1998"/>
      <c r="E636" s="2018"/>
      <c r="F636" s="2001"/>
      <c r="G636" s="2001"/>
      <c r="H636" s="2001"/>
      <c r="I636" s="2000"/>
      <c r="J636" s="2001"/>
      <c r="K636" s="2002"/>
      <c r="L636" s="2002"/>
      <c r="M636" s="2002"/>
      <c r="N636" s="2002"/>
      <c r="O636" s="2002"/>
      <c r="P636" s="2002"/>
      <c r="Q636" s="2002"/>
      <c r="R636" s="2002"/>
      <c r="S636" s="2002"/>
      <c r="T636" s="2002"/>
      <c r="U636" s="2002"/>
      <c r="V636" s="2002"/>
      <c r="W636" s="2002"/>
      <c r="X636" s="2002"/>
      <c r="Y636" s="2002"/>
      <c r="Z636" s="2003"/>
      <c r="AA636" s="2002"/>
      <c r="AB636" s="2002"/>
      <c r="AC636" s="2002"/>
      <c r="AD636" s="2002"/>
      <c r="AE636" s="2002"/>
      <c r="AF636" s="2002"/>
      <c r="AG636" s="2002"/>
      <c r="AH636" s="2002"/>
      <c r="AI636" s="2002"/>
      <c r="AJ636" s="2002"/>
      <c r="AK636" s="2002"/>
      <c r="AL636" s="2002"/>
      <c r="AM636" s="2002"/>
      <c r="AN636" s="2002"/>
      <c r="AO636" s="2002"/>
      <c r="AP636" s="2002"/>
      <c r="AQ636" s="2002"/>
      <c r="AR636" s="2002"/>
      <c r="AS636" s="2002"/>
      <c r="AT636" s="2002"/>
      <c r="AU636" s="2002"/>
      <c r="AV636" s="2002"/>
      <c r="AW636" s="2006"/>
    </row>
    <row r="637" spans="1:49" ht="12.95">
      <c r="A637" s="2010"/>
      <c r="B637" s="2001"/>
      <c r="C637" s="2001"/>
      <c r="D637" s="1998"/>
      <c r="E637" s="2018"/>
      <c r="F637" s="2001"/>
      <c r="G637" s="2001"/>
      <c r="H637" s="2001"/>
      <c r="I637" s="2000"/>
      <c r="J637" s="2001"/>
      <c r="K637" s="2002"/>
      <c r="L637" s="2002"/>
      <c r="M637" s="2002"/>
      <c r="N637" s="2002"/>
      <c r="O637" s="2002"/>
      <c r="P637" s="2002"/>
      <c r="Q637" s="2002"/>
      <c r="R637" s="2002"/>
      <c r="S637" s="2002"/>
      <c r="T637" s="2002"/>
      <c r="U637" s="2002"/>
      <c r="V637" s="2002"/>
      <c r="W637" s="2002"/>
      <c r="X637" s="2002"/>
      <c r="Y637" s="2002"/>
      <c r="Z637" s="2003"/>
      <c r="AA637" s="2002"/>
      <c r="AB637" s="2002"/>
      <c r="AC637" s="2002"/>
      <c r="AD637" s="2002"/>
      <c r="AE637" s="2002"/>
      <c r="AF637" s="2002"/>
      <c r="AG637" s="2002"/>
      <c r="AH637" s="2002"/>
      <c r="AI637" s="2002"/>
      <c r="AJ637" s="2002"/>
      <c r="AK637" s="2002"/>
      <c r="AL637" s="2002"/>
      <c r="AM637" s="2002"/>
      <c r="AN637" s="2002"/>
      <c r="AO637" s="2002"/>
      <c r="AP637" s="2002"/>
      <c r="AQ637" s="2002"/>
      <c r="AR637" s="2002"/>
      <c r="AS637" s="2002"/>
      <c r="AT637" s="2002"/>
      <c r="AU637" s="2002"/>
      <c r="AV637" s="2002"/>
      <c r="AW637" s="2006"/>
    </row>
    <row r="638" spans="1:49" ht="12.95">
      <c r="A638" s="2010"/>
      <c r="B638" s="2001"/>
      <c r="C638" s="2001"/>
      <c r="D638" s="1998"/>
      <c r="E638" s="2018"/>
      <c r="F638" s="2001"/>
      <c r="G638" s="2001"/>
      <c r="H638" s="2001"/>
      <c r="I638" s="2000"/>
      <c r="J638" s="2001"/>
      <c r="K638" s="2002"/>
      <c r="L638" s="2002"/>
      <c r="M638" s="2002"/>
      <c r="N638" s="2002"/>
      <c r="O638" s="2002"/>
      <c r="P638" s="2002"/>
      <c r="Q638" s="2002"/>
      <c r="R638" s="2002"/>
      <c r="S638" s="2002"/>
      <c r="T638" s="2002"/>
      <c r="U638" s="2002"/>
      <c r="V638" s="2002"/>
      <c r="W638" s="2002"/>
      <c r="X638" s="2002"/>
      <c r="Y638" s="2002"/>
      <c r="Z638" s="2003"/>
      <c r="AA638" s="2002"/>
      <c r="AB638" s="2002"/>
      <c r="AC638" s="2002"/>
      <c r="AD638" s="2002"/>
      <c r="AE638" s="2002"/>
      <c r="AF638" s="2002"/>
      <c r="AG638" s="2002"/>
      <c r="AH638" s="2002"/>
      <c r="AI638" s="2002"/>
      <c r="AJ638" s="2002"/>
      <c r="AK638" s="2002"/>
      <c r="AL638" s="2002"/>
      <c r="AM638" s="2002"/>
      <c r="AN638" s="2002"/>
      <c r="AO638" s="2002"/>
      <c r="AP638" s="2002"/>
      <c r="AQ638" s="2002"/>
      <c r="AR638" s="2002"/>
      <c r="AS638" s="2002"/>
      <c r="AT638" s="2002"/>
      <c r="AU638" s="2002"/>
      <c r="AV638" s="2002"/>
      <c r="AW638" s="2006"/>
    </row>
    <row r="639" spans="1:49" ht="12.95">
      <c r="A639" s="2010"/>
      <c r="B639" s="2001"/>
      <c r="C639" s="2001"/>
      <c r="D639" s="1998"/>
      <c r="E639" s="2018"/>
      <c r="F639" s="2001"/>
      <c r="G639" s="2001"/>
      <c r="H639" s="2001"/>
      <c r="I639" s="2000"/>
      <c r="J639" s="2001"/>
      <c r="K639" s="2002"/>
      <c r="L639" s="2002"/>
      <c r="M639" s="2002"/>
      <c r="N639" s="2002"/>
      <c r="O639" s="2002"/>
      <c r="P639" s="2002"/>
      <c r="Q639" s="2002"/>
      <c r="R639" s="2002"/>
      <c r="S639" s="2002"/>
      <c r="T639" s="2002"/>
      <c r="U639" s="2002"/>
      <c r="V639" s="2002"/>
      <c r="W639" s="2002"/>
      <c r="X639" s="2002"/>
      <c r="Y639" s="2002"/>
      <c r="Z639" s="2003"/>
      <c r="AA639" s="2002"/>
      <c r="AB639" s="2002"/>
      <c r="AC639" s="2002"/>
      <c r="AD639" s="2002"/>
      <c r="AE639" s="2002"/>
      <c r="AF639" s="2002"/>
      <c r="AG639" s="2002"/>
      <c r="AH639" s="2002"/>
      <c r="AI639" s="2002"/>
      <c r="AJ639" s="2002"/>
      <c r="AK639" s="2002"/>
      <c r="AL639" s="2002"/>
      <c r="AM639" s="2002"/>
      <c r="AN639" s="2002"/>
      <c r="AO639" s="2002"/>
      <c r="AP639" s="2002"/>
      <c r="AQ639" s="2002"/>
      <c r="AR639" s="2002"/>
      <c r="AS639" s="2002"/>
      <c r="AT639" s="2002"/>
      <c r="AU639" s="2002"/>
      <c r="AV639" s="2002"/>
      <c r="AW639" s="2006"/>
    </row>
    <row r="640" spans="1:49" ht="12.95">
      <c r="A640" s="2010"/>
      <c r="B640" s="2001"/>
      <c r="C640" s="2001"/>
      <c r="D640" s="1998"/>
      <c r="E640" s="2018"/>
      <c r="F640" s="2001"/>
      <c r="G640" s="2001"/>
      <c r="H640" s="2001"/>
      <c r="I640" s="2000"/>
      <c r="J640" s="2001"/>
      <c r="K640" s="2002"/>
      <c r="L640" s="2002"/>
      <c r="M640" s="2002"/>
      <c r="N640" s="2002"/>
      <c r="O640" s="2002"/>
      <c r="P640" s="2002"/>
      <c r="Q640" s="2002"/>
      <c r="R640" s="2002"/>
      <c r="S640" s="2002"/>
      <c r="T640" s="2002"/>
      <c r="U640" s="2002"/>
      <c r="V640" s="2002"/>
      <c r="W640" s="2002"/>
      <c r="X640" s="2002"/>
      <c r="Y640" s="2002"/>
      <c r="Z640" s="2003"/>
      <c r="AA640" s="2002"/>
      <c r="AB640" s="2002"/>
      <c r="AC640" s="2002"/>
      <c r="AD640" s="2002"/>
      <c r="AE640" s="2002"/>
      <c r="AF640" s="2002"/>
      <c r="AG640" s="2002"/>
      <c r="AH640" s="2002"/>
      <c r="AI640" s="2002"/>
      <c r="AJ640" s="2002"/>
      <c r="AK640" s="2002"/>
      <c r="AL640" s="2002"/>
      <c r="AM640" s="2002"/>
      <c r="AN640" s="2002"/>
      <c r="AO640" s="2002"/>
      <c r="AP640" s="2002"/>
      <c r="AQ640" s="2002"/>
      <c r="AR640" s="2002"/>
      <c r="AS640" s="2002"/>
      <c r="AT640" s="2002"/>
      <c r="AU640" s="2002"/>
      <c r="AV640" s="2002"/>
      <c r="AW640" s="2006"/>
    </row>
    <row r="641" spans="1:49" ht="12.95">
      <c r="A641" s="2010"/>
      <c r="B641" s="2001"/>
      <c r="C641" s="2001"/>
      <c r="D641" s="1998"/>
      <c r="E641" s="2018"/>
      <c r="F641" s="2001"/>
      <c r="G641" s="2001"/>
      <c r="H641" s="2001"/>
      <c r="I641" s="2000"/>
      <c r="J641" s="2001"/>
      <c r="K641" s="2002"/>
      <c r="L641" s="2002"/>
      <c r="M641" s="2002"/>
      <c r="N641" s="2002"/>
      <c r="O641" s="2002"/>
      <c r="P641" s="2002"/>
      <c r="Q641" s="2002"/>
      <c r="R641" s="2002"/>
      <c r="S641" s="2002"/>
      <c r="T641" s="2002"/>
      <c r="U641" s="2002"/>
      <c r="V641" s="2002"/>
      <c r="W641" s="2002"/>
      <c r="X641" s="2002"/>
      <c r="Y641" s="2002"/>
      <c r="Z641" s="2003"/>
      <c r="AA641" s="2002"/>
      <c r="AB641" s="2002"/>
      <c r="AC641" s="2002"/>
      <c r="AD641" s="2002"/>
      <c r="AE641" s="2002"/>
      <c r="AF641" s="2002"/>
      <c r="AG641" s="2002"/>
      <c r="AH641" s="2002"/>
      <c r="AI641" s="2002"/>
      <c r="AJ641" s="2002"/>
      <c r="AK641" s="2002"/>
      <c r="AL641" s="2002"/>
      <c r="AM641" s="2002"/>
      <c r="AN641" s="2002"/>
      <c r="AO641" s="2002"/>
      <c r="AP641" s="2002"/>
      <c r="AQ641" s="2002"/>
      <c r="AR641" s="2002"/>
      <c r="AS641" s="2002"/>
      <c r="AT641" s="2002"/>
      <c r="AU641" s="2002"/>
      <c r="AV641" s="2002"/>
      <c r="AW641" s="2006"/>
    </row>
    <row r="642" spans="1:49" ht="12.95">
      <c r="A642" s="2010"/>
      <c r="B642" s="2001"/>
      <c r="C642" s="2001"/>
      <c r="D642" s="1998"/>
      <c r="E642" s="2018"/>
      <c r="F642" s="2001"/>
      <c r="G642" s="2001"/>
      <c r="H642" s="2001"/>
      <c r="I642" s="2000"/>
      <c r="J642" s="2001"/>
      <c r="K642" s="2002"/>
      <c r="L642" s="2002"/>
      <c r="M642" s="2002"/>
      <c r="N642" s="2002"/>
      <c r="O642" s="2002"/>
      <c r="P642" s="2002"/>
      <c r="Q642" s="2002"/>
      <c r="R642" s="2002"/>
      <c r="S642" s="2002"/>
      <c r="T642" s="2002"/>
      <c r="U642" s="2002"/>
      <c r="V642" s="2002"/>
      <c r="W642" s="2002"/>
      <c r="X642" s="2002"/>
      <c r="Y642" s="2002"/>
      <c r="Z642" s="2003"/>
      <c r="AA642" s="2002"/>
      <c r="AB642" s="2002"/>
      <c r="AC642" s="2002"/>
      <c r="AD642" s="2002"/>
      <c r="AE642" s="2002"/>
      <c r="AF642" s="2002"/>
      <c r="AG642" s="2002"/>
      <c r="AH642" s="2002"/>
      <c r="AI642" s="2002"/>
      <c r="AJ642" s="2002"/>
      <c r="AK642" s="2002"/>
      <c r="AL642" s="2002"/>
      <c r="AM642" s="2002"/>
      <c r="AN642" s="2002"/>
      <c r="AO642" s="2002"/>
      <c r="AP642" s="2002"/>
      <c r="AQ642" s="2002"/>
      <c r="AR642" s="2002"/>
      <c r="AS642" s="2002"/>
      <c r="AT642" s="2002"/>
      <c r="AU642" s="2002"/>
      <c r="AV642" s="2002"/>
      <c r="AW642" s="2006"/>
    </row>
    <row r="643" spans="1:49" ht="12.95">
      <c r="A643" s="2010"/>
      <c r="B643" s="2001"/>
      <c r="C643" s="2001"/>
      <c r="D643" s="1998"/>
      <c r="E643" s="2018"/>
      <c r="F643" s="2001"/>
      <c r="G643" s="2001"/>
      <c r="H643" s="2001"/>
      <c r="I643" s="2000"/>
      <c r="J643" s="2001"/>
      <c r="K643" s="2002"/>
      <c r="L643" s="2002"/>
      <c r="M643" s="2002"/>
      <c r="N643" s="2002"/>
      <c r="O643" s="2002"/>
      <c r="P643" s="2002"/>
      <c r="Q643" s="2002"/>
      <c r="R643" s="2002"/>
      <c r="S643" s="2002"/>
      <c r="T643" s="2002"/>
      <c r="U643" s="2002"/>
      <c r="V643" s="2002"/>
      <c r="W643" s="2002"/>
      <c r="X643" s="2002"/>
      <c r="Y643" s="2002"/>
      <c r="Z643" s="2003"/>
      <c r="AA643" s="2002"/>
      <c r="AB643" s="2002"/>
      <c r="AC643" s="2002"/>
      <c r="AD643" s="2002"/>
      <c r="AE643" s="2002"/>
      <c r="AF643" s="2002"/>
      <c r="AG643" s="2002"/>
      <c r="AH643" s="2002"/>
      <c r="AI643" s="2002"/>
      <c r="AJ643" s="2002"/>
      <c r="AK643" s="2002"/>
      <c r="AL643" s="2002"/>
      <c r="AM643" s="2002"/>
      <c r="AN643" s="2002"/>
      <c r="AO643" s="2002"/>
      <c r="AP643" s="2002"/>
      <c r="AQ643" s="2002"/>
      <c r="AR643" s="2002"/>
      <c r="AS643" s="2002"/>
      <c r="AT643" s="2002"/>
      <c r="AU643" s="2002"/>
      <c r="AV643" s="2002"/>
      <c r="AW643" s="2006"/>
    </row>
    <row r="644" spans="1:49" ht="12.95">
      <c r="A644" s="2010"/>
      <c r="B644" s="2001"/>
      <c r="C644" s="2001"/>
      <c r="D644" s="1998"/>
      <c r="E644" s="2018"/>
      <c r="F644" s="2001"/>
      <c r="G644" s="2001"/>
      <c r="H644" s="2001"/>
      <c r="I644" s="2000"/>
      <c r="J644" s="2001"/>
      <c r="K644" s="2002"/>
      <c r="L644" s="2002"/>
      <c r="M644" s="2002"/>
      <c r="N644" s="2002"/>
      <c r="O644" s="2002"/>
      <c r="P644" s="2002"/>
      <c r="Q644" s="2002"/>
      <c r="R644" s="2002"/>
      <c r="S644" s="2002"/>
      <c r="T644" s="2002"/>
      <c r="U644" s="2002"/>
      <c r="V644" s="2002"/>
      <c r="W644" s="2002"/>
      <c r="X644" s="2002"/>
      <c r="Y644" s="2002"/>
      <c r="Z644" s="2003"/>
      <c r="AA644" s="2002"/>
      <c r="AB644" s="2002"/>
      <c r="AC644" s="2002"/>
      <c r="AD644" s="2002"/>
      <c r="AE644" s="2002"/>
      <c r="AF644" s="2002"/>
      <c r="AG644" s="2002"/>
      <c r="AH644" s="2002"/>
      <c r="AI644" s="2002"/>
      <c r="AJ644" s="2002"/>
      <c r="AK644" s="2002"/>
      <c r="AL644" s="2002"/>
      <c r="AM644" s="2002"/>
      <c r="AN644" s="2002"/>
      <c r="AO644" s="2002"/>
      <c r="AP644" s="2002"/>
      <c r="AQ644" s="2002"/>
      <c r="AR644" s="2002"/>
      <c r="AS644" s="2002"/>
      <c r="AT644" s="2002"/>
      <c r="AU644" s="2002"/>
      <c r="AV644" s="2002"/>
      <c r="AW644" s="2006"/>
    </row>
    <row r="645" spans="1:49" ht="12.95">
      <c r="A645" s="2010"/>
      <c r="B645" s="2001"/>
      <c r="C645" s="2001"/>
      <c r="D645" s="1998"/>
      <c r="E645" s="2018"/>
      <c r="F645" s="2001"/>
      <c r="G645" s="2001"/>
      <c r="H645" s="2001"/>
      <c r="I645" s="2000"/>
      <c r="J645" s="2001"/>
      <c r="K645" s="2002"/>
      <c r="L645" s="2002"/>
      <c r="M645" s="2002"/>
      <c r="N645" s="2002"/>
      <c r="O645" s="2002"/>
      <c r="P645" s="2002"/>
      <c r="Q645" s="2002"/>
      <c r="R645" s="2002"/>
      <c r="S645" s="2002"/>
      <c r="T645" s="2002"/>
      <c r="U645" s="2002"/>
      <c r="V645" s="2002"/>
      <c r="W645" s="2002"/>
      <c r="X645" s="2002"/>
      <c r="Y645" s="2002"/>
      <c r="Z645" s="2003"/>
      <c r="AA645" s="2002"/>
      <c r="AB645" s="2002"/>
      <c r="AC645" s="2002"/>
      <c r="AD645" s="2002"/>
      <c r="AE645" s="2002"/>
      <c r="AF645" s="2002"/>
      <c r="AG645" s="2002"/>
      <c r="AH645" s="2002"/>
      <c r="AI645" s="2002"/>
      <c r="AJ645" s="2002"/>
      <c r="AK645" s="2002"/>
      <c r="AL645" s="2002"/>
      <c r="AM645" s="2002"/>
      <c r="AN645" s="2002"/>
      <c r="AO645" s="2002"/>
      <c r="AP645" s="2002"/>
      <c r="AQ645" s="2002"/>
      <c r="AR645" s="2002"/>
      <c r="AS645" s="2002"/>
      <c r="AT645" s="2002"/>
      <c r="AU645" s="2002"/>
      <c r="AV645" s="2002"/>
      <c r="AW645" s="2006"/>
    </row>
    <row r="646" spans="1:49" ht="12.95">
      <c r="A646" s="2010"/>
      <c r="B646" s="2001"/>
      <c r="C646" s="2001"/>
      <c r="D646" s="1998"/>
      <c r="E646" s="2018"/>
      <c r="F646" s="2001"/>
      <c r="G646" s="2001"/>
      <c r="H646" s="2001"/>
      <c r="I646" s="2000"/>
      <c r="J646" s="2001"/>
      <c r="K646" s="2002"/>
      <c r="L646" s="2002"/>
      <c r="M646" s="2002"/>
      <c r="N646" s="2002"/>
      <c r="O646" s="2002"/>
      <c r="P646" s="2002"/>
      <c r="Q646" s="2002"/>
      <c r="R646" s="2002"/>
      <c r="S646" s="2002"/>
      <c r="T646" s="2002"/>
      <c r="U646" s="2002"/>
      <c r="V646" s="2002"/>
      <c r="W646" s="2002"/>
      <c r="X646" s="2002"/>
      <c r="Y646" s="2002"/>
      <c r="Z646" s="2003"/>
      <c r="AA646" s="2002"/>
      <c r="AB646" s="2002"/>
      <c r="AC646" s="2002"/>
      <c r="AD646" s="2002"/>
      <c r="AE646" s="2002"/>
      <c r="AF646" s="2002"/>
      <c r="AG646" s="2002"/>
      <c r="AH646" s="2002"/>
      <c r="AI646" s="2002"/>
      <c r="AJ646" s="2002"/>
      <c r="AK646" s="2002"/>
      <c r="AL646" s="2002"/>
      <c r="AM646" s="2002"/>
      <c r="AN646" s="2002"/>
      <c r="AO646" s="2002"/>
      <c r="AP646" s="2002"/>
      <c r="AQ646" s="2002"/>
      <c r="AR646" s="2002"/>
      <c r="AS646" s="2002"/>
      <c r="AT646" s="2002"/>
      <c r="AU646" s="2002"/>
      <c r="AV646" s="2002"/>
      <c r="AW646" s="2006"/>
    </row>
    <row r="647" spans="1:49" ht="12.95">
      <c r="A647" s="2010"/>
      <c r="B647" s="2001"/>
      <c r="C647" s="2001"/>
      <c r="D647" s="1998"/>
      <c r="E647" s="2018"/>
      <c r="F647" s="2001"/>
      <c r="G647" s="2001"/>
      <c r="H647" s="2001"/>
      <c r="I647" s="2000"/>
      <c r="J647" s="2001"/>
      <c r="K647" s="2002"/>
      <c r="L647" s="2002"/>
      <c r="M647" s="2002"/>
      <c r="N647" s="2002"/>
      <c r="O647" s="2002"/>
      <c r="P647" s="2002"/>
      <c r="Q647" s="2002"/>
      <c r="R647" s="2002"/>
      <c r="S647" s="2002"/>
      <c r="T647" s="2002"/>
      <c r="U647" s="2002"/>
      <c r="V647" s="2002"/>
      <c r="W647" s="2002"/>
      <c r="X647" s="2002"/>
      <c r="Y647" s="2002"/>
      <c r="Z647" s="2003"/>
      <c r="AA647" s="2002"/>
      <c r="AB647" s="2002"/>
      <c r="AC647" s="2002"/>
      <c r="AD647" s="2002"/>
      <c r="AE647" s="2002"/>
      <c r="AF647" s="2002"/>
      <c r="AG647" s="2002"/>
      <c r="AH647" s="2002"/>
      <c r="AI647" s="2002"/>
      <c r="AJ647" s="2002"/>
      <c r="AK647" s="2002"/>
      <c r="AL647" s="2002"/>
      <c r="AM647" s="2002"/>
      <c r="AN647" s="2002"/>
      <c r="AO647" s="2002"/>
      <c r="AP647" s="2002"/>
      <c r="AQ647" s="2002"/>
      <c r="AR647" s="2002"/>
      <c r="AS647" s="2002"/>
      <c r="AT647" s="2002"/>
      <c r="AU647" s="2002"/>
      <c r="AV647" s="2002"/>
      <c r="AW647" s="2006"/>
    </row>
    <row r="648" spans="1:49" ht="12.95">
      <c r="A648" s="2010"/>
      <c r="B648" s="2001"/>
      <c r="C648" s="2001"/>
      <c r="D648" s="1998"/>
      <c r="E648" s="2018"/>
      <c r="F648" s="2001"/>
      <c r="G648" s="2001"/>
      <c r="H648" s="2001"/>
      <c r="I648" s="2000"/>
      <c r="J648" s="2001"/>
      <c r="K648" s="2002"/>
      <c r="L648" s="2002"/>
      <c r="M648" s="2002"/>
      <c r="N648" s="2002"/>
      <c r="O648" s="2002"/>
      <c r="P648" s="2002"/>
      <c r="Q648" s="2002"/>
      <c r="R648" s="2002"/>
      <c r="S648" s="2002"/>
      <c r="T648" s="2002"/>
      <c r="U648" s="2002"/>
      <c r="V648" s="2002"/>
      <c r="W648" s="2002"/>
      <c r="X648" s="2002"/>
      <c r="Y648" s="2002"/>
      <c r="Z648" s="2003"/>
      <c r="AA648" s="2002"/>
      <c r="AB648" s="2002"/>
      <c r="AC648" s="2002"/>
      <c r="AD648" s="2002"/>
      <c r="AE648" s="2002"/>
      <c r="AF648" s="2002"/>
      <c r="AG648" s="2002"/>
      <c r="AH648" s="2002"/>
      <c r="AI648" s="2002"/>
      <c r="AJ648" s="2002"/>
      <c r="AK648" s="2002"/>
      <c r="AL648" s="2002"/>
      <c r="AM648" s="2002"/>
      <c r="AN648" s="2002"/>
      <c r="AO648" s="2002"/>
      <c r="AP648" s="2002"/>
      <c r="AQ648" s="2002"/>
      <c r="AR648" s="2002"/>
      <c r="AS648" s="2002"/>
      <c r="AT648" s="2002"/>
      <c r="AU648" s="2002"/>
      <c r="AV648" s="2002"/>
      <c r="AW648" s="2006"/>
    </row>
    <row r="649" spans="1:49" ht="12.95">
      <c r="A649" s="2010"/>
      <c r="B649" s="2001"/>
      <c r="C649" s="2001"/>
      <c r="D649" s="1998"/>
      <c r="E649" s="2018"/>
      <c r="F649" s="2001"/>
      <c r="G649" s="2001"/>
      <c r="H649" s="2001"/>
      <c r="I649" s="2000"/>
      <c r="J649" s="2001"/>
      <c r="K649" s="2002"/>
      <c r="L649" s="2002"/>
      <c r="M649" s="2002"/>
      <c r="N649" s="2002"/>
      <c r="O649" s="2002"/>
      <c r="P649" s="2002"/>
      <c r="Q649" s="2002"/>
      <c r="R649" s="2002"/>
      <c r="S649" s="2002"/>
      <c r="T649" s="2002"/>
      <c r="U649" s="2002"/>
      <c r="V649" s="2002"/>
      <c r="W649" s="2002"/>
      <c r="X649" s="2002"/>
      <c r="Y649" s="2002"/>
      <c r="Z649" s="2003"/>
      <c r="AA649" s="2002"/>
      <c r="AB649" s="2002"/>
      <c r="AC649" s="2002"/>
      <c r="AD649" s="2002"/>
      <c r="AE649" s="2002"/>
      <c r="AF649" s="2002"/>
      <c r="AG649" s="2002"/>
      <c r="AH649" s="2002"/>
      <c r="AI649" s="2002"/>
      <c r="AJ649" s="2002"/>
      <c r="AK649" s="2002"/>
      <c r="AL649" s="2002"/>
      <c r="AM649" s="2002"/>
      <c r="AN649" s="2002"/>
      <c r="AO649" s="2002"/>
      <c r="AP649" s="2002"/>
      <c r="AQ649" s="2002"/>
      <c r="AR649" s="2002"/>
      <c r="AS649" s="2002"/>
      <c r="AT649" s="2002"/>
      <c r="AU649" s="2002"/>
      <c r="AV649" s="2002"/>
      <c r="AW649" s="2006"/>
    </row>
    <row r="650" spans="1:49" ht="12.95">
      <c r="A650" s="2010"/>
      <c r="B650" s="2001"/>
      <c r="C650" s="2001"/>
      <c r="D650" s="1998"/>
      <c r="E650" s="2018"/>
      <c r="F650" s="2001"/>
      <c r="G650" s="2001"/>
      <c r="H650" s="2001"/>
      <c r="I650" s="2000"/>
      <c r="J650" s="2001"/>
      <c r="K650" s="2002"/>
      <c r="L650" s="2002"/>
      <c r="M650" s="2002"/>
      <c r="N650" s="2002"/>
      <c r="O650" s="2002"/>
      <c r="P650" s="2002"/>
      <c r="Q650" s="2002"/>
      <c r="R650" s="2002"/>
      <c r="S650" s="2002"/>
      <c r="T650" s="2002"/>
      <c r="U650" s="2002"/>
      <c r="V650" s="2002"/>
      <c r="W650" s="2002"/>
      <c r="X650" s="2002"/>
      <c r="Y650" s="2002"/>
      <c r="Z650" s="2003"/>
      <c r="AA650" s="2002"/>
      <c r="AB650" s="2002"/>
      <c r="AC650" s="2002"/>
      <c r="AD650" s="2002"/>
      <c r="AE650" s="2002"/>
      <c r="AF650" s="2002"/>
      <c r="AG650" s="2002"/>
      <c r="AH650" s="2002"/>
      <c r="AI650" s="2002"/>
      <c r="AJ650" s="2002"/>
      <c r="AK650" s="2002"/>
      <c r="AL650" s="2002"/>
      <c r="AM650" s="2002"/>
      <c r="AN650" s="2002"/>
      <c r="AO650" s="2002"/>
      <c r="AP650" s="2002"/>
      <c r="AQ650" s="2002"/>
      <c r="AR650" s="2002"/>
      <c r="AS650" s="2002"/>
      <c r="AT650" s="2002"/>
      <c r="AU650" s="2002"/>
      <c r="AV650" s="2002"/>
      <c r="AW650" s="2006"/>
    </row>
    <row r="651" spans="1:49" ht="12.95">
      <c r="A651" s="2010"/>
      <c r="B651" s="2001"/>
      <c r="C651" s="2001"/>
      <c r="D651" s="1998"/>
      <c r="E651" s="2018"/>
      <c r="F651" s="2001"/>
      <c r="G651" s="2001"/>
      <c r="H651" s="2001"/>
      <c r="I651" s="2000"/>
      <c r="J651" s="2001"/>
      <c r="K651" s="2002"/>
      <c r="L651" s="2002"/>
      <c r="M651" s="2002"/>
      <c r="N651" s="2002"/>
      <c r="O651" s="2002"/>
      <c r="P651" s="2002"/>
      <c r="Q651" s="2002"/>
      <c r="R651" s="2002"/>
      <c r="S651" s="2002"/>
      <c r="T651" s="2002"/>
      <c r="U651" s="2002"/>
      <c r="V651" s="2002"/>
      <c r="W651" s="2002"/>
      <c r="X651" s="2002"/>
      <c r="Y651" s="2002"/>
      <c r="Z651" s="2003"/>
      <c r="AA651" s="2002"/>
      <c r="AB651" s="2002"/>
      <c r="AC651" s="2002"/>
      <c r="AD651" s="2002"/>
      <c r="AE651" s="2002"/>
      <c r="AF651" s="2002"/>
      <c r="AG651" s="2002"/>
      <c r="AH651" s="2002"/>
      <c r="AI651" s="2002"/>
      <c r="AJ651" s="2002"/>
      <c r="AK651" s="2002"/>
      <c r="AL651" s="2002"/>
      <c r="AM651" s="2002"/>
      <c r="AN651" s="2002"/>
      <c r="AO651" s="2002"/>
      <c r="AP651" s="2002"/>
      <c r="AQ651" s="2002"/>
      <c r="AR651" s="2002"/>
      <c r="AS651" s="2002"/>
      <c r="AT651" s="2002"/>
      <c r="AU651" s="2002"/>
      <c r="AV651" s="2002"/>
      <c r="AW651" s="2006"/>
    </row>
    <row r="652" spans="1:49" ht="12.95">
      <c r="A652" s="2010"/>
      <c r="B652" s="2001"/>
      <c r="C652" s="2001"/>
      <c r="D652" s="1998"/>
      <c r="E652" s="2018"/>
      <c r="F652" s="2001"/>
      <c r="G652" s="2001"/>
      <c r="H652" s="2001"/>
      <c r="I652" s="2000"/>
      <c r="J652" s="2001"/>
      <c r="K652" s="2002"/>
      <c r="L652" s="2002"/>
      <c r="M652" s="2002"/>
      <c r="N652" s="2002"/>
      <c r="O652" s="2002"/>
      <c r="P652" s="2002"/>
      <c r="Q652" s="2002"/>
      <c r="R652" s="2002"/>
      <c r="S652" s="2002"/>
      <c r="T652" s="2002"/>
      <c r="U652" s="2002"/>
      <c r="V652" s="2002"/>
      <c r="W652" s="2002"/>
      <c r="X652" s="2002"/>
      <c r="Y652" s="2002"/>
      <c r="Z652" s="2003"/>
      <c r="AA652" s="2002"/>
      <c r="AB652" s="2002"/>
      <c r="AC652" s="2002"/>
      <c r="AD652" s="2002"/>
      <c r="AE652" s="2002"/>
      <c r="AF652" s="2002"/>
      <c r="AG652" s="2002"/>
      <c r="AH652" s="2002"/>
      <c r="AI652" s="2002"/>
      <c r="AJ652" s="2002"/>
      <c r="AK652" s="2002"/>
      <c r="AL652" s="2002"/>
      <c r="AM652" s="2002"/>
      <c r="AN652" s="2002"/>
      <c r="AO652" s="2002"/>
      <c r="AP652" s="2002"/>
      <c r="AQ652" s="2002"/>
      <c r="AR652" s="2002"/>
      <c r="AS652" s="2002"/>
      <c r="AT652" s="2002"/>
      <c r="AU652" s="2002"/>
      <c r="AV652" s="2002"/>
      <c r="AW652" s="2006"/>
    </row>
    <row r="653" spans="1:49" ht="12.95">
      <c r="A653" s="2010"/>
      <c r="B653" s="2001"/>
      <c r="C653" s="2001"/>
      <c r="D653" s="1998"/>
      <c r="E653" s="2018"/>
      <c r="F653" s="2001"/>
      <c r="G653" s="2001"/>
      <c r="H653" s="2001"/>
      <c r="I653" s="2000"/>
      <c r="J653" s="2001"/>
      <c r="K653" s="2002"/>
      <c r="L653" s="2002"/>
      <c r="M653" s="2002"/>
      <c r="N653" s="2002"/>
      <c r="O653" s="2002"/>
      <c r="P653" s="2002"/>
      <c r="Q653" s="2002"/>
      <c r="R653" s="2002"/>
      <c r="S653" s="2002"/>
      <c r="T653" s="2002"/>
      <c r="U653" s="2002"/>
      <c r="V653" s="2002"/>
      <c r="W653" s="2002"/>
      <c r="X653" s="2002"/>
      <c r="Y653" s="2002"/>
      <c r="Z653" s="2003"/>
      <c r="AA653" s="2002"/>
      <c r="AB653" s="2002"/>
      <c r="AC653" s="2002"/>
      <c r="AD653" s="2002"/>
      <c r="AE653" s="2002"/>
      <c r="AF653" s="2002"/>
      <c r="AG653" s="2002"/>
      <c r="AH653" s="2002"/>
      <c r="AI653" s="2002"/>
      <c r="AJ653" s="2002"/>
      <c r="AK653" s="2002"/>
      <c r="AL653" s="2002"/>
      <c r="AM653" s="2002"/>
      <c r="AN653" s="2002"/>
      <c r="AO653" s="2002"/>
      <c r="AP653" s="2002"/>
      <c r="AQ653" s="2002"/>
      <c r="AR653" s="2002"/>
      <c r="AS653" s="2002"/>
      <c r="AT653" s="2002"/>
      <c r="AU653" s="2002"/>
      <c r="AV653" s="2002"/>
      <c r="AW653" s="2006"/>
    </row>
    <row r="654" spans="1:49" ht="12.95">
      <c r="A654" s="2010"/>
      <c r="B654" s="2001"/>
      <c r="C654" s="2001"/>
      <c r="D654" s="1998"/>
      <c r="E654" s="2018"/>
      <c r="F654" s="2001"/>
      <c r="G654" s="2001"/>
      <c r="H654" s="2001"/>
      <c r="I654" s="2000"/>
      <c r="J654" s="2001"/>
      <c r="K654" s="2002"/>
      <c r="L654" s="2002"/>
      <c r="M654" s="2002"/>
      <c r="N654" s="2002"/>
      <c r="O654" s="2002"/>
      <c r="P654" s="2002"/>
      <c r="Q654" s="2002"/>
      <c r="R654" s="2002"/>
      <c r="S654" s="2002"/>
      <c r="T654" s="2002"/>
      <c r="U654" s="2002"/>
      <c r="V654" s="2002"/>
      <c r="W654" s="2002"/>
      <c r="X654" s="2002"/>
      <c r="Y654" s="2002"/>
      <c r="Z654" s="2003"/>
      <c r="AA654" s="2002"/>
      <c r="AB654" s="2002"/>
      <c r="AC654" s="2002"/>
      <c r="AD654" s="2002"/>
      <c r="AE654" s="2002"/>
      <c r="AF654" s="2002"/>
      <c r="AG654" s="2002"/>
      <c r="AH654" s="2002"/>
      <c r="AI654" s="2002"/>
      <c r="AJ654" s="2002"/>
      <c r="AK654" s="2002"/>
      <c r="AL654" s="2002"/>
      <c r="AM654" s="2002"/>
      <c r="AN654" s="2002"/>
      <c r="AO654" s="2002"/>
      <c r="AP654" s="2002"/>
      <c r="AQ654" s="2002"/>
      <c r="AR654" s="2002"/>
      <c r="AS654" s="2002"/>
      <c r="AT654" s="2002"/>
      <c r="AU654" s="2002"/>
      <c r="AV654" s="2002"/>
      <c r="AW654" s="2006"/>
    </row>
    <row r="655" spans="1:49" ht="12.95">
      <c r="A655" s="2010"/>
      <c r="B655" s="2001"/>
      <c r="C655" s="2001"/>
      <c r="D655" s="1998"/>
      <c r="E655" s="2018"/>
      <c r="F655" s="2001"/>
      <c r="G655" s="2001"/>
      <c r="H655" s="2001"/>
      <c r="I655" s="2000"/>
      <c r="J655" s="2001"/>
      <c r="K655" s="2002"/>
      <c r="L655" s="2002"/>
      <c r="M655" s="2002"/>
      <c r="N655" s="2002"/>
      <c r="O655" s="2002"/>
      <c r="P655" s="2002"/>
      <c r="Q655" s="2002"/>
      <c r="R655" s="2002"/>
      <c r="S655" s="2002"/>
      <c r="T655" s="2002"/>
      <c r="U655" s="2002"/>
      <c r="V655" s="2002"/>
      <c r="W655" s="2002"/>
      <c r="X655" s="2002"/>
      <c r="Y655" s="2002"/>
      <c r="Z655" s="2003"/>
      <c r="AA655" s="2002"/>
      <c r="AB655" s="2002"/>
      <c r="AC655" s="2002"/>
      <c r="AD655" s="2002"/>
      <c r="AE655" s="2002"/>
      <c r="AF655" s="2002"/>
      <c r="AG655" s="2002"/>
      <c r="AH655" s="2002"/>
      <c r="AI655" s="2002"/>
      <c r="AJ655" s="2002"/>
      <c r="AK655" s="2002"/>
      <c r="AL655" s="2002"/>
      <c r="AM655" s="2002"/>
      <c r="AN655" s="2002"/>
      <c r="AO655" s="2002"/>
      <c r="AP655" s="2002"/>
      <c r="AQ655" s="2002"/>
      <c r="AR655" s="2002"/>
      <c r="AS655" s="2002"/>
      <c r="AT655" s="2002"/>
      <c r="AU655" s="2002"/>
      <c r="AV655" s="2002"/>
      <c r="AW655" s="2006"/>
    </row>
    <row r="656" spans="1:49" ht="12.95">
      <c r="A656" s="2010"/>
      <c r="B656" s="2001"/>
      <c r="C656" s="2001"/>
      <c r="D656" s="1998"/>
      <c r="E656" s="2018"/>
      <c r="F656" s="2001"/>
      <c r="G656" s="2001"/>
      <c r="H656" s="2001"/>
      <c r="I656" s="2000"/>
      <c r="J656" s="2001"/>
      <c r="K656" s="2002"/>
      <c r="L656" s="2002"/>
      <c r="M656" s="2002"/>
      <c r="N656" s="2002"/>
      <c r="O656" s="2002"/>
      <c r="P656" s="2002"/>
      <c r="Q656" s="2002"/>
      <c r="R656" s="2002"/>
      <c r="S656" s="2002"/>
      <c r="T656" s="2002"/>
      <c r="U656" s="2002"/>
      <c r="V656" s="2002"/>
      <c r="W656" s="2002"/>
      <c r="X656" s="2002"/>
      <c r="Y656" s="2002"/>
      <c r="Z656" s="2003"/>
      <c r="AA656" s="2002"/>
      <c r="AB656" s="2002"/>
      <c r="AC656" s="2002"/>
      <c r="AD656" s="2002"/>
      <c r="AE656" s="2002"/>
      <c r="AF656" s="2002"/>
      <c r="AG656" s="2002"/>
      <c r="AH656" s="2002"/>
      <c r="AI656" s="2002"/>
      <c r="AJ656" s="2002"/>
      <c r="AK656" s="2002"/>
      <c r="AL656" s="2002"/>
      <c r="AM656" s="2002"/>
      <c r="AN656" s="2002"/>
      <c r="AO656" s="2002"/>
      <c r="AP656" s="2002"/>
      <c r="AQ656" s="2002"/>
      <c r="AR656" s="2002"/>
      <c r="AS656" s="2002"/>
      <c r="AT656" s="2002"/>
      <c r="AU656" s="2002"/>
      <c r="AV656" s="2002"/>
      <c r="AW656" s="2006"/>
    </row>
    <row r="657" spans="1:49" ht="12.95">
      <c r="A657" s="2010"/>
      <c r="B657" s="2001"/>
      <c r="C657" s="2001"/>
      <c r="D657" s="1998"/>
      <c r="E657" s="2018"/>
      <c r="F657" s="2001"/>
      <c r="G657" s="2001"/>
      <c r="H657" s="2001"/>
      <c r="I657" s="2000"/>
      <c r="J657" s="2001"/>
      <c r="K657" s="2002"/>
      <c r="L657" s="2002"/>
      <c r="M657" s="2002"/>
      <c r="N657" s="2002"/>
      <c r="O657" s="2002"/>
      <c r="P657" s="2002"/>
      <c r="Q657" s="2002"/>
      <c r="R657" s="2002"/>
      <c r="S657" s="2002"/>
      <c r="T657" s="2002"/>
      <c r="U657" s="2002"/>
      <c r="V657" s="2002"/>
      <c r="W657" s="2002"/>
      <c r="X657" s="2002"/>
      <c r="Y657" s="2002"/>
      <c r="Z657" s="2003"/>
      <c r="AA657" s="2002"/>
      <c r="AB657" s="2002"/>
      <c r="AC657" s="2002"/>
      <c r="AD657" s="2002"/>
      <c r="AE657" s="2002"/>
      <c r="AF657" s="2002"/>
      <c r="AG657" s="2002"/>
      <c r="AH657" s="2002"/>
      <c r="AI657" s="2002"/>
      <c r="AJ657" s="2002"/>
      <c r="AK657" s="2002"/>
      <c r="AL657" s="2002"/>
      <c r="AM657" s="2002"/>
      <c r="AN657" s="2002"/>
      <c r="AO657" s="2002"/>
      <c r="AP657" s="2002"/>
      <c r="AQ657" s="2002"/>
      <c r="AR657" s="2002"/>
      <c r="AS657" s="2002"/>
      <c r="AT657" s="2002"/>
      <c r="AU657" s="2002"/>
      <c r="AV657" s="2002"/>
      <c r="AW657" s="2006"/>
    </row>
    <row r="658" spans="1:49" ht="12.95">
      <c r="A658" s="2010"/>
      <c r="B658" s="2001"/>
      <c r="C658" s="2001"/>
      <c r="D658" s="1998"/>
      <c r="E658" s="2018"/>
      <c r="F658" s="2001"/>
      <c r="G658" s="2001"/>
      <c r="H658" s="2001"/>
      <c r="I658" s="2000"/>
      <c r="J658" s="2001"/>
      <c r="K658" s="2002"/>
      <c r="L658" s="2002"/>
      <c r="M658" s="2002"/>
      <c r="N658" s="2002"/>
      <c r="O658" s="2002"/>
      <c r="P658" s="2002"/>
      <c r="Q658" s="2002"/>
      <c r="R658" s="2002"/>
      <c r="S658" s="2002"/>
      <c r="T658" s="2002"/>
      <c r="U658" s="2002"/>
      <c r="V658" s="2002"/>
      <c r="W658" s="2002"/>
      <c r="X658" s="2002"/>
      <c r="Y658" s="2002"/>
      <c r="Z658" s="2003"/>
      <c r="AA658" s="2002"/>
      <c r="AB658" s="2002"/>
      <c r="AC658" s="2002"/>
      <c r="AD658" s="2002"/>
      <c r="AE658" s="2002"/>
      <c r="AF658" s="2002"/>
      <c r="AG658" s="2002"/>
      <c r="AH658" s="2002"/>
      <c r="AI658" s="2002"/>
      <c r="AJ658" s="2002"/>
      <c r="AK658" s="2002"/>
      <c r="AL658" s="2002"/>
      <c r="AM658" s="2002"/>
      <c r="AN658" s="2002"/>
      <c r="AO658" s="2002"/>
      <c r="AP658" s="2002"/>
      <c r="AQ658" s="2002"/>
      <c r="AR658" s="2002"/>
      <c r="AS658" s="2002"/>
      <c r="AT658" s="2002"/>
      <c r="AU658" s="2002"/>
      <c r="AV658" s="2002"/>
      <c r="AW658" s="2006"/>
    </row>
    <row r="659" spans="1:49" ht="12.95">
      <c r="A659" s="2010"/>
      <c r="B659" s="2001"/>
      <c r="C659" s="2001"/>
      <c r="D659" s="1998"/>
      <c r="E659" s="2018"/>
      <c r="F659" s="2001"/>
      <c r="G659" s="2001"/>
      <c r="H659" s="2001"/>
      <c r="I659" s="2000"/>
      <c r="J659" s="2001"/>
      <c r="K659" s="2002"/>
      <c r="L659" s="2002"/>
      <c r="M659" s="2002"/>
      <c r="N659" s="2002"/>
      <c r="O659" s="2002"/>
      <c r="P659" s="2002"/>
      <c r="Q659" s="2002"/>
      <c r="R659" s="2002"/>
      <c r="S659" s="2002"/>
      <c r="T659" s="2002"/>
      <c r="U659" s="2002"/>
      <c r="V659" s="2002"/>
      <c r="W659" s="2002"/>
      <c r="X659" s="2002"/>
      <c r="Y659" s="2002"/>
      <c r="Z659" s="2003"/>
      <c r="AA659" s="2002"/>
      <c r="AB659" s="2002"/>
      <c r="AC659" s="2002"/>
      <c r="AD659" s="2002"/>
      <c r="AE659" s="2002"/>
      <c r="AF659" s="2002"/>
      <c r="AG659" s="2002"/>
      <c r="AH659" s="2002"/>
      <c r="AI659" s="2002"/>
      <c r="AJ659" s="2002"/>
      <c r="AK659" s="2002"/>
      <c r="AL659" s="2002"/>
      <c r="AM659" s="2002"/>
      <c r="AN659" s="2002"/>
      <c r="AO659" s="2002"/>
      <c r="AP659" s="2002"/>
      <c r="AQ659" s="2002"/>
      <c r="AR659" s="2002"/>
      <c r="AS659" s="2002"/>
      <c r="AT659" s="2002"/>
      <c r="AU659" s="2002"/>
      <c r="AV659" s="2002"/>
      <c r="AW659" s="2006"/>
    </row>
    <row r="660" spans="1:49" ht="12.95">
      <c r="A660" s="2010"/>
      <c r="B660" s="2001"/>
      <c r="C660" s="2001"/>
      <c r="D660" s="1998"/>
      <c r="E660" s="2018"/>
      <c r="F660" s="2001"/>
      <c r="G660" s="2001"/>
      <c r="H660" s="2001"/>
      <c r="I660" s="2000"/>
      <c r="J660" s="2001"/>
      <c r="K660" s="2002"/>
      <c r="L660" s="2002"/>
      <c r="M660" s="2002"/>
      <c r="N660" s="2002"/>
      <c r="O660" s="2002"/>
      <c r="P660" s="2002"/>
      <c r="Q660" s="2002"/>
      <c r="R660" s="2002"/>
      <c r="S660" s="2002"/>
      <c r="T660" s="2002"/>
      <c r="U660" s="2002"/>
      <c r="V660" s="2002"/>
      <c r="W660" s="2002"/>
      <c r="X660" s="2002"/>
      <c r="Y660" s="2002"/>
      <c r="Z660" s="2003"/>
      <c r="AA660" s="2002"/>
      <c r="AB660" s="2002"/>
      <c r="AC660" s="2002"/>
      <c r="AD660" s="2002"/>
      <c r="AE660" s="2002"/>
      <c r="AF660" s="2002"/>
      <c r="AG660" s="2002"/>
      <c r="AH660" s="2002"/>
      <c r="AI660" s="2002"/>
      <c r="AJ660" s="2002"/>
      <c r="AK660" s="2002"/>
      <c r="AL660" s="2002"/>
      <c r="AM660" s="2002"/>
      <c r="AN660" s="2002"/>
      <c r="AO660" s="2002"/>
      <c r="AP660" s="2002"/>
      <c r="AQ660" s="2002"/>
      <c r="AR660" s="2002"/>
      <c r="AS660" s="2002"/>
      <c r="AT660" s="2002"/>
      <c r="AU660" s="2002"/>
      <c r="AV660" s="2002"/>
      <c r="AW660" s="2006"/>
    </row>
    <row r="661" spans="1:49" ht="12.95">
      <c r="A661" s="2010"/>
      <c r="B661" s="2001"/>
      <c r="C661" s="2001"/>
      <c r="D661" s="1998"/>
      <c r="E661" s="2018"/>
      <c r="F661" s="2001"/>
      <c r="G661" s="2001"/>
      <c r="H661" s="2001"/>
      <c r="I661" s="2000"/>
      <c r="J661" s="2001"/>
      <c r="K661" s="2002"/>
      <c r="L661" s="2002"/>
      <c r="M661" s="2002"/>
      <c r="N661" s="2002"/>
      <c r="O661" s="2002"/>
      <c r="P661" s="2002"/>
      <c r="Q661" s="2002"/>
      <c r="R661" s="2002"/>
      <c r="S661" s="2002"/>
      <c r="T661" s="2002"/>
      <c r="U661" s="2002"/>
      <c r="V661" s="2002"/>
      <c r="W661" s="2002"/>
      <c r="X661" s="2002"/>
      <c r="Y661" s="2002"/>
      <c r="Z661" s="2003"/>
      <c r="AA661" s="2002"/>
      <c r="AB661" s="2002"/>
      <c r="AC661" s="2002"/>
      <c r="AD661" s="2002"/>
      <c r="AE661" s="2002"/>
      <c r="AF661" s="2002"/>
      <c r="AG661" s="2002"/>
      <c r="AH661" s="2002"/>
      <c r="AI661" s="2002"/>
      <c r="AJ661" s="2002"/>
      <c r="AK661" s="2002"/>
      <c r="AL661" s="2002"/>
      <c r="AM661" s="2002"/>
      <c r="AN661" s="2002"/>
      <c r="AO661" s="2002"/>
      <c r="AP661" s="2002"/>
      <c r="AQ661" s="2002"/>
      <c r="AR661" s="2002"/>
      <c r="AS661" s="2002"/>
      <c r="AT661" s="2002"/>
      <c r="AU661" s="2002"/>
      <c r="AV661" s="2002"/>
      <c r="AW661" s="2006"/>
    </row>
    <row r="662" spans="1:49" ht="12.95">
      <c r="A662" s="2010"/>
      <c r="B662" s="2001"/>
      <c r="C662" s="2001"/>
      <c r="D662" s="1998"/>
      <c r="E662" s="2018"/>
      <c r="F662" s="2001"/>
      <c r="G662" s="2001"/>
      <c r="H662" s="2001"/>
      <c r="I662" s="2000"/>
      <c r="J662" s="2001"/>
      <c r="K662" s="2002"/>
      <c r="L662" s="2002"/>
      <c r="M662" s="2002"/>
      <c r="N662" s="2002"/>
      <c r="O662" s="2002"/>
      <c r="P662" s="2002"/>
      <c r="Q662" s="2002"/>
      <c r="R662" s="2002"/>
      <c r="S662" s="2002"/>
      <c r="T662" s="2002"/>
      <c r="U662" s="2002"/>
      <c r="V662" s="2002"/>
      <c r="W662" s="2002"/>
      <c r="X662" s="2002"/>
      <c r="Y662" s="2002"/>
      <c r="Z662" s="2003"/>
      <c r="AA662" s="2002"/>
      <c r="AB662" s="2002"/>
      <c r="AC662" s="2002"/>
      <c r="AD662" s="2002"/>
      <c r="AE662" s="2002"/>
      <c r="AF662" s="2002"/>
      <c r="AG662" s="2002"/>
      <c r="AH662" s="2002"/>
      <c r="AI662" s="2002"/>
      <c r="AJ662" s="2002"/>
      <c r="AK662" s="2002"/>
      <c r="AL662" s="2002"/>
      <c r="AM662" s="2002"/>
      <c r="AN662" s="2002"/>
      <c r="AO662" s="2002"/>
      <c r="AP662" s="2002"/>
      <c r="AQ662" s="2002"/>
      <c r="AR662" s="2002"/>
      <c r="AS662" s="2002"/>
      <c r="AT662" s="2002"/>
      <c r="AU662" s="2002"/>
      <c r="AV662" s="2002"/>
      <c r="AW662" s="2006"/>
    </row>
    <row r="663" spans="1:49" ht="12.95">
      <c r="A663" s="2010"/>
      <c r="B663" s="2001"/>
      <c r="C663" s="2001"/>
      <c r="D663" s="1998"/>
      <c r="E663" s="2018"/>
      <c r="F663" s="2001"/>
      <c r="G663" s="2001"/>
      <c r="H663" s="2001"/>
      <c r="I663" s="2000"/>
      <c r="J663" s="2001"/>
      <c r="K663" s="2002"/>
      <c r="L663" s="2002"/>
      <c r="M663" s="2002"/>
      <c r="N663" s="2002"/>
      <c r="O663" s="2002"/>
      <c r="P663" s="2002"/>
      <c r="Q663" s="2002"/>
      <c r="R663" s="2002"/>
      <c r="S663" s="2002"/>
      <c r="T663" s="2002"/>
      <c r="U663" s="2002"/>
      <c r="V663" s="2002"/>
      <c r="W663" s="2002"/>
      <c r="X663" s="2002"/>
      <c r="Y663" s="2002"/>
      <c r="Z663" s="2003"/>
      <c r="AA663" s="2002"/>
      <c r="AB663" s="2002"/>
      <c r="AC663" s="2002"/>
      <c r="AD663" s="2002"/>
      <c r="AE663" s="2002"/>
      <c r="AF663" s="2002"/>
      <c r="AG663" s="2002"/>
      <c r="AH663" s="2002"/>
      <c r="AI663" s="2002"/>
      <c r="AJ663" s="2002"/>
      <c r="AK663" s="2002"/>
      <c r="AL663" s="2002"/>
      <c r="AM663" s="2002"/>
      <c r="AN663" s="2002"/>
      <c r="AO663" s="2002"/>
      <c r="AP663" s="2002"/>
      <c r="AQ663" s="2002"/>
      <c r="AR663" s="2002"/>
      <c r="AS663" s="2002"/>
      <c r="AT663" s="2002"/>
      <c r="AU663" s="2002"/>
      <c r="AV663" s="2002"/>
      <c r="AW663" s="2006"/>
    </row>
    <row r="664" spans="1:49" ht="12.95">
      <c r="A664" s="2010"/>
      <c r="B664" s="2001"/>
      <c r="C664" s="2001"/>
      <c r="D664" s="1998"/>
      <c r="E664" s="2018"/>
      <c r="F664" s="2001"/>
      <c r="G664" s="2001"/>
      <c r="H664" s="2001"/>
      <c r="I664" s="2000"/>
      <c r="J664" s="2001"/>
      <c r="K664" s="2002"/>
      <c r="L664" s="2002"/>
      <c r="M664" s="2002"/>
      <c r="N664" s="2002"/>
      <c r="O664" s="2002"/>
      <c r="P664" s="2002"/>
      <c r="Q664" s="2002"/>
      <c r="R664" s="2002"/>
      <c r="S664" s="2002"/>
      <c r="T664" s="2002"/>
      <c r="U664" s="2002"/>
      <c r="V664" s="2002"/>
      <c r="W664" s="2002"/>
      <c r="X664" s="2002"/>
      <c r="Y664" s="2002"/>
      <c r="Z664" s="2003"/>
      <c r="AA664" s="2002"/>
      <c r="AB664" s="2002"/>
      <c r="AC664" s="2002"/>
      <c r="AD664" s="2002"/>
      <c r="AE664" s="2002"/>
      <c r="AF664" s="2002"/>
      <c r="AG664" s="2002"/>
      <c r="AH664" s="2002"/>
      <c r="AI664" s="2002"/>
      <c r="AJ664" s="2002"/>
      <c r="AK664" s="2002"/>
      <c r="AL664" s="2002"/>
      <c r="AM664" s="2002"/>
      <c r="AN664" s="2002"/>
      <c r="AO664" s="2002"/>
      <c r="AP664" s="2002"/>
      <c r="AQ664" s="2002"/>
      <c r="AR664" s="2002"/>
      <c r="AS664" s="2002"/>
      <c r="AT664" s="2002"/>
      <c r="AU664" s="2002"/>
      <c r="AV664" s="2002"/>
      <c r="AW664" s="2006"/>
    </row>
    <row r="665" spans="1:49" ht="12.95">
      <c r="A665" s="2010"/>
      <c r="B665" s="2001"/>
      <c r="C665" s="2001"/>
      <c r="D665" s="1998"/>
      <c r="E665" s="2018"/>
      <c r="F665" s="2001"/>
      <c r="G665" s="2001"/>
      <c r="H665" s="2001"/>
      <c r="I665" s="2000"/>
      <c r="J665" s="2001"/>
      <c r="K665" s="2002"/>
      <c r="L665" s="2002"/>
      <c r="M665" s="2002"/>
      <c r="N665" s="2002"/>
      <c r="O665" s="2002"/>
      <c r="P665" s="2002"/>
      <c r="Q665" s="2002"/>
      <c r="R665" s="2002"/>
      <c r="S665" s="2002"/>
      <c r="T665" s="2002"/>
      <c r="U665" s="2002"/>
      <c r="V665" s="2002"/>
      <c r="W665" s="2002"/>
      <c r="X665" s="2002"/>
      <c r="Y665" s="2002"/>
      <c r="Z665" s="2003"/>
      <c r="AA665" s="2002"/>
      <c r="AB665" s="2002"/>
      <c r="AC665" s="2002"/>
      <c r="AD665" s="2002"/>
      <c r="AE665" s="2002"/>
      <c r="AF665" s="2002"/>
      <c r="AG665" s="2002"/>
      <c r="AH665" s="2002"/>
      <c r="AI665" s="2002"/>
      <c r="AJ665" s="2002"/>
      <c r="AK665" s="2002"/>
      <c r="AL665" s="2002"/>
      <c r="AM665" s="2002"/>
      <c r="AN665" s="2002"/>
      <c r="AO665" s="2002"/>
      <c r="AP665" s="2002"/>
      <c r="AQ665" s="2002"/>
      <c r="AR665" s="2002"/>
      <c r="AS665" s="2002"/>
      <c r="AT665" s="2002"/>
      <c r="AU665" s="2002"/>
      <c r="AV665" s="2002"/>
      <c r="AW665" s="2006"/>
    </row>
    <row r="666" spans="1:49" ht="12.95">
      <c r="A666" s="2010"/>
      <c r="B666" s="2001"/>
      <c r="C666" s="2001"/>
      <c r="D666" s="1998"/>
      <c r="E666" s="2018"/>
      <c r="F666" s="2001"/>
      <c r="G666" s="2001"/>
      <c r="H666" s="2001"/>
      <c r="I666" s="2000"/>
      <c r="J666" s="2001"/>
      <c r="K666" s="2002"/>
      <c r="L666" s="2002"/>
      <c r="M666" s="2002"/>
      <c r="N666" s="2002"/>
      <c r="O666" s="2002"/>
      <c r="P666" s="2002"/>
      <c r="Q666" s="2002"/>
      <c r="R666" s="2002"/>
      <c r="S666" s="2002"/>
      <c r="T666" s="2002"/>
      <c r="U666" s="2002"/>
      <c r="V666" s="2002"/>
      <c r="W666" s="2002"/>
      <c r="X666" s="2002"/>
      <c r="Y666" s="2002"/>
      <c r="Z666" s="2003"/>
      <c r="AA666" s="2002"/>
      <c r="AB666" s="2002"/>
      <c r="AC666" s="2002"/>
      <c r="AD666" s="2002"/>
      <c r="AE666" s="2002"/>
      <c r="AF666" s="2002"/>
      <c r="AG666" s="2002"/>
      <c r="AH666" s="2002"/>
      <c r="AI666" s="2002"/>
      <c r="AJ666" s="2002"/>
      <c r="AK666" s="2002"/>
      <c r="AL666" s="2002"/>
      <c r="AM666" s="2002"/>
      <c r="AN666" s="2002"/>
      <c r="AO666" s="2002"/>
      <c r="AP666" s="2002"/>
      <c r="AQ666" s="2002"/>
      <c r="AR666" s="2002"/>
      <c r="AS666" s="2002"/>
      <c r="AT666" s="2002"/>
      <c r="AU666" s="2002"/>
      <c r="AV666" s="2002"/>
      <c r="AW666" s="2006"/>
    </row>
    <row r="667" spans="1:49" ht="12.95">
      <c r="A667" s="2010"/>
      <c r="B667" s="2001"/>
      <c r="C667" s="2001"/>
      <c r="D667" s="1998"/>
      <c r="E667" s="2018"/>
      <c r="F667" s="2001"/>
      <c r="G667" s="2001"/>
      <c r="H667" s="2001"/>
      <c r="I667" s="2000"/>
      <c r="J667" s="2001"/>
      <c r="K667" s="2002"/>
      <c r="L667" s="2002"/>
      <c r="M667" s="2002"/>
      <c r="N667" s="2002"/>
      <c r="O667" s="2002"/>
      <c r="P667" s="2002"/>
      <c r="Q667" s="2002"/>
      <c r="R667" s="2002"/>
      <c r="S667" s="2002"/>
      <c r="T667" s="2002"/>
      <c r="U667" s="2002"/>
      <c r="V667" s="2002"/>
      <c r="W667" s="2002"/>
      <c r="X667" s="2002"/>
      <c r="Y667" s="2002"/>
      <c r="Z667" s="2003"/>
      <c r="AA667" s="2002"/>
      <c r="AB667" s="2002"/>
      <c r="AC667" s="2002"/>
      <c r="AD667" s="2002"/>
      <c r="AE667" s="2002"/>
      <c r="AF667" s="2002"/>
      <c r="AG667" s="2002"/>
      <c r="AH667" s="2002"/>
      <c r="AI667" s="2002"/>
      <c r="AJ667" s="2002"/>
      <c r="AK667" s="2002"/>
      <c r="AL667" s="2002"/>
      <c r="AM667" s="2002"/>
      <c r="AN667" s="2002"/>
      <c r="AO667" s="2002"/>
      <c r="AP667" s="2002"/>
      <c r="AQ667" s="2002"/>
      <c r="AR667" s="2002"/>
      <c r="AS667" s="2002"/>
      <c r="AT667" s="2002"/>
      <c r="AU667" s="2002"/>
      <c r="AV667" s="2002"/>
      <c r="AW667" s="2006"/>
    </row>
    <row r="668" spans="1:49" ht="12.95">
      <c r="A668" s="2010"/>
      <c r="B668" s="2001"/>
      <c r="C668" s="2001"/>
      <c r="D668" s="1998"/>
      <c r="E668" s="2018"/>
      <c r="F668" s="2001"/>
      <c r="G668" s="2001"/>
      <c r="H668" s="2001"/>
      <c r="I668" s="2000"/>
      <c r="J668" s="2001"/>
      <c r="K668" s="2002"/>
      <c r="L668" s="2002"/>
      <c r="M668" s="2002"/>
      <c r="N668" s="2002"/>
      <c r="O668" s="2002"/>
      <c r="P668" s="2002"/>
      <c r="Q668" s="2002"/>
      <c r="R668" s="2002"/>
      <c r="S668" s="2002"/>
      <c r="T668" s="2002"/>
      <c r="U668" s="2002"/>
      <c r="V668" s="2002"/>
      <c r="W668" s="2002"/>
      <c r="X668" s="2002"/>
      <c r="Y668" s="2002"/>
      <c r="Z668" s="2003"/>
      <c r="AA668" s="2002"/>
      <c r="AB668" s="2002"/>
      <c r="AC668" s="2002"/>
      <c r="AD668" s="2002"/>
      <c r="AE668" s="2002"/>
      <c r="AF668" s="2002"/>
      <c r="AG668" s="2002"/>
      <c r="AH668" s="2002"/>
      <c r="AI668" s="2002"/>
      <c r="AJ668" s="2002"/>
      <c r="AK668" s="2002"/>
      <c r="AL668" s="2002"/>
      <c r="AM668" s="2002"/>
      <c r="AN668" s="2002"/>
      <c r="AO668" s="2002"/>
      <c r="AP668" s="2002"/>
      <c r="AQ668" s="2002"/>
      <c r="AR668" s="2002"/>
      <c r="AS668" s="2002"/>
      <c r="AT668" s="2002"/>
      <c r="AU668" s="2002"/>
      <c r="AV668" s="2002"/>
      <c r="AW668" s="2006"/>
    </row>
    <row r="669" spans="1:49" ht="12.95">
      <c r="A669" s="2010"/>
      <c r="B669" s="2001"/>
      <c r="C669" s="2001"/>
      <c r="D669" s="1998"/>
      <c r="E669" s="2018"/>
      <c r="F669" s="2001"/>
      <c r="G669" s="2001"/>
      <c r="H669" s="2001"/>
      <c r="I669" s="2000"/>
      <c r="J669" s="2001"/>
      <c r="K669" s="2002"/>
      <c r="L669" s="2002"/>
      <c r="M669" s="2002"/>
      <c r="N669" s="2002"/>
      <c r="O669" s="2002"/>
      <c r="P669" s="2002"/>
      <c r="Q669" s="2002"/>
      <c r="R669" s="2002"/>
      <c r="S669" s="2002"/>
      <c r="T669" s="2002"/>
      <c r="U669" s="2002"/>
      <c r="V669" s="2002"/>
      <c r="W669" s="2002"/>
      <c r="X669" s="2002"/>
      <c r="Y669" s="2002"/>
      <c r="Z669" s="2003"/>
      <c r="AA669" s="2002"/>
      <c r="AB669" s="2002"/>
      <c r="AC669" s="2002"/>
      <c r="AD669" s="2002"/>
      <c r="AE669" s="2002"/>
      <c r="AF669" s="2002"/>
      <c r="AG669" s="2002"/>
      <c r="AH669" s="2002"/>
      <c r="AI669" s="2002"/>
      <c r="AJ669" s="2002"/>
      <c r="AK669" s="2002"/>
      <c r="AL669" s="2002"/>
      <c r="AM669" s="2002"/>
      <c r="AN669" s="2002"/>
      <c r="AO669" s="2002"/>
      <c r="AP669" s="2002"/>
      <c r="AQ669" s="2002"/>
      <c r="AR669" s="2002"/>
      <c r="AS669" s="2002"/>
      <c r="AT669" s="2002"/>
      <c r="AU669" s="2002"/>
      <c r="AV669" s="2002"/>
      <c r="AW669" s="2006"/>
    </row>
    <row r="670" spans="1:49" ht="12.95">
      <c r="A670" s="2010"/>
      <c r="B670" s="2001"/>
      <c r="C670" s="2001"/>
      <c r="D670" s="1998"/>
      <c r="E670" s="2018"/>
      <c r="F670" s="2001"/>
      <c r="G670" s="2001"/>
      <c r="H670" s="2001"/>
      <c r="I670" s="2000"/>
      <c r="J670" s="2001"/>
      <c r="K670" s="2002"/>
      <c r="L670" s="2002"/>
      <c r="M670" s="2002"/>
      <c r="N670" s="2002"/>
      <c r="O670" s="2002"/>
      <c r="P670" s="2002"/>
      <c r="Q670" s="2002"/>
      <c r="R670" s="2002"/>
      <c r="S670" s="2002"/>
      <c r="T670" s="2002"/>
      <c r="U670" s="2002"/>
      <c r="V670" s="2002"/>
      <c r="W670" s="2002"/>
      <c r="X670" s="2002"/>
      <c r="Y670" s="2002"/>
      <c r="Z670" s="2003"/>
      <c r="AA670" s="2002"/>
      <c r="AB670" s="2002"/>
      <c r="AC670" s="2002"/>
      <c r="AD670" s="2002"/>
      <c r="AE670" s="2002"/>
      <c r="AF670" s="2002"/>
      <c r="AG670" s="2002"/>
      <c r="AH670" s="2002"/>
      <c r="AI670" s="2002"/>
      <c r="AJ670" s="2002"/>
      <c r="AK670" s="2002"/>
      <c r="AL670" s="2002"/>
      <c r="AM670" s="2002"/>
      <c r="AN670" s="2002"/>
      <c r="AO670" s="2002"/>
      <c r="AP670" s="2002"/>
      <c r="AQ670" s="2002"/>
      <c r="AR670" s="2002"/>
      <c r="AS670" s="2002"/>
      <c r="AT670" s="2002"/>
      <c r="AU670" s="2002"/>
      <c r="AV670" s="2002"/>
      <c r="AW670" s="2006"/>
    </row>
    <row r="671" spans="1:49" ht="12.95">
      <c r="A671" s="2010"/>
      <c r="B671" s="2001"/>
      <c r="C671" s="2001"/>
      <c r="D671" s="1998"/>
      <c r="E671" s="2018"/>
      <c r="F671" s="2001"/>
      <c r="G671" s="2001"/>
      <c r="H671" s="2001"/>
      <c r="I671" s="2000"/>
      <c r="J671" s="2001"/>
      <c r="K671" s="2002"/>
      <c r="L671" s="2002"/>
      <c r="M671" s="2002"/>
      <c r="N671" s="2002"/>
      <c r="O671" s="2002"/>
      <c r="P671" s="2002"/>
      <c r="Q671" s="2002"/>
      <c r="R671" s="2002"/>
      <c r="S671" s="2002"/>
      <c r="T671" s="2002"/>
      <c r="U671" s="2002"/>
      <c r="V671" s="2002"/>
      <c r="W671" s="2002"/>
      <c r="X671" s="2002"/>
      <c r="Y671" s="2002"/>
      <c r="Z671" s="2003"/>
      <c r="AA671" s="2002"/>
      <c r="AB671" s="2002"/>
      <c r="AC671" s="2002"/>
      <c r="AD671" s="2002"/>
      <c r="AE671" s="2002"/>
      <c r="AF671" s="2002"/>
      <c r="AG671" s="2002"/>
      <c r="AH671" s="2002"/>
      <c r="AI671" s="2002"/>
      <c r="AJ671" s="2002"/>
      <c r="AK671" s="2002"/>
      <c r="AL671" s="2002"/>
      <c r="AM671" s="2002"/>
      <c r="AN671" s="2002"/>
      <c r="AO671" s="2002"/>
      <c r="AP671" s="2002"/>
      <c r="AQ671" s="2002"/>
      <c r="AR671" s="2002"/>
      <c r="AS671" s="2002"/>
      <c r="AT671" s="2002"/>
      <c r="AU671" s="2002"/>
      <c r="AV671" s="2002"/>
      <c r="AW671" s="2006"/>
    </row>
    <row r="672" spans="1:49" ht="12.95">
      <c r="A672" s="2010"/>
      <c r="B672" s="2001"/>
      <c r="C672" s="2001"/>
      <c r="D672" s="1998"/>
      <c r="E672" s="2018"/>
      <c r="F672" s="2001"/>
      <c r="G672" s="2001"/>
      <c r="H672" s="2001"/>
      <c r="I672" s="2000"/>
      <c r="J672" s="2001"/>
      <c r="K672" s="2002"/>
      <c r="L672" s="2002"/>
      <c r="M672" s="2002"/>
      <c r="N672" s="2002"/>
      <c r="O672" s="2002"/>
      <c r="P672" s="2002"/>
      <c r="Q672" s="2002"/>
      <c r="R672" s="2002"/>
      <c r="S672" s="2002"/>
      <c r="T672" s="2002"/>
      <c r="U672" s="2002"/>
      <c r="V672" s="2002"/>
      <c r="W672" s="2002"/>
      <c r="X672" s="2002"/>
      <c r="Y672" s="2002"/>
      <c r="Z672" s="2003"/>
      <c r="AA672" s="2002"/>
      <c r="AB672" s="2002"/>
      <c r="AC672" s="2002"/>
      <c r="AD672" s="2002"/>
      <c r="AE672" s="2002"/>
      <c r="AF672" s="2002"/>
      <c r="AG672" s="2002"/>
      <c r="AH672" s="2002"/>
      <c r="AI672" s="2002"/>
      <c r="AJ672" s="2002"/>
      <c r="AK672" s="2002"/>
      <c r="AL672" s="2002"/>
      <c r="AM672" s="2002"/>
      <c r="AN672" s="2002"/>
      <c r="AO672" s="2002"/>
      <c r="AP672" s="2002"/>
      <c r="AQ672" s="2002"/>
      <c r="AR672" s="2002"/>
      <c r="AS672" s="2002"/>
      <c r="AT672" s="2002"/>
      <c r="AU672" s="2002"/>
      <c r="AV672" s="2002"/>
      <c r="AW672" s="2006"/>
    </row>
    <row r="673" spans="1:49" ht="12.95">
      <c r="A673" s="2010"/>
      <c r="B673" s="2001"/>
      <c r="C673" s="2001"/>
      <c r="D673" s="1998"/>
      <c r="E673" s="2018"/>
      <c r="F673" s="2001"/>
      <c r="G673" s="2001"/>
      <c r="H673" s="2001"/>
      <c r="I673" s="2000"/>
      <c r="J673" s="2001"/>
      <c r="K673" s="2002"/>
      <c r="L673" s="2002"/>
      <c r="M673" s="2002"/>
      <c r="N673" s="2002"/>
      <c r="O673" s="2002"/>
      <c r="P673" s="2002"/>
      <c r="Q673" s="2002"/>
      <c r="R673" s="2002"/>
      <c r="S673" s="2002"/>
      <c r="T673" s="2002"/>
      <c r="U673" s="2002"/>
      <c r="V673" s="2002"/>
      <c r="W673" s="2002"/>
      <c r="X673" s="2002"/>
      <c r="Y673" s="2002"/>
      <c r="Z673" s="2003"/>
      <c r="AA673" s="2002"/>
      <c r="AB673" s="2002"/>
      <c r="AC673" s="2002"/>
      <c r="AD673" s="2002"/>
      <c r="AE673" s="2002"/>
      <c r="AF673" s="2002"/>
      <c r="AG673" s="2002"/>
      <c r="AH673" s="2002"/>
      <c r="AI673" s="2002"/>
      <c r="AJ673" s="2002"/>
      <c r="AK673" s="2002"/>
      <c r="AL673" s="2002"/>
      <c r="AM673" s="2002"/>
      <c r="AN673" s="2002"/>
      <c r="AO673" s="2002"/>
      <c r="AP673" s="2002"/>
      <c r="AQ673" s="2002"/>
      <c r="AR673" s="2002"/>
      <c r="AS673" s="2002"/>
      <c r="AT673" s="2002"/>
      <c r="AU673" s="2002"/>
      <c r="AV673" s="2002"/>
      <c r="AW673" s="2006"/>
    </row>
    <row r="674" spans="1:49" ht="12.95">
      <c r="A674" s="2010"/>
      <c r="B674" s="2001"/>
      <c r="C674" s="2001"/>
      <c r="D674" s="1998"/>
      <c r="E674" s="2018"/>
      <c r="F674" s="2001"/>
      <c r="G674" s="2001"/>
      <c r="H674" s="2001"/>
      <c r="I674" s="2000"/>
      <c r="J674" s="2001"/>
      <c r="K674" s="2002"/>
      <c r="L674" s="2002"/>
      <c r="M674" s="2002"/>
      <c r="N674" s="2002"/>
      <c r="O674" s="2002"/>
      <c r="P674" s="2002"/>
      <c r="Q674" s="2002"/>
      <c r="R674" s="2002"/>
      <c r="S674" s="2002"/>
      <c r="T674" s="2002"/>
      <c r="U674" s="2002"/>
      <c r="V674" s="2002"/>
      <c r="W674" s="2002"/>
      <c r="X674" s="2002"/>
      <c r="Y674" s="2002"/>
      <c r="Z674" s="2003"/>
      <c r="AA674" s="2002"/>
      <c r="AB674" s="2002"/>
      <c r="AC674" s="2002"/>
      <c r="AD674" s="2002"/>
      <c r="AE674" s="2002"/>
      <c r="AF674" s="2002"/>
      <c r="AG674" s="2002"/>
      <c r="AH674" s="2002"/>
      <c r="AI674" s="2002"/>
      <c r="AJ674" s="2002"/>
      <c r="AK674" s="2002"/>
      <c r="AL674" s="2002"/>
      <c r="AM674" s="2002"/>
      <c r="AN674" s="2002"/>
      <c r="AO674" s="2002"/>
      <c r="AP674" s="2002"/>
      <c r="AQ674" s="2002"/>
      <c r="AR674" s="2002"/>
      <c r="AS674" s="2002"/>
      <c r="AT674" s="2002"/>
      <c r="AU674" s="2002"/>
      <c r="AV674" s="2002"/>
      <c r="AW674" s="2006"/>
    </row>
    <row r="675" spans="1:49" ht="12.95">
      <c r="A675" s="2010"/>
      <c r="B675" s="2001"/>
      <c r="C675" s="2001"/>
      <c r="D675" s="1998"/>
      <c r="E675" s="2018"/>
      <c r="F675" s="2001"/>
      <c r="G675" s="2001"/>
      <c r="H675" s="2001"/>
      <c r="I675" s="2000"/>
      <c r="J675" s="2001"/>
      <c r="K675" s="2002"/>
      <c r="L675" s="2002"/>
      <c r="M675" s="2002"/>
      <c r="N675" s="2002"/>
      <c r="O675" s="2002"/>
      <c r="P675" s="2002"/>
      <c r="Q675" s="2002"/>
      <c r="R675" s="2002"/>
      <c r="S675" s="2002"/>
      <c r="T675" s="2002"/>
      <c r="U675" s="2002"/>
      <c r="V675" s="2002"/>
      <c r="W675" s="2002"/>
      <c r="X675" s="2002"/>
      <c r="Y675" s="2002"/>
      <c r="Z675" s="2003"/>
      <c r="AA675" s="2002"/>
      <c r="AB675" s="2002"/>
      <c r="AC675" s="2002"/>
      <c r="AD675" s="2002"/>
      <c r="AE675" s="2002"/>
      <c r="AF675" s="2002"/>
      <c r="AG675" s="2002"/>
      <c r="AH675" s="2002"/>
      <c r="AI675" s="2002"/>
      <c r="AJ675" s="2002"/>
      <c r="AK675" s="2002"/>
      <c r="AL675" s="2002"/>
      <c r="AM675" s="2002"/>
      <c r="AN675" s="2002"/>
      <c r="AO675" s="2002"/>
      <c r="AP675" s="2002"/>
      <c r="AQ675" s="2002"/>
      <c r="AR675" s="2002"/>
      <c r="AS675" s="2002"/>
      <c r="AT675" s="2002"/>
      <c r="AU675" s="2002"/>
      <c r="AV675" s="2002"/>
      <c r="AW675" s="2006"/>
    </row>
    <row r="676" spans="1:49" ht="12.95">
      <c r="A676" s="2010"/>
      <c r="B676" s="2001"/>
      <c r="C676" s="2001"/>
      <c r="D676" s="1998"/>
      <c r="E676" s="2018"/>
      <c r="F676" s="2001"/>
      <c r="G676" s="2001"/>
      <c r="H676" s="2001"/>
      <c r="I676" s="2000"/>
      <c r="J676" s="2001"/>
      <c r="K676" s="2002"/>
      <c r="L676" s="2002"/>
      <c r="M676" s="2002"/>
      <c r="N676" s="2002"/>
      <c r="O676" s="2002"/>
      <c r="P676" s="2002"/>
      <c r="Q676" s="2002"/>
      <c r="R676" s="2002"/>
      <c r="S676" s="2002"/>
      <c r="T676" s="2002"/>
      <c r="U676" s="2002"/>
      <c r="V676" s="2002"/>
      <c r="W676" s="2002"/>
      <c r="X676" s="2002"/>
      <c r="Y676" s="2002"/>
      <c r="Z676" s="2003"/>
      <c r="AA676" s="2002"/>
      <c r="AB676" s="2002"/>
      <c r="AC676" s="2002"/>
      <c r="AD676" s="2002"/>
      <c r="AE676" s="2002"/>
      <c r="AF676" s="2002"/>
      <c r="AG676" s="2002"/>
      <c r="AH676" s="2002"/>
      <c r="AI676" s="2002"/>
      <c r="AJ676" s="2002"/>
      <c r="AK676" s="2002"/>
      <c r="AL676" s="2002"/>
      <c r="AM676" s="2002"/>
      <c r="AN676" s="2002"/>
      <c r="AO676" s="2002"/>
      <c r="AP676" s="2002"/>
      <c r="AQ676" s="2002"/>
      <c r="AR676" s="2002"/>
      <c r="AS676" s="2002"/>
      <c r="AT676" s="2002"/>
      <c r="AU676" s="2002"/>
      <c r="AV676" s="2002"/>
      <c r="AW676" s="2006"/>
    </row>
    <row r="677" spans="1:49" ht="12.95">
      <c r="A677" s="2010"/>
      <c r="B677" s="2001"/>
      <c r="C677" s="2001"/>
      <c r="D677" s="1998"/>
      <c r="E677" s="2018"/>
      <c r="F677" s="2001"/>
      <c r="G677" s="2001"/>
      <c r="H677" s="2001"/>
      <c r="I677" s="2000"/>
      <c r="J677" s="2001"/>
      <c r="K677" s="2002"/>
      <c r="L677" s="2002"/>
      <c r="M677" s="2002"/>
      <c r="N677" s="2002"/>
      <c r="O677" s="2002"/>
      <c r="P677" s="2002"/>
      <c r="Q677" s="2002"/>
      <c r="R677" s="2002"/>
      <c r="S677" s="2002"/>
      <c r="T677" s="2002"/>
      <c r="U677" s="2002"/>
      <c r="V677" s="2002"/>
      <c r="W677" s="2002"/>
      <c r="X677" s="2002"/>
      <c r="Y677" s="2002"/>
      <c r="Z677" s="2003"/>
      <c r="AA677" s="2002"/>
      <c r="AB677" s="2002"/>
      <c r="AC677" s="2002"/>
      <c r="AD677" s="2002"/>
      <c r="AE677" s="2002"/>
      <c r="AF677" s="2002"/>
      <c r="AG677" s="2002"/>
      <c r="AH677" s="2002"/>
      <c r="AI677" s="2002"/>
      <c r="AJ677" s="2002"/>
      <c r="AK677" s="2002"/>
      <c r="AL677" s="2002"/>
      <c r="AM677" s="2002"/>
      <c r="AN677" s="2002"/>
      <c r="AO677" s="2002"/>
      <c r="AP677" s="2002"/>
      <c r="AQ677" s="2002"/>
      <c r="AR677" s="2002"/>
      <c r="AS677" s="2002"/>
      <c r="AT677" s="2002"/>
      <c r="AU677" s="2002"/>
      <c r="AV677" s="2002"/>
      <c r="AW677" s="2006"/>
    </row>
    <row r="678" spans="1:49" ht="12.95">
      <c r="A678" s="2010"/>
      <c r="B678" s="2001"/>
      <c r="C678" s="2001"/>
      <c r="D678" s="1998"/>
      <c r="E678" s="2018"/>
      <c r="F678" s="2001"/>
      <c r="G678" s="2001"/>
      <c r="H678" s="2001"/>
      <c r="I678" s="2000"/>
      <c r="J678" s="2001"/>
      <c r="K678" s="2002"/>
      <c r="L678" s="2002"/>
      <c r="M678" s="2002"/>
      <c r="N678" s="2002"/>
      <c r="O678" s="2002"/>
      <c r="P678" s="2002"/>
      <c r="Q678" s="2002"/>
      <c r="R678" s="2002"/>
      <c r="S678" s="2002"/>
      <c r="T678" s="2002"/>
      <c r="U678" s="2002"/>
      <c r="V678" s="2002"/>
      <c r="W678" s="2002"/>
      <c r="X678" s="2002"/>
      <c r="Y678" s="2002"/>
      <c r="Z678" s="2003"/>
      <c r="AA678" s="2002"/>
      <c r="AB678" s="2002"/>
      <c r="AC678" s="2002"/>
      <c r="AD678" s="2002"/>
      <c r="AE678" s="2002"/>
      <c r="AF678" s="2002"/>
      <c r="AG678" s="2002"/>
      <c r="AH678" s="2002"/>
      <c r="AI678" s="2002"/>
      <c r="AJ678" s="2002"/>
      <c r="AK678" s="2002"/>
      <c r="AL678" s="2002"/>
      <c r="AM678" s="2002"/>
      <c r="AN678" s="2002"/>
      <c r="AO678" s="2002"/>
      <c r="AP678" s="2002"/>
      <c r="AQ678" s="2002"/>
      <c r="AR678" s="2002"/>
      <c r="AS678" s="2002"/>
      <c r="AT678" s="2002"/>
      <c r="AU678" s="2002"/>
      <c r="AV678" s="2002"/>
      <c r="AW678" s="2006"/>
    </row>
    <row r="679" spans="1:49" ht="12.95">
      <c r="A679" s="2010"/>
      <c r="B679" s="2001"/>
      <c r="C679" s="2001"/>
      <c r="D679" s="1998"/>
      <c r="E679" s="2018"/>
      <c r="F679" s="2001"/>
      <c r="G679" s="2001"/>
      <c r="H679" s="2001"/>
      <c r="I679" s="2000"/>
      <c r="J679" s="2001"/>
      <c r="K679" s="2002"/>
      <c r="L679" s="2002"/>
      <c r="M679" s="2002"/>
      <c r="N679" s="2002"/>
      <c r="O679" s="2002"/>
      <c r="P679" s="2002"/>
      <c r="Q679" s="2002"/>
      <c r="R679" s="2002"/>
      <c r="S679" s="2002"/>
      <c r="T679" s="2002"/>
      <c r="U679" s="2002"/>
      <c r="V679" s="2002"/>
      <c r="W679" s="2002"/>
      <c r="X679" s="2002"/>
      <c r="Y679" s="2002"/>
      <c r="Z679" s="2003"/>
      <c r="AA679" s="2002"/>
      <c r="AB679" s="2002"/>
      <c r="AC679" s="2002"/>
      <c r="AD679" s="2002"/>
      <c r="AE679" s="2002"/>
      <c r="AF679" s="2002"/>
      <c r="AG679" s="2002"/>
      <c r="AH679" s="2002"/>
      <c r="AI679" s="2002"/>
      <c r="AJ679" s="2002"/>
      <c r="AK679" s="2002"/>
      <c r="AL679" s="2002"/>
      <c r="AM679" s="2002"/>
      <c r="AN679" s="2002"/>
      <c r="AO679" s="2002"/>
      <c r="AP679" s="2002"/>
      <c r="AQ679" s="2002"/>
      <c r="AR679" s="2002"/>
      <c r="AS679" s="2002"/>
      <c r="AT679" s="2002"/>
      <c r="AU679" s="2002"/>
      <c r="AV679" s="2002"/>
      <c r="AW679" s="2006"/>
    </row>
    <row r="680" spans="1:49" ht="12.95">
      <c r="A680" s="2010"/>
      <c r="B680" s="2001"/>
      <c r="C680" s="2001"/>
      <c r="D680" s="1998"/>
      <c r="E680" s="2018"/>
      <c r="F680" s="2001"/>
      <c r="G680" s="2001"/>
      <c r="H680" s="2001"/>
      <c r="I680" s="2000"/>
      <c r="J680" s="2001"/>
      <c r="K680" s="2002"/>
      <c r="L680" s="2002"/>
      <c r="M680" s="2002"/>
      <c r="N680" s="2002"/>
      <c r="O680" s="2002"/>
      <c r="P680" s="2002"/>
      <c r="Q680" s="2002"/>
      <c r="R680" s="2002"/>
      <c r="S680" s="2002"/>
      <c r="T680" s="2002"/>
      <c r="U680" s="2002"/>
      <c r="V680" s="2002"/>
      <c r="W680" s="2002"/>
      <c r="X680" s="2002"/>
      <c r="Y680" s="2002"/>
      <c r="Z680" s="2003"/>
      <c r="AA680" s="2002"/>
      <c r="AB680" s="2002"/>
      <c r="AC680" s="2002"/>
      <c r="AD680" s="2002"/>
      <c r="AE680" s="2002"/>
      <c r="AF680" s="2002"/>
      <c r="AG680" s="2002"/>
      <c r="AH680" s="2002"/>
      <c r="AI680" s="2002"/>
      <c r="AJ680" s="2002"/>
      <c r="AK680" s="2002"/>
      <c r="AL680" s="2002"/>
      <c r="AM680" s="2002"/>
      <c r="AN680" s="2002"/>
      <c r="AO680" s="2002"/>
      <c r="AP680" s="2002"/>
      <c r="AQ680" s="2002"/>
      <c r="AR680" s="2002"/>
      <c r="AS680" s="2002"/>
      <c r="AT680" s="2002"/>
      <c r="AU680" s="2002"/>
      <c r="AV680" s="2002"/>
      <c r="AW680" s="2006"/>
    </row>
    <row r="681" spans="1:49" ht="12.95">
      <c r="A681" s="2010"/>
      <c r="B681" s="2001"/>
      <c r="C681" s="2001"/>
      <c r="D681" s="1998"/>
      <c r="E681" s="2018"/>
      <c r="F681" s="2001"/>
      <c r="G681" s="2001"/>
      <c r="H681" s="2001"/>
      <c r="I681" s="2000"/>
      <c r="J681" s="2001"/>
      <c r="K681" s="2002"/>
      <c r="L681" s="2002"/>
      <c r="M681" s="2002"/>
      <c r="N681" s="2002"/>
      <c r="O681" s="2002"/>
      <c r="P681" s="2002"/>
      <c r="Q681" s="2002"/>
      <c r="R681" s="2002"/>
      <c r="S681" s="2002"/>
      <c r="T681" s="2002"/>
      <c r="U681" s="2002"/>
      <c r="V681" s="2002"/>
      <c r="W681" s="2002"/>
      <c r="X681" s="2002"/>
      <c r="Y681" s="2002"/>
      <c r="Z681" s="2003"/>
      <c r="AA681" s="2002"/>
      <c r="AB681" s="2002"/>
      <c r="AC681" s="2002"/>
      <c r="AD681" s="2002"/>
      <c r="AE681" s="2002"/>
      <c r="AF681" s="2002"/>
      <c r="AG681" s="2002"/>
      <c r="AH681" s="2002"/>
      <c r="AI681" s="2002"/>
      <c r="AJ681" s="2002"/>
      <c r="AK681" s="2002"/>
      <c r="AL681" s="2002"/>
      <c r="AM681" s="2002"/>
      <c r="AN681" s="2002"/>
      <c r="AO681" s="2002"/>
      <c r="AP681" s="2002"/>
      <c r="AQ681" s="2002"/>
      <c r="AR681" s="2002"/>
      <c r="AS681" s="2002"/>
      <c r="AT681" s="2002"/>
      <c r="AU681" s="2002"/>
      <c r="AV681" s="2002"/>
      <c r="AW681" s="2006"/>
    </row>
    <row r="682" spans="1:49" ht="12.95">
      <c r="A682" s="2010"/>
      <c r="B682" s="2001"/>
      <c r="C682" s="2001"/>
      <c r="D682" s="1998"/>
      <c r="E682" s="2018"/>
      <c r="F682" s="2001"/>
      <c r="G682" s="2001"/>
      <c r="H682" s="2001"/>
      <c r="I682" s="2000"/>
      <c r="J682" s="2001"/>
      <c r="K682" s="2002"/>
      <c r="L682" s="2002"/>
      <c r="M682" s="2002"/>
      <c r="N682" s="2002"/>
      <c r="O682" s="2002"/>
      <c r="P682" s="2002"/>
      <c r="Q682" s="2002"/>
      <c r="R682" s="2002"/>
      <c r="S682" s="2002"/>
      <c r="T682" s="2002"/>
      <c r="U682" s="2002"/>
      <c r="V682" s="2002"/>
      <c r="W682" s="2002"/>
      <c r="X682" s="2002"/>
      <c r="Y682" s="2002"/>
      <c r="Z682" s="2003"/>
      <c r="AA682" s="2002"/>
      <c r="AB682" s="2002"/>
      <c r="AC682" s="2002"/>
      <c r="AD682" s="2002"/>
      <c r="AE682" s="2002"/>
      <c r="AF682" s="2002"/>
      <c r="AG682" s="2002"/>
      <c r="AH682" s="2002"/>
      <c r="AI682" s="2002"/>
      <c r="AJ682" s="2002"/>
      <c r="AK682" s="2002"/>
      <c r="AL682" s="2002"/>
      <c r="AM682" s="2002"/>
      <c r="AN682" s="2002"/>
      <c r="AO682" s="2002"/>
      <c r="AP682" s="2002"/>
      <c r="AQ682" s="2002"/>
      <c r="AR682" s="2002"/>
      <c r="AS682" s="2002"/>
      <c r="AT682" s="2002"/>
      <c r="AU682" s="2002"/>
      <c r="AV682" s="2002"/>
      <c r="AW682" s="2006"/>
    </row>
    <row r="683" spans="1:49" ht="12.95">
      <c r="A683" s="2010"/>
      <c r="B683" s="2001"/>
      <c r="C683" s="2001"/>
      <c r="D683" s="1998"/>
      <c r="E683" s="2018"/>
      <c r="F683" s="2001"/>
      <c r="G683" s="2001"/>
      <c r="H683" s="2001"/>
      <c r="I683" s="2000"/>
      <c r="J683" s="2001"/>
      <c r="K683" s="2002"/>
      <c r="L683" s="2002"/>
      <c r="M683" s="2002"/>
      <c r="N683" s="2002"/>
      <c r="O683" s="2002"/>
      <c r="P683" s="2002"/>
      <c r="Q683" s="2002"/>
      <c r="R683" s="2002"/>
      <c r="S683" s="2002"/>
      <c r="T683" s="2002"/>
      <c r="U683" s="2002"/>
      <c r="V683" s="2002"/>
      <c r="W683" s="2002"/>
      <c r="X683" s="2002"/>
      <c r="Y683" s="2002"/>
      <c r="Z683" s="2003"/>
      <c r="AA683" s="2002"/>
      <c r="AB683" s="2002"/>
      <c r="AC683" s="2002"/>
      <c r="AD683" s="2002"/>
      <c r="AE683" s="2002"/>
      <c r="AF683" s="2002"/>
      <c r="AG683" s="2002"/>
      <c r="AH683" s="2002"/>
      <c r="AI683" s="2002"/>
      <c r="AJ683" s="2002"/>
      <c r="AK683" s="2002"/>
      <c r="AL683" s="2002"/>
      <c r="AM683" s="2002"/>
      <c r="AN683" s="2002"/>
      <c r="AO683" s="2002"/>
      <c r="AP683" s="2002"/>
      <c r="AQ683" s="2002"/>
      <c r="AR683" s="2002"/>
      <c r="AS683" s="2002"/>
      <c r="AT683" s="2002"/>
      <c r="AU683" s="2002"/>
      <c r="AV683" s="2002"/>
      <c r="AW683" s="2006"/>
    </row>
    <row r="684" spans="1:49" ht="12.95">
      <c r="A684" s="2010"/>
      <c r="B684" s="2001"/>
      <c r="C684" s="2001"/>
      <c r="D684" s="1998"/>
      <c r="E684" s="2018"/>
      <c r="F684" s="2001"/>
      <c r="G684" s="2001"/>
      <c r="H684" s="2001"/>
      <c r="I684" s="2000"/>
      <c r="J684" s="2001"/>
      <c r="K684" s="2002"/>
      <c r="L684" s="2002"/>
      <c r="M684" s="2002"/>
      <c r="N684" s="2002"/>
      <c r="O684" s="2002"/>
      <c r="P684" s="2002"/>
      <c r="Q684" s="2002"/>
      <c r="R684" s="2002"/>
      <c r="S684" s="2002"/>
      <c r="T684" s="2002"/>
      <c r="U684" s="2002"/>
      <c r="V684" s="2002"/>
      <c r="W684" s="2002"/>
      <c r="X684" s="2002"/>
      <c r="Y684" s="2002"/>
      <c r="Z684" s="2003"/>
      <c r="AA684" s="2002"/>
      <c r="AB684" s="2002"/>
      <c r="AC684" s="2002"/>
      <c r="AD684" s="2002"/>
      <c r="AE684" s="2002"/>
      <c r="AF684" s="2002"/>
      <c r="AG684" s="2002"/>
      <c r="AH684" s="2002"/>
      <c r="AI684" s="2002"/>
      <c r="AJ684" s="2002"/>
      <c r="AK684" s="2002"/>
      <c r="AL684" s="2002"/>
      <c r="AM684" s="2002"/>
      <c r="AN684" s="2002"/>
      <c r="AO684" s="2002"/>
      <c r="AP684" s="2002"/>
      <c r="AQ684" s="2002"/>
      <c r="AR684" s="2002"/>
      <c r="AS684" s="2002"/>
      <c r="AT684" s="2002"/>
      <c r="AU684" s="2002"/>
      <c r="AV684" s="2002"/>
      <c r="AW684" s="2006"/>
    </row>
    <row r="685" spans="1:49" ht="12.95">
      <c r="A685" s="2010"/>
      <c r="B685" s="2001"/>
      <c r="C685" s="2001"/>
      <c r="D685" s="1998"/>
      <c r="E685" s="2018"/>
      <c r="F685" s="2001"/>
      <c r="G685" s="2001"/>
      <c r="H685" s="2001"/>
      <c r="I685" s="2000"/>
      <c r="J685" s="2001"/>
      <c r="K685" s="2002"/>
      <c r="L685" s="2002"/>
      <c r="M685" s="2002"/>
      <c r="N685" s="2002"/>
      <c r="O685" s="2002"/>
      <c r="P685" s="2002"/>
      <c r="Q685" s="2002"/>
      <c r="R685" s="2002"/>
      <c r="S685" s="2002"/>
      <c r="T685" s="2002"/>
      <c r="U685" s="2002"/>
      <c r="V685" s="2002"/>
      <c r="W685" s="2002"/>
      <c r="X685" s="2002"/>
      <c r="Y685" s="2002"/>
      <c r="Z685" s="2003"/>
      <c r="AA685" s="2002"/>
      <c r="AB685" s="2002"/>
      <c r="AC685" s="2002"/>
      <c r="AD685" s="2002"/>
      <c r="AE685" s="2002"/>
      <c r="AF685" s="2002"/>
      <c r="AG685" s="2002"/>
      <c r="AH685" s="2002"/>
      <c r="AI685" s="2002"/>
      <c r="AJ685" s="2002"/>
      <c r="AK685" s="2002"/>
      <c r="AL685" s="2002"/>
      <c r="AM685" s="2002"/>
      <c r="AN685" s="2002"/>
      <c r="AO685" s="2002"/>
      <c r="AP685" s="2002"/>
      <c r="AQ685" s="2002"/>
      <c r="AR685" s="2002"/>
      <c r="AS685" s="2002"/>
      <c r="AT685" s="2002"/>
      <c r="AU685" s="2002"/>
      <c r="AV685" s="2002"/>
      <c r="AW685" s="2006"/>
    </row>
    <row r="686" spans="1:49" ht="12.95">
      <c r="A686" s="2010"/>
      <c r="B686" s="2001"/>
      <c r="C686" s="2001"/>
      <c r="D686" s="1998"/>
      <c r="E686" s="2018"/>
      <c r="F686" s="2001"/>
      <c r="G686" s="2001"/>
      <c r="H686" s="2001"/>
      <c r="I686" s="2000"/>
      <c r="J686" s="2001"/>
      <c r="K686" s="2002"/>
      <c r="L686" s="2002"/>
      <c r="M686" s="2002"/>
      <c r="N686" s="2002"/>
      <c r="O686" s="2002"/>
      <c r="P686" s="2002"/>
      <c r="Q686" s="2002"/>
      <c r="R686" s="2002"/>
      <c r="S686" s="2002"/>
      <c r="T686" s="2002"/>
      <c r="U686" s="2002"/>
      <c r="V686" s="2002"/>
      <c r="W686" s="2002"/>
      <c r="X686" s="2002"/>
      <c r="Y686" s="2002"/>
      <c r="Z686" s="2003"/>
      <c r="AA686" s="2002"/>
      <c r="AB686" s="2002"/>
      <c r="AC686" s="2002"/>
      <c r="AD686" s="2002"/>
      <c r="AE686" s="2002"/>
      <c r="AF686" s="2002"/>
      <c r="AG686" s="2002"/>
      <c r="AH686" s="2002"/>
      <c r="AI686" s="2002"/>
      <c r="AJ686" s="2002"/>
      <c r="AK686" s="2002"/>
      <c r="AL686" s="2002"/>
      <c r="AM686" s="2002"/>
      <c r="AN686" s="2002"/>
      <c r="AO686" s="2002"/>
      <c r="AP686" s="2002"/>
      <c r="AQ686" s="2002"/>
      <c r="AR686" s="2002"/>
      <c r="AS686" s="2002"/>
      <c r="AT686" s="2002"/>
      <c r="AU686" s="2002"/>
      <c r="AV686" s="2002"/>
      <c r="AW686" s="2006"/>
    </row>
    <row r="687" spans="1:49" ht="12.95">
      <c r="A687" s="2010"/>
      <c r="B687" s="2001"/>
      <c r="C687" s="2001"/>
      <c r="D687" s="1998"/>
      <c r="E687" s="2018"/>
      <c r="F687" s="2001"/>
      <c r="G687" s="2001"/>
      <c r="H687" s="2001"/>
      <c r="I687" s="2000"/>
      <c r="J687" s="2001"/>
      <c r="K687" s="2002"/>
      <c r="L687" s="2002"/>
      <c r="M687" s="2002"/>
      <c r="N687" s="2002"/>
      <c r="O687" s="2002"/>
      <c r="P687" s="2002"/>
      <c r="Q687" s="2002"/>
      <c r="R687" s="2002"/>
      <c r="S687" s="2002"/>
      <c r="T687" s="2002"/>
      <c r="U687" s="2002"/>
      <c r="V687" s="2002"/>
      <c r="W687" s="2002"/>
      <c r="X687" s="2002"/>
      <c r="Y687" s="2002"/>
      <c r="Z687" s="2003"/>
      <c r="AA687" s="2002"/>
      <c r="AB687" s="2002"/>
      <c r="AC687" s="2002"/>
      <c r="AD687" s="2002"/>
      <c r="AE687" s="2002"/>
      <c r="AF687" s="2002"/>
      <c r="AG687" s="2002"/>
      <c r="AH687" s="2002"/>
      <c r="AI687" s="2002"/>
      <c r="AJ687" s="2002"/>
      <c r="AK687" s="2002"/>
      <c r="AL687" s="2002"/>
      <c r="AM687" s="2002"/>
      <c r="AN687" s="2002"/>
      <c r="AO687" s="2002"/>
      <c r="AP687" s="2002"/>
      <c r="AQ687" s="2002"/>
      <c r="AR687" s="2002"/>
      <c r="AS687" s="2002"/>
      <c r="AT687" s="2002"/>
      <c r="AU687" s="2002"/>
      <c r="AV687" s="2002"/>
      <c r="AW687" s="2006"/>
    </row>
    <row r="688" spans="1:49" ht="12.95">
      <c r="A688" s="2010"/>
      <c r="B688" s="2001"/>
      <c r="C688" s="2001"/>
      <c r="D688" s="1998"/>
      <c r="E688" s="2018"/>
      <c r="F688" s="2001"/>
      <c r="G688" s="2001"/>
      <c r="H688" s="2001"/>
      <c r="I688" s="2000"/>
      <c r="J688" s="2001"/>
      <c r="K688" s="2002"/>
      <c r="L688" s="2002"/>
      <c r="M688" s="2002"/>
      <c r="N688" s="2002"/>
      <c r="O688" s="2002"/>
      <c r="P688" s="2002"/>
      <c r="Q688" s="2002"/>
      <c r="R688" s="2002"/>
      <c r="S688" s="2002"/>
      <c r="T688" s="2002"/>
      <c r="U688" s="2002"/>
      <c r="V688" s="2002"/>
      <c r="W688" s="2002"/>
      <c r="X688" s="2002"/>
      <c r="Y688" s="2002"/>
      <c r="Z688" s="2003"/>
      <c r="AA688" s="2002"/>
      <c r="AB688" s="2002"/>
      <c r="AC688" s="2002"/>
      <c r="AD688" s="2002"/>
      <c r="AE688" s="2002"/>
      <c r="AF688" s="2002"/>
      <c r="AG688" s="2002"/>
      <c r="AH688" s="2002"/>
      <c r="AI688" s="2002"/>
      <c r="AJ688" s="2002"/>
      <c r="AK688" s="2002"/>
      <c r="AL688" s="2002"/>
      <c r="AM688" s="2002"/>
      <c r="AN688" s="2002"/>
      <c r="AO688" s="2002"/>
      <c r="AP688" s="2002"/>
      <c r="AQ688" s="2002"/>
      <c r="AR688" s="2002"/>
      <c r="AS688" s="2002"/>
      <c r="AT688" s="2002"/>
      <c r="AU688" s="2002"/>
      <c r="AV688" s="2002"/>
      <c r="AW688" s="2006"/>
    </row>
    <row r="689" spans="1:49" ht="12.95">
      <c r="A689" s="2010"/>
      <c r="B689" s="2001"/>
      <c r="C689" s="2001"/>
      <c r="D689" s="1998"/>
      <c r="E689" s="2018"/>
      <c r="F689" s="2001"/>
      <c r="G689" s="2001"/>
      <c r="H689" s="2001"/>
      <c r="I689" s="2000"/>
      <c r="J689" s="2001"/>
      <c r="K689" s="2002"/>
      <c r="L689" s="2002"/>
      <c r="M689" s="2002"/>
      <c r="N689" s="2002"/>
      <c r="O689" s="2002"/>
      <c r="P689" s="2002"/>
      <c r="Q689" s="2002"/>
      <c r="R689" s="2002"/>
      <c r="S689" s="2002"/>
      <c r="T689" s="2002"/>
      <c r="U689" s="2002"/>
      <c r="V689" s="2002"/>
      <c r="W689" s="2002"/>
      <c r="X689" s="2002"/>
      <c r="Y689" s="2002"/>
      <c r="Z689" s="2003"/>
      <c r="AA689" s="2002"/>
      <c r="AB689" s="2002"/>
      <c r="AC689" s="2002"/>
      <c r="AD689" s="2002"/>
      <c r="AE689" s="2002"/>
      <c r="AF689" s="2002"/>
      <c r="AG689" s="2002"/>
      <c r="AH689" s="2002"/>
      <c r="AI689" s="2002"/>
      <c r="AJ689" s="2002"/>
      <c r="AK689" s="2002"/>
      <c r="AL689" s="2002"/>
      <c r="AM689" s="2002"/>
      <c r="AN689" s="2002"/>
      <c r="AO689" s="2002"/>
      <c r="AP689" s="2002"/>
      <c r="AQ689" s="2002"/>
      <c r="AR689" s="2002"/>
      <c r="AS689" s="2002"/>
      <c r="AT689" s="2002"/>
      <c r="AU689" s="2002"/>
      <c r="AV689" s="2002"/>
      <c r="AW689" s="2006"/>
    </row>
    <row r="690" spans="1:49" ht="12.95">
      <c r="A690" s="2010"/>
      <c r="B690" s="2001"/>
      <c r="C690" s="2001"/>
      <c r="D690" s="1998"/>
      <c r="E690" s="2018"/>
      <c r="F690" s="2001"/>
      <c r="G690" s="2001"/>
      <c r="H690" s="2001"/>
      <c r="I690" s="2000"/>
      <c r="J690" s="2001"/>
      <c r="K690" s="2002"/>
      <c r="L690" s="2002"/>
      <c r="M690" s="2002"/>
      <c r="N690" s="2002"/>
      <c r="O690" s="2002"/>
      <c r="P690" s="2002"/>
      <c r="Q690" s="2002"/>
      <c r="R690" s="2002"/>
      <c r="S690" s="2002"/>
      <c r="T690" s="2002"/>
      <c r="U690" s="2002"/>
      <c r="V690" s="2002"/>
      <c r="W690" s="2002"/>
      <c r="X690" s="2002"/>
      <c r="Y690" s="2002"/>
      <c r="Z690" s="2003"/>
      <c r="AA690" s="2002"/>
      <c r="AB690" s="2002"/>
      <c r="AC690" s="2002"/>
      <c r="AD690" s="2002"/>
      <c r="AE690" s="2002"/>
      <c r="AF690" s="2002"/>
      <c r="AG690" s="2002"/>
      <c r="AH690" s="2002"/>
      <c r="AI690" s="2002"/>
      <c r="AJ690" s="2002"/>
      <c r="AK690" s="2002"/>
      <c r="AL690" s="2002"/>
      <c r="AM690" s="2002"/>
      <c r="AN690" s="2002"/>
      <c r="AO690" s="2002"/>
      <c r="AP690" s="2002"/>
      <c r="AQ690" s="2002"/>
      <c r="AR690" s="2002"/>
      <c r="AS690" s="2002"/>
      <c r="AT690" s="2002"/>
      <c r="AU690" s="2002"/>
      <c r="AV690" s="2002"/>
      <c r="AW690" s="2006"/>
    </row>
    <row r="691" spans="1:49" ht="12.95">
      <c r="A691" s="2010"/>
      <c r="B691" s="2001"/>
      <c r="C691" s="2001"/>
      <c r="D691" s="1998"/>
      <c r="E691" s="2018"/>
      <c r="F691" s="2001"/>
      <c r="G691" s="2001"/>
      <c r="H691" s="2001"/>
      <c r="I691" s="2000"/>
      <c r="J691" s="2001"/>
      <c r="K691" s="2002"/>
      <c r="L691" s="2002"/>
      <c r="M691" s="2002"/>
      <c r="N691" s="2002"/>
      <c r="O691" s="2002"/>
      <c r="P691" s="2002"/>
      <c r="Q691" s="2002"/>
      <c r="R691" s="2002"/>
      <c r="S691" s="2002"/>
      <c r="T691" s="2002"/>
      <c r="U691" s="2002"/>
      <c r="V691" s="2002"/>
      <c r="W691" s="2002"/>
      <c r="X691" s="2002"/>
      <c r="Y691" s="2002"/>
      <c r="Z691" s="2003"/>
      <c r="AA691" s="2002"/>
      <c r="AB691" s="2002"/>
      <c r="AC691" s="2002"/>
      <c r="AD691" s="2002"/>
      <c r="AE691" s="2002"/>
      <c r="AF691" s="2002"/>
      <c r="AG691" s="2002"/>
      <c r="AH691" s="2002"/>
      <c r="AI691" s="2002"/>
      <c r="AJ691" s="2002"/>
      <c r="AK691" s="2002"/>
      <c r="AL691" s="2002"/>
      <c r="AM691" s="2002"/>
      <c r="AN691" s="2002"/>
      <c r="AO691" s="2002"/>
      <c r="AP691" s="2002"/>
      <c r="AQ691" s="2002"/>
      <c r="AR691" s="2002"/>
      <c r="AS691" s="2002"/>
      <c r="AT691" s="2002"/>
      <c r="AU691" s="2002"/>
      <c r="AV691" s="2002"/>
      <c r="AW691" s="2006"/>
    </row>
    <row r="692" spans="1:49" ht="12.95">
      <c r="A692" s="2010"/>
      <c r="B692" s="2001"/>
      <c r="C692" s="2001"/>
      <c r="D692" s="1998"/>
      <c r="E692" s="2018"/>
      <c r="F692" s="2001"/>
      <c r="G692" s="2001"/>
      <c r="H692" s="2001"/>
      <c r="I692" s="2000"/>
      <c r="J692" s="2001"/>
      <c r="K692" s="2002"/>
      <c r="L692" s="2002"/>
      <c r="M692" s="2002"/>
      <c r="N692" s="2002"/>
      <c r="O692" s="2002"/>
      <c r="P692" s="2002"/>
      <c r="Q692" s="2002"/>
      <c r="R692" s="2002"/>
      <c r="S692" s="2002"/>
      <c r="T692" s="2002"/>
      <c r="U692" s="2002"/>
      <c r="V692" s="2002"/>
      <c r="W692" s="2002"/>
      <c r="X692" s="2002"/>
      <c r="Y692" s="2002"/>
      <c r="Z692" s="2003"/>
      <c r="AA692" s="2002"/>
      <c r="AB692" s="2002"/>
      <c r="AC692" s="2002"/>
      <c r="AD692" s="2002"/>
      <c r="AE692" s="2002"/>
      <c r="AF692" s="2002"/>
      <c r="AG692" s="2002"/>
      <c r="AH692" s="2002"/>
      <c r="AI692" s="2002"/>
      <c r="AJ692" s="2002"/>
      <c r="AK692" s="2002"/>
      <c r="AL692" s="2002"/>
      <c r="AM692" s="2002"/>
      <c r="AN692" s="2002"/>
      <c r="AO692" s="2002"/>
      <c r="AP692" s="2002"/>
      <c r="AQ692" s="2002"/>
      <c r="AR692" s="2002"/>
      <c r="AS692" s="2002"/>
      <c r="AT692" s="2002"/>
      <c r="AU692" s="2002"/>
      <c r="AV692" s="2002"/>
      <c r="AW692" s="2006"/>
    </row>
    <row r="693" spans="1:49" ht="12.95">
      <c r="A693" s="2010"/>
      <c r="B693" s="2001"/>
      <c r="C693" s="2001"/>
      <c r="D693" s="1998"/>
      <c r="E693" s="2018"/>
      <c r="F693" s="2001"/>
      <c r="G693" s="2001"/>
      <c r="H693" s="2001"/>
      <c r="I693" s="2000"/>
      <c r="J693" s="2001"/>
      <c r="K693" s="2002"/>
      <c r="L693" s="2002"/>
      <c r="M693" s="2002"/>
      <c r="N693" s="2002"/>
      <c r="O693" s="2002"/>
      <c r="P693" s="2002"/>
      <c r="Q693" s="2002"/>
      <c r="R693" s="2002"/>
      <c r="S693" s="2002"/>
      <c r="T693" s="2002"/>
      <c r="U693" s="2002"/>
      <c r="V693" s="2002"/>
      <c r="W693" s="2002"/>
      <c r="X693" s="2002"/>
      <c r="Y693" s="2002"/>
      <c r="Z693" s="2003"/>
      <c r="AA693" s="2002"/>
      <c r="AB693" s="2002"/>
      <c r="AC693" s="2002"/>
      <c r="AD693" s="2002"/>
      <c r="AE693" s="2002"/>
      <c r="AF693" s="2002"/>
      <c r="AG693" s="2002"/>
      <c r="AH693" s="2002"/>
      <c r="AI693" s="2002"/>
      <c r="AJ693" s="2002"/>
      <c r="AK693" s="2002"/>
      <c r="AL693" s="2002"/>
      <c r="AM693" s="2002"/>
      <c r="AN693" s="2002"/>
      <c r="AO693" s="2002"/>
      <c r="AP693" s="2002"/>
      <c r="AQ693" s="2002"/>
      <c r="AR693" s="2002"/>
      <c r="AS693" s="2002"/>
      <c r="AT693" s="2002"/>
      <c r="AU693" s="2002"/>
      <c r="AV693" s="2002"/>
      <c r="AW693" s="2006"/>
    </row>
    <row r="694" spans="1:49" ht="12.95">
      <c r="A694" s="2010"/>
      <c r="B694" s="2001"/>
      <c r="C694" s="2001"/>
      <c r="D694" s="1998"/>
      <c r="E694" s="2018"/>
      <c r="F694" s="2001"/>
      <c r="G694" s="2001"/>
      <c r="H694" s="2001"/>
      <c r="I694" s="2000"/>
      <c r="J694" s="2001"/>
      <c r="K694" s="2002"/>
      <c r="L694" s="2002"/>
      <c r="M694" s="2002"/>
      <c r="N694" s="2002"/>
      <c r="O694" s="2002"/>
      <c r="P694" s="2002"/>
      <c r="Q694" s="2002"/>
      <c r="R694" s="2002"/>
      <c r="S694" s="2002"/>
      <c r="T694" s="2002"/>
      <c r="U694" s="2002"/>
      <c r="V694" s="2002"/>
      <c r="W694" s="2002"/>
      <c r="X694" s="2002"/>
      <c r="Y694" s="2002"/>
      <c r="Z694" s="2003"/>
      <c r="AA694" s="2002"/>
      <c r="AB694" s="2002"/>
      <c r="AC694" s="2002"/>
      <c r="AD694" s="2002"/>
      <c r="AE694" s="2002"/>
      <c r="AF694" s="2002"/>
      <c r="AG694" s="2002"/>
      <c r="AH694" s="2002"/>
      <c r="AI694" s="2002"/>
      <c r="AJ694" s="2002"/>
      <c r="AK694" s="2002"/>
      <c r="AL694" s="2002"/>
      <c r="AM694" s="2002"/>
      <c r="AN694" s="2002"/>
      <c r="AO694" s="2002"/>
      <c r="AP694" s="2002"/>
      <c r="AQ694" s="2002"/>
      <c r="AR694" s="2002"/>
      <c r="AS694" s="2002"/>
      <c r="AT694" s="2002"/>
      <c r="AU694" s="2002"/>
      <c r="AV694" s="2002"/>
      <c r="AW694" s="2006"/>
    </row>
    <row r="695" spans="1:49" ht="12.95">
      <c r="A695" s="2010"/>
      <c r="B695" s="2001"/>
      <c r="C695" s="2001"/>
      <c r="D695" s="1998"/>
      <c r="E695" s="2018"/>
      <c r="F695" s="2001"/>
      <c r="G695" s="2001"/>
      <c r="H695" s="2001"/>
      <c r="I695" s="2000"/>
      <c r="J695" s="2001"/>
      <c r="K695" s="2002"/>
      <c r="L695" s="2002"/>
      <c r="M695" s="2002"/>
      <c r="N695" s="2002"/>
      <c r="O695" s="2002"/>
      <c r="P695" s="2002"/>
      <c r="Q695" s="2002"/>
      <c r="R695" s="2002"/>
      <c r="S695" s="2002"/>
      <c r="T695" s="2002"/>
      <c r="U695" s="2002"/>
      <c r="V695" s="2002"/>
      <c r="W695" s="2002"/>
      <c r="X695" s="2002"/>
      <c r="Y695" s="2002"/>
      <c r="Z695" s="2003"/>
      <c r="AA695" s="2002"/>
      <c r="AB695" s="2002"/>
      <c r="AC695" s="2002"/>
      <c r="AD695" s="2002"/>
      <c r="AE695" s="2002"/>
      <c r="AF695" s="2002"/>
      <c r="AG695" s="2002"/>
      <c r="AH695" s="2002"/>
      <c r="AI695" s="2002"/>
      <c r="AJ695" s="2002"/>
      <c r="AK695" s="2002"/>
      <c r="AL695" s="2002"/>
      <c r="AM695" s="2002"/>
      <c r="AN695" s="2002"/>
      <c r="AO695" s="2002"/>
      <c r="AP695" s="2002"/>
      <c r="AQ695" s="2002"/>
      <c r="AR695" s="2002"/>
      <c r="AS695" s="2002"/>
      <c r="AT695" s="2002"/>
      <c r="AU695" s="2002"/>
      <c r="AV695" s="2002"/>
      <c r="AW695" s="2006"/>
    </row>
    <row r="696" spans="1:49" ht="12.95">
      <c r="A696" s="2010"/>
      <c r="B696" s="2001"/>
      <c r="C696" s="2001"/>
      <c r="D696" s="1998"/>
      <c r="E696" s="2018"/>
      <c r="F696" s="2001"/>
      <c r="G696" s="2001"/>
      <c r="H696" s="2001"/>
      <c r="I696" s="2000"/>
      <c r="J696" s="2001"/>
      <c r="K696" s="2002"/>
      <c r="L696" s="2002"/>
      <c r="M696" s="2002"/>
      <c r="N696" s="2002"/>
      <c r="O696" s="2002"/>
      <c r="P696" s="2002"/>
      <c r="Q696" s="2002"/>
      <c r="R696" s="2002"/>
      <c r="S696" s="2002"/>
      <c r="T696" s="2002"/>
      <c r="U696" s="2002"/>
      <c r="V696" s="2002"/>
      <c r="W696" s="2002"/>
      <c r="X696" s="2002"/>
      <c r="Y696" s="2002"/>
      <c r="Z696" s="2003"/>
      <c r="AA696" s="2002"/>
      <c r="AB696" s="2002"/>
      <c r="AC696" s="2002"/>
      <c r="AD696" s="2002"/>
      <c r="AE696" s="2002"/>
      <c r="AF696" s="2002"/>
      <c r="AG696" s="2002"/>
      <c r="AH696" s="2002"/>
      <c r="AI696" s="2002"/>
      <c r="AJ696" s="2002"/>
      <c r="AK696" s="2002"/>
      <c r="AL696" s="2002"/>
      <c r="AM696" s="2002"/>
      <c r="AN696" s="2002"/>
      <c r="AO696" s="2002"/>
      <c r="AP696" s="2002"/>
      <c r="AQ696" s="2002"/>
      <c r="AR696" s="2002"/>
      <c r="AS696" s="2002"/>
      <c r="AT696" s="2002"/>
      <c r="AU696" s="2002"/>
      <c r="AV696" s="2002"/>
      <c r="AW696" s="2006"/>
    </row>
    <row r="697" spans="1:49" ht="12.95">
      <c r="A697" s="2010"/>
      <c r="B697" s="2001"/>
      <c r="C697" s="2001"/>
      <c r="D697" s="1998"/>
      <c r="E697" s="2018"/>
      <c r="F697" s="2001"/>
      <c r="G697" s="2001"/>
      <c r="H697" s="2001"/>
      <c r="I697" s="2000"/>
      <c r="J697" s="2001"/>
      <c r="K697" s="2002"/>
      <c r="L697" s="2002"/>
      <c r="M697" s="2002"/>
      <c r="N697" s="2002"/>
      <c r="O697" s="2002"/>
      <c r="P697" s="2002"/>
      <c r="Q697" s="2002"/>
      <c r="R697" s="2002"/>
      <c r="S697" s="2002"/>
      <c r="T697" s="2002"/>
      <c r="U697" s="2002"/>
      <c r="V697" s="2002"/>
      <c r="W697" s="2002"/>
      <c r="X697" s="2002"/>
      <c r="Y697" s="2002"/>
      <c r="Z697" s="2003"/>
      <c r="AA697" s="2002"/>
      <c r="AB697" s="2002"/>
      <c r="AC697" s="2002"/>
      <c r="AD697" s="2002"/>
      <c r="AE697" s="2002"/>
      <c r="AF697" s="2002"/>
      <c r="AG697" s="2002"/>
      <c r="AH697" s="2002"/>
      <c r="AI697" s="2002"/>
      <c r="AJ697" s="2002"/>
      <c r="AK697" s="2002"/>
      <c r="AL697" s="2002"/>
      <c r="AM697" s="2002"/>
      <c r="AN697" s="2002"/>
      <c r="AO697" s="2002"/>
      <c r="AP697" s="2002"/>
      <c r="AQ697" s="2002"/>
      <c r="AR697" s="2002"/>
      <c r="AS697" s="2002"/>
      <c r="AT697" s="2002"/>
      <c r="AU697" s="2002"/>
      <c r="AV697" s="2002"/>
      <c r="AW697" s="2006"/>
    </row>
    <row r="698" spans="1:49" ht="12.95">
      <c r="A698" s="2010"/>
      <c r="B698" s="2001"/>
      <c r="C698" s="2001"/>
      <c r="D698" s="1998"/>
      <c r="E698" s="2018"/>
      <c r="F698" s="2001"/>
      <c r="G698" s="2001"/>
      <c r="H698" s="2001"/>
      <c r="I698" s="2000"/>
      <c r="J698" s="2001"/>
      <c r="K698" s="2002"/>
      <c r="L698" s="2002"/>
      <c r="M698" s="2002"/>
      <c r="N698" s="2002"/>
      <c r="O698" s="2002"/>
      <c r="P698" s="2002"/>
      <c r="Q698" s="2002"/>
      <c r="R698" s="2002"/>
      <c r="S698" s="2002"/>
      <c r="T698" s="2002"/>
      <c r="U698" s="2002"/>
      <c r="V698" s="2002"/>
      <c r="W698" s="2002"/>
      <c r="X698" s="2002"/>
      <c r="Y698" s="2002"/>
      <c r="Z698" s="2003"/>
      <c r="AA698" s="2002"/>
      <c r="AB698" s="2002"/>
      <c r="AC698" s="2002"/>
      <c r="AD698" s="2002"/>
      <c r="AE698" s="2002"/>
      <c r="AF698" s="2002"/>
      <c r="AG698" s="2002"/>
      <c r="AH698" s="2002"/>
      <c r="AI698" s="2002"/>
      <c r="AJ698" s="2002"/>
      <c r="AK698" s="2002"/>
      <c r="AL698" s="2002"/>
      <c r="AM698" s="2002"/>
      <c r="AN698" s="2002"/>
      <c r="AO698" s="2002"/>
      <c r="AP698" s="2002"/>
      <c r="AQ698" s="2002"/>
      <c r="AR698" s="2002"/>
      <c r="AS698" s="2002"/>
      <c r="AT698" s="2002"/>
      <c r="AU698" s="2002"/>
      <c r="AV698" s="2002"/>
      <c r="AW698" s="2006"/>
    </row>
    <row r="699" spans="1:49" ht="12.95">
      <c r="A699" s="2010"/>
      <c r="B699" s="2001"/>
      <c r="C699" s="2001"/>
      <c r="D699" s="1998"/>
      <c r="E699" s="2018"/>
      <c r="F699" s="2001"/>
      <c r="G699" s="2001"/>
      <c r="H699" s="2001"/>
      <c r="I699" s="2000"/>
      <c r="J699" s="2001"/>
      <c r="K699" s="2002"/>
      <c r="L699" s="2002"/>
      <c r="M699" s="2002"/>
      <c r="N699" s="2002"/>
      <c r="O699" s="2002"/>
      <c r="P699" s="2002"/>
      <c r="Q699" s="2002"/>
      <c r="R699" s="2002"/>
      <c r="S699" s="2002"/>
      <c r="T699" s="2002"/>
      <c r="U699" s="2002"/>
      <c r="V699" s="2002"/>
      <c r="W699" s="2002"/>
      <c r="X699" s="2002"/>
      <c r="Y699" s="2002"/>
      <c r="Z699" s="2003"/>
      <c r="AA699" s="2002"/>
      <c r="AB699" s="2002"/>
      <c r="AC699" s="2002"/>
      <c r="AD699" s="2002"/>
      <c r="AE699" s="2002"/>
      <c r="AF699" s="2002"/>
      <c r="AG699" s="2002"/>
      <c r="AH699" s="2002"/>
      <c r="AI699" s="2002"/>
      <c r="AJ699" s="2002"/>
      <c r="AK699" s="2002"/>
      <c r="AL699" s="2002"/>
      <c r="AM699" s="2002"/>
      <c r="AN699" s="2002"/>
      <c r="AO699" s="2002"/>
      <c r="AP699" s="2002"/>
      <c r="AQ699" s="2002"/>
      <c r="AR699" s="2002"/>
      <c r="AS699" s="2002"/>
      <c r="AT699" s="2002"/>
      <c r="AU699" s="2002"/>
      <c r="AV699" s="2002"/>
      <c r="AW699" s="2006"/>
    </row>
    <row r="700" spans="1:49" ht="12.95">
      <c r="A700" s="2010"/>
      <c r="B700" s="2001"/>
      <c r="C700" s="2001"/>
      <c r="D700" s="1998"/>
      <c r="E700" s="2018"/>
      <c r="F700" s="2001"/>
      <c r="G700" s="2001"/>
      <c r="H700" s="2001"/>
      <c r="I700" s="2000"/>
      <c r="J700" s="2001"/>
      <c r="K700" s="2002"/>
      <c r="L700" s="2002"/>
      <c r="M700" s="2002"/>
      <c r="N700" s="2002"/>
      <c r="O700" s="2002"/>
      <c r="P700" s="2002"/>
      <c r="Q700" s="2002"/>
      <c r="R700" s="2002"/>
      <c r="S700" s="2002"/>
      <c r="T700" s="2002"/>
      <c r="U700" s="2002"/>
      <c r="V700" s="2002"/>
      <c r="W700" s="2002"/>
      <c r="X700" s="2002"/>
      <c r="Y700" s="2002"/>
      <c r="Z700" s="2003"/>
      <c r="AA700" s="2002"/>
      <c r="AB700" s="2002"/>
      <c r="AC700" s="2002"/>
      <c r="AD700" s="2002"/>
      <c r="AE700" s="2002"/>
      <c r="AF700" s="2002"/>
      <c r="AG700" s="2002"/>
      <c r="AH700" s="2002"/>
      <c r="AI700" s="2002"/>
      <c r="AJ700" s="2002"/>
      <c r="AK700" s="2002"/>
      <c r="AL700" s="2002"/>
      <c r="AM700" s="2002"/>
      <c r="AN700" s="2002"/>
      <c r="AO700" s="2002"/>
      <c r="AP700" s="2002"/>
      <c r="AQ700" s="2002"/>
      <c r="AR700" s="2002"/>
      <c r="AS700" s="2002"/>
      <c r="AT700" s="2002"/>
      <c r="AU700" s="2002"/>
      <c r="AV700" s="2002"/>
      <c r="AW700" s="2006"/>
    </row>
    <row r="701" spans="1:49" ht="12.95">
      <c r="A701" s="2010"/>
      <c r="B701" s="2001"/>
      <c r="C701" s="2001"/>
      <c r="D701" s="1998"/>
      <c r="E701" s="2018"/>
      <c r="F701" s="2001"/>
      <c r="G701" s="2001"/>
      <c r="H701" s="2001"/>
      <c r="I701" s="2000"/>
      <c r="J701" s="2001"/>
      <c r="K701" s="2002"/>
      <c r="L701" s="2002"/>
      <c r="M701" s="2002"/>
      <c r="N701" s="2002"/>
      <c r="O701" s="2002"/>
      <c r="P701" s="2002"/>
      <c r="Q701" s="2002"/>
      <c r="R701" s="2002"/>
      <c r="S701" s="2002"/>
      <c r="T701" s="2002"/>
      <c r="U701" s="2002"/>
      <c r="V701" s="2002"/>
      <c r="W701" s="2002"/>
      <c r="X701" s="2002"/>
      <c r="Y701" s="2002"/>
      <c r="Z701" s="2003"/>
      <c r="AA701" s="2002"/>
      <c r="AB701" s="2002"/>
      <c r="AC701" s="2002"/>
      <c r="AD701" s="2002"/>
      <c r="AE701" s="2002"/>
      <c r="AF701" s="2002"/>
      <c r="AG701" s="2002"/>
      <c r="AH701" s="2002"/>
      <c r="AI701" s="2002"/>
      <c r="AJ701" s="2002"/>
      <c r="AK701" s="2002"/>
      <c r="AL701" s="2002"/>
      <c r="AM701" s="2002"/>
      <c r="AN701" s="2002"/>
      <c r="AO701" s="2002"/>
      <c r="AP701" s="2002"/>
      <c r="AQ701" s="2002"/>
      <c r="AR701" s="2002"/>
      <c r="AS701" s="2002"/>
      <c r="AT701" s="2002"/>
      <c r="AU701" s="2002"/>
      <c r="AV701" s="2002"/>
      <c r="AW701" s="2006"/>
    </row>
    <row r="702" spans="1:49" ht="12.95">
      <c r="A702" s="2010"/>
      <c r="B702" s="2001"/>
      <c r="C702" s="2001"/>
      <c r="D702" s="1998"/>
      <c r="E702" s="2018"/>
      <c r="F702" s="2001"/>
      <c r="G702" s="2001"/>
      <c r="H702" s="2001"/>
      <c r="I702" s="2000"/>
      <c r="J702" s="2001"/>
      <c r="K702" s="2002"/>
      <c r="L702" s="2002"/>
      <c r="M702" s="2002"/>
      <c r="N702" s="2002"/>
      <c r="O702" s="2002"/>
      <c r="P702" s="2002"/>
      <c r="Q702" s="2002"/>
      <c r="R702" s="2002"/>
      <c r="S702" s="2002"/>
      <c r="T702" s="2002"/>
      <c r="U702" s="2002"/>
      <c r="V702" s="2002"/>
      <c r="W702" s="2002"/>
      <c r="X702" s="2002"/>
      <c r="Y702" s="2002"/>
      <c r="Z702" s="2003"/>
      <c r="AA702" s="2002"/>
      <c r="AB702" s="2002"/>
      <c r="AC702" s="2002"/>
      <c r="AD702" s="2002"/>
      <c r="AE702" s="2002"/>
      <c r="AF702" s="2002"/>
      <c r="AG702" s="2002"/>
      <c r="AH702" s="2002"/>
      <c r="AI702" s="2002"/>
      <c r="AJ702" s="2002"/>
      <c r="AK702" s="2002"/>
      <c r="AL702" s="2002"/>
      <c r="AM702" s="2002"/>
      <c r="AN702" s="2002"/>
      <c r="AO702" s="2002"/>
      <c r="AP702" s="2002"/>
      <c r="AQ702" s="2002"/>
      <c r="AR702" s="2002"/>
      <c r="AS702" s="2002"/>
      <c r="AT702" s="2002"/>
      <c r="AU702" s="2002"/>
      <c r="AV702" s="2002"/>
      <c r="AW702" s="2006"/>
    </row>
    <row r="703" spans="1:49" ht="12.95">
      <c r="A703" s="2010"/>
      <c r="B703" s="2001"/>
      <c r="C703" s="2001"/>
      <c r="D703" s="1998"/>
      <c r="E703" s="2018"/>
      <c r="F703" s="2001"/>
      <c r="G703" s="2001"/>
      <c r="H703" s="2001"/>
      <c r="I703" s="2000"/>
      <c r="J703" s="2001"/>
      <c r="K703" s="2002"/>
      <c r="L703" s="2002"/>
      <c r="M703" s="2002"/>
      <c r="N703" s="2002"/>
      <c r="O703" s="2002"/>
      <c r="P703" s="2002"/>
      <c r="Q703" s="2002"/>
      <c r="R703" s="2002"/>
      <c r="S703" s="2002"/>
      <c r="T703" s="2002"/>
      <c r="U703" s="2002"/>
      <c r="V703" s="2002"/>
      <c r="W703" s="2002"/>
      <c r="X703" s="2002"/>
      <c r="Y703" s="2002"/>
      <c r="Z703" s="2003"/>
      <c r="AA703" s="2002"/>
      <c r="AB703" s="2002"/>
      <c r="AC703" s="2002"/>
      <c r="AD703" s="2002"/>
      <c r="AE703" s="2002"/>
      <c r="AF703" s="2002"/>
      <c r="AG703" s="2002"/>
      <c r="AH703" s="2002"/>
      <c r="AI703" s="2002"/>
      <c r="AJ703" s="2002"/>
      <c r="AK703" s="2002"/>
      <c r="AL703" s="2002"/>
      <c r="AM703" s="2002"/>
      <c r="AN703" s="2002"/>
      <c r="AO703" s="2002"/>
      <c r="AP703" s="2002"/>
      <c r="AQ703" s="2002"/>
      <c r="AR703" s="2002"/>
      <c r="AS703" s="2002"/>
      <c r="AT703" s="2002"/>
      <c r="AU703" s="2002"/>
      <c r="AV703" s="2002"/>
      <c r="AW703" s="2006"/>
    </row>
    <row r="704" spans="1:49" ht="12.95">
      <c r="A704" s="2010"/>
      <c r="B704" s="2001"/>
      <c r="C704" s="2001"/>
      <c r="D704" s="1998"/>
      <c r="E704" s="2018"/>
      <c r="F704" s="2001"/>
      <c r="G704" s="2001"/>
      <c r="H704" s="2001"/>
      <c r="I704" s="2000"/>
      <c r="J704" s="2001"/>
      <c r="K704" s="2002"/>
      <c r="L704" s="2002"/>
      <c r="M704" s="2002"/>
      <c r="N704" s="2002"/>
      <c r="O704" s="2002"/>
      <c r="P704" s="2002"/>
      <c r="Q704" s="2002"/>
      <c r="R704" s="2002"/>
      <c r="S704" s="2002"/>
      <c r="T704" s="2002"/>
      <c r="U704" s="2002"/>
      <c r="V704" s="2002"/>
      <c r="W704" s="2002"/>
      <c r="X704" s="2002"/>
      <c r="Y704" s="2002"/>
      <c r="Z704" s="2003"/>
      <c r="AA704" s="2002"/>
      <c r="AB704" s="2002"/>
      <c r="AC704" s="2002"/>
      <c r="AD704" s="2002"/>
      <c r="AE704" s="2002"/>
      <c r="AF704" s="2002"/>
      <c r="AG704" s="2002"/>
      <c r="AH704" s="2002"/>
      <c r="AI704" s="2002"/>
      <c r="AJ704" s="2002"/>
      <c r="AK704" s="2002"/>
      <c r="AL704" s="2002"/>
      <c r="AM704" s="2002"/>
      <c r="AN704" s="2002"/>
      <c r="AO704" s="2002"/>
      <c r="AP704" s="2002"/>
      <c r="AQ704" s="2002"/>
      <c r="AR704" s="2002"/>
      <c r="AS704" s="2002"/>
      <c r="AT704" s="2002"/>
      <c r="AU704" s="2002"/>
      <c r="AV704" s="2002"/>
      <c r="AW704" s="2006"/>
    </row>
    <row r="705" spans="1:49" ht="12.95">
      <c r="A705" s="2010"/>
      <c r="B705" s="2001"/>
      <c r="C705" s="2001"/>
      <c r="D705" s="1998"/>
      <c r="E705" s="2018"/>
      <c r="F705" s="2001"/>
      <c r="G705" s="2001"/>
      <c r="H705" s="2001"/>
      <c r="I705" s="2000"/>
      <c r="J705" s="2001"/>
      <c r="K705" s="2002"/>
      <c r="L705" s="2002"/>
      <c r="M705" s="2002"/>
      <c r="N705" s="2002"/>
      <c r="O705" s="2002"/>
      <c r="P705" s="2002"/>
      <c r="Q705" s="2002"/>
      <c r="R705" s="2002"/>
      <c r="S705" s="2002"/>
      <c r="T705" s="2002"/>
      <c r="U705" s="2002"/>
      <c r="V705" s="2002"/>
      <c r="W705" s="2002"/>
      <c r="X705" s="2002"/>
      <c r="Y705" s="2002"/>
      <c r="Z705" s="2003"/>
      <c r="AA705" s="2002"/>
      <c r="AB705" s="2002"/>
      <c r="AC705" s="2002"/>
      <c r="AD705" s="2002"/>
      <c r="AE705" s="2002"/>
      <c r="AF705" s="2002"/>
      <c r="AG705" s="2002"/>
      <c r="AH705" s="2002"/>
      <c r="AI705" s="2002"/>
      <c r="AJ705" s="2002"/>
      <c r="AK705" s="2002"/>
      <c r="AL705" s="2002"/>
      <c r="AM705" s="2002"/>
      <c r="AN705" s="2002"/>
      <c r="AO705" s="2002"/>
      <c r="AP705" s="2002"/>
      <c r="AQ705" s="2002"/>
      <c r="AR705" s="2002"/>
      <c r="AS705" s="2002"/>
      <c r="AT705" s="2002"/>
      <c r="AU705" s="2002"/>
      <c r="AV705" s="2002"/>
      <c r="AW705" s="2006"/>
    </row>
    <row r="706" spans="1:49" ht="12.95">
      <c r="A706" s="2010"/>
      <c r="B706" s="2001"/>
      <c r="C706" s="2001"/>
      <c r="D706" s="1998"/>
      <c r="E706" s="2018"/>
      <c r="F706" s="2001"/>
      <c r="G706" s="2001"/>
      <c r="H706" s="2001"/>
      <c r="I706" s="2000"/>
      <c r="J706" s="2001"/>
      <c r="K706" s="2002"/>
      <c r="L706" s="2002"/>
      <c r="M706" s="2002"/>
      <c r="N706" s="2002"/>
      <c r="O706" s="2002"/>
      <c r="P706" s="2002"/>
      <c r="Q706" s="2002"/>
      <c r="R706" s="2002"/>
      <c r="S706" s="2002"/>
      <c r="T706" s="2002"/>
      <c r="U706" s="2002"/>
      <c r="V706" s="2002"/>
      <c r="W706" s="2002"/>
      <c r="X706" s="2002"/>
      <c r="Y706" s="2002"/>
      <c r="Z706" s="2003"/>
      <c r="AA706" s="2002"/>
      <c r="AB706" s="2002"/>
      <c r="AC706" s="2002"/>
      <c r="AD706" s="2002"/>
      <c r="AE706" s="2002"/>
      <c r="AF706" s="2002"/>
      <c r="AG706" s="2002"/>
      <c r="AH706" s="2002"/>
      <c r="AI706" s="2002"/>
      <c r="AJ706" s="2002"/>
      <c r="AK706" s="2002"/>
      <c r="AL706" s="2002"/>
      <c r="AM706" s="2002"/>
      <c r="AN706" s="2002"/>
      <c r="AO706" s="2002"/>
      <c r="AP706" s="2002"/>
      <c r="AQ706" s="2002"/>
      <c r="AR706" s="2002"/>
      <c r="AS706" s="2002"/>
      <c r="AT706" s="2002"/>
      <c r="AU706" s="2002"/>
      <c r="AV706" s="2002"/>
      <c r="AW706" s="2006"/>
    </row>
    <row r="707" spans="1:49" ht="12.95">
      <c r="A707" s="2010"/>
      <c r="B707" s="2001"/>
      <c r="C707" s="2001"/>
      <c r="D707" s="1998"/>
      <c r="E707" s="2018"/>
      <c r="F707" s="2001"/>
      <c r="G707" s="2001"/>
      <c r="H707" s="2001"/>
      <c r="I707" s="2000"/>
      <c r="J707" s="2001"/>
      <c r="K707" s="2002"/>
      <c r="L707" s="2002"/>
      <c r="M707" s="2002"/>
      <c r="N707" s="2002"/>
      <c r="O707" s="2002"/>
      <c r="P707" s="2002"/>
      <c r="Q707" s="2002"/>
      <c r="R707" s="2002"/>
      <c r="S707" s="2002"/>
      <c r="T707" s="2002"/>
      <c r="U707" s="2002"/>
      <c r="V707" s="2002"/>
      <c r="W707" s="2002"/>
      <c r="X707" s="2002"/>
      <c r="Y707" s="2002"/>
      <c r="Z707" s="2003"/>
      <c r="AA707" s="2002"/>
      <c r="AB707" s="2002"/>
      <c r="AC707" s="2002"/>
      <c r="AD707" s="2002"/>
      <c r="AE707" s="2002"/>
      <c r="AF707" s="2002"/>
      <c r="AG707" s="2002"/>
      <c r="AH707" s="2002"/>
      <c r="AI707" s="2002"/>
      <c r="AJ707" s="2002"/>
      <c r="AK707" s="2002"/>
      <c r="AL707" s="2002"/>
      <c r="AM707" s="2002"/>
      <c r="AN707" s="2002"/>
      <c r="AO707" s="2002"/>
      <c r="AP707" s="2002"/>
      <c r="AQ707" s="2002"/>
      <c r="AR707" s="2002"/>
      <c r="AS707" s="2002"/>
      <c r="AT707" s="2002"/>
      <c r="AU707" s="2002"/>
      <c r="AV707" s="2002"/>
      <c r="AW707" s="2006"/>
    </row>
    <row r="708" spans="1:49" ht="12.95">
      <c r="A708" s="2010"/>
      <c r="B708" s="2001"/>
      <c r="C708" s="2001"/>
      <c r="D708" s="1998"/>
      <c r="E708" s="2018"/>
      <c r="F708" s="2001"/>
      <c r="G708" s="2001"/>
      <c r="H708" s="2001"/>
      <c r="I708" s="2000"/>
      <c r="J708" s="2001"/>
      <c r="K708" s="2002"/>
      <c r="L708" s="2002"/>
      <c r="M708" s="2002"/>
      <c r="N708" s="2002"/>
      <c r="O708" s="2002"/>
      <c r="P708" s="2002"/>
      <c r="Q708" s="2002"/>
      <c r="R708" s="2002"/>
      <c r="S708" s="2002"/>
      <c r="T708" s="2002"/>
      <c r="U708" s="2002"/>
      <c r="V708" s="2002"/>
      <c r="W708" s="2002"/>
      <c r="X708" s="2002"/>
      <c r="Y708" s="2002"/>
      <c r="Z708" s="2003"/>
      <c r="AA708" s="2002"/>
      <c r="AB708" s="2002"/>
      <c r="AC708" s="2002"/>
      <c r="AD708" s="2002"/>
      <c r="AE708" s="2002"/>
      <c r="AF708" s="2002"/>
      <c r="AG708" s="2002"/>
      <c r="AH708" s="2002"/>
      <c r="AI708" s="2002"/>
      <c r="AJ708" s="2002"/>
      <c r="AK708" s="2002"/>
      <c r="AL708" s="2002"/>
      <c r="AM708" s="2002"/>
      <c r="AN708" s="2002"/>
      <c r="AO708" s="2002"/>
      <c r="AP708" s="2002"/>
      <c r="AQ708" s="2002"/>
      <c r="AR708" s="2002"/>
      <c r="AS708" s="2002"/>
      <c r="AT708" s="2002"/>
      <c r="AU708" s="2002"/>
      <c r="AV708" s="2002"/>
      <c r="AW708" s="2006"/>
    </row>
    <row r="709" spans="1:49" ht="12.95">
      <c r="A709" s="2010"/>
      <c r="B709" s="2001"/>
      <c r="C709" s="2001"/>
      <c r="D709" s="1998"/>
      <c r="E709" s="2018"/>
      <c r="F709" s="2001"/>
      <c r="G709" s="2001"/>
      <c r="H709" s="2001"/>
      <c r="I709" s="2000"/>
      <c r="J709" s="2001"/>
      <c r="K709" s="2002"/>
      <c r="L709" s="2002"/>
      <c r="M709" s="2002"/>
      <c r="N709" s="2002"/>
      <c r="O709" s="2002"/>
      <c r="P709" s="2002"/>
      <c r="Q709" s="2002"/>
      <c r="R709" s="2002"/>
      <c r="S709" s="2002"/>
      <c r="T709" s="2002"/>
      <c r="U709" s="2002"/>
      <c r="V709" s="2002"/>
      <c r="W709" s="2002"/>
      <c r="X709" s="2002"/>
      <c r="Y709" s="2002"/>
      <c r="Z709" s="2003"/>
      <c r="AA709" s="2002"/>
      <c r="AB709" s="2002"/>
      <c r="AC709" s="2002"/>
      <c r="AD709" s="2002"/>
      <c r="AE709" s="2002"/>
      <c r="AF709" s="2002"/>
      <c r="AG709" s="2002"/>
      <c r="AH709" s="2002"/>
      <c r="AI709" s="2002"/>
      <c r="AJ709" s="2002"/>
      <c r="AK709" s="2002"/>
      <c r="AL709" s="2002"/>
      <c r="AM709" s="2002"/>
      <c r="AN709" s="2002"/>
      <c r="AO709" s="2002"/>
      <c r="AP709" s="2002"/>
      <c r="AQ709" s="2002"/>
      <c r="AR709" s="2002"/>
      <c r="AS709" s="2002"/>
      <c r="AT709" s="2002"/>
      <c r="AU709" s="2002"/>
      <c r="AV709" s="2002"/>
      <c r="AW709" s="2006"/>
    </row>
    <row r="710" spans="1:49" ht="12.95">
      <c r="A710" s="2010"/>
      <c r="B710" s="2001"/>
      <c r="C710" s="2001"/>
      <c r="D710" s="1998"/>
      <c r="E710" s="2018"/>
      <c r="F710" s="2001"/>
      <c r="G710" s="2001"/>
      <c r="H710" s="2001"/>
      <c r="I710" s="2000"/>
      <c r="J710" s="2001"/>
      <c r="K710" s="2002"/>
      <c r="L710" s="2002"/>
      <c r="M710" s="2002"/>
      <c r="N710" s="2002"/>
      <c r="O710" s="2002"/>
      <c r="P710" s="2002"/>
      <c r="Q710" s="2002"/>
      <c r="R710" s="2002"/>
      <c r="S710" s="2002"/>
      <c r="T710" s="2002"/>
      <c r="U710" s="2002"/>
      <c r="V710" s="2002"/>
      <c r="W710" s="2002"/>
      <c r="X710" s="2002"/>
      <c r="Y710" s="2002"/>
      <c r="Z710" s="2003"/>
      <c r="AA710" s="2002"/>
      <c r="AB710" s="2002"/>
      <c r="AC710" s="2002"/>
      <c r="AD710" s="2002"/>
      <c r="AE710" s="2002"/>
      <c r="AF710" s="2002"/>
      <c r="AG710" s="2002"/>
      <c r="AH710" s="2002"/>
      <c r="AI710" s="2002"/>
      <c r="AJ710" s="2002"/>
      <c r="AK710" s="2002"/>
      <c r="AL710" s="2002"/>
      <c r="AM710" s="2002"/>
      <c r="AN710" s="2002"/>
      <c r="AO710" s="2002"/>
      <c r="AP710" s="2002"/>
      <c r="AQ710" s="2002"/>
      <c r="AR710" s="2002"/>
      <c r="AS710" s="2002"/>
      <c r="AT710" s="2002"/>
      <c r="AU710" s="2002"/>
      <c r="AV710" s="2002"/>
      <c r="AW710" s="2006"/>
    </row>
    <row r="711" spans="1:49" ht="12.95">
      <c r="A711" s="2010"/>
      <c r="B711" s="2001"/>
      <c r="C711" s="2001"/>
      <c r="D711" s="1998"/>
      <c r="E711" s="2018"/>
      <c r="F711" s="2001"/>
      <c r="G711" s="2001"/>
      <c r="H711" s="2001"/>
      <c r="I711" s="2000"/>
      <c r="J711" s="2001"/>
      <c r="K711" s="2002"/>
      <c r="L711" s="2002"/>
      <c r="M711" s="2002"/>
      <c r="N711" s="2002"/>
      <c r="O711" s="2002"/>
      <c r="P711" s="2002"/>
      <c r="Q711" s="2002"/>
      <c r="R711" s="2002"/>
      <c r="S711" s="2002"/>
      <c r="T711" s="2002"/>
      <c r="U711" s="2002"/>
      <c r="V711" s="2002"/>
      <c r="W711" s="2002"/>
      <c r="X711" s="2002"/>
      <c r="Y711" s="2002"/>
      <c r="Z711" s="2003"/>
      <c r="AA711" s="2002"/>
      <c r="AB711" s="2002"/>
      <c r="AC711" s="2002"/>
      <c r="AD711" s="2002"/>
      <c r="AE711" s="2002"/>
      <c r="AF711" s="2002"/>
      <c r="AG711" s="2002"/>
      <c r="AH711" s="2002"/>
      <c r="AI711" s="2002"/>
      <c r="AJ711" s="2002"/>
      <c r="AK711" s="2002"/>
      <c r="AL711" s="2002"/>
      <c r="AM711" s="2002"/>
      <c r="AN711" s="2002"/>
      <c r="AO711" s="2002"/>
      <c r="AP711" s="2002"/>
      <c r="AQ711" s="2002"/>
      <c r="AR711" s="2002"/>
      <c r="AS711" s="2002"/>
      <c r="AT711" s="2002"/>
      <c r="AU711" s="2002"/>
      <c r="AV711" s="2002"/>
      <c r="AW711" s="2006"/>
    </row>
    <row r="712" spans="1:49" ht="12.95">
      <c r="A712" s="2010"/>
      <c r="B712" s="2001"/>
      <c r="C712" s="2001"/>
      <c r="D712" s="1998"/>
      <c r="E712" s="2018"/>
      <c r="F712" s="2001"/>
      <c r="G712" s="2001"/>
      <c r="H712" s="2001"/>
      <c r="I712" s="2000"/>
      <c r="J712" s="2001"/>
      <c r="K712" s="2002"/>
      <c r="L712" s="2002"/>
      <c r="M712" s="2002"/>
      <c r="N712" s="2002"/>
      <c r="O712" s="2002"/>
      <c r="P712" s="2002"/>
      <c r="Q712" s="2002"/>
      <c r="R712" s="2002"/>
      <c r="S712" s="2002"/>
      <c r="T712" s="2002"/>
      <c r="U712" s="2002"/>
      <c r="V712" s="2002"/>
      <c r="W712" s="2002"/>
      <c r="X712" s="2002"/>
      <c r="Y712" s="2002"/>
      <c r="Z712" s="2003"/>
      <c r="AA712" s="2002"/>
      <c r="AB712" s="2002"/>
      <c r="AC712" s="2002"/>
      <c r="AD712" s="2002"/>
      <c r="AE712" s="2002"/>
      <c r="AF712" s="2002"/>
      <c r="AG712" s="2002"/>
      <c r="AH712" s="2002"/>
      <c r="AI712" s="2002"/>
      <c r="AJ712" s="2002"/>
      <c r="AK712" s="2002"/>
      <c r="AL712" s="2002"/>
      <c r="AM712" s="2002"/>
      <c r="AN712" s="2002"/>
      <c r="AO712" s="2002"/>
      <c r="AP712" s="2002"/>
      <c r="AQ712" s="2002"/>
      <c r="AR712" s="2002"/>
      <c r="AS712" s="2002"/>
      <c r="AT712" s="2002"/>
      <c r="AU712" s="2002"/>
      <c r="AV712" s="2002"/>
      <c r="AW712" s="2006"/>
    </row>
    <row r="713" spans="1:49" ht="12.95">
      <c r="A713" s="2010"/>
      <c r="B713" s="2001"/>
      <c r="C713" s="2001"/>
      <c r="D713" s="1998"/>
      <c r="E713" s="2018"/>
      <c r="F713" s="2001"/>
      <c r="G713" s="2001"/>
      <c r="H713" s="2001"/>
      <c r="I713" s="2000"/>
      <c r="J713" s="2001"/>
      <c r="K713" s="2002"/>
      <c r="L713" s="2002"/>
      <c r="M713" s="2002"/>
      <c r="N713" s="2002"/>
      <c r="O713" s="2002"/>
      <c r="P713" s="2002"/>
      <c r="Q713" s="2002"/>
      <c r="R713" s="2002"/>
      <c r="S713" s="2002"/>
      <c r="T713" s="2002"/>
      <c r="U713" s="2002"/>
      <c r="V713" s="2002"/>
      <c r="W713" s="2002"/>
      <c r="X713" s="2002"/>
      <c r="Y713" s="2002"/>
      <c r="Z713" s="2003"/>
      <c r="AA713" s="2002"/>
      <c r="AB713" s="2002"/>
      <c r="AC713" s="2002"/>
      <c r="AD713" s="2002"/>
      <c r="AE713" s="2002"/>
      <c r="AF713" s="2002"/>
      <c r="AG713" s="2002"/>
      <c r="AH713" s="2002"/>
      <c r="AI713" s="2002"/>
      <c r="AJ713" s="2002"/>
      <c r="AK713" s="2002"/>
      <c r="AL713" s="2002"/>
      <c r="AM713" s="2002"/>
      <c r="AN713" s="2002"/>
      <c r="AO713" s="2002"/>
      <c r="AP713" s="2002"/>
      <c r="AQ713" s="2002"/>
      <c r="AR713" s="2002"/>
      <c r="AS713" s="2002"/>
      <c r="AT713" s="2002"/>
      <c r="AU713" s="2002"/>
      <c r="AV713" s="2002"/>
      <c r="AW713" s="2006"/>
    </row>
    <row r="714" spans="1:49" ht="12.95">
      <c r="A714" s="2010"/>
      <c r="B714" s="2001"/>
      <c r="C714" s="2001"/>
      <c r="D714" s="1998"/>
      <c r="E714" s="2018"/>
      <c r="F714" s="2001"/>
      <c r="G714" s="2001"/>
      <c r="H714" s="2001"/>
      <c r="I714" s="2000"/>
      <c r="J714" s="2001"/>
      <c r="K714" s="2002"/>
      <c r="L714" s="2002"/>
      <c r="M714" s="2002"/>
      <c r="N714" s="2002"/>
      <c r="O714" s="2002"/>
      <c r="P714" s="2002"/>
      <c r="Q714" s="2002"/>
      <c r="R714" s="2002"/>
      <c r="S714" s="2002"/>
      <c r="T714" s="2002"/>
      <c r="U714" s="2002"/>
      <c r="V714" s="2002"/>
      <c r="W714" s="2002"/>
      <c r="X714" s="2002"/>
      <c r="Y714" s="2002"/>
      <c r="Z714" s="2003"/>
      <c r="AA714" s="2002"/>
      <c r="AB714" s="2002"/>
      <c r="AC714" s="2002"/>
      <c r="AD714" s="2002"/>
      <c r="AE714" s="2002"/>
      <c r="AF714" s="2002"/>
      <c r="AG714" s="2002"/>
      <c r="AH714" s="2002"/>
      <c r="AI714" s="2002"/>
      <c r="AJ714" s="2002"/>
      <c r="AK714" s="2002"/>
      <c r="AL714" s="2002"/>
      <c r="AM714" s="2002"/>
      <c r="AN714" s="2002"/>
      <c r="AO714" s="2002"/>
      <c r="AP714" s="2002"/>
      <c r="AQ714" s="2002"/>
      <c r="AR714" s="2002"/>
      <c r="AS714" s="2002"/>
      <c r="AT714" s="2002"/>
      <c r="AU714" s="2002"/>
      <c r="AV714" s="2002"/>
      <c r="AW714" s="2006"/>
    </row>
    <row r="715" spans="1:49" ht="12.95">
      <c r="A715" s="2010"/>
      <c r="B715" s="2001"/>
      <c r="C715" s="2001"/>
      <c r="D715" s="1998"/>
      <c r="E715" s="2018"/>
      <c r="F715" s="2001"/>
      <c r="G715" s="2001"/>
      <c r="H715" s="2001"/>
      <c r="I715" s="2000"/>
      <c r="J715" s="2001"/>
      <c r="K715" s="2002"/>
      <c r="L715" s="2002"/>
      <c r="M715" s="2002"/>
      <c r="N715" s="2002"/>
      <c r="O715" s="2002"/>
      <c r="P715" s="2002"/>
      <c r="Q715" s="2002"/>
      <c r="R715" s="2002"/>
      <c r="S715" s="2002"/>
      <c r="T715" s="2002"/>
      <c r="U715" s="2002"/>
      <c r="V715" s="2002"/>
      <c r="W715" s="2002"/>
      <c r="X715" s="2002"/>
      <c r="Y715" s="2002"/>
      <c r="Z715" s="2003"/>
      <c r="AA715" s="2002"/>
      <c r="AB715" s="2002"/>
      <c r="AC715" s="2002"/>
      <c r="AD715" s="2002"/>
      <c r="AE715" s="2002"/>
      <c r="AF715" s="2002"/>
      <c r="AG715" s="2002"/>
      <c r="AH715" s="2002"/>
      <c r="AI715" s="2002"/>
      <c r="AJ715" s="2002"/>
      <c r="AK715" s="2002"/>
      <c r="AL715" s="2002"/>
      <c r="AM715" s="2002"/>
      <c r="AN715" s="2002"/>
      <c r="AO715" s="2002"/>
      <c r="AP715" s="2002"/>
      <c r="AQ715" s="2002"/>
      <c r="AR715" s="2002"/>
      <c r="AS715" s="2002"/>
      <c r="AT715" s="2002"/>
      <c r="AU715" s="2002"/>
      <c r="AV715" s="2002"/>
      <c r="AW715" s="2006"/>
    </row>
    <row r="716" spans="1:49" ht="12.95">
      <c r="A716" s="2010"/>
      <c r="B716" s="2001"/>
      <c r="C716" s="2001"/>
      <c r="D716" s="1998"/>
      <c r="E716" s="2018"/>
      <c r="F716" s="2001"/>
      <c r="G716" s="2001"/>
      <c r="H716" s="2001"/>
      <c r="I716" s="2000"/>
      <c r="J716" s="2001"/>
      <c r="K716" s="2002"/>
      <c r="L716" s="2002"/>
      <c r="M716" s="2002"/>
      <c r="N716" s="2002"/>
      <c r="O716" s="2002"/>
      <c r="P716" s="2002"/>
      <c r="Q716" s="2002"/>
      <c r="R716" s="2002"/>
      <c r="S716" s="2002"/>
      <c r="T716" s="2002"/>
      <c r="U716" s="2002"/>
      <c r="V716" s="2002"/>
      <c r="W716" s="2002"/>
      <c r="X716" s="2002"/>
      <c r="Y716" s="2002"/>
      <c r="Z716" s="2003"/>
      <c r="AA716" s="2002"/>
      <c r="AB716" s="2002"/>
      <c r="AC716" s="2002"/>
      <c r="AD716" s="2002"/>
      <c r="AE716" s="2002"/>
      <c r="AF716" s="2002"/>
      <c r="AG716" s="2002"/>
      <c r="AH716" s="2002"/>
      <c r="AI716" s="2002"/>
      <c r="AJ716" s="2002"/>
      <c r="AK716" s="2002"/>
      <c r="AL716" s="2002"/>
      <c r="AM716" s="2002"/>
      <c r="AN716" s="2002"/>
      <c r="AO716" s="2002"/>
      <c r="AP716" s="2002"/>
      <c r="AQ716" s="2002"/>
      <c r="AR716" s="2002"/>
      <c r="AS716" s="2002"/>
      <c r="AT716" s="2002"/>
      <c r="AU716" s="2002"/>
      <c r="AV716" s="2002"/>
      <c r="AW716" s="2006"/>
    </row>
    <row r="717" spans="1:49" ht="12.95">
      <c r="A717" s="2010"/>
      <c r="B717" s="2001"/>
      <c r="C717" s="2001"/>
      <c r="D717" s="1998"/>
      <c r="E717" s="2018"/>
      <c r="F717" s="2001"/>
      <c r="G717" s="2001"/>
      <c r="H717" s="2001"/>
      <c r="I717" s="2000"/>
      <c r="J717" s="2001"/>
      <c r="K717" s="2002"/>
      <c r="L717" s="2002"/>
      <c r="M717" s="2002"/>
      <c r="N717" s="2002"/>
      <c r="O717" s="2002"/>
      <c r="P717" s="2002"/>
      <c r="Q717" s="2002"/>
      <c r="R717" s="2002"/>
      <c r="S717" s="2002"/>
      <c r="T717" s="2002"/>
      <c r="U717" s="2002"/>
      <c r="V717" s="2002"/>
      <c r="W717" s="2002"/>
      <c r="X717" s="2002"/>
      <c r="Y717" s="2002"/>
      <c r="Z717" s="2003"/>
      <c r="AA717" s="2002"/>
      <c r="AB717" s="2002"/>
      <c r="AC717" s="2002"/>
      <c r="AD717" s="2002"/>
      <c r="AE717" s="2002"/>
      <c r="AF717" s="2002"/>
      <c r="AG717" s="2002"/>
      <c r="AH717" s="2002"/>
      <c r="AI717" s="2002"/>
      <c r="AJ717" s="2002"/>
      <c r="AK717" s="2002"/>
      <c r="AL717" s="2002"/>
      <c r="AM717" s="2002"/>
      <c r="AN717" s="2002"/>
      <c r="AO717" s="2002"/>
      <c r="AP717" s="2002"/>
      <c r="AQ717" s="2002"/>
      <c r="AR717" s="2002"/>
      <c r="AS717" s="2002"/>
      <c r="AT717" s="2002"/>
      <c r="AU717" s="2002"/>
      <c r="AV717" s="2002"/>
      <c r="AW717" s="2006"/>
    </row>
    <row r="718" spans="1:49" ht="12.95">
      <c r="A718" s="2010"/>
      <c r="B718" s="2001"/>
      <c r="C718" s="2001"/>
      <c r="D718" s="1998"/>
      <c r="E718" s="2018"/>
      <c r="F718" s="2001"/>
      <c r="G718" s="2001"/>
      <c r="H718" s="2001"/>
      <c r="I718" s="2000"/>
      <c r="J718" s="2001"/>
      <c r="K718" s="2002"/>
      <c r="L718" s="2002"/>
      <c r="M718" s="2002"/>
      <c r="N718" s="2002"/>
      <c r="O718" s="2002"/>
      <c r="P718" s="2002"/>
      <c r="Q718" s="2002"/>
      <c r="R718" s="2002"/>
      <c r="S718" s="2002"/>
      <c r="T718" s="2002"/>
      <c r="U718" s="2002"/>
      <c r="V718" s="2002"/>
      <c r="W718" s="2002"/>
      <c r="X718" s="2002"/>
      <c r="Y718" s="2002"/>
      <c r="Z718" s="2003"/>
      <c r="AA718" s="2002"/>
      <c r="AB718" s="2002"/>
      <c r="AC718" s="2002"/>
      <c r="AD718" s="2002"/>
      <c r="AE718" s="2002"/>
      <c r="AF718" s="2002"/>
      <c r="AG718" s="2002"/>
      <c r="AH718" s="2002"/>
      <c r="AI718" s="2002"/>
      <c r="AJ718" s="2002"/>
      <c r="AK718" s="2002"/>
      <c r="AL718" s="2002"/>
      <c r="AM718" s="2002"/>
      <c r="AN718" s="2002"/>
      <c r="AO718" s="2002"/>
      <c r="AP718" s="2002"/>
      <c r="AQ718" s="2002"/>
      <c r="AR718" s="2002"/>
      <c r="AS718" s="2002"/>
      <c r="AT718" s="2002"/>
      <c r="AU718" s="2002"/>
      <c r="AV718" s="2002"/>
      <c r="AW718" s="2006"/>
    </row>
    <row r="719" spans="1:49" ht="12.95">
      <c r="A719" s="2010"/>
      <c r="B719" s="2001"/>
      <c r="C719" s="2001"/>
      <c r="D719" s="1998"/>
      <c r="E719" s="2018"/>
      <c r="F719" s="2001"/>
      <c r="G719" s="2001"/>
      <c r="H719" s="2001"/>
      <c r="I719" s="2000"/>
      <c r="J719" s="2001"/>
      <c r="K719" s="2002"/>
      <c r="L719" s="2002"/>
      <c r="M719" s="2002"/>
      <c r="N719" s="2002"/>
      <c r="O719" s="2002"/>
      <c r="P719" s="2002"/>
      <c r="Q719" s="2002"/>
      <c r="R719" s="2002"/>
      <c r="S719" s="2002"/>
      <c r="T719" s="2002"/>
      <c r="U719" s="2002"/>
      <c r="V719" s="2002"/>
      <c r="W719" s="2002"/>
      <c r="X719" s="2002"/>
      <c r="Y719" s="2002"/>
      <c r="Z719" s="2003"/>
      <c r="AA719" s="2002"/>
      <c r="AB719" s="2002"/>
      <c r="AC719" s="2002"/>
      <c r="AD719" s="2002"/>
      <c r="AE719" s="2002"/>
      <c r="AF719" s="2002"/>
      <c r="AG719" s="2002"/>
      <c r="AH719" s="2002"/>
      <c r="AI719" s="2002"/>
      <c r="AJ719" s="2002"/>
      <c r="AK719" s="2002"/>
      <c r="AL719" s="2002"/>
      <c r="AM719" s="2002"/>
      <c r="AN719" s="2002"/>
      <c r="AO719" s="2002"/>
      <c r="AP719" s="2002"/>
      <c r="AQ719" s="2002"/>
      <c r="AR719" s="2002"/>
      <c r="AS719" s="2002"/>
      <c r="AT719" s="2002"/>
      <c r="AU719" s="2002"/>
      <c r="AV719" s="2002"/>
      <c r="AW719" s="2006"/>
    </row>
    <row r="720" spans="1:49" ht="12.95">
      <c r="A720" s="2010"/>
      <c r="B720" s="2001"/>
      <c r="C720" s="2001"/>
      <c r="D720" s="1998"/>
      <c r="E720" s="2018"/>
      <c r="F720" s="2001"/>
      <c r="G720" s="2001"/>
      <c r="H720" s="2001"/>
      <c r="I720" s="2000"/>
      <c r="J720" s="2001"/>
      <c r="K720" s="2002"/>
      <c r="L720" s="2002"/>
      <c r="M720" s="2002"/>
      <c r="N720" s="2002"/>
      <c r="O720" s="2002"/>
      <c r="P720" s="2002"/>
      <c r="Q720" s="2002"/>
      <c r="R720" s="2002"/>
      <c r="S720" s="2002"/>
      <c r="T720" s="2002"/>
      <c r="U720" s="2002"/>
      <c r="V720" s="2002"/>
      <c r="W720" s="2002"/>
      <c r="X720" s="2002"/>
      <c r="Y720" s="2002"/>
      <c r="Z720" s="2003"/>
      <c r="AA720" s="2002"/>
      <c r="AB720" s="2002"/>
      <c r="AC720" s="2002"/>
      <c r="AD720" s="2002"/>
      <c r="AE720" s="2002"/>
      <c r="AF720" s="2002"/>
      <c r="AG720" s="2002"/>
      <c r="AH720" s="2002"/>
      <c r="AI720" s="2002"/>
      <c r="AJ720" s="2002"/>
      <c r="AK720" s="2002"/>
      <c r="AL720" s="2002"/>
      <c r="AM720" s="2002"/>
      <c r="AN720" s="2002"/>
      <c r="AO720" s="2002"/>
      <c r="AP720" s="2002"/>
      <c r="AQ720" s="2002"/>
      <c r="AR720" s="2002"/>
      <c r="AS720" s="2002"/>
      <c r="AT720" s="2002"/>
      <c r="AU720" s="2002"/>
      <c r="AV720" s="2002"/>
      <c r="AW720" s="2006"/>
    </row>
    <row r="721" spans="1:49" ht="12.95">
      <c r="A721" s="2010"/>
      <c r="B721" s="2001"/>
      <c r="C721" s="2001"/>
      <c r="D721" s="1998"/>
      <c r="E721" s="2018"/>
      <c r="F721" s="2001"/>
      <c r="G721" s="2001"/>
      <c r="H721" s="2001"/>
      <c r="I721" s="2000"/>
      <c r="J721" s="2001"/>
      <c r="K721" s="2002"/>
      <c r="L721" s="2002"/>
      <c r="M721" s="2002"/>
      <c r="N721" s="2002"/>
      <c r="O721" s="2002"/>
      <c r="P721" s="2002"/>
      <c r="Q721" s="2002"/>
      <c r="R721" s="2002"/>
      <c r="S721" s="2002"/>
      <c r="T721" s="2002"/>
      <c r="U721" s="2002"/>
      <c r="V721" s="2002"/>
      <c r="W721" s="2002"/>
      <c r="X721" s="2002"/>
      <c r="Y721" s="2002"/>
      <c r="Z721" s="2003"/>
      <c r="AA721" s="2002"/>
      <c r="AB721" s="2002"/>
      <c r="AC721" s="2002"/>
      <c r="AD721" s="2002"/>
      <c r="AE721" s="2002"/>
      <c r="AF721" s="2002"/>
      <c r="AG721" s="2002"/>
      <c r="AH721" s="2002"/>
      <c r="AI721" s="2002"/>
      <c r="AJ721" s="2002"/>
      <c r="AK721" s="2002"/>
      <c r="AL721" s="2002"/>
      <c r="AM721" s="2002"/>
      <c r="AN721" s="2002"/>
      <c r="AO721" s="2002"/>
      <c r="AP721" s="2002"/>
      <c r="AQ721" s="2002"/>
      <c r="AR721" s="2002"/>
      <c r="AS721" s="2002"/>
      <c r="AT721" s="2002"/>
      <c r="AU721" s="2002"/>
      <c r="AV721" s="2002"/>
      <c r="AW721" s="2006"/>
    </row>
    <row r="722" spans="1:49" ht="12.95">
      <c r="A722" s="2010"/>
      <c r="B722" s="2001"/>
      <c r="C722" s="2001"/>
      <c r="D722" s="1998"/>
      <c r="E722" s="2018"/>
      <c r="F722" s="2001"/>
      <c r="G722" s="2001"/>
      <c r="H722" s="2001"/>
      <c r="I722" s="2000"/>
      <c r="J722" s="2001"/>
      <c r="K722" s="2002"/>
      <c r="L722" s="2002"/>
      <c r="M722" s="2002"/>
      <c r="N722" s="2002"/>
      <c r="O722" s="2002"/>
      <c r="P722" s="2002"/>
      <c r="Q722" s="2002"/>
      <c r="R722" s="2002"/>
      <c r="S722" s="2002"/>
      <c r="T722" s="2002"/>
      <c r="U722" s="2002"/>
      <c r="V722" s="2002"/>
      <c r="W722" s="2002"/>
      <c r="X722" s="2002"/>
      <c r="Y722" s="2002"/>
      <c r="Z722" s="2003"/>
      <c r="AA722" s="2002"/>
      <c r="AB722" s="2002"/>
      <c r="AC722" s="2002"/>
      <c r="AD722" s="2002"/>
      <c r="AE722" s="2002"/>
      <c r="AF722" s="2002"/>
      <c r="AG722" s="2002"/>
      <c r="AH722" s="2002"/>
      <c r="AI722" s="2002"/>
      <c r="AJ722" s="2002"/>
      <c r="AK722" s="2002"/>
      <c r="AL722" s="2002"/>
      <c r="AM722" s="2002"/>
      <c r="AN722" s="2002"/>
      <c r="AO722" s="2002"/>
      <c r="AP722" s="2002"/>
      <c r="AQ722" s="2002"/>
      <c r="AR722" s="2002"/>
      <c r="AS722" s="2002"/>
      <c r="AT722" s="2002"/>
      <c r="AU722" s="2002"/>
      <c r="AV722" s="2002"/>
      <c r="AW722" s="2006"/>
    </row>
    <row r="723" spans="1:49" ht="12.95">
      <c r="A723" s="2010"/>
      <c r="B723" s="2001"/>
      <c r="C723" s="2001"/>
      <c r="D723" s="1998"/>
      <c r="E723" s="2018"/>
      <c r="F723" s="2001"/>
      <c r="G723" s="2001"/>
      <c r="H723" s="2001"/>
      <c r="I723" s="2000"/>
      <c r="J723" s="2001"/>
      <c r="K723" s="2002"/>
      <c r="L723" s="2002"/>
      <c r="M723" s="2002"/>
      <c r="N723" s="2002"/>
      <c r="O723" s="2002"/>
      <c r="P723" s="2002"/>
      <c r="Q723" s="2002"/>
      <c r="R723" s="2002"/>
      <c r="S723" s="2002"/>
      <c r="T723" s="2002"/>
      <c r="U723" s="2002"/>
      <c r="V723" s="2002"/>
      <c r="W723" s="2002"/>
      <c r="X723" s="2002"/>
      <c r="Y723" s="2002"/>
      <c r="Z723" s="2003"/>
      <c r="AA723" s="2002"/>
      <c r="AB723" s="2002"/>
      <c r="AC723" s="2002"/>
      <c r="AD723" s="2002"/>
      <c r="AE723" s="2002"/>
      <c r="AF723" s="2002"/>
      <c r="AG723" s="2002"/>
      <c r="AH723" s="2002"/>
      <c r="AI723" s="2002"/>
      <c r="AJ723" s="2002"/>
      <c r="AK723" s="2002"/>
      <c r="AL723" s="2002"/>
      <c r="AM723" s="2002"/>
      <c r="AN723" s="2002"/>
      <c r="AO723" s="2002"/>
      <c r="AP723" s="2002"/>
      <c r="AQ723" s="2002"/>
      <c r="AR723" s="2002"/>
      <c r="AS723" s="2002"/>
      <c r="AT723" s="2002"/>
      <c r="AU723" s="2002"/>
      <c r="AV723" s="2002"/>
      <c r="AW723" s="2006"/>
    </row>
    <row r="724" spans="1:49" ht="12.95">
      <c r="A724" s="2010"/>
      <c r="B724" s="2001"/>
      <c r="C724" s="2001"/>
      <c r="D724" s="1998"/>
      <c r="E724" s="2018"/>
      <c r="F724" s="2001"/>
      <c r="G724" s="2001"/>
      <c r="H724" s="2001"/>
      <c r="I724" s="2000"/>
      <c r="J724" s="2001"/>
      <c r="K724" s="2002"/>
      <c r="L724" s="2002"/>
      <c r="M724" s="2002"/>
      <c r="N724" s="2002"/>
      <c r="O724" s="2002"/>
      <c r="P724" s="2002"/>
      <c r="Q724" s="2002"/>
      <c r="R724" s="2002"/>
      <c r="S724" s="2002"/>
      <c r="T724" s="2002"/>
      <c r="U724" s="2002"/>
      <c r="V724" s="2002"/>
      <c r="W724" s="2002"/>
      <c r="X724" s="2002"/>
      <c r="Y724" s="2002"/>
      <c r="Z724" s="2003"/>
      <c r="AA724" s="2002"/>
      <c r="AB724" s="2002"/>
      <c r="AC724" s="2002"/>
      <c r="AD724" s="2002"/>
      <c r="AE724" s="2002"/>
      <c r="AF724" s="2002"/>
      <c r="AG724" s="2002"/>
      <c r="AH724" s="2002"/>
      <c r="AI724" s="2002"/>
      <c r="AJ724" s="2002"/>
      <c r="AK724" s="2002"/>
      <c r="AL724" s="2002"/>
      <c r="AM724" s="2002"/>
      <c r="AN724" s="2002"/>
      <c r="AO724" s="2002"/>
      <c r="AP724" s="2002"/>
      <c r="AQ724" s="2002"/>
      <c r="AR724" s="2002"/>
      <c r="AS724" s="2002"/>
      <c r="AT724" s="2002"/>
      <c r="AU724" s="2002"/>
      <c r="AV724" s="2002"/>
      <c r="AW724" s="2006"/>
    </row>
    <row r="725" spans="1:49" ht="12.95">
      <c r="A725" s="2010"/>
      <c r="B725" s="2001"/>
      <c r="C725" s="2001"/>
      <c r="D725" s="1998"/>
      <c r="E725" s="2018"/>
      <c r="F725" s="2001"/>
      <c r="G725" s="2001"/>
      <c r="H725" s="2001"/>
      <c r="I725" s="2000"/>
      <c r="J725" s="2001"/>
      <c r="K725" s="2002"/>
      <c r="L725" s="2002"/>
      <c r="M725" s="2002"/>
      <c r="N725" s="2002"/>
      <c r="O725" s="2002"/>
      <c r="P725" s="2002"/>
      <c r="Q725" s="2002"/>
      <c r="R725" s="2002"/>
      <c r="S725" s="2002"/>
      <c r="T725" s="2002"/>
      <c r="U725" s="2002"/>
      <c r="V725" s="2002"/>
      <c r="W725" s="2002"/>
      <c r="X725" s="2002"/>
      <c r="Y725" s="2002"/>
      <c r="Z725" s="2003"/>
      <c r="AA725" s="2002"/>
      <c r="AB725" s="2002"/>
      <c r="AC725" s="2002"/>
      <c r="AD725" s="2002"/>
      <c r="AE725" s="2002"/>
      <c r="AF725" s="2002"/>
      <c r="AG725" s="2002"/>
      <c r="AH725" s="2002"/>
      <c r="AI725" s="2002"/>
      <c r="AJ725" s="2002"/>
      <c r="AK725" s="2002"/>
      <c r="AL725" s="2002"/>
      <c r="AM725" s="2002"/>
      <c r="AN725" s="2002"/>
      <c r="AO725" s="2002"/>
      <c r="AP725" s="2002"/>
      <c r="AQ725" s="2002"/>
      <c r="AR725" s="2002"/>
      <c r="AS725" s="2002"/>
      <c r="AT725" s="2002"/>
      <c r="AU725" s="2002"/>
      <c r="AV725" s="2002"/>
      <c r="AW725" s="2006"/>
    </row>
    <row r="726" spans="1:49" ht="12.95">
      <c r="A726" s="2010"/>
      <c r="B726" s="2001"/>
      <c r="C726" s="2001"/>
      <c r="D726" s="1998"/>
      <c r="E726" s="2018"/>
      <c r="F726" s="2001"/>
      <c r="G726" s="2001"/>
      <c r="H726" s="2001"/>
      <c r="I726" s="2000"/>
      <c r="J726" s="2001"/>
      <c r="K726" s="2002"/>
      <c r="L726" s="2002"/>
      <c r="M726" s="2002"/>
      <c r="N726" s="2002"/>
      <c r="O726" s="2002"/>
      <c r="P726" s="2002"/>
      <c r="Q726" s="2002"/>
      <c r="R726" s="2002"/>
      <c r="S726" s="2002"/>
      <c r="T726" s="2002"/>
      <c r="U726" s="2002"/>
      <c r="V726" s="2002"/>
      <c r="W726" s="2002"/>
      <c r="X726" s="2002"/>
      <c r="Y726" s="2002"/>
      <c r="Z726" s="2003"/>
      <c r="AA726" s="2002"/>
      <c r="AB726" s="2002"/>
      <c r="AC726" s="2002"/>
      <c r="AD726" s="2002"/>
      <c r="AE726" s="2002"/>
      <c r="AF726" s="2002"/>
      <c r="AG726" s="2002"/>
      <c r="AH726" s="2002"/>
      <c r="AI726" s="2002"/>
      <c r="AJ726" s="2002"/>
      <c r="AK726" s="2002"/>
      <c r="AL726" s="2002"/>
      <c r="AM726" s="2002"/>
      <c r="AN726" s="2002"/>
      <c r="AO726" s="2002"/>
      <c r="AP726" s="2002"/>
      <c r="AQ726" s="2002"/>
      <c r="AR726" s="2002"/>
      <c r="AS726" s="2002"/>
      <c r="AT726" s="2002"/>
      <c r="AU726" s="2002"/>
      <c r="AV726" s="2002"/>
      <c r="AW726" s="2006"/>
    </row>
    <row r="727" spans="1:49" ht="12.95">
      <c r="A727" s="2010"/>
      <c r="B727" s="2001"/>
      <c r="C727" s="2001"/>
      <c r="D727" s="1998"/>
      <c r="E727" s="2018"/>
      <c r="F727" s="2001"/>
      <c r="G727" s="2001"/>
      <c r="H727" s="2001"/>
      <c r="I727" s="2000"/>
      <c r="J727" s="2001"/>
      <c r="K727" s="2002"/>
      <c r="L727" s="2002"/>
      <c r="M727" s="2002"/>
      <c r="N727" s="2002"/>
      <c r="O727" s="2002"/>
      <c r="P727" s="2002"/>
      <c r="Q727" s="2002"/>
      <c r="R727" s="2002"/>
      <c r="S727" s="2002"/>
      <c r="T727" s="2002"/>
      <c r="U727" s="2002"/>
      <c r="V727" s="2002"/>
      <c r="W727" s="2002"/>
      <c r="X727" s="2002"/>
      <c r="Y727" s="2002"/>
      <c r="Z727" s="2003"/>
      <c r="AA727" s="2002"/>
      <c r="AB727" s="2002"/>
      <c r="AC727" s="2002"/>
      <c r="AD727" s="2002"/>
      <c r="AE727" s="2002"/>
      <c r="AF727" s="2002"/>
      <c r="AG727" s="2002"/>
      <c r="AH727" s="2002"/>
      <c r="AI727" s="2002"/>
      <c r="AJ727" s="2002"/>
      <c r="AK727" s="2002"/>
      <c r="AL727" s="2002"/>
      <c r="AM727" s="2002"/>
      <c r="AN727" s="2002"/>
      <c r="AO727" s="2002"/>
      <c r="AP727" s="2002"/>
      <c r="AQ727" s="2002"/>
      <c r="AR727" s="2002"/>
      <c r="AS727" s="2002"/>
      <c r="AT727" s="2002"/>
      <c r="AU727" s="2002"/>
      <c r="AV727" s="2002"/>
      <c r="AW727" s="2006"/>
    </row>
    <row r="728" spans="1:49" ht="12.95">
      <c r="A728" s="2010"/>
      <c r="B728" s="2001"/>
      <c r="C728" s="2001"/>
      <c r="D728" s="1998"/>
      <c r="E728" s="2018"/>
      <c r="F728" s="2001"/>
      <c r="G728" s="2001"/>
      <c r="H728" s="2001"/>
      <c r="I728" s="2000"/>
      <c r="J728" s="2001"/>
      <c r="K728" s="2002"/>
      <c r="L728" s="2002"/>
      <c r="M728" s="2002"/>
      <c r="N728" s="2002"/>
      <c r="O728" s="2002"/>
      <c r="P728" s="2002"/>
      <c r="Q728" s="2002"/>
      <c r="R728" s="2002"/>
      <c r="S728" s="2002"/>
      <c r="T728" s="2002"/>
      <c r="U728" s="2002"/>
      <c r="V728" s="2002"/>
      <c r="W728" s="2002"/>
      <c r="X728" s="2002"/>
      <c r="Y728" s="2002"/>
      <c r="Z728" s="2003"/>
      <c r="AA728" s="2002"/>
      <c r="AB728" s="2002"/>
      <c r="AC728" s="2002"/>
      <c r="AD728" s="2002"/>
      <c r="AE728" s="2002"/>
      <c r="AF728" s="2002"/>
      <c r="AG728" s="2002"/>
      <c r="AH728" s="2002"/>
      <c r="AI728" s="2002"/>
      <c r="AJ728" s="2002"/>
      <c r="AK728" s="2002"/>
      <c r="AL728" s="2002"/>
      <c r="AM728" s="2002"/>
      <c r="AN728" s="2002"/>
      <c r="AO728" s="2002"/>
      <c r="AP728" s="2002"/>
      <c r="AQ728" s="2002"/>
      <c r="AR728" s="2002"/>
      <c r="AS728" s="2002"/>
      <c r="AT728" s="2002"/>
      <c r="AU728" s="2002"/>
      <c r="AV728" s="2002"/>
      <c r="AW728" s="2006"/>
    </row>
    <row r="729" spans="1:49" ht="12.95">
      <c r="A729" s="2010"/>
      <c r="B729" s="2001"/>
      <c r="C729" s="2001"/>
      <c r="D729" s="1998"/>
      <c r="E729" s="2018"/>
      <c r="F729" s="2001"/>
      <c r="G729" s="2001"/>
      <c r="H729" s="2001"/>
      <c r="I729" s="2000"/>
      <c r="J729" s="2001"/>
      <c r="K729" s="2002"/>
      <c r="L729" s="2002"/>
      <c r="M729" s="2002"/>
      <c r="N729" s="2002"/>
      <c r="O729" s="2002"/>
      <c r="P729" s="2002"/>
      <c r="Q729" s="2002"/>
      <c r="R729" s="2002"/>
      <c r="S729" s="2002"/>
      <c r="T729" s="2002"/>
      <c r="U729" s="2002"/>
      <c r="V729" s="2002"/>
      <c r="W729" s="2002"/>
      <c r="X729" s="2002"/>
      <c r="Y729" s="2002"/>
      <c r="Z729" s="2003"/>
      <c r="AA729" s="2002"/>
      <c r="AB729" s="2002"/>
      <c r="AC729" s="2002"/>
      <c r="AD729" s="2002"/>
      <c r="AE729" s="2002"/>
      <c r="AF729" s="2002"/>
      <c r="AG729" s="2002"/>
      <c r="AH729" s="2002"/>
      <c r="AI729" s="2002"/>
      <c r="AJ729" s="2002"/>
      <c r="AK729" s="2002"/>
      <c r="AL729" s="2002"/>
      <c r="AM729" s="2002"/>
      <c r="AN729" s="2002"/>
      <c r="AO729" s="2002"/>
      <c r="AP729" s="2002"/>
      <c r="AQ729" s="2002"/>
      <c r="AR729" s="2002"/>
      <c r="AS729" s="2002"/>
      <c r="AT729" s="2002"/>
      <c r="AU729" s="2002"/>
      <c r="AV729" s="2002"/>
      <c r="AW729" s="2006"/>
    </row>
    <row r="730" spans="1:49" ht="12.95">
      <c r="A730" s="2010"/>
      <c r="B730" s="2001"/>
      <c r="C730" s="2001"/>
      <c r="D730" s="1998"/>
      <c r="E730" s="2018"/>
      <c r="F730" s="2001"/>
      <c r="G730" s="2001"/>
      <c r="H730" s="2001"/>
      <c r="I730" s="2000"/>
      <c r="J730" s="2001"/>
      <c r="K730" s="2002"/>
      <c r="L730" s="2002"/>
      <c r="M730" s="2002"/>
      <c r="N730" s="2002"/>
      <c r="O730" s="2002"/>
      <c r="P730" s="2002"/>
      <c r="Q730" s="2002"/>
      <c r="R730" s="2002"/>
      <c r="S730" s="2002"/>
      <c r="T730" s="2002"/>
      <c r="U730" s="2002"/>
      <c r="V730" s="2002"/>
      <c r="W730" s="2002"/>
      <c r="X730" s="2002"/>
      <c r="Y730" s="2002"/>
      <c r="Z730" s="2003"/>
      <c r="AA730" s="2002"/>
      <c r="AB730" s="2002"/>
      <c r="AC730" s="2002"/>
      <c r="AD730" s="2002"/>
      <c r="AE730" s="2002"/>
      <c r="AF730" s="2002"/>
      <c r="AG730" s="2002"/>
      <c r="AH730" s="2002"/>
      <c r="AI730" s="2002"/>
      <c r="AJ730" s="2002"/>
      <c r="AK730" s="2002"/>
      <c r="AL730" s="2002"/>
      <c r="AM730" s="2002"/>
      <c r="AN730" s="2002"/>
      <c r="AO730" s="2002"/>
      <c r="AP730" s="2002"/>
      <c r="AQ730" s="2002"/>
      <c r="AR730" s="2002"/>
      <c r="AS730" s="2002"/>
      <c r="AT730" s="2002"/>
      <c r="AU730" s="2002"/>
      <c r="AV730" s="2002"/>
      <c r="AW730" s="2006"/>
    </row>
    <row r="731" spans="1:49" ht="12.95">
      <c r="A731" s="2010"/>
      <c r="B731" s="2001"/>
      <c r="C731" s="2001"/>
      <c r="D731" s="1998"/>
      <c r="E731" s="2018"/>
      <c r="F731" s="2001"/>
      <c r="G731" s="2001"/>
      <c r="H731" s="2001"/>
      <c r="I731" s="2000"/>
      <c r="J731" s="2001"/>
      <c r="K731" s="2002"/>
      <c r="L731" s="2002"/>
      <c r="M731" s="2002"/>
      <c r="N731" s="2002"/>
      <c r="O731" s="2002"/>
      <c r="P731" s="2002"/>
      <c r="Q731" s="2002"/>
      <c r="R731" s="2002"/>
      <c r="S731" s="2002"/>
      <c r="T731" s="2002"/>
      <c r="U731" s="2002"/>
      <c r="V731" s="2002"/>
      <c r="W731" s="2002"/>
      <c r="X731" s="2002"/>
      <c r="Y731" s="2002"/>
      <c r="Z731" s="2003"/>
      <c r="AA731" s="2002"/>
      <c r="AB731" s="2002"/>
      <c r="AC731" s="2002"/>
      <c r="AD731" s="2002"/>
      <c r="AE731" s="2002"/>
      <c r="AF731" s="2002"/>
      <c r="AG731" s="2002"/>
      <c r="AH731" s="2002"/>
      <c r="AI731" s="2002"/>
      <c r="AJ731" s="2002"/>
      <c r="AK731" s="2002"/>
      <c r="AL731" s="2002"/>
      <c r="AM731" s="2002"/>
      <c r="AN731" s="2002"/>
      <c r="AO731" s="2002"/>
      <c r="AP731" s="2002"/>
      <c r="AQ731" s="2002"/>
      <c r="AR731" s="2002"/>
      <c r="AS731" s="2002"/>
      <c r="AT731" s="2002"/>
      <c r="AU731" s="2002"/>
      <c r="AV731" s="2002"/>
      <c r="AW731" s="2006"/>
    </row>
    <row r="732" spans="1:49" ht="12.95">
      <c r="A732" s="2010"/>
      <c r="B732" s="2001"/>
      <c r="C732" s="2001"/>
      <c r="D732" s="1998"/>
      <c r="E732" s="2018"/>
      <c r="F732" s="2001"/>
      <c r="G732" s="2001"/>
      <c r="H732" s="2001"/>
      <c r="I732" s="2000"/>
      <c r="J732" s="2001"/>
      <c r="K732" s="2002"/>
      <c r="L732" s="2002"/>
      <c r="M732" s="2002"/>
      <c r="N732" s="2002"/>
      <c r="O732" s="2002"/>
      <c r="P732" s="2002"/>
      <c r="Q732" s="2002"/>
      <c r="R732" s="2002"/>
      <c r="S732" s="2002"/>
      <c r="T732" s="2002"/>
      <c r="U732" s="2002"/>
      <c r="V732" s="2002"/>
      <c r="W732" s="2002"/>
      <c r="X732" s="2002"/>
      <c r="Y732" s="2002"/>
      <c r="Z732" s="2003"/>
      <c r="AA732" s="2002"/>
      <c r="AB732" s="2002"/>
      <c r="AC732" s="2002"/>
      <c r="AD732" s="2002"/>
      <c r="AE732" s="2002"/>
      <c r="AF732" s="2002"/>
      <c r="AG732" s="2002"/>
      <c r="AH732" s="2002"/>
      <c r="AI732" s="2002"/>
      <c r="AJ732" s="2002"/>
      <c r="AK732" s="2002"/>
      <c r="AL732" s="2002"/>
      <c r="AM732" s="2002"/>
      <c r="AN732" s="2002"/>
      <c r="AO732" s="2002"/>
      <c r="AP732" s="2002"/>
      <c r="AQ732" s="2002"/>
      <c r="AR732" s="2002"/>
      <c r="AS732" s="2002"/>
      <c r="AT732" s="2002"/>
      <c r="AU732" s="2002"/>
      <c r="AV732" s="2002"/>
      <c r="AW732" s="2006"/>
    </row>
    <row r="733" spans="1:49" ht="12.95">
      <c r="A733" s="2010"/>
      <c r="B733" s="2001"/>
      <c r="C733" s="2001"/>
      <c r="D733" s="1998"/>
      <c r="E733" s="2018"/>
      <c r="F733" s="2001"/>
      <c r="G733" s="2001"/>
      <c r="H733" s="2001"/>
      <c r="I733" s="2000"/>
      <c r="J733" s="2001"/>
      <c r="K733" s="2002"/>
      <c r="L733" s="2002"/>
      <c r="M733" s="2002"/>
      <c r="N733" s="2002"/>
      <c r="O733" s="2002"/>
      <c r="P733" s="2002"/>
      <c r="Q733" s="2002"/>
      <c r="R733" s="2002"/>
      <c r="S733" s="2002"/>
      <c r="T733" s="2002"/>
      <c r="U733" s="2002"/>
      <c r="V733" s="2002"/>
      <c r="W733" s="2002"/>
      <c r="X733" s="2002"/>
      <c r="Y733" s="2002"/>
      <c r="Z733" s="2003"/>
      <c r="AA733" s="2002"/>
      <c r="AB733" s="2002"/>
      <c r="AC733" s="2002"/>
      <c r="AD733" s="2002"/>
      <c r="AE733" s="2002"/>
      <c r="AF733" s="2002"/>
      <c r="AG733" s="2002"/>
      <c r="AH733" s="2002"/>
      <c r="AI733" s="2002"/>
      <c r="AJ733" s="2002"/>
      <c r="AK733" s="2002"/>
      <c r="AL733" s="2002"/>
      <c r="AM733" s="2002"/>
      <c r="AN733" s="2002"/>
      <c r="AO733" s="2002"/>
      <c r="AP733" s="2002"/>
      <c r="AQ733" s="2002"/>
      <c r="AR733" s="2002"/>
      <c r="AS733" s="2002"/>
      <c r="AT733" s="2002"/>
      <c r="AU733" s="2002"/>
      <c r="AV733" s="2002"/>
      <c r="AW733" s="2006"/>
    </row>
    <row r="734" spans="1:49" ht="12.95">
      <c r="A734" s="2010"/>
      <c r="B734" s="2001"/>
      <c r="C734" s="2001"/>
      <c r="D734" s="1998"/>
      <c r="E734" s="2018"/>
      <c r="F734" s="2001"/>
      <c r="G734" s="2001"/>
      <c r="H734" s="2001"/>
      <c r="I734" s="2000"/>
      <c r="J734" s="2001"/>
      <c r="K734" s="2002"/>
      <c r="L734" s="2002"/>
      <c r="M734" s="2002"/>
      <c r="N734" s="2002"/>
      <c r="O734" s="2002"/>
      <c r="P734" s="2002"/>
      <c r="Q734" s="2002"/>
      <c r="R734" s="2002"/>
      <c r="S734" s="2002"/>
      <c r="T734" s="2002"/>
      <c r="U734" s="2002"/>
      <c r="V734" s="2002"/>
      <c r="W734" s="2002"/>
      <c r="X734" s="2002"/>
      <c r="Y734" s="2002"/>
      <c r="Z734" s="2003"/>
      <c r="AA734" s="2002"/>
      <c r="AB734" s="2002"/>
      <c r="AC734" s="2002"/>
      <c r="AD734" s="2002"/>
      <c r="AE734" s="2002"/>
      <c r="AF734" s="2002"/>
      <c r="AG734" s="2002"/>
      <c r="AH734" s="2002"/>
      <c r="AI734" s="2002"/>
      <c r="AJ734" s="2002"/>
      <c r="AK734" s="2002"/>
      <c r="AL734" s="2002"/>
      <c r="AM734" s="2002"/>
      <c r="AN734" s="2002"/>
      <c r="AO734" s="2002"/>
      <c r="AP734" s="2002"/>
      <c r="AQ734" s="2002"/>
      <c r="AR734" s="2002"/>
      <c r="AS734" s="2002"/>
      <c r="AT734" s="2002"/>
      <c r="AU734" s="2002"/>
      <c r="AV734" s="2002"/>
      <c r="AW734" s="2006"/>
    </row>
    <row r="735" spans="1:49" ht="12.95">
      <c r="A735" s="2010"/>
      <c r="B735" s="2001"/>
      <c r="C735" s="2001"/>
      <c r="D735" s="1998"/>
      <c r="E735" s="2018"/>
      <c r="F735" s="2001"/>
      <c r="G735" s="2001"/>
      <c r="H735" s="2001"/>
      <c r="I735" s="2000"/>
      <c r="J735" s="2001"/>
      <c r="K735" s="2002"/>
      <c r="L735" s="2002"/>
      <c r="M735" s="2002"/>
      <c r="N735" s="2002"/>
      <c r="O735" s="2002"/>
      <c r="P735" s="2002"/>
      <c r="Q735" s="2002"/>
      <c r="R735" s="2002"/>
      <c r="S735" s="2002"/>
      <c r="T735" s="2002"/>
      <c r="U735" s="2002"/>
      <c r="V735" s="2002"/>
      <c r="W735" s="2002"/>
      <c r="X735" s="2002"/>
      <c r="Y735" s="2002"/>
      <c r="Z735" s="2003"/>
      <c r="AA735" s="2002"/>
      <c r="AB735" s="2002"/>
      <c r="AC735" s="2002"/>
      <c r="AD735" s="2002"/>
      <c r="AE735" s="2002"/>
      <c r="AF735" s="2002"/>
      <c r="AG735" s="2002"/>
      <c r="AH735" s="2002"/>
      <c r="AI735" s="2002"/>
      <c r="AJ735" s="2002"/>
      <c r="AK735" s="2002"/>
      <c r="AL735" s="2002"/>
      <c r="AM735" s="2002"/>
      <c r="AN735" s="2002"/>
      <c r="AO735" s="2002"/>
      <c r="AP735" s="2002"/>
      <c r="AQ735" s="2002"/>
      <c r="AR735" s="2002"/>
      <c r="AS735" s="2002"/>
      <c r="AT735" s="2002"/>
      <c r="AU735" s="2002"/>
      <c r="AV735" s="2002"/>
      <c r="AW735" s="2006"/>
    </row>
    <row r="736" spans="1:49" ht="12.95">
      <c r="A736" s="2010"/>
      <c r="B736" s="2001"/>
      <c r="C736" s="2001"/>
      <c r="D736" s="1998"/>
      <c r="E736" s="2018"/>
      <c r="F736" s="2001"/>
      <c r="G736" s="2001"/>
      <c r="H736" s="2001"/>
      <c r="I736" s="2000"/>
      <c r="J736" s="2001"/>
      <c r="K736" s="2002"/>
      <c r="L736" s="2002"/>
      <c r="M736" s="2002"/>
      <c r="N736" s="2002"/>
      <c r="O736" s="2002"/>
      <c r="P736" s="2002"/>
      <c r="Q736" s="2002"/>
      <c r="R736" s="2002"/>
      <c r="S736" s="2002"/>
      <c r="T736" s="2002"/>
      <c r="U736" s="2002"/>
      <c r="V736" s="2002"/>
      <c r="W736" s="2002"/>
      <c r="X736" s="2002"/>
      <c r="Y736" s="2002"/>
      <c r="Z736" s="2003"/>
      <c r="AA736" s="2002"/>
      <c r="AB736" s="2002"/>
      <c r="AC736" s="2002"/>
      <c r="AD736" s="2002"/>
      <c r="AE736" s="2002"/>
      <c r="AF736" s="2002"/>
      <c r="AG736" s="2002"/>
      <c r="AH736" s="2002"/>
      <c r="AI736" s="2002"/>
      <c r="AJ736" s="2002"/>
      <c r="AK736" s="2002"/>
      <c r="AL736" s="2002"/>
      <c r="AM736" s="2002"/>
      <c r="AN736" s="2002"/>
      <c r="AO736" s="2002"/>
      <c r="AP736" s="2002"/>
      <c r="AQ736" s="2002"/>
      <c r="AR736" s="2002"/>
      <c r="AS736" s="2002"/>
      <c r="AT736" s="2002"/>
      <c r="AU736" s="2002"/>
      <c r="AV736" s="2002"/>
      <c r="AW736" s="2006"/>
    </row>
    <row r="737" spans="1:49" ht="12.95">
      <c r="A737" s="2010"/>
      <c r="B737" s="2001"/>
      <c r="C737" s="2001"/>
      <c r="D737" s="1998"/>
      <c r="E737" s="2018"/>
      <c r="F737" s="2001"/>
      <c r="G737" s="2001"/>
      <c r="H737" s="2001"/>
      <c r="I737" s="2000"/>
      <c r="J737" s="2001"/>
      <c r="K737" s="2002"/>
      <c r="L737" s="2002"/>
      <c r="M737" s="2002"/>
      <c r="N737" s="2002"/>
      <c r="O737" s="2002"/>
      <c r="P737" s="2002"/>
      <c r="Q737" s="2002"/>
      <c r="R737" s="2002"/>
      <c r="S737" s="2002"/>
      <c r="T737" s="2002"/>
      <c r="U737" s="2002"/>
      <c r="V737" s="2002"/>
      <c r="W737" s="2002"/>
      <c r="X737" s="2002"/>
      <c r="Y737" s="2002"/>
      <c r="Z737" s="2003"/>
      <c r="AA737" s="2002"/>
      <c r="AB737" s="2002"/>
      <c r="AC737" s="2002"/>
      <c r="AD737" s="2002"/>
      <c r="AE737" s="2002"/>
      <c r="AF737" s="2002"/>
      <c r="AG737" s="2002"/>
      <c r="AH737" s="2002"/>
      <c r="AI737" s="2002"/>
      <c r="AJ737" s="2002"/>
      <c r="AK737" s="2002"/>
      <c r="AL737" s="2002"/>
      <c r="AM737" s="2002"/>
      <c r="AN737" s="2002"/>
      <c r="AO737" s="2002"/>
      <c r="AP737" s="2002"/>
      <c r="AQ737" s="2002"/>
      <c r="AR737" s="2002"/>
      <c r="AS737" s="2002"/>
      <c r="AT737" s="2002"/>
      <c r="AU737" s="2002"/>
      <c r="AV737" s="2002"/>
      <c r="AW737" s="2006"/>
    </row>
    <row r="738" spans="1:49" ht="12.95">
      <c r="A738" s="2010"/>
      <c r="B738" s="2001"/>
      <c r="C738" s="2001"/>
      <c r="D738" s="1998"/>
      <c r="E738" s="2018"/>
      <c r="F738" s="2001"/>
      <c r="G738" s="2001"/>
      <c r="H738" s="2001"/>
      <c r="I738" s="2000"/>
      <c r="J738" s="2001"/>
      <c r="K738" s="2002"/>
      <c r="L738" s="2002"/>
      <c r="M738" s="2002"/>
      <c r="N738" s="2002"/>
      <c r="O738" s="2002"/>
      <c r="P738" s="2002"/>
      <c r="Q738" s="2002"/>
      <c r="R738" s="2002"/>
      <c r="S738" s="2002"/>
      <c r="T738" s="2002"/>
      <c r="U738" s="2002"/>
      <c r="V738" s="2002"/>
      <c r="W738" s="2002"/>
      <c r="X738" s="2002"/>
      <c r="Y738" s="2002"/>
      <c r="Z738" s="2003"/>
      <c r="AA738" s="2002"/>
      <c r="AB738" s="2002"/>
      <c r="AC738" s="2002"/>
      <c r="AD738" s="2002"/>
      <c r="AE738" s="2002"/>
      <c r="AF738" s="2002"/>
      <c r="AG738" s="2002"/>
      <c r="AH738" s="2002"/>
      <c r="AI738" s="2002"/>
      <c r="AJ738" s="2002"/>
      <c r="AK738" s="2002"/>
      <c r="AL738" s="2002"/>
      <c r="AM738" s="2002"/>
      <c r="AN738" s="2002"/>
      <c r="AO738" s="2002"/>
      <c r="AP738" s="2002"/>
      <c r="AQ738" s="2002"/>
      <c r="AR738" s="2002"/>
      <c r="AS738" s="2002"/>
      <c r="AT738" s="2002"/>
      <c r="AU738" s="2002"/>
      <c r="AV738" s="2002"/>
      <c r="AW738" s="2006"/>
    </row>
    <row r="739" spans="1:49" ht="12.95">
      <c r="A739" s="2010"/>
      <c r="B739" s="2001"/>
      <c r="C739" s="2001"/>
      <c r="D739" s="1998"/>
      <c r="E739" s="2018"/>
      <c r="F739" s="2001"/>
      <c r="G739" s="2001"/>
      <c r="H739" s="2001"/>
      <c r="I739" s="2000"/>
      <c r="J739" s="2001"/>
      <c r="K739" s="2002"/>
      <c r="L739" s="2002"/>
      <c r="M739" s="2002"/>
      <c r="N739" s="2002"/>
      <c r="O739" s="2002"/>
      <c r="P739" s="2002"/>
      <c r="Q739" s="2002"/>
      <c r="R739" s="2002"/>
      <c r="S739" s="2002"/>
      <c r="T739" s="2002"/>
      <c r="U739" s="2002"/>
      <c r="V739" s="2002"/>
      <c r="W739" s="2002"/>
      <c r="X739" s="2002"/>
      <c r="Y739" s="2002"/>
      <c r="Z739" s="2003"/>
      <c r="AA739" s="2002"/>
      <c r="AB739" s="2002"/>
      <c r="AC739" s="2002"/>
      <c r="AD739" s="2002"/>
      <c r="AE739" s="2002"/>
      <c r="AF739" s="2002"/>
      <c r="AG739" s="2002"/>
      <c r="AH739" s="2002"/>
      <c r="AI739" s="2002"/>
      <c r="AJ739" s="2002"/>
      <c r="AK739" s="2002"/>
      <c r="AL739" s="2002"/>
      <c r="AM739" s="2002"/>
      <c r="AN739" s="2002"/>
      <c r="AO739" s="2002"/>
      <c r="AP739" s="2002"/>
      <c r="AQ739" s="2002"/>
      <c r="AR739" s="2002"/>
      <c r="AS739" s="2002"/>
      <c r="AT739" s="2002"/>
      <c r="AU739" s="2002"/>
      <c r="AV739" s="2002"/>
      <c r="AW739" s="2006"/>
    </row>
    <row r="740" spans="1:49" ht="12.95">
      <c r="A740" s="2010"/>
      <c r="B740" s="2001"/>
      <c r="C740" s="2001"/>
      <c r="D740" s="1998"/>
      <c r="E740" s="2018"/>
      <c r="F740" s="2001"/>
      <c r="G740" s="2001"/>
      <c r="H740" s="2001"/>
      <c r="I740" s="2000"/>
      <c r="J740" s="2001"/>
      <c r="K740" s="2002"/>
      <c r="L740" s="2002"/>
      <c r="M740" s="2002"/>
      <c r="N740" s="2002"/>
      <c r="O740" s="2002"/>
      <c r="P740" s="2002"/>
      <c r="Q740" s="2002"/>
      <c r="R740" s="2002"/>
      <c r="S740" s="2002"/>
      <c r="T740" s="2002"/>
      <c r="U740" s="2002"/>
      <c r="V740" s="2002"/>
      <c r="W740" s="2002"/>
      <c r="X740" s="2002"/>
      <c r="Y740" s="2002"/>
      <c r="Z740" s="2003"/>
      <c r="AA740" s="2002"/>
      <c r="AB740" s="2002"/>
      <c r="AC740" s="2002"/>
      <c r="AD740" s="2002"/>
      <c r="AE740" s="2002"/>
      <c r="AF740" s="2002"/>
      <c r="AG740" s="2002"/>
      <c r="AH740" s="2002"/>
      <c r="AI740" s="2002"/>
      <c r="AJ740" s="2002"/>
      <c r="AK740" s="2002"/>
      <c r="AL740" s="2002"/>
      <c r="AM740" s="2002"/>
      <c r="AN740" s="2002"/>
      <c r="AO740" s="2002"/>
      <c r="AP740" s="2002"/>
      <c r="AQ740" s="2002"/>
      <c r="AR740" s="2002"/>
      <c r="AS740" s="2002"/>
      <c r="AT740" s="2002"/>
      <c r="AU740" s="2002"/>
      <c r="AV740" s="2002"/>
      <c r="AW740" s="2006"/>
    </row>
    <row r="741" spans="1:49" ht="12.95">
      <c r="A741" s="2010"/>
      <c r="B741" s="2001"/>
      <c r="C741" s="2001"/>
      <c r="D741" s="1998"/>
      <c r="E741" s="2018"/>
      <c r="F741" s="2001"/>
      <c r="G741" s="2001"/>
      <c r="H741" s="2001"/>
      <c r="I741" s="2000"/>
      <c r="J741" s="2001"/>
      <c r="K741" s="2002"/>
      <c r="L741" s="2002"/>
      <c r="M741" s="2002"/>
      <c r="N741" s="2002"/>
      <c r="O741" s="2002"/>
      <c r="P741" s="2002"/>
      <c r="Q741" s="2002"/>
      <c r="R741" s="2002"/>
      <c r="S741" s="2002"/>
      <c r="T741" s="2002"/>
      <c r="U741" s="2002"/>
      <c r="V741" s="2002"/>
      <c r="W741" s="2002"/>
      <c r="X741" s="2002"/>
      <c r="Y741" s="2002"/>
      <c r="Z741" s="2003"/>
      <c r="AA741" s="2002"/>
      <c r="AB741" s="2002"/>
      <c r="AC741" s="2002"/>
      <c r="AD741" s="2002"/>
      <c r="AE741" s="2002"/>
      <c r="AF741" s="2002"/>
      <c r="AG741" s="2002"/>
      <c r="AH741" s="2002"/>
      <c r="AI741" s="2002"/>
      <c r="AJ741" s="2002"/>
      <c r="AK741" s="2002"/>
      <c r="AL741" s="2002"/>
      <c r="AM741" s="2002"/>
      <c r="AN741" s="2002"/>
      <c r="AO741" s="2002"/>
      <c r="AP741" s="2002"/>
      <c r="AQ741" s="2002"/>
      <c r="AR741" s="2002"/>
      <c r="AS741" s="2002"/>
      <c r="AT741" s="2002"/>
      <c r="AU741" s="2002"/>
      <c r="AV741" s="2002"/>
      <c r="AW741" s="2006"/>
    </row>
    <row r="742" spans="1:49" ht="12.95">
      <c r="A742" s="2010"/>
      <c r="B742" s="2001"/>
      <c r="C742" s="2001"/>
      <c r="D742" s="1998"/>
      <c r="E742" s="2018"/>
      <c r="F742" s="2001"/>
      <c r="G742" s="2001"/>
      <c r="H742" s="2001"/>
      <c r="I742" s="2000"/>
      <c r="J742" s="2001"/>
      <c r="K742" s="2002"/>
      <c r="L742" s="2002"/>
      <c r="M742" s="2002"/>
      <c r="N742" s="2002"/>
      <c r="O742" s="2002"/>
      <c r="P742" s="2002"/>
      <c r="Q742" s="2002"/>
      <c r="R742" s="2002"/>
      <c r="S742" s="2002"/>
      <c r="T742" s="2002"/>
      <c r="U742" s="2002"/>
      <c r="V742" s="2002"/>
      <c r="W742" s="2002"/>
      <c r="X742" s="2002"/>
      <c r="Y742" s="2002"/>
      <c r="Z742" s="2003"/>
      <c r="AA742" s="2002"/>
      <c r="AB742" s="2002"/>
      <c r="AC742" s="2002"/>
      <c r="AD742" s="2002"/>
      <c r="AE742" s="2002"/>
      <c r="AF742" s="2002"/>
      <c r="AG742" s="2002"/>
      <c r="AH742" s="2002"/>
      <c r="AI742" s="2002"/>
      <c r="AJ742" s="2002"/>
      <c r="AK742" s="2002"/>
      <c r="AL742" s="2002"/>
      <c r="AM742" s="2002"/>
      <c r="AN742" s="2002"/>
      <c r="AO742" s="2002"/>
      <c r="AP742" s="2002"/>
      <c r="AQ742" s="2002"/>
      <c r="AR742" s="2002"/>
      <c r="AS742" s="2002"/>
      <c r="AT742" s="2002"/>
      <c r="AU742" s="2002"/>
      <c r="AV742" s="2002"/>
      <c r="AW742" s="2006"/>
    </row>
    <row r="743" spans="1:49" ht="12.95">
      <c r="A743" s="2010"/>
      <c r="B743" s="2001"/>
      <c r="C743" s="2001"/>
      <c r="D743" s="1998"/>
      <c r="E743" s="2018"/>
      <c r="F743" s="2001"/>
      <c r="G743" s="2001"/>
      <c r="H743" s="2001"/>
      <c r="I743" s="2000"/>
      <c r="J743" s="2001"/>
      <c r="K743" s="2002"/>
      <c r="L743" s="2002"/>
      <c r="M743" s="2002"/>
      <c r="N743" s="2002"/>
      <c r="O743" s="2002"/>
      <c r="P743" s="2002"/>
      <c r="Q743" s="2002"/>
      <c r="R743" s="2002"/>
      <c r="S743" s="2002"/>
      <c r="T743" s="2002"/>
      <c r="U743" s="2002"/>
      <c r="V743" s="2002"/>
      <c r="W743" s="2002"/>
      <c r="X743" s="2002"/>
      <c r="Y743" s="2002"/>
      <c r="Z743" s="2003"/>
      <c r="AA743" s="2002"/>
      <c r="AB743" s="2002"/>
      <c r="AC743" s="2002"/>
      <c r="AD743" s="2002"/>
      <c r="AE743" s="2002"/>
      <c r="AF743" s="2002"/>
      <c r="AG743" s="2002"/>
      <c r="AH743" s="2002"/>
      <c r="AI743" s="2002"/>
      <c r="AJ743" s="2002"/>
      <c r="AK743" s="2002"/>
      <c r="AL743" s="2002"/>
      <c r="AM743" s="2002"/>
      <c r="AN743" s="2002"/>
      <c r="AO743" s="2002"/>
      <c r="AP743" s="2002"/>
      <c r="AQ743" s="2002"/>
      <c r="AR743" s="2002"/>
      <c r="AS743" s="2002"/>
      <c r="AT743" s="2002"/>
      <c r="AU743" s="2002"/>
      <c r="AV743" s="2002"/>
      <c r="AW743" s="2006"/>
    </row>
    <row r="744" spans="1:49" ht="12.95">
      <c r="A744" s="2010"/>
      <c r="B744" s="2001"/>
      <c r="C744" s="2001"/>
      <c r="D744" s="1998"/>
      <c r="E744" s="2018"/>
      <c r="F744" s="2001"/>
      <c r="G744" s="2001"/>
      <c r="H744" s="2001"/>
      <c r="I744" s="2000"/>
      <c r="J744" s="2001"/>
      <c r="K744" s="2002"/>
      <c r="L744" s="2002"/>
      <c r="M744" s="2002"/>
      <c r="N744" s="2002"/>
      <c r="O744" s="2002"/>
      <c r="P744" s="2002"/>
      <c r="Q744" s="2002"/>
      <c r="R744" s="2002"/>
      <c r="S744" s="2002"/>
      <c r="T744" s="2002"/>
      <c r="U744" s="2002"/>
      <c r="V744" s="2002"/>
      <c r="W744" s="2002"/>
      <c r="X744" s="2002"/>
      <c r="Y744" s="2002"/>
      <c r="Z744" s="2003"/>
      <c r="AA744" s="2002"/>
      <c r="AB744" s="2002"/>
      <c r="AC744" s="2002"/>
      <c r="AD744" s="2002"/>
      <c r="AE744" s="2002"/>
      <c r="AF744" s="2002"/>
      <c r="AG744" s="2002"/>
      <c r="AH744" s="2002"/>
      <c r="AI744" s="2002"/>
      <c r="AJ744" s="2002"/>
      <c r="AK744" s="2002"/>
      <c r="AL744" s="2002"/>
      <c r="AM744" s="2002"/>
      <c r="AN744" s="2002"/>
      <c r="AO744" s="2002"/>
      <c r="AP744" s="2002"/>
      <c r="AQ744" s="2002"/>
      <c r="AR744" s="2002"/>
      <c r="AS744" s="2002"/>
      <c r="AT744" s="2002"/>
      <c r="AU744" s="2002"/>
      <c r="AV744" s="2002"/>
      <c r="AW744" s="2006"/>
    </row>
    <row r="745" spans="1:49" ht="12.95">
      <c r="A745" s="2010"/>
      <c r="B745" s="2001"/>
      <c r="C745" s="2001"/>
      <c r="D745" s="1998"/>
      <c r="E745" s="2018"/>
      <c r="F745" s="2001"/>
      <c r="G745" s="2001"/>
      <c r="H745" s="2001"/>
      <c r="I745" s="2000"/>
      <c r="J745" s="2001"/>
      <c r="K745" s="2002"/>
      <c r="L745" s="2002"/>
      <c r="M745" s="2002"/>
      <c r="N745" s="2002"/>
      <c r="O745" s="2002"/>
      <c r="P745" s="2002"/>
      <c r="Q745" s="2002"/>
      <c r="R745" s="2002"/>
      <c r="S745" s="2002"/>
      <c r="T745" s="2002"/>
      <c r="U745" s="2002"/>
      <c r="V745" s="2002"/>
      <c r="W745" s="2002"/>
      <c r="X745" s="2002"/>
      <c r="Y745" s="2002"/>
      <c r="Z745" s="2003"/>
      <c r="AA745" s="2002"/>
      <c r="AB745" s="2002"/>
      <c r="AC745" s="2002"/>
      <c r="AD745" s="2002"/>
      <c r="AE745" s="2002"/>
      <c r="AF745" s="2002"/>
      <c r="AG745" s="2002"/>
      <c r="AH745" s="2002"/>
      <c r="AI745" s="2002"/>
      <c r="AJ745" s="2002"/>
      <c r="AK745" s="2002"/>
      <c r="AL745" s="2002"/>
      <c r="AM745" s="2002"/>
      <c r="AN745" s="2002"/>
      <c r="AO745" s="2002"/>
      <c r="AP745" s="2002"/>
      <c r="AQ745" s="2002"/>
      <c r="AR745" s="2002"/>
      <c r="AS745" s="2002"/>
      <c r="AT745" s="2002"/>
      <c r="AU745" s="2002"/>
      <c r="AV745" s="2002"/>
      <c r="AW745" s="2006"/>
    </row>
    <row r="746" spans="1:49" ht="12.95">
      <c r="A746" s="2010"/>
      <c r="B746" s="2001"/>
      <c r="C746" s="2001"/>
      <c r="D746" s="1998"/>
      <c r="E746" s="2018"/>
      <c r="F746" s="2001"/>
      <c r="G746" s="2001"/>
      <c r="H746" s="2001"/>
      <c r="I746" s="2000"/>
      <c r="J746" s="2001"/>
      <c r="K746" s="2002"/>
      <c r="L746" s="2002"/>
      <c r="M746" s="2002"/>
      <c r="N746" s="2002"/>
      <c r="O746" s="2002"/>
      <c r="P746" s="2002"/>
      <c r="Q746" s="2002"/>
      <c r="R746" s="2002"/>
      <c r="S746" s="2002"/>
      <c r="T746" s="2002"/>
      <c r="U746" s="2002"/>
      <c r="V746" s="2002"/>
      <c r="W746" s="2002"/>
      <c r="X746" s="2002"/>
      <c r="Y746" s="2002"/>
      <c r="Z746" s="2003"/>
      <c r="AA746" s="2002"/>
      <c r="AB746" s="2002"/>
      <c r="AC746" s="2002"/>
      <c r="AD746" s="2002"/>
      <c r="AE746" s="2002"/>
      <c r="AF746" s="2002"/>
      <c r="AG746" s="2002"/>
      <c r="AH746" s="2002"/>
      <c r="AI746" s="2002"/>
      <c r="AJ746" s="2002"/>
      <c r="AK746" s="2002"/>
      <c r="AL746" s="2002"/>
      <c r="AM746" s="2002"/>
      <c r="AN746" s="2002"/>
      <c r="AO746" s="2002"/>
      <c r="AP746" s="2002"/>
      <c r="AQ746" s="2002"/>
      <c r="AR746" s="2002"/>
      <c r="AS746" s="2002"/>
      <c r="AT746" s="2002"/>
      <c r="AU746" s="2002"/>
      <c r="AV746" s="2002"/>
      <c r="AW746" s="2006"/>
    </row>
    <row r="747" spans="1:49" ht="12.95">
      <c r="A747" s="2010"/>
      <c r="B747" s="2001"/>
      <c r="C747" s="2001"/>
      <c r="D747" s="1998"/>
      <c r="E747" s="2018"/>
      <c r="F747" s="2001"/>
      <c r="G747" s="2001"/>
      <c r="H747" s="2001"/>
      <c r="I747" s="2000"/>
      <c r="J747" s="2001"/>
      <c r="K747" s="2002"/>
      <c r="L747" s="2002"/>
      <c r="M747" s="2002"/>
      <c r="N747" s="2002"/>
      <c r="O747" s="2002"/>
      <c r="P747" s="2002"/>
      <c r="Q747" s="2002"/>
      <c r="R747" s="2002"/>
      <c r="S747" s="2002"/>
      <c r="T747" s="2002"/>
      <c r="U747" s="2002"/>
      <c r="V747" s="2002"/>
      <c r="W747" s="2002"/>
      <c r="X747" s="2002"/>
      <c r="Y747" s="2002"/>
      <c r="Z747" s="2003"/>
      <c r="AA747" s="2002"/>
      <c r="AB747" s="2002"/>
      <c r="AC747" s="2002"/>
      <c r="AD747" s="2002"/>
      <c r="AE747" s="2002"/>
      <c r="AF747" s="2002"/>
      <c r="AG747" s="2002"/>
      <c r="AH747" s="2002"/>
      <c r="AI747" s="2002"/>
      <c r="AJ747" s="2002"/>
      <c r="AK747" s="2002"/>
      <c r="AL747" s="2002"/>
      <c r="AM747" s="2002"/>
      <c r="AN747" s="2002"/>
      <c r="AO747" s="2002"/>
      <c r="AP747" s="2002"/>
      <c r="AQ747" s="2002"/>
      <c r="AR747" s="2002"/>
      <c r="AS747" s="2002"/>
      <c r="AT747" s="2002"/>
      <c r="AU747" s="2002"/>
      <c r="AV747" s="2002"/>
      <c r="AW747" s="2006"/>
    </row>
    <row r="748" spans="1:49" ht="12.95">
      <c r="A748" s="2010"/>
      <c r="B748" s="2001"/>
      <c r="C748" s="2001"/>
      <c r="D748" s="1998"/>
      <c r="E748" s="2018"/>
      <c r="F748" s="2001"/>
      <c r="G748" s="2001"/>
      <c r="H748" s="2001"/>
      <c r="I748" s="2000"/>
      <c r="J748" s="2001"/>
      <c r="K748" s="2002"/>
      <c r="L748" s="2002"/>
      <c r="M748" s="2002"/>
      <c r="N748" s="2002"/>
      <c r="O748" s="2002"/>
      <c r="P748" s="2002"/>
      <c r="Q748" s="2002"/>
      <c r="R748" s="2002"/>
      <c r="S748" s="2002"/>
      <c r="T748" s="2002"/>
      <c r="U748" s="2002"/>
      <c r="V748" s="2002"/>
      <c r="W748" s="2002"/>
      <c r="X748" s="2002"/>
      <c r="Y748" s="2002"/>
      <c r="Z748" s="2003"/>
      <c r="AA748" s="2002"/>
      <c r="AB748" s="2002"/>
      <c r="AC748" s="2002"/>
      <c r="AD748" s="2002"/>
      <c r="AE748" s="2002"/>
      <c r="AF748" s="2002"/>
      <c r="AG748" s="2002"/>
      <c r="AH748" s="2002"/>
      <c r="AI748" s="2002"/>
      <c r="AJ748" s="2002"/>
      <c r="AK748" s="2002"/>
      <c r="AL748" s="2002"/>
      <c r="AM748" s="2002"/>
      <c r="AN748" s="2002"/>
      <c r="AO748" s="2002"/>
      <c r="AP748" s="2002"/>
      <c r="AQ748" s="2002"/>
      <c r="AR748" s="2002"/>
      <c r="AS748" s="2002"/>
      <c r="AT748" s="2002"/>
      <c r="AU748" s="2002"/>
      <c r="AV748" s="2002"/>
      <c r="AW748" s="2006"/>
    </row>
    <row r="749" spans="1:49" ht="12.95">
      <c r="A749" s="2010"/>
      <c r="B749" s="2001"/>
      <c r="C749" s="2001"/>
      <c r="D749" s="1998"/>
      <c r="E749" s="2018"/>
      <c r="F749" s="2001"/>
      <c r="G749" s="2001"/>
      <c r="H749" s="2001"/>
      <c r="I749" s="2000"/>
      <c r="J749" s="2001"/>
      <c r="K749" s="2002"/>
      <c r="L749" s="2002"/>
      <c r="M749" s="2002"/>
      <c r="N749" s="2002"/>
      <c r="O749" s="2002"/>
      <c r="P749" s="2002"/>
      <c r="Q749" s="2002"/>
      <c r="R749" s="2002"/>
      <c r="S749" s="2002"/>
      <c r="T749" s="2002"/>
      <c r="U749" s="2002"/>
      <c r="V749" s="2002"/>
      <c r="W749" s="2002"/>
      <c r="X749" s="2002"/>
      <c r="Y749" s="2002"/>
      <c r="Z749" s="2003"/>
      <c r="AA749" s="2002"/>
      <c r="AB749" s="2002"/>
      <c r="AC749" s="2002"/>
      <c r="AD749" s="2002"/>
      <c r="AE749" s="2002"/>
      <c r="AF749" s="2002"/>
      <c r="AG749" s="2002"/>
      <c r="AH749" s="2002"/>
      <c r="AI749" s="2002"/>
      <c r="AJ749" s="2002"/>
      <c r="AK749" s="2002"/>
      <c r="AL749" s="2002"/>
      <c r="AM749" s="2002"/>
      <c r="AN749" s="2002"/>
      <c r="AO749" s="2002"/>
      <c r="AP749" s="2002"/>
      <c r="AQ749" s="2002"/>
      <c r="AR749" s="2002"/>
      <c r="AS749" s="2002"/>
      <c r="AT749" s="2002"/>
      <c r="AU749" s="2002"/>
      <c r="AV749" s="2002"/>
      <c r="AW749" s="2006"/>
    </row>
    <row r="750" spans="1:49" ht="12.95">
      <c r="A750" s="2010"/>
      <c r="B750" s="2001"/>
      <c r="C750" s="2001"/>
      <c r="D750" s="1998"/>
      <c r="E750" s="2018"/>
      <c r="F750" s="2001"/>
      <c r="G750" s="2001"/>
      <c r="H750" s="2001"/>
      <c r="I750" s="2000"/>
      <c r="J750" s="2001"/>
      <c r="K750" s="2002"/>
      <c r="L750" s="2002"/>
      <c r="M750" s="2002"/>
      <c r="N750" s="2002"/>
      <c r="O750" s="2002"/>
      <c r="P750" s="2002"/>
      <c r="Q750" s="2002"/>
      <c r="R750" s="2002"/>
      <c r="S750" s="2002"/>
      <c r="T750" s="2002"/>
      <c r="U750" s="2002"/>
      <c r="V750" s="2002"/>
      <c r="W750" s="2002"/>
      <c r="X750" s="2002"/>
      <c r="Y750" s="2002"/>
      <c r="Z750" s="2003"/>
      <c r="AA750" s="2002"/>
      <c r="AB750" s="2002"/>
      <c r="AC750" s="2002"/>
      <c r="AD750" s="2002"/>
      <c r="AE750" s="2002"/>
      <c r="AF750" s="2002"/>
      <c r="AG750" s="2002"/>
      <c r="AH750" s="2002"/>
      <c r="AI750" s="2002"/>
      <c r="AJ750" s="2002"/>
      <c r="AK750" s="2002"/>
      <c r="AL750" s="2002"/>
      <c r="AM750" s="2002"/>
      <c r="AN750" s="2002"/>
      <c r="AO750" s="2002"/>
      <c r="AP750" s="2002"/>
      <c r="AQ750" s="2002"/>
      <c r="AR750" s="2002"/>
      <c r="AS750" s="2002"/>
      <c r="AT750" s="2002"/>
      <c r="AU750" s="2002"/>
      <c r="AV750" s="2002"/>
      <c r="AW750" s="2006"/>
    </row>
    <row r="751" spans="1:49" ht="12.95">
      <c r="A751" s="2010"/>
      <c r="B751" s="2001"/>
      <c r="C751" s="2001"/>
      <c r="D751" s="1998"/>
      <c r="E751" s="2018"/>
      <c r="F751" s="2001"/>
      <c r="G751" s="2001"/>
      <c r="H751" s="2001"/>
      <c r="I751" s="2000"/>
      <c r="J751" s="2001"/>
      <c r="K751" s="2002"/>
      <c r="L751" s="2002"/>
      <c r="M751" s="2002"/>
      <c r="N751" s="2002"/>
      <c r="O751" s="2002"/>
      <c r="P751" s="2002"/>
      <c r="Q751" s="2002"/>
      <c r="R751" s="2002"/>
      <c r="S751" s="2002"/>
      <c r="T751" s="2002"/>
      <c r="U751" s="2002"/>
      <c r="V751" s="2002"/>
      <c r="W751" s="2002"/>
      <c r="X751" s="2002"/>
      <c r="Y751" s="2002"/>
      <c r="Z751" s="2003"/>
      <c r="AA751" s="2002"/>
      <c r="AB751" s="2002"/>
      <c r="AC751" s="2002"/>
      <c r="AD751" s="2002"/>
      <c r="AE751" s="2002"/>
      <c r="AF751" s="2002"/>
      <c r="AG751" s="2002"/>
      <c r="AH751" s="2002"/>
      <c r="AI751" s="2002"/>
      <c r="AJ751" s="2002"/>
      <c r="AK751" s="2002"/>
      <c r="AL751" s="2002"/>
      <c r="AM751" s="2002"/>
      <c r="AN751" s="2002"/>
      <c r="AO751" s="2002"/>
      <c r="AP751" s="2002"/>
      <c r="AQ751" s="2002"/>
      <c r="AR751" s="2002"/>
      <c r="AS751" s="2002"/>
      <c r="AT751" s="2002"/>
      <c r="AU751" s="2002"/>
      <c r="AV751" s="2002"/>
      <c r="AW751" s="2006"/>
    </row>
    <row r="752" spans="1:49" ht="12.95">
      <c r="A752" s="2010"/>
      <c r="B752" s="2001"/>
      <c r="C752" s="2001"/>
      <c r="D752" s="1998"/>
      <c r="E752" s="2018"/>
      <c r="F752" s="2001"/>
      <c r="G752" s="2001"/>
      <c r="H752" s="2001"/>
      <c r="I752" s="2000"/>
      <c r="J752" s="2001"/>
      <c r="K752" s="2002"/>
      <c r="L752" s="2002"/>
      <c r="M752" s="2002"/>
      <c r="N752" s="2002"/>
      <c r="O752" s="2002"/>
      <c r="P752" s="2002"/>
      <c r="Q752" s="2002"/>
      <c r="R752" s="2002"/>
      <c r="S752" s="2002"/>
      <c r="T752" s="2002"/>
      <c r="U752" s="2002"/>
      <c r="V752" s="2002"/>
      <c r="W752" s="2002"/>
      <c r="X752" s="2002"/>
      <c r="Y752" s="2002"/>
      <c r="Z752" s="2003"/>
      <c r="AA752" s="2002"/>
      <c r="AB752" s="2002"/>
      <c r="AC752" s="2002"/>
      <c r="AD752" s="2002"/>
      <c r="AE752" s="2002"/>
      <c r="AF752" s="2002"/>
      <c r="AG752" s="2002"/>
      <c r="AH752" s="2002"/>
      <c r="AI752" s="2002"/>
      <c r="AJ752" s="2002"/>
      <c r="AK752" s="2002"/>
      <c r="AL752" s="2002"/>
      <c r="AM752" s="2002"/>
      <c r="AN752" s="2002"/>
      <c r="AO752" s="2002"/>
      <c r="AP752" s="2002"/>
      <c r="AQ752" s="2002"/>
      <c r="AR752" s="2002"/>
      <c r="AS752" s="2002"/>
      <c r="AT752" s="2002"/>
      <c r="AU752" s="2002"/>
      <c r="AV752" s="2002"/>
      <c r="AW752" s="2006"/>
    </row>
    <row r="753" spans="1:49" ht="12.95">
      <c r="A753" s="2010"/>
      <c r="B753" s="2001"/>
      <c r="C753" s="2001"/>
      <c r="D753" s="1998"/>
      <c r="E753" s="2018"/>
      <c r="F753" s="2001"/>
      <c r="G753" s="2001"/>
      <c r="H753" s="2001"/>
      <c r="I753" s="2000"/>
      <c r="J753" s="2001"/>
      <c r="K753" s="2002"/>
      <c r="L753" s="2002"/>
      <c r="M753" s="2002"/>
      <c r="N753" s="2002"/>
      <c r="O753" s="2002"/>
      <c r="P753" s="2002"/>
      <c r="Q753" s="2002"/>
      <c r="R753" s="2002"/>
      <c r="S753" s="2002"/>
      <c r="T753" s="2002"/>
      <c r="U753" s="2002"/>
      <c r="V753" s="2002"/>
      <c r="W753" s="2002"/>
      <c r="X753" s="2002"/>
      <c r="Y753" s="2002"/>
      <c r="Z753" s="2003"/>
      <c r="AA753" s="2002"/>
      <c r="AB753" s="2002"/>
      <c r="AC753" s="2002"/>
      <c r="AD753" s="2002"/>
      <c r="AE753" s="2002"/>
      <c r="AF753" s="2002"/>
      <c r="AG753" s="2002"/>
      <c r="AH753" s="2002"/>
      <c r="AI753" s="2002"/>
      <c r="AJ753" s="2002"/>
      <c r="AK753" s="2002"/>
      <c r="AL753" s="2002"/>
      <c r="AM753" s="2002"/>
      <c r="AN753" s="2002"/>
      <c r="AO753" s="2002"/>
      <c r="AP753" s="2002"/>
      <c r="AQ753" s="2002"/>
      <c r="AR753" s="2002"/>
      <c r="AS753" s="2002"/>
      <c r="AT753" s="2002"/>
      <c r="AU753" s="2002"/>
      <c r="AV753" s="2002"/>
      <c r="AW753" s="2006"/>
    </row>
    <row r="754" spans="1:49" ht="12.95">
      <c r="A754" s="2010"/>
      <c r="B754" s="2001"/>
      <c r="C754" s="2001"/>
      <c r="D754" s="1998"/>
      <c r="E754" s="2018"/>
      <c r="F754" s="2001"/>
      <c r="G754" s="2001"/>
      <c r="H754" s="2001"/>
      <c r="I754" s="2000"/>
      <c r="J754" s="2001"/>
      <c r="K754" s="2002"/>
      <c r="L754" s="2002"/>
      <c r="M754" s="2002"/>
      <c r="N754" s="2002"/>
      <c r="O754" s="2002"/>
      <c r="P754" s="2002"/>
      <c r="Q754" s="2002"/>
      <c r="R754" s="2002"/>
      <c r="S754" s="2002"/>
      <c r="T754" s="2002"/>
      <c r="U754" s="2002"/>
      <c r="V754" s="2002"/>
      <c r="W754" s="2002"/>
      <c r="X754" s="2002"/>
      <c r="Y754" s="2002"/>
      <c r="Z754" s="2003"/>
      <c r="AA754" s="2002"/>
      <c r="AB754" s="2002"/>
      <c r="AC754" s="2002"/>
      <c r="AD754" s="2002"/>
      <c r="AE754" s="2002"/>
      <c r="AF754" s="2002"/>
      <c r="AG754" s="2002"/>
      <c r="AH754" s="2002"/>
      <c r="AI754" s="2002"/>
      <c r="AJ754" s="2002"/>
      <c r="AK754" s="2002"/>
      <c r="AL754" s="2002"/>
      <c r="AM754" s="2002"/>
      <c r="AN754" s="2002"/>
      <c r="AO754" s="2002"/>
      <c r="AP754" s="2002"/>
      <c r="AQ754" s="2002"/>
      <c r="AR754" s="2002"/>
      <c r="AS754" s="2002"/>
      <c r="AT754" s="2002"/>
      <c r="AU754" s="2002"/>
      <c r="AV754" s="2002"/>
      <c r="AW754" s="2006"/>
    </row>
    <row r="755" spans="1:49" ht="12.95">
      <c r="A755" s="2010"/>
      <c r="B755" s="2001"/>
      <c r="C755" s="2001"/>
      <c r="D755" s="1998"/>
      <c r="E755" s="2018"/>
      <c r="F755" s="2001"/>
      <c r="G755" s="2001"/>
      <c r="H755" s="2001"/>
      <c r="I755" s="2000"/>
      <c r="J755" s="2001"/>
      <c r="K755" s="2002"/>
      <c r="L755" s="2002"/>
      <c r="M755" s="2002"/>
      <c r="N755" s="2002"/>
      <c r="O755" s="2002"/>
      <c r="P755" s="2002"/>
      <c r="Q755" s="2002"/>
      <c r="R755" s="2002"/>
      <c r="S755" s="2002"/>
      <c r="T755" s="2002"/>
      <c r="U755" s="2002"/>
      <c r="V755" s="2002"/>
      <c r="W755" s="2002"/>
      <c r="X755" s="2002"/>
      <c r="Y755" s="2002"/>
      <c r="Z755" s="2003"/>
      <c r="AA755" s="2002"/>
      <c r="AB755" s="2002"/>
      <c r="AC755" s="2002"/>
      <c r="AD755" s="2002"/>
      <c r="AE755" s="2002"/>
      <c r="AF755" s="2002"/>
      <c r="AG755" s="2002"/>
      <c r="AH755" s="2002"/>
      <c r="AI755" s="2002"/>
      <c r="AJ755" s="2002"/>
      <c r="AK755" s="2002"/>
      <c r="AL755" s="2002"/>
      <c r="AM755" s="2002"/>
      <c r="AN755" s="2002"/>
      <c r="AO755" s="2002"/>
      <c r="AP755" s="2002"/>
      <c r="AQ755" s="2002"/>
      <c r="AR755" s="2002"/>
      <c r="AS755" s="2002"/>
      <c r="AT755" s="2002"/>
      <c r="AU755" s="2002"/>
      <c r="AV755" s="2002"/>
      <c r="AW755" s="2006"/>
    </row>
    <row r="756" spans="1:49" ht="12.95">
      <c r="A756" s="2010"/>
      <c r="B756" s="2001"/>
      <c r="C756" s="2001"/>
      <c r="D756" s="1998"/>
      <c r="E756" s="2018"/>
      <c r="F756" s="2001"/>
      <c r="G756" s="2001"/>
      <c r="H756" s="2001"/>
      <c r="I756" s="2000"/>
      <c r="J756" s="2001"/>
      <c r="K756" s="2002"/>
      <c r="L756" s="2002"/>
      <c r="M756" s="2002"/>
      <c r="N756" s="2002"/>
      <c r="O756" s="2002"/>
      <c r="P756" s="2002"/>
      <c r="Q756" s="2002"/>
      <c r="R756" s="2002"/>
      <c r="S756" s="2002"/>
      <c r="T756" s="2002"/>
      <c r="U756" s="2002"/>
      <c r="V756" s="2002"/>
      <c r="W756" s="2002"/>
      <c r="X756" s="2002"/>
      <c r="Y756" s="2002"/>
      <c r="Z756" s="2003"/>
      <c r="AA756" s="2002"/>
      <c r="AB756" s="2002"/>
      <c r="AC756" s="2002"/>
      <c r="AD756" s="2002"/>
      <c r="AE756" s="2002"/>
      <c r="AF756" s="2002"/>
      <c r="AG756" s="2002"/>
      <c r="AH756" s="2002"/>
      <c r="AI756" s="2002"/>
      <c r="AJ756" s="2002"/>
      <c r="AK756" s="2002"/>
      <c r="AL756" s="2002"/>
      <c r="AM756" s="2002"/>
      <c r="AN756" s="2002"/>
      <c r="AO756" s="2002"/>
      <c r="AP756" s="2002"/>
      <c r="AQ756" s="2002"/>
      <c r="AR756" s="2002"/>
      <c r="AS756" s="2002"/>
      <c r="AT756" s="2002"/>
      <c r="AU756" s="2002"/>
      <c r="AV756" s="2002"/>
      <c r="AW756" s="2006"/>
    </row>
    <row r="757" spans="1:49" ht="12.95">
      <c r="A757" s="2010"/>
      <c r="B757" s="2001"/>
      <c r="C757" s="2001"/>
      <c r="D757" s="1998"/>
      <c r="E757" s="2018"/>
      <c r="F757" s="2001"/>
      <c r="G757" s="2001"/>
      <c r="H757" s="2001"/>
      <c r="I757" s="2000"/>
      <c r="J757" s="2001"/>
      <c r="K757" s="2002"/>
      <c r="L757" s="2002"/>
      <c r="M757" s="2002"/>
      <c r="N757" s="2002"/>
      <c r="O757" s="2002"/>
      <c r="P757" s="2002"/>
      <c r="Q757" s="2002"/>
      <c r="R757" s="2002"/>
      <c r="S757" s="2002"/>
      <c r="T757" s="2002"/>
      <c r="U757" s="2002"/>
      <c r="V757" s="2002"/>
      <c r="W757" s="2002"/>
      <c r="X757" s="2002"/>
      <c r="Y757" s="2002"/>
      <c r="Z757" s="2003"/>
      <c r="AA757" s="2002"/>
      <c r="AB757" s="2002"/>
      <c r="AC757" s="2002"/>
      <c r="AD757" s="2002"/>
      <c r="AE757" s="2002"/>
      <c r="AF757" s="2002"/>
      <c r="AG757" s="2002"/>
      <c r="AH757" s="2002"/>
      <c r="AI757" s="2002"/>
      <c r="AJ757" s="2002"/>
      <c r="AK757" s="2002"/>
      <c r="AL757" s="2002"/>
      <c r="AM757" s="2002"/>
      <c r="AN757" s="2002"/>
      <c r="AO757" s="2002"/>
      <c r="AP757" s="2002"/>
      <c r="AQ757" s="2002"/>
      <c r="AR757" s="2002"/>
      <c r="AS757" s="2002"/>
      <c r="AT757" s="2002"/>
      <c r="AU757" s="2002"/>
      <c r="AV757" s="2002"/>
      <c r="AW757" s="2006"/>
    </row>
    <row r="758" spans="1:49" ht="12.95">
      <c r="A758" s="2010"/>
      <c r="B758" s="2001"/>
      <c r="C758" s="2001"/>
      <c r="D758" s="1998"/>
      <c r="E758" s="2018"/>
      <c r="F758" s="2001"/>
      <c r="G758" s="2001"/>
      <c r="H758" s="2001"/>
      <c r="I758" s="2000"/>
      <c r="J758" s="2001"/>
      <c r="K758" s="2002"/>
      <c r="L758" s="2002"/>
      <c r="M758" s="2002"/>
      <c r="N758" s="2002"/>
      <c r="O758" s="2002"/>
      <c r="P758" s="2002"/>
      <c r="Q758" s="2002"/>
      <c r="R758" s="2002"/>
      <c r="S758" s="2002"/>
      <c r="T758" s="2002"/>
      <c r="U758" s="2002"/>
      <c r="V758" s="2002"/>
      <c r="W758" s="2002"/>
      <c r="X758" s="2002"/>
      <c r="Y758" s="2002"/>
      <c r="Z758" s="2003"/>
      <c r="AA758" s="2002"/>
      <c r="AB758" s="2002"/>
      <c r="AC758" s="2002"/>
      <c r="AD758" s="2002"/>
      <c r="AE758" s="2002"/>
      <c r="AF758" s="2002"/>
      <c r="AG758" s="2002"/>
      <c r="AH758" s="2002"/>
      <c r="AI758" s="2002"/>
      <c r="AJ758" s="2002"/>
      <c r="AK758" s="2002"/>
      <c r="AL758" s="2002"/>
      <c r="AM758" s="2002"/>
      <c r="AN758" s="2002"/>
      <c r="AO758" s="2002"/>
      <c r="AP758" s="2002"/>
      <c r="AQ758" s="2002"/>
      <c r="AR758" s="2002"/>
      <c r="AS758" s="2002"/>
      <c r="AT758" s="2002"/>
      <c r="AU758" s="2002"/>
      <c r="AV758" s="2002"/>
      <c r="AW758" s="2006"/>
    </row>
    <row r="759" spans="1:49" ht="12.95">
      <c r="A759" s="2010"/>
      <c r="B759" s="2001"/>
      <c r="C759" s="2001"/>
      <c r="D759" s="1998"/>
      <c r="E759" s="2018"/>
      <c r="F759" s="2001"/>
      <c r="G759" s="2001"/>
      <c r="H759" s="2001"/>
      <c r="I759" s="2000"/>
      <c r="J759" s="2001"/>
      <c r="K759" s="2002"/>
      <c r="L759" s="2002"/>
      <c r="M759" s="2002"/>
      <c r="N759" s="2002"/>
      <c r="O759" s="2002"/>
      <c r="P759" s="2002"/>
      <c r="Q759" s="2002"/>
      <c r="R759" s="2002"/>
      <c r="S759" s="2002"/>
      <c r="T759" s="2002"/>
      <c r="U759" s="2002"/>
      <c r="V759" s="2002"/>
      <c r="W759" s="2002"/>
      <c r="X759" s="2002"/>
      <c r="Y759" s="2002"/>
      <c r="Z759" s="2003"/>
      <c r="AA759" s="2002"/>
      <c r="AB759" s="2002"/>
      <c r="AC759" s="2002"/>
      <c r="AD759" s="2002"/>
      <c r="AE759" s="2002"/>
      <c r="AF759" s="2002"/>
      <c r="AG759" s="2002"/>
      <c r="AH759" s="2002"/>
      <c r="AI759" s="2002"/>
      <c r="AJ759" s="2002"/>
      <c r="AK759" s="2002"/>
      <c r="AL759" s="2002"/>
      <c r="AM759" s="2002"/>
      <c r="AN759" s="2002"/>
      <c r="AO759" s="2002"/>
      <c r="AP759" s="2002"/>
      <c r="AQ759" s="2002"/>
      <c r="AR759" s="2002"/>
      <c r="AS759" s="2002"/>
      <c r="AT759" s="2002"/>
      <c r="AU759" s="2002"/>
      <c r="AV759" s="2002"/>
      <c r="AW759" s="2006"/>
    </row>
    <row r="760" spans="1:49" ht="12.95">
      <c r="A760" s="2010"/>
      <c r="B760" s="2001"/>
      <c r="C760" s="2001"/>
      <c r="D760" s="1998"/>
      <c r="E760" s="2018"/>
      <c r="F760" s="2001"/>
      <c r="G760" s="2001"/>
      <c r="H760" s="2001"/>
      <c r="I760" s="2000"/>
      <c r="J760" s="2001"/>
      <c r="K760" s="2002"/>
      <c r="L760" s="2002"/>
      <c r="M760" s="2002"/>
      <c r="N760" s="2002"/>
      <c r="O760" s="2002"/>
      <c r="P760" s="2002"/>
      <c r="Q760" s="2002"/>
      <c r="R760" s="2002"/>
      <c r="S760" s="2002"/>
      <c r="T760" s="2002"/>
      <c r="U760" s="2002"/>
      <c r="V760" s="2002"/>
      <c r="W760" s="2002"/>
      <c r="X760" s="2002"/>
      <c r="Y760" s="2002"/>
      <c r="Z760" s="2003"/>
      <c r="AA760" s="2002"/>
      <c r="AB760" s="2002"/>
      <c r="AC760" s="2002"/>
      <c r="AD760" s="2002"/>
      <c r="AE760" s="2002"/>
      <c r="AF760" s="2002"/>
      <c r="AG760" s="2002"/>
      <c r="AH760" s="2002"/>
      <c r="AI760" s="2002"/>
      <c r="AJ760" s="2002"/>
      <c r="AK760" s="2002"/>
      <c r="AL760" s="2002"/>
      <c r="AM760" s="2002"/>
      <c r="AN760" s="2002"/>
      <c r="AO760" s="2002"/>
      <c r="AP760" s="2002"/>
      <c r="AQ760" s="2002"/>
      <c r="AR760" s="2002"/>
      <c r="AS760" s="2002"/>
      <c r="AT760" s="2002"/>
      <c r="AU760" s="2002"/>
      <c r="AV760" s="2002"/>
      <c r="AW760" s="2006"/>
    </row>
    <row r="761" spans="1:49" ht="12.95">
      <c r="A761" s="2010"/>
      <c r="B761" s="2001"/>
      <c r="C761" s="2001"/>
      <c r="D761" s="1998"/>
      <c r="E761" s="2018"/>
      <c r="F761" s="2001"/>
      <c r="G761" s="2001"/>
      <c r="H761" s="2001"/>
      <c r="I761" s="2000"/>
      <c r="J761" s="2001"/>
      <c r="K761" s="2002"/>
      <c r="L761" s="2002"/>
      <c r="M761" s="2002"/>
      <c r="N761" s="2002"/>
      <c r="O761" s="2002"/>
      <c r="P761" s="2002"/>
      <c r="Q761" s="2002"/>
      <c r="R761" s="2002"/>
      <c r="S761" s="2002"/>
      <c r="T761" s="2002"/>
      <c r="U761" s="2002"/>
      <c r="V761" s="2002"/>
      <c r="W761" s="2002"/>
      <c r="X761" s="2002"/>
      <c r="Y761" s="2002"/>
      <c r="Z761" s="2003"/>
      <c r="AA761" s="2002"/>
      <c r="AB761" s="2002"/>
      <c r="AC761" s="2002"/>
      <c r="AD761" s="2002"/>
      <c r="AE761" s="2002"/>
      <c r="AF761" s="2002"/>
      <c r="AG761" s="2002"/>
      <c r="AH761" s="2002"/>
      <c r="AI761" s="2002"/>
      <c r="AJ761" s="2002"/>
      <c r="AK761" s="2002"/>
      <c r="AL761" s="2002"/>
      <c r="AM761" s="2002"/>
      <c r="AN761" s="2002"/>
      <c r="AO761" s="2002"/>
      <c r="AP761" s="2002"/>
      <c r="AQ761" s="2002"/>
      <c r="AR761" s="2002"/>
      <c r="AS761" s="2002"/>
      <c r="AT761" s="2002"/>
      <c r="AU761" s="2002"/>
      <c r="AV761" s="2002"/>
      <c r="AW761" s="2006"/>
    </row>
    <row r="762" spans="1:49" ht="12.95">
      <c r="A762" s="2010"/>
      <c r="B762" s="2001"/>
      <c r="C762" s="2001"/>
      <c r="D762" s="1998"/>
      <c r="E762" s="2018"/>
      <c r="F762" s="2001"/>
      <c r="G762" s="2001"/>
      <c r="H762" s="2001"/>
      <c r="I762" s="2000"/>
      <c r="J762" s="2001"/>
      <c r="K762" s="2002"/>
      <c r="L762" s="2002"/>
      <c r="M762" s="2002"/>
      <c r="N762" s="2002"/>
      <c r="O762" s="2002"/>
      <c r="P762" s="2002"/>
      <c r="Q762" s="2002"/>
      <c r="R762" s="2002"/>
      <c r="S762" s="2002"/>
      <c r="T762" s="2002"/>
      <c r="U762" s="2002"/>
      <c r="V762" s="2002"/>
      <c r="W762" s="2002"/>
      <c r="X762" s="2002"/>
      <c r="Y762" s="2002"/>
      <c r="Z762" s="2003"/>
      <c r="AA762" s="2002"/>
      <c r="AB762" s="2002"/>
      <c r="AC762" s="2002"/>
      <c r="AD762" s="2002"/>
      <c r="AE762" s="2002"/>
      <c r="AF762" s="2002"/>
      <c r="AG762" s="2002"/>
      <c r="AH762" s="2002"/>
      <c r="AI762" s="2002"/>
      <c r="AJ762" s="2002"/>
      <c r="AK762" s="2002"/>
      <c r="AL762" s="2002"/>
      <c r="AM762" s="2002"/>
      <c r="AN762" s="2002"/>
      <c r="AO762" s="2002"/>
      <c r="AP762" s="2002"/>
      <c r="AQ762" s="2002"/>
      <c r="AR762" s="2002"/>
      <c r="AS762" s="2002"/>
      <c r="AT762" s="2002"/>
      <c r="AU762" s="2002"/>
      <c r="AV762" s="2002"/>
      <c r="AW762" s="2006"/>
    </row>
    <row r="763" spans="1:49" ht="12.95">
      <c r="A763" s="2010"/>
      <c r="B763" s="2001"/>
      <c r="C763" s="2001"/>
      <c r="D763" s="1998"/>
      <c r="E763" s="2018"/>
      <c r="F763" s="2001"/>
      <c r="G763" s="2001"/>
      <c r="H763" s="2001"/>
      <c r="I763" s="2000"/>
      <c r="J763" s="2001"/>
      <c r="K763" s="2002"/>
      <c r="L763" s="2002"/>
      <c r="M763" s="2002"/>
      <c r="N763" s="2002"/>
      <c r="O763" s="2002"/>
      <c r="P763" s="2002"/>
      <c r="Q763" s="2002"/>
      <c r="R763" s="2002"/>
      <c r="S763" s="2002"/>
      <c r="T763" s="2002"/>
      <c r="U763" s="2002"/>
      <c r="V763" s="2002"/>
      <c r="W763" s="2002"/>
      <c r="X763" s="2002"/>
      <c r="Y763" s="2002"/>
      <c r="Z763" s="2003"/>
      <c r="AA763" s="2002"/>
      <c r="AB763" s="2002"/>
      <c r="AC763" s="2002"/>
      <c r="AD763" s="2002"/>
      <c r="AE763" s="2002"/>
      <c r="AF763" s="2002"/>
      <c r="AG763" s="2002"/>
      <c r="AH763" s="2002"/>
      <c r="AI763" s="2002"/>
      <c r="AJ763" s="2002"/>
      <c r="AK763" s="2002"/>
      <c r="AL763" s="2002"/>
      <c r="AM763" s="2002"/>
      <c r="AN763" s="2002"/>
      <c r="AO763" s="2002"/>
      <c r="AP763" s="2002"/>
      <c r="AQ763" s="2002"/>
      <c r="AR763" s="2002"/>
      <c r="AS763" s="2002"/>
      <c r="AT763" s="2002"/>
      <c r="AU763" s="2002"/>
      <c r="AV763" s="2002"/>
      <c r="AW763" s="2006"/>
    </row>
    <row r="764" spans="1:49" ht="12.95">
      <c r="A764" s="2010"/>
      <c r="B764" s="2001"/>
      <c r="C764" s="2001"/>
      <c r="D764" s="1998"/>
      <c r="E764" s="2018"/>
      <c r="F764" s="2001"/>
      <c r="G764" s="2001"/>
      <c r="H764" s="2001"/>
      <c r="I764" s="2000"/>
      <c r="J764" s="2001"/>
      <c r="K764" s="2002"/>
      <c r="L764" s="2002"/>
      <c r="M764" s="2002"/>
      <c r="N764" s="2002"/>
      <c r="O764" s="2002"/>
      <c r="P764" s="2002"/>
      <c r="Q764" s="2002"/>
      <c r="R764" s="2002"/>
      <c r="S764" s="2002"/>
      <c r="T764" s="2002"/>
      <c r="U764" s="2002"/>
      <c r="V764" s="2002"/>
      <c r="W764" s="2002"/>
      <c r="X764" s="2002"/>
      <c r="Y764" s="2002"/>
      <c r="Z764" s="2003"/>
      <c r="AA764" s="2002"/>
      <c r="AB764" s="2002"/>
      <c r="AC764" s="2002"/>
      <c r="AD764" s="2002"/>
      <c r="AE764" s="2002"/>
      <c r="AF764" s="2002"/>
      <c r="AG764" s="2002"/>
      <c r="AH764" s="2002"/>
      <c r="AI764" s="2002"/>
      <c r="AJ764" s="2002"/>
      <c r="AK764" s="2002"/>
      <c r="AL764" s="2002"/>
      <c r="AM764" s="2002"/>
      <c r="AN764" s="2002"/>
      <c r="AO764" s="2002"/>
      <c r="AP764" s="2002"/>
      <c r="AQ764" s="2002"/>
      <c r="AR764" s="2002"/>
      <c r="AS764" s="2002"/>
      <c r="AT764" s="2002"/>
      <c r="AU764" s="2002"/>
      <c r="AV764" s="2002"/>
      <c r="AW764" s="2006"/>
    </row>
    <row r="765" spans="1:49" ht="12.95">
      <c r="A765" s="2010"/>
      <c r="B765" s="2001"/>
      <c r="C765" s="2001"/>
      <c r="D765" s="1998"/>
      <c r="E765" s="2018"/>
      <c r="F765" s="2001"/>
      <c r="G765" s="2001"/>
      <c r="H765" s="2001"/>
      <c r="I765" s="2000"/>
      <c r="J765" s="2001"/>
      <c r="K765" s="2002"/>
      <c r="L765" s="2002"/>
      <c r="M765" s="2002"/>
      <c r="N765" s="2002"/>
      <c r="O765" s="2002"/>
      <c r="P765" s="2002"/>
      <c r="Q765" s="2002"/>
      <c r="R765" s="2002"/>
      <c r="S765" s="2002"/>
      <c r="T765" s="2002"/>
      <c r="U765" s="2002"/>
      <c r="V765" s="2002"/>
      <c r="W765" s="2002"/>
      <c r="X765" s="2002"/>
      <c r="Y765" s="2002"/>
      <c r="Z765" s="2003"/>
      <c r="AA765" s="2002"/>
      <c r="AB765" s="2002"/>
      <c r="AC765" s="2002"/>
      <c r="AD765" s="2002"/>
      <c r="AE765" s="2002"/>
      <c r="AF765" s="2002"/>
      <c r="AG765" s="2002"/>
      <c r="AH765" s="2002"/>
      <c r="AI765" s="2002"/>
      <c r="AJ765" s="2002"/>
      <c r="AK765" s="2002"/>
      <c r="AL765" s="2002"/>
      <c r="AM765" s="2002"/>
      <c r="AN765" s="2002"/>
      <c r="AO765" s="2002"/>
      <c r="AP765" s="2002"/>
      <c r="AQ765" s="2002"/>
      <c r="AR765" s="2002"/>
      <c r="AS765" s="2002"/>
      <c r="AT765" s="2002"/>
      <c r="AU765" s="2002"/>
      <c r="AV765" s="2002"/>
      <c r="AW765" s="2006"/>
    </row>
    <row r="766" spans="1:49" ht="12.95">
      <c r="A766" s="2010"/>
      <c r="B766" s="2001"/>
      <c r="C766" s="2001"/>
      <c r="D766" s="1998"/>
      <c r="E766" s="2018"/>
      <c r="F766" s="2001"/>
      <c r="G766" s="2001"/>
      <c r="H766" s="2001"/>
      <c r="I766" s="2000"/>
      <c r="J766" s="2001"/>
      <c r="K766" s="2002"/>
      <c r="L766" s="2002"/>
      <c r="M766" s="2002"/>
      <c r="N766" s="2002"/>
      <c r="O766" s="2002"/>
      <c r="P766" s="2002"/>
      <c r="Q766" s="2002"/>
      <c r="R766" s="2002"/>
      <c r="S766" s="2002"/>
      <c r="T766" s="2002"/>
      <c r="U766" s="2002"/>
      <c r="V766" s="2002"/>
      <c r="W766" s="2002"/>
      <c r="X766" s="2002"/>
      <c r="Y766" s="2002"/>
      <c r="Z766" s="2003"/>
      <c r="AA766" s="2002"/>
      <c r="AB766" s="2002"/>
      <c r="AC766" s="2002"/>
      <c r="AD766" s="2002"/>
      <c r="AE766" s="2002"/>
      <c r="AF766" s="2002"/>
      <c r="AG766" s="2002"/>
      <c r="AH766" s="2002"/>
      <c r="AI766" s="2002"/>
      <c r="AJ766" s="2002"/>
      <c r="AK766" s="2002"/>
      <c r="AL766" s="2002"/>
      <c r="AM766" s="2002"/>
      <c r="AN766" s="2002"/>
      <c r="AO766" s="2002"/>
      <c r="AP766" s="2002"/>
      <c r="AQ766" s="2002"/>
      <c r="AR766" s="2002"/>
      <c r="AS766" s="2002"/>
      <c r="AT766" s="2002"/>
      <c r="AU766" s="2002"/>
      <c r="AV766" s="2002"/>
      <c r="AW766" s="2006"/>
    </row>
    <row r="767" spans="1:49" ht="12.95">
      <c r="A767" s="2010"/>
      <c r="B767" s="2001"/>
      <c r="C767" s="2001"/>
      <c r="D767" s="1998"/>
      <c r="E767" s="2018"/>
      <c r="F767" s="2001"/>
      <c r="G767" s="2001"/>
      <c r="H767" s="2001"/>
      <c r="I767" s="2000"/>
      <c r="J767" s="2001"/>
      <c r="K767" s="2002"/>
      <c r="L767" s="2002"/>
      <c r="M767" s="2002"/>
      <c r="N767" s="2002"/>
      <c r="O767" s="2002"/>
      <c r="P767" s="2002"/>
      <c r="Q767" s="2002"/>
      <c r="R767" s="2002"/>
      <c r="S767" s="2002"/>
      <c r="T767" s="2002"/>
      <c r="U767" s="2002"/>
      <c r="V767" s="2002"/>
      <c r="W767" s="2002"/>
      <c r="X767" s="2002"/>
      <c r="Y767" s="2002"/>
      <c r="Z767" s="2003"/>
      <c r="AA767" s="2002"/>
      <c r="AB767" s="2002"/>
      <c r="AC767" s="2002"/>
      <c r="AD767" s="2002"/>
      <c r="AE767" s="2002"/>
      <c r="AF767" s="2002"/>
      <c r="AG767" s="2002"/>
      <c r="AH767" s="2002"/>
      <c r="AI767" s="2002"/>
      <c r="AJ767" s="2002"/>
      <c r="AK767" s="2002"/>
      <c r="AL767" s="2002"/>
      <c r="AM767" s="2002"/>
      <c r="AN767" s="2002"/>
      <c r="AO767" s="2002"/>
      <c r="AP767" s="2002"/>
      <c r="AQ767" s="2002"/>
      <c r="AR767" s="2002"/>
      <c r="AS767" s="2002"/>
      <c r="AT767" s="2002"/>
      <c r="AU767" s="2002"/>
      <c r="AV767" s="2002"/>
      <c r="AW767" s="2006"/>
    </row>
    <row r="768" spans="1:49" ht="12.95">
      <c r="A768" s="2010"/>
      <c r="B768" s="2001"/>
      <c r="C768" s="2001"/>
      <c r="D768" s="1998"/>
      <c r="E768" s="2018"/>
      <c r="F768" s="2001"/>
      <c r="G768" s="2001"/>
      <c r="H768" s="2001"/>
      <c r="I768" s="2000"/>
      <c r="J768" s="2001"/>
      <c r="K768" s="2002"/>
      <c r="L768" s="2002"/>
      <c r="M768" s="2002"/>
      <c r="N768" s="2002"/>
      <c r="O768" s="2002"/>
      <c r="P768" s="2002"/>
      <c r="Q768" s="2002"/>
      <c r="R768" s="2002"/>
      <c r="S768" s="2002"/>
      <c r="T768" s="2002"/>
      <c r="U768" s="2002"/>
      <c r="V768" s="2002"/>
      <c r="W768" s="2002"/>
      <c r="X768" s="2002"/>
      <c r="Y768" s="2002"/>
      <c r="Z768" s="2003"/>
      <c r="AA768" s="2002"/>
      <c r="AB768" s="2002"/>
      <c r="AC768" s="2002"/>
      <c r="AD768" s="2002"/>
      <c r="AE768" s="2002"/>
      <c r="AF768" s="2002"/>
      <c r="AG768" s="2002"/>
      <c r="AH768" s="2002"/>
      <c r="AI768" s="2002"/>
      <c r="AJ768" s="2002"/>
      <c r="AK768" s="2002"/>
      <c r="AL768" s="2002"/>
      <c r="AM768" s="2002"/>
      <c r="AN768" s="2002"/>
      <c r="AO768" s="2002"/>
      <c r="AP768" s="2002"/>
      <c r="AQ768" s="2002"/>
      <c r="AR768" s="2002"/>
      <c r="AS768" s="2002"/>
      <c r="AT768" s="2002"/>
      <c r="AU768" s="2002"/>
      <c r="AV768" s="2002"/>
      <c r="AW768" s="2006"/>
    </row>
    <row r="769" spans="1:49" ht="12.95">
      <c r="A769" s="2010"/>
      <c r="B769" s="2001"/>
      <c r="C769" s="2001"/>
      <c r="D769" s="1998"/>
      <c r="E769" s="2018"/>
      <c r="F769" s="2001"/>
      <c r="G769" s="2001"/>
      <c r="H769" s="2001"/>
      <c r="I769" s="2000"/>
      <c r="J769" s="2001"/>
      <c r="K769" s="2002"/>
      <c r="L769" s="2002"/>
      <c r="M769" s="2002"/>
      <c r="N769" s="2002"/>
      <c r="O769" s="2002"/>
      <c r="P769" s="2002"/>
      <c r="Q769" s="2002"/>
      <c r="R769" s="2002"/>
      <c r="S769" s="2002"/>
      <c r="T769" s="2002"/>
      <c r="U769" s="2002"/>
      <c r="V769" s="2002"/>
      <c r="W769" s="2002"/>
      <c r="X769" s="2002"/>
      <c r="Y769" s="2002"/>
      <c r="Z769" s="2003"/>
      <c r="AA769" s="2002"/>
      <c r="AB769" s="2002"/>
      <c r="AC769" s="2002"/>
      <c r="AD769" s="2002"/>
      <c r="AE769" s="2002"/>
      <c r="AF769" s="2002"/>
      <c r="AG769" s="2002"/>
      <c r="AH769" s="2002"/>
      <c r="AI769" s="2002"/>
      <c r="AJ769" s="2002"/>
      <c r="AK769" s="2002"/>
      <c r="AL769" s="2002"/>
      <c r="AM769" s="2002"/>
      <c r="AN769" s="2002"/>
      <c r="AO769" s="2002"/>
      <c r="AP769" s="2002"/>
      <c r="AQ769" s="2002"/>
      <c r="AR769" s="2002"/>
      <c r="AS769" s="2002"/>
      <c r="AT769" s="2002"/>
      <c r="AU769" s="2002"/>
      <c r="AV769" s="2002"/>
      <c r="AW769" s="2006"/>
    </row>
    <row r="770" spans="1:49" ht="12.95">
      <c r="A770" s="2010"/>
      <c r="B770" s="2001"/>
      <c r="C770" s="2001"/>
      <c r="D770" s="1998"/>
      <c r="E770" s="2018"/>
      <c r="F770" s="2001"/>
      <c r="G770" s="2001"/>
      <c r="H770" s="2001"/>
      <c r="I770" s="2000"/>
      <c r="J770" s="2001"/>
      <c r="K770" s="2002"/>
      <c r="L770" s="2002"/>
      <c r="M770" s="2002"/>
      <c r="N770" s="2002"/>
      <c r="O770" s="2002"/>
      <c r="P770" s="2002"/>
      <c r="Q770" s="2002"/>
      <c r="R770" s="2002"/>
      <c r="S770" s="2002"/>
      <c r="T770" s="2002"/>
      <c r="U770" s="2002"/>
      <c r="V770" s="2002"/>
      <c r="W770" s="2002"/>
      <c r="X770" s="2002"/>
      <c r="Y770" s="2002"/>
      <c r="Z770" s="2003"/>
      <c r="AA770" s="2002"/>
      <c r="AB770" s="2002"/>
      <c r="AC770" s="2002"/>
      <c r="AD770" s="2002"/>
      <c r="AE770" s="2002"/>
      <c r="AF770" s="2002"/>
      <c r="AG770" s="2002"/>
      <c r="AH770" s="2002"/>
      <c r="AI770" s="2002"/>
      <c r="AJ770" s="2002"/>
      <c r="AK770" s="2002"/>
      <c r="AL770" s="2002"/>
      <c r="AM770" s="2002"/>
      <c r="AN770" s="2002"/>
      <c r="AO770" s="2002"/>
      <c r="AP770" s="2002"/>
      <c r="AQ770" s="2002"/>
      <c r="AR770" s="2002"/>
      <c r="AS770" s="2002"/>
      <c r="AT770" s="2002"/>
      <c r="AU770" s="2002"/>
      <c r="AV770" s="2002"/>
      <c r="AW770" s="2006"/>
    </row>
    <row r="771" spans="1:49" ht="12.95">
      <c r="A771" s="2010"/>
      <c r="B771" s="2001"/>
      <c r="C771" s="2001"/>
      <c r="D771" s="1998"/>
      <c r="E771" s="2018"/>
      <c r="F771" s="2001"/>
      <c r="G771" s="2001"/>
      <c r="H771" s="2001"/>
      <c r="I771" s="2000"/>
      <c r="J771" s="2001"/>
      <c r="K771" s="2002"/>
      <c r="L771" s="2002"/>
      <c r="M771" s="2002"/>
      <c r="N771" s="2002"/>
      <c r="O771" s="2002"/>
      <c r="P771" s="2002"/>
      <c r="Q771" s="2002"/>
      <c r="R771" s="2002"/>
      <c r="S771" s="2002"/>
      <c r="T771" s="2002"/>
      <c r="U771" s="2002"/>
      <c r="V771" s="2002"/>
      <c r="W771" s="2002"/>
      <c r="X771" s="2002"/>
      <c r="Y771" s="2002"/>
      <c r="Z771" s="2003"/>
      <c r="AA771" s="2002"/>
      <c r="AB771" s="2002"/>
      <c r="AC771" s="2002"/>
      <c r="AD771" s="2002"/>
      <c r="AE771" s="2002"/>
      <c r="AF771" s="2002"/>
      <c r="AG771" s="2002"/>
      <c r="AH771" s="2002"/>
      <c r="AI771" s="2002"/>
      <c r="AJ771" s="2002"/>
      <c r="AK771" s="2002"/>
      <c r="AL771" s="2002"/>
      <c r="AM771" s="2002"/>
      <c r="AN771" s="2002"/>
      <c r="AO771" s="2002"/>
      <c r="AP771" s="2002"/>
      <c r="AQ771" s="2002"/>
      <c r="AR771" s="2002"/>
      <c r="AS771" s="2002"/>
      <c r="AT771" s="2002"/>
      <c r="AU771" s="2002"/>
      <c r="AV771" s="2002"/>
      <c r="AW771" s="2006"/>
    </row>
    <row r="772" spans="1:49" ht="12.95">
      <c r="A772" s="2010"/>
      <c r="B772" s="2001"/>
      <c r="C772" s="2001"/>
      <c r="D772" s="1998"/>
      <c r="E772" s="2018"/>
      <c r="F772" s="2001"/>
      <c r="G772" s="2001"/>
      <c r="H772" s="2001"/>
      <c r="I772" s="2000"/>
      <c r="J772" s="2001"/>
      <c r="K772" s="2002"/>
      <c r="L772" s="2002"/>
      <c r="M772" s="2002"/>
      <c r="N772" s="2002"/>
      <c r="O772" s="2002"/>
      <c r="P772" s="2002"/>
      <c r="Q772" s="2002"/>
      <c r="R772" s="2002"/>
      <c r="S772" s="2002"/>
      <c r="T772" s="2002"/>
      <c r="U772" s="2002"/>
      <c r="V772" s="2002"/>
      <c r="W772" s="2002"/>
      <c r="X772" s="2002"/>
      <c r="Y772" s="2002"/>
      <c r="Z772" s="2003"/>
      <c r="AA772" s="2002"/>
      <c r="AB772" s="2002"/>
      <c r="AC772" s="2002"/>
      <c r="AD772" s="2002"/>
      <c r="AE772" s="2002"/>
      <c r="AF772" s="2002"/>
      <c r="AG772" s="2002"/>
      <c r="AH772" s="2002"/>
      <c r="AI772" s="2002"/>
      <c r="AJ772" s="2002"/>
      <c r="AK772" s="2002"/>
      <c r="AL772" s="2002"/>
      <c r="AM772" s="2002"/>
      <c r="AN772" s="2002"/>
      <c r="AO772" s="2002"/>
      <c r="AP772" s="2002"/>
      <c r="AQ772" s="2002"/>
      <c r="AR772" s="2002"/>
      <c r="AS772" s="2002"/>
      <c r="AT772" s="2002"/>
      <c r="AU772" s="2002"/>
      <c r="AV772" s="2002"/>
      <c r="AW772" s="2006"/>
    </row>
    <row r="773" spans="1:49" ht="12.95">
      <c r="A773" s="2010"/>
      <c r="B773" s="2001"/>
      <c r="C773" s="2001"/>
      <c r="D773" s="1998"/>
      <c r="E773" s="2018"/>
      <c r="F773" s="2001"/>
      <c r="G773" s="2001"/>
      <c r="H773" s="2001"/>
      <c r="I773" s="2000"/>
      <c r="J773" s="2001"/>
      <c r="K773" s="2002"/>
      <c r="L773" s="2002"/>
      <c r="M773" s="2002"/>
      <c r="N773" s="2002"/>
      <c r="O773" s="2002"/>
      <c r="P773" s="2002"/>
      <c r="Q773" s="2002"/>
      <c r="R773" s="2002"/>
      <c r="S773" s="2002"/>
      <c r="T773" s="2002"/>
      <c r="U773" s="2002"/>
      <c r="V773" s="2002"/>
      <c r="W773" s="2002"/>
      <c r="X773" s="2002"/>
      <c r="Y773" s="2002"/>
      <c r="Z773" s="2003"/>
      <c r="AA773" s="2002"/>
      <c r="AB773" s="2002"/>
      <c r="AC773" s="2002"/>
      <c r="AD773" s="2002"/>
      <c r="AE773" s="2002"/>
      <c r="AF773" s="2002"/>
      <c r="AG773" s="2002"/>
      <c r="AH773" s="2002"/>
      <c r="AI773" s="2002"/>
      <c r="AJ773" s="2002"/>
      <c r="AK773" s="2002"/>
      <c r="AL773" s="2002"/>
      <c r="AM773" s="2002"/>
      <c r="AN773" s="2002"/>
      <c r="AO773" s="2002"/>
      <c r="AP773" s="2002"/>
      <c r="AQ773" s="2002"/>
      <c r="AR773" s="2002"/>
      <c r="AS773" s="2002"/>
      <c r="AT773" s="2002"/>
      <c r="AU773" s="2002"/>
      <c r="AV773" s="2002"/>
      <c r="AW773" s="2006"/>
    </row>
    <row r="774" spans="1:49" ht="12.95">
      <c r="A774" s="2010"/>
      <c r="B774" s="2001"/>
      <c r="C774" s="2001"/>
      <c r="D774" s="1998"/>
      <c r="E774" s="2018"/>
      <c r="F774" s="2001"/>
      <c r="G774" s="2001"/>
      <c r="H774" s="2001"/>
      <c r="I774" s="2000"/>
      <c r="J774" s="2001"/>
      <c r="K774" s="2002"/>
      <c r="L774" s="2002"/>
      <c r="M774" s="2002"/>
      <c r="N774" s="2002"/>
      <c r="O774" s="2002"/>
      <c r="P774" s="2002"/>
      <c r="Q774" s="2002"/>
      <c r="R774" s="2002"/>
      <c r="S774" s="2002"/>
      <c r="T774" s="2002"/>
      <c r="U774" s="2002"/>
      <c r="V774" s="2002"/>
      <c r="W774" s="2002"/>
      <c r="X774" s="2002"/>
      <c r="Y774" s="2002"/>
      <c r="Z774" s="2003"/>
      <c r="AA774" s="2002"/>
      <c r="AB774" s="2002"/>
      <c r="AC774" s="2002"/>
      <c r="AD774" s="2002"/>
      <c r="AE774" s="2002"/>
      <c r="AF774" s="2002"/>
      <c r="AG774" s="2002"/>
      <c r="AH774" s="2002"/>
      <c r="AI774" s="2002"/>
      <c r="AJ774" s="2002"/>
      <c r="AK774" s="2002"/>
      <c r="AL774" s="2002"/>
      <c r="AM774" s="2002"/>
      <c r="AN774" s="2002"/>
      <c r="AO774" s="2002"/>
      <c r="AP774" s="2002"/>
      <c r="AQ774" s="2002"/>
      <c r="AR774" s="2002"/>
      <c r="AS774" s="2002"/>
      <c r="AT774" s="2002"/>
      <c r="AU774" s="2002"/>
      <c r="AV774" s="2002"/>
      <c r="AW774" s="2006"/>
    </row>
    <row r="775" spans="1:49" ht="12.95">
      <c r="A775" s="2010"/>
      <c r="B775" s="2001"/>
      <c r="C775" s="2001"/>
      <c r="D775" s="1998"/>
      <c r="E775" s="2018"/>
      <c r="F775" s="2001"/>
      <c r="G775" s="2001"/>
      <c r="H775" s="2001"/>
      <c r="I775" s="2000"/>
      <c r="J775" s="2001"/>
      <c r="K775" s="2002"/>
      <c r="L775" s="2002"/>
      <c r="M775" s="2002"/>
      <c r="N775" s="2002"/>
      <c r="O775" s="2002"/>
      <c r="P775" s="2002"/>
      <c r="Q775" s="2002"/>
      <c r="R775" s="2002"/>
      <c r="S775" s="2002"/>
      <c r="T775" s="2002"/>
      <c r="U775" s="2002"/>
      <c r="V775" s="2002"/>
      <c r="W775" s="2002"/>
      <c r="X775" s="2002"/>
      <c r="Y775" s="2002"/>
      <c r="Z775" s="2003"/>
      <c r="AA775" s="2002"/>
      <c r="AB775" s="2002"/>
      <c r="AC775" s="2002"/>
      <c r="AD775" s="2002"/>
      <c r="AE775" s="2002"/>
      <c r="AF775" s="2002"/>
      <c r="AG775" s="2002"/>
      <c r="AH775" s="2002"/>
      <c r="AI775" s="2002"/>
      <c r="AJ775" s="2002"/>
      <c r="AK775" s="2002"/>
      <c r="AL775" s="2002"/>
      <c r="AM775" s="2002"/>
      <c r="AN775" s="2002"/>
      <c r="AO775" s="2002"/>
      <c r="AP775" s="2002"/>
      <c r="AQ775" s="2002"/>
      <c r="AR775" s="2002"/>
      <c r="AS775" s="2002"/>
      <c r="AT775" s="2002"/>
      <c r="AU775" s="2002"/>
      <c r="AV775" s="2002"/>
      <c r="AW775" s="2006"/>
    </row>
    <row r="776" spans="1:49" ht="12.95">
      <c r="A776" s="2010"/>
      <c r="B776" s="2001"/>
      <c r="C776" s="2001"/>
      <c r="D776" s="1998"/>
      <c r="E776" s="2018"/>
      <c r="F776" s="2001"/>
      <c r="G776" s="2001"/>
      <c r="H776" s="2001"/>
      <c r="I776" s="2000"/>
      <c r="J776" s="2001"/>
      <c r="K776" s="2002"/>
      <c r="L776" s="2002"/>
      <c r="M776" s="2002"/>
      <c r="N776" s="2002"/>
      <c r="O776" s="2002"/>
      <c r="P776" s="2002"/>
      <c r="Q776" s="2002"/>
      <c r="R776" s="2002"/>
      <c r="S776" s="2002"/>
      <c r="T776" s="2002"/>
      <c r="U776" s="2002"/>
      <c r="V776" s="2002"/>
      <c r="W776" s="2002"/>
      <c r="X776" s="2002"/>
      <c r="Y776" s="2002"/>
      <c r="Z776" s="2003"/>
      <c r="AA776" s="2002"/>
      <c r="AB776" s="2002"/>
      <c r="AC776" s="2002"/>
      <c r="AD776" s="2002"/>
      <c r="AE776" s="2002"/>
      <c r="AF776" s="2002"/>
      <c r="AG776" s="2002"/>
      <c r="AH776" s="2002"/>
      <c r="AI776" s="2002"/>
      <c r="AJ776" s="2002"/>
      <c r="AK776" s="2002"/>
      <c r="AL776" s="2002"/>
      <c r="AM776" s="2002"/>
      <c r="AN776" s="2002"/>
      <c r="AO776" s="2002"/>
      <c r="AP776" s="2002"/>
      <c r="AQ776" s="2002"/>
      <c r="AR776" s="2002"/>
      <c r="AS776" s="2002"/>
      <c r="AT776" s="2002"/>
      <c r="AU776" s="2002"/>
      <c r="AV776" s="2002"/>
      <c r="AW776" s="2006"/>
    </row>
    <row r="777" spans="1:49" ht="12.95">
      <c r="A777" s="2010"/>
      <c r="B777" s="2001"/>
      <c r="C777" s="2001"/>
      <c r="D777" s="1998"/>
      <c r="E777" s="2018"/>
      <c r="F777" s="2001"/>
      <c r="G777" s="2001"/>
      <c r="H777" s="2001"/>
      <c r="I777" s="2000"/>
      <c r="J777" s="2001"/>
      <c r="K777" s="2002"/>
      <c r="L777" s="2002"/>
      <c r="M777" s="2002"/>
      <c r="N777" s="2002"/>
      <c r="O777" s="2002"/>
      <c r="P777" s="2002"/>
      <c r="Q777" s="2002"/>
      <c r="R777" s="2002"/>
      <c r="S777" s="2002"/>
      <c r="T777" s="2002"/>
      <c r="U777" s="2002"/>
      <c r="V777" s="2002"/>
      <c r="W777" s="2002"/>
      <c r="X777" s="2002"/>
      <c r="Y777" s="2002"/>
      <c r="Z777" s="2003"/>
      <c r="AA777" s="2002"/>
      <c r="AB777" s="2002"/>
      <c r="AC777" s="2002"/>
      <c r="AD777" s="2002"/>
      <c r="AE777" s="2002"/>
      <c r="AF777" s="2002"/>
      <c r="AG777" s="2002"/>
      <c r="AH777" s="2002"/>
      <c r="AI777" s="2002"/>
      <c r="AJ777" s="2002"/>
      <c r="AK777" s="2002"/>
      <c r="AL777" s="2002"/>
      <c r="AM777" s="2002"/>
      <c r="AN777" s="2002"/>
      <c r="AO777" s="2002"/>
      <c r="AP777" s="2002"/>
      <c r="AQ777" s="2002"/>
      <c r="AR777" s="2002"/>
      <c r="AS777" s="2002"/>
      <c r="AT777" s="2002"/>
      <c r="AU777" s="2002"/>
      <c r="AV777" s="2002"/>
      <c r="AW777" s="2006"/>
    </row>
    <row r="778" spans="1:49" ht="12.95">
      <c r="A778" s="2010"/>
      <c r="B778" s="2001"/>
      <c r="C778" s="2001"/>
      <c r="D778" s="1998"/>
      <c r="E778" s="2018"/>
      <c r="F778" s="2001"/>
      <c r="G778" s="2001"/>
      <c r="H778" s="2001"/>
      <c r="I778" s="2000"/>
      <c r="J778" s="2001"/>
      <c r="K778" s="2002"/>
      <c r="L778" s="2002"/>
      <c r="M778" s="2002"/>
      <c r="N778" s="2002"/>
      <c r="O778" s="2002"/>
      <c r="P778" s="2002"/>
      <c r="Q778" s="2002"/>
      <c r="R778" s="2002"/>
      <c r="S778" s="2002"/>
      <c r="T778" s="2002"/>
      <c r="U778" s="2002"/>
      <c r="V778" s="2002"/>
      <c r="W778" s="2002"/>
      <c r="X778" s="2002"/>
      <c r="Y778" s="2002"/>
      <c r="Z778" s="2003"/>
      <c r="AA778" s="2002"/>
      <c r="AB778" s="2002"/>
      <c r="AC778" s="2002"/>
      <c r="AD778" s="2002"/>
      <c r="AE778" s="2002"/>
      <c r="AF778" s="2002"/>
      <c r="AG778" s="2002"/>
      <c r="AH778" s="2002"/>
      <c r="AI778" s="2002"/>
      <c r="AJ778" s="2002"/>
      <c r="AK778" s="2002"/>
      <c r="AL778" s="2002"/>
      <c r="AM778" s="2002"/>
      <c r="AN778" s="2002"/>
      <c r="AO778" s="2002"/>
      <c r="AP778" s="2002"/>
      <c r="AQ778" s="2002"/>
      <c r="AR778" s="2002"/>
      <c r="AS778" s="2002"/>
      <c r="AT778" s="2002"/>
      <c r="AU778" s="2002"/>
      <c r="AV778" s="2002"/>
      <c r="AW778" s="2006"/>
    </row>
    <row r="779" spans="1:49" ht="12.95">
      <c r="A779" s="2010"/>
      <c r="B779" s="2001"/>
      <c r="C779" s="2001"/>
      <c r="D779" s="1998"/>
      <c r="E779" s="2018"/>
      <c r="F779" s="2001"/>
      <c r="G779" s="2001"/>
      <c r="H779" s="2001"/>
      <c r="I779" s="2000"/>
      <c r="J779" s="2001"/>
      <c r="K779" s="2002"/>
      <c r="L779" s="2002"/>
      <c r="M779" s="2002"/>
      <c r="N779" s="2002"/>
      <c r="O779" s="2002"/>
      <c r="P779" s="2002"/>
      <c r="Q779" s="2002"/>
      <c r="R779" s="2002"/>
      <c r="S779" s="2002"/>
      <c r="T779" s="2002"/>
      <c r="U779" s="2002"/>
      <c r="V779" s="2002"/>
      <c r="W779" s="2002"/>
      <c r="X779" s="2002"/>
      <c r="Y779" s="2002"/>
      <c r="Z779" s="2003"/>
      <c r="AA779" s="2002"/>
      <c r="AB779" s="2002"/>
      <c r="AC779" s="2002"/>
      <c r="AD779" s="2002"/>
      <c r="AE779" s="2002"/>
      <c r="AF779" s="2002"/>
      <c r="AG779" s="2002"/>
      <c r="AH779" s="2002"/>
      <c r="AI779" s="2002"/>
      <c r="AJ779" s="2002"/>
      <c r="AK779" s="2002"/>
      <c r="AL779" s="2002"/>
      <c r="AM779" s="2002"/>
      <c r="AN779" s="2002"/>
      <c r="AO779" s="2002"/>
      <c r="AP779" s="2002"/>
      <c r="AQ779" s="2002"/>
      <c r="AR779" s="2002"/>
      <c r="AS779" s="2002"/>
      <c r="AT779" s="2002"/>
      <c r="AU779" s="2002"/>
      <c r="AV779" s="2002"/>
      <c r="AW779" s="2006"/>
    </row>
    <row r="780" spans="1:49" ht="12.95">
      <c r="A780" s="2010"/>
      <c r="B780" s="2001"/>
      <c r="C780" s="2001"/>
      <c r="D780" s="1998"/>
      <c r="E780" s="2018"/>
      <c r="F780" s="2001"/>
      <c r="G780" s="2001"/>
      <c r="H780" s="2001"/>
      <c r="I780" s="2000"/>
      <c r="J780" s="2001"/>
      <c r="K780" s="2002"/>
      <c r="L780" s="2002"/>
      <c r="M780" s="2002"/>
      <c r="N780" s="2002"/>
      <c r="O780" s="2002"/>
      <c r="P780" s="2002"/>
      <c r="Q780" s="2002"/>
      <c r="R780" s="2002"/>
      <c r="S780" s="2002"/>
      <c r="T780" s="2002"/>
      <c r="U780" s="2002"/>
      <c r="V780" s="2002"/>
      <c r="W780" s="2002"/>
      <c r="X780" s="2002"/>
      <c r="Y780" s="2002"/>
      <c r="Z780" s="2003"/>
      <c r="AA780" s="2002"/>
      <c r="AB780" s="2002"/>
      <c r="AC780" s="2002"/>
      <c r="AD780" s="2002"/>
      <c r="AE780" s="2002"/>
      <c r="AF780" s="2002"/>
      <c r="AG780" s="2002"/>
      <c r="AH780" s="2002"/>
      <c r="AI780" s="2002"/>
      <c r="AJ780" s="2002"/>
      <c r="AK780" s="2002"/>
      <c r="AL780" s="2002"/>
      <c r="AM780" s="2002"/>
      <c r="AN780" s="2002"/>
      <c r="AO780" s="2002"/>
      <c r="AP780" s="2002"/>
      <c r="AQ780" s="2002"/>
      <c r="AR780" s="2002"/>
      <c r="AS780" s="2002"/>
      <c r="AT780" s="2002"/>
      <c r="AU780" s="2002"/>
      <c r="AV780" s="2002"/>
      <c r="AW780" s="2006"/>
    </row>
    <row r="781" spans="1:49" ht="12.95">
      <c r="A781" s="2010"/>
      <c r="B781" s="2001"/>
      <c r="C781" s="2001"/>
      <c r="D781" s="1998"/>
      <c r="E781" s="2018"/>
      <c r="F781" s="2001"/>
      <c r="G781" s="2001"/>
      <c r="H781" s="2001"/>
      <c r="I781" s="2000"/>
      <c r="J781" s="2001"/>
      <c r="K781" s="2002"/>
      <c r="L781" s="2002"/>
      <c r="M781" s="2002"/>
      <c r="N781" s="2002"/>
      <c r="O781" s="2002"/>
      <c r="P781" s="2002"/>
      <c r="Q781" s="2002"/>
      <c r="R781" s="2002"/>
      <c r="S781" s="2002"/>
      <c r="T781" s="2002"/>
      <c r="U781" s="2002"/>
      <c r="V781" s="2002"/>
      <c r="W781" s="2002"/>
      <c r="X781" s="2002"/>
      <c r="Y781" s="2002"/>
      <c r="Z781" s="2003"/>
      <c r="AA781" s="2002"/>
      <c r="AB781" s="2002"/>
      <c r="AC781" s="2002"/>
      <c r="AD781" s="2002"/>
      <c r="AE781" s="2002"/>
      <c r="AF781" s="2002"/>
      <c r="AG781" s="2002"/>
      <c r="AH781" s="2002"/>
      <c r="AI781" s="2002"/>
      <c r="AJ781" s="2002"/>
      <c r="AK781" s="2002"/>
      <c r="AL781" s="2002"/>
      <c r="AM781" s="2002"/>
      <c r="AN781" s="2002"/>
      <c r="AO781" s="2002"/>
      <c r="AP781" s="2002"/>
      <c r="AQ781" s="2002"/>
      <c r="AR781" s="2002"/>
      <c r="AS781" s="2002"/>
      <c r="AT781" s="2002"/>
      <c r="AU781" s="2002"/>
      <c r="AV781" s="2002"/>
      <c r="AW781" s="2006"/>
    </row>
    <row r="782" spans="1:49" ht="12.95">
      <c r="A782" s="2010"/>
      <c r="B782" s="2001"/>
      <c r="C782" s="2001"/>
      <c r="D782" s="1998"/>
      <c r="E782" s="2018"/>
      <c r="F782" s="2001"/>
      <c r="G782" s="2001"/>
      <c r="H782" s="2001"/>
      <c r="I782" s="2000"/>
      <c r="J782" s="2001"/>
      <c r="K782" s="2002"/>
      <c r="L782" s="2002"/>
      <c r="M782" s="2002"/>
      <c r="N782" s="2002"/>
      <c r="O782" s="2002"/>
      <c r="P782" s="2002"/>
      <c r="Q782" s="2002"/>
      <c r="R782" s="2002"/>
      <c r="S782" s="2002"/>
      <c r="T782" s="2002"/>
      <c r="U782" s="2002"/>
      <c r="V782" s="2002"/>
      <c r="W782" s="2002"/>
      <c r="X782" s="2002"/>
      <c r="Y782" s="2002"/>
      <c r="Z782" s="2003"/>
      <c r="AA782" s="2002"/>
      <c r="AB782" s="2002"/>
      <c r="AC782" s="2002"/>
      <c r="AD782" s="2002"/>
      <c r="AE782" s="2002"/>
      <c r="AF782" s="2002"/>
      <c r="AG782" s="2002"/>
      <c r="AH782" s="2002"/>
      <c r="AI782" s="2002"/>
      <c r="AJ782" s="2002"/>
      <c r="AK782" s="2002"/>
      <c r="AL782" s="2002"/>
      <c r="AM782" s="2002"/>
      <c r="AN782" s="2002"/>
      <c r="AO782" s="2002"/>
      <c r="AP782" s="2002"/>
      <c r="AQ782" s="2002"/>
      <c r="AR782" s="2002"/>
      <c r="AS782" s="2002"/>
      <c r="AT782" s="2002"/>
      <c r="AU782" s="2002"/>
      <c r="AV782" s="2002"/>
      <c r="AW782" s="2006"/>
    </row>
    <row r="783" spans="1:49" ht="12.95">
      <c r="A783" s="2010"/>
      <c r="B783" s="2001"/>
      <c r="C783" s="2001"/>
      <c r="D783" s="1998"/>
      <c r="E783" s="2018"/>
      <c r="F783" s="2001"/>
      <c r="G783" s="2001"/>
      <c r="H783" s="2001"/>
      <c r="I783" s="2000"/>
      <c r="J783" s="2001"/>
      <c r="K783" s="2002"/>
      <c r="L783" s="2002"/>
      <c r="M783" s="2002"/>
      <c r="N783" s="2002"/>
      <c r="O783" s="2002"/>
      <c r="P783" s="2002"/>
      <c r="Q783" s="2002"/>
      <c r="R783" s="2002"/>
      <c r="S783" s="2002"/>
      <c r="T783" s="2002"/>
      <c r="U783" s="2002"/>
      <c r="V783" s="2002"/>
      <c r="W783" s="2002"/>
      <c r="X783" s="2002"/>
      <c r="Y783" s="2002"/>
      <c r="Z783" s="2003"/>
      <c r="AA783" s="2002"/>
      <c r="AB783" s="2002"/>
      <c r="AC783" s="2002"/>
      <c r="AD783" s="2002"/>
      <c r="AE783" s="2002"/>
      <c r="AF783" s="2002"/>
      <c r="AG783" s="2002"/>
      <c r="AH783" s="2002"/>
      <c r="AI783" s="2002"/>
      <c r="AJ783" s="2002"/>
      <c r="AK783" s="2002"/>
      <c r="AL783" s="2002"/>
      <c r="AM783" s="2002"/>
      <c r="AN783" s="2002"/>
      <c r="AO783" s="2002"/>
      <c r="AP783" s="2002"/>
      <c r="AQ783" s="2002"/>
      <c r="AR783" s="2002"/>
      <c r="AS783" s="2002"/>
      <c r="AT783" s="2002"/>
      <c r="AU783" s="2002"/>
      <c r="AV783" s="2002"/>
      <c r="AW783" s="2006"/>
    </row>
    <row r="784" spans="1:49" ht="12.95">
      <c r="A784" s="2010"/>
      <c r="B784" s="2001"/>
      <c r="C784" s="2001"/>
      <c r="D784" s="1998"/>
      <c r="E784" s="2018"/>
      <c r="F784" s="2001"/>
      <c r="G784" s="2001"/>
      <c r="H784" s="2001"/>
      <c r="I784" s="2000"/>
      <c r="J784" s="2001"/>
      <c r="K784" s="2002"/>
      <c r="L784" s="2002"/>
      <c r="M784" s="2002"/>
      <c r="N784" s="2002"/>
      <c r="O784" s="2002"/>
      <c r="P784" s="2002"/>
      <c r="Q784" s="2002"/>
      <c r="R784" s="2002"/>
      <c r="S784" s="2002"/>
      <c r="T784" s="2002"/>
      <c r="U784" s="2002"/>
      <c r="V784" s="2002"/>
      <c r="W784" s="2002"/>
      <c r="X784" s="2002"/>
      <c r="Y784" s="2002"/>
      <c r="Z784" s="2003"/>
      <c r="AA784" s="2002"/>
      <c r="AB784" s="2002"/>
      <c r="AC784" s="2002"/>
      <c r="AD784" s="2002"/>
      <c r="AE784" s="2002"/>
      <c r="AF784" s="2002"/>
      <c r="AG784" s="2002"/>
      <c r="AH784" s="2002"/>
      <c r="AI784" s="2002"/>
      <c r="AJ784" s="2002"/>
      <c r="AK784" s="2002"/>
      <c r="AL784" s="2002"/>
      <c r="AM784" s="2002"/>
      <c r="AN784" s="2002"/>
      <c r="AO784" s="2002"/>
      <c r="AP784" s="2002"/>
      <c r="AQ784" s="2002"/>
      <c r="AR784" s="2002"/>
      <c r="AS784" s="2002"/>
      <c r="AT784" s="2002"/>
      <c r="AU784" s="2002"/>
      <c r="AV784" s="2002"/>
      <c r="AW784" s="2006"/>
    </row>
    <row r="785" spans="1:49" ht="12.95">
      <c r="A785" s="2010"/>
      <c r="B785" s="2001"/>
      <c r="C785" s="2001"/>
      <c r="D785" s="1998"/>
      <c r="E785" s="2018"/>
      <c r="F785" s="2001"/>
      <c r="G785" s="2001"/>
      <c r="H785" s="2001"/>
      <c r="I785" s="2000"/>
      <c r="J785" s="2001"/>
      <c r="K785" s="2002"/>
      <c r="L785" s="2002"/>
      <c r="M785" s="2002"/>
      <c r="N785" s="2002"/>
      <c r="O785" s="2002"/>
      <c r="P785" s="2002"/>
      <c r="Q785" s="2002"/>
      <c r="R785" s="2002"/>
      <c r="S785" s="2002"/>
      <c r="T785" s="2002"/>
      <c r="U785" s="2002"/>
      <c r="V785" s="2002"/>
      <c r="W785" s="2002"/>
      <c r="X785" s="2002"/>
      <c r="Y785" s="2002"/>
      <c r="Z785" s="2003"/>
      <c r="AA785" s="2002"/>
      <c r="AB785" s="2002"/>
      <c r="AC785" s="2002"/>
      <c r="AD785" s="2002"/>
      <c r="AE785" s="2002"/>
      <c r="AF785" s="2002"/>
      <c r="AG785" s="2002"/>
      <c r="AH785" s="2002"/>
      <c r="AI785" s="2002"/>
      <c r="AJ785" s="2002"/>
      <c r="AK785" s="2002"/>
      <c r="AL785" s="2002"/>
      <c r="AM785" s="2002"/>
      <c r="AN785" s="2002"/>
      <c r="AO785" s="2002"/>
      <c r="AP785" s="2002"/>
      <c r="AQ785" s="2002"/>
      <c r="AR785" s="2002"/>
      <c r="AS785" s="2002"/>
      <c r="AT785" s="2002"/>
      <c r="AU785" s="2002"/>
      <c r="AV785" s="2002"/>
      <c r="AW785" s="2006"/>
    </row>
    <row r="786" spans="1:49" ht="12.95">
      <c r="A786" s="2010"/>
      <c r="B786" s="2001"/>
      <c r="C786" s="2001"/>
      <c r="D786" s="1998"/>
      <c r="E786" s="2018"/>
      <c r="F786" s="2001"/>
      <c r="G786" s="2001"/>
      <c r="H786" s="2001"/>
      <c r="I786" s="2000"/>
      <c r="J786" s="2001"/>
      <c r="K786" s="2002"/>
      <c r="L786" s="2002"/>
      <c r="M786" s="2002"/>
      <c r="N786" s="2002"/>
      <c r="O786" s="2002"/>
      <c r="P786" s="2002"/>
      <c r="Q786" s="2002"/>
      <c r="R786" s="2002"/>
      <c r="S786" s="2002"/>
      <c r="T786" s="2002"/>
      <c r="U786" s="2002"/>
      <c r="V786" s="2002"/>
      <c r="W786" s="2002"/>
      <c r="X786" s="2002"/>
      <c r="Y786" s="2002"/>
      <c r="Z786" s="2003"/>
      <c r="AA786" s="2002"/>
      <c r="AB786" s="2002"/>
      <c r="AC786" s="2002"/>
      <c r="AD786" s="2002"/>
      <c r="AE786" s="2002"/>
      <c r="AF786" s="2002"/>
      <c r="AG786" s="2002"/>
      <c r="AH786" s="2002"/>
      <c r="AI786" s="2002"/>
      <c r="AJ786" s="2002"/>
      <c r="AK786" s="2002"/>
      <c r="AL786" s="2002"/>
      <c r="AM786" s="2002"/>
      <c r="AN786" s="2002"/>
      <c r="AO786" s="2002"/>
      <c r="AP786" s="2002"/>
      <c r="AQ786" s="2002"/>
      <c r="AR786" s="2002"/>
      <c r="AS786" s="2002"/>
      <c r="AT786" s="2002"/>
      <c r="AU786" s="2002"/>
      <c r="AV786" s="2002"/>
      <c r="AW786" s="2006"/>
    </row>
    <row r="787" spans="1:49" ht="12.95">
      <c r="A787" s="2010"/>
      <c r="B787" s="2001"/>
      <c r="C787" s="2001"/>
      <c r="D787" s="1998"/>
      <c r="E787" s="2018"/>
      <c r="F787" s="2001"/>
      <c r="G787" s="2001"/>
      <c r="H787" s="2001"/>
      <c r="I787" s="2000"/>
      <c r="J787" s="2001"/>
      <c r="K787" s="2002"/>
      <c r="L787" s="2002"/>
      <c r="M787" s="2002"/>
      <c r="N787" s="2002"/>
      <c r="O787" s="2002"/>
      <c r="P787" s="2002"/>
      <c r="Q787" s="2002"/>
      <c r="R787" s="2002"/>
      <c r="S787" s="2002"/>
      <c r="T787" s="2002"/>
      <c r="U787" s="2002"/>
      <c r="V787" s="2002"/>
      <c r="W787" s="2002"/>
      <c r="X787" s="2002"/>
      <c r="Y787" s="2002"/>
      <c r="Z787" s="2003"/>
      <c r="AA787" s="2002"/>
      <c r="AB787" s="2002"/>
      <c r="AC787" s="2002"/>
      <c r="AD787" s="2002"/>
      <c r="AE787" s="2002"/>
      <c r="AF787" s="2002"/>
      <c r="AG787" s="2002"/>
      <c r="AH787" s="2002"/>
      <c r="AI787" s="2002"/>
      <c r="AJ787" s="2002"/>
      <c r="AK787" s="2002"/>
      <c r="AL787" s="2002"/>
      <c r="AM787" s="2002"/>
      <c r="AN787" s="2002"/>
      <c r="AO787" s="2002"/>
      <c r="AP787" s="2002"/>
      <c r="AQ787" s="2002"/>
      <c r="AR787" s="2002"/>
      <c r="AS787" s="2002"/>
      <c r="AT787" s="2002"/>
      <c r="AU787" s="2002"/>
      <c r="AV787" s="2002"/>
      <c r="AW787" s="2006"/>
    </row>
    <row r="788" spans="1:49" ht="12.95">
      <c r="A788" s="2010"/>
      <c r="B788" s="2001"/>
      <c r="C788" s="2001"/>
      <c r="D788" s="1998"/>
      <c r="E788" s="2018"/>
      <c r="F788" s="2001"/>
      <c r="G788" s="2001"/>
      <c r="H788" s="2001"/>
      <c r="I788" s="2000"/>
      <c r="J788" s="2001"/>
      <c r="K788" s="2002"/>
      <c r="L788" s="2002"/>
      <c r="M788" s="2002"/>
      <c r="N788" s="2002"/>
      <c r="O788" s="2002"/>
      <c r="P788" s="2002"/>
      <c r="Q788" s="2002"/>
      <c r="R788" s="2002"/>
      <c r="S788" s="2002"/>
      <c r="T788" s="2002"/>
      <c r="U788" s="2002"/>
      <c r="V788" s="2002"/>
      <c r="W788" s="2002"/>
      <c r="X788" s="2002"/>
      <c r="Y788" s="2002"/>
      <c r="Z788" s="2003"/>
      <c r="AA788" s="2002"/>
      <c r="AB788" s="2002"/>
      <c r="AC788" s="2002"/>
      <c r="AD788" s="2002"/>
      <c r="AE788" s="2002"/>
      <c r="AF788" s="2002"/>
      <c r="AG788" s="2002"/>
      <c r="AH788" s="2002"/>
      <c r="AI788" s="2002"/>
      <c r="AJ788" s="2002"/>
      <c r="AK788" s="2002"/>
      <c r="AL788" s="2002"/>
      <c r="AM788" s="2002"/>
      <c r="AN788" s="2002"/>
      <c r="AO788" s="2002"/>
      <c r="AP788" s="2002"/>
      <c r="AQ788" s="2002"/>
      <c r="AR788" s="2002"/>
      <c r="AS788" s="2002"/>
      <c r="AT788" s="2002"/>
      <c r="AU788" s="2002"/>
      <c r="AV788" s="2002"/>
      <c r="AW788" s="2006"/>
    </row>
    <row r="789" spans="1:49" ht="12.95">
      <c r="A789" s="2010"/>
      <c r="B789" s="2001"/>
      <c r="C789" s="2001"/>
      <c r="D789" s="1998"/>
      <c r="E789" s="2018"/>
      <c r="F789" s="2001"/>
      <c r="G789" s="2001"/>
      <c r="H789" s="2001"/>
      <c r="I789" s="2000"/>
      <c r="J789" s="2001"/>
      <c r="K789" s="2002"/>
      <c r="L789" s="2002"/>
      <c r="M789" s="2002"/>
      <c r="N789" s="2002"/>
      <c r="O789" s="2002"/>
      <c r="P789" s="2002"/>
      <c r="Q789" s="2002"/>
      <c r="R789" s="2002"/>
      <c r="S789" s="2002"/>
      <c r="T789" s="2002"/>
      <c r="U789" s="2002"/>
      <c r="V789" s="2002"/>
      <c r="W789" s="2002"/>
      <c r="X789" s="2002"/>
      <c r="Y789" s="2002"/>
      <c r="Z789" s="2003"/>
      <c r="AA789" s="2002"/>
      <c r="AB789" s="2002"/>
      <c r="AC789" s="2002"/>
      <c r="AD789" s="2002"/>
      <c r="AE789" s="2002"/>
      <c r="AF789" s="2002"/>
      <c r="AG789" s="2002"/>
      <c r="AH789" s="2002"/>
      <c r="AI789" s="2002"/>
      <c r="AJ789" s="2002"/>
      <c r="AK789" s="2002"/>
      <c r="AL789" s="2002"/>
      <c r="AM789" s="2002"/>
      <c r="AN789" s="2002"/>
      <c r="AO789" s="2002"/>
      <c r="AP789" s="2002"/>
      <c r="AQ789" s="2002"/>
      <c r="AR789" s="2002"/>
      <c r="AS789" s="2002"/>
      <c r="AT789" s="2002"/>
      <c r="AU789" s="2002"/>
      <c r="AV789" s="2002"/>
      <c r="AW789" s="2006"/>
    </row>
    <row r="790" spans="1:49" ht="12.95">
      <c r="A790" s="2010"/>
      <c r="B790" s="2001"/>
      <c r="C790" s="2001"/>
      <c r="D790" s="1998"/>
      <c r="E790" s="2018"/>
      <c r="F790" s="2001"/>
      <c r="G790" s="2001"/>
      <c r="H790" s="2001"/>
      <c r="I790" s="2000"/>
      <c r="J790" s="2001"/>
      <c r="K790" s="2002"/>
      <c r="L790" s="2002"/>
      <c r="M790" s="2002"/>
      <c r="N790" s="2002"/>
      <c r="O790" s="2002"/>
      <c r="P790" s="2002"/>
      <c r="Q790" s="2002"/>
      <c r="R790" s="2002"/>
      <c r="S790" s="2002"/>
      <c r="T790" s="2002"/>
      <c r="U790" s="2002"/>
      <c r="V790" s="2002"/>
      <c r="W790" s="2002"/>
      <c r="X790" s="2002"/>
      <c r="Y790" s="2002"/>
      <c r="Z790" s="2003"/>
      <c r="AA790" s="2002"/>
      <c r="AB790" s="2002"/>
      <c r="AC790" s="2002"/>
      <c r="AD790" s="2002"/>
      <c r="AE790" s="2002"/>
      <c r="AF790" s="2002"/>
      <c r="AG790" s="2002"/>
      <c r="AH790" s="2002"/>
      <c r="AI790" s="2002"/>
      <c r="AJ790" s="2002"/>
      <c r="AK790" s="2002"/>
      <c r="AL790" s="2002"/>
      <c r="AM790" s="2002"/>
      <c r="AN790" s="2002"/>
      <c r="AO790" s="2002"/>
      <c r="AP790" s="2002"/>
      <c r="AQ790" s="2002"/>
      <c r="AR790" s="2002"/>
      <c r="AS790" s="2002"/>
      <c r="AT790" s="2002"/>
      <c r="AU790" s="2002"/>
      <c r="AV790" s="2002"/>
      <c r="AW790" s="2006"/>
    </row>
    <row r="791" spans="1:49" ht="12.95">
      <c r="A791" s="2010"/>
      <c r="B791" s="2001"/>
      <c r="C791" s="2001"/>
      <c r="D791" s="1998"/>
      <c r="E791" s="2018"/>
      <c r="F791" s="2001"/>
      <c r="G791" s="2001"/>
      <c r="H791" s="2001"/>
      <c r="I791" s="2000"/>
      <c r="J791" s="2001"/>
      <c r="K791" s="2002"/>
      <c r="L791" s="2002"/>
      <c r="M791" s="2002"/>
      <c r="N791" s="2002"/>
      <c r="O791" s="2002"/>
      <c r="P791" s="2002"/>
      <c r="Q791" s="2002"/>
      <c r="R791" s="2002"/>
      <c r="S791" s="2002"/>
      <c r="T791" s="2002"/>
      <c r="U791" s="2002"/>
      <c r="V791" s="2002"/>
      <c r="W791" s="2002"/>
      <c r="X791" s="2002"/>
      <c r="Y791" s="2002"/>
      <c r="Z791" s="2003"/>
      <c r="AA791" s="2002"/>
      <c r="AB791" s="2002"/>
      <c r="AC791" s="2002"/>
      <c r="AD791" s="2002"/>
      <c r="AE791" s="2002"/>
      <c r="AF791" s="2002"/>
      <c r="AG791" s="2002"/>
      <c r="AH791" s="2002"/>
      <c r="AI791" s="2002"/>
      <c r="AJ791" s="2002"/>
      <c r="AK791" s="2002"/>
      <c r="AL791" s="2002"/>
      <c r="AM791" s="2002"/>
      <c r="AN791" s="2002"/>
      <c r="AO791" s="2002"/>
      <c r="AP791" s="2002"/>
      <c r="AQ791" s="2002"/>
      <c r="AR791" s="2002"/>
      <c r="AS791" s="2002"/>
      <c r="AT791" s="2002"/>
      <c r="AU791" s="2002"/>
      <c r="AV791" s="2002"/>
      <c r="AW791" s="2006"/>
    </row>
    <row r="792" spans="1:49" ht="12.95">
      <c r="A792" s="2010"/>
      <c r="B792" s="2001"/>
      <c r="C792" s="2001"/>
      <c r="D792" s="1998"/>
      <c r="E792" s="2018"/>
      <c r="F792" s="2001"/>
      <c r="G792" s="2001"/>
      <c r="H792" s="2001"/>
      <c r="I792" s="2000"/>
      <c r="J792" s="2001"/>
      <c r="K792" s="2002"/>
      <c r="L792" s="2002"/>
      <c r="M792" s="2002"/>
      <c r="N792" s="2002"/>
      <c r="O792" s="2002"/>
      <c r="P792" s="2002"/>
      <c r="Q792" s="2002"/>
      <c r="R792" s="2002"/>
      <c r="S792" s="2002"/>
      <c r="T792" s="2002"/>
      <c r="U792" s="2002"/>
      <c r="V792" s="2002"/>
      <c r="W792" s="2002"/>
      <c r="X792" s="2002"/>
      <c r="Y792" s="2002"/>
      <c r="Z792" s="2003"/>
      <c r="AA792" s="2002"/>
      <c r="AB792" s="2002"/>
      <c r="AC792" s="2002"/>
      <c r="AD792" s="2002"/>
      <c r="AE792" s="2002"/>
      <c r="AF792" s="2002"/>
      <c r="AG792" s="2002"/>
      <c r="AH792" s="2002"/>
      <c r="AI792" s="2002"/>
      <c r="AJ792" s="2002"/>
      <c r="AK792" s="2002"/>
      <c r="AL792" s="2002"/>
      <c r="AM792" s="2002"/>
      <c r="AN792" s="2002"/>
      <c r="AO792" s="2002"/>
      <c r="AP792" s="2002"/>
      <c r="AQ792" s="2002"/>
      <c r="AR792" s="2002"/>
      <c r="AS792" s="2002"/>
      <c r="AT792" s="2002"/>
      <c r="AU792" s="2002"/>
      <c r="AV792" s="2002"/>
      <c r="AW792" s="2006"/>
    </row>
    <row r="793" spans="1:49" ht="12.95">
      <c r="A793" s="2010"/>
      <c r="B793" s="2001"/>
      <c r="C793" s="2001"/>
      <c r="D793" s="1998"/>
      <c r="E793" s="2018"/>
      <c r="F793" s="2001"/>
      <c r="G793" s="2001"/>
      <c r="H793" s="2001"/>
      <c r="I793" s="2000"/>
      <c r="J793" s="2001"/>
      <c r="K793" s="2002"/>
      <c r="L793" s="2002"/>
      <c r="M793" s="2002"/>
      <c r="N793" s="2002"/>
      <c r="O793" s="2002"/>
      <c r="P793" s="2002"/>
      <c r="Q793" s="2002"/>
      <c r="R793" s="2002"/>
      <c r="S793" s="2002"/>
      <c r="T793" s="2002"/>
      <c r="U793" s="2002"/>
      <c r="V793" s="2002"/>
      <c r="W793" s="2002"/>
      <c r="X793" s="2002"/>
      <c r="Y793" s="2002"/>
      <c r="Z793" s="2003"/>
      <c r="AA793" s="2002"/>
      <c r="AB793" s="2002"/>
      <c r="AC793" s="2002"/>
      <c r="AD793" s="2002"/>
      <c r="AE793" s="2002"/>
      <c r="AF793" s="2002"/>
      <c r="AG793" s="2002"/>
      <c r="AH793" s="2002"/>
      <c r="AI793" s="2002"/>
      <c r="AJ793" s="2002"/>
      <c r="AK793" s="2002"/>
      <c r="AL793" s="2002"/>
      <c r="AM793" s="2002"/>
      <c r="AN793" s="2002"/>
      <c r="AO793" s="2002"/>
      <c r="AP793" s="2002"/>
      <c r="AQ793" s="2002"/>
      <c r="AR793" s="2002"/>
      <c r="AS793" s="2002"/>
      <c r="AT793" s="2002"/>
      <c r="AU793" s="2002"/>
      <c r="AV793" s="2002"/>
      <c r="AW793" s="2006"/>
    </row>
    <row r="794" spans="1:49" ht="12.95">
      <c r="A794" s="2010"/>
      <c r="B794" s="2001"/>
      <c r="C794" s="2001"/>
      <c r="D794" s="1998"/>
      <c r="E794" s="2018"/>
      <c r="F794" s="2001"/>
      <c r="G794" s="2001"/>
      <c r="H794" s="2001"/>
      <c r="I794" s="2000"/>
      <c r="J794" s="2001"/>
      <c r="K794" s="2002"/>
      <c r="L794" s="2002"/>
      <c r="M794" s="2002"/>
      <c r="N794" s="2002"/>
      <c r="O794" s="2002"/>
      <c r="P794" s="2002"/>
      <c r="Q794" s="2002"/>
      <c r="R794" s="2002"/>
      <c r="S794" s="2002"/>
      <c r="T794" s="2002"/>
      <c r="U794" s="2002"/>
      <c r="V794" s="2002"/>
      <c r="W794" s="2002"/>
      <c r="X794" s="2002"/>
      <c r="Y794" s="2002"/>
      <c r="Z794" s="2003"/>
      <c r="AA794" s="2002"/>
      <c r="AB794" s="2002"/>
      <c r="AC794" s="2002"/>
      <c r="AD794" s="2002"/>
      <c r="AE794" s="2002"/>
      <c r="AF794" s="2002"/>
      <c r="AG794" s="2002"/>
      <c r="AH794" s="2002"/>
      <c r="AI794" s="2002"/>
      <c r="AJ794" s="2002"/>
      <c r="AK794" s="2002"/>
      <c r="AL794" s="2002"/>
      <c r="AM794" s="2002"/>
      <c r="AN794" s="2002"/>
      <c r="AO794" s="2002"/>
      <c r="AP794" s="2002"/>
      <c r="AQ794" s="2002"/>
      <c r="AR794" s="2002"/>
      <c r="AS794" s="2002"/>
      <c r="AT794" s="2002"/>
      <c r="AU794" s="2002"/>
      <c r="AV794" s="2002"/>
      <c r="AW794" s="2006"/>
    </row>
    <row r="795" spans="1:49" ht="12.95">
      <c r="A795" s="2010"/>
      <c r="B795" s="2001"/>
      <c r="C795" s="2001"/>
      <c r="D795" s="1998"/>
      <c r="E795" s="2018"/>
      <c r="F795" s="2001"/>
      <c r="G795" s="2001"/>
      <c r="H795" s="2001"/>
      <c r="I795" s="2000"/>
      <c r="J795" s="2001"/>
      <c r="K795" s="2002"/>
      <c r="L795" s="2002"/>
      <c r="M795" s="2002"/>
      <c r="N795" s="2002"/>
      <c r="O795" s="2002"/>
      <c r="P795" s="2002"/>
      <c r="Q795" s="2002"/>
      <c r="R795" s="2002"/>
      <c r="S795" s="2002"/>
      <c r="T795" s="2002"/>
      <c r="U795" s="2002"/>
      <c r="V795" s="2002"/>
      <c r="W795" s="2002"/>
      <c r="X795" s="2002"/>
      <c r="Y795" s="2002"/>
      <c r="Z795" s="2003"/>
      <c r="AA795" s="2002"/>
      <c r="AB795" s="2002"/>
      <c r="AC795" s="2002"/>
      <c r="AD795" s="2002"/>
      <c r="AE795" s="2002"/>
      <c r="AF795" s="2002"/>
      <c r="AG795" s="2002"/>
      <c r="AH795" s="2002"/>
      <c r="AI795" s="2002"/>
      <c r="AJ795" s="2002"/>
      <c r="AK795" s="2002"/>
      <c r="AL795" s="2002"/>
      <c r="AM795" s="2002"/>
      <c r="AN795" s="2002"/>
      <c r="AO795" s="2002"/>
      <c r="AP795" s="2002"/>
      <c r="AQ795" s="2002"/>
      <c r="AR795" s="2002"/>
      <c r="AS795" s="2002"/>
      <c r="AT795" s="2002"/>
      <c r="AU795" s="2002"/>
      <c r="AV795" s="2002"/>
      <c r="AW795" s="2006"/>
    </row>
    <row r="796" spans="1:49" ht="12.95">
      <c r="A796" s="2010"/>
      <c r="B796" s="2001"/>
      <c r="C796" s="2001"/>
      <c r="D796" s="1998"/>
      <c r="E796" s="2018"/>
      <c r="F796" s="2001"/>
      <c r="G796" s="2001"/>
      <c r="H796" s="2001"/>
      <c r="I796" s="2000"/>
      <c r="J796" s="2001"/>
      <c r="K796" s="2002"/>
      <c r="L796" s="2002"/>
      <c r="M796" s="2002"/>
      <c r="N796" s="2002"/>
      <c r="O796" s="2002"/>
      <c r="P796" s="2002"/>
      <c r="Q796" s="2002"/>
      <c r="R796" s="2002"/>
      <c r="S796" s="2002"/>
      <c r="T796" s="2002"/>
      <c r="U796" s="2002"/>
      <c r="V796" s="2002"/>
      <c r="W796" s="2002"/>
      <c r="X796" s="2002"/>
      <c r="Y796" s="2002"/>
      <c r="Z796" s="2003"/>
      <c r="AA796" s="2002"/>
      <c r="AB796" s="2002"/>
      <c r="AC796" s="2002"/>
      <c r="AD796" s="2002"/>
      <c r="AE796" s="2002"/>
      <c r="AF796" s="2002"/>
      <c r="AG796" s="2002"/>
      <c r="AH796" s="2002"/>
      <c r="AI796" s="2002"/>
      <c r="AJ796" s="2002"/>
      <c r="AK796" s="2002"/>
      <c r="AL796" s="2002"/>
      <c r="AM796" s="2002"/>
      <c r="AN796" s="2002"/>
      <c r="AO796" s="2002"/>
      <c r="AP796" s="2002"/>
      <c r="AQ796" s="2002"/>
      <c r="AR796" s="2002"/>
      <c r="AS796" s="2002"/>
      <c r="AT796" s="2002"/>
      <c r="AU796" s="2002"/>
      <c r="AV796" s="2002"/>
      <c r="AW796" s="2006"/>
    </row>
    <row r="797" spans="1:49" ht="12.95">
      <c r="A797" s="2010"/>
      <c r="B797" s="2001"/>
      <c r="C797" s="2001"/>
      <c r="D797" s="1998"/>
      <c r="E797" s="2018"/>
      <c r="F797" s="2001"/>
      <c r="G797" s="2001"/>
      <c r="H797" s="2001"/>
      <c r="I797" s="2000"/>
      <c r="J797" s="2001"/>
      <c r="K797" s="2002"/>
      <c r="L797" s="2002"/>
      <c r="M797" s="2002"/>
      <c r="N797" s="2002"/>
      <c r="O797" s="2002"/>
      <c r="P797" s="2002"/>
      <c r="Q797" s="2002"/>
      <c r="R797" s="2002"/>
      <c r="S797" s="2002"/>
      <c r="T797" s="2002"/>
      <c r="U797" s="2002"/>
      <c r="V797" s="2002"/>
      <c r="W797" s="2002"/>
      <c r="X797" s="2002"/>
      <c r="Y797" s="2002"/>
      <c r="Z797" s="2003"/>
      <c r="AA797" s="2002"/>
      <c r="AB797" s="2002"/>
      <c r="AC797" s="2002"/>
      <c r="AD797" s="2002"/>
      <c r="AE797" s="2002"/>
      <c r="AF797" s="2002"/>
      <c r="AG797" s="2002"/>
      <c r="AH797" s="2002"/>
      <c r="AI797" s="2002"/>
      <c r="AJ797" s="2002"/>
      <c r="AK797" s="2002"/>
      <c r="AL797" s="2002"/>
      <c r="AM797" s="2002"/>
      <c r="AN797" s="2002"/>
      <c r="AO797" s="2002"/>
      <c r="AP797" s="2002"/>
      <c r="AQ797" s="2002"/>
      <c r="AR797" s="2002"/>
      <c r="AS797" s="2002"/>
      <c r="AT797" s="2002"/>
      <c r="AU797" s="2002"/>
      <c r="AV797" s="2002"/>
      <c r="AW797" s="2006"/>
    </row>
    <row r="798" spans="1:49" ht="12.95">
      <c r="A798" s="2010"/>
      <c r="B798" s="2001"/>
      <c r="C798" s="2001"/>
      <c r="D798" s="1998"/>
      <c r="E798" s="2018"/>
      <c r="F798" s="2001"/>
      <c r="G798" s="2001"/>
      <c r="H798" s="2001"/>
      <c r="I798" s="2000"/>
      <c r="J798" s="2001"/>
      <c r="K798" s="2002"/>
      <c r="L798" s="2002"/>
      <c r="M798" s="2002"/>
      <c r="N798" s="2002"/>
      <c r="O798" s="2002"/>
      <c r="P798" s="2002"/>
      <c r="Q798" s="2002"/>
      <c r="R798" s="2002"/>
      <c r="S798" s="2002"/>
      <c r="T798" s="2002"/>
      <c r="U798" s="2002"/>
      <c r="V798" s="2002"/>
      <c r="W798" s="2002"/>
      <c r="X798" s="2002"/>
      <c r="Y798" s="2002"/>
      <c r="Z798" s="2003"/>
      <c r="AA798" s="2002"/>
      <c r="AB798" s="2002"/>
      <c r="AC798" s="2002"/>
      <c r="AD798" s="2002"/>
      <c r="AE798" s="2002"/>
      <c r="AF798" s="2002"/>
      <c r="AG798" s="2002"/>
      <c r="AH798" s="2002"/>
      <c r="AI798" s="2002"/>
      <c r="AJ798" s="2002"/>
      <c r="AK798" s="2002"/>
      <c r="AL798" s="2002"/>
      <c r="AM798" s="2002"/>
      <c r="AN798" s="2002"/>
      <c r="AO798" s="2002"/>
      <c r="AP798" s="2002"/>
      <c r="AQ798" s="2002"/>
      <c r="AR798" s="2002"/>
      <c r="AS798" s="2002"/>
      <c r="AT798" s="2002"/>
      <c r="AU798" s="2002"/>
      <c r="AV798" s="2002"/>
      <c r="AW798" s="2006"/>
    </row>
    <row r="799" spans="1:49" ht="12.95">
      <c r="A799" s="2010"/>
      <c r="B799" s="2001"/>
      <c r="C799" s="2001"/>
      <c r="D799" s="1998"/>
      <c r="E799" s="2018"/>
      <c r="F799" s="2001"/>
      <c r="G799" s="2001"/>
      <c r="H799" s="2001"/>
      <c r="I799" s="2000"/>
      <c r="J799" s="2001"/>
      <c r="K799" s="2002"/>
      <c r="L799" s="2002"/>
      <c r="M799" s="2002"/>
      <c r="N799" s="2002"/>
      <c r="O799" s="2002"/>
      <c r="P799" s="2002"/>
      <c r="Q799" s="2002"/>
      <c r="R799" s="2002"/>
      <c r="S799" s="2002"/>
      <c r="T799" s="2002"/>
      <c r="U799" s="2002"/>
      <c r="V799" s="2002"/>
      <c r="W799" s="2002"/>
      <c r="X799" s="2002"/>
      <c r="Y799" s="2002"/>
      <c r="Z799" s="2003"/>
      <c r="AA799" s="2002"/>
      <c r="AB799" s="2002"/>
      <c r="AC799" s="2002"/>
      <c r="AD799" s="2002"/>
      <c r="AE799" s="2002"/>
      <c r="AF799" s="2002"/>
      <c r="AG799" s="2002"/>
      <c r="AH799" s="2002"/>
      <c r="AI799" s="2002"/>
      <c r="AJ799" s="2002"/>
      <c r="AK799" s="2002"/>
      <c r="AL799" s="2002"/>
      <c r="AM799" s="2002"/>
      <c r="AN799" s="2002"/>
      <c r="AO799" s="2002"/>
      <c r="AP799" s="2002"/>
      <c r="AQ799" s="2002"/>
      <c r="AR799" s="2002"/>
      <c r="AS799" s="2002"/>
      <c r="AT799" s="2002"/>
      <c r="AU799" s="2002"/>
      <c r="AV799" s="2002"/>
      <c r="AW799" s="2006"/>
    </row>
    <row r="800" spans="1:49" ht="12.95">
      <c r="A800" s="2010"/>
      <c r="B800" s="2001"/>
      <c r="C800" s="2001"/>
      <c r="D800" s="1998"/>
      <c r="E800" s="2018"/>
      <c r="F800" s="2001"/>
      <c r="G800" s="2001"/>
      <c r="H800" s="2001"/>
      <c r="I800" s="2000"/>
      <c r="J800" s="2001"/>
      <c r="K800" s="2002"/>
      <c r="L800" s="2002"/>
      <c r="M800" s="2002"/>
      <c r="N800" s="2002"/>
      <c r="O800" s="2002"/>
      <c r="P800" s="2002"/>
      <c r="Q800" s="2002"/>
      <c r="R800" s="2002"/>
      <c r="S800" s="2002"/>
      <c r="T800" s="2002"/>
      <c r="U800" s="2002"/>
      <c r="V800" s="2002"/>
      <c r="W800" s="2002"/>
      <c r="X800" s="2002"/>
      <c r="Y800" s="2002"/>
      <c r="Z800" s="2003"/>
      <c r="AA800" s="2002"/>
      <c r="AB800" s="2002"/>
      <c r="AC800" s="2002"/>
      <c r="AD800" s="2002"/>
      <c r="AE800" s="2002"/>
      <c r="AF800" s="2002"/>
      <c r="AG800" s="2002"/>
      <c r="AH800" s="2002"/>
      <c r="AI800" s="2002"/>
      <c r="AJ800" s="2002"/>
      <c r="AK800" s="2002"/>
      <c r="AL800" s="2002"/>
      <c r="AM800" s="2002"/>
      <c r="AN800" s="2002"/>
      <c r="AO800" s="2002"/>
      <c r="AP800" s="2002"/>
      <c r="AQ800" s="2002"/>
      <c r="AR800" s="2002"/>
      <c r="AS800" s="2002"/>
      <c r="AT800" s="2002"/>
      <c r="AU800" s="2002"/>
      <c r="AV800" s="2002"/>
      <c r="AW800" s="2006"/>
    </row>
    <row r="801" spans="1:49" ht="12.95">
      <c r="A801" s="2010"/>
      <c r="B801" s="2001"/>
      <c r="C801" s="2001"/>
      <c r="D801" s="1998"/>
      <c r="E801" s="2018"/>
      <c r="F801" s="2001"/>
      <c r="G801" s="2001"/>
      <c r="H801" s="2001"/>
      <c r="I801" s="2000"/>
      <c r="J801" s="2001"/>
      <c r="K801" s="2002"/>
      <c r="L801" s="2002"/>
      <c r="M801" s="2002"/>
      <c r="N801" s="2002"/>
      <c r="O801" s="2002"/>
      <c r="P801" s="2002"/>
      <c r="Q801" s="2002"/>
      <c r="R801" s="2002"/>
      <c r="S801" s="2002"/>
      <c r="T801" s="2002"/>
      <c r="U801" s="2002"/>
      <c r="V801" s="2002"/>
      <c r="W801" s="2002"/>
      <c r="X801" s="2002"/>
      <c r="Y801" s="2002"/>
      <c r="Z801" s="2003"/>
      <c r="AA801" s="2002"/>
      <c r="AB801" s="2002"/>
      <c r="AC801" s="2002"/>
      <c r="AD801" s="2002"/>
      <c r="AE801" s="2002"/>
      <c r="AF801" s="2002"/>
      <c r="AG801" s="2002"/>
      <c r="AH801" s="2002"/>
      <c r="AI801" s="2002"/>
      <c r="AJ801" s="2002"/>
      <c r="AK801" s="2002"/>
      <c r="AL801" s="2002"/>
      <c r="AM801" s="2002"/>
      <c r="AN801" s="2002"/>
      <c r="AO801" s="2002"/>
      <c r="AP801" s="2002"/>
      <c r="AQ801" s="2002"/>
      <c r="AR801" s="2002"/>
      <c r="AS801" s="2002"/>
      <c r="AT801" s="2002"/>
      <c r="AU801" s="2002"/>
      <c r="AV801" s="2002"/>
      <c r="AW801" s="2006"/>
    </row>
    <row r="802" spans="1:49" ht="12.95">
      <c r="A802" s="2010"/>
      <c r="B802" s="2001"/>
      <c r="C802" s="2001"/>
      <c r="D802" s="1998"/>
      <c r="E802" s="2018"/>
      <c r="F802" s="2001"/>
      <c r="G802" s="2001"/>
      <c r="H802" s="2001"/>
      <c r="I802" s="2000"/>
      <c r="J802" s="2001"/>
      <c r="K802" s="2002"/>
      <c r="L802" s="2002"/>
      <c r="M802" s="2002"/>
      <c r="N802" s="2002"/>
      <c r="O802" s="2002"/>
      <c r="P802" s="2002"/>
      <c r="Q802" s="2002"/>
      <c r="R802" s="2002"/>
      <c r="S802" s="2002"/>
      <c r="T802" s="2002"/>
      <c r="U802" s="2002"/>
      <c r="V802" s="2002"/>
      <c r="W802" s="2002"/>
      <c r="X802" s="2002"/>
      <c r="Y802" s="2002"/>
      <c r="Z802" s="2003"/>
      <c r="AA802" s="2002"/>
      <c r="AB802" s="2002"/>
      <c r="AC802" s="2002"/>
      <c r="AD802" s="2002"/>
      <c r="AE802" s="2002"/>
      <c r="AF802" s="2002"/>
      <c r="AG802" s="2002"/>
      <c r="AH802" s="2002"/>
      <c r="AI802" s="2002"/>
      <c r="AJ802" s="2002"/>
      <c r="AK802" s="2002"/>
      <c r="AL802" s="2002"/>
      <c r="AM802" s="2002"/>
      <c r="AN802" s="2002"/>
      <c r="AO802" s="2002"/>
      <c r="AP802" s="2002"/>
      <c r="AQ802" s="2002"/>
      <c r="AR802" s="2002"/>
      <c r="AS802" s="2002"/>
      <c r="AT802" s="2002"/>
      <c r="AU802" s="2002"/>
      <c r="AV802" s="2002"/>
      <c r="AW802" s="2006"/>
    </row>
    <row r="803" spans="1:49" ht="12.95">
      <c r="A803" s="2010"/>
      <c r="B803" s="2001"/>
      <c r="C803" s="2001"/>
      <c r="D803" s="1998"/>
      <c r="E803" s="2018"/>
      <c r="F803" s="2001"/>
      <c r="G803" s="2001"/>
      <c r="H803" s="2001"/>
      <c r="I803" s="2000"/>
      <c r="J803" s="2001"/>
      <c r="K803" s="2002"/>
      <c r="L803" s="2002"/>
      <c r="M803" s="2002"/>
      <c r="N803" s="2002"/>
      <c r="O803" s="2002"/>
      <c r="P803" s="2002"/>
      <c r="Q803" s="2002"/>
      <c r="R803" s="2002"/>
      <c r="S803" s="2002"/>
      <c r="T803" s="2002"/>
      <c r="U803" s="2002"/>
      <c r="V803" s="2002"/>
      <c r="W803" s="2002"/>
      <c r="X803" s="2002"/>
      <c r="Y803" s="2002"/>
      <c r="Z803" s="2003"/>
      <c r="AA803" s="2002"/>
      <c r="AB803" s="2002"/>
      <c r="AC803" s="2002"/>
      <c r="AD803" s="2002"/>
      <c r="AE803" s="2002"/>
      <c r="AF803" s="2002"/>
      <c r="AG803" s="2002"/>
      <c r="AH803" s="2002"/>
      <c r="AI803" s="2002"/>
      <c r="AJ803" s="2002"/>
      <c r="AK803" s="2002"/>
      <c r="AL803" s="2002"/>
      <c r="AM803" s="2002"/>
      <c r="AN803" s="2002"/>
      <c r="AO803" s="2002"/>
      <c r="AP803" s="2002"/>
      <c r="AQ803" s="2002"/>
      <c r="AR803" s="2002"/>
      <c r="AS803" s="2002"/>
      <c r="AT803" s="2002"/>
      <c r="AU803" s="2002"/>
      <c r="AV803" s="2002"/>
      <c r="AW803" s="2006"/>
    </row>
    <row r="804" spans="1:49" ht="12.95">
      <c r="A804" s="2010"/>
      <c r="B804" s="2001"/>
      <c r="C804" s="2001"/>
      <c r="D804" s="1998"/>
      <c r="E804" s="2018"/>
      <c r="F804" s="2001"/>
      <c r="G804" s="2001"/>
      <c r="H804" s="2001"/>
      <c r="I804" s="2000"/>
      <c r="J804" s="2001"/>
      <c r="K804" s="2002"/>
      <c r="L804" s="2002"/>
      <c r="M804" s="2002"/>
      <c r="N804" s="2002"/>
      <c r="O804" s="2002"/>
      <c r="P804" s="2002"/>
      <c r="Q804" s="2002"/>
      <c r="R804" s="2002"/>
      <c r="S804" s="2002"/>
      <c r="T804" s="2002"/>
      <c r="U804" s="2002"/>
      <c r="V804" s="2002"/>
      <c r="W804" s="2002"/>
      <c r="X804" s="2002"/>
      <c r="Y804" s="2002"/>
      <c r="Z804" s="2003"/>
      <c r="AA804" s="2002"/>
      <c r="AB804" s="2002"/>
      <c r="AC804" s="2002"/>
      <c r="AD804" s="2002"/>
      <c r="AE804" s="2002"/>
      <c r="AF804" s="2002"/>
      <c r="AG804" s="2002"/>
      <c r="AH804" s="2002"/>
      <c r="AI804" s="2002"/>
      <c r="AJ804" s="2002"/>
      <c r="AK804" s="2002"/>
      <c r="AL804" s="2002"/>
      <c r="AM804" s="2002"/>
      <c r="AN804" s="2002"/>
      <c r="AO804" s="2002"/>
      <c r="AP804" s="2002"/>
      <c r="AQ804" s="2002"/>
      <c r="AR804" s="2002"/>
      <c r="AS804" s="2002"/>
      <c r="AT804" s="2002"/>
      <c r="AU804" s="2002"/>
      <c r="AV804" s="2002"/>
      <c r="AW804" s="2006"/>
    </row>
    <row r="805" spans="1:49" ht="12.95">
      <c r="A805" s="2010"/>
      <c r="B805" s="2001"/>
      <c r="C805" s="2001"/>
      <c r="D805" s="1998"/>
      <c r="E805" s="2018"/>
      <c r="F805" s="2001"/>
      <c r="G805" s="2001"/>
      <c r="H805" s="2001"/>
      <c r="I805" s="2000"/>
      <c r="J805" s="2001"/>
      <c r="K805" s="2002"/>
      <c r="L805" s="2002"/>
      <c r="M805" s="2002"/>
      <c r="N805" s="2002"/>
      <c r="O805" s="2002"/>
      <c r="P805" s="2002"/>
      <c r="Q805" s="2002"/>
      <c r="R805" s="2002"/>
      <c r="S805" s="2002"/>
      <c r="T805" s="2002"/>
      <c r="U805" s="2002"/>
      <c r="V805" s="2002"/>
      <c r="W805" s="2002"/>
      <c r="X805" s="2002"/>
      <c r="Y805" s="2002"/>
      <c r="Z805" s="2003"/>
      <c r="AA805" s="2002"/>
      <c r="AB805" s="2002"/>
      <c r="AC805" s="2002"/>
      <c r="AD805" s="2002"/>
      <c r="AE805" s="2002"/>
      <c r="AF805" s="2002"/>
      <c r="AG805" s="2002"/>
      <c r="AH805" s="2002"/>
      <c r="AI805" s="2002"/>
      <c r="AJ805" s="2002"/>
      <c r="AK805" s="2002"/>
      <c r="AL805" s="2002"/>
      <c r="AM805" s="2002"/>
      <c r="AN805" s="2002"/>
      <c r="AO805" s="2002"/>
      <c r="AP805" s="2002"/>
      <c r="AQ805" s="2002"/>
      <c r="AR805" s="2002"/>
      <c r="AS805" s="2002"/>
      <c r="AT805" s="2002"/>
      <c r="AU805" s="2002"/>
      <c r="AV805" s="2002"/>
      <c r="AW805" s="2006"/>
    </row>
    <row r="806" spans="1:49" ht="12.95">
      <c r="A806" s="2010"/>
      <c r="B806" s="2001"/>
      <c r="C806" s="2001"/>
      <c r="D806" s="1998"/>
      <c r="E806" s="2018"/>
      <c r="F806" s="2001"/>
      <c r="G806" s="2001"/>
      <c r="H806" s="2001"/>
      <c r="I806" s="2000"/>
      <c r="J806" s="2001"/>
      <c r="K806" s="2002"/>
      <c r="L806" s="2002"/>
      <c r="M806" s="2002"/>
      <c r="N806" s="2002"/>
      <c r="O806" s="2002"/>
      <c r="P806" s="2002"/>
      <c r="Q806" s="2002"/>
      <c r="R806" s="2002"/>
      <c r="S806" s="2002"/>
      <c r="T806" s="2002"/>
      <c r="U806" s="2002"/>
      <c r="V806" s="2002"/>
      <c r="W806" s="2002"/>
      <c r="X806" s="2002"/>
      <c r="Y806" s="2002"/>
      <c r="Z806" s="2003"/>
      <c r="AA806" s="2002"/>
      <c r="AB806" s="2002"/>
      <c r="AC806" s="2002"/>
      <c r="AD806" s="2002"/>
      <c r="AE806" s="2002"/>
      <c r="AF806" s="2002"/>
      <c r="AG806" s="2002"/>
      <c r="AH806" s="2002"/>
      <c r="AI806" s="2002"/>
      <c r="AJ806" s="2002"/>
      <c r="AK806" s="2002"/>
      <c r="AL806" s="2002"/>
      <c r="AM806" s="2002"/>
      <c r="AN806" s="2002"/>
      <c r="AO806" s="2002"/>
      <c r="AP806" s="2002"/>
      <c r="AQ806" s="2002"/>
      <c r="AR806" s="2002"/>
      <c r="AS806" s="2002"/>
      <c r="AT806" s="2002"/>
      <c r="AU806" s="2002"/>
      <c r="AV806" s="2002"/>
      <c r="AW806" s="2006"/>
    </row>
    <row r="807" spans="1:49" ht="12.95">
      <c r="A807" s="2010"/>
      <c r="B807" s="2001"/>
      <c r="C807" s="2001"/>
      <c r="D807" s="1998"/>
      <c r="E807" s="2018"/>
      <c r="F807" s="2001"/>
      <c r="G807" s="2001"/>
      <c r="H807" s="2001"/>
      <c r="I807" s="2000"/>
      <c r="J807" s="2001"/>
      <c r="K807" s="2002"/>
      <c r="L807" s="2002"/>
      <c r="M807" s="2002"/>
      <c r="N807" s="2002"/>
      <c r="O807" s="2002"/>
      <c r="P807" s="2002"/>
      <c r="Q807" s="2002"/>
      <c r="R807" s="2002"/>
      <c r="S807" s="2002"/>
      <c r="T807" s="2002"/>
      <c r="U807" s="2002"/>
      <c r="V807" s="2002"/>
      <c r="W807" s="2002"/>
      <c r="X807" s="2002"/>
      <c r="Y807" s="2002"/>
      <c r="Z807" s="2003"/>
      <c r="AA807" s="2002"/>
      <c r="AB807" s="2002"/>
      <c r="AC807" s="2002"/>
      <c r="AD807" s="2002"/>
      <c r="AE807" s="2002"/>
      <c r="AF807" s="2002"/>
      <c r="AG807" s="2002"/>
      <c r="AH807" s="2002"/>
      <c r="AI807" s="2002"/>
      <c r="AJ807" s="2002"/>
      <c r="AK807" s="2002"/>
      <c r="AL807" s="2002"/>
      <c r="AM807" s="2002"/>
      <c r="AN807" s="2002"/>
      <c r="AO807" s="2002"/>
      <c r="AP807" s="2002"/>
      <c r="AQ807" s="2002"/>
      <c r="AR807" s="2002"/>
      <c r="AS807" s="2002"/>
      <c r="AT807" s="2002"/>
      <c r="AU807" s="2002"/>
      <c r="AV807" s="2002"/>
      <c r="AW807" s="2006"/>
    </row>
    <row r="808" spans="1:49" ht="12.95">
      <c r="A808" s="2010"/>
      <c r="B808" s="2001"/>
      <c r="C808" s="2001"/>
      <c r="D808" s="1998"/>
      <c r="E808" s="2018"/>
      <c r="F808" s="2001"/>
      <c r="G808" s="2001"/>
      <c r="H808" s="2001"/>
      <c r="I808" s="2000"/>
      <c r="J808" s="2001"/>
      <c r="K808" s="2002"/>
      <c r="L808" s="2002"/>
      <c r="M808" s="2002"/>
      <c r="N808" s="2002"/>
      <c r="O808" s="2002"/>
      <c r="P808" s="2002"/>
      <c r="Q808" s="2002"/>
      <c r="R808" s="2002"/>
      <c r="S808" s="2002"/>
      <c r="T808" s="2002"/>
      <c r="U808" s="2002"/>
      <c r="V808" s="2002"/>
      <c r="W808" s="2002"/>
      <c r="X808" s="2002"/>
      <c r="Y808" s="2002"/>
      <c r="Z808" s="2003"/>
      <c r="AA808" s="2002"/>
      <c r="AB808" s="2002"/>
      <c r="AC808" s="2002"/>
      <c r="AD808" s="2002"/>
      <c r="AE808" s="2002"/>
      <c r="AF808" s="2002"/>
      <c r="AG808" s="2002"/>
      <c r="AH808" s="2002"/>
      <c r="AI808" s="2002"/>
      <c r="AJ808" s="2002"/>
      <c r="AK808" s="2002"/>
      <c r="AL808" s="2002"/>
      <c r="AM808" s="2002"/>
      <c r="AN808" s="2002"/>
      <c r="AO808" s="2002"/>
      <c r="AP808" s="2002"/>
      <c r="AQ808" s="2002"/>
      <c r="AR808" s="2002"/>
      <c r="AS808" s="2002"/>
      <c r="AT808" s="2002"/>
      <c r="AU808" s="2002"/>
      <c r="AV808" s="2002"/>
      <c r="AW808" s="2006"/>
    </row>
    <row r="809" spans="1:49" ht="12.95">
      <c r="A809" s="2010"/>
      <c r="B809" s="2001"/>
      <c r="C809" s="2001"/>
      <c r="D809" s="1998"/>
      <c r="E809" s="2018"/>
      <c r="F809" s="2001"/>
      <c r="G809" s="2001"/>
      <c r="H809" s="2001"/>
      <c r="I809" s="2000"/>
      <c r="J809" s="2001"/>
      <c r="K809" s="2002"/>
      <c r="L809" s="2002"/>
      <c r="M809" s="2002"/>
      <c r="N809" s="2002"/>
      <c r="O809" s="2002"/>
      <c r="P809" s="2002"/>
      <c r="Q809" s="2002"/>
      <c r="R809" s="2002"/>
      <c r="S809" s="2002"/>
      <c r="T809" s="2002"/>
      <c r="U809" s="2002"/>
      <c r="V809" s="2002"/>
      <c r="W809" s="2002"/>
      <c r="X809" s="2002"/>
      <c r="Y809" s="2002"/>
      <c r="Z809" s="2003"/>
      <c r="AA809" s="2002"/>
      <c r="AB809" s="2002"/>
      <c r="AC809" s="2002"/>
      <c r="AD809" s="2002"/>
      <c r="AE809" s="2002"/>
      <c r="AF809" s="2002"/>
      <c r="AG809" s="2002"/>
      <c r="AH809" s="2002"/>
      <c r="AI809" s="2002"/>
      <c r="AJ809" s="2002"/>
      <c r="AK809" s="2002"/>
      <c r="AL809" s="2002"/>
      <c r="AM809" s="2002"/>
      <c r="AN809" s="2002"/>
      <c r="AO809" s="2002"/>
      <c r="AP809" s="2002"/>
      <c r="AQ809" s="2002"/>
      <c r="AR809" s="2002"/>
      <c r="AS809" s="2002"/>
      <c r="AT809" s="2002"/>
      <c r="AU809" s="2002"/>
      <c r="AV809" s="2002"/>
      <c r="AW809" s="2006"/>
    </row>
    <row r="810" spans="1:49" ht="12.95">
      <c r="A810" s="2010"/>
      <c r="B810" s="2001"/>
      <c r="C810" s="2001"/>
      <c r="D810" s="1998"/>
      <c r="E810" s="2018"/>
      <c r="F810" s="2001"/>
      <c r="G810" s="2001"/>
      <c r="H810" s="2001"/>
      <c r="I810" s="2000"/>
      <c r="J810" s="2001"/>
      <c r="K810" s="2002"/>
      <c r="L810" s="2002"/>
      <c r="M810" s="2002"/>
      <c r="N810" s="2002"/>
      <c r="O810" s="2002"/>
      <c r="P810" s="2002"/>
      <c r="Q810" s="2002"/>
      <c r="R810" s="2002"/>
      <c r="S810" s="2002"/>
      <c r="T810" s="2002"/>
      <c r="U810" s="2002"/>
      <c r="V810" s="2002"/>
      <c r="W810" s="2002"/>
      <c r="X810" s="2002"/>
      <c r="Y810" s="2002"/>
      <c r="Z810" s="2003"/>
      <c r="AA810" s="2002"/>
      <c r="AB810" s="2002"/>
      <c r="AC810" s="2002"/>
      <c r="AD810" s="2002"/>
      <c r="AE810" s="2002"/>
      <c r="AF810" s="2002"/>
      <c r="AG810" s="2002"/>
      <c r="AH810" s="2002"/>
      <c r="AI810" s="2002"/>
      <c r="AJ810" s="2002"/>
      <c r="AK810" s="2002"/>
      <c r="AL810" s="2002"/>
      <c r="AM810" s="2002"/>
      <c r="AN810" s="2002"/>
      <c r="AO810" s="2002"/>
      <c r="AP810" s="2002"/>
      <c r="AQ810" s="2002"/>
      <c r="AR810" s="2002"/>
      <c r="AS810" s="2002"/>
      <c r="AT810" s="2002"/>
      <c r="AU810" s="2002"/>
      <c r="AV810" s="2002"/>
      <c r="AW810" s="2006"/>
    </row>
    <row r="811" spans="1:49" ht="12.95">
      <c r="A811" s="2010"/>
      <c r="B811" s="2001"/>
      <c r="C811" s="2001"/>
      <c r="D811" s="1998"/>
      <c r="E811" s="2018"/>
      <c r="F811" s="2001"/>
      <c r="G811" s="2001"/>
      <c r="H811" s="2001"/>
      <c r="I811" s="2000"/>
      <c r="J811" s="2001"/>
      <c r="K811" s="2002"/>
      <c r="L811" s="2002"/>
      <c r="M811" s="2002"/>
      <c r="N811" s="2002"/>
      <c r="O811" s="2002"/>
      <c r="P811" s="2002"/>
      <c r="Q811" s="2002"/>
      <c r="R811" s="2002"/>
      <c r="S811" s="2002"/>
      <c r="T811" s="2002"/>
      <c r="U811" s="2002"/>
      <c r="V811" s="2002"/>
      <c r="W811" s="2002"/>
      <c r="X811" s="2002"/>
      <c r="Y811" s="2002"/>
      <c r="Z811" s="2003"/>
      <c r="AA811" s="2002"/>
      <c r="AB811" s="2002"/>
      <c r="AC811" s="2002"/>
      <c r="AD811" s="2002"/>
      <c r="AE811" s="2002"/>
      <c r="AF811" s="2002"/>
      <c r="AG811" s="2002"/>
      <c r="AH811" s="2002"/>
      <c r="AI811" s="2002"/>
      <c r="AJ811" s="2002"/>
      <c r="AK811" s="2002"/>
      <c r="AL811" s="2002"/>
      <c r="AM811" s="2002"/>
      <c r="AN811" s="2002"/>
      <c r="AO811" s="2002"/>
      <c r="AP811" s="2002"/>
      <c r="AQ811" s="2002"/>
      <c r="AR811" s="2002"/>
      <c r="AS811" s="2002"/>
      <c r="AT811" s="2002"/>
      <c r="AU811" s="2002"/>
      <c r="AV811" s="2002"/>
      <c r="AW811" s="2006"/>
    </row>
    <row r="812" spans="1:49" ht="12.95">
      <c r="A812" s="2010"/>
      <c r="B812" s="2001"/>
      <c r="C812" s="2001"/>
      <c r="D812" s="1998"/>
      <c r="E812" s="2018"/>
      <c r="F812" s="2001"/>
      <c r="G812" s="2001"/>
      <c r="H812" s="2001"/>
      <c r="I812" s="2000"/>
      <c r="J812" s="2001"/>
      <c r="K812" s="2002"/>
      <c r="L812" s="2002"/>
      <c r="M812" s="2002"/>
      <c r="N812" s="2002"/>
      <c r="O812" s="2002"/>
      <c r="P812" s="2002"/>
      <c r="Q812" s="2002"/>
      <c r="R812" s="2002"/>
      <c r="S812" s="2002"/>
      <c r="T812" s="2002"/>
      <c r="U812" s="2002"/>
      <c r="V812" s="2002"/>
      <c r="W812" s="2002"/>
      <c r="X812" s="2002"/>
      <c r="Y812" s="2002"/>
      <c r="Z812" s="2003"/>
      <c r="AA812" s="2002"/>
      <c r="AB812" s="2002"/>
      <c r="AC812" s="2002"/>
      <c r="AD812" s="2002"/>
      <c r="AE812" s="2002"/>
      <c r="AF812" s="2002"/>
      <c r="AG812" s="2002"/>
      <c r="AH812" s="2002"/>
      <c r="AI812" s="2002"/>
      <c r="AJ812" s="2002"/>
      <c r="AK812" s="2002"/>
      <c r="AL812" s="2002"/>
      <c r="AM812" s="2002"/>
      <c r="AN812" s="2002"/>
      <c r="AO812" s="2002"/>
      <c r="AP812" s="2002"/>
      <c r="AQ812" s="2002"/>
      <c r="AR812" s="2002"/>
      <c r="AS812" s="2002"/>
      <c r="AT812" s="2002"/>
      <c r="AU812" s="2002"/>
      <c r="AV812" s="2002"/>
      <c r="AW812" s="2006"/>
    </row>
    <row r="813" spans="1:49" ht="12.95">
      <c r="A813" s="2010"/>
      <c r="B813" s="2001"/>
      <c r="C813" s="2001"/>
      <c r="D813" s="1998"/>
      <c r="E813" s="2018"/>
      <c r="F813" s="2001"/>
      <c r="G813" s="2001"/>
      <c r="H813" s="2001"/>
      <c r="I813" s="2000"/>
      <c r="J813" s="2001"/>
      <c r="K813" s="2002"/>
      <c r="L813" s="2002"/>
      <c r="M813" s="2002"/>
      <c r="N813" s="2002"/>
      <c r="O813" s="2002"/>
      <c r="P813" s="2002"/>
      <c r="Q813" s="2002"/>
      <c r="R813" s="2002"/>
      <c r="S813" s="2002"/>
      <c r="T813" s="2002"/>
      <c r="U813" s="2002"/>
      <c r="V813" s="2002"/>
      <c r="W813" s="2002"/>
      <c r="X813" s="2002"/>
      <c r="Y813" s="2002"/>
      <c r="Z813" s="2003"/>
      <c r="AA813" s="2002"/>
      <c r="AB813" s="2002"/>
      <c r="AC813" s="2002"/>
      <c r="AD813" s="2002"/>
      <c r="AE813" s="2002"/>
      <c r="AF813" s="2002"/>
      <c r="AG813" s="2002"/>
      <c r="AH813" s="2002"/>
      <c r="AI813" s="2002"/>
      <c r="AJ813" s="2002"/>
      <c r="AK813" s="2002"/>
      <c r="AL813" s="2002"/>
      <c r="AM813" s="2002"/>
      <c r="AN813" s="2002"/>
      <c r="AO813" s="2002"/>
      <c r="AP813" s="2002"/>
      <c r="AQ813" s="2002"/>
      <c r="AR813" s="2002"/>
      <c r="AS813" s="2002"/>
      <c r="AT813" s="2002"/>
      <c r="AU813" s="2002"/>
      <c r="AV813" s="2002"/>
      <c r="AW813" s="2006"/>
    </row>
    <row r="814" spans="1:49" ht="12.95">
      <c r="A814" s="2010"/>
      <c r="B814" s="2001"/>
      <c r="C814" s="2001"/>
      <c r="D814" s="1998"/>
      <c r="E814" s="2018"/>
      <c r="F814" s="2001"/>
      <c r="G814" s="2001"/>
      <c r="H814" s="2001"/>
      <c r="I814" s="2000"/>
      <c r="J814" s="2001"/>
      <c r="K814" s="2002"/>
      <c r="L814" s="2002"/>
      <c r="M814" s="2002"/>
      <c r="N814" s="2002"/>
      <c r="O814" s="2002"/>
      <c r="P814" s="2002"/>
      <c r="Q814" s="2002"/>
      <c r="R814" s="2002"/>
      <c r="S814" s="2002"/>
      <c r="T814" s="2002"/>
      <c r="U814" s="2002"/>
      <c r="V814" s="2002"/>
      <c r="W814" s="2002"/>
      <c r="X814" s="2002"/>
      <c r="Y814" s="2002"/>
      <c r="Z814" s="2003"/>
      <c r="AA814" s="2002"/>
      <c r="AB814" s="2002"/>
      <c r="AC814" s="2002"/>
      <c r="AD814" s="2002"/>
      <c r="AE814" s="2002"/>
      <c r="AF814" s="2002"/>
      <c r="AG814" s="2002"/>
      <c r="AH814" s="2002"/>
      <c r="AI814" s="2002"/>
      <c r="AJ814" s="2002"/>
      <c r="AK814" s="2002"/>
      <c r="AL814" s="2002"/>
      <c r="AM814" s="2002"/>
      <c r="AN814" s="2002"/>
      <c r="AO814" s="2002"/>
      <c r="AP814" s="2002"/>
      <c r="AQ814" s="2002"/>
      <c r="AR814" s="2002"/>
      <c r="AS814" s="2002"/>
      <c r="AT814" s="2002"/>
      <c r="AU814" s="2002"/>
      <c r="AV814" s="2002"/>
      <c r="AW814" s="2006"/>
    </row>
    <row r="815" spans="1:49" ht="12.95">
      <c r="A815" s="2010"/>
      <c r="B815" s="2001"/>
      <c r="C815" s="2001"/>
      <c r="D815" s="1998"/>
      <c r="E815" s="2018"/>
      <c r="F815" s="2001"/>
      <c r="G815" s="2001"/>
      <c r="H815" s="2001"/>
      <c r="I815" s="2000"/>
      <c r="J815" s="2001"/>
      <c r="K815" s="2002"/>
      <c r="L815" s="2002"/>
      <c r="M815" s="2002"/>
      <c r="N815" s="2002"/>
      <c r="O815" s="2002"/>
      <c r="P815" s="2002"/>
      <c r="Q815" s="2002"/>
      <c r="R815" s="2002"/>
      <c r="S815" s="2002"/>
      <c r="T815" s="2002"/>
      <c r="U815" s="2002"/>
      <c r="V815" s="2002"/>
      <c r="W815" s="2002"/>
      <c r="X815" s="2002"/>
      <c r="Y815" s="2002"/>
      <c r="Z815" s="2003"/>
      <c r="AA815" s="2002"/>
      <c r="AB815" s="2002"/>
      <c r="AC815" s="2002"/>
      <c r="AD815" s="2002"/>
      <c r="AE815" s="2002"/>
      <c r="AF815" s="2002"/>
      <c r="AG815" s="2002"/>
      <c r="AH815" s="2002"/>
      <c r="AI815" s="2002"/>
      <c r="AJ815" s="2002"/>
      <c r="AK815" s="2002"/>
      <c r="AL815" s="2002"/>
      <c r="AM815" s="2002"/>
      <c r="AN815" s="2002"/>
      <c r="AO815" s="2002"/>
      <c r="AP815" s="2002"/>
      <c r="AQ815" s="2002"/>
      <c r="AR815" s="2002"/>
      <c r="AS815" s="2002"/>
      <c r="AT815" s="2002"/>
      <c r="AU815" s="2002"/>
      <c r="AV815" s="2002"/>
      <c r="AW815" s="2006"/>
    </row>
    <row r="816" spans="1:49" ht="12.95">
      <c r="A816" s="2010"/>
      <c r="B816" s="2001"/>
      <c r="C816" s="2001"/>
      <c r="D816" s="1998"/>
      <c r="E816" s="2018"/>
      <c r="F816" s="2001"/>
      <c r="G816" s="2001"/>
      <c r="H816" s="2001"/>
      <c r="I816" s="2000"/>
      <c r="J816" s="2001"/>
      <c r="K816" s="2002"/>
      <c r="L816" s="2002"/>
      <c r="M816" s="2002"/>
      <c r="N816" s="2002"/>
      <c r="O816" s="2002"/>
      <c r="P816" s="2002"/>
      <c r="Q816" s="2002"/>
      <c r="R816" s="2002"/>
      <c r="S816" s="2002"/>
      <c r="T816" s="2002"/>
      <c r="U816" s="2002"/>
      <c r="V816" s="2002"/>
      <c r="W816" s="2002"/>
      <c r="X816" s="2002"/>
      <c r="Y816" s="2002"/>
      <c r="Z816" s="2003"/>
      <c r="AA816" s="2002"/>
      <c r="AB816" s="2002"/>
      <c r="AC816" s="2002"/>
      <c r="AD816" s="2002"/>
      <c r="AE816" s="2002"/>
      <c r="AF816" s="2002"/>
      <c r="AG816" s="2002"/>
      <c r="AH816" s="2002"/>
      <c r="AI816" s="2002"/>
      <c r="AJ816" s="2002"/>
      <c r="AK816" s="2002"/>
      <c r="AL816" s="2002"/>
      <c r="AM816" s="2002"/>
      <c r="AN816" s="2002"/>
      <c r="AO816" s="2002"/>
      <c r="AP816" s="2002"/>
      <c r="AQ816" s="2002"/>
      <c r="AR816" s="2002"/>
      <c r="AS816" s="2002"/>
      <c r="AT816" s="2002"/>
      <c r="AU816" s="2002"/>
      <c r="AV816" s="2002"/>
      <c r="AW816" s="2006"/>
    </row>
    <row r="817" spans="1:49" ht="12.95">
      <c r="A817" s="2010"/>
      <c r="B817" s="2001"/>
      <c r="C817" s="2001"/>
      <c r="D817" s="1998"/>
      <c r="E817" s="2018"/>
      <c r="F817" s="2001"/>
      <c r="G817" s="2001"/>
      <c r="H817" s="2001"/>
      <c r="I817" s="2000"/>
      <c r="J817" s="2001"/>
      <c r="K817" s="2002"/>
      <c r="L817" s="2002"/>
      <c r="M817" s="2002"/>
      <c r="N817" s="2002"/>
      <c r="O817" s="2002"/>
      <c r="P817" s="2002"/>
      <c r="Q817" s="2002"/>
      <c r="R817" s="2002"/>
      <c r="S817" s="2002"/>
      <c r="T817" s="2002"/>
      <c r="U817" s="2002"/>
      <c r="V817" s="2002"/>
      <c r="W817" s="2002"/>
      <c r="X817" s="2002"/>
      <c r="Y817" s="2002"/>
      <c r="Z817" s="2003"/>
      <c r="AA817" s="2002"/>
      <c r="AB817" s="2002"/>
      <c r="AC817" s="2002"/>
      <c r="AD817" s="2002"/>
      <c r="AE817" s="2002"/>
      <c r="AF817" s="2002"/>
      <c r="AG817" s="2002"/>
      <c r="AH817" s="2002"/>
      <c r="AI817" s="2002"/>
      <c r="AJ817" s="2002"/>
      <c r="AK817" s="2002"/>
      <c r="AL817" s="2002"/>
      <c r="AM817" s="2002"/>
      <c r="AN817" s="2002"/>
      <c r="AO817" s="2002"/>
      <c r="AP817" s="2002"/>
      <c r="AQ817" s="2002"/>
      <c r="AR817" s="2002"/>
      <c r="AS817" s="2002"/>
      <c r="AT817" s="2002"/>
      <c r="AU817" s="2002"/>
      <c r="AV817" s="2002"/>
      <c r="AW817" s="2006"/>
    </row>
    <row r="818" spans="1:49" ht="12.95">
      <c r="A818" s="2010"/>
      <c r="B818" s="2001"/>
      <c r="C818" s="2001"/>
      <c r="D818" s="1998"/>
      <c r="E818" s="2018"/>
      <c r="F818" s="2001"/>
      <c r="G818" s="2001"/>
      <c r="H818" s="2001"/>
      <c r="I818" s="2000"/>
      <c r="J818" s="2001"/>
      <c r="K818" s="2002"/>
      <c r="L818" s="2002"/>
      <c r="M818" s="2002"/>
      <c r="N818" s="2002"/>
      <c r="O818" s="2002"/>
      <c r="P818" s="2002"/>
      <c r="Q818" s="2002"/>
      <c r="R818" s="2002"/>
      <c r="S818" s="2002"/>
      <c r="T818" s="2002"/>
      <c r="U818" s="2002"/>
      <c r="V818" s="2002"/>
      <c r="W818" s="2002"/>
      <c r="X818" s="2002"/>
      <c r="Y818" s="2002"/>
      <c r="Z818" s="2003"/>
      <c r="AA818" s="2002"/>
      <c r="AB818" s="2002"/>
      <c r="AC818" s="2002"/>
      <c r="AD818" s="2002"/>
      <c r="AE818" s="2002"/>
      <c r="AF818" s="2002"/>
      <c r="AG818" s="2002"/>
      <c r="AH818" s="2002"/>
      <c r="AI818" s="2002"/>
      <c r="AJ818" s="2002"/>
      <c r="AK818" s="2002"/>
      <c r="AL818" s="2002"/>
      <c r="AM818" s="2002"/>
      <c r="AN818" s="2002"/>
      <c r="AO818" s="2002"/>
      <c r="AP818" s="2002"/>
      <c r="AQ818" s="2002"/>
      <c r="AR818" s="2002"/>
      <c r="AS818" s="2002"/>
      <c r="AT818" s="2002"/>
      <c r="AU818" s="2002"/>
      <c r="AV818" s="2002"/>
      <c r="AW818" s="2006"/>
    </row>
    <row r="819" spans="1:49" ht="12.95">
      <c r="A819" s="2010"/>
      <c r="B819" s="2001"/>
      <c r="C819" s="2001"/>
      <c r="D819" s="1998"/>
      <c r="E819" s="2018"/>
      <c r="F819" s="2001"/>
      <c r="G819" s="2001"/>
      <c r="H819" s="2001"/>
      <c r="I819" s="2000"/>
      <c r="J819" s="2001"/>
      <c r="K819" s="2002"/>
      <c r="L819" s="2002"/>
      <c r="M819" s="2002"/>
      <c r="N819" s="2002"/>
      <c r="O819" s="2002"/>
      <c r="P819" s="2002"/>
      <c r="Q819" s="2002"/>
      <c r="R819" s="2002"/>
      <c r="S819" s="2002"/>
      <c r="T819" s="2002"/>
      <c r="U819" s="2002"/>
      <c r="V819" s="2002"/>
      <c r="W819" s="2002"/>
      <c r="X819" s="2002"/>
      <c r="Y819" s="2002"/>
      <c r="Z819" s="2003"/>
      <c r="AA819" s="2002"/>
      <c r="AB819" s="2002"/>
      <c r="AC819" s="2002"/>
      <c r="AD819" s="2002"/>
      <c r="AE819" s="2002"/>
      <c r="AF819" s="2002"/>
      <c r="AG819" s="2002"/>
      <c r="AH819" s="2002"/>
      <c r="AI819" s="2002"/>
      <c r="AJ819" s="2002"/>
      <c r="AK819" s="2002"/>
      <c r="AL819" s="2002"/>
      <c r="AM819" s="2002"/>
      <c r="AN819" s="2002"/>
      <c r="AO819" s="2002"/>
      <c r="AP819" s="2002"/>
      <c r="AQ819" s="2002"/>
      <c r="AR819" s="2002"/>
      <c r="AS819" s="2002"/>
      <c r="AT819" s="2002"/>
      <c r="AU819" s="2002"/>
      <c r="AV819" s="2002"/>
      <c r="AW819" s="2006"/>
    </row>
    <row r="820" spans="1:49" ht="12.95">
      <c r="A820" s="2010"/>
      <c r="B820" s="2001"/>
      <c r="C820" s="2001"/>
      <c r="D820" s="1998"/>
      <c r="E820" s="2018"/>
      <c r="F820" s="2001"/>
      <c r="G820" s="2001"/>
      <c r="H820" s="2001"/>
      <c r="I820" s="2000"/>
      <c r="J820" s="2001"/>
      <c r="K820" s="2002"/>
      <c r="L820" s="2002"/>
      <c r="M820" s="2002"/>
      <c r="N820" s="2002"/>
      <c r="O820" s="2002"/>
      <c r="P820" s="2002"/>
      <c r="Q820" s="2002"/>
      <c r="R820" s="2002"/>
      <c r="S820" s="2002"/>
      <c r="T820" s="2002"/>
      <c r="U820" s="2002"/>
      <c r="V820" s="2002"/>
      <c r="W820" s="2002"/>
      <c r="X820" s="2002"/>
      <c r="Y820" s="2002"/>
      <c r="Z820" s="2003"/>
      <c r="AA820" s="2002"/>
      <c r="AB820" s="2002"/>
      <c r="AC820" s="2002"/>
      <c r="AD820" s="2002"/>
      <c r="AE820" s="2002"/>
      <c r="AF820" s="2002"/>
      <c r="AG820" s="2002"/>
      <c r="AH820" s="2002"/>
      <c r="AI820" s="2002"/>
      <c r="AJ820" s="2002"/>
      <c r="AK820" s="2002"/>
      <c r="AL820" s="2002"/>
      <c r="AM820" s="2002"/>
      <c r="AN820" s="2002"/>
      <c r="AO820" s="2002"/>
      <c r="AP820" s="2002"/>
      <c r="AQ820" s="2002"/>
      <c r="AR820" s="2002"/>
      <c r="AS820" s="2002"/>
      <c r="AT820" s="2002"/>
      <c r="AU820" s="2002"/>
      <c r="AV820" s="2002"/>
      <c r="AW820" s="2006"/>
    </row>
    <row r="821" spans="1:49" ht="12.95">
      <c r="A821" s="2010"/>
      <c r="B821" s="2001"/>
      <c r="C821" s="2001"/>
      <c r="D821" s="1998"/>
      <c r="E821" s="2018"/>
      <c r="F821" s="2001"/>
      <c r="G821" s="2001"/>
      <c r="H821" s="2001"/>
      <c r="I821" s="2000"/>
      <c r="J821" s="2001"/>
      <c r="K821" s="2002"/>
      <c r="L821" s="2002"/>
      <c r="M821" s="2002"/>
      <c r="N821" s="2002"/>
      <c r="O821" s="2002"/>
      <c r="P821" s="2002"/>
      <c r="Q821" s="2002"/>
      <c r="R821" s="2002"/>
      <c r="S821" s="2002"/>
      <c r="T821" s="2002"/>
      <c r="U821" s="2002"/>
      <c r="V821" s="2002"/>
      <c r="W821" s="2002"/>
      <c r="X821" s="2002"/>
      <c r="Y821" s="2002"/>
      <c r="Z821" s="2003"/>
      <c r="AA821" s="2002"/>
      <c r="AB821" s="2002"/>
      <c r="AC821" s="2002"/>
      <c r="AD821" s="2002"/>
      <c r="AE821" s="2002"/>
      <c r="AF821" s="2002"/>
      <c r="AG821" s="2002"/>
      <c r="AH821" s="2002"/>
      <c r="AI821" s="2002"/>
      <c r="AJ821" s="2002"/>
      <c r="AK821" s="2002"/>
      <c r="AL821" s="2002"/>
      <c r="AM821" s="2002"/>
      <c r="AN821" s="2002"/>
      <c r="AO821" s="2002"/>
      <c r="AP821" s="2002"/>
      <c r="AQ821" s="2002"/>
      <c r="AR821" s="2002"/>
      <c r="AS821" s="2002"/>
      <c r="AT821" s="2002"/>
      <c r="AU821" s="2002"/>
      <c r="AV821" s="2002"/>
      <c r="AW821" s="2006"/>
    </row>
    <row r="822" spans="1:49" ht="12.95">
      <c r="A822" s="2010"/>
      <c r="B822" s="2001"/>
      <c r="C822" s="2001"/>
      <c r="D822" s="1998"/>
      <c r="E822" s="2018"/>
      <c r="F822" s="2001"/>
      <c r="G822" s="2001"/>
      <c r="H822" s="2001"/>
      <c r="I822" s="2000"/>
      <c r="J822" s="2001"/>
      <c r="K822" s="2002"/>
      <c r="L822" s="2002"/>
      <c r="M822" s="2002"/>
      <c r="N822" s="2002"/>
      <c r="O822" s="2002"/>
      <c r="P822" s="2002"/>
      <c r="Q822" s="2002"/>
      <c r="R822" s="2002"/>
      <c r="S822" s="2002"/>
      <c r="T822" s="2002"/>
      <c r="U822" s="2002"/>
      <c r="V822" s="2002"/>
      <c r="W822" s="2002"/>
      <c r="X822" s="2002"/>
      <c r="Y822" s="2002"/>
      <c r="Z822" s="2003"/>
      <c r="AA822" s="2002"/>
      <c r="AB822" s="2002"/>
      <c r="AC822" s="2002"/>
      <c r="AD822" s="2002"/>
      <c r="AE822" s="2002"/>
      <c r="AF822" s="2002"/>
      <c r="AG822" s="2002"/>
      <c r="AH822" s="2002"/>
      <c r="AI822" s="2002"/>
      <c r="AJ822" s="2002"/>
      <c r="AK822" s="2002"/>
      <c r="AL822" s="2002"/>
      <c r="AM822" s="2002"/>
      <c r="AN822" s="2002"/>
      <c r="AO822" s="2002"/>
      <c r="AP822" s="2002"/>
      <c r="AQ822" s="2002"/>
      <c r="AR822" s="2002"/>
      <c r="AS822" s="2002"/>
      <c r="AT822" s="2002"/>
      <c r="AU822" s="2002"/>
      <c r="AV822" s="2002"/>
      <c r="AW822" s="2006"/>
    </row>
    <row r="823" spans="1:49" ht="12.95">
      <c r="A823" s="2010"/>
      <c r="B823" s="2001"/>
      <c r="C823" s="2001"/>
      <c r="D823" s="1998"/>
      <c r="E823" s="2018"/>
      <c r="F823" s="2001"/>
      <c r="G823" s="2001"/>
      <c r="H823" s="2001"/>
      <c r="I823" s="2000"/>
      <c r="J823" s="2001"/>
      <c r="K823" s="2002"/>
      <c r="L823" s="2002"/>
      <c r="M823" s="2002"/>
      <c r="N823" s="2002"/>
      <c r="O823" s="2002"/>
      <c r="P823" s="2002"/>
      <c r="Q823" s="2002"/>
      <c r="R823" s="2002"/>
      <c r="S823" s="2002"/>
      <c r="T823" s="2002"/>
      <c r="U823" s="2002"/>
      <c r="V823" s="2002"/>
      <c r="W823" s="2002"/>
      <c r="X823" s="2002"/>
      <c r="Y823" s="2002"/>
      <c r="Z823" s="2003"/>
      <c r="AA823" s="2002"/>
      <c r="AB823" s="2002"/>
      <c r="AC823" s="2002"/>
      <c r="AD823" s="2002"/>
      <c r="AE823" s="2002"/>
      <c r="AF823" s="2002"/>
      <c r="AG823" s="2002"/>
      <c r="AH823" s="2002"/>
      <c r="AI823" s="2002"/>
      <c r="AJ823" s="2002"/>
      <c r="AK823" s="2002"/>
      <c r="AL823" s="2002"/>
      <c r="AM823" s="2002"/>
      <c r="AN823" s="2002"/>
      <c r="AO823" s="2002"/>
      <c r="AP823" s="2002"/>
      <c r="AQ823" s="2002"/>
      <c r="AR823" s="2002"/>
      <c r="AS823" s="2002"/>
      <c r="AT823" s="2002"/>
      <c r="AU823" s="2002"/>
      <c r="AV823" s="2002"/>
      <c r="AW823" s="2006"/>
    </row>
    <row r="824" spans="1:49" ht="12.95">
      <c r="A824" s="2010"/>
      <c r="B824" s="2001"/>
      <c r="C824" s="2001"/>
      <c r="D824" s="1998"/>
      <c r="E824" s="2018"/>
      <c r="F824" s="2001"/>
      <c r="G824" s="2001"/>
      <c r="H824" s="2001"/>
      <c r="I824" s="2000"/>
      <c r="J824" s="2001"/>
      <c r="K824" s="2002"/>
      <c r="L824" s="2002"/>
      <c r="M824" s="2002"/>
      <c r="N824" s="2002"/>
      <c r="O824" s="2002"/>
      <c r="P824" s="2002"/>
      <c r="Q824" s="2002"/>
      <c r="R824" s="2002"/>
      <c r="S824" s="2002"/>
      <c r="T824" s="2002"/>
      <c r="U824" s="2002"/>
      <c r="V824" s="2002"/>
      <c r="W824" s="2002"/>
      <c r="X824" s="2002"/>
      <c r="Y824" s="2002"/>
      <c r="Z824" s="2003"/>
      <c r="AA824" s="2002"/>
      <c r="AB824" s="2002"/>
      <c r="AC824" s="2002"/>
      <c r="AD824" s="2002"/>
      <c r="AE824" s="2002"/>
      <c r="AF824" s="2002"/>
      <c r="AG824" s="2002"/>
      <c r="AH824" s="2002"/>
      <c r="AI824" s="2002"/>
      <c r="AJ824" s="2002"/>
      <c r="AK824" s="2002"/>
      <c r="AL824" s="2002"/>
      <c r="AM824" s="2002"/>
      <c r="AN824" s="2002"/>
      <c r="AO824" s="2002"/>
      <c r="AP824" s="2002"/>
      <c r="AQ824" s="2002"/>
      <c r="AR824" s="2002"/>
      <c r="AS824" s="2002"/>
      <c r="AT824" s="2002"/>
      <c r="AU824" s="2002"/>
      <c r="AV824" s="2002"/>
      <c r="AW824" s="2006"/>
    </row>
    <row r="825" spans="1:49" ht="12.95">
      <c r="A825" s="2010"/>
      <c r="B825" s="2001"/>
      <c r="C825" s="2001"/>
      <c r="D825" s="1998"/>
      <c r="E825" s="2018"/>
      <c r="F825" s="2001"/>
      <c r="G825" s="2001"/>
      <c r="H825" s="2001"/>
      <c r="I825" s="2000"/>
      <c r="J825" s="2001"/>
      <c r="K825" s="2002"/>
      <c r="L825" s="2002"/>
      <c r="M825" s="2002"/>
      <c r="N825" s="2002"/>
      <c r="O825" s="2002"/>
      <c r="P825" s="2002"/>
      <c r="Q825" s="2002"/>
      <c r="R825" s="2002"/>
      <c r="S825" s="2002"/>
      <c r="T825" s="2002"/>
      <c r="U825" s="2002"/>
      <c r="V825" s="2002"/>
      <c r="W825" s="2002"/>
      <c r="X825" s="2002"/>
      <c r="Y825" s="2002"/>
      <c r="Z825" s="2003"/>
      <c r="AA825" s="2002"/>
      <c r="AB825" s="2002"/>
      <c r="AC825" s="2002"/>
      <c r="AD825" s="2002"/>
      <c r="AE825" s="2002"/>
      <c r="AF825" s="2002"/>
      <c r="AG825" s="2002"/>
      <c r="AH825" s="2002"/>
      <c r="AI825" s="2002"/>
      <c r="AJ825" s="2002"/>
      <c r="AK825" s="2002"/>
      <c r="AL825" s="2002"/>
      <c r="AM825" s="2002"/>
      <c r="AN825" s="2002"/>
      <c r="AO825" s="2002"/>
      <c r="AP825" s="2002"/>
      <c r="AQ825" s="2002"/>
      <c r="AR825" s="2002"/>
      <c r="AS825" s="2002"/>
      <c r="AT825" s="2002"/>
      <c r="AU825" s="2002"/>
      <c r="AV825" s="2002"/>
      <c r="AW825" s="2006"/>
    </row>
    <row r="826" spans="1:49" ht="12.95">
      <c r="A826" s="2010"/>
      <c r="B826" s="2001"/>
      <c r="C826" s="2001"/>
      <c r="D826" s="1998"/>
      <c r="E826" s="2018"/>
      <c r="F826" s="2001"/>
      <c r="G826" s="2001"/>
      <c r="H826" s="2001"/>
      <c r="I826" s="2000"/>
      <c r="J826" s="2001"/>
      <c r="K826" s="2002"/>
      <c r="L826" s="2002"/>
      <c r="M826" s="2002"/>
      <c r="N826" s="2002"/>
      <c r="O826" s="2002"/>
      <c r="P826" s="2002"/>
      <c r="Q826" s="2002"/>
      <c r="R826" s="2002"/>
      <c r="S826" s="2002"/>
      <c r="T826" s="2002"/>
      <c r="U826" s="2002"/>
      <c r="V826" s="2002"/>
      <c r="W826" s="2002"/>
      <c r="X826" s="2002"/>
      <c r="Y826" s="2002"/>
      <c r="Z826" s="2003"/>
      <c r="AA826" s="2002"/>
      <c r="AB826" s="2002"/>
      <c r="AC826" s="2002"/>
      <c r="AD826" s="2002"/>
      <c r="AE826" s="2002"/>
      <c r="AF826" s="2002"/>
      <c r="AG826" s="2002"/>
      <c r="AH826" s="2002"/>
      <c r="AI826" s="2002"/>
      <c r="AJ826" s="2002"/>
      <c r="AK826" s="2002"/>
      <c r="AL826" s="2002"/>
      <c r="AM826" s="2002"/>
      <c r="AN826" s="2002"/>
      <c r="AO826" s="2002"/>
      <c r="AP826" s="2002"/>
      <c r="AQ826" s="2002"/>
      <c r="AR826" s="2002"/>
      <c r="AS826" s="2002"/>
      <c r="AT826" s="2002"/>
      <c r="AU826" s="2002"/>
      <c r="AV826" s="2002"/>
      <c r="AW826" s="2006"/>
    </row>
    <row r="827" spans="1:49" ht="12.95">
      <c r="A827" s="2010"/>
      <c r="B827" s="2001"/>
      <c r="C827" s="2001"/>
      <c r="D827" s="1998"/>
      <c r="E827" s="2018"/>
      <c r="F827" s="2001"/>
      <c r="G827" s="2001"/>
      <c r="H827" s="2001"/>
      <c r="I827" s="2000"/>
      <c r="J827" s="2001"/>
      <c r="K827" s="2002"/>
      <c r="L827" s="2002"/>
      <c r="M827" s="2002"/>
      <c r="N827" s="2002"/>
      <c r="O827" s="2002"/>
      <c r="P827" s="2002"/>
      <c r="Q827" s="2002"/>
      <c r="R827" s="2002"/>
      <c r="S827" s="2002"/>
      <c r="T827" s="2002"/>
      <c r="U827" s="2002"/>
      <c r="V827" s="2002"/>
      <c r="W827" s="2002"/>
      <c r="X827" s="2002"/>
      <c r="Y827" s="2002"/>
      <c r="Z827" s="2003"/>
      <c r="AA827" s="2002"/>
      <c r="AB827" s="2002"/>
      <c r="AC827" s="2002"/>
      <c r="AD827" s="2002"/>
      <c r="AE827" s="2002"/>
      <c r="AF827" s="2002"/>
      <c r="AG827" s="2002"/>
      <c r="AH827" s="2002"/>
      <c r="AI827" s="2002"/>
      <c r="AJ827" s="2002"/>
      <c r="AK827" s="2002"/>
      <c r="AL827" s="2002"/>
      <c r="AM827" s="2002"/>
      <c r="AN827" s="2002"/>
      <c r="AO827" s="2002"/>
      <c r="AP827" s="2002"/>
      <c r="AQ827" s="2002"/>
      <c r="AR827" s="2002"/>
      <c r="AS827" s="2002"/>
      <c r="AT827" s="2002"/>
      <c r="AU827" s="2002"/>
      <c r="AV827" s="2002"/>
      <c r="AW827" s="2006"/>
    </row>
    <row r="828" spans="1:49" ht="12.95">
      <c r="A828" s="2010"/>
      <c r="B828" s="2001"/>
      <c r="C828" s="2001"/>
      <c r="D828" s="1998"/>
      <c r="E828" s="2018"/>
      <c r="F828" s="2001"/>
      <c r="G828" s="2001"/>
      <c r="H828" s="2001"/>
      <c r="I828" s="2000"/>
      <c r="J828" s="2001"/>
      <c r="K828" s="2002"/>
      <c r="L828" s="2002"/>
      <c r="M828" s="2002"/>
      <c r="N828" s="2002"/>
      <c r="O828" s="2002"/>
      <c r="P828" s="2002"/>
      <c r="Q828" s="2002"/>
      <c r="R828" s="2002"/>
      <c r="S828" s="2002"/>
      <c r="T828" s="2002"/>
      <c r="U828" s="2002"/>
      <c r="V828" s="2002"/>
      <c r="W828" s="2002"/>
      <c r="X828" s="2002"/>
      <c r="Y828" s="2002"/>
      <c r="Z828" s="2003"/>
      <c r="AA828" s="2002"/>
      <c r="AB828" s="2002"/>
      <c r="AC828" s="2002"/>
      <c r="AD828" s="2002"/>
      <c r="AE828" s="2002"/>
      <c r="AF828" s="2002"/>
      <c r="AG828" s="2002"/>
      <c r="AH828" s="2002"/>
      <c r="AI828" s="2002"/>
      <c r="AJ828" s="2002"/>
      <c r="AK828" s="2002"/>
      <c r="AL828" s="2002"/>
      <c r="AM828" s="2002"/>
      <c r="AN828" s="2002"/>
      <c r="AO828" s="2002"/>
      <c r="AP828" s="2002"/>
      <c r="AQ828" s="2002"/>
      <c r="AR828" s="2002"/>
      <c r="AS828" s="2002"/>
      <c r="AT828" s="2002"/>
      <c r="AU828" s="2002"/>
      <c r="AV828" s="2002"/>
      <c r="AW828" s="2006"/>
    </row>
    <row r="829" spans="1:49" ht="12.95">
      <c r="A829" s="2010"/>
      <c r="B829" s="2001"/>
      <c r="C829" s="2001"/>
      <c r="D829" s="1998"/>
      <c r="E829" s="2018"/>
      <c r="F829" s="2001"/>
      <c r="G829" s="2001"/>
      <c r="H829" s="2001"/>
      <c r="I829" s="2000"/>
      <c r="J829" s="2001"/>
      <c r="K829" s="2002"/>
      <c r="L829" s="2002"/>
      <c r="M829" s="2002"/>
      <c r="N829" s="2002"/>
      <c r="O829" s="2002"/>
      <c r="P829" s="2002"/>
      <c r="Q829" s="2002"/>
      <c r="R829" s="2002"/>
      <c r="S829" s="2002"/>
      <c r="T829" s="2002"/>
      <c r="U829" s="2002"/>
      <c r="V829" s="2002"/>
      <c r="W829" s="2002"/>
      <c r="X829" s="2002"/>
      <c r="Y829" s="2002"/>
      <c r="Z829" s="2003"/>
      <c r="AA829" s="2002"/>
      <c r="AB829" s="2002"/>
      <c r="AC829" s="2002"/>
      <c r="AD829" s="2002"/>
      <c r="AE829" s="2002"/>
      <c r="AF829" s="2002"/>
      <c r="AG829" s="2002"/>
      <c r="AH829" s="2002"/>
      <c r="AI829" s="2002"/>
      <c r="AJ829" s="2002"/>
      <c r="AK829" s="2002"/>
      <c r="AL829" s="2002"/>
      <c r="AM829" s="2002"/>
      <c r="AN829" s="2002"/>
      <c r="AO829" s="2002"/>
      <c r="AP829" s="2002"/>
      <c r="AQ829" s="2002"/>
      <c r="AR829" s="2002"/>
      <c r="AS829" s="2002"/>
      <c r="AT829" s="2002"/>
      <c r="AU829" s="2002"/>
      <c r="AV829" s="2002"/>
      <c r="AW829" s="2006"/>
    </row>
    <row r="830" spans="1:49" ht="12.95">
      <c r="A830" s="2010"/>
      <c r="B830" s="2001"/>
      <c r="C830" s="2001"/>
      <c r="D830" s="1998"/>
      <c r="E830" s="2018"/>
      <c r="F830" s="2001"/>
      <c r="G830" s="2001"/>
      <c r="H830" s="2001"/>
      <c r="I830" s="2000"/>
      <c r="J830" s="2001"/>
      <c r="K830" s="2002"/>
      <c r="L830" s="2002"/>
      <c r="M830" s="2002"/>
      <c r="N830" s="2002"/>
      <c r="O830" s="2002"/>
      <c r="P830" s="2002"/>
      <c r="Q830" s="2002"/>
      <c r="R830" s="2002"/>
      <c r="S830" s="2002"/>
      <c r="T830" s="2002"/>
      <c r="U830" s="2002"/>
      <c r="V830" s="2002"/>
      <c r="W830" s="2002"/>
      <c r="X830" s="2002"/>
      <c r="Y830" s="2002"/>
      <c r="Z830" s="2003"/>
      <c r="AA830" s="2002"/>
      <c r="AB830" s="2002"/>
      <c r="AC830" s="2002"/>
      <c r="AD830" s="2002"/>
      <c r="AE830" s="2002"/>
      <c r="AF830" s="2002"/>
      <c r="AG830" s="2002"/>
      <c r="AH830" s="2002"/>
      <c r="AI830" s="2002"/>
      <c r="AJ830" s="2002"/>
      <c r="AK830" s="2002"/>
      <c r="AL830" s="2002"/>
      <c r="AM830" s="2002"/>
      <c r="AN830" s="2002"/>
      <c r="AO830" s="2002"/>
      <c r="AP830" s="2002"/>
      <c r="AQ830" s="2002"/>
      <c r="AR830" s="2002"/>
      <c r="AS830" s="2002"/>
      <c r="AT830" s="2002"/>
      <c r="AU830" s="2002"/>
      <c r="AV830" s="2002"/>
      <c r="AW830" s="2006"/>
    </row>
    <row r="831" spans="1:49" ht="12.95">
      <c r="A831" s="2010"/>
      <c r="B831" s="2001"/>
      <c r="C831" s="2001"/>
      <c r="D831" s="1998"/>
      <c r="E831" s="2018"/>
      <c r="F831" s="2001"/>
      <c r="G831" s="2001"/>
      <c r="H831" s="2001"/>
      <c r="I831" s="2000"/>
      <c r="J831" s="2001"/>
      <c r="K831" s="2002"/>
      <c r="L831" s="2002"/>
      <c r="M831" s="2002"/>
      <c r="N831" s="2002"/>
      <c r="O831" s="2002"/>
      <c r="P831" s="2002"/>
      <c r="Q831" s="2002"/>
      <c r="R831" s="2002"/>
      <c r="S831" s="2002"/>
      <c r="T831" s="2002"/>
      <c r="U831" s="2002"/>
      <c r="V831" s="2002"/>
      <c r="W831" s="2002"/>
      <c r="X831" s="2002"/>
      <c r="Y831" s="2002"/>
      <c r="Z831" s="2003"/>
      <c r="AA831" s="2002"/>
      <c r="AB831" s="2002"/>
      <c r="AC831" s="2002"/>
      <c r="AD831" s="2002"/>
      <c r="AE831" s="2002"/>
      <c r="AF831" s="2002"/>
      <c r="AG831" s="2002"/>
      <c r="AH831" s="2002"/>
      <c r="AI831" s="2002"/>
      <c r="AJ831" s="2002"/>
      <c r="AK831" s="2002"/>
      <c r="AL831" s="2002"/>
      <c r="AM831" s="2002"/>
      <c r="AN831" s="2002"/>
      <c r="AO831" s="2002"/>
      <c r="AP831" s="2002"/>
      <c r="AQ831" s="2002"/>
      <c r="AR831" s="2002"/>
      <c r="AS831" s="2002"/>
      <c r="AT831" s="2002"/>
      <c r="AU831" s="2002"/>
      <c r="AV831" s="2002"/>
      <c r="AW831" s="2006"/>
    </row>
    <row r="832" spans="1:49" ht="12.95">
      <c r="A832" s="2010"/>
      <c r="B832" s="2001"/>
      <c r="C832" s="2001"/>
      <c r="D832" s="1998"/>
      <c r="E832" s="2018"/>
      <c r="F832" s="2001"/>
      <c r="G832" s="2001"/>
      <c r="H832" s="2001"/>
      <c r="I832" s="2000"/>
      <c r="J832" s="2001"/>
      <c r="K832" s="2002"/>
      <c r="L832" s="2002"/>
      <c r="M832" s="2002"/>
      <c r="N832" s="2002"/>
      <c r="O832" s="2002"/>
      <c r="P832" s="2002"/>
      <c r="Q832" s="2002"/>
      <c r="R832" s="2002"/>
      <c r="S832" s="2002"/>
      <c r="T832" s="2002"/>
      <c r="U832" s="2002"/>
      <c r="V832" s="2002"/>
      <c r="W832" s="2002"/>
      <c r="X832" s="2002"/>
      <c r="Y832" s="2002"/>
      <c r="Z832" s="2003"/>
      <c r="AA832" s="2002"/>
      <c r="AB832" s="2002"/>
      <c r="AC832" s="2002"/>
      <c r="AD832" s="2002"/>
      <c r="AE832" s="2002"/>
      <c r="AF832" s="2002"/>
      <c r="AG832" s="2002"/>
      <c r="AH832" s="2002"/>
      <c r="AI832" s="2002"/>
      <c r="AJ832" s="2002"/>
      <c r="AK832" s="2002"/>
      <c r="AL832" s="2002"/>
      <c r="AM832" s="2002"/>
      <c r="AN832" s="2002"/>
      <c r="AO832" s="2002"/>
      <c r="AP832" s="2002"/>
      <c r="AQ832" s="2002"/>
      <c r="AR832" s="2002"/>
      <c r="AS832" s="2002"/>
      <c r="AT832" s="2002"/>
      <c r="AU832" s="2002"/>
      <c r="AV832" s="2002"/>
      <c r="AW832" s="2006"/>
    </row>
    <row r="833" spans="1:49" ht="12.95">
      <c r="A833" s="2010"/>
      <c r="B833" s="2001"/>
      <c r="C833" s="2001"/>
      <c r="D833" s="1998"/>
      <c r="E833" s="2018"/>
      <c r="F833" s="2001"/>
      <c r="G833" s="2001"/>
      <c r="H833" s="2001"/>
      <c r="I833" s="2000"/>
      <c r="J833" s="2001"/>
      <c r="K833" s="2002"/>
      <c r="L833" s="2002"/>
      <c r="M833" s="2002"/>
      <c r="N833" s="2002"/>
      <c r="O833" s="2002"/>
      <c r="P833" s="2002"/>
      <c r="Q833" s="2002"/>
      <c r="R833" s="2002"/>
      <c r="S833" s="2002"/>
      <c r="T833" s="2002"/>
      <c r="U833" s="2002"/>
      <c r="V833" s="2002"/>
      <c r="W833" s="2002"/>
      <c r="X833" s="2002"/>
      <c r="Y833" s="2002"/>
      <c r="Z833" s="2003"/>
      <c r="AA833" s="2002"/>
      <c r="AB833" s="2002"/>
      <c r="AC833" s="2002"/>
      <c r="AD833" s="2002"/>
      <c r="AE833" s="2002"/>
      <c r="AF833" s="2002"/>
      <c r="AG833" s="2002"/>
      <c r="AH833" s="2002"/>
      <c r="AI833" s="2002"/>
      <c r="AJ833" s="2002"/>
      <c r="AK833" s="2002"/>
      <c r="AL833" s="2002"/>
      <c r="AM833" s="2002"/>
      <c r="AN833" s="2002"/>
      <c r="AO833" s="2002"/>
      <c r="AP833" s="2002"/>
      <c r="AQ833" s="2002"/>
      <c r="AR833" s="2002"/>
      <c r="AS833" s="2002"/>
      <c r="AT833" s="2002"/>
      <c r="AU833" s="2002"/>
      <c r="AV833" s="2002"/>
      <c r="AW833" s="2006"/>
    </row>
    <row r="834" spans="1:49" ht="12.95">
      <c r="A834" s="2010"/>
      <c r="B834" s="2001"/>
      <c r="C834" s="2001"/>
      <c r="D834" s="1998"/>
      <c r="E834" s="2018"/>
      <c r="F834" s="2001"/>
      <c r="G834" s="2001"/>
      <c r="H834" s="2001"/>
      <c r="I834" s="2000"/>
      <c r="J834" s="2001"/>
      <c r="K834" s="2002"/>
      <c r="L834" s="2002"/>
      <c r="M834" s="2002"/>
      <c r="N834" s="2002"/>
      <c r="O834" s="2002"/>
      <c r="P834" s="2002"/>
      <c r="Q834" s="2002"/>
      <c r="R834" s="2002"/>
      <c r="S834" s="2002"/>
      <c r="T834" s="2002"/>
      <c r="U834" s="2002"/>
      <c r="V834" s="2002"/>
      <c r="W834" s="2002"/>
      <c r="X834" s="2002"/>
      <c r="Y834" s="2002"/>
      <c r="Z834" s="2003"/>
      <c r="AA834" s="2002"/>
      <c r="AB834" s="2002"/>
      <c r="AC834" s="2002"/>
      <c r="AD834" s="2002"/>
      <c r="AE834" s="2002"/>
      <c r="AF834" s="2002"/>
      <c r="AG834" s="2002"/>
      <c r="AH834" s="2002"/>
      <c r="AI834" s="2002"/>
      <c r="AJ834" s="2002"/>
      <c r="AK834" s="2002"/>
      <c r="AL834" s="2002"/>
      <c r="AM834" s="2002"/>
      <c r="AN834" s="2002"/>
      <c r="AO834" s="2002"/>
      <c r="AP834" s="2002"/>
      <c r="AQ834" s="2002"/>
      <c r="AR834" s="2002"/>
      <c r="AS834" s="2002"/>
      <c r="AT834" s="2002"/>
      <c r="AU834" s="2002"/>
      <c r="AV834" s="2002"/>
      <c r="AW834" s="2006"/>
    </row>
    <row r="835" spans="1:49" ht="12.95">
      <c r="A835" s="2010"/>
      <c r="B835" s="2001"/>
      <c r="C835" s="2001"/>
      <c r="D835" s="1998"/>
      <c r="E835" s="2018"/>
      <c r="F835" s="2001"/>
      <c r="G835" s="2001"/>
      <c r="H835" s="2001"/>
      <c r="I835" s="2000"/>
      <c r="J835" s="2001"/>
      <c r="K835" s="2002"/>
      <c r="L835" s="2002"/>
      <c r="M835" s="2002"/>
      <c r="N835" s="2002"/>
      <c r="O835" s="2002"/>
      <c r="P835" s="2002"/>
      <c r="Q835" s="2002"/>
      <c r="R835" s="2002"/>
      <c r="S835" s="2002"/>
      <c r="T835" s="2002"/>
      <c r="U835" s="2002"/>
      <c r="V835" s="2002"/>
      <c r="W835" s="2002"/>
      <c r="X835" s="2002"/>
      <c r="Y835" s="2002"/>
      <c r="Z835" s="2003"/>
      <c r="AA835" s="2002"/>
      <c r="AB835" s="2002"/>
      <c r="AC835" s="2002"/>
      <c r="AD835" s="2002"/>
      <c r="AE835" s="2002"/>
      <c r="AF835" s="2002"/>
      <c r="AG835" s="2002"/>
      <c r="AH835" s="2002"/>
      <c r="AI835" s="2002"/>
      <c r="AJ835" s="2002"/>
      <c r="AK835" s="2002"/>
      <c r="AL835" s="2002"/>
      <c r="AM835" s="2002"/>
      <c r="AN835" s="2002"/>
      <c r="AO835" s="2002"/>
      <c r="AP835" s="2002"/>
      <c r="AQ835" s="2002"/>
      <c r="AR835" s="2002"/>
      <c r="AS835" s="2002"/>
      <c r="AT835" s="2002"/>
      <c r="AU835" s="2002"/>
      <c r="AV835" s="2002"/>
      <c r="AW835" s="2006"/>
    </row>
    <row r="836" spans="1:49" ht="12.95">
      <c r="A836" s="2010"/>
      <c r="B836" s="2001"/>
      <c r="C836" s="2001"/>
      <c r="D836" s="1998"/>
      <c r="E836" s="2018"/>
      <c r="F836" s="2001"/>
      <c r="G836" s="2001"/>
      <c r="H836" s="2001"/>
      <c r="I836" s="2000"/>
      <c r="J836" s="2001"/>
      <c r="K836" s="2002"/>
      <c r="L836" s="2002"/>
      <c r="M836" s="2002"/>
      <c r="N836" s="2002"/>
      <c r="O836" s="2002"/>
      <c r="P836" s="2002"/>
      <c r="Q836" s="2002"/>
      <c r="R836" s="2002"/>
      <c r="S836" s="2002"/>
      <c r="T836" s="2002"/>
      <c r="U836" s="2002"/>
      <c r="V836" s="2002"/>
      <c r="W836" s="2002"/>
      <c r="X836" s="2002"/>
      <c r="Y836" s="2002"/>
      <c r="Z836" s="2003"/>
      <c r="AA836" s="2002"/>
      <c r="AB836" s="2002"/>
      <c r="AC836" s="2002"/>
      <c r="AD836" s="2002"/>
      <c r="AE836" s="2002"/>
      <c r="AF836" s="2002"/>
      <c r="AG836" s="2002"/>
      <c r="AH836" s="2002"/>
      <c r="AI836" s="2002"/>
      <c r="AJ836" s="2002"/>
      <c r="AK836" s="2002"/>
      <c r="AL836" s="2002"/>
      <c r="AM836" s="2002"/>
      <c r="AN836" s="2002"/>
      <c r="AO836" s="2002"/>
      <c r="AP836" s="2002"/>
      <c r="AQ836" s="2002"/>
      <c r="AR836" s="2002"/>
      <c r="AS836" s="2002"/>
      <c r="AT836" s="2002"/>
      <c r="AU836" s="2002"/>
      <c r="AV836" s="2002"/>
      <c r="AW836" s="2006"/>
    </row>
    <row r="837" spans="1:49" ht="12.95">
      <c r="A837" s="2010"/>
      <c r="B837" s="2001"/>
      <c r="C837" s="2001"/>
      <c r="D837" s="1998"/>
      <c r="E837" s="2018"/>
      <c r="F837" s="2001"/>
      <c r="G837" s="2001"/>
      <c r="H837" s="2001"/>
      <c r="I837" s="2000"/>
      <c r="J837" s="2001"/>
      <c r="K837" s="2002"/>
      <c r="L837" s="2002"/>
      <c r="M837" s="2002"/>
      <c r="N837" s="2002"/>
      <c r="O837" s="2002"/>
      <c r="P837" s="2002"/>
      <c r="Q837" s="2002"/>
      <c r="R837" s="2002"/>
      <c r="S837" s="2002"/>
      <c r="T837" s="2002"/>
      <c r="U837" s="2002"/>
      <c r="V837" s="2002"/>
      <c r="W837" s="2002"/>
      <c r="X837" s="2002"/>
      <c r="Y837" s="2002"/>
      <c r="Z837" s="2003"/>
      <c r="AA837" s="2002"/>
      <c r="AB837" s="2002"/>
      <c r="AC837" s="2002"/>
      <c r="AD837" s="2002"/>
      <c r="AE837" s="2002"/>
      <c r="AF837" s="2002"/>
      <c r="AG837" s="2002"/>
      <c r="AH837" s="2002"/>
      <c r="AI837" s="2002"/>
      <c r="AJ837" s="2002"/>
      <c r="AK837" s="2002"/>
      <c r="AL837" s="2002"/>
      <c r="AM837" s="2002"/>
      <c r="AN837" s="2002"/>
      <c r="AO837" s="2002"/>
      <c r="AP837" s="2002"/>
      <c r="AQ837" s="2002"/>
      <c r="AR837" s="2002"/>
      <c r="AS837" s="2002"/>
      <c r="AT837" s="2002"/>
      <c r="AU837" s="2002"/>
      <c r="AV837" s="2002"/>
      <c r="AW837" s="2006"/>
    </row>
    <row r="838" spans="1:49" ht="12.95">
      <c r="A838" s="2010"/>
      <c r="B838" s="2001"/>
      <c r="C838" s="2001"/>
      <c r="D838" s="1998"/>
      <c r="E838" s="2018"/>
      <c r="F838" s="2001"/>
      <c r="G838" s="2001"/>
      <c r="H838" s="2001"/>
      <c r="I838" s="2000"/>
      <c r="J838" s="2001"/>
      <c r="K838" s="2002"/>
      <c r="L838" s="2002"/>
      <c r="M838" s="2002"/>
      <c r="N838" s="2002"/>
      <c r="O838" s="2002"/>
      <c r="P838" s="2002"/>
      <c r="Q838" s="2002"/>
      <c r="R838" s="2002"/>
      <c r="S838" s="2002"/>
      <c r="T838" s="2002"/>
      <c r="U838" s="2002"/>
      <c r="V838" s="2002"/>
      <c r="W838" s="2002"/>
      <c r="X838" s="2002"/>
      <c r="Y838" s="2002"/>
      <c r="Z838" s="2003"/>
      <c r="AA838" s="2002"/>
      <c r="AB838" s="2002"/>
      <c r="AC838" s="2002"/>
      <c r="AD838" s="2002"/>
      <c r="AE838" s="2002"/>
      <c r="AF838" s="2002"/>
      <c r="AG838" s="2002"/>
      <c r="AH838" s="2002"/>
      <c r="AI838" s="2002"/>
      <c r="AJ838" s="2002"/>
      <c r="AK838" s="2002"/>
      <c r="AL838" s="2002"/>
      <c r="AM838" s="2002"/>
      <c r="AN838" s="2002"/>
      <c r="AO838" s="2002"/>
      <c r="AP838" s="2002"/>
      <c r="AQ838" s="2002"/>
      <c r="AR838" s="2002"/>
      <c r="AS838" s="2002"/>
      <c r="AT838" s="2002"/>
      <c r="AU838" s="2002"/>
      <c r="AV838" s="2002"/>
      <c r="AW838" s="2006"/>
    </row>
    <row r="839" spans="1:49" ht="12.95">
      <c r="A839" s="2010"/>
      <c r="B839" s="2001"/>
      <c r="C839" s="2001"/>
      <c r="D839" s="1998"/>
      <c r="E839" s="2018"/>
      <c r="F839" s="2001"/>
      <c r="G839" s="2001"/>
      <c r="H839" s="2001"/>
      <c r="I839" s="2000"/>
      <c r="J839" s="2001"/>
      <c r="K839" s="2002"/>
      <c r="L839" s="2002"/>
      <c r="M839" s="2002"/>
      <c r="N839" s="2002"/>
      <c r="O839" s="2002"/>
      <c r="P839" s="2002"/>
      <c r="Q839" s="2002"/>
      <c r="R839" s="2002"/>
      <c r="S839" s="2002"/>
      <c r="T839" s="2002"/>
      <c r="U839" s="2002"/>
      <c r="V839" s="2002"/>
      <c r="W839" s="2002"/>
      <c r="X839" s="2002"/>
      <c r="Y839" s="2002"/>
      <c r="Z839" s="2003"/>
      <c r="AA839" s="2002"/>
      <c r="AB839" s="2002"/>
      <c r="AC839" s="2002"/>
      <c r="AD839" s="2002"/>
      <c r="AE839" s="2002"/>
      <c r="AF839" s="2002"/>
      <c r="AG839" s="2002"/>
      <c r="AH839" s="2002"/>
      <c r="AI839" s="2002"/>
      <c r="AJ839" s="2002"/>
      <c r="AK839" s="2002"/>
      <c r="AL839" s="2002"/>
      <c r="AM839" s="2002"/>
      <c r="AN839" s="2002"/>
      <c r="AO839" s="2002"/>
      <c r="AP839" s="2002"/>
      <c r="AQ839" s="2002"/>
      <c r="AR839" s="2002"/>
      <c r="AS839" s="2002"/>
      <c r="AT839" s="2002"/>
      <c r="AU839" s="2002"/>
      <c r="AV839" s="2002"/>
      <c r="AW839" s="2006"/>
    </row>
    <row r="840" spans="1:49" ht="12.95">
      <c r="A840" s="2010"/>
      <c r="B840" s="2001"/>
      <c r="C840" s="2001"/>
      <c r="D840" s="1998"/>
      <c r="E840" s="2018"/>
      <c r="F840" s="2001"/>
      <c r="G840" s="2001"/>
      <c r="H840" s="2001"/>
      <c r="I840" s="2000"/>
      <c r="J840" s="2001"/>
      <c r="K840" s="2002"/>
      <c r="L840" s="2002"/>
      <c r="M840" s="2002"/>
      <c r="N840" s="2002"/>
      <c r="O840" s="2002"/>
      <c r="P840" s="2002"/>
      <c r="Q840" s="2002"/>
      <c r="R840" s="2002"/>
      <c r="S840" s="2002"/>
      <c r="T840" s="2002"/>
      <c r="U840" s="2002"/>
      <c r="V840" s="2002"/>
      <c r="W840" s="2002"/>
      <c r="X840" s="2002"/>
      <c r="Y840" s="2002"/>
      <c r="Z840" s="2003"/>
      <c r="AA840" s="2002"/>
      <c r="AB840" s="2002"/>
      <c r="AC840" s="2002"/>
      <c r="AD840" s="2002"/>
      <c r="AE840" s="2002"/>
      <c r="AF840" s="2002"/>
      <c r="AG840" s="2002"/>
      <c r="AH840" s="2002"/>
      <c r="AI840" s="2002"/>
      <c r="AJ840" s="2002"/>
      <c r="AK840" s="2002"/>
      <c r="AL840" s="2002"/>
      <c r="AM840" s="2002"/>
      <c r="AN840" s="2002"/>
      <c r="AO840" s="2002"/>
      <c r="AP840" s="2002"/>
      <c r="AQ840" s="2002"/>
      <c r="AR840" s="2002"/>
      <c r="AS840" s="2002"/>
      <c r="AT840" s="2002"/>
      <c r="AU840" s="2002"/>
      <c r="AV840" s="2002"/>
      <c r="AW840" s="2006"/>
    </row>
    <row r="841" spans="1:49" ht="12.95">
      <c r="A841" s="2010"/>
      <c r="B841" s="2001"/>
      <c r="C841" s="2001"/>
      <c r="D841" s="1998"/>
      <c r="E841" s="2018"/>
      <c r="F841" s="2001"/>
      <c r="G841" s="2001"/>
      <c r="H841" s="2001"/>
      <c r="I841" s="2000"/>
      <c r="J841" s="2001"/>
      <c r="K841" s="2002"/>
      <c r="L841" s="2002"/>
      <c r="M841" s="2002"/>
      <c r="N841" s="2002"/>
      <c r="O841" s="2002"/>
      <c r="P841" s="2002"/>
      <c r="Q841" s="2002"/>
      <c r="R841" s="2002"/>
      <c r="S841" s="2002"/>
      <c r="T841" s="2002"/>
      <c r="U841" s="2002"/>
      <c r="V841" s="2002"/>
      <c r="W841" s="2002"/>
      <c r="X841" s="2002"/>
      <c r="Y841" s="2002"/>
      <c r="Z841" s="2003"/>
      <c r="AA841" s="2002"/>
      <c r="AB841" s="2002"/>
      <c r="AC841" s="2002"/>
      <c r="AD841" s="2002"/>
      <c r="AE841" s="2002"/>
      <c r="AF841" s="2002"/>
      <c r="AG841" s="2002"/>
      <c r="AH841" s="2002"/>
      <c r="AI841" s="2002"/>
      <c r="AJ841" s="2002"/>
      <c r="AK841" s="2002"/>
      <c r="AL841" s="2002"/>
      <c r="AM841" s="2002"/>
      <c r="AN841" s="2002"/>
      <c r="AO841" s="2002"/>
      <c r="AP841" s="2002"/>
      <c r="AQ841" s="2002"/>
      <c r="AR841" s="2002"/>
      <c r="AS841" s="2002"/>
      <c r="AT841" s="2002"/>
      <c r="AU841" s="2002"/>
      <c r="AV841" s="2002"/>
      <c r="AW841" s="2006"/>
    </row>
    <row r="842" spans="1:49" ht="12.95">
      <c r="A842" s="2010"/>
      <c r="B842" s="2001"/>
      <c r="C842" s="2001"/>
      <c r="D842" s="1998"/>
      <c r="E842" s="2018"/>
      <c r="F842" s="2001"/>
      <c r="G842" s="2001"/>
      <c r="H842" s="2001"/>
      <c r="I842" s="2000"/>
      <c r="J842" s="2001"/>
      <c r="K842" s="2002"/>
      <c r="L842" s="2002"/>
      <c r="M842" s="2002"/>
      <c r="N842" s="2002"/>
      <c r="O842" s="2002"/>
      <c r="P842" s="2002"/>
      <c r="Q842" s="2002"/>
      <c r="R842" s="2002"/>
      <c r="S842" s="2002"/>
      <c r="T842" s="2002"/>
      <c r="U842" s="2002"/>
      <c r="V842" s="2002"/>
      <c r="W842" s="2002"/>
      <c r="X842" s="2002"/>
      <c r="Y842" s="2002"/>
      <c r="Z842" s="2003"/>
      <c r="AA842" s="2002"/>
      <c r="AB842" s="2002"/>
      <c r="AC842" s="2002"/>
      <c r="AD842" s="2002"/>
      <c r="AE842" s="2002"/>
      <c r="AF842" s="2002"/>
      <c r="AG842" s="2002"/>
      <c r="AH842" s="2002"/>
      <c r="AI842" s="2002"/>
      <c r="AJ842" s="2002"/>
      <c r="AK842" s="2002"/>
      <c r="AL842" s="2002"/>
      <c r="AM842" s="2002"/>
      <c r="AN842" s="2002"/>
      <c r="AO842" s="2002"/>
      <c r="AP842" s="2002"/>
      <c r="AQ842" s="2002"/>
      <c r="AR842" s="2002"/>
      <c r="AS842" s="2002"/>
      <c r="AT842" s="2002"/>
      <c r="AU842" s="2002"/>
      <c r="AV842" s="2002"/>
      <c r="AW842" s="2006"/>
    </row>
    <row r="843" spans="1:49" ht="12.95">
      <c r="A843" s="2010"/>
      <c r="B843" s="2001"/>
      <c r="C843" s="2001"/>
      <c r="D843" s="1998"/>
      <c r="E843" s="2018"/>
      <c r="F843" s="2001"/>
      <c r="G843" s="2001"/>
      <c r="H843" s="2001"/>
      <c r="I843" s="2000"/>
      <c r="J843" s="2001"/>
      <c r="K843" s="2002"/>
      <c r="L843" s="2002"/>
      <c r="M843" s="2002"/>
      <c r="N843" s="2002"/>
      <c r="O843" s="2002"/>
      <c r="P843" s="2002"/>
      <c r="Q843" s="2002"/>
      <c r="R843" s="2002"/>
      <c r="S843" s="2002"/>
      <c r="T843" s="2002"/>
      <c r="U843" s="2002"/>
      <c r="V843" s="2002"/>
      <c r="W843" s="2002"/>
      <c r="X843" s="2002"/>
      <c r="Y843" s="2002"/>
      <c r="Z843" s="2003"/>
      <c r="AA843" s="2002"/>
      <c r="AB843" s="2002"/>
      <c r="AC843" s="2002"/>
      <c r="AD843" s="2002"/>
      <c r="AE843" s="2002"/>
      <c r="AF843" s="2002"/>
      <c r="AG843" s="2002"/>
      <c r="AH843" s="2002"/>
      <c r="AI843" s="2002"/>
      <c r="AJ843" s="2002"/>
      <c r="AK843" s="2002"/>
      <c r="AL843" s="2002"/>
      <c r="AM843" s="2002"/>
      <c r="AN843" s="2002"/>
      <c r="AO843" s="2002"/>
      <c r="AP843" s="2002"/>
      <c r="AQ843" s="2002"/>
      <c r="AR843" s="2002"/>
      <c r="AS843" s="2002"/>
      <c r="AT843" s="2002"/>
      <c r="AU843" s="2002"/>
      <c r="AV843" s="2002"/>
      <c r="AW843" s="2006"/>
    </row>
    <row r="844" spans="1:49" ht="12.95">
      <c r="A844" s="2010"/>
      <c r="B844" s="2001"/>
      <c r="C844" s="2001"/>
      <c r="D844" s="1998"/>
      <c r="E844" s="2018"/>
      <c r="F844" s="2001"/>
      <c r="G844" s="2001"/>
      <c r="H844" s="2001"/>
      <c r="I844" s="2000"/>
      <c r="J844" s="2001"/>
      <c r="K844" s="2002"/>
      <c r="L844" s="2002"/>
      <c r="M844" s="2002"/>
      <c r="N844" s="2002"/>
      <c r="O844" s="2002"/>
      <c r="P844" s="2002"/>
      <c r="Q844" s="2002"/>
      <c r="R844" s="2002"/>
      <c r="S844" s="2002"/>
      <c r="T844" s="2002"/>
      <c r="U844" s="2002"/>
      <c r="V844" s="2002"/>
      <c r="W844" s="2002"/>
      <c r="X844" s="2002"/>
      <c r="Y844" s="2002"/>
      <c r="Z844" s="2003"/>
      <c r="AA844" s="2002"/>
      <c r="AB844" s="2002"/>
      <c r="AC844" s="2002"/>
      <c r="AD844" s="2002"/>
      <c r="AE844" s="2002"/>
      <c r="AF844" s="2002"/>
      <c r="AG844" s="2002"/>
      <c r="AH844" s="2002"/>
      <c r="AI844" s="2002"/>
      <c r="AJ844" s="2002"/>
      <c r="AK844" s="2002"/>
      <c r="AL844" s="2002"/>
      <c r="AM844" s="2002"/>
      <c r="AN844" s="2002"/>
      <c r="AO844" s="2002"/>
      <c r="AP844" s="2002"/>
      <c r="AQ844" s="2002"/>
      <c r="AR844" s="2002"/>
      <c r="AS844" s="2002"/>
      <c r="AT844" s="2002"/>
      <c r="AU844" s="2002"/>
      <c r="AV844" s="2002"/>
      <c r="AW844" s="2006"/>
    </row>
    <row r="845" spans="1:49" ht="12.95">
      <c r="A845" s="2010"/>
      <c r="B845" s="2001"/>
      <c r="C845" s="2001"/>
      <c r="D845" s="1998"/>
      <c r="E845" s="2018"/>
      <c r="F845" s="2001"/>
      <c r="G845" s="2001"/>
      <c r="H845" s="2001"/>
      <c r="I845" s="2000"/>
      <c r="J845" s="2001"/>
      <c r="K845" s="2002"/>
      <c r="L845" s="2002"/>
      <c r="M845" s="2002"/>
      <c r="N845" s="2002"/>
      <c r="O845" s="2002"/>
      <c r="P845" s="2002"/>
      <c r="Q845" s="2002"/>
      <c r="R845" s="2002"/>
      <c r="S845" s="2002"/>
      <c r="T845" s="2002"/>
      <c r="U845" s="2002"/>
      <c r="V845" s="2002"/>
      <c r="W845" s="2002"/>
      <c r="X845" s="2002"/>
      <c r="Y845" s="2002"/>
      <c r="Z845" s="2003"/>
      <c r="AA845" s="2002"/>
      <c r="AB845" s="2002"/>
      <c r="AC845" s="2002"/>
      <c r="AD845" s="2002"/>
      <c r="AE845" s="2002"/>
      <c r="AF845" s="2002"/>
      <c r="AG845" s="2002"/>
      <c r="AH845" s="2002"/>
      <c r="AI845" s="2002"/>
      <c r="AJ845" s="2002"/>
      <c r="AK845" s="2002"/>
      <c r="AL845" s="2002"/>
      <c r="AM845" s="2002"/>
      <c r="AN845" s="2002"/>
      <c r="AO845" s="2002"/>
      <c r="AP845" s="2002"/>
      <c r="AQ845" s="2002"/>
      <c r="AR845" s="2002"/>
      <c r="AS845" s="2002"/>
      <c r="AT845" s="2002"/>
      <c r="AU845" s="2002"/>
      <c r="AV845" s="2002"/>
      <c r="AW845" s="2006"/>
    </row>
    <row r="846" spans="1:49" ht="12.95">
      <c r="A846" s="2010"/>
      <c r="B846" s="2001"/>
      <c r="C846" s="2001"/>
      <c r="D846" s="1998"/>
      <c r="E846" s="2018"/>
      <c r="F846" s="2001"/>
      <c r="G846" s="2001"/>
      <c r="H846" s="2001"/>
      <c r="I846" s="2000"/>
      <c r="J846" s="2001"/>
      <c r="K846" s="2002"/>
      <c r="L846" s="2002"/>
      <c r="M846" s="2002"/>
      <c r="N846" s="2002"/>
      <c r="O846" s="2002"/>
      <c r="P846" s="2002"/>
      <c r="Q846" s="2002"/>
      <c r="R846" s="2002"/>
      <c r="S846" s="2002"/>
      <c r="T846" s="2002"/>
      <c r="U846" s="2002"/>
      <c r="V846" s="2002"/>
      <c r="W846" s="2002"/>
      <c r="X846" s="2002"/>
      <c r="Y846" s="2002"/>
      <c r="Z846" s="2003"/>
      <c r="AA846" s="2002"/>
      <c r="AB846" s="2002"/>
      <c r="AC846" s="2002"/>
      <c r="AD846" s="2002"/>
      <c r="AE846" s="2002"/>
      <c r="AF846" s="2002"/>
      <c r="AG846" s="2002"/>
      <c r="AH846" s="2002"/>
      <c r="AI846" s="2002"/>
      <c r="AJ846" s="2002"/>
      <c r="AK846" s="2002"/>
      <c r="AL846" s="2002"/>
      <c r="AM846" s="2002"/>
      <c r="AN846" s="2002"/>
      <c r="AO846" s="2002"/>
      <c r="AP846" s="2002"/>
      <c r="AQ846" s="2002"/>
      <c r="AR846" s="2002"/>
      <c r="AS846" s="2002"/>
      <c r="AT846" s="2002"/>
      <c r="AU846" s="2002"/>
      <c r="AV846" s="2002"/>
      <c r="AW846" s="2006"/>
    </row>
    <row r="847" spans="1:49" ht="12.95">
      <c r="A847" s="2010"/>
      <c r="B847" s="2001"/>
      <c r="C847" s="2001"/>
      <c r="D847" s="1998"/>
      <c r="E847" s="2018"/>
      <c r="F847" s="2001"/>
      <c r="G847" s="2001"/>
      <c r="H847" s="2001"/>
      <c r="I847" s="2000"/>
      <c r="J847" s="2001"/>
      <c r="K847" s="2002"/>
      <c r="L847" s="2002"/>
      <c r="M847" s="2002"/>
      <c r="N847" s="2002"/>
      <c r="O847" s="2002"/>
      <c r="P847" s="2002"/>
      <c r="Q847" s="2002"/>
      <c r="R847" s="2002"/>
      <c r="S847" s="2002"/>
      <c r="T847" s="2002"/>
      <c r="U847" s="2002"/>
      <c r="V847" s="2002"/>
      <c r="W847" s="2002"/>
      <c r="X847" s="2002"/>
      <c r="Y847" s="2002"/>
      <c r="Z847" s="2003"/>
      <c r="AA847" s="2002"/>
      <c r="AB847" s="2002"/>
      <c r="AC847" s="2002"/>
      <c r="AD847" s="2002"/>
      <c r="AE847" s="2002"/>
      <c r="AF847" s="2002"/>
      <c r="AG847" s="2002"/>
      <c r="AH847" s="2002"/>
      <c r="AI847" s="2002"/>
      <c r="AJ847" s="2002"/>
      <c r="AK847" s="2002"/>
      <c r="AL847" s="2002"/>
      <c r="AM847" s="2002"/>
      <c r="AN847" s="2002"/>
      <c r="AO847" s="2002"/>
      <c r="AP847" s="2002"/>
      <c r="AQ847" s="2002"/>
      <c r="AR847" s="2002"/>
      <c r="AS847" s="2002"/>
      <c r="AT847" s="2002"/>
      <c r="AU847" s="2002"/>
      <c r="AV847" s="2002"/>
      <c r="AW847" s="2006"/>
    </row>
    <row r="848" spans="1:49" ht="12.95">
      <c r="A848" s="2010"/>
      <c r="B848" s="2001"/>
      <c r="C848" s="2001"/>
      <c r="D848" s="1998"/>
      <c r="E848" s="2018"/>
      <c r="F848" s="2001"/>
      <c r="G848" s="2001"/>
      <c r="H848" s="2001"/>
      <c r="I848" s="2000"/>
      <c r="J848" s="2001"/>
      <c r="K848" s="2002"/>
      <c r="L848" s="2002"/>
      <c r="M848" s="2002"/>
      <c r="N848" s="2002"/>
      <c r="O848" s="2002"/>
      <c r="P848" s="2002"/>
      <c r="Q848" s="2002"/>
      <c r="R848" s="2002"/>
      <c r="S848" s="2002"/>
      <c r="T848" s="2002"/>
      <c r="U848" s="2002"/>
      <c r="V848" s="2002"/>
      <c r="W848" s="2002"/>
      <c r="X848" s="2002"/>
      <c r="Y848" s="2002"/>
      <c r="Z848" s="2003"/>
      <c r="AA848" s="2002"/>
      <c r="AB848" s="2002"/>
      <c r="AC848" s="2002"/>
      <c r="AD848" s="2002"/>
      <c r="AE848" s="2002"/>
      <c r="AF848" s="2002"/>
      <c r="AG848" s="2002"/>
      <c r="AH848" s="2002"/>
      <c r="AI848" s="2002"/>
      <c r="AJ848" s="2002"/>
      <c r="AK848" s="2002"/>
      <c r="AL848" s="2002"/>
      <c r="AM848" s="2002"/>
      <c r="AN848" s="2002"/>
      <c r="AO848" s="2002"/>
      <c r="AP848" s="2002"/>
      <c r="AQ848" s="2002"/>
      <c r="AR848" s="2002"/>
      <c r="AS848" s="2002"/>
      <c r="AT848" s="2002"/>
      <c r="AU848" s="2002"/>
      <c r="AV848" s="2002"/>
      <c r="AW848" s="2006"/>
    </row>
    <row r="849" spans="1:49" ht="12.95">
      <c r="A849" s="2010"/>
      <c r="B849" s="2001"/>
      <c r="C849" s="2001"/>
      <c r="D849" s="1998"/>
      <c r="E849" s="2018"/>
      <c r="F849" s="2001"/>
      <c r="G849" s="2001"/>
      <c r="H849" s="2001"/>
      <c r="I849" s="2000"/>
      <c r="J849" s="2001"/>
      <c r="K849" s="2002"/>
      <c r="L849" s="2002"/>
      <c r="M849" s="2002"/>
      <c r="N849" s="2002"/>
      <c r="O849" s="2002"/>
      <c r="P849" s="2002"/>
      <c r="Q849" s="2002"/>
      <c r="R849" s="2002"/>
      <c r="S849" s="2002"/>
      <c r="T849" s="2002"/>
      <c r="U849" s="2002"/>
      <c r="V849" s="2002"/>
      <c r="W849" s="2002"/>
      <c r="X849" s="2002"/>
      <c r="Y849" s="2002"/>
      <c r="Z849" s="2003"/>
      <c r="AA849" s="2002"/>
      <c r="AB849" s="2002"/>
      <c r="AC849" s="2002"/>
      <c r="AD849" s="2002"/>
      <c r="AE849" s="2002"/>
      <c r="AF849" s="2002"/>
      <c r="AG849" s="2002"/>
      <c r="AH849" s="2002"/>
      <c r="AI849" s="2002"/>
      <c r="AJ849" s="2002"/>
      <c r="AK849" s="2002"/>
      <c r="AL849" s="2002"/>
      <c r="AM849" s="2002"/>
      <c r="AN849" s="2002"/>
      <c r="AO849" s="2002"/>
      <c r="AP849" s="2002"/>
      <c r="AQ849" s="2002"/>
      <c r="AR849" s="2002"/>
      <c r="AS849" s="2002"/>
      <c r="AT849" s="2002"/>
      <c r="AU849" s="2002"/>
      <c r="AV849" s="2002"/>
      <c r="AW849" s="2006"/>
    </row>
    <row r="850" spans="1:49" ht="12.95">
      <c r="A850" s="2010"/>
      <c r="B850" s="2001"/>
      <c r="C850" s="2001"/>
      <c r="D850" s="1998"/>
      <c r="E850" s="2018"/>
      <c r="F850" s="2001"/>
      <c r="G850" s="2001"/>
      <c r="H850" s="2001"/>
      <c r="I850" s="2000"/>
      <c r="J850" s="2001"/>
      <c r="K850" s="2002"/>
      <c r="L850" s="2002"/>
      <c r="M850" s="2002"/>
      <c r="N850" s="2002"/>
      <c r="O850" s="2002"/>
      <c r="P850" s="2002"/>
      <c r="Q850" s="2002"/>
      <c r="R850" s="2002"/>
      <c r="S850" s="2002"/>
      <c r="T850" s="2002"/>
      <c r="U850" s="2002"/>
      <c r="V850" s="2002"/>
      <c r="W850" s="2002"/>
      <c r="X850" s="2002"/>
      <c r="Y850" s="2002"/>
      <c r="Z850" s="2003"/>
      <c r="AA850" s="2002"/>
      <c r="AB850" s="2002"/>
      <c r="AC850" s="2002"/>
      <c r="AD850" s="2002"/>
      <c r="AE850" s="2002"/>
      <c r="AF850" s="2002"/>
      <c r="AG850" s="2002"/>
      <c r="AH850" s="2002"/>
      <c r="AI850" s="2002"/>
      <c r="AJ850" s="2002"/>
      <c r="AK850" s="2002"/>
      <c r="AL850" s="2002"/>
      <c r="AM850" s="2002"/>
      <c r="AN850" s="2002"/>
      <c r="AO850" s="2002"/>
      <c r="AP850" s="2002"/>
      <c r="AQ850" s="2002"/>
      <c r="AR850" s="2002"/>
      <c r="AS850" s="2002"/>
      <c r="AT850" s="2002"/>
      <c r="AU850" s="2002"/>
      <c r="AV850" s="2002"/>
      <c r="AW850" s="2006"/>
    </row>
    <row r="851" spans="1:49" ht="12.95">
      <c r="A851" s="2010"/>
      <c r="B851" s="2001"/>
      <c r="C851" s="2001"/>
      <c r="D851" s="1998"/>
      <c r="E851" s="2018"/>
      <c r="F851" s="2001"/>
      <c r="G851" s="2001"/>
      <c r="H851" s="2001"/>
      <c r="I851" s="2000"/>
      <c r="J851" s="2001"/>
      <c r="K851" s="2002"/>
      <c r="L851" s="2002"/>
      <c r="M851" s="2002"/>
      <c r="N851" s="2002"/>
      <c r="O851" s="2002"/>
      <c r="P851" s="2002"/>
      <c r="Q851" s="2002"/>
      <c r="R851" s="2002"/>
      <c r="S851" s="2002"/>
      <c r="T851" s="2002"/>
      <c r="U851" s="2002"/>
      <c r="V851" s="2002"/>
      <c r="W851" s="2002"/>
      <c r="X851" s="2002"/>
      <c r="Y851" s="2002"/>
      <c r="Z851" s="2003"/>
      <c r="AA851" s="2002"/>
      <c r="AB851" s="2002"/>
      <c r="AC851" s="2002"/>
      <c r="AD851" s="2002"/>
      <c r="AE851" s="2002"/>
      <c r="AF851" s="2002"/>
      <c r="AG851" s="2002"/>
      <c r="AH851" s="2002"/>
      <c r="AI851" s="2002"/>
      <c r="AJ851" s="2002"/>
      <c r="AK851" s="2002"/>
      <c r="AL851" s="2002"/>
      <c r="AM851" s="2002"/>
      <c r="AN851" s="2002"/>
      <c r="AO851" s="2002"/>
      <c r="AP851" s="2002"/>
      <c r="AQ851" s="2002"/>
      <c r="AR851" s="2002"/>
      <c r="AS851" s="2002"/>
      <c r="AT851" s="2002"/>
      <c r="AU851" s="2002"/>
      <c r="AV851" s="2002"/>
      <c r="AW851" s="2006"/>
    </row>
    <row r="852" spans="1:49" ht="12.95">
      <c r="A852" s="2010"/>
      <c r="B852" s="2001"/>
      <c r="C852" s="2001"/>
      <c r="D852" s="1998"/>
      <c r="E852" s="2018"/>
      <c r="F852" s="2001"/>
      <c r="G852" s="2001"/>
      <c r="H852" s="2001"/>
      <c r="I852" s="2000"/>
      <c r="J852" s="2001"/>
      <c r="K852" s="2002"/>
      <c r="L852" s="2002"/>
      <c r="M852" s="2002"/>
      <c r="N852" s="2002"/>
      <c r="O852" s="2002"/>
      <c r="P852" s="2002"/>
      <c r="Q852" s="2002"/>
      <c r="R852" s="2002"/>
      <c r="S852" s="2002"/>
      <c r="T852" s="2002"/>
      <c r="U852" s="2002"/>
      <c r="V852" s="2002"/>
      <c r="W852" s="2002"/>
      <c r="X852" s="2002"/>
      <c r="Y852" s="2002"/>
      <c r="Z852" s="2003"/>
      <c r="AA852" s="2002"/>
      <c r="AB852" s="2002"/>
      <c r="AC852" s="2002"/>
      <c r="AD852" s="2002"/>
      <c r="AE852" s="2002"/>
      <c r="AF852" s="2002"/>
      <c r="AG852" s="2002"/>
      <c r="AH852" s="2002"/>
      <c r="AI852" s="2002"/>
      <c r="AJ852" s="2002"/>
      <c r="AK852" s="2002"/>
      <c r="AL852" s="2002"/>
      <c r="AM852" s="2002"/>
      <c r="AN852" s="2002"/>
      <c r="AO852" s="2002"/>
      <c r="AP852" s="2002"/>
      <c r="AQ852" s="2002"/>
      <c r="AR852" s="2002"/>
      <c r="AS852" s="2002"/>
      <c r="AT852" s="2002"/>
      <c r="AU852" s="2002"/>
      <c r="AV852" s="2002"/>
      <c r="AW852" s="2006"/>
    </row>
    <row r="853" spans="1:49" ht="12.95">
      <c r="A853" s="2010"/>
      <c r="B853" s="2001"/>
      <c r="C853" s="2001"/>
      <c r="D853" s="1998"/>
      <c r="E853" s="2018"/>
      <c r="F853" s="2001"/>
      <c r="G853" s="2001"/>
      <c r="H853" s="2001"/>
      <c r="I853" s="2000"/>
      <c r="J853" s="2001"/>
      <c r="K853" s="2002"/>
      <c r="L853" s="2002"/>
      <c r="M853" s="2002"/>
      <c r="N853" s="2002"/>
      <c r="O853" s="2002"/>
      <c r="P853" s="2002"/>
      <c r="Q853" s="2002"/>
      <c r="R853" s="2002"/>
      <c r="S853" s="2002"/>
      <c r="T853" s="2002"/>
      <c r="U853" s="2002"/>
      <c r="V853" s="2002"/>
      <c r="W853" s="2002"/>
      <c r="X853" s="2002"/>
      <c r="Y853" s="2002"/>
      <c r="Z853" s="2003"/>
      <c r="AA853" s="2002"/>
      <c r="AB853" s="2002"/>
      <c r="AC853" s="2002"/>
      <c r="AD853" s="2002"/>
      <c r="AE853" s="2002"/>
      <c r="AF853" s="2002"/>
      <c r="AG853" s="2002"/>
      <c r="AH853" s="2002"/>
      <c r="AI853" s="2002"/>
      <c r="AJ853" s="2002"/>
      <c r="AK853" s="2002"/>
      <c r="AL853" s="2002"/>
      <c r="AM853" s="2002"/>
      <c r="AN853" s="2002"/>
      <c r="AO853" s="2002"/>
      <c r="AP853" s="2002"/>
      <c r="AQ853" s="2002"/>
      <c r="AR853" s="2002"/>
      <c r="AS853" s="2002"/>
      <c r="AT853" s="2002"/>
      <c r="AU853" s="2002"/>
      <c r="AV853" s="2002"/>
      <c r="AW853" s="2006"/>
    </row>
    <row r="854" spans="1:49" ht="12.95">
      <c r="A854" s="2010"/>
      <c r="B854" s="2001"/>
      <c r="C854" s="2001"/>
      <c r="D854" s="1998"/>
      <c r="E854" s="2018"/>
      <c r="F854" s="2001"/>
      <c r="G854" s="2001"/>
      <c r="H854" s="2001"/>
      <c r="I854" s="2000"/>
      <c r="J854" s="2001"/>
      <c r="K854" s="2002"/>
      <c r="L854" s="2002"/>
      <c r="M854" s="2002"/>
      <c r="N854" s="2002"/>
      <c r="O854" s="2002"/>
      <c r="P854" s="2002"/>
      <c r="Q854" s="2002"/>
      <c r="R854" s="2002"/>
      <c r="S854" s="2002"/>
      <c r="T854" s="2002"/>
      <c r="U854" s="2002"/>
      <c r="V854" s="2002"/>
      <c r="W854" s="2002"/>
      <c r="X854" s="2002"/>
      <c r="Y854" s="2002"/>
      <c r="Z854" s="2003"/>
      <c r="AA854" s="2002"/>
      <c r="AB854" s="2002"/>
      <c r="AC854" s="2002"/>
      <c r="AD854" s="2002"/>
      <c r="AE854" s="2002"/>
      <c r="AF854" s="2002"/>
      <c r="AG854" s="2002"/>
      <c r="AH854" s="2002"/>
      <c r="AI854" s="2002"/>
      <c r="AJ854" s="2002"/>
      <c r="AK854" s="2002"/>
      <c r="AL854" s="2002"/>
      <c r="AM854" s="2002"/>
      <c r="AN854" s="2002"/>
      <c r="AO854" s="2002"/>
      <c r="AP854" s="2002"/>
      <c r="AQ854" s="2002"/>
      <c r="AR854" s="2002"/>
      <c r="AS854" s="2002"/>
      <c r="AT854" s="2002"/>
      <c r="AU854" s="2002"/>
      <c r="AV854" s="2002"/>
      <c r="AW854" s="2006"/>
    </row>
    <row r="855" spans="1:49" ht="12.95">
      <c r="A855" s="2010"/>
      <c r="B855" s="2001"/>
      <c r="C855" s="2001"/>
      <c r="D855" s="1998"/>
      <c r="E855" s="2018"/>
      <c r="F855" s="2001"/>
      <c r="G855" s="2001"/>
      <c r="H855" s="2001"/>
      <c r="I855" s="2000"/>
      <c r="J855" s="2001"/>
      <c r="K855" s="2002"/>
      <c r="L855" s="2002"/>
      <c r="M855" s="2002"/>
      <c r="N855" s="2002"/>
      <c r="O855" s="2002"/>
      <c r="P855" s="2002"/>
      <c r="Q855" s="2002"/>
      <c r="R855" s="2002"/>
      <c r="S855" s="2002"/>
      <c r="T855" s="2002"/>
      <c r="U855" s="2002"/>
      <c r="V855" s="2002"/>
      <c r="W855" s="2002"/>
      <c r="X855" s="2002"/>
      <c r="Y855" s="2002"/>
      <c r="Z855" s="2003"/>
      <c r="AA855" s="2002"/>
      <c r="AB855" s="2002"/>
      <c r="AC855" s="2002"/>
      <c r="AD855" s="2002"/>
      <c r="AE855" s="2002"/>
      <c r="AF855" s="2002"/>
      <c r="AG855" s="2002"/>
      <c r="AH855" s="2002"/>
      <c r="AI855" s="2002"/>
      <c r="AJ855" s="2002"/>
      <c r="AK855" s="2002"/>
      <c r="AL855" s="2002"/>
      <c r="AM855" s="2002"/>
      <c r="AN855" s="2002"/>
      <c r="AO855" s="2002"/>
      <c r="AP855" s="2002"/>
      <c r="AQ855" s="2002"/>
      <c r="AR855" s="2002"/>
      <c r="AS855" s="2002"/>
      <c r="AT855" s="2002"/>
      <c r="AU855" s="2002"/>
      <c r="AV855" s="2002"/>
      <c r="AW855" s="2006"/>
    </row>
    <row r="856" spans="1:49" ht="12.95">
      <c r="A856" s="2010"/>
      <c r="B856" s="2001"/>
      <c r="C856" s="2001"/>
      <c r="D856" s="1998"/>
      <c r="E856" s="2018"/>
      <c r="F856" s="2001"/>
      <c r="G856" s="2001"/>
      <c r="H856" s="2001"/>
      <c r="I856" s="2000"/>
      <c r="J856" s="2001"/>
      <c r="K856" s="2002"/>
      <c r="L856" s="2002"/>
      <c r="M856" s="2002"/>
      <c r="N856" s="2002"/>
      <c r="O856" s="2002"/>
      <c r="P856" s="2002"/>
      <c r="Q856" s="2002"/>
      <c r="R856" s="2002"/>
      <c r="S856" s="2002"/>
      <c r="T856" s="2002"/>
      <c r="U856" s="2002"/>
      <c r="V856" s="2002"/>
      <c r="W856" s="2002"/>
      <c r="X856" s="2002"/>
      <c r="Y856" s="2002"/>
      <c r="Z856" s="2003"/>
      <c r="AA856" s="2002"/>
      <c r="AB856" s="2002"/>
      <c r="AC856" s="2002"/>
      <c r="AD856" s="2002"/>
      <c r="AE856" s="2002"/>
      <c r="AF856" s="2002"/>
      <c r="AG856" s="2002"/>
      <c r="AH856" s="2002"/>
      <c r="AI856" s="2002"/>
      <c r="AJ856" s="2002"/>
      <c r="AK856" s="2002"/>
      <c r="AL856" s="2002"/>
      <c r="AM856" s="2002"/>
      <c r="AN856" s="2002"/>
      <c r="AO856" s="2002"/>
      <c r="AP856" s="2002"/>
      <c r="AQ856" s="2002"/>
      <c r="AR856" s="2002"/>
      <c r="AS856" s="2002"/>
      <c r="AT856" s="2002"/>
      <c r="AU856" s="2002"/>
      <c r="AV856" s="2002"/>
      <c r="AW856" s="2006"/>
    </row>
    <row r="857" spans="1:49" ht="12.95">
      <c r="A857" s="2010"/>
      <c r="B857" s="2001"/>
      <c r="C857" s="2001"/>
      <c r="D857" s="1998"/>
      <c r="E857" s="2018"/>
      <c r="F857" s="2001"/>
      <c r="G857" s="2001"/>
      <c r="H857" s="2001"/>
      <c r="I857" s="2000"/>
      <c r="J857" s="2001"/>
      <c r="K857" s="2002"/>
      <c r="L857" s="2002"/>
      <c r="M857" s="2002"/>
      <c r="N857" s="2002"/>
      <c r="O857" s="2002"/>
      <c r="P857" s="2002"/>
      <c r="Q857" s="2002"/>
      <c r="R857" s="2002"/>
      <c r="S857" s="2002"/>
      <c r="T857" s="2002"/>
      <c r="U857" s="2002"/>
      <c r="V857" s="2002"/>
      <c r="W857" s="2002"/>
      <c r="X857" s="2002"/>
      <c r="Y857" s="2002"/>
      <c r="Z857" s="2003"/>
      <c r="AA857" s="2002"/>
      <c r="AB857" s="2002"/>
      <c r="AC857" s="2002"/>
      <c r="AD857" s="2002"/>
      <c r="AE857" s="2002"/>
      <c r="AF857" s="2002"/>
      <c r="AG857" s="2002"/>
      <c r="AH857" s="2002"/>
      <c r="AI857" s="2002"/>
      <c r="AJ857" s="2002"/>
      <c r="AK857" s="2002"/>
      <c r="AL857" s="2002"/>
      <c r="AM857" s="2002"/>
      <c r="AN857" s="2002"/>
      <c r="AO857" s="2002"/>
      <c r="AP857" s="2002"/>
      <c r="AQ857" s="2002"/>
      <c r="AR857" s="2002"/>
      <c r="AS857" s="2002"/>
      <c r="AT857" s="2002"/>
      <c r="AU857" s="2002"/>
      <c r="AV857" s="2002"/>
      <c r="AW857" s="2006"/>
    </row>
    <row r="858" spans="1:49" ht="12.95">
      <c r="A858" s="2010"/>
      <c r="B858" s="2001"/>
      <c r="C858" s="2001"/>
      <c r="D858" s="1998"/>
      <c r="E858" s="2018"/>
      <c r="F858" s="2001"/>
      <c r="G858" s="2001"/>
      <c r="H858" s="2001"/>
      <c r="I858" s="2000"/>
      <c r="J858" s="2001"/>
      <c r="K858" s="2002"/>
      <c r="L858" s="2002"/>
      <c r="M858" s="2002"/>
      <c r="N858" s="2002"/>
      <c r="O858" s="2002"/>
      <c r="P858" s="2002"/>
      <c r="Q858" s="2002"/>
      <c r="R858" s="2002"/>
      <c r="S858" s="2002"/>
      <c r="T858" s="2002"/>
      <c r="U858" s="2002"/>
      <c r="V858" s="2002"/>
      <c r="W858" s="2002"/>
      <c r="X858" s="2002"/>
      <c r="Y858" s="2002"/>
      <c r="Z858" s="2003"/>
      <c r="AA858" s="2002"/>
      <c r="AB858" s="2002"/>
      <c r="AC858" s="2002"/>
      <c r="AD858" s="2002"/>
      <c r="AE858" s="2002"/>
      <c r="AF858" s="2002"/>
      <c r="AG858" s="2002"/>
      <c r="AH858" s="2002"/>
      <c r="AI858" s="2002"/>
      <c r="AJ858" s="2002"/>
      <c r="AK858" s="2002"/>
      <c r="AL858" s="2002"/>
      <c r="AM858" s="2002"/>
      <c r="AN858" s="2002"/>
      <c r="AO858" s="2002"/>
      <c r="AP858" s="2002"/>
      <c r="AQ858" s="2002"/>
      <c r="AR858" s="2002"/>
      <c r="AS858" s="2002"/>
      <c r="AT858" s="2002"/>
      <c r="AU858" s="2002"/>
      <c r="AV858" s="2002"/>
      <c r="AW858" s="2006"/>
    </row>
    <row r="859" spans="1:49" ht="12.95">
      <c r="A859" s="2010"/>
      <c r="B859" s="2001"/>
      <c r="C859" s="2001"/>
      <c r="D859" s="1998"/>
      <c r="E859" s="2018"/>
      <c r="F859" s="2001"/>
      <c r="G859" s="2001"/>
      <c r="H859" s="2001"/>
      <c r="I859" s="2000"/>
      <c r="J859" s="2001"/>
      <c r="K859" s="2002"/>
      <c r="L859" s="2002"/>
      <c r="M859" s="2002"/>
      <c r="N859" s="2002"/>
      <c r="O859" s="2002"/>
      <c r="P859" s="2002"/>
      <c r="Q859" s="2002"/>
      <c r="R859" s="2002"/>
      <c r="S859" s="2002"/>
      <c r="T859" s="2002"/>
      <c r="U859" s="2002"/>
      <c r="V859" s="2002"/>
      <c r="W859" s="2002"/>
      <c r="X859" s="2002"/>
      <c r="Y859" s="2002"/>
      <c r="Z859" s="2003"/>
      <c r="AA859" s="2002"/>
      <c r="AB859" s="2002"/>
      <c r="AC859" s="2002"/>
      <c r="AD859" s="2002"/>
      <c r="AE859" s="2002"/>
      <c r="AF859" s="2002"/>
      <c r="AG859" s="2002"/>
      <c r="AH859" s="2002"/>
      <c r="AI859" s="2002"/>
      <c r="AJ859" s="2002"/>
      <c r="AK859" s="2002"/>
      <c r="AL859" s="2002"/>
      <c r="AM859" s="2002"/>
      <c r="AN859" s="2002"/>
      <c r="AO859" s="2002"/>
      <c r="AP859" s="2002"/>
      <c r="AQ859" s="2002"/>
      <c r="AR859" s="2002"/>
      <c r="AS859" s="2002"/>
      <c r="AT859" s="2002"/>
      <c r="AU859" s="2002"/>
      <c r="AV859" s="2002"/>
      <c r="AW859" s="2006"/>
    </row>
    <row r="860" spans="1:49" ht="12.95">
      <c r="A860" s="2010"/>
      <c r="B860" s="2001"/>
      <c r="C860" s="2001"/>
      <c r="D860" s="1998"/>
      <c r="E860" s="2018"/>
      <c r="F860" s="2001"/>
      <c r="G860" s="2001"/>
      <c r="H860" s="2001"/>
      <c r="I860" s="2000"/>
      <c r="J860" s="2001"/>
      <c r="K860" s="2002"/>
      <c r="L860" s="2002"/>
      <c r="M860" s="2002"/>
      <c r="N860" s="2002"/>
      <c r="O860" s="2002"/>
      <c r="P860" s="2002"/>
      <c r="Q860" s="2002"/>
      <c r="R860" s="2002"/>
      <c r="S860" s="2002"/>
      <c r="T860" s="2002"/>
      <c r="U860" s="2002"/>
      <c r="V860" s="2002"/>
      <c r="W860" s="2002"/>
      <c r="X860" s="2002"/>
      <c r="Y860" s="2002"/>
      <c r="Z860" s="2003"/>
      <c r="AA860" s="2002"/>
      <c r="AB860" s="2002"/>
      <c r="AC860" s="2002"/>
      <c r="AD860" s="2002"/>
      <c r="AE860" s="2002"/>
      <c r="AF860" s="2002"/>
      <c r="AG860" s="2002"/>
      <c r="AH860" s="2002"/>
      <c r="AI860" s="2002"/>
      <c r="AJ860" s="2002"/>
      <c r="AK860" s="2002"/>
      <c r="AL860" s="2002"/>
      <c r="AM860" s="2002"/>
      <c r="AN860" s="2002"/>
      <c r="AO860" s="2002"/>
      <c r="AP860" s="2002"/>
      <c r="AQ860" s="2002"/>
      <c r="AR860" s="2002"/>
      <c r="AS860" s="2002"/>
      <c r="AT860" s="2002"/>
      <c r="AU860" s="2002"/>
      <c r="AV860" s="2002"/>
      <c r="AW860" s="2006"/>
    </row>
    <row r="861" spans="1:49" ht="12.95">
      <c r="A861" s="2010"/>
      <c r="B861" s="2001"/>
      <c r="C861" s="2001"/>
      <c r="D861" s="1998"/>
      <c r="E861" s="2018"/>
      <c r="F861" s="2001"/>
      <c r="G861" s="2001"/>
      <c r="H861" s="2001"/>
      <c r="I861" s="2000"/>
      <c r="J861" s="2001"/>
      <c r="K861" s="2002"/>
      <c r="L861" s="2002"/>
      <c r="M861" s="2002"/>
      <c r="N861" s="2002"/>
      <c r="O861" s="2002"/>
      <c r="P861" s="2002"/>
      <c r="Q861" s="2002"/>
      <c r="R861" s="2002"/>
      <c r="S861" s="2002"/>
      <c r="T861" s="2002"/>
      <c r="U861" s="2002"/>
      <c r="V861" s="2002"/>
      <c r="W861" s="2002"/>
      <c r="X861" s="2002"/>
      <c r="Y861" s="2002"/>
      <c r="Z861" s="2003"/>
      <c r="AA861" s="2002"/>
      <c r="AB861" s="2002"/>
      <c r="AC861" s="2002"/>
      <c r="AD861" s="2002"/>
      <c r="AE861" s="2002"/>
      <c r="AF861" s="2002"/>
      <c r="AG861" s="2002"/>
      <c r="AH861" s="2002"/>
      <c r="AI861" s="2002"/>
      <c r="AJ861" s="2002"/>
      <c r="AK861" s="2002"/>
      <c r="AL861" s="2002"/>
      <c r="AM861" s="2002"/>
      <c r="AN861" s="2002"/>
      <c r="AO861" s="2002"/>
      <c r="AP861" s="2002"/>
      <c r="AQ861" s="2002"/>
      <c r="AR861" s="2002"/>
      <c r="AS861" s="2002"/>
      <c r="AT861" s="2002"/>
      <c r="AU861" s="2002"/>
      <c r="AV861" s="2002"/>
      <c r="AW861" s="2006"/>
    </row>
    <row r="862" spans="1:49" ht="12.95">
      <c r="A862" s="2010"/>
      <c r="B862" s="2001"/>
      <c r="C862" s="2001"/>
      <c r="D862" s="1998"/>
      <c r="E862" s="2018"/>
      <c r="F862" s="2001"/>
      <c r="G862" s="2001"/>
      <c r="H862" s="2001"/>
      <c r="I862" s="2000"/>
      <c r="J862" s="2001"/>
      <c r="K862" s="2002"/>
      <c r="L862" s="2002"/>
      <c r="M862" s="2002"/>
      <c r="N862" s="2002"/>
      <c r="O862" s="2002"/>
      <c r="P862" s="2002"/>
      <c r="Q862" s="2002"/>
      <c r="R862" s="2002"/>
      <c r="S862" s="2002"/>
      <c r="T862" s="2002"/>
      <c r="U862" s="2002"/>
      <c r="V862" s="2002"/>
      <c r="W862" s="2002"/>
      <c r="X862" s="2002"/>
      <c r="Y862" s="2002"/>
      <c r="Z862" s="2003"/>
      <c r="AA862" s="2002"/>
      <c r="AB862" s="2002"/>
      <c r="AC862" s="2002"/>
      <c r="AD862" s="2002"/>
      <c r="AE862" s="2002"/>
      <c r="AF862" s="2002"/>
      <c r="AG862" s="2002"/>
      <c r="AH862" s="2002"/>
      <c r="AI862" s="2002"/>
      <c r="AJ862" s="2002"/>
      <c r="AK862" s="2002"/>
      <c r="AL862" s="2002"/>
      <c r="AM862" s="2002"/>
      <c r="AN862" s="2002"/>
      <c r="AO862" s="2002"/>
      <c r="AP862" s="2002"/>
      <c r="AQ862" s="2002"/>
      <c r="AR862" s="2002"/>
      <c r="AS862" s="2002"/>
      <c r="AT862" s="2002"/>
      <c r="AU862" s="2002"/>
      <c r="AV862" s="2002"/>
      <c r="AW862" s="2006"/>
    </row>
    <row r="863" spans="1:49" ht="12.95">
      <c r="A863" s="2010"/>
      <c r="B863" s="2001"/>
      <c r="C863" s="2001"/>
      <c r="D863" s="1998"/>
      <c r="E863" s="2018"/>
      <c r="F863" s="2001"/>
      <c r="G863" s="2001"/>
      <c r="H863" s="2001"/>
      <c r="I863" s="2000"/>
      <c r="J863" s="2001"/>
      <c r="K863" s="2002"/>
      <c r="L863" s="2002"/>
      <c r="M863" s="2002"/>
      <c r="N863" s="2002"/>
      <c r="O863" s="2002"/>
      <c r="P863" s="2002"/>
      <c r="Q863" s="2002"/>
      <c r="R863" s="2002"/>
      <c r="S863" s="2002"/>
      <c r="T863" s="2002"/>
      <c r="U863" s="2002"/>
      <c r="V863" s="2002"/>
      <c r="W863" s="2002"/>
      <c r="X863" s="2002"/>
      <c r="Y863" s="2002"/>
      <c r="Z863" s="2003"/>
      <c r="AA863" s="2002"/>
      <c r="AB863" s="2002"/>
      <c r="AC863" s="2002"/>
      <c r="AD863" s="2002"/>
      <c r="AE863" s="2002"/>
      <c r="AF863" s="2002"/>
      <c r="AG863" s="2002"/>
      <c r="AH863" s="2002"/>
      <c r="AI863" s="2002"/>
      <c r="AJ863" s="2002"/>
      <c r="AK863" s="2002"/>
      <c r="AL863" s="2002"/>
      <c r="AM863" s="2002"/>
      <c r="AN863" s="2002"/>
      <c r="AO863" s="2002"/>
      <c r="AP863" s="2002"/>
      <c r="AQ863" s="2002"/>
      <c r="AR863" s="2002"/>
      <c r="AS863" s="2002"/>
      <c r="AT863" s="2002"/>
      <c r="AU863" s="2002"/>
      <c r="AV863" s="2002"/>
      <c r="AW863" s="2006"/>
    </row>
    <row r="864" spans="1:49" ht="12.95">
      <c r="A864" s="2010"/>
      <c r="B864" s="2001"/>
      <c r="C864" s="2001"/>
      <c r="D864" s="1998"/>
      <c r="E864" s="2018"/>
      <c r="F864" s="2001"/>
      <c r="G864" s="2001"/>
      <c r="H864" s="2001"/>
      <c r="I864" s="2000"/>
      <c r="J864" s="2001"/>
      <c r="K864" s="2002"/>
      <c r="L864" s="2002"/>
      <c r="M864" s="2002"/>
      <c r="N864" s="2002"/>
      <c r="O864" s="2002"/>
      <c r="P864" s="2002"/>
      <c r="Q864" s="2002"/>
      <c r="R864" s="2002"/>
      <c r="S864" s="2002"/>
      <c r="T864" s="2002"/>
      <c r="U864" s="2002"/>
      <c r="V864" s="2002"/>
      <c r="W864" s="2002"/>
      <c r="X864" s="2002"/>
      <c r="Y864" s="2002"/>
      <c r="Z864" s="2003"/>
      <c r="AA864" s="2002"/>
      <c r="AB864" s="2002"/>
      <c r="AC864" s="2002"/>
      <c r="AD864" s="2002"/>
      <c r="AE864" s="2002"/>
      <c r="AF864" s="2002"/>
      <c r="AG864" s="2002"/>
      <c r="AH864" s="2002"/>
      <c r="AI864" s="2002"/>
      <c r="AJ864" s="2002"/>
      <c r="AK864" s="2002"/>
      <c r="AL864" s="2002"/>
      <c r="AM864" s="2002"/>
      <c r="AN864" s="2002"/>
      <c r="AO864" s="2002"/>
      <c r="AP864" s="2002"/>
      <c r="AQ864" s="2002"/>
      <c r="AR864" s="2002"/>
      <c r="AS864" s="2002"/>
      <c r="AT864" s="2002"/>
      <c r="AU864" s="2002"/>
      <c r="AV864" s="2002"/>
      <c r="AW864" s="2006"/>
    </row>
    <row r="865" spans="1:49" ht="12.95">
      <c r="A865" s="2010"/>
      <c r="B865" s="2001"/>
      <c r="C865" s="2001"/>
      <c r="D865" s="1998"/>
      <c r="E865" s="2018"/>
      <c r="F865" s="2001"/>
      <c r="G865" s="2001"/>
      <c r="H865" s="2001"/>
      <c r="I865" s="2000"/>
      <c r="J865" s="2001"/>
      <c r="K865" s="2002"/>
      <c r="L865" s="2002"/>
      <c r="M865" s="2002"/>
      <c r="N865" s="2002"/>
      <c r="O865" s="2002"/>
      <c r="P865" s="2002"/>
      <c r="Q865" s="2002"/>
      <c r="R865" s="2002"/>
      <c r="S865" s="2002"/>
      <c r="T865" s="2002"/>
      <c r="U865" s="2002"/>
      <c r="V865" s="2002"/>
      <c r="W865" s="2002"/>
      <c r="X865" s="2002"/>
      <c r="Y865" s="2002"/>
      <c r="Z865" s="2003"/>
      <c r="AA865" s="2002"/>
      <c r="AB865" s="2002"/>
      <c r="AC865" s="2002"/>
      <c r="AD865" s="2002"/>
      <c r="AE865" s="2002"/>
      <c r="AF865" s="2002"/>
      <c r="AG865" s="2002"/>
      <c r="AH865" s="2002"/>
      <c r="AI865" s="2002"/>
      <c r="AJ865" s="2002"/>
      <c r="AK865" s="2002"/>
      <c r="AL865" s="2002"/>
      <c r="AM865" s="2002"/>
      <c r="AN865" s="2002"/>
      <c r="AO865" s="2002"/>
      <c r="AP865" s="2002"/>
      <c r="AQ865" s="2002"/>
      <c r="AR865" s="2002"/>
      <c r="AS865" s="2002"/>
      <c r="AT865" s="2002"/>
      <c r="AU865" s="2002"/>
      <c r="AV865" s="2002"/>
      <c r="AW865" s="2006"/>
    </row>
    <row r="866" spans="1:49" ht="12.95">
      <c r="A866" s="2010"/>
      <c r="B866" s="2001"/>
      <c r="C866" s="2001"/>
      <c r="D866" s="1998"/>
      <c r="E866" s="2018"/>
      <c r="F866" s="2001"/>
      <c r="G866" s="2001"/>
      <c r="H866" s="2001"/>
      <c r="I866" s="2000"/>
      <c r="J866" s="2001"/>
      <c r="K866" s="2002"/>
      <c r="L866" s="2002"/>
      <c r="M866" s="2002"/>
      <c r="N866" s="2002"/>
      <c r="O866" s="2002"/>
      <c r="P866" s="2002"/>
      <c r="Q866" s="2002"/>
      <c r="R866" s="2002"/>
      <c r="S866" s="2002"/>
      <c r="T866" s="2002"/>
      <c r="U866" s="2002"/>
      <c r="V866" s="2002"/>
      <c r="W866" s="2002"/>
      <c r="X866" s="2002"/>
      <c r="Y866" s="2002"/>
      <c r="Z866" s="2003"/>
      <c r="AA866" s="2002"/>
      <c r="AB866" s="2002"/>
      <c r="AC866" s="2002"/>
      <c r="AD866" s="2002"/>
      <c r="AE866" s="2002"/>
      <c r="AF866" s="2002"/>
      <c r="AG866" s="2002"/>
      <c r="AH866" s="2002"/>
      <c r="AI866" s="2002"/>
      <c r="AJ866" s="2002"/>
      <c r="AK866" s="2002"/>
      <c r="AL866" s="2002"/>
      <c r="AM866" s="2002"/>
      <c r="AN866" s="2002"/>
      <c r="AO866" s="2002"/>
      <c r="AP866" s="2002"/>
      <c r="AQ866" s="2002"/>
      <c r="AR866" s="2002"/>
      <c r="AS866" s="2002"/>
      <c r="AT866" s="2002"/>
      <c r="AU866" s="2002"/>
      <c r="AV866" s="2002"/>
      <c r="AW866" s="2006"/>
    </row>
    <row r="867" spans="1:49" ht="12.95">
      <c r="A867" s="2010"/>
      <c r="B867" s="2001"/>
      <c r="C867" s="2001"/>
      <c r="D867" s="1998"/>
      <c r="E867" s="2018"/>
      <c r="F867" s="2001"/>
      <c r="G867" s="2001"/>
      <c r="H867" s="2001"/>
      <c r="I867" s="2000"/>
      <c r="J867" s="2001"/>
      <c r="K867" s="2002"/>
      <c r="L867" s="2002"/>
      <c r="M867" s="2002"/>
      <c r="N867" s="2002"/>
      <c r="O867" s="2002"/>
      <c r="P867" s="2002"/>
      <c r="Q867" s="2002"/>
      <c r="R867" s="2002"/>
      <c r="S867" s="2002"/>
      <c r="T867" s="2002"/>
      <c r="U867" s="2002"/>
      <c r="V867" s="2002"/>
      <c r="W867" s="2002"/>
      <c r="X867" s="2002"/>
      <c r="Y867" s="2002"/>
      <c r="Z867" s="2003"/>
      <c r="AA867" s="2002"/>
      <c r="AB867" s="2002"/>
      <c r="AC867" s="2002"/>
      <c r="AD867" s="2002"/>
      <c r="AE867" s="2002"/>
      <c r="AF867" s="2002"/>
      <c r="AG867" s="2002"/>
      <c r="AH867" s="2002"/>
      <c r="AI867" s="2002"/>
      <c r="AJ867" s="2002"/>
      <c r="AK867" s="2002"/>
      <c r="AL867" s="2002"/>
      <c r="AM867" s="2002"/>
      <c r="AN867" s="2002"/>
      <c r="AO867" s="2002"/>
      <c r="AP867" s="2002"/>
      <c r="AQ867" s="2002"/>
      <c r="AR867" s="2002"/>
      <c r="AS867" s="2002"/>
      <c r="AT867" s="2002"/>
      <c r="AU867" s="2002"/>
      <c r="AV867" s="2002"/>
      <c r="AW867" s="2006"/>
    </row>
    <row r="868" spans="1:49" ht="12.95">
      <c r="A868" s="2010"/>
      <c r="B868" s="2001"/>
      <c r="C868" s="2001"/>
      <c r="D868" s="1998"/>
      <c r="E868" s="2018"/>
      <c r="F868" s="2001"/>
      <c r="G868" s="2001"/>
      <c r="H868" s="2001"/>
      <c r="I868" s="2000"/>
      <c r="J868" s="2001"/>
      <c r="K868" s="2002"/>
      <c r="L868" s="2002"/>
      <c r="M868" s="2002"/>
      <c r="N868" s="2002"/>
      <c r="O868" s="2002"/>
      <c r="P868" s="2002"/>
      <c r="Q868" s="2002"/>
      <c r="R868" s="2002"/>
      <c r="S868" s="2002"/>
      <c r="T868" s="2002"/>
      <c r="U868" s="2002"/>
      <c r="V868" s="2002"/>
      <c r="W868" s="2002"/>
      <c r="X868" s="2002"/>
      <c r="Y868" s="2002"/>
      <c r="Z868" s="2003"/>
      <c r="AA868" s="2002"/>
      <c r="AB868" s="2002"/>
      <c r="AC868" s="2002"/>
      <c r="AD868" s="2002"/>
      <c r="AE868" s="2002"/>
      <c r="AF868" s="2002"/>
      <c r="AG868" s="2002"/>
      <c r="AH868" s="2002"/>
      <c r="AI868" s="2002"/>
      <c r="AJ868" s="2002"/>
      <c r="AK868" s="2002"/>
      <c r="AL868" s="2002"/>
      <c r="AM868" s="2002"/>
      <c r="AN868" s="2002"/>
      <c r="AO868" s="2002"/>
      <c r="AP868" s="2002"/>
      <c r="AQ868" s="2002"/>
      <c r="AR868" s="2002"/>
      <c r="AS868" s="2002"/>
      <c r="AT868" s="2002"/>
      <c r="AU868" s="2002"/>
      <c r="AV868" s="2002"/>
      <c r="AW868" s="2006"/>
    </row>
    <row r="869" spans="1:49" ht="12.95">
      <c r="A869" s="2010"/>
      <c r="B869" s="2001"/>
      <c r="C869" s="2001"/>
      <c r="D869" s="1998"/>
      <c r="E869" s="2018"/>
      <c r="F869" s="2001"/>
      <c r="G869" s="2001"/>
      <c r="H869" s="2001"/>
      <c r="I869" s="2000"/>
      <c r="J869" s="2001"/>
      <c r="K869" s="2002"/>
      <c r="L869" s="2002"/>
      <c r="M869" s="2002"/>
      <c r="N869" s="2002"/>
      <c r="O869" s="2002"/>
      <c r="P869" s="2002"/>
      <c r="Q869" s="2002"/>
      <c r="R869" s="2002"/>
      <c r="S869" s="2002"/>
      <c r="T869" s="2002"/>
      <c r="U869" s="2002"/>
      <c r="V869" s="2002"/>
      <c r="W869" s="2002"/>
      <c r="X869" s="2002"/>
      <c r="Y869" s="2002"/>
      <c r="Z869" s="2003"/>
      <c r="AA869" s="2002"/>
      <c r="AB869" s="2002"/>
      <c r="AC869" s="2002"/>
      <c r="AD869" s="2002"/>
      <c r="AE869" s="2002"/>
      <c r="AF869" s="2002"/>
      <c r="AG869" s="2002"/>
      <c r="AH869" s="2002"/>
      <c r="AI869" s="2002"/>
      <c r="AJ869" s="2002"/>
      <c r="AK869" s="2002"/>
      <c r="AL869" s="2002"/>
      <c r="AM869" s="2002"/>
      <c r="AN869" s="2002"/>
      <c r="AO869" s="2002"/>
      <c r="AP869" s="2002"/>
      <c r="AQ869" s="2002"/>
      <c r="AR869" s="2002"/>
      <c r="AS869" s="2002"/>
      <c r="AT869" s="2002"/>
      <c r="AU869" s="2002"/>
      <c r="AV869" s="2002"/>
      <c r="AW869" s="2006"/>
    </row>
    <row r="870" spans="1:49" ht="12.95">
      <c r="A870" s="2010"/>
      <c r="B870" s="2001"/>
      <c r="C870" s="2001"/>
      <c r="D870" s="1998"/>
      <c r="E870" s="2018"/>
      <c r="F870" s="2001"/>
      <c r="G870" s="2001"/>
      <c r="H870" s="2001"/>
      <c r="I870" s="2000"/>
      <c r="J870" s="2001"/>
      <c r="K870" s="2002"/>
      <c r="L870" s="2002"/>
      <c r="M870" s="2002"/>
      <c r="N870" s="2002"/>
      <c r="O870" s="2002"/>
      <c r="P870" s="2002"/>
      <c r="Q870" s="2002"/>
      <c r="R870" s="2002"/>
      <c r="S870" s="2002"/>
      <c r="T870" s="2002"/>
      <c r="U870" s="2002"/>
      <c r="V870" s="2002"/>
      <c r="W870" s="2002"/>
      <c r="X870" s="2002"/>
      <c r="Y870" s="2002"/>
      <c r="Z870" s="2003"/>
      <c r="AA870" s="2002"/>
      <c r="AB870" s="2002"/>
      <c r="AC870" s="2002"/>
      <c r="AD870" s="2002"/>
      <c r="AE870" s="2002"/>
      <c r="AF870" s="2002"/>
      <c r="AG870" s="2002"/>
      <c r="AH870" s="2002"/>
      <c r="AI870" s="2002"/>
      <c r="AJ870" s="2002"/>
      <c r="AK870" s="2002"/>
      <c r="AL870" s="2002"/>
      <c r="AM870" s="2002"/>
      <c r="AN870" s="2002"/>
      <c r="AO870" s="2002"/>
      <c r="AP870" s="2002"/>
      <c r="AQ870" s="2002"/>
      <c r="AR870" s="2002"/>
      <c r="AS870" s="2002"/>
      <c r="AT870" s="2002"/>
      <c r="AU870" s="2002"/>
      <c r="AV870" s="2002"/>
      <c r="AW870" s="2006"/>
    </row>
    <row r="871" spans="1:49" ht="12.95">
      <c r="A871" s="2010"/>
      <c r="B871" s="2001"/>
      <c r="C871" s="2001"/>
      <c r="D871" s="1998"/>
      <c r="E871" s="2018"/>
      <c r="F871" s="2001"/>
      <c r="G871" s="2001"/>
      <c r="H871" s="2001"/>
      <c r="I871" s="2000"/>
      <c r="J871" s="2001"/>
      <c r="K871" s="2002"/>
      <c r="L871" s="2002"/>
      <c r="M871" s="2002"/>
      <c r="N871" s="2002"/>
      <c r="O871" s="2002"/>
      <c r="P871" s="2002"/>
      <c r="Q871" s="2002"/>
      <c r="R871" s="2002"/>
      <c r="S871" s="2002"/>
      <c r="T871" s="2002"/>
      <c r="U871" s="2002"/>
      <c r="V871" s="2002"/>
      <c r="W871" s="2002"/>
      <c r="X871" s="2002"/>
      <c r="Y871" s="2002"/>
      <c r="Z871" s="2003"/>
      <c r="AA871" s="2002"/>
      <c r="AB871" s="2002"/>
      <c r="AC871" s="2002"/>
      <c r="AD871" s="2002"/>
      <c r="AE871" s="2002"/>
      <c r="AF871" s="2002"/>
      <c r="AG871" s="2002"/>
      <c r="AH871" s="2002"/>
      <c r="AI871" s="2002"/>
      <c r="AJ871" s="2002"/>
      <c r="AK871" s="2002"/>
      <c r="AL871" s="2002"/>
      <c r="AM871" s="2002"/>
      <c r="AN871" s="2002"/>
      <c r="AO871" s="2002"/>
      <c r="AP871" s="2002"/>
      <c r="AQ871" s="2002"/>
      <c r="AR871" s="2002"/>
      <c r="AS871" s="2002"/>
      <c r="AT871" s="2002"/>
      <c r="AU871" s="2002"/>
      <c r="AV871" s="2002"/>
      <c r="AW871" s="2006"/>
    </row>
    <row r="872" spans="1:49" ht="12.95">
      <c r="A872" s="2010"/>
      <c r="B872" s="2001"/>
      <c r="C872" s="2001"/>
      <c r="D872" s="1998"/>
      <c r="E872" s="2018"/>
      <c r="F872" s="2001"/>
      <c r="G872" s="2001"/>
      <c r="H872" s="2001"/>
      <c r="I872" s="2000"/>
      <c r="J872" s="2001"/>
      <c r="K872" s="2002"/>
      <c r="L872" s="2002"/>
      <c r="M872" s="2002"/>
      <c r="N872" s="2002"/>
      <c r="O872" s="2002"/>
      <c r="P872" s="2002"/>
      <c r="Q872" s="2002"/>
      <c r="R872" s="2002"/>
      <c r="S872" s="2002"/>
      <c r="T872" s="2002"/>
      <c r="U872" s="2002"/>
      <c r="V872" s="2002"/>
      <c r="W872" s="2002"/>
      <c r="X872" s="2002"/>
      <c r="Y872" s="2002"/>
      <c r="Z872" s="2003"/>
      <c r="AA872" s="2002"/>
      <c r="AB872" s="2002"/>
      <c r="AC872" s="2002"/>
      <c r="AD872" s="2002"/>
      <c r="AE872" s="2002"/>
      <c r="AF872" s="2002"/>
      <c r="AG872" s="2002"/>
      <c r="AH872" s="2002"/>
      <c r="AI872" s="2002"/>
      <c r="AJ872" s="2002"/>
      <c r="AK872" s="2002"/>
      <c r="AL872" s="2002"/>
      <c r="AM872" s="2002"/>
      <c r="AN872" s="2002"/>
      <c r="AO872" s="2002"/>
      <c r="AP872" s="2002"/>
      <c r="AQ872" s="2002"/>
      <c r="AR872" s="2002"/>
      <c r="AS872" s="2002"/>
      <c r="AT872" s="2002"/>
      <c r="AU872" s="2002"/>
      <c r="AV872" s="2002"/>
      <c r="AW872" s="2006"/>
    </row>
    <row r="873" spans="1:49" ht="12.95">
      <c r="A873" s="2010"/>
      <c r="B873" s="2001"/>
      <c r="C873" s="2001"/>
      <c r="D873" s="1998"/>
      <c r="E873" s="2018"/>
      <c r="F873" s="2001"/>
      <c r="G873" s="2001"/>
      <c r="H873" s="2001"/>
      <c r="I873" s="2000"/>
      <c r="J873" s="2001"/>
      <c r="K873" s="2002"/>
      <c r="L873" s="2002"/>
      <c r="M873" s="2002"/>
      <c r="N873" s="2002"/>
      <c r="O873" s="2002"/>
      <c r="P873" s="2002"/>
      <c r="Q873" s="2002"/>
      <c r="R873" s="2002"/>
      <c r="S873" s="2002"/>
      <c r="T873" s="2002"/>
      <c r="U873" s="2002"/>
      <c r="V873" s="2002"/>
      <c r="W873" s="2002"/>
      <c r="X873" s="2002"/>
      <c r="Y873" s="2002"/>
      <c r="Z873" s="2003"/>
      <c r="AA873" s="2002"/>
      <c r="AB873" s="2002"/>
      <c r="AC873" s="2002"/>
      <c r="AD873" s="2002"/>
      <c r="AE873" s="2002"/>
      <c r="AF873" s="2002"/>
      <c r="AG873" s="2002"/>
      <c r="AH873" s="2002"/>
      <c r="AI873" s="2002"/>
      <c r="AJ873" s="2002"/>
      <c r="AK873" s="2002"/>
      <c r="AL873" s="2002"/>
      <c r="AM873" s="2002"/>
      <c r="AN873" s="2002"/>
      <c r="AO873" s="2002"/>
      <c r="AP873" s="2002"/>
      <c r="AQ873" s="2002"/>
      <c r="AR873" s="2002"/>
      <c r="AS873" s="2002"/>
      <c r="AT873" s="2002"/>
      <c r="AU873" s="2002"/>
      <c r="AV873" s="2002"/>
      <c r="AW873" s="2006"/>
    </row>
    <row r="874" spans="1:49" ht="12.95">
      <c r="A874" s="2010"/>
      <c r="B874" s="2001"/>
      <c r="C874" s="2001"/>
      <c r="D874" s="1998"/>
      <c r="E874" s="2018"/>
      <c r="F874" s="2001"/>
      <c r="G874" s="2001"/>
      <c r="H874" s="2001"/>
      <c r="I874" s="2000"/>
      <c r="J874" s="2001"/>
      <c r="K874" s="2002"/>
      <c r="L874" s="2002"/>
      <c r="M874" s="2002"/>
      <c r="N874" s="2002"/>
      <c r="O874" s="2002"/>
      <c r="P874" s="2002"/>
      <c r="Q874" s="2002"/>
      <c r="R874" s="2002"/>
      <c r="S874" s="2002"/>
      <c r="T874" s="2002"/>
      <c r="U874" s="2002"/>
      <c r="V874" s="2002"/>
      <c r="W874" s="2002"/>
      <c r="X874" s="2002"/>
      <c r="Y874" s="2002"/>
      <c r="Z874" s="2003"/>
      <c r="AA874" s="2002"/>
      <c r="AB874" s="2002"/>
      <c r="AC874" s="2002"/>
      <c r="AD874" s="2002"/>
      <c r="AE874" s="2002"/>
      <c r="AF874" s="2002"/>
      <c r="AG874" s="2002"/>
      <c r="AH874" s="2002"/>
      <c r="AI874" s="2002"/>
      <c r="AJ874" s="2002"/>
      <c r="AK874" s="2002"/>
      <c r="AL874" s="2002"/>
      <c r="AM874" s="2002"/>
      <c r="AN874" s="2002"/>
      <c r="AO874" s="2002"/>
      <c r="AP874" s="2002"/>
      <c r="AQ874" s="2002"/>
      <c r="AR874" s="2002"/>
      <c r="AS874" s="2002"/>
      <c r="AT874" s="2002"/>
      <c r="AU874" s="2002"/>
      <c r="AV874" s="2002"/>
      <c r="AW874" s="2006"/>
    </row>
    <row r="875" spans="1:49" ht="12.95">
      <c r="A875" s="2010"/>
      <c r="B875" s="2001"/>
      <c r="C875" s="2001"/>
      <c r="D875" s="1998"/>
      <c r="E875" s="2018"/>
      <c r="F875" s="2001"/>
      <c r="G875" s="2001"/>
      <c r="H875" s="2001"/>
      <c r="I875" s="2000"/>
      <c r="J875" s="2001"/>
      <c r="K875" s="2002"/>
      <c r="L875" s="2002"/>
      <c r="M875" s="2002"/>
      <c r="N875" s="2002"/>
      <c r="O875" s="2002"/>
      <c r="P875" s="2002"/>
      <c r="Q875" s="2002"/>
      <c r="R875" s="2002"/>
      <c r="S875" s="2002"/>
      <c r="T875" s="2002"/>
      <c r="U875" s="2002"/>
      <c r="V875" s="2002"/>
      <c r="W875" s="2002"/>
      <c r="X875" s="2002"/>
      <c r="Y875" s="2002"/>
      <c r="Z875" s="2003"/>
      <c r="AA875" s="2002"/>
      <c r="AB875" s="2002"/>
      <c r="AC875" s="2002"/>
      <c r="AD875" s="2002"/>
      <c r="AE875" s="2002"/>
      <c r="AF875" s="2002"/>
      <c r="AG875" s="2002"/>
      <c r="AH875" s="2002"/>
      <c r="AI875" s="2002"/>
      <c r="AJ875" s="2002"/>
      <c r="AK875" s="2002"/>
      <c r="AL875" s="2002"/>
      <c r="AM875" s="2002"/>
      <c r="AN875" s="2002"/>
      <c r="AO875" s="2002"/>
      <c r="AP875" s="2002"/>
      <c r="AQ875" s="2002"/>
      <c r="AR875" s="2002"/>
      <c r="AS875" s="2002"/>
      <c r="AT875" s="2002"/>
      <c r="AU875" s="2002"/>
      <c r="AV875" s="2002"/>
      <c r="AW875" s="2006"/>
    </row>
    <row r="876" spans="1:49" ht="12.95">
      <c r="A876" s="2010"/>
      <c r="B876" s="2001"/>
      <c r="C876" s="2001"/>
      <c r="D876" s="1998"/>
      <c r="E876" s="2018"/>
      <c r="F876" s="2001"/>
      <c r="G876" s="2001"/>
      <c r="H876" s="2001"/>
      <c r="I876" s="2000"/>
      <c r="J876" s="2001"/>
      <c r="K876" s="2002"/>
      <c r="L876" s="2002"/>
      <c r="M876" s="2002"/>
      <c r="N876" s="2002"/>
      <c r="O876" s="2002"/>
      <c r="P876" s="2002"/>
      <c r="Q876" s="2002"/>
      <c r="R876" s="2002"/>
      <c r="S876" s="2002"/>
      <c r="T876" s="2002"/>
      <c r="U876" s="2002"/>
      <c r="V876" s="2002"/>
      <c r="W876" s="2002"/>
      <c r="X876" s="2002"/>
      <c r="Y876" s="2002"/>
      <c r="Z876" s="2003"/>
      <c r="AA876" s="2002"/>
      <c r="AB876" s="2002"/>
      <c r="AC876" s="2002"/>
      <c r="AD876" s="2002"/>
      <c r="AE876" s="2002"/>
      <c r="AF876" s="2002"/>
      <c r="AG876" s="2002"/>
      <c r="AH876" s="2002"/>
      <c r="AI876" s="2002"/>
      <c r="AJ876" s="2002"/>
      <c r="AK876" s="2002"/>
      <c r="AL876" s="2002"/>
      <c r="AM876" s="2002"/>
      <c r="AN876" s="2002"/>
      <c r="AO876" s="2002"/>
      <c r="AP876" s="2002"/>
      <c r="AQ876" s="2002"/>
      <c r="AR876" s="2002"/>
      <c r="AS876" s="2002"/>
      <c r="AT876" s="2002"/>
      <c r="AU876" s="2002"/>
      <c r="AV876" s="2002"/>
      <c r="AW876" s="2006"/>
    </row>
    <row r="877" spans="1:49" ht="12.95">
      <c r="A877" s="2010"/>
      <c r="B877" s="2001"/>
      <c r="C877" s="2001"/>
      <c r="D877" s="1998"/>
      <c r="E877" s="2018"/>
      <c r="F877" s="2001"/>
      <c r="G877" s="2001"/>
      <c r="H877" s="2001"/>
      <c r="I877" s="2000"/>
      <c r="J877" s="2001"/>
      <c r="K877" s="2002"/>
      <c r="L877" s="2002"/>
      <c r="M877" s="2002"/>
      <c r="N877" s="2002"/>
      <c r="O877" s="2002"/>
      <c r="P877" s="2002"/>
      <c r="Q877" s="2002"/>
      <c r="R877" s="2002"/>
      <c r="S877" s="2002"/>
      <c r="T877" s="2002"/>
      <c r="U877" s="2002"/>
      <c r="V877" s="2002"/>
      <c r="W877" s="2002"/>
      <c r="X877" s="2002"/>
      <c r="Y877" s="2002"/>
      <c r="Z877" s="2003"/>
      <c r="AA877" s="2002"/>
      <c r="AB877" s="2002"/>
      <c r="AC877" s="2002"/>
      <c r="AD877" s="2002"/>
      <c r="AE877" s="2002"/>
      <c r="AF877" s="2002"/>
      <c r="AG877" s="2002"/>
      <c r="AH877" s="2002"/>
      <c r="AI877" s="2002"/>
      <c r="AJ877" s="2002"/>
      <c r="AK877" s="2002"/>
      <c r="AL877" s="2002"/>
      <c r="AM877" s="2002"/>
      <c r="AN877" s="2002"/>
      <c r="AO877" s="2002"/>
      <c r="AP877" s="2002"/>
      <c r="AQ877" s="2002"/>
      <c r="AR877" s="2002"/>
      <c r="AS877" s="2002"/>
      <c r="AT877" s="2002"/>
      <c r="AU877" s="2002"/>
      <c r="AV877" s="2002"/>
      <c r="AW877" s="2006"/>
    </row>
    <row r="878" spans="1:49" ht="12.95">
      <c r="A878" s="2010"/>
      <c r="B878" s="2001"/>
      <c r="C878" s="2001"/>
      <c r="D878" s="1998"/>
      <c r="E878" s="2018"/>
      <c r="F878" s="2001"/>
      <c r="G878" s="2001"/>
      <c r="H878" s="2001"/>
      <c r="I878" s="2000"/>
      <c r="J878" s="2001"/>
      <c r="K878" s="2002"/>
      <c r="L878" s="2002"/>
      <c r="M878" s="2002"/>
      <c r="N878" s="2002"/>
      <c r="O878" s="2002"/>
      <c r="P878" s="2002"/>
      <c r="Q878" s="2002"/>
      <c r="R878" s="2002"/>
      <c r="S878" s="2002"/>
      <c r="T878" s="2002"/>
      <c r="U878" s="2002"/>
      <c r="V878" s="2002"/>
      <c r="W878" s="2002"/>
      <c r="X878" s="2002"/>
      <c r="Y878" s="2002"/>
      <c r="Z878" s="2003"/>
      <c r="AA878" s="2002"/>
      <c r="AB878" s="2002"/>
      <c r="AC878" s="2002"/>
      <c r="AD878" s="2002"/>
      <c r="AE878" s="2002"/>
      <c r="AF878" s="2002"/>
      <c r="AG878" s="2002"/>
      <c r="AH878" s="2002"/>
      <c r="AI878" s="2002"/>
      <c r="AJ878" s="2002"/>
      <c r="AK878" s="2002"/>
      <c r="AL878" s="2002"/>
      <c r="AM878" s="2002"/>
      <c r="AN878" s="2002"/>
      <c r="AO878" s="2002"/>
      <c r="AP878" s="2002"/>
      <c r="AQ878" s="2002"/>
      <c r="AR878" s="2002"/>
      <c r="AS878" s="2002"/>
      <c r="AT878" s="2002"/>
      <c r="AU878" s="2002"/>
      <c r="AV878" s="2002"/>
      <c r="AW878" s="2006"/>
    </row>
    <row r="879" spans="1:49" ht="12.95">
      <c r="A879" s="2010"/>
      <c r="B879" s="2001"/>
      <c r="C879" s="2001"/>
      <c r="D879" s="1998"/>
      <c r="E879" s="2018"/>
      <c r="F879" s="2001"/>
      <c r="G879" s="2001"/>
      <c r="H879" s="2001"/>
      <c r="I879" s="2000"/>
      <c r="J879" s="2001"/>
      <c r="K879" s="2002"/>
      <c r="L879" s="2002"/>
      <c r="M879" s="2002"/>
      <c r="N879" s="2002"/>
      <c r="O879" s="2002"/>
      <c r="P879" s="2002"/>
      <c r="Q879" s="2002"/>
      <c r="R879" s="2002"/>
      <c r="S879" s="2002"/>
      <c r="T879" s="2002"/>
      <c r="U879" s="2002"/>
      <c r="V879" s="2002"/>
      <c r="W879" s="2002"/>
      <c r="X879" s="2002"/>
      <c r="Y879" s="2002"/>
      <c r="Z879" s="2003"/>
      <c r="AA879" s="2002"/>
      <c r="AB879" s="2002"/>
      <c r="AC879" s="2002"/>
      <c r="AD879" s="2002"/>
      <c r="AE879" s="2002"/>
      <c r="AF879" s="2002"/>
      <c r="AG879" s="2002"/>
      <c r="AH879" s="2002"/>
      <c r="AI879" s="2002"/>
      <c r="AJ879" s="2002"/>
      <c r="AK879" s="2002"/>
      <c r="AL879" s="2002"/>
      <c r="AM879" s="2002"/>
      <c r="AN879" s="2002"/>
      <c r="AO879" s="2002"/>
      <c r="AP879" s="2002"/>
      <c r="AQ879" s="2002"/>
      <c r="AR879" s="2002"/>
      <c r="AS879" s="2002"/>
      <c r="AT879" s="2002"/>
      <c r="AU879" s="2002"/>
      <c r="AV879" s="2002"/>
      <c r="AW879" s="2006"/>
    </row>
    <row r="880" spans="1:49" ht="12.95">
      <c r="A880" s="2010"/>
      <c r="B880" s="2001"/>
      <c r="C880" s="2001"/>
      <c r="D880" s="1998"/>
      <c r="E880" s="2018"/>
      <c r="F880" s="2001"/>
      <c r="G880" s="2001"/>
      <c r="H880" s="2001"/>
      <c r="I880" s="2000"/>
      <c r="J880" s="2001"/>
      <c r="K880" s="2002"/>
      <c r="L880" s="2002"/>
      <c r="M880" s="2002"/>
      <c r="N880" s="2002"/>
      <c r="O880" s="2002"/>
      <c r="P880" s="2002"/>
      <c r="Q880" s="2002"/>
      <c r="R880" s="2002"/>
      <c r="S880" s="2002"/>
      <c r="T880" s="2002"/>
      <c r="U880" s="2002"/>
      <c r="V880" s="2002"/>
      <c r="W880" s="2002"/>
      <c r="X880" s="2002"/>
      <c r="Y880" s="2002"/>
      <c r="Z880" s="2003"/>
      <c r="AA880" s="2002"/>
      <c r="AB880" s="2002"/>
      <c r="AC880" s="2002"/>
      <c r="AD880" s="2002"/>
      <c r="AE880" s="2002"/>
      <c r="AF880" s="2002"/>
      <c r="AG880" s="2002"/>
      <c r="AH880" s="2002"/>
      <c r="AI880" s="2002"/>
      <c r="AJ880" s="2002"/>
      <c r="AK880" s="2002"/>
      <c r="AL880" s="2002"/>
      <c r="AM880" s="2002"/>
      <c r="AN880" s="2002"/>
      <c r="AO880" s="2002"/>
      <c r="AP880" s="2002"/>
      <c r="AQ880" s="2002"/>
      <c r="AR880" s="2002"/>
      <c r="AS880" s="2002"/>
      <c r="AT880" s="2002"/>
      <c r="AU880" s="2002"/>
      <c r="AV880" s="2002"/>
      <c r="AW880" s="2006"/>
    </row>
    <row r="881" spans="1:49" ht="12.95">
      <c r="A881" s="2010"/>
      <c r="B881" s="2001"/>
      <c r="C881" s="2001"/>
      <c r="D881" s="1998"/>
      <c r="E881" s="2018"/>
      <c r="F881" s="2001"/>
      <c r="G881" s="2001"/>
      <c r="H881" s="2001"/>
      <c r="I881" s="2000"/>
      <c r="J881" s="2001"/>
      <c r="K881" s="2002"/>
      <c r="L881" s="2002"/>
      <c r="M881" s="2002"/>
      <c r="N881" s="2002"/>
      <c r="O881" s="2002"/>
      <c r="P881" s="2002"/>
      <c r="Q881" s="2002"/>
      <c r="R881" s="2002"/>
      <c r="S881" s="2002"/>
      <c r="T881" s="2002"/>
      <c r="U881" s="2002"/>
      <c r="V881" s="2002"/>
      <c r="W881" s="2002"/>
      <c r="X881" s="2002"/>
      <c r="Y881" s="2002"/>
      <c r="Z881" s="2003"/>
      <c r="AA881" s="2002"/>
      <c r="AB881" s="2002"/>
      <c r="AC881" s="2002"/>
      <c r="AD881" s="2002"/>
      <c r="AE881" s="2002"/>
      <c r="AF881" s="2002"/>
      <c r="AG881" s="2002"/>
      <c r="AH881" s="2002"/>
      <c r="AI881" s="2002"/>
      <c r="AJ881" s="2002"/>
      <c r="AK881" s="2002"/>
      <c r="AL881" s="2002"/>
      <c r="AM881" s="2002"/>
      <c r="AN881" s="2002"/>
      <c r="AO881" s="2002"/>
      <c r="AP881" s="2002"/>
      <c r="AQ881" s="2002"/>
      <c r="AR881" s="2002"/>
      <c r="AS881" s="2002"/>
      <c r="AT881" s="2002"/>
      <c r="AU881" s="2002"/>
      <c r="AV881" s="2002"/>
      <c r="AW881" s="2006"/>
    </row>
    <row r="882" spans="1:49" ht="12.95">
      <c r="A882" s="2010"/>
      <c r="B882" s="2001"/>
      <c r="C882" s="2001"/>
      <c r="D882" s="1998"/>
      <c r="E882" s="2018"/>
      <c r="F882" s="2001"/>
      <c r="G882" s="2001"/>
      <c r="H882" s="2001"/>
      <c r="I882" s="2000"/>
      <c r="J882" s="2001"/>
      <c r="K882" s="2002"/>
      <c r="L882" s="2002"/>
      <c r="M882" s="2002"/>
      <c r="N882" s="2002"/>
      <c r="O882" s="2002"/>
      <c r="P882" s="2002"/>
      <c r="Q882" s="2002"/>
      <c r="R882" s="2002"/>
      <c r="S882" s="2002"/>
      <c r="T882" s="2002"/>
      <c r="U882" s="2002"/>
      <c r="V882" s="2002"/>
      <c r="W882" s="2002"/>
      <c r="X882" s="2002"/>
      <c r="Y882" s="2002"/>
      <c r="Z882" s="2003"/>
      <c r="AA882" s="2002"/>
      <c r="AB882" s="2002"/>
      <c r="AC882" s="2002"/>
      <c r="AD882" s="2002"/>
      <c r="AE882" s="2002"/>
      <c r="AF882" s="2002"/>
      <c r="AG882" s="2002"/>
      <c r="AH882" s="2002"/>
      <c r="AI882" s="2002"/>
      <c r="AJ882" s="2002"/>
      <c r="AK882" s="2002"/>
      <c r="AL882" s="2002"/>
      <c r="AM882" s="2002"/>
      <c r="AN882" s="2002"/>
      <c r="AO882" s="2002"/>
      <c r="AP882" s="2002"/>
      <c r="AQ882" s="2002"/>
      <c r="AR882" s="2002"/>
      <c r="AS882" s="2002"/>
      <c r="AT882" s="2002"/>
      <c r="AU882" s="2002"/>
      <c r="AV882" s="2002"/>
      <c r="AW882" s="2006"/>
    </row>
    <row r="883" spans="1:49" ht="12.95">
      <c r="A883" s="2010"/>
      <c r="B883" s="2001"/>
      <c r="C883" s="2001"/>
      <c r="D883" s="1998"/>
      <c r="E883" s="2018"/>
      <c r="F883" s="2001"/>
      <c r="G883" s="2001"/>
      <c r="H883" s="2001"/>
      <c r="I883" s="2000"/>
      <c r="J883" s="2001"/>
      <c r="K883" s="2002"/>
      <c r="L883" s="2002"/>
      <c r="M883" s="2002"/>
      <c r="N883" s="2002"/>
      <c r="O883" s="2002"/>
      <c r="P883" s="2002"/>
      <c r="Q883" s="2002"/>
      <c r="R883" s="2002"/>
      <c r="S883" s="2002"/>
      <c r="T883" s="2002"/>
      <c r="U883" s="2002"/>
      <c r="V883" s="2002"/>
      <c r="W883" s="2002"/>
      <c r="X883" s="2002"/>
      <c r="Y883" s="2002"/>
      <c r="Z883" s="2003"/>
      <c r="AA883" s="2002"/>
      <c r="AB883" s="2002"/>
      <c r="AC883" s="2002"/>
      <c r="AD883" s="2002"/>
      <c r="AE883" s="2002"/>
      <c r="AF883" s="2002"/>
      <c r="AG883" s="2002"/>
      <c r="AH883" s="2002"/>
      <c r="AI883" s="2002"/>
      <c r="AJ883" s="2002"/>
      <c r="AK883" s="2002"/>
      <c r="AL883" s="2002"/>
      <c r="AM883" s="2002"/>
      <c r="AN883" s="2002"/>
      <c r="AO883" s="2002"/>
      <c r="AP883" s="2002"/>
      <c r="AQ883" s="2002"/>
      <c r="AR883" s="2002"/>
      <c r="AS883" s="2002"/>
      <c r="AT883" s="2002"/>
      <c r="AU883" s="2002"/>
      <c r="AV883" s="2002"/>
      <c r="AW883" s="2006"/>
    </row>
    <row r="884" spans="1:49" ht="12.95">
      <c r="A884" s="2010"/>
      <c r="B884" s="2001"/>
      <c r="C884" s="2001"/>
      <c r="D884" s="1998"/>
      <c r="E884" s="2018"/>
      <c r="F884" s="2001"/>
      <c r="G884" s="2001"/>
      <c r="H884" s="2001"/>
      <c r="I884" s="2000"/>
      <c r="J884" s="2001"/>
      <c r="K884" s="2002"/>
      <c r="L884" s="2002"/>
      <c r="M884" s="2002"/>
      <c r="N884" s="2002"/>
      <c r="O884" s="2002"/>
      <c r="P884" s="2002"/>
      <c r="Q884" s="2002"/>
      <c r="R884" s="2002"/>
      <c r="S884" s="2002"/>
      <c r="T884" s="2002"/>
      <c r="U884" s="2002"/>
      <c r="V884" s="2002"/>
      <c r="W884" s="2002"/>
      <c r="X884" s="2002"/>
      <c r="Y884" s="2002"/>
      <c r="Z884" s="2003"/>
      <c r="AA884" s="2002"/>
      <c r="AB884" s="2002"/>
      <c r="AC884" s="2002"/>
      <c r="AD884" s="2002"/>
      <c r="AE884" s="2002"/>
      <c r="AF884" s="2002"/>
      <c r="AG884" s="2002"/>
      <c r="AH884" s="2002"/>
      <c r="AI884" s="2002"/>
      <c r="AJ884" s="2002"/>
      <c r="AK884" s="2002"/>
      <c r="AL884" s="2002"/>
      <c r="AM884" s="2002"/>
      <c r="AN884" s="2002"/>
      <c r="AO884" s="2002"/>
      <c r="AP884" s="2002"/>
      <c r="AQ884" s="2002"/>
      <c r="AR884" s="2002"/>
      <c r="AS884" s="2002"/>
      <c r="AT884" s="2002"/>
      <c r="AU884" s="2002"/>
      <c r="AV884" s="2002"/>
      <c r="AW884" s="2006"/>
    </row>
    <row r="885" spans="1:49" ht="12.95">
      <c r="A885" s="2010"/>
      <c r="B885" s="2001"/>
      <c r="C885" s="2001"/>
      <c r="D885" s="1998"/>
      <c r="E885" s="2018"/>
      <c r="F885" s="2001"/>
      <c r="G885" s="2001"/>
      <c r="H885" s="2001"/>
      <c r="I885" s="2000"/>
      <c r="J885" s="2001"/>
      <c r="K885" s="2002"/>
      <c r="L885" s="2002"/>
      <c r="M885" s="2002"/>
      <c r="N885" s="2002"/>
      <c r="O885" s="2002"/>
      <c r="P885" s="2002"/>
      <c r="Q885" s="2002"/>
      <c r="R885" s="2002"/>
      <c r="S885" s="2002"/>
      <c r="T885" s="2002"/>
      <c r="U885" s="2002"/>
      <c r="V885" s="2002"/>
      <c r="W885" s="2002"/>
      <c r="X885" s="2002"/>
      <c r="Y885" s="2002"/>
      <c r="Z885" s="2003"/>
      <c r="AA885" s="2002"/>
      <c r="AB885" s="2002"/>
      <c r="AC885" s="2002"/>
      <c r="AD885" s="2002"/>
      <c r="AE885" s="2002"/>
      <c r="AF885" s="2002"/>
      <c r="AG885" s="2002"/>
      <c r="AH885" s="2002"/>
      <c r="AI885" s="2002"/>
      <c r="AJ885" s="2002"/>
      <c r="AK885" s="2002"/>
      <c r="AL885" s="2002"/>
      <c r="AM885" s="2002"/>
      <c r="AN885" s="2002"/>
      <c r="AO885" s="2002"/>
      <c r="AP885" s="2002"/>
      <c r="AQ885" s="2002"/>
      <c r="AR885" s="2002"/>
      <c r="AS885" s="2002"/>
      <c r="AT885" s="2002"/>
      <c r="AU885" s="2002"/>
      <c r="AV885" s="2002"/>
      <c r="AW885" s="2006"/>
    </row>
    <row r="886" spans="1:49" ht="12.95">
      <c r="A886" s="2010"/>
      <c r="B886" s="2001"/>
      <c r="C886" s="2001"/>
      <c r="D886" s="1998"/>
      <c r="E886" s="2018"/>
      <c r="F886" s="2001"/>
      <c r="G886" s="2001"/>
      <c r="H886" s="2001"/>
      <c r="I886" s="2000"/>
      <c r="J886" s="2001"/>
      <c r="K886" s="2002"/>
      <c r="L886" s="2002"/>
      <c r="M886" s="2002"/>
      <c r="N886" s="2002"/>
      <c r="O886" s="2002"/>
      <c r="P886" s="2002"/>
      <c r="Q886" s="2002"/>
      <c r="R886" s="2002"/>
      <c r="S886" s="2002"/>
      <c r="T886" s="2002"/>
      <c r="U886" s="2002"/>
      <c r="V886" s="2002"/>
      <c r="W886" s="2002"/>
      <c r="X886" s="2002"/>
      <c r="Y886" s="2002"/>
      <c r="Z886" s="2003"/>
      <c r="AA886" s="2002"/>
      <c r="AB886" s="2002"/>
      <c r="AC886" s="2002"/>
      <c r="AD886" s="2002"/>
      <c r="AE886" s="2002"/>
      <c r="AF886" s="2002"/>
      <c r="AG886" s="2002"/>
      <c r="AH886" s="2002"/>
      <c r="AI886" s="2002"/>
      <c r="AJ886" s="2002"/>
      <c r="AK886" s="2002"/>
      <c r="AL886" s="2002"/>
      <c r="AM886" s="2002"/>
      <c r="AN886" s="2002"/>
      <c r="AO886" s="2002"/>
      <c r="AP886" s="2002"/>
      <c r="AQ886" s="2002"/>
      <c r="AR886" s="2002"/>
      <c r="AS886" s="2002"/>
      <c r="AT886" s="2002"/>
      <c r="AU886" s="2002"/>
      <c r="AV886" s="2002"/>
      <c r="AW886" s="2006"/>
    </row>
    <row r="887" spans="1:49" ht="12.95">
      <c r="A887" s="2010"/>
      <c r="B887" s="2001"/>
      <c r="C887" s="2001"/>
      <c r="D887" s="1998"/>
      <c r="E887" s="2018"/>
      <c r="F887" s="2001"/>
      <c r="G887" s="2001"/>
      <c r="H887" s="2001"/>
      <c r="I887" s="2000"/>
      <c r="J887" s="2001"/>
      <c r="K887" s="2002"/>
      <c r="L887" s="2002"/>
      <c r="M887" s="2002"/>
      <c r="N887" s="2002"/>
      <c r="O887" s="2002"/>
      <c r="P887" s="2002"/>
      <c r="Q887" s="2002"/>
      <c r="R887" s="2002"/>
      <c r="S887" s="2002"/>
      <c r="T887" s="2002"/>
      <c r="U887" s="2002"/>
      <c r="V887" s="2002"/>
      <c r="W887" s="2002"/>
      <c r="X887" s="2002"/>
      <c r="Y887" s="2002"/>
      <c r="Z887" s="2003"/>
      <c r="AA887" s="2002"/>
      <c r="AB887" s="2002"/>
      <c r="AC887" s="2002"/>
      <c r="AD887" s="2002"/>
      <c r="AE887" s="2002"/>
      <c r="AF887" s="2002"/>
      <c r="AG887" s="2002"/>
      <c r="AH887" s="2002"/>
      <c r="AI887" s="2002"/>
      <c r="AJ887" s="2002"/>
      <c r="AK887" s="2002"/>
      <c r="AL887" s="2002"/>
      <c r="AM887" s="2002"/>
      <c r="AN887" s="2002"/>
      <c r="AO887" s="2002"/>
      <c r="AP887" s="2002"/>
      <c r="AQ887" s="2002"/>
      <c r="AR887" s="2002"/>
      <c r="AS887" s="2002"/>
      <c r="AT887" s="2002"/>
      <c r="AU887" s="2002"/>
      <c r="AV887" s="2002"/>
      <c r="AW887" s="2006"/>
    </row>
    <row r="888" spans="1:49" ht="12.95">
      <c r="A888" s="2010"/>
      <c r="B888" s="2001"/>
      <c r="C888" s="2001"/>
      <c r="D888" s="1998"/>
      <c r="E888" s="2018"/>
      <c r="F888" s="2001"/>
      <c r="G888" s="2001"/>
      <c r="H888" s="2001"/>
      <c r="I888" s="2000"/>
      <c r="J888" s="2001"/>
      <c r="K888" s="2002"/>
      <c r="L888" s="2002"/>
      <c r="M888" s="2002"/>
      <c r="N888" s="2002"/>
      <c r="O888" s="2002"/>
      <c r="P888" s="2002"/>
      <c r="Q888" s="2002"/>
      <c r="R888" s="2002"/>
      <c r="S888" s="2002"/>
      <c r="T888" s="2002"/>
      <c r="U888" s="2002"/>
      <c r="V888" s="2002"/>
      <c r="W888" s="2002"/>
      <c r="X888" s="2002"/>
      <c r="Y888" s="2002"/>
      <c r="Z888" s="2003"/>
      <c r="AA888" s="2002"/>
      <c r="AB888" s="2002"/>
      <c r="AC888" s="2002"/>
      <c r="AD888" s="2002"/>
      <c r="AE888" s="2002"/>
      <c r="AF888" s="2002"/>
      <c r="AG888" s="2002"/>
      <c r="AH888" s="2002"/>
      <c r="AI888" s="2002"/>
      <c r="AJ888" s="2002"/>
      <c r="AK888" s="2002"/>
      <c r="AL888" s="2002"/>
      <c r="AM888" s="2002"/>
      <c r="AN888" s="2002"/>
      <c r="AO888" s="2002"/>
      <c r="AP888" s="2002"/>
      <c r="AQ888" s="2002"/>
      <c r="AR888" s="2002"/>
      <c r="AS888" s="2002"/>
      <c r="AT888" s="2002"/>
      <c r="AU888" s="2002"/>
      <c r="AV888" s="2002"/>
      <c r="AW888" s="2006"/>
    </row>
    <row r="889" spans="1:49" ht="12.95">
      <c r="A889" s="2010"/>
      <c r="B889" s="2001"/>
      <c r="C889" s="2001"/>
      <c r="D889" s="1998"/>
      <c r="E889" s="2018"/>
      <c r="F889" s="2001"/>
      <c r="G889" s="2001"/>
      <c r="H889" s="2001"/>
      <c r="I889" s="2000"/>
      <c r="J889" s="2001"/>
      <c r="K889" s="2002"/>
      <c r="L889" s="2002"/>
      <c r="M889" s="2002"/>
      <c r="N889" s="2002"/>
      <c r="O889" s="2002"/>
      <c r="P889" s="2002"/>
      <c r="Q889" s="2002"/>
      <c r="R889" s="2002"/>
      <c r="S889" s="2002"/>
      <c r="T889" s="2002"/>
      <c r="U889" s="2002"/>
      <c r="V889" s="2002"/>
      <c r="W889" s="2002"/>
      <c r="X889" s="2002"/>
      <c r="Y889" s="2002"/>
      <c r="Z889" s="2003"/>
      <c r="AA889" s="2002"/>
      <c r="AB889" s="2002"/>
      <c r="AC889" s="2002"/>
      <c r="AD889" s="2002"/>
      <c r="AE889" s="2002"/>
      <c r="AF889" s="2002"/>
      <c r="AG889" s="2002"/>
      <c r="AH889" s="2002"/>
      <c r="AI889" s="2002"/>
      <c r="AJ889" s="2002"/>
      <c r="AK889" s="2002"/>
      <c r="AL889" s="2002"/>
      <c r="AM889" s="2002"/>
      <c r="AN889" s="2002"/>
      <c r="AO889" s="2002"/>
      <c r="AP889" s="2002"/>
      <c r="AQ889" s="2002"/>
      <c r="AR889" s="2002"/>
      <c r="AS889" s="2002"/>
      <c r="AT889" s="2002"/>
      <c r="AU889" s="2002"/>
      <c r="AV889" s="2002"/>
      <c r="AW889" s="2006"/>
    </row>
    <row r="890" spans="1:49" ht="12.95">
      <c r="A890" s="2010"/>
      <c r="B890" s="2001"/>
      <c r="C890" s="2001"/>
      <c r="D890" s="1998"/>
      <c r="E890" s="2018"/>
      <c r="F890" s="2001"/>
      <c r="G890" s="2001"/>
      <c r="H890" s="2001"/>
      <c r="I890" s="2000"/>
      <c r="J890" s="2001"/>
      <c r="K890" s="2002"/>
      <c r="L890" s="2002"/>
      <c r="M890" s="2002"/>
      <c r="N890" s="2002"/>
      <c r="O890" s="2002"/>
      <c r="P890" s="2002"/>
      <c r="Q890" s="2002"/>
      <c r="R890" s="2002"/>
      <c r="S890" s="2002"/>
      <c r="T890" s="2002"/>
      <c r="U890" s="2002"/>
      <c r="V890" s="2002"/>
      <c r="W890" s="2002"/>
      <c r="X890" s="2002"/>
      <c r="Y890" s="2002"/>
      <c r="Z890" s="2003"/>
      <c r="AA890" s="2002"/>
      <c r="AB890" s="2002"/>
      <c r="AC890" s="2002"/>
      <c r="AD890" s="2002"/>
      <c r="AE890" s="2002"/>
      <c r="AF890" s="2002"/>
      <c r="AG890" s="2002"/>
      <c r="AH890" s="2002"/>
      <c r="AI890" s="2002"/>
      <c r="AJ890" s="2002"/>
      <c r="AK890" s="2002"/>
      <c r="AL890" s="2002"/>
      <c r="AM890" s="2002"/>
      <c r="AN890" s="2002"/>
      <c r="AO890" s="2002"/>
      <c r="AP890" s="2002"/>
      <c r="AQ890" s="2002"/>
      <c r="AR890" s="2002"/>
      <c r="AS890" s="2002"/>
      <c r="AT890" s="2002"/>
      <c r="AU890" s="2002"/>
      <c r="AV890" s="2002"/>
      <c r="AW890" s="2006"/>
    </row>
    <row r="891" spans="1:49" ht="12.95">
      <c r="A891" s="2010"/>
      <c r="B891" s="2001"/>
      <c r="C891" s="2001"/>
      <c r="D891" s="1998"/>
      <c r="E891" s="2018"/>
      <c r="F891" s="2001"/>
      <c r="G891" s="2001"/>
      <c r="H891" s="2001"/>
      <c r="I891" s="2000"/>
      <c r="J891" s="2001"/>
      <c r="K891" s="2002"/>
      <c r="L891" s="2002"/>
      <c r="M891" s="2002"/>
      <c r="N891" s="2002"/>
      <c r="O891" s="2002"/>
      <c r="P891" s="2002"/>
      <c r="Q891" s="2002"/>
      <c r="R891" s="2002"/>
      <c r="S891" s="2002"/>
      <c r="T891" s="2002"/>
      <c r="U891" s="2002"/>
      <c r="V891" s="2002"/>
      <c r="W891" s="2002"/>
      <c r="X891" s="2002"/>
      <c r="Y891" s="2002"/>
      <c r="Z891" s="2003"/>
      <c r="AA891" s="2002"/>
      <c r="AB891" s="2002"/>
      <c r="AC891" s="2002"/>
      <c r="AD891" s="2002"/>
      <c r="AE891" s="2002"/>
      <c r="AF891" s="2002"/>
      <c r="AG891" s="2002"/>
      <c r="AH891" s="2002"/>
      <c r="AI891" s="2002"/>
      <c r="AJ891" s="2002"/>
      <c r="AK891" s="2002"/>
      <c r="AL891" s="2002"/>
      <c r="AM891" s="2002"/>
      <c r="AN891" s="2002"/>
      <c r="AO891" s="2002"/>
      <c r="AP891" s="2002"/>
      <c r="AQ891" s="2002"/>
      <c r="AR891" s="2002"/>
      <c r="AS891" s="2002"/>
      <c r="AT891" s="2002"/>
      <c r="AU891" s="2002"/>
      <c r="AV891" s="2002"/>
      <c r="AW891" s="2006"/>
    </row>
    <row r="892" spans="1:49" ht="12.95">
      <c r="A892" s="2010"/>
      <c r="B892" s="2001"/>
      <c r="C892" s="2001"/>
      <c r="D892" s="1998"/>
      <c r="E892" s="2018"/>
      <c r="F892" s="2001"/>
      <c r="G892" s="2001"/>
      <c r="H892" s="2001"/>
      <c r="I892" s="2000"/>
      <c r="J892" s="2001"/>
      <c r="K892" s="2002"/>
      <c r="L892" s="2002"/>
      <c r="M892" s="2002"/>
      <c r="N892" s="2002"/>
      <c r="O892" s="2002"/>
      <c r="P892" s="2002"/>
      <c r="Q892" s="2002"/>
      <c r="R892" s="2002"/>
      <c r="S892" s="2002"/>
      <c r="T892" s="2002"/>
      <c r="U892" s="2002"/>
      <c r="V892" s="2002"/>
      <c r="W892" s="2002"/>
      <c r="X892" s="2002"/>
      <c r="Y892" s="2002"/>
      <c r="Z892" s="2003"/>
      <c r="AA892" s="2002"/>
      <c r="AB892" s="2002"/>
      <c r="AC892" s="2002"/>
      <c r="AD892" s="2002"/>
      <c r="AE892" s="2002"/>
      <c r="AF892" s="2002"/>
      <c r="AG892" s="2002"/>
      <c r="AH892" s="2002"/>
      <c r="AI892" s="2002"/>
      <c r="AJ892" s="2002"/>
      <c r="AK892" s="2002"/>
      <c r="AL892" s="2002"/>
      <c r="AM892" s="2002"/>
      <c r="AN892" s="2002"/>
      <c r="AO892" s="2002"/>
      <c r="AP892" s="2002"/>
      <c r="AQ892" s="2002"/>
      <c r="AR892" s="2002"/>
      <c r="AS892" s="2002"/>
      <c r="AT892" s="2002"/>
      <c r="AU892" s="2002"/>
      <c r="AV892" s="2002"/>
      <c r="AW892" s="2006"/>
    </row>
    <row r="893" spans="1:49" ht="12.95">
      <c r="A893" s="2010"/>
      <c r="B893" s="2001"/>
      <c r="C893" s="2001"/>
      <c r="D893" s="1998"/>
      <c r="E893" s="2018"/>
      <c r="F893" s="2001"/>
      <c r="G893" s="2001"/>
      <c r="H893" s="2001"/>
      <c r="I893" s="2000"/>
      <c r="J893" s="2001"/>
      <c r="K893" s="2002"/>
      <c r="L893" s="2002"/>
      <c r="M893" s="2002"/>
      <c r="N893" s="2002"/>
      <c r="O893" s="2002"/>
      <c r="P893" s="2002"/>
      <c r="Q893" s="2002"/>
      <c r="R893" s="2002"/>
      <c r="S893" s="2002"/>
      <c r="T893" s="2002"/>
      <c r="U893" s="2002"/>
      <c r="V893" s="2002"/>
      <c r="W893" s="2002"/>
      <c r="X893" s="2002"/>
      <c r="Y893" s="2002"/>
      <c r="Z893" s="2003"/>
      <c r="AA893" s="2002"/>
      <c r="AB893" s="2002"/>
      <c r="AC893" s="2002"/>
      <c r="AD893" s="2002"/>
      <c r="AE893" s="2002"/>
      <c r="AF893" s="2002"/>
      <c r="AG893" s="2002"/>
      <c r="AH893" s="2002"/>
      <c r="AI893" s="2002"/>
      <c r="AJ893" s="2002"/>
      <c r="AK893" s="2002"/>
      <c r="AL893" s="2002"/>
      <c r="AM893" s="2002"/>
      <c r="AN893" s="2002"/>
      <c r="AO893" s="2002"/>
      <c r="AP893" s="2002"/>
      <c r="AQ893" s="2002"/>
      <c r="AR893" s="2002"/>
      <c r="AS893" s="2002"/>
      <c r="AT893" s="2002"/>
      <c r="AU893" s="2002"/>
      <c r="AV893" s="2002"/>
      <c r="AW893" s="2006"/>
    </row>
    <row r="894" spans="1:49" ht="12.95">
      <c r="A894" s="2010"/>
      <c r="B894" s="2001"/>
      <c r="C894" s="2001"/>
      <c r="D894" s="1998"/>
      <c r="E894" s="2018"/>
      <c r="F894" s="2001"/>
      <c r="G894" s="2001"/>
      <c r="H894" s="2001"/>
      <c r="I894" s="2000"/>
      <c r="J894" s="2001"/>
      <c r="K894" s="2002"/>
      <c r="L894" s="2002"/>
      <c r="M894" s="2002"/>
      <c r="N894" s="2002"/>
      <c r="O894" s="2002"/>
      <c r="P894" s="2002"/>
      <c r="Q894" s="2002"/>
      <c r="R894" s="2002"/>
      <c r="S894" s="2002"/>
      <c r="T894" s="2002"/>
      <c r="U894" s="2002"/>
      <c r="V894" s="2002"/>
      <c r="W894" s="2002"/>
      <c r="X894" s="2002"/>
      <c r="Y894" s="2002"/>
      <c r="Z894" s="2003"/>
      <c r="AA894" s="2002"/>
      <c r="AB894" s="2002"/>
      <c r="AC894" s="2002"/>
      <c r="AD894" s="2002"/>
      <c r="AE894" s="2002"/>
      <c r="AF894" s="2002"/>
      <c r="AG894" s="2002"/>
      <c r="AH894" s="2002"/>
      <c r="AI894" s="2002"/>
      <c r="AJ894" s="2002"/>
      <c r="AK894" s="2002"/>
      <c r="AL894" s="2002"/>
      <c r="AM894" s="2002"/>
      <c r="AN894" s="2002"/>
      <c r="AO894" s="2002"/>
      <c r="AP894" s="2002"/>
      <c r="AQ894" s="2002"/>
      <c r="AR894" s="2002"/>
      <c r="AS894" s="2002"/>
      <c r="AT894" s="2002"/>
      <c r="AU894" s="2002"/>
      <c r="AV894" s="2002"/>
      <c r="AW894" s="2006"/>
    </row>
    <row r="895" spans="1:49" ht="12.95">
      <c r="A895" s="2010"/>
      <c r="B895" s="2001"/>
      <c r="C895" s="2001"/>
      <c r="D895" s="1998"/>
      <c r="E895" s="2018"/>
      <c r="F895" s="2001"/>
      <c r="G895" s="2001"/>
      <c r="H895" s="2001"/>
      <c r="I895" s="2000"/>
      <c r="J895" s="2001"/>
      <c r="K895" s="2002"/>
      <c r="L895" s="2002"/>
      <c r="M895" s="2002"/>
      <c r="N895" s="2002"/>
      <c r="O895" s="2002"/>
      <c r="P895" s="2002"/>
      <c r="Q895" s="2002"/>
      <c r="R895" s="2002"/>
      <c r="S895" s="2002"/>
      <c r="T895" s="2002"/>
      <c r="U895" s="2002"/>
      <c r="V895" s="2002"/>
      <c r="W895" s="2002"/>
      <c r="X895" s="2002"/>
      <c r="Y895" s="2002"/>
      <c r="Z895" s="2003"/>
      <c r="AA895" s="2002"/>
      <c r="AB895" s="2002"/>
      <c r="AC895" s="2002"/>
      <c r="AD895" s="2002"/>
      <c r="AE895" s="2002"/>
      <c r="AF895" s="2002"/>
      <c r="AG895" s="2002"/>
      <c r="AH895" s="2002"/>
      <c r="AI895" s="2002"/>
      <c r="AJ895" s="2002"/>
      <c r="AK895" s="2002"/>
      <c r="AL895" s="2002"/>
      <c r="AM895" s="2002"/>
      <c r="AN895" s="2002"/>
      <c r="AO895" s="2002"/>
      <c r="AP895" s="2002"/>
      <c r="AQ895" s="2002"/>
      <c r="AR895" s="2002"/>
      <c r="AS895" s="2002"/>
      <c r="AT895" s="2002"/>
      <c r="AU895" s="2002"/>
      <c r="AV895" s="2002"/>
      <c r="AW895" s="2006"/>
    </row>
    <row r="896" spans="1:49" ht="12.95">
      <c r="A896" s="2010"/>
      <c r="B896" s="2001"/>
      <c r="C896" s="2001"/>
      <c r="D896" s="1998"/>
      <c r="E896" s="2018"/>
      <c r="F896" s="2001"/>
      <c r="G896" s="2001"/>
      <c r="H896" s="2001"/>
      <c r="I896" s="2000"/>
      <c r="J896" s="2001"/>
      <c r="K896" s="2002"/>
      <c r="L896" s="2002"/>
      <c r="M896" s="2002"/>
      <c r="N896" s="2002"/>
      <c r="O896" s="2002"/>
      <c r="P896" s="2002"/>
      <c r="Q896" s="2002"/>
      <c r="R896" s="2002"/>
      <c r="S896" s="2002"/>
      <c r="T896" s="2002"/>
      <c r="U896" s="2002"/>
      <c r="V896" s="2002"/>
      <c r="W896" s="2002"/>
      <c r="X896" s="2002"/>
      <c r="Y896" s="2002"/>
      <c r="Z896" s="2003"/>
      <c r="AA896" s="2002"/>
      <c r="AB896" s="2002"/>
      <c r="AC896" s="2002"/>
      <c r="AD896" s="2002"/>
      <c r="AE896" s="2002"/>
      <c r="AF896" s="2002"/>
      <c r="AG896" s="2002"/>
      <c r="AH896" s="2002"/>
      <c r="AI896" s="2002"/>
      <c r="AJ896" s="2002"/>
      <c r="AK896" s="2002"/>
      <c r="AL896" s="2002"/>
      <c r="AM896" s="2002"/>
      <c r="AN896" s="2002"/>
      <c r="AO896" s="2002"/>
      <c r="AP896" s="2002"/>
      <c r="AQ896" s="2002"/>
      <c r="AR896" s="2002"/>
      <c r="AS896" s="2002"/>
      <c r="AT896" s="2002"/>
      <c r="AU896" s="2002"/>
      <c r="AV896" s="2002"/>
      <c r="AW896" s="2006"/>
    </row>
    <row r="897" spans="1:49" ht="12.95">
      <c r="A897" s="2010"/>
      <c r="B897" s="2001"/>
      <c r="C897" s="2001"/>
      <c r="D897" s="1998"/>
      <c r="E897" s="2018"/>
      <c r="F897" s="2001"/>
      <c r="G897" s="2001"/>
      <c r="H897" s="2001"/>
      <c r="I897" s="2000"/>
      <c r="J897" s="2001"/>
      <c r="K897" s="2002"/>
      <c r="L897" s="2002"/>
      <c r="M897" s="2002"/>
      <c r="N897" s="2002"/>
      <c r="O897" s="2002"/>
      <c r="P897" s="2002"/>
      <c r="Q897" s="2002"/>
      <c r="R897" s="2002"/>
      <c r="S897" s="2002"/>
      <c r="T897" s="2002"/>
      <c r="U897" s="2002"/>
      <c r="V897" s="2002"/>
      <c r="W897" s="2002"/>
      <c r="X897" s="2002"/>
      <c r="Y897" s="2002"/>
      <c r="Z897" s="2003"/>
      <c r="AA897" s="2002"/>
      <c r="AB897" s="2002"/>
      <c r="AC897" s="2002"/>
      <c r="AD897" s="2002"/>
      <c r="AE897" s="2002"/>
      <c r="AF897" s="2002"/>
      <c r="AG897" s="2002"/>
      <c r="AH897" s="2002"/>
      <c r="AI897" s="2002"/>
      <c r="AJ897" s="2002"/>
      <c r="AK897" s="2002"/>
      <c r="AL897" s="2002"/>
      <c r="AM897" s="2002"/>
      <c r="AN897" s="2002"/>
      <c r="AO897" s="2002"/>
      <c r="AP897" s="2002"/>
      <c r="AQ897" s="2002"/>
      <c r="AR897" s="2002"/>
      <c r="AS897" s="2002"/>
      <c r="AT897" s="2002"/>
      <c r="AU897" s="2002"/>
      <c r="AV897" s="2002"/>
      <c r="AW897" s="2006"/>
    </row>
    <row r="898" spans="1:49" ht="12.95">
      <c r="A898" s="2010"/>
      <c r="B898" s="2001"/>
      <c r="C898" s="2001"/>
      <c r="D898" s="1998"/>
      <c r="E898" s="2018"/>
      <c r="F898" s="2001"/>
      <c r="G898" s="2001"/>
      <c r="H898" s="2001"/>
      <c r="I898" s="2000"/>
      <c r="J898" s="2001"/>
      <c r="K898" s="2002"/>
      <c r="L898" s="2002"/>
      <c r="M898" s="2002"/>
      <c r="N898" s="2002"/>
      <c r="O898" s="2002"/>
      <c r="P898" s="2002"/>
      <c r="Q898" s="2002"/>
      <c r="R898" s="2002"/>
      <c r="S898" s="2002"/>
      <c r="T898" s="2002"/>
      <c r="U898" s="2002"/>
      <c r="V898" s="2002"/>
      <c r="W898" s="2002"/>
      <c r="X898" s="2002"/>
      <c r="Y898" s="2002"/>
      <c r="Z898" s="2003"/>
      <c r="AA898" s="2002"/>
      <c r="AB898" s="2002"/>
      <c r="AC898" s="2002"/>
      <c r="AD898" s="2002"/>
      <c r="AE898" s="2002"/>
      <c r="AF898" s="2002"/>
      <c r="AG898" s="2002"/>
      <c r="AH898" s="2002"/>
      <c r="AI898" s="2002"/>
      <c r="AJ898" s="2002"/>
      <c r="AK898" s="2002"/>
      <c r="AL898" s="2002"/>
      <c r="AM898" s="2002"/>
      <c r="AN898" s="2002"/>
      <c r="AO898" s="2002"/>
      <c r="AP898" s="2002"/>
      <c r="AQ898" s="2002"/>
      <c r="AR898" s="2002"/>
      <c r="AS898" s="2002"/>
      <c r="AT898" s="2002"/>
      <c r="AU898" s="2002"/>
      <c r="AV898" s="2002"/>
      <c r="AW898" s="2006"/>
    </row>
    <row r="899" spans="1:49" ht="12.95">
      <c r="A899" s="2010"/>
      <c r="B899" s="2001"/>
      <c r="C899" s="2001"/>
      <c r="D899" s="1998"/>
      <c r="E899" s="2018"/>
      <c r="F899" s="2001"/>
      <c r="G899" s="2001"/>
      <c r="H899" s="2001"/>
      <c r="I899" s="2000"/>
      <c r="J899" s="2001"/>
      <c r="K899" s="2002"/>
      <c r="L899" s="2002"/>
      <c r="M899" s="2002"/>
      <c r="N899" s="2002"/>
      <c r="O899" s="2002"/>
      <c r="P899" s="2002"/>
      <c r="Q899" s="2002"/>
      <c r="R899" s="2002"/>
      <c r="S899" s="2002"/>
      <c r="T899" s="2002"/>
      <c r="U899" s="2002"/>
      <c r="V899" s="2002"/>
      <c r="W899" s="2002"/>
      <c r="X899" s="2002"/>
      <c r="Y899" s="2002"/>
      <c r="Z899" s="2003"/>
      <c r="AA899" s="2002"/>
      <c r="AB899" s="2002"/>
      <c r="AC899" s="2002"/>
      <c r="AD899" s="2002"/>
      <c r="AE899" s="2002"/>
      <c r="AF899" s="2002"/>
      <c r="AG899" s="2002"/>
      <c r="AH899" s="2002"/>
      <c r="AI899" s="2002"/>
      <c r="AJ899" s="2002"/>
      <c r="AK899" s="2002"/>
      <c r="AL899" s="2002"/>
      <c r="AM899" s="2002"/>
      <c r="AN899" s="2002"/>
      <c r="AO899" s="2002"/>
      <c r="AP899" s="2002"/>
      <c r="AQ899" s="2002"/>
      <c r="AR899" s="2002"/>
      <c r="AS899" s="2002"/>
      <c r="AT899" s="2002"/>
      <c r="AU899" s="2002"/>
      <c r="AV899" s="2002"/>
      <c r="AW899" s="2006"/>
    </row>
    <row r="900" spans="1:49" ht="12.95">
      <c r="A900" s="2010"/>
      <c r="B900" s="2001"/>
      <c r="C900" s="2001"/>
      <c r="D900" s="1998"/>
      <c r="E900" s="2018"/>
      <c r="F900" s="2001"/>
      <c r="G900" s="2001"/>
      <c r="H900" s="2001"/>
      <c r="I900" s="2000"/>
      <c r="J900" s="2001"/>
      <c r="K900" s="2002"/>
      <c r="L900" s="2002"/>
      <c r="M900" s="2002"/>
      <c r="N900" s="2002"/>
      <c r="O900" s="2002"/>
      <c r="P900" s="2002"/>
      <c r="Q900" s="2002"/>
      <c r="R900" s="2002"/>
      <c r="S900" s="2002"/>
      <c r="T900" s="2002"/>
      <c r="U900" s="2002"/>
      <c r="V900" s="2002"/>
      <c r="W900" s="2002"/>
      <c r="X900" s="2002"/>
      <c r="Y900" s="2002"/>
      <c r="Z900" s="2003"/>
      <c r="AA900" s="2002"/>
      <c r="AB900" s="2002"/>
      <c r="AC900" s="2002"/>
      <c r="AD900" s="2002"/>
      <c r="AE900" s="2002"/>
      <c r="AF900" s="2002"/>
      <c r="AG900" s="2002"/>
      <c r="AH900" s="2002"/>
      <c r="AI900" s="2002"/>
      <c r="AJ900" s="2002"/>
      <c r="AK900" s="2002"/>
      <c r="AL900" s="2002"/>
      <c r="AM900" s="2002"/>
      <c r="AN900" s="2002"/>
      <c r="AO900" s="2002"/>
      <c r="AP900" s="2002"/>
      <c r="AQ900" s="2002"/>
      <c r="AR900" s="2002"/>
      <c r="AS900" s="2002"/>
      <c r="AT900" s="2002"/>
      <c r="AU900" s="2002"/>
      <c r="AV900" s="2002"/>
      <c r="AW900" s="2006"/>
    </row>
    <row r="901" spans="1:49" ht="12.95">
      <c r="A901" s="2010"/>
      <c r="B901" s="2001"/>
      <c r="C901" s="2001"/>
      <c r="D901" s="1998"/>
      <c r="E901" s="2018"/>
      <c r="F901" s="2001"/>
      <c r="G901" s="2001"/>
      <c r="H901" s="2001"/>
      <c r="I901" s="2000"/>
      <c r="J901" s="2001"/>
      <c r="K901" s="2002"/>
      <c r="L901" s="2002"/>
      <c r="M901" s="2002"/>
      <c r="N901" s="2002"/>
      <c r="O901" s="2002"/>
      <c r="P901" s="2002"/>
      <c r="Q901" s="2002"/>
      <c r="R901" s="2002"/>
      <c r="S901" s="2002"/>
      <c r="T901" s="2002"/>
      <c r="U901" s="2002"/>
      <c r="V901" s="2002"/>
      <c r="W901" s="2002"/>
      <c r="X901" s="2002"/>
      <c r="Y901" s="2002"/>
      <c r="Z901" s="2003"/>
      <c r="AA901" s="2002"/>
      <c r="AB901" s="2002"/>
      <c r="AC901" s="2002"/>
      <c r="AD901" s="2002"/>
      <c r="AE901" s="2002"/>
      <c r="AF901" s="2002"/>
      <c r="AG901" s="2002"/>
      <c r="AH901" s="2002"/>
      <c r="AI901" s="2002"/>
      <c r="AJ901" s="2002"/>
      <c r="AK901" s="2002"/>
      <c r="AL901" s="2002"/>
      <c r="AM901" s="2002"/>
      <c r="AN901" s="2002"/>
      <c r="AO901" s="2002"/>
      <c r="AP901" s="2002"/>
      <c r="AQ901" s="2002"/>
      <c r="AR901" s="2002"/>
      <c r="AS901" s="2002"/>
      <c r="AT901" s="2002"/>
      <c r="AU901" s="2002"/>
      <c r="AV901" s="2002"/>
      <c r="AW901" s="2006"/>
    </row>
    <row r="902" spans="1:49" ht="12.95">
      <c r="A902" s="2010"/>
      <c r="B902" s="2001"/>
      <c r="C902" s="2001"/>
      <c r="D902" s="1998"/>
      <c r="E902" s="2018"/>
      <c r="F902" s="2001"/>
      <c r="G902" s="2001"/>
      <c r="H902" s="2001"/>
      <c r="I902" s="2000"/>
      <c r="J902" s="2001"/>
      <c r="K902" s="2002"/>
      <c r="L902" s="2002"/>
      <c r="M902" s="2002"/>
      <c r="N902" s="2002"/>
      <c r="O902" s="2002"/>
      <c r="P902" s="2002"/>
      <c r="Q902" s="2002"/>
      <c r="R902" s="2002"/>
      <c r="S902" s="2002"/>
      <c r="T902" s="2002"/>
      <c r="U902" s="2002"/>
      <c r="V902" s="2002"/>
      <c r="W902" s="2002"/>
      <c r="X902" s="2002"/>
      <c r="Y902" s="2002"/>
      <c r="Z902" s="2003"/>
      <c r="AA902" s="2002"/>
      <c r="AB902" s="2002"/>
      <c r="AC902" s="2002"/>
      <c r="AD902" s="2002"/>
      <c r="AE902" s="2002"/>
      <c r="AF902" s="2002"/>
      <c r="AG902" s="2002"/>
      <c r="AH902" s="2002"/>
      <c r="AI902" s="2002"/>
      <c r="AJ902" s="2002"/>
      <c r="AK902" s="2002"/>
      <c r="AL902" s="2002"/>
      <c r="AM902" s="2002"/>
      <c r="AN902" s="2002"/>
      <c r="AO902" s="2002"/>
      <c r="AP902" s="2002"/>
      <c r="AQ902" s="2002"/>
      <c r="AR902" s="2002"/>
      <c r="AS902" s="2002"/>
      <c r="AT902" s="2002"/>
      <c r="AU902" s="2002"/>
      <c r="AV902" s="2002"/>
      <c r="AW902" s="2006"/>
    </row>
    <row r="903" spans="1:49" ht="12.95">
      <c r="A903" s="2010"/>
      <c r="B903" s="2001"/>
      <c r="C903" s="2001"/>
      <c r="D903" s="1998"/>
      <c r="E903" s="2018"/>
      <c r="F903" s="2001"/>
      <c r="G903" s="2001"/>
      <c r="H903" s="2001"/>
      <c r="I903" s="2000"/>
      <c r="J903" s="2001"/>
      <c r="K903" s="2002"/>
      <c r="L903" s="2002"/>
      <c r="M903" s="2002"/>
      <c r="N903" s="2002"/>
      <c r="O903" s="2002"/>
      <c r="P903" s="2002"/>
      <c r="Q903" s="2002"/>
      <c r="R903" s="2002"/>
      <c r="S903" s="2002"/>
      <c r="T903" s="2002"/>
      <c r="U903" s="2002"/>
      <c r="V903" s="2002"/>
      <c r="W903" s="2002"/>
      <c r="X903" s="2002"/>
      <c r="Y903" s="2002"/>
      <c r="Z903" s="2003"/>
      <c r="AA903" s="2002"/>
      <c r="AB903" s="2002"/>
      <c r="AC903" s="2002"/>
      <c r="AD903" s="2002"/>
      <c r="AE903" s="2002"/>
      <c r="AF903" s="2002"/>
      <c r="AG903" s="2002"/>
      <c r="AH903" s="2002"/>
      <c r="AI903" s="2002"/>
      <c r="AJ903" s="2002"/>
      <c r="AK903" s="2002"/>
      <c r="AL903" s="2002"/>
      <c r="AM903" s="2002"/>
      <c r="AN903" s="2002"/>
      <c r="AO903" s="2002"/>
      <c r="AP903" s="2002"/>
      <c r="AQ903" s="2002"/>
      <c r="AR903" s="2002"/>
      <c r="AS903" s="2002"/>
      <c r="AT903" s="2002"/>
      <c r="AU903" s="2002"/>
      <c r="AV903" s="2002"/>
      <c r="AW903" s="2006"/>
    </row>
    <row r="904" spans="1:49" ht="12.95">
      <c r="A904" s="2010"/>
      <c r="B904" s="2001"/>
      <c r="C904" s="2001"/>
      <c r="D904" s="1998"/>
      <c r="E904" s="2018"/>
      <c r="F904" s="2001"/>
      <c r="G904" s="2001"/>
      <c r="H904" s="2001"/>
      <c r="I904" s="2000"/>
      <c r="J904" s="2001"/>
      <c r="K904" s="2002"/>
      <c r="L904" s="2002"/>
      <c r="M904" s="2002"/>
      <c r="N904" s="2002"/>
      <c r="O904" s="2002"/>
      <c r="P904" s="2002"/>
      <c r="Q904" s="2002"/>
      <c r="R904" s="2002"/>
      <c r="S904" s="2002"/>
      <c r="T904" s="2002"/>
      <c r="U904" s="2002"/>
      <c r="V904" s="2002"/>
      <c r="W904" s="2002"/>
      <c r="X904" s="2002"/>
      <c r="Y904" s="2002"/>
      <c r="Z904" s="2003"/>
      <c r="AA904" s="2002"/>
      <c r="AB904" s="2002"/>
      <c r="AC904" s="2002"/>
      <c r="AD904" s="2002"/>
      <c r="AE904" s="2002"/>
      <c r="AF904" s="2002"/>
      <c r="AG904" s="2002"/>
      <c r="AH904" s="2002"/>
      <c r="AI904" s="2002"/>
      <c r="AJ904" s="2002"/>
      <c r="AK904" s="2002"/>
      <c r="AL904" s="2002"/>
      <c r="AM904" s="2002"/>
      <c r="AN904" s="2002"/>
      <c r="AO904" s="2002"/>
      <c r="AP904" s="2002"/>
      <c r="AQ904" s="2002"/>
      <c r="AR904" s="2002"/>
      <c r="AS904" s="2002"/>
      <c r="AT904" s="2002"/>
      <c r="AU904" s="2002"/>
      <c r="AV904" s="2002"/>
      <c r="AW904" s="2006"/>
    </row>
    <row r="905" spans="1:49" ht="12.95">
      <c r="A905" s="2010"/>
      <c r="B905" s="2001"/>
      <c r="C905" s="2001"/>
      <c r="D905" s="1998"/>
      <c r="E905" s="2018"/>
      <c r="F905" s="2001"/>
      <c r="G905" s="2001"/>
      <c r="H905" s="2001"/>
      <c r="I905" s="2000"/>
      <c r="J905" s="2001"/>
      <c r="K905" s="2002"/>
      <c r="L905" s="2002"/>
      <c r="M905" s="2002"/>
      <c r="N905" s="2002"/>
      <c r="O905" s="2002"/>
      <c r="P905" s="2002"/>
      <c r="Q905" s="2002"/>
      <c r="R905" s="2002"/>
      <c r="S905" s="2002"/>
      <c r="T905" s="2002"/>
      <c r="U905" s="2002"/>
      <c r="V905" s="2002"/>
      <c r="W905" s="2002"/>
      <c r="X905" s="2002"/>
      <c r="Y905" s="2002"/>
      <c r="Z905" s="2003"/>
      <c r="AA905" s="2002"/>
      <c r="AB905" s="2002"/>
      <c r="AC905" s="2002"/>
      <c r="AD905" s="2002"/>
      <c r="AE905" s="2002"/>
      <c r="AF905" s="2002"/>
      <c r="AG905" s="2002"/>
      <c r="AH905" s="2002"/>
      <c r="AI905" s="2002"/>
      <c r="AJ905" s="2002"/>
      <c r="AK905" s="2002"/>
      <c r="AL905" s="2002"/>
      <c r="AM905" s="2002"/>
      <c r="AN905" s="2002"/>
      <c r="AO905" s="2002"/>
      <c r="AP905" s="2002"/>
      <c r="AQ905" s="2002"/>
      <c r="AR905" s="2002"/>
      <c r="AS905" s="2002"/>
      <c r="AT905" s="2002"/>
      <c r="AU905" s="2002"/>
      <c r="AV905" s="2002"/>
      <c r="AW905" s="2006"/>
    </row>
    <row r="906" spans="1:49" ht="12.95">
      <c r="A906" s="2010"/>
      <c r="B906" s="2001"/>
      <c r="C906" s="2001"/>
      <c r="D906" s="1998"/>
      <c r="E906" s="2018"/>
      <c r="F906" s="2001"/>
      <c r="G906" s="2001"/>
      <c r="H906" s="2001"/>
      <c r="I906" s="2000"/>
      <c r="J906" s="2001"/>
      <c r="K906" s="2002"/>
      <c r="L906" s="2002"/>
      <c r="M906" s="2002"/>
      <c r="N906" s="2002"/>
      <c r="O906" s="2002"/>
      <c r="P906" s="2002"/>
      <c r="Q906" s="2002"/>
      <c r="R906" s="2002"/>
      <c r="S906" s="2002"/>
      <c r="T906" s="2002"/>
      <c r="U906" s="2002"/>
      <c r="V906" s="2002"/>
      <c r="W906" s="2002"/>
      <c r="X906" s="2002"/>
      <c r="Y906" s="2002"/>
      <c r="Z906" s="2003"/>
      <c r="AA906" s="2002"/>
      <c r="AB906" s="2002"/>
      <c r="AC906" s="2002"/>
      <c r="AD906" s="2002"/>
      <c r="AE906" s="2002"/>
      <c r="AF906" s="2002"/>
      <c r="AG906" s="2002"/>
      <c r="AH906" s="2002"/>
      <c r="AI906" s="2002"/>
      <c r="AJ906" s="2002"/>
      <c r="AK906" s="2002"/>
      <c r="AL906" s="2002"/>
      <c r="AM906" s="2002"/>
      <c r="AN906" s="2002"/>
      <c r="AO906" s="2002"/>
      <c r="AP906" s="2002"/>
      <c r="AQ906" s="2002"/>
      <c r="AR906" s="2002"/>
      <c r="AS906" s="2002"/>
      <c r="AT906" s="2002"/>
      <c r="AU906" s="2002"/>
      <c r="AV906" s="2002"/>
      <c r="AW906" s="2006"/>
    </row>
    <row r="907" spans="1:49" ht="12.95">
      <c r="A907" s="2010"/>
      <c r="B907" s="2001"/>
      <c r="C907" s="2001"/>
      <c r="D907" s="1998"/>
      <c r="E907" s="2018"/>
      <c r="F907" s="2001"/>
      <c r="G907" s="2001"/>
      <c r="H907" s="2001"/>
      <c r="I907" s="2000"/>
      <c r="J907" s="2001"/>
      <c r="K907" s="2002"/>
      <c r="L907" s="2002"/>
      <c r="M907" s="2002"/>
      <c r="N907" s="2002"/>
      <c r="O907" s="2002"/>
      <c r="P907" s="2002"/>
      <c r="Q907" s="2002"/>
      <c r="R907" s="2002"/>
      <c r="S907" s="2002"/>
      <c r="T907" s="2002"/>
      <c r="U907" s="2002"/>
      <c r="V907" s="2002"/>
      <c r="W907" s="2002"/>
      <c r="X907" s="2002"/>
      <c r="Y907" s="2002"/>
      <c r="Z907" s="2003"/>
      <c r="AA907" s="2002"/>
      <c r="AB907" s="2002"/>
      <c r="AC907" s="2002"/>
      <c r="AD907" s="2002"/>
      <c r="AE907" s="2002"/>
      <c r="AF907" s="2002"/>
      <c r="AG907" s="2002"/>
      <c r="AH907" s="2002"/>
      <c r="AI907" s="2002"/>
      <c r="AJ907" s="2002"/>
      <c r="AK907" s="2002"/>
      <c r="AL907" s="2002"/>
      <c r="AM907" s="2002"/>
      <c r="AN907" s="2002"/>
      <c r="AO907" s="2002"/>
      <c r="AP907" s="2002"/>
      <c r="AQ907" s="2002"/>
      <c r="AR907" s="2002"/>
      <c r="AS907" s="2002"/>
      <c r="AT907" s="2002"/>
      <c r="AU907" s="2002"/>
      <c r="AV907" s="2002"/>
      <c r="AW907" s="2006"/>
    </row>
    <row r="908" spans="1:49" ht="12.95">
      <c r="A908" s="2010"/>
      <c r="B908" s="2001"/>
      <c r="C908" s="2001"/>
      <c r="D908" s="1998"/>
      <c r="E908" s="2018"/>
      <c r="F908" s="2001"/>
      <c r="G908" s="2001"/>
      <c r="H908" s="2001"/>
      <c r="I908" s="2000"/>
      <c r="J908" s="2001"/>
      <c r="K908" s="2002"/>
      <c r="L908" s="2002"/>
      <c r="M908" s="2002"/>
      <c r="N908" s="2002"/>
      <c r="O908" s="2002"/>
      <c r="P908" s="2002"/>
      <c r="Q908" s="2002"/>
      <c r="R908" s="2002"/>
      <c r="S908" s="2002"/>
      <c r="T908" s="2002"/>
      <c r="U908" s="2002"/>
      <c r="V908" s="2002"/>
      <c r="W908" s="2002"/>
      <c r="X908" s="2002"/>
      <c r="Y908" s="2002"/>
      <c r="Z908" s="2003"/>
      <c r="AA908" s="2002"/>
      <c r="AB908" s="2002"/>
      <c r="AC908" s="2002"/>
      <c r="AD908" s="2002"/>
      <c r="AE908" s="2002"/>
      <c r="AF908" s="2002"/>
      <c r="AG908" s="2002"/>
      <c r="AH908" s="2002"/>
      <c r="AI908" s="2002"/>
      <c r="AJ908" s="2002"/>
      <c r="AK908" s="2002"/>
      <c r="AL908" s="2002"/>
      <c r="AM908" s="2002"/>
      <c r="AN908" s="2002"/>
      <c r="AO908" s="2002"/>
      <c r="AP908" s="2002"/>
      <c r="AQ908" s="2002"/>
      <c r="AR908" s="2002"/>
      <c r="AS908" s="2002"/>
      <c r="AT908" s="2002"/>
      <c r="AU908" s="2002"/>
      <c r="AV908" s="2002"/>
      <c r="AW908" s="2006"/>
    </row>
    <row r="909" spans="1:49" ht="12.95">
      <c r="A909" s="2010"/>
      <c r="B909" s="2001"/>
      <c r="C909" s="2001"/>
      <c r="D909" s="1998"/>
      <c r="E909" s="2018"/>
      <c r="F909" s="2001"/>
      <c r="G909" s="2001"/>
      <c r="H909" s="2001"/>
      <c r="I909" s="2000"/>
      <c r="J909" s="2001"/>
      <c r="K909" s="2002"/>
      <c r="L909" s="2002"/>
      <c r="M909" s="2002"/>
      <c r="N909" s="2002"/>
      <c r="O909" s="2002"/>
      <c r="P909" s="2002"/>
      <c r="Q909" s="2002"/>
      <c r="R909" s="2002"/>
      <c r="S909" s="2002"/>
      <c r="T909" s="2002"/>
      <c r="U909" s="2002"/>
      <c r="V909" s="2002"/>
      <c r="W909" s="2002"/>
      <c r="X909" s="2002"/>
      <c r="Y909" s="2002"/>
      <c r="Z909" s="2003"/>
      <c r="AA909" s="2002"/>
      <c r="AB909" s="2002"/>
      <c r="AC909" s="2002"/>
      <c r="AD909" s="2002"/>
      <c r="AE909" s="2002"/>
      <c r="AF909" s="2002"/>
      <c r="AG909" s="2002"/>
      <c r="AH909" s="2002"/>
      <c r="AI909" s="2002"/>
      <c r="AJ909" s="2002"/>
      <c r="AK909" s="2002"/>
      <c r="AL909" s="2002"/>
      <c r="AM909" s="2002"/>
      <c r="AN909" s="2002"/>
      <c r="AO909" s="2002"/>
      <c r="AP909" s="2002"/>
      <c r="AQ909" s="2002"/>
      <c r="AR909" s="2002"/>
      <c r="AS909" s="2002"/>
      <c r="AT909" s="2002"/>
      <c r="AU909" s="2002"/>
      <c r="AV909" s="2002"/>
      <c r="AW909" s="2006"/>
    </row>
    <row r="910" spans="1:49" ht="12.95">
      <c r="A910" s="2010"/>
      <c r="B910" s="2001"/>
      <c r="C910" s="2001"/>
      <c r="D910" s="1998"/>
      <c r="E910" s="2018"/>
      <c r="F910" s="2001"/>
      <c r="G910" s="2001"/>
      <c r="H910" s="2001"/>
      <c r="I910" s="2000"/>
      <c r="J910" s="2001"/>
      <c r="K910" s="2002"/>
      <c r="L910" s="2002"/>
      <c r="M910" s="2002"/>
      <c r="N910" s="2002"/>
      <c r="O910" s="2002"/>
      <c r="P910" s="2002"/>
      <c r="Q910" s="2002"/>
      <c r="R910" s="2002"/>
      <c r="S910" s="2002"/>
      <c r="T910" s="2002"/>
      <c r="U910" s="2002"/>
      <c r="V910" s="2002"/>
      <c r="W910" s="2002"/>
      <c r="X910" s="2002"/>
      <c r="Y910" s="2002"/>
      <c r="Z910" s="2003"/>
      <c r="AA910" s="2002"/>
      <c r="AB910" s="2002"/>
      <c r="AC910" s="2002"/>
      <c r="AD910" s="2002"/>
      <c r="AE910" s="2002"/>
      <c r="AF910" s="2002"/>
      <c r="AG910" s="2002"/>
      <c r="AH910" s="2002"/>
      <c r="AI910" s="2002"/>
      <c r="AJ910" s="2002"/>
      <c r="AK910" s="2002"/>
      <c r="AL910" s="2002"/>
      <c r="AM910" s="2002"/>
      <c r="AN910" s="2002"/>
      <c r="AO910" s="2002"/>
      <c r="AP910" s="2002"/>
      <c r="AQ910" s="2002"/>
      <c r="AR910" s="2002"/>
      <c r="AS910" s="2002"/>
      <c r="AT910" s="2002"/>
      <c r="AU910" s="2002"/>
      <c r="AV910" s="2002"/>
      <c r="AW910" s="2006"/>
    </row>
    <row r="911" spans="1:49" ht="12.95">
      <c r="A911" s="2010"/>
      <c r="B911" s="2001"/>
      <c r="C911" s="2001"/>
      <c r="D911" s="1998"/>
      <c r="E911" s="2018"/>
      <c r="F911" s="2001"/>
      <c r="G911" s="2001"/>
      <c r="H911" s="2001"/>
      <c r="I911" s="2000"/>
      <c r="J911" s="2001"/>
      <c r="K911" s="2002"/>
      <c r="L911" s="2002"/>
      <c r="M911" s="2002"/>
      <c r="N911" s="2002"/>
      <c r="O911" s="2002"/>
      <c r="P911" s="2002"/>
      <c r="Q911" s="2002"/>
      <c r="R911" s="2002"/>
      <c r="S911" s="2002"/>
      <c r="T911" s="2002"/>
      <c r="U911" s="2002"/>
      <c r="V911" s="2002"/>
      <c r="W911" s="2002"/>
      <c r="X911" s="2002"/>
      <c r="Y911" s="2002"/>
      <c r="Z911" s="2003"/>
      <c r="AA911" s="2002"/>
      <c r="AB911" s="2002"/>
      <c r="AC911" s="2002"/>
      <c r="AD911" s="2002"/>
      <c r="AE911" s="2002"/>
      <c r="AF911" s="2002"/>
      <c r="AG911" s="2002"/>
      <c r="AH911" s="2002"/>
      <c r="AI911" s="2002"/>
      <c r="AJ911" s="2002"/>
      <c r="AK911" s="2002"/>
      <c r="AL911" s="2002"/>
      <c r="AM911" s="2002"/>
      <c r="AN911" s="2002"/>
      <c r="AO911" s="2002"/>
      <c r="AP911" s="2002"/>
      <c r="AQ911" s="2002"/>
      <c r="AR911" s="2002"/>
      <c r="AS911" s="2002"/>
      <c r="AT911" s="2002"/>
      <c r="AU911" s="2002"/>
      <c r="AV911" s="2002"/>
      <c r="AW911" s="2006"/>
    </row>
    <row r="912" spans="1:49" ht="12.95">
      <c r="A912" s="2010"/>
      <c r="B912" s="2001"/>
      <c r="C912" s="2001"/>
      <c r="D912" s="1998"/>
      <c r="E912" s="2018"/>
      <c r="F912" s="2001"/>
      <c r="G912" s="2001"/>
      <c r="H912" s="2001"/>
      <c r="I912" s="2000"/>
      <c r="J912" s="2001"/>
      <c r="K912" s="2002"/>
      <c r="L912" s="2002"/>
      <c r="M912" s="2002"/>
      <c r="N912" s="2002"/>
      <c r="O912" s="2002"/>
      <c r="P912" s="2002"/>
      <c r="Q912" s="2002"/>
      <c r="R912" s="2002"/>
      <c r="S912" s="2002"/>
      <c r="T912" s="2002"/>
      <c r="U912" s="2002"/>
      <c r="V912" s="2002"/>
      <c r="W912" s="2002"/>
      <c r="X912" s="2002"/>
      <c r="Y912" s="2002"/>
      <c r="Z912" s="2003"/>
      <c r="AA912" s="2002"/>
      <c r="AB912" s="2002"/>
      <c r="AC912" s="2002"/>
      <c r="AD912" s="2002"/>
      <c r="AE912" s="2002"/>
      <c r="AF912" s="2002"/>
      <c r="AG912" s="2002"/>
      <c r="AH912" s="2002"/>
      <c r="AI912" s="2002"/>
      <c r="AJ912" s="2002"/>
      <c r="AK912" s="2002"/>
      <c r="AL912" s="2002"/>
      <c r="AM912" s="2002"/>
      <c r="AN912" s="2002"/>
      <c r="AO912" s="2002"/>
      <c r="AP912" s="2002"/>
      <c r="AQ912" s="2002"/>
      <c r="AR912" s="2002"/>
      <c r="AS912" s="2002"/>
      <c r="AT912" s="2002"/>
      <c r="AU912" s="2002"/>
      <c r="AV912" s="2002"/>
      <c r="AW912" s="2006"/>
    </row>
    <row r="913" spans="1:49" ht="12.95">
      <c r="A913" s="2010"/>
      <c r="B913" s="2001"/>
      <c r="C913" s="2001"/>
      <c r="D913" s="1998"/>
      <c r="E913" s="2018"/>
      <c r="F913" s="2001"/>
      <c r="G913" s="2001"/>
      <c r="H913" s="2001"/>
      <c r="I913" s="2000"/>
      <c r="J913" s="2001"/>
      <c r="K913" s="2002"/>
      <c r="L913" s="2002"/>
      <c r="M913" s="2002"/>
      <c r="N913" s="2002"/>
      <c r="O913" s="2002"/>
      <c r="P913" s="2002"/>
      <c r="Q913" s="2002"/>
      <c r="R913" s="2002"/>
      <c r="S913" s="2002"/>
      <c r="T913" s="2002"/>
      <c r="U913" s="2002"/>
      <c r="V913" s="2002"/>
      <c r="W913" s="2002"/>
      <c r="X913" s="2002"/>
      <c r="Y913" s="2002"/>
      <c r="Z913" s="2003"/>
      <c r="AA913" s="2002"/>
      <c r="AB913" s="2002"/>
      <c r="AC913" s="2002"/>
      <c r="AD913" s="2002"/>
      <c r="AE913" s="2002"/>
      <c r="AF913" s="2002"/>
      <c r="AG913" s="2002"/>
      <c r="AH913" s="2002"/>
      <c r="AI913" s="2002"/>
      <c r="AJ913" s="2002"/>
      <c r="AK913" s="2002"/>
      <c r="AL913" s="2002"/>
      <c r="AM913" s="2002"/>
      <c r="AN913" s="2002"/>
      <c r="AO913" s="2002"/>
      <c r="AP913" s="2002"/>
      <c r="AQ913" s="2002"/>
      <c r="AR913" s="2002"/>
      <c r="AS913" s="2002"/>
      <c r="AT913" s="2002"/>
      <c r="AU913" s="2002"/>
      <c r="AV913" s="2002"/>
      <c r="AW913" s="2006"/>
    </row>
    <row r="914" spans="1:49" ht="12.95">
      <c r="A914" s="2010"/>
      <c r="B914" s="2001"/>
      <c r="C914" s="2001"/>
      <c r="D914" s="1998"/>
      <c r="E914" s="2018"/>
      <c r="F914" s="2001"/>
      <c r="G914" s="2001"/>
      <c r="H914" s="2001"/>
      <c r="I914" s="2000"/>
      <c r="J914" s="2001"/>
      <c r="K914" s="2002"/>
      <c r="L914" s="2002"/>
      <c r="M914" s="2002"/>
      <c r="N914" s="2002"/>
      <c r="O914" s="2002"/>
      <c r="P914" s="2002"/>
      <c r="Q914" s="2002"/>
      <c r="R914" s="2002"/>
      <c r="S914" s="2002"/>
      <c r="T914" s="2002"/>
      <c r="U914" s="2002"/>
      <c r="V914" s="2002"/>
      <c r="W914" s="2002"/>
      <c r="X914" s="2002"/>
      <c r="Y914" s="2002"/>
      <c r="Z914" s="2003"/>
      <c r="AA914" s="2002"/>
      <c r="AB914" s="2002"/>
      <c r="AC914" s="2002"/>
      <c r="AD914" s="2002"/>
      <c r="AE914" s="2002"/>
      <c r="AF914" s="2002"/>
      <c r="AG914" s="2002"/>
      <c r="AH914" s="2002"/>
      <c r="AI914" s="2002"/>
      <c r="AJ914" s="2002"/>
      <c r="AK914" s="2002"/>
      <c r="AL914" s="2002"/>
      <c r="AM914" s="2002"/>
      <c r="AN914" s="2002"/>
      <c r="AO914" s="2002"/>
      <c r="AP914" s="2002"/>
      <c r="AQ914" s="2002"/>
      <c r="AR914" s="2002"/>
      <c r="AS914" s="2002"/>
      <c r="AT914" s="2002"/>
      <c r="AU914" s="2002"/>
      <c r="AV914" s="2002"/>
      <c r="AW914" s="2006"/>
    </row>
    <row r="915" spans="1:49" ht="12.95">
      <c r="A915" s="2010"/>
      <c r="B915" s="2001"/>
      <c r="C915" s="2001"/>
      <c r="D915" s="1998"/>
      <c r="E915" s="2018"/>
      <c r="F915" s="2001"/>
      <c r="G915" s="2001"/>
      <c r="H915" s="2001"/>
      <c r="I915" s="2000"/>
      <c r="J915" s="2001"/>
      <c r="K915" s="2002"/>
      <c r="L915" s="2002"/>
      <c r="M915" s="2002"/>
      <c r="N915" s="2002"/>
      <c r="O915" s="2002"/>
      <c r="P915" s="2002"/>
      <c r="Q915" s="2002"/>
      <c r="R915" s="2002"/>
      <c r="S915" s="2002"/>
      <c r="T915" s="2002"/>
      <c r="U915" s="2002"/>
      <c r="V915" s="2002"/>
      <c r="W915" s="2002"/>
      <c r="X915" s="2002"/>
      <c r="Y915" s="2002"/>
      <c r="Z915" s="2003"/>
      <c r="AA915" s="2002"/>
      <c r="AB915" s="2002"/>
      <c r="AC915" s="2002"/>
      <c r="AD915" s="2002"/>
      <c r="AE915" s="2002"/>
      <c r="AF915" s="2002"/>
      <c r="AG915" s="2002"/>
      <c r="AH915" s="2002"/>
      <c r="AI915" s="2002"/>
      <c r="AJ915" s="2002"/>
      <c r="AK915" s="2002"/>
      <c r="AL915" s="2002"/>
      <c r="AM915" s="2002"/>
      <c r="AN915" s="2002"/>
      <c r="AO915" s="2002"/>
      <c r="AP915" s="2002"/>
      <c r="AQ915" s="2002"/>
      <c r="AR915" s="2002"/>
      <c r="AS915" s="2002"/>
      <c r="AT915" s="2002"/>
      <c r="AU915" s="2002"/>
      <c r="AV915" s="2002"/>
      <c r="AW915" s="2006"/>
    </row>
    <row r="916" spans="1:49" ht="12.95">
      <c r="A916" s="2010"/>
      <c r="B916" s="2001"/>
      <c r="C916" s="2001"/>
      <c r="D916" s="1998"/>
      <c r="E916" s="2018"/>
      <c r="F916" s="2001"/>
      <c r="G916" s="2001"/>
      <c r="H916" s="2001"/>
      <c r="I916" s="2000"/>
      <c r="J916" s="2001"/>
      <c r="K916" s="2002"/>
      <c r="L916" s="2002"/>
      <c r="M916" s="2002"/>
      <c r="N916" s="2002"/>
      <c r="O916" s="2002"/>
      <c r="P916" s="2002"/>
      <c r="Q916" s="2002"/>
      <c r="R916" s="2002"/>
      <c r="S916" s="2002"/>
      <c r="T916" s="2002"/>
      <c r="U916" s="2002"/>
      <c r="V916" s="2002"/>
      <c r="W916" s="2002"/>
      <c r="X916" s="2002"/>
      <c r="Y916" s="2002"/>
      <c r="Z916" s="2003"/>
      <c r="AA916" s="2002"/>
      <c r="AB916" s="2002"/>
      <c r="AC916" s="2002"/>
      <c r="AD916" s="2002"/>
      <c r="AE916" s="2002"/>
      <c r="AF916" s="2002"/>
      <c r="AG916" s="2002"/>
      <c r="AH916" s="2002"/>
      <c r="AI916" s="2002"/>
      <c r="AJ916" s="2002"/>
      <c r="AK916" s="2002"/>
      <c r="AL916" s="2002"/>
      <c r="AM916" s="2002"/>
      <c r="AN916" s="2002"/>
      <c r="AO916" s="2002"/>
      <c r="AP916" s="2002"/>
      <c r="AQ916" s="2002"/>
      <c r="AR916" s="2002"/>
      <c r="AS916" s="2002"/>
      <c r="AT916" s="2002"/>
      <c r="AU916" s="2002"/>
      <c r="AV916" s="2002"/>
      <c r="AW916" s="2006"/>
    </row>
    <row r="917" spans="1:49" ht="12.95">
      <c r="A917" s="2010"/>
      <c r="B917" s="2001"/>
      <c r="C917" s="2001"/>
      <c r="D917" s="1998"/>
      <c r="E917" s="2018"/>
      <c r="F917" s="2001"/>
      <c r="G917" s="2001"/>
      <c r="H917" s="2001"/>
      <c r="I917" s="2000"/>
      <c r="J917" s="2001"/>
      <c r="K917" s="2002"/>
      <c r="L917" s="2002"/>
      <c r="M917" s="2002"/>
      <c r="N917" s="2002"/>
      <c r="O917" s="2002"/>
      <c r="P917" s="2002"/>
      <c r="Q917" s="2002"/>
      <c r="R917" s="2002"/>
      <c r="S917" s="2002"/>
      <c r="T917" s="2002"/>
      <c r="U917" s="2002"/>
      <c r="V917" s="2002"/>
      <c r="W917" s="2002"/>
      <c r="X917" s="2002"/>
      <c r="Y917" s="2002"/>
      <c r="Z917" s="2003"/>
      <c r="AA917" s="2002"/>
      <c r="AB917" s="2002"/>
      <c r="AC917" s="2002"/>
      <c r="AD917" s="2002"/>
      <c r="AE917" s="2002"/>
      <c r="AF917" s="2002"/>
      <c r="AG917" s="2002"/>
      <c r="AH917" s="2002"/>
      <c r="AI917" s="2002"/>
      <c r="AJ917" s="2002"/>
      <c r="AK917" s="2002"/>
      <c r="AL917" s="2002"/>
      <c r="AM917" s="2002"/>
      <c r="AN917" s="2002"/>
      <c r="AO917" s="2002"/>
      <c r="AP917" s="2002"/>
      <c r="AQ917" s="2002"/>
      <c r="AR917" s="2002"/>
      <c r="AS917" s="2002"/>
      <c r="AT917" s="2002"/>
      <c r="AU917" s="2002"/>
      <c r="AV917" s="2002"/>
      <c r="AW917" s="2006"/>
    </row>
    <row r="918" spans="1:49" ht="12.95">
      <c r="A918" s="2010"/>
      <c r="B918" s="2001"/>
      <c r="C918" s="2001"/>
      <c r="D918" s="1998"/>
      <c r="E918" s="2018"/>
      <c r="F918" s="2001"/>
      <c r="G918" s="2001"/>
      <c r="H918" s="2001"/>
      <c r="I918" s="2000"/>
      <c r="J918" s="2001"/>
      <c r="K918" s="2002"/>
      <c r="L918" s="2002"/>
      <c r="M918" s="2002"/>
      <c r="N918" s="2002"/>
      <c r="O918" s="2002"/>
      <c r="P918" s="2002"/>
      <c r="Q918" s="2002"/>
      <c r="R918" s="2002"/>
      <c r="S918" s="2002"/>
      <c r="T918" s="2002"/>
      <c r="U918" s="2002"/>
      <c r="V918" s="2002"/>
      <c r="W918" s="2002"/>
      <c r="X918" s="2002"/>
      <c r="Y918" s="2002"/>
      <c r="Z918" s="2003"/>
      <c r="AA918" s="2002"/>
      <c r="AB918" s="2002"/>
      <c r="AC918" s="2002"/>
      <c r="AD918" s="2002"/>
      <c r="AE918" s="2002"/>
      <c r="AF918" s="2002"/>
      <c r="AG918" s="2002"/>
      <c r="AH918" s="2002"/>
      <c r="AI918" s="2002"/>
      <c r="AJ918" s="2002"/>
      <c r="AK918" s="2002"/>
      <c r="AL918" s="2002"/>
      <c r="AM918" s="2002"/>
      <c r="AN918" s="2002"/>
      <c r="AO918" s="2002"/>
      <c r="AP918" s="2002"/>
      <c r="AQ918" s="2002"/>
      <c r="AR918" s="2002"/>
      <c r="AS918" s="2002"/>
      <c r="AT918" s="2002"/>
      <c r="AU918" s="2002"/>
      <c r="AV918" s="2002"/>
      <c r="AW918" s="2006"/>
    </row>
    <row r="919" spans="1:49" ht="12.95">
      <c r="A919" s="2010"/>
      <c r="B919" s="2001"/>
      <c r="C919" s="2001"/>
      <c r="D919" s="1998"/>
      <c r="E919" s="2018"/>
      <c r="F919" s="2001"/>
      <c r="G919" s="2001"/>
      <c r="H919" s="2001"/>
      <c r="I919" s="2000"/>
      <c r="J919" s="2001"/>
      <c r="K919" s="2002"/>
      <c r="L919" s="2002"/>
      <c r="M919" s="2002"/>
      <c r="N919" s="2002"/>
      <c r="O919" s="2002"/>
      <c r="P919" s="2002"/>
      <c r="Q919" s="2002"/>
      <c r="R919" s="2002"/>
      <c r="S919" s="2002"/>
      <c r="T919" s="2002"/>
      <c r="U919" s="2002"/>
      <c r="V919" s="2002"/>
      <c r="W919" s="2002"/>
      <c r="X919" s="2002"/>
      <c r="Y919" s="2002"/>
      <c r="Z919" s="2003"/>
      <c r="AA919" s="2002"/>
      <c r="AB919" s="2002"/>
      <c r="AC919" s="2002"/>
      <c r="AD919" s="2002"/>
      <c r="AE919" s="2002"/>
      <c r="AF919" s="2002"/>
      <c r="AG919" s="2002"/>
      <c r="AH919" s="2002"/>
      <c r="AI919" s="2002"/>
      <c r="AJ919" s="2002"/>
      <c r="AK919" s="2002"/>
      <c r="AL919" s="2002"/>
      <c r="AM919" s="2002"/>
      <c r="AN919" s="2002"/>
      <c r="AO919" s="2002"/>
      <c r="AP919" s="2002"/>
      <c r="AQ919" s="2002"/>
      <c r="AR919" s="2002"/>
      <c r="AS919" s="2002"/>
      <c r="AT919" s="2002"/>
      <c r="AU919" s="2002"/>
      <c r="AV919" s="2002"/>
      <c r="AW919" s="2006"/>
    </row>
    <row r="920" spans="1:49" ht="12.95">
      <c r="A920" s="2010"/>
      <c r="B920" s="2001"/>
      <c r="C920" s="2001"/>
      <c r="D920" s="1998"/>
      <c r="E920" s="2018"/>
      <c r="F920" s="2001"/>
      <c r="G920" s="2001"/>
      <c r="H920" s="2001"/>
      <c r="I920" s="2000"/>
      <c r="J920" s="2001"/>
      <c r="K920" s="2002"/>
      <c r="L920" s="2002"/>
      <c r="M920" s="2002"/>
      <c r="N920" s="2002"/>
      <c r="O920" s="2002"/>
      <c r="P920" s="2002"/>
      <c r="Q920" s="2002"/>
      <c r="R920" s="2002"/>
      <c r="S920" s="2002"/>
      <c r="T920" s="2002"/>
      <c r="U920" s="2002"/>
      <c r="V920" s="2002"/>
      <c r="W920" s="2002"/>
      <c r="X920" s="2002"/>
      <c r="Y920" s="2002"/>
      <c r="Z920" s="2003"/>
      <c r="AA920" s="2002"/>
      <c r="AB920" s="2002"/>
      <c r="AC920" s="2002"/>
      <c r="AD920" s="2002"/>
      <c r="AE920" s="2002"/>
      <c r="AF920" s="2002"/>
      <c r="AG920" s="2002"/>
      <c r="AH920" s="2002"/>
      <c r="AI920" s="2002"/>
      <c r="AJ920" s="2002"/>
      <c r="AK920" s="2002"/>
      <c r="AL920" s="2002"/>
      <c r="AM920" s="2002"/>
      <c r="AN920" s="2002"/>
      <c r="AO920" s="2002"/>
      <c r="AP920" s="2002"/>
      <c r="AQ920" s="2002"/>
      <c r="AR920" s="2002"/>
      <c r="AS920" s="2002"/>
      <c r="AT920" s="2002"/>
      <c r="AU920" s="2002"/>
      <c r="AV920" s="2002"/>
      <c r="AW920" s="2006"/>
    </row>
    <row r="921" spans="1:49" ht="12.95">
      <c r="A921" s="2010"/>
      <c r="B921" s="2001"/>
      <c r="C921" s="2001"/>
      <c r="D921" s="1998"/>
      <c r="E921" s="2018"/>
      <c r="F921" s="2001"/>
      <c r="G921" s="2001"/>
      <c r="H921" s="2001"/>
      <c r="I921" s="2000"/>
      <c r="J921" s="2001"/>
      <c r="K921" s="2002"/>
      <c r="L921" s="2002"/>
      <c r="M921" s="2002"/>
      <c r="N921" s="2002"/>
      <c r="O921" s="2002"/>
      <c r="P921" s="2002"/>
      <c r="Q921" s="2002"/>
      <c r="R921" s="2002"/>
      <c r="S921" s="2002"/>
      <c r="T921" s="2002"/>
      <c r="U921" s="2002"/>
      <c r="V921" s="2002"/>
      <c r="W921" s="2002"/>
      <c r="X921" s="2002"/>
      <c r="Y921" s="2002"/>
      <c r="Z921" s="2003"/>
      <c r="AA921" s="2002"/>
      <c r="AB921" s="2002"/>
      <c r="AC921" s="2002"/>
      <c r="AD921" s="2002"/>
      <c r="AE921" s="2002"/>
      <c r="AF921" s="2002"/>
      <c r="AG921" s="2002"/>
      <c r="AH921" s="2002"/>
      <c r="AI921" s="2002"/>
      <c r="AJ921" s="2002"/>
      <c r="AK921" s="2002"/>
      <c r="AL921" s="2002"/>
      <c r="AM921" s="2002"/>
      <c r="AN921" s="2002"/>
      <c r="AO921" s="2002"/>
      <c r="AP921" s="2002"/>
      <c r="AQ921" s="2002"/>
      <c r="AR921" s="2002"/>
      <c r="AS921" s="2002"/>
      <c r="AT921" s="2002"/>
      <c r="AU921" s="2002"/>
      <c r="AV921" s="2002"/>
      <c r="AW921" s="2006"/>
    </row>
    <row r="922" spans="1:49" ht="12.95">
      <c r="A922" s="2010"/>
      <c r="B922" s="2001"/>
      <c r="C922" s="2001"/>
      <c r="D922" s="1998"/>
      <c r="E922" s="2018"/>
      <c r="F922" s="2001"/>
      <c r="G922" s="2001"/>
      <c r="H922" s="2001"/>
      <c r="I922" s="2000"/>
      <c r="J922" s="2001"/>
      <c r="K922" s="2002"/>
      <c r="L922" s="2002"/>
      <c r="M922" s="2002"/>
      <c r="N922" s="2002"/>
      <c r="O922" s="2002"/>
      <c r="P922" s="2002"/>
      <c r="Q922" s="2002"/>
      <c r="R922" s="2002"/>
      <c r="S922" s="2002"/>
      <c r="T922" s="2002"/>
      <c r="U922" s="2002"/>
      <c r="V922" s="2002"/>
      <c r="W922" s="2002"/>
      <c r="X922" s="2002"/>
      <c r="Y922" s="2002"/>
      <c r="Z922" s="2003"/>
      <c r="AA922" s="2002"/>
      <c r="AB922" s="2002"/>
      <c r="AC922" s="2002"/>
      <c r="AD922" s="2002"/>
      <c r="AE922" s="2002"/>
      <c r="AF922" s="2002"/>
      <c r="AG922" s="2002"/>
      <c r="AH922" s="2002"/>
      <c r="AI922" s="2002"/>
      <c r="AJ922" s="2002"/>
      <c r="AK922" s="2002"/>
      <c r="AL922" s="2002"/>
      <c r="AM922" s="2002"/>
      <c r="AN922" s="2002"/>
      <c r="AO922" s="2002"/>
      <c r="AP922" s="2002"/>
      <c r="AQ922" s="2002"/>
      <c r="AR922" s="2002"/>
      <c r="AS922" s="2002"/>
      <c r="AT922" s="2002"/>
      <c r="AU922" s="2002"/>
      <c r="AV922" s="2002"/>
      <c r="AW922" s="2006"/>
    </row>
    <row r="923" spans="1:49" ht="12.95">
      <c r="A923" s="2010"/>
      <c r="B923" s="2001"/>
      <c r="C923" s="2001"/>
      <c r="D923" s="1998"/>
      <c r="E923" s="2018"/>
      <c r="F923" s="2001"/>
      <c r="G923" s="2001"/>
      <c r="H923" s="2001"/>
      <c r="I923" s="2000"/>
      <c r="J923" s="2001"/>
      <c r="K923" s="2002"/>
      <c r="L923" s="2002"/>
      <c r="M923" s="2002"/>
      <c r="N923" s="2002"/>
      <c r="O923" s="2002"/>
      <c r="P923" s="2002"/>
      <c r="Q923" s="2002"/>
      <c r="R923" s="2002"/>
      <c r="S923" s="2002"/>
      <c r="T923" s="2002"/>
      <c r="U923" s="2002"/>
      <c r="V923" s="2002"/>
      <c r="W923" s="2002"/>
      <c r="X923" s="2002"/>
      <c r="Y923" s="2002"/>
      <c r="Z923" s="2003"/>
      <c r="AA923" s="2002"/>
      <c r="AB923" s="2002"/>
      <c r="AC923" s="2002"/>
      <c r="AD923" s="2002"/>
      <c r="AE923" s="2002"/>
      <c r="AF923" s="2002"/>
      <c r="AG923" s="2002"/>
      <c r="AH923" s="2002"/>
      <c r="AI923" s="2002"/>
      <c r="AJ923" s="2002"/>
      <c r="AK923" s="2002"/>
      <c r="AL923" s="2002"/>
      <c r="AM923" s="2002"/>
      <c r="AN923" s="2002"/>
      <c r="AO923" s="2002"/>
      <c r="AP923" s="2002"/>
      <c r="AQ923" s="2002"/>
      <c r="AR923" s="2002"/>
      <c r="AS923" s="2002"/>
      <c r="AT923" s="2002"/>
      <c r="AU923" s="2002"/>
      <c r="AV923" s="2002"/>
      <c r="AW923" s="2006"/>
    </row>
    <row r="924" spans="1:49" ht="12.95">
      <c r="A924" s="2010"/>
      <c r="B924" s="2001"/>
      <c r="C924" s="2001"/>
      <c r="D924" s="1998"/>
      <c r="E924" s="2018"/>
      <c r="F924" s="2001"/>
      <c r="G924" s="2001"/>
      <c r="H924" s="2001"/>
      <c r="I924" s="2000"/>
      <c r="J924" s="2001"/>
      <c r="K924" s="2002"/>
      <c r="L924" s="2002"/>
      <c r="M924" s="2002"/>
      <c r="N924" s="2002"/>
      <c r="O924" s="2002"/>
      <c r="P924" s="2002"/>
      <c r="Q924" s="2002"/>
      <c r="R924" s="2002"/>
      <c r="S924" s="2002"/>
      <c r="T924" s="2002"/>
      <c r="U924" s="2002"/>
      <c r="V924" s="2002"/>
      <c r="W924" s="2002"/>
      <c r="X924" s="2002"/>
      <c r="Y924" s="2002"/>
      <c r="Z924" s="2003"/>
      <c r="AA924" s="2002"/>
      <c r="AB924" s="2002"/>
      <c r="AC924" s="2002"/>
      <c r="AD924" s="2002"/>
      <c r="AE924" s="2002"/>
      <c r="AF924" s="2002"/>
      <c r="AG924" s="2002"/>
      <c r="AH924" s="2002"/>
      <c r="AI924" s="2002"/>
      <c r="AJ924" s="2002"/>
      <c r="AK924" s="2002"/>
      <c r="AL924" s="2002"/>
      <c r="AM924" s="2002"/>
      <c r="AN924" s="2002"/>
      <c r="AO924" s="2002"/>
      <c r="AP924" s="2002"/>
      <c r="AQ924" s="2002"/>
      <c r="AR924" s="2002"/>
      <c r="AS924" s="2002"/>
      <c r="AT924" s="2002"/>
      <c r="AU924" s="2002"/>
      <c r="AV924" s="2002"/>
      <c r="AW924" s="2006"/>
    </row>
    <row r="925" spans="1:49" ht="12.95">
      <c r="A925" s="2010"/>
      <c r="B925" s="2001"/>
      <c r="C925" s="2001"/>
      <c r="D925" s="1998"/>
      <c r="E925" s="2018"/>
      <c r="F925" s="2001"/>
      <c r="G925" s="2001"/>
      <c r="H925" s="2001"/>
      <c r="I925" s="2000"/>
      <c r="J925" s="2001"/>
      <c r="K925" s="2002"/>
      <c r="L925" s="2002"/>
      <c r="M925" s="2002"/>
      <c r="N925" s="2002"/>
      <c r="O925" s="2002"/>
      <c r="P925" s="2002"/>
      <c r="Q925" s="2002"/>
      <c r="R925" s="2002"/>
      <c r="S925" s="2002"/>
      <c r="T925" s="2002"/>
      <c r="U925" s="2002"/>
      <c r="V925" s="2002"/>
      <c r="W925" s="2002"/>
      <c r="X925" s="2002"/>
      <c r="Y925" s="2002"/>
      <c r="Z925" s="2003"/>
      <c r="AA925" s="2002"/>
      <c r="AB925" s="2002"/>
      <c r="AC925" s="2002"/>
      <c r="AD925" s="2002"/>
      <c r="AE925" s="2002"/>
      <c r="AF925" s="2002"/>
      <c r="AG925" s="2002"/>
      <c r="AH925" s="2002"/>
      <c r="AI925" s="2002"/>
      <c r="AJ925" s="2002"/>
      <c r="AK925" s="2002"/>
      <c r="AL925" s="2002"/>
      <c r="AM925" s="2002"/>
      <c r="AN925" s="2002"/>
      <c r="AO925" s="2002"/>
      <c r="AP925" s="2002"/>
      <c r="AQ925" s="2002"/>
      <c r="AR925" s="2002"/>
      <c r="AS925" s="2002"/>
      <c r="AT925" s="2002"/>
      <c r="AU925" s="2002"/>
      <c r="AV925" s="2002"/>
      <c r="AW925" s="2006"/>
    </row>
    <row r="926" spans="1:49" ht="12.95">
      <c r="A926" s="2010"/>
      <c r="B926" s="2001"/>
      <c r="C926" s="2001"/>
      <c r="D926" s="1998"/>
      <c r="E926" s="2018"/>
      <c r="F926" s="2001"/>
      <c r="G926" s="2001"/>
      <c r="H926" s="2001"/>
      <c r="I926" s="2000"/>
      <c r="J926" s="2001"/>
      <c r="K926" s="2002"/>
      <c r="L926" s="2002"/>
      <c r="M926" s="2002"/>
      <c r="N926" s="2002"/>
      <c r="O926" s="2002"/>
      <c r="P926" s="2002"/>
      <c r="Q926" s="2002"/>
      <c r="R926" s="2002"/>
      <c r="S926" s="2002"/>
      <c r="T926" s="2002"/>
      <c r="U926" s="2002"/>
      <c r="V926" s="2002"/>
      <c r="W926" s="2002"/>
      <c r="X926" s="2002"/>
      <c r="Y926" s="2002"/>
      <c r="Z926" s="2003"/>
      <c r="AA926" s="2002"/>
      <c r="AB926" s="2002"/>
      <c r="AC926" s="2002"/>
      <c r="AD926" s="2002"/>
      <c r="AE926" s="2002"/>
      <c r="AF926" s="2002"/>
      <c r="AG926" s="2002"/>
      <c r="AH926" s="2002"/>
      <c r="AI926" s="2002"/>
      <c r="AJ926" s="2002"/>
      <c r="AK926" s="2002"/>
      <c r="AL926" s="2002"/>
      <c r="AM926" s="2002"/>
      <c r="AN926" s="2002"/>
      <c r="AO926" s="2002"/>
      <c r="AP926" s="2002"/>
      <c r="AQ926" s="2002"/>
      <c r="AR926" s="2002"/>
      <c r="AS926" s="2002"/>
      <c r="AT926" s="2002"/>
      <c r="AU926" s="2002"/>
      <c r="AV926" s="2002"/>
      <c r="AW926" s="2006"/>
    </row>
    <row r="927" spans="1:49" ht="12.95">
      <c r="A927" s="2010"/>
      <c r="B927" s="2001"/>
      <c r="C927" s="2001"/>
      <c r="D927" s="1998"/>
      <c r="E927" s="2018"/>
      <c r="F927" s="2001"/>
      <c r="G927" s="2001"/>
      <c r="H927" s="2001"/>
      <c r="I927" s="2000"/>
      <c r="J927" s="2001"/>
      <c r="K927" s="2002"/>
      <c r="L927" s="2002"/>
      <c r="M927" s="2002"/>
      <c r="N927" s="2002"/>
      <c r="O927" s="2002"/>
      <c r="P927" s="2002"/>
      <c r="Q927" s="2002"/>
      <c r="R927" s="2002"/>
      <c r="S927" s="2002"/>
      <c r="T927" s="2002"/>
      <c r="U927" s="2002"/>
      <c r="V927" s="2002"/>
      <c r="W927" s="2002"/>
      <c r="X927" s="2002"/>
      <c r="Y927" s="2002"/>
      <c r="Z927" s="2003"/>
      <c r="AA927" s="2002"/>
      <c r="AB927" s="2002"/>
      <c r="AC927" s="2002"/>
      <c r="AD927" s="2002"/>
      <c r="AE927" s="2002"/>
      <c r="AF927" s="2002"/>
      <c r="AG927" s="2002"/>
      <c r="AH927" s="2002"/>
      <c r="AI927" s="2002"/>
      <c r="AJ927" s="2002"/>
      <c r="AK927" s="2002"/>
      <c r="AL927" s="2002"/>
      <c r="AM927" s="2002"/>
      <c r="AN927" s="2002"/>
      <c r="AO927" s="2002"/>
      <c r="AP927" s="2002"/>
      <c r="AQ927" s="2002"/>
      <c r="AR927" s="2002"/>
      <c r="AS927" s="2002"/>
      <c r="AT927" s="2002"/>
      <c r="AU927" s="2002"/>
      <c r="AV927" s="2002"/>
      <c r="AW927" s="2006"/>
    </row>
    <row r="928" spans="1:49" ht="12.95">
      <c r="A928" s="2010"/>
      <c r="B928" s="2001"/>
      <c r="C928" s="2001"/>
      <c r="D928" s="1998"/>
      <c r="E928" s="2018"/>
      <c r="F928" s="2001"/>
      <c r="G928" s="2001"/>
      <c r="H928" s="2001"/>
      <c r="I928" s="2000"/>
      <c r="J928" s="2001"/>
      <c r="K928" s="2002"/>
      <c r="L928" s="2002"/>
      <c r="M928" s="2002"/>
      <c r="N928" s="2002"/>
      <c r="O928" s="2002"/>
      <c r="P928" s="2002"/>
      <c r="Q928" s="2002"/>
      <c r="R928" s="2002"/>
      <c r="S928" s="2002"/>
      <c r="T928" s="2002"/>
      <c r="U928" s="2002"/>
      <c r="V928" s="2002"/>
      <c r="W928" s="2002"/>
      <c r="X928" s="2002"/>
      <c r="Y928" s="2002"/>
      <c r="Z928" s="2003"/>
      <c r="AA928" s="2002"/>
      <c r="AB928" s="2002"/>
      <c r="AC928" s="2002"/>
      <c r="AD928" s="2002"/>
      <c r="AE928" s="2002"/>
      <c r="AF928" s="2002"/>
      <c r="AG928" s="2002"/>
      <c r="AH928" s="2002"/>
      <c r="AI928" s="2002"/>
      <c r="AJ928" s="2002"/>
      <c r="AK928" s="2002"/>
      <c r="AL928" s="2002"/>
      <c r="AM928" s="2002"/>
      <c r="AN928" s="2002"/>
      <c r="AO928" s="2002"/>
      <c r="AP928" s="2002"/>
      <c r="AQ928" s="2002"/>
      <c r="AR928" s="2002"/>
      <c r="AS928" s="2002"/>
      <c r="AT928" s="2002"/>
      <c r="AU928" s="2002"/>
      <c r="AV928" s="2002"/>
      <c r="AW928" s="2006"/>
    </row>
    <row r="929" spans="1:49" ht="12.95">
      <c r="A929" s="2010"/>
      <c r="B929" s="2001"/>
      <c r="C929" s="2001"/>
      <c r="D929" s="1998"/>
      <c r="E929" s="2018"/>
      <c r="F929" s="2001"/>
      <c r="G929" s="2001"/>
      <c r="H929" s="2001"/>
      <c r="I929" s="2000"/>
      <c r="J929" s="2001"/>
      <c r="K929" s="2002"/>
      <c r="L929" s="2002"/>
      <c r="M929" s="2002"/>
      <c r="N929" s="2002"/>
      <c r="O929" s="2002"/>
      <c r="P929" s="2002"/>
      <c r="Q929" s="2002"/>
      <c r="R929" s="2002"/>
      <c r="S929" s="2002"/>
      <c r="T929" s="2002"/>
      <c r="U929" s="2002"/>
      <c r="V929" s="2002"/>
      <c r="W929" s="2002"/>
      <c r="X929" s="2002"/>
      <c r="Y929" s="2002"/>
      <c r="Z929" s="2003"/>
      <c r="AA929" s="2002"/>
      <c r="AB929" s="2002"/>
      <c r="AC929" s="2002"/>
      <c r="AD929" s="2002"/>
      <c r="AE929" s="2002"/>
      <c r="AF929" s="2002"/>
      <c r="AG929" s="2002"/>
      <c r="AH929" s="2002"/>
      <c r="AI929" s="2002"/>
      <c r="AJ929" s="2002"/>
      <c r="AK929" s="2002"/>
      <c r="AL929" s="2002"/>
      <c r="AM929" s="2002"/>
      <c r="AN929" s="2002"/>
      <c r="AO929" s="2002"/>
      <c r="AP929" s="2002"/>
      <c r="AQ929" s="2002"/>
      <c r="AR929" s="2002"/>
      <c r="AS929" s="2002"/>
      <c r="AT929" s="2002"/>
      <c r="AU929" s="2002"/>
      <c r="AV929" s="2002"/>
      <c r="AW929" s="2006"/>
    </row>
    <row r="930" spans="1:49" ht="12.95">
      <c r="A930" s="2010"/>
      <c r="B930" s="2001"/>
      <c r="C930" s="2001"/>
      <c r="D930" s="1998"/>
      <c r="E930" s="2018"/>
      <c r="F930" s="2001"/>
      <c r="G930" s="2001"/>
      <c r="H930" s="2001"/>
      <c r="I930" s="2000"/>
      <c r="J930" s="2001"/>
      <c r="K930" s="2002"/>
      <c r="L930" s="2002"/>
      <c r="M930" s="2002"/>
      <c r="N930" s="2002"/>
      <c r="O930" s="2002"/>
      <c r="P930" s="2002"/>
      <c r="Q930" s="2002"/>
      <c r="R930" s="2002"/>
      <c r="S930" s="2002"/>
      <c r="T930" s="2002"/>
      <c r="U930" s="2002"/>
      <c r="V930" s="2002"/>
      <c r="W930" s="2002"/>
      <c r="X930" s="2002"/>
      <c r="Y930" s="2002"/>
      <c r="Z930" s="2003"/>
      <c r="AA930" s="2002"/>
      <c r="AB930" s="2002"/>
      <c r="AC930" s="2002"/>
      <c r="AD930" s="2002"/>
      <c r="AE930" s="2002"/>
      <c r="AF930" s="2002"/>
      <c r="AG930" s="2002"/>
      <c r="AH930" s="2002"/>
      <c r="AI930" s="2002"/>
      <c r="AJ930" s="2002"/>
      <c r="AK930" s="2002"/>
      <c r="AL930" s="2002"/>
      <c r="AM930" s="2002"/>
      <c r="AN930" s="2002"/>
      <c r="AO930" s="2002"/>
      <c r="AP930" s="2002"/>
      <c r="AQ930" s="2002"/>
      <c r="AR930" s="2002"/>
      <c r="AS930" s="2002"/>
      <c r="AT930" s="2002"/>
      <c r="AU930" s="2002"/>
      <c r="AV930" s="2002"/>
      <c r="AW930" s="2006"/>
    </row>
    <row r="931" spans="1:49" ht="12.95">
      <c r="A931" s="2010"/>
      <c r="B931" s="2001"/>
      <c r="C931" s="2001"/>
      <c r="D931" s="1998"/>
      <c r="E931" s="2018"/>
      <c r="F931" s="2001"/>
      <c r="G931" s="2001"/>
      <c r="H931" s="2001"/>
      <c r="I931" s="2000"/>
      <c r="J931" s="2001"/>
      <c r="K931" s="2002"/>
      <c r="L931" s="2002"/>
      <c r="M931" s="2002"/>
      <c r="N931" s="2002"/>
      <c r="O931" s="2002"/>
      <c r="P931" s="2002"/>
      <c r="Q931" s="2002"/>
      <c r="R931" s="2002"/>
      <c r="S931" s="2002"/>
      <c r="T931" s="2002"/>
      <c r="U931" s="2002"/>
      <c r="V931" s="2002"/>
      <c r="W931" s="2002"/>
      <c r="X931" s="2002"/>
      <c r="Y931" s="2002"/>
      <c r="Z931" s="2003"/>
      <c r="AA931" s="2002"/>
      <c r="AB931" s="2002"/>
      <c r="AC931" s="2002"/>
      <c r="AD931" s="2002"/>
      <c r="AE931" s="2002"/>
      <c r="AF931" s="2002"/>
      <c r="AG931" s="2002"/>
      <c r="AH931" s="2002"/>
      <c r="AI931" s="2002"/>
      <c r="AJ931" s="2002"/>
      <c r="AK931" s="2002"/>
      <c r="AL931" s="2002"/>
      <c r="AM931" s="2002"/>
      <c r="AN931" s="2002"/>
      <c r="AO931" s="2002"/>
      <c r="AP931" s="2002"/>
      <c r="AQ931" s="2002"/>
      <c r="AR931" s="2002"/>
      <c r="AS931" s="2002"/>
      <c r="AT931" s="2002"/>
      <c r="AU931" s="2002"/>
      <c r="AV931" s="2002"/>
      <c r="AW931" s="2006"/>
    </row>
    <row r="932" spans="1:49" ht="12.95">
      <c r="A932" s="2010"/>
      <c r="B932" s="2001"/>
      <c r="C932" s="2001"/>
      <c r="D932" s="1998"/>
      <c r="E932" s="2018"/>
      <c r="F932" s="2001"/>
      <c r="G932" s="2001"/>
      <c r="H932" s="2001"/>
      <c r="I932" s="2000"/>
      <c r="J932" s="2001"/>
      <c r="K932" s="2002"/>
      <c r="L932" s="2002"/>
      <c r="M932" s="2002"/>
      <c r="N932" s="2002"/>
      <c r="O932" s="2002"/>
      <c r="P932" s="2002"/>
      <c r="Q932" s="2002"/>
      <c r="R932" s="2002"/>
      <c r="S932" s="2002"/>
      <c r="T932" s="2002"/>
      <c r="U932" s="2002"/>
      <c r="V932" s="2002"/>
      <c r="W932" s="2002"/>
      <c r="X932" s="2002"/>
      <c r="Y932" s="2002"/>
      <c r="Z932" s="2003"/>
      <c r="AA932" s="2002"/>
      <c r="AB932" s="2002"/>
      <c r="AC932" s="2002"/>
      <c r="AD932" s="2002"/>
      <c r="AE932" s="2002"/>
      <c r="AF932" s="2002"/>
      <c r="AG932" s="2002"/>
      <c r="AH932" s="2002"/>
      <c r="AI932" s="2002"/>
      <c r="AJ932" s="2002"/>
      <c r="AK932" s="2002"/>
      <c r="AL932" s="2002"/>
      <c r="AM932" s="2002"/>
      <c r="AN932" s="2002"/>
      <c r="AO932" s="2002"/>
      <c r="AP932" s="2002"/>
      <c r="AQ932" s="2002"/>
      <c r="AR932" s="2002"/>
      <c r="AS932" s="2002"/>
      <c r="AT932" s="2002"/>
      <c r="AU932" s="2002"/>
      <c r="AV932" s="2002"/>
      <c r="AW932" s="2006"/>
    </row>
    <row r="933" spans="1:49" ht="12.95">
      <c r="A933" s="2010"/>
      <c r="B933" s="2001"/>
      <c r="C933" s="2001"/>
      <c r="D933" s="1998"/>
      <c r="E933" s="2018"/>
      <c r="F933" s="2001"/>
      <c r="G933" s="2001"/>
      <c r="H933" s="2001"/>
      <c r="I933" s="2000"/>
      <c r="J933" s="2001"/>
      <c r="K933" s="2002"/>
      <c r="L933" s="2002"/>
      <c r="M933" s="2002"/>
      <c r="N933" s="2002"/>
      <c r="O933" s="2002"/>
      <c r="P933" s="2002"/>
      <c r="Q933" s="2002"/>
      <c r="R933" s="2002"/>
      <c r="S933" s="2002"/>
      <c r="T933" s="2002"/>
      <c r="U933" s="2002"/>
      <c r="V933" s="2002"/>
      <c r="W933" s="2002"/>
      <c r="X933" s="2002"/>
      <c r="Y933" s="2002"/>
      <c r="Z933" s="2003"/>
      <c r="AA933" s="2002"/>
      <c r="AB933" s="2002"/>
      <c r="AC933" s="2002"/>
      <c r="AD933" s="2002"/>
      <c r="AE933" s="2002"/>
      <c r="AF933" s="2002"/>
      <c r="AG933" s="2002"/>
      <c r="AH933" s="2002"/>
      <c r="AI933" s="2002"/>
      <c r="AJ933" s="2002"/>
      <c r="AK933" s="2002"/>
      <c r="AL933" s="2002"/>
      <c r="AM933" s="2002"/>
      <c r="AN933" s="2002"/>
      <c r="AO933" s="2002"/>
      <c r="AP933" s="2002"/>
      <c r="AQ933" s="2002"/>
      <c r="AR933" s="2002"/>
      <c r="AS933" s="2002"/>
      <c r="AT933" s="2002"/>
      <c r="AU933" s="2002"/>
      <c r="AV933" s="2002"/>
      <c r="AW933" s="2006"/>
    </row>
    <row r="934" spans="1:49" ht="12.95">
      <c r="A934" s="2010"/>
      <c r="B934" s="2001"/>
      <c r="C934" s="2001"/>
      <c r="D934" s="1998"/>
      <c r="E934" s="2018"/>
      <c r="F934" s="2001"/>
      <c r="G934" s="2001"/>
      <c r="H934" s="2001"/>
      <c r="I934" s="2000"/>
      <c r="J934" s="2001"/>
      <c r="K934" s="2002"/>
      <c r="L934" s="2002"/>
      <c r="M934" s="2002"/>
      <c r="N934" s="2002"/>
      <c r="O934" s="2002"/>
      <c r="P934" s="2002"/>
      <c r="Q934" s="2002"/>
      <c r="R934" s="2002"/>
      <c r="S934" s="2002"/>
      <c r="T934" s="2002"/>
      <c r="U934" s="2002"/>
      <c r="V934" s="2002"/>
      <c r="W934" s="2002"/>
      <c r="X934" s="2002"/>
      <c r="Y934" s="2002"/>
      <c r="Z934" s="2003"/>
      <c r="AA934" s="2002"/>
      <c r="AB934" s="2002"/>
      <c r="AC934" s="2002"/>
      <c r="AD934" s="2002"/>
      <c r="AE934" s="2002"/>
      <c r="AF934" s="2002"/>
      <c r="AG934" s="2002"/>
      <c r="AH934" s="2002"/>
      <c r="AI934" s="2002"/>
      <c r="AJ934" s="2002"/>
      <c r="AK934" s="2002"/>
      <c r="AL934" s="2002"/>
      <c r="AM934" s="2002"/>
      <c r="AN934" s="2002"/>
      <c r="AO934" s="2002"/>
      <c r="AP934" s="2002"/>
      <c r="AQ934" s="2002"/>
      <c r="AR934" s="2002"/>
      <c r="AS934" s="2002"/>
      <c r="AT934" s="2002"/>
      <c r="AU934" s="2002"/>
      <c r="AV934" s="2002"/>
      <c r="AW934" s="2006"/>
    </row>
    <row r="935" spans="1:49" ht="12.95">
      <c r="A935" s="2010"/>
      <c r="B935" s="2001"/>
      <c r="C935" s="2001"/>
      <c r="D935" s="1998"/>
      <c r="E935" s="2018"/>
      <c r="F935" s="2001"/>
      <c r="G935" s="2001"/>
      <c r="H935" s="2001"/>
      <c r="I935" s="2000"/>
      <c r="J935" s="2001"/>
      <c r="K935" s="2002"/>
      <c r="L935" s="2002"/>
      <c r="M935" s="2002"/>
      <c r="N935" s="2002"/>
      <c r="O935" s="2002"/>
      <c r="P935" s="2002"/>
      <c r="Q935" s="2002"/>
      <c r="R935" s="2002"/>
      <c r="S935" s="2002"/>
      <c r="T935" s="2002"/>
      <c r="U935" s="2002"/>
      <c r="V935" s="2002"/>
      <c r="W935" s="2002"/>
      <c r="X935" s="2002"/>
      <c r="Y935" s="2002"/>
      <c r="Z935" s="2003"/>
      <c r="AA935" s="2002"/>
      <c r="AB935" s="2002"/>
      <c r="AC935" s="2002"/>
      <c r="AD935" s="2002"/>
      <c r="AE935" s="2002"/>
      <c r="AF935" s="2002"/>
      <c r="AG935" s="2002"/>
      <c r="AH935" s="2002"/>
      <c r="AI935" s="2002"/>
      <c r="AJ935" s="2002"/>
      <c r="AK935" s="2002"/>
      <c r="AL935" s="2002"/>
      <c r="AM935" s="2002"/>
      <c r="AN935" s="2002"/>
      <c r="AO935" s="2002"/>
      <c r="AP935" s="2002"/>
      <c r="AQ935" s="2002"/>
      <c r="AR935" s="2002"/>
      <c r="AS935" s="2002"/>
      <c r="AT935" s="2002"/>
      <c r="AU935" s="2002"/>
      <c r="AV935" s="2002"/>
      <c r="AW935" s="2006"/>
    </row>
    <row r="936" spans="1:49" ht="12.95">
      <c r="A936" s="2010"/>
      <c r="B936" s="2001"/>
      <c r="C936" s="2001"/>
      <c r="D936" s="1998"/>
      <c r="E936" s="2018"/>
      <c r="F936" s="2001"/>
      <c r="G936" s="2001"/>
      <c r="H936" s="2001"/>
      <c r="I936" s="2000"/>
      <c r="J936" s="2001"/>
      <c r="K936" s="2002"/>
      <c r="L936" s="2002"/>
      <c r="M936" s="2002"/>
      <c r="N936" s="2002"/>
      <c r="O936" s="2002"/>
      <c r="P936" s="2002"/>
      <c r="Q936" s="2002"/>
      <c r="R936" s="2002"/>
      <c r="S936" s="2002"/>
      <c r="T936" s="2002"/>
      <c r="U936" s="2002"/>
      <c r="V936" s="2002"/>
      <c r="W936" s="2002"/>
      <c r="X936" s="2002"/>
      <c r="Y936" s="2002"/>
      <c r="Z936" s="2003"/>
      <c r="AA936" s="2002"/>
      <c r="AB936" s="2002"/>
      <c r="AC936" s="2002"/>
      <c r="AD936" s="2002"/>
      <c r="AE936" s="2002"/>
      <c r="AF936" s="2002"/>
      <c r="AG936" s="2002"/>
      <c r="AH936" s="2002"/>
      <c r="AI936" s="2002"/>
      <c r="AJ936" s="2002"/>
      <c r="AK936" s="2002"/>
      <c r="AL936" s="2002"/>
      <c r="AM936" s="2002"/>
      <c r="AN936" s="2002"/>
      <c r="AO936" s="2002"/>
      <c r="AP936" s="2002"/>
      <c r="AQ936" s="2002"/>
      <c r="AR936" s="2002"/>
      <c r="AS936" s="2002"/>
      <c r="AT936" s="2002"/>
      <c r="AU936" s="2002"/>
      <c r="AV936" s="2002"/>
      <c r="AW936" s="2006"/>
    </row>
    <row r="937" spans="1:49" ht="12.95">
      <c r="A937" s="2010"/>
      <c r="B937" s="2001"/>
      <c r="C937" s="2001"/>
      <c r="D937" s="1998"/>
      <c r="E937" s="2018"/>
      <c r="F937" s="2001"/>
      <c r="G937" s="2001"/>
      <c r="H937" s="2001"/>
      <c r="I937" s="2000"/>
      <c r="J937" s="2001"/>
      <c r="K937" s="2002"/>
      <c r="L937" s="2002"/>
      <c r="M937" s="2002"/>
      <c r="N937" s="2002"/>
      <c r="O937" s="2002"/>
      <c r="P937" s="2002"/>
      <c r="Q937" s="2002"/>
      <c r="R937" s="2002"/>
      <c r="S937" s="2002"/>
      <c r="T937" s="2002"/>
      <c r="U937" s="2002"/>
      <c r="V937" s="2002"/>
      <c r="W937" s="2002"/>
      <c r="X937" s="2002"/>
      <c r="Y937" s="2002"/>
      <c r="Z937" s="2003"/>
      <c r="AA937" s="2002"/>
      <c r="AB937" s="2002"/>
      <c r="AC937" s="2002"/>
      <c r="AD937" s="2002"/>
      <c r="AE937" s="2002"/>
      <c r="AF937" s="2002"/>
      <c r="AG937" s="2002"/>
      <c r="AH937" s="2002"/>
      <c r="AI937" s="2002"/>
      <c r="AJ937" s="2002"/>
      <c r="AK937" s="2002"/>
      <c r="AL937" s="2002"/>
      <c r="AM937" s="2002"/>
      <c r="AN937" s="2002"/>
      <c r="AO937" s="2002"/>
      <c r="AP937" s="2002"/>
      <c r="AQ937" s="2002"/>
      <c r="AR937" s="2002"/>
      <c r="AS937" s="2002"/>
      <c r="AT937" s="2002"/>
      <c r="AU937" s="2002"/>
      <c r="AV937" s="2002"/>
      <c r="AW937" s="2006"/>
    </row>
    <row r="938" spans="1:49" ht="12.95">
      <c r="A938" s="2010"/>
      <c r="B938" s="2001"/>
      <c r="C938" s="2001"/>
      <c r="D938" s="1998"/>
      <c r="E938" s="2018"/>
      <c r="F938" s="2001"/>
      <c r="G938" s="2001"/>
      <c r="H938" s="2001"/>
      <c r="I938" s="2000"/>
      <c r="J938" s="2001"/>
      <c r="K938" s="2002"/>
      <c r="L938" s="2002"/>
      <c r="M938" s="2002"/>
      <c r="N938" s="2002"/>
      <c r="O938" s="2002"/>
      <c r="P938" s="2002"/>
      <c r="Q938" s="2002"/>
      <c r="R938" s="2002"/>
      <c r="S938" s="2002"/>
      <c r="T938" s="2002"/>
      <c r="U938" s="2002"/>
      <c r="V938" s="2002"/>
      <c r="W938" s="2002"/>
      <c r="X938" s="2002"/>
      <c r="Y938" s="2002"/>
      <c r="Z938" s="2003"/>
      <c r="AA938" s="2002"/>
      <c r="AB938" s="2002"/>
      <c r="AC938" s="2002"/>
      <c r="AD938" s="2002"/>
      <c r="AE938" s="2002"/>
      <c r="AF938" s="2002"/>
      <c r="AG938" s="2002"/>
      <c r="AH938" s="2002"/>
      <c r="AI938" s="2002"/>
      <c r="AJ938" s="2002"/>
      <c r="AK938" s="2002"/>
      <c r="AL938" s="2002"/>
      <c r="AM938" s="2002"/>
      <c r="AN938" s="2002"/>
      <c r="AO938" s="2002"/>
      <c r="AP938" s="2002"/>
      <c r="AQ938" s="2002"/>
      <c r="AR938" s="2002"/>
      <c r="AS938" s="2002"/>
      <c r="AT938" s="2002"/>
      <c r="AU938" s="2002"/>
      <c r="AV938" s="2002"/>
      <c r="AW938" s="2006"/>
    </row>
    <row r="939" spans="1:49" ht="12.95">
      <c r="A939" s="2010"/>
      <c r="B939" s="2001"/>
      <c r="C939" s="2001"/>
      <c r="D939" s="1998"/>
      <c r="E939" s="2018"/>
      <c r="F939" s="2001"/>
      <c r="G939" s="2001"/>
      <c r="H939" s="2001"/>
      <c r="I939" s="2000"/>
      <c r="J939" s="2001"/>
      <c r="K939" s="2002"/>
      <c r="L939" s="2002"/>
      <c r="M939" s="2002"/>
      <c r="N939" s="2002"/>
      <c r="O939" s="2002"/>
      <c r="P939" s="2002"/>
      <c r="Q939" s="2002"/>
      <c r="R939" s="2002"/>
      <c r="S939" s="2002"/>
      <c r="T939" s="2002"/>
      <c r="U939" s="2002"/>
      <c r="V939" s="2002"/>
      <c r="W939" s="2002"/>
      <c r="X939" s="2002"/>
      <c r="Y939" s="2002"/>
      <c r="Z939" s="2003"/>
      <c r="AA939" s="2002"/>
      <c r="AB939" s="2002"/>
      <c r="AC939" s="2002"/>
      <c r="AD939" s="2002"/>
      <c r="AE939" s="2002"/>
      <c r="AF939" s="2002"/>
      <c r="AG939" s="2002"/>
      <c r="AH939" s="2002"/>
      <c r="AI939" s="2002"/>
      <c r="AJ939" s="2002"/>
      <c r="AK939" s="2002"/>
      <c r="AL939" s="2002"/>
      <c r="AM939" s="2002"/>
      <c r="AN939" s="2002"/>
      <c r="AO939" s="2002"/>
      <c r="AP939" s="2002"/>
      <c r="AQ939" s="2002"/>
      <c r="AR939" s="2002"/>
      <c r="AS939" s="2002"/>
      <c r="AT939" s="2002"/>
      <c r="AU939" s="2002"/>
      <c r="AV939" s="2002"/>
      <c r="AW939" s="2006"/>
    </row>
    <row r="940" spans="1:49" ht="12.95">
      <c r="A940" s="2010"/>
      <c r="B940" s="2001"/>
      <c r="C940" s="2001"/>
      <c r="D940" s="1998"/>
      <c r="E940" s="2018"/>
      <c r="F940" s="2001"/>
      <c r="G940" s="2001"/>
      <c r="H940" s="2001"/>
      <c r="I940" s="2000"/>
      <c r="J940" s="2001"/>
      <c r="K940" s="2002"/>
      <c r="L940" s="2002"/>
      <c r="M940" s="2002"/>
      <c r="N940" s="2002"/>
      <c r="O940" s="2002"/>
      <c r="P940" s="2002"/>
      <c r="Q940" s="2002"/>
      <c r="R940" s="2002"/>
      <c r="S940" s="2002"/>
      <c r="T940" s="2002"/>
      <c r="U940" s="2002"/>
      <c r="V940" s="2002"/>
      <c r="W940" s="2002"/>
      <c r="X940" s="2002"/>
      <c r="Y940" s="2002"/>
      <c r="Z940" s="2003"/>
      <c r="AA940" s="2002"/>
      <c r="AB940" s="2002"/>
      <c r="AC940" s="2002"/>
      <c r="AD940" s="2002"/>
      <c r="AE940" s="2002"/>
      <c r="AF940" s="2002"/>
      <c r="AG940" s="2002"/>
      <c r="AH940" s="2002"/>
      <c r="AI940" s="2002"/>
      <c r="AJ940" s="2002"/>
      <c r="AK940" s="2002"/>
      <c r="AL940" s="2002"/>
      <c r="AM940" s="2002"/>
      <c r="AN940" s="2002"/>
      <c r="AO940" s="2002"/>
      <c r="AP940" s="2002"/>
      <c r="AQ940" s="2002"/>
      <c r="AR940" s="2002"/>
      <c r="AS940" s="2002"/>
      <c r="AT940" s="2002"/>
      <c r="AU940" s="2002"/>
      <c r="AV940" s="2002"/>
      <c r="AW940" s="2006"/>
    </row>
    <row r="941" spans="1:49" ht="12.95">
      <c r="A941" s="2010"/>
      <c r="B941" s="2001"/>
      <c r="C941" s="2001"/>
      <c r="D941" s="1998"/>
      <c r="E941" s="2018"/>
      <c r="F941" s="2001"/>
      <c r="G941" s="2001"/>
      <c r="H941" s="2001"/>
      <c r="I941" s="2000"/>
      <c r="J941" s="2001"/>
      <c r="K941" s="2002"/>
      <c r="L941" s="2002"/>
      <c r="M941" s="2002"/>
      <c r="N941" s="2002"/>
      <c r="O941" s="2002"/>
      <c r="P941" s="2002"/>
      <c r="Q941" s="2002"/>
      <c r="R941" s="2002"/>
      <c r="S941" s="2002"/>
      <c r="T941" s="2002"/>
      <c r="U941" s="2002"/>
      <c r="V941" s="2002"/>
      <c r="W941" s="2002"/>
      <c r="X941" s="2002"/>
      <c r="Y941" s="2002"/>
      <c r="Z941" s="2003"/>
      <c r="AA941" s="2002"/>
      <c r="AB941" s="2002"/>
      <c r="AC941" s="2002"/>
      <c r="AD941" s="2002"/>
      <c r="AE941" s="2002"/>
      <c r="AF941" s="2002"/>
      <c r="AG941" s="2002"/>
      <c r="AH941" s="2002"/>
      <c r="AI941" s="2002"/>
      <c r="AJ941" s="2002"/>
      <c r="AK941" s="2002"/>
      <c r="AL941" s="2002"/>
      <c r="AM941" s="2002"/>
      <c r="AN941" s="2002"/>
      <c r="AO941" s="2002"/>
      <c r="AP941" s="2002"/>
      <c r="AQ941" s="2002"/>
      <c r="AR941" s="2002"/>
      <c r="AS941" s="2002"/>
      <c r="AT941" s="2002"/>
      <c r="AU941" s="2002"/>
      <c r="AV941" s="2002"/>
      <c r="AW941" s="2006"/>
    </row>
    <row r="942" spans="1:49" ht="12.95">
      <c r="A942" s="2010"/>
      <c r="B942" s="2001"/>
      <c r="C942" s="2001"/>
      <c r="D942" s="1998"/>
      <c r="E942" s="2018"/>
      <c r="F942" s="2001"/>
      <c r="G942" s="2001"/>
      <c r="H942" s="2001"/>
      <c r="I942" s="2000"/>
      <c r="J942" s="2001"/>
      <c r="K942" s="2002"/>
      <c r="L942" s="2002"/>
      <c r="M942" s="2002"/>
      <c r="N942" s="2002"/>
      <c r="O942" s="2002"/>
      <c r="P942" s="2002"/>
      <c r="Q942" s="2002"/>
      <c r="R942" s="2002"/>
      <c r="S942" s="2002"/>
      <c r="T942" s="2002"/>
      <c r="U942" s="2002"/>
      <c r="V942" s="2002"/>
      <c r="W942" s="2002"/>
      <c r="X942" s="2002"/>
      <c r="Y942" s="2002"/>
      <c r="Z942" s="2003"/>
      <c r="AA942" s="2002"/>
      <c r="AB942" s="2002"/>
      <c r="AC942" s="2002"/>
      <c r="AD942" s="2002"/>
      <c r="AE942" s="2002"/>
      <c r="AF942" s="2002"/>
      <c r="AG942" s="2002"/>
      <c r="AH942" s="2002"/>
      <c r="AI942" s="2002"/>
      <c r="AJ942" s="2002"/>
      <c r="AK942" s="2002"/>
      <c r="AL942" s="2002"/>
      <c r="AM942" s="2002"/>
      <c r="AN942" s="2002"/>
      <c r="AO942" s="2002"/>
      <c r="AP942" s="2002"/>
      <c r="AQ942" s="2002"/>
      <c r="AR942" s="2002"/>
      <c r="AS942" s="2002"/>
      <c r="AT942" s="2002"/>
      <c r="AU942" s="2002"/>
      <c r="AV942" s="2002"/>
      <c r="AW942" s="2006"/>
    </row>
    <row r="943" spans="1:49" ht="12.95">
      <c r="A943" s="2010"/>
      <c r="B943" s="2001"/>
      <c r="C943" s="2001"/>
      <c r="D943" s="1998"/>
      <c r="E943" s="2018"/>
      <c r="F943" s="2001"/>
      <c r="G943" s="2001"/>
      <c r="H943" s="2001"/>
      <c r="I943" s="2000"/>
      <c r="J943" s="2001"/>
      <c r="K943" s="2002"/>
      <c r="L943" s="2002"/>
      <c r="M943" s="2002"/>
      <c r="N943" s="2002"/>
      <c r="O943" s="2002"/>
      <c r="P943" s="2002"/>
      <c r="Q943" s="2002"/>
      <c r="R943" s="2002"/>
      <c r="S943" s="2002"/>
      <c r="T943" s="2002"/>
      <c r="U943" s="2002"/>
      <c r="V943" s="2002"/>
      <c r="W943" s="2002"/>
      <c r="X943" s="2002"/>
      <c r="Y943" s="2002"/>
      <c r="Z943" s="2003"/>
      <c r="AA943" s="2002"/>
      <c r="AB943" s="2002"/>
      <c r="AC943" s="2002"/>
      <c r="AD943" s="2002"/>
      <c r="AE943" s="2002"/>
      <c r="AF943" s="2002"/>
      <c r="AG943" s="2002"/>
      <c r="AH943" s="2002"/>
      <c r="AI943" s="2002"/>
      <c r="AJ943" s="2002"/>
      <c r="AK943" s="2002"/>
      <c r="AL943" s="2002"/>
      <c r="AM943" s="2002"/>
      <c r="AN943" s="2002"/>
      <c r="AO943" s="2002"/>
      <c r="AP943" s="2002"/>
      <c r="AQ943" s="2002"/>
      <c r="AR943" s="2002"/>
      <c r="AS943" s="2002"/>
      <c r="AT943" s="2002"/>
      <c r="AU943" s="2002"/>
      <c r="AV943" s="2002"/>
      <c r="AW943" s="2006"/>
    </row>
    <row r="944" spans="1:49" ht="12.95">
      <c r="A944" s="2010"/>
      <c r="B944" s="2001"/>
      <c r="C944" s="2001"/>
      <c r="D944" s="1998"/>
      <c r="E944" s="2018"/>
      <c r="F944" s="2001"/>
      <c r="G944" s="2001"/>
      <c r="H944" s="2001"/>
      <c r="I944" s="2000"/>
      <c r="J944" s="2001"/>
      <c r="K944" s="2002"/>
      <c r="L944" s="2002"/>
      <c r="M944" s="2002"/>
      <c r="N944" s="2002"/>
      <c r="O944" s="2002"/>
      <c r="P944" s="2002"/>
      <c r="Q944" s="2002"/>
      <c r="R944" s="2002"/>
      <c r="S944" s="2002"/>
      <c r="T944" s="2002"/>
      <c r="U944" s="2002"/>
      <c r="V944" s="2002"/>
      <c r="W944" s="2002"/>
      <c r="X944" s="2002"/>
      <c r="Y944" s="2002"/>
      <c r="Z944" s="2003"/>
      <c r="AA944" s="2002"/>
      <c r="AB944" s="2002"/>
      <c r="AC944" s="2002"/>
      <c r="AD944" s="2002"/>
      <c r="AE944" s="2002"/>
      <c r="AF944" s="2002"/>
      <c r="AG944" s="2002"/>
      <c r="AH944" s="2002"/>
      <c r="AI944" s="2002"/>
      <c r="AJ944" s="2002"/>
      <c r="AK944" s="2002"/>
      <c r="AL944" s="2002"/>
      <c r="AM944" s="2002"/>
      <c r="AN944" s="2002"/>
      <c r="AO944" s="2002"/>
      <c r="AP944" s="2002"/>
      <c r="AQ944" s="2002"/>
      <c r="AR944" s="2002"/>
      <c r="AS944" s="2002"/>
      <c r="AT944" s="2002"/>
      <c r="AU944" s="2002"/>
      <c r="AV944" s="2002"/>
      <c r="AW944" s="2006"/>
    </row>
    <row r="945" spans="1:49" ht="12.95">
      <c r="A945" s="2010"/>
      <c r="B945" s="2001"/>
      <c r="C945" s="2001"/>
      <c r="D945" s="1998"/>
      <c r="E945" s="2018"/>
      <c r="F945" s="2001"/>
      <c r="G945" s="2001"/>
      <c r="H945" s="2001"/>
      <c r="I945" s="2000"/>
      <c r="J945" s="2001"/>
      <c r="K945" s="2002"/>
      <c r="L945" s="2002"/>
      <c r="M945" s="2002"/>
      <c r="N945" s="2002"/>
      <c r="O945" s="2002"/>
      <c r="P945" s="2002"/>
      <c r="Q945" s="2002"/>
      <c r="R945" s="2002"/>
      <c r="S945" s="2002"/>
      <c r="T945" s="2002"/>
      <c r="U945" s="2002"/>
      <c r="V945" s="2002"/>
      <c r="W945" s="2002"/>
      <c r="X945" s="2002"/>
      <c r="Y945" s="2002"/>
      <c r="Z945" s="2003"/>
      <c r="AA945" s="2002"/>
      <c r="AB945" s="2002"/>
      <c r="AC945" s="2002"/>
      <c r="AD945" s="2002"/>
      <c r="AE945" s="2002"/>
      <c r="AF945" s="2002"/>
      <c r="AG945" s="2002"/>
      <c r="AH945" s="2002"/>
      <c r="AI945" s="2002"/>
      <c r="AJ945" s="2002"/>
      <c r="AK945" s="2002"/>
      <c r="AL945" s="2002"/>
      <c r="AM945" s="2002"/>
      <c r="AN945" s="2002"/>
      <c r="AO945" s="2002"/>
      <c r="AP945" s="2002"/>
      <c r="AQ945" s="2002"/>
      <c r="AR945" s="2002"/>
      <c r="AS945" s="2002"/>
      <c r="AT945" s="2002"/>
      <c r="AU945" s="2002"/>
      <c r="AV945" s="2002"/>
      <c r="AW945" s="2006"/>
    </row>
    <row r="946" spans="1:49" ht="12.95">
      <c r="A946" s="2010"/>
      <c r="B946" s="2001"/>
      <c r="C946" s="2001"/>
      <c r="D946" s="1998"/>
      <c r="E946" s="2018"/>
      <c r="F946" s="2001"/>
      <c r="G946" s="2001"/>
      <c r="H946" s="2001"/>
      <c r="I946" s="2000"/>
      <c r="J946" s="2001"/>
      <c r="K946" s="2002"/>
      <c r="L946" s="2002"/>
      <c r="M946" s="2002"/>
      <c r="N946" s="2002"/>
      <c r="O946" s="2002"/>
      <c r="P946" s="2002"/>
      <c r="Q946" s="2002"/>
      <c r="R946" s="2002"/>
      <c r="S946" s="2002"/>
      <c r="T946" s="2002"/>
      <c r="U946" s="2002"/>
      <c r="V946" s="2002"/>
      <c r="W946" s="2002"/>
      <c r="X946" s="2002"/>
      <c r="Y946" s="2002"/>
      <c r="Z946" s="2003"/>
      <c r="AA946" s="2002"/>
      <c r="AB946" s="2002"/>
      <c r="AC946" s="2002"/>
      <c r="AD946" s="2002"/>
      <c r="AE946" s="2002"/>
      <c r="AF946" s="2002"/>
      <c r="AG946" s="2002"/>
      <c r="AH946" s="2002"/>
      <c r="AI946" s="2002"/>
      <c r="AJ946" s="2002"/>
      <c r="AK946" s="2002"/>
      <c r="AL946" s="2002"/>
      <c r="AM946" s="2002"/>
      <c r="AN946" s="2002"/>
      <c r="AO946" s="2002"/>
      <c r="AP946" s="2002"/>
      <c r="AQ946" s="2002"/>
      <c r="AR946" s="2002"/>
      <c r="AS946" s="2002"/>
      <c r="AT946" s="2002"/>
      <c r="AU946" s="2002"/>
      <c r="AV946" s="2002"/>
      <c r="AW946" s="2006"/>
    </row>
    <row r="947" spans="1:49" ht="12.95">
      <c r="A947" s="2010"/>
      <c r="B947" s="2001"/>
      <c r="C947" s="2001"/>
      <c r="D947" s="1998"/>
      <c r="E947" s="2018"/>
      <c r="F947" s="2001"/>
      <c r="G947" s="2001"/>
      <c r="H947" s="2001"/>
      <c r="I947" s="2000"/>
      <c r="J947" s="2001"/>
      <c r="K947" s="2002"/>
      <c r="L947" s="2002"/>
      <c r="M947" s="2002"/>
      <c r="N947" s="2002"/>
      <c r="O947" s="2002"/>
      <c r="P947" s="2002"/>
      <c r="Q947" s="2002"/>
      <c r="R947" s="2002"/>
      <c r="S947" s="2002"/>
      <c r="T947" s="2002"/>
      <c r="U947" s="2002"/>
      <c r="V947" s="2002"/>
      <c r="W947" s="2002"/>
      <c r="X947" s="2002"/>
      <c r="Y947" s="2002"/>
      <c r="Z947" s="2003"/>
      <c r="AA947" s="2002"/>
      <c r="AB947" s="2002"/>
      <c r="AC947" s="2002"/>
      <c r="AD947" s="2002"/>
      <c r="AE947" s="2002"/>
      <c r="AF947" s="2002"/>
      <c r="AG947" s="2002"/>
      <c r="AH947" s="2002"/>
      <c r="AI947" s="2002"/>
      <c r="AJ947" s="2002"/>
      <c r="AK947" s="2002"/>
      <c r="AL947" s="2002"/>
      <c r="AM947" s="2002"/>
      <c r="AN947" s="2002"/>
      <c r="AO947" s="2002"/>
      <c r="AP947" s="2002"/>
      <c r="AQ947" s="2002"/>
      <c r="AR947" s="2002"/>
      <c r="AS947" s="2002"/>
      <c r="AT947" s="2002"/>
      <c r="AU947" s="2002"/>
      <c r="AV947" s="2002"/>
      <c r="AW947" s="2006"/>
    </row>
    <row r="948" spans="1:49" ht="12.95">
      <c r="A948" s="2010"/>
      <c r="B948" s="2001"/>
      <c r="C948" s="2001"/>
      <c r="D948" s="1998"/>
      <c r="E948" s="2018"/>
      <c r="F948" s="2001"/>
      <c r="G948" s="2001"/>
      <c r="H948" s="2001"/>
      <c r="I948" s="2000"/>
      <c r="J948" s="2001"/>
      <c r="K948" s="2002"/>
      <c r="L948" s="2002"/>
      <c r="M948" s="2002"/>
      <c r="N948" s="2002"/>
      <c r="O948" s="2002"/>
      <c r="P948" s="2002"/>
      <c r="Q948" s="2002"/>
      <c r="R948" s="2002"/>
      <c r="S948" s="2002"/>
      <c r="T948" s="2002"/>
      <c r="U948" s="2002"/>
      <c r="V948" s="2002"/>
      <c r="W948" s="2002"/>
      <c r="X948" s="2002"/>
      <c r="Y948" s="2002"/>
      <c r="Z948" s="2003"/>
      <c r="AA948" s="2002"/>
      <c r="AB948" s="2002"/>
      <c r="AC948" s="2002"/>
      <c r="AD948" s="2002"/>
      <c r="AE948" s="2002"/>
      <c r="AF948" s="2002"/>
      <c r="AG948" s="2002"/>
      <c r="AH948" s="2002"/>
      <c r="AI948" s="2002"/>
      <c r="AJ948" s="2002"/>
      <c r="AK948" s="2002"/>
      <c r="AL948" s="2002"/>
      <c r="AM948" s="2002"/>
      <c r="AN948" s="2002"/>
      <c r="AO948" s="2002"/>
      <c r="AP948" s="2002"/>
      <c r="AQ948" s="2002"/>
      <c r="AR948" s="2002"/>
      <c r="AS948" s="2002"/>
      <c r="AT948" s="2002"/>
      <c r="AU948" s="2002"/>
      <c r="AV948" s="2002"/>
      <c r="AW948" s="2006"/>
    </row>
    <row r="949" spans="1:49" ht="12.95">
      <c r="A949" s="2010"/>
      <c r="B949" s="2001"/>
      <c r="C949" s="2001"/>
      <c r="D949" s="1998"/>
      <c r="E949" s="2018"/>
      <c r="F949" s="2001"/>
      <c r="G949" s="2001"/>
      <c r="H949" s="2001"/>
      <c r="I949" s="2000"/>
      <c r="J949" s="2001"/>
      <c r="K949" s="2002"/>
      <c r="L949" s="2002"/>
      <c r="M949" s="2002"/>
      <c r="N949" s="2002"/>
      <c r="O949" s="2002"/>
      <c r="P949" s="2002"/>
      <c r="Q949" s="2002"/>
      <c r="R949" s="2002"/>
      <c r="S949" s="2002"/>
      <c r="T949" s="2002"/>
      <c r="U949" s="2002"/>
      <c r="V949" s="2002"/>
      <c r="W949" s="2002"/>
      <c r="X949" s="2002"/>
      <c r="Y949" s="2002"/>
      <c r="Z949" s="2003"/>
      <c r="AA949" s="2002"/>
      <c r="AB949" s="2002"/>
      <c r="AC949" s="2002"/>
      <c r="AD949" s="2002"/>
      <c r="AE949" s="2002"/>
      <c r="AF949" s="2002"/>
      <c r="AG949" s="2002"/>
      <c r="AH949" s="2002"/>
      <c r="AI949" s="2002"/>
      <c r="AJ949" s="2002"/>
      <c r="AK949" s="2002"/>
      <c r="AL949" s="2002"/>
      <c r="AM949" s="2002"/>
      <c r="AN949" s="2002"/>
      <c r="AO949" s="2002"/>
      <c r="AP949" s="2002"/>
      <c r="AQ949" s="2002"/>
      <c r="AR949" s="2002"/>
      <c r="AS949" s="2002"/>
      <c r="AT949" s="2002"/>
      <c r="AU949" s="2002"/>
      <c r="AV949" s="2002"/>
      <c r="AW949" s="2006"/>
    </row>
    <row r="950" spans="1:49" ht="12.95">
      <c r="A950" s="2010"/>
      <c r="B950" s="2001"/>
      <c r="C950" s="2001"/>
      <c r="D950" s="1998"/>
      <c r="E950" s="2018"/>
      <c r="F950" s="2001"/>
      <c r="G950" s="2001"/>
      <c r="H950" s="2001"/>
      <c r="I950" s="2000"/>
      <c r="J950" s="2001"/>
      <c r="K950" s="2002"/>
      <c r="L950" s="2002"/>
      <c r="M950" s="2002"/>
      <c r="N950" s="2002"/>
      <c r="O950" s="2002"/>
      <c r="P950" s="2002"/>
      <c r="Q950" s="2002"/>
      <c r="R950" s="2002"/>
      <c r="S950" s="2002"/>
      <c r="T950" s="2002"/>
      <c r="U950" s="2002"/>
      <c r="V950" s="2002"/>
      <c r="W950" s="2002"/>
      <c r="X950" s="2002"/>
      <c r="Y950" s="2002"/>
      <c r="Z950" s="2003"/>
      <c r="AA950" s="2002"/>
      <c r="AB950" s="2002"/>
      <c r="AC950" s="2002"/>
      <c r="AD950" s="2002"/>
      <c r="AE950" s="2002"/>
      <c r="AF950" s="2002"/>
      <c r="AG950" s="2002"/>
      <c r="AH950" s="2002"/>
      <c r="AI950" s="2002"/>
      <c r="AJ950" s="2002"/>
      <c r="AK950" s="2002"/>
      <c r="AL950" s="2002"/>
      <c r="AM950" s="2002"/>
      <c r="AN950" s="2002"/>
      <c r="AO950" s="2002"/>
      <c r="AP950" s="2002"/>
      <c r="AQ950" s="2002"/>
      <c r="AR950" s="2002"/>
      <c r="AS950" s="2002"/>
      <c r="AT950" s="2002"/>
      <c r="AU950" s="2002"/>
      <c r="AV950" s="2002"/>
      <c r="AW950" s="2006"/>
    </row>
    <row r="951" spans="1:49" ht="12.95">
      <c r="A951" s="2010"/>
      <c r="B951" s="2001"/>
      <c r="C951" s="2001"/>
      <c r="D951" s="1998"/>
      <c r="E951" s="2018"/>
      <c r="F951" s="2001"/>
      <c r="G951" s="2001"/>
      <c r="H951" s="2001"/>
      <c r="I951" s="2000"/>
      <c r="J951" s="2001"/>
      <c r="K951" s="2002"/>
      <c r="L951" s="2002"/>
      <c r="M951" s="2002"/>
      <c r="N951" s="2002"/>
      <c r="O951" s="2002"/>
      <c r="P951" s="2002"/>
      <c r="Q951" s="2002"/>
      <c r="R951" s="2002"/>
      <c r="S951" s="2002"/>
      <c r="T951" s="2002"/>
      <c r="U951" s="2002"/>
      <c r="V951" s="2002"/>
      <c r="W951" s="2002"/>
      <c r="X951" s="2002"/>
      <c r="Y951" s="2002"/>
      <c r="Z951" s="2003"/>
      <c r="AA951" s="2002"/>
      <c r="AB951" s="2002"/>
      <c r="AC951" s="2002"/>
      <c r="AD951" s="2002"/>
      <c r="AE951" s="2002"/>
      <c r="AF951" s="2002"/>
      <c r="AG951" s="2002"/>
      <c r="AH951" s="2002"/>
      <c r="AI951" s="2002"/>
      <c r="AJ951" s="2002"/>
      <c r="AK951" s="2002"/>
      <c r="AL951" s="2002"/>
      <c r="AM951" s="2002"/>
      <c r="AN951" s="2002"/>
      <c r="AO951" s="2002"/>
      <c r="AP951" s="2002"/>
      <c r="AQ951" s="2002"/>
      <c r="AR951" s="2002"/>
      <c r="AS951" s="2002"/>
      <c r="AT951" s="2002"/>
      <c r="AU951" s="2002"/>
      <c r="AV951" s="2002"/>
      <c r="AW951" s="2006"/>
    </row>
    <row r="952" spans="1:49" ht="12.95">
      <c r="A952" s="2010"/>
      <c r="B952" s="2001"/>
      <c r="C952" s="2001"/>
      <c r="D952" s="1998"/>
      <c r="E952" s="2018"/>
      <c r="F952" s="2001"/>
      <c r="G952" s="2001"/>
      <c r="H952" s="2001"/>
      <c r="I952" s="2000"/>
      <c r="J952" s="2001"/>
      <c r="K952" s="2002"/>
      <c r="L952" s="2002"/>
      <c r="M952" s="2002"/>
      <c r="N952" s="2002"/>
      <c r="O952" s="2002"/>
      <c r="P952" s="2002"/>
      <c r="Q952" s="2002"/>
      <c r="R952" s="2002"/>
      <c r="S952" s="2002"/>
      <c r="T952" s="2002"/>
      <c r="U952" s="2002"/>
      <c r="V952" s="2002"/>
      <c r="W952" s="2002"/>
      <c r="X952" s="2002"/>
      <c r="Y952" s="2002"/>
      <c r="Z952" s="2003"/>
      <c r="AA952" s="2002"/>
      <c r="AB952" s="2002"/>
      <c r="AC952" s="2002"/>
      <c r="AD952" s="2002"/>
      <c r="AE952" s="2002"/>
      <c r="AF952" s="2002"/>
      <c r="AG952" s="2002"/>
      <c r="AH952" s="2002"/>
      <c r="AI952" s="2002"/>
      <c r="AJ952" s="2002"/>
      <c r="AK952" s="2002"/>
      <c r="AL952" s="2002"/>
      <c r="AM952" s="2002"/>
      <c r="AN952" s="2002"/>
      <c r="AO952" s="2002"/>
      <c r="AP952" s="2002"/>
      <c r="AQ952" s="2002"/>
      <c r="AR952" s="2002"/>
      <c r="AS952" s="2002"/>
      <c r="AT952" s="2002"/>
      <c r="AU952" s="2002"/>
      <c r="AV952" s="2002"/>
      <c r="AW952" s="2006"/>
    </row>
    <row r="953" spans="1:49" ht="12.95">
      <c r="A953" s="2010"/>
      <c r="B953" s="2001"/>
      <c r="C953" s="2001"/>
      <c r="D953" s="1998"/>
      <c r="E953" s="2018"/>
      <c r="F953" s="2001"/>
      <c r="G953" s="2001"/>
      <c r="H953" s="2001"/>
      <c r="I953" s="2000"/>
      <c r="J953" s="2001"/>
      <c r="K953" s="2002"/>
      <c r="L953" s="2002"/>
      <c r="M953" s="2002"/>
      <c r="N953" s="2002"/>
      <c r="O953" s="2002"/>
      <c r="P953" s="2002"/>
      <c r="Q953" s="2002"/>
      <c r="R953" s="2002"/>
      <c r="S953" s="2002"/>
      <c r="T953" s="2002"/>
      <c r="U953" s="2002"/>
      <c r="V953" s="2002"/>
      <c r="W953" s="2002"/>
      <c r="X953" s="2002"/>
      <c r="Y953" s="2002"/>
      <c r="Z953" s="2003"/>
      <c r="AA953" s="2002"/>
      <c r="AB953" s="2002"/>
      <c r="AC953" s="2002"/>
      <c r="AD953" s="2002"/>
      <c r="AE953" s="2002"/>
      <c r="AF953" s="2002"/>
      <c r="AG953" s="2002"/>
      <c r="AH953" s="2002"/>
      <c r="AI953" s="2002"/>
      <c r="AJ953" s="2002"/>
      <c r="AK953" s="2002"/>
      <c r="AL953" s="2002"/>
      <c r="AM953" s="2002"/>
      <c r="AN953" s="2002"/>
      <c r="AO953" s="2002"/>
      <c r="AP953" s="2002"/>
      <c r="AQ953" s="2002"/>
      <c r="AR953" s="2002"/>
      <c r="AS953" s="2002"/>
      <c r="AT953" s="2002"/>
      <c r="AU953" s="2002"/>
      <c r="AV953" s="2002"/>
      <c r="AW953" s="2006"/>
    </row>
    <row r="954" spans="1:49" ht="12.95">
      <c r="A954" s="2010"/>
      <c r="B954" s="2001"/>
      <c r="C954" s="2001"/>
      <c r="D954" s="1998"/>
      <c r="E954" s="2018"/>
      <c r="F954" s="2001"/>
      <c r="G954" s="2001"/>
      <c r="H954" s="2001"/>
      <c r="I954" s="2000"/>
      <c r="J954" s="2001"/>
      <c r="K954" s="2002"/>
      <c r="L954" s="2002"/>
      <c r="M954" s="2002"/>
      <c r="N954" s="2002"/>
      <c r="O954" s="2002"/>
      <c r="P954" s="2002"/>
      <c r="Q954" s="2002"/>
      <c r="R954" s="2002"/>
      <c r="S954" s="2002"/>
      <c r="T954" s="2002"/>
      <c r="U954" s="2002"/>
      <c r="V954" s="2002"/>
      <c r="W954" s="2002"/>
      <c r="X954" s="2002"/>
      <c r="Y954" s="2002"/>
      <c r="Z954" s="2003"/>
      <c r="AA954" s="2002"/>
      <c r="AB954" s="2002"/>
      <c r="AC954" s="2002"/>
      <c r="AD954" s="2002"/>
      <c r="AE954" s="2002"/>
      <c r="AF954" s="2002"/>
      <c r="AG954" s="2002"/>
      <c r="AH954" s="2002"/>
      <c r="AI954" s="2002"/>
      <c r="AJ954" s="2002"/>
      <c r="AK954" s="2002"/>
      <c r="AL954" s="2002"/>
      <c r="AM954" s="2002"/>
      <c r="AN954" s="2002"/>
      <c r="AO954" s="2002"/>
      <c r="AP954" s="2002"/>
      <c r="AQ954" s="2002"/>
      <c r="AR954" s="2002"/>
      <c r="AS954" s="2002"/>
      <c r="AT954" s="2002"/>
      <c r="AU954" s="2002"/>
      <c r="AV954" s="2002"/>
      <c r="AW954" s="2006"/>
    </row>
    <row r="955" spans="1:49" ht="12.95">
      <c r="A955" s="2010"/>
      <c r="B955" s="2001"/>
      <c r="C955" s="2001"/>
      <c r="D955" s="1998"/>
      <c r="E955" s="2018"/>
      <c r="F955" s="2001"/>
      <c r="G955" s="2001"/>
      <c r="H955" s="2001"/>
      <c r="I955" s="2000"/>
      <c r="J955" s="2001"/>
      <c r="K955" s="2002"/>
      <c r="L955" s="2002"/>
      <c r="M955" s="2002"/>
      <c r="N955" s="2002"/>
      <c r="O955" s="2002"/>
      <c r="P955" s="2002"/>
      <c r="Q955" s="2002"/>
      <c r="R955" s="2002"/>
      <c r="S955" s="2002"/>
      <c r="T955" s="2002"/>
      <c r="U955" s="2002"/>
      <c r="V955" s="2002"/>
      <c r="W955" s="2002"/>
      <c r="X955" s="2002"/>
      <c r="Y955" s="2002"/>
      <c r="Z955" s="2003"/>
      <c r="AA955" s="2002"/>
      <c r="AB955" s="2002"/>
      <c r="AC955" s="2002"/>
      <c r="AD955" s="2002"/>
      <c r="AE955" s="2002"/>
      <c r="AF955" s="2002"/>
      <c r="AG955" s="2002"/>
      <c r="AH955" s="2002"/>
      <c r="AI955" s="2002"/>
      <c r="AJ955" s="2002"/>
      <c r="AK955" s="2002"/>
      <c r="AL955" s="2002"/>
      <c r="AM955" s="2002"/>
      <c r="AN955" s="2002"/>
      <c r="AO955" s="2002"/>
      <c r="AP955" s="2002"/>
      <c r="AQ955" s="2002"/>
      <c r="AR955" s="2002"/>
      <c r="AS955" s="2002"/>
      <c r="AT955" s="2002"/>
      <c r="AU955" s="2002"/>
      <c r="AV955" s="2002"/>
      <c r="AW955" s="2006"/>
    </row>
    <row r="956" spans="1:49" ht="12.95">
      <c r="A956" s="2010"/>
      <c r="B956" s="2001"/>
      <c r="C956" s="2001"/>
      <c r="D956" s="1998"/>
      <c r="E956" s="2018"/>
      <c r="F956" s="2001"/>
      <c r="G956" s="2001"/>
      <c r="H956" s="2001"/>
      <c r="I956" s="2000"/>
      <c r="J956" s="2001"/>
      <c r="K956" s="2002"/>
      <c r="L956" s="2002"/>
      <c r="M956" s="2002"/>
      <c r="N956" s="2002"/>
      <c r="O956" s="2002"/>
      <c r="P956" s="2002"/>
      <c r="Q956" s="2002"/>
      <c r="R956" s="2002"/>
      <c r="S956" s="2002"/>
      <c r="T956" s="2002"/>
      <c r="U956" s="2002"/>
      <c r="V956" s="2002"/>
      <c r="W956" s="2002"/>
      <c r="X956" s="2002"/>
      <c r="Y956" s="2002"/>
      <c r="Z956" s="2003"/>
      <c r="AA956" s="2002"/>
      <c r="AB956" s="2002"/>
      <c r="AC956" s="2002"/>
      <c r="AD956" s="2002"/>
      <c r="AE956" s="2002"/>
      <c r="AF956" s="2002"/>
      <c r="AG956" s="2002"/>
      <c r="AH956" s="2002"/>
      <c r="AI956" s="2002"/>
      <c r="AJ956" s="2002"/>
      <c r="AK956" s="2002"/>
      <c r="AL956" s="2002"/>
      <c r="AM956" s="2002"/>
      <c r="AN956" s="2002"/>
      <c r="AO956" s="2002"/>
      <c r="AP956" s="2002"/>
      <c r="AQ956" s="2002"/>
      <c r="AR956" s="2002"/>
      <c r="AS956" s="2002"/>
      <c r="AT956" s="2002"/>
      <c r="AU956" s="2002"/>
      <c r="AV956" s="2002"/>
      <c r="AW956" s="2006"/>
    </row>
    <row r="957" spans="1:49" ht="12.95">
      <c r="A957" s="2010"/>
      <c r="B957" s="2001"/>
      <c r="C957" s="2001"/>
      <c r="D957" s="1998"/>
      <c r="E957" s="2018"/>
      <c r="F957" s="2001"/>
      <c r="G957" s="2001"/>
      <c r="H957" s="2001"/>
      <c r="I957" s="2000"/>
      <c r="J957" s="2001"/>
      <c r="K957" s="2002"/>
      <c r="L957" s="2002"/>
      <c r="M957" s="2002"/>
      <c r="N957" s="2002"/>
      <c r="O957" s="2002"/>
      <c r="P957" s="2002"/>
      <c r="Q957" s="2002"/>
      <c r="R957" s="2002"/>
      <c r="S957" s="2002"/>
      <c r="T957" s="2002"/>
      <c r="U957" s="2002"/>
      <c r="V957" s="2002"/>
      <c r="W957" s="2002"/>
      <c r="X957" s="2002"/>
      <c r="Y957" s="2002"/>
      <c r="Z957" s="2003"/>
      <c r="AA957" s="2002"/>
      <c r="AB957" s="2002"/>
      <c r="AC957" s="2002"/>
      <c r="AD957" s="2002"/>
      <c r="AE957" s="2002"/>
      <c r="AF957" s="2002"/>
      <c r="AG957" s="2002"/>
      <c r="AH957" s="2002"/>
      <c r="AI957" s="2002"/>
      <c r="AJ957" s="2002"/>
      <c r="AK957" s="2002"/>
      <c r="AL957" s="2002"/>
      <c r="AM957" s="2002"/>
      <c r="AN957" s="2002"/>
      <c r="AO957" s="2002"/>
      <c r="AP957" s="2002"/>
      <c r="AQ957" s="2002"/>
      <c r="AR957" s="2002"/>
      <c r="AS957" s="2002"/>
      <c r="AT957" s="2002"/>
      <c r="AU957" s="2002"/>
      <c r="AV957" s="2002"/>
      <c r="AW957" s="2006"/>
    </row>
    <row r="958" spans="1:49" ht="12.95">
      <c r="A958" s="2010"/>
      <c r="B958" s="2001"/>
      <c r="C958" s="2001"/>
      <c r="D958" s="1998"/>
      <c r="E958" s="2018"/>
      <c r="F958" s="2001"/>
      <c r="G958" s="2001"/>
      <c r="H958" s="2001"/>
      <c r="I958" s="2000"/>
      <c r="J958" s="2001"/>
      <c r="K958" s="2002"/>
      <c r="L958" s="2002"/>
      <c r="M958" s="2002"/>
      <c r="N958" s="2002"/>
      <c r="O958" s="2002"/>
      <c r="P958" s="2002"/>
      <c r="Q958" s="2002"/>
      <c r="R958" s="2002"/>
      <c r="S958" s="2002"/>
      <c r="T958" s="2002"/>
      <c r="U958" s="2002"/>
      <c r="V958" s="2002"/>
      <c r="W958" s="2002"/>
      <c r="X958" s="2002"/>
      <c r="Y958" s="2002"/>
      <c r="Z958" s="2003"/>
      <c r="AA958" s="2002"/>
      <c r="AB958" s="2002"/>
      <c r="AC958" s="2002"/>
      <c r="AD958" s="2002"/>
      <c r="AE958" s="2002"/>
      <c r="AF958" s="2002"/>
      <c r="AG958" s="2002"/>
      <c r="AH958" s="2002"/>
      <c r="AI958" s="2002"/>
      <c r="AJ958" s="2002"/>
      <c r="AK958" s="2002"/>
      <c r="AL958" s="2002"/>
      <c r="AM958" s="2002"/>
      <c r="AN958" s="2002"/>
      <c r="AO958" s="2002"/>
      <c r="AP958" s="2002"/>
      <c r="AQ958" s="2002"/>
      <c r="AR958" s="2002"/>
      <c r="AS958" s="2002"/>
      <c r="AT958" s="2002"/>
      <c r="AU958" s="2002"/>
      <c r="AV958" s="2002"/>
      <c r="AW958" s="2006"/>
    </row>
    <row r="959" spans="1:49" ht="12.95">
      <c r="A959" s="2010"/>
      <c r="B959" s="2001"/>
      <c r="C959" s="2001"/>
      <c r="D959" s="1998"/>
      <c r="E959" s="2018"/>
      <c r="F959" s="2001"/>
      <c r="G959" s="2001"/>
      <c r="H959" s="2001"/>
      <c r="I959" s="2000"/>
      <c r="J959" s="2001"/>
      <c r="K959" s="2002"/>
      <c r="L959" s="2002"/>
      <c r="M959" s="2002"/>
      <c r="N959" s="2002"/>
      <c r="O959" s="2002"/>
      <c r="P959" s="2002"/>
      <c r="Q959" s="2002"/>
      <c r="R959" s="2002"/>
      <c r="S959" s="2002"/>
      <c r="T959" s="2002"/>
      <c r="U959" s="2002"/>
      <c r="V959" s="2002"/>
      <c r="W959" s="2002"/>
      <c r="X959" s="2002"/>
      <c r="Y959" s="2002"/>
      <c r="Z959" s="2003"/>
      <c r="AA959" s="2002"/>
      <c r="AB959" s="2002"/>
      <c r="AC959" s="2002"/>
      <c r="AD959" s="2002"/>
      <c r="AE959" s="2002"/>
      <c r="AF959" s="2002"/>
      <c r="AG959" s="2002"/>
      <c r="AH959" s="2002"/>
      <c r="AI959" s="2002"/>
      <c r="AJ959" s="2002"/>
      <c r="AK959" s="2002"/>
      <c r="AL959" s="2002"/>
      <c r="AM959" s="2002"/>
      <c r="AN959" s="2002"/>
      <c r="AO959" s="2002"/>
      <c r="AP959" s="2002"/>
      <c r="AQ959" s="2002"/>
      <c r="AR959" s="2002"/>
      <c r="AS959" s="2002"/>
      <c r="AT959" s="2002"/>
      <c r="AU959" s="2002"/>
      <c r="AV959" s="2002"/>
      <c r="AW959" s="2006"/>
    </row>
    <row r="960" spans="1:49" ht="12.95">
      <c r="A960" s="2010"/>
      <c r="B960" s="2001"/>
      <c r="C960" s="2001"/>
      <c r="D960" s="1998"/>
      <c r="E960" s="2018"/>
      <c r="F960" s="2001"/>
      <c r="G960" s="2001"/>
      <c r="H960" s="2001"/>
      <c r="I960" s="2000"/>
      <c r="J960" s="2001"/>
      <c r="K960" s="2002"/>
      <c r="L960" s="2002"/>
      <c r="M960" s="2002"/>
      <c r="N960" s="2002"/>
      <c r="O960" s="2002"/>
      <c r="P960" s="2002"/>
      <c r="Q960" s="2002"/>
      <c r="R960" s="2002"/>
      <c r="S960" s="2002"/>
      <c r="T960" s="2002"/>
      <c r="U960" s="2002"/>
      <c r="V960" s="2002"/>
      <c r="W960" s="2002"/>
      <c r="X960" s="2002"/>
      <c r="Y960" s="2002"/>
      <c r="Z960" s="2003"/>
      <c r="AA960" s="2002"/>
      <c r="AB960" s="2002"/>
      <c r="AC960" s="2002"/>
      <c r="AD960" s="2002"/>
      <c r="AE960" s="2002"/>
      <c r="AF960" s="2002"/>
      <c r="AG960" s="2002"/>
      <c r="AH960" s="2002"/>
      <c r="AI960" s="2002"/>
      <c r="AJ960" s="2002"/>
      <c r="AK960" s="2002"/>
      <c r="AL960" s="2002"/>
      <c r="AM960" s="2002"/>
      <c r="AN960" s="2002"/>
      <c r="AO960" s="2002"/>
      <c r="AP960" s="2002"/>
      <c r="AQ960" s="2002"/>
      <c r="AR960" s="2002"/>
      <c r="AS960" s="2002"/>
      <c r="AT960" s="2002"/>
      <c r="AU960" s="2002"/>
      <c r="AV960" s="2002"/>
      <c r="AW960" s="2006"/>
    </row>
    <row r="961" spans="1:49" ht="12.95">
      <c r="A961" s="2010"/>
      <c r="B961" s="2001"/>
      <c r="C961" s="2001"/>
      <c r="D961" s="1998"/>
      <c r="E961" s="2018"/>
      <c r="F961" s="2001"/>
      <c r="G961" s="2001"/>
      <c r="H961" s="2001"/>
      <c r="I961" s="2000"/>
      <c r="J961" s="2001"/>
      <c r="K961" s="2002"/>
      <c r="L961" s="2002"/>
      <c r="M961" s="2002"/>
      <c r="N961" s="2002"/>
      <c r="O961" s="2002"/>
      <c r="P961" s="2002"/>
      <c r="Q961" s="2002"/>
      <c r="R961" s="2002"/>
      <c r="S961" s="2002"/>
      <c r="T961" s="2002"/>
      <c r="U961" s="2002"/>
      <c r="V961" s="2002"/>
      <c r="W961" s="2002"/>
      <c r="X961" s="2002"/>
      <c r="Y961" s="2002"/>
      <c r="Z961" s="2003"/>
      <c r="AA961" s="2002"/>
      <c r="AB961" s="2002"/>
      <c r="AC961" s="2002"/>
      <c r="AD961" s="2002"/>
      <c r="AE961" s="2002"/>
      <c r="AF961" s="2002"/>
      <c r="AG961" s="2002"/>
      <c r="AH961" s="2002"/>
      <c r="AI961" s="2002"/>
      <c r="AJ961" s="2002"/>
      <c r="AK961" s="2002"/>
      <c r="AL961" s="2002"/>
      <c r="AM961" s="2002"/>
      <c r="AN961" s="2002"/>
      <c r="AO961" s="2002"/>
      <c r="AP961" s="2002"/>
      <c r="AQ961" s="2002"/>
      <c r="AR961" s="2002"/>
      <c r="AS961" s="2002"/>
      <c r="AT961" s="2002"/>
      <c r="AU961" s="2002"/>
      <c r="AV961" s="2002"/>
      <c r="AW961" s="2006"/>
    </row>
    <row r="962" spans="1:49" ht="12.95">
      <c r="A962" s="2010"/>
      <c r="B962" s="2001"/>
      <c r="C962" s="2001"/>
      <c r="D962" s="1998"/>
      <c r="E962" s="2018"/>
      <c r="F962" s="2001"/>
      <c r="G962" s="2001"/>
      <c r="H962" s="2001"/>
      <c r="I962" s="2000"/>
      <c r="J962" s="2001"/>
      <c r="K962" s="2002"/>
      <c r="L962" s="2002"/>
      <c r="M962" s="2002"/>
      <c r="N962" s="2002"/>
      <c r="O962" s="2002"/>
      <c r="P962" s="2002"/>
      <c r="Q962" s="2002"/>
      <c r="R962" s="2002"/>
      <c r="S962" s="2002"/>
      <c r="T962" s="2002"/>
      <c r="U962" s="2002"/>
      <c r="V962" s="2002"/>
      <c r="W962" s="2002"/>
      <c r="X962" s="2002"/>
      <c r="Y962" s="2002"/>
      <c r="Z962" s="2003"/>
      <c r="AA962" s="2002"/>
      <c r="AB962" s="2002"/>
      <c r="AC962" s="2002"/>
      <c r="AD962" s="2002"/>
      <c r="AE962" s="2002"/>
      <c r="AF962" s="2002"/>
      <c r="AG962" s="2002"/>
      <c r="AH962" s="2002"/>
      <c r="AI962" s="2002"/>
      <c r="AJ962" s="2002"/>
      <c r="AK962" s="2002"/>
      <c r="AL962" s="2002"/>
      <c r="AM962" s="2002"/>
      <c r="AN962" s="2002"/>
      <c r="AO962" s="2002"/>
      <c r="AP962" s="2002"/>
      <c r="AQ962" s="2002"/>
      <c r="AR962" s="2002"/>
      <c r="AS962" s="2002"/>
      <c r="AT962" s="2002"/>
      <c r="AU962" s="2002"/>
      <c r="AV962" s="2002"/>
      <c r="AW962" s="2006"/>
    </row>
    <row r="963" spans="1:49" ht="12.95">
      <c r="A963" s="2010"/>
      <c r="B963" s="2001"/>
      <c r="C963" s="2001"/>
      <c r="D963" s="1998"/>
      <c r="E963" s="2018"/>
      <c r="F963" s="2001"/>
      <c r="G963" s="2001"/>
      <c r="H963" s="2001"/>
      <c r="I963" s="2000"/>
      <c r="J963" s="2001"/>
      <c r="K963" s="2002"/>
      <c r="L963" s="2002"/>
      <c r="M963" s="2002"/>
      <c r="N963" s="2002"/>
      <c r="O963" s="2002"/>
      <c r="P963" s="2002"/>
      <c r="Q963" s="2002"/>
      <c r="R963" s="2002"/>
      <c r="S963" s="2002"/>
      <c r="T963" s="2002"/>
      <c r="U963" s="2002"/>
      <c r="V963" s="2002"/>
      <c r="W963" s="2002"/>
      <c r="X963" s="2002"/>
      <c r="Y963" s="2002"/>
      <c r="Z963" s="2003"/>
      <c r="AA963" s="2002"/>
      <c r="AB963" s="2002"/>
      <c r="AC963" s="2002"/>
      <c r="AD963" s="2002"/>
      <c r="AE963" s="2002"/>
      <c r="AF963" s="2002"/>
      <c r="AG963" s="2002"/>
      <c r="AH963" s="2002"/>
      <c r="AI963" s="2002"/>
      <c r="AJ963" s="2002"/>
      <c r="AK963" s="2002"/>
      <c r="AL963" s="2002"/>
      <c r="AM963" s="2002"/>
      <c r="AN963" s="2002"/>
      <c r="AO963" s="2002"/>
      <c r="AP963" s="2002"/>
      <c r="AQ963" s="2002"/>
      <c r="AR963" s="2002"/>
      <c r="AS963" s="2002"/>
      <c r="AT963" s="2002"/>
      <c r="AU963" s="2002"/>
      <c r="AV963" s="2002"/>
      <c r="AW963" s="2006"/>
    </row>
    <row r="964" spans="1:49" ht="12.95">
      <c r="A964" s="2010"/>
      <c r="B964" s="2001"/>
      <c r="C964" s="2001"/>
      <c r="D964" s="1998"/>
      <c r="E964" s="2018"/>
      <c r="F964" s="2001"/>
      <c r="G964" s="2001"/>
      <c r="H964" s="2001"/>
      <c r="I964" s="2000"/>
      <c r="J964" s="2001"/>
      <c r="K964" s="2002"/>
      <c r="L964" s="2002"/>
      <c r="M964" s="2002"/>
      <c r="N964" s="2002"/>
      <c r="O964" s="2002"/>
      <c r="P964" s="2002"/>
      <c r="Q964" s="2002"/>
      <c r="R964" s="2002"/>
      <c r="S964" s="2002"/>
      <c r="T964" s="2002"/>
      <c r="U964" s="2002"/>
      <c r="V964" s="2002"/>
      <c r="W964" s="2002"/>
      <c r="X964" s="2002"/>
      <c r="Y964" s="2002"/>
      <c r="Z964" s="2003"/>
      <c r="AA964" s="2002"/>
      <c r="AB964" s="2002"/>
      <c r="AC964" s="2002"/>
      <c r="AD964" s="2002"/>
      <c r="AE964" s="2002"/>
      <c r="AF964" s="2002"/>
      <c r="AG964" s="2002"/>
      <c r="AH964" s="2002"/>
      <c r="AI964" s="2002"/>
      <c r="AJ964" s="2002"/>
      <c r="AK964" s="2002"/>
      <c r="AL964" s="2002"/>
      <c r="AM964" s="2002"/>
      <c r="AN964" s="2002"/>
      <c r="AO964" s="2002"/>
      <c r="AP964" s="2002"/>
      <c r="AQ964" s="2002"/>
      <c r="AR964" s="2002"/>
      <c r="AS964" s="2002"/>
      <c r="AT964" s="2002"/>
      <c r="AU964" s="2002"/>
      <c r="AV964" s="2002"/>
      <c r="AW964" s="2006"/>
    </row>
    <row r="965" spans="1:49" ht="12.95">
      <c r="A965" s="2010"/>
      <c r="B965" s="2001"/>
      <c r="C965" s="2001"/>
      <c r="D965" s="1998"/>
      <c r="E965" s="2018"/>
      <c r="F965" s="2001"/>
      <c r="G965" s="2001"/>
      <c r="H965" s="2001"/>
      <c r="I965" s="2000"/>
      <c r="J965" s="2001"/>
      <c r="K965" s="2002"/>
      <c r="L965" s="2002"/>
      <c r="M965" s="2002"/>
      <c r="N965" s="2002"/>
      <c r="O965" s="2002"/>
      <c r="P965" s="2002"/>
      <c r="Q965" s="2002"/>
      <c r="R965" s="2002"/>
      <c r="S965" s="2002"/>
      <c r="T965" s="2002"/>
      <c r="U965" s="2002"/>
      <c r="V965" s="2002"/>
      <c r="W965" s="2002"/>
      <c r="X965" s="2002"/>
      <c r="Y965" s="2002"/>
      <c r="Z965" s="2003"/>
      <c r="AA965" s="2002"/>
      <c r="AB965" s="2002"/>
      <c r="AC965" s="2002"/>
      <c r="AD965" s="2002"/>
      <c r="AE965" s="2002"/>
      <c r="AF965" s="2002"/>
      <c r="AG965" s="2002"/>
      <c r="AH965" s="2002"/>
      <c r="AI965" s="2002"/>
      <c r="AJ965" s="2002"/>
      <c r="AK965" s="2002"/>
      <c r="AL965" s="2002"/>
      <c r="AM965" s="2002"/>
      <c r="AN965" s="2002"/>
      <c r="AO965" s="2002"/>
      <c r="AP965" s="2002"/>
      <c r="AQ965" s="2002"/>
      <c r="AR965" s="2002"/>
      <c r="AS965" s="2002"/>
      <c r="AT965" s="2002"/>
      <c r="AU965" s="2002"/>
      <c r="AV965" s="2002"/>
      <c r="AW965" s="2006"/>
    </row>
    <row r="966" spans="1:49" ht="12.95">
      <c r="A966" s="2010"/>
      <c r="B966" s="2001"/>
      <c r="C966" s="2001"/>
      <c r="D966" s="1998"/>
      <c r="E966" s="2018"/>
      <c r="F966" s="2001"/>
      <c r="G966" s="2001"/>
      <c r="H966" s="2001"/>
      <c r="I966" s="2000"/>
      <c r="J966" s="2001"/>
      <c r="K966" s="2002"/>
      <c r="L966" s="2002"/>
      <c r="M966" s="2002"/>
      <c r="N966" s="2002"/>
      <c r="O966" s="2002"/>
      <c r="P966" s="2002"/>
      <c r="Q966" s="2002"/>
      <c r="R966" s="2002"/>
      <c r="S966" s="2002"/>
      <c r="T966" s="2002"/>
      <c r="U966" s="2002"/>
      <c r="V966" s="2002"/>
      <c r="W966" s="2002"/>
      <c r="X966" s="2002"/>
      <c r="Y966" s="2002"/>
      <c r="Z966" s="2003"/>
      <c r="AA966" s="2002"/>
      <c r="AB966" s="2002"/>
      <c r="AC966" s="2002"/>
      <c r="AD966" s="2002"/>
      <c r="AE966" s="2002"/>
      <c r="AF966" s="2002"/>
      <c r="AG966" s="2002"/>
      <c r="AH966" s="2002"/>
      <c r="AI966" s="2002"/>
      <c r="AJ966" s="2002"/>
      <c r="AK966" s="2002"/>
      <c r="AL966" s="2002"/>
      <c r="AM966" s="2002"/>
      <c r="AN966" s="2002"/>
      <c r="AO966" s="2002"/>
      <c r="AP966" s="2002"/>
      <c r="AQ966" s="2002"/>
      <c r="AR966" s="2002"/>
      <c r="AS966" s="2002"/>
      <c r="AT966" s="2002"/>
      <c r="AU966" s="2002"/>
      <c r="AV966" s="2002"/>
      <c r="AW966" s="2006"/>
    </row>
    <row r="967" spans="1:49" ht="12.95">
      <c r="A967" s="2010"/>
      <c r="B967" s="2001"/>
      <c r="C967" s="2001"/>
      <c r="D967" s="1998"/>
      <c r="E967" s="2018"/>
      <c r="F967" s="2001"/>
      <c r="G967" s="2001"/>
      <c r="H967" s="2001"/>
      <c r="I967" s="2000"/>
      <c r="J967" s="2001"/>
      <c r="K967" s="2002"/>
      <c r="L967" s="2002"/>
      <c r="M967" s="2002"/>
      <c r="N967" s="2002"/>
      <c r="O967" s="2002"/>
      <c r="P967" s="2002"/>
      <c r="Q967" s="2002"/>
      <c r="R967" s="2002"/>
      <c r="S967" s="2002"/>
      <c r="T967" s="2002"/>
      <c r="U967" s="2002"/>
      <c r="V967" s="2002"/>
      <c r="W967" s="2002"/>
      <c r="X967" s="2002"/>
      <c r="Y967" s="2002"/>
      <c r="Z967" s="2003"/>
      <c r="AA967" s="2002"/>
      <c r="AB967" s="2002"/>
      <c r="AC967" s="2002"/>
      <c r="AD967" s="2002"/>
      <c r="AE967" s="2002"/>
      <c r="AF967" s="2002"/>
      <c r="AG967" s="2002"/>
      <c r="AH967" s="2002"/>
      <c r="AI967" s="2002"/>
      <c r="AJ967" s="2002"/>
      <c r="AK967" s="2002"/>
      <c r="AL967" s="2002"/>
      <c r="AM967" s="2002"/>
      <c r="AN967" s="2002"/>
      <c r="AO967" s="2002"/>
      <c r="AP967" s="2002"/>
      <c r="AQ967" s="2002"/>
      <c r="AR967" s="2002"/>
      <c r="AS967" s="2002"/>
      <c r="AT967" s="2002"/>
      <c r="AU967" s="2002"/>
      <c r="AV967" s="2002"/>
      <c r="AW967" s="2006"/>
    </row>
    <row r="968" spans="1:49" ht="12.95">
      <c r="A968" s="2010"/>
      <c r="B968" s="2001"/>
      <c r="C968" s="2001"/>
      <c r="D968" s="1998"/>
      <c r="E968" s="2018"/>
      <c r="F968" s="2001"/>
      <c r="G968" s="2001"/>
      <c r="H968" s="2001"/>
      <c r="I968" s="2000"/>
      <c r="J968" s="2001"/>
      <c r="K968" s="2002"/>
      <c r="L968" s="2002"/>
      <c r="M968" s="2002"/>
      <c r="N968" s="2002"/>
      <c r="O968" s="2002"/>
      <c r="P968" s="2002"/>
      <c r="Q968" s="2002"/>
      <c r="R968" s="2002"/>
      <c r="S968" s="2002"/>
      <c r="T968" s="2002"/>
      <c r="U968" s="2002"/>
      <c r="V968" s="2002"/>
      <c r="W968" s="2002"/>
      <c r="X968" s="2002"/>
      <c r="Y968" s="2002"/>
      <c r="Z968" s="2003"/>
      <c r="AA968" s="2002"/>
      <c r="AB968" s="2002"/>
      <c r="AC968" s="2002"/>
      <c r="AD968" s="2002"/>
      <c r="AE968" s="2002"/>
      <c r="AF968" s="2002"/>
      <c r="AG968" s="2002"/>
      <c r="AH968" s="2002"/>
      <c r="AI968" s="2002"/>
      <c r="AJ968" s="2002"/>
      <c r="AK968" s="2002"/>
      <c r="AL968" s="2002"/>
      <c r="AM968" s="2002"/>
      <c r="AN968" s="2002"/>
      <c r="AO968" s="2002"/>
      <c r="AP968" s="2002"/>
      <c r="AQ968" s="2002"/>
      <c r="AR968" s="2002"/>
      <c r="AS968" s="2002"/>
      <c r="AT968" s="2002"/>
      <c r="AU968" s="2002"/>
      <c r="AV968" s="2002"/>
      <c r="AW968" s="2006"/>
    </row>
    <row r="969" spans="1:49" ht="12.95">
      <c r="A969" s="2010"/>
      <c r="B969" s="2001"/>
      <c r="C969" s="2001"/>
      <c r="D969" s="1998"/>
      <c r="E969" s="2018"/>
      <c r="F969" s="2001"/>
      <c r="G969" s="2001"/>
      <c r="H969" s="2001"/>
      <c r="I969" s="2000"/>
      <c r="J969" s="2001"/>
      <c r="K969" s="2002"/>
      <c r="L969" s="2002"/>
      <c r="M969" s="2002"/>
      <c r="N969" s="2002"/>
      <c r="O969" s="2002"/>
      <c r="P969" s="2002"/>
      <c r="Q969" s="2002"/>
      <c r="R969" s="2002"/>
      <c r="S969" s="2002"/>
      <c r="T969" s="2002"/>
      <c r="U969" s="2002"/>
      <c r="V969" s="2002"/>
      <c r="W969" s="2002"/>
      <c r="X969" s="2002"/>
      <c r="Y969" s="2002"/>
      <c r="Z969" s="2003"/>
      <c r="AA969" s="2002"/>
      <c r="AB969" s="2002"/>
      <c r="AC969" s="2002"/>
      <c r="AD969" s="2002"/>
      <c r="AE969" s="2002"/>
      <c r="AF969" s="2002"/>
      <c r="AG969" s="2002"/>
      <c r="AH969" s="2002"/>
      <c r="AI969" s="2002"/>
      <c r="AJ969" s="2002"/>
      <c r="AK969" s="2002"/>
      <c r="AL969" s="2002"/>
      <c r="AM969" s="2002"/>
      <c r="AN969" s="2002"/>
      <c r="AO969" s="2002"/>
      <c r="AP969" s="2002"/>
      <c r="AQ969" s="2002"/>
      <c r="AR969" s="2002"/>
      <c r="AS969" s="2002"/>
      <c r="AT969" s="2002"/>
      <c r="AU969" s="2002"/>
      <c r="AV969" s="2002"/>
      <c r="AW969" s="2006"/>
    </row>
    <row r="970" spans="1:49" ht="12.95">
      <c r="A970" s="2010"/>
      <c r="B970" s="2001"/>
      <c r="C970" s="2001"/>
      <c r="D970" s="1998"/>
      <c r="E970" s="2018"/>
      <c r="F970" s="2001"/>
      <c r="G970" s="2001"/>
      <c r="H970" s="2001"/>
      <c r="I970" s="2000"/>
      <c r="J970" s="2001"/>
      <c r="K970" s="2002"/>
      <c r="L970" s="2002"/>
      <c r="M970" s="2002"/>
      <c r="N970" s="2002"/>
      <c r="O970" s="2002"/>
      <c r="P970" s="2002"/>
      <c r="Q970" s="2002"/>
      <c r="R970" s="2002"/>
      <c r="S970" s="2002"/>
      <c r="T970" s="2002"/>
      <c r="U970" s="2002"/>
      <c r="V970" s="2002"/>
      <c r="W970" s="2002"/>
      <c r="X970" s="2002"/>
      <c r="Y970" s="2002"/>
      <c r="Z970" s="2003"/>
      <c r="AA970" s="2002"/>
      <c r="AB970" s="2002"/>
      <c r="AC970" s="2002"/>
      <c r="AD970" s="2002"/>
      <c r="AE970" s="2002"/>
      <c r="AF970" s="2002"/>
      <c r="AG970" s="2002"/>
      <c r="AH970" s="2002"/>
      <c r="AI970" s="2002"/>
      <c r="AJ970" s="2002"/>
      <c r="AK970" s="2002"/>
      <c r="AL970" s="2002"/>
      <c r="AM970" s="2002"/>
      <c r="AN970" s="2002"/>
      <c r="AO970" s="2002"/>
      <c r="AP970" s="2002"/>
      <c r="AQ970" s="2002"/>
      <c r="AR970" s="2002"/>
      <c r="AS970" s="2002"/>
      <c r="AT970" s="2002"/>
      <c r="AU970" s="2002"/>
      <c r="AV970" s="2002"/>
      <c r="AW970" s="2006"/>
    </row>
    <row r="971" spans="1:49" ht="12.95">
      <c r="A971" s="2010"/>
      <c r="B971" s="2001"/>
      <c r="C971" s="2001"/>
      <c r="D971" s="1998"/>
      <c r="E971" s="2018"/>
      <c r="F971" s="2001"/>
      <c r="G971" s="2001"/>
      <c r="H971" s="2001"/>
      <c r="I971" s="2000"/>
      <c r="J971" s="2001"/>
      <c r="K971" s="2002"/>
      <c r="L971" s="2002"/>
      <c r="M971" s="2002"/>
      <c r="N971" s="2002"/>
      <c r="O971" s="2002"/>
      <c r="P971" s="2002"/>
      <c r="Q971" s="2002"/>
      <c r="R971" s="2002"/>
      <c r="S971" s="2002"/>
      <c r="T971" s="2002"/>
      <c r="U971" s="2002"/>
      <c r="V971" s="2002"/>
      <c r="W971" s="2002"/>
      <c r="X971" s="2002"/>
      <c r="Y971" s="2002"/>
      <c r="Z971" s="2003"/>
      <c r="AA971" s="2002"/>
      <c r="AB971" s="2002"/>
      <c r="AC971" s="2002"/>
      <c r="AD971" s="2002"/>
      <c r="AE971" s="2002"/>
      <c r="AF971" s="2002"/>
      <c r="AG971" s="2002"/>
      <c r="AH971" s="2002"/>
      <c r="AI971" s="2002"/>
      <c r="AJ971" s="2002"/>
      <c r="AK971" s="2002"/>
      <c r="AL971" s="2002"/>
      <c r="AM971" s="2002"/>
      <c r="AN971" s="2002"/>
      <c r="AO971" s="2002"/>
      <c r="AP971" s="2002"/>
      <c r="AQ971" s="2002"/>
      <c r="AR971" s="2002"/>
      <c r="AS971" s="2002"/>
      <c r="AT971" s="2002"/>
      <c r="AU971" s="2002"/>
      <c r="AV971" s="2002"/>
      <c r="AW971" s="2006"/>
    </row>
    <row r="972" spans="1:49" ht="12.95">
      <c r="A972" s="2010"/>
      <c r="B972" s="2001"/>
      <c r="C972" s="2001"/>
      <c r="D972" s="1998"/>
      <c r="E972" s="2018"/>
      <c r="F972" s="2001"/>
      <c r="G972" s="2001"/>
      <c r="H972" s="2001"/>
      <c r="I972" s="2000"/>
      <c r="J972" s="2001"/>
      <c r="K972" s="2002"/>
      <c r="L972" s="2002"/>
      <c r="M972" s="2002"/>
      <c r="N972" s="2002"/>
      <c r="O972" s="2002"/>
      <c r="P972" s="2002"/>
      <c r="Q972" s="2002"/>
      <c r="R972" s="2002"/>
      <c r="S972" s="2002"/>
      <c r="T972" s="2002"/>
      <c r="U972" s="2002"/>
      <c r="V972" s="2002"/>
      <c r="W972" s="2002"/>
      <c r="X972" s="2002"/>
      <c r="Y972" s="2002"/>
      <c r="Z972" s="2003"/>
      <c r="AA972" s="2002"/>
      <c r="AB972" s="2002"/>
      <c r="AC972" s="2002"/>
      <c r="AD972" s="2002"/>
      <c r="AE972" s="2002"/>
      <c r="AF972" s="2002"/>
      <c r="AG972" s="2002"/>
      <c r="AH972" s="2002"/>
      <c r="AI972" s="2002"/>
      <c r="AJ972" s="2002"/>
      <c r="AK972" s="2002"/>
      <c r="AL972" s="2002"/>
      <c r="AM972" s="2002"/>
      <c r="AN972" s="2002"/>
      <c r="AO972" s="2002"/>
      <c r="AP972" s="2002"/>
      <c r="AQ972" s="2002"/>
      <c r="AR972" s="2002"/>
      <c r="AS972" s="2002"/>
      <c r="AT972" s="2002"/>
      <c r="AU972" s="2002"/>
      <c r="AV972" s="2002"/>
      <c r="AW972" s="2006"/>
    </row>
    <row r="973" spans="1:49" ht="12.95">
      <c r="A973" s="2010"/>
      <c r="B973" s="2001"/>
      <c r="C973" s="2001"/>
      <c r="D973" s="1998"/>
      <c r="E973" s="2018"/>
      <c r="F973" s="2001"/>
      <c r="G973" s="2001"/>
      <c r="H973" s="2001"/>
      <c r="I973" s="2000"/>
      <c r="J973" s="2001"/>
      <c r="K973" s="2002"/>
      <c r="L973" s="2002"/>
      <c r="M973" s="2002"/>
      <c r="N973" s="2002"/>
      <c r="O973" s="2002"/>
      <c r="P973" s="2002"/>
      <c r="Q973" s="2002"/>
      <c r="R973" s="2002"/>
      <c r="S973" s="2002"/>
      <c r="T973" s="2002"/>
      <c r="U973" s="2002"/>
      <c r="V973" s="2002"/>
      <c r="W973" s="2002"/>
      <c r="X973" s="2002"/>
      <c r="Y973" s="2002"/>
      <c r="Z973" s="2003"/>
      <c r="AA973" s="2002"/>
      <c r="AB973" s="2002"/>
      <c r="AC973" s="2002"/>
      <c r="AD973" s="2002"/>
      <c r="AE973" s="2002"/>
      <c r="AF973" s="2002"/>
      <c r="AG973" s="2002"/>
      <c r="AH973" s="2002"/>
      <c r="AI973" s="2002"/>
      <c r="AJ973" s="2002"/>
      <c r="AK973" s="2002"/>
      <c r="AL973" s="2002"/>
      <c r="AM973" s="2002"/>
      <c r="AN973" s="2002"/>
      <c r="AO973" s="2002"/>
      <c r="AP973" s="2002"/>
      <c r="AQ973" s="2002"/>
      <c r="AR973" s="2002"/>
      <c r="AS973" s="2002"/>
      <c r="AT973" s="2002"/>
      <c r="AU973" s="2002"/>
      <c r="AV973" s="2002"/>
      <c r="AW973" s="2006"/>
    </row>
    <row r="974" spans="1:49" ht="12.95">
      <c r="A974" s="2010"/>
      <c r="B974" s="2001"/>
      <c r="C974" s="2001"/>
      <c r="D974" s="1998"/>
      <c r="E974" s="2018"/>
      <c r="F974" s="2001"/>
      <c r="G974" s="2001"/>
      <c r="H974" s="2001"/>
      <c r="I974" s="2000"/>
      <c r="J974" s="2001"/>
      <c r="K974" s="2002"/>
      <c r="L974" s="2002"/>
      <c r="M974" s="2002"/>
      <c r="N974" s="2002"/>
      <c r="O974" s="2002"/>
      <c r="P974" s="2002"/>
      <c r="Q974" s="2002"/>
      <c r="R974" s="2002"/>
      <c r="S974" s="2002"/>
      <c r="T974" s="2002"/>
      <c r="U974" s="2002"/>
      <c r="V974" s="2002"/>
      <c r="W974" s="2002"/>
      <c r="X974" s="2002"/>
      <c r="Y974" s="2002"/>
      <c r="Z974" s="2003"/>
      <c r="AA974" s="2002"/>
      <c r="AB974" s="2002"/>
      <c r="AC974" s="2002"/>
      <c r="AD974" s="2002"/>
      <c r="AE974" s="2002"/>
      <c r="AF974" s="2002"/>
      <c r="AG974" s="2002"/>
      <c r="AH974" s="2002"/>
      <c r="AI974" s="2002"/>
      <c r="AJ974" s="2002"/>
      <c r="AK974" s="2002"/>
      <c r="AL974" s="2002"/>
      <c r="AM974" s="2002"/>
      <c r="AN974" s="2002"/>
      <c r="AO974" s="2002"/>
      <c r="AP974" s="2002"/>
      <c r="AQ974" s="2002"/>
      <c r="AR974" s="2002"/>
      <c r="AS974" s="2002"/>
      <c r="AT974" s="2002"/>
      <c r="AU974" s="2002"/>
      <c r="AV974" s="2002"/>
      <c r="AW974" s="2006"/>
    </row>
    <row r="975" spans="1:49" ht="12.95">
      <c r="A975" s="2010"/>
      <c r="B975" s="2001"/>
      <c r="C975" s="2001"/>
      <c r="D975" s="1998"/>
      <c r="E975" s="2018"/>
      <c r="F975" s="2001"/>
      <c r="G975" s="2001"/>
      <c r="H975" s="2001"/>
      <c r="I975" s="2000"/>
      <c r="J975" s="2001"/>
      <c r="K975" s="2002"/>
      <c r="L975" s="2002"/>
      <c r="M975" s="2002"/>
      <c r="N975" s="2002"/>
      <c r="O975" s="2002"/>
      <c r="P975" s="2002"/>
      <c r="Q975" s="2002"/>
      <c r="R975" s="2002"/>
      <c r="S975" s="2002"/>
      <c r="T975" s="2002"/>
      <c r="U975" s="2002"/>
      <c r="V975" s="2002"/>
      <c r="W975" s="2002"/>
      <c r="X975" s="2002"/>
      <c r="Y975" s="2002"/>
      <c r="Z975" s="2003"/>
      <c r="AA975" s="2002"/>
      <c r="AB975" s="2002"/>
      <c r="AC975" s="2002"/>
      <c r="AD975" s="2002"/>
      <c r="AE975" s="2002"/>
      <c r="AF975" s="2002"/>
      <c r="AG975" s="2002"/>
      <c r="AH975" s="2002"/>
      <c r="AI975" s="2002"/>
      <c r="AJ975" s="2002"/>
      <c r="AK975" s="2002"/>
      <c r="AL975" s="2002"/>
      <c r="AM975" s="2002"/>
      <c r="AN975" s="2002"/>
      <c r="AO975" s="2002"/>
      <c r="AP975" s="2002"/>
      <c r="AQ975" s="2002"/>
      <c r="AR975" s="2002"/>
      <c r="AS975" s="2002"/>
      <c r="AT975" s="2002"/>
      <c r="AU975" s="2002"/>
      <c r="AV975" s="2002"/>
      <c r="AW975" s="2006"/>
    </row>
    <row r="976" spans="1:49" ht="12.95">
      <c r="A976" s="2010"/>
      <c r="B976" s="2001"/>
      <c r="C976" s="2001"/>
      <c r="D976" s="1998"/>
      <c r="E976" s="2018"/>
      <c r="F976" s="2001"/>
      <c r="G976" s="2001"/>
      <c r="H976" s="2001"/>
      <c r="I976" s="2000"/>
      <c r="J976" s="2001"/>
      <c r="K976" s="2002"/>
      <c r="L976" s="2002"/>
      <c r="M976" s="2002"/>
      <c r="N976" s="2002"/>
      <c r="O976" s="2002"/>
      <c r="P976" s="2002"/>
      <c r="Q976" s="2002"/>
      <c r="R976" s="2002"/>
      <c r="S976" s="2002"/>
      <c r="T976" s="2002"/>
      <c r="U976" s="2002"/>
      <c r="V976" s="2002"/>
      <c r="W976" s="2002"/>
      <c r="X976" s="2002"/>
      <c r="Y976" s="2002"/>
      <c r="Z976" s="2003"/>
      <c r="AA976" s="2002"/>
      <c r="AB976" s="2002"/>
      <c r="AC976" s="2002"/>
      <c r="AD976" s="2002"/>
      <c r="AE976" s="2002"/>
      <c r="AF976" s="2002"/>
      <c r="AG976" s="2002"/>
      <c r="AH976" s="2002"/>
      <c r="AI976" s="2002"/>
      <c r="AJ976" s="2002"/>
      <c r="AK976" s="2002"/>
      <c r="AL976" s="2002"/>
      <c r="AM976" s="2002"/>
      <c r="AN976" s="2002"/>
      <c r="AO976" s="2002"/>
      <c r="AP976" s="2002"/>
      <c r="AQ976" s="2002"/>
      <c r="AR976" s="2002"/>
      <c r="AS976" s="2002"/>
      <c r="AT976" s="2002"/>
      <c r="AU976" s="2002"/>
      <c r="AV976" s="2002"/>
      <c r="AW976" s="2006"/>
    </row>
    <row r="977" spans="1:49" ht="12.95">
      <c r="A977" s="2010"/>
      <c r="B977" s="2001"/>
      <c r="C977" s="2001"/>
      <c r="D977" s="1998"/>
      <c r="E977" s="2018"/>
      <c r="F977" s="2001"/>
      <c r="G977" s="2001"/>
      <c r="H977" s="2001"/>
      <c r="I977" s="2000"/>
      <c r="J977" s="2001"/>
      <c r="K977" s="2002"/>
      <c r="L977" s="2002"/>
      <c r="M977" s="2002"/>
      <c r="N977" s="2002"/>
      <c r="O977" s="2002"/>
      <c r="P977" s="2002"/>
      <c r="Q977" s="2002"/>
      <c r="R977" s="2002"/>
      <c r="S977" s="2002"/>
      <c r="T977" s="2002"/>
      <c r="U977" s="2002"/>
      <c r="V977" s="2002"/>
      <c r="W977" s="2002"/>
      <c r="X977" s="2002"/>
      <c r="Y977" s="2002"/>
      <c r="Z977" s="2003"/>
      <c r="AA977" s="2002"/>
      <c r="AB977" s="2002"/>
      <c r="AC977" s="2002"/>
      <c r="AD977" s="2002"/>
      <c r="AE977" s="2002"/>
      <c r="AF977" s="2002"/>
      <c r="AG977" s="2002"/>
      <c r="AH977" s="2002"/>
      <c r="AI977" s="2002"/>
      <c r="AJ977" s="2002"/>
      <c r="AK977" s="2002"/>
      <c r="AL977" s="2002"/>
      <c r="AM977" s="2002"/>
      <c r="AN977" s="2002"/>
      <c r="AO977" s="2002"/>
      <c r="AP977" s="2002"/>
      <c r="AQ977" s="2002"/>
      <c r="AR977" s="2002"/>
      <c r="AS977" s="2002"/>
      <c r="AT977" s="2002"/>
      <c r="AU977" s="2002"/>
      <c r="AV977" s="2002"/>
      <c r="AW977" s="2006"/>
    </row>
    <row r="978" spans="1:49" ht="12.95">
      <c r="A978" s="2010"/>
      <c r="B978" s="2001"/>
      <c r="C978" s="2001"/>
      <c r="D978" s="1998"/>
      <c r="E978" s="2018"/>
      <c r="F978" s="2001"/>
      <c r="G978" s="2001"/>
      <c r="H978" s="2001"/>
      <c r="I978" s="2000"/>
      <c r="J978" s="2001"/>
      <c r="K978" s="2002"/>
      <c r="L978" s="2002"/>
      <c r="M978" s="2002"/>
      <c r="N978" s="2002"/>
      <c r="O978" s="2002"/>
      <c r="P978" s="2002"/>
      <c r="Q978" s="2002"/>
      <c r="R978" s="2002"/>
      <c r="S978" s="2002"/>
      <c r="T978" s="2002"/>
      <c r="U978" s="2002"/>
      <c r="V978" s="2002"/>
      <c r="W978" s="2002"/>
      <c r="X978" s="2002"/>
      <c r="Y978" s="2002"/>
      <c r="Z978" s="2003"/>
      <c r="AA978" s="2002"/>
      <c r="AB978" s="2002"/>
      <c r="AC978" s="2002"/>
      <c r="AD978" s="2002"/>
      <c r="AE978" s="2002"/>
      <c r="AF978" s="2002"/>
      <c r="AG978" s="2002"/>
      <c r="AH978" s="2002"/>
      <c r="AI978" s="2002"/>
      <c r="AJ978" s="2002"/>
      <c r="AK978" s="2002"/>
      <c r="AL978" s="2002"/>
      <c r="AM978" s="2002"/>
      <c r="AN978" s="2002"/>
      <c r="AO978" s="2002"/>
      <c r="AP978" s="2002"/>
      <c r="AQ978" s="2002"/>
      <c r="AR978" s="2002"/>
      <c r="AS978" s="2002"/>
      <c r="AT978" s="2002"/>
      <c r="AU978" s="2002"/>
      <c r="AV978" s="2002"/>
      <c r="AW978" s="2006"/>
    </row>
    <row r="979" spans="1:49" ht="12.95">
      <c r="A979" s="2010"/>
      <c r="B979" s="2001"/>
      <c r="C979" s="2001"/>
      <c r="D979" s="1998"/>
      <c r="E979" s="2018"/>
      <c r="F979" s="2001"/>
      <c r="G979" s="2001"/>
      <c r="H979" s="2001"/>
      <c r="I979" s="2000"/>
      <c r="J979" s="2001"/>
      <c r="K979" s="2002"/>
      <c r="L979" s="2002"/>
      <c r="M979" s="2002"/>
      <c r="N979" s="2002"/>
      <c r="O979" s="2002"/>
      <c r="P979" s="2002"/>
      <c r="Q979" s="2002"/>
      <c r="R979" s="2002"/>
      <c r="S979" s="2002"/>
      <c r="T979" s="2002"/>
      <c r="U979" s="2002"/>
      <c r="V979" s="2002"/>
      <c r="W979" s="2002"/>
      <c r="X979" s="2002"/>
      <c r="Y979" s="2002"/>
      <c r="Z979" s="2003"/>
      <c r="AA979" s="2002"/>
      <c r="AB979" s="2002"/>
      <c r="AC979" s="2002"/>
      <c r="AD979" s="2002"/>
      <c r="AE979" s="2002"/>
      <c r="AF979" s="2002"/>
      <c r="AG979" s="2002"/>
      <c r="AH979" s="2002"/>
      <c r="AI979" s="2002"/>
      <c r="AJ979" s="2002"/>
      <c r="AK979" s="2002"/>
      <c r="AL979" s="2002"/>
      <c r="AM979" s="2002"/>
      <c r="AN979" s="2002"/>
      <c r="AO979" s="2002"/>
      <c r="AP979" s="2002"/>
      <c r="AQ979" s="2002"/>
      <c r="AR979" s="2002"/>
      <c r="AS979" s="2002"/>
      <c r="AT979" s="2002"/>
      <c r="AU979" s="2002"/>
      <c r="AV979" s="2002"/>
      <c r="AW979" s="2006"/>
    </row>
    <row r="980" spans="1:49" ht="12.95">
      <c r="A980" s="2010"/>
      <c r="B980" s="2001"/>
      <c r="C980" s="2001"/>
      <c r="D980" s="1998"/>
      <c r="E980" s="2018"/>
      <c r="F980" s="2001"/>
      <c r="G980" s="2001"/>
      <c r="H980" s="2001"/>
      <c r="I980" s="2000"/>
      <c r="J980" s="2001"/>
      <c r="K980" s="2002"/>
      <c r="L980" s="2002"/>
      <c r="M980" s="2002"/>
      <c r="N980" s="2002"/>
      <c r="O980" s="2002"/>
      <c r="P980" s="2002"/>
      <c r="Q980" s="2002"/>
      <c r="R980" s="2002"/>
      <c r="S980" s="2002"/>
      <c r="T980" s="2002"/>
      <c r="U980" s="2002"/>
      <c r="V980" s="2002"/>
      <c r="W980" s="2002"/>
      <c r="X980" s="2002"/>
      <c r="Y980" s="2002"/>
      <c r="Z980" s="2003"/>
      <c r="AA980" s="2002"/>
      <c r="AB980" s="2002"/>
      <c r="AC980" s="2002"/>
      <c r="AD980" s="2002"/>
      <c r="AE980" s="2002"/>
      <c r="AF980" s="2002"/>
      <c r="AG980" s="2002"/>
      <c r="AH980" s="2002"/>
      <c r="AI980" s="2002"/>
      <c r="AJ980" s="2002"/>
      <c r="AK980" s="2002"/>
      <c r="AL980" s="2002"/>
      <c r="AM980" s="2002"/>
      <c r="AN980" s="2002"/>
      <c r="AO980" s="2002"/>
      <c r="AP980" s="2002"/>
      <c r="AQ980" s="2002"/>
      <c r="AR980" s="2002"/>
      <c r="AS980" s="2002"/>
      <c r="AT980" s="2002"/>
      <c r="AU980" s="2002"/>
      <c r="AV980" s="2002"/>
      <c r="AW980" s="2006"/>
    </row>
    <row r="981" spans="1:49" ht="12.95">
      <c r="A981" s="2010"/>
      <c r="B981" s="2001"/>
      <c r="C981" s="2001"/>
      <c r="D981" s="1998"/>
      <c r="E981" s="2018"/>
      <c r="F981" s="2001"/>
      <c r="G981" s="2001"/>
      <c r="H981" s="2001"/>
      <c r="I981" s="2000"/>
      <c r="J981" s="2001"/>
      <c r="K981" s="2002"/>
      <c r="L981" s="2002"/>
      <c r="M981" s="2002"/>
      <c r="N981" s="2002"/>
      <c r="O981" s="2002"/>
      <c r="P981" s="2002"/>
      <c r="Q981" s="2002"/>
      <c r="R981" s="2002"/>
      <c r="S981" s="2002"/>
      <c r="T981" s="2002"/>
      <c r="U981" s="2002"/>
      <c r="V981" s="2002"/>
      <c r="W981" s="2002"/>
      <c r="X981" s="2002"/>
      <c r="Y981" s="2002"/>
      <c r="Z981" s="2003"/>
      <c r="AA981" s="2002"/>
      <c r="AB981" s="2002"/>
      <c r="AC981" s="2002"/>
      <c r="AD981" s="2002"/>
      <c r="AE981" s="2002"/>
      <c r="AF981" s="2002"/>
      <c r="AG981" s="2002"/>
      <c r="AH981" s="2002"/>
      <c r="AI981" s="2002"/>
      <c r="AJ981" s="2002"/>
      <c r="AK981" s="2002"/>
      <c r="AL981" s="2002"/>
      <c r="AM981" s="2002"/>
      <c r="AN981" s="2002"/>
      <c r="AO981" s="2002"/>
      <c r="AP981" s="2002"/>
      <c r="AQ981" s="2002"/>
      <c r="AR981" s="2002"/>
      <c r="AS981" s="2002"/>
      <c r="AT981" s="2002"/>
      <c r="AU981" s="2002"/>
      <c r="AV981" s="2002"/>
      <c r="AW981" s="2006"/>
    </row>
    <row r="982" spans="1:49" ht="12.95">
      <c r="A982" s="2010"/>
      <c r="B982" s="2001"/>
      <c r="C982" s="2001"/>
      <c r="D982" s="1998"/>
      <c r="E982" s="2018"/>
      <c r="F982" s="2001"/>
      <c r="G982" s="2001"/>
      <c r="H982" s="2001"/>
      <c r="I982" s="2000"/>
      <c r="J982" s="2001"/>
      <c r="K982" s="2002"/>
      <c r="L982" s="2002"/>
      <c r="M982" s="2002"/>
      <c r="N982" s="2002"/>
      <c r="O982" s="2002"/>
      <c r="P982" s="2002"/>
      <c r="Q982" s="2002"/>
      <c r="R982" s="2002"/>
      <c r="S982" s="2002"/>
      <c r="T982" s="2002"/>
      <c r="U982" s="2002"/>
      <c r="V982" s="2002"/>
      <c r="W982" s="2002"/>
      <c r="X982" s="2002"/>
      <c r="Y982" s="2002"/>
      <c r="Z982" s="2003"/>
      <c r="AA982" s="2002"/>
      <c r="AB982" s="2002"/>
      <c r="AC982" s="2002"/>
      <c r="AD982" s="2002"/>
      <c r="AE982" s="2002"/>
      <c r="AF982" s="2002"/>
      <c r="AG982" s="2002"/>
      <c r="AH982" s="2002"/>
      <c r="AI982" s="2002"/>
      <c r="AJ982" s="2002"/>
      <c r="AK982" s="2002"/>
      <c r="AL982" s="2002"/>
      <c r="AM982" s="2002"/>
      <c r="AN982" s="2002"/>
      <c r="AO982" s="2002"/>
      <c r="AP982" s="2002"/>
      <c r="AQ982" s="2002"/>
      <c r="AR982" s="2002"/>
      <c r="AS982" s="2002"/>
      <c r="AT982" s="2002"/>
      <c r="AU982" s="2002"/>
      <c r="AV982" s="2002"/>
      <c r="AW982" s="2006"/>
    </row>
    <row r="983" spans="1:49" ht="12.95">
      <c r="A983" s="2010"/>
      <c r="B983" s="2001"/>
      <c r="C983" s="2001"/>
      <c r="D983" s="1998"/>
      <c r="E983" s="2018"/>
      <c r="F983" s="2001"/>
      <c r="G983" s="2001"/>
      <c r="H983" s="2001"/>
      <c r="I983" s="2000"/>
      <c r="J983" s="2001"/>
      <c r="K983" s="2002"/>
      <c r="L983" s="2002"/>
      <c r="M983" s="2002"/>
      <c r="N983" s="2002"/>
      <c r="O983" s="2002"/>
      <c r="P983" s="2002"/>
      <c r="Q983" s="2002"/>
      <c r="R983" s="2002"/>
      <c r="S983" s="2002"/>
      <c r="T983" s="2002"/>
      <c r="U983" s="2002"/>
      <c r="V983" s="2002"/>
      <c r="W983" s="2002"/>
      <c r="X983" s="2002"/>
      <c r="Y983" s="2002"/>
      <c r="Z983" s="2003"/>
      <c r="AA983" s="2002"/>
      <c r="AB983" s="2002"/>
      <c r="AC983" s="2002"/>
      <c r="AD983" s="2002"/>
      <c r="AE983" s="2002"/>
      <c r="AF983" s="2002"/>
      <c r="AG983" s="2002"/>
      <c r="AH983" s="2002"/>
      <c r="AI983" s="2002"/>
      <c r="AJ983" s="2002"/>
      <c r="AK983" s="2002"/>
      <c r="AL983" s="2002"/>
      <c r="AM983" s="2002"/>
      <c r="AN983" s="2002"/>
      <c r="AO983" s="2002"/>
      <c r="AP983" s="2002"/>
      <c r="AQ983" s="2002"/>
      <c r="AR983" s="2002"/>
      <c r="AS983" s="2002"/>
      <c r="AT983" s="2002"/>
      <c r="AU983" s="2002"/>
      <c r="AV983" s="2002"/>
      <c r="AW983" s="2006"/>
    </row>
    <row r="984" spans="1:49" ht="12.95">
      <c r="A984" s="2010"/>
      <c r="B984" s="2001"/>
      <c r="C984" s="2001"/>
      <c r="D984" s="1998"/>
      <c r="E984" s="2018"/>
      <c r="F984" s="2001"/>
      <c r="G984" s="2001"/>
      <c r="H984" s="2001"/>
      <c r="I984" s="2000"/>
      <c r="J984" s="2001"/>
      <c r="K984" s="2002"/>
      <c r="L984" s="2002"/>
      <c r="M984" s="2002"/>
      <c r="N984" s="2002"/>
      <c r="O984" s="2002"/>
      <c r="P984" s="2002"/>
      <c r="Q984" s="2002"/>
      <c r="R984" s="2002"/>
      <c r="S984" s="2002"/>
      <c r="T984" s="2002"/>
      <c r="U984" s="2002"/>
      <c r="V984" s="2002"/>
      <c r="W984" s="2002"/>
      <c r="X984" s="2002"/>
      <c r="Y984" s="2002"/>
      <c r="Z984" s="2003"/>
      <c r="AA984" s="2002"/>
      <c r="AB984" s="2002"/>
      <c r="AC984" s="2002"/>
      <c r="AD984" s="2002"/>
      <c r="AE984" s="2002"/>
      <c r="AF984" s="2002"/>
      <c r="AG984" s="2002"/>
      <c r="AH984" s="2002"/>
      <c r="AI984" s="2002"/>
      <c r="AJ984" s="2002"/>
      <c r="AK984" s="2002"/>
      <c r="AL984" s="2002"/>
      <c r="AM984" s="2002"/>
      <c r="AN984" s="2002"/>
      <c r="AO984" s="2002"/>
      <c r="AP984" s="2002"/>
      <c r="AQ984" s="2002"/>
      <c r="AR984" s="2002"/>
      <c r="AS984" s="2002"/>
      <c r="AT984" s="2002"/>
      <c r="AU984" s="2002"/>
      <c r="AV984" s="2002"/>
      <c r="AW984" s="2006"/>
    </row>
    <row r="985" spans="1:49" ht="12.95">
      <c r="A985" s="2010"/>
      <c r="B985" s="2001"/>
      <c r="C985" s="2001"/>
      <c r="D985" s="1998"/>
      <c r="E985" s="2018"/>
      <c r="F985" s="2001"/>
      <c r="G985" s="2001"/>
      <c r="H985" s="2001"/>
      <c r="I985" s="2000"/>
      <c r="J985" s="2001"/>
      <c r="K985" s="2002"/>
      <c r="L985" s="2002"/>
      <c r="M985" s="2002"/>
      <c r="N985" s="2002"/>
      <c r="O985" s="2002"/>
      <c r="P985" s="2002"/>
      <c r="Q985" s="2002"/>
      <c r="R985" s="2002"/>
      <c r="S985" s="2002"/>
      <c r="T985" s="2002"/>
      <c r="U985" s="2002"/>
      <c r="V985" s="2002"/>
      <c r="W985" s="2002"/>
      <c r="X985" s="2002"/>
      <c r="Y985" s="2002"/>
      <c r="Z985" s="2003"/>
      <c r="AA985" s="2002"/>
      <c r="AB985" s="2002"/>
      <c r="AC985" s="2002"/>
      <c r="AD985" s="2002"/>
      <c r="AE985" s="2002"/>
      <c r="AF985" s="2002"/>
      <c r="AG985" s="2002"/>
      <c r="AH985" s="2002"/>
      <c r="AI985" s="2002"/>
      <c r="AJ985" s="2002"/>
      <c r="AK985" s="2002"/>
      <c r="AL985" s="2002"/>
      <c r="AM985" s="2002"/>
      <c r="AN985" s="2002"/>
      <c r="AO985" s="2002"/>
      <c r="AP985" s="2002"/>
      <c r="AQ985" s="2002"/>
      <c r="AR985" s="2002"/>
      <c r="AS985" s="2002"/>
      <c r="AT985" s="2002"/>
      <c r="AU985" s="2002"/>
      <c r="AV985" s="2002"/>
      <c r="AW985" s="2006"/>
    </row>
    <row r="986" spans="1:49" ht="12.95">
      <c r="A986" s="2010"/>
      <c r="B986" s="2001"/>
      <c r="C986" s="2001"/>
      <c r="D986" s="1998"/>
      <c r="E986" s="2018"/>
      <c r="F986" s="2001"/>
      <c r="G986" s="2001"/>
      <c r="H986" s="2001"/>
      <c r="I986" s="2000"/>
      <c r="J986" s="2001"/>
      <c r="K986" s="2002"/>
      <c r="L986" s="2002"/>
      <c r="M986" s="2002"/>
      <c r="N986" s="2002"/>
      <c r="O986" s="2002"/>
      <c r="P986" s="2002"/>
      <c r="Q986" s="2002"/>
      <c r="R986" s="2002"/>
      <c r="S986" s="2002"/>
      <c r="T986" s="2002"/>
      <c r="U986" s="2002"/>
      <c r="V986" s="2002"/>
      <c r="W986" s="2002"/>
      <c r="X986" s="2002"/>
      <c r="Y986" s="2002"/>
      <c r="Z986" s="2003"/>
      <c r="AA986" s="2002"/>
      <c r="AB986" s="2002"/>
      <c r="AC986" s="2002"/>
      <c r="AD986" s="2002"/>
      <c r="AE986" s="2002"/>
      <c r="AF986" s="2002"/>
      <c r="AG986" s="2002"/>
      <c r="AH986" s="2002"/>
      <c r="AI986" s="2002"/>
      <c r="AJ986" s="2002"/>
      <c r="AK986" s="2002"/>
      <c r="AL986" s="2002"/>
      <c r="AM986" s="2002"/>
      <c r="AN986" s="2002"/>
      <c r="AO986" s="2002"/>
      <c r="AP986" s="2002"/>
      <c r="AQ986" s="2002"/>
      <c r="AR986" s="2002"/>
      <c r="AS986" s="2002"/>
      <c r="AT986" s="2002"/>
      <c r="AU986" s="2002"/>
      <c r="AV986" s="2002"/>
      <c r="AW986" s="2006"/>
    </row>
    <row r="987" spans="1:49" ht="12.95">
      <c r="A987" s="2010"/>
      <c r="B987" s="2001"/>
      <c r="C987" s="2001"/>
      <c r="D987" s="1998"/>
      <c r="E987" s="2018"/>
      <c r="F987" s="2001"/>
      <c r="G987" s="2001"/>
      <c r="H987" s="2001"/>
      <c r="I987" s="2000"/>
      <c r="J987" s="2001"/>
      <c r="K987" s="2002"/>
      <c r="L987" s="2002"/>
      <c r="M987" s="2002"/>
      <c r="N987" s="2002"/>
      <c r="O987" s="2002"/>
      <c r="P987" s="2002"/>
      <c r="Q987" s="2002"/>
      <c r="R987" s="2002"/>
      <c r="S987" s="2002"/>
      <c r="T987" s="2002"/>
      <c r="U987" s="2002"/>
      <c r="V987" s="2002"/>
      <c r="W987" s="2002"/>
      <c r="X987" s="2002"/>
      <c r="Y987" s="2002"/>
      <c r="Z987" s="2003"/>
      <c r="AA987" s="2002"/>
      <c r="AB987" s="2002"/>
      <c r="AC987" s="2002"/>
      <c r="AD987" s="2002"/>
      <c r="AE987" s="2002"/>
      <c r="AF987" s="2002"/>
      <c r="AG987" s="2002"/>
      <c r="AH987" s="2002"/>
      <c r="AI987" s="2002"/>
      <c r="AJ987" s="2002"/>
      <c r="AK987" s="2002"/>
      <c r="AL987" s="2002"/>
      <c r="AM987" s="2002"/>
      <c r="AN987" s="2002"/>
      <c r="AO987" s="2002"/>
      <c r="AP987" s="2002"/>
      <c r="AQ987" s="2002"/>
      <c r="AR987" s="2002"/>
      <c r="AS987" s="2002"/>
      <c r="AT987" s="2002"/>
      <c r="AU987" s="2002"/>
      <c r="AV987" s="2002"/>
      <c r="AW987" s="2006"/>
    </row>
    <row r="988" spans="1:49" ht="12.95">
      <c r="A988" s="2010"/>
      <c r="B988" s="2001"/>
      <c r="C988" s="2001"/>
      <c r="D988" s="1998"/>
      <c r="E988" s="2018"/>
      <c r="F988" s="2001"/>
      <c r="G988" s="2001"/>
      <c r="H988" s="2001"/>
      <c r="I988" s="2000"/>
      <c r="J988" s="2001"/>
      <c r="K988" s="2002"/>
      <c r="L988" s="2002"/>
      <c r="M988" s="2002"/>
      <c r="N988" s="2002"/>
      <c r="O988" s="2002"/>
      <c r="P988" s="2002"/>
      <c r="Q988" s="2002"/>
      <c r="R988" s="2002"/>
      <c r="S988" s="2002"/>
      <c r="T988" s="2002"/>
      <c r="U988" s="2002"/>
      <c r="V988" s="2002"/>
      <c r="W988" s="2002"/>
      <c r="X988" s="2002"/>
      <c r="Y988" s="2002"/>
      <c r="Z988" s="2003"/>
      <c r="AA988" s="2002"/>
      <c r="AB988" s="2002"/>
      <c r="AC988" s="2002"/>
      <c r="AD988" s="2002"/>
      <c r="AE988" s="2002"/>
      <c r="AF988" s="2002"/>
      <c r="AG988" s="2002"/>
      <c r="AH988" s="2002"/>
      <c r="AI988" s="2002"/>
      <c r="AJ988" s="2002"/>
      <c r="AK988" s="2002"/>
      <c r="AL988" s="2002"/>
      <c r="AM988" s="2002"/>
      <c r="AN988" s="2002"/>
      <c r="AO988" s="2002"/>
      <c r="AP988" s="2002"/>
      <c r="AQ988" s="2002"/>
      <c r="AR988" s="2002"/>
      <c r="AS988" s="2002"/>
      <c r="AT988" s="2002"/>
      <c r="AU988" s="2002"/>
      <c r="AV988" s="2002"/>
      <c r="AW988" s="2006"/>
    </row>
    <row r="989" spans="1:49" ht="12.95">
      <c r="A989" s="2010"/>
      <c r="B989" s="2001"/>
      <c r="C989" s="2001"/>
      <c r="D989" s="1998"/>
      <c r="E989" s="2018"/>
      <c r="F989" s="2001"/>
      <c r="G989" s="2001"/>
      <c r="H989" s="2001"/>
      <c r="I989" s="2000"/>
      <c r="J989" s="2001"/>
      <c r="K989" s="2002"/>
      <c r="L989" s="2002"/>
      <c r="M989" s="2002"/>
      <c r="N989" s="2002"/>
      <c r="O989" s="2002"/>
      <c r="P989" s="2002"/>
      <c r="Q989" s="2002"/>
      <c r="R989" s="2002"/>
      <c r="S989" s="2002"/>
      <c r="T989" s="2002"/>
      <c r="U989" s="2002"/>
      <c r="V989" s="2002"/>
      <c r="W989" s="2002"/>
      <c r="X989" s="2002"/>
      <c r="Y989" s="2002"/>
      <c r="Z989" s="2003"/>
      <c r="AA989" s="2002"/>
      <c r="AB989" s="2002"/>
      <c r="AC989" s="2002"/>
      <c r="AD989" s="2002"/>
      <c r="AE989" s="2002"/>
      <c r="AF989" s="2002"/>
      <c r="AG989" s="2002"/>
      <c r="AH989" s="2002"/>
      <c r="AI989" s="2002"/>
      <c r="AJ989" s="2002"/>
      <c r="AK989" s="2002"/>
      <c r="AL989" s="2002"/>
      <c r="AM989" s="2002"/>
      <c r="AN989" s="2002"/>
      <c r="AO989" s="2002"/>
      <c r="AP989" s="2002"/>
      <c r="AQ989" s="2002"/>
      <c r="AR989" s="2002"/>
      <c r="AS989" s="2002"/>
      <c r="AT989" s="2002"/>
      <c r="AU989" s="2002"/>
      <c r="AV989" s="2002"/>
      <c r="AW989" s="2006"/>
    </row>
    <row r="990" spans="1:49" ht="12.95">
      <c r="A990" s="2010"/>
      <c r="B990" s="2001"/>
      <c r="C990" s="2001"/>
      <c r="D990" s="1998"/>
      <c r="E990" s="2018"/>
      <c r="F990" s="2001"/>
      <c r="G990" s="2001"/>
      <c r="H990" s="2001"/>
      <c r="I990" s="2000"/>
      <c r="J990" s="2001"/>
      <c r="K990" s="2002"/>
      <c r="L990" s="2002"/>
      <c r="M990" s="2002"/>
      <c r="N990" s="2002"/>
      <c r="O990" s="2002"/>
      <c r="P990" s="2002"/>
      <c r="Q990" s="2002"/>
      <c r="R990" s="2002"/>
      <c r="S990" s="2002"/>
      <c r="T990" s="2002"/>
      <c r="U990" s="2002"/>
      <c r="V990" s="2002"/>
      <c r="W990" s="2002"/>
      <c r="X990" s="2002"/>
      <c r="Y990" s="2002"/>
      <c r="Z990" s="2003"/>
      <c r="AA990" s="2002"/>
      <c r="AB990" s="2002"/>
      <c r="AC990" s="2002"/>
      <c r="AD990" s="2002"/>
      <c r="AE990" s="2002"/>
      <c r="AF990" s="2002"/>
      <c r="AG990" s="2002"/>
      <c r="AH990" s="2002"/>
      <c r="AI990" s="2002"/>
      <c r="AJ990" s="2002"/>
      <c r="AK990" s="2002"/>
      <c r="AL990" s="2002"/>
      <c r="AM990" s="2002"/>
      <c r="AN990" s="2002"/>
      <c r="AO990" s="2002"/>
      <c r="AP990" s="2002"/>
      <c r="AQ990" s="2002"/>
      <c r="AR990" s="2002"/>
      <c r="AS990" s="2002"/>
      <c r="AT990" s="2002"/>
      <c r="AU990" s="2002"/>
      <c r="AV990" s="2002"/>
      <c r="AW990" s="2006"/>
    </row>
    <row r="991" spans="1:49" ht="12.95">
      <c r="A991" s="2010"/>
      <c r="B991" s="2001"/>
      <c r="C991" s="2001"/>
      <c r="D991" s="1998"/>
      <c r="E991" s="2018"/>
      <c r="F991" s="2001"/>
      <c r="G991" s="2001"/>
      <c r="H991" s="2001"/>
      <c r="I991" s="2000"/>
      <c r="J991" s="2001"/>
      <c r="K991" s="2002"/>
      <c r="L991" s="2002"/>
      <c r="M991" s="2002"/>
      <c r="N991" s="2002"/>
      <c r="O991" s="2002"/>
      <c r="P991" s="2002"/>
      <c r="Q991" s="2002"/>
      <c r="R991" s="2002"/>
      <c r="S991" s="2002"/>
      <c r="T991" s="2002"/>
      <c r="U991" s="2002"/>
      <c r="V991" s="2002"/>
      <c r="W991" s="2002"/>
      <c r="X991" s="2002"/>
      <c r="Y991" s="2002"/>
      <c r="Z991" s="2003"/>
      <c r="AA991" s="2002"/>
      <c r="AB991" s="2002"/>
      <c r="AC991" s="2002"/>
      <c r="AD991" s="2002"/>
      <c r="AE991" s="2002"/>
      <c r="AF991" s="2002"/>
      <c r="AG991" s="2002"/>
      <c r="AH991" s="2002"/>
      <c r="AI991" s="2002"/>
      <c r="AJ991" s="2002"/>
      <c r="AK991" s="2002"/>
      <c r="AL991" s="2002"/>
      <c r="AM991" s="2002"/>
      <c r="AN991" s="2002"/>
      <c r="AO991" s="2002"/>
      <c r="AP991" s="2002"/>
      <c r="AQ991" s="2002"/>
      <c r="AR991" s="2002"/>
      <c r="AS991" s="2002"/>
      <c r="AT991" s="2002"/>
      <c r="AU991" s="2002"/>
      <c r="AV991" s="2002"/>
      <c r="AW991" s="2006"/>
    </row>
    <row r="992" spans="1:49" ht="12.95">
      <c r="A992" s="2010"/>
      <c r="B992" s="2001"/>
      <c r="C992" s="2001"/>
      <c r="D992" s="1998"/>
      <c r="E992" s="2018"/>
      <c r="F992" s="2001"/>
      <c r="G992" s="2001"/>
      <c r="H992" s="2001"/>
      <c r="I992" s="2000"/>
      <c r="J992" s="2001"/>
      <c r="K992" s="2002"/>
      <c r="L992" s="2002"/>
      <c r="M992" s="2002"/>
      <c r="N992" s="2002"/>
      <c r="O992" s="2002"/>
      <c r="P992" s="2002"/>
      <c r="Q992" s="2002"/>
      <c r="R992" s="2002"/>
      <c r="S992" s="2002"/>
      <c r="T992" s="2002"/>
      <c r="U992" s="2002"/>
      <c r="V992" s="2002"/>
      <c r="W992" s="2002"/>
      <c r="X992" s="2002"/>
      <c r="Y992" s="2002"/>
      <c r="Z992" s="2003"/>
      <c r="AA992" s="2002"/>
      <c r="AB992" s="2002"/>
      <c r="AC992" s="2002"/>
      <c r="AD992" s="2002"/>
      <c r="AE992" s="2002"/>
      <c r="AF992" s="2002"/>
      <c r="AG992" s="2002"/>
      <c r="AH992" s="2002"/>
      <c r="AI992" s="2002"/>
      <c r="AJ992" s="2002"/>
      <c r="AK992" s="2002"/>
      <c r="AL992" s="2002"/>
      <c r="AM992" s="2002"/>
      <c r="AN992" s="2002"/>
      <c r="AO992" s="2002"/>
      <c r="AP992" s="2002"/>
      <c r="AQ992" s="2002"/>
      <c r="AR992" s="2002"/>
      <c r="AS992" s="2002"/>
      <c r="AT992" s="2002"/>
      <c r="AU992" s="2002"/>
      <c r="AV992" s="2002"/>
      <c r="AW992" s="2006"/>
    </row>
    <row r="993" spans="1:49" ht="12.95">
      <c r="A993" s="2010"/>
      <c r="B993" s="2001"/>
      <c r="C993" s="2001"/>
      <c r="D993" s="1998"/>
      <c r="E993" s="2018"/>
      <c r="F993" s="2001"/>
      <c r="G993" s="2001"/>
      <c r="H993" s="2001"/>
      <c r="I993" s="2000"/>
      <c r="J993" s="2001"/>
      <c r="K993" s="2002"/>
      <c r="L993" s="2002"/>
      <c r="M993" s="2002"/>
      <c r="N993" s="2002"/>
      <c r="O993" s="2002"/>
      <c r="P993" s="2002"/>
      <c r="Q993" s="2002"/>
      <c r="R993" s="2002"/>
      <c r="S993" s="2002"/>
      <c r="T993" s="2002"/>
      <c r="U993" s="2002"/>
      <c r="V993" s="2002"/>
      <c r="W993" s="2002"/>
      <c r="X993" s="2002"/>
      <c r="Y993" s="2002"/>
      <c r="Z993" s="2003"/>
      <c r="AA993" s="2002"/>
      <c r="AB993" s="2002"/>
      <c r="AC993" s="2002"/>
      <c r="AD993" s="2002"/>
      <c r="AE993" s="2002"/>
      <c r="AF993" s="2002"/>
      <c r="AG993" s="2002"/>
      <c r="AH993" s="2002"/>
      <c r="AI993" s="2002"/>
      <c r="AJ993" s="2002"/>
      <c r="AK993" s="2002"/>
      <c r="AL993" s="2002"/>
      <c r="AM993" s="2002"/>
      <c r="AN993" s="2002"/>
      <c r="AO993" s="2002"/>
      <c r="AP993" s="2002"/>
      <c r="AQ993" s="2002"/>
      <c r="AR993" s="2002"/>
      <c r="AS993" s="2002"/>
      <c r="AT993" s="2002"/>
      <c r="AU993" s="2002"/>
      <c r="AV993" s="2002"/>
      <c r="AW993" s="2006"/>
    </row>
    <row r="994" spans="1:49" ht="12.95">
      <c r="A994" s="2010"/>
      <c r="B994" s="2001"/>
      <c r="C994" s="2001"/>
      <c r="D994" s="1998"/>
      <c r="E994" s="2018"/>
      <c r="F994" s="2001"/>
      <c r="G994" s="2001"/>
      <c r="H994" s="2001"/>
      <c r="I994" s="2000"/>
      <c r="J994" s="2001"/>
      <c r="K994" s="2002"/>
      <c r="L994" s="2002"/>
      <c r="M994" s="2002"/>
      <c r="N994" s="2002"/>
      <c r="O994" s="2002"/>
      <c r="P994" s="2002"/>
      <c r="Q994" s="2002"/>
      <c r="R994" s="2002"/>
      <c r="S994" s="2002"/>
      <c r="T994" s="2002"/>
      <c r="U994" s="2002"/>
      <c r="V994" s="2002"/>
      <c r="W994" s="2002"/>
      <c r="X994" s="2002"/>
      <c r="Y994" s="2002"/>
      <c r="Z994" s="2003"/>
      <c r="AA994" s="2002"/>
      <c r="AB994" s="2002"/>
      <c r="AC994" s="2002"/>
      <c r="AD994" s="2002"/>
      <c r="AE994" s="2002"/>
      <c r="AF994" s="2002"/>
      <c r="AG994" s="2002"/>
      <c r="AH994" s="2002"/>
      <c r="AI994" s="2002"/>
      <c r="AJ994" s="2002"/>
      <c r="AK994" s="2002"/>
      <c r="AL994" s="2002"/>
      <c r="AM994" s="2002"/>
      <c r="AN994" s="2002"/>
      <c r="AO994" s="2002"/>
      <c r="AP994" s="2002"/>
      <c r="AQ994" s="2002"/>
      <c r="AR994" s="2002"/>
      <c r="AS994" s="2002"/>
      <c r="AT994" s="2002"/>
      <c r="AU994" s="2002"/>
      <c r="AV994" s="2002"/>
      <c r="AW994" s="2006"/>
    </row>
    <row r="995" spans="1:49" ht="12.95">
      <c r="A995" s="2010"/>
      <c r="B995" s="2001"/>
      <c r="C995" s="2001"/>
      <c r="D995" s="1998"/>
      <c r="E995" s="2018"/>
      <c r="F995" s="2001"/>
      <c r="G995" s="2001"/>
      <c r="H995" s="2001"/>
      <c r="I995" s="2000"/>
      <c r="J995" s="2001"/>
      <c r="K995" s="2002"/>
      <c r="L995" s="2002"/>
      <c r="M995" s="2002"/>
      <c r="N995" s="2002"/>
      <c r="O995" s="2002"/>
      <c r="P995" s="2002"/>
      <c r="Q995" s="2002"/>
      <c r="R995" s="2002"/>
      <c r="S995" s="2002"/>
      <c r="T995" s="2002"/>
      <c r="U995" s="2002"/>
      <c r="V995" s="2002"/>
      <c r="W995" s="2002"/>
      <c r="X995" s="2002"/>
      <c r="Y995" s="2002"/>
      <c r="Z995" s="2003"/>
      <c r="AA995" s="2002"/>
      <c r="AB995" s="2002"/>
      <c r="AC995" s="2002"/>
      <c r="AD995" s="2002"/>
      <c r="AE995" s="2002"/>
      <c r="AF995" s="2002"/>
      <c r="AG995" s="2002"/>
      <c r="AH995" s="2002"/>
      <c r="AI995" s="2002"/>
      <c r="AJ995" s="2002"/>
      <c r="AK995" s="2002"/>
      <c r="AL995" s="2002"/>
      <c r="AM995" s="2002"/>
      <c r="AN995" s="2002"/>
      <c r="AO995" s="2002"/>
      <c r="AP995" s="2002"/>
      <c r="AQ995" s="2002"/>
      <c r="AR995" s="2002"/>
      <c r="AS995" s="2002"/>
      <c r="AT995" s="2002"/>
      <c r="AU995" s="2002"/>
      <c r="AV995" s="2002"/>
      <c r="AW995" s="2006"/>
    </row>
    <row r="996" spans="1:49" ht="12.95">
      <c r="A996" s="2010"/>
      <c r="B996" s="2001"/>
      <c r="C996" s="2001"/>
      <c r="D996" s="1998"/>
      <c r="E996" s="2018"/>
      <c r="F996" s="2001"/>
      <c r="G996" s="2001"/>
      <c r="H996" s="2001"/>
      <c r="I996" s="2000"/>
      <c r="J996" s="2001"/>
      <c r="K996" s="2002"/>
      <c r="L996" s="2002"/>
      <c r="M996" s="2002"/>
      <c r="N996" s="2002"/>
      <c r="O996" s="2002"/>
      <c r="P996" s="2002"/>
      <c r="Q996" s="2002"/>
      <c r="R996" s="2002"/>
      <c r="S996" s="2002"/>
      <c r="T996" s="2002"/>
      <c r="U996" s="2002"/>
      <c r="V996" s="2002"/>
      <c r="W996" s="2002"/>
      <c r="X996" s="2002"/>
      <c r="Y996" s="2002"/>
      <c r="Z996" s="2003"/>
      <c r="AA996" s="2002"/>
      <c r="AB996" s="2002"/>
      <c r="AC996" s="2002"/>
      <c r="AD996" s="2002"/>
      <c r="AE996" s="2002"/>
      <c r="AF996" s="2002"/>
      <c r="AG996" s="2002"/>
      <c r="AH996" s="2002"/>
      <c r="AI996" s="2002"/>
      <c r="AJ996" s="2002"/>
      <c r="AK996" s="2002"/>
      <c r="AL996" s="2002"/>
      <c r="AM996" s="2002"/>
      <c r="AN996" s="2002"/>
      <c r="AO996" s="2002"/>
      <c r="AP996" s="2002"/>
      <c r="AQ996" s="2002"/>
      <c r="AR996" s="2002"/>
      <c r="AS996" s="2002"/>
      <c r="AT996" s="2002"/>
      <c r="AU996" s="2002"/>
      <c r="AV996" s="2002"/>
      <c r="AW996" s="2006"/>
    </row>
    <row r="997" spans="1:49" ht="12.95">
      <c r="A997" s="2010"/>
      <c r="B997" s="2001"/>
      <c r="C997" s="2001"/>
      <c r="D997" s="1998"/>
      <c r="E997" s="2018"/>
      <c r="F997" s="2001"/>
      <c r="G997" s="2001"/>
      <c r="H997" s="2001"/>
      <c r="I997" s="2000"/>
      <c r="J997" s="2001"/>
      <c r="K997" s="2002"/>
      <c r="L997" s="2002"/>
      <c r="M997" s="2002"/>
      <c r="N997" s="2002"/>
      <c r="O997" s="2002"/>
      <c r="P997" s="2002"/>
      <c r="Q997" s="2002"/>
      <c r="R997" s="2002"/>
      <c r="S997" s="2002"/>
      <c r="T997" s="2002"/>
      <c r="U997" s="2002"/>
      <c r="V997" s="2002"/>
      <c r="W997" s="2002"/>
      <c r="X997" s="2002"/>
      <c r="Y997" s="2002"/>
      <c r="Z997" s="2003"/>
      <c r="AA997" s="2002"/>
      <c r="AB997" s="2002"/>
      <c r="AC997" s="2002"/>
      <c r="AD997" s="2002"/>
      <c r="AE997" s="2002"/>
      <c r="AF997" s="2002"/>
      <c r="AG997" s="2002"/>
      <c r="AH997" s="2002"/>
      <c r="AI997" s="2002"/>
      <c r="AJ997" s="2002"/>
      <c r="AK997" s="2002"/>
      <c r="AL997" s="2002"/>
      <c r="AM997" s="2002"/>
      <c r="AN997" s="2002"/>
      <c r="AO997" s="2002"/>
      <c r="AP997" s="2002"/>
      <c r="AQ997" s="2002"/>
      <c r="AR997" s="2002"/>
      <c r="AS997" s="2002"/>
      <c r="AT997" s="2002"/>
      <c r="AU997" s="2002"/>
      <c r="AV997" s="2002"/>
      <c r="AW997" s="2006"/>
    </row>
    <row r="998" spans="1:49" ht="12.95">
      <c r="A998" s="2010"/>
      <c r="B998" s="2001"/>
      <c r="C998" s="2001"/>
      <c r="D998" s="1998"/>
      <c r="E998" s="2018"/>
      <c r="F998" s="2001"/>
      <c r="G998" s="2001"/>
      <c r="H998" s="2001"/>
      <c r="I998" s="2000"/>
      <c r="J998" s="2001"/>
      <c r="K998" s="2002"/>
      <c r="L998" s="2002"/>
      <c r="M998" s="2002"/>
      <c r="N998" s="2002"/>
      <c r="O998" s="2002"/>
      <c r="P998" s="2002"/>
      <c r="Q998" s="2002"/>
      <c r="R998" s="2002"/>
      <c r="S998" s="2002"/>
      <c r="T998" s="2002"/>
      <c r="U998" s="2002"/>
      <c r="V998" s="2002"/>
      <c r="W998" s="2002"/>
      <c r="X998" s="2002"/>
      <c r="Y998" s="2002"/>
      <c r="Z998" s="2003"/>
      <c r="AA998" s="2002"/>
      <c r="AB998" s="2002"/>
      <c r="AC998" s="2002"/>
      <c r="AD998" s="2002"/>
      <c r="AE998" s="2002"/>
      <c r="AF998" s="2002"/>
      <c r="AG998" s="2002"/>
      <c r="AH998" s="2002"/>
      <c r="AI998" s="2002"/>
      <c r="AJ998" s="2002"/>
      <c r="AK998" s="2002"/>
      <c r="AL998" s="2002"/>
      <c r="AM998" s="2002"/>
      <c r="AN998" s="2002"/>
      <c r="AO998" s="2002"/>
      <c r="AP998" s="2002"/>
      <c r="AQ998" s="2002"/>
      <c r="AR998" s="2002"/>
      <c r="AS998" s="2002"/>
      <c r="AT998" s="2002"/>
      <c r="AU998" s="2002"/>
      <c r="AV998" s="2002"/>
      <c r="AW998" s="2006"/>
    </row>
    <row r="999" spans="1:49" ht="12.95">
      <c r="A999" s="2010"/>
      <c r="B999" s="2001"/>
      <c r="C999" s="2001"/>
      <c r="D999" s="1998"/>
      <c r="E999" s="2018"/>
      <c r="F999" s="2001"/>
      <c r="G999" s="2001"/>
      <c r="H999" s="2001"/>
      <c r="I999" s="2000"/>
      <c r="J999" s="2001"/>
      <c r="K999" s="2002"/>
      <c r="L999" s="2002"/>
      <c r="M999" s="2002"/>
      <c r="N999" s="2002"/>
      <c r="O999" s="2002"/>
      <c r="P999" s="2002"/>
      <c r="Q999" s="2002"/>
      <c r="R999" s="2002"/>
      <c r="S999" s="2002"/>
      <c r="T999" s="2002"/>
      <c r="U999" s="2002"/>
      <c r="V999" s="2002"/>
      <c r="W999" s="2002"/>
      <c r="X999" s="2002"/>
      <c r="Y999" s="2002"/>
      <c r="Z999" s="2003"/>
      <c r="AA999" s="2002"/>
      <c r="AB999" s="2002"/>
      <c r="AC999" s="2002"/>
      <c r="AD999" s="2002"/>
      <c r="AE999" s="2002"/>
      <c r="AF999" s="2002"/>
      <c r="AG999" s="2002"/>
      <c r="AH999" s="2002"/>
      <c r="AI999" s="2002"/>
      <c r="AJ999" s="2002"/>
      <c r="AK999" s="2002"/>
      <c r="AL999" s="2002"/>
      <c r="AM999" s="2002"/>
      <c r="AN999" s="2002"/>
      <c r="AO999" s="2002"/>
      <c r="AP999" s="2002"/>
      <c r="AQ999" s="2002"/>
      <c r="AR999" s="2002"/>
      <c r="AS999" s="2002"/>
      <c r="AT999" s="2002"/>
      <c r="AU999" s="2002"/>
      <c r="AV999" s="2002"/>
      <c r="AW999" s="2006"/>
    </row>
    <row r="1000" spans="1:49" ht="12.95">
      <c r="A1000" s="2010"/>
      <c r="B1000" s="2001"/>
      <c r="C1000" s="2001"/>
      <c r="D1000" s="1998"/>
      <c r="E1000" s="2018"/>
      <c r="F1000" s="2001"/>
      <c r="G1000" s="2001"/>
      <c r="H1000" s="2001"/>
      <c r="I1000" s="2000"/>
      <c r="J1000" s="2001"/>
      <c r="K1000" s="2002"/>
      <c r="L1000" s="2002"/>
      <c r="M1000" s="2002"/>
      <c r="N1000" s="2002"/>
      <c r="O1000" s="2002"/>
      <c r="P1000" s="2002"/>
      <c r="Q1000" s="2002"/>
      <c r="R1000" s="2002"/>
      <c r="S1000" s="2002"/>
      <c r="T1000" s="2002"/>
      <c r="U1000" s="2002"/>
      <c r="V1000" s="2002"/>
      <c r="W1000" s="2002"/>
      <c r="X1000" s="2002"/>
      <c r="Y1000" s="2002"/>
      <c r="Z1000" s="2003"/>
      <c r="AA1000" s="2002"/>
      <c r="AB1000" s="2002"/>
      <c r="AC1000" s="2002"/>
      <c r="AD1000" s="2002"/>
      <c r="AE1000" s="2002"/>
      <c r="AF1000" s="2002"/>
      <c r="AG1000" s="2002"/>
      <c r="AH1000" s="2002"/>
      <c r="AI1000" s="2002"/>
      <c r="AJ1000" s="2002"/>
      <c r="AK1000" s="2002"/>
      <c r="AL1000" s="2002"/>
      <c r="AM1000" s="2002"/>
      <c r="AN1000" s="2002"/>
      <c r="AO1000" s="2002"/>
      <c r="AP1000" s="2002"/>
      <c r="AQ1000" s="2002"/>
      <c r="AR1000" s="2002"/>
      <c r="AS1000" s="2002"/>
      <c r="AT1000" s="2002"/>
      <c r="AU1000" s="2002"/>
      <c r="AV1000" s="2002"/>
      <c r="AW1000" s="2006"/>
    </row>
    <row r="1001" spans="1:49" ht="12.95">
      <c r="A1001" s="2010"/>
      <c r="B1001" s="2001"/>
      <c r="C1001" s="2001"/>
      <c r="D1001" s="1998"/>
      <c r="E1001" s="2018"/>
      <c r="F1001" s="2001"/>
      <c r="G1001" s="2001"/>
      <c r="H1001" s="2001"/>
      <c r="I1001" s="2000"/>
      <c r="J1001" s="2001"/>
      <c r="K1001" s="2002"/>
      <c r="L1001" s="2002"/>
      <c r="M1001" s="2002"/>
      <c r="N1001" s="2002"/>
      <c r="O1001" s="2002"/>
      <c r="P1001" s="2002"/>
      <c r="Q1001" s="2002"/>
      <c r="R1001" s="2002"/>
      <c r="S1001" s="2002"/>
      <c r="T1001" s="2002"/>
      <c r="U1001" s="2002"/>
      <c r="V1001" s="2002"/>
      <c r="W1001" s="2002"/>
      <c r="X1001" s="2002"/>
      <c r="Y1001" s="2002"/>
      <c r="Z1001" s="2003"/>
      <c r="AA1001" s="2002"/>
      <c r="AB1001" s="2002"/>
      <c r="AC1001" s="2002"/>
      <c r="AD1001" s="2002"/>
      <c r="AE1001" s="2002"/>
      <c r="AF1001" s="2002"/>
      <c r="AG1001" s="2002"/>
      <c r="AH1001" s="2002"/>
      <c r="AI1001" s="2002"/>
      <c r="AJ1001" s="2002"/>
      <c r="AK1001" s="2002"/>
      <c r="AL1001" s="2002"/>
      <c r="AM1001" s="2002"/>
      <c r="AN1001" s="2002"/>
      <c r="AO1001" s="2002"/>
      <c r="AP1001" s="2002"/>
      <c r="AQ1001" s="2002"/>
      <c r="AR1001" s="2002"/>
      <c r="AS1001" s="2002"/>
      <c r="AT1001" s="2002"/>
      <c r="AU1001" s="2002"/>
      <c r="AV1001" s="2002"/>
      <c r="AW1001" s="2006"/>
    </row>
    <row r="1002" spans="1:49" ht="12.95">
      <c r="A1002" s="2010"/>
      <c r="B1002" s="2001"/>
      <c r="C1002" s="2001"/>
      <c r="D1002" s="1998"/>
      <c r="E1002" s="2018"/>
      <c r="F1002" s="2001"/>
      <c r="G1002" s="2001"/>
      <c r="H1002" s="2001"/>
      <c r="I1002" s="2000"/>
      <c r="J1002" s="2001"/>
      <c r="K1002" s="2002"/>
      <c r="L1002" s="2002"/>
      <c r="M1002" s="2002"/>
      <c r="N1002" s="2002"/>
      <c r="O1002" s="2002"/>
      <c r="P1002" s="2002"/>
      <c r="Q1002" s="2002"/>
      <c r="R1002" s="2002"/>
      <c r="S1002" s="2002"/>
      <c r="T1002" s="2002"/>
      <c r="U1002" s="2002"/>
      <c r="V1002" s="2002"/>
      <c r="W1002" s="2002"/>
      <c r="X1002" s="2002"/>
      <c r="Y1002" s="2002"/>
      <c r="Z1002" s="2003"/>
      <c r="AA1002" s="2002"/>
      <c r="AB1002" s="2002"/>
      <c r="AC1002" s="2002"/>
      <c r="AD1002" s="2002"/>
      <c r="AE1002" s="2002"/>
      <c r="AF1002" s="2002"/>
      <c r="AG1002" s="2002"/>
      <c r="AH1002" s="2002"/>
      <c r="AI1002" s="2002"/>
      <c r="AJ1002" s="2002"/>
      <c r="AK1002" s="2002"/>
      <c r="AL1002" s="2002"/>
      <c r="AM1002" s="2002"/>
      <c r="AN1002" s="2002"/>
      <c r="AO1002" s="2002"/>
      <c r="AP1002" s="2002"/>
      <c r="AQ1002" s="2002"/>
      <c r="AR1002" s="2002"/>
      <c r="AS1002" s="2002"/>
      <c r="AT1002" s="2002"/>
      <c r="AU1002" s="2002"/>
      <c r="AV1002" s="2002"/>
      <c r="AW1002" s="2006"/>
    </row>
    <row r="1003" spans="1:49" ht="12.95">
      <c r="A1003" s="2010"/>
      <c r="B1003" s="2001"/>
      <c r="C1003" s="2001"/>
      <c r="D1003" s="1998"/>
      <c r="E1003" s="2018"/>
      <c r="F1003" s="2001"/>
      <c r="G1003" s="2001"/>
      <c r="H1003" s="2001"/>
      <c r="I1003" s="2000"/>
      <c r="J1003" s="2001"/>
      <c r="K1003" s="2002"/>
      <c r="L1003" s="2002"/>
      <c r="M1003" s="2002"/>
      <c r="N1003" s="2002"/>
      <c r="O1003" s="2002"/>
      <c r="P1003" s="2002"/>
      <c r="Q1003" s="2002"/>
      <c r="R1003" s="2002"/>
      <c r="S1003" s="2002"/>
      <c r="T1003" s="2002"/>
      <c r="U1003" s="2002"/>
      <c r="V1003" s="2002"/>
      <c r="W1003" s="2002"/>
      <c r="X1003" s="2002"/>
      <c r="Y1003" s="2002"/>
      <c r="Z1003" s="2003"/>
      <c r="AA1003" s="2002"/>
      <c r="AB1003" s="2002"/>
      <c r="AC1003" s="2002"/>
      <c r="AD1003" s="2002"/>
      <c r="AE1003" s="2002"/>
      <c r="AF1003" s="2002"/>
      <c r="AG1003" s="2002"/>
      <c r="AH1003" s="2002"/>
      <c r="AI1003" s="2002"/>
      <c r="AJ1003" s="2002"/>
      <c r="AK1003" s="2002"/>
      <c r="AL1003" s="2002"/>
      <c r="AM1003" s="2002"/>
      <c r="AN1003" s="2002"/>
      <c r="AO1003" s="2002"/>
      <c r="AP1003" s="2002"/>
      <c r="AQ1003" s="2002"/>
      <c r="AR1003" s="2002"/>
      <c r="AS1003" s="2002"/>
      <c r="AT1003" s="2002"/>
      <c r="AU1003" s="2002"/>
      <c r="AV1003" s="2002"/>
      <c r="AW1003" s="2006"/>
    </row>
    <row r="1004" spans="1:49" ht="12.95">
      <c r="A1004" s="2010"/>
      <c r="B1004" s="2001"/>
      <c r="C1004" s="2001"/>
      <c r="D1004" s="1998"/>
      <c r="E1004" s="2018"/>
      <c r="F1004" s="2001"/>
      <c r="G1004" s="2001"/>
      <c r="H1004" s="2001"/>
      <c r="I1004" s="2000"/>
      <c r="J1004" s="2001"/>
      <c r="K1004" s="2002"/>
      <c r="L1004" s="2002"/>
      <c r="M1004" s="2002"/>
      <c r="N1004" s="2002"/>
      <c r="O1004" s="2002"/>
      <c r="P1004" s="2002"/>
      <c r="Q1004" s="2002"/>
      <c r="R1004" s="2002"/>
      <c r="S1004" s="2002"/>
      <c r="T1004" s="2002"/>
      <c r="U1004" s="2002"/>
      <c r="V1004" s="2002"/>
      <c r="W1004" s="2002"/>
      <c r="X1004" s="2002"/>
      <c r="Y1004" s="2002"/>
      <c r="Z1004" s="2003"/>
      <c r="AA1004" s="2002"/>
      <c r="AB1004" s="2002"/>
      <c r="AC1004" s="2002"/>
      <c r="AD1004" s="2002"/>
      <c r="AE1004" s="2002"/>
      <c r="AF1004" s="2002"/>
      <c r="AG1004" s="2002"/>
      <c r="AH1004" s="2002"/>
      <c r="AI1004" s="2002"/>
      <c r="AJ1004" s="2002"/>
      <c r="AK1004" s="2002"/>
      <c r="AL1004" s="2002"/>
      <c r="AM1004" s="2002"/>
      <c r="AN1004" s="2002"/>
      <c r="AO1004" s="2002"/>
      <c r="AP1004" s="2002"/>
      <c r="AQ1004" s="2002"/>
      <c r="AR1004" s="2002"/>
      <c r="AS1004" s="2002"/>
      <c r="AT1004" s="2002"/>
      <c r="AU1004" s="2002"/>
      <c r="AV1004" s="2002"/>
      <c r="AW1004" s="2006"/>
    </row>
    <row r="1005" spans="1:49" ht="12.95">
      <c r="A1005" s="2010"/>
      <c r="B1005" s="2001"/>
      <c r="C1005" s="2001"/>
      <c r="D1005" s="1998"/>
      <c r="E1005" s="2018"/>
      <c r="F1005" s="2001"/>
      <c r="G1005" s="2001"/>
      <c r="H1005" s="2001"/>
      <c r="I1005" s="2000"/>
      <c r="J1005" s="2001"/>
      <c r="K1005" s="2002"/>
      <c r="L1005" s="2002"/>
      <c r="M1005" s="2002"/>
      <c r="N1005" s="2002"/>
      <c r="O1005" s="2002"/>
      <c r="P1005" s="2002"/>
      <c r="Q1005" s="2002"/>
      <c r="R1005" s="2002"/>
      <c r="S1005" s="2002"/>
      <c r="T1005" s="2002"/>
      <c r="U1005" s="2002"/>
      <c r="V1005" s="2002"/>
      <c r="W1005" s="2002"/>
      <c r="X1005" s="2002"/>
      <c r="Y1005" s="2002"/>
      <c r="Z1005" s="2003"/>
      <c r="AA1005" s="2002"/>
      <c r="AB1005" s="2002"/>
      <c r="AC1005" s="2002"/>
      <c r="AD1005" s="2002"/>
      <c r="AE1005" s="2002"/>
      <c r="AF1005" s="2002"/>
      <c r="AG1005" s="2002"/>
      <c r="AH1005" s="2002"/>
      <c r="AI1005" s="2002"/>
      <c r="AJ1005" s="2002"/>
      <c r="AK1005" s="2002"/>
      <c r="AL1005" s="2002"/>
      <c r="AM1005" s="2002"/>
      <c r="AN1005" s="2002"/>
      <c r="AO1005" s="2002"/>
      <c r="AP1005" s="2002"/>
      <c r="AQ1005" s="2002"/>
      <c r="AR1005" s="2002"/>
      <c r="AS1005" s="2002"/>
      <c r="AT1005" s="2002"/>
      <c r="AU1005" s="2002"/>
      <c r="AV1005" s="2002"/>
      <c r="AW1005" s="2006"/>
    </row>
    <row r="1006" spans="1:49" ht="12.95">
      <c r="A1006" s="2010"/>
      <c r="B1006" s="2001"/>
      <c r="C1006" s="2001"/>
      <c r="D1006" s="1998"/>
      <c r="E1006" s="2018"/>
      <c r="F1006" s="2001"/>
      <c r="G1006" s="2001"/>
      <c r="H1006" s="2001"/>
      <c r="I1006" s="2000"/>
      <c r="J1006" s="2001"/>
      <c r="K1006" s="2002"/>
      <c r="L1006" s="2002"/>
      <c r="M1006" s="2002"/>
      <c r="N1006" s="2002"/>
      <c r="O1006" s="2002"/>
      <c r="P1006" s="2002"/>
      <c r="Q1006" s="2002"/>
      <c r="R1006" s="2002"/>
      <c r="S1006" s="2002"/>
      <c r="T1006" s="2002"/>
      <c r="U1006" s="2002"/>
      <c r="V1006" s="2002"/>
      <c r="W1006" s="2002"/>
      <c r="X1006" s="2002"/>
      <c r="Y1006" s="2002"/>
      <c r="Z1006" s="2003"/>
      <c r="AA1006" s="2002"/>
      <c r="AB1006" s="2002"/>
      <c r="AC1006" s="2002"/>
      <c r="AD1006" s="2002"/>
      <c r="AE1006" s="2002"/>
      <c r="AF1006" s="2002"/>
      <c r="AG1006" s="2002"/>
      <c r="AH1006" s="2002"/>
      <c r="AI1006" s="2002"/>
      <c r="AJ1006" s="2002"/>
      <c r="AK1006" s="2002"/>
      <c r="AL1006" s="2002"/>
      <c r="AM1006" s="2002"/>
      <c r="AN1006" s="2002"/>
      <c r="AO1006" s="2002"/>
      <c r="AP1006" s="2002"/>
      <c r="AQ1006" s="2002"/>
      <c r="AR1006" s="2002"/>
      <c r="AS1006" s="2002"/>
      <c r="AT1006" s="2002"/>
      <c r="AU1006" s="2002"/>
      <c r="AV1006" s="2002"/>
      <c r="AW1006" s="2006"/>
    </row>
    <row r="1007" spans="1:49" ht="12.95">
      <c r="A1007" s="2010"/>
      <c r="B1007" s="2001"/>
      <c r="C1007" s="2001"/>
      <c r="D1007" s="1998"/>
      <c r="E1007" s="2018"/>
      <c r="F1007" s="2001"/>
      <c r="G1007" s="2001"/>
      <c r="H1007" s="2001"/>
      <c r="I1007" s="2000"/>
      <c r="J1007" s="2001"/>
      <c r="K1007" s="2002"/>
      <c r="L1007" s="2002"/>
      <c r="M1007" s="2002"/>
      <c r="N1007" s="2002"/>
      <c r="O1007" s="2002"/>
      <c r="P1007" s="2002"/>
      <c r="Q1007" s="2002"/>
      <c r="R1007" s="2002"/>
      <c r="S1007" s="2002"/>
      <c r="T1007" s="2002"/>
      <c r="U1007" s="2002"/>
      <c r="V1007" s="2002"/>
      <c r="W1007" s="2002"/>
      <c r="X1007" s="2002"/>
      <c r="Y1007" s="2002"/>
      <c r="Z1007" s="2003"/>
      <c r="AA1007" s="2002"/>
      <c r="AB1007" s="2002"/>
      <c r="AC1007" s="2002"/>
      <c r="AD1007" s="2002"/>
      <c r="AE1007" s="2002"/>
      <c r="AF1007" s="2002"/>
      <c r="AG1007" s="2002"/>
      <c r="AH1007" s="2002"/>
      <c r="AI1007" s="2002"/>
      <c r="AJ1007" s="2002"/>
      <c r="AK1007" s="2002"/>
      <c r="AL1007" s="2002"/>
      <c r="AM1007" s="2002"/>
      <c r="AN1007" s="2002"/>
      <c r="AO1007" s="2002"/>
      <c r="AP1007" s="2002"/>
      <c r="AQ1007" s="2002"/>
      <c r="AR1007" s="2002"/>
      <c r="AS1007" s="2002"/>
      <c r="AT1007" s="2002"/>
      <c r="AU1007" s="2002"/>
      <c r="AV1007" s="2002"/>
      <c r="AW1007" s="2006"/>
    </row>
    <row r="1008" spans="1:49" ht="12.95">
      <c r="A1008" s="2010"/>
      <c r="B1008" s="2001"/>
      <c r="C1008" s="2001"/>
      <c r="D1008" s="1998"/>
      <c r="E1008" s="2018"/>
      <c r="F1008" s="2001"/>
      <c r="G1008" s="2001"/>
      <c r="H1008" s="2001"/>
      <c r="I1008" s="2000"/>
      <c r="J1008" s="2001"/>
      <c r="K1008" s="2002"/>
      <c r="L1008" s="2002"/>
      <c r="M1008" s="2002"/>
      <c r="N1008" s="2002"/>
      <c r="O1008" s="2002"/>
      <c r="P1008" s="2002"/>
      <c r="Q1008" s="2002"/>
      <c r="R1008" s="2002"/>
      <c r="S1008" s="2002"/>
      <c r="T1008" s="2002"/>
      <c r="U1008" s="2002"/>
      <c r="V1008" s="2002"/>
      <c r="W1008" s="2002"/>
      <c r="X1008" s="2002"/>
      <c r="Y1008" s="2002"/>
      <c r="Z1008" s="2003"/>
      <c r="AA1008" s="2002"/>
      <c r="AB1008" s="2002"/>
      <c r="AC1008" s="2002"/>
      <c r="AD1008" s="2002"/>
      <c r="AE1008" s="2002"/>
      <c r="AF1008" s="2002"/>
      <c r="AG1008" s="2002"/>
      <c r="AH1008" s="2002"/>
      <c r="AI1008" s="2002"/>
      <c r="AJ1008" s="2002"/>
      <c r="AK1008" s="2002"/>
      <c r="AL1008" s="2002"/>
      <c r="AM1008" s="2002"/>
      <c r="AN1008" s="2002"/>
      <c r="AO1008" s="2002"/>
      <c r="AP1008" s="2002"/>
      <c r="AQ1008" s="2002"/>
      <c r="AR1008" s="2002"/>
      <c r="AS1008" s="2002"/>
      <c r="AT1008" s="2002"/>
      <c r="AU1008" s="2002"/>
      <c r="AV1008" s="2002"/>
      <c r="AW1008" s="2006"/>
    </row>
    <row r="1009" spans="1:49" ht="12.95">
      <c r="A1009" s="2010"/>
      <c r="B1009" s="2001"/>
      <c r="C1009" s="2001"/>
      <c r="D1009" s="1998"/>
      <c r="E1009" s="2018"/>
      <c r="F1009" s="2001"/>
      <c r="G1009" s="2001"/>
      <c r="H1009" s="2001"/>
      <c r="I1009" s="2000"/>
      <c r="J1009" s="2001"/>
      <c r="K1009" s="2002"/>
      <c r="L1009" s="2002"/>
      <c r="M1009" s="2002"/>
      <c r="N1009" s="2002"/>
      <c r="O1009" s="2002"/>
      <c r="P1009" s="2002"/>
      <c r="Q1009" s="2002"/>
      <c r="R1009" s="2002"/>
      <c r="S1009" s="2002"/>
      <c r="T1009" s="2002"/>
      <c r="U1009" s="2002"/>
      <c r="V1009" s="2002"/>
      <c r="W1009" s="2002"/>
      <c r="X1009" s="2002"/>
      <c r="Y1009" s="2002"/>
      <c r="Z1009" s="2003"/>
      <c r="AA1009" s="2002"/>
      <c r="AB1009" s="2002"/>
      <c r="AC1009" s="2002"/>
      <c r="AD1009" s="2002"/>
      <c r="AE1009" s="2002"/>
      <c r="AF1009" s="2002"/>
      <c r="AG1009" s="2002"/>
      <c r="AH1009" s="2002"/>
      <c r="AI1009" s="2002"/>
      <c r="AJ1009" s="2002"/>
      <c r="AK1009" s="2002"/>
      <c r="AL1009" s="2002"/>
      <c r="AM1009" s="2002"/>
      <c r="AN1009" s="2002"/>
      <c r="AO1009" s="2002"/>
      <c r="AP1009" s="2002"/>
      <c r="AQ1009" s="2002"/>
      <c r="AR1009" s="2002"/>
      <c r="AS1009" s="2002"/>
      <c r="AT1009" s="2002"/>
      <c r="AU1009" s="2002"/>
      <c r="AV1009" s="2002"/>
      <c r="AW1009" s="2006"/>
    </row>
    <row r="1010" spans="1:49" ht="12.95">
      <c r="A1010" s="2010"/>
      <c r="B1010" s="2001"/>
      <c r="C1010" s="2001"/>
      <c r="D1010" s="1998"/>
      <c r="E1010" s="2018"/>
      <c r="F1010" s="2001"/>
      <c r="G1010" s="2001"/>
      <c r="H1010" s="2001"/>
      <c r="I1010" s="2000"/>
      <c r="J1010" s="2001"/>
      <c r="K1010" s="2002"/>
      <c r="L1010" s="2002"/>
      <c r="M1010" s="2002"/>
      <c r="N1010" s="2002"/>
      <c r="O1010" s="2002"/>
      <c r="P1010" s="2002"/>
      <c r="Q1010" s="2002"/>
      <c r="R1010" s="2002"/>
      <c r="S1010" s="2002"/>
      <c r="T1010" s="2002"/>
      <c r="U1010" s="2002"/>
      <c r="V1010" s="2002"/>
      <c r="W1010" s="2002"/>
      <c r="X1010" s="2002"/>
      <c r="Y1010" s="2002"/>
      <c r="Z1010" s="2003"/>
      <c r="AA1010" s="2002"/>
      <c r="AB1010" s="2002"/>
      <c r="AC1010" s="2002"/>
      <c r="AD1010" s="2002"/>
      <c r="AE1010" s="2002"/>
      <c r="AF1010" s="2002"/>
      <c r="AG1010" s="2002"/>
      <c r="AH1010" s="2002"/>
      <c r="AI1010" s="2002"/>
      <c r="AJ1010" s="2002"/>
      <c r="AK1010" s="2002"/>
      <c r="AL1010" s="2002"/>
      <c r="AM1010" s="2002"/>
      <c r="AN1010" s="2002"/>
      <c r="AO1010" s="2002"/>
      <c r="AP1010" s="2002"/>
      <c r="AQ1010" s="2002"/>
      <c r="AR1010" s="2002"/>
      <c r="AS1010" s="2002"/>
      <c r="AT1010" s="2002"/>
      <c r="AU1010" s="2002"/>
      <c r="AV1010" s="2002"/>
      <c r="AW1010" s="2006"/>
    </row>
    <row r="1011" spans="1:49" ht="12.95">
      <c r="A1011" s="2010"/>
      <c r="B1011" s="2001"/>
      <c r="C1011" s="2001"/>
      <c r="D1011" s="1998"/>
      <c r="E1011" s="2018"/>
      <c r="F1011" s="2001"/>
      <c r="G1011" s="2001"/>
      <c r="H1011" s="2001"/>
      <c r="I1011" s="2000"/>
      <c r="J1011" s="2001"/>
      <c r="K1011" s="2002"/>
      <c r="L1011" s="2002"/>
      <c r="M1011" s="2002"/>
      <c r="N1011" s="2002"/>
      <c r="O1011" s="2002"/>
      <c r="P1011" s="2002"/>
      <c r="Q1011" s="2002"/>
      <c r="R1011" s="2002"/>
      <c r="S1011" s="2002"/>
      <c r="T1011" s="2002"/>
      <c r="U1011" s="2002"/>
      <c r="V1011" s="2002"/>
      <c r="W1011" s="2002"/>
      <c r="X1011" s="2002"/>
      <c r="Y1011" s="2002"/>
      <c r="Z1011" s="2003"/>
      <c r="AA1011" s="2002"/>
      <c r="AB1011" s="2002"/>
      <c r="AC1011" s="2002"/>
      <c r="AD1011" s="2002"/>
      <c r="AE1011" s="2002"/>
      <c r="AF1011" s="2002"/>
      <c r="AG1011" s="2002"/>
      <c r="AH1011" s="2002"/>
      <c r="AI1011" s="2002"/>
      <c r="AJ1011" s="2002"/>
      <c r="AK1011" s="2002"/>
      <c r="AL1011" s="2002"/>
      <c r="AM1011" s="2002"/>
      <c r="AN1011" s="2002"/>
      <c r="AO1011" s="2002"/>
      <c r="AP1011" s="2002"/>
      <c r="AQ1011" s="2002"/>
      <c r="AR1011" s="2002"/>
      <c r="AS1011" s="2002"/>
      <c r="AT1011" s="2002"/>
      <c r="AU1011" s="2002"/>
      <c r="AV1011" s="2002"/>
      <c r="AW1011" s="2006"/>
    </row>
    <row r="1012" spans="1:49" ht="12.95">
      <c r="A1012" s="2010"/>
      <c r="B1012" s="2001"/>
      <c r="C1012" s="2001"/>
      <c r="D1012" s="1998"/>
      <c r="E1012" s="2018"/>
      <c r="F1012" s="2001"/>
      <c r="G1012" s="2001"/>
      <c r="H1012" s="2001"/>
      <c r="I1012" s="2000"/>
      <c r="J1012" s="2001"/>
      <c r="K1012" s="2002"/>
      <c r="L1012" s="2002"/>
      <c r="M1012" s="2002"/>
      <c r="N1012" s="2002"/>
      <c r="O1012" s="2002"/>
      <c r="P1012" s="2002"/>
      <c r="Q1012" s="2002"/>
      <c r="R1012" s="2002"/>
      <c r="S1012" s="2002"/>
      <c r="T1012" s="2002"/>
      <c r="U1012" s="2002"/>
      <c r="V1012" s="2002"/>
      <c r="W1012" s="2002"/>
      <c r="X1012" s="2002"/>
      <c r="Y1012" s="2002"/>
      <c r="Z1012" s="2003"/>
      <c r="AA1012" s="2002"/>
      <c r="AB1012" s="2002"/>
      <c r="AC1012" s="2002"/>
      <c r="AD1012" s="2002"/>
      <c r="AE1012" s="2002"/>
      <c r="AF1012" s="2002"/>
      <c r="AG1012" s="2002"/>
      <c r="AH1012" s="2002"/>
      <c r="AI1012" s="2002"/>
      <c r="AJ1012" s="2002"/>
      <c r="AK1012" s="2002"/>
      <c r="AL1012" s="2002"/>
      <c r="AM1012" s="2002"/>
      <c r="AN1012" s="2002"/>
      <c r="AO1012" s="2002"/>
      <c r="AP1012" s="2002"/>
      <c r="AQ1012" s="2002"/>
      <c r="AR1012" s="2002"/>
      <c r="AS1012" s="2002"/>
      <c r="AT1012" s="2002"/>
      <c r="AU1012" s="2002"/>
      <c r="AV1012" s="2002"/>
      <c r="AW1012" s="2006"/>
    </row>
    <row r="1013" spans="1:49" ht="12.95">
      <c r="A1013" s="2010"/>
      <c r="B1013" s="2001"/>
      <c r="C1013" s="2001"/>
      <c r="D1013" s="1998"/>
      <c r="E1013" s="2018"/>
      <c r="F1013" s="2001"/>
      <c r="G1013" s="2001"/>
      <c r="H1013" s="2001"/>
      <c r="I1013" s="2000"/>
      <c r="J1013" s="2001"/>
      <c r="K1013" s="2002"/>
      <c r="L1013" s="2002"/>
      <c r="M1013" s="2002"/>
      <c r="N1013" s="2002"/>
      <c r="O1013" s="2002"/>
      <c r="P1013" s="2002"/>
      <c r="Q1013" s="2002"/>
      <c r="R1013" s="2002"/>
      <c r="S1013" s="2002"/>
      <c r="T1013" s="2002"/>
      <c r="U1013" s="2002"/>
      <c r="V1013" s="2002"/>
      <c r="W1013" s="2002"/>
      <c r="X1013" s="2002"/>
      <c r="Y1013" s="2002"/>
      <c r="Z1013" s="2003"/>
      <c r="AA1013" s="2002"/>
      <c r="AB1013" s="2002"/>
      <c r="AC1013" s="2002"/>
      <c r="AD1013" s="2002"/>
      <c r="AE1013" s="2002"/>
      <c r="AF1013" s="2002"/>
      <c r="AG1013" s="2002"/>
      <c r="AH1013" s="2002"/>
      <c r="AI1013" s="2002"/>
      <c r="AJ1013" s="2002"/>
      <c r="AK1013" s="2002"/>
      <c r="AL1013" s="2002"/>
      <c r="AM1013" s="2002"/>
      <c r="AN1013" s="2002"/>
      <c r="AO1013" s="2002"/>
      <c r="AP1013" s="2002"/>
      <c r="AQ1013" s="2002"/>
      <c r="AR1013" s="2002"/>
      <c r="AS1013" s="2002"/>
      <c r="AT1013" s="2002"/>
      <c r="AU1013" s="2002"/>
      <c r="AV1013" s="2002"/>
      <c r="AW1013" s="2006"/>
    </row>
    <row r="1014" spans="1:49" ht="12.95">
      <c r="A1014" s="2010"/>
      <c r="B1014" s="2001"/>
      <c r="C1014" s="2001"/>
      <c r="D1014" s="1998"/>
      <c r="E1014" s="2018"/>
      <c r="F1014" s="2001"/>
      <c r="G1014" s="2001"/>
      <c r="H1014" s="2001"/>
      <c r="I1014" s="2000"/>
      <c r="J1014" s="2001"/>
      <c r="K1014" s="2002"/>
      <c r="L1014" s="2002"/>
      <c r="M1014" s="2002"/>
      <c r="N1014" s="2002"/>
      <c r="O1014" s="2002"/>
      <c r="P1014" s="2002"/>
      <c r="Q1014" s="2002"/>
      <c r="R1014" s="2002"/>
      <c r="S1014" s="2002"/>
      <c r="T1014" s="2002"/>
      <c r="U1014" s="2002"/>
      <c r="V1014" s="2002"/>
      <c r="W1014" s="2002"/>
      <c r="X1014" s="2002"/>
      <c r="Y1014" s="2002"/>
      <c r="Z1014" s="2003"/>
      <c r="AA1014" s="2002"/>
      <c r="AB1014" s="2002"/>
      <c r="AC1014" s="2002"/>
      <c r="AD1014" s="2002"/>
      <c r="AE1014" s="2002"/>
      <c r="AF1014" s="2002"/>
      <c r="AG1014" s="2002"/>
      <c r="AH1014" s="2002"/>
      <c r="AI1014" s="2002"/>
      <c r="AJ1014" s="2002"/>
      <c r="AK1014" s="2002"/>
      <c r="AL1014" s="2002"/>
      <c r="AM1014" s="2002"/>
      <c r="AN1014" s="2002"/>
      <c r="AO1014" s="2002"/>
      <c r="AP1014" s="2002"/>
      <c r="AQ1014" s="2002"/>
      <c r="AR1014" s="2002"/>
      <c r="AS1014" s="2002"/>
      <c r="AT1014" s="2002"/>
      <c r="AU1014" s="2002"/>
      <c r="AV1014" s="2002"/>
      <c r="AW1014" s="2006"/>
    </row>
    <row r="1015" spans="1:49" ht="12.95">
      <c r="A1015" s="2010"/>
      <c r="B1015" s="2001"/>
      <c r="C1015" s="2001"/>
      <c r="D1015" s="1998"/>
      <c r="E1015" s="2018"/>
      <c r="F1015" s="2001"/>
      <c r="G1015" s="2001"/>
      <c r="H1015" s="2001"/>
      <c r="I1015" s="2000"/>
      <c r="J1015" s="2001"/>
      <c r="K1015" s="2002"/>
      <c r="L1015" s="2002"/>
      <c r="M1015" s="2002"/>
      <c r="N1015" s="2002"/>
      <c r="O1015" s="2002"/>
      <c r="P1015" s="2002"/>
      <c r="Q1015" s="2002"/>
      <c r="R1015" s="2002"/>
      <c r="S1015" s="2002"/>
      <c r="T1015" s="2002"/>
      <c r="U1015" s="2002"/>
      <c r="V1015" s="2002"/>
      <c r="W1015" s="2002"/>
      <c r="X1015" s="2002"/>
      <c r="Y1015" s="2002"/>
      <c r="Z1015" s="2003"/>
      <c r="AA1015" s="2002"/>
      <c r="AB1015" s="2002"/>
      <c r="AC1015" s="2002"/>
      <c r="AD1015" s="2002"/>
      <c r="AE1015" s="2002"/>
      <c r="AF1015" s="2002"/>
      <c r="AG1015" s="2002"/>
      <c r="AH1015" s="2002"/>
      <c r="AI1015" s="2002"/>
      <c r="AJ1015" s="2002"/>
      <c r="AK1015" s="2002"/>
      <c r="AL1015" s="2002"/>
      <c r="AM1015" s="2002"/>
      <c r="AN1015" s="2002"/>
      <c r="AO1015" s="2002"/>
      <c r="AP1015" s="2002"/>
      <c r="AQ1015" s="2002"/>
      <c r="AR1015" s="2002"/>
      <c r="AS1015" s="2002"/>
      <c r="AT1015" s="2002"/>
      <c r="AU1015" s="2002"/>
      <c r="AV1015" s="2002"/>
      <c r="AW1015" s="2006"/>
    </row>
    <row r="1016" spans="1:49" ht="12.95">
      <c r="A1016" s="2010"/>
      <c r="B1016" s="2001"/>
      <c r="C1016" s="2001"/>
      <c r="D1016" s="1998"/>
      <c r="E1016" s="2018"/>
      <c r="F1016" s="2001"/>
      <c r="G1016" s="2001"/>
      <c r="H1016" s="2001"/>
      <c r="I1016" s="2000"/>
      <c r="J1016" s="2001"/>
      <c r="K1016" s="2002"/>
      <c r="L1016" s="2002"/>
      <c r="M1016" s="2002"/>
      <c r="N1016" s="2002"/>
      <c r="O1016" s="2002"/>
      <c r="P1016" s="2002"/>
      <c r="Q1016" s="2002"/>
      <c r="R1016" s="2002"/>
      <c r="S1016" s="2002"/>
      <c r="T1016" s="2002"/>
      <c r="U1016" s="2002"/>
      <c r="V1016" s="2002"/>
      <c r="W1016" s="2002"/>
      <c r="X1016" s="2002"/>
      <c r="Y1016" s="2002"/>
      <c r="Z1016" s="2003"/>
      <c r="AA1016" s="2002"/>
      <c r="AB1016" s="2002"/>
      <c r="AC1016" s="2002"/>
      <c r="AD1016" s="2002"/>
      <c r="AE1016" s="2002"/>
      <c r="AF1016" s="2002"/>
      <c r="AG1016" s="2002"/>
      <c r="AH1016" s="2002"/>
      <c r="AI1016" s="2002"/>
      <c r="AJ1016" s="2002"/>
      <c r="AK1016" s="2002"/>
      <c r="AL1016" s="2002"/>
      <c r="AM1016" s="2002"/>
      <c r="AN1016" s="2002"/>
      <c r="AO1016" s="2002"/>
      <c r="AP1016" s="2002"/>
      <c r="AQ1016" s="2002"/>
      <c r="AR1016" s="2002"/>
      <c r="AS1016" s="2002"/>
      <c r="AT1016" s="2002"/>
      <c r="AU1016" s="2002"/>
      <c r="AV1016" s="2002"/>
      <c r="AW1016" s="2006"/>
    </row>
    <row r="1017" spans="1:49" ht="12.95">
      <c r="A1017" s="2010"/>
      <c r="B1017" s="2001"/>
      <c r="C1017" s="2001"/>
      <c r="D1017" s="1998"/>
      <c r="E1017" s="2018"/>
      <c r="F1017" s="2001"/>
      <c r="G1017" s="2001"/>
      <c r="H1017" s="2001"/>
      <c r="I1017" s="2000"/>
      <c r="J1017" s="2001"/>
      <c r="K1017" s="2002"/>
      <c r="L1017" s="2002"/>
      <c r="M1017" s="2002"/>
      <c r="N1017" s="2002"/>
      <c r="O1017" s="2002"/>
      <c r="P1017" s="2002"/>
      <c r="Q1017" s="2002"/>
      <c r="R1017" s="2002"/>
      <c r="S1017" s="2002"/>
      <c r="T1017" s="2002"/>
      <c r="U1017" s="2002"/>
      <c r="V1017" s="2002"/>
      <c r="W1017" s="2002"/>
      <c r="X1017" s="2002"/>
      <c r="Y1017" s="2002"/>
      <c r="Z1017" s="2003"/>
      <c r="AA1017" s="2002"/>
      <c r="AB1017" s="2002"/>
      <c r="AC1017" s="2002"/>
      <c r="AD1017" s="2002"/>
      <c r="AE1017" s="2002"/>
      <c r="AF1017" s="2002"/>
      <c r="AG1017" s="2002"/>
      <c r="AH1017" s="2002"/>
      <c r="AI1017" s="2002"/>
      <c r="AJ1017" s="2002"/>
      <c r="AK1017" s="2002"/>
      <c r="AL1017" s="2002"/>
      <c r="AM1017" s="2002"/>
      <c r="AN1017" s="2002"/>
      <c r="AO1017" s="2002"/>
      <c r="AP1017" s="2002"/>
      <c r="AQ1017" s="2002"/>
      <c r="AR1017" s="2002"/>
      <c r="AS1017" s="2002"/>
      <c r="AT1017" s="2002"/>
      <c r="AU1017" s="2002"/>
      <c r="AV1017" s="2002"/>
      <c r="AW1017" s="2006"/>
    </row>
    <row r="1018" spans="1:49" ht="12.95">
      <c r="A1018" s="2010"/>
      <c r="B1018" s="2001"/>
      <c r="C1018" s="2001"/>
      <c r="D1018" s="1998"/>
      <c r="E1018" s="2018"/>
      <c r="F1018" s="2001"/>
      <c r="G1018" s="2001"/>
      <c r="H1018" s="2001"/>
      <c r="I1018" s="2000"/>
      <c r="J1018" s="2001"/>
      <c r="K1018" s="2002"/>
      <c r="L1018" s="2002"/>
      <c r="M1018" s="2002"/>
      <c r="N1018" s="2002"/>
      <c r="O1018" s="2002"/>
      <c r="P1018" s="2002"/>
      <c r="Q1018" s="2002"/>
      <c r="R1018" s="2002"/>
      <c r="S1018" s="2002"/>
      <c r="T1018" s="2002"/>
      <c r="U1018" s="2002"/>
      <c r="V1018" s="2002"/>
      <c r="W1018" s="2002"/>
      <c r="X1018" s="2002"/>
      <c r="Y1018" s="2002"/>
      <c r="Z1018" s="2003"/>
      <c r="AA1018" s="2002"/>
      <c r="AB1018" s="2002"/>
      <c r="AC1018" s="2002"/>
      <c r="AD1018" s="2002"/>
      <c r="AE1018" s="2002"/>
      <c r="AF1018" s="2002"/>
      <c r="AG1018" s="2002"/>
      <c r="AH1018" s="2002"/>
      <c r="AI1018" s="2002"/>
      <c r="AJ1018" s="2002"/>
      <c r="AK1018" s="2002"/>
      <c r="AL1018" s="2002"/>
      <c r="AM1018" s="2002"/>
      <c r="AN1018" s="2002"/>
      <c r="AO1018" s="2002"/>
      <c r="AP1018" s="2002"/>
      <c r="AQ1018" s="2002"/>
      <c r="AR1018" s="2002"/>
      <c r="AS1018" s="2002"/>
      <c r="AT1018" s="2002"/>
      <c r="AU1018" s="2002"/>
      <c r="AV1018" s="2002"/>
      <c r="AW1018" s="2006"/>
    </row>
    <row r="1019" spans="1:49" ht="12.95">
      <c r="A1019" s="2010"/>
      <c r="B1019" s="2001"/>
      <c r="C1019" s="2001"/>
      <c r="D1019" s="1998"/>
      <c r="E1019" s="2018"/>
      <c r="F1019" s="2001"/>
      <c r="G1019" s="2001"/>
      <c r="H1019" s="2001"/>
      <c r="I1019" s="2000"/>
      <c r="J1019" s="2001"/>
      <c r="K1019" s="2002"/>
      <c r="L1019" s="2002"/>
      <c r="M1019" s="2002"/>
      <c r="N1019" s="2002"/>
      <c r="O1019" s="2002"/>
      <c r="P1019" s="2002"/>
      <c r="Q1019" s="2002"/>
      <c r="R1019" s="2002"/>
      <c r="S1019" s="2002"/>
      <c r="T1019" s="2002"/>
      <c r="U1019" s="2002"/>
      <c r="V1019" s="2002"/>
      <c r="W1019" s="2002"/>
      <c r="X1019" s="2002"/>
      <c r="Y1019" s="2002"/>
      <c r="Z1019" s="2003"/>
      <c r="AA1019" s="2002"/>
      <c r="AB1019" s="2002"/>
      <c r="AC1019" s="2002"/>
      <c r="AD1019" s="2002"/>
      <c r="AE1019" s="2002"/>
      <c r="AF1019" s="2002"/>
      <c r="AG1019" s="2002"/>
      <c r="AH1019" s="2002"/>
      <c r="AI1019" s="2002"/>
      <c r="AJ1019" s="2002"/>
      <c r="AK1019" s="2002"/>
      <c r="AL1019" s="2002"/>
      <c r="AM1019" s="2002"/>
      <c r="AN1019" s="2002"/>
      <c r="AO1019" s="2002"/>
      <c r="AP1019" s="2002"/>
      <c r="AQ1019" s="2002"/>
      <c r="AR1019" s="2002"/>
      <c r="AS1019" s="2002"/>
      <c r="AT1019" s="2002"/>
      <c r="AU1019" s="2002"/>
      <c r="AV1019" s="2002"/>
      <c r="AW1019" s="2006"/>
    </row>
    <row r="1020" spans="1:49" ht="12.95">
      <c r="A1020" s="2010"/>
      <c r="B1020" s="2001"/>
      <c r="C1020" s="2001"/>
      <c r="D1020" s="1998"/>
      <c r="E1020" s="2018"/>
      <c r="F1020" s="2001"/>
      <c r="G1020" s="2001"/>
      <c r="H1020" s="2001"/>
      <c r="I1020" s="2000"/>
      <c r="J1020" s="2001"/>
      <c r="K1020" s="2002"/>
      <c r="L1020" s="2002"/>
      <c r="M1020" s="2002"/>
      <c r="N1020" s="2002"/>
      <c r="O1020" s="2002"/>
      <c r="P1020" s="2002"/>
      <c r="Q1020" s="2002"/>
      <c r="R1020" s="2002"/>
      <c r="S1020" s="2002"/>
      <c r="T1020" s="2002"/>
      <c r="U1020" s="2002"/>
      <c r="V1020" s="2002"/>
      <c r="W1020" s="2002"/>
      <c r="X1020" s="2002"/>
      <c r="Y1020" s="2002"/>
      <c r="Z1020" s="2003"/>
      <c r="AA1020" s="2002"/>
      <c r="AB1020" s="2002"/>
      <c r="AC1020" s="2002"/>
      <c r="AD1020" s="2002"/>
      <c r="AE1020" s="2002"/>
      <c r="AF1020" s="2002"/>
      <c r="AG1020" s="2002"/>
      <c r="AH1020" s="2002"/>
      <c r="AI1020" s="2002"/>
      <c r="AJ1020" s="2002"/>
      <c r="AK1020" s="2002"/>
      <c r="AL1020" s="2002"/>
      <c r="AM1020" s="2002"/>
      <c r="AN1020" s="2002"/>
      <c r="AO1020" s="2002"/>
      <c r="AP1020" s="2002"/>
      <c r="AQ1020" s="2002"/>
      <c r="AR1020" s="2002"/>
      <c r="AS1020" s="2002"/>
      <c r="AT1020" s="2002"/>
      <c r="AU1020" s="2002"/>
      <c r="AV1020" s="2002"/>
      <c r="AW1020" s="2006"/>
    </row>
    <row r="1021" spans="1:49" ht="12.95">
      <c r="A1021" s="2010"/>
      <c r="B1021" s="2001"/>
      <c r="C1021" s="2001"/>
      <c r="D1021" s="1998"/>
      <c r="E1021" s="2018"/>
      <c r="F1021" s="2001"/>
      <c r="G1021" s="2001"/>
      <c r="H1021" s="2001"/>
      <c r="I1021" s="2000"/>
      <c r="J1021" s="2001"/>
      <c r="K1021" s="2002"/>
      <c r="L1021" s="2002"/>
      <c r="M1021" s="2002"/>
      <c r="N1021" s="2002"/>
      <c r="O1021" s="2002"/>
      <c r="P1021" s="2002"/>
      <c r="Q1021" s="2002"/>
      <c r="R1021" s="2002"/>
      <c r="S1021" s="2002"/>
      <c r="T1021" s="2002"/>
      <c r="U1021" s="2002"/>
      <c r="V1021" s="2002"/>
      <c r="W1021" s="2002"/>
      <c r="X1021" s="2002"/>
      <c r="Y1021" s="2002"/>
      <c r="Z1021" s="2003"/>
      <c r="AA1021" s="2002"/>
      <c r="AB1021" s="2002"/>
      <c r="AC1021" s="2002"/>
      <c r="AD1021" s="2002"/>
      <c r="AE1021" s="2002"/>
      <c r="AF1021" s="2002"/>
      <c r="AG1021" s="2002"/>
      <c r="AH1021" s="2002"/>
      <c r="AI1021" s="2002"/>
      <c r="AJ1021" s="2002"/>
      <c r="AK1021" s="2002"/>
      <c r="AL1021" s="2002"/>
      <c r="AM1021" s="2002"/>
      <c r="AN1021" s="2002"/>
      <c r="AO1021" s="2002"/>
      <c r="AP1021" s="2002"/>
      <c r="AQ1021" s="2002"/>
      <c r="AR1021" s="2002"/>
      <c r="AS1021" s="2002"/>
      <c r="AT1021" s="2002"/>
      <c r="AU1021" s="2002"/>
      <c r="AV1021" s="2002"/>
      <c r="AW1021" s="2006"/>
    </row>
    <row r="1022" spans="1:49" ht="12.95">
      <c r="A1022" s="2010"/>
      <c r="B1022" s="2001"/>
      <c r="C1022" s="2001"/>
      <c r="D1022" s="1998"/>
      <c r="E1022" s="2018"/>
      <c r="F1022" s="2001"/>
      <c r="G1022" s="2001"/>
      <c r="H1022" s="2001"/>
      <c r="I1022" s="2000"/>
      <c r="J1022" s="2001"/>
      <c r="K1022" s="2002"/>
      <c r="L1022" s="2002"/>
      <c r="M1022" s="2002"/>
      <c r="N1022" s="2002"/>
      <c r="O1022" s="2002"/>
      <c r="P1022" s="2002"/>
      <c r="Q1022" s="2002"/>
      <c r="R1022" s="2002"/>
      <c r="S1022" s="2002"/>
      <c r="T1022" s="2002"/>
      <c r="U1022" s="2002"/>
      <c r="V1022" s="2002"/>
      <c r="W1022" s="2002"/>
      <c r="X1022" s="2002"/>
      <c r="Y1022" s="2002"/>
      <c r="Z1022" s="2003"/>
      <c r="AA1022" s="2002"/>
      <c r="AB1022" s="2002"/>
      <c r="AC1022" s="2002"/>
      <c r="AD1022" s="2002"/>
      <c r="AE1022" s="2002"/>
      <c r="AF1022" s="2002"/>
      <c r="AG1022" s="2002"/>
      <c r="AH1022" s="2002"/>
      <c r="AI1022" s="2002"/>
      <c r="AJ1022" s="2002"/>
      <c r="AK1022" s="2002"/>
      <c r="AL1022" s="2002"/>
      <c r="AM1022" s="2002"/>
      <c r="AN1022" s="2002"/>
      <c r="AO1022" s="2002"/>
      <c r="AP1022" s="2002"/>
      <c r="AQ1022" s="2002"/>
      <c r="AR1022" s="2002"/>
      <c r="AS1022" s="2002"/>
      <c r="AT1022" s="2002"/>
      <c r="AU1022" s="2002"/>
      <c r="AV1022" s="2002"/>
      <c r="AW1022" s="2006"/>
    </row>
    <row r="1023" spans="1:49" ht="12.95">
      <c r="A1023" s="2010"/>
      <c r="B1023" s="2001"/>
      <c r="C1023" s="2001"/>
      <c r="D1023" s="1998"/>
      <c r="E1023" s="2018"/>
      <c r="F1023" s="2001"/>
      <c r="G1023" s="2001"/>
      <c r="H1023" s="2001"/>
      <c r="I1023" s="2000"/>
      <c r="J1023" s="2001"/>
      <c r="K1023" s="2002"/>
      <c r="L1023" s="2002"/>
      <c r="M1023" s="2002"/>
      <c r="N1023" s="2002"/>
      <c r="O1023" s="2002"/>
      <c r="P1023" s="2002"/>
      <c r="Q1023" s="2002"/>
      <c r="R1023" s="2002"/>
      <c r="S1023" s="2002"/>
      <c r="T1023" s="2002"/>
      <c r="U1023" s="2002"/>
      <c r="V1023" s="2002"/>
      <c r="W1023" s="2002"/>
      <c r="X1023" s="2002"/>
      <c r="Y1023" s="2002"/>
      <c r="Z1023" s="2003"/>
      <c r="AA1023" s="2002"/>
      <c r="AB1023" s="2002"/>
      <c r="AC1023" s="2002"/>
      <c r="AD1023" s="2002"/>
      <c r="AE1023" s="2002"/>
      <c r="AF1023" s="2002"/>
      <c r="AG1023" s="2002"/>
      <c r="AH1023" s="2002"/>
      <c r="AI1023" s="2002"/>
      <c r="AJ1023" s="2002"/>
      <c r="AK1023" s="2002"/>
      <c r="AL1023" s="2002"/>
      <c r="AM1023" s="2002"/>
      <c r="AN1023" s="2002"/>
      <c r="AO1023" s="2002"/>
      <c r="AP1023" s="2002"/>
      <c r="AQ1023" s="2002"/>
      <c r="AR1023" s="2002"/>
      <c r="AS1023" s="2002"/>
      <c r="AT1023" s="2002"/>
      <c r="AU1023" s="2002"/>
      <c r="AV1023" s="2002"/>
      <c r="AW1023" s="2006"/>
    </row>
    <row r="1024" spans="1:49" ht="12.95">
      <c r="A1024" s="2010"/>
      <c r="B1024" s="2001"/>
      <c r="C1024" s="2001"/>
      <c r="D1024" s="1998"/>
      <c r="E1024" s="2018"/>
      <c r="F1024" s="2001"/>
      <c r="G1024" s="2001"/>
      <c r="H1024" s="2001"/>
      <c r="I1024" s="2000"/>
      <c r="J1024" s="2001"/>
      <c r="K1024" s="2002"/>
      <c r="L1024" s="2002"/>
      <c r="M1024" s="2002"/>
      <c r="N1024" s="2002"/>
      <c r="O1024" s="2002"/>
      <c r="P1024" s="2002"/>
      <c r="Q1024" s="2002"/>
      <c r="R1024" s="2002"/>
      <c r="S1024" s="2002"/>
      <c r="T1024" s="2002"/>
      <c r="U1024" s="2002"/>
      <c r="V1024" s="2002"/>
      <c r="W1024" s="2002"/>
      <c r="X1024" s="2002"/>
      <c r="Y1024" s="2002"/>
      <c r="Z1024" s="2003"/>
      <c r="AA1024" s="2002"/>
      <c r="AB1024" s="2002"/>
      <c r="AC1024" s="2002"/>
      <c r="AD1024" s="2002"/>
      <c r="AE1024" s="2002"/>
      <c r="AF1024" s="2002"/>
      <c r="AG1024" s="2002"/>
      <c r="AH1024" s="2002"/>
      <c r="AI1024" s="2002"/>
      <c r="AJ1024" s="2002"/>
      <c r="AK1024" s="2002"/>
      <c r="AL1024" s="2002"/>
      <c r="AM1024" s="2002"/>
      <c r="AN1024" s="2002"/>
      <c r="AO1024" s="2002"/>
      <c r="AP1024" s="2002"/>
      <c r="AQ1024" s="2002"/>
      <c r="AR1024" s="2002"/>
      <c r="AS1024" s="2002"/>
      <c r="AT1024" s="2002"/>
      <c r="AU1024" s="2002"/>
      <c r="AV1024" s="2002"/>
      <c r="AW1024" s="2006"/>
    </row>
    <row r="1025" spans="1:49" ht="12.95">
      <c r="A1025" s="2010"/>
      <c r="B1025" s="2001"/>
      <c r="C1025" s="2001"/>
      <c r="D1025" s="1998"/>
      <c r="E1025" s="2018"/>
      <c r="F1025" s="2001"/>
      <c r="G1025" s="2001"/>
      <c r="H1025" s="2001"/>
      <c r="I1025" s="2000"/>
      <c r="J1025" s="2001"/>
      <c r="K1025" s="2002"/>
      <c r="L1025" s="2002"/>
      <c r="M1025" s="2002"/>
      <c r="N1025" s="2002"/>
      <c r="O1025" s="2002"/>
      <c r="P1025" s="2002"/>
      <c r="Q1025" s="2002"/>
      <c r="R1025" s="2002"/>
      <c r="S1025" s="2002"/>
      <c r="T1025" s="2002"/>
      <c r="U1025" s="2002"/>
      <c r="V1025" s="2002"/>
      <c r="W1025" s="2002"/>
      <c r="X1025" s="2002"/>
      <c r="Y1025" s="2002"/>
      <c r="Z1025" s="2003"/>
      <c r="AA1025" s="2002"/>
      <c r="AB1025" s="2002"/>
      <c r="AC1025" s="2002"/>
      <c r="AD1025" s="2002"/>
      <c r="AE1025" s="2002"/>
      <c r="AF1025" s="2002"/>
      <c r="AG1025" s="2002"/>
      <c r="AH1025" s="2002"/>
      <c r="AI1025" s="2002"/>
      <c r="AJ1025" s="2002"/>
      <c r="AK1025" s="2002"/>
      <c r="AL1025" s="2002"/>
      <c r="AM1025" s="2002"/>
      <c r="AN1025" s="2002"/>
      <c r="AO1025" s="2002"/>
      <c r="AP1025" s="2002"/>
      <c r="AQ1025" s="2002"/>
      <c r="AR1025" s="2002"/>
      <c r="AS1025" s="2002"/>
      <c r="AT1025" s="2002"/>
      <c r="AU1025" s="2002"/>
      <c r="AV1025" s="2002"/>
      <c r="AW1025" s="2006"/>
    </row>
    <row r="1026" spans="1:49" ht="12.95">
      <c r="A1026" s="2010"/>
      <c r="B1026" s="2001"/>
      <c r="C1026" s="2001"/>
      <c r="D1026" s="1998"/>
      <c r="E1026" s="2018"/>
      <c r="F1026" s="2001"/>
      <c r="G1026" s="2001"/>
      <c r="H1026" s="2001"/>
      <c r="I1026" s="2000"/>
      <c r="J1026" s="2001"/>
      <c r="K1026" s="2002"/>
      <c r="L1026" s="2002"/>
      <c r="M1026" s="2002"/>
      <c r="N1026" s="2002"/>
      <c r="O1026" s="2002"/>
      <c r="P1026" s="2002"/>
      <c r="Q1026" s="2002"/>
      <c r="R1026" s="2002"/>
      <c r="S1026" s="2002"/>
      <c r="T1026" s="2002"/>
      <c r="U1026" s="2002"/>
      <c r="V1026" s="2002"/>
      <c r="W1026" s="2002"/>
      <c r="X1026" s="2002"/>
      <c r="Y1026" s="2002"/>
      <c r="Z1026" s="2003"/>
      <c r="AA1026" s="2002"/>
      <c r="AB1026" s="2002"/>
      <c r="AC1026" s="2002"/>
      <c r="AD1026" s="2002"/>
      <c r="AE1026" s="2002"/>
      <c r="AF1026" s="2002"/>
      <c r="AG1026" s="2002"/>
      <c r="AH1026" s="2002"/>
      <c r="AI1026" s="2002"/>
      <c r="AJ1026" s="2002"/>
      <c r="AK1026" s="2002"/>
      <c r="AL1026" s="2002"/>
      <c r="AM1026" s="2002"/>
      <c r="AN1026" s="2002"/>
      <c r="AO1026" s="2002"/>
      <c r="AP1026" s="2002"/>
      <c r="AQ1026" s="2002"/>
      <c r="AR1026" s="2002"/>
      <c r="AS1026" s="2002"/>
      <c r="AT1026" s="2002"/>
      <c r="AU1026" s="2002"/>
      <c r="AV1026" s="2002"/>
      <c r="AW1026" s="2006"/>
    </row>
    <row r="1027" spans="1:49" ht="12.95">
      <c r="A1027" s="2010"/>
      <c r="B1027" s="2001"/>
      <c r="C1027" s="2001"/>
      <c r="D1027" s="1998"/>
      <c r="E1027" s="2018"/>
      <c r="F1027" s="2001"/>
      <c r="G1027" s="2001"/>
      <c r="H1027" s="2001"/>
      <c r="I1027" s="2000"/>
      <c r="J1027" s="2001"/>
      <c r="K1027" s="2002"/>
      <c r="L1027" s="2002"/>
      <c r="M1027" s="2002"/>
      <c r="N1027" s="2002"/>
      <c r="O1027" s="2002"/>
      <c r="P1027" s="2002"/>
      <c r="Q1027" s="2002"/>
      <c r="R1027" s="2002"/>
      <c r="S1027" s="2002"/>
      <c r="T1027" s="2002"/>
      <c r="U1027" s="2002"/>
      <c r="V1027" s="2002"/>
      <c r="W1027" s="2002"/>
      <c r="X1027" s="2002"/>
      <c r="Y1027" s="2002"/>
      <c r="Z1027" s="2003"/>
      <c r="AA1027" s="2002"/>
      <c r="AB1027" s="2002"/>
      <c r="AC1027" s="2002"/>
      <c r="AD1027" s="2002"/>
      <c r="AE1027" s="2002"/>
      <c r="AF1027" s="2002"/>
      <c r="AG1027" s="2002"/>
      <c r="AH1027" s="2002"/>
      <c r="AI1027" s="2002"/>
      <c r="AJ1027" s="2002"/>
      <c r="AK1027" s="2002"/>
      <c r="AL1027" s="2002"/>
      <c r="AM1027" s="2002"/>
      <c r="AN1027" s="2002"/>
      <c r="AO1027" s="2002"/>
      <c r="AP1027" s="2002"/>
      <c r="AQ1027" s="2002"/>
      <c r="AR1027" s="2002"/>
      <c r="AS1027" s="2002"/>
      <c r="AT1027" s="2002"/>
      <c r="AU1027" s="2002"/>
      <c r="AV1027" s="2002"/>
      <c r="AW1027" s="2006"/>
    </row>
    <row r="1028" spans="1:49" ht="12.95">
      <c r="A1028" s="2010"/>
      <c r="B1028" s="2001"/>
      <c r="C1028" s="2001"/>
      <c r="D1028" s="1998"/>
      <c r="E1028" s="2018"/>
      <c r="F1028" s="2001"/>
      <c r="G1028" s="2001"/>
      <c r="H1028" s="2001"/>
      <c r="I1028" s="2000"/>
      <c r="J1028" s="2001"/>
      <c r="K1028" s="2002"/>
      <c r="L1028" s="2002"/>
      <c r="M1028" s="2002"/>
      <c r="N1028" s="2002"/>
      <c r="O1028" s="2002"/>
      <c r="P1028" s="2002"/>
      <c r="Q1028" s="2002"/>
      <c r="R1028" s="2002"/>
      <c r="S1028" s="2002"/>
      <c r="T1028" s="2002"/>
      <c r="U1028" s="2002"/>
      <c r="V1028" s="2002"/>
      <c r="W1028" s="2002"/>
      <c r="X1028" s="2002"/>
      <c r="Y1028" s="2002"/>
      <c r="Z1028" s="2003"/>
      <c r="AA1028" s="2002"/>
      <c r="AB1028" s="2002"/>
      <c r="AC1028" s="2002"/>
      <c r="AD1028" s="2002"/>
      <c r="AE1028" s="2002"/>
      <c r="AF1028" s="2002"/>
      <c r="AG1028" s="2002"/>
      <c r="AH1028" s="2002"/>
      <c r="AI1028" s="2002"/>
      <c r="AJ1028" s="2002"/>
      <c r="AK1028" s="2002"/>
      <c r="AL1028" s="2002"/>
      <c r="AM1028" s="2002"/>
      <c r="AN1028" s="2002"/>
      <c r="AO1028" s="2002"/>
      <c r="AP1028" s="2002"/>
      <c r="AQ1028" s="2002"/>
      <c r="AR1028" s="2002"/>
      <c r="AS1028" s="2002"/>
      <c r="AT1028" s="2002"/>
      <c r="AU1028" s="2002"/>
      <c r="AV1028" s="2002"/>
      <c r="AW1028" s="2006"/>
    </row>
    <row r="1029" spans="1:49" ht="12.95">
      <c r="A1029" s="2010"/>
      <c r="B1029" s="2001"/>
      <c r="C1029" s="2001"/>
      <c r="D1029" s="1998"/>
      <c r="E1029" s="2018"/>
      <c r="F1029" s="2001"/>
      <c r="G1029" s="2001"/>
      <c r="H1029" s="2001"/>
      <c r="I1029" s="2000"/>
      <c r="J1029" s="2001"/>
      <c r="K1029" s="2002"/>
      <c r="L1029" s="2002"/>
      <c r="M1029" s="2002"/>
      <c r="N1029" s="2002"/>
      <c r="O1029" s="2002"/>
      <c r="P1029" s="2002"/>
      <c r="Q1029" s="2002"/>
      <c r="R1029" s="2002"/>
      <c r="S1029" s="2002"/>
      <c r="T1029" s="2002"/>
      <c r="U1029" s="2002"/>
      <c r="V1029" s="2002"/>
      <c r="W1029" s="2002"/>
      <c r="X1029" s="2002"/>
      <c r="Y1029" s="2002"/>
      <c r="Z1029" s="2003"/>
      <c r="AA1029" s="2002"/>
      <c r="AB1029" s="2002"/>
      <c r="AC1029" s="2002"/>
      <c r="AD1029" s="2002"/>
      <c r="AE1029" s="2002"/>
      <c r="AF1029" s="2002"/>
      <c r="AG1029" s="2002"/>
      <c r="AH1029" s="2002"/>
      <c r="AI1029" s="2002"/>
      <c r="AJ1029" s="2002"/>
      <c r="AK1029" s="2002"/>
      <c r="AL1029" s="2002"/>
      <c r="AM1029" s="2002"/>
      <c r="AN1029" s="2002"/>
      <c r="AO1029" s="2002"/>
      <c r="AP1029" s="2002"/>
      <c r="AQ1029" s="2002"/>
      <c r="AR1029" s="2002"/>
      <c r="AS1029" s="2002"/>
      <c r="AT1029" s="2002"/>
      <c r="AU1029" s="2002"/>
      <c r="AV1029" s="2002"/>
      <c r="AW1029" s="2006"/>
    </row>
    <row r="1030" spans="1:49" ht="12.95">
      <c r="A1030" s="2010"/>
      <c r="B1030" s="2001"/>
      <c r="C1030" s="2001"/>
      <c r="D1030" s="1998"/>
      <c r="E1030" s="2018"/>
      <c r="F1030" s="2001"/>
      <c r="G1030" s="2001"/>
      <c r="H1030" s="2001"/>
      <c r="I1030" s="2000"/>
      <c r="J1030" s="2001"/>
      <c r="K1030" s="2002"/>
      <c r="L1030" s="2002"/>
      <c r="M1030" s="2002"/>
      <c r="N1030" s="2002"/>
      <c r="O1030" s="2002"/>
      <c r="P1030" s="2002"/>
      <c r="Q1030" s="2002"/>
      <c r="R1030" s="2002"/>
      <c r="S1030" s="2002"/>
      <c r="T1030" s="2002"/>
      <c r="U1030" s="2002"/>
      <c r="V1030" s="2002"/>
      <c r="W1030" s="2002"/>
      <c r="X1030" s="2002"/>
      <c r="Y1030" s="2002"/>
      <c r="Z1030" s="2003"/>
      <c r="AA1030" s="2002"/>
      <c r="AB1030" s="2002"/>
      <c r="AC1030" s="2002"/>
      <c r="AD1030" s="2002"/>
      <c r="AE1030" s="2002"/>
      <c r="AF1030" s="2002"/>
      <c r="AG1030" s="2002"/>
      <c r="AH1030" s="2002"/>
      <c r="AI1030" s="2002"/>
      <c r="AJ1030" s="2002"/>
      <c r="AK1030" s="2002"/>
      <c r="AL1030" s="2002"/>
      <c r="AM1030" s="2002"/>
      <c r="AN1030" s="2002"/>
      <c r="AO1030" s="2002"/>
      <c r="AP1030" s="2002"/>
      <c r="AQ1030" s="2002"/>
      <c r="AR1030" s="2002"/>
      <c r="AS1030" s="2002"/>
      <c r="AT1030" s="2002"/>
      <c r="AU1030" s="2002"/>
      <c r="AV1030" s="2002"/>
      <c r="AW1030" s="2006"/>
    </row>
    <row r="1031" spans="1:49" ht="12.95">
      <c r="A1031" s="2010"/>
      <c r="B1031" s="2001"/>
      <c r="C1031" s="2001"/>
      <c r="D1031" s="1998"/>
      <c r="E1031" s="2018"/>
      <c r="F1031" s="2001"/>
      <c r="G1031" s="2001"/>
      <c r="H1031" s="2001"/>
      <c r="I1031" s="2000"/>
      <c r="J1031" s="2001"/>
      <c r="K1031" s="2002"/>
      <c r="L1031" s="2002"/>
      <c r="M1031" s="2002"/>
      <c r="N1031" s="2002"/>
      <c r="O1031" s="2002"/>
      <c r="P1031" s="2002"/>
      <c r="Q1031" s="2002"/>
      <c r="R1031" s="2002"/>
      <c r="S1031" s="2002"/>
      <c r="T1031" s="2002"/>
      <c r="U1031" s="2002"/>
      <c r="V1031" s="2002"/>
      <c r="W1031" s="2002"/>
      <c r="X1031" s="2002"/>
      <c r="Y1031" s="2002"/>
      <c r="Z1031" s="2003"/>
      <c r="AA1031" s="2002"/>
      <c r="AB1031" s="2002"/>
      <c r="AC1031" s="2002"/>
      <c r="AD1031" s="2002"/>
      <c r="AE1031" s="2002"/>
      <c r="AF1031" s="2002"/>
      <c r="AG1031" s="2002"/>
      <c r="AH1031" s="2002"/>
      <c r="AI1031" s="2002"/>
      <c r="AJ1031" s="2002"/>
      <c r="AK1031" s="2002"/>
      <c r="AL1031" s="2002"/>
      <c r="AM1031" s="2002"/>
      <c r="AN1031" s="2002"/>
      <c r="AO1031" s="2002"/>
      <c r="AP1031" s="2002"/>
      <c r="AQ1031" s="2002"/>
      <c r="AR1031" s="2002"/>
      <c r="AS1031" s="2002"/>
      <c r="AT1031" s="2002"/>
      <c r="AU1031" s="2002"/>
      <c r="AV1031" s="2002"/>
      <c r="AW1031" s="2006"/>
    </row>
    <row r="1032" spans="1:49" ht="12.95">
      <c r="A1032" s="2006"/>
      <c r="B1032" s="2006"/>
      <c r="C1032" s="2006"/>
      <c r="D1032" s="2006"/>
      <c r="E1032" s="2006"/>
      <c r="F1032" s="2006"/>
      <c r="G1032" s="2006"/>
      <c r="H1032" s="2006"/>
      <c r="I1032" s="2006"/>
      <c r="J1032" s="2006"/>
      <c r="K1032" s="2006"/>
      <c r="L1032" s="2006"/>
      <c r="M1032" s="2006"/>
      <c r="N1032" s="2006"/>
      <c r="O1032" s="2006"/>
      <c r="P1032" s="2006"/>
      <c r="Q1032" s="2006"/>
      <c r="R1032" s="2006"/>
      <c r="S1032" s="2006"/>
      <c r="T1032" s="2006"/>
      <c r="U1032" s="2006"/>
      <c r="V1032" s="2006"/>
      <c r="W1032" s="2006"/>
      <c r="X1032" s="2006"/>
      <c r="Y1032" s="2006"/>
      <c r="Z1032" s="2006"/>
      <c r="AA1032" s="2006"/>
      <c r="AB1032" s="2006"/>
      <c r="AC1032" s="2006"/>
      <c r="AD1032" s="2006"/>
      <c r="AE1032" s="2006"/>
      <c r="AF1032" s="2006"/>
      <c r="AG1032" s="2006"/>
      <c r="AH1032" s="2006"/>
      <c r="AI1032" s="2006"/>
      <c r="AJ1032" s="2006"/>
      <c r="AK1032" s="2006"/>
      <c r="AL1032" s="2006"/>
      <c r="AM1032" s="2006"/>
      <c r="AN1032" s="2006"/>
      <c r="AO1032" s="2006"/>
      <c r="AP1032" s="2006"/>
      <c r="AQ1032" s="2006"/>
      <c r="AR1032" s="2006"/>
      <c r="AS1032" s="2006"/>
      <c r="AT1032" s="2006"/>
      <c r="AU1032" s="2006"/>
      <c r="AV1032" s="2006"/>
      <c r="AW1032" s="2006"/>
    </row>
  </sheetData>
  <mergeCells count="97">
    <mergeCell ref="AS181:AV181"/>
    <mergeCell ref="A173:K173"/>
    <mergeCell ref="M173:V173"/>
    <mergeCell ref="AM173:AV173"/>
    <mergeCell ref="A180:K180"/>
    <mergeCell ref="M180:W180"/>
    <mergeCell ref="AA180:AF180"/>
    <mergeCell ref="AG180:AK180"/>
    <mergeCell ref="AM180:AR180"/>
    <mergeCell ref="AS180:AV180"/>
    <mergeCell ref="A181:K181"/>
    <mergeCell ref="M181:W181"/>
    <mergeCell ref="AA181:AF181"/>
    <mergeCell ref="AG181:AK181"/>
    <mergeCell ref="AM181:AR181"/>
    <mergeCell ref="AM160:AV160"/>
    <mergeCell ref="A162:K162"/>
    <mergeCell ref="M162:V162"/>
    <mergeCell ref="AM162:AV162"/>
    <mergeCell ref="A167:K167"/>
    <mergeCell ref="M167:V167"/>
    <mergeCell ref="AM167:AV167"/>
    <mergeCell ref="Y66:Y72"/>
    <mergeCell ref="W75:W77"/>
    <mergeCell ref="X75:X77"/>
    <mergeCell ref="Y75:Y77"/>
    <mergeCell ref="A160:K160"/>
    <mergeCell ref="M160:V160"/>
    <mergeCell ref="X66:X72"/>
    <mergeCell ref="A24:K24"/>
    <mergeCell ref="M24:V24"/>
    <mergeCell ref="A25:K25"/>
    <mergeCell ref="M25:V25"/>
    <mergeCell ref="W66:W72"/>
    <mergeCell ref="A16:K16"/>
    <mergeCell ref="M16:V16"/>
    <mergeCell ref="AM16:AV16"/>
    <mergeCell ref="A22:K22"/>
    <mergeCell ref="M22:V22"/>
    <mergeCell ref="AM22:AV22"/>
    <mergeCell ref="A13:K13"/>
    <mergeCell ref="M13:V13"/>
    <mergeCell ref="AM13:AV13"/>
    <mergeCell ref="A14:K14"/>
    <mergeCell ref="M14:V14"/>
    <mergeCell ref="AM14:AV14"/>
    <mergeCell ref="AV10:AV12"/>
    <mergeCell ref="B11:C11"/>
    <mergeCell ref="N11:O11"/>
    <mergeCell ref="Q11:W11"/>
    <mergeCell ref="AB11:AC11"/>
    <mergeCell ref="B12:C12"/>
    <mergeCell ref="N12:O12"/>
    <mergeCell ref="Q12:S12"/>
    <mergeCell ref="AR10:AS12"/>
    <mergeCell ref="U12:W12"/>
    <mergeCell ref="AB12:AC12"/>
    <mergeCell ref="AT10:AT12"/>
    <mergeCell ref="AU10:AU12"/>
    <mergeCell ref="B10:C10"/>
    <mergeCell ref="N10:O10"/>
    <mergeCell ref="AB10:AC10"/>
    <mergeCell ref="AO10:AP12"/>
    <mergeCell ref="AQ10:AQ12"/>
    <mergeCell ref="B9:C9"/>
    <mergeCell ref="N9:O9"/>
    <mergeCell ref="AB9:AC9"/>
    <mergeCell ref="AO9:AP9"/>
    <mergeCell ref="AR9:AS9"/>
    <mergeCell ref="B7:C7"/>
    <mergeCell ref="N7:O7"/>
    <mergeCell ref="AB7:AC7"/>
    <mergeCell ref="B8:C8"/>
    <mergeCell ref="N8:O8"/>
    <mergeCell ref="AB8:AC8"/>
    <mergeCell ref="N3:O3"/>
    <mergeCell ref="AB3:AC3"/>
    <mergeCell ref="AE3:AG3"/>
    <mergeCell ref="B5:C5"/>
    <mergeCell ref="N5:O5"/>
    <mergeCell ref="AB5:AC5"/>
    <mergeCell ref="B4:C4"/>
    <mergeCell ref="N4:O4"/>
    <mergeCell ref="AB4:AC4"/>
    <mergeCell ref="AE4:AG4"/>
    <mergeCell ref="B3:C3"/>
    <mergeCell ref="F3:G3"/>
    <mergeCell ref="B1:C1"/>
    <mergeCell ref="F1:G1"/>
    <mergeCell ref="N1:O1"/>
    <mergeCell ref="AB1:AC1"/>
    <mergeCell ref="AE1:AG1"/>
    <mergeCell ref="B2:C2"/>
    <mergeCell ref="F2:G2"/>
    <mergeCell ref="N2:O2"/>
    <mergeCell ref="AB2:AC2"/>
    <mergeCell ref="AE2:AG2"/>
  </mergeCells>
  <hyperlinks>
    <hyperlink ref="F4" r:id="rId1" xr:uid="{9438E274-5065-46DE-8E36-DFDC28185FAC}"/>
    <hyperlink ref="F5" r:id="rId2" xr:uid="{C69018BD-7192-47D9-A128-46B8F5F1D801}"/>
    <hyperlink ref="AN8" r:id="rId3" xr:uid="{278E078F-F02C-48A1-A043-1CB193ADD05B}"/>
    <hyperlink ref="W49" r:id="rId4" location="gid=1489716159" xr:uid="{008388DA-18F8-4DD1-BD2A-B6685292ABBF}"/>
    <hyperlink ref="W66" r:id="rId5" location="gid=408585080" xr:uid="{4BAC6A51-6CC7-4D7C-8EE5-AA79D4A87324}"/>
    <hyperlink ref="W75" r:id="rId6" location="gid=702647289" xr:uid="{7B81C422-332E-4A36-83D6-D103EBAFCBB7}"/>
    <hyperlink ref="W142" location="'exclusion mapping'!A1" display="1.split (qdParam.impairment.exclusionList[0].exclusionCode) เอาแค่ code ตำแหน่งกลาง (หลัง &quot;-&quot; แรก). หลังจาก split แล้ว trim space ออก_x000a_   EX:  &quot;J45 - HH - Asthma&quot; ---&gt; &quot;HH&quot;_x000a__x000a_2. ใช้ค่าจาก step 1 ไป fillter หา standardWording ref: exclusion mapping_x000a_  EX: &quot;HH&quot; หลัง fillter จะได้  &quot;ไม่คุ้มครองการตรวจวินิจฉัย การรักษาพยาบาล ภาวะแทรกซ้อน อาการที่เกี่ยวเนื่องกับ&quot;_x000a__x000a_3.concatString (qdParam.impairment.exclusionList[].exclusionWording) with &quot; &quot;_x000a_  EX: &quot;เนื้องอกที่ลิ้น ถุงน้ำดี ตับ&quot;_x000a__x000a_4. ใช้ standardWording จากข้อ 2 concat กับค่าที่ได้จากข้อ 3 ด้วย &quot; &quot;_x000a_  EX:  &quot;ไม่คุ้มครองการตรวจวินิจฉัย การรักษาพยาบาล ภาวะแทรกซ้อน อาการที่เกี่ยวเนื่องกับ เนื้องอกที่ลิ้น ถุงน้ำดี ตับ&quot;" xr:uid="{6CF61E54-DD5B-4919-A0C4-AA38011D5E3D}"/>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B49A-7493-4306-92EE-81112B50CA88}">
  <dimension ref="A1:J65"/>
  <sheetViews>
    <sheetView topLeftCell="A26" workbookViewId="0">
      <selection activeCell="G27" sqref="G27"/>
    </sheetView>
  </sheetViews>
  <sheetFormatPr defaultRowHeight="12.6"/>
  <cols>
    <col min="1" max="1" width="17.140625" customWidth="1"/>
    <col min="2" max="2" width="17.42578125" bestFit="1" customWidth="1"/>
    <col min="3" max="3" width="24" customWidth="1"/>
    <col min="5" max="5" width="15.140625" customWidth="1"/>
    <col min="7" max="7" width="37.5703125" customWidth="1"/>
    <col min="8" max="8" width="20" customWidth="1"/>
    <col min="9" max="9" width="16" customWidth="1"/>
    <col min="10" max="10" width="31" customWidth="1"/>
  </cols>
  <sheetData>
    <row r="1" spans="1:10" ht="12.95">
      <c r="A1" s="1638" t="s">
        <v>264</v>
      </c>
      <c r="B1" s="2514" t="s">
        <v>4477</v>
      </c>
      <c r="C1" s="2514"/>
      <c r="D1" s="1235"/>
    </row>
    <row r="2" spans="1:10" ht="12.95">
      <c r="A2" s="1638" t="s">
        <v>265</v>
      </c>
      <c r="B2" s="2515" t="s">
        <v>4478</v>
      </c>
      <c r="C2" s="2516"/>
      <c r="D2" s="1235"/>
    </row>
    <row r="3" spans="1:10" ht="12.95">
      <c r="A3" s="1638" t="s">
        <v>268</v>
      </c>
      <c r="B3" s="2683" t="s">
        <v>4479</v>
      </c>
      <c r="C3" s="2684"/>
      <c r="D3" s="1235"/>
    </row>
    <row r="4" spans="1:10" ht="12.95">
      <c r="A4" s="1638" t="s">
        <v>272</v>
      </c>
      <c r="B4" s="1330">
        <v>45995</v>
      </c>
      <c r="C4" s="1325"/>
      <c r="D4" s="1235"/>
    </row>
    <row r="5" spans="1:10" ht="12.95">
      <c r="A5" s="1638" t="s">
        <v>277</v>
      </c>
      <c r="B5" s="2821" t="s">
        <v>278</v>
      </c>
      <c r="C5" s="2821"/>
      <c r="D5" s="1317"/>
      <c r="E5" s="1639"/>
      <c r="F5" s="1317"/>
      <c r="G5" s="1317"/>
      <c r="H5" s="1317"/>
      <c r="I5" s="1317"/>
      <c r="J5" s="1317"/>
    </row>
    <row r="6" spans="1:10" ht="12.95">
      <c r="A6" s="1638" t="s">
        <v>279</v>
      </c>
      <c r="B6" s="2821" t="s">
        <v>1541</v>
      </c>
      <c r="C6" s="2821"/>
      <c r="D6" s="1317"/>
      <c r="E6" s="1639"/>
      <c r="F6" s="1317"/>
      <c r="G6" s="1317"/>
      <c r="H6" s="1317"/>
      <c r="I6" s="1317"/>
      <c r="J6" s="1317"/>
    </row>
    <row r="7" spans="1:10" ht="12.95">
      <c r="A7" s="1638" t="s">
        <v>281</v>
      </c>
      <c r="B7" s="2499" t="s">
        <v>1989</v>
      </c>
      <c r="C7" s="2805"/>
      <c r="D7" s="1317"/>
      <c r="E7" s="1317"/>
      <c r="F7" s="1317"/>
      <c r="G7" s="1317"/>
      <c r="H7" s="1317"/>
      <c r="I7" s="1317"/>
      <c r="J7" s="1317"/>
    </row>
    <row r="8" spans="1:10" ht="12.95">
      <c r="A8" s="1638" t="s">
        <v>283</v>
      </c>
      <c r="B8" s="2499" t="s">
        <v>164</v>
      </c>
      <c r="C8" s="2805"/>
      <c r="D8" s="1317"/>
      <c r="E8" s="1317"/>
      <c r="F8" s="1317"/>
      <c r="G8" s="1317"/>
      <c r="H8" s="1317"/>
      <c r="I8" s="1317"/>
      <c r="J8" s="1317"/>
    </row>
    <row r="9" spans="1:10" ht="14.1">
      <c r="A9" s="1638" t="s">
        <v>284</v>
      </c>
      <c r="B9" s="2499" t="s">
        <v>285</v>
      </c>
      <c r="C9" s="2856"/>
      <c r="D9" s="1317"/>
      <c r="E9" s="1317"/>
      <c r="F9" s="1317"/>
      <c r="G9" s="1317"/>
      <c r="H9" s="1317"/>
      <c r="I9" s="1317"/>
      <c r="J9" s="1317"/>
    </row>
    <row r="10" spans="1:10" ht="14.1">
      <c r="A10" s="1638" t="s">
        <v>286</v>
      </c>
      <c r="B10" s="2820" t="s">
        <v>4480</v>
      </c>
      <c r="C10" s="2805"/>
      <c r="D10" s="1317"/>
      <c r="E10" s="1317"/>
      <c r="F10" s="1317"/>
      <c r="G10" s="1317"/>
      <c r="H10" s="1317"/>
      <c r="I10" s="1317"/>
      <c r="J10" s="1317"/>
    </row>
    <row r="11" spans="1:10" ht="12.95">
      <c r="A11" s="1638" t="s">
        <v>288</v>
      </c>
      <c r="B11" s="1640"/>
      <c r="C11" s="1640"/>
      <c r="D11" s="1641"/>
      <c r="E11" s="1641"/>
      <c r="F11" s="1641"/>
      <c r="G11" s="1641"/>
      <c r="H11" s="1641"/>
      <c r="I11" s="1642"/>
      <c r="J11" s="1642"/>
    </row>
    <row r="12" spans="1:10" ht="12.95">
      <c r="A12" s="1643" t="s">
        <v>289</v>
      </c>
      <c r="B12" s="1644"/>
      <c r="C12" s="1644"/>
      <c r="D12" s="1644"/>
      <c r="E12" s="1644"/>
      <c r="F12" s="1644"/>
      <c r="G12" s="1644"/>
      <c r="H12" s="1644"/>
      <c r="I12" s="1645"/>
      <c r="J12" s="1645"/>
    </row>
    <row r="13" spans="1:10" ht="26.1">
      <c r="A13" s="1664" t="s">
        <v>290</v>
      </c>
      <c r="B13" s="1664" t="s">
        <v>291</v>
      </c>
      <c r="C13" s="1664" t="s">
        <v>292</v>
      </c>
      <c r="D13" s="1664" t="s">
        <v>293</v>
      </c>
      <c r="E13" s="1664" t="s">
        <v>294</v>
      </c>
      <c r="F13" s="1664" t="s">
        <v>295</v>
      </c>
      <c r="G13" s="1664" t="s">
        <v>296</v>
      </c>
      <c r="H13" s="1664" t="s">
        <v>297</v>
      </c>
      <c r="I13" s="1664" t="s">
        <v>298</v>
      </c>
      <c r="J13" s="1664" t="s">
        <v>299</v>
      </c>
    </row>
    <row r="14" spans="1:10" ht="12.95">
      <c r="A14" s="1643" t="s">
        <v>301</v>
      </c>
      <c r="B14" s="1644"/>
      <c r="C14" s="1644"/>
      <c r="D14" s="1644"/>
      <c r="E14" s="1644"/>
      <c r="F14" s="1644"/>
      <c r="G14" s="1644"/>
      <c r="H14" s="1644"/>
      <c r="I14" s="1645"/>
      <c r="J14" s="1645"/>
    </row>
    <row r="15" spans="1:10" ht="50.1">
      <c r="A15" s="1665">
        <v>1</v>
      </c>
      <c r="B15" s="1666" t="s">
        <v>302</v>
      </c>
      <c r="C15" s="70" t="s">
        <v>303</v>
      </c>
      <c r="D15" s="70" t="s">
        <v>401</v>
      </c>
      <c r="E15" s="1665"/>
      <c r="F15" s="1665" t="s">
        <v>304</v>
      </c>
      <c r="G15" s="1667" t="s">
        <v>305</v>
      </c>
      <c r="H15" s="1665" t="s">
        <v>306</v>
      </c>
      <c r="I15" s="1668"/>
      <c r="J15" s="1665"/>
    </row>
    <row r="16" spans="1:10">
      <c r="A16" s="1665">
        <v>2</v>
      </c>
      <c r="B16" s="1666" t="s">
        <v>308</v>
      </c>
      <c r="C16" s="1665" t="s">
        <v>303</v>
      </c>
      <c r="D16" s="1665" t="s">
        <v>309</v>
      </c>
      <c r="E16" s="1665"/>
      <c r="F16" s="1665" t="s">
        <v>304</v>
      </c>
      <c r="G16" s="1667" t="s">
        <v>310</v>
      </c>
      <c r="H16" s="1665" t="s">
        <v>311</v>
      </c>
      <c r="I16" s="1665"/>
      <c r="J16" s="1665"/>
    </row>
    <row r="17" spans="1:10" ht="24.95">
      <c r="A17" s="1665">
        <v>3</v>
      </c>
      <c r="B17" s="1666" t="s">
        <v>312</v>
      </c>
      <c r="C17" s="1665" t="s">
        <v>303</v>
      </c>
      <c r="D17" s="1665" t="s">
        <v>309</v>
      </c>
      <c r="E17" s="1665"/>
      <c r="F17" s="1665" t="s">
        <v>304</v>
      </c>
      <c r="G17" s="1667" t="s">
        <v>313</v>
      </c>
      <c r="H17" s="1665" t="s">
        <v>311</v>
      </c>
      <c r="I17" s="1665"/>
      <c r="J17" s="1665"/>
    </row>
    <row r="18" spans="1:10" ht="62.45">
      <c r="A18" s="1669">
        <v>4</v>
      </c>
      <c r="B18" s="1666" t="s">
        <v>314</v>
      </c>
      <c r="C18" s="1669" t="s">
        <v>303</v>
      </c>
      <c r="D18" s="1599" t="s">
        <v>309</v>
      </c>
      <c r="E18" s="1670"/>
      <c r="F18" s="1669" t="s">
        <v>315</v>
      </c>
      <c r="G18" s="1599" t="s">
        <v>316</v>
      </c>
      <c r="H18" s="1669" t="s">
        <v>317</v>
      </c>
      <c r="I18" s="1669" t="s">
        <v>307</v>
      </c>
      <c r="J18" s="1669" t="s">
        <v>403</v>
      </c>
    </row>
    <row r="19" spans="1:10" ht="12.95">
      <c r="A19" s="2507" t="s">
        <v>1545</v>
      </c>
      <c r="B19" s="2508"/>
      <c r="C19" s="2508"/>
      <c r="D19" s="2508"/>
      <c r="E19" s="2508"/>
      <c r="F19" s="2508"/>
      <c r="G19" s="2508"/>
      <c r="H19" s="2508"/>
      <c r="I19" s="2508"/>
      <c r="J19" s="2509"/>
    </row>
    <row r="20" spans="1:10" ht="24.95">
      <c r="A20" s="84">
        <v>1</v>
      </c>
      <c r="B20" s="85" t="s">
        <v>3675</v>
      </c>
      <c r="C20" s="84" t="s">
        <v>303</v>
      </c>
      <c r="D20" s="149" t="s">
        <v>526</v>
      </c>
      <c r="E20" s="73"/>
      <c r="F20" s="84" t="s">
        <v>304</v>
      </c>
      <c r="G20" s="85" t="s">
        <v>1157</v>
      </c>
      <c r="H20" s="167" t="s">
        <v>1158</v>
      </c>
      <c r="I20" s="73"/>
      <c r="J20" s="76" t="s">
        <v>3676</v>
      </c>
    </row>
    <row r="21" spans="1:10">
      <c r="A21" s="84">
        <v>2</v>
      </c>
      <c r="B21" s="85" t="s">
        <v>3677</v>
      </c>
      <c r="C21" s="84" t="s">
        <v>303</v>
      </c>
      <c r="D21" s="187" t="s">
        <v>521</v>
      </c>
      <c r="E21" s="73"/>
      <c r="F21" s="84" t="s">
        <v>304</v>
      </c>
      <c r="G21" s="85" t="s">
        <v>1165</v>
      </c>
      <c r="H21" s="167">
        <v>90888999</v>
      </c>
      <c r="I21" s="73"/>
      <c r="J21" s="73" t="s">
        <v>3678</v>
      </c>
    </row>
    <row r="22" spans="1:10">
      <c r="A22" s="84">
        <v>3</v>
      </c>
      <c r="B22" s="85" t="s">
        <v>3679</v>
      </c>
      <c r="C22" s="84" t="s">
        <v>303</v>
      </c>
      <c r="D22" s="187" t="s">
        <v>600</v>
      </c>
      <c r="E22" s="73"/>
      <c r="F22" s="84" t="s">
        <v>304</v>
      </c>
      <c r="G22" s="85" t="s">
        <v>1527</v>
      </c>
      <c r="H22" s="167">
        <v>0</v>
      </c>
      <c r="I22" s="73"/>
      <c r="J22" s="73"/>
    </row>
    <row r="23" spans="1:10">
      <c r="A23" s="84">
        <v>4</v>
      </c>
      <c r="B23" s="85" t="s">
        <v>3680</v>
      </c>
      <c r="C23" s="84" t="s">
        <v>303</v>
      </c>
      <c r="D23" s="187" t="s">
        <v>401</v>
      </c>
      <c r="E23" s="73"/>
      <c r="F23" s="84" t="s">
        <v>304</v>
      </c>
      <c r="G23" s="85" t="s">
        <v>1529</v>
      </c>
      <c r="H23" s="167" t="s">
        <v>3681</v>
      </c>
      <c r="I23" s="73"/>
      <c r="J23" s="73"/>
    </row>
    <row r="24" spans="1:10">
      <c r="A24" s="1214"/>
      <c r="B24" s="1213" t="s">
        <v>580</v>
      </c>
      <c r="C24" s="1214" t="s">
        <v>303</v>
      </c>
      <c r="D24" s="1215" t="s">
        <v>521</v>
      </c>
      <c r="E24" s="1216"/>
      <c r="F24" s="1214" t="s">
        <v>304</v>
      </c>
      <c r="G24" s="1213" t="s">
        <v>3852</v>
      </c>
      <c r="H24" s="1215" t="s">
        <v>582</v>
      </c>
      <c r="I24" s="1216"/>
      <c r="J24" s="1216"/>
    </row>
    <row r="25" spans="1:10">
      <c r="A25" s="1214"/>
      <c r="B25" s="1213" t="s">
        <v>3853</v>
      </c>
      <c r="C25" s="1214" t="s">
        <v>303</v>
      </c>
      <c r="D25" s="1212" t="s">
        <v>309</v>
      </c>
      <c r="E25" s="1216"/>
      <c r="F25" s="1214" t="s">
        <v>304</v>
      </c>
      <c r="G25" s="1757" t="s">
        <v>3854</v>
      </c>
      <c r="H25" s="1215" t="s">
        <v>1184</v>
      </c>
      <c r="I25" s="1216"/>
      <c r="J25" s="1216"/>
    </row>
    <row r="26" spans="1:10">
      <c r="A26" s="84">
        <v>5</v>
      </c>
      <c r="B26" s="85" t="s">
        <v>3682</v>
      </c>
      <c r="C26" s="84" t="s">
        <v>303</v>
      </c>
      <c r="D26" s="688" t="s">
        <v>576</v>
      </c>
      <c r="E26" s="73"/>
      <c r="F26" s="84" t="s">
        <v>304</v>
      </c>
      <c r="G26" s="85" t="s">
        <v>3683</v>
      </c>
      <c r="H26" s="187">
        <v>50000</v>
      </c>
      <c r="I26" s="73"/>
      <c r="J26" s="73"/>
    </row>
    <row r="27" spans="1:10">
      <c r="A27" s="84">
        <v>6</v>
      </c>
      <c r="B27" s="85" t="s">
        <v>3684</v>
      </c>
      <c r="C27" s="84" t="s">
        <v>375</v>
      </c>
      <c r="D27" s="187"/>
      <c r="E27" s="73"/>
      <c r="F27" s="84" t="s">
        <v>304</v>
      </c>
      <c r="G27" s="85" t="s">
        <v>4481</v>
      </c>
      <c r="H27" s="187"/>
      <c r="I27" s="73"/>
      <c r="J27" s="73"/>
    </row>
    <row r="28" spans="1:10">
      <c r="A28" s="84">
        <v>6.1</v>
      </c>
      <c r="B28" s="85" t="s">
        <v>1275</v>
      </c>
      <c r="C28" s="84" t="s">
        <v>375</v>
      </c>
      <c r="D28" s="88"/>
      <c r="E28" s="73"/>
      <c r="F28" s="84" t="s">
        <v>304</v>
      </c>
      <c r="G28" s="85" t="s">
        <v>538</v>
      </c>
      <c r="H28" s="187"/>
      <c r="I28" s="73"/>
      <c r="J28" s="73"/>
    </row>
    <row r="29" spans="1:10">
      <c r="A29" s="84" t="s">
        <v>4482</v>
      </c>
      <c r="B29" s="85" t="s">
        <v>3686</v>
      </c>
      <c r="C29" s="84" t="s">
        <v>303</v>
      </c>
      <c r="D29" s="149" t="s">
        <v>477</v>
      </c>
      <c r="E29" s="70"/>
      <c r="F29" s="84" t="s">
        <v>304</v>
      </c>
      <c r="G29" s="85" t="s">
        <v>1505</v>
      </c>
      <c r="H29" s="167" t="s">
        <v>731</v>
      </c>
      <c r="I29" s="73"/>
      <c r="J29" s="73"/>
    </row>
    <row r="30" spans="1:10">
      <c r="A30" s="84" t="s">
        <v>4483</v>
      </c>
      <c r="B30" s="127" t="s">
        <v>2065</v>
      </c>
      <c r="C30" s="84" t="s">
        <v>303</v>
      </c>
      <c r="D30" s="70" t="s">
        <v>309</v>
      </c>
      <c r="E30" s="127"/>
      <c r="F30" s="174" t="s">
        <v>304</v>
      </c>
      <c r="G30" s="85" t="s">
        <v>1508</v>
      </c>
      <c r="H30" s="167" t="s">
        <v>3687</v>
      </c>
      <c r="I30" s="127"/>
      <c r="J30" s="127"/>
    </row>
    <row r="31" spans="1:10">
      <c r="A31" s="84" t="s">
        <v>4484</v>
      </c>
      <c r="B31" s="127" t="s">
        <v>2068</v>
      </c>
      <c r="C31" s="84" t="s">
        <v>303</v>
      </c>
      <c r="D31" s="70" t="s">
        <v>309</v>
      </c>
      <c r="E31" s="127"/>
      <c r="F31" s="174" t="s">
        <v>315</v>
      </c>
      <c r="G31" s="85" t="s">
        <v>1511</v>
      </c>
      <c r="H31" s="167" t="s">
        <v>3688</v>
      </c>
      <c r="I31" s="127"/>
      <c r="J31" s="127"/>
    </row>
    <row r="32" spans="1:10">
      <c r="A32" s="84" t="s">
        <v>4485</v>
      </c>
      <c r="B32" s="127" t="s">
        <v>3689</v>
      </c>
      <c r="C32" s="84" t="s">
        <v>3690</v>
      </c>
      <c r="D32" s="70"/>
      <c r="E32" s="127"/>
      <c r="F32" s="174" t="s">
        <v>304</v>
      </c>
      <c r="G32" s="85" t="s">
        <v>3691</v>
      </c>
      <c r="H32" s="167">
        <v>15</v>
      </c>
      <c r="I32" s="127"/>
      <c r="J32" s="127"/>
    </row>
    <row r="33" spans="1:10">
      <c r="A33" s="84" t="s">
        <v>4486</v>
      </c>
      <c r="B33" s="127" t="s">
        <v>3692</v>
      </c>
      <c r="C33" s="84" t="s">
        <v>2207</v>
      </c>
      <c r="D33" s="70"/>
      <c r="E33" s="127"/>
      <c r="F33" s="174" t="s">
        <v>304</v>
      </c>
      <c r="G33" s="85" t="s">
        <v>2295</v>
      </c>
      <c r="H33" s="167" t="s">
        <v>2296</v>
      </c>
      <c r="I33" s="127"/>
      <c r="J33" s="127" t="s">
        <v>2297</v>
      </c>
    </row>
    <row r="34" spans="1:10">
      <c r="A34" s="84">
        <v>6.2</v>
      </c>
      <c r="B34" s="127" t="s">
        <v>3694</v>
      </c>
      <c r="C34" s="84" t="s">
        <v>375</v>
      </c>
      <c r="D34" s="70"/>
      <c r="E34" s="127"/>
      <c r="F34" s="174" t="s">
        <v>304</v>
      </c>
      <c r="G34" s="85" t="s">
        <v>3695</v>
      </c>
      <c r="H34" s="167"/>
      <c r="I34" s="127"/>
      <c r="J34" s="127"/>
    </row>
    <row r="35" spans="1:10" ht="24.95">
      <c r="A35" s="84" t="s">
        <v>4487</v>
      </c>
      <c r="B35" s="127" t="s">
        <v>3686</v>
      </c>
      <c r="C35" s="84" t="s">
        <v>303</v>
      </c>
      <c r="D35" s="70" t="s">
        <v>309</v>
      </c>
      <c r="E35" s="127"/>
      <c r="F35" s="174" t="s">
        <v>409</v>
      </c>
      <c r="G35" s="85" t="s">
        <v>563</v>
      </c>
      <c r="H35" s="167" t="s">
        <v>731</v>
      </c>
      <c r="I35" s="127" t="s">
        <v>1474</v>
      </c>
      <c r="J35" s="127"/>
    </row>
    <row r="36" spans="1:10" ht="24.95">
      <c r="A36" s="84" t="s">
        <v>4488</v>
      </c>
      <c r="B36" s="127" t="s">
        <v>2065</v>
      </c>
      <c r="C36" s="84" t="s">
        <v>303</v>
      </c>
      <c r="D36" s="70" t="s">
        <v>309</v>
      </c>
      <c r="E36" s="127"/>
      <c r="F36" s="174" t="s">
        <v>409</v>
      </c>
      <c r="G36" s="85" t="s">
        <v>566</v>
      </c>
      <c r="H36" s="167" t="s">
        <v>3696</v>
      </c>
      <c r="I36" s="127" t="s">
        <v>1474</v>
      </c>
      <c r="J36" s="127"/>
    </row>
    <row r="37" spans="1:10" ht="24.95">
      <c r="A37" s="84" t="s">
        <v>4489</v>
      </c>
      <c r="B37" s="127" t="s">
        <v>2068</v>
      </c>
      <c r="C37" s="84" t="s">
        <v>303</v>
      </c>
      <c r="D37" s="70" t="s">
        <v>309</v>
      </c>
      <c r="E37" s="127"/>
      <c r="F37" s="174" t="s">
        <v>315</v>
      </c>
      <c r="G37" s="85" t="s">
        <v>569</v>
      </c>
      <c r="H37" s="167" t="s">
        <v>3697</v>
      </c>
      <c r="I37" s="127"/>
      <c r="J37" s="127"/>
    </row>
    <row r="38" spans="1:10" ht="12" customHeight="1">
      <c r="A38" s="84" t="s">
        <v>4490</v>
      </c>
      <c r="B38" s="127" t="s">
        <v>3698</v>
      </c>
      <c r="C38" s="84" t="s">
        <v>303</v>
      </c>
      <c r="D38" s="70" t="s">
        <v>309</v>
      </c>
      <c r="E38" s="127"/>
      <c r="F38" s="174" t="s">
        <v>304</v>
      </c>
      <c r="G38" s="85" t="s">
        <v>1341</v>
      </c>
      <c r="H38" s="167" t="s">
        <v>3699</v>
      </c>
      <c r="I38" s="127"/>
      <c r="J38" s="127"/>
    </row>
    <row r="39" spans="1:10" ht="12" customHeight="1">
      <c r="A39" s="84" t="s">
        <v>4491</v>
      </c>
      <c r="B39" s="127" t="s">
        <v>4492</v>
      </c>
      <c r="C39" s="84" t="s">
        <v>303</v>
      </c>
      <c r="D39" s="70" t="s">
        <v>309</v>
      </c>
      <c r="E39" s="127"/>
      <c r="F39" s="174" t="s">
        <v>409</v>
      </c>
      <c r="G39" s="85" t="s">
        <v>1640</v>
      </c>
      <c r="H39" s="167" t="s">
        <v>1641</v>
      </c>
      <c r="I39" s="127" t="s">
        <v>1474</v>
      </c>
      <c r="J39" s="127"/>
    </row>
    <row r="40" spans="1:10">
      <c r="A40" s="84">
        <v>7</v>
      </c>
      <c r="B40" s="127" t="s">
        <v>3700</v>
      </c>
      <c r="C40" s="84" t="s">
        <v>375</v>
      </c>
      <c r="D40" s="70"/>
      <c r="E40" s="127"/>
      <c r="F40" s="174" t="s">
        <v>304</v>
      </c>
      <c r="G40" s="85" t="s">
        <v>3701</v>
      </c>
      <c r="H40" s="167"/>
      <c r="I40" s="127"/>
      <c r="J40" s="127"/>
    </row>
    <row r="41" spans="1:10">
      <c r="A41" s="84">
        <v>7.1</v>
      </c>
      <c r="B41" s="127" t="s">
        <v>1362</v>
      </c>
      <c r="C41" s="84" t="s">
        <v>303</v>
      </c>
      <c r="D41" s="187" t="s">
        <v>527</v>
      </c>
      <c r="E41" s="127"/>
      <c r="F41" s="174" t="s">
        <v>304</v>
      </c>
      <c r="G41" s="85" t="s">
        <v>3702</v>
      </c>
      <c r="H41" s="167">
        <v>2568</v>
      </c>
      <c r="I41" s="127"/>
      <c r="J41" s="127"/>
    </row>
    <row r="42" spans="1:10">
      <c r="A42" s="84">
        <v>7.2</v>
      </c>
      <c r="B42" s="127" t="s">
        <v>4493</v>
      </c>
      <c r="C42" s="84" t="s">
        <v>303</v>
      </c>
      <c r="D42" s="187" t="s">
        <v>526</v>
      </c>
      <c r="E42" s="127"/>
      <c r="F42" s="174" t="s">
        <v>304</v>
      </c>
      <c r="G42" s="85" t="s">
        <v>4494</v>
      </c>
      <c r="H42" s="167" t="s">
        <v>4495</v>
      </c>
      <c r="I42" s="127"/>
      <c r="J42" s="127"/>
    </row>
    <row r="43" spans="1:10">
      <c r="A43" s="84">
        <v>7.3</v>
      </c>
      <c r="B43" s="127" t="s">
        <v>932</v>
      </c>
      <c r="C43" s="84" t="s">
        <v>2001</v>
      </c>
      <c r="D43" s="688"/>
      <c r="E43" s="73"/>
      <c r="F43" s="174" t="s">
        <v>304</v>
      </c>
      <c r="G43" s="85" t="s">
        <v>3865</v>
      </c>
      <c r="H43" s="167">
        <v>45925</v>
      </c>
      <c r="I43" s="127"/>
      <c r="J43" s="127"/>
    </row>
    <row r="44" spans="1:10">
      <c r="A44" s="84">
        <v>7.4</v>
      </c>
      <c r="B44" s="127" t="s">
        <v>3706</v>
      </c>
      <c r="C44" s="84" t="s">
        <v>303</v>
      </c>
      <c r="D44" s="187" t="s">
        <v>1500</v>
      </c>
      <c r="E44" s="127"/>
      <c r="F44" s="174" t="s">
        <v>304</v>
      </c>
      <c r="G44" s="85" t="s">
        <v>3707</v>
      </c>
      <c r="H44" s="167">
        <v>45925</v>
      </c>
      <c r="I44" s="127"/>
      <c r="J44" s="127"/>
    </row>
    <row r="45" spans="1:10">
      <c r="A45" s="84">
        <v>7.5</v>
      </c>
      <c r="B45" s="127" t="s">
        <v>3708</v>
      </c>
      <c r="C45" s="84" t="s">
        <v>2184</v>
      </c>
      <c r="D45" s="187"/>
      <c r="E45" s="127"/>
      <c r="F45" s="174" t="s">
        <v>304</v>
      </c>
      <c r="G45" s="85" t="s">
        <v>1532</v>
      </c>
      <c r="H45" s="167"/>
      <c r="I45" s="127"/>
      <c r="J45" s="127"/>
    </row>
    <row r="46" spans="1:10">
      <c r="A46" s="84" t="s">
        <v>4496</v>
      </c>
      <c r="B46" s="127" t="s">
        <v>3709</v>
      </c>
      <c r="C46" s="84" t="s">
        <v>303</v>
      </c>
      <c r="D46" s="187" t="s">
        <v>521</v>
      </c>
      <c r="E46" s="127"/>
      <c r="F46" s="174" t="s">
        <v>304</v>
      </c>
      <c r="G46" s="85" t="s">
        <v>1534</v>
      </c>
      <c r="H46" s="167">
        <v>1</v>
      </c>
      <c r="I46" s="127"/>
      <c r="J46" s="127"/>
    </row>
    <row r="47" spans="1:10">
      <c r="A47" s="84" t="s">
        <v>4497</v>
      </c>
      <c r="B47" s="127" t="s">
        <v>3710</v>
      </c>
      <c r="C47" s="84" t="s">
        <v>303</v>
      </c>
      <c r="D47" s="187" t="s">
        <v>309</v>
      </c>
      <c r="E47" s="127"/>
      <c r="F47" s="174" t="s">
        <v>304</v>
      </c>
      <c r="G47" s="85" t="s">
        <v>1537</v>
      </c>
      <c r="H47" s="167" t="s">
        <v>3711</v>
      </c>
      <c r="I47" s="127"/>
      <c r="J47" s="127"/>
    </row>
    <row r="48" spans="1:10">
      <c r="A48" s="2148">
        <v>8</v>
      </c>
      <c r="B48" s="2149" t="s">
        <v>1992</v>
      </c>
      <c r="C48" s="199" t="s">
        <v>303</v>
      </c>
      <c r="D48" s="2150" t="s">
        <v>526</v>
      </c>
      <c r="E48" s="2151"/>
      <c r="F48" s="2152" t="s">
        <v>304</v>
      </c>
      <c r="G48" s="2153" t="s">
        <v>3868</v>
      </c>
      <c r="H48" s="202" t="s">
        <v>3869</v>
      </c>
      <c r="I48" s="127"/>
      <c r="J48" s="808"/>
    </row>
    <row r="49" spans="1:10" ht="12.95">
      <c r="A49" s="1643" t="s">
        <v>323</v>
      </c>
      <c r="B49" s="1644"/>
      <c r="C49" s="1644"/>
      <c r="D49" s="1644"/>
      <c r="E49" s="1644"/>
      <c r="F49" s="1644"/>
      <c r="G49" s="1644"/>
      <c r="H49" s="1644"/>
      <c r="I49" s="1645"/>
      <c r="J49" s="1645"/>
    </row>
    <row r="50" spans="1:10" ht="26.1">
      <c r="A50" s="1646" t="s">
        <v>290</v>
      </c>
      <c r="B50" s="1646" t="s">
        <v>291</v>
      </c>
      <c r="C50" s="1646" t="s">
        <v>292</v>
      </c>
      <c r="D50" s="1646" t="s">
        <v>293</v>
      </c>
      <c r="E50" s="1646" t="s">
        <v>294</v>
      </c>
      <c r="F50" s="1646" t="s">
        <v>295</v>
      </c>
      <c r="G50" s="1646" t="s">
        <v>296</v>
      </c>
      <c r="H50" s="1646" t="s">
        <v>297</v>
      </c>
      <c r="I50" s="1646" t="s">
        <v>298</v>
      </c>
      <c r="J50" s="1646" t="s">
        <v>299</v>
      </c>
    </row>
    <row r="51" spans="1:10" ht="12.95">
      <c r="A51" s="2507" t="s">
        <v>324</v>
      </c>
      <c r="B51" s="2508"/>
      <c r="C51" s="2508"/>
      <c r="D51" s="2508"/>
      <c r="E51" s="2508"/>
      <c r="F51" s="2508"/>
      <c r="G51" s="2508"/>
      <c r="H51" s="2508"/>
      <c r="I51" s="2508"/>
      <c r="J51" s="2509"/>
    </row>
    <row r="52" spans="1:10" ht="24.95">
      <c r="A52" s="1671">
        <v>1</v>
      </c>
      <c r="B52" s="1672" t="s">
        <v>325</v>
      </c>
      <c r="C52" s="1673" t="s">
        <v>326</v>
      </c>
      <c r="D52" s="1674"/>
      <c r="E52" s="1674"/>
      <c r="F52" s="1671" t="s">
        <v>304</v>
      </c>
      <c r="G52" s="1672" t="s">
        <v>327</v>
      </c>
      <c r="H52" s="1672">
        <v>200</v>
      </c>
      <c r="I52" s="1674"/>
      <c r="J52" s="1674"/>
    </row>
    <row r="53" spans="1:10" ht="62.45">
      <c r="A53" s="1675">
        <v>2</v>
      </c>
      <c r="B53" s="1676" t="s">
        <v>314</v>
      </c>
      <c r="C53" s="1676" t="s">
        <v>303</v>
      </c>
      <c r="D53" s="1676">
        <v>100</v>
      </c>
      <c r="E53" s="1677"/>
      <c r="F53" s="1678" t="s">
        <v>304</v>
      </c>
      <c r="G53" s="1676" t="s">
        <v>316</v>
      </c>
      <c r="H53" s="1671" t="s">
        <v>317</v>
      </c>
      <c r="I53" s="1677"/>
      <c r="J53" s="1676" t="s">
        <v>328</v>
      </c>
    </row>
    <row r="54" spans="1:10" ht="24.95">
      <c r="A54" s="1675">
        <v>3</v>
      </c>
      <c r="B54" s="1676" t="s">
        <v>329</v>
      </c>
      <c r="C54" s="1357" t="s">
        <v>330</v>
      </c>
      <c r="D54" s="1679" t="s">
        <v>237</v>
      </c>
      <c r="E54" s="1676" t="s">
        <v>331</v>
      </c>
      <c r="F54" s="1678" t="s">
        <v>304</v>
      </c>
      <c r="G54" s="1676" t="s">
        <v>332</v>
      </c>
      <c r="H54" s="1357" t="s">
        <v>1703</v>
      </c>
      <c r="I54" s="1677"/>
      <c r="J54" s="1676" t="s">
        <v>333</v>
      </c>
    </row>
    <row r="55" spans="1:10" ht="24.95">
      <c r="A55" s="1675">
        <v>4</v>
      </c>
      <c r="B55" s="1676" t="s">
        <v>334</v>
      </c>
      <c r="C55" s="1357" t="s">
        <v>330</v>
      </c>
      <c r="D55" s="1679" t="s">
        <v>237</v>
      </c>
      <c r="E55" s="1676" t="s">
        <v>331</v>
      </c>
      <c r="F55" s="1678" t="s">
        <v>304</v>
      </c>
      <c r="G55" s="1676" t="s">
        <v>335</v>
      </c>
      <c r="H55" s="1357" t="s">
        <v>1703</v>
      </c>
      <c r="I55" s="1677"/>
      <c r="J55" s="1676" t="s">
        <v>336</v>
      </c>
    </row>
    <row r="56" spans="1:10" ht="12.95">
      <c r="A56" s="2507" t="s">
        <v>337</v>
      </c>
      <c r="B56" s="2508"/>
      <c r="C56" s="2508"/>
      <c r="D56" s="2508"/>
      <c r="E56" s="2508"/>
      <c r="F56" s="2508"/>
      <c r="G56" s="2508"/>
      <c r="H56" s="2508"/>
      <c r="I56" s="2508"/>
      <c r="J56" s="2509"/>
    </row>
    <row r="57" spans="1:10" ht="27.95">
      <c r="A57" s="242">
        <v>1</v>
      </c>
      <c r="B57" s="243" t="s">
        <v>490</v>
      </c>
      <c r="C57" s="242" t="s">
        <v>326</v>
      </c>
      <c r="D57" s="244" t="s">
        <v>237</v>
      </c>
      <c r="E57" s="34"/>
      <c r="F57" s="244" t="s">
        <v>304</v>
      </c>
      <c r="G57" s="243" t="s">
        <v>491</v>
      </c>
      <c r="H57" s="245" t="s">
        <v>492</v>
      </c>
      <c r="I57" s="246" t="s">
        <v>307</v>
      </c>
      <c r="J57" s="247" t="s">
        <v>493</v>
      </c>
    </row>
    <row r="58" spans="1:10" ht="27.95">
      <c r="A58" s="244">
        <v>2</v>
      </c>
      <c r="B58" s="247" t="s">
        <v>494</v>
      </c>
      <c r="C58" s="244" t="s">
        <v>470</v>
      </c>
      <c r="D58" s="244" t="s">
        <v>237</v>
      </c>
      <c r="E58" s="34"/>
      <c r="F58" s="244" t="s">
        <v>304</v>
      </c>
      <c r="G58" s="247" t="s">
        <v>493</v>
      </c>
      <c r="H58" s="34"/>
      <c r="I58" s="246" t="s">
        <v>307</v>
      </c>
      <c r="J58" s="247" t="s">
        <v>493</v>
      </c>
    </row>
    <row r="59" spans="1:10" ht="27.95">
      <c r="A59" s="244">
        <v>2.1</v>
      </c>
      <c r="B59" s="34" t="s">
        <v>1539</v>
      </c>
      <c r="C59" s="726" t="s">
        <v>303</v>
      </c>
      <c r="D59" s="244" t="s">
        <v>237</v>
      </c>
      <c r="E59" s="34"/>
      <c r="F59" s="244" t="s">
        <v>304</v>
      </c>
      <c r="G59" s="34" t="s">
        <v>1540</v>
      </c>
      <c r="H59" s="73" t="s">
        <v>496</v>
      </c>
      <c r="I59" s="34"/>
      <c r="J59" s="247" t="s">
        <v>493</v>
      </c>
    </row>
    <row r="60" spans="1:10" ht="12.95">
      <c r="A60" s="2507" t="s">
        <v>373</v>
      </c>
      <c r="B60" s="2508"/>
      <c r="C60" s="2508"/>
      <c r="D60" s="2508"/>
      <c r="E60" s="2508"/>
      <c r="F60" s="2508"/>
      <c r="G60" s="2508"/>
      <c r="H60" s="2508"/>
      <c r="I60" s="2508"/>
      <c r="J60" s="2509"/>
    </row>
    <row r="61" spans="1:10" ht="42">
      <c r="A61" s="727">
        <v>1</v>
      </c>
      <c r="B61" s="247" t="s">
        <v>374</v>
      </c>
      <c r="C61" s="244" t="s">
        <v>375</v>
      </c>
      <c r="D61" s="248" t="s">
        <v>237</v>
      </c>
      <c r="E61" s="34"/>
      <c r="F61" s="248" t="s">
        <v>304</v>
      </c>
      <c r="G61" s="33" t="s">
        <v>376</v>
      </c>
      <c r="H61" s="34"/>
      <c r="I61" s="247" t="s">
        <v>377</v>
      </c>
      <c r="J61" s="34"/>
    </row>
    <row r="62" spans="1:10" ht="27.95">
      <c r="A62" s="727">
        <v>1.1000000000000001</v>
      </c>
      <c r="B62" s="247" t="s">
        <v>497</v>
      </c>
      <c r="C62" s="244" t="s">
        <v>303</v>
      </c>
      <c r="D62" s="248" t="s">
        <v>237</v>
      </c>
      <c r="E62" s="34"/>
      <c r="F62" s="248" t="s">
        <v>304</v>
      </c>
      <c r="G62" s="247" t="s">
        <v>379</v>
      </c>
      <c r="H62" s="247" t="s">
        <v>380</v>
      </c>
      <c r="I62" s="247" t="s">
        <v>307</v>
      </c>
      <c r="J62" s="34"/>
    </row>
    <row r="63" spans="1:10" ht="27.95">
      <c r="A63" s="727">
        <v>1.2</v>
      </c>
      <c r="B63" s="247" t="s">
        <v>498</v>
      </c>
      <c r="C63" s="244" t="s">
        <v>303</v>
      </c>
      <c r="D63" s="248" t="s">
        <v>237</v>
      </c>
      <c r="E63" s="34"/>
      <c r="F63" s="248" t="s">
        <v>304</v>
      </c>
      <c r="G63" s="247" t="s">
        <v>382</v>
      </c>
      <c r="H63" s="247" t="s">
        <v>383</v>
      </c>
      <c r="I63" s="247" t="s">
        <v>307</v>
      </c>
      <c r="J63" s="34"/>
    </row>
    <row r="64" spans="1:10" ht="56.1">
      <c r="A64" s="727">
        <v>1.3</v>
      </c>
      <c r="B64" s="247" t="s">
        <v>499</v>
      </c>
      <c r="C64" s="244" t="s">
        <v>303</v>
      </c>
      <c r="D64" s="248" t="s">
        <v>237</v>
      </c>
      <c r="E64" s="34"/>
      <c r="F64" s="248" t="s">
        <v>304</v>
      </c>
      <c r="G64" s="247" t="s">
        <v>385</v>
      </c>
      <c r="H64" s="247" t="s">
        <v>386</v>
      </c>
      <c r="I64" s="247" t="s">
        <v>307</v>
      </c>
      <c r="J64" s="34"/>
    </row>
    <row r="65" spans="1:10" ht="84">
      <c r="A65" s="727">
        <v>1.4</v>
      </c>
      <c r="B65" s="247" t="s">
        <v>500</v>
      </c>
      <c r="C65" s="244" t="s">
        <v>375</v>
      </c>
      <c r="D65" s="248" t="s">
        <v>237</v>
      </c>
      <c r="E65" s="34"/>
      <c r="F65" s="248" t="s">
        <v>315</v>
      </c>
      <c r="G65" s="247" t="s">
        <v>388</v>
      </c>
      <c r="H65" s="247" t="s">
        <v>501</v>
      </c>
      <c r="I65" s="247" t="s">
        <v>307</v>
      </c>
      <c r="J65" s="34"/>
    </row>
  </sheetData>
  <mergeCells count="13">
    <mergeCell ref="A60:J60"/>
    <mergeCell ref="B1:C1"/>
    <mergeCell ref="B2:C2"/>
    <mergeCell ref="B5:C5"/>
    <mergeCell ref="B6:C6"/>
    <mergeCell ref="B7:C7"/>
    <mergeCell ref="B8:C8"/>
    <mergeCell ref="B9:C9"/>
    <mergeCell ref="B10:C10"/>
    <mergeCell ref="A19:J19"/>
    <mergeCell ref="A51:J51"/>
    <mergeCell ref="A56:J56"/>
    <mergeCell ref="B3:C3"/>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FF00"/>
    <outlinePr summaryBelow="0" summaryRight="0"/>
  </sheetPr>
  <dimension ref="A1:AI1006"/>
  <sheetViews>
    <sheetView topLeftCell="S41" workbookViewId="0">
      <selection activeCell="A43" sqref="A43:XFD47"/>
    </sheetView>
  </sheetViews>
  <sheetFormatPr defaultColWidth="12.5703125" defaultRowHeight="15.75" customHeight="1" outlineLevelCol="1"/>
  <cols>
    <col min="1" max="1" width="17.140625" customWidth="1"/>
    <col min="2" max="2" width="19.42578125" customWidth="1"/>
    <col min="3" max="3" width="15.5703125" customWidth="1"/>
    <col min="4" max="4" width="12.5703125" customWidth="1"/>
    <col min="5" max="5" width="20.42578125" customWidth="1"/>
    <col min="6" max="6" width="17.28515625" customWidth="1"/>
    <col min="7" max="7" width="10.28515625" customWidth="1"/>
    <col min="8" max="8" width="43.85546875" customWidth="1" outlineLevel="1"/>
    <col min="9" max="9" width="34.140625" customWidth="1" outlineLevel="1"/>
    <col min="10" max="10" width="26.28515625" customWidth="1" outlineLevel="1"/>
    <col min="11" max="11" width="37.42578125" customWidth="1" outlineLevel="1"/>
    <col min="12" max="12" width="12.5703125" customWidth="1" outlineLevel="1"/>
    <col min="13" max="13" width="17.140625" customWidth="1"/>
    <col min="14" max="14" width="19.42578125" customWidth="1"/>
    <col min="15" max="15" width="15.5703125" customWidth="1"/>
    <col min="17" max="17" width="20.42578125" customWidth="1"/>
    <col min="18" max="18" width="17.28515625" customWidth="1"/>
    <col min="19" max="19" width="10.28515625" customWidth="1"/>
    <col min="20" max="20" width="43.85546875" customWidth="1"/>
    <col min="21" max="21" width="34.140625" customWidth="1"/>
    <col min="22" max="22" width="26.28515625" customWidth="1"/>
    <col min="23" max="23" width="37.42578125" customWidth="1"/>
    <col min="25" max="25" width="21.5703125" customWidth="1"/>
    <col min="26" max="26" width="19.7109375" customWidth="1"/>
    <col min="27" max="27" width="18.5703125" customWidth="1"/>
    <col min="30" max="30" width="17.85546875" customWidth="1"/>
    <col min="31" max="31" width="21.5703125" customWidth="1"/>
    <col min="32" max="32" width="37.5703125" customWidth="1"/>
    <col min="33" max="34" width="25.140625" customWidth="1"/>
    <col min="35" max="35" width="46.28515625" customWidth="1"/>
  </cols>
  <sheetData>
    <row r="1" spans="1:35" ht="15.75" customHeight="1">
      <c r="A1" s="297" t="s">
        <v>264</v>
      </c>
      <c r="B1" s="2542" t="s">
        <v>2512</v>
      </c>
      <c r="C1" s="2805"/>
      <c r="D1" s="33"/>
      <c r="E1" s="33"/>
      <c r="F1" s="33"/>
      <c r="G1" s="33"/>
      <c r="H1" s="33"/>
      <c r="I1" s="33"/>
      <c r="J1" s="33"/>
      <c r="K1" s="33"/>
      <c r="L1" s="33"/>
      <c r="M1" s="266" t="s">
        <v>264</v>
      </c>
      <c r="N1" s="2542" t="s">
        <v>2512</v>
      </c>
      <c r="O1" s="2805"/>
      <c r="P1" s="33"/>
      <c r="Q1" s="33"/>
      <c r="R1" s="33"/>
      <c r="S1" s="33"/>
      <c r="T1" s="33"/>
      <c r="U1" s="33"/>
      <c r="V1" s="33"/>
      <c r="W1" s="33"/>
      <c r="X1" s="33"/>
      <c r="Y1" s="36"/>
      <c r="Z1" s="36"/>
      <c r="AA1" s="36"/>
      <c r="AB1" s="36"/>
      <c r="AC1" s="36"/>
      <c r="AD1" s="36"/>
      <c r="AE1" s="36"/>
      <c r="AF1" s="36"/>
      <c r="AG1" s="36"/>
      <c r="AH1" s="36"/>
      <c r="AI1" s="36"/>
    </row>
    <row r="2" spans="1:35" ht="15.75" customHeight="1">
      <c r="A2" s="297" t="s">
        <v>265</v>
      </c>
      <c r="B2" s="2472" t="s">
        <v>4498</v>
      </c>
      <c r="C2" s="2805"/>
      <c r="D2" s="33"/>
      <c r="E2" s="33"/>
      <c r="F2" s="33"/>
      <c r="G2" s="33"/>
      <c r="H2" s="33"/>
      <c r="I2" s="33"/>
      <c r="J2" s="33"/>
      <c r="K2" s="33"/>
      <c r="L2" s="33"/>
      <c r="M2" s="266" t="s">
        <v>265</v>
      </c>
      <c r="N2" s="2472" t="s">
        <v>4498</v>
      </c>
      <c r="O2" s="2805"/>
      <c r="P2" s="33"/>
      <c r="Q2" s="33"/>
      <c r="R2" s="33"/>
      <c r="S2" s="33"/>
      <c r="T2" s="33"/>
      <c r="U2" s="33"/>
      <c r="V2" s="33"/>
      <c r="W2" s="33"/>
      <c r="X2" s="33"/>
      <c r="Y2" s="36"/>
      <c r="Z2" s="36"/>
      <c r="AA2" s="36"/>
      <c r="AB2" s="36"/>
      <c r="AC2" s="36"/>
      <c r="AD2" s="36"/>
      <c r="AE2" s="36"/>
      <c r="AF2" s="36"/>
      <c r="AG2" s="36"/>
      <c r="AH2" s="36"/>
      <c r="AI2" s="36"/>
    </row>
    <row r="3" spans="1:35" ht="15.75" customHeight="1">
      <c r="A3" s="297" t="s">
        <v>268</v>
      </c>
      <c r="B3" s="2555" t="s">
        <v>4499</v>
      </c>
      <c r="C3" s="2807"/>
      <c r="D3" s="33"/>
      <c r="E3" s="33"/>
      <c r="F3" s="33"/>
      <c r="G3" s="33"/>
      <c r="H3" s="33"/>
      <c r="I3" s="33"/>
      <c r="J3" s="33"/>
      <c r="K3" s="33"/>
      <c r="L3" s="33"/>
      <c r="M3" s="266" t="s">
        <v>268</v>
      </c>
      <c r="N3" s="2555" t="s">
        <v>4499</v>
      </c>
      <c r="O3" s="2807"/>
      <c r="P3" s="33"/>
      <c r="Q3" s="33"/>
      <c r="R3" s="33"/>
      <c r="S3" s="33"/>
      <c r="T3" s="33"/>
      <c r="U3" s="33"/>
      <c r="V3" s="33"/>
      <c r="W3" s="33"/>
      <c r="X3" s="33"/>
      <c r="Y3" s="36"/>
      <c r="Z3" s="36"/>
      <c r="AA3" s="36"/>
      <c r="AB3" s="36"/>
      <c r="AC3" s="36"/>
      <c r="AD3" s="36"/>
      <c r="AE3" s="36"/>
      <c r="AF3" s="36"/>
      <c r="AG3" s="36"/>
      <c r="AH3" s="36"/>
      <c r="AI3" s="36"/>
    </row>
    <row r="4" spans="1:35" ht="15.75" customHeight="1">
      <c r="A4" s="297" t="s">
        <v>272</v>
      </c>
      <c r="B4" s="2622">
        <v>45712</v>
      </c>
      <c r="C4" s="2807"/>
      <c r="D4" s="33"/>
      <c r="E4" s="33"/>
      <c r="F4" s="33"/>
      <c r="G4" s="33"/>
      <c r="H4" s="33"/>
      <c r="I4" s="33"/>
      <c r="J4" s="33"/>
      <c r="K4" s="33"/>
      <c r="L4" s="33"/>
      <c r="M4" s="266" t="s">
        <v>272</v>
      </c>
      <c r="N4" s="2622">
        <v>45712</v>
      </c>
      <c r="O4" s="2807"/>
      <c r="P4" s="33"/>
      <c r="Q4" s="33"/>
      <c r="R4" s="33"/>
      <c r="S4" s="33"/>
      <c r="T4" s="33"/>
      <c r="U4" s="33"/>
      <c r="V4" s="33"/>
      <c r="W4" s="33"/>
      <c r="X4" s="33"/>
      <c r="Y4" s="953"/>
      <c r="Z4" s="36"/>
      <c r="AA4" s="36"/>
      <c r="AB4" s="36"/>
      <c r="AC4" s="36"/>
      <c r="AD4" s="954"/>
      <c r="AE4" s="2687"/>
      <c r="AF4" s="2811"/>
      <c r="AG4" s="2811"/>
      <c r="AH4" s="36"/>
      <c r="AI4" s="36"/>
    </row>
    <row r="5" spans="1:35" ht="15.75" customHeight="1">
      <c r="A5" s="33"/>
      <c r="B5" s="33"/>
      <c r="C5" s="33"/>
      <c r="D5" s="33"/>
      <c r="E5" s="33"/>
      <c r="F5" s="33"/>
      <c r="G5" s="33"/>
      <c r="H5" s="33"/>
      <c r="I5" s="33"/>
      <c r="J5" s="33"/>
      <c r="K5" s="33"/>
      <c r="L5" s="33"/>
      <c r="M5" s="33"/>
      <c r="N5" s="33"/>
      <c r="O5" s="33"/>
      <c r="P5" s="33"/>
      <c r="Q5" s="33"/>
      <c r="R5" s="33"/>
      <c r="S5" s="33"/>
      <c r="T5" s="33"/>
      <c r="U5" s="33"/>
      <c r="V5" s="33"/>
      <c r="W5" s="33"/>
      <c r="X5" s="33"/>
      <c r="Y5" s="36"/>
      <c r="Z5" s="36"/>
      <c r="AA5" s="36"/>
      <c r="AB5" s="36"/>
      <c r="AC5" s="36"/>
      <c r="AD5" s="36"/>
      <c r="AE5" s="36"/>
      <c r="AF5" s="36"/>
      <c r="AG5" s="36"/>
      <c r="AH5" s="36"/>
      <c r="AI5" s="36"/>
    </row>
    <row r="6" spans="1:35" ht="15.75" customHeight="1">
      <c r="A6" s="298" t="s">
        <v>277</v>
      </c>
      <c r="B6" s="2557" t="s">
        <v>278</v>
      </c>
      <c r="C6" s="2805"/>
      <c r="D6" s="33"/>
      <c r="E6" s="33"/>
      <c r="F6" s="33"/>
      <c r="G6" s="33"/>
      <c r="H6" s="33"/>
      <c r="I6" s="33"/>
      <c r="J6" s="33"/>
      <c r="K6" s="33"/>
      <c r="L6" s="33"/>
      <c r="M6" s="269" t="s">
        <v>277</v>
      </c>
      <c r="N6" s="2557" t="s">
        <v>278</v>
      </c>
      <c r="O6" s="2805"/>
      <c r="P6" s="33"/>
      <c r="Q6" s="33"/>
      <c r="R6" s="33"/>
      <c r="S6" s="33"/>
      <c r="T6" s="33"/>
      <c r="U6" s="33"/>
      <c r="V6" s="33"/>
      <c r="W6" s="33"/>
      <c r="X6" s="33"/>
      <c r="Y6" s="267" t="s">
        <v>2422</v>
      </c>
      <c r="Z6" s="668" t="s">
        <v>2423</v>
      </c>
      <c r="AA6" s="36"/>
      <c r="AB6" s="36"/>
      <c r="AC6" s="312" t="s">
        <v>2591</v>
      </c>
      <c r="AD6" s="2571" t="s">
        <v>155</v>
      </c>
      <c r="AE6" s="2806"/>
      <c r="AF6" s="2805"/>
      <c r="AG6" s="2572" t="s">
        <v>2592</v>
      </c>
      <c r="AH6" s="2813"/>
      <c r="AI6" s="2812"/>
    </row>
    <row r="7" spans="1:35" ht="15.75" customHeight="1">
      <c r="A7" s="298" t="s">
        <v>279</v>
      </c>
      <c r="B7" s="2557" t="s">
        <v>280</v>
      </c>
      <c r="C7" s="2805"/>
      <c r="D7" s="33"/>
      <c r="E7" s="33"/>
      <c r="F7" s="33"/>
      <c r="G7" s="33"/>
      <c r="H7" s="33"/>
      <c r="I7" s="33"/>
      <c r="J7" s="33"/>
      <c r="K7" s="33"/>
      <c r="L7" s="33"/>
      <c r="M7" s="269" t="s">
        <v>279</v>
      </c>
      <c r="N7" s="2557" t="s">
        <v>1541</v>
      </c>
      <c r="O7" s="2805"/>
      <c r="P7" s="33"/>
      <c r="Q7" s="33"/>
      <c r="R7" s="33"/>
      <c r="S7" s="33"/>
      <c r="T7" s="33"/>
      <c r="U7" s="33"/>
      <c r="V7" s="33"/>
      <c r="W7" s="33"/>
      <c r="X7" s="33"/>
      <c r="Y7" s="268" t="s">
        <v>277</v>
      </c>
      <c r="Z7" s="34" t="s">
        <v>2424</v>
      </c>
      <c r="AA7" s="33"/>
      <c r="AB7" s="33"/>
      <c r="AC7" s="184" t="s">
        <v>270</v>
      </c>
      <c r="AD7" s="2685" t="s">
        <v>4500</v>
      </c>
      <c r="AE7" s="2806"/>
      <c r="AF7" s="2805"/>
      <c r="AG7" s="955"/>
      <c r="AH7" s="956"/>
      <c r="AI7" s="957"/>
    </row>
    <row r="8" spans="1:35" ht="15.75" customHeight="1">
      <c r="A8" s="298" t="s">
        <v>281</v>
      </c>
      <c r="B8" s="2513" t="s">
        <v>4501</v>
      </c>
      <c r="C8" s="2805"/>
      <c r="D8" s="33"/>
      <c r="E8" s="33"/>
      <c r="F8" s="33"/>
      <c r="G8" s="33"/>
      <c r="H8" s="33"/>
      <c r="I8" s="33"/>
      <c r="J8" s="33"/>
      <c r="K8" s="33"/>
      <c r="L8" s="33"/>
      <c r="M8" s="269" t="s">
        <v>281</v>
      </c>
      <c r="N8" s="2513" t="s">
        <v>4502</v>
      </c>
      <c r="O8" s="2805"/>
      <c r="P8" s="33"/>
      <c r="Q8" s="33"/>
      <c r="R8" s="33"/>
      <c r="S8" s="33"/>
      <c r="T8" s="33"/>
      <c r="U8" s="33"/>
      <c r="V8" s="33"/>
      <c r="W8" s="33"/>
      <c r="X8" s="33"/>
      <c r="Y8" s="268" t="s">
        <v>279</v>
      </c>
      <c r="Z8" s="34" t="s">
        <v>237</v>
      </c>
      <c r="AA8" s="33"/>
      <c r="AB8" s="33"/>
      <c r="AC8" s="184" t="s">
        <v>273</v>
      </c>
      <c r="AD8" s="2685" t="s">
        <v>4503</v>
      </c>
      <c r="AE8" s="2806"/>
      <c r="AF8" s="2805"/>
      <c r="AG8" s="958" t="s">
        <v>4504</v>
      </c>
      <c r="AH8" s="959"/>
      <c r="AI8" s="960"/>
    </row>
    <row r="9" spans="1:35" ht="15.75" customHeight="1">
      <c r="A9" s="298" t="s">
        <v>283</v>
      </c>
      <c r="B9" s="2557" t="s">
        <v>174</v>
      </c>
      <c r="C9" s="2805"/>
      <c r="D9" s="33"/>
      <c r="E9" s="33"/>
      <c r="F9" s="33"/>
      <c r="G9" s="33"/>
      <c r="H9" s="33"/>
      <c r="I9" s="33"/>
      <c r="J9" s="33"/>
      <c r="K9" s="33"/>
      <c r="L9" s="33"/>
      <c r="M9" s="269" t="s">
        <v>283</v>
      </c>
      <c r="N9" s="2557" t="s">
        <v>174</v>
      </c>
      <c r="O9" s="2805"/>
      <c r="P9" s="33"/>
      <c r="Q9" s="33"/>
      <c r="R9" s="33"/>
      <c r="S9" s="33"/>
      <c r="T9" s="33"/>
      <c r="U9" s="33"/>
      <c r="V9" s="33"/>
      <c r="W9" s="33"/>
      <c r="X9" s="33"/>
      <c r="Y9" s="268" t="s">
        <v>281</v>
      </c>
      <c r="Z9" s="34" t="s">
        <v>237</v>
      </c>
      <c r="AA9" s="33"/>
      <c r="AB9" s="33"/>
      <c r="AC9" s="184" t="s">
        <v>275</v>
      </c>
      <c r="AD9" s="2685" t="s">
        <v>4505</v>
      </c>
      <c r="AE9" s="2806"/>
      <c r="AF9" s="2805"/>
      <c r="AG9" s="961" t="s">
        <v>4506</v>
      </c>
      <c r="AH9" s="959"/>
      <c r="AI9" s="960"/>
    </row>
    <row r="10" spans="1:35" ht="15.75" customHeight="1">
      <c r="A10" s="792" t="s">
        <v>284</v>
      </c>
      <c r="B10" s="2826" t="s">
        <v>285</v>
      </c>
      <c r="C10" s="2807"/>
      <c r="D10" s="33"/>
      <c r="E10" s="33"/>
      <c r="F10" s="33"/>
      <c r="G10" s="33"/>
      <c r="H10" s="33"/>
      <c r="I10" s="33"/>
      <c r="J10" s="33"/>
      <c r="K10" s="33"/>
      <c r="L10" s="33"/>
      <c r="M10" s="745" t="s">
        <v>284</v>
      </c>
      <c r="N10" s="2826" t="s">
        <v>285</v>
      </c>
      <c r="O10" s="2807"/>
      <c r="P10" s="33"/>
      <c r="Q10" s="33"/>
      <c r="R10" s="33"/>
      <c r="S10" s="33"/>
      <c r="T10" s="33"/>
      <c r="U10" s="33"/>
      <c r="V10" s="33"/>
      <c r="W10" s="33"/>
      <c r="X10" s="33"/>
      <c r="Y10" s="268" t="s">
        <v>283</v>
      </c>
      <c r="Z10" s="34" t="s">
        <v>164</v>
      </c>
      <c r="AA10" s="33"/>
      <c r="AB10" s="33"/>
      <c r="AC10" s="184" t="s">
        <v>2593</v>
      </c>
      <c r="AD10" s="2573"/>
      <c r="AE10" s="2806"/>
      <c r="AF10" s="2805"/>
      <c r="AG10" s="962"/>
      <c r="AH10" s="963"/>
      <c r="AI10" s="964"/>
    </row>
    <row r="11" spans="1:35" ht="15.75" customHeight="1">
      <c r="A11" s="792" t="s">
        <v>286</v>
      </c>
      <c r="B11" s="2833" t="s">
        <v>4507</v>
      </c>
      <c r="C11" s="2807"/>
      <c r="D11" s="33"/>
      <c r="E11" s="33"/>
      <c r="F11" s="33"/>
      <c r="G11" s="33"/>
      <c r="H11" s="33"/>
      <c r="I11" s="33"/>
      <c r="J11" s="33"/>
      <c r="K11" s="33"/>
      <c r="L11" s="33"/>
      <c r="M11" s="745" t="s">
        <v>286</v>
      </c>
      <c r="N11" s="2833" t="s">
        <v>4507</v>
      </c>
      <c r="O11" s="2807"/>
      <c r="P11" s="33"/>
      <c r="Q11" s="33"/>
      <c r="R11" s="33"/>
      <c r="S11" s="33"/>
      <c r="T11" s="33"/>
      <c r="U11" s="33"/>
      <c r="V11" s="33"/>
      <c r="W11" s="33"/>
      <c r="X11" s="33"/>
      <c r="Y11" s="268" t="s">
        <v>286</v>
      </c>
      <c r="Z11" s="34" t="s">
        <v>2425</v>
      </c>
      <c r="AA11" s="33"/>
      <c r="AB11" s="33"/>
      <c r="AC11" s="184" t="s">
        <v>2594</v>
      </c>
      <c r="AD11" s="2573"/>
      <c r="AE11" s="2806"/>
      <c r="AF11" s="2805"/>
      <c r="AG11" s="955"/>
      <c r="AH11" s="956"/>
      <c r="AI11" s="957"/>
    </row>
    <row r="12" spans="1:35" ht="15.75" customHeight="1">
      <c r="A12" s="2567" t="s">
        <v>288</v>
      </c>
      <c r="B12" s="2806"/>
      <c r="C12" s="2806"/>
      <c r="D12" s="2806"/>
      <c r="E12" s="2806"/>
      <c r="F12" s="2806"/>
      <c r="G12" s="2806"/>
      <c r="H12" s="2806"/>
      <c r="I12" s="2806"/>
      <c r="J12" s="2806"/>
      <c r="K12" s="2805"/>
      <c r="L12" s="33"/>
      <c r="M12" s="2574" t="s">
        <v>288</v>
      </c>
      <c r="N12" s="2806"/>
      <c r="O12" s="2806"/>
      <c r="P12" s="2806"/>
      <c r="Q12" s="2806"/>
      <c r="R12" s="2806"/>
      <c r="S12" s="2806"/>
      <c r="T12" s="2806"/>
      <c r="U12" s="2806"/>
      <c r="V12" s="2806"/>
      <c r="W12" s="2805"/>
      <c r="X12" s="33"/>
      <c r="Y12" s="2562" t="s">
        <v>288</v>
      </c>
      <c r="Z12" s="2806"/>
      <c r="AA12" s="2806"/>
      <c r="AB12" s="2806"/>
      <c r="AC12" s="2806"/>
      <c r="AD12" s="2806"/>
      <c r="AE12" s="2806"/>
      <c r="AF12" s="2806"/>
      <c r="AG12" s="2806"/>
      <c r="AH12" s="2806"/>
      <c r="AI12" s="2805"/>
    </row>
    <row r="13" spans="1:35" ht="15.75" customHeight="1">
      <c r="A13" s="2566" t="s">
        <v>2428</v>
      </c>
      <c r="B13" s="2806"/>
      <c r="C13" s="2806"/>
      <c r="D13" s="2806"/>
      <c r="E13" s="2806"/>
      <c r="F13" s="2806"/>
      <c r="G13" s="2806"/>
      <c r="H13" s="2806"/>
      <c r="I13" s="2806"/>
      <c r="J13" s="2806"/>
      <c r="K13" s="2805"/>
      <c r="L13" s="33"/>
      <c r="M13" s="2558" t="s">
        <v>2428</v>
      </c>
      <c r="N13" s="2806"/>
      <c r="O13" s="2806"/>
      <c r="P13" s="2806"/>
      <c r="Q13" s="2806"/>
      <c r="R13" s="2806"/>
      <c r="S13" s="2806"/>
      <c r="T13" s="2806"/>
      <c r="U13" s="2806"/>
      <c r="V13" s="2806"/>
      <c r="W13" s="2805"/>
      <c r="X13" s="33"/>
      <c r="Y13" s="2564" t="s">
        <v>2427</v>
      </c>
      <c r="Z13" s="2827"/>
      <c r="AA13" s="2827"/>
      <c r="AB13" s="2827"/>
      <c r="AC13" s="2827"/>
      <c r="AD13" s="2827"/>
      <c r="AE13" s="2827"/>
      <c r="AF13" s="2827"/>
      <c r="AG13" s="2827"/>
      <c r="AH13" s="2827"/>
      <c r="AI13" s="2828"/>
    </row>
    <row r="14" spans="1:35" ht="15.75" customHeight="1">
      <c r="A14" s="748" t="s">
        <v>290</v>
      </c>
      <c r="B14" s="748" t="s">
        <v>291</v>
      </c>
      <c r="C14" s="748" t="s">
        <v>292</v>
      </c>
      <c r="D14" s="748" t="s">
        <v>293</v>
      </c>
      <c r="E14" s="748" t="s">
        <v>294</v>
      </c>
      <c r="F14" s="748" t="s">
        <v>295</v>
      </c>
      <c r="G14" s="748" t="s">
        <v>2429</v>
      </c>
      <c r="H14" s="748" t="s">
        <v>296</v>
      </c>
      <c r="I14" s="748" t="s">
        <v>297</v>
      </c>
      <c r="J14" s="750" t="s">
        <v>298</v>
      </c>
      <c r="K14" s="965" t="s">
        <v>299</v>
      </c>
      <c r="L14" s="33"/>
      <c r="M14" s="748" t="s">
        <v>290</v>
      </c>
      <c r="N14" s="748" t="s">
        <v>291</v>
      </c>
      <c r="O14" s="748" t="s">
        <v>292</v>
      </c>
      <c r="P14" s="748" t="s">
        <v>293</v>
      </c>
      <c r="Q14" s="748" t="s">
        <v>294</v>
      </c>
      <c r="R14" s="748" t="s">
        <v>295</v>
      </c>
      <c r="S14" s="748" t="s">
        <v>2429</v>
      </c>
      <c r="T14" s="748" t="s">
        <v>296</v>
      </c>
      <c r="U14" s="748" t="s">
        <v>297</v>
      </c>
      <c r="V14" s="750" t="s">
        <v>298</v>
      </c>
      <c r="W14" s="965" t="s">
        <v>299</v>
      </c>
      <c r="X14" s="33"/>
      <c r="Y14" s="748" t="s">
        <v>290</v>
      </c>
      <c r="Z14" s="748" t="s">
        <v>291</v>
      </c>
      <c r="AA14" s="748" t="s">
        <v>292</v>
      </c>
      <c r="AB14" s="748" t="s">
        <v>293</v>
      </c>
      <c r="AC14" s="748" t="s">
        <v>294</v>
      </c>
      <c r="AD14" s="748" t="s">
        <v>295</v>
      </c>
      <c r="AE14" s="748" t="s">
        <v>2429</v>
      </c>
      <c r="AF14" s="748" t="s">
        <v>296</v>
      </c>
      <c r="AG14" s="748" t="s">
        <v>297</v>
      </c>
      <c r="AH14" s="748" t="s">
        <v>298</v>
      </c>
      <c r="AI14" s="749" t="s">
        <v>299</v>
      </c>
    </row>
    <row r="15" spans="1:35" ht="15.75" customHeight="1">
      <c r="A15" s="2568" t="s">
        <v>301</v>
      </c>
      <c r="B15" s="2831"/>
      <c r="C15" s="2831"/>
      <c r="D15" s="2831"/>
      <c r="E15" s="2831"/>
      <c r="F15" s="2831"/>
      <c r="G15" s="2831"/>
      <c r="H15" s="2831"/>
      <c r="I15" s="2831"/>
      <c r="J15" s="2831"/>
      <c r="K15" s="2832"/>
      <c r="L15" s="33"/>
      <c r="M15" s="2559" t="s">
        <v>301</v>
      </c>
      <c r="N15" s="2831"/>
      <c r="O15" s="2831"/>
      <c r="P15" s="2831"/>
      <c r="Q15" s="2831"/>
      <c r="R15" s="2831"/>
      <c r="S15" s="2831"/>
      <c r="T15" s="2831"/>
      <c r="U15" s="2831"/>
      <c r="V15" s="2831"/>
      <c r="W15" s="2832"/>
      <c r="X15" s="33"/>
      <c r="Y15" s="2565" t="s">
        <v>301</v>
      </c>
      <c r="Z15" s="2829"/>
      <c r="AA15" s="2829"/>
      <c r="AB15" s="2829"/>
      <c r="AC15" s="2829"/>
      <c r="AD15" s="2829"/>
      <c r="AE15" s="2829"/>
      <c r="AF15" s="2829"/>
      <c r="AG15" s="2829"/>
      <c r="AH15" s="2829"/>
      <c r="AI15" s="2830"/>
    </row>
    <row r="16" spans="1:35" ht="15.75" customHeight="1">
      <c r="A16" s="84">
        <v>1</v>
      </c>
      <c r="B16" s="85" t="s">
        <v>2430</v>
      </c>
      <c r="C16" s="84" t="s">
        <v>303</v>
      </c>
      <c r="D16" s="70" t="s">
        <v>401</v>
      </c>
      <c r="E16" s="85"/>
      <c r="F16" s="84" t="s">
        <v>304</v>
      </c>
      <c r="G16" s="85"/>
      <c r="H16" s="85" t="s">
        <v>305</v>
      </c>
      <c r="I16" s="84" t="s">
        <v>306</v>
      </c>
      <c r="J16" s="146" t="s">
        <v>307</v>
      </c>
      <c r="K16" s="85"/>
      <c r="L16" s="121"/>
      <c r="M16" s="84">
        <v>1</v>
      </c>
      <c r="N16" s="85" t="s">
        <v>2430</v>
      </c>
      <c r="O16" s="84" t="s">
        <v>303</v>
      </c>
      <c r="P16" s="70" t="s">
        <v>401</v>
      </c>
      <c r="Q16" s="85"/>
      <c r="R16" s="84" t="s">
        <v>304</v>
      </c>
      <c r="S16" s="85"/>
      <c r="T16" s="85" t="s">
        <v>305</v>
      </c>
      <c r="U16" s="84" t="s">
        <v>306</v>
      </c>
      <c r="V16" s="146" t="s">
        <v>307</v>
      </c>
      <c r="W16" s="85"/>
      <c r="X16" s="121"/>
      <c r="Y16" s="966">
        <v>1</v>
      </c>
      <c r="Z16" s="752" t="s">
        <v>302</v>
      </c>
      <c r="AA16" s="966" t="s">
        <v>303</v>
      </c>
      <c r="AB16" s="966" t="s">
        <v>237</v>
      </c>
      <c r="AC16" s="966" t="s">
        <v>237</v>
      </c>
      <c r="AD16" s="966" t="s">
        <v>237</v>
      </c>
      <c r="AE16" s="967"/>
      <c r="AF16" s="968"/>
      <c r="AG16" s="968"/>
      <c r="AH16" s="966" t="s">
        <v>306</v>
      </c>
      <c r="AI16" s="969" t="s">
        <v>307</v>
      </c>
    </row>
    <row r="17" spans="1:35" ht="15.75" customHeight="1">
      <c r="A17" s="84">
        <v>2</v>
      </c>
      <c r="B17" s="85" t="s">
        <v>308</v>
      </c>
      <c r="C17" s="84" t="s">
        <v>303</v>
      </c>
      <c r="D17" s="70" t="s">
        <v>309</v>
      </c>
      <c r="E17" s="85"/>
      <c r="F17" s="84" t="s">
        <v>304</v>
      </c>
      <c r="G17" s="85"/>
      <c r="H17" s="85" t="s">
        <v>310</v>
      </c>
      <c r="I17" s="85" t="s">
        <v>311</v>
      </c>
      <c r="J17" s="146" t="s">
        <v>307</v>
      </c>
      <c r="K17" s="85"/>
      <c r="L17" s="121"/>
      <c r="M17" s="84">
        <v>2</v>
      </c>
      <c r="N17" s="85" t="s">
        <v>308</v>
      </c>
      <c r="O17" s="84" t="s">
        <v>303</v>
      </c>
      <c r="P17" s="84" t="s">
        <v>309</v>
      </c>
      <c r="Q17" s="85"/>
      <c r="R17" s="84" t="s">
        <v>304</v>
      </c>
      <c r="S17" s="85"/>
      <c r="T17" s="85" t="s">
        <v>310</v>
      </c>
      <c r="U17" s="85" t="s">
        <v>311</v>
      </c>
      <c r="V17" s="146" t="s">
        <v>307</v>
      </c>
      <c r="W17" s="85"/>
      <c r="X17" s="121"/>
      <c r="Y17" s="578"/>
      <c r="Z17" s="578"/>
      <c r="AA17" s="578"/>
      <c r="AB17" s="578"/>
      <c r="AC17" s="578"/>
      <c r="AD17" s="578"/>
      <c r="AE17" s="578"/>
      <c r="AF17" s="578"/>
      <c r="AG17" s="578"/>
      <c r="AH17" s="578"/>
      <c r="AI17" s="578"/>
    </row>
    <row r="18" spans="1:35" ht="15.75" customHeight="1">
      <c r="A18" s="84">
        <v>3</v>
      </c>
      <c r="B18" s="85" t="s">
        <v>312</v>
      </c>
      <c r="C18" s="84" t="s">
        <v>303</v>
      </c>
      <c r="D18" s="70" t="s">
        <v>309</v>
      </c>
      <c r="E18" s="85"/>
      <c r="F18" s="84" t="s">
        <v>304</v>
      </c>
      <c r="G18" s="85"/>
      <c r="H18" s="85" t="s">
        <v>402</v>
      </c>
      <c r="I18" s="85" t="s">
        <v>311</v>
      </c>
      <c r="J18" s="146" t="s">
        <v>307</v>
      </c>
      <c r="K18" s="85"/>
      <c r="L18" s="121"/>
      <c r="M18" s="84">
        <v>3</v>
      </c>
      <c r="N18" s="85" t="s">
        <v>312</v>
      </c>
      <c r="O18" s="84" t="s">
        <v>303</v>
      </c>
      <c r="P18" s="84" t="s">
        <v>309</v>
      </c>
      <c r="Q18" s="85"/>
      <c r="R18" s="84" t="s">
        <v>304</v>
      </c>
      <c r="S18" s="85"/>
      <c r="T18" s="85" t="s">
        <v>402</v>
      </c>
      <c r="U18" s="85" t="s">
        <v>311</v>
      </c>
      <c r="V18" s="146" t="s">
        <v>307</v>
      </c>
      <c r="W18" s="85"/>
      <c r="X18" s="121"/>
      <c r="Y18" s="578"/>
      <c r="Z18" s="578"/>
      <c r="AA18" s="578"/>
      <c r="AB18" s="578"/>
      <c r="AC18" s="578"/>
      <c r="AD18" s="578"/>
      <c r="AE18" s="578"/>
      <c r="AF18" s="578"/>
      <c r="AG18" s="578"/>
      <c r="AH18" s="578"/>
      <c r="AI18" s="578"/>
    </row>
    <row r="19" spans="1:35" ht="15.75" customHeight="1">
      <c r="A19" s="84">
        <v>4</v>
      </c>
      <c r="B19" s="85" t="s">
        <v>314</v>
      </c>
      <c r="C19" s="84" t="s">
        <v>303</v>
      </c>
      <c r="D19" s="84" t="s">
        <v>309</v>
      </c>
      <c r="E19" s="85"/>
      <c r="F19" s="84" t="s">
        <v>315</v>
      </c>
      <c r="G19" s="85"/>
      <c r="H19" s="85" t="s">
        <v>316</v>
      </c>
      <c r="I19" s="188" t="s">
        <v>317</v>
      </c>
      <c r="J19" s="146" t="s">
        <v>307</v>
      </c>
      <c r="K19" s="219"/>
      <c r="L19" s="121"/>
      <c r="M19" s="84">
        <v>4</v>
      </c>
      <c r="N19" s="85" t="s">
        <v>314</v>
      </c>
      <c r="O19" s="84" t="s">
        <v>303</v>
      </c>
      <c r="P19" s="84" t="s">
        <v>309</v>
      </c>
      <c r="Q19" s="85"/>
      <c r="R19" s="84" t="s">
        <v>315</v>
      </c>
      <c r="S19" s="85"/>
      <c r="T19" s="85" t="s">
        <v>316</v>
      </c>
      <c r="U19" s="188" t="s">
        <v>317</v>
      </c>
      <c r="V19" s="146" t="s">
        <v>307</v>
      </c>
      <c r="W19" s="219"/>
      <c r="X19" s="121"/>
      <c r="Y19" s="578"/>
      <c r="Z19" s="578"/>
      <c r="AA19" s="578"/>
      <c r="AB19" s="578"/>
      <c r="AC19" s="578"/>
      <c r="AD19" s="578"/>
      <c r="AE19" s="578"/>
      <c r="AF19" s="578"/>
      <c r="AG19" s="578"/>
      <c r="AH19" s="578"/>
      <c r="AI19" s="578"/>
    </row>
    <row r="20" spans="1:35" ht="15.75" customHeight="1">
      <c r="A20" s="275"/>
      <c r="B20" s="275"/>
      <c r="C20" s="275"/>
      <c r="D20" s="275"/>
      <c r="E20" s="275"/>
      <c r="F20" s="275"/>
      <c r="G20" s="275"/>
      <c r="H20" s="275"/>
      <c r="I20" s="275"/>
      <c r="J20" s="275"/>
      <c r="K20" s="275"/>
      <c r="L20" s="33"/>
      <c r="M20" s="275"/>
      <c r="N20" s="275"/>
      <c r="O20" s="275"/>
      <c r="P20" s="275"/>
      <c r="Q20" s="275"/>
      <c r="R20" s="275"/>
      <c r="S20" s="275"/>
      <c r="T20" s="275"/>
      <c r="U20" s="275"/>
      <c r="V20" s="275"/>
      <c r="W20" s="275"/>
      <c r="X20" s="33"/>
      <c r="Y20" s="124"/>
      <c r="Z20" s="124"/>
      <c r="AA20" s="124"/>
      <c r="AB20" s="124"/>
      <c r="AC20" s="124"/>
      <c r="AD20" s="124"/>
      <c r="AE20" s="124"/>
      <c r="AF20" s="124"/>
      <c r="AG20" s="124"/>
      <c r="AH20" s="124"/>
      <c r="AI20" s="124"/>
    </row>
    <row r="21" spans="1:35" ht="15.75" customHeight="1">
      <c r="A21" s="2566" t="s">
        <v>2431</v>
      </c>
      <c r="B21" s="2806"/>
      <c r="C21" s="2806"/>
      <c r="D21" s="2806"/>
      <c r="E21" s="2806"/>
      <c r="F21" s="2806"/>
      <c r="G21" s="2806"/>
      <c r="H21" s="2806"/>
      <c r="I21" s="2806"/>
      <c r="J21" s="2806"/>
      <c r="K21" s="2805"/>
      <c r="L21" s="33"/>
      <c r="M21" s="2558" t="s">
        <v>2431</v>
      </c>
      <c r="N21" s="2806"/>
      <c r="O21" s="2806"/>
      <c r="P21" s="2806"/>
      <c r="Q21" s="2806"/>
      <c r="R21" s="2806"/>
      <c r="S21" s="2806"/>
      <c r="T21" s="2806"/>
      <c r="U21" s="2806"/>
      <c r="V21" s="2806"/>
      <c r="W21" s="2805"/>
      <c r="X21" s="33"/>
      <c r="Y21" s="2564" t="s">
        <v>2431</v>
      </c>
      <c r="Z21" s="2827"/>
      <c r="AA21" s="2827"/>
      <c r="AB21" s="2827"/>
      <c r="AC21" s="2827"/>
      <c r="AD21" s="2827"/>
      <c r="AE21" s="2827"/>
      <c r="AF21" s="2827"/>
      <c r="AG21" s="2827"/>
      <c r="AH21" s="2827"/>
      <c r="AI21" s="2828"/>
    </row>
    <row r="22" spans="1:35" ht="15.75" customHeight="1">
      <c r="A22" s="970"/>
      <c r="B22" s="280"/>
      <c r="C22" s="970"/>
      <c r="D22" s="970"/>
      <c r="E22" s="280"/>
      <c r="F22" s="970"/>
      <c r="G22" s="280"/>
      <c r="H22" s="971"/>
      <c r="I22" s="299"/>
      <c r="J22" s="972"/>
      <c r="K22" s="973"/>
      <c r="L22" s="33"/>
      <c r="M22" s="970"/>
      <c r="N22" s="280"/>
      <c r="O22" s="970"/>
      <c r="P22" s="970"/>
      <c r="Q22" s="280"/>
      <c r="R22" s="970"/>
      <c r="S22" s="280"/>
      <c r="T22" s="971"/>
      <c r="U22" s="299"/>
      <c r="V22" s="972"/>
      <c r="W22" s="973"/>
      <c r="X22" s="33"/>
      <c r="Y22" s="271"/>
      <c r="Z22" s="271"/>
      <c r="AA22" s="271"/>
      <c r="AB22" s="271"/>
      <c r="AC22" s="271"/>
      <c r="AD22" s="271"/>
      <c r="AE22" s="271"/>
      <c r="AF22" s="272"/>
      <c r="AG22" s="273"/>
      <c r="AH22" s="755"/>
      <c r="AI22" s="271"/>
    </row>
    <row r="23" spans="1:35" ht="15.75" customHeight="1">
      <c r="A23" s="2566" t="s">
        <v>319</v>
      </c>
      <c r="B23" s="2806"/>
      <c r="C23" s="2806"/>
      <c r="D23" s="2806"/>
      <c r="E23" s="2806"/>
      <c r="F23" s="2806"/>
      <c r="G23" s="2806"/>
      <c r="H23" s="2806"/>
      <c r="I23" s="2806"/>
      <c r="J23" s="2806"/>
      <c r="K23" s="2805"/>
      <c r="L23" s="33"/>
      <c r="M23" s="2558" t="s">
        <v>319</v>
      </c>
      <c r="N23" s="2806"/>
      <c r="O23" s="2806"/>
      <c r="P23" s="2806"/>
      <c r="Q23" s="2806"/>
      <c r="R23" s="2806"/>
      <c r="S23" s="2806"/>
      <c r="T23" s="2806"/>
      <c r="U23" s="2806"/>
      <c r="V23" s="2806"/>
      <c r="W23" s="2805"/>
      <c r="X23" s="33"/>
      <c r="Y23" s="274" t="s">
        <v>319</v>
      </c>
      <c r="Z23" s="756"/>
      <c r="AA23" s="756"/>
      <c r="AB23" s="756"/>
      <c r="AC23" s="756"/>
      <c r="AD23" s="756"/>
      <c r="AE23" s="756"/>
      <c r="AF23" s="756"/>
      <c r="AG23" s="756"/>
      <c r="AH23" s="756"/>
      <c r="AI23" s="756"/>
    </row>
    <row r="24" spans="1:35" ht="12.6">
      <c r="A24" s="70">
        <v>1</v>
      </c>
      <c r="B24" s="34" t="s">
        <v>321</v>
      </c>
      <c r="C24" s="701" t="s">
        <v>303</v>
      </c>
      <c r="D24" s="88">
        <v>45677</v>
      </c>
      <c r="E24" s="34"/>
      <c r="F24" s="84" t="s">
        <v>304</v>
      </c>
      <c r="G24" s="34"/>
      <c r="H24" s="85" t="s">
        <v>4508</v>
      </c>
      <c r="I24" s="127"/>
      <c r="J24" s="91" t="s">
        <v>307</v>
      </c>
      <c r="K24" s="34"/>
      <c r="L24" s="33"/>
      <c r="M24" s="70">
        <v>1</v>
      </c>
      <c r="N24" s="34" t="s">
        <v>321</v>
      </c>
      <c r="O24" s="701" t="s">
        <v>303</v>
      </c>
      <c r="P24" s="88">
        <v>45677</v>
      </c>
      <c r="Q24" s="84"/>
      <c r="R24" s="70" t="s">
        <v>304</v>
      </c>
      <c r="S24" s="85"/>
      <c r="T24" s="85" t="s">
        <v>4508</v>
      </c>
      <c r="U24" s="186"/>
      <c r="V24" s="91" t="s">
        <v>307</v>
      </c>
      <c r="W24" s="186"/>
      <c r="X24" s="33"/>
      <c r="Y24" s="271"/>
      <c r="Z24" s="271"/>
      <c r="AA24" s="271"/>
      <c r="AB24" s="271"/>
      <c r="AC24" s="271"/>
      <c r="AD24" s="271"/>
      <c r="AE24" s="271"/>
      <c r="AF24" s="271"/>
      <c r="AG24" s="271"/>
      <c r="AH24" s="271"/>
      <c r="AI24" s="271"/>
    </row>
    <row r="25" spans="1:35" ht="87.6">
      <c r="A25" s="70">
        <v>2</v>
      </c>
      <c r="B25" s="34" t="s">
        <v>4509</v>
      </c>
      <c r="C25" s="70" t="s">
        <v>303</v>
      </c>
      <c r="D25" s="72">
        <v>45659</v>
      </c>
      <c r="E25" s="34"/>
      <c r="F25" s="84" t="s">
        <v>304</v>
      </c>
      <c r="G25" s="34"/>
      <c r="H25" s="85" t="s">
        <v>4510</v>
      </c>
      <c r="I25" s="127"/>
      <c r="J25" s="91"/>
      <c r="K25" s="85" t="s">
        <v>4511</v>
      </c>
      <c r="L25" s="33"/>
      <c r="M25" s="70"/>
      <c r="N25" s="34"/>
      <c r="O25" s="70"/>
      <c r="P25" s="70"/>
      <c r="Q25" s="34"/>
      <c r="R25" s="34"/>
      <c r="S25" s="34"/>
      <c r="T25" s="34"/>
      <c r="V25" s="91"/>
      <c r="W25" s="85"/>
      <c r="X25" s="33"/>
      <c r="Y25" s="974"/>
      <c r="Z25" s="975"/>
      <c r="AA25" s="975"/>
      <c r="AB25" s="975"/>
      <c r="AC25" s="975"/>
      <c r="AD25" s="975"/>
      <c r="AE25" s="975"/>
      <c r="AF25" s="975"/>
      <c r="AG25" s="975"/>
      <c r="AH25" s="975"/>
      <c r="AI25" s="976"/>
    </row>
    <row r="26" spans="1:35" ht="12.95">
      <c r="A26" s="2566" t="s">
        <v>2432</v>
      </c>
      <c r="B26" s="2806"/>
      <c r="C26" s="2806"/>
      <c r="D26" s="2806"/>
      <c r="E26" s="2806"/>
      <c r="F26" s="2806"/>
      <c r="G26" s="2806"/>
      <c r="H26" s="2806"/>
      <c r="I26" s="2806"/>
      <c r="J26" s="2806"/>
      <c r="K26" s="2805"/>
      <c r="L26" s="33"/>
      <c r="M26" s="2558" t="s">
        <v>2432</v>
      </c>
      <c r="N26" s="2806"/>
      <c r="O26" s="2806"/>
      <c r="P26" s="2806"/>
      <c r="Q26" s="2806"/>
      <c r="R26" s="2806"/>
      <c r="S26" s="2806"/>
      <c r="T26" s="2806"/>
      <c r="U26" s="2806"/>
      <c r="V26" s="2806"/>
      <c r="W26" s="2805"/>
      <c r="X26" s="33"/>
      <c r="Y26" s="759" t="s">
        <v>2432</v>
      </c>
      <c r="Z26" s="760"/>
      <c r="AA26" s="760"/>
      <c r="AB26" s="760"/>
      <c r="AC26" s="760"/>
      <c r="AD26" s="760"/>
      <c r="AE26" s="760"/>
      <c r="AF26" s="760"/>
      <c r="AG26" s="760"/>
      <c r="AH26" s="760"/>
      <c r="AI26" s="761"/>
    </row>
    <row r="27" spans="1:35" ht="12.95">
      <c r="A27" s="970"/>
      <c r="B27" s="280"/>
      <c r="C27" s="970"/>
      <c r="D27" s="970"/>
      <c r="E27" s="280"/>
      <c r="F27" s="970"/>
      <c r="G27" s="280"/>
      <c r="H27" s="971"/>
      <c r="I27" s="299"/>
      <c r="J27" s="972"/>
      <c r="K27" s="973"/>
      <c r="L27" s="33"/>
      <c r="M27" s="285"/>
      <c r="N27" s="285"/>
      <c r="O27" s="285"/>
      <c r="P27" s="285"/>
      <c r="Q27" s="285"/>
      <c r="R27" s="285"/>
      <c r="S27" s="285"/>
      <c r="T27" s="285"/>
      <c r="U27" s="285"/>
      <c r="V27" s="285"/>
      <c r="W27" s="285"/>
      <c r="X27" s="33"/>
      <c r="Y27" s="184">
        <v>1</v>
      </c>
      <c r="Z27" s="185" t="s">
        <v>2347</v>
      </c>
      <c r="AA27" s="184" t="s">
        <v>375</v>
      </c>
      <c r="AB27" s="184" t="s">
        <v>237</v>
      </c>
      <c r="AC27" s="184" t="s">
        <v>237</v>
      </c>
      <c r="AD27" s="184" t="s">
        <v>304</v>
      </c>
      <c r="AE27" s="34"/>
      <c r="AF27" s="186"/>
      <c r="AG27" s="977"/>
      <c r="AH27" s="315" t="s">
        <v>307</v>
      </c>
      <c r="AI27" s="34"/>
    </row>
    <row r="28" spans="1:35" ht="24.95">
      <c r="A28" s="223"/>
      <c r="B28" s="978"/>
      <c r="C28" s="979"/>
      <c r="D28" s="980"/>
      <c r="E28" s="980"/>
      <c r="F28" s="223"/>
      <c r="G28" s="82"/>
      <c r="H28" s="981"/>
      <c r="I28" s="978"/>
      <c r="J28" s="223"/>
      <c r="K28" s="978"/>
      <c r="L28" s="33"/>
      <c r="M28" s="285"/>
      <c r="N28" s="285"/>
      <c r="O28" s="285"/>
      <c r="P28" s="285"/>
      <c r="Q28" s="285"/>
      <c r="R28" s="285"/>
      <c r="S28" s="285"/>
      <c r="T28" s="285"/>
      <c r="U28" s="285"/>
      <c r="V28" s="285"/>
      <c r="W28" s="285"/>
      <c r="X28" s="33"/>
      <c r="Y28" s="84">
        <v>1.1000000000000001</v>
      </c>
      <c r="Z28" s="85" t="s">
        <v>2433</v>
      </c>
      <c r="AA28" s="84" t="s">
        <v>303</v>
      </c>
      <c r="AB28" s="84">
        <v>50</v>
      </c>
      <c r="AC28" s="84" t="s">
        <v>237</v>
      </c>
      <c r="AD28" s="84" t="s">
        <v>304</v>
      </c>
      <c r="AE28" s="34"/>
      <c r="AF28" s="34" t="s">
        <v>2349</v>
      </c>
      <c r="AG28" s="188" t="s">
        <v>2434</v>
      </c>
      <c r="AH28" s="78" t="s">
        <v>307</v>
      </c>
      <c r="AI28" s="85" t="s">
        <v>2350</v>
      </c>
    </row>
    <row r="29" spans="1:35" ht="12.6">
      <c r="A29" s="223"/>
      <c r="B29" s="978"/>
      <c r="C29" s="979"/>
      <c r="D29" s="980"/>
      <c r="E29" s="980"/>
      <c r="F29" s="223"/>
      <c r="G29" s="82"/>
      <c r="H29" s="981"/>
      <c r="I29" s="978"/>
      <c r="J29" s="223"/>
      <c r="K29" s="978"/>
      <c r="L29" s="33"/>
      <c r="M29" s="223"/>
      <c r="N29" s="978"/>
      <c r="O29" s="979"/>
      <c r="P29" s="980"/>
      <c r="Q29" s="980"/>
      <c r="R29" s="223"/>
      <c r="S29" s="82"/>
      <c r="T29" s="981"/>
      <c r="U29" s="978"/>
      <c r="V29" s="223"/>
      <c r="W29" s="978"/>
      <c r="X29" s="33"/>
      <c r="Y29" s="84">
        <v>1.2</v>
      </c>
      <c r="Z29" s="85" t="s">
        <v>2435</v>
      </c>
      <c r="AA29" s="84" t="s">
        <v>303</v>
      </c>
      <c r="AB29" s="84" t="s">
        <v>237</v>
      </c>
      <c r="AC29" s="84" t="s">
        <v>237</v>
      </c>
      <c r="AD29" s="84" t="s">
        <v>315</v>
      </c>
      <c r="AE29" s="34"/>
      <c r="AF29" s="34" t="s">
        <v>2352</v>
      </c>
      <c r="AG29" s="320">
        <v>45625.658448622686</v>
      </c>
      <c r="AH29" s="91" t="s">
        <v>307</v>
      </c>
      <c r="AI29" s="34" t="s">
        <v>2436</v>
      </c>
    </row>
    <row r="30" spans="1:35" ht="12.6">
      <c r="A30" s="285"/>
      <c r="B30" s="285"/>
      <c r="C30" s="285"/>
      <c r="D30" s="285"/>
      <c r="E30" s="285"/>
      <c r="F30" s="285"/>
      <c r="G30" s="285"/>
      <c r="H30" s="285"/>
      <c r="I30" s="285"/>
      <c r="J30" s="285"/>
      <c r="K30" s="285"/>
      <c r="L30" s="33"/>
      <c r="M30" s="223"/>
      <c r="N30" s="978"/>
      <c r="O30" s="979"/>
      <c r="P30" s="980"/>
      <c r="Q30" s="980"/>
      <c r="R30" s="223"/>
      <c r="S30" s="82"/>
      <c r="T30" s="981"/>
      <c r="U30" s="978"/>
      <c r="V30" s="223"/>
      <c r="W30" s="978"/>
      <c r="X30" s="33"/>
      <c r="Y30" s="84">
        <v>1.3</v>
      </c>
      <c r="Z30" s="85" t="s">
        <v>2445</v>
      </c>
      <c r="AA30" s="84" t="s">
        <v>303</v>
      </c>
      <c r="AB30" s="84" t="s">
        <v>237</v>
      </c>
      <c r="AC30" s="84" t="s">
        <v>237</v>
      </c>
      <c r="AD30" s="84" t="s">
        <v>315</v>
      </c>
      <c r="AE30" s="34"/>
      <c r="AF30" s="34" t="s">
        <v>2358</v>
      </c>
      <c r="AG30" s="320">
        <v>45625.658448622686</v>
      </c>
      <c r="AH30" s="91" t="s">
        <v>307</v>
      </c>
      <c r="AI30" s="34" t="s">
        <v>2436</v>
      </c>
    </row>
    <row r="31" spans="1:35" ht="12.95">
      <c r="A31" s="285"/>
      <c r="B31" s="285"/>
      <c r="C31" s="285"/>
      <c r="D31" s="285"/>
      <c r="E31" s="285"/>
      <c r="F31" s="285"/>
      <c r="G31" s="285"/>
      <c r="H31" s="285"/>
      <c r="I31" s="285"/>
      <c r="J31" s="285"/>
      <c r="K31" s="285"/>
      <c r="L31" s="33"/>
      <c r="M31" s="223"/>
      <c r="N31" s="978"/>
      <c r="O31" s="979"/>
      <c r="P31" s="980"/>
      <c r="Q31" s="980"/>
      <c r="R31" s="223"/>
      <c r="S31" s="82"/>
      <c r="T31" s="981"/>
      <c r="U31" s="978"/>
      <c r="V31" s="223"/>
      <c r="W31" s="978"/>
      <c r="X31" s="33"/>
      <c r="Y31" s="225">
        <v>2</v>
      </c>
      <c r="Z31" s="226" t="s">
        <v>2438</v>
      </c>
      <c r="AA31" s="225" t="s">
        <v>470</v>
      </c>
      <c r="AB31" s="34"/>
      <c r="AC31" s="34"/>
      <c r="AD31" s="34"/>
      <c r="AE31" s="34"/>
      <c r="AF31" s="186"/>
      <c r="AG31" s="186"/>
      <c r="AH31" s="34"/>
      <c r="AI31" s="34"/>
    </row>
    <row r="32" spans="1:35" ht="12.95">
      <c r="A32" s="2686" t="s">
        <v>4512</v>
      </c>
      <c r="B32" s="2806"/>
      <c r="C32" s="2806"/>
      <c r="D32" s="2806"/>
      <c r="E32" s="2806"/>
      <c r="F32" s="2806"/>
      <c r="G32" s="2806"/>
      <c r="H32" s="2806"/>
      <c r="I32" s="2806"/>
      <c r="J32" s="2806"/>
      <c r="K32" s="2805"/>
      <c r="L32" s="33"/>
      <c r="M32" s="2686" t="s">
        <v>4512</v>
      </c>
      <c r="N32" s="2806"/>
      <c r="O32" s="2806"/>
      <c r="P32" s="2806"/>
      <c r="Q32" s="2806"/>
      <c r="R32" s="2806"/>
      <c r="S32" s="2806"/>
      <c r="T32" s="2806"/>
      <c r="U32" s="2806"/>
      <c r="V32" s="2806"/>
      <c r="W32" s="2805"/>
      <c r="X32" s="33"/>
      <c r="Y32" s="149" t="s">
        <v>2263</v>
      </c>
      <c r="Z32" s="34" t="s">
        <v>4513</v>
      </c>
      <c r="AA32" s="701" t="s">
        <v>303</v>
      </c>
      <c r="AB32" s="84">
        <v>20</v>
      </c>
      <c r="AC32" s="84"/>
      <c r="AD32" s="70" t="s">
        <v>304</v>
      </c>
      <c r="AE32" s="85"/>
      <c r="AF32" s="85" t="s">
        <v>4508</v>
      </c>
      <c r="AG32" s="186"/>
      <c r="AH32" s="91" t="s">
        <v>307</v>
      </c>
      <c r="AI32" s="186"/>
    </row>
    <row r="33" spans="1:35" ht="12.95">
      <c r="A33" s="798" t="s">
        <v>323</v>
      </c>
      <c r="B33" s="799"/>
      <c r="C33" s="799"/>
      <c r="D33" s="799"/>
      <c r="E33" s="799"/>
      <c r="F33" s="799"/>
      <c r="G33" s="982"/>
      <c r="H33" s="799"/>
      <c r="I33" s="799"/>
      <c r="J33" s="799"/>
      <c r="K33" s="801"/>
      <c r="L33" s="33"/>
      <c r="M33" s="762" t="s">
        <v>323</v>
      </c>
      <c r="N33" s="763"/>
      <c r="O33" s="763"/>
      <c r="P33" s="763"/>
      <c r="Q33" s="763"/>
      <c r="R33" s="763"/>
      <c r="S33" s="983"/>
      <c r="T33" s="763"/>
      <c r="U33" s="763"/>
      <c r="V33" s="763"/>
      <c r="W33" s="765"/>
      <c r="X33" s="33"/>
      <c r="Y33" s="766" t="s">
        <v>323</v>
      </c>
      <c r="Z33" s="286"/>
      <c r="AA33" s="286"/>
      <c r="AB33" s="286"/>
      <c r="AC33" s="286"/>
      <c r="AD33" s="286"/>
      <c r="AE33" s="287"/>
      <c r="AF33" s="286"/>
      <c r="AG33" s="286"/>
      <c r="AH33" s="286"/>
      <c r="AI33" s="288"/>
    </row>
    <row r="34" spans="1:35" ht="12.95">
      <c r="A34" s="182" t="s">
        <v>290</v>
      </c>
      <c r="B34" s="182" t="s">
        <v>291</v>
      </c>
      <c r="C34" s="182" t="s">
        <v>292</v>
      </c>
      <c r="D34" s="182" t="s">
        <v>293</v>
      </c>
      <c r="E34" s="182" t="s">
        <v>294</v>
      </c>
      <c r="F34" s="182" t="s">
        <v>295</v>
      </c>
      <c r="G34" s="322"/>
      <c r="H34" s="182" t="s">
        <v>296</v>
      </c>
      <c r="I34" s="182" t="s">
        <v>297</v>
      </c>
      <c r="J34" s="182" t="s">
        <v>298</v>
      </c>
      <c r="K34" s="216" t="s">
        <v>299</v>
      </c>
      <c r="L34" s="33"/>
      <c r="M34" s="182" t="s">
        <v>290</v>
      </c>
      <c r="N34" s="182" t="s">
        <v>291</v>
      </c>
      <c r="O34" s="182" t="s">
        <v>292</v>
      </c>
      <c r="P34" s="182" t="s">
        <v>293</v>
      </c>
      <c r="Q34" s="182" t="s">
        <v>294</v>
      </c>
      <c r="R34" s="182" t="s">
        <v>295</v>
      </c>
      <c r="S34" s="322"/>
      <c r="T34" s="182" t="s">
        <v>296</v>
      </c>
      <c r="U34" s="182" t="s">
        <v>297</v>
      </c>
      <c r="V34" s="182" t="s">
        <v>298</v>
      </c>
      <c r="W34" s="216" t="s">
        <v>299</v>
      </c>
      <c r="X34" s="33"/>
      <c r="Y34" s="767" t="s">
        <v>290</v>
      </c>
      <c r="Z34" s="767" t="s">
        <v>291</v>
      </c>
      <c r="AA34" s="767" t="s">
        <v>292</v>
      </c>
      <c r="AB34" s="767" t="s">
        <v>293</v>
      </c>
      <c r="AC34" s="767" t="s">
        <v>294</v>
      </c>
      <c r="AD34" s="767" t="s">
        <v>295</v>
      </c>
      <c r="AE34" s="767" t="s">
        <v>2429</v>
      </c>
      <c r="AF34" s="767" t="s">
        <v>296</v>
      </c>
      <c r="AG34" s="767" t="s">
        <v>297</v>
      </c>
      <c r="AH34" s="767" t="s">
        <v>298</v>
      </c>
      <c r="AI34" s="768" t="s">
        <v>299</v>
      </c>
    </row>
    <row r="35" spans="1:35" ht="12.95">
      <c r="A35" s="802" t="s">
        <v>324</v>
      </c>
      <c r="B35" s="800"/>
      <c r="C35" s="800"/>
      <c r="D35" s="800"/>
      <c r="E35" s="800"/>
      <c r="F35" s="800"/>
      <c r="G35" s="982"/>
      <c r="H35" s="800"/>
      <c r="I35" s="800"/>
      <c r="J35" s="800"/>
      <c r="K35" s="803"/>
      <c r="L35" s="33"/>
      <c r="M35" s="769" t="s">
        <v>324</v>
      </c>
      <c r="N35" s="764"/>
      <c r="O35" s="764"/>
      <c r="P35" s="764"/>
      <c r="Q35" s="764"/>
      <c r="R35" s="764"/>
      <c r="S35" s="983"/>
      <c r="T35" s="764"/>
      <c r="U35" s="764"/>
      <c r="V35" s="764"/>
      <c r="W35" s="770"/>
      <c r="X35" s="33"/>
      <c r="Y35" s="984" t="s">
        <v>324</v>
      </c>
      <c r="Z35" s="760"/>
      <c r="AA35" s="760"/>
      <c r="AB35" s="760"/>
      <c r="AC35" s="760"/>
      <c r="AD35" s="760"/>
      <c r="AE35" s="760"/>
      <c r="AF35" s="760"/>
      <c r="AG35" s="760"/>
      <c r="AH35" s="760"/>
      <c r="AI35" s="761"/>
    </row>
    <row r="36" spans="1:35" ht="24.95">
      <c r="A36" s="84">
        <v>1</v>
      </c>
      <c r="B36" s="71" t="s">
        <v>325</v>
      </c>
      <c r="C36" s="111" t="s">
        <v>326</v>
      </c>
      <c r="D36" s="79"/>
      <c r="E36" s="79"/>
      <c r="F36" s="84" t="s">
        <v>304</v>
      </c>
      <c r="G36" s="34"/>
      <c r="H36" s="71" t="s">
        <v>327</v>
      </c>
      <c r="I36" s="323">
        <v>200</v>
      </c>
      <c r="J36" s="399"/>
      <c r="K36" s="399"/>
      <c r="L36" s="33"/>
      <c r="M36" s="84">
        <v>1</v>
      </c>
      <c r="N36" s="71" t="s">
        <v>325</v>
      </c>
      <c r="O36" s="111" t="s">
        <v>326</v>
      </c>
      <c r="P36" s="79"/>
      <c r="Q36" s="79"/>
      <c r="R36" s="84" t="s">
        <v>304</v>
      </c>
      <c r="S36" s="34"/>
      <c r="T36" s="71" t="s">
        <v>327</v>
      </c>
      <c r="U36" s="323">
        <v>200</v>
      </c>
      <c r="V36" s="399"/>
      <c r="W36" s="399"/>
      <c r="X36" s="33"/>
      <c r="Y36" s="84">
        <v>1</v>
      </c>
      <c r="Z36" s="71" t="s">
        <v>325</v>
      </c>
      <c r="AA36" s="78" t="s">
        <v>2442</v>
      </c>
      <c r="AB36" s="79"/>
      <c r="AC36" s="78" t="s">
        <v>2442</v>
      </c>
      <c r="AD36" s="84" t="s">
        <v>304</v>
      </c>
      <c r="AE36" s="79"/>
      <c r="AF36" s="71" t="s">
        <v>327</v>
      </c>
      <c r="AG36" s="323">
        <v>200</v>
      </c>
      <c r="AH36" s="78" t="s">
        <v>307</v>
      </c>
      <c r="AI36" s="79"/>
    </row>
    <row r="37" spans="1:35" ht="50.1">
      <c r="A37" s="773">
        <v>2</v>
      </c>
      <c r="B37" s="774" t="s">
        <v>314</v>
      </c>
      <c r="C37" s="775" t="s">
        <v>303</v>
      </c>
      <c r="D37" s="775">
        <v>100</v>
      </c>
      <c r="E37" s="681"/>
      <c r="F37" s="701" t="s">
        <v>304</v>
      </c>
      <c r="G37" s="985"/>
      <c r="H37" s="71" t="s">
        <v>316</v>
      </c>
      <c r="I37" s="186"/>
      <c r="J37" s="986"/>
      <c r="K37" s="841" t="s">
        <v>328</v>
      </c>
      <c r="L37" s="33"/>
      <c r="M37" s="773">
        <v>2</v>
      </c>
      <c r="N37" s="774" t="s">
        <v>314</v>
      </c>
      <c r="O37" s="775" t="s">
        <v>303</v>
      </c>
      <c r="P37" s="775">
        <v>100</v>
      </c>
      <c r="Q37" s="681"/>
      <c r="R37" s="701" t="s">
        <v>304</v>
      </c>
      <c r="S37" s="985"/>
      <c r="T37" s="71" t="s">
        <v>316</v>
      </c>
      <c r="U37" s="186"/>
      <c r="V37" s="986"/>
      <c r="W37" s="841" t="s">
        <v>328</v>
      </c>
      <c r="X37" s="33"/>
      <c r="Y37" s="124"/>
      <c r="Z37" s="124"/>
      <c r="AA37" s="124"/>
      <c r="AB37" s="124"/>
      <c r="AC37" s="124"/>
      <c r="AD37" s="124"/>
      <c r="AE37" s="124"/>
      <c r="AF37" s="124"/>
      <c r="AG37" s="124"/>
      <c r="AH37" s="124"/>
      <c r="AI37" s="124"/>
    </row>
    <row r="38" spans="1:35" ht="12.6">
      <c r="A38" s="773">
        <v>3</v>
      </c>
      <c r="B38" s="774" t="s">
        <v>329</v>
      </c>
      <c r="C38" s="775" t="s">
        <v>303</v>
      </c>
      <c r="D38" s="775" t="s">
        <v>237</v>
      </c>
      <c r="E38" s="775" t="s">
        <v>2996</v>
      </c>
      <c r="F38" s="701" t="s">
        <v>304</v>
      </c>
      <c r="G38" s="804"/>
      <c r="H38" s="71" t="s">
        <v>332</v>
      </c>
      <c r="I38" s="186"/>
      <c r="J38" s="986"/>
      <c r="K38" s="841" t="s">
        <v>333</v>
      </c>
      <c r="L38" s="33"/>
      <c r="M38" s="773">
        <v>3</v>
      </c>
      <c r="N38" s="774" t="s">
        <v>329</v>
      </c>
      <c r="O38" s="775" t="s">
        <v>303</v>
      </c>
      <c r="P38" s="775" t="s">
        <v>237</v>
      </c>
      <c r="Q38" s="775" t="s">
        <v>2996</v>
      </c>
      <c r="R38" s="701" t="s">
        <v>304</v>
      </c>
      <c r="S38" s="804"/>
      <c r="T38" s="71" t="s">
        <v>332</v>
      </c>
      <c r="U38" s="186"/>
      <c r="V38" s="986"/>
      <c r="W38" s="841" t="s">
        <v>333</v>
      </c>
      <c r="X38" s="33"/>
      <c r="Y38" s="124"/>
      <c r="Z38" s="124"/>
      <c r="AA38" s="124"/>
      <c r="AB38" s="124"/>
      <c r="AC38" s="124"/>
      <c r="AD38" s="124"/>
      <c r="AE38" s="124"/>
      <c r="AF38" s="124"/>
      <c r="AG38" s="124"/>
      <c r="AH38" s="124"/>
      <c r="AI38" s="124"/>
    </row>
    <row r="39" spans="1:35" ht="12.6">
      <c r="A39" s="773">
        <v>4</v>
      </c>
      <c r="B39" s="774" t="s">
        <v>334</v>
      </c>
      <c r="C39" s="775" t="s">
        <v>303</v>
      </c>
      <c r="D39" s="775" t="s">
        <v>237</v>
      </c>
      <c r="E39" s="775" t="s">
        <v>2996</v>
      </c>
      <c r="F39" s="701" t="s">
        <v>304</v>
      </c>
      <c r="G39" s="125"/>
      <c r="H39" s="677" t="s">
        <v>335</v>
      </c>
      <c r="I39" s="186"/>
      <c r="J39" s="986"/>
      <c r="K39" s="841" t="s">
        <v>336</v>
      </c>
      <c r="L39" s="33"/>
      <c r="M39" s="773">
        <v>4</v>
      </c>
      <c r="N39" s="774" t="s">
        <v>334</v>
      </c>
      <c r="O39" s="775" t="s">
        <v>303</v>
      </c>
      <c r="P39" s="775" t="s">
        <v>237</v>
      </c>
      <c r="Q39" s="775" t="s">
        <v>2996</v>
      </c>
      <c r="R39" s="701" t="s">
        <v>304</v>
      </c>
      <c r="S39" s="125"/>
      <c r="T39" s="677" t="s">
        <v>335</v>
      </c>
      <c r="U39" s="186"/>
      <c r="V39" s="986"/>
      <c r="W39" s="841" t="s">
        <v>336</v>
      </c>
      <c r="X39" s="33"/>
      <c r="Y39" s="124"/>
      <c r="Z39" s="124"/>
      <c r="AA39" s="124"/>
      <c r="AB39" s="124"/>
      <c r="AC39" s="124"/>
      <c r="AD39" s="124"/>
      <c r="AE39" s="124"/>
      <c r="AF39" s="124"/>
      <c r="AG39" s="124"/>
      <c r="AH39" s="124"/>
      <c r="AI39" s="124"/>
    </row>
    <row r="40" spans="1:35" ht="12.95">
      <c r="A40" s="793" t="s">
        <v>337</v>
      </c>
      <c r="B40" s="800"/>
      <c r="C40" s="800"/>
      <c r="D40" s="800"/>
      <c r="E40" s="800"/>
      <c r="F40" s="800"/>
      <c r="G40" s="805"/>
      <c r="H40" s="800"/>
      <c r="I40" s="987"/>
      <c r="J40" s="987"/>
      <c r="K40" s="988"/>
      <c r="L40" s="33"/>
      <c r="M40" s="747" t="s">
        <v>337</v>
      </c>
      <c r="N40" s="764"/>
      <c r="O40" s="764"/>
      <c r="P40" s="764"/>
      <c r="Q40" s="764"/>
      <c r="R40" s="764"/>
      <c r="S40" s="777"/>
      <c r="T40" s="764"/>
      <c r="U40" s="989"/>
      <c r="V40" s="989"/>
      <c r="W40" s="990"/>
      <c r="X40" s="33"/>
      <c r="Y40" s="809" t="s">
        <v>337</v>
      </c>
      <c r="Z40" s="289"/>
      <c r="AA40" s="289"/>
      <c r="AB40" s="289"/>
      <c r="AC40" s="991"/>
      <c r="AD40" s="289"/>
      <c r="AE40" s="992"/>
      <c r="AF40" s="289"/>
      <c r="AG40" s="289"/>
      <c r="AH40" s="289"/>
      <c r="AI40" s="290"/>
    </row>
    <row r="41" spans="1:35" ht="12.6">
      <c r="A41" s="111">
        <v>1</v>
      </c>
      <c r="B41" s="113" t="s">
        <v>490</v>
      </c>
      <c r="C41" s="111" t="s">
        <v>326</v>
      </c>
      <c r="D41" s="84" t="s">
        <v>237</v>
      </c>
      <c r="E41" s="34"/>
      <c r="F41" s="84" t="s">
        <v>304</v>
      </c>
      <c r="G41" s="34"/>
      <c r="H41" s="113" t="s">
        <v>491</v>
      </c>
      <c r="I41" s="402" t="s">
        <v>492</v>
      </c>
      <c r="J41" s="186"/>
      <c r="K41" s="188" t="s">
        <v>4514</v>
      </c>
      <c r="L41" s="33"/>
      <c r="M41" s="111">
        <v>1</v>
      </c>
      <c r="N41" s="113" t="s">
        <v>490</v>
      </c>
      <c r="O41" s="111" t="s">
        <v>326</v>
      </c>
      <c r="P41" s="84" t="s">
        <v>237</v>
      </c>
      <c r="Q41" s="34"/>
      <c r="R41" s="84" t="s">
        <v>304</v>
      </c>
      <c r="S41" s="34"/>
      <c r="T41" s="113" t="s">
        <v>491</v>
      </c>
      <c r="U41" s="402" t="s">
        <v>492</v>
      </c>
      <c r="V41" s="186"/>
      <c r="W41" s="188" t="s">
        <v>4514</v>
      </c>
      <c r="X41" s="33"/>
      <c r="Y41" s="82"/>
      <c r="Z41" s="82"/>
      <c r="AA41" s="82"/>
      <c r="AB41" s="82"/>
      <c r="AC41" s="223"/>
      <c r="AD41" s="82"/>
      <c r="AE41" s="82"/>
      <c r="AF41" s="82"/>
      <c r="AG41" s="82"/>
      <c r="AH41" s="82"/>
      <c r="AI41" s="82"/>
    </row>
    <row r="42" spans="1:35" ht="12.6">
      <c r="A42" s="84">
        <v>2</v>
      </c>
      <c r="B42" s="85" t="s">
        <v>494</v>
      </c>
      <c r="C42" s="84" t="s">
        <v>470</v>
      </c>
      <c r="D42" s="84" t="s">
        <v>237</v>
      </c>
      <c r="E42" s="34"/>
      <c r="F42" s="84" t="s">
        <v>304</v>
      </c>
      <c r="G42" s="34"/>
      <c r="H42" s="85" t="s">
        <v>4514</v>
      </c>
      <c r="I42" s="34"/>
      <c r="J42" s="34"/>
      <c r="K42" s="85" t="s">
        <v>4514</v>
      </c>
      <c r="L42" s="33"/>
      <c r="M42" s="84">
        <v>2</v>
      </c>
      <c r="N42" s="85" t="s">
        <v>494</v>
      </c>
      <c r="O42" s="84" t="s">
        <v>470</v>
      </c>
      <c r="P42" s="84" t="s">
        <v>237</v>
      </c>
      <c r="Q42" s="34"/>
      <c r="R42" s="84" t="s">
        <v>304</v>
      </c>
      <c r="S42" s="34"/>
      <c r="T42" s="85" t="s">
        <v>4514</v>
      </c>
      <c r="U42" s="34"/>
      <c r="V42" s="34"/>
      <c r="W42" s="85" t="s">
        <v>4514</v>
      </c>
      <c r="X42" s="33"/>
      <c r="Y42" s="82"/>
      <c r="Z42" s="82"/>
      <c r="AA42" s="82"/>
      <c r="AB42" s="82"/>
      <c r="AC42" s="223"/>
      <c r="AD42" s="82"/>
      <c r="AE42" s="82"/>
      <c r="AF42" s="82"/>
      <c r="AG42" s="82"/>
      <c r="AH42" s="82"/>
      <c r="AI42" s="82"/>
    </row>
    <row r="43" spans="1:35" ht="12.95" hidden="1">
      <c r="A43" s="82"/>
      <c r="B43" s="82"/>
      <c r="C43" s="82"/>
      <c r="D43" s="82"/>
      <c r="E43" s="82"/>
      <c r="F43" s="82"/>
      <c r="G43" s="82"/>
      <c r="H43" s="82"/>
      <c r="I43" s="183"/>
      <c r="J43" s="82"/>
      <c r="K43" s="82"/>
      <c r="L43" s="33"/>
      <c r="M43" s="82"/>
      <c r="N43" s="82"/>
      <c r="O43" s="82"/>
      <c r="P43" s="82"/>
      <c r="Q43" s="82"/>
      <c r="R43" s="82"/>
      <c r="S43" s="82"/>
      <c r="T43" s="82"/>
      <c r="U43" s="183"/>
      <c r="V43" s="82"/>
      <c r="W43" s="82"/>
      <c r="X43" s="33"/>
      <c r="Y43" s="184">
        <v>1</v>
      </c>
      <c r="Z43" s="185" t="s">
        <v>2347</v>
      </c>
      <c r="AA43" s="84"/>
      <c r="AB43" s="85"/>
      <c r="AC43" s="84"/>
      <c r="AD43" s="84"/>
      <c r="AE43" s="34"/>
      <c r="AF43" s="76"/>
      <c r="AG43" s="127"/>
      <c r="AH43" s="79"/>
      <c r="AI43" s="127"/>
    </row>
    <row r="44" spans="1:35" ht="12.6" hidden="1">
      <c r="A44" s="82"/>
      <c r="B44" s="82"/>
      <c r="C44" s="82"/>
      <c r="D44" s="82"/>
      <c r="E44" s="82"/>
      <c r="F44" s="82"/>
      <c r="G44" s="82"/>
      <c r="H44" s="82"/>
      <c r="I44" s="183"/>
      <c r="J44" s="82"/>
      <c r="K44" s="82"/>
      <c r="L44" s="33"/>
      <c r="M44" s="82"/>
      <c r="N44" s="82"/>
      <c r="O44" s="82"/>
      <c r="P44" s="82"/>
      <c r="Q44" s="82"/>
      <c r="R44" s="82"/>
      <c r="S44" s="82"/>
      <c r="T44" s="82"/>
      <c r="U44" s="183"/>
      <c r="V44" s="82"/>
      <c r="W44" s="82"/>
      <c r="X44" s="33"/>
      <c r="Y44" s="84">
        <v>1.1000000000000001</v>
      </c>
      <c r="Z44" s="85" t="s">
        <v>2433</v>
      </c>
      <c r="AA44" s="84" t="s">
        <v>303</v>
      </c>
      <c r="AB44" s="91">
        <v>50</v>
      </c>
      <c r="AC44" s="84"/>
      <c r="AD44" s="84" t="s">
        <v>304</v>
      </c>
      <c r="AE44" s="34"/>
      <c r="AF44" s="79" t="s">
        <v>2349</v>
      </c>
      <c r="AG44" s="76" t="s">
        <v>2655</v>
      </c>
      <c r="AH44" s="167" t="s">
        <v>307</v>
      </c>
      <c r="AI44" s="34" t="s">
        <v>2350</v>
      </c>
    </row>
    <row r="45" spans="1:35" ht="12.6" hidden="1">
      <c r="A45" s="82"/>
      <c r="B45" s="82"/>
      <c r="C45" s="82"/>
      <c r="D45" s="82"/>
      <c r="E45" s="82"/>
      <c r="F45" s="82"/>
      <c r="G45" s="82"/>
      <c r="H45" s="82"/>
      <c r="I45" s="183"/>
      <c r="J45" s="82"/>
      <c r="K45" s="82"/>
      <c r="L45" s="33"/>
      <c r="M45" s="82"/>
      <c r="N45" s="82"/>
      <c r="O45" s="82"/>
      <c r="P45" s="82"/>
      <c r="Q45" s="82"/>
      <c r="R45" s="82"/>
      <c r="S45" s="82"/>
      <c r="T45" s="82"/>
      <c r="U45" s="183"/>
      <c r="V45" s="82"/>
      <c r="W45" s="82"/>
      <c r="X45" s="33"/>
      <c r="Y45" s="84">
        <v>1.2</v>
      </c>
      <c r="Z45" s="85" t="s">
        <v>2435</v>
      </c>
      <c r="AA45" s="84" t="s">
        <v>2353</v>
      </c>
      <c r="AB45" s="84" t="s">
        <v>237</v>
      </c>
      <c r="AC45" s="84" t="s">
        <v>237</v>
      </c>
      <c r="AD45" s="84" t="s">
        <v>315</v>
      </c>
      <c r="AE45" s="34"/>
      <c r="AF45" s="79" t="s">
        <v>2352</v>
      </c>
      <c r="AG45" s="73" t="s">
        <v>2443</v>
      </c>
      <c r="AH45" s="167" t="s">
        <v>307</v>
      </c>
      <c r="AI45" s="34" t="s">
        <v>2444</v>
      </c>
    </row>
    <row r="46" spans="1:35" ht="12.6" hidden="1">
      <c r="A46" s="82"/>
      <c r="B46" s="82"/>
      <c r="C46" s="82"/>
      <c r="D46" s="82"/>
      <c r="E46" s="82"/>
      <c r="F46" s="82"/>
      <c r="G46" s="82"/>
      <c r="H46" s="124"/>
      <c r="I46" s="183"/>
      <c r="J46" s="82"/>
      <c r="K46" s="82"/>
      <c r="L46" s="33"/>
      <c r="M46" s="82"/>
      <c r="N46" s="82"/>
      <c r="O46" s="82"/>
      <c r="P46" s="82"/>
      <c r="Q46" s="82"/>
      <c r="R46" s="82"/>
      <c r="S46" s="82"/>
      <c r="T46" s="124"/>
      <c r="U46" s="183"/>
      <c r="V46" s="82"/>
      <c r="W46" s="82"/>
      <c r="X46" s="33"/>
      <c r="Y46" s="84">
        <v>1.3</v>
      </c>
      <c r="Z46" s="85" t="s">
        <v>2445</v>
      </c>
      <c r="AA46" s="84" t="s">
        <v>2353</v>
      </c>
      <c r="AB46" s="84" t="s">
        <v>237</v>
      </c>
      <c r="AC46" s="84" t="s">
        <v>237</v>
      </c>
      <c r="AD46" s="84" t="s">
        <v>237</v>
      </c>
      <c r="AE46" s="85"/>
      <c r="AF46" s="293" t="s">
        <v>2358</v>
      </c>
      <c r="AG46" s="73" t="s">
        <v>2443</v>
      </c>
      <c r="AH46" s="167" t="s">
        <v>307</v>
      </c>
      <c r="AI46" s="34" t="s">
        <v>2444</v>
      </c>
    </row>
    <row r="47" spans="1:35" ht="12.95" hidden="1">
      <c r="A47" s="980"/>
      <c r="B47" s="980"/>
      <c r="C47" s="980"/>
      <c r="D47" s="980"/>
      <c r="E47" s="980"/>
      <c r="F47" s="980"/>
      <c r="G47" s="980"/>
      <c r="H47" s="980"/>
      <c r="I47" s="980"/>
      <c r="J47" s="980"/>
      <c r="K47" s="980"/>
      <c r="L47" s="33"/>
      <c r="M47" s="980"/>
      <c r="N47" s="980"/>
      <c r="O47" s="980"/>
      <c r="P47" s="980"/>
      <c r="Q47" s="980"/>
      <c r="R47" s="980"/>
      <c r="S47" s="980"/>
      <c r="T47" s="980"/>
      <c r="U47" s="980"/>
      <c r="V47" s="980"/>
      <c r="W47" s="980"/>
      <c r="X47" s="33"/>
      <c r="Y47" s="184">
        <v>2</v>
      </c>
      <c r="Z47" s="185" t="s">
        <v>2446</v>
      </c>
      <c r="AA47" s="84"/>
      <c r="AB47" s="84"/>
      <c r="AC47" s="84"/>
      <c r="AD47" s="84"/>
      <c r="AE47" s="34"/>
      <c r="AF47" s="73"/>
      <c r="AG47" s="73"/>
      <c r="AH47" s="167"/>
      <c r="AI47" s="85"/>
    </row>
    <row r="48" spans="1:35" ht="12.6">
      <c r="A48" s="84">
        <v>2.1</v>
      </c>
      <c r="B48" s="34" t="s">
        <v>4515</v>
      </c>
      <c r="C48" s="70" t="s">
        <v>303</v>
      </c>
      <c r="D48" s="70">
        <v>20</v>
      </c>
      <c r="E48" s="84"/>
      <c r="F48" s="84" t="s">
        <v>315</v>
      </c>
      <c r="G48" s="85"/>
      <c r="H48" s="73" t="s">
        <v>4516</v>
      </c>
      <c r="I48" s="76" t="s">
        <v>2468</v>
      </c>
      <c r="J48" s="167"/>
      <c r="K48" s="76"/>
      <c r="L48" s="33"/>
      <c r="M48" s="84">
        <v>2.1</v>
      </c>
      <c r="N48" s="34" t="s">
        <v>4515</v>
      </c>
      <c r="O48" s="70" t="s">
        <v>303</v>
      </c>
      <c r="P48" s="70">
        <v>20</v>
      </c>
      <c r="Q48" s="84"/>
      <c r="R48" s="84"/>
      <c r="S48" s="85"/>
      <c r="T48" s="73" t="s">
        <v>4517</v>
      </c>
      <c r="U48" s="76"/>
      <c r="V48" s="167"/>
      <c r="W48" s="76"/>
      <c r="X48" s="33"/>
      <c r="Y48" s="84">
        <v>2.1</v>
      </c>
      <c r="Z48" s="34" t="s">
        <v>4515</v>
      </c>
      <c r="AA48" s="70" t="s">
        <v>303</v>
      </c>
      <c r="AB48" s="70">
        <v>20</v>
      </c>
      <c r="AC48" s="84"/>
      <c r="AD48" s="84" t="s">
        <v>237</v>
      </c>
      <c r="AE48" s="85"/>
      <c r="AF48" s="73" t="s">
        <v>4517</v>
      </c>
      <c r="AG48" s="76"/>
      <c r="AH48" s="167"/>
      <c r="AI48" s="76"/>
    </row>
    <row r="49" spans="1:35" ht="212.45">
      <c r="A49" s="84">
        <v>2.2000000000000002</v>
      </c>
      <c r="B49" s="34" t="s">
        <v>4518</v>
      </c>
      <c r="C49" s="70" t="s">
        <v>303</v>
      </c>
      <c r="D49" s="70">
        <v>5</v>
      </c>
      <c r="E49" s="84"/>
      <c r="F49" s="84" t="s">
        <v>315</v>
      </c>
      <c r="G49" s="85"/>
      <c r="H49" s="34" t="s">
        <v>4519</v>
      </c>
      <c r="I49" s="127"/>
      <c r="J49" s="167"/>
      <c r="K49" s="85" t="s">
        <v>4520</v>
      </c>
      <c r="L49" s="33"/>
      <c r="M49" s="84">
        <v>2.2000000000000002</v>
      </c>
      <c r="N49" s="34" t="s">
        <v>4518</v>
      </c>
      <c r="O49" s="70" t="s">
        <v>303</v>
      </c>
      <c r="P49" s="70">
        <v>5</v>
      </c>
      <c r="Q49" s="84"/>
      <c r="R49" s="84"/>
      <c r="S49" s="85"/>
      <c r="T49" s="34" t="s">
        <v>4519</v>
      </c>
      <c r="U49" s="127"/>
      <c r="V49" s="167"/>
      <c r="W49" s="85" t="s">
        <v>4520</v>
      </c>
      <c r="X49" s="33"/>
      <c r="Y49" s="70">
        <v>2.2000000000000002</v>
      </c>
      <c r="Z49" s="34" t="s">
        <v>4518</v>
      </c>
      <c r="AA49" s="70" t="s">
        <v>303</v>
      </c>
      <c r="AB49" s="70">
        <v>5</v>
      </c>
      <c r="AC49" s="84"/>
      <c r="AD49" s="84"/>
      <c r="AE49" s="85"/>
      <c r="AF49" s="34" t="s">
        <v>4521</v>
      </c>
      <c r="AG49" s="127"/>
      <c r="AH49" s="70"/>
      <c r="AI49" s="85" t="s">
        <v>4520</v>
      </c>
    </row>
    <row r="50" spans="1:35" ht="12.6">
      <c r="A50" s="84">
        <v>2.2999999999999998</v>
      </c>
      <c r="B50" s="34" t="s">
        <v>3727</v>
      </c>
      <c r="C50" s="70" t="s">
        <v>303</v>
      </c>
      <c r="D50" s="70">
        <v>100</v>
      </c>
      <c r="E50" s="84"/>
      <c r="F50" s="84" t="s">
        <v>315</v>
      </c>
      <c r="G50" s="85"/>
      <c r="H50" s="34" t="s">
        <v>4522</v>
      </c>
      <c r="I50" s="127"/>
      <c r="J50" s="167"/>
      <c r="K50" s="85"/>
      <c r="L50" s="33"/>
      <c r="M50" s="84">
        <v>2.2999999999999998</v>
      </c>
      <c r="N50" s="34" t="s">
        <v>3727</v>
      </c>
      <c r="O50" s="70" t="s">
        <v>303</v>
      </c>
      <c r="P50" s="70">
        <v>100</v>
      </c>
      <c r="Q50" s="84"/>
      <c r="R50" s="84"/>
      <c r="S50" s="85"/>
      <c r="T50" s="34" t="s">
        <v>4523</v>
      </c>
      <c r="U50" s="127"/>
      <c r="V50" s="167"/>
      <c r="W50" s="85"/>
      <c r="X50" s="33"/>
      <c r="Y50" s="84">
        <v>2.2999999999999998</v>
      </c>
      <c r="Z50" s="34" t="s">
        <v>573</v>
      </c>
      <c r="AA50" s="70" t="s">
        <v>303</v>
      </c>
      <c r="AB50" s="70">
        <v>100</v>
      </c>
      <c r="AC50" s="84"/>
      <c r="AD50" s="84"/>
      <c r="AE50" s="85"/>
      <c r="AF50" s="34" t="s">
        <v>4523</v>
      </c>
      <c r="AG50" s="127"/>
      <c r="AH50" s="70"/>
      <c r="AI50" s="85"/>
    </row>
    <row r="51" spans="1:35" ht="37.5">
      <c r="A51" s="84">
        <v>2.4</v>
      </c>
      <c r="B51" s="34" t="s">
        <v>4524</v>
      </c>
      <c r="C51" s="70" t="s">
        <v>303</v>
      </c>
      <c r="D51" s="70">
        <v>1</v>
      </c>
      <c r="E51" s="84"/>
      <c r="F51" s="84" t="s">
        <v>315</v>
      </c>
      <c r="G51" s="85"/>
      <c r="H51" s="34" t="s">
        <v>4525</v>
      </c>
      <c r="I51" s="127"/>
      <c r="J51" s="167"/>
      <c r="K51" s="85" t="s">
        <v>4526</v>
      </c>
      <c r="L51" s="33"/>
      <c r="M51" s="84">
        <v>2.4</v>
      </c>
      <c r="N51" s="34" t="s">
        <v>4524</v>
      </c>
      <c r="O51" s="70" t="s">
        <v>303</v>
      </c>
      <c r="P51" s="70">
        <v>1</v>
      </c>
      <c r="Q51" s="84"/>
      <c r="R51" s="70"/>
      <c r="S51" s="85"/>
      <c r="T51" s="34" t="s">
        <v>4527</v>
      </c>
      <c r="U51" s="127"/>
      <c r="V51" s="167"/>
      <c r="W51" s="85" t="s">
        <v>4526</v>
      </c>
      <c r="X51" s="33"/>
      <c r="Y51" s="70">
        <v>2.4</v>
      </c>
      <c r="Z51" s="34" t="s">
        <v>4524</v>
      </c>
      <c r="AA51" s="70" t="s">
        <v>303</v>
      </c>
      <c r="AB51" s="70">
        <v>1</v>
      </c>
      <c r="AC51" s="84"/>
      <c r="AD51" s="70"/>
      <c r="AE51" s="85"/>
      <c r="AF51" s="34" t="s">
        <v>4527</v>
      </c>
      <c r="AG51" s="127"/>
      <c r="AH51" s="70"/>
      <c r="AI51" s="85" t="s">
        <v>4526</v>
      </c>
    </row>
    <row r="52" spans="1:35" ht="12.6">
      <c r="A52" s="84">
        <v>2.5</v>
      </c>
      <c r="B52" s="34" t="s">
        <v>4528</v>
      </c>
      <c r="C52" s="70" t="s">
        <v>303</v>
      </c>
      <c r="D52" s="70">
        <v>10</v>
      </c>
      <c r="E52" s="84"/>
      <c r="F52" s="84" t="s">
        <v>315</v>
      </c>
      <c r="G52" s="85"/>
      <c r="H52" s="34" t="s">
        <v>4529</v>
      </c>
      <c r="I52" s="127"/>
      <c r="J52" s="84"/>
      <c r="K52" s="85"/>
      <c r="L52" s="33"/>
      <c r="M52" s="84">
        <v>2.5</v>
      </c>
      <c r="N52" s="34" t="s">
        <v>4528</v>
      </c>
      <c r="O52" s="70" t="s">
        <v>303</v>
      </c>
      <c r="P52" s="70">
        <v>10</v>
      </c>
      <c r="Q52" s="84"/>
      <c r="R52" s="70"/>
      <c r="S52" s="85"/>
      <c r="T52" s="34" t="s">
        <v>4529</v>
      </c>
      <c r="U52" s="127"/>
      <c r="V52" s="84"/>
      <c r="W52" s="85"/>
      <c r="X52" s="33"/>
      <c r="Y52" s="84">
        <v>2.5</v>
      </c>
      <c r="Z52" s="34" t="s">
        <v>4528</v>
      </c>
      <c r="AA52" s="70" t="s">
        <v>303</v>
      </c>
      <c r="AB52" s="70">
        <v>10</v>
      </c>
      <c r="AC52" s="84"/>
      <c r="AD52" s="70"/>
      <c r="AE52" s="85"/>
      <c r="AF52" s="34" t="s">
        <v>4529</v>
      </c>
      <c r="AG52" s="127"/>
      <c r="AH52" s="70"/>
      <c r="AI52" s="85"/>
    </row>
    <row r="53" spans="1:35" ht="75">
      <c r="A53" s="84">
        <v>2.6</v>
      </c>
      <c r="B53" s="34" t="s">
        <v>4530</v>
      </c>
      <c r="C53" s="70" t="s">
        <v>303</v>
      </c>
      <c r="D53" s="70">
        <v>2</v>
      </c>
      <c r="E53" s="84"/>
      <c r="F53" s="84" t="s">
        <v>315</v>
      </c>
      <c r="G53" s="85"/>
      <c r="H53" s="34" t="s">
        <v>4531</v>
      </c>
      <c r="I53" s="127"/>
      <c r="J53" s="993" t="s">
        <v>4532</v>
      </c>
      <c r="K53" s="85" t="s">
        <v>4511</v>
      </c>
      <c r="L53" s="33"/>
      <c r="M53" s="84">
        <v>2.6</v>
      </c>
      <c r="N53" s="34" t="s">
        <v>4530</v>
      </c>
      <c r="O53" s="70" t="s">
        <v>303</v>
      </c>
      <c r="P53" s="70">
        <v>2</v>
      </c>
      <c r="Q53" s="84"/>
      <c r="R53" s="70"/>
      <c r="S53" s="85"/>
      <c r="T53" s="34" t="s">
        <v>4533</v>
      </c>
      <c r="U53" s="127"/>
      <c r="V53" s="188" t="s">
        <v>4534</v>
      </c>
      <c r="W53" s="85" t="s">
        <v>4511</v>
      </c>
      <c r="X53" s="33"/>
      <c r="Y53" s="70">
        <v>2.6</v>
      </c>
      <c r="Z53" s="34" t="s">
        <v>4530</v>
      </c>
      <c r="AA53" s="70" t="s">
        <v>303</v>
      </c>
      <c r="AB53" s="70">
        <v>2</v>
      </c>
      <c r="AC53" s="84"/>
      <c r="AD53" s="70"/>
      <c r="AE53" s="85"/>
      <c r="AF53" s="34" t="s">
        <v>4533</v>
      </c>
      <c r="AG53" s="127"/>
      <c r="AH53" s="70"/>
      <c r="AI53" s="85" t="s">
        <v>4511</v>
      </c>
    </row>
    <row r="54" spans="1:35" ht="12.6">
      <c r="A54" s="84">
        <v>2.7</v>
      </c>
      <c r="B54" s="34" t="s">
        <v>4535</v>
      </c>
      <c r="C54" s="70" t="s">
        <v>303</v>
      </c>
      <c r="D54" s="70">
        <v>100</v>
      </c>
      <c r="E54" s="84"/>
      <c r="F54" s="84" t="s">
        <v>315</v>
      </c>
      <c r="G54" s="85"/>
      <c r="H54" s="34" t="s">
        <v>4536</v>
      </c>
      <c r="J54" s="84"/>
      <c r="K54" s="85" t="s">
        <v>4537</v>
      </c>
      <c r="L54" s="33"/>
      <c r="M54" s="84">
        <v>2.7</v>
      </c>
      <c r="N54" s="34" t="s">
        <v>4535</v>
      </c>
      <c r="O54" s="70" t="s">
        <v>303</v>
      </c>
      <c r="P54" s="70">
        <v>100</v>
      </c>
      <c r="Q54" s="84"/>
      <c r="R54" s="70"/>
      <c r="S54" s="85"/>
      <c r="T54" s="34" t="s">
        <v>4538</v>
      </c>
      <c r="U54" s="127"/>
      <c r="V54" s="84"/>
      <c r="W54" s="85" t="s">
        <v>4537</v>
      </c>
      <c r="X54" s="33"/>
      <c r="Y54" s="84">
        <v>2.7</v>
      </c>
      <c r="Z54" s="34" t="s">
        <v>4535</v>
      </c>
      <c r="AA54" s="70" t="s">
        <v>303</v>
      </c>
      <c r="AB54" s="70">
        <v>100</v>
      </c>
      <c r="AC54" s="84"/>
      <c r="AD54" s="70"/>
      <c r="AE54" s="85"/>
      <c r="AF54" s="34" t="s">
        <v>4538</v>
      </c>
      <c r="AH54" s="70"/>
      <c r="AI54" s="85" t="s">
        <v>4537</v>
      </c>
    </row>
    <row r="55" spans="1:35" ht="12.6">
      <c r="A55" s="84">
        <v>2.8</v>
      </c>
      <c r="B55" s="34" t="s">
        <v>4539</v>
      </c>
      <c r="C55" s="70" t="s">
        <v>303</v>
      </c>
      <c r="D55" s="70">
        <v>100</v>
      </c>
      <c r="E55" s="84"/>
      <c r="F55" s="84" t="s">
        <v>315</v>
      </c>
      <c r="G55" s="85"/>
      <c r="H55" s="34" t="s">
        <v>2391</v>
      </c>
      <c r="I55" s="85" t="s">
        <v>4540</v>
      </c>
      <c r="J55" s="84"/>
      <c r="K55" s="76"/>
      <c r="L55" s="33"/>
      <c r="M55" s="84">
        <v>2.8</v>
      </c>
      <c r="N55" s="34" t="s">
        <v>4539</v>
      </c>
      <c r="O55" s="70" t="s">
        <v>303</v>
      </c>
      <c r="P55" s="70">
        <v>100</v>
      </c>
      <c r="Q55" s="84"/>
      <c r="R55" s="70"/>
      <c r="S55" s="85"/>
      <c r="T55" s="34" t="s">
        <v>2391</v>
      </c>
      <c r="U55" s="85" t="s">
        <v>4540</v>
      </c>
      <c r="V55" s="84"/>
      <c r="W55" s="76"/>
      <c r="X55" s="33"/>
      <c r="Y55" s="70">
        <v>2.8</v>
      </c>
      <c r="Z55" s="34" t="s">
        <v>4539</v>
      </c>
      <c r="AA55" s="70" t="s">
        <v>303</v>
      </c>
      <c r="AB55" s="70">
        <v>100</v>
      </c>
      <c r="AC55" s="84"/>
      <c r="AD55" s="70"/>
      <c r="AE55" s="85"/>
      <c r="AF55" s="34" t="s">
        <v>2391</v>
      </c>
      <c r="AG55" s="85" t="s">
        <v>4540</v>
      </c>
      <c r="AH55" s="70"/>
      <c r="AI55" s="186"/>
    </row>
    <row r="56" spans="1:35" ht="12.6">
      <c r="A56" s="84">
        <v>2.9</v>
      </c>
      <c r="B56" s="34" t="s">
        <v>4541</v>
      </c>
      <c r="C56" s="70" t="s">
        <v>303</v>
      </c>
      <c r="D56" s="70">
        <v>100</v>
      </c>
      <c r="E56" s="84"/>
      <c r="F56" s="84" t="s">
        <v>315</v>
      </c>
      <c r="G56" s="85"/>
      <c r="H56" s="34" t="s">
        <v>2440</v>
      </c>
      <c r="I56" s="85"/>
      <c r="J56" s="127"/>
      <c r="K56" s="127"/>
      <c r="L56" s="33"/>
      <c r="M56" s="84">
        <v>2.9</v>
      </c>
      <c r="N56" s="34" t="s">
        <v>4541</v>
      </c>
      <c r="O56" s="70" t="s">
        <v>303</v>
      </c>
      <c r="P56" s="70">
        <v>100</v>
      </c>
      <c r="Q56" s="84"/>
      <c r="R56" s="70"/>
      <c r="S56" s="85"/>
      <c r="T56" s="34" t="s">
        <v>2440</v>
      </c>
      <c r="U56" s="85"/>
      <c r="V56" s="127"/>
      <c r="W56" s="127"/>
      <c r="X56" s="33"/>
      <c r="Y56" s="84">
        <v>2.9</v>
      </c>
      <c r="Z56" s="34" t="s">
        <v>4541</v>
      </c>
      <c r="AA56" s="70" t="s">
        <v>303</v>
      </c>
      <c r="AB56" s="70">
        <v>100</v>
      </c>
      <c r="AC56" s="84"/>
      <c r="AD56" s="70"/>
      <c r="AE56" s="85"/>
      <c r="AF56" s="34" t="s">
        <v>2440</v>
      </c>
      <c r="AG56" s="85"/>
      <c r="AH56" s="70"/>
      <c r="AI56" s="186"/>
    </row>
    <row r="57" spans="1:35" ht="12.6">
      <c r="A57" s="379">
        <v>2.1</v>
      </c>
      <c r="B57" s="34" t="s">
        <v>4542</v>
      </c>
      <c r="C57" s="70" t="s">
        <v>303</v>
      </c>
      <c r="D57" s="70">
        <v>100</v>
      </c>
      <c r="E57" s="84"/>
      <c r="F57" s="84" t="s">
        <v>315</v>
      </c>
      <c r="G57" s="85"/>
      <c r="H57" s="34" t="s">
        <v>2762</v>
      </c>
      <c r="I57" s="85"/>
      <c r="J57" s="127"/>
      <c r="K57" s="127"/>
      <c r="L57" s="33"/>
      <c r="M57" s="379">
        <v>2.1</v>
      </c>
      <c r="N57" s="34" t="s">
        <v>4542</v>
      </c>
      <c r="O57" s="70" t="s">
        <v>303</v>
      </c>
      <c r="P57" s="70">
        <v>100</v>
      </c>
      <c r="Q57" s="84"/>
      <c r="R57" s="70"/>
      <c r="S57" s="85"/>
      <c r="T57" s="34" t="s">
        <v>2762</v>
      </c>
      <c r="U57" s="85"/>
      <c r="V57" s="127"/>
      <c r="W57" s="127"/>
      <c r="X57" s="33"/>
      <c r="Y57" s="209">
        <v>2.1</v>
      </c>
      <c r="Z57" s="34" t="s">
        <v>4542</v>
      </c>
      <c r="AA57" s="70" t="s">
        <v>303</v>
      </c>
      <c r="AB57" s="70">
        <v>100</v>
      </c>
      <c r="AC57" s="84"/>
      <c r="AD57" s="70"/>
      <c r="AE57" s="85"/>
      <c r="AF57" s="34" t="s">
        <v>2762</v>
      </c>
      <c r="AG57" s="85"/>
      <c r="AH57" s="70"/>
      <c r="AI57" s="186"/>
    </row>
    <row r="58" spans="1:35" ht="12.6">
      <c r="A58" s="379">
        <v>2.11</v>
      </c>
      <c r="B58" s="34" t="s">
        <v>4543</v>
      </c>
      <c r="C58" s="70" t="s">
        <v>303</v>
      </c>
      <c r="D58" s="70">
        <v>100</v>
      </c>
      <c r="E58" s="84"/>
      <c r="F58" s="84" t="s">
        <v>315</v>
      </c>
      <c r="G58" s="85"/>
      <c r="H58" s="34" t="s">
        <v>4544</v>
      </c>
      <c r="I58" s="85"/>
      <c r="J58" s="127"/>
      <c r="K58" s="127"/>
      <c r="L58" s="33"/>
      <c r="M58" s="379">
        <v>2.11</v>
      </c>
      <c r="N58" s="34" t="s">
        <v>4543</v>
      </c>
      <c r="O58" s="70" t="s">
        <v>303</v>
      </c>
      <c r="P58" s="70">
        <v>100</v>
      </c>
      <c r="Q58" s="84"/>
      <c r="R58" s="70"/>
      <c r="S58" s="85"/>
      <c r="T58" s="34" t="s">
        <v>4544</v>
      </c>
      <c r="U58" s="85"/>
      <c r="V58" s="127"/>
      <c r="W58" s="127"/>
      <c r="X58" s="33"/>
      <c r="Y58" s="84">
        <v>2.11</v>
      </c>
      <c r="Z58" s="34" t="s">
        <v>4543</v>
      </c>
      <c r="AA58" s="70" t="s">
        <v>303</v>
      </c>
      <c r="AB58" s="70">
        <v>100</v>
      </c>
      <c r="AC58" s="84"/>
      <c r="AD58" s="70"/>
      <c r="AE58" s="85"/>
      <c r="AF58" s="34" t="s">
        <v>4544</v>
      </c>
      <c r="AG58" s="85"/>
      <c r="AH58" s="70"/>
      <c r="AI58" s="186"/>
    </row>
    <row r="59" spans="1:35" ht="12.6">
      <c r="A59" s="379">
        <v>2.12</v>
      </c>
      <c r="B59" s="34" t="s">
        <v>920</v>
      </c>
      <c r="C59" s="70" t="s">
        <v>303</v>
      </c>
      <c r="D59" s="70">
        <v>10</v>
      </c>
      <c r="E59" s="84"/>
      <c r="F59" s="84" t="s">
        <v>315</v>
      </c>
      <c r="G59" s="85"/>
      <c r="H59" s="34" t="s">
        <v>4545</v>
      </c>
      <c r="I59" s="85"/>
      <c r="J59" s="127"/>
      <c r="K59" s="127"/>
      <c r="L59" s="33"/>
      <c r="M59" s="379">
        <v>2.12</v>
      </c>
      <c r="N59" s="34" t="s">
        <v>920</v>
      </c>
      <c r="O59" s="70" t="s">
        <v>303</v>
      </c>
      <c r="P59" s="70">
        <v>10</v>
      </c>
      <c r="Q59" s="84"/>
      <c r="R59" s="70"/>
      <c r="S59" s="85"/>
      <c r="T59" s="34" t="s">
        <v>4545</v>
      </c>
      <c r="U59" s="85"/>
      <c r="V59" s="127"/>
      <c r="W59" s="127"/>
      <c r="X59" s="33"/>
      <c r="Y59" s="209">
        <v>2.12</v>
      </c>
      <c r="Z59" s="34" t="s">
        <v>920</v>
      </c>
      <c r="AA59" s="70" t="s">
        <v>303</v>
      </c>
      <c r="AB59" s="70">
        <v>10</v>
      </c>
      <c r="AC59" s="84"/>
      <c r="AD59" s="70"/>
      <c r="AE59" s="85"/>
      <c r="AF59" s="34" t="s">
        <v>4545</v>
      </c>
      <c r="AG59" s="85"/>
      <c r="AH59" s="70"/>
      <c r="AI59" s="186"/>
    </row>
    <row r="60" spans="1:35" ht="24.95">
      <c r="A60" s="379">
        <v>2.13</v>
      </c>
      <c r="B60" s="34" t="s">
        <v>934</v>
      </c>
      <c r="C60" s="70" t="s">
        <v>330</v>
      </c>
      <c r="D60" s="70">
        <v>20</v>
      </c>
      <c r="E60" s="84" t="s">
        <v>331</v>
      </c>
      <c r="F60" s="84" t="s">
        <v>315</v>
      </c>
      <c r="G60" s="85"/>
      <c r="H60" s="34" t="s">
        <v>4546</v>
      </c>
      <c r="I60" s="73" t="s">
        <v>4547</v>
      </c>
      <c r="J60" s="127"/>
      <c r="K60" s="127"/>
      <c r="L60" s="33"/>
      <c r="M60" s="379">
        <v>2.13</v>
      </c>
      <c r="N60" s="34" t="s">
        <v>934</v>
      </c>
      <c r="O60" s="70" t="s">
        <v>330</v>
      </c>
      <c r="P60" s="70">
        <v>20</v>
      </c>
      <c r="Q60" s="84" t="s">
        <v>331</v>
      </c>
      <c r="R60" s="70"/>
      <c r="S60" s="85"/>
      <c r="T60" s="34" t="s">
        <v>4546</v>
      </c>
      <c r="U60" s="357" t="s">
        <v>4548</v>
      </c>
      <c r="V60" s="127"/>
      <c r="W60" s="127"/>
      <c r="X60" s="33"/>
      <c r="Y60" s="84">
        <v>2.13</v>
      </c>
      <c r="Z60" s="34" t="s">
        <v>934</v>
      </c>
      <c r="AA60" s="70" t="s">
        <v>303</v>
      </c>
      <c r="AB60" s="70">
        <v>20</v>
      </c>
      <c r="AC60" s="84"/>
      <c r="AD60" s="70"/>
      <c r="AE60" s="85"/>
      <c r="AF60" s="34" t="s">
        <v>4546</v>
      </c>
      <c r="AG60" s="357" t="s">
        <v>4549</v>
      </c>
      <c r="AH60" s="70"/>
      <c r="AI60" s="186"/>
    </row>
    <row r="61" spans="1:35" ht="12.6">
      <c r="A61" s="379">
        <v>2.14</v>
      </c>
      <c r="B61" s="34" t="s">
        <v>769</v>
      </c>
      <c r="C61" s="70" t="s">
        <v>303</v>
      </c>
      <c r="D61" s="70">
        <v>5</v>
      </c>
      <c r="E61" s="84"/>
      <c r="F61" s="84" t="s">
        <v>315</v>
      </c>
      <c r="G61" s="85"/>
      <c r="H61" s="34" t="s">
        <v>4550</v>
      </c>
      <c r="I61" s="85"/>
      <c r="J61" s="127"/>
      <c r="K61" s="127"/>
      <c r="L61" s="33"/>
      <c r="M61" s="379">
        <v>2.14</v>
      </c>
      <c r="N61" s="34" t="s">
        <v>769</v>
      </c>
      <c r="O61" s="70" t="s">
        <v>303</v>
      </c>
      <c r="P61" s="70">
        <v>5</v>
      </c>
      <c r="Q61" s="84"/>
      <c r="R61" s="70"/>
      <c r="S61" s="85"/>
      <c r="T61" s="34" t="s">
        <v>4550</v>
      </c>
      <c r="U61" s="85"/>
      <c r="V61" s="127"/>
      <c r="W61" s="127"/>
      <c r="X61" s="33"/>
      <c r="Y61" s="209">
        <v>2.14</v>
      </c>
      <c r="Z61" s="34" t="s">
        <v>769</v>
      </c>
      <c r="AA61" s="70" t="s">
        <v>303</v>
      </c>
      <c r="AB61" s="70">
        <v>5</v>
      </c>
      <c r="AC61" s="84"/>
      <c r="AD61" s="70"/>
      <c r="AE61" s="85"/>
      <c r="AF61" s="34" t="s">
        <v>4550</v>
      </c>
      <c r="AG61" s="85"/>
      <c r="AH61" s="70"/>
      <c r="AI61" s="186"/>
    </row>
    <row r="62" spans="1:35" ht="12.95">
      <c r="A62" s="980"/>
      <c r="B62" s="994"/>
      <c r="C62" s="980"/>
      <c r="D62" s="980"/>
      <c r="E62" s="994"/>
      <c r="F62" s="980"/>
      <c r="G62" s="994"/>
      <c r="H62" s="995"/>
      <c r="I62" s="995"/>
      <c r="J62" s="980"/>
      <c r="K62" s="995"/>
      <c r="L62" s="33"/>
      <c r="M62" s="395"/>
      <c r="N62" s="996"/>
      <c r="O62" s="395"/>
      <c r="P62" s="980"/>
      <c r="Q62" s="980"/>
      <c r="R62" s="980"/>
      <c r="S62" s="82"/>
      <c r="T62" s="997"/>
      <c r="U62" s="978"/>
      <c r="V62" s="223"/>
      <c r="W62" s="978"/>
      <c r="X62" s="33"/>
      <c r="Y62" s="184">
        <v>3</v>
      </c>
      <c r="Z62" s="185" t="s">
        <v>2407</v>
      </c>
      <c r="AA62" s="84"/>
      <c r="AB62" s="84"/>
      <c r="AC62" s="84"/>
      <c r="AD62" s="84"/>
      <c r="AE62" s="85"/>
      <c r="AF62" s="73" t="s">
        <v>237</v>
      </c>
      <c r="AG62" s="73" t="s">
        <v>237</v>
      </c>
      <c r="AH62" s="167" t="s">
        <v>307</v>
      </c>
      <c r="AI62" s="76"/>
    </row>
    <row r="63" spans="1:35" ht="24.95">
      <c r="A63" s="980"/>
      <c r="B63" s="994"/>
      <c r="C63" s="980"/>
      <c r="D63" s="980"/>
      <c r="E63" s="994"/>
      <c r="F63" s="980"/>
      <c r="G63" s="994"/>
      <c r="H63" s="995"/>
      <c r="I63" s="995"/>
      <c r="J63" s="980"/>
      <c r="K63" s="995"/>
      <c r="L63" s="33"/>
      <c r="M63" s="223"/>
      <c r="N63" s="978"/>
      <c r="O63" s="223"/>
      <c r="P63" s="980"/>
      <c r="Q63" s="980"/>
      <c r="R63" s="223"/>
      <c r="S63" s="82"/>
      <c r="T63" s="997"/>
      <c r="U63" s="978"/>
      <c r="V63" s="223"/>
      <c r="W63" s="978"/>
      <c r="X63" s="33"/>
      <c r="Y63" s="84">
        <v>3.1</v>
      </c>
      <c r="Z63" s="85" t="s">
        <v>2453</v>
      </c>
      <c r="AA63" s="84" t="s">
        <v>303</v>
      </c>
      <c r="AB63" s="84">
        <v>1</v>
      </c>
      <c r="AC63" s="84" t="s">
        <v>237</v>
      </c>
      <c r="AD63" s="84" t="s">
        <v>304</v>
      </c>
      <c r="AE63" s="127"/>
      <c r="AF63" s="85" t="s">
        <v>2409</v>
      </c>
      <c r="AG63" s="76" t="s">
        <v>2410</v>
      </c>
      <c r="AH63" s="167" t="s">
        <v>307</v>
      </c>
      <c r="AI63" s="323" t="s">
        <v>2411</v>
      </c>
    </row>
    <row r="64" spans="1:35" ht="24.95">
      <c r="A64" s="980"/>
      <c r="B64" s="994"/>
      <c r="C64" s="980"/>
      <c r="D64" s="980"/>
      <c r="E64" s="994"/>
      <c r="F64" s="980"/>
      <c r="G64" s="994"/>
      <c r="H64" s="995"/>
      <c r="I64" s="995"/>
      <c r="J64" s="980"/>
      <c r="K64" s="995"/>
      <c r="L64" s="33"/>
      <c r="M64" s="223"/>
      <c r="N64" s="978"/>
      <c r="O64" s="223"/>
      <c r="P64" s="980"/>
      <c r="Q64" s="980"/>
      <c r="R64" s="223"/>
      <c r="S64" s="82"/>
      <c r="T64" s="997"/>
      <c r="U64" s="978"/>
      <c r="V64" s="223"/>
      <c r="W64" s="978"/>
      <c r="X64" s="33"/>
      <c r="Y64" s="84">
        <v>3.2</v>
      </c>
      <c r="Z64" s="85" t="s">
        <v>2657</v>
      </c>
      <c r="AA64" s="84" t="s">
        <v>303</v>
      </c>
      <c r="AB64" s="84">
        <v>30</v>
      </c>
      <c r="AC64" s="84" t="s">
        <v>237</v>
      </c>
      <c r="AD64" s="84" t="s">
        <v>315</v>
      </c>
      <c r="AE64" s="127"/>
      <c r="AF64" s="85" t="s">
        <v>2456</v>
      </c>
      <c r="AG64" s="73" t="s">
        <v>237</v>
      </c>
      <c r="AH64" s="167" t="s">
        <v>307</v>
      </c>
      <c r="AI64" s="323" t="s">
        <v>2413</v>
      </c>
    </row>
    <row r="65" spans="1:35" ht="24.95">
      <c r="A65" s="980"/>
      <c r="B65" s="994"/>
      <c r="C65" s="980"/>
      <c r="D65" s="980"/>
      <c r="E65" s="994"/>
      <c r="F65" s="980"/>
      <c r="G65" s="994"/>
      <c r="H65" s="995"/>
      <c r="I65" s="995"/>
      <c r="J65" s="980"/>
      <c r="K65" s="995"/>
      <c r="L65" s="33"/>
      <c r="M65" s="223"/>
      <c r="N65" s="978"/>
      <c r="O65" s="223"/>
      <c r="P65" s="980"/>
      <c r="Q65" s="980"/>
      <c r="R65" s="223"/>
      <c r="S65" s="82"/>
      <c r="T65" s="997"/>
      <c r="U65" s="978"/>
      <c r="V65" s="223"/>
      <c r="W65" s="978"/>
      <c r="X65" s="33"/>
      <c r="Y65" s="84">
        <v>3.3</v>
      </c>
      <c r="Z65" s="85" t="s">
        <v>2458</v>
      </c>
      <c r="AA65" s="84" t="s">
        <v>303</v>
      </c>
      <c r="AB65" s="84">
        <v>200</v>
      </c>
      <c r="AC65" s="84" t="s">
        <v>237</v>
      </c>
      <c r="AD65" s="84" t="s">
        <v>315</v>
      </c>
      <c r="AE65" s="127"/>
      <c r="AF65" s="85" t="s">
        <v>2414</v>
      </c>
      <c r="AG65" s="73" t="s">
        <v>237</v>
      </c>
      <c r="AH65" s="167" t="s">
        <v>307</v>
      </c>
      <c r="AI65" s="323" t="s">
        <v>2415</v>
      </c>
    </row>
    <row r="66" spans="1:35" ht="12.95">
      <c r="A66" s="793" t="s">
        <v>373</v>
      </c>
      <c r="B66" s="800"/>
      <c r="C66" s="800"/>
      <c r="D66" s="800"/>
      <c r="E66" s="800"/>
      <c r="F66" s="800"/>
      <c r="G66" s="311"/>
      <c r="H66" s="800"/>
      <c r="I66" s="800"/>
      <c r="J66" s="800"/>
      <c r="K66" s="803"/>
      <c r="L66" s="33"/>
      <c r="M66" s="747" t="s">
        <v>373</v>
      </c>
      <c r="N66" s="764"/>
      <c r="O66" s="764"/>
      <c r="P66" s="764"/>
      <c r="Q66" s="764"/>
      <c r="R66" s="764"/>
      <c r="S66" s="294"/>
      <c r="T66" s="764"/>
      <c r="U66" s="764"/>
      <c r="V66" s="764"/>
      <c r="W66" s="770"/>
      <c r="X66" s="33"/>
      <c r="Y66" s="780" t="s">
        <v>373</v>
      </c>
      <c r="Z66" s="781"/>
      <c r="AA66" s="781"/>
      <c r="AB66" s="781"/>
      <c r="AC66" s="781"/>
      <c r="AD66" s="781"/>
      <c r="AE66" s="781"/>
      <c r="AF66" s="781"/>
      <c r="AG66" s="782"/>
      <c r="AH66" s="781"/>
      <c r="AI66" s="783"/>
    </row>
    <row r="67" spans="1:35" ht="24.95">
      <c r="A67" s="84">
        <v>1</v>
      </c>
      <c r="B67" s="85" t="s">
        <v>374</v>
      </c>
      <c r="C67" s="84" t="s">
        <v>375</v>
      </c>
      <c r="D67" s="84" t="s">
        <v>237</v>
      </c>
      <c r="E67" s="34"/>
      <c r="F67" s="84" t="s">
        <v>304</v>
      </c>
      <c r="G67" s="34"/>
      <c r="H67" s="34" t="s">
        <v>376</v>
      </c>
      <c r="I67" s="34"/>
      <c r="J67" s="85" t="s">
        <v>4551</v>
      </c>
      <c r="K67" s="34"/>
      <c r="L67" s="33"/>
      <c r="M67" s="84">
        <v>1</v>
      </c>
      <c r="N67" s="85" t="s">
        <v>374</v>
      </c>
      <c r="O67" s="84" t="s">
        <v>375</v>
      </c>
      <c r="P67" s="84" t="s">
        <v>237</v>
      </c>
      <c r="Q67" s="34"/>
      <c r="R67" s="84" t="s">
        <v>304</v>
      </c>
      <c r="S67" s="34"/>
      <c r="T67" s="34" t="s">
        <v>376</v>
      </c>
      <c r="U67" s="34"/>
      <c r="V67" s="85" t="s">
        <v>4551</v>
      </c>
      <c r="W67" s="34"/>
      <c r="X67" s="33"/>
      <c r="Y67" s="271"/>
      <c r="Z67" s="784"/>
      <c r="AA67" s="271"/>
      <c r="AB67" s="271"/>
      <c r="AC67" s="271"/>
      <c r="AD67" s="271"/>
      <c r="AE67" s="271"/>
      <c r="AF67" s="271"/>
      <c r="AG67" s="272"/>
      <c r="AH67" s="271"/>
      <c r="AI67" s="271"/>
    </row>
    <row r="68" spans="1:35" ht="24.95">
      <c r="A68" s="84">
        <v>1.1000000000000001</v>
      </c>
      <c r="B68" s="85" t="s">
        <v>497</v>
      </c>
      <c r="C68" s="84" t="s">
        <v>303</v>
      </c>
      <c r="D68" s="84" t="s">
        <v>237</v>
      </c>
      <c r="E68" s="34"/>
      <c r="F68" s="84" t="s">
        <v>304</v>
      </c>
      <c r="G68" s="34"/>
      <c r="H68" s="85" t="s">
        <v>379</v>
      </c>
      <c r="I68" s="85" t="s">
        <v>2589</v>
      </c>
      <c r="J68" s="78" t="s">
        <v>307</v>
      </c>
      <c r="K68" s="34"/>
      <c r="L68" s="33"/>
      <c r="M68" s="84">
        <v>1.1000000000000001</v>
      </c>
      <c r="N68" s="85" t="s">
        <v>497</v>
      </c>
      <c r="O68" s="84" t="s">
        <v>303</v>
      </c>
      <c r="P68" s="84" t="s">
        <v>237</v>
      </c>
      <c r="Q68" s="34"/>
      <c r="R68" s="84" t="s">
        <v>304</v>
      </c>
      <c r="S68" s="34"/>
      <c r="T68" s="85" t="s">
        <v>379</v>
      </c>
      <c r="U68" s="85" t="s">
        <v>2589</v>
      </c>
      <c r="V68" s="78" t="s">
        <v>307</v>
      </c>
      <c r="W68" s="34"/>
      <c r="X68" s="33"/>
      <c r="Y68" s="271"/>
      <c r="Z68" s="784"/>
      <c r="AA68" s="271"/>
      <c r="AB68" s="271"/>
      <c r="AC68" s="271"/>
      <c r="AD68" s="271"/>
      <c r="AE68" s="271"/>
      <c r="AF68" s="271"/>
      <c r="AG68" s="272"/>
      <c r="AH68" s="271"/>
      <c r="AI68" s="271"/>
    </row>
    <row r="69" spans="1:35" ht="24.95">
      <c r="A69" s="84">
        <v>1.2</v>
      </c>
      <c r="B69" s="85" t="s">
        <v>498</v>
      </c>
      <c r="C69" s="84" t="s">
        <v>303</v>
      </c>
      <c r="D69" s="84" t="s">
        <v>237</v>
      </c>
      <c r="E69" s="34"/>
      <c r="F69" s="84" t="s">
        <v>304</v>
      </c>
      <c r="G69" s="34"/>
      <c r="H69" s="85" t="s">
        <v>382</v>
      </c>
      <c r="I69" s="85" t="s">
        <v>383</v>
      </c>
      <c r="J69" s="78" t="s">
        <v>307</v>
      </c>
      <c r="K69" s="34"/>
      <c r="L69" s="33"/>
      <c r="M69" s="84">
        <v>1.2</v>
      </c>
      <c r="N69" s="85" t="s">
        <v>498</v>
      </c>
      <c r="O69" s="84" t="s">
        <v>303</v>
      </c>
      <c r="P69" s="84" t="s">
        <v>237</v>
      </c>
      <c r="Q69" s="34"/>
      <c r="R69" s="84" t="s">
        <v>304</v>
      </c>
      <c r="S69" s="34"/>
      <c r="T69" s="85" t="s">
        <v>382</v>
      </c>
      <c r="U69" s="85" t="s">
        <v>383</v>
      </c>
      <c r="V69" s="78" t="s">
        <v>307</v>
      </c>
      <c r="W69" s="34"/>
      <c r="X69" s="33"/>
      <c r="Y69" s="757"/>
      <c r="Z69" s="785"/>
      <c r="AA69" s="757"/>
      <c r="AB69" s="757"/>
      <c r="AC69" s="757"/>
      <c r="AD69" s="757"/>
      <c r="AE69" s="271"/>
      <c r="AF69" s="757"/>
      <c r="AG69" s="786"/>
      <c r="AH69" s="757"/>
      <c r="AI69" s="757"/>
    </row>
    <row r="70" spans="1:35" ht="50.1">
      <c r="A70" s="84">
        <v>1.3</v>
      </c>
      <c r="B70" s="85" t="s">
        <v>499</v>
      </c>
      <c r="C70" s="84" t="s">
        <v>303</v>
      </c>
      <c r="D70" s="84" t="s">
        <v>237</v>
      </c>
      <c r="E70" s="34"/>
      <c r="F70" s="84" t="s">
        <v>304</v>
      </c>
      <c r="G70" s="34"/>
      <c r="H70" s="85" t="s">
        <v>385</v>
      </c>
      <c r="I70" s="806" t="s">
        <v>2590</v>
      </c>
      <c r="J70" s="78" t="s">
        <v>307</v>
      </c>
      <c r="K70" s="34"/>
      <c r="L70" s="33"/>
      <c r="M70" s="84">
        <v>1.3</v>
      </c>
      <c r="N70" s="85" t="s">
        <v>499</v>
      </c>
      <c r="O70" s="84" t="s">
        <v>303</v>
      </c>
      <c r="P70" s="84" t="s">
        <v>237</v>
      </c>
      <c r="Q70" s="34"/>
      <c r="R70" s="84" t="s">
        <v>304</v>
      </c>
      <c r="S70" s="34"/>
      <c r="T70" s="85" t="s">
        <v>385</v>
      </c>
      <c r="U70" s="806" t="s">
        <v>2590</v>
      </c>
      <c r="V70" s="78" t="s">
        <v>307</v>
      </c>
      <c r="W70" s="34"/>
      <c r="X70" s="33"/>
      <c r="Y70" s="82"/>
      <c r="Z70" s="82"/>
      <c r="AA70" s="82"/>
      <c r="AB70" s="82"/>
      <c r="AC70" s="82"/>
      <c r="AD70" s="82"/>
      <c r="AE70" s="271"/>
      <c r="AF70" s="82"/>
      <c r="AG70" s="83"/>
      <c r="AH70" s="82"/>
      <c r="AI70" s="82"/>
    </row>
    <row r="71" spans="1:35" ht="75">
      <c r="A71" s="998">
        <v>1.4</v>
      </c>
      <c r="B71" s="822" t="s">
        <v>500</v>
      </c>
      <c r="C71" s="998" t="s">
        <v>375</v>
      </c>
      <c r="D71" s="998" t="s">
        <v>237</v>
      </c>
      <c r="E71" s="697"/>
      <c r="F71" s="998" t="s">
        <v>315</v>
      </c>
      <c r="G71" s="697"/>
      <c r="H71" s="822" t="s">
        <v>388</v>
      </c>
      <c r="I71" s="822" t="s">
        <v>2131</v>
      </c>
      <c r="J71" s="999" t="s">
        <v>307</v>
      </c>
      <c r="K71" s="697"/>
      <c r="L71" s="33"/>
      <c r="M71" s="998">
        <v>1.4</v>
      </c>
      <c r="N71" s="822" t="s">
        <v>500</v>
      </c>
      <c r="O71" s="998" t="s">
        <v>375</v>
      </c>
      <c r="P71" s="998" t="s">
        <v>237</v>
      </c>
      <c r="Q71" s="697"/>
      <c r="R71" s="998" t="s">
        <v>315</v>
      </c>
      <c r="S71" s="697"/>
      <c r="T71" s="822" t="s">
        <v>388</v>
      </c>
      <c r="U71" s="822" t="s">
        <v>2131</v>
      </c>
      <c r="V71" s="999" t="s">
        <v>307</v>
      </c>
      <c r="W71" s="697"/>
      <c r="X71" s="33"/>
      <c r="Y71" s="84">
        <v>1</v>
      </c>
      <c r="Z71" s="85" t="s">
        <v>2460</v>
      </c>
      <c r="AA71" s="34"/>
      <c r="AB71" s="34"/>
      <c r="AC71" s="34"/>
      <c r="AD71" s="34"/>
      <c r="AE71" s="34"/>
      <c r="AF71" s="34"/>
      <c r="AG71" s="76" t="s">
        <v>2131</v>
      </c>
      <c r="AH71" s="84" t="s">
        <v>307</v>
      </c>
      <c r="AI71" s="34"/>
    </row>
    <row r="72" spans="1:35" ht="12.95">
      <c r="L72" s="33"/>
      <c r="M72" s="1000"/>
      <c r="N72" s="1001"/>
      <c r="O72" s="1000"/>
      <c r="P72" s="1002"/>
      <c r="Q72" s="1002"/>
      <c r="R72" s="1002"/>
      <c r="S72" s="1003"/>
      <c r="T72" s="1004"/>
      <c r="U72" s="1005"/>
      <c r="V72" s="1006"/>
      <c r="W72" s="1005"/>
      <c r="X72" s="33"/>
      <c r="Y72" s="36"/>
      <c r="Z72" s="36"/>
      <c r="AA72" s="36"/>
      <c r="AB72" s="36"/>
      <c r="AC72" s="36"/>
      <c r="AD72" s="36"/>
      <c r="AE72" s="36"/>
      <c r="AF72" s="36"/>
      <c r="AG72" s="36"/>
      <c r="AH72" s="36"/>
      <c r="AI72" s="36"/>
    </row>
    <row r="73" spans="1:35" ht="12.95">
      <c r="L73" s="33"/>
      <c r="M73" s="403"/>
      <c r="N73" s="443"/>
      <c r="O73" s="403"/>
      <c r="P73" s="90"/>
      <c r="Q73" s="90"/>
      <c r="R73" s="90"/>
      <c r="S73" s="33"/>
      <c r="T73" s="1007"/>
      <c r="U73" s="1008"/>
      <c r="V73" s="74"/>
      <c r="W73" s="1008"/>
      <c r="X73" s="33"/>
      <c r="Y73" s="51" t="s">
        <v>4552</v>
      </c>
      <c r="Z73" s="36"/>
      <c r="AA73" s="36"/>
      <c r="AB73" s="36"/>
      <c r="AC73" s="36"/>
      <c r="AD73" s="36"/>
      <c r="AE73" s="36"/>
      <c r="AF73" s="36"/>
      <c r="AG73" s="36"/>
      <c r="AH73" s="36"/>
      <c r="AI73" s="36"/>
    </row>
    <row r="74" spans="1:35" ht="12.95">
      <c r="L74" s="33"/>
      <c r="M74" s="403"/>
      <c r="N74" s="443"/>
      <c r="O74" s="403"/>
      <c r="P74" s="90"/>
      <c r="Q74" s="90"/>
      <c r="R74" s="90"/>
      <c r="S74" s="33"/>
      <c r="T74" s="1007"/>
      <c r="U74" s="1008"/>
      <c r="V74" s="74"/>
      <c r="W74" s="1008"/>
      <c r="X74" s="33"/>
      <c r="Y74" s="1009" t="s">
        <v>4553</v>
      </c>
      <c r="Z74" s="36"/>
      <c r="AA74" s="36"/>
      <c r="AB74" s="36"/>
      <c r="AC74" s="36"/>
      <c r="AD74" s="36"/>
      <c r="AE74" s="36"/>
      <c r="AF74" s="36"/>
      <c r="AG74" s="36"/>
      <c r="AH74" s="36"/>
      <c r="AI74" s="36"/>
    </row>
    <row r="75" spans="1:35" ht="12.95">
      <c r="L75" s="33"/>
      <c r="M75" s="403"/>
      <c r="N75" s="443"/>
      <c r="O75" s="403"/>
      <c r="P75" s="90"/>
      <c r="Q75" s="90"/>
      <c r="R75" s="90"/>
      <c r="S75" s="33"/>
      <c r="T75" s="1007"/>
      <c r="U75" s="1008"/>
      <c r="V75" s="74"/>
      <c r="W75" s="1008"/>
      <c r="X75" s="33"/>
      <c r="Y75" s="51" t="s">
        <v>4554</v>
      </c>
      <c r="Z75" s="36"/>
      <c r="AA75" s="36"/>
      <c r="AB75" s="36"/>
      <c r="AC75" s="36"/>
      <c r="AD75" s="36"/>
      <c r="AE75" s="36"/>
      <c r="AF75" s="36"/>
      <c r="AG75" s="36"/>
      <c r="AH75" s="36"/>
      <c r="AI75" s="36"/>
    </row>
    <row r="76" spans="1:35" ht="12.95">
      <c r="L76" s="33"/>
      <c r="M76" s="403"/>
      <c r="N76" s="443"/>
      <c r="O76" s="403"/>
      <c r="P76" s="90"/>
      <c r="Q76" s="90"/>
      <c r="R76" s="90"/>
      <c r="S76" s="33"/>
      <c r="T76" s="1007"/>
      <c r="U76" s="1008"/>
      <c r="V76" s="74"/>
      <c r="W76" s="1008"/>
      <c r="X76" s="33"/>
      <c r="Y76" s="51" t="s">
        <v>4555</v>
      </c>
      <c r="Z76" s="36"/>
      <c r="AA76" s="36"/>
      <c r="AB76" s="36"/>
      <c r="AC76" s="36"/>
      <c r="AD76" s="36"/>
      <c r="AE76" s="36"/>
      <c r="AF76" s="36"/>
      <c r="AG76" s="36"/>
      <c r="AH76" s="36"/>
      <c r="AI76" s="36"/>
    </row>
    <row r="77" spans="1:35" ht="12.95">
      <c r="L77" s="33"/>
      <c r="M77" s="403"/>
      <c r="N77" s="443"/>
      <c r="O77" s="403"/>
      <c r="P77" s="90"/>
      <c r="Q77" s="90"/>
      <c r="R77" s="90"/>
      <c r="S77" s="33"/>
      <c r="T77" s="1007"/>
      <c r="U77" s="1008"/>
      <c r="V77" s="74"/>
      <c r="W77" s="1008"/>
      <c r="X77" s="33"/>
      <c r="Y77" s="51" t="s">
        <v>4556</v>
      </c>
      <c r="Z77" s="36"/>
      <c r="AA77" s="36"/>
      <c r="AB77" s="36"/>
      <c r="AC77" s="36"/>
      <c r="AD77" s="36"/>
      <c r="AE77" s="36"/>
      <c r="AF77" s="36"/>
      <c r="AG77" s="36"/>
      <c r="AH77" s="36"/>
      <c r="AI77" s="36"/>
    </row>
    <row r="78" spans="1:35" ht="12.95">
      <c r="L78" s="33"/>
      <c r="M78" s="403"/>
      <c r="N78" s="443"/>
      <c r="O78" s="403"/>
      <c r="P78" s="90"/>
      <c r="Q78" s="90"/>
      <c r="R78" s="90"/>
      <c r="S78" s="33"/>
      <c r="T78" s="1007"/>
      <c r="U78" s="1008"/>
      <c r="V78" s="74"/>
      <c r="W78" s="1008"/>
      <c r="X78" s="33"/>
      <c r="Y78" s="36"/>
      <c r="Z78" s="36"/>
      <c r="AA78" s="36"/>
      <c r="AB78" s="36"/>
      <c r="AC78" s="36"/>
      <c r="AD78" s="36"/>
      <c r="AE78" s="36"/>
      <c r="AF78" s="36"/>
      <c r="AG78" s="36"/>
      <c r="AH78" s="36"/>
      <c r="AI78" s="36"/>
    </row>
    <row r="79" spans="1:35" ht="26.1">
      <c r="A79" s="1006"/>
      <c r="B79" s="1003"/>
      <c r="C79" s="1006"/>
      <c r="D79" s="1002"/>
      <c r="E79" s="1002"/>
      <c r="F79" s="1006"/>
      <c r="G79" s="1003"/>
      <c r="H79" s="1004"/>
      <c r="I79" s="1005"/>
      <c r="J79" s="1006"/>
      <c r="K79" s="1005"/>
      <c r="L79" s="33"/>
      <c r="M79" s="74"/>
      <c r="N79" s="33"/>
      <c r="O79" s="74"/>
      <c r="P79" s="90"/>
      <c r="Q79" s="90"/>
      <c r="R79" s="74"/>
      <c r="S79" s="33"/>
      <c r="T79" s="1007"/>
      <c r="U79" s="1008"/>
      <c r="V79" s="74"/>
      <c r="W79" s="1008"/>
      <c r="X79" s="33"/>
      <c r="Y79" s="787" t="s">
        <v>390</v>
      </c>
      <c r="Z79" s="1010"/>
      <c r="AA79" s="1010"/>
      <c r="AB79" s="1010"/>
      <c r="AC79" s="1010"/>
      <c r="AD79" s="1010"/>
      <c r="AE79" s="1010"/>
      <c r="AF79" s="1010"/>
      <c r="AG79" s="1010"/>
      <c r="AH79" s="1010"/>
      <c r="AI79" s="1011"/>
    </row>
    <row r="80" spans="1:35" ht="12.6">
      <c r="A80" s="51"/>
      <c r="B80" s="33"/>
      <c r="C80" s="74"/>
      <c r="D80" s="90"/>
      <c r="E80" s="90"/>
      <c r="F80" s="74"/>
      <c r="G80" s="33"/>
      <c r="H80" s="1007"/>
      <c r="I80" s="1008"/>
      <c r="J80" s="74"/>
      <c r="K80" s="1008"/>
      <c r="L80" s="33"/>
      <c r="M80" s="74"/>
      <c r="N80" s="33"/>
      <c r="O80" s="74"/>
      <c r="P80" s="90"/>
      <c r="Q80" s="90"/>
      <c r="R80" s="74"/>
      <c r="S80" s="33"/>
      <c r="T80" s="1007"/>
      <c r="U80" s="1008"/>
      <c r="V80" s="74"/>
      <c r="W80" s="1008"/>
      <c r="X80" s="33"/>
      <c r="Y80" s="295" t="s">
        <v>4557</v>
      </c>
      <c r="Z80" s="746"/>
      <c r="AA80" s="746"/>
      <c r="AB80" s="746"/>
      <c r="AC80" s="746"/>
      <c r="AD80" s="746"/>
      <c r="AE80" s="746"/>
      <c r="AF80" s="746"/>
      <c r="AG80" s="746"/>
      <c r="AH80" s="746"/>
      <c r="AI80" s="790"/>
    </row>
    <row r="81" spans="1:35" ht="12.6">
      <c r="B81" s="33"/>
      <c r="C81" s="74"/>
      <c r="D81" s="90"/>
      <c r="E81" s="90"/>
      <c r="F81" s="74"/>
      <c r="G81" s="33"/>
      <c r="H81" s="1007"/>
      <c r="I81" s="1008"/>
      <c r="J81" s="74"/>
      <c r="K81" s="1008"/>
      <c r="L81" s="33"/>
      <c r="M81" s="74"/>
      <c r="N81" s="33"/>
      <c r="O81" s="74"/>
      <c r="P81" s="90"/>
      <c r="Q81" s="90"/>
      <c r="R81" s="74"/>
      <c r="S81" s="33"/>
      <c r="T81" s="1007"/>
      <c r="U81" s="1008"/>
      <c r="V81" s="74"/>
      <c r="W81" s="1008"/>
      <c r="X81" s="33"/>
      <c r="Y81" s="36"/>
      <c r="Z81" s="36"/>
      <c r="AA81" s="36"/>
      <c r="AB81" s="36"/>
      <c r="AC81" s="36"/>
      <c r="AD81" s="36"/>
      <c r="AE81" s="36"/>
      <c r="AF81" s="36"/>
      <c r="AG81" s="36"/>
      <c r="AH81" s="36"/>
      <c r="AI81" s="36"/>
    </row>
    <row r="82" spans="1:35" ht="12.95">
      <c r="B82" s="443"/>
      <c r="C82" s="403"/>
      <c r="D82" s="90"/>
      <c r="E82" s="90"/>
      <c r="F82" s="90"/>
      <c r="G82" s="33"/>
      <c r="H82" s="1007"/>
      <c r="I82" s="1008"/>
      <c r="J82" s="74"/>
      <c r="K82" s="1008"/>
      <c r="L82" s="33"/>
      <c r="M82" s="74"/>
      <c r="N82" s="33"/>
      <c r="O82" s="74"/>
      <c r="P82" s="90"/>
      <c r="Q82" s="90"/>
      <c r="R82" s="74"/>
      <c r="S82" s="33"/>
      <c r="T82" s="1007"/>
      <c r="U82" s="1008"/>
      <c r="V82" s="74"/>
      <c r="W82" s="1008"/>
      <c r="X82" s="33"/>
      <c r="Y82" s="791" t="s">
        <v>662</v>
      </c>
      <c r="Z82" s="1012"/>
      <c r="AA82" s="1012"/>
      <c r="AB82" s="1012"/>
      <c r="AC82" s="1012"/>
      <c r="AD82" s="1012"/>
      <c r="AE82" s="1012"/>
      <c r="AF82" s="1012"/>
      <c r="AG82" s="1012"/>
      <c r="AH82" s="1012"/>
      <c r="AI82" s="1013"/>
    </row>
    <row r="83" spans="1:35" ht="12.95">
      <c r="A83" s="51" t="s">
        <v>4555</v>
      </c>
      <c r="B83" s="33"/>
      <c r="C83" s="74"/>
      <c r="D83" s="90"/>
      <c r="E83" s="90"/>
      <c r="F83" s="74"/>
      <c r="G83" s="33"/>
      <c r="H83" s="1007"/>
      <c r="I83" s="1008"/>
      <c r="J83" s="74"/>
      <c r="K83" s="1008"/>
      <c r="L83" s="33"/>
      <c r="M83" s="403"/>
      <c r="N83" s="443"/>
      <c r="O83" s="403"/>
      <c r="P83" s="90"/>
      <c r="Q83" s="90"/>
      <c r="R83" s="90"/>
      <c r="S83" s="33"/>
      <c r="T83" s="1007"/>
      <c r="U83" s="1008"/>
      <c r="V83" s="74"/>
      <c r="W83" s="1008"/>
      <c r="X83" s="33"/>
      <c r="Y83" s="295" t="s">
        <v>4558</v>
      </c>
      <c r="Z83" s="746"/>
      <c r="AA83" s="746"/>
      <c r="AB83" s="746"/>
      <c r="AC83" s="746"/>
      <c r="AD83" s="746"/>
      <c r="AE83" s="746"/>
      <c r="AF83" s="746"/>
      <c r="AG83" s="746"/>
      <c r="AH83" s="746"/>
      <c r="AI83" s="790"/>
    </row>
    <row r="84" spans="1:35" ht="12.6">
      <c r="A84" s="51" t="s">
        <v>4556</v>
      </c>
      <c r="B84" s="33"/>
      <c r="C84" s="74"/>
      <c r="D84" s="90"/>
      <c r="E84" s="90"/>
      <c r="F84" s="74"/>
      <c r="G84" s="33"/>
      <c r="H84" s="1007"/>
      <c r="I84" s="1008"/>
      <c r="J84" s="74"/>
      <c r="K84" s="1008"/>
      <c r="L84" s="33"/>
      <c r="M84" s="74"/>
      <c r="N84" s="33"/>
      <c r="O84" s="74"/>
      <c r="P84" s="90"/>
      <c r="Q84" s="90"/>
      <c r="R84" s="74"/>
      <c r="S84" s="33"/>
      <c r="T84" s="1007"/>
      <c r="U84" s="1008"/>
      <c r="V84" s="74"/>
      <c r="W84" s="1008"/>
      <c r="X84" s="33"/>
      <c r="Y84" s="36"/>
      <c r="Z84" s="36"/>
      <c r="AA84" s="36"/>
      <c r="AB84" s="36"/>
      <c r="AC84" s="36"/>
      <c r="AD84" s="36"/>
      <c r="AE84" s="36"/>
      <c r="AF84" s="36"/>
      <c r="AG84" s="36"/>
      <c r="AH84" s="36"/>
      <c r="AI84" s="36"/>
    </row>
    <row r="85" spans="1:35" ht="12.95">
      <c r="A85" s="74"/>
      <c r="B85" s="33"/>
      <c r="C85" s="74"/>
      <c r="D85" s="90"/>
      <c r="E85" s="90"/>
      <c r="F85" s="74"/>
      <c r="G85" s="33"/>
      <c r="H85" s="1007"/>
      <c r="I85" s="1008"/>
      <c r="J85" s="74"/>
      <c r="K85" s="1008"/>
      <c r="L85" s="33"/>
      <c r="M85" s="74"/>
      <c r="N85" s="33"/>
      <c r="O85" s="74"/>
      <c r="P85" s="90"/>
      <c r="Q85" s="90"/>
      <c r="R85" s="74"/>
      <c r="S85" s="33"/>
      <c r="T85" s="1007"/>
      <c r="U85" s="1008"/>
      <c r="V85" s="74"/>
      <c r="W85" s="1008"/>
      <c r="X85" s="33"/>
      <c r="Y85" s="791" t="s">
        <v>2658</v>
      </c>
      <c r="Z85" s="1012"/>
      <c r="AA85" s="1012"/>
      <c r="AB85" s="1012"/>
      <c r="AC85" s="1012"/>
      <c r="AD85" s="1012"/>
      <c r="AE85" s="1012"/>
      <c r="AF85" s="1012"/>
      <c r="AG85" s="1012"/>
      <c r="AH85" s="1012"/>
      <c r="AI85" s="1013"/>
    </row>
    <row r="86" spans="1:35" ht="12.6">
      <c r="A86" s="74"/>
      <c r="B86" s="33"/>
      <c r="C86" s="74"/>
      <c r="D86" s="90"/>
      <c r="E86" s="90"/>
      <c r="F86" s="74"/>
      <c r="G86" s="33"/>
      <c r="H86" s="1007"/>
      <c r="I86" s="1008"/>
      <c r="J86" s="74"/>
      <c r="K86" s="1008"/>
      <c r="L86" s="33"/>
      <c r="M86" s="74"/>
      <c r="N86" s="33"/>
      <c r="O86" s="74"/>
      <c r="P86" s="90"/>
      <c r="Q86" s="90"/>
      <c r="R86" s="74"/>
      <c r="S86" s="33"/>
      <c r="T86" s="1007"/>
      <c r="U86" s="1008"/>
      <c r="V86" s="74"/>
      <c r="W86" s="1008"/>
      <c r="X86" s="33"/>
      <c r="Y86" s="295"/>
      <c r="Z86" s="746"/>
      <c r="AA86" s="746"/>
      <c r="AB86" s="746"/>
      <c r="AC86" s="746"/>
      <c r="AD86" s="746"/>
      <c r="AE86" s="746"/>
      <c r="AF86" s="746"/>
      <c r="AG86" s="746"/>
      <c r="AH86" s="746"/>
      <c r="AI86" s="790"/>
    </row>
    <row r="87" spans="1:35" ht="12.95">
      <c r="A87" s="403"/>
      <c r="B87" s="443"/>
      <c r="C87" s="403"/>
      <c r="D87" s="90"/>
      <c r="E87" s="90"/>
      <c r="F87" s="90"/>
      <c r="G87" s="33"/>
      <c r="H87" s="1007"/>
      <c r="I87" s="1008"/>
      <c r="J87" s="74"/>
      <c r="K87" s="1008"/>
      <c r="L87" s="33"/>
      <c r="M87" s="74"/>
      <c r="N87" s="33"/>
      <c r="O87" s="74"/>
      <c r="P87" s="90"/>
      <c r="Q87" s="90"/>
      <c r="R87" s="74"/>
      <c r="S87" s="33"/>
      <c r="T87" s="1007"/>
      <c r="U87" s="1008"/>
      <c r="V87" s="74"/>
      <c r="W87" s="1008"/>
      <c r="X87" s="33"/>
      <c r="Y87" s="74"/>
      <c r="Z87" s="33"/>
      <c r="AA87" s="74"/>
      <c r="AB87" s="90"/>
      <c r="AC87" s="90"/>
      <c r="AD87" s="74"/>
      <c r="AE87" s="121"/>
      <c r="AF87" s="121"/>
      <c r="AG87" s="1008"/>
      <c r="AH87" s="74"/>
      <c r="AI87" s="1008"/>
    </row>
    <row r="88" spans="1:35" ht="12.95">
      <c r="A88" s="74"/>
      <c r="B88" s="33"/>
      <c r="C88" s="74"/>
      <c r="D88" s="90"/>
      <c r="E88" s="90"/>
      <c r="F88" s="74"/>
      <c r="G88" s="33"/>
      <c r="H88" s="1007"/>
      <c r="I88" s="1008"/>
      <c r="J88" s="74"/>
      <c r="K88" s="1008"/>
      <c r="L88" s="33"/>
      <c r="X88" s="33"/>
      <c r="Y88" s="579" t="s">
        <v>2408</v>
      </c>
      <c r="Z88" s="579" t="s">
        <v>2380</v>
      </c>
      <c r="AA88" s="579" t="s">
        <v>2381</v>
      </c>
      <c r="AB88" s="90"/>
      <c r="AC88" s="90"/>
      <c r="AD88" s="74"/>
      <c r="AE88" s="121"/>
      <c r="AF88" s="121"/>
      <c r="AG88" s="1008"/>
      <c r="AH88" s="74"/>
      <c r="AI88" s="1008"/>
    </row>
    <row r="89" spans="1:35" ht="12.95">
      <c r="A89" s="74"/>
      <c r="B89" s="33"/>
      <c r="C89" s="74"/>
      <c r="D89" s="90"/>
      <c r="E89" s="90"/>
      <c r="F89" s="74"/>
      <c r="G89" s="33"/>
      <c r="H89" s="1007"/>
      <c r="I89" s="1008"/>
      <c r="J89" s="74"/>
      <c r="K89" s="1008"/>
      <c r="L89" s="33"/>
      <c r="X89" s="33"/>
      <c r="Y89" s="580" t="s">
        <v>4559</v>
      </c>
      <c r="Z89" s="579" t="s">
        <v>4560</v>
      </c>
      <c r="AA89" s="579" t="s">
        <v>2385</v>
      </c>
      <c r="AB89" s="90"/>
      <c r="AC89" s="90"/>
      <c r="AD89" s="74"/>
      <c r="AE89" s="121"/>
      <c r="AF89" s="121"/>
      <c r="AG89" s="1008"/>
      <c r="AH89" s="74"/>
      <c r="AI89" s="1008"/>
    </row>
    <row r="90" spans="1:35" ht="12.95">
      <c r="A90" s="74"/>
      <c r="B90" s="33"/>
      <c r="C90" s="74"/>
      <c r="D90" s="90"/>
      <c r="E90" s="90"/>
      <c r="F90" s="74"/>
      <c r="G90" s="33"/>
      <c r="H90" s="1007"/>
      <c r="I90" s="1008"/>
      <c r="J90" s="74"/>
      <c r="K90" s="1008"/>
      <c r="L90" s="33"/>
      <c r="X90" s="33"/>
      <c r="Y90" s="580" t="s">
        <v>4561</v>
      </c>
      <c r="Z90" s="579" t="s">
        <v>4562</v>
      </c>
      <c r="AA90" s="579" t="s">
        <v>2459</v>
      </c>
      <c r="AB90" s="90"/>
      <c r="AC90" s="90"/>
      <c r="AD90" s="74"/>
      <c r="AE90" s="33"/>
      <c r="AF90" s="33"/>
      <c r="AG90" s="1008"/>
      <c r="AH90" s="74"/>
      <c r="AI90" s="1008"/>
    </row>
    <row r="91" spans="1:35" ht="12.95">
      <c r="A91" s="74"/>
      <c r="B91" s="33"/>
      <c r="C91" s="74"/>
      <c r="D91" s="90"/>
      <c r="E91" s="90"/>
      <c r="F91" s="74"/>
      <c r="G91" s="33"/>
      <c r="H91" s="1007"/>
      <c r="I91" s="1008"/>
      <c r="J91" s="74"/>
      <c r="K91" s="1008"/>
      <c r="L91" s="33"/>
      <c r="X91" s="33"/>
      <c r="Y91" s="580" t="s">
        <v>4563</v>
      </c>
      <c r="Z91" s="579" t="s">
        <v>4564</v>
      </c>
      <c r="AA91" s="579" t="s">
        <v>4565</v>
      </c>
      <c r="AB91" s="90"/>
      <c r="AC91" s="90"/>
      <c r="AD91" s="90"/>
      <c r="AE91" s="33"/>
      <c r="AF91" s="1008"/>
      <c r="AG91" s="1008"/>
      <c r="AH91" s="74"/>
      <c r="AI91" s="1008"/>
    </row>
    <row r="92" spans="1:35" ht="12.95">
      <c r="L92" s="33"/>
      <c r="X92" s="33"/>
      <c r="Y92" s="580" t="s">
        <v>4566</v>
      </c>
      <c r="Z92" s="127" t="s">
        <v>4567</v>
      </c>
      <c r="AA92" s="127" t="s">
        <v>4568</v>
      </c>
      <c r="AB92" s="90"/>
      <c r="AC92" s="90"/>
      <c r="AD92" s="74"/>
      <c r="AE92" s="121"/>
      <c r="AF92" s="121"/>
      <c r="AG92" s="1008"/>
      <c r="AH92" s="74"/>
      <c r="AI92" s="1008"/>
    </row>
    <row r="93" spans="1:35" ht="12.95">
      <c r="L93" s="33"/>
      <c r="X93" s="33"/>
      <c r="Y93" s="580" t="s">
        <v>4566</v>
      </c>
      <c r="Z93" s="127" t="s">
        <v>4569</v>
      </c>
      <c r="AA93" s="127" t="s">
        <v>4570</v>
      </c>
      <c r="AB93" s="90"/>
      <c r="AC93" s="90"/>
      <c r="AD93" s="74"/>
      <c r="AE93" s="121"/>
      <c r="AF93" s="121"/>
      <c r="AG93" s="1008"/>
      <c r="AH93" s="74"/>
      <c r="AI93" s="1008"/>
    </row>
    <row r="94" spans="1:35" ht="12.6">
      <c r="L94" s="33"/>
      <c r="X94" s="33"/>
      <c r="Y94" s="74"/>
      <c r="Z94" s="33"/>
      <c r="AA94" s="74"/>
      <c r="AB94" s="90"/>
      <c r="AC94" s="90"/>
      <c r="AD94" s="74"/>
      <c r="AE94" s="33"/>
      <c r="AF94" s="33"/>
      <c r="AG94" s="1008"/>
      <c r="AH94" s="74"/>
      <c r="AI94" s="1008"/>
    </row>
    <row r="95" spans="1:35" ht="12.6">
      <c r="L95" s="33"/>
      <c r="X95" s="33"/>
      <c r="Y95" s="74"/>
      <c r="Z95" s="33"/>
      <c r="AA95" s="74"/>
      <c r="AB95" s="90"/>
      <c r="AC95" s="90"/>
      <c r="AD95" s="74"/>
      <c r="AE95" s="33"/>
      <c r="AF95" s="33"/>
      <c r="AG95" s="1008"/>
      <c r="AH95" s="74"/>
      <c r="AI95" s="1008"/>
    </row>
    <row r="96" spans="1:35" ht="12.6">
      <c r="L96" s="33"/>
      <c r="X96" s="33"/>
    </row>
    <row r="97" spans="1:35" ht="12.6">
      <c r="L97" s="33"/>
      <c r="X97" s="33"/>
    </row>
    <row r="98" spans="1:35" ht="12.6">
      <c r="L98" s="33"/>
      <c r="X98" s="33"/>
    </row>
    <row r="99" spans="1:35" ht="12.6">
      <c r="L99" s="33"/>
      <c r="X99" s="33"/>
    </row>
    <row r="100" spans="1:35" ht="12.6">
      <c r="L100" s="33"/>
      <c r="X100" s="33"/>
      <c r="Y100" s="33"/>
      <c r="Z100" s="33"/>
      <c r="AA100" s="33"/>
      <c r="AB100" s="33"/>
      <c r="AC100" s="74"/>
      <c r="AD100" s="33"/>
      <c r="AE100" s="33"/>
      <c r="AF100" s="33"/>
      <c r="AG100" s="33"/>
      <c r="AH100" s="33"/>
      <c r="AI100" s="33"/>
    </row>
    <row r="101" spans="1:35" ht="12.6">
      <c r="L101" s="33"/>
      <c r="X101" s="33"/>
      <c r="Y101" s="33"/>
      <c r="Z101" s="33"/>
      <c r="AA101" s="33"/>
      <c r="AB101" s="33"/>
      <c r="AC101" s="74"/>
      <c r="AD101" s="33"/>
      <c r="AE101" s="33"/>
      <c r="AF101" s="33"/>
      <c r="AG101" s="33"/>
      <c r="AH101" s="33"/>
      <c r="AI101" s="33"/>
    </row>
    <row r="102" spans="1:35" ht="12.6">
      <c r="L102" s="33"/>
      <c r="X102" s="33"/>
      <c r="Y102" s="33"/>
      <c r="Z102" s="33"/>
      <c r="AA102" s="33"/>
      <c r="AB102" s="33"/>
      <c r="AC102" s="74"/>
      <c r="AD102" s="33"/>
      <c r="AE102" s="33"/>
      <c r="AF102" s="33"/>
      <c r="AG102" s="33"/>
      <c r="AH102" s="33"/>
      <c r="AI102" s="33"/>
    </row>
    <row r="103" spans="1:35" ht="12.6">
      <c r="L103" s="33"/>
      <c r="X103" s="33"/>
    </row>
    <row r="104" spans="1:35" ht="12.6">
      <c r="L104" s="33"/>
      <c r="X104" s="33"/>
    </row>
    <row r="105" spans="1:35" ht="12.6">
      <c r="L105" s="33"/>
      <c r="X105" s="33"/>
    </row>
    <row r="106" spans="1:35" ht="12.6">
      <c r="L106" s="33"/>
      <c r="X106" s="33"/>
    </row>
    <row r="107" spans="1:35" ht="12.6">
      <c r="A107" s="90"/>
      <c r="B107" s="121"/>
      <c r="C107" s="90"/>
      <c r="D107" s="90"/>
      <c r="E107" s="90"/>
      <c r="F107" s="90"/>
      <c r="G107" s="131"/>
      <c r="H107" s="67"/>
      <c r="I107" s="67"/>
      <c r="J107" s="728"/>
      <c r="K107" s="1014"/>
      <c r="L107" s="33"/>
      <c r="X107" s="33"/>
    </row>
    <row r="108" spans="1:35" ht="12.95">
      <c r="A108" s="954"/>
      <c r="B108" s="1015"/>
      <c r="C108" s="954"/>
      <c r="D108" s="90"/>
      <c r="E108" s="90"/>
      <c r="F108" s="90"/>
      <c r="G108" s="131"/>
      <c r="H108" s="67"/>
      <c r="I108" s="67"/>
      <c r="J108" s="728"/>
      <c r="K108" s="1014"/>
      <c r="L108" s="33"/>
      <c r="X108" s="33"/>
    </row>
    <row r="109" spans="1:35" ht="12.6">
      <c r="A109" s="90"/>
      <c r="B109" s="121"/>
      <c r="C109" s="90"/>
      <c r="D109" s="90"/>
      <c r="E109" s="90"/>
      <c r="F109" s="90"/>
      <c r="G109" s="131"/>
      <c r="H109" s="67"/>
      <c r="I109" s="67"/>
      <c r="J109" s="728"/>
      <c r="K109" s="1014"/>
      <c r="L109" s="33"/>
      <c r="X109" s="33"/>
    </row>
    <row r="110" spans="1:35" ht="12.6">
      <c r="A110" s="90"/>
      <c r="B110" s="121"/>
      <c r="C110" s="90"/>
      <c r="D110" s="90"/>
      <c r="E110" s="90"/>
      <c r="F110" s="90"/>
      <c r="G110" s="131"/>
      <c r="H110" s="67"/>
      <c r="I110" s="142"/>
      <c r="J110" s="728"/>
      <c r="K110" s="142"/>
      <c r="L110" s="33"/>
      <c r="X110" s="33"/>
    </row>
    <row r="111" spans="1:35" ht="12.6">
      <c r="L111" s="33"/>
      <c r="X111" s="33"/>
    </row>
    <row r="112" spans="1:35" ht="12.95">
      <c r="L112" s="33"/>
      <c r="X112" s="33"/>
      <c r="Y112" s="954"/>
      <c r="Z112" s="1015"/>
      <c r="AA112" s="954"/>
      <c r="AB112" s="90"/>
      <c r="AC112" s="90"/>
      <c r="AD112" s="90"/>
      <c r="AE112" s="121"/>
      <c r="AF112" s="67"/>
      <c r="AG112" s="67"/>
      <c r="AH112" s="728"/>
      <c r="AI112" s="1014"/>
    </row>
    <row r="113" spans="1:35" ht="12.6">
      <c r="L113" s="33"/>
      <c r="X113" s="33"/>
      <c r="Y113" s="90"/>
      <c r="Z113" s="121"/>
      <c r="AA113" s="90"/>
      <c r="AB113" s="90"/>
      <c r="AC113" s="90"/>
      <c r="AD113" s="90"/>
      <c r="AE113" s="121"/>
      <c r="AF113" s="67"/>
      <c r="AG113" s="67"/>
      <c r="AH113" s="728"/>
      <c r="AI113" s="1014"/>
    </row>
    <row r="114" spans="1:35" ht="12.6">
      <c r="L114" s="33"/>
      <c r="X114" s="33"/>
      <c r="Y114" s="90"/>
      <c r="Z114" s="121"/>
      <c r="AA114" s="90"/>
      <c r="AB114" s="90"/>
      <c r="AC114" s="90"/>
      <c r="AD114" s="90"/>
      <c r="AE114" s="121"/>
      <c r="AF114" s="67"/>
      <c r="AG114" s="67"/>
      <c r="AH114" s="728"/>
      <c r="AI114" s="1014"/>
    </row>
    <row r="115" spans="1:35" ht="12.6">
      <c r="L115" s="33"/>
      <c r="X115" s="33"/>
    </row>
    <row r="116" spans="1:35" ht="12.6">
      <c r="L116" s="33"/>
      <c r="X116" s="33"/>
    </row>
    <row r="117" spans="1:35" ht="12.6">
      <c r="L117" s="33"/>
      <c r="M117" s="36"/>
      <c r="N117" s="36"/>
      <c r="O117" s="36"/>
      <c r="P117" s="36"/>
      <c r="Q117" s="36"/>
      <c r="R117" s="36"/>
      <c r="S117" s="36"/>
      <c r="T117" s="36"/>
      <c r="U117" s="36"/>
      <c r="V117" s="36"/>
      <c r="W117" s="36"/>
      <c r="X117" s="33"/>
    </row>
    <row r="118" spans="1:35" ht="12.6">
      <c r="L118" s="33"/>
      <c r="X118" s="33"/>
    </row>
    <row r="119" spans="1:35" ht="12.6">
      <c r="L119" s="36"/>
      <c r="X119" s="36"/>
    </row>
    <row r="120" spans="1:35" ht="12.6">
      <c r="L120" s="36"/>
      <c r="X120" s="36"/>
    </row>
    <row r="121" spans="1:35" ht="12.6">
      <c r="A121" s="36"/>
      <c r="B121" s="36"/>
      <c r="C121" s="36"/>
      <c r="D121" s="36"/>
      <c r="E121" s="36"/>
      <c r="F121" s="36"/>
      <c r="G121" s="36"/>
      <c r="H121" s="36"/>
      <c r="I121" s="36"/>
      <c r="J121" s="36"/>
      <c r="K121" s="36"/>
      <c r="L121" s="36"/>
      <c r="X121" s="36"/>
    </row>
    <row r="122" spans="1:35"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spans="1:35"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spans="1:35"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spans="1:35"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spans="1:35"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spans="1:35"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spans="1:35"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spans="1:35"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spans="1:35"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spans="1:35"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spans="1:35"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spans="1:35"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spans="1:35"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row>
    <row r="135" spans="1:35"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row>
    <row r="136" spans="1:35"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row>
    <row r="137" spans="1:35"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row>
    <row r="138" spans="1:35"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row>
    <row r="139" spans="1:35"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row>
    <row r="140" spans="1:35"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row>
    <row r="141" spans="1:35"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row>
    <row r="142" spans="1:35"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row>
    <row r="143" spans="1:35"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row>
    <row r="144" spans="1:35"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row>
    <row r="145" spans="1:35"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row>
    <row r="146" spans="1:35"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row>
    <row r="147" spans="1:35"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row>
    <row r="148" spans="1:35"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row>
    <row r="149" spans="1:35"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row>
    <row r="150" spans="1:35"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row>
    <row r="151" spans="1:35"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row>
    <row r="152" spans="1:35"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row>
    <row r="153" spans="1:35"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row>
    <row r="154" spans="1:35"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row>
    <row r="155" spans="1:35"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row>
    <row r="156" spans="1:35"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row>
    <row r="157" spans="1:35"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row>
    <row r="158" spans="1:35"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row>
    <row r="159" spans="1:35"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row>
    <row r="160" spans="1:35"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row>
    <row r="161" spans="1:35"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row>
    <row r="162" spans="1:35"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row>
    <row r="163" spans="1:35"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row>
    <row r="164" spans="1:35"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row>
    <row r="165" spans="1:35"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row>
    <row r="166" spans="1:35"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row>
    <row r="167" spans="1:35"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row>
    <row r="168" spans="1:35"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row>
    <row r="169" spans="1:35"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row>
    <row r="170" spans="1:35"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row>
    <row r="171" spans="1:35"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row>
    <row r="172" spans="1:35"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row>
    <row r="173" spans="1:35"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row>
    <row r="174" spans="1:35"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row>
    <row r="175" spans="1:35"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row>
    <row r="176" spans="1:35"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row>
    <row r="177" spans="1:35"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row>
    <row r="178" spans="1:35"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row>
    <row r="179" spans="1:35"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row>
    <row r="180" spans="1:35"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row>
    <row r="181" spans="1:35"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row>
    <row r="182" spans="1:35"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row>
    <row r="183" spans="1:35"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row>
    <row r="184" spans="1:35"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row>
    <row r="185" spans="1:35"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row>
    <row r="186" spans="1:35"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row>
    <row r="187" spans="1:35"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row>
    <row r="188" spans="1:35"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row>
    <row r="189" spans="1:35"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row>
    <row r="190" spans="1:35"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row>
    <row r="191" spans="1:35"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row>
    <row r="192" spans="1:35"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row>
    <row r="193" spans="1:35"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row>
    <row r="194" spans="1:35"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row>
    <row r="195" spans="1:35"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row>
    <row r="196" spans="1:35"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row>
    <row r="197" spans="1:35"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row>
    <row r="198" spans="1:35"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row>
    <row r="199" spans="1:35"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row>
    <row r="200" spans="1:35"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row>
    <row r="201" spans="1:35"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row>
    <row r="202" spans="1:35"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row>
    <row r="203" spans="1:35"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row>
    <row r="204" spans="1:35"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row>
    <row r="205" spans="1:35"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row>
    <row r="206" spans="1:35"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row>
    <row r="207" spans="1:35"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row>
    <row r="208" spans="1:35"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row>
    <row r="209" spans="1:35"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row>
    <row r="210" spans="1:35"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row>
    <row r="211" spans="1:35"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row>
    <row r="212" spans="1:35"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row>
    <row r="213" spans="1:35"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row>
    <row r="214" spans="1:35"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row>
    <row r="215" spans="1:35"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row>
    <row r="216" spans="1:35"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row>
    <row r="217" spans="1:35"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row>
    <row r="218" spans="1:35"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row>
    <row r="219" spans="1:35"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row>
    <row r="220" spans="1:35"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row>
    <row r="221" spans="1:35"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row>
    <row r="222" spans="1:35"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row>
    <row r="223" spans="1:35"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row>
    <row r="224" spans="1:35"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row>
    <row r="225" spans="1:35"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row>
    <row r="226" spans="1:35"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row>
    <row r="227" spans="1:35"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row>
    <row r="228" spans="1:35"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row>
    <row r="229" spans="1:35"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row>
    <row r="230" spans="1:35"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row>
    <row r="231" spans="1:35"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row>
    <row r="232" spans="1:35"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row>
    <row r="233" spans="1:35"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row>
    <row r="234" spans="1:35"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row>
    <row r="235" spans="1:35"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row>
    <row r="236" spans="1:35"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row>
    <row r="237" spans="1:35"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row>
    <row r="238" spans="1:35"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row>
    <row r="239" spans="1:35"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row>
    <row r="240" spans="1:35"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row>
    <row r="241" spans="1:35"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row>
    <row r="242" spans="1:35"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row>
    <row r="243" spans="1:35"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row>
    <row r="244" spans="1:35"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row>
    <row r="245" spans="1:35"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row>
    <row r="246" spans="1:35"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row>
    <row r="247" spans="1:35"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row>
    <row r="248" spans="1:35"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row>
    <row r="249" spans="1:35"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row>
    <row r="250" spans="1:35"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row>
    <row r="251" spans="1:35"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row>
    <row r="252" spans="1:35"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row>
    <row r="253" spans="1:35"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row>
    <row r="254" spans="1:35"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row>
    <row r="255" spans="1:35"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row>
    <row r="256" spans="1:35"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row>
    <row r="257" spans="1:35"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row>
    <row r="258" spans="1:35"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row>
    <row r="259" spans="1:35"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row>
    <row r="260" spans="1:35"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row>
    <row r="261" spans="1:35"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row>
    <row r="262" spans="1:35"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row>
    <row r="263" spans="1:35"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row>
    <row r="264" spans="1:35"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row>
    <row r="265" spans="1:35"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row>
    <row r="266" spans="1:35"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row>
    <row r="267" spans="1:35"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row>
    <row r="268" spans="1:35"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row>
    <row r="269" spans="1:35"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row>
    <row r="270" spans="1:35"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row>
    <row r="271" spans="1:35"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row>
    <row r="272" spans="1:35"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row>
    <row r="273" spans="1:35"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row>
    <row r="274" spans="1:35"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row>
    <row r="275" spans="1:35"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row>
    <row r="276" spans="1:35"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row>
    <row r="277" spans="1:35"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row>
    <row r="278" spans="1:35"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row>
    <row r="279" spans="1:35"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row>
    <row r="280" spans="1:35"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row>
    <row r="281" spans="1:35"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row>
    <row r="282" spans="1:35"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row>
    <row r="283" spans="1:35"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row>
    <row r="284" spans="1:35"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row>
    <row r="285" spans="1:35"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row>
    <row r="286" spans="1:35"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row>
    <row r="287" spans="1:35"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row>
    <row r="288" spans="1:35"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row>
    <row r="289" spans="1:35"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row>
    <row r="290" spans="1:35"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row>
    <row r="291" spans="1:35"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row>
    <row r="292" spans="1:35"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row>
    <row r="293" spans="1:35"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row>
    <row r="294" spans="1:35" ht="12.6"/>
    <row r="295" spans="1:35" ht="12.6"/>
    <row r="296" spans="1:35" ht="12.6"/>
    <row r="297" spans="1:35" ht="12.6"/>
    <row r="298" spans="1:35" ht="12.6"/>
    <row r="299" spans="1:35" ht="12.6"/>
    <row r="300" spans="1:35" ht="12.6"/>
    <row r="301" spans="1:35" ht="12.6"/>
    <row r="302" spans="1:35" ht="12.6"/>
    <row r="303" spans="1:35" ht="12.6"/>
    <row r="304" spans="1:35" ht="12.6"/>
    <row r="305" ht="12.6"/>
    <row r="306" ht="12.6"/>
    <row r="307" ht="12.6"/>
    <row r="308" ht="12.6"/>
    <row r="309" ht="12.6"/>
    <row r="310" ht="12.6"/>
    <row r="311" ht="12.6"/>
    <row r="312" ht="12.6"/>
    <row r="313" ht="12.6"/>
    <row r="314" ht="12.6"/>
    <row r="315" ht="12.6"/>
    <row r="316" ht="12.6"/>
    <row r="317" ht="12.6"/>
    <row r="318" ht="12.6"/>
    <row r="319" ht="12.6"/>
    <row r="320" ht="12.6"/>
    <row r="321" ht="12.6"/>
    <row r="322" ht="12.6"/>
    <row r="323" ht="12.6"/>
    <row r="324" ht="12.6"/>
    <row r="325" ht="12.6"/>
    <row r="326" ht="12.6"/>
    <row r="327" ht="12.6"/>
    <row r="328" ht="12.6"/>
    <row r="329" ht="12.6"/>
    <row r="330" ht="12.6"/>
    <row r="331" ht="12.6"/>
    <row r="332" ht="12.6"/>
    <row r="333" ht="12.6"/>
    <row r="334" ht="12.6"/>
    <row r="335" ht="12.6"/>
    <row r="336" ht="12.6"/>
    <row r="337" ht="12.6"/>
    <row r="338" ht="12.6"/>
    <row r="339" ht="12.6"/>
    <row r="340" ht="12.6"/>
    <row r="341" ht="12.6"/>
    <row r="342" ht="12.6"/>
    <row r="343" ht="12.6"/>
    <row r="344" ht="12.6"/>
    <row r="345" ht="12.6"/>
    <row r="346" ht="12.6"/>
    <row r="347" ht="12.6"/>
    <row r="348" ht="12.6"/>
    <row r="349" ht="12.6"/>
    <row r="350" ht="12.6"/>
    <row r="351" ht="12.6"/>
    <row r="352" ht="12.6"/>
    <row r="353" ht="12.6"/>
    <row r="354" ht="12.6"/>
    <row r="355" ht="12.6"/>
    <row r="356" ht="12.6"/>
    <row r="357" ht="12.6"/>
    <row r="358" ht="12.6"/>
    <row r="359" ht="12.6"/>
    <row r="360" ht="12.6"/>
    <row r="361" ht="12.6"/>
    <row r="362" ht="12.6"/>
    <row r="363" ht="12.6"/>
    <row r="364" ht="12.6"/>
    <row r="365" ht="12.6"/>
    <row r="366" ht="12.6"/>
    <row r="367" ht="12.6"/>
    <row r="368" ht="12.6"/>
    <row r="369" ht="12.6"/>
    <row r="370" ht="12.6"/>
    <row r="371" ht="12.6"/>
    <row r="372" ht="12.6"/>
    <row r="373" ht="12.6"/>
    <row r="374" ht="12.6"/>
    <row r="375" ht="12.6"/>
    <row r="376" ht="12.6"/>
    <row r="377" ht="12.6"/>
    <row r="378" ht="12.6"/>
    <row r="379" ht="12.6"/>
    <row r="380" ht="12.6"/>
    <row r="381" ht="12.6"/>
    <row r="382" ht="12.6"/>
    <row r="383" ht="12.6"/>
    <row r="384" ht="12.6"/>
    <row r="385" ht="12.6"/>
    <row r="386" ht="12.6"/>
    <row r="387" ht="12.6"/>
    <row r="388" ht="12.6"/>
    <row r="389" ht="12.6"/>
    <row r="390" ht="12.6"/>
    <row r="391" ht="12.6"/>
    <row r="392" ht="12.6"/>
    <row r="393" ht="12.6"/>
    <row r="394" ht="12.6"/>
    <row r="395" ht="12.6"/>
    <row r="396" ht="12.6"/>
    <row r="397" ht="12.6"/>
    <row r="398" ht="12.6"/>
    <row r="399" ht="12.6"/>
    <row r="400" ht="12.6"/>
    <row r="401" ht="12.6"/>
    <row r="402" ht="12.6"/>
    <row r="403" ht="12.6"/>
    <row r="404" ht="12.6"/>
    <row r="405" ht="12.6"/>
    <row r="406" ht="12.6"/>
    <row r="407" ht="12.6"/>
    <row r="408" ht="12.6"/>
    <row r="409" ht="12.6"/>
    <row r="410" ht="12.6"/>
    <row r="411" ht="12.6"/>
    <row r="412" ht="12.6"/>
    <row r="413" ht="12.6"/>
    <row r="414" ht="12.6"/>
    <row r="415" ht="12.6"/>
    <row r="416" ht="12.6"/>
    <row r="417" ht="12.6"/>
    <row r="418" ht="12.6"/>
    <row r="419" ht="12.6"/>
    <row r="420" ht="12.6"/>
    <row r="421" ht="12.6"/>
    <row r="422" ht="12.6"/>
    <row r="423" ht="12.6"/>
    <row r="424" ht="12.6"/>
    <row r="425" ht="12.6"/>
    <row r="426" ht="12.6"/>
    <row r="427" ht="12.6"/>
    <row r="428" ht="12.6"/>
    <row r="429" ht="12.6"/>
    <row r="430" ht="12.6"/>
    <row r="431" ht="12.6"/>
    <row r="432" ht="12.6"/>
    <row r="433" ht="12.6"/>
    <row r="434" ht="12.6"/>
    <row r="435" ht="12.6"/>
    <row r="436" ht="12.6"/>
    <row r="437" ht="12.6"/>
    <row r="438" ht="12.6"/>
    <row r="439" ht="12.6"/>
    <row r="440" ht="12.6"/>
    <row r="441" ht="12.6"/>
    <row r="442" ht="12.6"/>
    <row r="443" ht="12.6"/>
    <row r="444" ht="12.6"/>
    <row r="445" ht="12.6"/>
    <row r="446" ht="12.6"/>
    <row r="447" ht="12.6"/>
    <row r="448" ht="12.6"/>
    <row r="449" ht="12.6"/>
    <row r="450" ht="12.6"/>
    <row r="451" ht="12.6"/>
    <row r="452" ht="12.6"/>
    <row r="453" ht="12.6"/>
    <row r="454" ht="12.6"/>
    <row r="455" ht="12.6"/>
    <row r="456" ht="12.6"/>
    <row r="457" ht="12.6"/>
    <row r="458" ht="12.6"/>
    <row r="459" ht="12.6"/>
    <row r="460" ht="12.6"/>
    <row r="461" ht="12.6"/>
    <row r="462" ht="12.6"/>
    <row r="463" ht="12.6"/>
    <row r="464" ht="12.6"/>
    <row r="465" ht="12.6"/>
    <row r="466" ht="12.6"/>
    <row r="467" ht="12.6"/>
    <row r="468" ht="12.6"/>
    <row r="469" ht="12.6"/>
    <row r="470" ht="12.6"/>
    <row r="471" ht="12.6"/>
    <row r="472" ht="12.6"/>
    <row r="473" ht="12.6"/>
    <row r="474" ht="12.6"/>
    <row r="475" ht="12.6"/>
    <row r="476" ht="12.6"/>
    <row r="477" ht="12.6"/>
    <row r="478" ht="12.6"/>
    <row r="479" ht="12.6"/>
    <row r="480" ht="12.6"/>
    <row r="481" ht="12.6"/>
    <row r="482" ht="12.6"/>
    <row r="483" ht="12.6"/>
    <row r="484" ht="12.6"/>
    <row r="485" ht="12.6"/>
    <row r="486" ht="12.6"/>
    <row r="487" ht="12.6"/>
    <row r="488" ht="12.6"/>
    <row r="489" ht="12.6"/>
    <row r="490" ht="12.6"/>
    <row r="491" ht="12.6"/>
    <row r="492" ht="12.6"/>
    <row r="493" ht="12.6"/>
    <row r="494" ht="12.6"/>
    <row r="495" ht="12.6"/>
    <row r="496" ht="12.6"/>
    <row r="497" ht="12.6"/>
    <row r="498" ht="12.6"/>
    <row r="499" ht="12.6"/>
    <row r="500" ht="12.6"/>
    <row r="501" ht="12.6"/>
    <row r="502" ht="12.6"/>
    <row r="503" ht="12.6"/>
    <row r="504" ht="12.6"/>
    <row r="505" ht="12.6"/>
    <row r="506" ht="12.6"/>
    <row r="507" ht="12.6"/>
    <row r="508" ht="12.6"/>
    <row r="509" ht="12.6"/>
    <row r="510" ht="12.6"/>
    <row r="511" ht="12.6"/>
    <row r="512" ht="12.6"/>
    <row r="513" ht="12.6"/>
    <row r="514" ht="12.6"/>
    <row r="515" ht="12.6"/>
    <row r="516" ht="12.6"/>
    <row r="517" ht="12.6"/>
    <row r="518" ht="12.6"/>
    <row r="519" ht="12.6"/>
    <row r="520" ht="12.6"/>
    <row r="521" ht="12.6"/>
    <row r="522" ht="12.6"/>
    <row r="523" ht="12.6"/>
    <row r="524" ht="12.6"/>
    <row r="525" ht="12.6"/>
    <row r="526" ht="12.6"/>
    <row r="527" ht="12.6"/>
    <row r="528" ht="12.6"/>
    <row r="529" ht="12.6"/>
    <row r="530" ht="12.6"/>
    <row r="531" ht="12.6"/>
    <row r="532" ht="12.6"/>
    <row r="533" ht="12.6"/>
    <row r="534" ht="12.6"/>
    <row r="535" ht="12.6"/>
    <row r="536" ht="12.6"/>
    <row r="537" ht="12.6"/>
    <row r="538" ht="12.6"/>
    <row r="539" ht="12.6"/>
    <row r="540" ht="12.6"/>
    <row r="541" ht="12.6"/>
    <row r="542" ht="12.6"/>
    <row r="543" ht="12.6"/>
    <row r="544" ht="12.6"/>
    <row r="545" ht="12.6"/>
    <row r="546" ht="12.6"/>
    <row r="547" ht="12.6"/>
    <row r="548" ht="12.6"/>
    <row r="549" ht="12.6"/>
    <row r="550" ht="12.6"/>
    <row r="551" ht="12.6"/>
    <row r="552" ht="12.6"/>
    <row r="553" ht="12.6"/>
    <row r="554" ht="12.6"/>
    <row r="555" ht="12.6"/>
    <row r="556" ht="12.6"/>
    <row r="557" ht="12.6"/>
    <row r="558" ht="12.6"/>
    <row r="559" ht="12.6"/>
    <row r="560" ht="12.6"/>
    <row r="561" ht="12.6"/>
    <row r="562" ht="12.6"/>
    <row r="563" ht="12.6"/>
    <row r="564" ht="12.6"/>
    <row r="565" ht="12.6"/>
    <row r="566" ht="12.6"/>
    <row r="567" ht="12.6"/>
    <row r="568" ht="12.6"/>
    <row r="569" ht="12.6"/>
    <row r="570" ht="12.6"/>
    <row r="571" ht="12.6"/>
    <row r="572" ht="12.6"/>
    <row r="573" ht="12.6"/>
    <row r="574" ht="12.6"/>
    <row r="575" ht="12.6"/>
    <row r="576" ht="12.6"/>
    <row r="577" ht="12.6"/>
    <row r="578" ht="12.6"/>
    <row r="579" ht="12.6"/>
    <row r="580" ht="12.6"/>
    <row r="581" ht="12.6"/>
    <row r="582" ht="12.6"/>
    <row r="583" ht="12.6"/>
    <row r="584" ht="12.6"/>
    <row r="585" ht="12.6"/>
    <row r="586" ht="12.6"/>
    <row r="587" ht="12.6"/>
    <row r="588" ht="12.6"/>
    <row r="589" ht="12.6"/>
    <row r="590" ht="12.6"/>
    <row r="591" ht="12.6"/>
    <row r="592" ht="12.6"/>
    <row r="593" ht="12.6"/>
    <row r="594" ht="12.6"/>
    <row r="595" ht="12.6"/>
    <row r="596" ht="12.6"/>
    <row r="597" ht="12.6"/>
    <row r="598" ht="12.6"/>
    <row r="599" ht="12.6"/>
    <row r="600" ht="12.6"/>
    <row r="601" ht="12.6"/>
    <row r="602" ht="12.6"/>
    <row r="603" ht="12.6"/>
    <row r="604" ht="12.6"/>
    <row r="605" ht="12.6"/>
    <row r="606" ht="12.6"/>
    <row r="607" ht="12.6"/>
    <row r="608" ht="12.6"/>
    <row r="609" ht="12.6"/>
    <row r="610" ht="12.6"/>
    <row r="611" ht="12.6"/>
    <row r="612" ht="12.6"/>
    <row r="613" ht="12.6"/>
    <row r="614" ht="12.6"/>
    <row r="615" ht="12.6"/>
    <row r="616" ht="12.6"/>
    <row r="617" ht="12.6"/>
    <row r="618" ht="12.6"/>
    <row r="619" ht="12.6"/>
    <row r="620" ht="12.6"/>
    <row r="621" ht="12.6"/>
    <row r="622" ht="12.6"/>
    <row r="623" ht="12.6"/>
    <row r="624" ht="12.6"/>
    <row r="625" ht="12.6"/>
    <row r="626" ht="12.6"/>
    <row r="627" ht="12.6"/>
    <row r="628" ht="12.6"/>
    <row r="629" ht="12.6"/>
    <row r="630" ht="12.6"/>
    <row r="631" ht="12.6"/>
    <row r="632" ht="12.6"/>
    <row r="633" ht="12.6"/>
    <row r="634" ht="12.6"/>
    <row r="635" ht="12.6"/>
    <row r="636" ht="12.6"/>
    <row r="637" ht="12.6"/>
    <row r="638" ht="12.6"/>
    <row r="639" ht="12.6"/>
    <row r="640" ht="12.6"/>
    <row r="641" ht="12.6"/>
    <row r="642" ht="12.6"/>
    <row r="643" ht="12.6"/>
    <row r="644" ht="12.6"/>
    <row r="645" ht="12.6"/>
    <row r="646" ht="12.6"/>
    <row r="647" ht="12.6"/>
    <row r="648" ht="12.6"/>
    <row r="649" ht="12.6"/>
    <row r="650" ht="12.6"/>
    <row r="651" ht="12.6"/>
    <row r="652" ht="12.6"/>
    <row r="653" ht="12.6"/>
    <row r="654" ht="12.6"/>
    <row r="655" ht="12.6"/>
    <row r="656" ht="12.6"/>
    <row r="657" ht="12.6"/>
    <row r="658" ht="12.6"/>
    <row r="659" ht="12.6"/>
    <row r="660" ht="12.6"/>
    <row r="661" ht="12.6"/>
    <row r="662" ht="12.6"/>
    <row r="663" ht="12.6"/>
    <row r="664" ht="12.6"/>
    <row r="665" ht="12.6"/>
    <row r="666" ht="12.6"/>
    <row r="667" ht="12.6"/>
    <row r="668" ht="12.6"/>
    <row r="669" ht="12.6"/>
    <row r="670" ht="12.6"/>
    <row r="671" ht="12.6"/>
    <row r="672" ht="12.6"/>
    <row r="673" ht="12.6"/>
    <row r="674" ht="12.6"/>
    <row r="675" ht="12.6"/>
    <row r="676" ht="12.6"/>
    <row r="677" ht="12.6"/>
    <row r="678" ht="12.6"/>
    <row r="679" ht="12.6"/>
    <row r="680" ht="12.6"/>
    <row r="681" ht="12.6"/>
    <row r="682" ht="12.6"/>
    <row r="683" ht="12.6"/>
    <row r="684" ht="12.6"/>
    <row r="685" ht="12.6"/>
    <row r="686" ht="12.6"/>
    <row r="687" ht="12.6"/>
    <row r="688" ht="12.6"/>
    <row r="689" ht="12.6"/>
    <row r="690" ht="12.6"/>
    <row r="691" ht="12.6"/>
    <row r="692" ht="12.6"/>
    <row r="693" ht="12.6"/>
    <row r="694" ht="12.6"/>
    <row r="695" ht="12.6"/>
    <row r="696" ht="12.6"/>
    <row r="697" ht="12.6"/>
    <row r="698" ht="12.6"/>
    <row r="699" ht="12.6"/>
    <row r="700" ht="12.6"/>
    <row r="701" ht="12.6"/>
    <row r="702" ht="12.6"/>
    <row r="703" ht="12.6"/>
    <row r="704" ht="12.6"/>
    <row r="705" ht="12.6"/>
    <row r="706" ht="12.6"/>
    <row r="707" ht="12.6"/>
    <row r="708" ht="12.6"/>
    <row r="709" ht="12.6"/>
    <row r="710" ht="12.6"/>
    <row r="711" ht="12.6"/>
    <row r="712" ht="12.6"/>
    <row r="713" ht="12.6"/>
    <row r="714" ht="12.6"/>
    <row r="715" ht="12.6"/>
    <row r="716" ht="12.6"/>
    <row r="717" ht="12.6"/>
    <row r="718" ht="12.6"/>
    <row r="719" ht="12.6"/>
    <row r="720" ht="12.6"/>
    <row r="721" ht="12.6"/>
    <row r="722" ht="12.6"/>
    <row r="723" ht="12.6"/>
    <row r="724" ht="12.6"/>
    <row r="725" ht="12.6"/>
    <row r="726" ht="12.6"/>
    <row r="727" ht="12.6"/>
    <row r="728" ht="12.6"/>
    <row r="729" ht="12.6"/>
    <row r="730" ht="12.6"/>
    <row r="731" ht="12.6"/>
    <row r="732" ht="12.6"/>
    <row r="733" ht="12.6"/>
    <row r="734" ht="12.6"/>
    <row r="735" ht="12.6"/>
    <row r="736" ht="12.6"/>
    <row r="737" ht="12.6"/>
    <row r="738" ht="12.6"/>
    <row r="739" ht="12.6"/>
    <row r="740" ht="12.6"/>
    <row r="741" ht="12.6"/>
    <row r="742" ht="12.6"/>
    <row r="743" ht="12.6"/>
    <row r="744" ht="12.6"/>
    <row r="745" ht="12.6"/>
    <row r="746" ht="12.6"/>
    <row r="747" ht="12.6"/>
    <row r="748" ht="12.6"/>
    <row r="749" ht="12.6"/>
    <row r="750" ht="12.6"/>
    <row r="751" ht="12.6"/>
    <row r="752" ht="12.6"/>
    <row r="753" ht="12.6"/>
    <row r="754" ht="12.6"/>
    <row r="755" ht="12.6"/>
    <row r="756" ht="12.6"/>
    <row r="757" ht="12.6"/>
    <row r="758" ht="12.6"/>
    <row r="759" ht="12.6"/>
    <row r="760" ht="12.6"/>
    <row r="761" ht="12.6"/>
    <row r="762" ht="12.6"/>
    <row r="763" ht="12.6"/>
    <row r="764" ht="12.6"/>
    <row r="765" ht="12.6"/>
    <row r="766" ht="12.6"/>
    <row r="767" ht="12.6"/>
    <row r="768" ht="12.6"/>
    <row r="769" ht="12.6"/>
    <row r="770" ht="12.6"/>
    <row r="771" ht="12.6"/>
    <row r="772" ht="12.6"/>
    <row r="773" ht="12.6"/>
    <row r="774" ht="12.6"/>
    <row r="775" ht="12.6"/>
    <row r="776" ht="12.6"/>
    <row r="777" ht="12.6"/>
    <row r="778" ht="12.6"/>
    <row r="779" ht="12.6"/>
    <row r="780" ht="12.6"/>
    <row r="781" ht="12.6"/>
    <row r="782" ht="12.6"/>
    <row r="783" ht="12.6"/>
    <row r="784" ht="12.6"/>
    <row r="785" ht="12.6"/>
    <row r="786" ht="12.6"/>
    <row r="787" ht="12.6"/>
    <row r="788" ht="12.6"/>
    <row r="789" ht="12.6"/>
    <row r="790" ht="12.6"/>
    <row r="791" ht="12.6"/>
    <row r="792" ht="12.6"/>
    <row r="793" ht="12.6"/>
    <row r="794" ht="12.6"/>
    <row r="795" ht="12.6"/>
    <row r="796" ht="12.6"/>
    <row r="797" ht="12.6"/>
    <row r="798" ht="12.6"/>
    <row r="799" ht="12.6"/>
    <row r="800" ht="12.6"/>
    <row r="801" ht="12.6"/>
    <row r="802" ht="12.6"/>
    <row r="803" ht="12.6"/>
    <row r="804" ht="12.6"/>
    <row r="805" ht="12.6"/>
    <row r="806" ht="12.6"/>
    <row r="807" ht="12.6"/>
    <row r="808" ht="12.6"/>
    <row r="809" ht="12.6"/>
    <row r="810" ht="12.6"/>
    <row r="811" ht="12.6"/>
    <row r="812" ht="12.6"/>
    <row r="813" ht="12.6"/>
    <row r="814" ht="12.6"/>
    <row r="815" ht="12.6"/>
    <row r="816" ht="12.6"/>
    <row r="817" ht="12.6"/>
    <row r="818" ht="12.6"/>
    <row r="819" ht="12.6"/>
    <row r="820" ht="12.6"/>
    <row r="821" ht="12.6"/>
    <row r="822" ht="12.6"/>
    <row r="823" ht="12.6"/>
    <row r="824" ht="12.6"/>
    <row r="825" ht="12.6"/>
    <row r="826" ht="12.6"/>
    <row r="827" ht="12.6"/>
    <row r="828" ht="12.6"/>
    <row r="829" ht="12.6"/>
    <row r="830" ht="12.6"/>
    <row r="831" ht="12.6"/>
    <row r="832" ht="12.6"/>
    <row r="833" ht="12.6"/>
    <row r="834" ht="12.6"/>
    <row r="835" ht="12.6"/>
    <row r="836" ht="12.6"/>
    <row r="837" ht="12.6"/>
    <row r="838" ht="12.6"/>
    <row r="839" ht="12.6"/>
    <row r="840" ht="12.6"/>
    <row r="841" ht="12.6"/>
    <row r="842" ht="12.6"/>
    <row r="843" ht="12.6"/>
    <row r="844" ht="12.6"/>
    <row r="845" ht="12.6"/>
    <row r="846" ht="12.6"/>
    <row r="847" ht="12.6"/>
    <row r="848" ht="12.6"/>
    <row r="849" ht="12.6"/>
    <row r="850" ht="12.6"/>
    <row r="851" ht="12.6"/>
    <row r="852" ht="12.6"/>
    <row r="853" ht="12.6"/>
    <row r="854" ht="12.6"/>
    <row r="855" ht="12.6"/>
    <row r="856" ht="12.6"/>
    <row r="857" ht="12.6"/>
    <row r="858" ht="12.6"/>
    <row r="859" ht="12.6"/>
    <row r="860" ht="12.6"/>
    <row r="861" ht="12.6"/>
    <row r="862" ht="12.6"/>
    <row r="863" ht="12.6"/>
    <row r="864" ht="12.6"/>
    <row r="865" ht="12.6"/>
    <row r="866" ht="12.6"/>
    <row r="867" ht="12.6"/>
    <row r="868" ht="12.6"/>
    <row r="869" ht="12.6"/>
    <row r="870" ht="12.6"/>
    <row r="871" ht="12.6"/>
    <row r="872" ht="12.6"/>
    <row r="873" ht="12.6"/>
    <row r="874" ht="12.6"/>
    <row r="875" ht="12.6"/>
    <row r="876" ht="12.6"/>
    <row r="877" ht="12.6"/>
    <row r="878" ht="12.6"/>
    <row r="879" ht="12.6"/>
    <row r="880" ht="12.6"/>
    <row r="881" ht="12.6"/>
    <row r="882" ht="12.6"/>
    <row r="883" ht="12.6"/>
    <row r="884" ht="12.6"/>
    <row r="885" ht="12.6"/>
    <row r="886" ht="12.6"/>
    <row r="887" ht="12.6"/>
    <row r="888" ht="12.6"/>
    <row r="889" ht="12.6"/>
    <row r="890" ht="12.6"/>
    <row r="891" ht="12.6"/>
    <row r="892" ht="12.6"/>
    <row r="893" ht="12.6"/>
    <row r="894" ht="12.6"/>
    <row r="895" ht="12.6"/>
    <row r="896" ht="12.6"/>
    <row r="897" ht="12.6"/>
    <row r="898" ht="12.6"/>
    <row r="899" ht="12.6"/>
    <row r="900" ht="12.6"/>
    <row r="901" ht="12.6"/>
    <row r="902" ht="12.6"/>
    <row r="903" ht="12.6"/>
    <row r="904" ht="12.6"/>
    <row r="905" ht="12.6"/>
    <row r="906" ht="12.6"/>
    <row r="907" ht="12.6"/>
    <row r="908" ht="12.6"/>
    <row r="909" ht="12.6"/>
    <row r="910" ht="12.6"/>
    <row r="911" ht="12.6"/>
    <row r="912" ht="12.6"/>
    <row r="913" ht="12.6"/>
    <row r="914" ht="12.6"/>
    <row r="915" ht="12.6"/>
    <row r="916" ht="12.6"/>
    <row r="917" ht="12.6"/>
    <row r="918" ht="12.6"/>
    <row r="919" ht="12.6"/>
    <row r="920" ht="12.6"/>
    <row r="921" ht="12.6"/>
    <row r="922" ht="12.6"/>
    <row r="923" ht="12.6"/>
    <row r="924" ht="12.6"/>
    <row r="925" ht="12.6"/>
    <row r="926" ht="12.6"/>
    <row r="927" ht="12.6"/>
    <row r="928" ht="12.6"/>
    <row r="929" ht="12.6"/>
    <row r="930" ht="12.6"/>
    <row r="931" ht="12.6"/>
    <row r="932" ht="12.6"/>
    <row r="933" ht="12.6"/>
    <row r="934" ht="12.6"/>
    <row r="935" ht="12.6"/>
    <row r="936" ht="12.6"/>
    <row r="937" ht="12.6"/>
    <row r="938" ht="12.6"/>
    <row r="939" ht="12.6"/>
    <row r="940" ht="12.6"/>
    <row r="941" ht="12.6"/>
    <row r="942" ht="12.6"/>
    <row r="943" ht="12.6"/>
    <row r="944" ht="12.6"/>
    <row r="945" ht="12.6"/>
    <row r="946" ht="12.6"/>
    <row r="947" ht="12.6"/>
    <row r="948" ht="12.6"/>
    <row r="949" ht="12.6"/>
    <row r="950" ht="12.6"/>
    <row r="951" ht="12.6"/>
    <row r="952" ht="12.6"/>
    <row r="953" ht="12.6"/>
    <row r="954" ht="12.6"/>
    <row r="955" ht="12.6"/>
    <row r="956" ht="12.6"/>
    <row r="957" ht="12.6"/>
    <row r="958" ht="12.6"/>
    <row r="959" ht="12.6"/>
    <row r="960" ht="12.6"/>
    <row r="961" ht="12.6"/>
    <row r="962" ht="12.6"/>
    <row r="963" ht="12.6"/>
    <row r="964" ht="12.6"/>
    <row r="965" ht="12.6"/>
    <row r="966" ht="12.6"/>
    <row r="967" ht="12.6"/>
    <row r="968" ht="12.6"/>
    <row r="969" ht="12.6"/>
    <row r="970" ht="12.6"/>
    <row r="971" ht="12.6"/>
    <row r="972" ht="12.6"/>
    <row r="973" ht="12.6"/>
    <row r="974" ht="12.6"/>
    <row r="975" ht="12.6"/>
    <row r="976" ht="12.6"/>
    <row r="977" ht="12.6"/>
    <row r="978" ht="12.6"/>
    <row r="979" ht="12.6"/>
    <row r="980" ht="12.6"/>
    <row r="981" ht="12.6"/>
    <row r="982" ht="12.6"/>
    <row r="983" ht="12.6"/>
    <row r="984" ht="12.6"/>
    <row r="985" ht="12.6"/>
    <row r="986" ht="12.6"/>
    <row r="987" ht="12.6"/>
    <row r="988" ht="12.6"/>
    <row r="989" ht="12.6"/>
    <row r="990" ht="12.6"/>
    <row r="991" ht="12.6"/>
    <row r="992" ht="12.6"/>
    <row r="993" ht="12.6"/>
    <row r="994" ht="12.6"/>
    <row r="995" ht="12.6"/>
    <row r="996" ht="12.6"/>
    <row r="997" ht="12.6"/>
    <row r="998" ht="12.6"/>
    <row r="999" ht="12.6"/>
    <row r="1000" ht="12.6"/>
    <row r="1001" ht="12.6"/>
    <row r="1002" ht="12.6"/>
    <row r="1003" ht="12.6"/>
    <row r="1004" ht="12.6"/>
    <row r="1005" ht="12.6"/>
    <row r="1006" ht="12.6"/>
  </sheetData>
  <mergeCells count="46">
    <mergeCell ref="AD10:AF10"/>
    <mergeCell ref="AD11:AF11"/>
    <mergeCell ref="B9:C9"/>
    <mergeCell ref="N9:O9"/>
    <mergeCell ref="AD9:AF9"/>
    <mergeCell ref="B10:C10"/>
    <mergeCell ref="N10:O10"/>
    <mergeCell ref="B11:C11"/>
    <mergeCell ref="N11:O11"/>
    <mergeCell ref="AD8:AF8"/>
    <mergeCell ref="B1:C1"/>
    <mergeCell ref="N1:O1"/>
    <mergeCell ref="B2:C2"/>
    <mergeCell ref="B3:C3"/>
    <mergeCell ref="B4:C4"/>
    <mergeCell ref="B6:C6"/>
    <mergeCell ref="B7:C7"/>
    <mergeCell ref="N3:O3"/>
    <mergeCell ref="N6:O6"/>
    <mergeCell ref="N2:O2"/>
    <mergeCell ref="N7:O7"/>
    <mergeCell ref="B8:C8"/>
    <mergeCell ref="N8:O8"/>
    <mergeCell ref="N4:O4"/>
    <mergeCell ref="AE4:AG4"/>
    <mergeCell ref="AD6:AF6"/>
    <mergeCell ref="AG6:AI6"/>
    <mergeCell ref="AD7:AF7"/>
    <mergeCell ref="A32:K32"/>
    <mergeCell ref="M32:W32"/>
    <mergeCell ref="A21:K21"/>
    <mergeCell ref="M21:W21"/>
    <mergeCell ref="Y21:AI21"/>
    <mergeCell ref="A23:K23"/>
    <mergeCell ref="M23:W23"/>
    <mergeCell ref="A26:K26"/>
    <mergeCell ref="M26:W26"/>
    <mergeCell ref="M15:W15"/>
    <mergeCell ref="Y15:AI15"/>
    <mergeCell ref="A12:K12"/>
    <mergeCell ref="M12:W12"/>
    <mergeCell ref="Y12:AI12"/>
    <mergeCell ref="A13:K13"/>
    <mergeCell ref="M13:W13"/>
    <mergeCell ref="Y13:AI13"/>
    <mergeCell ref="A15:K15"/>
  </mergeCells>
  <hyperlinks>
    <hyperlink ref="Z6" r:id="rId1" location="gid=1173564169" xr:uid="{00000000-0004-0000-2200-000000000000}"/>
    <hyperlink ref="AD7" r:id="rId2" xr:uid="{00000000-0004-0000-2200-000001000000}"/>
    <hyperlink ref="AD8" r:id="rId3" xr:uid="{00000000-0004-0000-2200-000002000000}"/>
    <hyperlink ref="AG8" r:id="rId4" xr:uid="{00000000-0004-0000-2200-000003000000}"/>
    <hyperlink ref="AD9" r:id="rId5" xr:uid="{00000000-0004-0000-2200-000004000000}"/>
    <hyperlink ref="AG9" r:id="rId6" xr:uid="{00000000-0004-0000-2200-000005000000}"/>
    <hyperlink ref="J53" location="null!B25" display="Show only that query params field send to requst _x000a__x000a_Ex. kycGroup = 01, show detail about 01 (ลูกค้า) only" xr:uid="{00000000-0004-0000-2200-000006000000}"/>
    <hyperlink ref="I70" r:id="rId7" xr:uid="{00000000-0004-0000-2200-000007000000}"/>
    <hyperlink ref="U70" r:id="rId8" xr:uid="{00000000-0004-0000-2200-000008000000}"/>
    <hyperlink ref="Y74" r:id="rId9" xr:uid="{00000000-0004-0000-2200-000009000000}"/>
  </hyperlinks>
  <pageMargins left="0" right="0" top="0" bottom="0" header="0" footer="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outlinePr summaryBelow="0" summaryRight="0"/>
  </sheetPr>
  <dimension ref="A1:K51"/>
  <sheetViews>
    <sheetView workbookViewId="0"/>
  </sheetViews>
  <sheetFormatPr defaultColWidth="12.5703125" defaultRowHeight="15.75" customHeight="1"/>
  <cols>
    <col min="1" max="1" width="15" customWidth="1"/>
    <col min="2" max="2" width="39.42578125" customWidth="1"/>
    <col min="3" max="3" width="12.140625" customWidth="1"/>
    <col min="4" max="4" width="8.5703125" customWidth="1"/>
    <col min="5" max="5" width="23.85546875" customWidth="1"/>
    <col min="6" max="6" width="24" customWidth="1"/>
    <col min="7" max="7" width="49" customWidth="1"/>
    <col min="8" max="8" width="26.85546875" customWidth="1"/>
    <col min="9" max="9" width="18.85546875" customWidth="1"/>
    <col min="10" max="10" width="27.140625" customWidth="1"/>
  </cols>
  <sheetData>
    <row r="1" spans="1:10" ht="15.75" customHeight="1">
      <c r="A1" s="581" t="s">
        <v>277</v>
      </c>
      <c r="B1" s="2809" t="s">
        <v>278</v>
      </c>
      <c r="C1" s="2805"/>
      <c r="D1" s="36"/>
      <c r="E1" s="36"/>
      <c r="F1" s="36"/>
      <c r="G1" s="36"/>
      <c r="H1" s="36"/>
      <c r="I1" s="36"/>
      <c r="J1" s="36"/>
    </row>
    <row r="2" spans="1:10" ht="15.75" customHeight="1">
      <c r="A2" s="581" t="s">
        <v>279</v>
      </c>
      <c r="B2" s="2820" t="s">
        <v>280</v>
      </c>
      <c r="C2" s="2805"/>
      <c r="D2" s="36"/>
      <c r="E2" s="36"/>
      <c r="F2" s="36"/>
      <c r="G2" s="36"/>
      <c r="H2" s="36"/>
      <c r="I2" s="36"/>
      <c r="J2" s="36"/>
    </row>
    <row r="3" spans="1:10" ht="15.75" customHeight="1">
      <c r="A3" s="581" t="s">
        <v>281</v>
      </c>
      <c r="B3" s="2809" t="s">
        <v>4571</v>
      </c>
      <c r="C3" s="2805"/>
      <c r="D3" s="36"/>
      <c r="E3" s="36"/>
      <c r="F3" s="36"/>
      <c r="G3" s="36"/>
      <c r="H3" s="36"/>
      <c r="I3" s="36"/>
      <c r="J3" s="36"/>
    </row>
    <row r="4" spans="1:10" ht="15.75" customHeight="1">
      <c r="A4" s="581" t="s">
        <v>283</v>
      </c>
      <c r="B4" s="2809" t="s">
        <v>164</v>
      </c>
      <c r="C4" s="2805"/>
      <c r="D4" s="36"/>
      <c r="E4" s="36"/>
      <c r="F4" s="36"/>
      <c r="G4" s="36"/>
      <c r="H4" s="36"/>
      <c r="I4" s="36"/>
      <c r="J4" s="36"/>
    </row>
    <row r="5" spans="1:10" ht="15.75" customHeight="1">
      <c r="A5" s="581"/>
      <c r="B5" s="127" t="s">
        <v>285</v>
      </c>
      <c r="C5" s="127"/>
      <c r="D5" s="36"/>
      <c r="E5" s="36"/>
      <c r="F5" s="36"/>
      <c r="G5" s="36"/>
      <c r="H5" s="36"/>
      <c r="I5" s="36"/>
      <c r="J5" s="36"/>
    </row>
    <row r="6" spans="1:10" ht="15.75" customHeight="1">
      <c r="A6" s="581" t="s">
        <v>286</v>
      </c>
      <c r="B6" s="2809" t="s">
        <v>4572</v>
      </c>
      <c r="C6" s="2805"/>
      <c r="D6" s="36"/>
      <c r="E6" s="36"/>
      <c r="F6" s="36"/>
      <c r="G6" s="36"/>
      <c r="H6" s="36"/>
      <c r="I6" s="36"/>
      <c r="J6" s="36"/>
    </row>
    <row r="7" spans="1:10" ht="15.75" customHeight="1">
      <c r="A7" s="2857" t="s">
        <v>288</v>
      </c>
      <c r="B7" s="2806"/>
      <c r="C7" s="2806"/>
      <c r="D7" s="2806"/>
      <c r="E7" s="2806"/>
      <c r="F7" s="2806"/>
      <c r="G7" s="2806"/>
      <c r="H7" s="2806"/>
      <c r="I7" s="2806"/>
      <c r="J7" s="2805"/>
    </row>
    <row r="8" spans="1:10" ht="15.75" customHeight="1">
      <c r="A8" s="2858" t="s">
        <v>2428</v>
      </c>
      <c r="B8" s="2806"/>
      <c r="C8" s="2806"/>
      <c r="D8" s="2806"/>
      <c r="E8" s="2806"/>
      <c r="F8" s="2806"/>
      <c r="G8" s="2806"/>
      <c r="H8" s="2806"/>
      <c r="I8" s="2806"/>
      <c r="J8" s="2805"/>
    </row>
    <row r="9" spans="1:10" ht="15.75" customHeight="1">
      <c r="A9" s="1016" t="s">
        <v>290</v>
      </c>
      <c r="B9" s="1016" t="s">
        <v>291</v>
      </c>
      <c r="C9" s="1016" t="s">
        <v>292</v>
      </c>
      <c r="D9" s="1016" t="s">
        <v>293</v>
      </c>
      <c r="E9" s="1016" t="s">
        <v>294</v>
      </c>
      <c r="F9" s="1016" t="s">
        <v>295</v>
      </c>
      <c r="G9" s="1016" t="s">
        <v>296</v>
      </c>
      <c r="H9" s="1016" t="s">
        <v>297</v>
      </c>
      <c r="I9" s="1017" t="s">
        <v>298</v>
      </c>
      <c r="J9" s="1018" t="s">
        <v>299</v>
      </c>
    </row>
    <row r="10" spans="1:10" ht="15.75" customHeight="1">
      <c r="A10" s="2859" t="s">
        <v>301</v>
      </c>
      <c r="B10" s="2829"/>
      <c r="C10" s="2829"/>
      <c r="D10" s="2829"/>
      <c r="E10" s="2829"/>
      <c r="F10" s="2829"/>
      <c r="G10" s="2829"/>
      <c r="H10" s="2829"/>
      <c r="I10" s="2829"/>
      <c r="J10" s="2830"/>
    </row>
    <row r="11" spans="1:10" ht="15.75" customHeight="1">
      <c r="A11" s="582">
        <v>1</v>
      </c>
      <c r="B11" s="583" t="s">
        <v>2430</v>
      </c>
      <c r="C11" s="582" t="s">
        <v>303</v>
      </c>
      <c r="D11" s="583"/>
      <c r="E11" s="583"/>
      <c r="F11" s="582" t="s">
        <v>304</v>
      </c>
      <c r="G11" s="34" t="s">
        <v>305</v>
      </c>
      <c r="H11" s="86" t="s">
        <v>306</v>
      </c>
      <c r="I11" s="583"/>
      <c r="J11" s="583"/>
    </row>
    <row r="12" spans="1:10" ht="15.75" customHeight="1">
      <c r="A12" s="582">
        <v>2</v>
      </c>
      <c r="B12" s="583" t="s">
        <v>308</v>
      </c>
      <c r="C12" s="582" t="s">
        <v>303</v>
      </c>
      <c r="D12" s="583"/>
      <c r="E12" s="583"/>
      <c r="F12" s="582" t="s">
        <v>304</v>
      </c>
      <c r="G12" s="247" t="s">
        <v>310</v>
      </c>
      <c r="H12" s="34" t="s">
        <v>311</v>
      </c>
      <c r="I12" s="583"/>
      <c r="J12" s="583"/>
    </row>
    <row r="13" spans="1:10" ht="15.75" customHeight="1">
      <c r="A13" s="582">
        <v>3</v>
      </c>
      <c r="B13" s="583" t="s">
        <v>312</v>
      </c>
      <c r="C13" s="582" t="s">
        <v>303</v>
      </c>
      <c r="D13" s="583"/>
      <c r="E13" s="583"/>
      <c r="F13" s="582" t="s">
        <v>304</v>
      </c>
      <c r="G13" s="247" t="s">
        <v>402</v>
      </c>
      <c r="H13" s="34" t="s">
        <v>311</v>
      </c>
      <c r="I13" s="583"/>
      <c r="J13" s="583"/>
    </row>
    <row r="14" spans="1:10" ht="15.75" customHeight="1">
      <c r="A14" s="78">
        <v>4</v>
      </c>
      <c r="B14" s="71" t="s">
        <v>314</v>
      </c>
      <c r="C14" s="78" t="s">
        <v>303</v>
      </c>
      <c r="D14" s="680">
        <v>100</v>
      </c>
      <c r="E14" s="79"/>
      <c r="F14" s="78" t="s">
        <v>315</v>
      </c>
      <c r="G14" s="683" t="s">
        <v>316</v>
      </c>
      <c r="H14" s="71" t="s">
        <v>317</v>
      </c>
      <c r="I14" s="79"/>
      <c r="J14" s="79"/>
    </row>
    <row r="15" spans="1:10" ht="15.75" customHeight="1">
      <c r="A15" s="2859" t="s">
        <v>2431</v>
      </c>
      <c r="B15" s="2829"/>
      <c r="C15" s="2829"/>
      <c r="D15" s="2829"/>
      <c r="E15" s="2829"/>
      <c r="F15" s="2829"/>
      <c r="G15" s="2829"/>
      <c r="H15" s="2829"/>
      <c r="I15" s="2829"/>
      <c r="J15" s="2830"/>
    </row>
    <row r="16" spans="1:10" ht="15.75" customHeight="1">
      <c r="A16" s="582">
        <v>1</v>
      </c>
      <c r="B16" s="583" t="s">
        <v>4573</v>
      </c>
      <c r="C16" s="582" t="s">
        <v>303</v>
      </c>
      <c r="D16" s="584">
        <v>45660</v>
      </c>
      <c r="E16" s="583"/>
      <c r="F16" s="582" t="s">
        <v>304</v>
      </c>
      <c r="G16" s="585" t="s">
        <v>4574</v>
      </c>
      <c r="H16" s="67" t="s">
        <v>4575</v>
      </c>
      <c r="I16" s="324" t="s">
        <v>307</v>
      </c>
      <c r="J16" s="586" t="s">
        <v>4576</v>
      </c>
    </row>
    <row r="17" spans="1:10" ht="15.75" customHeight="1">
      <c r="A17" s="2859" t="s">
        <v>2432</v>
      </c>
      <c r="B17" s="2829"/>
      <c r="C17" s="2829"/>
      <c r="D17" s="2829"/>
      <c r="E17" s="2829"/>
      <c r="F17" s="2829"/>
      <c r="G17" s="2829"/>
      <c r="H17" s="2829"/>
      <c r="I17" s="2829"/>
      <c r="J17" s="2830"/>
    </row>
    <row r="18" spans="1:10" ht="15.75" customHeight="1">
      <c r="A18" s="70">
        <v>1</v>
      </c>
      <c r="B18" s="79" t="s">
        <v>4577</v>
      </c>
      <c r="C18" s="174" t="s">
        <v>303</v>
      </c>
      <c r="D18" s="173">
        <v>45677</v>
      </c>
      <c r="E18" s="127"/>
      <c r="F18" s="582" t="s">
        <v>409</v>
      </c>
      <c r="G18" s="73" t="s">
        <v>4578</v>
      </c>
      <c r="H18" s="73" t="s">
        <v>452</v>
      </c>
      <c r="I18" s="587" t="s">
        <v>307</v>
      </c>
      <c r="J18" s="127" t="s">
        <v>4579</v>
      </c>
    </row>
    <row r="19" spans="1:10" ht="15.75" customHeight="1">
      <c r="A19" s="70">
        <v>2</v>
      </c>
      <c r="B19" s="79" t="s">
        <v>4580</v>
      </c>
      <c r="C19" s="174" t="s">
        <v>303</v>
      </c>
      <c r="D19" s="173">
        <v>45669</v>
      </c>
      <c r="E19" s="127"/>
      <c r="F19" s="582" t="s">
        <v>409</v>
      </c>
      <c r="G19" s="73" t="s">
        <v>4581</v>
      </c>
      <c r="H19" s="73"/>
      <c r="I19" s="587" t="s">
        <v>307</v>
      </c>
      <c r="J19" s="127" t="s">
        <v>4582</v>
      </c>
    </row>
    <row r="20" spans="1:10" ht="15.75" customHeight="1">
      <c r="A20" s="70">
        <v>3</v>
      </c>
      <c r="B20" s="79" t="s">
        <v>4583</v>
      </c>
      <c r="C20" s="174" t="s">
        <v>303</v>
      </c>
      <c r="D20" s="173">
        <v>45669</v>
      </c>
      <c r="E20" s="127"/>
      <c r="F20" s="1019" t="s">
        <v>315</v>
      </c>
      <c r="G20" s="85" t="s">
        <v>4584</v>
      </c>
      <c r="H20" s="73"/>
      <c r="I20" s="1020" t="s">
        <v>307</v>
      </c>
      <c r="J20" s="127"/>
    </row>
    <row r="21" spans="1:10" ht="15.75" customHeight="1">
      <c r="A21" s="70">
        <v>4</v>
      </c>
      <c r="B21" s="79" t="s">
        <v>4585</v>
      </c>
      <c r="C21" s="174" t="s">
        <v>303</v>
      </c>
      <c r="D21" s="173">
        <v>45663</v>
      </c>
      <c r="E21" s="127"/>
      <c r="F21" s="174" t="s">
        <v>304</v>
      </c>
      <c r="G21" s="85" t="s">
        <v>4586</v>
      </c>
      <c r="H21" s="296" t="s">
        <v>4587</v>
      </c>
      <c r="I21" s="588" t="s">
        <v>307</v>
      </c>
      <c r="J21" s="127"/>
    </row>
    <row r="22" spans="1:10" ht="15.75" customHeight="1">
      <c r="A22" s="70">
        <v>5</v>
      </c>
      <c r="B22" s="127" t="s">
        <v>441</v>
      </c>
      <c r="C22" s="174" t="s">
        <v>303</v>
      </c>
      <c r="D22" s="174" t="s">
        <v>4588</v>
      </c>
      <c r="E22" s="127"/>
      <c r="F22" s="174" t="s">
        <v>315</v>
      </c>
      <c r="G22" s="127" t="s">
        <v>4589</v>
      </c>
      <c r="H22" s="401"/>
      <c r="I22" s="588" t="s">
        <v>307</v>
      </c>
      <c r="J22" s="127"/>
    </row>
    <row r="23" spans="1:10" ht="15.75" customHeight="1">
      <c r="A23" s="70">
        <v>6</v>
      </c>
      <c r="B23" s="127" t="s">
        <v>433</v>
      </c>
      <c r="C23" s="174" t="s">
        <v>303</v>
      </c>
      <c r="D23" s="173">
        <v>45658</v>
      </c>
      <c r="E23" s="127"/>
      <c r="F23" s="174" t="s">
        <v>315</v>
      </c>
      <c r="G23" s="127" t="s">
        <v>4590</v>
      </c>
      <c r="H23" s="401">
        <v>2</v>
      </c>
      <c r="I23" s="219" t="s">
        <v>4591</v>
      </c>
      <c r="J23" s="127"/>
    </row>
    <row r="24" spans="1:10" ht="15.75" customHeight="1">
      <c r="A24" s="70">
        <v>7</v>
      </c>
      <c r="B24" s="127" t="s">
        <v>4592</v>
      </c>
      <c r="C24" s="174" t="s">
        <v>303</v>
      </c>
      <c r="D24" s="173">
        <v>45687</v>
      </c>
      <c r="E24" s="127"/>
      <c r="F24" s="174" t="s">
        <v>315</v>
      </c>
      <c r="G24" s="127" t="s">
        <v>4593</v>
      </c>
      <c r="H24" s="401"/>
      <c r="I24" s="588" t="s">
        <v>307</v>
      </c>
      <c r="J24" s="127"/>
    </row>
    <row r="25" spans="1:10" ht="15.75" customHeight="1">
      <c r="A25" s="70">
        <v>8</v>
      </c>
      <c r="B25" s="127" t="s">
        <v>4594</v>
      </c>
      <c r="C25" s="174" t="s">
        <v>303</v>
      </c>
      <c r="D25" s="173"/>
      <c r="E25" s="127"/>
      <c r="F25" s="174" t="s">
        <v>315</v>
      </c>
      <c r="G25" s="127" t="s">
        <v>4595</v>
      </c>
      <c r="H25" s="401"/>
      <c r="I25" s="588" t="s">
        <v>307</v>
      </c>
      <c r="J25" s="127"/>
    </row>
    <row r="26" spans="1:10" ht="12.6">
      <c r="A26" s="70">
        <v>9</v>
      </c>
      <c r="B26" s="127" t="s">
        <v>454</v>
      </c>
      <c r="C26" s="174" t="s">
        <v>716</v>
      </c>
      <c r="E26" s="174" t="s">
        <v>4596</v>
      </c>
      <c r="F26" s="174" t="s">
        <v>315</v>
      </c>
      <c r="G26" s="127" t="s">
        <v>4597</v>
      </c>
      <c r="H26" s="401">
        <v>25670430</v>
      </c>
      <c r="I26" s="588" t="s">
        <v>307</v>
      </c>
      <c r="J26" s="127"/>
    </row>
    <row r="27" spans="1:10" ht="12.6">
      <c r="A27" s="70">
        <v>10</v>
      </c>
      <c r="B27" s="127" t="s">
        <v>447</v>
      </c>
      <c r="C27" s="174" t="s">
        <v>326</v>
      </c>
      <c r="D27" s="174">
        <v>2</v>
      </c>
      <c r="E27" s="127"/>
      <c r="F27" s="174" t="s">
        <v>315</v>
      </c>
      <c r="G27" s="127" t="s">
        <v>4598</v>
      </c>
      <c r="H27" s="401">
        <v>11</v>
      </c>
      <c r="I27" s="588" t="s">
        <v>307</v>
      </c>
      <c r="J27" s="127"/>
    </row>
    <row r="28" spans="1:10" ht="12.6">
      <c r="A28" s="70">
        <v>11</v>
      </c>
      <c r="B28" s="127" t="s">
        <v>4599</v>
      </c>
      <c r="C28" s="174" t="s">
        <v>716</v>
      </c>
      <c r="D28" s="173"/>
      <c r="E28" s="174" t="s">
        <v>4596</v>
      </c>
      <c r="F28" s="174" t="s">
        <v>315</v>
      </c>
      <c r="G28" s="127" t="s">
        <v>4600</v>
      </c>
      <c r="H28" s="401"/>
      <c r="I28" s="588" t="s">
        <v>307</v>
      </c>
      <c r="J28" s="127"/>
    </row>
    <row r="29" spans="1:10" ht="12.6">
      <c r="A29" s="36"/>
      <c r="B29" s="36"/>
      <c r="C29" s="36"/>
      <c r="D29" s="36"/>
      <c r="E29" s="36"/>
      <c r="F29" s="36"/>
      <c r="G29" s="36"/>
      <c r="H29" s="36"/>
      <c r="I29" s="36"/>
      <c r="J29" s="36"/>
    </row>
    <row r="30" spans="1:10" ht="12.6">
      <c r="A30" s="36"/>
      <c r="B30" s="36"/>
      <c r="C30" s="36"/>
      <c r="D30" s="36"/>
      <c r="E30" s="36"/>
      <c r="F30" s="36"/>
      <c r="G30" s="36"/>
      <c r="H30" s="36"/>
      <c r="I30" s="36"/>
      <c r="J30" s="33"/>
    </row>
    <row r="31" spans="1:10" ht="12.95">
      <c r="A31" s="2858" t="s">
        <v>323</v>
      </c>
      <c r="B31" s="2806"/>
      <c r="C31" s="2806"/>
      <c r="D31" s="2806"/>
      <c r="E31" s="2806"/>
      <c r="F31" s="2806"/>
      <c r="G31" s="2806"/>
      <c r="H31" s="2806"/>
      <c r="I31" s="2806"/>
      <c r="J31" s="2805"/>
    </row>
    <row r="32" spans="1:10" ht="12.95">
      <c r="A32" s="589" t="s">
        <v>290</v>
      </c>
      <c r="B32" s="589" t="s">
        <v>291</v>
      </c>
      <c r="C32" s="589" t="s">
        <v>292</v>
      </c>
      <c r="D32" s="589" t="s">
        <v>293</v>
      </c>
      <c r="E32" s="589" t="s">
        <v>294</v>
      </c>
      <c r="F32" s="590" t="s">
        <v>295</v>
      </c>
      <c r="G32" s="589" t="s">
        <v>296</v>
      </c>
      <c r="H32" s="589" t="s">
        <v>297</v>
      </c>
      <c r="I32" s="123" t="s">
        <v>298</v>
      </c>
      <c r="J32" s="590" t="s">
        <v>299</v>
      </c>
    </row>
    <row r="33" spans="1:11" ht="12.95">
      <c r="A33" s="2858" t="s">
        <v>324</v>
      </c>
      <c r="B33" s="2806"/>
      <c r="C33" s="2806"/>
      <c r="D33" s="2806"/>
      <c r="E33" s="2806"/>
      <c r="F33" s="2806"/>
      <c r="G33" s="2806"/>
      <c r="H33" s="2806"/>
      <c r="I33" s="2806"/>
      <c r="J33" s="2805"/>
    </row>
    <row r="34" spans="1:11" ht="12.6">
      <c r="A34" s="174">
        <v>1</v>
      </c>
      <c r="B34" s="291" t="s">
        <v>325</v>
      </c>
      <c r="C34" s="591" t="s">
        <v>2442</v>
      </c>
      <c r="D34" s="291"/>
      <c r="E34" s="79" t="s">
        <v>2442</v>
      </c>
      <c r="F34" s="174" t="s">
        <v>304</v>
      </c>
      <c r="G34" s="592" t="s">
        <v>327</v>
      </c>
      <c r="H34" s="593">
        <v>200</v>
      </c>
      <c r="I34" s="594" t="s">
        <v>307</v>
      </c>
      <c r="J34" s="291"/>
    </row>
    <row r="35" spans="1:11" ht="50.1">
      <c r="A35" s="679">
        <v>2</v>
      </c>
      <c r="B35" s="677" t="s">
        <v>314</v>
      </c>
      <c r="C35" s="680" t="s">
        <v>303</v>
      </c>
      <c r="D35" s="680">
        <v>100</v>
      </c>
      <c r="E35" s="681"/>
      <c r="F35" s="682" t="s">
        <v>304</v>
      </c>
      <c r="G35" s="683" t="s">
        <v>316</v>
      </c>
      <c r="H35" s="34"/>
      <c r="I35" s="681"/>
      <c r="J35" s="78" t="s">
        <v>328</v>
      </c>
      <c r="K35" s="138"/>
    </row>
    <row r="36" spans="1:11" ht="12.6">
      <c r="A36" s="679">
        <v>3</v>
      </c>
      <c r="B36" s="677" t="s">
        <v>329</v>
      </c>
      <c r="C36" s="680" t="s">
        <v>303</v>
      </c>
      <c r="D36" s="680" t="s">
        <v>237</v>
      </c>
      <c r="E36" s="680" t="s">
        <v>2996</v>
      </c>
      <c r="F36" s="682" t="s">
        <v>304</v>
      </c>
      <c r="G36" s="683" t="s">
        <v>332</v>
      </c>
      <c r="H36" s="34"/>
      <c r="I36" s="681"/>
      <c r="J36" s="78" t="s">
        <v>333</v>
      </c>
      <c r="K36" s="138"/>
    </row>
    <row r="37" spans="1:11" ht="12.6">
      <c r="A37" s="679">
        <v>4</v>
      </c>
      <c r="B37" s="677" t="s">
        <v>334</v>
      </c>
      <c r="C37" s="680" t="s">
        <v>303</v>
      </c>
      <c r="D37" s="680" t="s">
        <v>237</v>
      </c>
      <c r="E37" s="680" t="s">
        <v>2996</v>
      </c>
      <c r="F37" s="682" t="s">
        <v>304</v>
      </c>
      <c r="G37" s="677" t="s">
        <v>335</v>
      </c>
      <c r="H37" s="34"/>
      <c r="I37" s="681"/>
      <c r="J37" s="78" t="s">
        <v>336</v>
      </c>
      <c r="K37" s="138"/>
    </row>
    <row r="38" spans="1:11" ht="12.95">
      <c r="A38" s="2688" t="s">
        <v>2886</v>
      </c>
      <c r="B38" s="2806"/>
      <c r="C38" s="2806"/>
      <c r="D38" s="2806"/>
      <c r="E38" s="2806"/>
      <c r="F38" s="2806"/>
      <c r="G38" s="2806"/>
      <c r="H38" s="2806"/>
      <c r="I38" s="2806"/>
      <c r="J38" s="2805"/>
    </row>
    <row r="39" spans="1:11" ht="24.95">
      <c r="A39" s="111">
        <v>1</v>
      </c>
      <c r="B39" s="113" t="s">
        <v>490</v>
      </c>
      <c r="C39" s="111" t="s">
        <v>326</v>
      </c>
      <c r="D39" s="84" t="s">
        <v>237</v>
      </c>
      <c r="E39" s="34"/>
      <c r="F39" s="84" t="s">
        <v>304</v>
      </c>
      <c r="G39" s="113" t="s">
        <v>491</v>
      </c>
      <c r="H39" s="114" t="s">
        <v>492</v>
      </c>
      <c r="I39" s="78" t="s">
        <v>307</v>
      </c>
      <c r="J39" s="85" t="s">
        <v>493</v>
      </c>
      <c r="K39" s="121"/>
    </row>
    <row r="40" spans="1:11" ht="24.95">
      <c r="A40" s="84">
        <v>2</v>
      </c>
      <c r="B40" s="85" t="s">
        <v>494</v>
      </c>
      <c r="C40" s="84" t="s">
        <v>470</v>
      </c>
      <c r="D40" s="84" t="s">
        <v>237</v>
      </c>
      <c r="E40" s="34"/>
      <c r="F40" s="84" t="s">
        <v>304</v>
      </c>
      <c r="G40" s="85" t="s">
        <v>493</v>
      </c>
      <c r="H40" s="34"/>
      <c r="I40" s="78" t="s">
        <v>307</v>
      </c>
      <c r="J40" s="85" t="s">
        <v>493</v>
      </c>
      <c r="K40" s="121"/>
    </row>
    <row r="41" spans="1:11" ht="12.6">
      <c r="A41" s="582">
        <v>2.1</v>
      </c>
      <c r="B41" s="127" t="s">
        <v>499</v>
      </c>
      <c r="C41" s="174" t="s">
        <v>303</v>
      </c>
      <c r="D41" s="127"/>
      <c r="E41" s="127"/>
      <c r="F41" s="127"/>
      <c r="G41" s="219" t="s">
        <v>4601</v>
      </c>
      <c r="H41" s="175" t="s">
        <v>4602</v>
      </c>
      <c r="I41" s="594" t="s">
        <v>307</v>
      </c>
      <c r="J41" s="219" t="s">
        <v>4601</v>
      </c>
    </row>
    <row r="42" spans="1:11" ht="12.95">
      <c r="A42" s="2689" t="s">
        <v>373</v>
      </c>
      <c r="B42" s="2813"/>
      <c r="C42" s="2813"/>
      <c r="D42" s="2813"/>
      <c r="E42" s="2813"/>
      <c r="F42" s="2813"/>
      <c r="G42" s="2813"/>
      <c r="H42" s="595"/>
      <c r="I42" s="595"/>
      <c r="J42" s="596"/>
    </row>
    <row r="43" spans="1:11" ht="24.95">
      <c r="A43" s="84">
        <v>1</v>
      </c>
      <c r="B43" s="85" t="s">
        <v>374</v>
      </c>
      <c r="C43" s="84" t="s">
        <v>375</v>
      </c>
      <c r="D43" s="84" t="s">
        <v>237</v>
      </c>
      <c r="E43" s="34"/>
      <c r="F43" s="84" t="s">
        <v>304</v>
      </c>
      <c r="G43" s="34"/>
      <c r="H43" s="34"/>
      <c r="I43" s="85" t="s">
        <v>377</v>
      </c>
      <c r="J43" s="34"/>
      <c r="K43" s="33"/>
    </row>
    <row r="44" spans="1:11" ht="12.6">
      <c r="A44" s="84">
        <v>1.1000000000000001</v>
      </c>
      <c r="B44" s="85" t="s">
        <v>497</v>
      </c>
      <c r="C44" s="84" t="s">
        <v>303</v>
      </c>
      <c r="D44" s="84" t="s">
        <v>237</v>
      </c>
      <c r="E44" s="34"/>
      <c r="F44" s="84" t="s">
        <v>304</v>
      </c>
      <c r="G44" s="85" t="s">
        <v>2093</v>
      </c>
      <c r="H44" s="85" t="s">
        <v>380</v>
      </c>
      <c r="I44" s="78" t="s">
        <v>307</v>
      </c>
      <c r="J44" s="34"/>
      <c r="K44" s="33"/>
    </row>
    <row r="45" spans="1:11" ht="12.6">
      <c r="A45" s="84">
        <v>1.2</v>
      </c>
      <c r="B45" s="85" t="s">
        <v>498</v>
      </c>
      <c r="C45" s="84" t="s">
        <v>303</v>
      </c>
      <c r="D45" s="84" t="s">
        <v>237</v>
      </c>
      <c r="E45" s="34"/>
      <c r="F45" s="84" t="s">
        <v>304</v>
      </c>
      <c r="G45" s="85" t="s">
        <v>2094</v>
      </c>
      <c r="H45" s="85" t="s">
        <v>383</v>
      </c>
      <c r="I45" s="78" t="s">
        <v>307</v>
      </c>
      <c r="J45" s="34"/>
      <c r="K45" s="33"/>
    </row>
    <row r="46" spans="1:11" ht="37.5">
      <c r="A46" s="84">
        <v>1.3</v>
      </c>
      <c r="B46" s="85" t="s">
        <v>499</v>
      </c>
      <c r="C46" s="84" t="s">
        <v>303</v>
      </c>
      <c r="D46" s="84" t="s">
        <v>237</v>
      </c>
      <c r="E46" s="34"/>
      <c r="F46" s="84" t="s">
        <v>304</v>
      </c>
      <c r="G46" s="85" t="s">
        <v>2095</v>
      </c>
      <c r="H46" s="85" t="s">
        <v>386</v>
      </c>
      <c r="I46" s="78" t="s">
        <v>307</v>
      </c>
      <c r="J46" s="34"/>
      <c r="K46" s="33"/>
    </row>
    <row r="47" spans="1:11" ht="75">
      <c r="A47" s="84">
        <v>1.4</v>
      </c>
      <c r="B47" s="85" t="s">
        <v>500</v>
      </c>
      <c r="C47" s="84" t="s">
        <v>375</v>
      </c>
      <c r="D47" s="84" t="s">
        <v>237</v>
      </c>
      <c r="E47" s="34"/>
      <c r="F47" s="84" t="s">
        <v>315</v>
      </c>
      <c r="G47" s="85" t="s">
        <v>2096</v>
      </c>
      <c r="H47" s="85" t="s">
        <v>501</v>
      </c>
      <c r="I47" s="78" t="s">
        <v>307</v>
      </c>
      <c r="J47" s="34"/>
      <c r="K47" s="33"/>
    </row>
    <row r="48" spans="1:11" ht="12.6">
      <c r="A48" s="221"/>
      <c r="B48" s="36"/>
      <c r="C48" s="221"/>
      <c r="D48" s="36"/>
      <c r="E48" s="36"/>
      <c r="F48" s="221"/>
      <c r="G48" s="121"/>
      <c r="H48" s="33"/>
      <c r="I48" s="370"/>
      <c r="J48" s="33"/>
    </row>
    <row r="49" spans="1:10" ht="12.6">
      <c r="A49" s="221"/>
      <c r="B49" s="36"/>
      <c r="C49" s="221"/>
      <c r="D49" s="36"/>
      <c r="E49" s="36"/>
      <c r="F49" s="221"/>
      <c r="G49" s="33"/>
      <c r="H49" s="33"/>
      <c r="I49" s="370"/>
      <c r="J49" s="33"/>
    </row>
    <row r="50" spans="1:10" ht="12.6">
      <c r="A50" s="221"/>
      <c r="B50" s="36"/>
      <c r="C50" s="221"/>
      <c r="D50" s="36"/>
      <c r="E50" s="36"/>
      <c r="F50" s="221"/>
      <c r="G50" s="33"/>
      <c r="H50" s="33"/>
      <c r="I50" s="370"/>
      <c r="J50" s="33"/>
    </row>
    <row r="51" spans="1:10" ht="12.6">
      <c r="A51" s="221"/>
      <c r="B51" s="36"/>
      <c r="C51" s="221"/>
      <c r="D51" s="36"/>
      <c r="E51" s="36"/>
      <c r="F51" s="221"/>
      <c r="G51" s="121"/>
      <c r="H51" s="33"/>
      <c r="I51" s="370"/>
      <c r="J51" s="33"/>
    </row>
  </sheetData>
  <mergeCells count="14">
    <mergeCell ref="A38:J38"/>
    <mergeCell ref="A42:G42"/>
    <mergeCell ref="B1:C1"/>
    <mergeCell ref="B2:C2"/>
    <mergeCell ref="B3:C3"/>
    <mergeCell ref="B4:C4"/>
    <mergeCell ref="B6:C6"/>
    <mergeCell ref="A7:J7"/>
    <mergeCell ref="A8:J8"/>
    <mergeCell ref="A10:J10"/>
    <mergeCell ref="A15:J15"/>
    <mergeCell ref="A17:J17"/>
    <mergeCell ref="A31:J31"/>
    <mergeCell ref="A33:J33"/>
  </mergeCells>
  <pageMargins left="0" right="0" top="0" bottom="0" header="0" footer="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outlinePr summaryBelow="0" summaryRight="0"/>
  </sheetPr>
  <dimension ref="A1:J56"/>
  <sheetViews>
    <sheetView workbookViewId="0"/>
  </sheetViews>
  <sheetFormatPr defaultColWidth="12.5703125" defaultRowHeight="15.75" customHeight="1"/>
  <cols>
    <col min="1" max="1" width="19.85546875" customWidth="1"/>
    <col min="2" max="2" width="53" customWidth="1"/>
    <col min="3" max="3" width="14" customWidth="1"/>
    <col min="7" max="7" width="43.85546875" customWidth="1"/>
    <col min="8" max="8" width="46.85546875" customWidth="1"/>
  </cols>
  <sheetData>
    <row r="1" spans="1:10" ht="14.45">
      <c r="A1" s="1021" t="s">
        <v>277</v>
      </c>
      <c r="B1" s="1022" t="s">
        <v>278</v>
      </c>
      <c r="C1" s="597"/>
      <c r="D1" s="597"/>
      <c r="E1" s="597"/>
      <c r="F1" s="597"/>
      <c r="G1" s="597"/>
      <c r="H1" s="597"/>
      <c r="I1" s="597"/>
      <c r="J1" s="597"/>
    </row>
    <row r="2" spans="1:10" ht="14.45">
      <c r="A2" s="1021" t="s">
        <v>279</v>
      </c>
      <c r="B2" s="1022" t="s">
        <v>280</v>
      </c>
      <c r="C2" s="597"/>
      <c r="D2" s="597"/>
      <c r="E2" s="597"/>
      <c r="F2" s="597"/>
      <c r="G2" s="597"/>
      <c r="H2" s="597"/>
      <c r="I2" s="597"/>
      <c r="J2" s="597"/>
    </row>
    <row r="3" spans="1:10" ht="14.45">
      <c r="A3" s="1021" t="s">
        <v>281</v>
      </c>
      <c r="B3" s="1022" t="s">
        <v>4603</v>
      </c>
      <c r="C3" s="597"/>
      <c r="D3" s="597"/>
      <c r="E3" s="597"/>
      <c r="F3" s="597"/>
      <c r="G3" s="597"/>
      <c r="H3" s="597"/>
      <c r="I3" s="597"/>
      <c r="J3" s="597"/>
    </row>
    <row r="4" spans="1:10" ht="14.45">
      <c r="A4" s="1021" t="s">
        <v>283</v>
      </c>
      <c r="B4" s="1022" t="s">
        <v>164</v>
      </c>
      <c r="C4" s="597"/>
      <c r="D4" s="597"/>
      <c r="E4" s="597"/>
      <c r="F4" s="597"/>
      <c r="G4" s="597"/>
      <c r="H4" s="597"/>
      <c r="I4" s="597"/>
      <c r="J4" s="597"/>
    </row>
    <row r="5" spans="1:10" ht="14.45">
      <c r="A5" s="122" t="s">
        <v>284</v>
      </c>
      <c r="B5" s="598" t="s">
        <v>285</v>
      </c>
      <c r="C5" s="597"/>
      <c r="D5" s="597"/>
      <c r="E5" s="597"/>
      <c r="F5" s="597"/>
      <c r="G5" s="597"/>
      <c r="H5" s="597"/>
      <c r="I5" s="597"/>
      <c r="J5" s="597"/>
    </row>
    <row r="6" spans="1:10" ht="14.45">
      <c r="A6" s="1021" t="s">
        <v>286</v>
      </c>
      <c r="B6" s="1023" t="s">
        <v>4604</v>
      </c>
      <c r="C6" s="1024"/>
      <c r="D6" s="1024"/>
      <c r="E6" s="1024"/>
      <c r="F6" s="1024"/>
      <c r="G6" s="1024"/>
      <c r="H6" s="1024"/>
      <c r="I6" s="1024"/>
      <c r="J6" s="1024"/>
    </row>
    <row r="7" spans="1:10" ht="15.75" customHeight="1">
      <c r="A7" s="2696" t="s">
        <v>4605</v>
      </c>
      <c r="B7" s="2818"/>
      <c r="C7" s="2818"/>
      <c r="D7" s="2818"/>
      <c r="E7" s="2818"/>
      <c r="F7" s="2818"/>
      <c r="G7" s="2818"/>
      <c r="H7" s="2818"/>
      <c r="I7" s="2818"/>
      <c r="J7" s="2807"/>
    </row>
    <row r="8" spans="1:10" ht="15.75" customHeight="1">
      <c r="A8" s="2690" t="s">
        <v>2992</v>
      </c>
      <c r="B8" s="2818"/>
      <c r="C8" s="2818"/>
      <c r="D8" s="2818"/>
      <c r="E8" s="2818"/>
      <c r="F8" s="2818"/>
      <c r="G8" s="2818"/>
      <c r="H8" s="2818"/>
      <c r="I8" s="2818"/>
      <c r="J8" s="2860"/>
    </row>
    <row r="9" spans="1:10" ht="15.75" customHeight="1">
      <c r="A9" s="1025" t="s">
        <v>290</v>
      </c>
      <c r="B9" s="1025" t="s">
        <v>291</v>
      </c>
      <c r="C9" s="1025" t="s">
        <v>292</v>
      </c>
      <c r="D9" s="1025" t="s">
        <v>293</v>
      </c>
      <c r="E9" s="1025" t="s">
        <v>294</v>
      </c>
      <c r="F9" s="1025" t="s">
        <v>295</v>
      </c>
      <c r="G9" s="1025" t="s">
        <v>296</v>
      </c>
      <c r="H9" s="599" t="s">
        <v>297</v>
      </c>
      <c r="I9" s="599" t="s">
        <v>298</v>
      </c>
      <c r="J9" s="600" t="s">
        <v>299</v>
      </c>
    </row>
    <row r="10" spans="1:10" ht="15.75" customHeight="1">
      <c r="A10" s="2690" t="s">
        <v>301</v>
      </c>
      <c r="B10" s="2818"/>
      <c r="C10" s="2818"/>
      <c r="D10" s="2818"/>
      <c r="E10" s="2818"/>
      <c r="F10" s="2818"/>
      <c r="G10" s="2818"/>
      <c r="H10" s="2818"/>
      <c r="I10" s="2818"/>
      <c r="J10" s="2860"/>
    </row>
    <row r="11" spans="1:10" ht="15.75" customHeight="1">
      <c r="A11" s="601">
        <v>1</v>
      </c>
      <c r="B11" s="1026" t="s">
        <v>302</v>
      </c>
      <c r="C11" s="1027" t="s">
        <v>303</v>
      </c>
      <c r="D11" s="1027">
        <v>50</v>
      </c>
      <c r="E11" s="1028"/>
      <c r="F11" s="1027" t="s">
        <v>304</v>
      </c>
      <c r="G11" s="1028"/>
      <c r="H11" s="1026" t="s">
        <v>306</v>
      </c>
      <c r="I11" s="1029" t="s">
        <v>307</v>
      </c>
      <c r="J11" s="1028"/>
    </row>
    <row r="12" spans="1:10" ht="15.75" customHeight="1">
      <c r="A12" s="1027">
        <v>2</v>
      </c>
      <c r="B12" s="1030" t="s">
        <v>308</v>
      </c>
      <c r="C12" s="1027" t="s">
        <v>303</v>
      </c>
      <c r="D12" s="1027">
        <v>50</v>
      </c>
      <c r="E12" s="1031"/>
      <c r="F12" s="1027" t="s">
        <v>304</v>
      </c>
      <c r="G12" s="1030" t="s">
        <v>310</v>
      </c>
      <c r="H12" s="1032"/>
      <c r="I12" s="1029" t="s">
        <v>307</v>
      </c>
      <c r="J12" s="1031"/>
    </row>
    <row r="13" spans="1:10" ht="15.75" customHeight="1">
      <c r="A13" s="1027">
        <v>3</v>
      </c>
      <c r="B13" s="1030" t="s">
        <v>312</v>
      </c>
      <c r="C13" s="1027" t="s">
        <v>303</v>
      </c>
      <c r="D13" s="1027">
        <v>50</v>
      </c>
      <c r="E13" s="1031"/>
      <c r="F13" s="1027" t="s">
        <v>304</v>
      </c>
      <c r="G13" s="1033" t="s">
        <v>402</v>
      </c>
      <c r="H13" s="1031"/>
      <c r="I13" s="602" t="s">
        <v>307</v>
      </c>
      <c r="J13" s="1031"/>
    </row>
    <row r="14" spans="1:10" ht="15.75" customHeight="1">
      <c r="A14" s="1027">
        <v>4</v>
      </c>
      <c r="B14" s="1034" t="s">
        <v>4606</v>
      </c>
      <c r="C14" s="1027" t="s">
        <v>303</v>
      </c>
      <c r="D14" s="1027">
        <v>50</v>
      </c>
      <c r="E14" s="1031"/>
      <c r="F14" s="1027" t="s">
        <v>315</v>
      </c>
      <c r="G14" s="1035" t="s">
        <v>4607</v>
      </c>
      <c r="H14" s="1036"/>
      <c r="I14" s="1037" t="s">
        <v>4608</v>
      </c>
      <c r="J14" s="1038" t="s">
        <v>2350</v>
      </c>
    </row>
    <row r="15" spans="1:10" ht="15.75" customHeight="1">
      <c r="A15" s="2695" t="s">
        <v>2432</v>
      </c>
      <c r="B15" s="2827"/>
      <c r="C15" s="2827"/>
      <c r="D15" s="2827"/>
      <c r="E15" s="2827"/>
      <c r="F15" s="2827"/>
      <c r="G15" s="2827"/>
      <c r="H15" s="2827"/>
      <c r="I15" s="2827"/>
      <c r="J15" s="2828"/>
    </row>
    <row r="16" spans="1:10" ht="15.75" customHeight="1">
      <c r="A16" s="1031"/>
      <c r="B16" s="1031"/>
      <c r="C16" s="1031"/>
      <c r="D16" s="1031"/>
      <c r="E16" s="1031"/>
      <c r="F16" s="1031"/>
      <c r="G16" s="1031"/>
      <c r="H16" s="1032"/>
      <c r="I16" s="1028"/>
      <c r="J16" s="1028"/>
    </row>
    <row r="17" spans="1:10" ht="15.75" customHeight="1">
      <c r="A17" s="1027">
        <v>1</v>
      </c>
      <c r="B17" s="1030" t="s">
        <v>673</v>
      </c>
      <c r="C17" s="1027" t="s">
        <v>303</v>
      </c>
      <c r="D17" s="1027">
        <v>50</v>
      </c>
      <c r="E17" s="1031"/>
      <c r="F17" s="1027" t="s">
        <v>304</v>
      </c>
      <c r="G17" s="1035" t="s">
        <v>4609</v>
      </c>
      <c r="H17" s="1039" t="s">
        <v>3729</v>
      </c>
      <c r="I17" s="1029" t="s">
        <v>307</v>
      </c>
      <c r="J17" s="1028"/>
    </row>
    <row r="18" spans="1:10" ht="15.75" customHeight="1">
      <c r="A18" s="1027">
        <v>2</v>
      </c>
      <c r="B18" s="1030" t="s">
        <v>4610</v>
      </c>
      <c r="C18" s="1027" t="s">
        <v>303</v>
      </c>
      <c r="D18" s="1027">
        <v>20</v>
      </c>
      <c r="E18" s="1031"/>
      <c r="F18" s="1027" t="s">
        <v>315</v>
      </c>
      <c r="G18" s="1035" t="s">
        <v>4611</v>
      </c>
      <c r="H18" s="1040" t="s">
        <v>4612</v>
      </c>
      <c r="I18" s="1029" t="s">
        <v>307</v>
      </c>
      <c r="J18" s="1028"/>
    </row>
    <row r="19" spans="1:10" ht="15.75" customHeight="1">
      <c r="A19" s="1027">
        <v>3</v>
      </c>
      <c r="B19" s="1030" t="s">
        <v>4613</v>
      </c>
      <c r="C19" s="1027" t="s">
        <v>303</v>
      </c>
      <c r="D19" s="1027">
        <v>30</v>
      </c>
      <c r="E19" s="1031"/>
      <c r="F19" s="1027" t="s">
        <v>304</v>
      </c>
      <c r="G19" s="1035" t="s">
        <v>4614</v>
      </c>
      <c r="H19" s="1041" t="s">
        <v>4615</v>
      </c>
      <c r="I19" s="1029" t="s">
        <v>307</v>
      </c>
      <c r="J19" s="1028"/>
    </row>
    <row r="20" spans="1:10" ht="15.75" customHeight="1">
      <c r="A20" s="1027">
        <v>4</v>
      </c>
      <c r="B20" s="1030" t="s">
        <v>2955</v>
      </c>
      <c r="C20" s="1027" t="s">
        <v>303</v>
      </c>
      <c r="D20" s="1027">
        <v>12</v>
      </c>
      <c r="E20" s="1031"/>
      <c r="F20" s="1027" t="s">
        <v>304</v>
      </c>
      <c r="G20" s="1035" t="s">
        <v>4616</v>
      </c>
      <c r="H20" s="1040" t="s">
        <v>4617</v>
      </c>
      <c r="I20" s="1029" t="s">
        <v>307</v>
      </c>
      <c r="J20" s="1028"/>
    </row>
    <row r="21" spans="1:10" ht="15.75" customHeight="1">
      <c r="A21" s="1027">
        <v>5</v>
      </c>
      <c r="B21" s="1030" t="s">
        <v>4618</v>
      </c>
      <c r="C21" s="1027" t="s">
        <v>303</v>
      </c>
      <c r="D21" s="1027">
        <v>500</v>
      </c>
      <c r="E21" s="1031"/>
      <c r="F21" s="1027" t="s">
        <v>304</v>
      </c>
      <c r="G21" s="1035" t="s">
        <v>4619</v>
      </c>
      <c r="H21" s="1041" t="s">
        <v>4620</v>
      </c>
      <c r="I21" s="602" t="s">
        <v>307</v>
      </c>
      <c r="J21" s="603"/>
    </row>
    <row r="22" spans="1:10" ht="15.75" customHeight="1">
      <c r="A22" s="2690" t="s">
        <v>323</v>
      </c>
      <c r="B22" s="2818"/>
      <c r="C22" s="2818"/>
      <c r="D22" s="2818"/>
      <c r="E22" s="2818"/>
      <c r="F22" s="2818"/>
      <c r="G22" s="2818"/>
      <c r="H22" s="2818"/>
      <c r="I22" s="2818"/>
      <c r="J22" s="2807"/>
    </row>
    <row r="23" spans="1:10" ht="15.75" customHeight="1">
      <c r="A23" s="1025" t="s">
        <v>290</v>
      </c>
      <c r="B23" s="1025" t="s">
        <v>291</v>
      </c>
      <c r="C23" s="1025" t="s">
        <v>292</v>
      </c>
      <c r="D23" s="1025" t="s">
        <v>293</v>
      </c>
      <c r="E23" s="1025" t="s">
        <v>294</v>
      </c>
      <c r="F23" s="1042" t="s">
        <v>295</v>
      </c>
      <c r="G23" s="1025" t="s">
        <v>296</v>
      </c>
      <c r="H23" s="1025" t="s">
        <v>297</v>
      </c>
      <c r="I23" s="1025" t="s">
        <v>298</v>
      </c>
      <c r="J23" s="1042" t="s">
        <v>299</v>
      </c>
    </row>
    <row r="24" spans="1:10" ht="15.75" customHeight="1">
      <c r="A24" s="2695" t="s">
        <v>324</v>
      </c>
      <c r="B24" s="2827"/>
      <c r="C24" s="2827"/>
      <c r="D24" s="2827"/>
      <c r="E24" s="2827"/>
      <c r="F24" s="2827"/>
      <c r="G24" s="2827"/>
      <c r="H24" s="2827"/>
      <c r="I24" s="2827"/>
      <c r="J24" s="2828"/>
    </row>
    <row r="25" spans="1:10" ht="15.75" customHeight="1">
      <c r="A25" s="1027">
        <v>1</v>
      </c>
      <c r="B25" s="1034" t="s">
        <v>325</v>
      </c>
      <c r="C25" s="726" t="s">
        <v>2442</v>
      </c>
      <c r="D25" s="1043"/>
      <c r="E25" s="1034" t="s">
        <v>2442</v>
      </c>
      <c r="F25" s="1027" t="s">
        <v>304</v>
      </c>
      <c r="G25" s="828" t="s">
        <v>327</v>
      </c>
      <c r="H25" s="1034" t="s">
        <v>4621</v>
      </c>
      <c r="I25" s="726" t="s">
        <v>307</v>
      </c>
      <c r="J25" s="1043"/>
    </row>
    <row r="26" spans="1:10" ht="14.45">
      <c r="A26" s="1031"/>
      <c r="B26" s="1043"/>
      <c r="C26" s="1043"/>
      <c r="D26" s="1043"/>
      <c r="E26" s="1043"/>
      <c r="F26" s="1031"/>
      <c r="G26" s="1043"/>
      <c r="H26" s="1043"/>
      <c r="I26" s="1043"/>
      <c r="J26" s="1043"/>
    </row>
    <row r="27" spans="1:10" ht="14.45">
      <c r="A27" s="1031"/>
      <c r="B27" s="1043"/>
      <c r="C27" s="1043"/>
      <c r="D27" s="1043"/>
      <c r="E27" s="1043"/>
      <c r="F27" s="1031"/>
      <c r="G27" s="1043"/>
      <c r="H27" s="1043"/>
      <c r="I27" s="1043"/>
      <c r="J27" s="1043"/>
    </row>
    <row r="28" spans="1:10" ht="56.1">
      <c r="A28" s="1027">
        <v>2</v>
      </c>
      <c r="B28" s="1040" t="s">
        <v>4606</v>
      </c>
      <c r="C28" s="726" t="s">
        <v>303</v>
      </c>
      <c r="D28" s="726">
        <v>50</v>
      </c>
      <c r="E28" s="1043"/>
      <c r="F28" s="1027" t="s">
        <v>315</v>
      </c>
      <c r="G28" s="828" t="s">
        <v>4607</v>
      </c>
      <c r="H28" s="1044" t="s">
        <v>4622</v>
      </c>
      <c r="I28" s="827" t="s">
        <v>4623</v>
      </c>
      <c r="J28" s="828" t="s">
        <v>2350</v>
      </c>
    </row>
    <row r="29" spans="1:10" ht="56.1">
      <c r="A29" s="1027">
        <v>3</v>
      </c>
      <c r="B29" s="1040" t="s">
        <v>329</v>
      </c>
      <c r="C29" s="726" t="s">
        <v>303</v>
      </c>
      <c r="D29" s="726" t="s">
        <v>237</v>
      </c>
      <c r="E29" s="1043"/>
      <c r="F29" s="1027" t="s">
        <v>315</v>
      </c>
      <c r="G29" s="828" t="s">
        <v>2352</v>
      </c>
      <c r="H29" s="1044" t="s">
        <v>4624</v>
      </c>
      <c r="I29" s="827" t="s">
        <v>333</v>
      </c>
      <c r="J29" s="828" t="s">
        <v>2356</v>
      </c>
    </row>
    <row r="30" spans="1:10" ht="42">
      <c r="A30" s="1027">
        <v>4</v>
      </c>
      <c r="B30" s="1040" t="s">
        <v>334</v>
      </c>
      <c r="C30" s="726" t="s">
        <v>303</v>
      </c>
      <c r="D30" s="726" t="s">
        <v>237</v>
      </c>
      <c r="E30" s="1043"/>
      <c r="F30" s="1027" t="s">
        <v>315</v>
      </c>
      <c r="G30" s="828" t="s">
        <v>2358</v>
      </c>
      <c r="H30" s="1044" t="s">
        <v>4624</v>
      </c>
      <c r="I30" s="726" t="s">
        <v>336</v>
      </c>
      <c r="J30" s="828" t="s">
        <v>2356</v>
      </c>
    </row>
    <row r="31" spans="1:10" ht="14.45">
      <c r="A31" s="1027">
        <v>5</v>
      </c>
      <c r="B31" s="1034" t="s">
        <v>4625</v>
      </c>
      <c r="C31" s="726" t="s">
        <v>303</v>
      </c>
      <c r="D31" s="726" t="s">
        <v>237</v>
      </c>
      <c r="E31" s="1043"/>
      <c r="F31" s="1027" t="s">
        <v>304</v>
      </c>
      <c r="G31" s="828" t="s">
        <v>4626</v>
      </c>
      <c r="H31" s="1044" t="s">
        <v>4627</v>
      </c>
      <c r="I31" s="726" t="s">
        <v>307</v>
      </c>
      <c r="J31" s="828" t="s">
        <v>4627</v>
      </c>
    </row>
    <row r="32" spans="1:10" ht="14.1">
      <c r="A32" s="2695" t="s">
        <v>2886</v>
      </c>
      <c r="B32" s="2827"/>
      <c r="C32" s="2827"/>
      <c r="D32" s="2827"/>
      <c r="E32" s="2827"/>
      <c r="F32" s="2827"/>
      <c r="G32" s="2827"/>
      <c r="H32" s="2827"/>
      <c r="I32" s="2827"/>
      <c r="J32" s="2828"/>
    </row>
    <row r="33" spans="1:10" ht="14.45">
      <c r="A33" s="1037">
        <v>1</v>
      </c>
      <c r="B33" s="1026" t="s">
        <v>4628</v>
      </c>
      <c r="C33" s="1037" t="s">
        <v>326</v>
      </c>
      <c r="D33" s="1037" t="s">
        <v>237</v>
      </c>
      <c r="E33" s="1028"/>
      <c r="F33" s="1037" t="s">
        <v>304</v>
      </c>
      <c r="G33" s="1038" t="s">
        <v>4629</v>
      </c>
      <c r="H33" s="604"/>
      <c r="I33" s="726" t="s">
        <v>307</v>
      </c>
      <c r="J33" s="1028"/>
    </row>
    <row r="34" spans="1:10" ht="14.45">
      <c r="A34" s="1037">
        <v>2</v>
      </c>
      <c r="B34" s="1026" t="s">
        <v>2407</v>
      </c>
      <c r="C34" s="1037" t="s">
        <v>303</v>
      </c>
      <c r="D34" s="1037" t="s">
        <v>237</v>
      </c>
      <c r="E34" s="1028"/>
      <c r="F34" s="1037" t="s">
        <v>304</v>
      </c>
      <c r="G34" s="1038" t="s">
        <v>4630</v>
      </c>
      <c r="H34" s="605" t="s">
        <v>4631</v>
      </c>
      <c r="I34" s="726" t="s">
        <v>307</v>
      </c>
      <c r="J34" s="1026" t="s">
        <v>4632</v>
      </c>
    </row>
    <row r="35" spans="1:10" ht="14.45">
      <c r="A35" s="1037">
        <v>3</v>
      </c>
      <c r="B35" s="1026" t="s">
        <v>4633</v>
      </c>
      <c r="C35" s="1037" t="s">
        <v>303</v>
      </c>
      <c r="D35" s="1037" t="s">
        <v>237</v>
      </c>
      <c r="E35" s="1028"/>
      <c r="F35" s="1037" t="s">
        <v>304</v>
      </c>
      <c r="G35" s="1038" t="s">
        <v>4634</v>
      </c>
      <c r="H35" s="604"/>
      <c r="I35" s="726" t="s">
        <v>307</v>
      </c>
      <c r="J35" s="1028"/>
    </row>
    <row r="36" spans="1:10" ht="42">
      <c r="A36" s="1037">
        <v>4</v>
      </c>
      <c r="B36" s="606" t="s">
        <v>4635</v>
      </c>
      <c r="C36" s="601" t="s">
        <v>303</v>
      </c>
      <c r="D36" s="1037" t="s">
        <v>237</v>
      </c>
      <c r="E36" s="607" t="s">
        <v>4636</v>
      </c>
      <c r="F36" s="1037" t="s">
        <v>304</v>
      </c>
      <c r="G36" s="1038" t="s">
        <v>4637</v>
      </c>
      <c r="H36" s="604"/>
      <c r="I36" s="726" t="s">
        <v>307</v>
      </c>
      <c r="J36" s="1028"/>
    </row>
    <row r="37" spans="1:10" ht="14.45">
      <c r="A37" s="608">
        <v>5</v>
      </c>
      <c r="B37" s="1045" t="s">
        <v>490</v>
      </c>
      <c r="C37" s="1046" t="s">
        <v>326</v>
      </c>
      <c r="D37" s="608" t="s">
        <v>237</v>
      </c>
      <c r="E37" s="1031"/>
      <c r="F37" s="1037" t="s">
        <v>304</v>
      </c>
      <c r="G37" s="1038" t="s">
        <v>491</v>
      </c>
      <c r="H37" s="604"/>
      <c r="I37" s="726" t="s">
        <v>307</v>
      </c>
      <c r="J37" s="1028"/>
    </row>
    <row r="38" spans="1:10" ht="14.45">
      <c r="A38" s="609"/>
      <c r="B38" s="1031"/>
      <c r="C38" s="1031"/>
      <c r="D38" s="609"/>
      <c r="E38" s="1031"/>
      <c r="F38" s="1028"/>
      <c r="G38" s="1028"/>
      <c r="H38" s="604"/>
      <c r="I38" s="1043"/>
      <c r="J38" s="1028"/>
    </row>
    <row r="39" spans="1:10" ht="14.45">
      <c r="A39" s="1037">
        <v>6</v>
      </c>
      <c r="B39" s="606" t="s">
        <v>494</v>
      </c>
      <c r="C39" s="601" t="s">
        <v>470</v>
      </c>
      <c r="D39" s="1037" t="s">
        <v>237</v>
      </c>
      <c r="E39" s="603"/>
      <c r="F39" s="1037" t="s">
        <v>304</v>
      </c>
      <c r="G39" s="610" t="s">
        <v>493</v>
      </c>
      <c r="H39" s="1032"/>
      <c r="I39" s="726" t="s">
        <v>307</v>
      </c>
      <c r="J39" s="1028"/>
    </row>
    <row r="40" spans="1:10" ht="84">
      <c r="A40" s="608">
        <v>6.1</v>
      </c>
      <c r="B40" s="1030" t="s">
        <v>3727</v>
      </c>
      <c r="C40" s="1027" t="s">
        <v>303</v>
      </c>
      <c r="D40" s="1027" t="s">
        <v>237</v>
      </c>
      <c r="E40" s="1031"/>
      <c r="F40" s="1027" t="s">
        <v>304</v>
      </c>
      <c r="G40" s="1035" t="s">
        <v>4638</v>
      </c>
      <c r="H40" s="1039" t="s">
        <v>3729</v>
      </c>
      <c r="I40" s="726" t="s">
        <v>307</v>
      </c>
      <c r="J40" s="1038" t="s">
        <v>3730</v>
      </c>
    </row>
    <row r="41" spans="1:10" ht="14.45">
      <c r="A41" s="1027">
        <v>6.2</v>
      </c>
      <c r="B41" s="1034" t="s">
        <v>3731</v>
      </c>
      <c r="C41" s="1027" t="s">
        <v>303</v>
      </c>
      <c r="D41" s="1027">
        <v>20</v>
      </c>
      <c r="E41" s="1031"/>
      <c r="F41" s="1027" t="s">
        <v>304</v>
      </c>
      <c r="G41" s="1035" t="s">
        <v>3732</v>
      </c>
      <c r="H41" s="1040" t="s">
        <v>4612</v>
      </c>
      <c r="I41" s="726" t="s">
        <v>307</v>
      </c>
      <c r="J41" s="603"/>
    </row>
    <row r="42" spans="1:10" ht="14.1">
      <c r="A42" s="2690" t="s">
        <v>373</v>
      </c>
      <c r="B42" s="2818"/>
      <c r="C42" s="2818"/>
      <c r="D42" s="2818"/>
      <c r="E42" s="2818"/>
      <c r="F42" s="2818"/>
      <c r="G42" s="2818"/>
      <c r="H42" s="2818"/>
      <c r="I42" s="2818"/>
      <c r="J42" s="2807"/>
    </row>
    <row r="43" spans="1:10" ht="14.45">
      <c r="A43" s="609"/>
      <c r="B43" s="1031"/>
      <c r="C43" s="1031"/>
      <c r="D43" s="609"/>
      <c r="E43" s="1031"/>
      <c r="F43" s="1031"/>
      <c r="G43" s="1031"/>
      <c r="H43" s="1032"/>
      <c r="I43" s="1043"/>
      <c r="J43" s="603"/>
    </row>
    <row r="44" spans="1:10" ht="14.45">
      <c r="A44" s="608">
        <v>1</v>
      </c>
      <c r="B44" s="1030" t="s">
        <v>4628</v>
      </c>
      <c r="C44" s="1027" t="s">
        <v>326</v>
      </c>
      <c r="D44" s="608" t="s">
        <v>237</v>
      </c>
      <c r="E44" s="1031"/>
      <c r="F44" s="608" t="s">
        <v>304</v>
      </c>
      <c r="G44" s="1035" t="s">
        <v>4629</v>
      </c>
      <c r="H44" s="1031"/>
      <c r="I44" s="726" t="s">
        <v>307</v>
      </c>
      <c r="J44" s="1031"/>
    </row>
    <row r="45" spans="1:10" ht="14.45">
      <c r="A45" s="608">
        <v>2</v>
      </c>
      <c r="B45" s="1030" t="s">
        <v>2407</v>
      </c>
      <c r="C45" s="1027" t="s">
        <v>303</v>
      </c>
      <c r="D45" s="608" t="s">
        <v>237</v>
      </c>
      <c r="E45" s="1031"/>
      <c r="F45" s="608" t="s">
        <v>304</v>
      </c>
      <c r="G45" s="1035" t="s">
        <v>4630</v>
      </c>
      <c r="H45" s="1035" t="s">
        <v>3015</v>
      </c>
      <c r="I45" s="726" t="s">
        <v>307</v>
      </c>
      <c r="J45" s="1030" t="s">
        <v>4632</v>
      </c>
    </row>
    <row r="46" spans="1:10" ht="14.45">
      <c r="A46" s="608">
        <v>3</v>
      </c>
      <c r="B46" s="1030" t="s">
        <v>4633</v>
      </c>
      <c r="C46" s="1027" t="s">
        <v>303</v>
      </c>
      <c r="D46" s="608" t="s">
        <v>237</v>
      </c>
      <c r="E46" s="1031"/>
      <c r="F46" s="608" t="s">
        <v>304</v>
      </c>
      <c r="G46" s="1035" t="s">
        <v>4634</v>
      </c>
      <c r="H46" s="1031"/>
      <c r="I46" s="726" t="s">
        <v>307</v>
      </c>
      <c r="J46" s="1031"/>
    </row>
    <row r="47" spans="1:10" ht="42">
      <c r="A47" s="608">
        <v>4</v>
      </c>
      <c r="B47" s="1030" t="s">
        <v>4635</v>
      </c>
      <c r="C47" s="1027" t="s">
        <v>303</v>
      </c>
      <c r="D47" s="1037" t="s">
        <v>237</v>
      </c>
      <c r="E47" s="607" t="s">
        <v>4636</v>
      </c>
      <c r="F47" s="608" t="s">
        <v>304</v>
      </c>
      <c r="G47" s="1035" t="s">
        <v>4637</v>
      </c>
      <c r="H47" s="1031"/>
      <c r="I47" s="726" t="s">
        <v>307</v>
      </c>
      <c r="J47" s="1031"/>
    </row>
    <row r="48" spans="1:10" ht="14.45">
      <c r="A48" s="608">
        <v>5</v>
      </c>
      <c r="B48" s="1030" t="s">
        <v>374</v>
      </c>
      <c r="C48" s="1027" t="s">
        <v>375</v>
      </c>
      <c r="D48" s="608" t="s">
        <v>237</v>
      </c>
      <c r="E48" s="1031"/>
      <c r="F48" s="601" t="s">
        <v>304</v>
      </c>
      <c r="G48" s="1035" t="s">
        <v>377</v>
      </c>
      <c r="H48" s="1031"/>
      <c r="I48" s="726" t="s">
        <v>307</v>
      </c>
      <c r="J48" s="1031"/>
    </row>
    <row r="49" spans="1:10" ht="14.45">
      <c r="A49" s="608">
        <v>5.0999999999999996</v>
      </c>
      <c r="B49" s="1030" t="s">
        <v>497</v>
      </c>
      <c r="C49" s="1027" t="s">
        <v>303</v>
      </c>
      <c r="D49" s="608" t="s">
        <v>237</v>
      </c>
      <c r="E49" s="1031"/>
      <c r="F49" s="1027" t="s">
        <v>304</v>
      </c>
      <c r="G49" s="1035" t="s">
        <v>2093</v>
      </c>
      <c r="H49" s="1031"/>
      <c r="I49" s="726" t="s">
        <v>307</v>
      </c>
      <c r="J49" s="1031"/>
    </row>
    <row r="50" spans="1:10" ht="14.45">
      <c r="A50" s="1037">
        <v>5.2</v>
      </c>
      <c r="B50" s="1026" t="s">
        <v>498</v>
      </c>
      <c r="C50" s="1037" t="s">
        <v>303</v>
      </c>
      <c r="D50" s="1037" t="s">
        <v>237</v>
      </c>
      <c r="E50" s="1028"/>
      <c r="F50" s="1037" t="s">
        <v>304</v>
      </c>
      <c r="G50" s="1026" t="s">
        <v>2094</v>
      </c>
      <c r="H50" s="609"/>
      <c r="I50" s="726" t="s">
        <v>307</v>
      </c>
      <c r="J50" s="1031"/>
    </row>
    <row r="51" spans="1:10" ht="14.45">
      <c r="A51" s="601">
        <v>5.3</v>
      </c>
      <c r="B51" s="606" t="s">
        <v>499</v>
      </c>
      <c r="C51" s="601" t="s">
        <v>303</v>
      </c>
      <c r="D51" s="601" t="s">
        <v>237</v>
      </c>
      <c r="E51" s="603"/>
      <c r="F51" s="601" t="s">
        <v>304</v>
      </c>
      <c r="G51" s="606" t="s">
        <v>2095</v>
      </c>
      <c r="H51" s="1031"/>
      <c r="I51" s="726" t="s">
        <v>307</v>
      </c>
      <c r="J51" s="1031"/>
    </row>
    <row r="52" spans="1:10" ht="14.45">
      <c r="A52" s="1031"/>
      <c r="B52" s="1031"/>
      <c r="C52" s="1031"/>
      <c r="D52" s="1031"/>
      <c r="E52" s="1031"/>
      <c r="F52" s="1031"/>
      <c r="G52" s="1031"/>
      <c r="H52" s="1031"/>
      <c r="I52" s="1043"/>
      <c r="J52" s="1031"/>
    </row>
    <row r="53" spans="1:10" ht="14.45">
      <c r="A53" s="1027">
        <v>5.4</v>
      </c>
      <c r="B53" s="1030" t="s">
        <v>500</v>
      </c>
      <c r="C53" s="1027" t="s">
        <v>375</v>
      </c>
      <c r="D53" s="1027" t="s">
        <v>237</v>
      </c>
      <c r="E53" s="1031"/>
      <c r="F53" s="1027" t="s">
        <v>315</v>
      </c>
      <c r="G53" s="1033" t="s">
        <v>2096</v>
      </c>
      <c r="H53" s="1031"/>
      <c r="I53" s="726" t="s">
        <v>307</v>
      </c>
      <c r="J53" s="1031"/>
    </row>
    <row r="54" spans="1:10" ht="12.6">
      <c r="A54" s="2691" t="s">
        <v>4031</v>
      </c>
      <c r="B54" s="2692" t="s">
        <v>4639</v>
      </c>
      <c r="C54" s="2811"/>
      <c r="D54" s="2811"/>
      <c r="E54" s="2811"/>
      <c r="F54" s="2811"/>
      <c r="G54" s="2811"/>
      <c r="H54" s="2815"/>
      <c r="I54" s="2693" t="s">
        <v>307</v>
      </c>
      <c r="J54" s="2694"/>
    </row>
    <row r="55" spans="1:10" ht="12.6">
      <c r="A55" s="2815"/>
      <c r="B55" s="2811"/>
      <c r="C55" s="2811"/>
      <c r="D55" s="2811"/>
      <c r="E55" s="2811"/>
      <c r="F55" s="2811"/>
      <c r="G55" s="2811"/>
      <c r="H55" s="2815"/>
      <c r="I55" s="2815"/>
      <c r="J55" s="2815"/>
    </row>
    <row r="56" spans="1:10" ht="12.6">
      <c r="A56" s="2807"/>
      <c r="B56" s="2818"/>
      <c r="C56" s="2818"/>
      <c r="D56" s="2818"/>
      <c r="E56" s="2818"/>
      <c r="F56" s="2818"/>
      <c r="G56" s="2818"/>
      <c r="H56" s="2807"/>
      <c r="I56" s="2807"/>
      <c r="J56" s="2807"/>
    </row>
  </sheetData>
  <mergeCells count="12">
    <mergeCell ref="A24:J24"/>
    <mergeCell ref="A32:J32"/>
    <mergeCell ref="A7:J7"/>
    <mergeCell ref="A8:J8"/>
    <mergeCell ref="A10:J10"/>
    <mergeCell ref="A15:J15"/>
    <mergeCell ref="A22:J22"/>
    <mergeCell ref="A42:J42"/>
    <mergeCell ref="A54:A56"/>
    <mergeCell ref="B54:H56"/>
    <mergeCell ref="I54:I56"/>
    <mergeCell ref="J54:J56"/>
  </mergeCells>
  <pageMargins left="0" right="0" top="0" bottom="0" header="0" footer="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outlinePr summaryBelow="0" summaryRight="0"/>
  </sheetPr>
  <dimension ref="A1:J59"/>
  <sheetViews>
    <sheetView workbookViewId="0"/>
  </sheetViews>
  <sheetFormatPr defaultColWidth="12.5703125" defaultRowHeight="15.75" customHeight="1"/>
  <cols>
    <col min="1" max="1" width="21.28515625" customWidth="1"/>
    <col min="2" max="2" width="38.42578125" customWidth="1"/>
    <col min="7" max="7" width="36.42578125" customWidth="1"/>
    <col min="8" max="8" width="37.42578125" customWidth="1"/>
    <col min="10" max="10" width="39.85546875" customWidth="1"/>
  </cols>
  <sheetData>
    <row r="1" spans="1:10" ht="14.45">
      <c r="A1" s="1021" t="s">
        <v>277</v>
      </c>
      <c r="B1" s="1022" t="s">
        <v>278</v>
      </c>
      <c r="C1" s="597"/>
      <c r="D1" s="597"/>
      <c r="E1" s="597"/>
      <c r="F1" s="597"/>
      <c r="G1" s="597"/>
      <c r="H1" s="597"/>
      <c r="I1" s="597"/>
      <c r="J1" s="597"/>
    </row>
    <row r="2" spans="1:10" ht="14.45">
      <c r="A2" s="1021" t="s">
        <v>279</v>
      </c>
      <c r="B2" s="1022" t="s">
        <v>280</v>
      </c>
      <c r="C2" s="597"/>
      <c r="D2" s="597"/>
      <c r="E2" s="597"/>
      <c r="F2" s="597"/>
      <c r="G2" s="597"/>
      <c r="H2" s="597"/>
      <c r="I2" s="597"/>
      <c r="J2" s="597"/>
    </row>
    <row r="3" spans="1:10" ht="14.45">
      <c r="A3" s="1021" t="s">
        <v>281</v>
      </c>
      <c r="B3" s="1022" t="s">
        <v>4603</v>
      </c>
      <c r="C3" s="597"/>
      <c r="D3" s="597"/>
      <c r="E3" s="597"/>
      <c r="F3" s="597"/>
      <c r="G3" s="597"/>
      <c r="H3" s="597"/>
      <c r="I3" s="597"/>
      <c r="J3" s="597"/>
    </row>
    <row r="4" spans="1:10" ht="14.45">
      <c r="A4" s="1021" t="s">
        <v>283</v>
      </c>
      <c r="B4" s="1022" t="s">
        <v>164</v>
      </c>
      <c r="C4" s="597"/>
      <c r="D4" s="597"/>
      <c r="E4" s="597"/>
      <c r="F4" s="597"/>
      <c r="G4" s="597"/>
      <c r="H4" s="597"/>
      <c r="I4" s="597"/>
      <c r="J4" s="597"/>
    </row>
    <row r="5" spans="1:10" ht="14.45">
      <c r="A5" s="122" t="s">
        <v>284</v>
      </c>
      <c r="B5" s="598" t="s">
        <v>285</v>
      </c>
      <c r="C5" s="597"/>
      <c r="D5" s="597"/>
      <c r="E5" s="597"/>
      <c r="F5" s="597"/>
      <c r="G5" s="597"/>
      <c r="H5" s="597"/>
      <c r="I5" s="597"/>
      <c r="J5" s="597"/>
    </row>
    <row r="6" spans="1:10" ht="14.45">
      <c r="A6" s="1021" t="s">
        <v>286</v>
      </c>
      <c r="B6" s="1023" t="s">
        <v>4640</v>
      </c>
      <c r="C6" s="1024"/>
      <c r="D6" s="1024"/>
      <c r="E6" s="1024"/>
      <c r="F6" s="1024"/>
      <c r="G6" s="1024"/>
      <c r="H6" s="1024"/>
      <c r="I6" s="1024"/>
      <c r="J6" s="1024"/>
    </row>
    <row r="7" spans="1:10" ht="15.75" customHeight="1">
      <c r="A7" s="2861" t="s">
        <v>4641</v>
      </c>
      <c r="B7" s="2818"/>
      <c r="C7" s="2818"/>
      <c r="D7" s="2818"/>
      <c r="E7" s="2818"/>
      <c r="F7" s="2818"/>
      <c r="G7" s="2818"/>
      <c r="H7" s="2818"/>
      <c r="I7" s="2818"/>
      <c r="J7" s="2807"/>
    </row>
    <row r="8" spans="1:10" ht="15.75" customHeight="1">
      <c r="A8" s="2690" t="s">
        <v>2992</v>
      </c>
      <c r="B8" s="2818"/>
      <c r="C8" s="2818"/>
      <c r="D8" s="2818"/>
      <c r="E8" s="2818"/>
      <c r="F8" s="2818"/>
      <c r="G8" s="2818"/>
      <c r="H8" s="2818"/>
      <c r="I8" s="2818"/>
      <c r="J8" s="2860"/>
    </row>
    <row r="9" spans="1:10" ht="15.75" customHeight="1">
      <c r="A9" s="1025" t="s">
        <v>290</v>
      </c>
      <c r="B9" s="1025" t="s">
        <v>4642</v>
      </c>
      <c r="C9" s="1025" t="s">
        <v>292</v>
      </c>
      <c r="D9" s="1025" t="s">
        <v>293</v>
      </c>
      <c r="E9" s="1025" t="s">
        <v>294</v>
      </c>
      <c r="F9" s="1025" t="s">
        <v>295</v>
      </c>
      <c r="G9" s="1025" t="s">
        <v>296</v>
      </c>
      <c r="H9" s="599" t="s">
        <v>297</v>
      </c>
      <c r="I9" s="599" t="s">
        <v>298</v>
      </c>
      <c r="J9" s="600" t="s">
        <v>299</v>
      </c>
    </row>
    <row r="10" spans="1:10" ht="15.75" customHeight="1">
      <c r="A10" s="2690" t="s">
        <v>301</v>
      </c>
      <c r="B10" s="2818"/>
      <c r="C10" s="2818"/>
      <c r="D10" s="2818"/>
      <c r="E10" s="2818"/>
      <c r="F10" s="2818"/>
      <c r="G10" s="2818"/>
      <c r="H10" s="2818"/>
      <c r="I10" s="2818"/>
      <c r="J10" s="2860"/>
    </row>
    <row r="11" spans="1:10" ht="15.75" customHeight="1">
      <c r="A11" s="601">
        <v>1</v>
      </c>
      <c r="B11" s="1026" t="s">
        <v>302</v>
      </c>
      <c r="C11" s="1027" t="s">
        <v>303</v>
      </c>
      <c r="D11" s="1027">
        <v>50</v>
      </c>
      <c r="E11" s="1028"/>
      <c r="F11" s="1027" t="s">
        <v>304</v>
      </c>
      <c r="G11" s="1028"/>
      <c r="H11" s="1026" t="s">
        <v>306</v>
      </c>
      <c r="I11" s="1029" t="s">
        <v>307</v>
      </c>
      <c r="J11" s="1028"/>
    </row>
    <row r="12" spans="1:10" ht="15.75" customHeight="1">
      <c r="A12" s="1027">
        <v>2</v>
      </c>
      <c r="B12" s="1030" t="s">
        <v>308</v>
      </c>
      <c r="C12" s="1027" t="s">
        <v>303</v>
      </c>
      <c r="D12" s="1027">
        <v>50</v>
      </c>
      <c r="E12" s="1031"/>
      <c r="F12" s="1027" t="s">
        <v>304</v>
      </c>
      <c r="G12" s="1030" t="s">
        <v>310</v>
      </c>
      <c r="H12" s="1032"/>
      <c r="I12" s="1037" t="s">
        <v>307</v>
      </c>
      <c r="J12" s="1031"/>
    </row>
    <row r="13" spans="1:10" ht="15.75" customHeight="1">
      <c r="A13" s="1027">
        <v>3</v>
      </c>
      <c r="B13" s="1030" t="s">
        <v>312</v>
      </c>
      <c r="C13" s="1027" t="s">
        <v>303</v>
      </c>
      <c r="D13" s="1027">
        <v>50</v>
      </c>
      <c r="E13" s="1031"/>
      <c r="F13" s="1027" t="s">
        <v>304</v>
      </c>
      <c r="G13" s="1033" t="s">
        <v>402</v>
      </c>
      <c r="H13" s="1031"/>
      <c r="I13" s="601" t="s">
        <v>307</v>
      </c>
      <c r="J13" s="1031"/>
    </row>
    <row r="14" spans="1:10" ht="15.75" customHeight="1">
      <c r="A14" s="1027">
        <v>4</v>
      </c>
      <c r="B14" s="1040" t="s">
        <v>4606</v>
      </c>
      <c r="C14" s="1027" t="s">
        <v>303</v>
      </c>
      <c r="D14" s="1027">
        <v>50</v>
      </c>
      <c r="E14" s="1031"/>
      <c r="F14" s="1027" t="s">
        <v>315</v>
      </c>
      <c r="G14" s="1035" t="s">
        <v>4607</v>
      </c>
      <c r="H14" s="1040" t="s">
        <v>4643</v>
      </c>
      <c r="I14" s="827" t="s">
        <v>4644</v>
      </c>
      <c r="J14" s="1035" t="s">
        <v>2350</v>
      </c>
    </row>
    <row r="15" spans="1:10" ht="15.75" customHeight="1">
      <c r="A15" s="2690" t="s">
        <v>2111</v>
      </c>
      <c r="B15" s="2818"/>
      <c r="C15" s="2818"/>
      <c r="D15" s="2818"/>
      <c r="E15" s="2818"/>
      <c r="F15" s="2818"/>
      <c r="G15" s="2818"/>
      <c r="H15" s="2818"/>
      <c r="I15" s="2818"/>
      <c r="J15" s="2807"/>
    </row>
    <row r="16" spans="1:10" ht="15.75" customHeight="1">
      <c r="A16" s="1031"/>
      <c r="B16" s="1031"/>
      <c r="C16" s="1031"/>
      <c r="D16" s="1031"/>
      <c r="E16" s="1031"/>
      <c r="F16" s="1031"/>
      <c r="G16" s="1031"/>
      <c r="H16" s="1032"/>
      <c r="I16" s="1043"/>
      <c r="J16" s="603"/>
    </row>
    <row r="17" spans="1:10" ht="15.75" customHeight="1">
      <c r="A17" s="2690" t="s">
        <v>2432</v>
      </c>
      <c r="B17" s="2818"/>
      <c r="C17" s="2818"/>
      <c r="D17" s="2818"/>
      <c r="E17" s="2818"/>
      <c r="F17" s="2818"/>
      <c r="G17" s="2818"/>
      <c r="H17" s="2818"/>
      <c r="I17" s="2818"/>
      <c r="J17" s="2807"/>
    </row>
    <row r="18" spans="1:10" ht="15.75" customHeight="1">
      <c r="A18" s="1027">
        <v>1</v>
      </c>
      <c r="B18" s="1030" t="s">
        <v>4645</v>
      </c>
      <c r="C18" s="1027" t="s">
        <v>303</v>
      </c>
      <c r="D18" s="1027">
        <v>100</v>
      </c>
      <c r="E18" s="1031"/>
      <c r="F18" s="1027" t="s">
        <v>304</v>
      </c>
      <c r="G18" s="1035" t="s">
        <v>4646</v>
      </c>
      <c r="H18" s="1047" t="s">
        <v>4647</v>
      </c>
      <c r="I18" s="611" t="s">
        <v>307</v>
      </c>
      <c r="J18" s="1031"/>
    </row>
    <row r="19" spans="1:10" ht="15.75" customHeight="1">
      <c r="A19" s="1027">
        <v>2</v>
      </c>
      <c r="B19" s="1048" t="s">
        <v>2282</v>
      </c>
      <c r="C19" s="1027" t="s">
        <v>303</v>
      </c>
      <c r="D19" s="1027">
        <v>100</v>
      </c>
      <c r="E19" s="1031"/>
      <c r="F19" s="1027" t="s">
        <v>304</v>
      </c>
      <c r="G19" s="1035" t="s">
        <v>4648</v>
      </c>
      <c r="H19" s="1047" t="s">
        <v>4649</v>
      </c>
      <c r="I19" s="611" t="s">
        <v>307</v>
      </c>
      <c r="J19" s="1031"/>
    </row>
    <row r="20" spans="1:10" ht="15.75" customHeight="1">
      <c r="A20" s="1027">
        <v>3</v>
      </c>
      <c r="B20" s="1048" t="s">
        <v>4610</v>
      </c>
      <c r="C20" s="1027" t="s">
        <v>303</v>
      </c>
      <c r="D20" s="1027">
        <v>100</v>
      </c>
      <c r="E20" s="1031"/>
      <c r="F20" s="1027" t="s">
        <v>304</v>
      </c>
      <c r="G20" s="1035" t="s">
        <v>4611</v>
      </c>
      <c r="H20" s="1047" t="s">
        <v>4650</v>
      </c>
      <c r="I20" s="611" t="s">
        <v>307</v>
      </c>
      <c r="J20" s="1031"/>
    </row>
    <row r="21" spans="1:10" ht="15.75" customHeight="1">
      <c r="A21" s="1027">
        <v>4</v>
      </c>
      <c r="B21" s="1048" t="s">
        <v>4651</v>
      </c>
      <c r="C21" s="1027" t="s">
        <v>4652</v>
      </c>
      <c r="D21" s="1027">
        <v>100</v>
      </c>
      <c r="E21" s="1031"/>
      <c r="F21" s="1027" t="s">
        <v>304</v>
      </c>
      <c r="G21" s="1035" t="s">
        <v>4653</v>
      </c>
      <c r="H21" s="1047" t="s">
        <v>4654</v>
      </c>
      <c r="I21" s="611" t="s">
        <v>307</v>
      </c>
      <c r="J21" s="1031"/>
    </row>
    <row r="22" spans="1:10" ht="15.75" customHeight="1">
      <c r="A22" s="1027">
        <v>5</v>
      </c>
      <c r="B22" s="1030" t="s">
        <v>4655</v>
      </c>
      <c r="C22" s="1027" t="s">
        <v>4652</v>
      </c>
      <c r="D22" s="1027">
        <v>100</v>
      </c>
      <c r="E22" s="1031"/>
      <c r="F22" s="1027" t="s">
        <v>315</v>
      </c>
      <c r="G22" s="1035" t="s">
        <v>4656</v>
      </c>
      <c r="H22" s="1032"/>
      <c r="I22" s="611" t="s">
        <v>307</v>
      </c>
      <c r="J22" s="1031"/>
    </row>
    <row r="23" spans="1:10" ht="15.75" customHeight="1">
      <c r="A23" s="1027">
        <v>6</v>
      </c>
      <c r="B23" s="1049" t="s">
        <v>4657</v>
      </c>
      <c r="C23" s="1027" t="s">
        <v>303</v>
      </c>
      <c r="D23" s="1027">
        <v>100</v>
      </c>
      <c r="E23" s="1031"/>
      <c r="F23" s="1027" t="s">
        <v>315</v>
      </c>
      <c r="G23" s="1035" t="s">
        <v>4658</v>
      </c>
      <c r="H23" s="1032"/>
      <c r="I23" s="611" t="s">
        <v>307</v>
      </c>
      <c r="J23" s="1031"/>
    </row>
    <row r="24" spans="1:10" ht="15.75" customHeight="1">
      <c r="A24" s="1027">
        <v>7</v>
      </c>
      <c r="B24" s="1049" t="s">
        <v>4659</v>
      </c>
      <c r="C24" s="1027" t="s">
        <v>303</v>
      </c>
      <c r="D24" s="1027">
        <v>100</v>
      </c>
      <c r="E24" s="1031"/>
      <c r="F24" s="1027" t="s">
        <v>304</v>
      </c>
      <c r="G24" s="1035" t="s">
        <v>4660</v>
      </c>
      <c r="H24" s="1047" t="s">
        <v>4661</v>
      </c>
      <c r="I24" s="611" t="s">
        <v>307</v>
      </c>
      <c r="J24" s="1031"/>
    </row>
    <row r="25" spans="1:10" ht="15.75" customHeight="1">
      <c r="A25" s="1027">
        <v>8</v>
      </c>
      <c r="B25" s="1049" t="s">
        <v>4662</v>
      </c>
      <c r="C25" s="1027" t="s">
        <v>303</v>
      </c>
      <c r="D25" s="1027">
        <v>20</v>
      </c>
      <c r="E25" s="1031"/>
      <c r="F25" s="1027" t="s">
        <v>315</v>
      </c>
      <c r="G25" s="1035" t="s">
        <v>4663</v>
      </c>
      <c r="H25" s="1050" t="s">
        <v>4664</v>
      </c>
      <c r="I25" s="611" t="s">
        <v>307</v>
      </c>
      <c r="J25" s="1031"/>
    </row>
    <row r="26" spans="1:10" ht="14.45">
      <c r="A26" s="1027">
        <v>9</v>
      </c>
      <c r="B26" s="1049" t="s">
        <v>494</v>
      </c>
      <c r="C26" s="1027" t="s">
        <v>303</v>
      </c>
      <c r="D26" s="1027">
        <v>500</v>
      </c>
      <c r="E26" s="1031"/>
      <c r="F26" s="1027" t="s">
        <v>304</v>
      </c>
      <c r="G26" s="1035" t="s">
        <v>4665</v>
      </c>
      <c r="H26" s="1050" t="s">
        <v>4666</v>
      </c>
      <c r="I26" s="611" t="s">
        <v>307</v>
      </c>
      <c r="J26" s="1031"/>
    </row>
    <row r="27" spans="1:10" ht="14.45">
      <c r="A27" s="1027">
        <v>10</v>
      </c>
      <c r="B27" s="1049" t="s">
        <v>4667</v>
      </c>
      <c r="C27" s="1027" t="s">
        <v>705</v>
      </c>
      <c r="D27" s="715" t="s">
        <v>237</v>
      </c>
      <c r="E27" s="1031"/>
      <c r="F27" s="1027" t="s">
        <v>315</v>
      </c>
      <c r="G27" s="1035" t="s">
        <v>4668</v>
      </c>
      <c r="H27" s="1032"/>
      <c r="I27" s="611" t="s">
        <v>307</v>
      </c>
      <c r="J27" s="1031"/>
    </row>
    <row r="28" spans="1:10" ht="14.45">
      <c r="A28" s="1027">
        <v>10.1</v>
      </c>
      <c r="B28" s="1049" t="s">
        <v>4669</v>
      </c>
      <c r="C28" s="1027" t="s">
        <v>303</v>
      </c>
      <c r="D28" s="715">
        <v>100</v>
      </c>
      <c r="E28" s="1031"/>
      <c r="F28" s="1027" t="s">
        <v>315</v>
      </c>
      <c r="G28" s="1035" t="s">
        <v>4670</v>
      </c>
      <c r="H28" s="1050" t="s">
        <v>4671</v>
      </c>
      <c r="I28" s="611" t="s">
        <v>307</v>
      </c>
      <c r="J28" s="1031"/>
    </row>
    <row r="29" spans="1:10" ht="42">
      <c r="A29" s="1027">
        <v>10.199999999999999</v>
      </c>
      <c r="B29" s="1030" t="s">
        <v>4672</v>
      </c>
      <c r="C29" s="1027" t="s">
        <v>303</v>
      </c>
      <c r="D29" s="1027" t="s">
        <v>237</v>
      </c>
      <c r="E29" s="1031"/>
      <c r="F29" s="1027" t="s">
        <v>315</v>
      </c>
      <c r="G29" s="1035" t="s">
        <v>4673</v>
      </c>
      <c r="H29" s="1047" t="s">
        <v>4674</v>
      </c>
      <c r="I29" s="611" t="s">
        <v>307</v>
      </c>
      <c r="J29" s="1035" t="s">
        <v>4675</v>
      </c>
    </row>
    <row r="30" spans="1:10" ht="14.1">
      <c r="A30" s="2695" t="s">
        <v>323</v>
      </c>
      <c r="B30" s="2827"/>
      <c r="C30" s="2827"/>
      <c r="D30" s="2827"/>
      <c r="E30" s="2827"/>
      <c r="F30" s="2827"/>
      <c r="G30" s="2827"/>
      <c r="H30" s="2827"/>
      <c r="I30" s="2827"/>
      <c r="J30" s="2828"/>
    </row>
    <row r="31" spans="1:10" ht="14.1">
      <c r="A31" s="1025" t="s">
        <v>290</v>
      </c>
      <c r="B31" s="1025" t="s">
        <v>291</v>
      </c>
      <c r="C31" s="1025" t="s">
        <v>292</v>
      </c>
      <c r="D31" s="1025" t="s">
        <v>293</v>
      </c>
      <c r="E31" s="1025" t="s">
        <v>294</v>
      </c>
      <c r="F31" s="1042" t="s">
        <v>295</v>
      </c>
      <c r="G31" s="1025" t="s">
        <v>296</v>
      </c>
      <c r="H31" s="1025" t="s">
        <v>297</v>
      </c>
      <c r="I31" s="1025" t="s">
        <v>298</v>
      </c>
      <c r="J31" s="1042" t="s">
        <v>299</v>
      </c>
    </row>
    <row r="32" spans="1:10" ht="14.1">
      <c r="A32" s="2695" t="s">
        <v>324</v>
      </c>
      <c r="B32" s="2827"/>
      <c r="C32" s="2827"/>
      <c r="D32" s="2827"/>
      <c r="E32" s="2827"/>
      <c r="F32" s="2827"/>
      <c r="G32" s="2827"/>
      <c r="H32" s="2827"/>
      <c r="I32" s="2827"/>
      <c r="J32" s="2828"/>
    </row>
    <row r="33" spans="1:10" ht="27.95">
      <c r="A33" s="1027">
        <v>1</v>
      </c>
      <c r="B33" s="1034" t="s">
        <v>325</v>
      </c>
      <c r="C33" s="726" t="s">
        <v>2442</v>
      </c>
      <c r="D33" s="1043"/>
      <c r="E33" s="1051" t="s">
        <v>2442</v>
      </c>
      <c r="F33" s="1027" t="s">
        <v>304</v>
      </c>
      <c r="G33" s="828" t="s">
        <v>327</v>
      </c>
      <c r="H33" s="1034" t="s">
        <v>4621</v>
      </c>
      <c r="I33" s="726" t="s">
        <v>307</v>
      </c>
      <c r="J33" s="1043"/>
    </row>
    <row r="34" spans="1:10" ht="42">
      <c r="A34" s="1027">
        <v>2</v>
      </c>
      <c r="B34" s="1040" t="s">
        <v>4606</v>
      </c>
      <c r="C34" s="1027" t="s">
        <v>303</v>
      </c>
      <c r="D34" s="1027">
        <v>50</v>
      </c>
      <c r="E34" s="1031"/>
      <c r="F34" s="1027" t="s">
        <v>315</v>
      </c>
      <c r="G34" s="1035" t="s">
        <v>4607</v>
      </c>
      <c r="H34" s="1040" t="s">
        <v>4643</v>
      </c>
      <c r="I34" s="827" t="s">
        <v>4623</v>
      </c>
      <c r="J34" s="1031"/>
    </row>
    <row r="35" spans="1:10" ht="56.1">
      <c r="A35" s="1027">
        <v>3</v>
      </c>
      <c r="B35" s="1040" t="s">
        <v>329</v>
      </c>
      <c r="C35" s="1027" t="s">
        <v>303</v>
      </c>
      <c r="D35" s="1027" t="s">
        <v>237</v>
      </c>
      <c r="E35" s="1027" t="s">
        <v>2996</v>
      </c>
      <c r="F35" s="1027" t="s">
        <v>315</v>
      </c>
      <c r="G35" s="1035" t="s">
        <v>332</v>
      </c>
      <c r="H35" s="1040" t="s">
        <v>4676</v>
      </c>
      <c r="I35" s="827" t="s">
        <v>333</v>
      </c>
      <c r="J35" s="1031"/>
    </row>
    <row r="36" spans="1:10" ht="27.95">
      <c r="A36" s="1027">
        <v>4</v>
      </c>
      <c r="B36" s="1040" t="s">
        <v>334</v>
      </c>
      <c r="C36" s="1027" t="s">
        <v>303</v>
      </c>
      <c r="D36" s="1027" t="s">
        <v>237</v>
      </c>
      <c r="E36" s="1027" t="s">
        <v>2996</v>
      </c>
      <c r="F36" s="1027" t="s">
        <v>315</v>
      </c>
      <c r="G36" s="1035" t="s">
        <v>335</v>
      </c>
      <c r="H36" s="1040" t="s">
        <v>4676</v>
      </c>
      <c r="I36" s="1052" t="s">
        <v>336</v>
      </c>
      <c r="J36" s="1031"/>
    </row>
    <row r="37" spans="1:10" ht="14.1">
      <c r="A37" s="2690" t="s">
        <v>2886</v>
      </c>
      <c r="B37" s="2818"/>
      <c r="C37" s="2818"/>
      <c r="D37" s="2818"/>
      <c r="E37" s="2818"/>
      <c r="F37" s="2818"/>
      <c r="G37" s="2818"/>
      <c r="H37" s="2818"/>
      <c r="I37" s="2818"/>
      <c r="J37" s="2807"/>
    </row>
    <row r="38" spans="1:10" ht="14.45">
      <c r="A38" s="1037">
        <v>1</v>
      </c>
      <c r="B38" s="1026" t="s">
        <v>4628</v>
      </c>
      <c r="C38" s="1037" t="s">
        <v>326</v>
      </c>
      <c r="D38" s="1037" t="s">
        <v>237</v>
      </c>
      <c r="E38" s="1028"/>
      <c r="F38" s="1037" t="s">
        <v>304</v>
      </c>
      <c r="G38" s="1038" t="s">
        <v>4629</v>
      </c>
      <c r="H38" s="609"/>
      <c r="I38" s="726" t="s">
        <v>307</v>
      </c>
      <c r="J38" s="1028"/>
    </row>
    <row r="39" spans="1:10" ht="14.45">
      <c r="A39" s="1037">
        <v>2</v>
      </c>
      <c r="B39" s="1026" t="s">
        <v>2407</v>
      </c>
      <c r="C39" s="1037" t="s">
        <v>303</v>
      </c>
      <c r="D39" s="1037" t="s">
        <v>237</v>
      </c>
      <c r="E39" s="1028"/>
      <c r="F39" s="1037" t="s">
        <v>304</v>
      </c>
      <c r="G39" s="1038" t="s">
        <v>4630</v>
      </c>
      <c r="H39" s="612" t="s">
        <v>4631</v>
      </c>
      <c r="I39" s="726" t="s">
        <v>307</v>
      </c>
      <c r="J39" s="1026" t="s">
        <v>4632</v>
      </c>
    </row>
    <row r="40" spans="1:10" ht="14.45">
      <c r="A40" s="1037">
        <v>3</v>
      </c>
      <c r="B40" s="1026" t="s">
        <v>4633</v>
      </c>
      <c r="C40" s="1037" t="s">
        <v>303</v>
      </c>
      <c r="D40" s="1037" t="s">
        <v>237</v>
      </c>
      <c r="E40" s="1028"/>
      <c r="F40" s="1037" t="s">
        <v>304</v>
      </c>
      <c r="G40" s="1038" t="s">
        <v>4634</v>
      </c>
      <c r="H40" s="609"/>
      <c r="I40" s="726" t="s">
        <v>307</v>
      </c>
      <c r="J40" s="1028"/>
    </row>
    <row r="41" spans="1:10" ht="42">
      <c r="A41" s="1037">
        <v>4</v>
      </c>
      <c r="B41" s="606" t="s">
        <v>4635</v>
      </c>
      <c r="C41" s="601" t="s">
        <v>303</v>
      </c>
      <c r="D41" s="1037" t="s">
        <v>237</v>
      </c>
      <c r="E41" s="607" t="s">
        <v>4636</v>
      </c>
      <c r="F41" s="1037" t="s">
        <v>304</v>
      </c>
      <c r="G41" s="1038" t="s">
        <v>4637</v>
      </c>
      <c r="H41" s="609"/>
      <c r="I41" s="726" t="s">
        <v>307</v>
      </c>
      <c r="J41" s="1028"/>
    </row>
    <row r="42" spans="1:10" ht="14.45">
      <c r="A42" s="608">
        <v>5</v>
      </c>
      <c r="B42" s="1045" t="s">
        <v>490</v>
      </c>
      <c r="C42" s="1046" t="s">
        <v>326</v>
      </c>
      <c r="D42" s="608" t="s">
        <v>237</v>
      </c>
      <c r="E42" s="1031"/>
      <c r="F42" s="1037" t="s">
        <v>304</v>
      </c>
      <c r="G42" s="1038" t="s">
        <v>491</v>
      </c>
      <c r="H42" s="609"/>
      <c r="I42" s="726" t="s">
        <v>307</v>
      </c>
      <c r="J42" s="1028"/>
    </row>
    <row r="43" spans="1:10" ht="14.45">
      <c r="A43" s="1028"/>
      <c r="B43" s="1028"/>
      <c r="C43" s="1028"/>
      <c r="D43" s="1028"/>
      <c r="E43" s="1028"/>
      <c r="F43" s="1028"/>
      <c r="G43" s="1028"/>
      <c r="H43" s="609"/>
      <c r="I43" s="1043"/>
      <c r="J43" s="1028"/>
    </row>
    <row r="44" spans="1:10" ht="14.45">
      <c r="A44" s="1037">
        <v>6</v>
      </c>
      <c r="B44" s="606" t="s">
        <v>494</v>
      </c>
      <c r="C44" s="601" t="s">
        <v>470</v>
      </c>
      <c r="D44" s="601" t="s">
        <v>237</v>
      </c>
      <c r="E44" s="603"/>
      <c r="F44" s="601" t="s">
        <v>304</v>
      </c>
      <c r="G44" s="610" t="s">
        <v>493</v>
      </c>
      <c r="H44" s="1031"/>
      <c r="I44" s="726" t="s">
        <v>307</v>
      </c>
      <c r="J44" s="603"/>
    </row>
    <row r="45" spans="1:10" ht="14.45">
      <c r="A45" s="608">
        <v>6.1</v>
      </c>
      <c r="B45" s="1030" t="s">
        <v>2453</v>
      </c>
      <c r="C45" s="1027" t="s">
        <v>303</v>
      </c>
      <c r="D45" s="1027">
        <v>10</v>
      </c>
      <c r="E45" s="1031"/>
      <c r="F45" s="1027" t="s">
        <v>304</v>
      </c>
      <c r="G45" s="1035" t="s">
        <v>2409</v>
      </c>
      <c r="H45" s="1047" t="s">
        <v>1016</v>
      </c>
      <c r="I45" s="726" t="s">
        <v>307</v>
      </c>
      <c r="J45" s="1031"/>
    </row>
    <row r="46" spans="1:10" ht="14.45">
      <c r="A46" s="1027">
        <v>6.2</v>
      </c>
      <c r="B46" s="1030" t="s">
        <v>499</v>
      </c>
      <c r="C46" s="1027" t="s">
        <v>303</v>
      </c>
      <c r="D46" s="1027">
        <v>250</v>
      </c>
      <c r="E46" s="1031"/>
      <c r="F46" s="1027" t="s">
        <v>304</v>
      </c>
      <c r="G46" s="1035" t="s">
        <v>2414</v>
      </c>
      <c r="H46" s="1047" t="s">
        <v>4677</v>
      </c>
      <c r="I46" s="726" t="s">
        <v>307</v>
      </c>
      <c r="J46" s="1031"/>
    </row>
    <row r="47" spans="1:10" ht="14.1">
      <c r="A47" s="2690" t="s">
        <v>373</v>
      </c>
      <c r="B47" s="2818"/>
      <c r="C47" s="2818"/>
      <c r="D47" s="2818"/>
      <c r="E47" s="2818"/>
      <c r="F47" s="2818"/>
      <c r="G47" s="2818"/>
      <c r="H47" s="2818"/>
      <c r="I47" s="2818"/>
      <c r="J47" s="2807"/>
    </row>
    <row r="48" spans="1:10" ht="14.45">
      <c r="A48" s="608">
        <v>1</v>
      </c>
      <c r="B48" s="1030" t="s">
        <v>4628</v>
      </c>
      <c r="C48" s="1027" t="s">
        <v>326</v>
      </c>
      <c r="D48" s="1027" t="s">
        <v>237</v>
      </c>
      <c r="E48" s="1031"/>
      <c r="F48" s="608" t="s">
        <v>304</v>
      </c>
      <c r="G48" s="1035" t="s">
        <v>4629</v>
      </c>
      <c r="H48" s="1031"/>
      <c r="I48" s="726" t="s">
        <v>307</v>
      </c>
      <c r="J48" s="1031"/>
    </row>
    <row r="49" spans="1:10" ht="14.45">
      <c r="A49" s="608">
        <v>2</v>
      </c>
      <c r="B49" s="1030" t="s">
        <v>2407</v>
      </c>
      <c r="C49" s="1027" t="s">
        <v>303</v>
      </c>
      <c r="D49" s="1027" t="s">
        <v>237</v>
      </c>
      <c r="E49" s="1031"/>
      <c r="F49" s="608" t="s">
        <v>304</v>
      </c>
      <c r="G49" s="1035" t="s">
        <v>4630</v>
      </c>
      <c r="H49" s="1035" t="s">
        <v>3015</v>
      </c>
      <c r="I49" s="726" t="s">
        <v>307</v>
      </c>
      <c r="J49" s="1030" t="s">
        <v>4632</v>
      </c>
    </row>
    <row r="50" spans="1:10" ht="14.45">
      <c r="A50" s="608">
        <v>3</v>
      </c>
      <c r="B50" s="1030" t="s">
        <v>4633</v>
      </c>
      <c r="C50" s="1027" t="s">
        <v>303</v>
      </c>
      <c r="D50" s="1027" t="s">
        <v>237</v>
      </c>
      <c r="E50" s="1031"/>
      <c r="F50" s="608" t="s">
        <v>304</v>
      </c>
      <c r="G50" s="1035" t="s">
        <v>4634</v>
      </c>
      <c r="H50" s="1031"/>
      <c r="I50" s="726" t="s">
        <v>307</v>
      </c>
      <c r="J50" s="1031"/>
    </row>
    <row r="51" spans="1:10" ht="42">
      <c r="A51" s="608">
        <v>4</v>
      </c>
      <c r="B51" s="1030" t="s">
        <v>4635</v>
      </c>
      <c r="C51" s="1027" t="s">
        <v>303</v>
      </c>
      <c r="D51" s="1027" t="s">
        <v>237</v>
      </c>
      <c r="E51" s="607" t="s">
        <v>4636</v>
      </c>
      <c r="F51" s="608" t="s">
        <v>304</v>
      </c>
      <c r="G51" s="1035" t="s">
        <v>4637</v>
      </c>
      <c r="H51" s="1031"/>
      <c r="I51" s="726" t="s">
        <v>307</v>
      </c>
      <c r="J51" s="1031"/>
    </row>
    <row r="52" spans="1:10" ht="14.45">
      <c r="A52" s="608">
        <v>5</v>
      </c>
      <c r="B52" s="1030" t="s">
        <v>374</v>
      </c>
      <c r="C52" s="1027" t="s">
        <v>375</v>
      </c>
      <c r="D52" s="1027" t="s">
        <v>237</v>
      </c>
      <c r="E52" s="1031"/>
      <c r="F52" s="608" t="s">
        <v>304</v>
      </c>
      <c r="G52" s="1035" t="s">
        <v>377</v>
      </c>
      <c r="H52" s="1031"/>
      <c r="I52" s="726" t="s">
        <v>307</v>
      </c>
      <c r="J52" s="1031"/>
    </row>
    <row r="53" spans="1:10" ht="14.45">
      <c r="A53" s="608">
        <v>5.0999999999999996</v>
      </c>
      <c r="B53" s="1030" t="s">
        <v>497</v>
      </c>
      <c r="C53" s="1027" t="s">
        <v>303</v>
      </c>
      <c r="D53" s="1027" t="s">
        <v>237</v>
      </c>
      <c r="E53" s="1031"/>
      <c r="F53" s="608" t="s">
        <v>304</v>
      </c>
      <c r="G53" s="1035" t="s">
        <v>2093</v>
      </c>
      <c r="H53" s="1031"/>
      <c r="I53" s="726" t="s">
        <v>307</v>
      </c>
      <c r="J53" s="1031"/>
    </row>
    <row r="54" spans="1:10" ht="14.45">
      <c r="A54" s="1037">
        <v>5.2</v>
      </c>
      <c r="B54" s="1026" t="s">
        <v>498</v>
      </c>
      <c r="C54" s="1037" t="s">
        <v>303</v>
      </c>
      <c r="D54" s="1037" t="s">
        <v>237</v>
      </c>
      <c r="E54" s="1028"/>
      <c r="F54" s="1037" t="s">
        <v>304</v>
      </c>
      <c r="G54" s="1038" t="s">
        <v>2094</v>
      </c>
      <c r="H54" s="609"/>
      <c r="I54" s="726" t="s">
        <v>307</v>
      </c>
      <c r="J54" s="1031"/>
    </row>
    <row r="55" spans="1:10" ht="14.45">
      <c r="A55" s="1037">
        <v>5.3</v>
      </c>
      <c r="B55" s="1026" t="s">
        <v>499</v>
      </c>
      <c r="C55" s="1037" t="s">
        <v>303</v>
      </c>
      <c r="D55" s="1037" t="s">
        <v>237</v>
      </c>
      <c r="E55" s="1028"/>
      <c r="F55" s="1037" t="s">
        <v>304</v>
      </c>
      <c r="G55" s="1038" t="s">
        <v>2095</v>
      </c>
      <c r="H55" s="609"/>
      <c r="I55" s="726" t="s">
        <v>307</v>
      </c>
      <c r="J55" s="1031"/>
    </row>
    <row r="56" spans="1:10" ht="14.45">
      <c r="A56" s="1028"/>
      <c r="B56" s="1028"/>
      <c r="C56" s="1028"/>
      <c r="D56" s="1028"/>
      <c r="E56" s="1028"/>
      <c r="F56" s="1028"/>
      <c r="G56" s="1028"/>
      <c r="H56" s="609"/>
      <c r="I56" s="1043"/>
      <c r="J56" s="1031"/>
    </row>
    <row r="57" spans="1:10" ht="27.95">
      <c r="A57" s="601">
        <v>5.4</v>
      </c>
      <c r="B57" s="606" t="s">
        <v>500</v>
      </c>
      <c r="C57" s="601" t="s">
        <v>375</v>
      </c>
      <c r="D57" s="601" t="s">
        <v>237</v>
      </c>
      <c r="E57" s="603"/>
      <c r="F57" s="601" t="s">
        <v>315</v>
      </c>
      <c r="G57" s="610" t="s">
        <v>2096</v>
      </c>
      <c r="H57" s="1031"/>
      <c r="I57" s="726" t="s">
        <v>307</v>
      </c>
      <c r="J57" s="1031"/>
    </row>
    <row r="58" spans="1:10" ht="12.6">
      <c r="A58" s="2691" t="s">
        <v>4031</v>
      </c>
      <c r="B58" s="2692" t="s">
        <v>4639</v>
      </c>
      <c r="C58" s="2811"/>
      <c r="D58" s="2811"/>
      <c r="E58" s="2811"/>
      <c r="F58" s="2811"/>
      <c r="G58" s="2811"/>
      <c r="H58" s="2815"/>
      <c r="I58" s="2693" t="s">
        <v>307</v>
      </c>
      <c r="J58" s="2694"/>
    </row>
    <row r="59" spans="1:10" ht="12.6">
      <c r="A59" s="2807"/>
      <c r="B59" s="2818"/>
      <c r="C59" s="2818"/>
      <c r="D59" s="2818"/>
      <c r="E59" s="2818"/>
      <c r="F59" s="2818"/>
      <c r="G59" s="2818"/>
      <c r="H59" s="2807"/>
      <c r="I59" s="2807"/>
      <c r="J59" s="2807"/>
    </row>
  </sheetData>
  <mergeCells count="13">
    <mergeCell ref="A30:J30"/>
    <mergeCell ref="A32:J32"/>
    <mergeCell ref="A7:J7"/>
    <mergeCell ref="A8:J8"/>
    <mergeCell ref="A10:J10"/>
    <mergeCell ref="A15:J15"/>
    <mergeCell ref="A17:J17"/>
    <mergeCell ref="A37:J37"/>
    <mergeCell ref="A47:J47"/>
    <mergeCell ref="A58:A59"/>
    <mergeCell ref="B58:H59"/>
    <mergeCell ref="I58:I59"/>
    <mergeCell ref="J58:J59"/>
  </mergeCells>
  <pageMargins left="0" right="0" top="0" bottom="0" header="0" footer="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outlinePr summaryBelow="0" summaryRight="0"/>
  </sheetPr>
  <dimension ref="A1:J185"/>
  <sheetViews>
    <sheetView workbookViewId="0">
      <selection activeCell="G3" sqref="G3"/>
    </sheetView>
  </sheetViews>
  <sheetFormatPr defaultColWidth="12.5703125" defaultRowHeight="15.75" customHeight="1"/>
  <cols>
    <col min="1" max="1" width="14.85546875" customWidth="1"/>
    <col min="2" max="2" width="22.85546875" customWidth="1"/>
    <col min="3" max="3" width="19.7109375" customWidth="1"/>
    <col min="7" max="7" width="29" customWidth="1"/>
    <col min="8" max="8" width="22.140625" customWidth="1"/>
    <col min="9" max="9" width="22.5703125" customWidth="1"/>
    <col min="10" max="10" width="65" customWidth="1"/>
  </cols>
  <sheetData>
    <row r="1" spans="1:10" ht="14.1">
      <c r="A1" s="220" t="s">
        <v>277</v>
      </c>
      <c r="B1" s="2499" t="s">
        <v>278</v>
      </c>
      <c r="C1" s="2805"/>
      <c r="D1" s="36"/>
      <c r="E1" s="36"/>
      <c r="F1" s="36"/>
      <c r="G1" s="36"/>
      <c r="H1" s="36"/>
      <c r="I1" s="36"/>
      <c r="J1" s="36"/>
    </row>
    <row r="2" spans="1:10" ht="14.1">
      <c r="A2" s="220" t="s">
        <v>279</v>
      </c>
      <c r="B2" s="2499" t="s">
        <v>280</v>
      </c>
      <c r="C2" s="2805"/>
      <c r="D2" s="36"/>
      <c r="E2" s="36"/>
      <c r="F2" s="36"/>
      <c r="G2" s="36"/>
      <c r="H2" s="36"/>
      <c r="I2" s="36"/>
      <c r="J2" s="36"/>
    </row>
    <row r="3" spans="1:10" ht="24.75" customHeight="1">
      <c r="A3" s="220" t="s">
        <v>281</v>
      </c>
      <c r="B3" s="2499" t="s">
        <v>4571</v>
      </c>
      <c r="C3" s="2805"/>
      <c r="D3" s="36"/>
      <c r="E3" s="36"/>
      <c r="F3" s="36"/>
      <c r="G3" s="36"/>
      <c r="H3" s="36"/>
      <c r="I3" s="36"/>
      <c r="J3" s="36"/>
    </row>
    <row r="4" spans="1:10" ht="14.1">
      <c r="A4" s="220" t="s">
        <v>283</v>
      </c>
      <c r="B4" s="2499" t="s">
        <v>164</v>
      </c>
      <c r="C4" s="2805"/>
      <c r="D4" s="36"/>
      <c r="E4" s="36"/>
      <c r="F4" s="36"/>
      <c r="G4" s="36"/>
      <c r="H4" s="36"/>
      <c r="I4" s="36"/>
      <c r="J4" s="36"/>
    </row>
    <row r="5" spans="1:10" ht="12.95">
      <c r="A5" s="122" t="s">
        <v>284</v>
      </c>
      <c r="B5" s="2482" t="s">
        <v>285</v>
      </c>
      <c r="C5" s="2805"/>
      <c r="D5" s="36"/>
      <c r="E5" s="36"/>
      <c r="F5" s="36"/>
      <c r="G5" s="36"/>
      <c r="H5" s="36"/>
      <c r="I5" s="36"/>
      <c r="J5" s="36"/>
    </row>
    <row r="6" spans="1:10" ht="14.1">
      <c r="A6" s="220" t="s">
        <v>286</v>
      </c>
      <c r="B6" s="2820" t="s">
        <v>1149</v>
      </c>
      <c r="C6" s="2805"/>
      <c r="D6" s="36"/>
      <c r="E6" s="36"/>
      <c r="F6" s="36"/>
      <c r="G6" s="36"/>
      <c r="H6" s="36"/>
      <c r="I6" s="36"/>
      <c r="J6" s="36"/>
    </row>
    <row r="7" spans="1:10" ht="12.95">
      <c r="A7" s="2501" t="s">
        <v>288</v>
      </c>
      <c r="B7" s="2806"/>
      <c r="C7" s="2806"/>
      <c r="D7" s="2806"/>
      <c r="E7" s="2806"/>
      <c r="F7" s="2806"/>
      <c r="G7" s="2806"/>
      <c r="H7" s="2806"/>
      <c r="I7" s="2806"/>
      <c r="J7" s="2805"/>
    </row>
    <row r="8" spans="1:10" ht="12.95">
      <c r="A8" s="2503" t="s">
        <v>289</v>
      </c>
      <c r="B8" s="2806"/>
      <c r="C8" s="2806"/>
      <c r="D8" s="2806"/>
      <c r="E8" s="2806"/>
      <c r="F8" s="2806"/>
      <c r="G8" s="2806"/>
      <c r="H8" s="2806"/>
      <c r="I8" s="2806"/>
      <c r="J8" s="2805"/>
    </row>
    <row r="9" spans="1:10" ht="27.95">
      <c r="A9" s="222" t="s">
        <v>290</v>
      </c>
      <c r="B9" s="222" t="s">
        <v>291</v>
      </c>
      <c r="C9" s="222" t="s">
        <v>292</v>
      </c>
      <c r="D9" s="222" t="s">
        <v>293</v>
      </c>
      <c r="E9" s="222" t="s">
        <v>294</v>
      </c>
      <c r="F9" s="222" t="s">
        <v>295</v>
      </c>
      <c r="G9" s="222" t="s">
        <v>296</v>
      </c>
      <c r="H9" s="222" t="s">
        <v>297</v>
      </c>
      <c r="I9" s="222" t="s">
        <v>298</v>
      </c>
      <c r="J9" s="222" t="s">
        <v>299</v>
      </c>
    </row>
    <row r="10" spans="1:10" ht="12.95">
      <c r="A10" s="2503" t="s">
        <v>301</v>
      </c>
      <c r="B10" s="2806"/>
      <c r="C10" s="2806"/>
      <c r="D10" s="2806"/>
      <c r="E10" s="2806"/>
      <c r="F10" s="2806"/>
      <c r="G10" s="2806"/>
      <c r="H10" s="2806"/>
      <c r="I10" s="2806"/>
      <c r="J10" s="2805"/>
    </row>
    <row r="11" spans="1:10" ht="14.1">
      <c r="A11" s="582">
        <v>1</v>
      </c>
      <c r="B11" s="583" t="s">
        <v>2430</v>
      </c>
      <c r="C11" s="582" t="s">
        <v>303</v>
      </c>
      <c r="D11" s="583"/>
      <c r="E11" s="583"/>
      <c r="F11" s="582" t="s">
        <v>304</v>
      </c>
      <c r="G11" s="34" t="s">
        <v>305</v>
      </c>
      <c r="H11" s="86" t="s">
        <v>306</v>
      </c>
      <c r="I11" s="127"/>
      <c r="J11" s="127"/>
    </row>
    <row r="12" spans="1:10" ht="27.95">
      <c r="A12" s="582">
        <v>2</v>
      </c>
      <c r="B12" s="583" t="s">
        <v>308</v>
      </c>
      <c r="C12" s="582" t="s">
        <v>303</v>
      </c>
      <c r="D12" s="583"/>
      <c r="E12" s="583"/>
      <c r="F12" s="582" t="s">
        <v>304</v>
      </c>
      <c r="G12" s="247" t="s">
        <v>310</v>
      </c>
      <c r="H12" s="34" t="s">
        <v>311</v>
      </c>
      <c r="I12" s="127"/>
      <c r="J12" s="127"/>
    </row>
    <row r="13" spans="1:10" ht="56.1">
      <c r="A13" s="582">
        <v>3</v>
      </c>
      <c r="B13" s="583" t="s">
        <v>312</v>
      </c>
      <c r="C13" s="582" t="s">
        <v>303</v>
      </c>
      <c r="D13" s="583"/>
      <c r="E13" s="583"/>
      <c r="F13" s="582" t="s">
        <v>304</v>
      </c>
      <c r="G13" s="247" t="s">
        <v>402</v>
      </c>
      <c r="H13" s="34" t="s">
        <v>311</v>
      </c>
      <c r="I13" s="79"/>
      <c r="J13" s="79"/>
    </row>
    <row r="14" spans="1:10" ht="75">
      <c r="A14" s="78">
        <v>4</v>
      </c>
      <c r="B14" s="71" t="s">
        <v>314</v>
      </c>
      <c r="C14" s="78" t="s">
        <v>303</v>
      </c>
      <c r="D14" s="680">
        <v>100</v>
      </c>
      <c r="E14" s="79"/>
      <c r="F14" s="78" t="s">
        <v>315</v>
      </c>
      <c r="G14" s="683" t="s">
        <v>316</v>
      </c>
      <c r="H14" s="71" t="s">
        <v>317</v>
      </c>
      <c r="I14" s="34"/>
      <c r="J14" s="34"/>
    </row>
    <row r="15" spans="1:10" ht="12.95">
      <c r="A15" s="2503" t="s">
        <v>318</v>
      </c>
      <c r="B15" s="2806"/>
      <c r="C15" s="2806"/>
      <c r="D15" s="2806"/>
      <c r="E15" s="2806"/>
      <c r="F15" s="2806"/>
      <c r="G15" s="2806"/>
      <c r="H15" s="2806"/>
      <c r="I15" s="2806"/>
      <c r="J15" s="2805"/>
    </row>
    <row r="16" spans="1:10" ht="12.6">
      <c r="A16" s="82"/>
      <c r="B16" s="82"/>
      <c r="C16" s="82"/>
      <c r="D16" s="82"/>
      <c r="E16" s="82"/>
      <c r="F16" s="82"/>
      <c r="G16" s="82"/>
      <c r="H16" s="83"/>
      <c r="I16" s="82"/>
      <c r="J16" s="82"/>
    </row>
    <row r="17" spans="1:10" ht="12.95">
      <c r="A17" s="2503" t="s">
        <v>319</v>
      </c>
      <c r="B17" s="2806"/>
      <c r="C17" s="2806"/>
      <c r="D17" s="2806"/>
      <c r="E17" s="2806"/>
      <c r="F17" s="2806"/>
      <c r="G17" s="2806"/>
      <c r="H17" s="2806"/>
      <c r="I17" s="2806"/>
      <c r="J17" s="2805"/>
    </row>
    <row r="18" spans="1:10" ht="12.6">
      <c r="A18" s="82"/>
      <c r="B18" s="82"/>
      <c r="C18" s="82"/>
      <c r="D18" s="82"/>
      <c r="E18" s="82"/>
      <c r="F18" s="82"/>
      <c r="G18" s="82"/>
      <c r="H18" s="83"/>
      <c r="I18" s="82"/>
      <c r="J18" s="82"/>
    </row>
    <row r="19" spans="1:10" ht="14.1">
      <c r="A19" s="229">
        <v>1</v>
      </c>
      <c r="B19" s="235" t="s">
        <v>1150</v>
      </c>
      <c r="C19" s="229" t="s">
        <v>604</v>
      </c>
      <c r="D19" s="147">
        <v>20</v>
      </c>
      <c r="E19" s="73"/>
      <c r="F19" s="229" t="s">
        <v>304</v>
      </c>
      <c r="G19" s="235" t="s">
        <v>4678</v>
      </c>
      <c r="H19" s="613" t="s">
        <v>4679</v>
      </c>
      <c r="I19" s="614" t="s">
        <v>237</v>
      </c>
      <c r="J19" s="613" t="s">
        <v>1153</v>
      </c>
    </row>
    <row r="20" spans="1:10" ht="14.1">
      <c r="A20" s="229">
        <v>2</v>
      </c>
      <c r="B20" s="235" t="s">
        <v>1154</v>
      </c>
      <c r="C20" s="229" t="s">
        <v>604</v>
      </c>
      <c r="D20" s="147">
        <v>20</v>
      </c>
      <c r="E20" s="73"/>
      <c r="F20" s="229" t="s">
        <v>304</v>
      </c>
      <c r="G20" s="235" t="s">
        <v>4680</v>
      </c>
      <c r="H20" s="613" t="s">
        <v>4679</v>
      </c>
      <c r="I20" s="73"/>
      <c r="J20" s="613" t="s">
        <v>1153</v>
      </c>
    </row>
    <row r="21" spans="1:10" ht="14.1">
      <c r="A21" s="229">
        <v>3</v>
      </c>
      <c r="B21" s="235" t="s">
        <v>1156</v>
      </c>
      <c r="C21" s="229" t="s">
        <v>604</v>
      </c>
      <c r="D21" s="147">
        <v>100</v>
      </c>
      <c r="E21" s="73"/>
      <c r="F21" s="229" t="s">
        <v>304</v>
      </c>
      <c r="G21" s="235" t="s">
        <v>4681</v>
      </c>
      <c r="H21" s="613" t="s">
        <v>1158</v>
      </c>
      <c r="I21" s="73"/>
      <c r="J21" s="613" t="s">
        <v>1158</v>
      </c>
    </row>
    <row r="22" spans="1:10" ht="14.1">
      <c r="A22" s="229">
        <v>4</v>
      </c>
      <c r="B22" s="235" t="s">
        <v>408</v>
      </c>
      <c r="C22" s="229" t="s">
        <v>303</v>
      </c>
      <c r="D22" s="229">
        <v>10</v>
      </c>
      <c r="E22" s="73"/>
      <c r="F22" s="229" t="s">
        <v>304</v>
      </c>
      <c r="G22" s="235" t="s">
        <v>2993</v>
      </c>
      <c r="H22" s="613" t="s">
        <v>1161</v>
      </c>
      <c r="I22" s="73"/>
      <c r="J22" s="73"/>
    </row>
    <row r="23" spans="1:10" ht="14.1">
      <c r="A23" s="229">
        <v>5</v>
      </c>
      <c r="B23" s="235" t="s">
        <v>667</v>
      </c>
      <c r="C23" s="229" t="s">
        <v>303</v>
      </c>
      <c r="D23" s="229">
        <v>8</v>
      </c>
      <c r="E23" s="73"/>
      <c r="F23" s="229" t="s">
        <v>315</v>
      </c>
      <c r="G23" s="235" t="s">
        <v>4682</v>
      </c>
      <c r="H23" s="613" t="s">
        <v>1163</v>
      </c>
      <c r="I23" s="73"/>
      <c r="J23" s="73"/>
    </row>
    <row r="24" spans="1:10" ht="14.1">
      <c r="A24" s="229">
        <v>6</v>
      </c>
      <c r="B24" s="235" t="s">
        <v>4683</v>
      </c>
      <c r="C24" s="229" t="s">
        <v>303</v>
      </c>
      <c r="D24" s="229">
        <v>9</v>
      </c>
      <c r="E24" s="73"/>
      <c r="F24" s="229" t="s">
        <v>315</v>
      </c>
      <c r="G24" s="235" t="s">
        <v>2514</v>
      </c>
      <c r="H24" s="613" t="s">
        <v>1166</v>
      </c>
      <c r="I24" s="73"/>
      <c r="J24" s="73"/>
    </row>
    <row r="25" spans="1:10" ht="14.1">
      <c r="A25" s="229">
        <v>7</v>
      </c>
      <c r="B25" s="235" t="s">
        <v>450</v>
      </c>
      <c r="C25" s="229" t="s">
        <v>303</v>
      </c>
      <c r="D25" s="229">
        <v>12</v>
      </c>
      <c r="E25" s="73"/>
      <c r="F25" s="229" t="s">
        <v>304</v>
      </c>
      <c r="G25" s="235" t="s">
        <v>4684</v>
      </c>
      <c r="H25" s="613" t="s">
        <v>1418</v>
      </c>
      <c r="I25" s="73"/>
      <c r="J25" s="73"/>
    </row>
    <row r="26" spans="1:10" ht="14.1">
      <c r="A26" s="229">
        <v>8</v>
      </c>
      <c r="B26" s="235" t="s">
        <v>4685</v>
      </c>
      <c r="C26" s="229" t="s">
        <v>303</v>
      </c>
      <c r="D26" s="229">
        <v>12</v>
      </c>
      <c r="E26" s="73"/>
      <c r="F26" s="229" t="s">
        <v>304</v>
      </c>
      <c r="G26" s="235" t="s">
        <v>4686</v>
      </c>
      <c r="H26" s="613" t="s">
        <v>1418</v>
      </c>
      <c r="I26" s="73"/>
      <c r="J26" s="73"/>
    </row>
    <row r="27" spans="1:10" ht="14.1">
      <c r="A27" s="229">
        <v>9</v>
      </c>
      <c r="B27" s="235" t="s">
        <v>1167</v>
      </c>
      <c r="C27" s="229" t="s">
        <v>303</v>
      </c>
      <c r="D27" s="229">
        <v>3</v>
      </c>
      <c r="E27" s="34"/>
      <c r="F27" s="229" t="s">
        <v>304</v>
      </c>
      <c r="G27" s="235" t="s">
        <v>3446</v>
      </c>
      <c r="H27" s="73"/>
      <c r="I27" s="73"/>
      <c r="J27" s="73"/>
    </row>
    <row r="28" spans="1:10" ht="14.1">
      <c r="A28" s="229">
        <v>10</v>
      </c>
      <c r="B28" s="235" t="s">
        <v>1170</v>
      </c>
      <c r="C28" s="229" t="s">
        <v>303</v>
      </c>
      <c r="D28" s="229">
        <v>12</v>
      </c>
      <c r="E28" s="73"/>
      <c r="F28" s="229" t="s">
        <v>315</v>
      </c>
      <c r="G28" s="235" t="s">
        <v>4687</v>
      </c>
      <c r="H28" s="613" t="s">
        <v>4688</v>
      </c>
      <c r="I28" s="73"/>
      <c r="J28" s="73"/>
    </row>
    <row r="29" spans="1:10" ht="14.1">
      <c r="A29" s="229">
        <v>11</v>
      </c>
      <c r="B29" s="235" t="s">
        <v>428</v>
      </c>
      <c r="C29" s="229" t="s">
        <v>303</v>
      </c>
      <c r="D29" s="229">
        <v>3</v>
      </c>
      <c r="E29" s="34"/>
      <c r="F29" s="229" t="s">
        <v>304</v>
      </c>
      <c r="G29" s="235" t="s">
        <v>4689</v>
      </c>
      <c r="H29" s="73"/>
      <c r="I29" s="73"/>
      <c r="J29" s="73"/>
    </row>
    <row r="30" spans="1:10" ht="14.1">
      <c r="A30" s="229">
        <v>12</v>
      </c>
      <c r="B30" s="235" t="s">
        <v>4690</v>
      </c>
      <c r="C30" s="229" t="s">
        <v>303</v>
      </c>
      <c r="D30" s="229">
        <v>10</v>
      </c>
      <c r="E30" s="34"/>
      <c r="F30" s="229" t="s">
        <v>304</v>
      </c>
      <c r="G30" s="235" t="s">
        <v>2534</v>
      </c>
      <c r="H30" s="73"/>
      <c r="I30" s="73"/>
      <c r="J30" s="73"/>
    </row>
    <row r="31" spans="1:10" ht="14.1">
      <c r="A31" s="229">
        <v>13</v>
      </c>
      <c r="B31" s="235" t="s">
        <v>1180</v>
      </c>
      <c r="C31" s="229" t="s">
        <v>303</v>
      </c>
      <c r="D31" s="229">
        <v>10</v>
      </c>
      <c r="E31" s="34"/>
      <c r="F31" s="229" t="s">
        <v>304</v>
      </c>
      <c r="G31" s="235" t="s">
        <v>581</v>
      </c>
      <c r="H31" s="73"/>
      <c r="I31" s="73"/>
      <c r="J31" s="73"/>
    </row>
    <row r="32" spans="1:10" ht="14.1">
      <c r="A32" s="229">
        <v>14</v>
      </c>
      <c r="B32" s="910" t="s">
        <v>1182</v>
      </c>
      <c r="C32" s="911" t="s">
        <v>303</v>
      </c>
      <c r="D32" s="911">
        <v>100</v>
      </c>
      <c r="E32" s="36"/>
      <c r="F32" s="229" t="s">
        <v>315</v>
      </c>
      <c r="G32" s="914" t="s">
        <v>4691</v>
      </c>
      <c r="H32" s="73"/>
      <c r="I32" s="73"/>
      <c r="J32" s="73"/>
    </row>
    <row r="33" spans="1:10" ht="14.1">
      <c r="A33" s="229">
        <v>15</v>
      </c>
      <c r="B33" s="910" t="s">
        <v>1185</v>
      </c>
      <c r="C33" s="911" t="s">
        <v>303</v>
      </c>
      <c r="D33" s="911">
        <v>10</v>
      </c>
      <c r="E33" s="36"/>
      <c r="F33" s="229" t="s">
        <v>315</v>
      </c>
      <c r="G33" s="914" t="s">
        <v>4692</v>
      </c>
      <c r="H33" s="73"/>
      <c r="I33" s="73"/>
      <c r="J33" s="73"/>
    </row>
    <row r="34" spans="1:10" ht="14.1">
      <c r="A34" s="229">
        <v>16</v>
      </c>
      <c r="B34" s="235" t="s">
        <v>1188</v>
      </c>
      <c r="C34" s="229" t="s">
        <v>303</v>
      </c>
      <c r="D34" s="229">
        <v>10</v>
      </c>
      <c r="E34" s="34"/>
      <c r="F34" s="229" t="s">
        <v>304</v>
      </c>
      <c r="G34" s="235" t="s">
        <v>2321</v>
      </c>
      <c r="H34" s="73"/>
      <c r="I34" s="73"/>
      <c r="J34" s="73"/>
    </row>
    <row r="35" spans="1:10" ht="14.1">
      <c r="A35" s="229">
        <v>17</v>
      </c>
      <c r="B35" s="235" t="s">
        <v>1190</v>
      </c>
      <c r="C35" s="229" t="s">
        <v>1191</v>
      </c>
      <c r="D35" s="34"/>
      <c r="E35" s="34"/>
      <c r="F35" s="229" t="s">
        <v>304</v>
      </c>
      <c r="G35" s="235" t="s">
        <v>4693</v>
      </c>
      <c r="H35" s="73"/>
      <c r="I35" s="73"/>
      <c r="J35" s="613" t="s">
        <v>1194</v>
      </c>
    </row>
    <row r="36" spans="1:10" ht="56.1">
      <c r="A36" s="229">
        <v>18</v>
      </c>
      <c r="B36" s="613" t="s">
        <v>1199</v>
      </c>
      <c r="C36" s="229" t="s">
        <v>303</v>
      </c>
      <c r="D36" s="229">
        <v>1</v>
      </c>
      <c r="E36" s="34"/>
      <c r="F36" s="229" t="s">
        <v>304</v>
      </c>
      <c r="G36" s="235" t="s">
        <v>2543</v>
      </c>
      <c r="H36" s="615" t="s">
        <v>606</v>
      </c>
      <c r="I36" s="73"/>
      <c r="J36" s="613" t="s">
        <v>1200</v>
      </c>
    </row>
    <row r="37" spans="1:10" ht="27.95">
      <c r="A37" s="229">
        <v>19</v>
      </c>
      <c r="B37" s="613" t="s">
        <v>1201</v>
      </c>
      <c r="C37" s="229" t="s">
        <v>303</v>
      </c>
      <c r="D37" s="229">
        <v>1</v>
      </c>
      <c r="E37" s="34"/>
      <c r="F37" s="229" t="s">
        <v>304</v>
      </c>
      <c r="G37" s="235" t="s">
        <v>4694</v>
      </c>
      <c r="H37" s="73"/>
      <c r="I37" s="73"/>
      <c r="J37" s="616" t="s">
        <v>1204</v>
      </c>
    </row>
    <row r="38" spans="1:10" ht="42">
      <c r="A38" s="229">
        <v>20</v>
      </c>
      <c r="B38" s="613" t="s">
        <v>1205</v>
      </c>
      <c r="C38" s="229" t="s">
        <v>303</v>
      </c>
      <c r="D38" s="229">
        <v>1</v>
      </c>
      <c r="E38" s="34"/>
      <c r="F38" s="229" t="s">
        <v>304</v>
      </c>
      <c r="G38" s="235" t="s">
        <v>4695</v>
      </c>
      <c r="H38" s="73"/>
      <c r="I38" s="73"/>
      <c r="J38" s="613" t="s">
        <v>1207</v>
      </c>
    </row>
    <row r="39" spans="1:10" ht="27.95">
      <c r="A39" s="229">
        <v>21</v>
      </c>
      <c r="B39" s="613" t="s">
        <v>4696</v>
      </c>
      <c r="C39" s="229" t="s">
        <v>303</v>
      </c>
      <c r="D39" s="229">
        <v>1</v>
      </c>
      <c r="E39" s="34"/>
      <c r="F39" s="229" t="s">
        <v>304</v>
      </c>
      <c r="G39" s="235" t="s">
        <v>1209</v>
      </c>
      <c r="H39" s="73"/>
      <c r="I39" s="73"/>
      <c r="J39" s="613" t="s">
        <v>1210</v>
      </c>
    </row>
    <row r="40" spans="1:10" ht="153.94999999999999">
      <c r="A40" s="229">
        <v>22</v>
      </c>
      <c r="B40" s="613" t="s">
        <v>1211</v>
      </c>
      <c r="C40" s="229" t="s">
        <v>303</v>
      </c>
      <c r="D40" s="229">
        <v>3</v>
      </c>
      <c r="E40" s="34"/>
      <c r="F40" s="229" t="s">
        <v>304</v>
      </c>
      <c r="G40" s="235" t="s">
        <v>4697</v>
      </c>
      <c r="H40" s="73"/>
      <c r="I40" s="73"/>
      <c r="J40" s="616" t="s">
        <v>4698</v>
      </c>
    </row>
    <row r="41" spans="1:10" ht="14.1">
      <c r="A41" s="229">
        <v>23</v>
      </c>
      <c r="B41" s="235" t="s">
        <v>1215</v>
      </c>
      <c r="C41" s="229" t="s">
        <v>716</v>
      </c>
      <c r="D41" s="34"/>
      <c r="E41" s="147" t="s">
        <v>415</v>
      </c>
      <c r="F41" s="229" t="s">
        <v>304</v>
      </c>
      <c r="G41" s="235" t="s">
        <v>2536</v>
      </c>
      <c r="H41" s="73"/>
      <c r="I41" s="73"/>
      <c r="J41" s="73"/>
    </row>
    <row r="42" spans="1:10" ht="14.1">
      <c r="A42" s="229">
        <v>24</v>
      </c>
      <c r="B42" s="235" t="s">
        <v>1218</v>
      </c>
      <c r="C42" s="229" t="s">
        <v>716</v>
      </c>
      <c r="D42" s="34"/>
      <c r="E42" s="147" t="s">
        <v>415</v>
      </c>
      <c r="F42" s="229" t="s">
        <v>304</v>
      </c>
      <c r="G42" s="235" t="s">
        <v>1791</v>
      </c>
      <c r="H42" s="73"/>
      <c r="I42" s="73"/>
      <c r="J42" s="73"/>
    </row>
    <row r="43" spans="1:10" ht="14.1">
      <c r="A43" s="229">
        <v>25</v>
      </c>
      <c r="B43" s="235" t="s">
        <v>1221</v>
      </c>
      <c r="C43" s="229" t="s">
        <v>716</v>
      </c>
      <c r="D43" s="34"/>
      <c r="E43" s="147" t="s">
        <v>415</v>
      </c>
      <c r="F43" s="229" t="s">
        <v>304</v>
      </c>
      <c r="G43" s="235" t="s">
        <v>4699</v>
      </c>
      <c r="H43" s="73"/>
      <c r="I43" s="73"/>
      <c r="J43" s="73"/>
    </row>
    <row r="44" spans="1:10" ht="14.1">
      <c r="A44" s="229">
        <v>26</v>
      </c>
      <c r="B44" s="235" t="s">
        <v>1223</v>
      </c>
      <c r="C44" s="229" t="s">
        <v>716</v>
      </c>
      <c r="D44" s="34"/>
      <c r="E44" s="147" t="s">
        <v>415</v>
      </c>
      <c r="F44" s="229" t="s">
        <v>304</v>
      </c>
      <c r="G44" s="235" t="s">
        <v>4700</v>
      </c>
      <c r="H44" s="73"/>
      <c r="I44" s="73"/>
      <c r="J44" s="73"/>
    </row>
    <row r="45" spans="1:10" ht="14.1">
      <c r="A45" s="229">
        <v>27</v>
      </c>
      <c r="B45" s="235" t="s">
        <v>1226</v>
      </c>
      <c r="C45" s="229" t="s">
        <v>716</v>
      </c>
      <c r="D45" s="34"/>
      <c r="E45" s="147" t="s">
        <v>415</v>
      </c>
      <c r="F45" s="229" t="s">
        <v>304</v>
      </c>
      <c r="G45" s="235" t="s">
        <v>4701</v>
      </c>
      <c r="H45" s="73"/>
      <c r="I45" s="73"/>
      <c r="J45" s="73"/>
    </row>
    <row r="46" spans="1:10" ht="14.1">
      <c r="A46" s="229">
        <v>28</v>
      </c>
      <c r="B46" s="235" t="s">
        <v>1574</v>
      </c>
      <c r="C46" s="229" t="s">
        <v>303</v>
      </c>
      <c r="D46" s="229">
        <v>8</v>
      </c>
      <c r="E46" s="34"/>
      <c r="F46" s="229" t="s">
        <v>304</v>
      </c>
      <c r="G46" s="235" t="s">
        <v>1233</v>
      </c>
      <c r="H46" s="73"/>
      <c r="I46" s="73"/>
      <c r="J46" s="73"/>
    </row>
    <row r="47" spans="1:10" ht="14.1">
      <c r="A47" s="229">
        <v>29</v>
      </c>
      <c r="B47" s="235" t="s">
        <v>4702</v>
      </c>
      <c r="C47" s="229" t="s">
        <v>303</v>
      </c>
      <c r="D47" s="229">
        <v>10</v>
      </c>
      <c r="E47" s="34"/>
      <c r="F47" s="229" t="s">
        <v>304</v>
      </c>
      <c r="G47" s="235" t="s">
        <v>4703</v>
      </c>
      <c r="H47" s="73"/>
      <c r="I47" s="73"/>
      <c r="J47" s="73"/>
    </row>
    <row r="48" spans="1:10" ht="14.1">
      <c r="A48" s="229">
        <v>30</v>
      </c>
      <c r="B48" s="235" t="s">
        <v>2249</v>
      </c>
      <c r="C48" s="229" t="s">
        <v>303</v>
      </c>
      <c r="D48" s="229">
        <v>10</v>
      </c>
      <c r="E48" s="34"/>
      <c r="F48" s="229" t="s">
        <v>304</v>
      </c>
      <c r="G48" s="235" t="s">
        <v>593</v>
      </c>
      <c r="H48" s="73"/>
      <c r="I48" s="73"/>
      <c r="J48" s="73"/>
    </row>
    <row r="49" spans="1:10" ht="14.1">
      <c r="A49" s="229">
        <v>31</v>
      </c>
      <c r="B49" s="235" t="s">
        <v>4704</v>
      </c>
      <c r="C49" s="229" t="s">
        <v>303</v>
      </c>
      <c r="D49" s="229">
        <v>100</v>
      </c>
      <c r="E49" s="34"/>
      <c r="F49" s="229" t="s">
        <v>304</v>
      </c>
      <c r="G49" s="235" t="s">
        <v>1240</v>
      </c>
      <c r="H49" s="73"/>
      <c r="I49" s="73"/>
      <c r="J49" s="73"/>
    </row>
    <row r="50" spans="1:10" ht="14.1">
      <c r="A50" s="229">
        <v>32</v>
      </c>
      <c r="B50" s="235" t="s">
        <v>4705</v>
      </c>
      <c r="C50" s="229" t="s">
        <v>303</v>
      </c>
      <c r="D50" s="229">
        <v>10</v>
      </c>
      <c r="E50" s="34"/>
      <c r="F50" s="229" t="s">
        <v>304</v>
      </c>
      <c r="G50" s="235" t="s">
        <v>4706</v>
      </c>
      <c r="H50" s="73"/>
      <c r="I50" s="73"/>
      <c r="J50" s="73"/>
    </row>
    <row r="51" spans="1:10" ht="14.1">
      <c r="A51" s="229">
        <v>33</v>
      </c>
      <c r="B51" s="910" t="s">
        <v>1250</v>
      </c>
      <c r="C51" s="229" t="s">
        <v>303</v>
      </c>
      <c r="D51" s="911">
        <v>2</v>
      </c>
      <c r="E51" s="34"/>
      <c r="F51" s="229" t="s">
        <v>304</v>
      </c>
      <c r="G51" s="235" t="s">
        <v>4707</v>
      </c>
      <c r="H51" s="73"/>
      <c r="I51" s="73"/>
      <c r="J51" s="73"/>
    </row>
    <row r="52" spans="1:10" ht="14.1">
      <c r="A52" s="229">
        <v>34</v>
      </c>
      <c r="B52" s="235" t="s">
        <v>4708</v>
      </c>
      <c r="C52" s="229" t="s">
        <v>303</v>
      </c>
      <c r="D52" s="229">
        <v>2</v>
      </c>
      <c r="E52" s="34"/>
      <c r="F52" s="229" t="s">
        <v>304</v>
      </c>
      <c r="G52" s="235" t="s">
        <v>1248</v>
      </c>
      <c r="H52" s="73"/>
      <c r="I52" s="73"/>
      <c r="J52" s="73"/>
    </row>
    <row r="53" spans="1:10" ht="14.1">
      <c r="A53" s="229">
        <v>35</v>
      </c>
      <c r="B53" s="235" t="s">
        <v>1253</v>
      </c>
      <c r="C53" s="229" t="s">
        <v>303</v>
      </c>
      <c r="D53" s="229">
        <v>3</v>
      </c>
      <c r="E53" s="34"/>
      <c r="F53" s="229" t="s">
        <v>304</v>
      </c>
      <c r="G53" s="235" t="s">
        <v>1254</v>
      </c>
      <c r="H53" s="73"/>
      <c r="I53" s="73"/>
      <c r="J53" s="73"/>
    </row>
    <row r="54" spans="1:10" ht="14.1">
      <c r="A54" s="229">
        <v>36</v>
      </c>
      <c r="B54" s="235" t="s">
        <v>1257</v>
      </c>
      <c r="C54" s="229" t="s">
        <v>326</v>
      </c>
      <c r="D54" s="108" t="s">
        <v>461</v>
      </c>
      <c r="E54" s="34"/>
      <c r="F54" s="229" t="s">
        <v>304</v>
      </c>
      <c r="G54" s="235" t="s">
        <v>4709</v>
      </c>
      <c r="H54" s="73"/>
      <c r="I54" s="73"/>
      <c r="J54" s="73"/>
    </row>
    <row r="55" spans="1:10" ht="14.1">
      <c r="A55" s="229">
        <v>37</v>
      </c>
      <c r="B55" s="235" t="s">
        <v>4710</v>
      </c>
      <c r="C55" s="229" t="s">
        <v>326</v>
      </c>
      <c r="D55" s="108" t="s">
        <v>461</v>
      </c>
      <c r="E55" s="34"/>
      <c r="F55" s="229" t="s">
        <v>304</v>
      </c>
      <c r="G55" s="235" t="s">
        <v>4711</v>
      </c>
      <c r="H55" s="73"/>
      <c r="I55" s="73"/>
      <c r="J55" s="73"/>
    </row>
    <row r="56" spans="1:10" ht="14.1">
      <c r="A56" s="229">
        <v>38</v>
      </c>
      <c r="B56" s="235" t="s">
        <v>4712</v>
      </c>
      <c r="C56" s="229" t="s">
        <v>326</v>
      </c>
      <c r="D56" s="108" t="s">
        <v>461</v>
      </c>
      <c r="E56" s="34"/>
      <c r="F56" s="229" t="s">
        <v>304</v>
      </c>
      <c r="G56" s="34"/>
      <c r="H56" s="73"/>
      <c r="I56" s="73"/>
      <c r="J56" s="73"/>
    </row>
    <row r="57" spans="1:10" ht="14.1">
      <c r="A57" s="229">
        <v>39</v>
      </c>
      <c r="B57" s="235" t="s">
        <v>4713</v>
      </c>
      <c r="C57" s="229" t="s">
        <v>303</v>
      </c>
      <c r="D57" s="229">
        <v>1</v>
      </c>
      <c r="E57" s="34"/>
      <c r="F57" s="229" t="s">
        <v>304</v>
      </c>
      <c r="G57" s="34" t="s">
        <v>4714</v>
      </c>
      <c r="H57" s="73"/>
      <c r="I57" s="73"/>
      <c r="J57" s="73"/>
    </row>
    <row r="58" spans="1:10" ht="14.1">
      <c r="A58" s="229">
        <v>40</v>
      </c>
      <c r="B58" s="235" t="s">
        <v>1264</v>
      </c>
      <c r="C58" s="229" t="s">
        <v>303</v>
      </c>
      <c r="D58" s="229">
        <v>3</v>
      </c>
      <c r="E58" s="34"/>
      <c r="F58" s="229" t="s">
        <v>304</v>
      </c>
      <c r="G58" s="235" t="s">
        <v>1265</v>
      </c>
      <c r="H58" s="73"/>
      <c r="I58" s="73"/>
      <c r="J58" s="73"/>
    </row>
    <row r="59" spans="1:10" ht="14.1">
      <c r="A59" s="229">
        <v>41</v>
      </c>
      <c r="B59" s="235" t="s">
        <v>1267</v>
      </c>
      <c r="C59" s="229" t="s">
        <v>326</v>
      </c>
      <c r="D59" s="108" t="s">
        <v>461</v>
      </c>
      <c r="E59" s="73"/>
      <c r="F59" s="229" t="s">
        <v>304</v>
      </c>
      <c r="G59" s="235" t="s">
        <v>587</v>
      </c>
      <c r="H59" s="73"/>
      <c r="I59" s="73"/>
      <c r="J59" s="73"/>
    </row>
    <row r="60" spans="1:10" ht="14.1">
      <c r="A60" s="229">
        <v>42</v>
      </c>
      <c r="B60" s="235" t="s">
        <v>1269</v>
      </c>
      <c r="C60" s="229" t="s">
        <v>326</v>
      </c>
      <c r="D60" s="108" t="s">
        <v>461</v>
      </c>
      <c r="E60" s="73"/>
      <c r="F60" s="229" t="s">
        <v>304</v>
      </c>
      <c r="G60" s="235" t="s">
        <v>584</v>
      </c>
      <c r="H60" s="73"/>
      <c r="I60" s="73"/>
      <c r="J60" s="73"/>
    </row>
    <row r="61" spans="1:10" ht="14.1">
      <c r="A61" s="229">
        <v>43</v>
      </c>
      <c r="B61" s="235" t="s">
        <v>1271</v>
      </c>
      <c r="C61" s="229" t="s">
        <v>326</v>
      </c>
      <c r="D61" s="108" t="s">
        <v>461</v>
      </c>
      <c r="E61" s="34"/>
      <c r="F61" s="229" t="s">
        <v>304</v>
      </c>
      <c r="G61" s="235" t="s">
        <v>1272</v>
      </c>
      <c r="H61" s="73"/>
      <c r="I61" s="73"/>
      <c r="J61" s="73"/>
    </row>
    <row r="62" spans="1:10" ht="14.1">
      <c r="A62" s="617">
        <v>44</v>
      </c>
      <c r="B62" s="618" t="s">
        <v>938</v>
      </c>
      <c r="C62" s="229" t="s">
        <v>375</v>
      </c>
      <c r="D62" s="34"/>
      <c r="E62" s="73"/>
      <c r="F62" s="229" t="s">
        <v>304</v>
      </c>
      <c r="G62" s="34"/>
      <c r="H62" s="73"/>
      <c r="I62" s="73"/>
      <c r="J62" s="73"/>
    </row>
    <row r="63" spans="1:10" ht="14.1">
      <c r="A63" s="617">
        <v>44.1</v>
      </c>
      <c r="B63" s="618" t="s">
        <v>1275</v>
      </c>
      <c r="C63" s="229" t="s">
        <v>375</v>
      </c>
      <c r="D63" s="34"/>
      <c r="E63" s="73"/>
      <c r="F63" s="229" t="s">
        <v>304</v>
      </c>
      <c r="G63" s="34"/>
      <c r="H63" s="73"/>
      <c r="I63" s="73"/>
      <c r="J63" s="73"/>
    </row>
    <row r="64" spans="1:10" ht="14.1">
      <c r="A64" s="619" t="s">
        <v>4715</v>
      </c>
      <c r="B64" s="235" t="s">
        <v>1277</v>
      </c>
      <c r="C64" s="229" t="s">
        <v>303</v>
      </c>
      <c r="D64" s="229">
        <v>100</v>
      </c>
      <c r="E64" s="34"/>
      <c r="F64" s="229" t="s">
        <v>304</v>
      </c>
      <c r="G64" s="235" t="s">
        <v>2516</v>
      </c>
      <c r="H64" s="73"/>
      <c r="I64" s="73"/>
      <c r="J64" s="73"/>
    </row>
    <row r="65" spans="1:10" ht="14.1">
      <c r="A65" s="229" t="s">
        <v>4716</v>
      </c>
      <c r="B65" s="235" t="s">
        <v>1279</v>
      </c>
      <c r="C65" s="229" t="s">
        <v>303</v>
      </c>
      <c r="D65" s="229">
        <v>100</v>
      </c>
      <c r="E65" s="34"/>
      <c r="F65" s="229" t="s">
        <v>304</v>
      </c>
      <c r="G65" s="235" t="s">
        <v>1728</v>
      </c>
      <c r="H65" s="73"/>
      <c r="I65" s="73"/>
      <c r="J65" s="73"/>
    </row>
    <row r="66" spans="1:10" ht="14.1">
      <c r="A66" s="229" t="s">
        <v>4717</v>
      </c>
      <c r="B66" s="235" t="s">
        <v>1281</v>
      </c>
      <c r="C66" s="229" t="s">
        <v>303</v>
      </c>
      <c r="D66" s="229">
        <v>100</v>
      </c>
      <c r="E66" s="34"/>
      <c r="F66" s="229" t="s">
        <v>304</v>
      </c>
      <c r="G66" s="235" t="s">
        <v>1731</v>
      </c>
      <c r="H66" s="73"/>
      <c r="I66" s="73"/>
      <c r="J66" s="73"/>
    </row>
    <row r="67" spans="1:10" ht="14.1">
      <c r="A67" s="229" t="s">
        <v>4718</v>
      </c>
      <c r="B67" s="235" t="s">
        <v>1283</v>
      </c>
      <c r="C67" s="229" t="s">
        <v>303</v>
      </c>
      <c r="D67" s="229">
        <v>13</v>
      </c>
      <c r="E67" s="34"/>
      <c r="F67" s="229" t="s">
        <v>304</v>
      </c>
      <c r="G67" s="235" t="s">
        <v>2520</v>
      </c>
      <c r="H67" s="73"/>
      <c r="I67" s="73"/>
      <c r="J67" s="73"/>
    </row>
    <row r="68" spans="1:10" ht="14.1">
      <c r="A68" s="229" t="s">
        <v>4719</v>
      </c>
      <c r="B68" s="235" t="s">
        <v>1285</v>
      </c>
      <c r="C68" s="229" t="s">
        <v>303</v>
      </c>
      <c r="D68" s="229">
        <v>2</v>
      </c>
      <c r="E68" s="73"/>
      <c r="F68" s="229" t="s">
        <v>304</v>
      </c>
      <c r="G68" s="235" t="s">
        <v>2521</v>
      </c>
      <c r="H68" s="73"/>
      <c r="I68" s="73"/>
      <c r="J68" s="73"/>
    </row>
    <row r="69" spans="1:10" ht="14.1">
      <c r="A69" s="229" t="s">
        <v>4720</v>
      </c>
      <c r="B69" s="235" t="s">
        <v>1289</v>
      </c>
      <c r="C69" s="229" t="s">
        <v>303</v>
      </c>
      <c r="D69" s="229">
        <v>1</v>
      </c>
      <c r="E69" s="34"/>
      <c r="F69" s="229" t="s">
        <v>304</v>
      </c>
      <c r="G69" s="235" t="s">
        <v>2522</v>
      </c>
      <c r="H69" s="73"/>
      <c r="I69" s="73"/>
      <c r="J69" s="73"/>
    </row>
    <row r="70" spans="1:10" ht="14.1">
      <c r="A70" s="229" t="s">
        <v>4721</v>
      </c>
      <c r="B70" s="235" t="s">
        <v>1326</v>
      </c>
      <c r="C70" s="229" t="s">
        <v>716</v>
      </c>
      <c r="D70" s="34"/>
      <c r="E70" s="147" t="s">
        <v>415</v>
      </c>
      <c r="F70" s="229" t="s">
        <v>304</v>
      </c>
      <c r="G70" s="235" t="s">
        <v>2524</v>
      </c>
      <c r="H70" s="73"/>
      <c r="I70" s="73"/>
      <c r="J70" s="613" t="s">
        <v>1295</v>
      </c>
    </row>
    <row r="71" spans="1:10" ht="14.1">
      <c r="A71" s="620" t="s">
        <v>4722</v>
      </c>
      <c r="B71" s="618" t="s">
        <v>1296</v>
      </c>
      <c r="C71" s="229" t="s">
        <v>375</v>
      </c>
      <c r="D71" s="34"/>
      <c r="E71" s="73"/>
      <c r="F71" s="229" t="s">
        <v>304</v>
      </c>
      <c r="G71" s="34"/>
      <c r="H71" s="73"/>
      <c r="I71" s="73"/>
      <c r="J71" s="73"/>
    </row>
    <row r="72" spans="1:10" ht="14.1">
      <c r="A72" s="619" t="s">
        <v>4723</v>
      </c>
      <c r="B72" s="235" t="s">
        <v>4724</v>
      </c>
      <c r="C72" s="229" t="s">
        <v>303</v>
      </c>
      <c r="D72" s="229">
        <v>13</v>
      </c>
      <c r="E72" s="34"/>
      <c r="F72" s="229" t="s">
        <v>304</v>
      </c>
      <c r="G72" s="235" t="s">
        <v>2520</v>
      </c>
      <c r="H72" s="73"/>
      <c r="I72" s="73"/>
      <c r="J72" s="73"/>
    </row>
    <row r="73" spans="1:10" ht="14.1">
      <c r="A73" s="229" t="s">
        <v>4725</v>
      </c>
      <c r="B73" s="235" t="s">
        <v>1301</v>
      </c>
      <c r="C73" s="229" t="s">
        <v>303</v>
      </c>
      <c r="D73" s="229">
        <v>2</v>
      </c>
      <c r="E73" s="34"/>
      <c r="F73" s="229" t="s">
        <v>304</v>
      </c>
      <c r="G73" s="235" t="s">
        <v>4726</v>
      </c>
      <c r="H73" s="73"/>
      <c r="I73" s="73"/>
      <c r="J73" s="613" t="s">
        <v>1303</v>
      </c>
    </row>
    <row r="74" spans="1:10" ht="14.1">
      <c r="A74" s="620" t="s">
        <v>4727</v>
      </c>
      <c r="B74" s="618" t="s">
        <v>1040</v>
      </c>
      <c r="C74" s="617" t="s">
        <v>470</v>
      </c>
      <c r="D74" s="34"/>
      <c r="E74" s="34"/>
      <c r="F74" s="229" t="s">
        <v>304</v>
      </c>
      <c r="G74" s="34"/>
      <c r="H74" s="73"/>
      <c r="I74" s="73"/>
      <c r="J74" s="73"/>
    </row>
    <row r="75" spans="1:10" ht="14.1">
      <c r="A75" s="619" t="s">
        <v>4728</v>
      </c>
      <c r="B75" s="235" t="s">
        <v>1306</v>
      </c>
      <c r="C75" s="229" t="s">
        <v>303</v>
      </c>
      <c r="D75" s="229">
        <v>1</v>
      </c>
      <c r="E75" s="34"/>
      <c r="F75" s="229" t="s">
        <v>304</v>
      </c>
      <c r="G75" s="235" t="s">
        <v>609</v>
      </c>
      <c r="H75" s="73"/>
      <c r="I75" s="73"/>
      <c r="J75" s="73"/>
    </row>
    <row r="76" spans="1:10" ht="14.1">
      <c r="A76" s="619" t="s">
        <v>4729</v>
      </c>
      <c r="B76" s="235" t="s">
        <v>4730</v>
      </c>
      <c r="C76" s="229" t="s">
        <v>303</v>
      </c>
      <c r="D76" s="229">
        <v>10</v>
      </c>
      <c r="E76" s="34"/>
      <c r="F76" s="229" t="s">
        <v>304</v>
      </c>
      <c r="G76" s="235" t="s">
        <v>2530</v>
      </c>
      <c r="H76" s="73"/>
      <c r="I76" s="73"/>
      <c r="J76" s="73"/>
    </row>
    <row r="77" spans="1:10" ht="14.1">
      <c r="A77" s="620" t="s">
        <v>4731</v>
      </c>
      <c r="B77" s="618" t="s">
        <v>1313</v>
      </c>
      <c r="C77" s="617" t="s">
        <v>375</v>
      </c>
      <c r="D77" s="34"/>
      <c r="E77" s="34"/>
      <c r="F77" s="229" t="s">
        <v>315</v>
      </c>
      <c r="G77" s="34"/>
      <c r="H77" s="73"/>
      <c r="I77" s="73"/>
      <c r="J77" s="73"/>
    </row>
    <row r="78" spans="1:10" ht="14.1">
      <c r="A78" s="619" t="s">
        <v>4732</v>
      </c>
      <c r="B78" s="235" t="s">
        <v>1316</v>
      </c>
      <c r="C78" s="229" t="s">
        <v>303</v>
      </c>
      <c r="D78" s="229">
        <v>2</v>
      </c>
      <c r="E78" s="34"/>
      <c r="F78" s="229" t="s">
        <v>315</v>
      </c>
      <c r="G78" s="235" t="s">
        <v>2557</v>
      </c>
      <c r="H78" s="73"/>
      <c r="I78" s="73"/>
      <c r="J78" s="73"/>
    </row>
    <row r="79" spans="1:10" ht="14.1">
      <c r="A79" s="229" t="s">
        <v>4733</v>
      </c>
      <c r="B79" s="235" t="s">
        <v>1277</v>
      </c>
      <c r="C79" s="229" t="s">
        <v>303</v>
      </c>
      <c r="D79" s="229">
        <v>100</v>
      </c>
      <c r="E79" s="34"/>
      <c r="F79" s="229" t="s">
        <v>315</v>
      </c>
      <c r="G79" s="235" t="s">
        <v>4734</v>
      </c>
      <c r="H79" s="73"/>
      <c r="I79" s="73"/>
      <c r="J79" s="73"/>
    </row>
    <row r="80" spans="1:10" ht="14.1">
      <c r="A80" s="229" t="s">
        <v>4735</v>
      </c>
      <c r="B80" s="235" t="s">
        <v>1279</v>
      </c>
      <c r="C80" s="229" t="s">
        <v>303</v>
      </c>
      <c r="D80" s="229">
        <v>100</v>
      </c>
      <c r="E80" s="34"/>
      <c r="F80" s="229" t="s">
        <v>315</v>
      </c>
      <c r="G80" s="235" t="s">
        <v>4736</v>
      </c>
      <c r="H80" s="73"/>
      <c r="I80" s="73"/>
      <c r="J80" s="73"/>
    </row>
    <row r="81" spans="1:10" ht="14.1">
      <c r="A81" s="229" t="s">
        <v>4737</v>
      </c>
      <c r="B81" s="235" t="s">
        <v>1281</v>
      </c>
      <c r="C81" s="229" t="s">
        <v>303</v>
      </c>
      <c r="D81" s="229">
        <v>100</v>
      </c>
      <c r="E81" s="34"/>
      <c r="F81" s="229" t="s">
        <v>315</v>
      </c>
      <c r="G81" s="235" t="s">
        <v>4738</v>
      </c>
      <c r="H81" s="73"/>
      <c r="I81" s="73"/>
      <c r="J81" s="73"/>
    </row>
    <row r="82" spans="1:10" ht="14.1">
      <c r="A82" s="229" t="s">
        <v>4739</v>
      </c>
      <c r="B82" s="235" t="s">
        <v>1326</v>
      </c>
      <c r="C82" s="229" t="s">
        <v>716</v>
      </c>
      <c r="D82" s="34"/>
      <c r="E82" s="621" t="s">
        <v>415</v>
      </c>
      <c r="F82" s="229" t="s">
        <v>315</v>
      </c>
      <c r="G82" s="235" t="s">
        <v>4740</v>
      </c>
      <c r="H82" s="73"/>
      <c r="I82" s="73"/>
      <c r="J82" s="613" t="s">
        <v>1295</v>
      </c>
    </row>
    <row r="83" spans="1:10" ht="14.1">
      <c r="A83" s="229" t="s">
        <v>4741</v>
      </c>
      <c r="B83" s="235" t="s">
        <v>1330</v>
      </c>
      <c r="C83" s="229" t="s">
        <v>303</v>
      </c>
      <c r="D83" s="229">
        <v>2</v>
      </c>
      <c r="E83" s="73"/>
      <c r="F83" s="229" t="s">
        <v>315</v>
      </c>
      <c r="G83" s="235" t="s">
        <v>4742</v>
      </c>
      <c r="H83" s="73"/>
      <c r="I83" s="73"/>
      <c r="J83" s="73"/>
    </row>
    <row r="84" spans="1:10" ht="14.1">
      <c r="A84" s="229" t="s">
        <v>4743</v>
      </c>
      <c r="B84" s="235" t="s">
        <v>1334</v>
      </c>
      <c r="C84" s="229" t="s">
        <v>303</v>
      </c>
      <c r="D84" s="229">
        <v>1</v>
      </c>
      <c r="E84" s="73"/>
      <c r="F84" s="229" t="s">
        <v>315</v>
      </c>
      <c r="G84" s="235" t="s">
        <v>4744</v>
      </c>
      <c r="H84" s="73"/>
      <c r="I84" s="73"/>
      <c r="J84" s="73"/>
    </row>
    <row r="85" spans="1:10" ht="14.1">
      <c r="A85" s="617">
        <v>45</v>
      </c>
      <c r="B85" s="618" t="s">
        <v>1336</v>
      </c>
      <c r="C85" s="617" t="s">
        <v>470</v>
      </c>
      <c r="D85" s="34"/>
      <c r="E85" s="73"/>
      <c r="F85" s="229" t="s">
        <v>315</v>
      </c>
      <c r="G85" s="34"/>
      <c r="H85" s="73"/>
      <c r="I85" s="73"/>
      <c r="J85" s="613" t="s">
        <v>4745</v>
      </c>
    </row>
    <row r="86" spans="1:10" ht="14.1">
      <c r="A86" s="619" t="s">
        <v>4746</v>
      </c>
      <c r="B86" s="235" t="s">
        <v>1037</v>
      </c>
      <c r="C86" s="229" t="s">
        <v>303</v>
      </c>
      <c r="D86" s="229">
        <v>2</v>
      </c>
      <c r="E86" s="73"/>
      <c r="F86" s="229" t="s">
        <v>315</v>
      </c>
      <c r="G86" s="235" t="s">
        <v>2557</v>
      </c>
      <c r="H86" s="73"/>
      <c r="I86" s="73"/>
      <c r="J86" s="73"/>
    </row>
    <row r="87" spans="1:10" ht="14.1">
      <c r="A87" s="229">
        <v>45.2</v>
      </c>
      <c r="B87" s="235" t="s">
        <v>729</v>
      </c>
      <c r="C87" s="229" t="s">
        <v>303</v>
      </c>
      <c r="D87" s="229">
        <v>100</v>
      </c>
      <c r="E87" s="73"/>
      <c r="F87" s="229" t="s">
        <v>315</v>
      </c>
      <c r="G87" s="235" t="s">
        <v>2559</v>
      </c>
      <c r="H87" s="73"/>
      <c r="I87" s="73"/>
      <c r="J87" s="73"/>
    </row>
    <row r="88" spans="1:10" ht="14.1">
      <c r="A88" s="229">
        <v>45.3</v>
      </c>
      <c r="B88" s="235" t="s">
        <v>565</v>
      </c>
      <c r="C88" s="229" t="s">
        <v>303</v>
      </c>
      <c r="D88" s="229">
        <v>100</v>
      </c>
      <c r="E88" s="73"/>
      <c r="F88" s="229" t="s">
        <v>315</v>
      </c>
      <c r="G88" s="235" t="s">
        <v>2561</v>
      </c>
      <c r="H88" s="73"/>
      <c r="I88" s="73"/>
      <c r="J88" s="73"/>
    </row>
    <row r="89" spans="1:10" ht="14.1">
      <c r="A89" s="229">
        <v>45.4</v>
      </c>
      <c r="B89" s="235" t="s">
        <v>568</v>
      </c>
      <c r="C89" s="229" t="s">
        <v>303</v>
      </c>
      <c r="D89" s="229">
        <v>100</v>
      </c>
      <c r="E89" s="73"/>
      <c r="F89" s="229" t="s">
        <v>315</v>
      </c>
      <c r="G89" s="235" t="s">
        <v>2563</v>
      </c>
      <c r="H89" s="73"/>
      <c r="I89" s="73"/>
      <c r="J89" s="73"/>
    </row>
    <row r="90" spans="1:10" ht="14.1">
      <c r="A90" s="229">
        <v>45.5</v>
      </c>
      <c r="B90" s="235" t="s">
        <v>1930</v>
      </c>
      <c r="C90" s="229" t="s">
        <v>303</v>
      </c>
      <c r="D90" s="229">
        <v>100</v>
      </c>
      <c r="E90" s="73"/>
      <c r="F90" s="229" t="s">
        <v>315</v>
      </c>
      <c r="G90" s="235" t="s">
        <v>4747</v>
      </c>
      <c r="H90" s="73"/>
      <c r="I90" s="73"/>
      <c r="J90" s="73"/>
    </row>
    <row r="91" spans="1:10" ht="14.1">
      <c r="A91" s="229">
        <v>45.6</v>
      </c>
      <c r="B91" s="235" t="s">
        <v>4748</v>
      </c>
      <c r="C91" s="229" t="s">
        <v>303</v>
      </c>
      <c r="D91" s="229">
        <v>10</v>
      </c>
      <c r="E91" s="73"/>
      <c r="F91" s="229" t="s">
        <v>315</v>
      </c>
      <c r="G91" s="235" t="s">
        <v>4749</v>
      </c>
      <c r="H91" s="73"/>
      <c r="I91" s="73"/>
      <c r="J91" s="73"/>
    </row>
    <row r="92" spans="1:10" ht="14.1">
      <c r="A92" s="617">
        <v>46</v>
      </c>
      <c r="B92" s="618" t="s">
        <v>1346</v>
      </c>
      <c r="C92" s="617" t="s">
        <v>470</v>
      </c>
      <c r="D92" s="34"/>
      <c r="E92" s="73"/>
      <c r="F92" s="229" t="s">
        <v>315</v>
      </c>
      <c r="G92" s="34"/>
      <c r="H92" s="73"/>
      <c r="I92" s="73"/>
      <c r="J92" s="73"/>
    </row>
    <row r="93" spans="1:10" ht="14.1">
      <c r="A93" s="619" t="s">
        <v>4750</v>
      </c>
      <c r="B93" s="235" t="s">
        <v>1037</v>
      </c>
      <c r="C93" s="229" t="s">
        <v>303</v>
      </c>
      <c r="D93" s="229">
        <v>2</v>
      </c>
      <c r="E93" s="73"/>
      <c r="F93" s="229" t="s">
        <v>315</v>
      </c>
      <c r="G93" s="235" t="s">
        <v>2557</v>
      </c>
      <c r="H93" s="73"/>
      <c r="I93" s="73"/>
      <c r="J93" s="73"/>
    </row>
    <row r="94" spans="1:10" ht="14.1">
      <c r="A94" s="229">
        <v>46.2</v>
      </c>
      <c r="B94" s="235" t="s">
        <v>497</v>
      </c>
      <c r="C94" s="229" t="s">
        <v>303</v>
      </c>
      <c r="D94" s="229">
        <v>3</v>
      </c>
      <c r="E94" s="73"/>
      <c r="F94" s="229" t="s">
        <v>315</v>
      </c>
      <c r="G94" s="235" t="s">
        <v>2320</v>
      </c>
      <c r="H94" s="73"/>
      <c r="I94" s="73"/>
      <c r="J94" s="73"/>
    </row>
    <row r="95" spans="1:10" ht="14.1">
      <c r="A95" s="229">
        <v>46.3</v>
      </c>
      <c r="B95" s="235" t="s">
        <v>1349</v>
      </c>
      <c r="C95" s="229" t="s">
        <v>303</v>
      </c>
      <c r="D95" s="229">
        <v>100</v>
      </c>
      <c r="E95" s="73"/>
      <c r="F95" s="229" t="s">
        <v>315</v>
      </c>
      <c r="G95" s="235" t="s">
        <v>2324</v>
      </c>
      <c r="H95" s="73"/>
      <c r="I95" s="73"/>
      <c r="J95" s="73"/>
    </row>
    <row r="96" spans="1:10" ht="14.1">
      <c r="A96" s="229">
        <v>46.4</v>
      </c>
      <c r="B96" s="235" t="s">
        <v>1352</v>
      </c>
      <c r="C96" s="229" t="s">
        <v>326</v>
      </c>
      <c r="D96" s="108" t="s">
        <v>461</v>
      </c>
      <c r="E96" s="73"/>
      <c r="F96" s="229" t="s">
        <v>315</v>
      </c>
      <c r="G96" s="235" t="s">
        <v>4751</v>
      </c>
      <c r="H96" s="73"/>
      <c r="I96" s="73"/>
      <c r="J96" s="73"/>
    </row>
    <row r="97" spans="1:10" ht="14.1">
      <c r="A97" s="229">
        <v>46.5</v>
      </c>
      <c r="B97" s="235" t="s">
        <v>747</v>
      </c>
      <c r="C97" s="229" t="s">
        <v>326</v>
      </c>
      <c r="D97" s="108" t="s">
        <v>461</v>
      </c>
      <c r="E97" s="73"/>
      <c r="F97" s="229" t="s">
        <v>315</v>
      </c>
      <c r="G97" s="235" t="s">
        <v>4752</v>
      </c>
      <c r="H97" s="73"/>
      <c r="I97" s="73"/>
      <c r="J97" s="73"/>
    </row>
    <row r="98" spans="1:10" ht="14.1">
      <c r="A98" s="229">
        <v>46.6</v>
      </c>
      <c r="B98" s="235" t="s">
        <v>1357</v>
      </c>
      <c r="C98" s="229" t="s">
        <v>326</v>
      </c>
      <c r="D98" s="108" t="s">
        <v>461</v>
      </c>
      <c r="E98" s="73"/>
      <c r="F98" s="229" t="s">
        <v>315</v>
      </c>
      <c r="G98" s="235" t="s">
        <v>4711</v>
      </c>
      <c r="H98" s="73"/>
      <c r="I98" s="73"/>
      <c r="J98" s="73"/>
    </row>
    <row r="99" spans="1:10" ht="14.1">
      <c r="A99" s="229">
        <v>46.7</v>
      </c>
      <c r="B99" s="235" t="s">
        <v>1362</v>
      </c>
      <c r="C99" s="229" t="s">
        <v>303</v>
      </c>
      <c r="D99" s="229">
        <v>2</v>
      </c>
      <c r="E99" s="73"/>
      <c r="F99" s="229" t="s">
        <v>315</v>
      </c>
      <c r="G99" s="235" t="s">
        <v>1248</v>
      </c>
      <c r="H99" s="615" t="s">
        <v>421</v>
      </c>
      <c r="I99" s="73"/>
      <c r="J99" s="73"/>
    </row>
    <row r="100" spans="1:10" ht="14.1">
      <c r="A100" s="229">
        <v>46.8</v>
      </c>
      <c r="B100" s="235" t="s">
        <v>1364</v>
      </c>
      <c r="C100" s="229" t="s">
        <v>303</v>
      </c>
      <c r="D100" s="229">
        <v>2</v>
      </c>
      <c r="E100" s="73"/>
      <c r="F100" s="229" t="s">
        <v>315</v>
      </c>
      <c r="G100" s="235" t="s">
        <v>4707</v>
      </c>
      <c r="H100" s="73"/>
      <c r="I100" s="73"/>
      <c r="J100" s="73"/>
    </row>
    <row r="101" spans="1:10" ht="14.1">
      <c r="A101" s="617">
        <v>47</v>
      </c>
      <c r="B101" s="618" t="s">
        <v>1058</v>
      </c>
      <c r="C101" s="617" t="s">
        <v>375</v>
      </c>
      <c r="D101" s="34"/>
      <c r="E101" s="73"/>
      <c r="F101" s="229" t="s">
        <v>304</v>
      </c>
      <c r="G101" s="34"/>
      <c r="H101" s="73"/>
      <c r="I101" s="73"/>
      <c r="J101" s="73"/>
    </row>
    <row r="102" spans="1:10" ht="14.1">
      <c r="A102" s="229">
        <v>47.1</v>
      </c>
      <c r="B102" s="235" t="s">
        <v>4753</v>
      </c>
      <c r="C102" s="229" t="s">
        <v>303</v>
      </c>
      <c r="D102" s="229">
        <v>30</v>
      </c>
      <c r="E102" s="73"/>
      <c r="F102" s="229" t="s">
        <v>304</v>
      </c>
      <c r="G102" s="235" t="s">
        <v>4754</v>
      </c>
      <c r="H102" s="73"/>
      <c r="I102" s="73"/>
      <c r="J102" s="73"/>
    </row>
    <row r="103" spans="1:10" ht="14.1">
      <c r="A103" s="229">
        <v>47.2</v>
      </c>
      <c r="B103" s="235" t="s">
        <v>4755</v>
      </c>
      <c r="C103" s="229" t="s">
        <v>303</v>
      </c>
      <c r="D103" s="229">
        <v>10</v>
      </c>
      <c r="E103" s="73"/>
      <c r="F103" s="229" t="s">
        <v>304</v>
      </c>
      <c r="G103" s="235" t="s">
        <v>4756</v>
      </c>
      <c r="H103" s="73"/>
      <c r="I103" s="73"/>
      <c r="J103" s="73"/>
    </row>
    <row r="104" spans="1:10" ht="14.1">
      <c r="A104" s="229">
        <v>47.3</v>
      </c>
      <c r="B104" s="235" t="s">
        <v>4757</v>
      </c>
      <c r="C104" s="229" t="s">
        <v>303</v>
      </c>
      <c r="D104" s="229">
        <v>30</v>
      </c>
      <c r="E104" s="73"/>
      <c r="F104" s="229" t="s">
        <v>304</v>
      </c>
      <c r="G104" s="235" t="s">
        <v>4758</v>
      </c>
      <c r="H104" s="73"/>
      <c r="I104" s="73"/>
      <c r="J104" s="73"/>
    </row>
    <row r="105" spans="1:10" ht="14.1">
      <c r="A105" s="229">
        <v>47.4</v>
      </c>
      <c r="B105" s="235" t="s">
        <v>4759</v>
      </c>
      <c r="C105" s="229" t="s">
        <v>303</v>
      </c>
      <c r="D105" s="229">
        <v>30</v>
      </c>
      <c r="E105" s="73"/>
      <c r="F105" s="229" t="s">
        <v>304</v>
      </c>
      <c r="G105" s="235" t="s">
        <v>4760</v>
      </c>
      <c r="H105" s="73"/>
      <c r="I105" s="73"/>
      <c r="J105" s="73"/>
    </row>
    <row r="106" spans="1:10" ht="14.1">
      <c r="A106" s="229">
        <v>47.5</v>
      </c>
      <c r="B106" s="235" t="s">
        <v>4761</v>
      </c>
      <c r="C106" s="229" t="s">
        <v>303</v>
      </c>
      <c r="D106" s="229">
        <v>10</v>
      </c>
      <c r="E106" s="73"/>
      <c r="F106" s="229" t="s">
        <v>304</v>
      </c>
      <c r="G106" s="235" t="s">
        <v>4762</v>
      </c>
      <c r="H106" s="73"/>
      <c r="I106" s="73"/>
      <c r="J106" s="73"/>
    </row>
    <row r="107" spans="1:10" ht="14.1">
      <c r="A107" s="229">
        <v>47.6</v>
      </c>
      <c r="B107" s="235" t="s">
        <v>4763</v>
      </c>
      <c r="C107" s="229" t="s">
        <v>303</v>
      </c>
      <c r="D107" s="229">
        <v>3</v>
      </c>
      <c r="E107" s="73"/>
      <c r="F107" s="229" t="s">
        <v>304</v>
      </c>
      <c r="G107" s="235" t="s">
        <v>4764</v>
      </c>
      <c r="H107" s="73"/>
      <c r="I107" s="73"/>
      <c r="J107" s="73"/>
    </row>
    <row r="108" spans="1:10" ht="14.1">
      <c r="A108" s="229">
        <v>47.7</v>
      </c>
      <c r="B108" s="235" t="s">
        <v>4765</v>
      </c>
      <c r="C108" s="229" t="s">
        <v>303</v>
      </c>
      <c r="D108" s="229">
        <v>3</v>
      </c>
      <c r="E108" s="73"/>
      <c r="F108" s="229" t="s">
        <v>304</v>
      </c>
      <c r="G108" s="235" t="s">
        <v>4766</v>
      </c>
      <c r="H108" s="73"/>
      <c r="I108" s="73"/>
      <c r="J108" s="73"/>
    </row>
    <row r="109" spans="1:10" ht="14.1">
      <c r="A109" s="229">
        <v>47.8</v>
      </c>
      <c r="B109" s="235" t="s">
        <v>4767</v>
      </c>
      <c r="C109" s="229" t="s">
        <v>303</v>
      </c>
      <c r="D109" s="229">
        <v>30</v>
      </c>
      <c r="E109" s="73"/>
      <c r="F109" s="229" t="s">
        <v>304</v>
      </c>
      <c r="G109" s="235" t="s">
        <v>4768</v>
      </c>
      <c r="H109" s="73"/>
      <c r="I109" s="73"/>
      <c r="J109" s="73"/>
    </row>
    <row r="110" spans="1:10" ht="14.1">
      <c r="A110" s="229">
        <v>47.9</v>
      </c>
      <c r="B110" s="235" t="s">
        <v>4769</v>
      </c>
      <c r="C110" s="229" t="s">
        <v>303</v>
      </c>
      <c r="D110" s="229">
        <v>30</v>
      </c>
      <c r="E110" s="73"/>
      <c r="F110" s="229" t="s">
        <v>304</v>
      </c>
      <c r="G110" s="235" t="s">
        <v>4770</v>
      </c>
      <c r="H110" s="73"/>
      <c r="I110" s="73"/>
      <c r="J110" s="73"/>
    </row>
    <row r="111" spans="1:10" ht="14.1">
      <c r="A111" s="622">
        <v>47.1</v>
      </c>
      <c r="B111" s="235" t="s">
        <v>4771</v>
      </c>
      <c r="C111" s="229" t="s">
        <v>303</v>
      </c>
      <c r="D111" s="229">
        <v>30</v>
      </c>
      <c r="E111" s="73"/>
      <c r="F111" s="229" t="s">
        <v>304</v>
      </c>
      <c r="G111" s="235" t="s">
        <v>4772</v>
      </c>
      <c r="H111" s="73"/>
      <c r="I111" s="73"/>
      <c r="J111" s="73"/>
    </row>
    <row r="112" spans="1:10" ht="14.1">
      <c r="A112" s="622">
        <v>47.11</v>
      </c>
      <c r="B112" s="235" t="s">
        <v>1374</v>
      </c>
      <c r="C112" s="229" t="s">
        <v>303</v>
      </c>
      <c r="D112" s="229">
        <v>30</v>
      </c>
      <c r="E112" s="73"/>
      <c r="F112" s="229" t="s">
        <v>304</v>
      </c>
      <c r="G112" s="235" t="s">
        <v>2567</v>
      </c>
      <c r="H112" s="73"/>
      <c r="I112" s="73"/>
      <c r="J112" s="73"/>
    </row>
    <row r="113" spans="1:10" ht="14.1">
      <c r="A113" s="622">
        <v>47.12</v>
      </c>
      <c r="B113" s="235" t="s">
        <v>1377</v>
      </c>
      <c r="C113" s="229" t="s">
        <v>303</v>
      </c>
      <c r="D113" s="229">
        <v>30</v>
      </c>
      <c r="E113" s="73"/>
      <c r="F113" s="229" t="s">
        <v>304</v>
      </c>
      <c r="G113" s="235" t="s">
        <v>2568</v>
      </c>
      <c r="H113" s="73"/>
      <c r="I113" s="73"/>
      <c r="J113" s="73"/>
    </row>
    <row r="114" spans="1:10" ht="14.1">
      <c r="A114" s="622">
        <v>47.13</v>
      </c>
      <c r="B114" s="235" t="s">
        <v>1380</v>
      </c>
      <c r="C114" s="229" t="s">
        <v>303</v>
      </c>
      <c r="D114" s="229">
        <v>30</v>
      </c>
      <c r="E114" s="73"/>
      <c r="F114" s="229" t="s">
        <v>304</v>
      </c>
      <c r="G114" s="235" t="s">
        <v>2569</v>
      </c>
      <c r="H114" s="73"/>
      <c r="I114" s="73"/>
      <c r="J114" s="73"/>
    </row>
    <row r="115" spans="1:10" ht="14.1">
      <c r="A115" s="622">
        <v>47.14</v>
      </c>
      <c r="B115" s="235" t="s">
        <v>1383</v>
      </c>
      <c r="C115" s="229" t="s">
        <v>303</v>
      </c>
      <c r="D115" s="229">
        <v>5</v>
      </c>
      <c r="E115" s="73"/>
      <c r="F115" s="229" t="s">
        <v>304</v>
      </c>
      <c r="G115" s="235" t="s">
        <v>4773</v>
      </c>
      <c r="H115" s="73"/>
      <c r="I115" s="73"/>
      <c r="J115" s="73"/>
    </row>
    <row r="116" spans="1:10" ht="14.1">
      <c r="A116" s="622">
        <v>47.15</v>
      </c>
      <c r="B116" s="235" t="s">
        <v>1386</v>
      </c>
      <c r="C116" s="229" t="s">
        <v>303</v>
      </c>
      <c r="D116" s="229">
        <v>3</v>
      </c>
      <c r="E116" s="73"/>
      <c r="F116" s="229" t="s">
        <v>304</v>
      </c>
      <c r="G116" s="235" t="s">
        <v>4774</v>
      </c>
      <c r="H116" s="73"/>
      <c r="I116" s="73"/>
      <c r="J116" s="73"/>
    </row>
    <row r="117" spans="1:10" ht="14.1">
      <c r="A117" s="622">
        <v>47.159999999999897</v>
      </c>
      <c r="B117" s="235" t="s">
        <v>1388</v>
      </c>
      <c r="C117" s="229" t="s">
        <v>303</v>
      </c>
      <c r="D117" s="229">
        <v>30</v>
      </c>
      <c r="E117" s="73"/>
      <c r="F117" s="229" t="s">
        <v>304</v>
      </c>
      <c r="G117" s="235" t="s">
        <v>4775</v>
      </c>
      <c r="H117" s="73"/>
      <c r="I117" s="73"/>
      <c r="J117" s="73"/>
    </row>
    <row r="118" spans="1:10" ht="14.1">
      <c r="A118" s="622">
        <v>47.169999999999902</v>
      </c>
      <c r="B118" s="235" t="s">
        <v>1390</v>
      </c>
      <c r="C118" s="229" t="s">
        <v>303</v>
      </c>
      <c r="D118" s="229">
        <v>10</v>
      </c>
      <c r="E118" s="73"/>
      <c r="F118" s="229" t="s">
        <v>304</v>
      </c>
      <c r="G118" s="235" t="s">
        <v>4776</v>
      </c>
      <c r="H118" s="73"/>
      <c r="I118" s="73"/>
      <c r="J118" s="73"/>
    </row>
    <row r="119" spans="1:10" ht="14.1">
      <c r="A119" s="622">
        <v>47.1799999999999</v>
      </c>
      <c r="B119" s="235" t="s">
        <v>1392</v>
      </c>
      <c r="C119" s="229" t="s">
        <v>303</v>
      </c>
      <c r="D119" s="229">
        <v>10</v>
      </c>
      <c r="E119" s="73"/>
      <c r="F119" s="229" t="s">
        <v>304</v>
      </c>
      <c r="G119" s="235" t="s">
        <v>4777</v>
      </c>
      <c r="H119" s="73"/>
      <c r="I119" s="73"/>
      <c r="J119" s="73"/>
    </row>
    <row r="120" spans="1:10" ht="14.1">
      <c r="A120" s="622">
        <v>47.189999999999898</v>
      </c>
      <c r="B120" s="235" t="s">
        <v>1394</v>
      </c>
      <c r="C120" s="229" t="s">
        <v>303</v>
      </c>
      <c r="D120" s="229">
        <v>10</v>
      </c>
      <c r="E120" s="73"/>
      <c r="F120" s="229" t="s">
        <v>304</v>
      </c>
      <c r="G120" s="235" t="s">
        <v>2383</v>
      </c>
      <c r="H120" s="73"/>
      <c r="I120" s="73"/>
      <c r="J120" s="73"/>
    </row>
    <row r="121" spans="1:10" ht="14.1">
      <c r="A121" s="622">
        <v>47.199999999999903</v>
      </c>
      <c r="B121" s="235" t="s">
        <v>1397</v>
      </c>
      <c r="C121" s="229" t="s">
        <v>303</v>
      </c>
      <c r="D121" s="229">
        <v>60</v>
      </c>
      <c r="E121" s="73"/>
      <c r="F121" s="229" t="s">
        <v>304</v>
      </c>
      <c r="G121" s="235" t="s">
        <v>3749</v>
      </c>
      <c r="H121" s="36"/>
      <c r="I121" s="73"/>
      <c r="J121" s="615" t="s">
        <v>4778</v>
      </c>
    </row>
    <row r="122" spans="1:10" ht="14.1">
      <c r="A122" s="617">
        <v>48</v>
      </c>
      <c r="B122" s="618" t="s">
        <v>1401</v>
      </c>
      <c r="C122" s="617" t="s">
        <v>375</v>
      </c>
      <c r="D122" s="34"/>
      <c r="E122" s="73"/>
      <c r="F122" s="229" t="s">
        <v>304</v>
      </c>
      <c r="G122" s="34"/>
      <c r="H122" s="73"/>
      <c r="I122" s="73"/>
      <c r="J122" s="73"/>
    </row>
    <row r="123" spans="1:10" ht="14.1">
      <c r="A123" s="229">
        <v>48.1</v>
      </c>
      <c r="B123" s="235" t="s">
        <v>1037</v>
      </c>
      <c r="C123" s="229" t="s">
        <v>303</v>
      </c>
      <c r="D123" s="229">
        <v>1</v>
      </c>
      <c r="E123" s="73"/>
      <c r="F123" s="229" t="s">
        <v>304</v>
      </c>
      <c r="G123" s="235" t="s">
        <v>2557</v>
      </c>
      <c r="H123" s="73"/>
      <c r="I123" s="73"/>
      <c r="J123" s="73"/>
    </row>
    <row r="124" spans="1:10" ht="14.1">
      <c r="A124" s="229">
        <v>48.2</v>
      </c>
      <c r="B124" s="235" t="s">
        <v>729</v>
      </c>
      <c r="C124" s="229" t="s">
        <v>303</v>
      </c>
      <c r="D124" s="229">
        <v>100</v>
      </c>
      <c r="E124" s="73"/>
      <c r="F124" s="229" t="s">
        <v>304</v>
      </c>
      <c r="G124" s="235" t="s">
        <v>4779</v>
      </c>
      <c r="H124" s="73"/>
      <c r="I124" s="73"/>
      <c r="J124" s="73"/>
    </row>
    <row r="125" spans="1:10" ht="14.1">
      <c r="A125" s="229">
        <v>48.3</v>
      </c>
      <c r="B125" s="235" t="s">
        <v>565</v>
      </c>
      <c r="C125" s="229" t="s">
        <v>303</v>
      </c>
      <c r="D125" s="229">
        <v>100</v>
      </c>
      <c r="E125" s="73"/>
      <c r="F125" s="229" t="s">
        <v>304</v>
      </c>
      <c r="G125" s="235" t="s">
        <v>4780</v>
      </c>
      <c r="H125" s="73"/>
      <c r="I125" s="73"/>
      <c r="J125" s="73"/>
    </row>
    <row r="126" spans="1:10" ht="14.1">
      <c r="A126" s="229">
        <v>48.4</v>
      </c>
      <c r="B126" s="235" t="s">
        <v>568</v>
      </c>
      <c r="C126" s="229" t="s">
        <v>303</v>
      </c>
      <c r="D126" s="229">
        <v>100</v>
      </c>
      <c r="E126" s="73"/>
      <c r="F126" s="229" t="s">
        <v>304</v>
      </c>
      <c r="G126" s="235" t="s">
        <v>4781</v>
      </c>
      <c r="H126" s="73"/>
      <c r="I126" s="73"/>
      <c r="J126" s="73"/>
    </row>
    <row r="127" spans="1:10" ht="14.1">
      <c r="A127" s="229">
        <v>48.5</v>
      </c>
      <c r="B127" s="235" t="s">
        <v>4782</v>
      </c>
      <c r="C127" s="229" t="s">
        <v>303</v>
      </c>
      <c r="D127" s="229">
        <v>100</v>
      </c>
      <c r="E127" s="73"/>
      <c r="F127" s="229" t="s">
        <v>304</v>
      </c>
      <c r="G127" s="235" t="s">
        <v>654</v>
      </c>
      <c r="H127" s="73"/>
      <c r="I127" s="73"/>
      <c r="J127" s="73"/>
    </row>
    <row r="128" spans="1:10" ht="14.1">
      <c r="A128" s="229">
        <v>48.6</v>
      </c>
      <c r="B128" s="235" t="s">
        <v>634</v>
      </c>
      <c r="C128" s="229" t="s">
        <v>303</v>
      </c>
      <c r="D128" s="229">
        <v>1</v>
      </c>
      <c r="E128" s="73"/>
      <c r="F128" s="229" t="s">
        <v>304</v>
      </c>
      <c r="G128" s="235" t="s">
        <v>2522</v>
      </c>
      <c r="H128" s="73"/>
      <c r="I128" s="73"/>
      <c r="J128" s="73"/>
    </row>
    <row r="129" spans="1:10" ht="14.1">
      <c r="A129" s="229">
        <v>48.7</v>
      </c>
      <c r="B129" s="235" t="s">
        <v>638</v>
      </c>
      <c r="C129" s="229" t="s">
        <v>303</v>
      </c>
      <c r="D129" s="229">
        <v>2</v>
      </c>
      <c r="E129" s="73"/>
      <c r="F129" s="229" t="s">
        <v>304</v>
      </c>
      <c r="G129" s="235" t="s">
        <v>2521</v>
      </c>
      <c r="H129" s="73"/>
      <c r="I129" s="73"/>
      <c r="J129" s="73"/>
    </row>
    <row r="130" spans="1:10" ht="14.1">
      <c r="A130" s="617">
        <v>49</v>
      </c>
      <c r="B130" s="618" t="s">
        <v>4783</v>
      </c>
      <c r="C130" s="617" t="s">
        <v>375</v>
      </c>
      <c r="D130" s="34"/>
      <c r="E130" s="73"/>
      <c r="F130" s="229" t="s">
        <v>315</v>
      </c>
      <c r="G130" s="34"/>
      <c r="H130" s="73"/>
      <c r="I130" s="73"/>
      <c r="J130" s="73"/>
    </row>
    <row r="131" spans="1:10" ht="14.1">
      <c r="A131" s="229">
        <v>49.1</v>
      </c>
      <c r="B131" s="235" t="s">
        <v>1037</v>
      </c>
      <c r="C131" s="229" t="s">
        <v>303</v>
      </c>
      <c r="D131" s="229">
        <v>1</v>
      </c>
      <c r="E131" s="73"/>
      <c r="F131" s="229" t="s">
        <v>315</v>
      </c>
      <c r="G131" s="235" t="s">
        <v>2557</v>
      </c>
      <c r="H131" s="73"/>
      <c r="I131" s="73"/>
      <c r="J131" s="73"/>
    </row>
    <row r="132" spans="1:10" ht="14.1">
      <c r="A132" s="229">
        <v>49.2</v>
      </c>
      <c r="B132" s="235" t="s">
        <v>729</v>
      </c>
      <c r="C132" s="229" t="s">
        <v>303</v>
      </c>
      <c r="D132" s="229">
        <v>100</v>
      </c>
      <c r="E132" s="73"/>
      <c r="F132" s="229" t="s">
        <v>315</v>
      </c>
      <c r="G132" s="235" t="s">
        <v>4784</v>
      </c>
      <c r="H132" s="73"/>
      <c r="I132" s="73"/>
      <c r="J132" s="73"/>
    </row>
    <row r="133" spans="1:10" ht="14.1">
      <c r="A133" s="229">
        <v>49.3</v>
      </c>
      <c r="B133" s="235" t="s">
        <v>565</v>
      </c>
      <c r="C133" s="229" t="s">
        <v>303</v>
      </c>
      <c r="D133" s="229">
        <v>100</v>
      </c>
      <c r="E133" s="73"/>
      <c r="F133" s="229" t="s">
        <v>315</v>
      </c>
      <c r="G133" s="235" t="s">
        <v>4785</v>
      </c>
      <c r="H133" s="73"/>
      <c r="I133" s="73"/>
      <c r="J133" s="73"/>
    </row>
    <row r="134" spans="1:10" ht="14.1">
      <c r="A134" s="229">
        <v>49.4</v>
      </c>
      <c r="B134" s="235" t="s">
        <v>568</v>
      </c>
      <c r="C134" s="229" t="s">
        <v>303</v>
      </c>
      <c r="D134" s="229">
        <v>100</v>
      </c>
      <c r="E134" s="73"/>
      <c r="F134" s="229" t="s">
        <v>315</v>
      </c>
      <c r="G134" s="235" t="s">
        <v>4786</v>
      </c>
      <c r="H134" s="73"/>
      <c r="I134" s="73"/>
      <c r="J134" s="73"/>
    </row>
    <row r="135" spans="1:10" ht="14.1">
      <c r="A135" s="229">
        <v>49.5</v>
      </c>
      <c r="B135" s="235" t="s">
        <v>634</v>
      </c>
      <c r="C135" s="229" t="s">
        <v>303</v>
      </c>
      <c r="D135" s="229">
        <v>1</v>
      </c>
      <c r="E135" s="73"/>
      <c r="F135" s="229" t="s">
        <v>315</v>
      </c>
      <c r="G135" s="235" t="s">
        <v>2522</v>
      </c>
      <c r="H135" s="73"/>
      <c r="I135" s="73"/>
      <c r="J135" s="73"/>
    </row>
    <row r="136" spans="1:10" ht="14.1">
      <c r="A136" s="229">
        <v>49.6</v>
      </c>
      <c r="B136" s="235" t="s">
        <v>638</v>
      </c>
      <c r="C136" s="229" t="s">
        <v>303</v>
      </c>
      <c r="D136" s="229">
        <v>2</v>
      </c>
      <c r="E136" s="73"/>
      <c r="F136" s="229" t="s">
        <v>315</v>
      </c>
      <c r="G136" s="235" t="s">
        <v>2521</v>
      </c>
      <c r="H136" s="73"/>
      <c r="I136" s="73"/>
      <c r="J136" s="73"/>
    </row>
    <row r="137" spans="1:10" ht="14.1">
      <c r="A137" s="617">
        <v>50</v>
      </c>
      <c r="B137" s="618" t="s">
        <v>4787</v>
      </c>
      <c r="C137" s="617" t="s">
        <v>470</v>
      </c>
      <c r="D137" s="34"/>
      <c r="E137" s="73"/>
      <c r="F137" s="229" t="s">
        <v>315</v>
      </c>
      <c r="G137" s="34"/>
      <c r="H137" s="73"/>
      <c r="I137" s="73"/>
      <c r="J137" s="615" t="s">
        <v>1408</v>
      </c>
    </row>
    <row r="138" spans="1:10" ht="14.1">
      <c r="A138" s="229">
        <v>50.1</v>
      </c>
      <c r="B138" s="235" t="s">
        <v>1037</v>
      </c>
      <c r="C138" s="229" t="s">
        <v>303</v>
      </c>
      <c r="D138" s="229">
        <v>1</v>
      </c>
      <c r="E138" s="73"/>
      <c r="F138" s="229" t="s">
        <v>315</v>
      </c>
      <c r="G138" s="235" t="s">
        <v>2557</v>
      </c>
      <c r="H138" s="73"/>
      <c r="I138" s="73"/>
      <c r="J138" s="73"/>
    </row>
    <row r="139" spans="1:10" ht="14.1">
      <c r="A139" s="229">
        <v>50.2</v>
      </c>
      <c r="B139" s="235" t="s">
        <v>1409</v>
      </c>
      <c r="C139" s="229" t="s">
        <v>303</v>
      </c>
      <c r="D139" s="229">
        <v>3</v>
      </c>
      <c r="E139" s="73"/>
      <c r="F139" s="229" t="s">
        <v>315</v>
      </c>
      <c r="G139" s="235" t="s">
        <v>2320</v>
      </c>
      <c r="H139" s="73"/>
      <c r="I139" s="73"/>
      <c r="J139" s="73"/>
    </row>
    <row r="140" spans="1:10" ht="14.1">
      <c r="A140" s="229">
        <v>50.3</v>
      </c>
      <c r="B140" s="235" t="s">
        <v>720</v>
      </c>
      <c r="C140" s="229" t="s">
        <v>303</v>
      </c>
      <c r="D140" s="229">
        <v>8</v>
      </c>
      <c r="E140" s="73"/>
      <c r="F140" s="229" t="s">
        <v>315</v>
      </c>
      <c r="G140" s="235" t="s">
        <v>2549</v>
      </c>
      <c r="H140" s="73"/>
      <c r="I140" s="73"/>
      <c r="J140" s="73"/>
    </row>
    <row r="141" spans="1:10" ht="14.1">
      <c r="A141" s="229">
        <v>50.4</v>
      </c>
      <c r="B141" s="235" t="s">
        <v>1412</v>
      </c>
      <c r="C141" s="229" t="s">
        <v>303</v>
      </c>
      <c r="D141" s="147">
        <v>100</v>
      </c>
      <c r="E141" s="73"/>
      <c r="F141" s="229" t="s">
        <v>315</v>
      </c>
      <c r="G141" s="235" t="s">
        <v>4788</v>
      </c>
      <c r="H141" s="73"/>
      <c r="I141" s="73"/>
      <c r="J141" s="73"/>
    </row>
    <row r="142" spans="1:10" ht="14.1">
      <c r="A142" s="617">
        <v>51</v>
      </c>
      <c r="B142" s="618" t="s">
        <v>4789</v>
      </c>
      <c r="C142" s="617" t="s">
        <v>470</v>
      </c>
      <c r="D142" s="34"/>
      <c r="E142" s="73"/>
      <c r="F142" s="229" t="s">
        <v>315</v>
      </c>
      <c r="G142" s="34"/>
      <c r="H142" s="73"/>
      <c r="I142" s="73"/>
      <c r="J142" s="73"/>
    </row>
    <row r="143" spans="1:10" ht="14.1">
      <c r="A143" s="229">
        <v>51.1</v>
      </c>
      <c r="B143" s="235" t="s">
        <v>1037</v>
      </c>
      <c r="C143" s="229" t="s">
        <v>303</v>
      </c>
      <c r="D143" s="229">
        <v>1</v>
      </c>
      <c r="E143" s="73"/>
      <c r="F143" s="229" t="s">
        <v>315</v>
      </c>
      <c r="G143" s="34"/>
      <c r="H143" s="73"/>
      <c r="I143" s="73"/>
      <c r="J143" s="73"/>
    </row>
    <row r="144" spans="1:10" ht="14.1">
      <c r="A144" s="229">
        <v>51.2</v>
      </c>
      <c r="B144" s="235" t="s">
        <v>4790</v>
      </c>
      <c r="C144" s="229" t="s">
        <v>303</v>
      </c>
      <c r="D144" s="229">
        <v>5</v>
      </c>
      <c r="E144" s="73"/>
      <c r="F144" s="229" t="s">
        <v>315</v>
      </c>
      <c r="G144" s="235" t="s">
        <v>4791</v>
      </c>
      <c r="H144" s="73"/>
      <c r="I144" s="73"/>
      <c r="J144" s="73"/>
    </row>
    <row r="145" spans="1:10" ht="14.1">
      <c r="A145" s="229">
        <v>51.3</v>
      </c>
      <c r="B145" s="235" t="s">
        <v>497</v>
      </c>
      <c r="C145" s="229" t="s">
        <v>303</v>
      </c>
      <c r="D145" s="229">
        <v>10</v>
      </c>
      <c r="E145" s="73"/>
      <c r="F145" s="229" t="s">
        <v>315</v>
      </c>
      <c r="G145" s="34"/>
      <c r="H145" s="73"/>
      <c r="I145" s="73"/>
      <c r="J145" s="73"/>
    </row>
    <row r="146" spans="1:10" ht="14.1">
      <c r="A146" s="229">
        <v>51.4</v>
      </c>
      <c r="B146" s="235" t="s">
        <v>729</v>
      </c>
      <c r="C146" s="229" t="s">
        <v>303</v>
      </c>
      <c r="D146" s="229">
        <v>100</v>
      </c>
      <c r="E146" s="73"/>
      <c r="F146" s="229" t="s">
        <v>315</v>
      </c>
      <c r="G146" s="235" t="s">
        <v>2391</v>
      </c>
      <c r="H146" s="73"/>
      <c r="I146" s="73"/>
      <c r="J146" s="73"/>
    </row>
    <row r="147" spans="1:10" ht="14.1">
      <c r="A147" s="229">
        <v>51.5</v>
      </c>
      <c r="B147" s="235" t="s">
        <v>565</v>
      </c>
      <c r="C147" s="229" t="s">
        <v>303</v>
      </c>
      <c r="D147" s="229">
        <v>100</v>
      </c>
      <c r="E147" s="73"/>
      <c r="F147" s="229" t="s">
        <v>315</v>
      </c>
      <c r="G147" s="235" t="s">
        <v>2440</v>
      </c>
      <c r="H147" s="73"/>
      <c r="I147" s="73"/>
      <c r="J147" s="73"/>
    </row>
    <row r="148" spans="1:10" ht="14.1">
      <c r="A148" s="229">
        <v>51.6</v>
      </c>
      <c r="B148" s="235" t="s">
        <v>568</v>
      </c>
      <c r="C148" s="229" t="s">
        <v>303</v>
      </c>
      <c r="D148" s="229">
        <v>100</v>
      </c>
      <c r="E148" s="73"/>
      <c r="F148" s="229" t="s">
        <v>315</v>
      </c>
      <c r="G148" s="235" t="s">
        <v>2441</v>
      </c>
      <c r="H148" s="73"/>
      <c r="I148" s="73"/>
      <c r="J148" s="73"/>
    </row>
    <row r="149" spans="1:10" ht="14.1">
      <c r="A149" s="617">
        <v>52</v>
      </c>
      <c r="B149" s="618" t="s">
        <v>1415</v>
      </c>
      <c r="C149" s="617" t="s">
        <v>470</v>
      </c>
      <c r="D149" s="34"/>
      <c r="E149" s="73"/>
      <c r="F149" s="229" t="s">
        <v>304</v>
      </c>
      <c r="G149" s="34"/>
      <c r="H149" s="73"/>
      <c r="I149" s="73"/>
      <c r="J149" s="34"/>
    </row>
    <row r="150" spans="1:10" ht="14.1">
      <c r="A150" s="229">
        <v>52.1</v>
      </c>
      <c r="B150" s="235" t="s">
        <v>4792</v>
      </c>
      <c r="C150" s="229" t="s">
        <v>303</v>
      </c>
      <c r="D150" s="147">
        <v>100</v>
      </c>
      <c r="E150" s="73"/>
      <c r="F150" s="229" t="s">
        <v>304</v>
      </c>
      <c r="G150" s="235" t="s">
        <v>4793</v>
      </c>
      <c r="H150" s="73"/>
      <c r="I150" s="73"/>
      <c r="J150" s="34"/>
    </row>
    <row r="151" spans="1:10" ht="14.1">
      <c r="A151" s="229">
        <v>52.2</v>
      </c>
      <c r="B151" s="235" t="s">
        <v>3146</v>
      </c>
      <c r="C151" s="229" t="s">
        <v>716</v>
      </c>
      <c r="D151" s="34"/>
      <c r="E151" s="621" t="s">
        <v>415</v>
      </c>
      <c r="F151" s="229" t="s">
        <v>304</v>
      </c>
      <c r="G151" s="235" t="s">
        <v>4794</v>
      </c>
      <c r="H151" s="73"/>
      <c r="I151" s="73"/>
      <c r="J151" s="34"/>
    </row>
    <row r="152" spans="1:10" ht="14.1">
      <c r="A152" s="617">
        <v>53</v>
      </c>
      <c r="B152" s="618" t="s">
        <v>747</v>
      </c>
      <c r="C152" s="617" t="s">
        <v>470</v>
      </c>
      <c r="D152" s="34"/>
      <c r="E152" s="73"/>
      <c r="F152" s="229" t="s">
        <v>304</v>
      </c>
      <c r="G152" s="34"/>
      <c r="H152" s="73"/>
      <c r="I152" s="73"/>
      <c r="J152" s="34"/>
    </row>
    <row r="153" spans="1:10" ht="14.1">
      <c r="A153" s="229" t="s">
        <v>4795</v>
      </c>
      <c r="B153" s="235" t="s">
        <v>2616</v>
      </c>
      <c r="C153" s="229" t="s">
        <v>326</v>
      </c>
      <c r="D153" s="108" t="s">
        <v>461</v>
      </c>
      <c r="E153" s="73"/>
      <c r="F153" s="229" t="s">
        <v>304</v>
      </c>
      <c r="G153" s="235" t="s">
        <v>2548</v>
      </c>
      <c r="H153" s="615" t="s">
        <v>4796</v>
      </c>
      <c r="I153" s="73"/>
      <c r="J153" s="34"/>
    </row>
    <row r="154" spans="1:10" ht="14.1">
      <c r="A154" s="229" t="s">
        <v>4797</v>
      </c>
      <c r="B154" s="235" t="s">
        <v>4798</v>
      </c>
      <c r="C154" s="229" t="s">
        <v>303</v>
      </c>
      <c r="D154" s="147">
        <v>100</v>
      </c>
      <c r="E154" s="73"/>
      <c r="F154" s="229" t="s">
        <v>304</v>
      </c>
      <c r="G154" s="235" t="s">
        <v>2320</v>
      </c>
      <c r="H154" s="615" t="s">
        <v>1524</v>
      </c>
      <c r="I154" s="73"/>
      <c r="J154" s="34"/>
    </row>
    <row r="155" spans="1:10" ht="27.95">
      <c r="A155" s="229" t="s">
        <v>4799</v>
      </c>
      <c r="B155" s="235" t="s">
        <v>4800</v>
      </c>
      <c r="C155" s="229" t="s">
        <v>326</v>
      </c>
      <c r="D155" s="108" t="s">
        <v>461</v>
      </c>
      <c r="E155" s="73"/>
      <c r="F155" s="229" t="s">
        <v>304</v>
      </c>
      <c r="G155" s="235" t="s">
        <v>4801</v>
      </c>
      <c r="H155" s="615" t="s">
        <v>1016</v>
      </c>
      <c r="I155" s="73"/>
      <c r="J155" s="34"/>
    </row>
    <row r="156" spans="1:10" ht="14.1">
      <c r="A156" s="229" t="s">
        <v>4802</v>
      </c>
      <c r="B156" s="235" t="s">
        <v>4803</v>
      </c>
      <c r="C156" s="229" t="s">
        <v>326</v>
      </c>
      <c r="D156" s="108" t="s">
        <v>461</v>
      </c>
      <c r="E156" s="73"/>
      <c r="F156" s="229" t="s">
        <v>304</v>
      </c>
      <c r="G156" s="235" t="s">
        <v>1274</v>
      </c>
      <c r="H156" s="615" t="s">
        <v>1016</v>
      </c>
      <c r="I156" s="73"/>
      <c r="J156" s="34"/>
    </row>
    <row r="157" spans="1:10" ht="27.95">
      <c r="A157" s="229" t="s">
        <v>4804</v>
      </c>
      <c r="B157" s="235" t="s">
        <v>4805</v>
      </c>
      <c r="C157" s="229" t="s">
        <v>326</v>
      </c>
      <c r="D157" s="108" t="s">
        <v>461</v>
      </c>
      <c r="E157" s="73"/>
      <c r="F157" s="229" t="s">
        <v>304</v>
      </c>
      <c r="G157" s="235" t="s">
        <v>1361</v>
      </c>
      <c r="H157" s="615" t="s">
        <v>1016</v>
      </c>
      <c r="I157" s="73"/>
      <c r="J157" s="34"/>
    </row>
    <row r="158" spans="1:10" ht="14.1">
      <c r="A158" s="229">
        <v>52.4</v>
      </c>
      <c r="B158" s="235" t="s">
        <v>1421</v>
      </c>
      <c r="C158" s="229" t="s">
        <v>303</v>
      </c>
      <c r="D158" s="147">
        <v>100</v>
      </c>
      <c r="E158" s="73"/>
      <c r="F158" s="229" t="s">
        <v>304</v>
      </c>
      <c r="G158" s="235" t="s">
        <v>1422</v>
      </c>
      <c r="H158" s="615" t="s">
        <v>893</v>
      </c>
      <c r="I158" s="73"/>
      <c r="J158" s="34"/>
    </row>
    <row r="159" spans="1:10" ht="14.1">
      <c r="A159" s="229">
        <v>52.5</v>
      </c>
      <c r="B159" s="235" t="s">
        <v>485</v>
      </c>
      <c r="C159" s="229" t="s">
        <v>716</v>
      </c>
      <c r="D159" s="34"/>
      <c r="E159" s="147" t="s">
        <v>415</v>
      </c>
      <c r="F159" s="229" t="s">
        <v>304</v>
      </c>
      <c r="G159" s="235" t="s">
        <v>4806</v>
      </c>
      <c r="H159" s="73"/>
      <c r="I159" s="73"/>
      <c r="J159" s="34"/>
    </row>
    <row r="160" spans="1:10" ht="14.1">
      <c r="A160" s="229">
        <v>52.6</v>
      </c>
      <c r="B160" s="235" t="s">
        <v>1419</v>
      </c>
      <c r="C160" s="229" t="s">
        <v>303</v>
      </c>
      <c r="D160" s="147">
        <v>20</v>
      </c>
      <c r="E160" s="73"/>
      <c r="F160" s="229" t="s">
        <v>304</v>
      </c>
      <c r="G160" s="235" t="s">
        <v>1420</v>
      </c>
      <c r="H160" s="73"/>
      <c r="I160" s="73"/>
      <c r="J160" s="34"/>
    </row>
    <row r="161" spans="1:10" ht="14.1">
      <c r="A161" s="229">
        <v>52.7</v>
      </c>
      <c r="B161" s="235" t="s">
        <v>4807</v>
      </c>
      <c r="C161" s="229" t="s">
        <v>303</v>
      </c>
      <c r="D161" s="147">
        <v>100</v>
      </c>
      <c r="E161" s="73"/>
      <c r="F161" s="229" t="s">
        <v>304</v>
      </c>
      <c r="G161" s="235" t="s">
        <v>4808</v>
      </c>
      <c r="H161" s="615" t="s">
        <v>4809</v>
      </c>
      <c r="I161" s="73"/>
      <c r="J161" s="34"/>
    </row>
    <row r="162" spans="1:10" ht="14.1">
      <c r="A162" s="229">
        <v>52.8</v>
      </c>
      <c r="B162" s="235" t="s">
        <v>1423</v>
      </c>
      <c r="C162" s="229" t="s">
        <v>303</v>
      </c>
      <c r="D162" s="147">
        <v>100</v>
      </c>
      <c r="E162" s="73"/>
      <c r="F162" s="229" t="s">
        <v>304</v>
      </c>
      <c r="G162" s="235" t="s">
        <v>1424</v>
      </c>
      <c r="H162" s="615" t="s">
        <v>165</v>
      </c>
      <c r="I162" s="73"/>
      <c r="J162" s="34"/>
    </row>
    <row r="163" spans="1:10" ht="14.1">
      <c r="A163" s="229">
        <v>52.9</v>
      </c>
      <c r="B163" s="235" t="s">
        <v>2542</v>
      </c>
      <c r="C163" s="229" t="s">
        <v>303</v>
      </c>
      <c r="D163" s="147">
        <v>100</v>
      </c>
      <c r="E163" s="73"/>
      <c r="F163" s="229" t="s">
        <v>304</v>
      </c>
      <c r="G163" s="235" t="s">
        <v>2543</v>
      </c>
      <c r="H163" s="615" t="s">
        <v>1016</v>
      </c>
      <c r="I163" s="73"/>
      <c r="J163" s="34"/>
    </row>
    <row r="164" spans="1:10" ht="14.1">
      <c r="A164" s="622">
        <v>52.1</v>
      </c>
      <c r="B164" s="235" t="s">
        <v>720</v>
      </c>
      <c r="C164" s="229" t="s">
        <v>716</v>
      </c>
      <c r="D164" s="34"/>
      <c r="E164" s="621" t="s">
        <v>415</v>
      </c>
      <c r="F164" s="229" t="s">
        <v>304</v>
      </c>
      <c r="G164" s="235" t="s">
        <v>2549</v>
      </c>
      <c r="H164" s="73"/>
      <c r="I164" s="73"/>
      <c r="J164" s="34"/>
    </row>
    <row r="165" spans="1:10" ht="14.1">
      <c r="A165" s="622">
        <v>52.11</v>
      </c>
      <c r="B165" s="235" t="s">
        <v>1426</v>
      </c>
      <c r="C165" s="229" t="s">
        <v>716</v>
      </c>
      <c r="D165" s="34"/>
      <c r="E165" s="147" t="s">
        <v>415</v>
      </c>
      <c r="F165" s="229" t="s">
        <v>304</v>
      </c>
      <c r="G165" s="235" t="s">
        <v>1427</v>
      </c>
      <c r="H165" s="73"/>
      <c r="I165" s="73"/>
      <c r="J165" s="34"/>
    </row>
    <row r="166" spans="1:10" ht="27.95">
      <c r="A166" s="622">
        <v>52.12</v>
      </c>
      <c r="B166" s="235" t="s">
        <v>4810</v>
      </c>
      <c r="C166" s="229" t="s">
        <v>303</v>
      </c>
      <c r="D166" s="147">
        <v>20</v>
      </c>
      <c r="E166" s="73"/>
      <c r="F166" s="229" t="s">
        <v>304</v>
      </c>
      <c r="G166" s="235" t="s">
        <v>4811</v>
      </c>
      <c r="H166" s="73"/>
      <c r="I166" s="73"/>
      <c r="J166" s="34"/>
    </row>
    <row r="167" spans="1:10" ht="14.1">
      <c r="A167" s="622">
        <v>52.13</v>
      </c>
      <c r="B167" s="235" t="s">
        <v>4812</v>
      </c>
      <c r="C167" s="229" t="s">
        <v>303</v>
      </c>
      <c r="D167" s="147">
        <v>10</v>
      </c>
      <c r="E167" s="73"/>
      <c r="F167" s="229" t="s">
        <v>304</v>
      </c>
      <c r="G167" s="235" t="s">
        <v>4813</v>
      </c>
      <c r="H167" s="73"/>
      <c r="I167" s="73"/>
      <c r="J167" s="34"/>
    </row>
    <row r="168" spans="1:10" ht="12.6">
      <c r="A168" s="36"/>
      <c r="B168" s="36"/>
      <c r="C168" s="36"/>
      <c r="D168" s="36"/>
      <c r="E168" s="36"/>
      <c r="F168" s="36"/>
      <c r="G168" s="36"/>
      <c r="H168" s="36"/>
      <c r="I168" s="36"/>
      <c r="J168" s="36"/>
    </row>
    <row r="169" spans="1:10" ht="12.95">
      <c r="A169" s="2505" t="s">
        <v>323</v>
      </c>
      <c r="B169" s="2806"/>
      <c r="C169" s="2806"/>
      <c r="D169" s="2806"/>
      <c r="E169" s="2806"/>
      <c r="F169" s="2806"/>
      <c r="G169" s="2806"/>
      <c r="H169" s="2806"/>
      <c r="I169" s="2806"/>
      <c r="J169" s="2805"/>
    </row>
    <row r="170" spans="1:10" ht="27.95">
      <c r="A170" s="222" t="s">
        <v>290</v>
      </c>
      <c r="B170" s="222" t="s">
        <v>291</v>
      </c>
      <c r="C170" s="222" t="s">
        <v>292</v>
      </c>
      <c r="D170" s="222" t="s">
        <v>293</v>
      </c>
      <c r="E170" s="222" t="s">
        <v>294</v>
      </c>
      <c r="F170" s="623" t="s">
        <v>295</v>
      </c>
      <c r="G170" s="222" t="s">
        <v>296</v>
      </c>
      <c r="H170" s="222" t="s">
        <v>297</v>
      </c>
      <c r="I170" s="222" t="s">
        <v>298</v>
      </c>
      <c r="J170" s="623" t="s">
        <v>299</v>
      </c>
    </row>
    <row r="171" spans="1:10" ht="12.6">
      <c r="A171" s="2502" t="s">
        <v>324</v>
      </c>
      <c r="B171" s="2806"/>
      <c r="C171" s="2806"/>
      <c r="D171" s="2806"/>
      <c r="E171" s="2806"/>
      <c r="F171" s="2806"/>
      <c r="G171" s="2806"/>
      <c r="H171" s="2806"/>
      <c r="I171" s="2806"/>
      <c r="J171" s="2805"/>
    </row>
    <row r="172" spans="1:10" ht="27.95">
      <c r="A172" s="229">
        <v>1</v>
      </c>
      <c r="B172" s="230" t="s">
        <v>325</v>
      </c>
      <c r="C172" s="231" t="s">
        <v>326</v>
      </c>
      <c r="D172" s="79"/>
      <c r="E172" s="79"/>
      <c r="F172" s="229" t="s">
        <v>304</v>
      </c>
      <c r="G172" s="230" t="s">
        <v>327</v>
      </c>
      <c r="H172" s="232">
        <v>200</v>
      </c>
      <c r="I172" s="79"/>
      <c r="J172" s="79"/>
    </row>
    <row r="173" spans="1:10" ht="84">
      <c r="A173" s="712">
        <v>2</v>
      </c>
      <c r="B173" s="713" t="s">
        <v>314</v>
      </c>
      <c r="C173" s="714" t="s">
        <v>303</v>
      </c>
      <c r="D173" s="714">
        <v>100</v>
      </c>
      <c r="E173" s="681"/>
      <c r="F173" s="715" t="s">
        <v>304</v>
      </c>
      <c r="G173" s="716" t="s">
        <v>316</v>
      </c>
      <c r="H173" s="127"/>
      <c r="I173" s="681"/>
      <c r="J173" s="717" t="s">
        <v>328</v>
      </c>
    </row>
    <row r="174" spans="1:10" ht="27.95">
      <c r="A174" s="712">
        <v>3</v>
      </c>
      <c r="B174" s="713" t="s">
        <v>329</v>
      </c>
      <c r="C174" s="714" t="s">
        <v>303</v>
      </c>
      <c r="D174" s="714" t="s">
        <v>237</v>
      </c>
      <c r="E174" s="714" t="s">
        <v>2996</v>
      </c>
      <c r="F174" s="715" t="s">
        <v>304</v>
      </c>
      <c r="G174" s="716" t="s">
        <v>332</v>
      </c>
      <c r="H174" s="127"/>
      <c r="I174" s="681"/>
      <c r="J174" s="717" t="s">
        <v>333</v>
      </c>
    </row>
    <row r="175" spans="1:10" ht="27.95">
      <c r="A175" s="712">
        <v>4</v>
      </c>
      <c r="B175" s="713" t="s">
        <v>334</v>
      </c>
      <c r="C175" s="714" t="s">
        <v>303</v>
      </c>
      <c r="D175" s="714" t="s">
        <v>237</v>
      </c>
      <c r="E175" s="714" t="s">
        <v>2996</v>
      </c>
      <c r="F175" s="715" t="s">
        <v>304</v>
      </c>
      <c r="G175" s="718" t="s">
        <v>335</v>
      </c>
      <c r="H175" s="127"/>
      <c r="I175" s="681"/>
      <c r="J175" s="717" t="s">
        <v>336</v>
      </c>
    </row>
    <row r="176" spans="1:10" ht="12.6">
      <c r="A176" s="2502" t="s">
        <v>337</v>
      </c>
      <c r="B176" s="2806"/>
      <c r="C176" s="2806"/>
      <c r="D176" s="2806"/>
      <c r="E176" s="2806"/>
      <c r="F176" s="2806"/>
      <c r="G176" s="2806"/>
      <c r="H176" s="2806"/>
      <c r="I176" s="2806"/>
      <c r="J176" s="2805"/>
    </row>
    <row r="177" spans="1:10" ht="14.1">
      <c r="A177" s="231">
        <v>1</v>
      </c>
      <c r="B177" s="233" t="s">
        <v>490</v>
      </c>
      <c r="C177" s="231" t="s">
        <v>326</v>
      </c>
      <c r="D177" s="229" t="s">
        <v>237</v>
      </c>
      <c r="E177" s="34"/>
      <c r="F177" s="229" t="s">
        <v>304</v>
      </c>
      <c r="G177" s="233" t="s">
        <v>491</v>
      </c>
      <c r="H177" s="234" t="s">
        <v>492</v>
      </c>
      <c r="I177" s="34"/>
      <c r="J177" s="235" t="s">
        <v>493</v>
      </c>
    </row>
    <row r="178" spans="1:10" ht="27.95">
      <c r="A178" s="229">
        <v>2</v>
      </c>
      <c r="B178" s="235" t="s">
        <v>494</v>
      </c>
      <c r="C178" s="229" t="s">
        <v>470</v>
      </c>
      <c r="D178" s="229" t="s">
        <v>237</v>
      </c>
      <c r="E178" s="34"/>
      <c r="F178" s="229" t="s">
        <v>304</v>
      </c>
      <c r="G178" s="235" t="s">
        <v>493</v>
      </c>
      <c r="H178" s="34"/>
      <c r="I178" s="34"/>
      <c r="J178" s="235" t="s">
        <v>493</v>
      </c>
    </row>
    <row r="179" spans="1:10" ht="14.1">
      <c r="A179" s="229">
        <v>2.1</v>
      </c>
      <c r="B179" s="236" t="s">
        <v>1462</v>
      </c>
      <c r="C179" s="229" t="s">
        <v>303</v>
      </c>
      <c r="D179" s="147">
        <v>10</v>
      </c>
      <c r="E179" s="235" t="s">
        <v>237</v>
      </c>
      <c r="F179" s="229" t="s">
        <v>237</v>
      </c>
      <c r="G179" s="236" t="s">
        <v>1463</v>
      </c>
      <c r="H179" s="73"/>
      <c r="I179" s="237" t="s">
        <v>307</v>
      </c>
      <c r="J179" s="34"/>
    </row>
    <row r="180" spans="1:10" ht="12.6">
      <c r="A180" s="2502" t="s">
        <v>373</v>
      </c>
      <c r="B180" s="2806"/>
      <c r="C180" s="2806"/>
      <c r="D180" s="2806"/>
      <c r="E180" s="2806"/>
      <c r="F180" s="2806"/>
      <c r="G180" s="2806"/>
      <c r="H180" s="2806"/>
      <c r="I180" s="2806"/>
      <c r="J180" s="2805"/>
    </row>
    <row r="181" spans="1:10" ht="27.95">
      <c r="A181" s="719">
        <v>1</v>
      </c>
      <c r="B181" s="235" t="s">
        <v>374</v>
      </c>
      <c r="C181" s="229" t="s">
        <v>375</v>
      </c>
      <c r="D181" s="720" t="s">
        <v>237</v>
      </c>
      <c r="E181" s="34"/>
      <c r="F181" s="720" t="s">
        <v>304</v>
      </c>
      <c r="G181" s="36"/>
      <c r="H181" s="34"/>
      <c r="I181" s="235" t="s">
        <v>377</v>
      </c>
      <c r="J181" s="34"/>
    </row>
    <row r="182" spans="1:10" ht="27.95">
      <c r="A182" s="721">
        <v>1.1000000000000001</v>
      </c>
      <c r="B182" s="235" t="s">
        <v>497</v>
      </c>
      <c r="C182" s="229" t="s">
        <v>303</v>
      </c>
      <c r="D182" s="238" t="s">
        <v>237</v>
      </c>
      <c r="E182" s="34"/>
      <c r="F182" s="229" t="s">
        <v>304</v>
      </c>
      <c r="G182" s="235" t="s">
        <v>2093</v>
      </c>
      <c r="H182" s="235" t="s">
        <v>1464</v>
      </c>
      <c r="I182" s="237" t="s">
        <v>307</v>
      </c>
      <c r="J182" s="34"/>
    </row>
    <row r="183" spans="1:10" ht="14.1">
      <c r="A183" s="721">
        <v>1.2</v>
      </c>
      <c r="B183" s="235" t="s">
        <v>498</v>
      </c>
      <c r="C183" s="229" t="s">
        <v>303</v>
      </c>
      <c r="D183" s="238" t="s">
        <v>237</v>
      </c>
      <c r="E183" s="34"/>
      <c r="F183" s="238" t="s">
        <v>304</v>
      </c>
      <c r="G183" s="235" t="s">
        <v>2094</v>
      </c>
      <c r="H183" s="235" t="s">
        <v>383</v>
      </c>
      <c r="I183" s="237" t="s">
        <v>307</v>
      </c>
      <c r="J183" s="34"/>
    </row>
    <row r="184" spans="1:10" ht="98.1">
      <c r="A184" s="721">
        <v>1.3</v>
      </c>
      <c r="B184" s="235" t="s">
        <v>499</v>
      </c>
      <c r="C184" s="229" t="s">
        <v>303</v>
      </c>
      <c r="D184" s="238" t="s">
        <v>237</v>
      </c>
      <c r="E184" s="34"/>
      <c r="F184" s="238" t="s">
        <v>304</v>
      </c>
      <c r="G184" s="235" t="s">
        <v>2095</v>
      </c>
      <c r="H184" s="235" t="s">
        <v>1465</v>
      </c>
      <c r="I184" s="237" t="s">
        <v>307</v>
      </c>
      <c r="J184" s="34"/>
    </row>
    <row r="185" spans="1:10" ht="98.1">
      <c r="A185" s="721">
        <v>1.4</v>
      </c>
      <c r="B185" s="235" t="s">
        <v>500</v>
      </c>
      <c r="C185" s="229" t="s">
        <v>375</v>
      </c>
      <c r="D185" s="238" t="s">
        <v>237</v>
      </c>
      <c r="E185" s="34"/>
      <c r="F185" s="229" t="s">
        <v>315</v>
      </c>
      <c r="G185" s="235" t="s">
        <v>2096</v>
      </c>
      <c r="H185" s="235" t="s">
        <v>1466</v>
      </c>
      <c r="I185" s="237" t="s">
        <v>307</v>
      </c>
      <c r="J185" s="34"/>
    </row>
  </sheetData>
  <mergeCells count="15">
    <mergeCell ref="A171:J171"/>
    <mergeCell ref="A176:J176"/>
    <mergeCell ref="A180:J180"/>
    <mergeCell ref="B1:C1"/>
    <mergeCell ref="B2:C2"/>
    <mergeCell ref="B3:C3"/>
    <mergeCell ref="B4:C4"/>
    <mergeCell ref="B5:C5"/>
    <mergeCell ref="B6:C6"/>
    <mergeCell ref="A7:J7"/>
    <mergeCell ref="A8:J8"/>
    <mergeCell ref="A10:J10"/>
    <mergeCell ref="A15:J15"/>
    <mergeCell ref="A17:J17"/>
    <mergeCell ref="A169:J169"/>
  </mergeCells>
  <pageMargins left="0" right="0" top="0" bottom="0" header="0" footer="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Z996"/>
  <sheetViews>
    <sheetView topLeftCell="A31" workbookViewId="0"/>
  </sheetViews>
  <sheetFormatPr defaultColWidth="12.5703125" defaultRowHeight="15.75" customHeight="1"/>
  <cols>
    <col min="2" max="2" width="19" customWidth="1"/>
    <col min="3" max="3" width="21.140625" customWidth="1"/>
    <col min="8" max="8" width="30.7109375" customWidth="1"/>
  </cols>
  <sheetData>
    <row r="1" spans="1:26" ht="15.75" customHeight="1">
      <c r="A1" s="65" t="s">
        <v>277</v>
      </c>
      <c r="B1" s="2472" t="s">
        <v>278</v>
      </c>
      <c r="C1" s="2805"/>
      <c r="D1" s="66"/>
      <c r="E1" s="33"/>
      <c r="F1" s="33"/>
      <c r="G1" s="33"/>
      <c r="H1" s="67"/>
      <c r="I1" s="33"/>
      <c r="J1" s="33"/>
      <c r="K1" s="33"/>
      <c r="L1" s="36"/>
      <c r="M1" s="36"/>
      <c r="N1" s="36"/>
      <c r="O1" s="36"/>
      <c r="P1" s="36"/>
      <c r="Q1" s="36"/>
      <c r="R1" s="36"/>
      <c r="S1" s="36"/>
      <c r="T1" s="36"/>
      <c r="U1" s="36"/>
      <c r="V1" s="36"/>
      <c r="W1" s="36"/>
      <c r="X1" s="36"/>
      <c r="Y1" s="36"/>
      <c r="Z1" s="36"/>
    </row>
    <row r="2" spans="1:26" ht="15.75" customHeight="1">
      <c r="A2" s="65" t="s">
        <v>279</v>
      </c>
      <c r="B2" s="2472" t="s">
        <v>280</v>
      </c>
      <c r="C2" s="2805"/>
      <c r="D2" s="66"/>
      <c r="E2" s="33"/>
      <c r="F2" s="33"/>
      <c r="G2" s="33"/>
      <c r="H2" s="67"/>
      <c r="I2" s="33"/>
      <c r="J2" s="33"/>
      <c r="K2" s="33"/>
      <c r="L2" s="36"/>
      <c r="M2" s="36"/>
      <c r="N2" s="36"/>
      <c r="O2" s="36"/>
      <c r="P2" s="36"/>
      <c r="Q2" s="36"/>
      <c r="R2" s="36"/>
      <c r="S2" s="36"/>
      <c r="T2" s="36"/>
      <c r="U2" s="36"/>
      <c r="V2" s="36"/>
      <c r="W2" s="36"/>
      <c r="X2" s="36"/>
      <c r="Y2" s="36"/>
      <c r="Z2" s="36"/>
    </row>
    <row r="3" spans="1:26" ht="15.75" customHeight="1">
      <c r="A3" s="65" t="s">
        <v>281</v>
      </c>
      <c r="B3" s="2472" t="s">
        <v>399</v>
      </c>
      <c r="C3" s="2805"/>
      <c r="D3" s="33"/>
      <c r="E3" s="33"/>
      <c r="F3" s="33"/>
      <c r="G3" s="33"/>
      <c r="H3" s="67"/>
      <c r="I3" s="33"/>
      <c r="J3" s="33"/>
      <c r="K3" s="33"/>
      <c r="L3" s="36"/>
      <c r="M3" s="36"/>
      <c r="N3" s="36"/>
      <c r="O3" s="36"/>
      <c r="P3" s="36"/>
      <c r="Q3" s="36"/>
      <c r="R3" s="36"/>
      <c r="S3" s="36"/>
      <c r="T3" s="36"/>
      <c r="U3" s="36"/>
      <c r="V3" s="36"/>
      <c r="W3" s="36"/>
      <c r="X3" s="36"/>
      <c r="Y3" s="36"/>
      <c r="Z3" s="36"/>
    </row>
    <row r="4" spans="1:26" ht="15.75" customHeight="1">
      <c r="A4" s="65" t="s">
        <v>283</v>
      </c>
      <c r="B4" s="2472" t="s">
        <v>164</v>
      </c>
      <c r="C4" s="2805"/>
      <c r="D4" s="66"/>
      <c r="E4" s="33"/>
      <c r="F4" s="33"/>
      <c r="G4" s="33"/>
      <c r="H4" s="67"/>
      <c r="I4" s="33"/>
      <c r="J4" s="33"/>
      <c r="K4" s="33"/>
      <c r="L4" s="36"/>
      <c r="M4" s="36"/>
      <c r="N4" s="36"/>
      <c r="O4" s="36"/>
      <c r="P4" s="36"/>
      <c r="Q4" s="36"/>
      <c r="R4" s="36"/>
      <c r="S4" s="36"/>
      <c r="T4" s="36"/>
      <c r="U4" s="36"/>
      <c r="V4" s="36"/>
      <c r="W4" s="36"/>
      <c r="X4" s="36"/>
      <c r="Y4" s="36"/>
      <c r="Z4" s="36"/>
    </row>
    <row r="5" spans="1:26" ht="15.75" customHeight="1">
      <c r="A5" s="65" t="s">
        <v>284</v>
      </c>
      <c r="B5" s="2472" t="s">
        <v>285</v>
      </c>
      <c r="C5" s="2805"/>
      <c r="D5" s="33"/>
      <c r="E5" s="33"/>
      <c r="F5" s="33"/>
      <c r="G5" s="33"/>
      <c r="H5" s="67"/>
      <c r="I5" s="33"/>
      <c r="J5" s="33"/>
      <c r="K5" s="33"/>
      <c r="L5" s="36"/>
      <c r="M5" s="36"/>
      <c r="N5" s="36"/>
      <c r="O5" s="36"/>
      <c r="P5" s="36"/>
      <c r="Q5" s="36"/>
      <c r="R5" s="36"/>
      <c r="S5" s="36"/>
      <c r="T5" s="36"/>
      <c r="U5" s="36"/>
      <c r="V5" s="36"/>
      <c r="W5" s="36"/>
      <c r="X5" s="36"/>
      <c r="Y5" s="36"/>
      <c r="Z5" s="36"/>
    </row>
    <row r="6" spans="1:26" ht="15.75" customHeight="1">
      <c r="A6" s="65" t="s">
        <v>286</v>
      </c>
      <c r="B6" s="2472"/>
      <c r="C6" s="2805"/>
      <c r="D6" s="66"/>
      <c r="E6" s="33"/>
      <c r="F6" s="33"/>
      <c r="G6" s="33"/>
      <c r="H6" s="67"/>
      <c r="I6" s="33"/>
      <c r="J6" s="33"/>
      <c r="K6" s="33"/>
      <c r="L6" s="36"/>
      <c r="M6" s="36"/>
      <c r="N6" s="36"/>
      <c r="O6" s="36"/>
      <c r="P6" s="36"/>
      <c r="Q6" s="36"/>
      <c r="R6" s="36"/>
      <c r="S6" s="36"/>
      <c r="T6" s="36"/>
      <c r="U6" s="36"/>
      <c r="V6" s="36"/>
      <c r="W6" s="36"/>
      <c r="X6" s="36"/>
      <c r="Y6" s="36"/>
      <c r="Z6" s="36"/>
    </row>
    <row r="7" spans="1:26" ht="15.75" customHeight="1">
      <c r="A7" s="2473" t="s">
        <v>288</v>
      </c>
      <c r="B7" s="2806"/>
      <c r="C7" s="2806"/>
      <c r="D7" s="2806"/>
      <c r="E7" s="2806"/>
      <c r="F7" s="2806"/>
      <c r="G7" s="2806"/>
      <c r="H7" s="2806"/>
      <c r="I7" s="2806"/>
      <c r="J7" s="2806"/>
      <c r="K7" s="2805"/>
      <c r="L7" s="36"/>
      <c r="M7" s="36"/>
      <c r="N7" s="36"/>
      <c r="O7" s="36"/>
      <c r="P7" s="36"/>
      <c r="Q7" s="36"/>
      <c r="R7" s="36"/>
      <c r="S7" s="36"/>
      <c r="T7" s="36"/>
      <c r="U7" s="36"/>
      <c r="V7" s="36"/>
      <c r="W7" s="36"/>
      <c r="X7" s="36"/>
      <c r="Y7" s="36"/>
      <c r="Z7" s="36"/>
    </row>
    <row r="8" spans="1:26" ht="15.75" customHeight="1">
      <c r="A8" s="2474" t="s">
        <v>289</v>
      </c>
      <c r="B8" s="2806"/>
      <c r="C8" s="2806"/>
      <c r="D8" s="2806"/>
      <c r="E8" s="2806"/>
      <c r="F8" s="2806"/>
      <c r="G8" s="2806"/>
      <c r="H8" s="2806"/>
      <c r="I8" s="2806"/>
      <c r="J8" s="2806"/>
      <c r="K8" s="2805"/>
      <c r="L8" s="36"/>
      <c r="M8" s="36"/>
      <c r="N8" s="36"/>
      <c r="O8" s="36"/>
      <c r="P8" s="36"/>
      <c r="Q8" s="36"/>
      <c r="R8" s="36"/>
      <c r="S8" s="36"/>
      <c r="T8" s="36"/>
      <c r="U8" s="36"/>
      <c r="V8" s="36"/>
      <c r="W8" s="36"/>
      <c r="X8" s="36"/>
      <c r="Y8" s="36"/>
      <c r="Z8" s="36"/>
    </row>
    <row r="9" spans="1:26" ht="15.75" customHeight="1">
      <c r="A9" s="68" t="s">
        <v>290</v>
      </c>
      <c r="B9" s="68" t="s">
        <v>291</v>
      </c>
      <c r="C9" s="68" t="s">
        <v>292</v>
      </c>
      <c r="D9" s="68" t="s">
        <v>293</v>
      </c>
      <c r="E9" s="68" t="s">
        <v>294</v>
      </c>
      <c r="F9" s="68" t="s">
        <v>295</v>
      </c>
      <c r="G9" s="68" t="s">
        <v>296</v>
      </c>
      <c r="H9" s="69" t="s">
        <v>297</v>
      </c>
      <c r="I9" s="68" t="s">
        <v>298</v>
      </c>
      <c r="J9" s="68" t="s">
        <v>299</v>
      </c>
      <c r="K9" s="68" t="s">
        <v>300</v>
      </c>
      <c r="L9" s="36"/>
      <c r="M9" s="36"/>
      <c r="N9" s="36"/>
      <c r="O9" s="36"/>
      <c r="P9" s="36"/>
      <c r="Q9" s="36"/>
      <c r="R9" s="36"/>
      <c r="S9" s="36"/>
      <c r="T9" s="36"/>
      <c r="U9" s="36"/>
      <c r="V9" s="36"/>
      <c r="W9" s="36"/>
      <c r="X9" s="36"/>
      <c r="Y9" s="36"/>
      <c r="Z9" s="36"/>
    </row>
    <row r="10" spans="1:26" ht="15.75" customHeight="1">
      <c r="A10" s="671" t="s">
        <v>301</v>
      </c>
      <c r="B10" s="672"/>
      <c r="C10" s="672"/>
      <c r="D10" s="673"/>
      <c r="E10" s="672"/>
      <c r="F10" s="672"/>
      <c r="G10" s="672"/>
      <c r="H10" s="674"/>
      <c r="I10" s="672"/>
      <c r="J10" s="672"/>
      <c r="K10" s="675"/>
      <c r="L10" s="36"/>
      <c r="M10" s="36"/>
      <c r="N10" s="36"/>
      <c r="O10" s="36"/>
      <c r="P10" s="36"/>
      <c r="Q10" s="36"/>
      <c r="R10" s="36"/>
      <c r="S10" s="36"/>
      <c r="T10" s="36"/>
      <c r="U10" s="36"/>
      <c r="V10" s="36"/>
      <c r="W10" s="36"/>
      <c r="X10" s="36"/>
      <c r="Y10" s="36"/>
      <c r="Z10" s="36"/>
    </row>
    <row r="11" spans="1:26" ht="15.75" customHeight="1">
      <c r="A11" s="70">
        <v>1</v>
      </c>
      <c r="B11" s="71" t="s">
        <v>302</v>
      </c>
      <c r="C11" s="70" t="s">
        <v>303</v>
      </c>
      <c r="D11" s="72" t="s">
        <v>401</v>
      </c>
      <c r="E11" s="34"/>
      <c r="F11" s="70" t="s">
        <v>304</v>
      </c>
      <c r="G11" s="34" t="s">
        <v>305</v>
      </c>
      <c r="H11" s="73" t="s">
        <v>306</v>
      </c>
      <c r="I11" s="74" t="s">
        <v>307</v>
      </c>
      <c r="J11" s="34"/>
      <c r="K11" s="75" t="s">
        <v>307</v>
      </c>
      <c r="L11" s="36"/>
      <c r="M11" s="36"/>
      <c r="N11" s="36"/>
      <c r="O11" s="36"/>
      <c r="P11" s="36"/>
      <c r="Q11" s="36"/>
      <c r="R11" s="36"/>
      <c r="S11" s="36"/>
      <c r="T11" s="36"/>
      <c r="U11" s="36"/>
      <c r="V11" s="36"/>
      <c r="W11" s="36"/>
      <c r="X11" s="36"/>
      <c r="Y11" s="36"/>
      <c r="Z11" s="36"/>
    </row>
    <row r="12" spans="1:26" ht="15.75" customHeight="1">
      <c r="A12" s="70">
        <v>2</v>
      </c>
      <c r="B12" s="71" t="s">
        <v>308</v>
      </c>
      <c r="C12" s="70" t="s">
        <v>303</v>
      </c>
      <c r="D12" s="72" t="s">
        <v>309</v>
      </c>
      <c r="E12" s="34"/>
      <c r="F12" s="70" t="s">
        <v>304</v>
      </c>
      <c r="G12" s="76" t="s">
        <v>310</v>
      </c>
      <c r="H12" s="73" t="s">
        <v>311</v>
      </c>
      <c r="I12" s="70" t="s">
        <v>307</v>
      </c>
      <c r="J12" s="34"/>
      <c r="K12" s="75" t="s">
        <v>307</v>
      </c>
      <c r="L12" s="36"/>
      <c r="M12" s="36"/>
      <c r="N12" s="36"/>
      <c r="O12" s="36"/>
      <c r="P12" s="36"/>
      <c r="Q12" s="36"/>
      <c r="R12" s="36"/>
      <c r="S12" s="36"/>
      <c r="T12" s="36"/>
      <c r="U12" s="36"/>
      <c r="V12" s="36"/>
      <c r="W12" s="36"/>
      <c r="X12" s="36"/>
      <c r="Y12" s="36"/>
      <c r="Z12" s="36"/>
    </row>
    <row r="13" spans="1:26" ht="15.75" customHeight="1">
      <c r="A13" s="70">
        <v>3</v>
      </c>
      <c r="B13" s="71" t="s">
        <v>312</v>
      </c>
      <c r="C13" s="70" t="s">
        <v>303</v>
      </c>
      <c r="D13" s="72" t="s">
        <v>309</v>
      </c>
      <c r="E13" s="34"/>
      <c r="F13" s="70" t="s">
        <v>304</v>
      </c>
      <c r="G13" s="76" t="s">
        <v>402</v>
      </c>
      <c r="H13" s="77" t="s">
        <v>311</v>
      </c>
      <c r="I13" s="70" t="s">
        <v>307</v>
      </c>
      <c r="J13" s="34"/>
      <c r="K13" s="75" t="s">
        <v>307</v>
      </c>
      <c r="L13" s="36"/>
      <c r="M13" s="36"/>
      <c r="N13" s="36"/>
      <c r="O13" s="36"/>
      <c r="P13" s="36"/>
      <c r="Q13" s="36"/>
      <c r="R13" s="36"/>
      <c r="S13" s="36"/>
      <c r="T13" s="36"/>
      <c r="U13" s="36"/>
      <c r="V13" s="36"/>
      <c r="W13" s="36"/>
      <c r="X13" s="36"/>
      <c r="Y13" s="36"/>
      <c r="Z13" s="36"/>
    </row>
    <row r="14" spans="1:26" ht="15.75" customHeight="1">
      <c r="A14" s="78">
        <v>4</v>
      </c>
      <c r="B14" s="71" t="s">
        <v>314</v>
      </c>
      <c r="C14" s="78" t="s">
        <v>303</v>
      </c>
      <c r="D14" s="676" t="s">
        <v>309</v>
      </c>
      <c r="E14" s="79"/>
      <c r="F14" s="78" t="s">
        <v>315</v>
      </c>
      <c r="G14" s="677" t="s">
        <v>316</v>
      </c>
      <c r="H14" s="80" t="s">
        <v>317</v>
      </c>
      <c r="I14" s="78" t="s">
        <v>307</v>
      </c>
      <c r="J14" s="79"/>
      <c r="K14" s="81" t="s">
        <v>403</v>
      </c>
      <c r="L14" s="36"/>
      <c r="M14" s="36"/>
      <c r="N14" s="36"/>
      <c r="O14" s="36"/>
      <c r="P14" s="36"/>
      <c r="Q14" s="36"/>
      <c r="R14" s="36"/>
      <c r="S14" s="36"/>
      <c r="T14" s="36"/>
      <c r="U14" s="36"/>
      <c r="V14" s="36"/>
      <c r="W14" s="36"/>
      <c r="X14" s="36"/>
      <c r="Y14" s="36"/>
      <c r="Z14" s="36"/>
    </row>
    <row r="15" spans="1:26" ht="15.75" customHeight="1">
      <c r="A15" s="671" t="s">
        <v>318</v>
      </c>
      <c r="B15" s="672"/>
      <c r="C15" s="672"/>
      <c r="D15" s="672"/>
      <c r="E15" s="672"/>
      <c r="F15" s="672"/>
      <c r="G15" s="674"/>
      <c r="H15" s="678"/>
      <c r="I15" s="672"/>
      <c r="J15" s="672"/>
      <c r="K15" s="675"/>
      <c r="L15" s="36"/>
      <c r="M15" s="36"/>
      <c r="N15" s="36"/>
      <c r="O15" s="36"/>
      <c r="P15" s="36"/>
      <c r="Q15" s="36"/>
      <c r="R15" s="36"/>
      <c r="S15" s="36"/>
      <c r="T15" s="36"/>
      <c r="U15" s="36"/>
      <c r="V15" s="36"/>
      <c r="W15" s="36"/>
      <c r="X15" s="36"/>
      <c r="Y15" s="36"/>
      <c r="Z15" s="36"/>
    </row>
    <row r="16" spans="1:26" ht="15.75" customHeight="1">
      <c r="A16" s="82"/>
      <c r="B16" s="82"/>
      <c r="C16" s="82"/>
      <c r="D16" s="82"/>
      <c r="E16" s="82"/>
      <c r="F16" s="82"/>
      <c r="G16" s="83"/>
      <c r="H16" s="83"/>
      <c r="I16" s="82"/>
      <c r="J16" s="83"/>
      <c r="K16" s="82"/>
      <c r="L16" s="36"/>
      <c r="M16" s="36"/>
      <c r="N16" s="36"/>
      <c r="O16" s="36"/>
      <c r="P16" s="36"/>
      <c r="Q16" s="36"/>
      <c r="R16" s="36"/>
      <c r="S16" s="36"/>
      <c r="T16" s="36"/>
      <c r="U16" s="36"/>
      <c r="V16" s="36"/>
      <c r="W16" s="36"/>
      <c r="X16" s="36"/>
      <c r="Y16" s="36"/>
      <c r="Z16" s="36"/>
    </row>
    <row r="17" spans="1:26" ht="15.75" customHeight="1">
      <c r="A17" s="671" t="s">
        <v>319</v>
      </c>
      <c r="B17" s="672"/>
      <c r="C17" s="672"/>
      <c r="D17" s="672"/>
      <c r="E17" s="672"/>
      <c r="F17" s="672"/>
      <c r="G17" s="672"/>
      <c r="H17" s="674"/>
      <c r="I17" s="672"/>
      <c r="J17" s="672"/>
      <c r="K17" s="675"/>
      <c r="L17" s="36"/>
      <c r="M17" s="36"/>
      <c r="N17" s="36"/>
      <c r="O17" s="36"/>
      <c r="P17" s="36"/>
      <c r="Q17" s="36"/>
      <c r="R17" s="36"/>
      <c r="S17" s="36"/>
      <c r="T17" s="36"/>
      <c r="U17" s="36"/>
      <c r="V17" s="36"/>
      <c r="W17" s="36"/>
      <c r="X17" s="36"/>
      <c r="Y17" s="36"/>
      <c r="Z17" s="36"/>
    </row>
    <row r="18" spans="1:26" ht="15.75" customHeight="1">
      <c r="A18" s="82"/>
      <c r="B18" s="82"/>
      <c r="C18" s="82"/>
      <c r="D18" s="82"/>
      <c r="E18" s="82"/>
      <c r="F18" s="82"/>
      <c r="G18" s="82"/>
      <c r="H18" s="82"/>
      <c r="I18" s="82"/>
      <c r="J18" s="82"/>
      <c r="K18" s="82"/>
      <c r="L18" s="36"/>
      <c r="M18" s="36"/>
      <c r="N18" s="36"/>
      <c r="O18" s="36"/>
      <c r="P18" s="36"/>
      <c r="Q18" s="36"/>
      <c r="R18" s="36"/>
      <c r="S18" s="36"/>
      <c r="T18" s="36"/>
      <c r="U18" s="36"/>
      <c r="V18" s="36"/>
      <c r="W18" s="36"/>
      <c r="X18" s="36"/>
      <c r="Y18" s="36"/>
      <c r="Z18" s="36"/>
    </row>
    <row r="19" spans="1:26" ht="15.75" customHeight="1">
      <c r="A19" s="671" t="s">
        <v>320</v>
      </c>
      <c r="B19" s="672"/>
      <c r="C19" s="672"/>
      <c r="D19" s="672"/>
      <c r="E19" s="672"/>
      <c r="F19" s="672"/>
      <c r="G19" s="672"/>
      <c r="H19" s="672"/>
      <c r="I19" s="672"/>
      <c r="J19" s="672"/>
      <c r="K19" s="675"/>
      <c r="L19" s="36"/>
      <c r="M19" s="36"/>
      <c r="N19" s="36"/>
      <c r="O19" s="36"/>
      <c r="P19" s="36"/>
      <c r="Q19" s="36"/>
      <c r="R19" s="36"/>
      <c r="S19" s="36"/>
      <c r="T19" s="36"/>
      <c r="U19" s="36"/>
      <c r="V19" s="36"/>
      <c r="W19" s="36"/>
      <c r="X19" s="36"/>
      <c r="Y19" s="36"/>
      <c r="Z19" s="36"/>
    </row>
    <row r="20" spans="1:26" ht="15.75" customHeight="1">
      <c r="A20" s="82"/>
      <c r="B20" s="82"/>
      <c r="C20" s="82"/>
      <c r="D20" s="82"/>
      <c r="E20" s="82"/>
      <c r="F20" s="82"/>
      <c r="G20" s="82"/>
      <c r="H20" s="83"/>
      <c r="I20" s="82"/>
      <c r="J20" s="82"/>
      <c r="K20" s="82"/>
      <c r="L20" s="36"/>
      <c r="M20" s="36"/>
      <c r="N20" s="36"/>
      <c r="O20" s="36"/>
      <c r="P20" s="36"/>
      <c r="Q20" s="36"/>
      <c r="R20" s="36"/>
      <c r="S20" s="36"/>
      <c r="T20" s="36"/>
      <c r="U20" s="36"/>
      <c r="V20" s="36"/>
      <c r="W20" s="36"/>
      <c r="X20" s="36"/>
      <c r="Y20" s="36"/>
      <c r="Z20" s="36"/>
    </row>
    <row r="21" spans="1:26" ht="15.75" customHeight="1">
      <c r="A21" s="84">
        <v>1</v>
      </c>
      <c r="B21" s="85" t="s">
        <v>4814</v>
      </c>
      <c r="C21" s="70" t="s">
        <v>303</v>
      </c>
      <c r="D21" s="70">
        <v>12</v>
      </c>
      <c r="E21" s="34"/>
      <c r="F21" s="70" t="s">
        <v>304</v>
      </c>
      <c r="G21" s="34" t="s">
        <v>2674</v>
      </c>
      <c r="H21" s="73" t="s">
        <v>4815</v>
      </c>
      <c r="I21" s="34"/>
      <c r="J21" s="85"/>
      <c r="K21" s="34"/>
      <c r="L21" s="33"/>
      <c r="M21" s="33"/>
      <c r="N21" s="36"/>
      <c r="O21" s="36"/>
      <c r="P21" s="36"/>
      <c r="Q21" s="36"/>
      <c r="R21" s="36"/>
      <c r="S21" s="36"/>
      <c r="T21" s="36"/>
      <c r="U21" s="36"/>
      <c r="V21" s="36"/>
      <c r="W21" s="36"/>
      <c r="X21" s="36"/>
      <c r="Y21" s="36"/>
      <c r="Z21" s="36"/>
    </row>
    <row r="22" spans="1:26" ht="15.75" customHeight="1">
      <c r="A22" s="174">
        <v>2</v>
      </c>
      <c r="B22" s="127" t="s">
        <v>486</v>
      </c>
      <c r="C22" s="70" t="s">
        <v>303</v>
      </c>
      <c r="D22" s="174">
        <v>50</v>
      </c>
      <c r="E22" s="127"/>
      <c r="F22" s="174" t="s">
        <v>304</v>
      </c>
      <c r="G22" s="127" t="s">
        <v>4816</v>
      </c>
      <c r="H22" s="127" t="s">
        <v>4817</v>
      </c>
      <c r="I22" s="127"/>
      <c r="J22" s="127"/>
      <c r="K22" s="127"/>
      <c r="L22" s="36"/>
      <c r="M22" s="36"/>
      <c r="N22" s="36"/>
      <c r="O22" s="36"/>
      <c r="P22" s="36"/>
      <c r="Q22" s="36"/>
      <c r="R22" s="36"/>
      <c r="S22" s="36"/>
      <c r="T22" s="36"/>
      <c r="U22" s="36"/>
      <c r="V22" s="36"/>
      <c r="W22" s="36"/>
      <c r="X22" s="36"/>
      <c r="Y22" s="36"/>
      <c r="Z22" s="36"/>
    </row>
    <row r="23" spans="1:26"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ht="15.75" customHeight="1">
      <c r="A24" s="33"/>
      <c r="B24" s="33"/>
      <c r="C24" s="33"/>
      <c r="D24" s="33"/>
      <c r="E24" s="33"/>
      <c r="F24" s="33"/>
      <c r="G24" s="33"/>
      <c r="H24" s="33"/>
      <c r="I24" s="33"/>
      <c r="J24" s="33"/>
      <c r="K24" s="33"/>
      <c r="L24" s="36"/>
      <c r="M24" s="36"/>
      <c r="N24" s="36"/>
      <c r="O24" s="36"/>
      <c r="P24" s="36"/>
      <c r="Q24" s="36"/>
      <c r="R24" s="36"/>
      <c r="S24" s="36"/>
      <c r="T24" s="36"/>
      <c r="U24" s="36"/>
      <c r="V24" s="36"/>
      <c r="W24" s="36"/>
      <c r="X24" s="36"/>
      <c r="Y24" s="36"/>
      <c r="Z24" s="36"/>
    </row>
    <row r="25" spans="1:26" ht="15.75" customHeight="1">
      <c r="A25" s="671" t="s">
        <v>323</v>
      </c>
      <c r="B25" s="672"/>
      <c r="C25" s="672"/>
      <c r="D25" s="672"/>
      <c r="E25" s="672"/>
      <c r="F25" s="672"/>
      <c r="G25" s="672"/>
      <c r="H25" s="672"/>
      <c r="I25" s="672"/>
      <c r="J25" s="672"/>
      <c r="K25" s="675"/>
      <c r="L25" s="36"/>
      <c r="M25" s="36"/>
      <c r="N25" s="36"/>
      <c r="O25" s="36"/>
      <c r="P25" s="36"/>
      <c r="Q25" s="36"/>
      <c r="R25" s="36"/>
      <c r="S25" s="36"/>
      <c r="T25" s="36"/>
      <c r="U25" s="36"/>
      <c r="V25" s="36"/>
      <c r="W25" s="36"/>
      <c r="X25" s="36"/>
      <c r="Y25" s="36"/>
      <c r="Z25" s="36"/>
    </row>
    <row r="26" spans="1:26" ht="26.1">
      <c r="A26" s="68" t="s">
        <v>290</v>
      </c>
      <c r="B26" s="68" t="s">
        <v>291</v>
      </c>
      <c r="C26" s="68" t="s">
        <v>292</v>
      </c>
      <c r="D26" s="68" t="s">
        <v>293</v>
      </c>
      <c r="E26" s="68" t="s">
        <v>294</v>
      </c>
      <c r="F26" s="68" t="s">
        <v>295</v>
      </c>
      <c r="G26" s="68" t="s">
        <v>296</v>
      </c>
      <c r="H26" s="68" t="s">
        <v>297</v>
      </c>
      <c r="I26" s="68" t="s">
        <v>298</v>
      </c>
      <c r="J26" s="110" t="s">
        <v>299</v>
      </c>
      <c r="K26" s="68" t="s">
        <v>300</v>
      </c>
      <c r="L26" s="36"/>
      <c r="M26" s="36"/>
      <c r="N26" s="36"/>
      <c r="O26" s="36"/>
      <c r="P26" s="36"/>
      <c r="Q26" s="36"/>
      <c r="R26" s="36"/>
      <c r="S26" s="36"/>
      <c r="T26" s="36"/>
      <c r="U26" s="36"/>
      <c r="V26" s="36"/>
      <c r="W26" s="36"/>
      <c r="X26" s="36"/>
      <c r="Y26" s="36"/>
      <c r="Z26" s="36"/>
    </row>
    <row r="27" spans="1:26" ht="26.1">
      <c r="A27" s="671" t="s">
        <v>324</v>
      </c>
      <c r="B27" s="672"/>
      <c r="C27" s="672"/>
      <c r="D27" s="672"/>
      <c r="E27" s="672"/>
      <c r="F27" s="672"/>
      <c r="G27" s="672"/>
      <c r="H27" s="672"/>
      <c r="I27" s="672"/>
      <c r="J27" s="672"/>
      <c r="K27" s="675"/>
      <c r="L27" s="36"/>
      <c r="M27" s="36"/>
      <c r="N27" s="36"/>
      <c r="O27" s="36"/>
      <c r="P27" s="36"/>
      <c r="Q27" s="36"/>
      <c r="R27" s="36"/>
      <c r="S27" s="36"/>
      <c r="T27" s="36"/>
      <c r="U27" s="36"/>
      <c r="V27" s="36"/>
      <c r="W27" s="36"/>
      <c r="X27" s="36"/>
      <c r="Y27" s="36"/>
      <c r="Z27" s="36"/>
    </row>
    <row r="28" spans="1:26" ht="12.6">
      <c r="A28" s="84">
        <v>1</v>
      </c>
      <c r="B28" s="71" t="s">
        <v>325</v>
      </c>
      <c r="C28" s="111" t="s">
        <v>326</v>
      </c>
      <c r="D28" s="79"/>
      <c r="E28" s="79"/>
      <c r="F28" s="84" t="s">
        <v>304</v>
      </c>
      <c r="G28" s="71" t="s">
        <v>489</v>
      </c>
      <c r="H28" s="112">
        <v>200</v>
      </c>
      <c r="I28" s="79"/>
      <c r="J28" s="79"/>
      <c r="K28" s="79"/>
      <c r="L28" s="36"/>
      <c r="M28" s="36"/>
      <c r="N28" s="36"/>
      <c r="O28" s="36"/>
      <c r="P28" s="36"/>
      <c r="Q28" s="36"/>
      <c r="R28" s="36"/>
      <c r="S28" s="36"/>
      <c r="T28" s="36"/>
      <c r="U28" s="36"/>
      <c r="V28" s="36"/>
      <c r="W28" s="36"/>
      <c r="X28" s="36"/>
      <c r="Y28" s="36"/>
      <c r="Z28" s="36"/>
    </row>
    <row r="29" spans="1:26" ht="200.1">
      <c r="A29" s="679">
        <v>2</v>
      </c>
      <c r="B29" s="677" t="s">
        <v>314</v>
      </c>
      <c r="C29" s="680" t="s">
        <v>303</v>
      </c>
      <c r="D29" s="680">
        <v>100</v>
      </c>
      <c r="E29" s="681"/>
      <c r="F29" s="682" t="s">
        <v>304</v>
      </c>
      <c r="G29" s="683" t="s">
        <v>316</v>
      </c>
      <c r="H29" s="34"/>
      <c r="I29" s="681"/>
      <c r="J29" s="680" t="s">
        <v>328</v>
      </c>
      <c r="K29" s="681"/>
      <c r="L29" s="36"/>
      <c r="M29" s="36"/>
      <c r="N29" s="36"/>
      <c r="O29" s="36"/>
      <c r="P29" s="36"/>
      <c r="Q29" s="36"/>
      <c r="R29" s="36"/>
      <c r="S29" s="36"/>
      <c r="T29" s="36"/>
      <c r="U29" s="36"/>
      <c r="V29" s="36"/>
      <c r="W29" s="36"/>
      <c r="X29" s="36"/>
      <c r="Y29" s="36"/>
      <c r="Z29" s="36"/>
    </row>
    <row r="30" spans="1:26" ht="50.1">
      <c r="A30" s="679">
        <v>3</v>
      </c>
      <c r="B30" s="677" t="s">
        <v>329</v>
      </c>
      <c r="C30" s="680" t="s">
        <v>330</v>
      </c>
      <c r="D30" s="680" t="s">
        <v>237</v>
      </c>
      <c r="E30" s="680" t="s">
        <v>331</v>
      </c>
      <c r="F30" s="682" t="s">
        <v>304</v>
      </c>
      <c r="G30" s="683" t="s">
        <v>332</v>
      </c>
      <c r="H30" s="34"/>
      <c r="I30" s="681"/>
      <c r="J30" s="680" t="s">
        <v>333</v>
      </c>
      <c r="K30" s="681"/>
      <c r="L30" s="36"/>
      <c r="M30" s="36"/>
      <c r="N30" s="36"/>
      <c r="O30" s="36"/>
      <c r="P30" s="36"/>
      <c r="Q30" s="36"/>
      <c r="R30" s="36"/>
      <c r="S30" s="36"/>
      <c r="T30" s="36"/>
      <c r="U30" s="36"/>
      <c r="V30" s="36"/>
      <c r="W30" s="36"/>
      <c r="X30" s="36"/>
      <c r="Y30" s="36"/>
      <c r="Z30" s="36"/>
    </row>
    <row r="31" spans="1:26" ht="62.45">
      <c r="A31" s="679">
        <v>4</v>
      </c>
      <c r="B31" s="677" t="s">
        <v>334</v>
      </c>
      <c r="C31" s="680" t="s">
        <v>330</v>
      </c>
      <c r="D31" s="680" t="s">
        <v>237</v>
      </c>
      <c r="E31" s="680" t="s">
        <v>331</v>
      </c>
      <c r="F31" s="682" t="s">
        <v>304</v>
      </c>
      <c r="G31" s="677" t="s">
        <v>335</v>
      </c>
      <c r="H31" s="34"/>
      <c r="I31" s="681"/>
      <c r="J31" s="680" t="s">
        <v>336</v>
      </c>
      <c r="K31" s="681"/>
      <c r="L31" s="36"/>
      <c r="M31" s="36"/>
      <c r="N31" s="36"/>
      <c r="O31" s="36"/>
      <c r="P31" s="36"/>
      <c r="Q31" s="36"/>
      <c r="R31" s="36"/>
      <c r="S31" s="36"/>
      <c r="T31" s="36"/>
      <c r="U31" s="36"/>
      <c r="V31" s="36"/>
      <c r="W31" s="36"/>
      <c r="X31" s="36"/>
      <c r="Y31" s="36"/>
      <c r="Z31" s="36"/>
    </row>
    <row r="32" spans="1:26" ht="12.95">
      <c r="A32" s="684" t="s">
        <v>337</v>
      </c>
      <c r="B32" s="672"/>
      <c r="C32" s="672"/>
      <c r="D32" s="672"/>
      <c r="E32" s="672"/>
      <c r="F32" s="672"/>
      <c r="G32" s="672"/>
      <c r="H32" s="672"/>
      <c r="I32" s="672"/>
      <c r="J32" s="672"/>
      <c r="K32" s="675"/>
      <c r="L32" s="36"/>
      <c r="M32" s="36"/>
      <c r="N32" s="36"/>
      <c r="O32" s="36"/>
      <c r="P32" s="36"/>
      <c r="Q32" s="36"/>
      <c r="R32" s="36"/>
      <c r="S32" s="36"/>
      <c r="T32" s="36"/>
      <c r="U32" s="36"/>
      <c r="V32" s="36"/>
      <c r="W32" s="36"/>
      <c r="X32" s="36"/>
      <c r="Y32" s="36"/>
      <c r="Z32" s="36"/>
    </row>
    <row r="33" spans="1:26" ht="12.6">
      <c r="A33" s="111">
        <v>1</v>
      </c>
      <c r="B33" s="624" t="s">
        <v>4818</v>
      </c>
      <c r="C33" s="111" t="s">
        <v>348</v>
      </c>
      <c r="D33" s="84" t="s">
        <v>237</v>
      </c>
      <c r="E33" s="34"/>
      <c r="F33" s="84" t="s">
        <v>304</v>
      </c>
      <c r="G33" s="113" t="s">
        <v>1728</v>
      </c>
      <c r="H33" s="113" t="s">
        <v>1321</v>
      </c>
      <c r="I33" s="78"/>
      <c r="J33" s="85"/>
      <c r="K33" s="34"/>
      <c r="L33" s="36"/>
      <c r="M33" s="36"/>
      <c r="N33" s="36"/>
      <c r="O33" s="36"/>
      <c r="P33" s="36"/>
      <c r="Q33" s="36"/>
      <c r="R33" s="36"/>
      <c r="S33" s="36"/>
      <c r="T33" s="36"/>
      <c r="U33" s="36"/>
      <c r="V33" s="36"/>
      <c r="W33" s="36"/>
      <c r="X33" s="36"/>
      <c r="Y33" s="36"/>
      <c r="Z33" s="36"/>
    </row>
    <row r="34" spans="1:26" ht="24.95">
      <c r="A34" s="84">
        <v>2</v>
      </c>
      <c r="B34" s="188" t="s">
        <v>2112</v>
      </c>
      <c r="C34" s="111" t="s">
        <v>348</v>
      </c>
      <c r="D34" s="84" t="s">
        <v>237</v>
      </c>
      <c r="E34" s="34"/>
      <c r="F34" s="84" t="s">
        <v>304</v>
      </c>
      <c r="G34" s="85" t="s">
        <v>1731</v>
      </c>
      <c r="H34" s="34" t="s">
        <v>4819</v>
      </c>
      <c r="I34" s="78"/>
      <c r="J34" s="85"/>
      <c r="K34" s="34"/>
      <c r="L34" s="36"/>
      <c r="M34" s="36"/>
      <c r="N34" s="36"/>
      <c r="O34" s="36"/>
      <c r="P34" s="36"/>
      <c r="Q34" s="36"/>
      <c r="R34" s="36"/>
      <c r="S34" s="36"/>
      <c r="T34" s="36"/>
      <c r="U34" s="36"/>
      <c r="V34" s="36"/>
      <c r="W34" s="36"/>
      <c r="X34" s="36"/>
      <c r="Y34" s="36"/>
      <c r="Z34" s="36"/>
    </row>
    <row r="35" spans="1:26" ht="24.95">
      <c r="A35" s="84">
        <v>3</v>
      </c>
      <c r="B35" s="188" t="s">
        <v>2292</v>
      </c>
      <c r="C35" s="111" t="s">
        <v>348</v>
      </c>
      <c r="D35" s="84" t="s">
        <v>237</v>
      </c>
      <c r="E35" s="34"/>
      <c r="F35" s="84" t="s">
        <v>304</v>
      </c>
      <c r="G35" s="85" t="s">
        <v>1740</v>
      </c>
      <c r="H35" s="76" t="s">
        <v>1549</v>
      </c>
      <c r="I35" s="78"/>
      <c r="J35" s="34"/>
      <c r="K35" s="34"/>
      <c r="L35" s="36"/>
      <c r="M35" s="36"/>
      <c r="N35" s="36"/>
      <c r="O35" s="36"/>
      <c r="P35" s="36"/>
      <c r="Q35" s="36"/>
      <c r="R35" s="36"/>
      <c r="S35" s="36"/>
      <c r="T35" s="36"/>
      <c r="U35" s="36"/>
      <c r="V35" s="36"/>
      <c r="W35" s="36"/>
      <c r="X35" s="36"/>
      <c r="Y35" s="36"/>
      <c r="Z35" s="36"/>
    </row>
    <row r="36" spans="1:26" ht="12.6">
      <c r="A36" s="84">
        <v>4</v>
      </c>
      <c r="B36" s="188" t="s">
        <v>1180</v>
      </c>
      <c r="C36" s="111" t="s">
        <v>348</v>
      </c>
      <c r="D36" s="84" t="s">
        <v>237</v>
      </c>
      <c r="E36" s="34"/>
      <c r="F36" s="84" t="s">
        <v>304</v>
      </c>
      <c r="G36" s="85" t="s">
        <v>4820</v>
      </c>
      <c r="H36" s="76" t="s">
        <v>3186</v>
      </c>
      <c r="I36" s="78"/>
      <c r="J36" s="34"/>
      <c r="K36" s="34"/>
      <c r="L36" s="36"/>
      <c r="M36" s="36"/>
      <c r="N36" s="36"/>
      <c r="O36" s="36"/>
      <c r="P36" s="36"/>
      <c r="Q36" s="36"/>
      <c r="R36" s="36"/>
      <c r="S36" s="36"/>
      <c r="T36" s="36"/>
      <c r="U36" s="36"/>
      <c r="V36" s="36"/>
      <c r="W36" s="36"/>
      <c r="X36" s="36"/>
      <c r="Y36" s="36"/>
      <c r="Z36" s="36"/>
    </row>
    <row r="37" spans="1:26" ht="12.6">
      <c r="A37" s="84">
        <v>5</v>
      </c>
      <c r="B37" s="188" t="s">
        <v>4821</v>
      </c>
      <c r="C37" s="111" t="s">
        <v>348</v>
      </c>
      <c r="D37" s="84" t="s">
        <v>237</v>
      </c>
      <c r="E37" s="34"/>
      <c r="F37" s="84" t="s">
        <v>304</v>
      </c>
      <c r="G37" s="85" t="s">
        <v>4822</v>
      </c>
      <c r="H37" s="76" t="s">
        <v>4823</v>
      </c>
      <c r="I37" s="78"/>
      <c r="J37" s="34"/>
      <c r="K37" s="34"/>
      <c r="L37" s="36"/>
      <c r="M37" s="36"/>
      <c r="N37" s="36"/>
      <c r="O37" s="36"/>
      <c r="P37" s="36"/>
      <c r="Q37" s="36"/>
      <c r="R37" s="36"/>
      <c r="S37" s="36"/>
      <c r="T37" s="36"/>
      <c r="U37" s="36"/>
      <c r="V37" s="36"/>
      <c r="W37" s="36"/>
      <c r="X37" s="36"/>
      <c r="Y37" s="36"/>
      <c r="Z37" s="36"/>
    </row>
    <row r="38" spans="1:26" ht="12.6">
      <c r="A38" s="84">
        <v>6</v>
      </c>
      <c r="B38" s="188" t="s">
        <v>4824</v>
      </c>
      <c r="C38" s="111" t="s">
        <v>348</v>
      </c>
      <c r="D38" s="84" t="s">
        <v>237</v>
      </c>
      <c r="E38" s="34"/>
      <c r="F38" s="84" t="s">
        <v>304</v>
      </c>
      <c r="G38" s="85" t="s">
        <v>4825</v>
      </c>
      <c r="H38" s="76" t="s">
        <v>4826</v>
      </c>
      <c r="I38" s="78"/>
      <c r="J38" s="34"/>
      <c r="K38" s="34"/>
      <c r="L38" s="36"/>
      <c r="M38" s="36"/>
      <c r="N38" s="36"/>
      <c r="O38" s="36"/>
      <c r="P38" s="36"/>
      <c r="Q38" s="36"/>
      <c r="R38" s="36"/>
      <c r="S38" s="36"/>
      <c r="T38" s="36"/>
      <c r="U38" s="36"/>
      <c r="V38" s="36"/>
      <c r="W38" s="36"/>
      <c r="X38" s="36"/>
      <c r="Y38" s="36"/>
      <c r="Z38" s="36"/>
    </row>
    <row r="39" spans="1:26" ht="12.6">
      <c r="A39" s="84">
        <v>7</v>
      </c>
      <c r="B39" s="85" t="s">
        <v>4827</v>
      </c>
      <c r="C39" s="111" t="s">
        <v>1722</v>
      </c>
      <c r="D39" s="84" t="s">
        <v>237</v>
      </c>
      <c r="E39" s="34"/>
      <c r="F39" s="84" t="s">
        <v>315</v>
      </c>
      <c r="G39" s="85"/>
      <c r="H39" s="76"/>
      <c r="I39" s="78"/>
      <c r="J39" s="34"/>
      <c r="K39" s="34"/>
      <c r="L39" s="36"/>
      <c r="M39" s="36"/>
      <c r="N39" s="36"/>
      <c r="O39" s="36"/>
      <c r="P39" s="36"/>
      <c r="Q39" s="36"/>
      <c r="R39" s="36"/>
      <c r="S39" s="36"/>
      <c r="T39" s="36"/>
      <c r="U39" s="36"/>
      <c r="V39" s="36"/>
      <c r="W39" s="36"/>
      <c r="X39" s="36"/>
      <c r="Y39" s="36"/>
      <c r="Z39" s="36"/>
    </row>
    <row r="40" spans="1:26" ht="12.6">
      <c r="A40" s="84">
        <v>7.1</v>
      </c>
      <c r="B40" s="85" t="s">
        <v>618</v>
      </c>
      <c r="C40" s="111" t="s">
        <v>348</v>
      </c>
      <c r="D40" s="84" t="s">
        <v>237</v>
      </c>
      <c r="E40" s="34"/>
      <c r="F40" s="84" t="s">
        <v>315</v>
      </c>
      <c r="G40" s="85" t="s">
        <v>4828</v>
      </c>
      <c r="H40" s="76" t="s">
        <v>4829</v>
      </c>
      <c r="I40" s="78"/>
      <c r="J40" s="34"/>
      <c r="K40" s="34"/>
      <c r="L40" s="36"/>
      <c r="M40" s="36"/>
      <c r="N40" s="36"/>
      <c r="O40" s="36"/>
      <c r="P40" s="36"/>
      <c r="Q40" s="36"/>
      <c r="R40" s="36"/>
      <c r="S40" s="36"/>
      <c r="T40" s="36"/>
      <c r="U40" s="36"/>
      <c r="V40" s="36"/>
      <c r="W40" s="36"/>
      <c r="X40" s="36"/>
      <c r="Y40" s="36"/>
      <c r="Z40" s="36"/>
    </row>
    <row r="41" spans="1:26" ht="24.95">
      <c r="A41" s="84">
        <v>7.2</v>
      </c>
      <c r="B41" s="85" t="s">
        <v>4830</v>
      </c>
      <c r="C41" s="111" t="s">
        <v>348</v>
      </c>
      <c r="D41" s="84" t="s">
        <v>237</v>
      </c>
      <c r="E41" s="34"/>
      <c r="F41" s="84" t="s">
        <v>315</v>
      </c>
      <c r="G41" s="85" t="s">
        <v>4831</v>
      </c>
      <c r="H41" s="76" t="s">
        <v>2715</v>
      </c>
      <c r="I41" s="78"/>
      <c r="J41" s="34"/>
      <c r="K41" s="34"/>
      <c r="L41" s="36"/>
      <c r="M41" s="36"/>
      <c r="N41" s="36"/>
      <c r="O41" s="36"/>
      <c r="P41" s="36"/>
      <c r="Q41" s="36"/>
      <c r="R41" s="36"/>
      <c r="S41" s="36"/>
      <c r="T41" s="36"/>
      <c r="U41" s="36"/>
      <c r="V41" s="36"/>
      <c r="W41" s="36"/>
      <c r="X41" s="36"/>
      <c r="Y41" s="36"/>
      <c r="Z41" s="36"/>
    </row>
    <row r="42" spans="1:26" ht="24.95">
      <c r="A42" s="84">
        <v>7.3</v>
      </c>
      <c r="B42" s="85" t="s">
        <v>4832</v>
      </c>
      <c r="C42" s="111" t="s">
        <v>348</v>
      </c>
      <c r="D42" s="84" t="s">
        <v>237</v>
      </c>
      <c r="E42" s="34"/>
      <c r="F42" s="84" t="s">
        <v>315</v>
      </c>
      <c r="G42" s="85" t="s">
        <v>4833</v>
      </c>
      <c r="H42" s="76" t="s">
        <v>4279</v>
      </c>
      <c r="I42" s="78"/>
      <c r="J42" s="34"/>
      <c r="K42" s="34"/>
      <c r="L42" s="36"/>
      <c r="M42" s="36"/>
      <c r="N42" s="36"/>
      <c r="O42" s="36"/>
      <c r="P42" s="36"/>
      <c r="Q42" s="36"/>
      <c r="R42" s="36"/>
      <c r="S42" s="36"/>
      <c r="T42" s="36"/>
      <c r="U42" s="36"/>
      <c r="V42" s="36"/>
      <c r="W42" s="36"/>
      <c r="X42" s="36"/>
      <c r="Y42" s="36"/>
      <c r="Z42" s="36"/>
    </row>
    <row r="43" spans="1:26" ht="87.6">
      <c r="A43" s="84">
        <v>8</v>
      </c>
      <c r="B43" s="188" t="s">
        <v>4834</v>
      </c>
      <c r="C43" s="111" t="s">
        <v>348</v>
      </c>
      <c r="D43" s="84" t="s">
        <v>237</v>
      </c>
      <c r="E43" s="34"/>
      <c r="F43" s="84" t="s">
        <v>304</v>
      </c>
      <c r="G43" s="85" t="s">
        <v>4835</v>
      </c>
      <c r="H43" s="76" t="s">
        <v>478</v>
      </c>
      <c r="I43" s="78"/>
      <c r="J43" s="34"/>
      <c r="K43" s="34" t="s">
        <v>4836</v>
      </c>
      <c r="L43" s="36"/>
      <c r="M43" s="36"/>
      <c r="N43" s="36"/>
      <c r="O43" s="36"/>
      <c r="P43" s="36"/>
      <c r="Q43" s="36"/>
      <c r="R43" s="36"/>
      <c r="S43" s="36"/>
      <c r="T43" s="36"/>
      <c r="U43" s="36"/>
      <c r="V43" s="36"/>
      <c r="W43" s="36"/>
      <c r="X43" s="36"/>
      <c r="Y43" s="36"/>
      <c r="Z43" s="36"/>
    </row>
    <row r="44" spans="1:26" ht="12.6">
      <c r="A44" s="84">
        <v>9</v>
      </c>
      <c r="B44" s="85" t="s">
        <v>4837</v>
      </c>
      <c r="C44" s="111" t="s">
        <v>348</v>
      </c>
      <c r="D44" s="84" t="s">
        <v>237</v>
      </c>
      <c r="E44" s="34"/>
      <c r="F44" s="84" t="s">
        <v>304</v>
      </c>
      <c r="G44" s="85" t="s">
        <v>4838</v>
      </c>
      <c r="H44" s="76" t="s">
        <v>2718</v>
      </c>
      <c r="I44" s="78"/>
      <c r="J44" s="34"/>
      <c r="K44" s="34"/>
      <c r="L44" s="36"/>
      <c r="M44" s="36"/>
      <c r="N44" s="36"/>
      <c r="O44" s="36"/>
      <c r="P44" s="36"/>
      <c r="Q44" s="36"/>
      <c r="R44" s="36"/>
      <c r="S44" s="36"/>
      <c r="T44" s="36"/>
      <c r="U44" s="36"/>
      <c r="V44" s="36"/>
      <c r="W44" s="36"/>
      <c r="X44" s="36"/>
      <c r="Y44" s="36"/>
      <c r="Z44" s="36"/>
    </row>
    <row r="45" spans="1:26" ht="12.6">
      <c r="A45" s="1053"/>
      <c r="B45" s="1054"/>
      <c r="C45" s="1055"/>
      <c r="D45" s="1055"/>
      <c r="E45" s="33"/>
      <c r="F45" s="1055"/>
      <c r="G45" s="1054"/>
      <c r="H45" s="1056"/>
      <c r="I45" s="1057"/>
      <c r="J45" s="776"/>
      <c r="K45" s="881"/>
      <c r="L45" s="36"/>
      <c r="M45" s="36"/>
      <c r="N45" s="36"/>
      <c r="O45" s="36"/>
      <c r="P45" s="36"/>
      <c r="Q45" s="36"/>
      <c r="R45" s="36"/>
      <c r="S45" s="36"/>
      <c r="T45" s="36"/>
      <c r="U45" s="36"/>
      <c r="V45" s="36"/>
      <c r="W45" s="36"/>
      <c r="X45" s="36"/>
      <c r="Y45" s="36"/>
      <c r="Z45" s="36"/>
    </row>
    <row r="46" spans="1:26" ht="12.95">
      <c r="A46" s="684" t="s">
        <v>373</v>
      </c>
      <c r="B46" s="672"/>
      <c r="C46" s="672"/>
      <c r="D46" s="672"/>
      <c r="E46" s="672"/>
      <c r="F46" s="672"/>
      <c r="G46" s="672"/>
      <c r="H46" s="672"/>
      <c r="I46" s="672"/>
      <c r="J46" s="672"/>
      <c r="K46" s="675"/>
      <c r="L46" s="36"/>
      <c r="M46" s="36"/>
      <c r="N46" s="36"/>
      <c r="O46" s="36"/>
      <c r="P46" s="36"/>
      <c r="Q46" s="36"/>
      <c r="R46" s="36"/>
      <c r="S46" s="36"/>
      <c r="T46" s="36"/>
      <c r="U46" s="36"/>
      <c r="V46" s="36"/>
      <c r="W46" s="36"/>
      <c r="X46" s="36"/>
      <c r="Y46" s="36"/>
      <c r="Z46" s="36"/>
    </row>
    <row r="47" spans="1:26" ht="37.5">
      <c r="A47" s="685">
        <v>1</v>
      </c>
      <c r="B47" s="85" t="s">
        <v>374</v>
      </c>
      <c r="C47" s="84" t="s">
        <v>375</v>
      </c>
      <c r="D47" s="686" t="s">
        <v>237</v>
      </c>
      <c r="E47" s="34"/>
      <c r="F47" s="686" t="s">
        <v>304</v>
      </c>
      <c r="G47" s="33" t="s">
        <v>376</v>
      </c>
      <c r="H47" s="34"/>
      <c r="I47" s="85" t="s">
        <v>377</v>
      </c>
      <c r="J47" s="34"/>
      <c r="K47" s="34"/>
      <c r="L47" s="36"/>
      <c r="M47" s="36"/>
      <c r="N47" s="36"/>
      <c r="O47" s="36"/>
      <c r="P47" s="36"/>
      <c r="Q47" s="36"/>
      <c r="R47" s="36"/>
      <c r="S47" s="36"/>
      <c r="T47" s="36"/>
      <c r="U47" s="36"/>
      <c r="V47" s="36"/>
      <c r="W47" s="36"/>
      <c r="X47" s="36"/>
      <c r="Y47" s="36"/>
      <c r="Z47" s="36"/>
    </row>
    <row r="48" spans="1:26" ht="75">
      <c r="A48" s="687">
        <v>1.1000000000000001</v>
      </c>
      <c r="B48" s="85" t="s">
        <v>497</v>
      </c>
      <c r="C48" s="84" t="s">
        <v>303</v>
      </c>
      <c r="D48" s="115" t="s">
        <v>237</v>
      </c>
      <c r="E48" s="34"/>
      <c r="F48" s="84" t="s">
        <v>304</v>
      </c>
      <c r="G48" s="85" t="s">
        <v>379</v>
      </c>
      <c r="H48" s="85" t="s">
        <v>380</v>
      </c>
      <c r="I48" s="78" t="s">
        <v>307</v>
      </c>
      <c r="J48" s="34"/>
      <c r="K48" s="34"/>
      <c r="L48" s="36"/>
      <c r="M48" s="36"/>
      <c r="N48" s="36"/>
      <c r="O48" s="36"/>
      <c r="P48" s="36"/>
      <c r="Q48" s="36"/>
      <c r="R48" s="36"/>
      <c r="S48" s="36"/>
      <c r="T48" s="36"/>
      <c r="U48" s="36"/>
      <c r="V48" s="36"/>
      <c r="W48" s="36"/>
      <c r="X48" s="36"/>
      <c r="Y48" s="36"/>
      <c r="Z48" s="36"/>
    </row>
    <row r="49" spans="1:26" ht="75">
      <c r="A49" s="687">
        <v>1.2</v>
      </c>
      <c r="B49" s="85" t="s">
        <v>498</v>
      </c>
      <c r="C49" s="84" t="s">
        <v>303</v>
      </c>
      <c r="D49" s="115" t="s">
        <v>237</v>
      </c>
      <c r="E49" s="34"/>
      <c r="F49" s="115" t="s">
        <v>304</v>
      </c>
      <c r="G49" s="85" t="s">
        <v>382</v>
      </c>
      <c r="H49" s="85" t="s">
        <v>383</v>
      </c>
      <c r="I49" s="78" t="s">
        <v>307</v>
      </c>
      <c r="J49" s="34"/>
      <c r="K49" s="34"/>
      <c r="L49" s="36"/>
      <c r="M49" s="36"/>
      <c r="N49" s="36"/>
      <c r="O49" s="36"/>
      <c r="P49" s="36"/>
      <c r="Q49" s="36"/>
      <c r="R49" s="36"/>
      <c r="S49" s="36"/>
      <c r="T49" s="36"/>
      <c r="U49" s="36"/>
      <c r="V49" s="36"/>
      <c r="W49" s="36"/>
      <c r="X49" s="36"/>
      <c r="Y49" s="36"/>
      <c r="Z49" s="36"/>
    </row>
    <row r="50" spans="1:26" ht="75">
      <c r="A50" s="687">
        <v>1.3</v>
      </c>
      <c r="B50" s="85" t="s">
        <v>499</v>
      </c>
      <c r="C50" s="84" t="s">
        <v>303</v>
      </c>
      <c r="D50" s="115" t="s">
        <v>237</v>
      </c>
      <c r="E50" s="34"/>
      <c r="F50" s="115" t="s">
        <v>304</v>
      </c>
      <c r="G50" s="85" t="s">
        <v>385</v>
      </c>
      <c r="H50" s="85" t="s">
        <v>386</v>
      </c>
      <c r="I50" s="78" t="s">
        <v>307</v>
      </c>
      <c r="J50" s="34"/>
      <c r="K50" s="34"/>
      <c r="L50" s="36"/>
      <c r="M50" s="36"/>
      <c r="N50" s="36"/>
      <c r="O50" s="36"/>
      <c r="P50" s="36"/>
      <c r="Q50" s="36"/>
      <c r="R50" s="36"/>
      <c r="S50" s="36"/>
      <c r="T50" s="36"/>
      <c r="U50" s="36"/>
      <c r="V50" s="36"/>
      <c r="W50" s="36"/>
      <c r="X50" s="36"/>
      <c r="Y50" s="36"/>
      <c r="Z50" s="36"/>
    </row>
    <row r="51" spans="1:26" ht="125.1">
      <c r="A51" s="687">
        <v>1.4</v>
      </c>
      <c r="B51" s="85" t="s">
        <v>500</v>
      </c>
      <c r="C51" s="84" t="s">
        <v>375</v>
      </c>
      <c r="D51" s="115" t="s">
        <v>237</v>
      </c>
      <c r="E51" s="34"/>
      <c r="F51" s="84" t="s">
        <v>315</v>
      </c>
      <c r="G51" s="85" t="s">
        <v>388</v>
      </c>
      <c r="H51" s="85" t="s">
        <v>501</v>
      </c>
      <c r="I51" s="78" t="s">
        <v>307</v>
      </c>
      <c r="J51" s="34"/>
      <c r="K51" s="34"/>
      <c r="L51" s="36"/>
      <c r="M51" s="36"/>
      <c r="N51" s="36"/>
      <c r="O51" s="36"/>
      <c r="P51" s="36"/>
      <c r="Q51" s="36"/>
      <c r="R51" s="36"/>
      <c r="S51" s="36"/>
      <c r="T51" s="36"/>
      <c r="U51" s="36"/>
      <c r="V51" s="36"/>
      <c r="W51" s="36"/>
      <c r="X51" s="36"/>
      <c r="Y51" s="36"/>
      <c r="Z51" s="36"/>
    </row>
    <row r="52" spans="1:26" ht="12.6">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ht="12.6">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2.95">
      <c r="A54" s="36"/>
      <c r="B54" s="116"/>
      <c r="C54" s="116"/>
      <c r="D54" s="36"/>
      <c r="E54" s="36"/>
      <c r="F54" s="36"/>
      <c r="G54" s="36"/>
      <c r="H54" s="36"/>
      <c r="I54" s="36"/>
      <c r="J54" s="36"/>
      <c r="K54" s="36"/>
      <c r="L54" s="36"/>
      <c r="M54" s="36"/>
      <c r="N54" s="36"/>
      <c r="O54" s="36"/>
      <c r="P54" s="36"/>
      <c r="Q54" s="36"/>
      <c r="R54" s="36"/>
      <c r="S54" s="36"/>
      <c r="T54" s="36"/>
      <c r="U54" s="36"/>
      <c r="V54" s="36"/>
      <c r="W54" s="36"/>
      <c r="X54" s="36"/>
      <c r="Y54" s="36"/>
      <c r="Z54" s="36"/>
    </row>
    <row r="55" spans="1:26" ht="12.6">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spans="1:26" ht="12.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2.6">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2.6">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2.6">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2.6">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2.6">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2.6">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2.6">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2.6">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2.6">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2.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2.6">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2.6">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2.6">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2.6">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2.6">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2.6">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2.6">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2.6">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2.6">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2.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2.6">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2.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2.6">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2.6">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2.6">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2.6">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2.6">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2.6">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2.6">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2.6">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2.6">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2.6">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2.6">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2.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2.6">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2.6">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2.6">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2.6">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2.6">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2.6">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2.6">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2.6">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2.6">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2.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2.6">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2.6">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2.6">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2.6">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2.6">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2.6">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2.6">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2.6">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2.6">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2.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2.6">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2.6">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2.6">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2.6">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2.6">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2.6">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2.6">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2.6">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2.6">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2.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sheetData>
  <mergeCells count="8">
    <mergeCell ref="B6:C6"/>
    <mergeCell ref="A7:K7"/>
    <mergeCell ref="A8:K8"/>
    <mergeCell ref="B1:C1"/>
    <mergeCell ref="B2:C2"/>
    <mergeCell ref="B3:C3"/>
    <mergeCell ref="B4:C4"/>
    <mergeCell ref="B5:C5"/>
  </mergeCells>
  <pageMargins left="0" right="0" top="0" bottom="0" header="0" footer="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H956"/>
  <sheetViews>
    <sheetView topLeftCell="A19" workbookViewId="0">
      <selection activeCell="G30" sqref="G30"/>
    </sheetView>
  </sheetViews>
  <sheetFormatPr defaultColWidth="12.5703125" defaultRowHeight="15.75" customHeight="1"/>
  <cols>
    <col min="1" max="1" width="24" customWidth="1"/>
    <col min="2" max="2" width="19.5703125" customWidth="1"/>
    <col min="7" max="7" width="53.28515625" customWidth="1"/>
    <col min="8" max="8" width="61.7109375" customWidth="1"/>
    <col min="10" max="10" width="20.5703125" customWidth="1"/>
    <col min="12" max="12" width="24" customWidth="1"/>
    <col min="13" max="13" width="26.28515625" customWidth="1"/>
    <col min="16" max="16" width="20.42578125" customWidth="1"/>
    <col min="18" max="18" width="58" customWidth="1"/>
    <col min="19" max="19" width="25.140625" customWidth="1"/>
    <col min="24" max="24" width="23.28515625" customWidth="1"/>
    <col min="25" max="25" width="13.28515625" customWidth="1"/>
    <col min="27" max="27" width="18.140625" customWidth="1"/>
    <col min="29" max="29" width="19.28515625" customWidth="1"/>
    <col min="30" max="30" width="27.7109375" customWidth="1"/>
  </cols>
  <sheetData>
    <row r="1" spans="1:34" ht="12.95">
      <c r="A1" s="297" t="s">
        <v>264</v>
      </c>
      <c r="B1" s="2542"/>
      <c r="C1" s="2805"/>
      <c r="D1" s="33"/>
      <c r="E1" s="33"/>
      <c r="F1" s="33"/>
      <c r="G1" s="33"/>
      <c r="H1" s="33"/>
      <c r="I1" s="33"/>
      <c r="J1" s="33"/>
      <c r="K1" s="33"/>
      <c r="L1" s="266" t="s">
        <v>264</v>
      </c>
      <c r="M1" s="2542"/>
      <c r="N1" s="2805"/>
      <c r="O1" s="33"/>
      <c r="P1" s="33"/>
      <c r="Q1" s="33"/>
      <c r="R1" s="33"/>
      <c r="S1" s="33"/>
      <c r="T1" s="33"/>
      <c r="U1" s="33"/>
      <c r="V1" s="33"/>
      <c r="W1" s="36"/>
      <c r="X1" s="36"/>
      <c r="Y1" s="36"/>
      <c r="Z1" s="36"/>
      <c r="AA1" s="346"/>
      <c r="AB1" s="36"/>
      <c r="AC1" s="36"/>
      <c r="AD1" s="36"/>
      <c r="AE1" s="36"/>
      <c r="AF1" s="36"/>
      <c r="AG1" s="36"/>
      <c r="AH1" s="36"/>
    </row>
    <row r="2" spans="1:34" ht="12.95">
      <c r="A2" s="297" t="s">
        <v>265</v>
      </c>
      <c r="B2" s="2472" t="s">
        <v>119</v>
      </c>
      <c r="C2" s="2805"/>
      <c r="D2" s="33"/>
      <c r="E2" s="33"/>
      <c r="F2" s="33"/>
      <c r="G2" s="33"/>
      <c r="H2" s="33"/>
      <c r="I2" s="33"/>
      <c r="J2" s="33"/>
      <c r="K2" s="33"/>
      <c r="L2" s="266" t="s">
        <v>265</v>
      </c>
      <c r="M2" s="2472" t="s">
        <v>4839</v>
      </c>
      <c r="N2" s="2805"/>
      <c r="O2" s="33"/>
      <c r="P2" s="33"/>
      <c r="Q2" s="33"/>
      <c r="R2" s="33"/>
      <c r="S2" s="33"/>
      <c r="T2" s="33"/>
      <c r="U2" s="33"/>
      <c r="V2" s="33"/>
      <c r="W2" s="36"/>
      <c r="X2" s="36"/>
      <c r="Y2" s="36"/>
      <c r="Z2" s="36"/>
      <c r="AA2" s="346"/>
      <c r="AB2" s="36"/>
      <c r="AC2" s="36"/>
      <c r="AD2" s="36"/>
      <c r="AE2" s="36"/>
      <c r="AF2" s="36"/>
      <c r="AG2" s="36"/>
      <c r="AH2" s="36"/>
    </row>
    <row r="3" spans="1:34" ht="12.95">
      <c r="A3" s="297" t="s">
        <v>268</v>
      </c>
      <c r="B3" s="2472" t="s">
        <v>119</v>
      </c>
      <c r="C3" s="2805"/>
      <c r="D3" s="33"/>
      <c r="E3" s="33"/>
      <c r="F3" s="33"/>
      <c r="G3" s="33"/>
      <c r="H3" s="33"/>
      <c r="I3" s="33"/>
      <c r="J3" s="33"/>
      <c r="K3" s="33"/>
      <c r="L3" s="266" t="s">
        <v>268</v>
      </c>
      <c r="M3" s="2472" t="s">
        <v>4839</v>
      </c>
      <c r="N3" s="2805"/>
      <c r="O3" s="33"/>
      <c r="P3" s="33"/>
      <c r="Q3" s="33"/>
      <c r="R3" s="33"/>
      <c r="S3" s="33"/>
      <c r="T3" s="33"/>
      <c r="U3" s="33"/>
      <c r="V3" s="33"/>
      <c r="W3" s="36"/>
      <c r="X3" s="36"/>
      <c r="Y3" s="36"/>
      <c r="Z3" s="36"/>
      <c r="AA3" s="346"/>
      <c r="AB3" s="36"/>
      <c r="AC3" s="36"/>
      <c r="AD3" s="36"/>
      <c r="AE3" s="36"/>
      <c r="AF3" s="36"/>
      <c r="AG3" s="36"/>
      <c r="AH3" s="36"/>
    </row>
    <row r="4" spans="1:34" ht="12.95">
      <c r="A4" s="297" t="s">
        <v>272</v>
      </c>
      <c r="B4" s="2622">
        <v>45890</v>
      </c>
      <c r="C4" s="2807"/>
      <c r="D4" s="33"/>
      <c r="E4" s="33"/>
      <c r="F4" s="33"/>
      <c r="G4" s="33"/>
      <c r="H4" s="33"/>
      <c r="I4" s="33"/>
      <c r="J4" s="33"/>
      <c r="K4" s="33"/>
      <c r="L4" s="266" t="s">
        <v>272</v>
      </c>
      <c r="M4" s="2622">
        <v>45890</v>
      </c>
      <c r="N4" s="2807"/>
      <c r="O4" s="33"/>
      <c r="P4" s="33"/>
      <c r="Q4" s="33"/>
      <c r="R4" s="33"/>
      <c r="S4" s="33"/>
      <c r="T4" s="33"/>
      <c r="U4" s="33"/>
      <c r="V4" s="33"/>
      <c r="W4" s="36"/>
      <c r="X4" s="36"/>
      <c r="Y4" s="36"/>
      <c r="Z4" s="36"/>
      <c r="AA4" s="346"/>
      <c r="AB4" s="33"/>
      <c r="AC4" s="2570"/>
      <c r="AD4" s="2811"/>
      <c r="AE4" s="2811"/>
      <c r="AF4" s="36"/>
      <c r="AG4" s="36"/>
      <c r="AH4" s="36"/>
    </row>
    <row r="5" spans="1:34" ht="12.6">
      <c r="A5" s="33"/>
      <c r="B5" s="33"/>
      <c r="C5" s="33"/>
      <c r="D5" s="33"/>
      <c r="E5" s="33"/>
      <c r="F5" s="33"/>
      <c r="G5" s="33"/>
      <c r="H5" s="33"/>
      <c r="I5" s="33"/>
      <c r="J5" s="33"/>
      <c r="K5" s="33"/>
      <c r="L5" s="33"/>
      <c r="M5" s="33"/>
      <c r="N5" s="33"/>
      <c r="O5" s="33"/>
      <c r="P5" s="33"/>
      <c r="Q5" s="33"/>
      <c r="R5" s="33"/>
      <c r="S5" s="33"/>
      <c r="T5" s="33"/>
      <c r="U5" s="33"/>
      <c r="V5" s="33"/>
      <c r="W5" s="36"/>
      <c r="X5" s="36"/>
      <c r="Y5" s="36"/>
      <c r="Z5" s="36"/>
      <c r="AA5" s="346"/>
      <c r="AB5" s="36"/>
      <c r="AC5" s="36"/>
      <c r="AD5" s="36"/>
      <c r="AE5" s="36"/>
      <c r="AF5" s="36"/>
      <c r="AG5" s="36"/>
      <c r="AH5" s="36"/>
    </row>
    <row r="6" spans="1:34" ht="39">
      <c r="A6" s="298" t="s">
        <v>277</v>
      </c>
      <c r="B6" s="2557" t="s">
        <v>278</v>
      </c>
      <c r="C6" s="2805"/>
      <c r="D6" s="33"/>
      <c r="E6" s="33"/>
      <c r="F6" s="33"/>
      <c r="G6" s="33"/>
      <c r="H6" s="33"/>
      <c r="I6" s="33"/>
      <c r="J6" s="33"/>
      <c r="K6" s="33"/>
      <c r="L6" s="269" t="s">
        <v>277</v>
      </c>
      <c r="M6" s="2472" t="s">
        <v>278</v>
      </c>
      <c r="N6" s="2805"/>
      <c r="O6" s="33"/>
      <c r="P6" s="33"/>
      <c r="Q6" s="33"/>
      <c r="R6" s="33"/>
      <c r="S6" s="33"/>
      <c r="T6" s="33"/>
      <c r="U6" s="33"/>
      <c r="V6" s="33"/>
      <c r="W6" s="267" t="s">
        <v>2422</v>
      </c>
      <c r="X6" s="1239" t="s">
        <v>4840</v>
      </c>
      <c r="Y6" s="36"/>
      <c r="Z6" s="36"/>
      <c r="AA6" s="312" t="s">
        <v>2591</v>
      </c>
      <c r="AB6" s="2571" t="s">
        <v>155</v>
      </c>
      <c r="AC6" s="2806"/>
      <c r="AD6" s="2805"/>
      <c r="AE6" s="2572" t="s">
        <v>2592</v>
      </c>
      <c r="AF6" s="2813"/>
      <c r="AG6" s="2812"/>
      <c r="AH6" s="1058"/>
    </row>
    <row r="7" spans="1:34" ht="12.95">
      <c r="A7" s="298" t="s">
        <v>279</v>
      </c>
      <c r="B7" s="2557" t="s">
        <v>280</v>
      </c>
      <c r="C7" s="2805"/>
      <c r="D7" s="33"/>
      <c r="E7" s="33"/>
      <c r="F7" s="33"/>
      <c r="G7" s="33"/>
      <c r="H7" s="33"/>
      <c r="I7" s="33"/>
      <c r="J7" s="33"/>
      <c r="K7" s="33"/>
      <c r="L7" s="269" t="s">
        <v>279</v>
      </c>
      <c r="M7" s="2472" t="s">
        <v>1541</v>
      </c>
      <c r="N7" s="2805"/>
      <c r="O7" s="33"/>
      <c r="P7" s="33"/>
      <c r="Q7" s="33"/>
      <c r="R7" s="33"/>
      <c r="S7" s="33"/>
      <c r="T7" s="33"/>
      <c r="U7" s="33"/>
      <c r="V7" s="33"/>
      <c r="W7" s="268" t="s">
        <v>277</v>
      </c>
      <c r="X7" s="34" t="s">
        <v>2424</v>
      </c>
      <c r="Y7" s="33"/>
      <c r="Z7" s="33"/>
      <c r="AA7" s="184" t="s">
        <v>270</v>
      </c>
      <c r="AB7" s="2862" t="s">
        <v>4841</v>
      </c>
      <c r="AC7" s="2818"/>
      <c r="AD7" s="2818"/>
      <c r="AE7" s="691"/>
      <c r="AF7" s="807"/>
      <c r="AG7" s="808"/>
      <c r="AH7" s="36"/>
    </row>
    <row r="8" spans="1:34" ht="12.95">
      <c r="A8" s="298" t="s">
        <v>281</v>
      </c>
      <c r="B8" s="2513" t="s">
        <v>282</v>
      </c>
      <c r="C8" s="2805"/>
      <c r="D8" s="33"/>
      <c r="E8" s="33"/>
      <c r="F8" s="33"/>
      <c r="G8" s="33"/>
      <c r="H8" s="33"/>
      <c r="I8" s="33"/>
      <c r="J8" s="33"/>
      <c r="K8" s="33"/>
      <c r="L8" s="269" t="s">
        <v>281</v>
      </c>
      <c r="M8" s="2513" t="s">
        <v>1946</v>
      </c>
      <c r="N8" s="2805"/>
      <c r="O8" s="33"/>
      <c r="P8" s="33"/>
      <c r="Q8" s="33"/>
      <c r="R8" s="33"/>
      <c r="S8" s="33"/>
      <c r="T8" s="33"/>
      <c r="U8" s="33"/>
      <c r="V8" s="33"/>
      <c r="W8" s="268" t="s">
        <v>279</v>
      </c>
      <c r="X8" s="34" t="s">
        <v>237</v>
      </c>
      <c r="Y8" s="33"/>
      <c r="Z8" s="33"/>
      <c r="AA8" s="184" t="s">
        <v>273</v>
      </c>
      <c r="AB8" s="1009" t="s">
        <v>4842</v>
      </c>
      <c r="AC8" s="36"/>
      <c r="AD8" s="36"/>
      <c r="AE8" s="295"/>
      <c r="AF8" s="746"/>
      <c r="AG8" s="790"/>
      <c r="AH8" s="36"/>
    </row>
    <row r="9" spans="1:34" ht="12.95">
      <c r="A9" s="298" t="s">
        <v>283</v>
      </c>
      <c r="B9" s="2557" t="s">
        <v>174</v>
      </c>
      <c r="C9" s="2805"/>
      <c r="D9" s="33"/>
      <c r="E9" s="33"/>
      <c r="F9" s="33"/>
      <c r="G9" s="33"/>
      <c r="H9" s="33"/>
      <c r="I9" s="33"/>
      <c r="J9" s="33"/>
      <c r="K9" s="33"/>
      <c r="L9" s="269" t="s">
        <v>283</v>
      </c>
      <c r="M9" s="2472" t="s">
        <v>174</v>
      </c>
      <c r="N9" s="2805"/>
      <c r="O9" s="33"/>
      <c r="P9" s="33"/>
      <c r="Q9" s="33"/>
      <c r="R9" s="33"/>
      <c r="S9" s="33"/>
      <c r="T9" s="33"/>
      <c r="U9" s="33"/>
      <c r="V9" s="33"/>
      <c r="W9" s="268" t="s">
        <v>281</v>
      </c>
      <c r="X9" s="34" t="s">
        <v>237</v>
      </c>
      <c r="Y9" s="33"/>
      <c r="Z9" s="33"/>
      <c r="AA9" s="184" t="s">
        <v>275</v>
      </c>
      <c r="AB9" s="2685" t="s">
        <v>4843</v>
      </c>
      <c r="AC9" s="2806"/>
      <c r="AD9" s="2805"/>
      <c r="AE9" s="295"/>
      <c r="AF9" s="746"/>
      <c r="AG9" s="790"/>
      <c r="AH9" s="36"/>
    </row>
    <row r="10" spans="1:34" ht="12.95">
      <c r="A10" s="792" t="s">
        <v>284</v>
      </c>
      <c r="B10" s="2826" t="s">
        <v>285</v>
      </c>
      <c r="C10" s="2807"/>
      <c r="D10" s="33"/>
      <c r="E10" s="33"/>
      <c r="F10" s="33"/>
      <c r="G10" s="33"/>
      <c r="H10" s="33"/>
      <c r="I10" s="33"/>
      <c r="J10" s="33"/>
      <c r="K10" s="33"/>
      <c r="L10" s="745" t="s">
        <v>284</v>
      </c>
      <c r="M10" s="2698" t="s">
        <v>285</v>
      </c>
      <c r="N10" s="2807"/>
      <c r="O10" s="33"/>
      <c r="P10" s="33"/>
      <c r="Q10" s="33"/>
      <c r="R10" s="33"/>
      <c r="S10" s="33"/>
      <c r="T10" s="33"/>
      <c r="U10" s="33"/>
      <c r="V10" s="33"/>
      <c r="W10" s="268" t="s">
        <v>283</v>
      </c>
      <c r="X10" s="34" t="s">
        <v>164</v>
      </c>
      <c r="Y10" s="33"/>
      <c r="Z10" s="33"/>
      <c r="AA10" s="184" t="s">
        <v>2593</v>
      </c>
      <c r="AB10" s="2685" t="s">
        <v>4844</v>
      </c>
      <c r="AC10" s="2806"/>
      <c r="AD10" s="2805"/>
      <c r="AE10" s="313"/>
      <c r="AF10" s="36"/>
      <c r="AG10" s="314"/>
      <c r="AH10" s="36"/>
    </row>
    <row r="11" spans="1:34" ht="12.95">
      <c r="A11" s="792" t="s">
        <v>286</v>
      </c>
      <c r="B11" s="2520" t="s">
        <v>4845</v>
      </c>
      <c r="C11" s="2807"/>
      <c r="D11" s="33"/>
      <c r="E11" s="33"/>
      <c r="F11" s="33"/>
      <c r="G11" s="33"/>
      <c r="H11" s="33"/>
      <c r="I11" s="33"/>
      <c r="J11" s="33"/>
      <c r="K11" s="33"/>
      <c r="L11" s="745" t="s">
        <v>286</v>
      </c>
      <c r="M11" s="2520" t="s">
        <v>4845</v>
      </c>
      <c r="N11" s="2807"/>
      <c r="O11" s="33"/>
      <c r="P11" s="33"/>
      <c r="Q11" s="33"/>
      <c r="R11" s="33"/>
      <c r="S11" s="33"/>
      <c r="T11" s="33"/>
      <c r="U11" s="33"/>
      <c r="V11" s="33"/>
      <c r="W11" s="268" t="s">
        <v>286</v>
      </c>
      <c r="X11" s="34" t="s">
        <v>2425</v>
      </c>
      <c r="Y11" s="33"/>
      <c r="Z11" s="33"/>
      <c r="AA11" s="184" t="s">
        <v>2594</v>
      </c>
      <c r="AB11" s="2685" t="s">
        <v>4846</v>
      </c>
      <c r="AC11" s="2806"/>
      <c r="AD11" s="2805"/>
      <c r="AE11" s="691"/>
      <c r="AF11" s="807"/>
      <c r="AG11" s="808"/>
      <c r="AH11" s="36"/>
    </row>
    <row r="12" spans="1:34" ht="12.95">
      <c r="A12" s="2567" t="s">
        <v>288</v>
      </c>
      <c r="B12" s="2806"/>
      <c r="C12" s="2806"/>
      <c r="D12" s="2806"/>
      <c r="E12" s="2806"/>
      <c r="F12" s="2806"/>
      <c r="G12" s="2806"/>
      <c r="H12" s="2806"/>
      <c r="I12" s="2806"/>
      <c r="J12" s="2805"/>
      <c r="K12" s="33"/>
      <c r="L12" s="2574" t="s">
        <v>288</v>
      </c>
      <c r="M12" s="2806"/>
      <c r="N12" s="2806"/>
      <c r="O12" s="2806"/>
      <c r="P12" s="2806"/>
      <c r="Q12" s="2806"/>
      <c r="R12" s="2806"/>
      <c r="S12" s="2806"/>
      <c r="T12" s="2806"/>
      <c r="U12" s="2805"/>
      <c r="V12" s="33"/>
      <c r="W12" s="2562" t="s">
        <v>288</v>
      </c>
      <c r="X12" s="2806"/>
      <c r="Y12" s="2806"/>
      <c r="Z12" s="2806"/>
      <c r="AA12" s="2806"/>
      <c r="AB12" s="2806"/>
      <c r="AC12" s="2806"/>
      <c r="AD12" s="2806"/>
      <c r="AE12" s="2806"/>
      <c r="AF12" s="2806"/>
      <c r="AG12" s="2805"/>
      <c r="AH12" s="270"/>
    </row>
    <row r="13" spans="1:34" ht="12.95">
      <c r="A13" s="2566" t="s">
        <v>2428</v>
      </c>
      <c r="B13" s="2806"/>
      <c r="C13" s="2806"/>
      <c r="D13" s="2806"/>
      <c r="E13" s="2806"/>
      <c r="F13" s="2806"/>
      <c r="G13" s="2806"/>
      <c r="H13" s="2806"/>
      <c r="I13" s="2806"/>
      <c r="J13" s="2805"/>
      <c r="K13" s="33"/>
      <c r="L13" s="2558" t="s">
        <v>2428</v>
      </c>
      <c r="M13" s="2806"/>
      <c r="N13" s="2806"/>
      <c r="O13" s="2806"/>
      <c r="P13" s="2806"/>
      <c r="Q13" s="2806"/>
      <c r="R13" s="2806"/>
      <c r="S13" s="2806"/>
      <c r="T13" s="2806"/>
      <c r="U13" s="2805"/>
      <c r="V13" s="33"/>
      <c r="W13" s="2564" t="s">
        <v>2427</v>
      </c>
      <c r="X13" s="2827"/>
      <c r="Y13" s="2827"/>
      <c r="Z13" s="2827"/>
      <c r="AA13" s="2827"/>
      <c r="AB13" s="2827"/>
      <c r="AC13" s="2827"/>
      <c r="AD13" s="2827"/>
      <c r="AE13" s="2827"/>
      <c r="AF13" s="2827"/>
      <c r="AG13" s="2828"/>
      <c r="AH13" s="307"/>
    </row>
    <row r="14" spans="1:34" ht="26.1">
      <c r="A14" s="1016" t="s">
        <v>290</v>
      </c>
      <c r="B14" s="1016" t="s">
        <v>291</v>
      </c>
      <c r="C14" s="1016" t="s">
        <v>292</v>
      </c>
      <c r="D14" s="1016" t="s">
        <v>293</v>
      </c>
      <c r="E14" s="1016" t="s">
        <v>294</v>
      </c>
      <c r="F14" s="1016" t="s">
        <v>295</v>
      </c>
      <c r="G14" s="1016" t="s">
        <v>296</v>
      </c>
      <c r="H14" s="1016" t="s">
        <v>297</v>
      </c>
      <c r="I14" s="1017" t="s">
        <v>298</v>
      </c>
      <c r="J14" s="1018" t="s">
        <v>299</v>
      </c>
      <c r="K14" s="36"/>
      <c r="L14" s="1016" t="s">
        <v>290</v>
      </c>
      <c r="M14" s="1017" t="s">
        <v>291</v>
      </c>
      <c r="N14" s="1016" t="s">
        <v>292</v>
      </c>
      <c r="O14" s="1016" t="s">
        <v>293</v>
      </c>
      <c r="P14" s="1016" t="s">
        <v>294</v>
      </c>
      <c r="Q14" s="1016" t="s">
        <v>295</v>
      </c>
      <c r="R14" s="1016" t="s">
        <v>296</v>
      </c>
      <c r="S14" s="1016" t="s">
        <v>297</v>
      </c>
      <c r="T14" s="1017" t="s">
        <v>298</v>
      </c>
      <c r="U14" s="1018" t="s">
        <v>299</v>
      </c>
      <c r="V14" s="36"/>
      <c r="W14" s="1016" t="s">
        <v>290</v>
      </c>
      <c r="X14" s="1016" t="s">
        <v>291</v>
      </c>
      <c r="Y14" s="1016" t="s">
        <v>292</v>
      </c>
      <c r="Z14" s="1016" t="s">
        <v>293</v>
      </c>
      <c r="AA14" s="1017" t="s">
        <v>294</v>
      </c>
      <c r="AB14" s="1016" t="s">
        <v>295</v>
      </c>
      <c r="AC14" s="1016" t="s">
        <v>2429</v>
      </c>
      <c r="AD14" s="1016" t="s">
        <v>296</v>
      </c>
      <c r="AE14" s="1016" t="s">
        <v>297</v>
      </c>
      <c r="AF14" s="1016" t="s">
        <v>298</v>
      </c>
      <c r="AG14" s="1059" t="s">
        <v>299</v>
      </c>
      <c r="AH14" s="590" t="s">
        <v>4847</v>
      </c>
    </row>
    <row r="15" spans="1:34" ht="12.95">
      <c r="A15" s="2568" t="s">
        <v>301</v>
      </c>
      <c r="B15" s="2831"/>
      <c r="C15" s="2831"/>
      <c r="D15" s="2831"/>
      <c r="E15" s="2831"/>
      <c r="F15" s="2831"/>
      <c r="G15" s="2831"/>
      <c r="H15" s="2831"/>
      <c r="I15" s="2831"/>
      <c r="J15" s="2832"/>
      <c r="K15" s="33"/>
      <c r="L15" s="2559" t="s">
        <v>301</v>
      </c>
      <c r="M15" s="2831"/>
      <c r="N15" s="2831"/>
      <c r="O15" s="2831"/>
      <c r="P15" s="2831"/>
      <c r="Q15" s="2831"/>
      <c r="R15" s="2831"/>
      <c r="S15" s="2831"/>
      <c r="T15" s="2831"/>
      <c r="U15" s="2832"/>
      <c r="V15" s="33"/>
      <c r="W15" s="2565" t="s">
        <v>301</v>
      </c>
      <c r="X15" s="2829"/>
      <c r="Y15" s="2829"/>
      <c r="Z15" s="2829"/>
      <c r="AA15" s="2829"/>
      <c r="AB15" s="2829"/>
      <c r="AC15" s="2829"/>
      <c r="AD15" s="2829"/>
      <c r="AE15" s="2829"/>
      <c r="AF15" s="2829"/>
      <c r="AG15" s="2830"/>
      <c r="AH15" s="307"/>
    </row>
    <row r="16" spans="1:34" ht="51.75" customHeight="1">
      <c r="A16" s="70">
        <v>1</v>
      </c>
      <c r="B16" s="71" t="s">
        <v>302</v>
      </c>
      <c r="C16" s="70" t="s">
        <v>303</v>
      </c>
      <c r="D16" s="70" t="s">
        <v>401</v>
      </c>
      <c r="E16" s="34"/>
      <c r="F16" s="70" t="s">
        <v>304</v>
      </c>
      <c r="G16" s="85" t="s">
        <v>305</v>
      </c>
      <c r="H16" s="85" t="s">
        <v>306</v>
      </c>
      <c r="I16" s="84" t="s">
        <v>307</v>
      </c>
      <c r="J16" s="34"/>
      <c r="K16" s="33"/>
      <c r="L16" s="70">
        <v>1</v>
      </c>
      <c r="M16" s="71" t="s">
        <v>302</v>
      </c>
      <c r="N16" s="70" t="s">
        <v>303</v>
      </c>
      <c r="O16" s="70" t="s">
        <v>401</v>
      </c>
      <c r="P16" s="34"/>
      <c r="Q16" s="70" t="s">
        <v>304</v>
      </c>
      <c r="R16" s="85" t="s">
        <v>305</v>
      </c>
      <c r="S16" s="85" t="s">
        <v>306</v>
      </c>
      <c r="T16" s="84" t="s">
        <v>307</v>
      </c>
      <c r="U16" s="34"/>
      <c r="V16" s="33"/>
      <c r="W16" s="751">
        <v>1</v>
      </c>
      <c r="X16" s="752" t="s">
        <v>302</v>
      </c>
      <c r="Y16" s="751" t="s">
        <v>303</v>
      </c>
      <c r="Z16" s="751" t="s">
        <v>237</v>
      </c>
      <c r="AA16" s="966" t="s">
        <v>237</v>
      </c>
      <c r="AB16" s="751" t="s">
        <v>237</v>
      </c>
      <c r="AC16" s="753"/>
      <c r="AD16" s="1060"/>
      <c r="AE16" s="1060"/>
      <c r="AF16" s="751" t="s">
        <v>306</v>
      </c>
      <c r="AG16" s="753" t="s">
        <v>307</v>
      </c>
      <c r="AH16" s="34"/>
    </row>
    <row r="17" spans="1:34" ht="25.5" customHeight="1">
      <c r="A17" s="70">
        <v>2</v>
      </c>
      <c r="B17" s="71" t="s">
        <v>308</v>
      </c>
      <c r="C17" s="70" t="s">
        <v>303</v>
      </c>
      <c r="D17" s="70" t="s">
        <v>309</v>
      </c>
      <c r="E17" s="34"/>
      <c r="F17" s="70" t="s">
        <v>304</v>
      </c>
      <c r="G17" s="85" t="s">
        <v>310</v>
      </c>
      <c r="H17" s="85" t="s">
        <v>311</v>
      </c>
      <c r="I17" s="84" t="s">
        <v>307</v>
      </c>
      <c r="J17" s="34"/>
      <c r="K17" s="33"/>
      <c r="L17" s="70">
        <v>2</v>
      </c>
      <c r="M17" s="71" t="s">
        <v>308</v>
      </c>
      <c r="N17" s="70" t="s">
        <v>303</v>
      </c>
      <c r="O17" s="70" t="s">
        <v>309</v>
      </c>
      <c r="P17" s="34"/>
      <c r="Q17" s="70" t="s">
        <v>304</v>
      </c>
      <c r="R17" s="85" t="s">
        <v>310</v>
      </c>
      <c r="S17" s="85" t="s">
        <v>311</v>
      </c>
      <c r="T17" s="84" t="s">
        <v>307</v>
      </c>
      <c r="U17" s="34"/>
      <c r="V17" s="33"/>
      <c r="W17" s="124"/>
      <c r="X17" s="124"/>
      <c r="Y17" s="124"/>
      <c r="Z17" s="124"/>
      <c r="AA17" s="578"/>
      <c r="AB17" s="124"/>
      <c r="AC17" s="124"/>
      <c r="AD17" s="124"/>
      <c r="AE17" s="124"/>
      <c r="AF17" s="124"/>
      <c r="AG17" s="124"/>
      <c r="AH17" s="124"/>
    </row>
    <row r="18" spans="1:34" ht="40.5" customHeight="1">
      <c r="A18" s="70">
        <v>3</v>
      </c>
      <c r="B18" s="71" t="s">
        <v>312</v>
      </c>
      <c r="C18" s="70" t="s">
        <v>303</v>
      </c>
      <c r="D18" s="70" t="s">
        <v>309</v>
      </c>
      <c r="E18" s="34"/>
      <c r="F18" s="70" t="s">
        <v>304</v>
      </c>
      <c r="G18" s="85" t="s">
        <v>402</v>
      </c>
      <c r="H18" s="85" t="s">
        <v>311</v>
      </c>
      <c r="I18" s="84" t="s">
        <v>307</v>
      </c>
      <c r="J18" s="34"/>
      <c r="K18" s="33"/>
      <c r="L18" s="70">
        <v>3</v>
      </c>
      <c r="M18" s="71" t="s">
        <v>312</v>
      </c>
      <c r="N18" s="70" t="s">
        <v>303</v>
      </c>
      <c r="O18" s="70" t="s">
        <v>309</v>
      </c>
      <c r="P18" s="34"/>
      <c r="Q18" s="70" t="s">
        <v>304</v>
      </c>
      <c r="R18" s="85" t="s">
        <v>402</v>
      </c>
      <c r="S18" s="85" t="s">
        <v>311</v>
      </c>
      <c r="T18" s="84" t="s">
        <v>307</v>
      </c>
      <c r="U18" s="34"/>
      <c r="V18" s="33"/>
      <c r="W18" s="124"/>
      <c r="X18" s="124"/>
      <c r="Y18" s="124"/>
      <c r="Z18" s="124"/>
      <c r="AA18" s="578"/>
      <c r="AB18" s="124"/>
      <c r="AC18" s="124"/>
      <c r="AD18" s="124"/>
      <c r="AE18" s="124"/>
      <c r="AF18" s="124"/>
      <c r="AG18" s="124"/>
      <c r="AH18" s="124"/>
    </row>
    <row r="19" spans="1:34" ht="52.5" customHeight="1">
      <c r="A19" s="78">
        <v>4</v>
      </c>
      <c r="B19" s="71" t="s">
        <v>314</v>
      </c>
      <c r="C19" s="78" t="s">
        <v>303</v>
      </c>
      <c r="D19" s="680" t="s">
        <v>309</v>
      </c>
      <c r="E19" s="79"/>
      <c r="F19" s="78" t="s">
        <v>315</v>
      </c>
      <c r="G19" s="85" t="s">
        <v>316</v>
      </c>
      <c r="H19" s="85" t="s">
        <v>317</v>
      </c>
      <c r="I19" s="70" t="s">
        <v>307</v>
      </c>
      <c r="J19" s="127"/>
      <c r="K19" s="33"/>
      <c r="L19" s="78">
        <v>4</v>
      </c>
      <c r="M19" s="71" t="s">
        <v>314</v>
      </c>
      <c r="N19" s="78" t="s">
        <v>303</v>
      </c>
      <c r="O19" s="680" t="s">
        <v>309</v>
      </c>
      <c r="P19" s="79"/>
      <c r="Q19" s="78" t="s">
        <v>315</v>
      </c>
      <c r="R19" s="85" t="s">
        <v>316</v>
      </c>
      <c r="S19" s="85" t="s">
        <v>317</v>
      </c>
      <c r="T19" s="70" t="s">
        <v>307</v>
      </c>
      <c r="U19" s="127"/>
      <c r="V19" s="33"/>
      <c r="W19" s="124"/>
      <c r="X19" s="124"/>
      <c r="Y19" s="124"/>
      <c r="Z19" s="124"/>
      <c r="AA19" s="578"/>
      <c r="AB19" s="124"/>
      <c r="AC19" s="124"/>
      <c r="AD19" s="124"/>
      <c r="AE19" s="124"/>
      <c r="AF19" s="124"/>
      <c r="AG19" s="124"/>
      <c r="AH19" s="124"/>
    </row>
    <row r="20" spans="1:34" ht="12.6">
      <c r="A20" s="280"/>
      <c r="B20" s="280"/>
      <c r="C20" s="280"/>
      <c r="D20" s="280"/>
      <c r="E20" s="280"/>
      <c r="F20" s="280"/>
      <c r="G20" s="299"/>
      <c r="H20" s="299"/>
      <c r="I20" s="280"/>
      <c r="J20" s="280"/>
      <c r="K20" s="33"/>
      <c r="L20" s="275"/>
      <c r="M20" s="275"/>
      <c r="N20" s="275"/>
      <c r="O20" s="275"/>
      <c r="P20" s="275"/>
      <c r="Q20" s="275"/>
      <c r="R20" s="275"/>
      <c r="S20" s="275"/>
      <c r="T20" s="275"/>
      <c r="U20" s="275"/>
      <c r="V20" s="33"/>
      <c r="W20" s="124"/>
      <c r="X20" s="124"/>
      <c r="Y20" s="124"/>
      <c r="Z20" s="124"/>
      <c r="AA20" s="578"/>
      <c r="AB20" s="124"/>
      <c r="AC20" s="124"/>
      <c r="AD20" s="124"/>
      <c r="AE20" s="124"/>
      <c r="AF20" s="124"/>
      <c r="AG20" s="124"/>
      <c r="AH20" s="124"/>
    </row>
    <row r="21" spans="1:34" ht="12.95">
      <c r="A21" s="2566" t="s">
        <v>2431</v>
      </c>
      <c r="B21" s="2806"/>
      <c r="C21" s="2806"/>
      <c r="D21" s="2806"/>
      <c r="E21" s="2806"/>
      <c r="F21" s="2806"/>
      <c r="G21" s="2806"/>
      <c r="H21" s="2806"/>
      <c r="I21" s="2806"/>
      <c r="J21" s="2805"/>
      <c r="K21" s="33"/>
      <c r="L21" s="2558" t="s">
        <v>2431</v>
      </c>
      <c r="M21" s="2806"/>
      <c r="N21" s="2806"/>
      <c r="O21" s="2806"/>
      <c r="P21" s="2806"/>
      <c r="Q21" s="2806"/>
      <c r="R21" s="2806"/>
      <c r="S21" s="2806"/>
      <c r="T21" s="2806"/>
      <c r="U21" s="2805"/>
      <c r="V21" s="33"/>
      <c r="W21" s="2564" t="s">
        <v>2431</v>
      </c>
      <c r="X21" s="2827"/>
      <c r="Y21" s="2827"/>
      <c r="Z21" s="2827"/>
      <c r="AA21" s="2827"/>
      <c r="AB21" s="2827"/>
      <c r="AC21" s="2827"/>
      <c r="AD21" s="2827"/>
      <c r="AE21" s="2827"/>
      <c r="AF21" s="2827"/>
      <c r="AG21" s="2828"/>
      <c r="AH21" s="307"/>
    </row>
    <row r="22" spans="1:34" ht="12.6">
      <c r="A22" s="280"/>
      <c r="B22" s="280"/>
      <c r="C22" s="280"/>
      <c r="D22" s="280"/>
      <c r="E22" s="280"/>
      <c r="F22" s="280"/>
      <c r="G22" s="299"/>
      <c r="H22" s="299"/>
      <c r="I22" s="280"/>
      <c r="J22" s="280"/>
      <c r="K22" s="33"/>
      <c r="L22" s="280"/>
      <c r="M22" s="280"/>
      <c r="N22" s="280"/>
      <c r="O22" s="280"/>
      <c r="P22" s="280"/>
      <c r="Q22" s="280"/>
      <c r="R22" s="299"/>
      <c r="S22" s="299"/>
      <c r="T22" s="280"/>
      <c r="U22" s="280"/>
      <c r="V22" s="33"/>
      <c r="W22" s="271"/>
      <c r="X22" s="271"/>
      <c r="Y22" s="757"/>
      <c r="Z22" s="974"/>
      <c r="AA22" s="1061"/>
      <c r="AB22" s="1062"/>
      <c r="AC22" s="1062"/>
      <c r="AD22" s="1063"/>
      <c r="AE22" s="1063"/>
      <c r="AF22" s="1062"/>
      <c r="AG22" s="975"/>
      <c r="AH22" s="82"/>
    </row>
    <row r="23" spans="1:34" ht="12.95">
      <c r="A23" s="2566" t="s">
        <v>319</v>
      </c>
      <c r="B23" s="2806"/>
      <c r="C23" s="2806"/>
      <c r="D23" s="2806"/>
      <c r="E23" s="2806"/>
      <c r="F23" s="2806"/>
      <c r="G23" s="2806"/>
      <c r="H23" s="2806"/>
      <c r="I23" s="2806"/>
      <c r="J23" s="2805"/>
      <c r="K23" s="33"/>
      <c r="L23" s="2558" t="s">
        <v>319</v>
      </c>
      <c r="M23" s="2806"/>
      <c r="N23" s="2806"/>
      <c r="O23" s="2806"/>
      <c r="P23" s="2806"/>
      <c r="Q23" s="2806"/>
      <c r="R23" s="2806"/>
      <c r="S23" s="2806"/>
      <c r="T23" s="2806"/>
      <c r="U23" s="2805"/>
      <c r="V23" s="33"/>
      <c r="W23" s="809" t="s">
        <v>2432</v>
      </c>
      <c r="X23" s="1058"/>
      <c r="Y23" s="788"/>
      <c r="Z23" s="788"/>
      <c r="AA23" s="1064"/>
      <c r="AB23" s="788"/>
      <c r="AC23" s="788"/>
      <c r="AD23" s="788"/>
      <c r="AE23" s="788"/>
      <c r="AF23" s="788"/>
      <c r="AG23" s="788"/>
      <c r="AH23" s="789"/>
    </row>
    <row r="24" spans="1:34" ht="12.95">
      <c r="A24" s="124"/>
      <c r="B24" s="124"/>
      <c r="C24" s="124"/>
      <c r="D24" s="124"/>
      <c r="E24" s="124"/>
      <c r="F24" s="124"/>
      <c r="G24" s="124"/>
      <c r="H24" s="124"/>
      <c r="I24" s="124"/>
      <c r="J24" s="124"/>
      <c r="K24" s="36"/>
      <c r="L24" s="124"/>
      <c r="M24" s="124"/>
      <c r="N24" s="124"/>
      <c r="O24" s="124"/>
      <c r="P24" s="124"/>
      <c r="Q24" s="124"/>
      <c r="R24" s="124"/>
      <c r="S24" s="124"/>
      <c r="T24" s="124"/>
      <c r="U24" s="124"/>
      <c r="V24" s="33"/>
      <c r="W24" s="70">
        <v>1</v>
      </c>
      <c r="X24" s="226" t="s">
        <v>4848</v>
      </c>
      <c r="Y24" s="773" t="s">
        <v>1722</v>
      </c>
      <c r="Z24" s="773" t="s">
        <v>237</v>
      </c>
      <c r="AA24" s="1065"/>
      <c r="AB24" s="773" t="s">
        <v>304</v>
      </c>
      <c r="AC24" s="832"/>
      <c r="AD24" s="832"/>
      <c r="AE24" s="832"/>
      <c r="AF24" s="832"/>
      <c r="AG24" s="832"/>
      <c r="AH24" s="34"/>
    </row>
    <row r="25" spans="1:34" ht="12.6">
      <c r="A25" s="970"/>
      <c r="B25" s="973"/>
      <c r="C25" s="970"/>
      <c r="D25" s="1066"/>
      <c r="E25" s="280"/>
      <c r="F25" s="970"/>
      <c r="G25" s="280"/>
      <c r="H25" s="280"/>
      <c r="I25" s="285"/>
      <c r="J25" s="285"/>
      <c r="K25" s="33"/>
      <c r="L25" s="970"/>
      <c r="M25" s="973"/>
      <c r="N25" s="970"/>
      <c r="O25" s="1066"/>
      <c r="P25" s="280"/>
      <c r="Q25" s="970"/>
      <c r="R25" s="280"/>
      <c r="S25" s="280"/>
      <c r="T25" s="285"/>
      <c r="U25" s="285"/>
      <c r="V25" s="33"/>
      <c r="W25" s="70">
        <v>1.1000000000000001</v>
      </c>
      <c r="X25" s="34" t="s">
        <v>2433</v>
      </c>
      <c r="Y25" s="70" t="s">
        <v>303</v>
      </c>
      <c r="Z25" s="773" t="s">
        <v>309</v>
      </c>
      <c r="AA25" s="1065"/>
      <c r="AB25" s="773" t="s">
        <v>304</v>
      </c>
      <c r="AC25" s="52"/>
      <c r="AD25" s="1065" t="s">
        <v>2349</v>
      </c>
      <c r="AE25" s="832" t="s">
        <v>4849</v>
      </c>
      <c r="AF25" s="832"/>
      <c r="AG25" s="832"/>
      <c r="AH25" s="34"/>
    </row>
    <row r="26" spans="1:34" ht="24.95">
      <c r="A26" s="970"/>
      <c r="B26" s="973"/>
      <c r="C26" s="970"/>
      <c r="D26" s="1066"/>
      <c r="E26" s="280"/>
      <c r="F26" s="970"/>
      <c r="G26" s="280"/>
      <c r="H26" s="280"/>
      <c r="I26" s="285"/>
      <c r="J26" s="285"/>
      <c r="K26" s="33"/>
      <c r="L26" s="970"/>
      <c r="M26" s="973"/>
      <c r="N26" s="970"/>
      <c r="O26" s="1066"/>
      <c r="P26" s="280"/>
      <c r="Q26" s="970"/>
      <c r="R26" s="280"/>
      <c r="S26" s="280"/>
      <c r="T26" s="285"/>
      <c r="U26" s="285"/>
      <c r="V26" s="33"/>
      <c r="W26" s="70">
        <v>1.2</v>
      </c>
      <c r="X26" s="34" t="s">
        <v>2435</v>
      </c>
      <c r="Y26" s="70" t="s">
        <v>303</v>
      </c>
      <c r="Z26" s="773" t="s">
        <v>309</v>
      </c>
      <c r="AA26" s="1065"/>
      <c r="AB26" s="773" t="s">
        <v>304</v>
      </c>
      <c r="AC26" s="52"/>
      <c r="AD26" s="1065" t="s">
        <v>2352</v>
      </c>
      <c r="AE26" s="73" t="s">
        <v>4850</v>
      </c>
      <c r="AF26" s="832"/>
      <c r="AG26" s="832"/>
      <c r="AH26" s="34"/>
    </row>
    <row r="27" spans="1:34" ht="12.95">
      <c r="A27" s="970"/>
      <c r="B27" s="970"/>
      <c r="C27" s="970"/>
      <c r="D27" s="1066"/>
      <c r="E27" s="280"/>
      <c r="F27" s="970"/>
      <c r="G27" s="280"/>
      <c r="H27" s="280"/>
      <c r="I27" s="285"/>
      <c r="J27" s="285"/>
      <c r="K27" s="33"/>
      <c r="L27" s="970"/>
      <c r="M27" s="973"/>
      <c r="N27" s="970"/>
      <c r="O27" s="1066"/>
      <c r="P27" s="280"/>
      <c r="Q27" s="970"/>
      <c r="R27" s="280"/>
      <c r="S27" s="280"/>
      <c r="T27" s="285"/>
      <c r="U27" s="285"/>
      <c r="V27" s="33"/>
      <c r="W27" s="70">
        <v>2</v>
      </c>
      <c r="X27" s="226" t="s">
        <v>2438</v>
      </c>
      <c r="Y27" s="773" t="s">
        <v>1722</v>
      </c>
      <c r="Z27" s="773"/>
      <c r="AA27" s="1065"/>
      <c r="AB27" s="773"/>
      <c r="AC27" s="52"/>
      <c r="AD27" s="832"/>
      <c r="AE27" s="832"/>
      <c r="AF27" s="832"/>
      <c r="AG27" s="832"/>
      <c r="AH27" s="34"/>
    </row>
    <row r="28" spans="1:34" ht="12.6">
      <c r="A28" s="70">
        <v>1</v>
      </c>
      <c r="B28" s="85" t="s">
        <v>4851</v>
      </c>
      <c r="C28" s="70" t="s">
        <v>303</v>
      </c>
      <c r="D28" s="72">
        <v>45676</v>
      </c>
      <c r="E28" s="34"/>
      <c r="F28" s="70" t="s">
        <v>315</v>
      </c>
      <c r="G28" s="34" t="s">
        <v>4852</v>
      </c>
      <c r="H28" s="291" t="s">
        <v>4853</v>
      </c>
      <c r="I28" s="127"/>
      <c r="J28" s="127"/>
      <c r="K28" s="33"/>
      <c r="L28" s="70">
        <v>1</v>
      </c>
      <c r="M28" s="85" t="s">
        <v>4851</v>
      </c>
      <c r="N28" s="70" t="s">
        <v>303</v>
      </c>
      <c r="O28" s="72">
        <v>45676</v>
      </c>
      <c r="P28" s="34"/>
      <c r="Q28" s="70" t="s">
        <v>315</v>
      </c>
      <c r="R28" s="34" t="s">
        <v>4854</v>
      </c>
      <c r="S28" s="291" t="s">
        <v>4853</v>
      </c>
      <c r="T28" s="127"/>
      <c r="U28" s="127"/>
      <c r="V28" s="33"/>
      <c r="W28" s="70">
        <v>2.1</v>
      </c>
      <c r="X28" s="85" t="s">
        <v>4855</v>
      </c>
      <c r="Y28" s="70" t="s">
        <v>303</v>
      </c>
      <c r="Z28" s="72">
        <v>45676</v>
      </c>
      <c r="AA28" s="34"/>
      <c r="AB28" s="70" t="s">
        <v>315</v>
      </c>
      <c r="AC28" s="52"/>
      <c r="AD28" s="34" t="s">
        <v>4854</v>
      </c>
      <c r="AE28" s="291" t="s">
        <v>4853</v>
      </c>
      <c r="AF28" s="127"/>
      <c r="AG28" s="34"/>
      <c r="AH28" s="34"/>
    </row>
    <row r="29" spans="1:34" ht="19.5" customHeight="1">
      <c r="A29" s="70">
        <v>2</v>
      </c>
      <c r="B29" s="85" t="s">
        <v>4856</v>
      </c>
      <c r="C29" s="70" t="s">
        <v>303</v>
      </c>
      <c r="D29" s="70" t="s">
        <v>309</v>
      </c>
      <c r="E29" s="34"/>
      <c r="F29" s="70" t="s">
        <v>304</v>
      </c>
      <c r="G29" s="34" t="s">
        <v>4857</v>
      </c>
      <c r="H29" s="291" t="s">
        <v>4858</v>
      </c>
      <c r="I29" s="127"/>
      <c r="J29" s="34"/>
      <c r="K29" s="33"/>
      <c r="L29" s="70">
        <v>2</v>
      </c>
      <c r="M29" s="85" t="s">
        <v>4856</v>
      </c>
      <c r="N29" s="70" t="s">
        <v>303</v>
      </c>
      <c r="O29" s="70" t="s">
        <v>309</v>
      </c>
      <c r="P29" s="34"/>
      <c r="Q29" s="70" t="s">
        <v>304</v>
      </c>
      <c r="R29" s="34" t="s">
        <v>4859</v>
      </c>
      <c r="S29" s="291" t="s">
        <v>4858</v>
      </c>
      <c r="T29" s="127"/>
      <c r="U29" s="34"/>
      <c r="V29" s="33"/>
      <c r="W29" s="70">
        <v>2.2000000000000002</v>
      </c>
      <c r="X29" s="85" t="s">
        <v>4860</v>
      </c>
      <c r="Y29" s="70" t="s">
        <v>303</v>
      </c>
      <c r="Z29" s="70" t="s">
        <v>309</v>
      </c>
      <c r="AA29" s="34"/>
      <c r="AB29" s="70" t="s">
        <v>304</v>
      </c>
      <c r="AC29" s="52"/>
      <c r="AD29" s="34" t="s">
        <v>4859</v>
      </c>
      <c r="AE29" s="291" t="s">
        <v>4858</v>
      </c>
      <c r="AF29" s="34"/>
      <c r="AG29" s="34"/>
      <c r="AH29" s="89"/>
    </row>
    <row r="30" spans="1:34" ht="12.6">
      <c r="A30" s="70">
        <v>3</v>
      </c>
      <c r="B30" s="85" t="s">
        <v>4861</v>
      </c>
      <c r="C30" s="70" t="s">
        <v>303</v>
      </c>
      <c r="D30" s="70">
        <v>9</v>
      </c>
      <c r="E30" s="34"/>
      <c r="F30" s="70" t="s">
        <v>304</v>
      </c>
      <c r="G30" s="34" t="s">
        <v>4862</v>
      </c>
      <c r="H30" s="1067" t="s">
        <v>4863</v>
      </c>
      <c r="I30" s="127"/>
      <c r="J30" s="34"/>
      <c r="K30" s="33"/>
      <c r="L30" s="70">
        <v>3</v>
      </c>
      <c r="M30" s="85" t="s">
        <v>4861</v>
      </c>
      <c r="N30" s="70" t="s">
        <v>303</v>
      </c>
      <c r="O30" s="70">
        <v>9</v>
      </c>
      <c r="P30" s="34"/>
      <c r="Q30" s="70" t="s">
        <v>304</v>
      </c>
      <c r="R30" s="34" t="s">
        <v>4864</v>
      </c>
      <c r="S30" s="1067" t="s">
        <v>4863</v>
      </c>
      <c r="T30" s="127"/>
      <c r="U30" s="34"/>
      <c r="V30" s="33"/>
      <c r="W30" s="70">
        <v>2.2999999999999998</v>
      </c>
      <c r="X30" s="85" t="s">
        <v>4865</v>
      </c>
      <c r="Y30" s="70" t="s">
        <v>303</v>
      </c>
      <c r="Z30" s="70">
        <v>9</v>
      </c>
      <c r="AA30" s="34"/>
      <c r="AB30" s="70" t="s">
        <v>304</v>
      </c>
      <c r="AC30" s="52"/>
      <c r="AD30" s="34" t="s">
        <v>4864</v>
      </c>
      <c r="AE30" s="1067" t="s">
        <v>4863</v>
      </c>
      <c r="AF30" s="34"/>
      <c r="AG30" s="34"/>
      <c r="AH30" s="34"/>
    </row>
    <row r="31" spans="1:34" ht="12.6">
      <c r="A31" s="70">
        <v>4</v>
      </c>
      <c r="B31" s="85" t="s">
        <v>4866</v>
      </c>
      <c r="C31" s="70" t="s">
        <v>716</v>
      </c>
      <c r="D31" s="775" t="s">
        <v>415</v>
      </c>
      <c r="E31" s="775"/>
      <c r="F31" s="70" t="s">
        <v>304</v>
      </c>
      <c r="G31" s="85" t="s">
        <v>4867</v>
      </c>
      <c r="H31" s="73" t="s">
        <v>4868</v>
      </c>
      <c r="I31" s="127"/>
      <c r="J31" s="89"/>
      <c r="K31" s="33"/>
      <c r="L31" s="70">
        <v>4</v>
      </c>
      <c r="M31" s="85" t="s">
        <v>4866</v>
      </c>
      <c r="N31" s="70" t="s">
        <v>716</v>
      </c>
      <c r="O31" s="70" t="s">
        <v>237</v>
      </c>
      <c r="P31" s="775"/>
      <c r="Q31" s="70" t="s">
        <v>304</v>
      </c>
      <c r="R31" s="85" t="s">
        <v>4869</v>
      </c>
      <c r="S31" s="73" t="s">
        <v>4868</v>
      </c>
      <c r="T31" s="127"/>
      <c r="U31" s="89"/>
      <c r="V31" s="33"/>
      <c r="W31" s="70">
        <v>2.4</v>
      </c>
      <c r="X31" s="85" t="s">
        <v>4870</v>
      </c>
      <c r="Y31" s="70" t="s">
        <v>303</v>
      </c>
      <c r="Z31" s="70" t="s">
        <v>237</v>
      </c>
      <c r="AA31" s="775"/>
      <c r="AB31" s="70" t="s">
        <v>304</v>
      </c>
      <c r="AC31" s="52"/>
      <c r="AD31" s="85" t="s">
        <v>4869</v>
      </c>
      <c r="AE31" s="73" t="s">
        <v>4868</v>
      </c>
      <c r="AF31" s="89"/>
      <c r="AG31" s="34"/>
      <c r="AH31" s="34"/>
    </row>
    <row r="32" spans="1:34" ht="37.5">
      <c r="A32" s="70">
        <v>5</v>
      </c>
      <c r="B32" s="85" t="s">
        <v>4871</v>
      </c>
      <c r="C32" s="70" t="s">
        <v>1191</v>
      </c>
      <c r="D32" s="70" t="s">
        <v>237</v>
      </c>
      <c r="E32" s="775"/>
      <c r="F32" s="70" t="s">
        <v>304</v>
      </c>
      <c r="G32" s="85" t="s">
        <v>4872</v>
      </c>
      <c r="H32" s="73" t="s">
        <v>1484</v>
      </c>
      <c r="I32" s="127"/>
      <c r="J32" s="73" t="s">
        <v>4873</v>
      </c>
      <c r="K32" s="33"/>
      <c r="L32" s="70">
        <v>5</v>
      </c>
      <c r="M32" s="85" t="s">
        <v>4871</v>
      </c>
      <c r="N32" s="70" t="s">
        <v>1191</v>
      </c>
      <c r="O32" s="70" t="s">
        <v>237</v>
      </c>
      <c r="P32" s="775"/>
      <c r="Q32" s="70" t="s">
        <v>304</v>
      </c>
      <c r="R32" s="85" t="s">
        <v>4874</v>
      </c>
      <c r="S32" s="73" t="s">
        <v>4875</v>
      </c>
      <c r="T32" s="127"/>
      <c r="U32" s="89"/>
      <c r="V32" s="33"/>
      <c r="W32" s="70">
        <v>2.5</v>
      </c>
      <c r="X32" s="85" t="s">
        <v>4876</v>
      </c>
      <c r="Y32" s="70" t="s">
        <v>1191</v>
      </c>
      <c r="Z32" s="70" t="s">
        <v>237</v>
      </c>
      <c r="AA32" s="775"/>
      <c r="AB32" s="70" t="s">
        <v>304</v>
      </c>
      <c r="AC32" s="52"/>
      <c r="AD32" s="85" t="s">
        <v>4874</v>
      </c>
      <c r="AE32" s="73" t="s">
        <v>4875</v>
      </c>
      <c r="AF32" s="89"/>
      <c r="AG32" s="790"/>
      <c r="AH32" s="89"/>
    </row>
    <row r="33" spans="1:34" ht="12.6">
      <c r="A33" s="70">
        <v>6</v>
      </c>
      <c r="B33" s="85" t="s">
        <v>4877</v>
      </c>
      <c r="C33" s="70" t="s">
        <v>303</v>
      </c>
      <c r="D33" s="70">
        <v>7</v>
      </c>
      <c r="E33" s="775"/>
      <c r="F33" s="70" t="s">
        <v>304</v>
      </c>
      <c r="G33" s="34" t="s">
        <v>4878</v>
      </c>
      <c r="H33" s="73" t="s">
        <v>4879</v>
      </c>
      <c r="I33" s="127"/>
      <c r="J33" s="34"/>
      <c r="K33" s="33"/>
      <c r="L33" s="70">
        <v>6</v>
      </c>
      <c r="M33" s="85" t="s">
        <v>4877</v>
      </c>
      <c r="N33" s="70" t="s">
        <v>303</v>
      </c>
      <c r="O33" s="70">
        <v>7</v>
      </c>
      <c r="P33" s="775"/>
      <c r="Q33" s="70" t="s">
        <v>304</v>
      </c>
      <c r="R33" s="34" t="s">
        <v>4880</v>
      </c>
      <c r="S33" s="73" t="s">
        <v>4879</v>
      </c>
      <c r="T33" s="127"/>
      <c r="U33" s="34"/>
      <c r="V33" s="33"/>
      <c r="W33" s="70">
        <v>2.6</v>
      </c>
      <c r="X33" s="85" t="s">
        <v>4881</v>
      </c>
      <c r="Y33" s="70" t="s">
        <v>303</v>
      </c>
      <c r="Z33" s="70">
        <v>7</v>
      </c>
      <c r="AA33" s="775"/>
      <c r="AB33" s="70" t="s">
        <v>304</v>
      </c>
      <c r="AC33" s="52"/>
      <c r="AD33" s="34" t="s">
        <v>4880</v>
      </c>
      <c r="AE33" s="73" t="s">
        <v>4879</v>
      </c>
      <c r="AF33" s="34"/>
      <c r="AG33" s="34"/>
      <c r="AH33" s="34"/>
    </row>
    <row r="34" spans="1:34" ht="12.95">
      <c r="A34" s="798" t="s">
        <v>323</v>
      </c>
      <c r="B34" s="799"/>
      <c r="C34" s="799"/>
      <c r="D34" s="799"/>
      <c r="E34" s="799"/>
      <c r="F34" s="799"/>
      <c r="G34" s="799"/>
      <c r="H34" s="799"/>
      <c r="I34" s="799"/>
      <c r="J34" s="801"/>
      <c r="K34" s="33"/>
      <c r="L34" s="762" t="s">
        <v>323</v>
      </c>
      <c r="M34" s="763"/>
      <c r="N34" s="763"/>
      <c r="O34" s="763"/>
      <c r="P34" s="763"/>
      <c r="Q34" s="763"/>
      <c r="R34" s="763"/>
      <c r="S34" s="763"/>
      <c r="T34" s="763"/>
      <c r="U34" s="765"/>
      <c r="V34" s="36"/>
      <c r="W34" s="780" t="s">
        <v>323</v>
      </c>
      <c r="X34" s="781"/>
      <c r="Y34" s="781"/>
      <c r="Z34" s="781"/>
      <c r="AA34" s="1068"/>
      <c r="AB34" s="781"/>
      <c r="AC34" s="1069"/>
      <c r="AD34" s="781"/>
      <c r="AE34" s="781"/>
      <c r="AF34" s="781"/>
      <c r="AG34" s="781"/>
      <c r="AH34" s="307"/>
    </row>
    <row r="35" spans="1:34" ht="26.1">
      <c r="A35" s="123" t="s">
        <v>290</v>
      </c>
      <c r="B35" s="123" t="s">
        <v>291</v>
      </c>
      <c r="C35" s="123" t="s">
        <v>292</v>
      </c>
      <c r="D35" s="123" t="s">
        <v>293</v>
      </c>
      <c r="E35" s="123" t="s">
        <v>294</v>
      </c>
      <c r="F35" s="123" t="s">
        <v>295</v>
      </c>
      <c r="G35" s="123" t="s">
        <v>296</v>
      </c>
      <c r="H35" s="123" t="s">
        <v>297</v>
      </c>
      <c r="I35" s="123" t="s">
        <v>298</v>
      </c>
      <c r="J35" s="126" t="s">
        <v>299</v>
      </c>
      <c r="K35" s="36"/>
      <c r="L35" s="123" t="s">
        <v>290</v>
      </c>
      <c r="M35" s="123" t="s">
        <v>291</v>
      </c>
      <c r="N35" s="123" t="s">
        <v>292</v>
      </c>
      <c r="O35" s="123" t="s">
        <v>293</v>
      </c>
      <c r="P35" s="123" t="s">
        <v>294</v>
      </c>
      <c r="Q35" s="123" t="s">
        <v>295</v>
      </c>
      <c r="R35" s="123" t="s">
        <v>296</v>
      </c>
      <c r="S35" s="123" t="s">
        <v>297</v>
      </c>
      <c r="T35" s="123" t="s">
        <v>298</v>
      </c>
      <c r="U35" s="126" t="s">
        <v>299</v>
      </c>
      <c r="V35" s="36"/>
      <c r="W35" s="1070" t="s">
        <v>290</v>
      </c>
      <c r="X35" s="1070" t="s">
        <v>291</v>
      </c>
      <c r="Y35" s="1070" t="s">
        <v>292</v>
      </c>
      <c r="Z35" s="1070" t="s">
        <v>293</v>
      </c>
      <c r="AA35" s="1070" t="s">
        <v>294</v>
      </c>
      <c r="AB35" s="1070" t="s">
        <v>295</v>
      </c>
      <c r="AC35" s="1070" t="s">
        <v>2429</v>
      </c>
      <c r="AD35" s="1070" t="s">
        <v>296</v>
      </c>
      <c r="AE35" s="1070" t="s">
        <v>297</v>
      </c>
      <c r="AF35" s="1070" t="s">
        <v>298</v>
      </c>
      <c r="AG35" s="1071" t="s">
        <v>299</v>
      </c>
      <c r="AH35" s="590" t="s">
        <v>4847</v>
      </c>
    </row>
    <row r="36" spans="1:34" ht="26.1">
      <c r="A36" s="802" t="s">
        <v>324</v>
      </c>
      <c r="B36" s="800"/>
      <c r="C36" s="800"/>
      <c r="D36" s="800"/>
      <c r="E36" s="800"/>
      <c r="F36" s="800"/>
      <c r="G36" s="800"/>
      <c r="H36" s="800"/>
      <c r="I36" s="800"/>
      <c r="J36" s="803"/>
      <c r="K36" s="33"/>
      <c r="L36" s="769" t="s">
        <v>324</v>
      </c>
      <c r="M36" s="764"/>
      <c r="N36" s="764"/>
      <c r="O36" s="764"/>
      <c r="P36" s="764"/>
      <c r="Q36" s="764"/>
      <c r="R36" s="764"/>
      <c r="S36" s="764"/>
      <c r="T36" s="764"/>
      <c r="U36" s="770"/>
      <c r="V36" s="36"/>
      <c r="W36" s="984" t="s">
        <v>324</v>
      </c>
      <c r="X36" s="760"/>
      <c r="Y36" s="760"/>
      <c r="Z36" s="760"/>
      <c r="AA36" s="1072"/>
      <c r="AB36" s="760"/>
      <c r="AC36" s="760"/>
      <c r="AD36" s="760"/>
      <c r="AE36" s="760"/>
      <c r="AF36" s="760"/>
      <c r="AG36" s="760"/>
      <c r="AH36" s="307"/>
    </row>
    <row r="37" spans="1:34" ht="24.95">
      <c r="A37" s="84">
        <v>1</v>
      </c>
      <c r="B37" s="71" t="s">
        <v>325</v>
      </c>
      <c r="C37" s="111" t="s">
        <v>326</v>
      </c>
      <c r="D37" s="79"/>
      <c r="E37" s="79"/>
      <c r="F37" s="84" t="s">
        <v>304</v>
      </c>
      <c r="G37" s="71" t="s">
        <v>327</v>
      </c>
      <c r="H37" s="71">
        <v>200</v>
      </c>
      <c r="I37" s="79"/>
      <c r="J37" s="79"/>
      <c r="K37" s="33"/>
      <c r="L37" s="84">
        <v>1</v>
      </c>
      <c r="M37" s="71" t="s">
        <v>325</v>
      </c>
      <c r="N37" s="111" t="s">
        <v>326</v>
      </c>
      <c r="O37" s="79"/>
      <c r="P37" s="79"/>
      <c r="Q37" s="84" t="s">
        <v>304</v>
      </c>
      <c r="R37" s="71" t="s">
        <v>327</v>
      </c>
      <c r="S37" s="112">
        <v>200</v>
      </c>
      <c r="T37" s="79"/>
      <c r="U37" s="79"/>
      <c r="V37" s="36"/>
      <c r="W37" s="84">
        <v>1</v>
      </c>
      <c r="X37" s="71" t="s">
        <v>325</v>
      </c>
      <c r="Y37" s="78" t="s">
        <v>2442</v>
      </c>
      <c r="Z37" s="79"/>
      <c r="AA37" s="78" t="s">
        <v>2442</v>
      </c>
      <c r="AB37" s="84" t="s">
        <v>304</v>
      </c>
      <c r="AC37" s="79"/>
      <c r="AD37" s="71" t="s">
        <v>327</v>
      </c>
      <c r="AE37" s="71">
        <v>200</v>
      </c>
      <c r="AF37" s="78" t="s">
        <v>307</v>
      </c>
      <c r="AG37" s="79"/>
      <c r="AH37" s="79"/>
    </row>
    <row r="38" spans="1:34" ht="62.45">
      <c r="A38" s="773">
        <v>2</v>
      </c>
      <c r="B38" s="774" t="s">
        <v>314</v>
      </c>
      <c r="C38" s="775" t="s">
        <v>303</v>
      </c>
      <c r="D38" s="775">
        <v>100</v>
      </c>
      <c r="E38" s="681"/>
      <c r="F38" s="701" t="s">
        <v>304</v>
      </c>
      <c r="G38" s="71" t="s">
        <v>316</v>
      </c>
      <c r="H38" s="34"/>
      <c r="I38" s="681"/>
      <c r="J38" s="683" t="s">
        <v>328</v>
      </c>
      <c r="K38" s="33"/>
      <c r="L38" s="773">
        <v>2</v>
      </c>
      <c r="M38" s="677" t="s">
        <v>314</v>
      </c>
      <c r="N38" s="775" t="s">
        <v>303</v>
      </c>
      <c r="O38" s="775">
        <v>100</v>
      </c>
      <c r="P38" s="681"/>
      <c r="Q38" s="701" t="s">
        <v>304</v>
      </c>
      <c r="R38" s="71" t="s">
        <v>316</v>
      </c>
      <c r="S38" s="34"/>
      <c r="T38" s="681"/>
      <c r="U38" s="683" t="s">
        <v>328</v>
      </c>
      <c r="V38" s="36"/>
      <c r="W38" s="124"/>
      <c r="X38" s="124"/>
      <c r="Y38" s="124"/>
      <c r="Z38" s="124"/>
      <c r="AA38" s="578"/>
      <c r="AB38" s="124"/>
      <c r="AC38" s="124"/>
      <c r="AD38" s="124"/>
      <c r="AE38" s="124"/>
      <c r="AF38" s="124"/>
      <c r="AG38" s="124"/>
      <c r="AH38" s="124"/>
    </row>
    <row r="39" spans="1:34" ht="37.5">
      <c r="A39" s="773">
        <v>3</v>
      </c>
      <c r="B39" s="774" t="s">
        <v>329</v>
      </c>
      <c r="C39" s="70" t="s">
        <v>330</v>
      </c>
      <c r="D39" s="680" t="s">
        <v>237</v>
      </c>
      <c r="E39" s="34" t="s">
        <v>3008</v>
      </c>
      <c r="F39" s="701" t="s">
        <v>304</v>
      </c>
      <c r="G39" s="71" t="s">
        <v>332</v>
      </c>
      <c r="H39" s="34"/>
      <c r="I39" s="681"/>
      <c r="J39" s="683" t="s">
        <v>333</v>
      </c>
      <c r="K39" s="33"/>
      <c r="L39" s="773">
        <v>3</v>
      </c>
      <c r="M39" s="677" t="s">
        <v>329</v>
      </c>
      <c r="N39" s="70" t="s">
        <v>330</v>
      </c>
      <c r="O39" s="680" t="s">
        <v>237</v>
      </c>
      <c r="P39" s="34" t="s">
        <v>3008</v>
      </c>
      <c r="Q39" s="701" t="s">
        <v>304</v>
      </c>
      <c r="R39" s="71" t="s">
        <v>332</v>
      </c>
      <c r="S39" s="34"/>
      <c r="T39" s="681"/>
      <c r="U39" s="683" t="s">
        <v>333</v>
      </c>
      <c r="V39" s="36"/>
      <c r="W39" s="124"/>
      <c r="X39" s="124"/>
      <c r="Y39" s="124"/>
      <c r="Z39" s="124"/>
      <c r="AA39" s="578"/>
      <c r="AB39" s="124"/>
      <c r="AC39" s="124"/>
      <c r="AD39" s="124"/>
      <c r="AE39" s="124"/>
      <c r="AF39" s="124"/>
      <c r="AG39" s="124"/>
      <c r="AH39" s="124"/>
    </row>
    <row r="40" spans="1:34" ht="37.5">
      <c r="A40" s="773">
        <v>4</v>
      </c>
      <c r="B40" s="774" t="s">
        <v>334</v>
      </c>
      <c r="C40" s="70" t="s">
        <v>330</v>
      </c>
      <c r="D40" s="680" t="s">
        <v>237</v>
      </c>
      <c r="E40" s="34" t="s">
        <v>3008</v>
      </c>
      <c r="F40" s="701" t="s">
        <v>304</v>
      </c>
      <c r="G40" s="677" t="s">
        <v>335</v>
      </c>
      <c r="H40" s="34"/>
      <c r="I40" s="681"/>
      <c r="J40" s="683" t="s">
        <v>336</v>
      </c>
      <c r="K40" s="33"/>
      <c r="L40" s="773">
        <v>4</v>
      </c>
      <c r="M40" s="677" t="s">
        <v>334</v>
      </c>
      <c r="N40" s="70" t="s">
        <v>330</v>
      </c>
      <c r="O40" s="680" t="s">
        <v>237</v>
      </c>
      <c r="P40" s="34" t="s">
        <v>3008</v>
      </c>
      <c r="Q40" s="701" t="s">
        <v>304</v>
      </c>
      <c r="R40" s="677" t="s">
        <v>335</v>
      </c>
      <c r="S40" s="34"/>
      <c r="T40" s="681"/>
      <c r="U40" s="683" t="s">
        <v>336</v>
      </c>
      <c r="V40" s="36"/>
      <c r="W40" s="124"/>
      <c r="X40" s="124"/>
      <c r="Y40" s="124"/>
      <c r="Z40" s="124"/>
      <c r="AA40" s="578"/>
      <c r="AB40" s="124"/>
      <c r="AC40" s="124"/>
      <c r="AD40" s="124"/>
      <c r="AE40" s="124"/>
      <c r="AF40" s="124"/>
      <c r="AG40" s="124"/>
      <c r="AH40" s="124"/>
    </row>
    <row r="41" spans="1:34" ht="12.95">
      <c r="A41" s="793" t="s">
        <v>337</v>
      </c>
      <c r="B41" s="800"/>
      <c r="C41" s="800"/>
      <c r="D41" s="800"/>
      <c r="E41" s="800"/>
      <c r="F41" s="800"/>
      <c r="G41" s="800"/>
      <c r="H41" s="800"/>
      <c r="I41" s="800"/>
      <c r="J41" s="803"/>
      <c r="K41" s="33"/>
      <c r="L41" s="747" t="s">
        <v>337</v>
      </c>
      <c r="M41" s="764"/>
      <c r="N41" s="764"/>
      <c r="O41" s="764"/>
      <c r="P41" s="764"/>
      <c r="Q41" s="764"/>
      <c r="R41" s="764"/>
      <c r="S41" s="764"/>
      <c r="T41" s="764"/>
      <c r="U41" s="770"/>
      <c r="V41" s="36"/>
      <c r="W41" s="809" t="s">
        <v>337</v>
      </c>
      <c r="X41" s="1058"/>
      <c r="Y41" s="1058"/>
      <c r="Z41" s="1058"/>
      <c r="AA41" s="1073"/>
      <c r="AB41" s="1058"/>
      <c r="AC41" s="1058"/>
      <c r="AD41" s="1058"/>
      <c r="AE41" s="1058"/>
      <c r="AF41" s="1058"/>
      <c r="AG41" s="1058"/>
      <c r="AH41" s="307"/>
    </row>
    <row r="42" spans="1:34" ht="37.5">
      <c r="A42" s="111">
        <v>1</v>
      </c>
      <c r="B42" s="113" t="s">
        <v>490</v>
      </c>
      <c r="C42" s="111" t="s">
        <v>326</v>
      </c>
      <c r="D42" s="84" t="s">
        <v>237</v>
      </c>
      <c r="E42" s="34"/>
      <c r="F42" s="84" t="s">
        <v>304</v>
      </c>
      <c r="G42" s="113" t="s">
        <v>491</v>
      </c>
      <c r="H42" s="113" t="s">
        <v>492</v>
      </c>
      <c r="I42" s="34"/>
      <c r="J42" s="85" t="s">
        <v>493</v>
      </c>
      <c r="K42" s="33"/>
      <c r="L42" s="111">
        <v>1</v>
      </c>
      <c r="M42" s="113" t="s">
        <v>490</v>
      </c>
      <c r="N42" s="111" t="s">
        <v>326</v>
      </c>
      <c r="O42" s="84" t="s">
        <v>237</v>
      </c>
      <c r="P42" s="34"/>
      <c r="Q42" s="84" t="s">
        <v>304</v>
      </c>
      <c r="R42" s="113" t="s">
        <v>491</v>
      </c>
      <c r="S42" s="113" t="s">
        <v>492</v>
      </c>
      <c r="T42" s="34"/>
      <c r="U42" s="85" t="s">
        <v>493</v>
      </c>
      <c r="V42" s="36"/>
      <c r="W42" s="82"/>
      <c r="X42" s="82"/>
      <c r="Y42" s="82"/>
      <c r="Z42" s="82"/>
      <c r="AA42" s="994"/>
      <c r="AB42" s="82"/>
      <c r="AC42" s="82"/>
      <c r="AD42" s="82"/>
      <c r="AE42" s="82"/>
      <c r="AF42" s="82"/>
      <c r="AG42" s="82"/>
      <c r="AH42" s="82"/>
    </row>
    <row r="43" spans="1:34" ht="37.5">
      <c r="A43" s="84">
        <v>2</v>
      </c>
      <c r="B43" s="185" t="s">
        <v>494</v>
      </c>
      <c r="C43" s="184" t="s">
        <v>470</v>
      </c>
      <c r="D43" s="84" t="s">
        <v>237</v>
      </c>
      <c r="E43" s="34"/>
      <c r="F43" s="84" t="s">
        <v>304</v>
      </c>
      <c r="G43" s="85" t="s">
        <v>493</v>
      </c>
      <c r="H43" s="34"/>
      <c r="I43" s="34"/>
      <c r="J43" s="85" t="s">
        <v>493</v>
      </c>
      <c r="K43" s="33"/>
      <c r="L43" s="84">
        <v>2</v>
      </c>
      <c r="M43" s="185" t="s">
        <v>494</v>
      </c>
      <c r="N43" s="184" t="s">
        <v>470</v>
      </c>
      <c r="O43" s="84" t="s">
        <v>237</v>
      </c>
      <c r="P43" s="34"/>
      <c r="Q43" s="84" t="s">
        <v>304</v>
      </c>
      <c r="R43" s="85" t="s">
        <v>493</v>
      </c>
      <c r="S43" s="34"/>
      <c r="T43" s="34"/>
      <c r="U43" s="85" t="s">
        <v>493</v>
      </c>
      <c r="V43" s="36"/>
      <c r="W43" s="280"/>
      <c r="X43" s="280"/>
      <c r="Y43" s="280"/>
      <c r="Z43" s="280"/>
      <c r="AA43" s="973"/>
      <c r="AB43" s="280"/>
      <c r="AC43" s="280"/>
      <c r="AD43" s="280"/>
      <c r="AE43" s="280"/>
      <c r="AF43" s="280"/>
      <c r="AG43" s="280"/>
      <c r="AH43" s="280"/>
    </row>
    <row r="44" spans="1:34" ht="12.95">
      <c r="A44" s="70">
        <v>2.1</v>
      </c>
      <c r="B44" s="226" t="s">
        <v>4882</v>
      </c>
      <c r="C44" s="225" t="s">
        <v>375</v>
      </c>
      <c r="D44" s="70" t="s">
        <v>237</v>
      </c>
      <c r="E44" s="34"/>
      <c r="F44" s="70" t="s">
        <v>237</v>
      </c>
      <c r="G44" s="85" t="s">
        <v>4883</v>
      </c>
      <c r="H44" s="73"/>
      <c r="I44" s="34"/>
      <c r="J44" s="34"/>
      <c r="K44" s="33"/>
      <c r="L44" s="70">
        <v>2.1</v>
      </c>
      <c r="M44" s="226" t="s">
        <v>4882</v>
      </c>
      <c r="N44" s="225" t="s">
        <v>375</v>
      </c>
      <c r="O44" s="70" t="s">
        <v>237</v>
      </c>
      <c r="P44" s="34"/>
      <c r="Q44" s="70" t="s">
        <v>237</v>
      </c>
      <c r="R44" s="85" t="s">
        <v>4883</v>
      </c>
      <c r="S44" s="73"/>
      <c r="T44" s="34"/>
      <c r="U44" s="34"/>
      <c r="V44" s="36"/>
      <c r="W44" s="970"/>
      <c r="X44" s="280"/>
      <c r="Y44" s="970"/>
      <c r="Z44" s="970"/>
      <c r="AA44" s="973"/>
      <c r="AB44" s="970"/>
      <c r="AC44" s="280"/>
      <c r="AD44" s="973"/>
      <c r="AE44" s="299"/>
      <c r="AF44" s="280"/>
      <c r="AG44" s="280"/>
      <c r="AH44" s="280"/>
    </row>
    <row r="45" spans="1:34" ht="12.6">
      <c r="A45" s="91" t="s">
        <v>2046</v>
      </c>
      <c r="B45" s="79" t="s">
        <v>433</v>
      </c>
      <c r="C45" s="91" t="s">
        <v>303</v>
      </c>
      <c r="D45" s="91" t="s">
        <v>309</v>
      </c>
      <c r="E45" s="71"/>
      <c r="F45" s="91" t="s">
        <v>304</v>
      </c>
      <c r="G45" s="79"/>
      <c r="H45" s="71"/>
      <c r="I45" s="34"/>
      <c r="J45" s="34"/>
      <c r="K45" s="33"/>
      <c r="L45" s="91" t="s">
        <v>2046</v>
      </c>
      <c r="M45" s="79" t="s">
        <v>433</v>
      </c>
      <c r="N45" s="91" t="s">
        <v>303</v>
      </c>
      <c r="O45" s="91" t="s">
        <v>309</v>
      </c>
      <c r="P45" s="71"/>
      <c r="Q45" s="91" t="s">
        <v>304</v>
      </c>
      <c r="R45" s="79"/>
      <c r="S45" s="71"/>
      <c r="T45" s="34"/>
      <c r="U45" s="34"/>
      <c r="V45" s="36"/>
      <c r="W45" s="91">
        <v>1</v>
      </c>
      <c r="X45" s="79" t="s">
        <v>433</v>
      </c>
      <c r="Y45" s="91" t="s">
        <v>303</v>
      </c>
      <c r="Z45" s="91" t="s">
        <v>309</v>
      </c>
      <c r="AA45" s="71"/>
      <c r="AB45" s="91" t="s">
        <v>304</v>
      </c>
      <c r="AC45" s="79"/>
      <c r="AD45" s="71"/>
      <c r="AE45" s="293"/>
      <c r="AF45" s="79"/>
      <c r="AG45" s="79"/>
      <c r="AH45" s="79"/>
    </row>
    <row r="46" spans="1:34" ht="12.6">
      <c r="A46" s="91" t="s">
        <v>2049</v>
      </c>
      <c r="B46" s="79" t="s">
        <v>2380</v>
      </c>
      <c r="C46" s="91" t="s">
        <v>303</v>
      </c>
      <c r="D46" s="91" t="s">
        <v>309</v>
      </c>
      <c r="E46" s="71"/>
      <c r="F46" s="91" t="s">
        <v>304</v>
      </c>
      <c r="G46" s="79"/>
      <c r="H46" s="71"/>
      <c r="I46" s="34"/>
      <c r="J46" s="34"/>
      <c r="K46" s="33"/>
      <c r="L46" s="91" t="s">
        <v>2049</v>
      </c>
      <c r="M46" s="79" t="s">
        <v>2380</v>
      </c>
      <c r="N46" s="91" t="s">
        <v>303</v>
      </c>
      <c r="O46" s="91" t="s">
        <v>309</v>
      </c>
      <c r="P46" s="71"/>
      <c r="Q46" s="91" t="s">
        <v>304</v>
      </c>
      <c r="R46" s="79"/>
      <c r="S46" s="71"/>
      <c r="T46" s="34"/>
      <c r="U46" s="34"/>
      <c r="V46" s="36"/>
      <c r="W46" s="91">
        <v>2</v>
      </c>
      <c r="X46" s="79" t="s">
        <v>2380</v>
      </c>
      <c r="Y46" s="91" t="s">
        <v>303</v>
      </c>
      <c r="Z46" s="91" t="s">
        <v>309</v>
      </c>
      <c r="AA46" s="71"/>
      <c r="AB46" s="91" t="s">
        <v>304</v>
      </c>
      <c r="AC46" s="79"/>
      <c r="AD46" s="71"/>
      <c r="AE46" s="293"/>
      <c r="AF46" s="79"/>
      <c r="AG46" s="79"/>
      <c r="AH46" s="79"/>
    </row>
    <row r="47" spans="1:34" ht="12.6">
      <c r="A47" s="91" t="s">
        <v>2052</v>
      </c>
      <c r="B47" s="79" t="s">
        <v>4884</v>
      </c>
      <c r="C47" s="91" t="s">
        <v>303</v>
      </c>
      <c r="D47" s="91" t="s">
        <v>309</v>
      </c>
      <c r="E47" s="71"/>
      <c r="F47" s="91" t="s">
        <v>304</v>
      </c>
      <c r="G47" s="79"/>
      <c r="H47" s="71"/>
      <c r="I47" s="34"/>
      <c r="J47" s="34"/>
      <c r="K47" s="33"/>
      <c r="L47" s="91" t="s">
        <v>2052</v>
      </c>
      <c r="M47" s="79" t="s">
        <v>4884</v>
      </c>
      <c r="N47" s="91" t="s">
        <v>303</v>
      </c>
      <c r="O47" s="91" t="s">
        <v>309</v>
      </c>
      <c r="P47" s="71"/>
      <c r="Q47" s="91" t="s">
        <v>304</v>
      </c>
      <c r="R47" s="79"/>
      <c r="S47" s="71"/>
      <c r="T47" s="34"/>
      <c r="U47" s="34"/>
      <c r="V47" s="36"/>
      <c r="W47" s="91">
        <v>3</v>
      </c>
      <c r="X47" s="79" t="s">
        <v>4884</v>
      </c>
      <c r="Y47" s="91" t="s">
        <v>303</v>
      </c>
      <c r="Z47" s="91" t="s">
        <v>309</v>
      </c>
      <c r="AA47" s="71"/>
      <c r="AB47" s="91" t="s">
        <v>304</v>
      </c>
      <c r="AC47" s="79"/>
      <c r="AD47" s="71"/>
      <c r="AE47" s="293"/>
      <c r="AF47" s="79"/>
      <c r="AG47" s="79"/>
      <c r="AH47" s="79"/>
    </row>
    <row r="48" spans="1:34" ht="12.95">
      <c r="A48" s="91" t="s">
        <v>2070</v>
      </c>
      <c r="B48" s="397" t="s">
        <v>4885</v>
      </c>
      <c r="C48" s="1074" t="s">
        <v>375</v>
      </c>
      <c r="D48" s="91"/>
      <c r="E48" s="71"/>
      <c r="F48" s="91" t="s">
        <v>304</v>
      </c>
      <c r="G48" s="79"/>
      <c r="H48" s="71"/>
      <c r="I48" s="34"/>
      <c r="J48" s="34"/>
      <c r="K48" s="33"/>
      <c r="L48" s="91" t="s">
        <v>2070</v>
      </c>
      <c r="M48" s="397" t="s">
        <v>4885</v>
      </c>
      <c r="N48" s="1074" t="s">
        <v>375</v>
      </c>
      <c r="O48" s="91"/>
      <c r="P48" s="71"/>
      <c r="Q48" s="91" t="s">
        <v>304</v>
      </c>
      <c r="R48" s="79"/>
      <c r="S48" s="71"/>
      <c r="T48" s="34"/>
      <c r="U48" s="34"/>
      <c r="V48" s="36"/>
      <c r="W48" s="91">
        <v>4</v>
      </c>
      <c r="X48" s="397" t="s">
        <v>4885</v>
      </c>
      <c r="Y48" s="1074" t="s">
        <v>375</v>
      </c>
      <c r="Z48" s="1074"/>
      <c r="AA48" s="71"/>
      <c r="AB48" s="91" t="s">
        <v>304</v>
      </c>
      <c r="AC48" s="79"/>
      <c r="AD48" s="71"/>
      <c r="AE48" s="293"/>
      <c r="AF48" s="79"/>
      <c r="AG48" s="79"/>
      <c r="AH48" s="79"/>
    </row>
    <row r="49" spans="1:34" ht="26.1">
      <c r="A49" s="91" t="s">
        <v>4886</v>
      </c>
      <c r="B49" s="397" t="s">
        <v>4887</v>
      </c>
      <c r="C49" s="184" t="s">
        <v>470</v>
      </c>
      <c r="D49" s="91"/>
      <c r="E49" s="71"/>
      <c r="F49" s="91" t="s">
        <v>304</v>
      </c>
      <c r="G49" s="79"/>
      <c r="H49" s="71"/>
      <c r="I49" s="34"/>
      <c r="J49" s="34"/>
      <c r="K49" s="33"/>
      <c r="L49" s="91" t="s">
        <v>4886</v>
      </c>
      <c r="M49" s="397" t="s">
        <v>4887</v>
      </c>
      <c r="N49" s="184" t="s">
        <v>470</v>
      </c>
      <c r="O49" s="91"/>
      <c r="P49" s="71"/>
      <c r="Q49" s="91" t="s">
        <v>304</v>
      </c>
      <c r="R49" s="79"/>
      <c r="S49" s="71"/>
      <c r="T49" s="34"/>
      <c r="U49" s="34"/>
      <c r="V49" s="36"/>
      <c r="W49" s="91">
        <v>4.0999999999999996</v>
      </c>
      <c r="X49" s="397" t="s">
        <v>4887</v>
      </c>
      <c r="Y49" s="184" t="s">
        <v>470</v>
      </c>
      <c r="Z49" s="91"/>
      <c r="AA49" s="71"/>
      <c r="AB49" s="91" t="s">
        <v>304</v>
      </c>
      <c r="AC49" s="79"/>
      <c r="AD49" s="71"/>
      <c r="AE49" s="293"/>
      <c r="AF49" s="79"/>
      <c r="AG49" s="79"/>
      <c r="AH49" s="79"/>
    </row>
    <row r="50" spans="1:34" ht="12.6">
      <c r="A50" s="91" t="s">
        <v>4888</v>
      </c>
      <c r="B50" s="79" t="s">
        <v>4889</v>
      </c>
      <c r="C50" s="91" t="s">
        <v>303</v>
      </c>
      <c r="D50" s="91" t="s">
        <v>309</v>
      </c>
      <c r="E50" s="71"/>
      <c r="F50" s="91" t="s">
        <v>315</v>
      </c>
      <c r="G50" s="291" t="s">
        <v>4890</v>
      </c>
      <c r="H50" s="291" t="s">
        <v>4891</v>
      </c>
      <c r="I50" s="34"/>
      <c r="J50" s="34"/>
      <c r="K50" s="33"/>
      <c r="L50" s="91" t="s">
        <v>4888</v>
      </c>
      <c r="M50" s="79" t="s">
        <v>4889</v>
      </c>
      <c r="N50" s="91" t="s">
        <v>303</v>
      </c>
      <c r="O50" s="91" t="s">
        <v>309</v>
      </c>
      <c r="P50" s="71"/>
      <c r="Q50" s="91" t="s">
        <v>315</v>
      </c>
      <c r="R50" s="79"/>
      <c r="S50" s="291" t="s">
        <v>4891</v>
      </c>
      <c r="T50" s="34"/>
      <c r="U50" s="34"/>
      <c r="V50" s="36"/>
      <c r="W50" s="91" t="s">
        <v>4892</v>
      </c>
      <c r="X50" s="79" t="s">
        <v>4889</v>
      </c>
      <c r="Y50" s="91" t="s">
        <v>303</v>
      </c>
      <c r="Z50" s="91" t="s">
        <v>309</v>
      </c>
      <c r="AA50" s="71"/>
      <c r="AB50" s="91" t="s">
        <v>315</v>
      </c>
      <c r="AC50" s="79"/>
      <c r="AD50" s="291" t="s">
        <v>4893</v>
      </c>
      <c r="AE50" s="293"/>
      <c r="AF50" s="79"/>
      <c r="AG50" s="79"/>
      <c r="AH50" s="79"/>
    </row>
    <row r="51" spans="1:34" ht="12.6">
      <c r="A51" s="91" t="s">
        <v>4894</v>
      </c>
      <c r="B51" s="291" t="s">
        <v>4895</v>
      </c>
      <c r="C51" s="91" t="s">
        <v>303</v>
      </c>
      <c r="D51" s="91">
        <v>9</v>
      </c>
      <c r="E51" s="71"/>
      <c r="F51" s="91" t="s">
        <v>315</v>
      </c>
      <c r="G51" s="291" t="s">
        <v>4896</v>
      </c>
      <c r="H51" s="1067" t="s">
        <v>4863</v>
      </c>
      <c r="I51" s="34"/>
      <c r="J51" s="34"/>
      <c r="K51" s="33"/>
      <c r="L51" s="91" t="s">
        <v>4894</v>
      </c>
      <c r="M51" s="291" t="s">
        <v>4895</v>
      </c>
      <c r="N51" s="91" t="s">
        <v>303</v>
      </c>
      <c r="O51" s="91">
        <v>9</v>
      </c>
      <c r="P51" s="71"/>
      <c r="Q51" s="91" t="s">
        <v>315</v>
      </c>
      <c r="R51" s="79"/>
      <c r="S51" s="1067" t="s">
        <v>4863</v>
      </c>
      <c r="T51" s="34"/>
      <c r="U51" s="34"/>
      <c r="V51" s="36"/>
      <c r="W51" s="91" t="s">
        <v>4897</v>
      </c>
      <c r="X51" s="291" t="s">
        <v>4895</v>
      </c>
      <c r="Y51" s="91" t="s">
        <v>303</v>
      </c>
      <c r="Z51" s="91">
        <v>9</v>
      </c>
      <c r="AA51" s="71"/>
      <c r="AB51" s="91" t="s">
        <v>315</v>
      </c>
      <c r="AC51" s="79"/>
      <c r="AD51" s="291" t="s">
        <v>4898</v>
      </c>
      <c r="AE51" s="293"/>
      <c r="AF51" s="79"/>
      <c r="AG51" s="79"/>
      <c r="AH51" s="79"/>
    </row>
    <row r="52" spans="1:34" ht="12.6">
      <c r="A52" s="91" t="s">
        <v>4899</v>
      </c>
      <c r="B52" s="291" t="s">
        <v>4900</v>
      </c>
      <c r="C52" s="91" t="s">
        <v>303</v>
      </c>
      <c r="D52" s="91" t="s">
        <v>2156</v>
      </c>
      <c r="E52" s="71"/>
      <c r="F52" s="91" t="s">
        <v>315</v>
      </c>
      <c r="G52" s="291" t="s">
        <v>4901</v>
      </c>
      <c r="H52" s="291" t="s">
        <v>4902</v>
      </c>
      <c r="I52" s="34"/>
      <c r="J52" s="34"/>
      <c r="K52" s="33"/>
      <c r="L52" s="91" t="s">
        <v>4899</v>
      </c>
      <c r="M52" s="291" t="s">
        <v>4900</v>
      </c>
      <c r="N52" s="91" t="s">
        <v>303</v>
      </c>
      <c r="O52" s="91" t="s">
        <v>2156</v>
      </c>
      <c r="P52" s="71"/>
      <c r="Q52" s="91" t="s">
        <v>315</v>
      </c>
      <c r="R52" s="79"/>
      <c r="S52" s="291" t="s">
        <v>4902</v>
      </c>
      <c r="T52" s="34"/>
      <c r="U52" s="34"/>
      <c r="V52" s="36"/>
      <c r="W52" s="91" t="s">
        <v>4903</v>
      </c>
      <c r="X52" s="291" t="s">
        <v>4900</v>
      </c>
      <c r="Y52" s="91" t="s">
        <v>303</v>
      </c>
      <c r="Z52" s="91" t="s">
        <v>2156</v>
      </c>
      <c r="AA52" s="71"/>
      <c r="AB52" s="91" t="s">
        <v>315</v>
      </c>
      <c r="AC52" s="79"/>
      <c r="AD52" s="291" t="s">
        <v>2308</v>
      </c>
      <c r="AE52" s="293"/>
      <c r="AF52" s="79"/>
      <c r="AG52" s="79"/>
      <c r="AH52" s="79"/>
    </row>
    <row r="53" spans="1:34" ht="12.6">
      <c r="A53" s="91" t="s">
        <v>4904</v>
      </c>
      <c r="B53" s="291" t="s">
        <v>4724</v>
      </c>
      <c r="C53" s="91" t="s">
        <v>303</v>
      </c>
      <c r="D53" s="91" t="s">
        <v>309</v>
      </c>
      <c r="E53" s="71"/>
      <c r="F53" s="91" t="s">
        <v>315</v>
      </c>
      <c r="G53" s="291" t="s">
        <v>4905</v>
      </c>
      <c r="H53" s="291" t="s">
        <v>4906</v>
      </c>
      <c r="I53" s="34"/>
      <c r="J53" s="34"/>
      <c r="K53" s="33"/>
      <c r="L53" s="91" t="s">
        <v>4904</v>
      </c>
      <c r="M53" s="291" t="s">
        <v>4724</v>
      </c>
      <c r="N53" s="91" t="s">
        <v>303</v>
      </c>
      <c r="O53" s="91" t="s">
        <v>309</v>
      </c>
      <c r="P53" s="71"/>
      <c r="Q53" s="91" t="s">
        <v>315</v>
      </c>
      <c r="R53" s="79"/>
      <c r="S53" s="291" t="s">
        <v>4906</v>
      </c>
      <c r="T53" s="34"/>
      <c r="U53" s="34"/>
      <c r="V53" s="36"/>
      <c r="W53" s="91" t="s">
        <v>4907</v>
      </c>
      <c r="X53" s="291" t="s">
        <v>4724</v>
      </c>
      <c r="Y53" s="91" t="s">
        <v>303</v>
      </c>
      <c r="Z53" s="91" t="s">
        <v>309</v>
      </c>
      <c r="AA53" s="71"/>
      <c r="AB53" s="91" t="s">
        <v>315</v>
      </c>
      <c r="AC53" s="79"/>
      <c r="AD53" s="291" t="s">
        <v>4908</v>
      </c>
      <c r="AE53" s="293"/>
      <c r="AF53" s="79"/>
      <c r="AG53" s="79"/>
      <c r="AH53" s="79"/>
    </row>
    <row r="54" spans="1:34" ht="12.6">
      <c r="A54" s="91" t="s">
        <v>4909</v>
      </c>
      <c r="B54" s="291" t="s">
        <v>4910</v>
      </c>
      <c r="C54" s="91" t="s">
        <v>303</v>
      </c>
      <c r="D54" s="72">
        <v>45667</v>
      </c>
      <c r="E54" s="52"/>
      <c r="F54" s="91" t="s">
        <v>315</v>
      </c>
      <c r="G54" s="291" t="s">
        <v>4911</v>
      </c>
      <c r="H54" s="291" t="s">
        <v>288</v>
      </c>
      <c r="I54" s="73"/>
      <c r="J54" s="34"/>
      <c r="K54" s="33"/>
      <c r="L54" s="91" t="s">
        <v>4909</v>
      </c>
      <c r="M54" s="291" t="s">
        <v>4910</v>
      </c>
      <c r="N54" s="91" t="s">
        <v>303</v>
      </c>
      <c r="O54" s="72">
        <v>45667</v>
      </c>
      <c r="P54" s="52"/>
      <c r="Q54" s="91" t="s">
        <v>315</v>
      </c>
      <c r="R54" s="34"/>
      <c r="S54" s="291" t="s">
        <v>288</v>
      </c>
      <c r="T54" s="73"/>
      <c r="U54" s="34"/>
      <c r="V54" s="33"/>
      <c r="W54" s="91" t="s">
        <v>4912</v>
      </c>
      <c r="X54" s="291" t="s">
        <v>4910</v>
      </c>
      <c r="Y54" s="91" t="s">
        <v>303</v>
      </c>
      <c r="Z54" s="72">
        <v>45667</v>
      </c>
      <c r="AA54" s="52"/>
      <c r="AB54" s="91" t="s">
        <v>315</v>
      </c>
      <c r="AC54" s="34"/>
      <c r="AD54" s="291" t="s">
        <v>4913</v>
      </c>
      <c r="AE54" s="73"/>
      <c r="AF54" s="34"/>
      <c r="AG54" s="34"/>
      <c r="AH54" s="34"/>
    </row>
    <row r="55" spans="1:34" ht="12.6">
      <c r="A55" s="91" t="s">
        <v>4914</v>
      </c>
      <c r="B55" s="291" t="s">
        <v>4915</v>
      </c>
      <c r="C55" s="91" t="s">
        <v>303</v>
      </c>
      <c r="D55" s="70" t="s">
        <v>2156</v>
      </c>
      <c r="E55" s="52"/>
      <c r="F55" s="91" t="s">
        <v>315</v>
      </c>
      <c r="G55" s="291" t="s">
        <v>4916</v>
      </c>
      <c r="H55" s="291" t="s">
        <v>4917</v>
      </c>
      <c r="I55" s="73"/>
      <c r="J55" s="34"/>
      <c r="K55" s="33"/>
      <c r="L55" s="91" t="s">
        <v>4914</v>
      </c>
      <c r="M55" s="291" t="s">
        <v>4915</v>
      </c>
      <c r="N55" s="91" t="s">
        <v>303</v>
      </c>
      <c r="O55" s="70" t="s">
        <v>2156</v>
      </c>
      <c r="P55" s="52"/>
      <c r="Q55" s="91" t="s">
        <v>315</v>
      </c>
      <c r="R55" s="34"/>
      <c r="S55" s="291" t="s">
        <v>4917</v>
      </c>
      <c r="T55" s="73"/>
      <c r="U55" s="34"/>
      <c r="V55" s="33"/>
      <c r="W55" s="91" t="s">
        <v>4918</v>
      </c>
      <c r="X55" s="291" t="s">
        <v>4915</v>
      </c>
      <c r="Y55" s="91" t="s">
        <v>303</v>
      </c>
      <c r="Z55" s="70" t="s">
        <v>2156</v>
      </c>
      <c r="AA55" s="52"/>
      <c r="AB55" s="91" t="s">
        <v>315</v>
      </c>
      <c r="AC55" s="34"/>
      <c r="AD55" s="291" t="s">
        <v>4919</v>
      </c>
      <c r="AE55" s="73"/>
      <c r="AF55" s="34"/>
      <c r="AG55" s="34"/>
      <c r="AH55" s="34"/>
    </row>
    <row r="56" spans="1:34" ht="12.6">
      <c r="A56" s="91" t="s">
        <v>4920</v>
      </c>
      <c r="B56" s="291" t="s">
        <v>4921</v>
      </c>
      <c r="C56" s="91" t="s">
        <v>303</v>
      </c>
      <c r="D56" s="70">
        <v>2</v>
      </c>
      <c r="E56" s="52"/>
      <c r="F56" s="91" t="s">
        <v>315</v>
      </c>
      <c r="G56" s="291" t="s">
        <v>4922</v>
      </c>
      <c r="H56" s="1067" t="s">
        <v>492</v>
      </c>
      <c r="I56" s="73"/>
      <c r="J56" s="34"/>
      <c r="K56" s="33"/>
      <c r="L56" s="91" t="s">
        <v>4920</v>
      </c>
      <c r="M56" s="291" t="s">
        <v>4921</v>
      </c>
      <c r="N56" s="91" t="s">
        <v>303</v>
      </c>
      <c r="O56" s="70">
        <v>2</v>
      </c>
      <c r="P56" s="52"/>
      <c r="Q56" s="91" t="s">
        <v>315</v>
      </c>
      <c r="R56" s="34"/>
      <c r="S56" s="1067" t="s">
        <v>492</v>
      </c>
      <c r="T56" s="73"/>
      <c r="U56" s="34"/>
      <c r="V56" s="33"/>
      <c r="W56" s="91" t="s">
        <v>4923</v>
      </c>
      <c r="X56" s="291" t="s">
        <v>4921</v>
      </c>
      <c r="Y56" s="91" t="s">
        <v>303</v>
      </c>
      <c r="Z56" s="70">
        <v>2</v>
      </c>
      <c r="AA56" s="52"/>
      <c r="AB56" s="91" t="s">
        <v>315</v>
      </c>
      <c r="AC56" s="34"/>
      <c r="AD56" s="291" t="s">
        <v>4924</v>
      </c>
      <c r="AE56" s="73"/>
      <c r="AF56" s="34"/>
      <c r="AG56" s="34"/>
      <c r="AH56" s="34"/>
    </row>
    <row r="57" spans="1:34" ht="12.6">
      <c r="A57" s="91" t="s">
        <v>4925</v>
      </c>
      <c r="B57" s="291" t="s">
        <v>4926</v>
      </c>
      <c r="C57" s="91" t="s">
        <v>303</v>
      </c>
      <c r="D57" s="70" t="s">
        <v>309</v>
      </c>
      <c r="E57" s="52"/>
      <c r="F57" s="91" t="s">
        <v>315</v>
      </c>
      <c r="G57" s="291" t="s">
        <v>4927</v>
      </c>
      <c r="H57" s="291" t="s">
        <v>4858</v>
      </c>
      <c r="I57" s="73"/>
      <c r="J57" s="34"/>
      <c r="K57" s="33"/>
      <c r="L57" s="91" t="s">
        <v>4925</v>
      </c>
      <c r="M57" s="291" t="s">
        <v>4926</v>
      </c>
      <c r="N57" s="91" t="s">
        <v>303</v>
      </c>
      <c r="O57" s="70" t="s">
        <v>309</v>
      </c>
      <c r="P57" s="52"/>
      <c r="Q57" s="91" t="s">
        <v>315</v>
      </c>
      <c r="R57" s="34"/>
      <c r="S57" s="291" t="s">
        <v>4858</v>
      </c>
      <c r="T57" s="73"/>
      <c r="U57" s="34"/>
      <c r="V57" s="33"/>
      <c r="W57" s="91" t="s">
        <v>4928</v>
      </c>
      <c r="X57" s="291" t="s">
        <v>4926</v>
      </c>
      <c r="Y57" s="91" t="s">
        <v>303</v>
      </c>
      <c r="Z57" s="70" t="s">
        <v>309</v>
      </c>
      <c r="AA57" s="52"/>
      <c r="AB57" s="91" t="s">
        <v>315</v>
      </c>
      <c r="AC57" s="34"/>
      <c r="AD57" s="291" t="s">
        <v>4859</v>
      </c>
      <c r="AE57" s="73"/>
      <c r="AF57" s="34"/>
      <c r="AG57" s="34"/>
      <c r="AH57" s="34"/>
    </row>
    <row r="58" spans="1:34" ht="12.6">
      <c r="A58" s="91" t="s">
        <v>4929</v>
      </c>
      <c r="B58" s="291" t="s">
        <v>4930</v>
      </c>
      <c r="C58" s="91" t="s">
        <v>303</v>
      </c>
      <c r="D58" s="70">
        <v>10</v>
      </c>
      <c r="E58" s="52"/>
      <c r="F58" s="91" t="s">
        <v>315</v>
      </c>
      <c r="G58" s="291" t="s">
        <v>4867</v>
      </c>
      <c r="H58" s="1067" t="s">
        <v>4868</v>
      </c>
      <c r="I58" s="73"/>
      <c r="J58" s="34"/>
      <c r="K58" s="33"/>
      <c r="L58" s="91" t="s">
        <v>4929</v>
      </c>
      <c r="M58" s="291" t="s">
        <v>4930</v>
      </c>
      <c r="N58" s="91" t="s">
        <v>303</v>
      </c>
      <c r="O58" s="70">
        <v>10</v>
      </c>
      <c r="P58" s="52"/>
      <c r="Q58" s="91" t="s">
        <v>315</v>
      </c>
      <c r="R58" s="34"/>
      <c r="S58" s="1067" t="s">
        <v>4868</v>
      </c>
      <c r="T58" s="73"/>
      <c r="U58" s="34"/>
      <c r="V58" s="33"/>
      <c r="W58" s="91" t="s">
        <v>4931</v>
      </c>
      <c r="X58" s="291" t="s">
        <v>4930</v>
      </c>
      <c r="Y58" s="91" t="s">
        <v>303</v>
      </c>
      <c r="Z58" s="70">
        <v>10</v>
      </c>
      <c r="AA58" s="52"/>
      <c r="AB58" s="91" t="s">
        <v>315</v>
      </c>
      <c r="AC58" s="34"/>
      <c r="AD58" s="291" t="s">
        <v>4869</v>
      </c>
      <c r="AE58" s="73"/>
      <c r="AF58" s="34"/>
      <c r="AG58" s="34"/>
      <c r="AH58" s="34"/>
    </row>
    <row r="59" spans="1:34" ht="12.6">
      <c r="A59" s="91" t="s">
        <v>4932</v>
      </c>
      <c r="B59" s="291" t="s">
        <v>4933</v>
      </c>
      <c r="C59" s="91" t="s">
        <v>303</v>
      </c>
      <c r="D59" s="70" t="s">
        <v>309</v>
      </c>
      <c r="E59" s="52"/>
      <c r="F59" s="91" t="s">
        <v>315</v>
      </c>
      <c r="G59" s="291" t="s">
        <v>4934</v>
      </c>
      <c r="H59" s="1067" t="s">
        <v>4935</v>
      </c>
      <c r="I59" s="73"/>
      <c r="J59" s="34"/>
      <c r="K59" s="33"/>
      <c r="L59" s="91" t="s">
        <v>4932</v>
      </c>
      <c r="M59" s="291" t="s">
        <v>4933</v>
      </c>
      <c r="N59" s="91" t="s">
        <v>303</v>
      </c>
      <c r="O59" s="70" t="s">
        <v>309</v>
      </c>
      <c r="P59" s="52"/>
      <c r="Q59" s="91" t="s">
        <v>315</v>
      </c>
      <c r="R59" s="34"/>
      <c r="S59" s="1067" t="s">
        <v>4935</v>
      </c>
      <c r="T59" s="73"/>
      <c r="U59" s="34"/>
      <c r="V59" s="33"/>
      <c r="W59" s="149" t="s">
        <v>4936</v>
      </c>
      <c r="X59" s="291" t="s">
        <v>4933</v>
      </c>
      <c r="Y59" s="91" t="s">
        <v>303</v>
      </c>
      <c r="Z59" s="70" t="s">
        <v>309</v>
      </c>
      <c r="AA59" s="52"/>
      <c r="AB59" s="91" t="s">
        <v>315</v>
      </c>
      <c r="AC59" s="34"/>
      <c r="AD59" s="291" t="s">
        <v>4937</v>
      </c>
      <c r="AE59" s="73"/>
      <c r="AF59" s="34"/>
      <c r="AG59" s="34"/>
      <c r="AH59" s="34"/>
    </row>
    <row r="60" spans="1:34" ht="12.6">
      <c r="A60" s="91" t="s">
        <v>4938</v>
      </c>
      <c r="B60" s="291" t="s">
        <v>4939</v>
      </c>
      <c r="C60" s="91" t="s">
        <v>303</v>
      </c>
      <c r="D60" s="70">
        <v>10</v>
      </c>
      <c r="E60" s="52"/>
      <c r="F60" s="91" t="s">
        <v>315</v>
      </c>
      <c r="G60" s="291" t="s">
        <v>4940</v>
      </c>
      <c r="H60" s="1067" t="s">
        <v>4941</v>
      </c>
      <c r="I60" s="73"/>
      <c r="J60" s="34"/>
      <c r="K60" s="33"/>
      <c r="L60" s="91" t="s">
        <v>4938</v>
      </c>
      <c r="M60" s="291" t="s">
        <v>4939</v>
      </c>
      <c r="N60" s="91" t="s">
        <v>303</v>
      </c>
      <c r="O60" s="70">
        <v>10</v>
      </c>
      <c r="P60" s="52"/>
      <c r="Q60" s="91" t="s">
        <v>315</v>
      </c>
      <c r="R60" s="34"/>
      <c r="S60" s="1067" t="s">
        <v>4941</v>
      </c>
      <c r="T60" s="73"/>
      <c r="U60" s="34"/>
      <c r="V60" s="33"/>
      <c r="W60" s="70" t="s">
        <v>4942</v>
      </c>
      <c r="X60" s="291" t="s">
        <v>4939</v>
      </c>
      <c r="Y60" s="91" t="s">
        <v>303</v>
      </c>
      <c r="Z60" s="70">
        <v>10</v>
      </c>
      <c r="AA60" s="52"/>
      <c r="AB60" s="91" t="s">
        <v>315</v>
      </c>
      <c r="AC60" s="34"/>
      <c r="AD60" s="291" t="s">
        <v>4943</v>
      </c>
      <c r="AE60" s="73"/>
      <c r="AF60" s="34"/>
      <c r="AG60" s="34"/>
      <c r="AH60" s="34"/>
    </row>
    <row r="61" spans="1:34" ht="12.6">
      <c r="A61" s="91" t="s">
        <v>4944</v>
      </c>
      <c r="B61" s="291" t="s">
        <v>4945</v>
      </c>
      <c r="C61" s="91" t="s">
        <v>303</v>
      </c>
      <c r="D61" s="70">
        <v>10</v>
      </c>
      <c r="E61" s="52"/>
      <c r="F61" s="91" t="s">
        <v>315</v>
      </c>
      <c r="G61" s="291" t="s">
        <v>4946</v>
      </c>
      <c r="H61" s="1067" t="s">
        <v>4868</v>
      </c>
      <c r="I61" s="73"/>
      <c r="J61" s="34"/>
      <c r="K61" s="33"/>
      <c r="L61" s="91" t="s">
        <v>4944</v>
      </c>
      <c r="M61" s="291" t="s">
        <v>4945</v>
      </c>
      <c r="N61" s="91" t="s">
        <v>303</v>
      </c>
      <c r="O61" s="70">
        <v>10</v>
      </c>
      <c r="P61" s="52"/>
      <c r="Q61" s="91" t="s">
        <v>315</v>
      </c>
      <c r="R61" s="34"/>
      <c r="S61" s="1067" t="s">
        <v>4868</v>
      </c>
      <c r="T61" s="73"/>
      <c r="U61" s="34"/>
      <c r="V61" s="33"/>
      <c r="W61" s="70" t="s">
        <v>4947</v>
      </c>
      <c r="X61" s="291" t="s">
        <v>4945</v>
      </c>
      <c r="Y61" s="91" t="s">
        <v>303</v>
      </c>
      <c r="Z61" s="70">
        <v>10</v>
      </c>
      <c r="AA61" s="52"/>
      <c r="AB61" s="91" t="s">
        <v>315</v>
      </c>
      <c r="AC61" s="34"/>
      <c r="AD61" s="291" t="s">
        <v>4948</v>
      </c>
      <c r="AE61" s="73"/>
      <c r="AF61" s="34"/>
      <c r="AG61" s="34"/>
      <c r="AH61" s="34"/>
    </row>
    <row r="62" spans="1:34" ht="12.6">
      <c r="A62" s="91" t="s">
        <v>4949</v>
      </c>
      <c r="B62" s="291" t="s">
        <v>2481</v>
      </c>
      <c r="C62" s="91" t="s">
        <v>1567</v>
      </c>
      <c r="D62" s="70" t="s">
        <v>237</v>
      </c>
      <c r="E62" s="52"/>
      <c r="F62" s="91" t="s">
        <v>315</v>
      </c>
      <c r="G62" s="291" t="s">
        <v>4950</v>
      </c>
      <c r="H62" s="1067" t="s">
        <v>4951</v>
      </c>
      <c r="I62" s="73"/>
      <c r="J62" s="34"/>
      <c r="K62" s="33"/>
      <c r="L62" s="91" t="s">
        <v>4949</v>
      </c>
      <c r="M62" s="291" t="s">
        <v>2481</v>
      </c>
      <c r="N62" s="91" t="s">
        <v>303</v>
      </c>
      <c r="O62" s="70" t="s">
        <v>309</v>
      </c>
      <c r="P62" s="52"/>
      <c r="Q62" s="91" t="s">
        <v>315</v>
      </c>
      <c r="R62" s="34"/>
      <c r="S62" s="1067" t="s">
        <v>4951</v>
      </c>
      <c r="T62" s="73"/>
      <c r="U62" s="34"/>
      <c r="V62" s="33"/>
      <c r="W62" s="70" t="s">
        <v>4952</v>
      </c>
      <c r="X62" s="291" t="s">
        <v>2481</v>
      </c>
      <c r="Y62" s="91" t="s">
        <v>303</v>
      </c>
      <c r="Z62" s="70" t="s">
        <v>309</v>
      </c>
      <c r="AA62" s="52"/>
      <c r="AB62" s="91" t="s">
        <v>315</v>
      </c>
      <c r="AC62" s="34"/>
      <c r="AD62" s="291" t="s">
        <v>4953</v>
      </c>
      <c r="AE62" s="73"/>
      <c r="AF62" s="34"/>
      <c r="AG62" s="34"/>
      <c r="AH62" s="34"/>
    </row>
    <row r="63" spans="1:34" ht="12.6">
      <c r="A63" s="91" t="s">
        <v>4954</v>
      </c>
      <c r="B63" s="291" t="s">
        <v>2484</v>
      </c>
      <c r="C63" s="91" t="s">
        <v>303</v>
      </c>
      <c r="D63" s="70" t="s">
        <v>2156</v>
      </c>
      <c r="E63" s="52"/>
      <c r="F63" s="91" t="s">
        <v>315</v>
      </c>
      <c r="G63" s="291" t="s">
        <v>4955</v>
      </c>
      <c r="H63" s="291" t="s">
        <v>4956</v>
      </c>
      <c r="I63" s="73"/>
      <c r="J63" s="34"/>
      <c r="K63" s="33"/>
      <c r="L63" s="91" t="s">
        <v>4954</v>
      </c>
      <c r="M63" s="291" t="s">
        <v>2484</v>
      </c>
      <c r="N63" s="91" t="s">
        <v>303</v>
      </c>
      <c r="O63" s="70" t="s">
        <v>2156</v>
      </c>
      <c r="P63" s="52"/>
      <c r="Q63" s="91" t="s">
        <v>315</v>
      </c>
      <c r="R63" s="34"/>
      <c r="S63" s="291" t="s">
        <v>4956</v>
      </c>
      <c r="T63" s="73"/>
      <c r="U63" s="34"/>
      <c r="V63" s="33"/>
      <c r="W63" s="70" t="s">
        <v>4957</v>
      </c>
      <c r="X63" s="291" t="s">
        <v>2484</v>
      </c>
      <c r="Y63" s="91" t="s">
        <v>303</v>
      </c>
      <c r="Z63" s="70" t="s">
        <v>2156</v>
      </c>
      <c r="AA63" s="52"/>
      <c r="AB63" s="91" t="s">
        <v>315</v>
      </c>
      <c r="AC63" s="34"/>
      <c r="AD63" s="291" t="s">
        <v>4958</v>
      </c>
      <c r="AE63" s="73"/>
      <c r="AF63" s="34"/>
      <c r="AG63" s="34"/>
      <c r="AH63" s="34"/>
    </row>
    <row r="64" spans="1:34" ht="12.6">
      <c r="A64" s="91" t="s">
        <v>4959</v>
      </c>
      <c r="B64" s="291" t="s">
        <v>4960</v>
      </c>
      <c r="C64" s="91" t="s">
        <v>4961</v>
      </c>
      <c r="D64" s="70"/>
      <c r="E64" s="52"/>
      <c r="F64" s="91" t="s">
        <v>315</v>
      </c>
      <c r="G64" s="291" t="s">
        <v>4962</v>
      </c>
      <c r="H64" s="291" t="s">
        <v>4963</v>
      </c>
      <c r="I64" s="73"/>
      <c r="J64" s="34"/>
      <c r="K64" s="33"/>
      <c r="L64" s="91" t="s">
        <v>4959</v>
      </c>
      <c r="M64" s="291" t="s">
        <v>4960</v>
      </c>
      <c r="N64" s="91" t="s">
        <v>4961</v>
      </c>
      <c r="O64" s="70"/>
      <c r="P64" s="52"/>
      <c r="Q64" s="91" t="s">
        <v>315</v>
      </c>
      <c r="R64" s="34"/>
      <c r="S64" s="291" t="s">
        <v>4963</v>
      </c>
      <c r="T64" s="73"/>
      <c r="U64" s="34"/>
      <c r="V64" s="33"/>
      <c r="W64" s="70" t="s">
        <v>4964</v>
      </c>
      <c r="X64" s="291" t="s">
        <v>4960</v>
      </c>
      <c r="Y64" s="91" t="s">
        <v>4961</v>
      </c>
      <c r="Z64" s="70"/>
      <c r="AA64" s="52"/>
      <c r="AB64" s="91" t="s">
        <v>315</v>
      </c>
      <c r="AC64" s="34"/>
      <c r="AD64" s="291" t="s">
        <v>4965</v>
      </c>
      <c r="AE64" s="73"/>
      <c r="AF64" s="34"/>
      <c r="AG64" s="34"/>
      <c r="AH64" s="34"/>
    </row>
    <row r="65" spans="1:34" ht="12.6">
      <c r="A65" s="91" t="s">
        <v>4966</v>
      </c>
      <c r="B65" s="291" t="s">
        <v>4967</v>
      </c>
      <c r="C65" s="91" t="s">
        <v>4961</v>
      </c>
      <c r="D65" s="70"/>
      <c r="E65" s="52"/>
      <c r="F65" s="91" t="s">
        <v>315</v>
      </c>
      <c r="G65" s="291" t="s">
        <v>4968</v>
      </c>
      <c r="H65" s="625" t="s">
        <v>4963</v>
      </c>
      <c r="I65" s="73"/>
      <c r="J65" s="34"/>
      <c r="K65" s="33"/>
      <c r="L65" s="91" t="s">
        <v>4966</v>
      </c>
      <c r="M65" s="291" t="s">
        <v>4967</v>
      </c>
      <c r="N65" s="91" t="s">
        <v>4961</v>
      </c>
      <c r="O65" s="70"/>
      <c r="P65" s="52"/>
      <c r="Q65" s="91" t="s">
        <v>315</v>
      </c>
      <c r="R65" s="34"/>
      <c r="S65" s="625" t="s">
        <v>4963</v>
      </c>
      <c r="T65" s="73"/>
      <c r="U65" s="34"/>
      <c r="V65" s="33"/>
      <c r="W65" s="70" t="s">
        <v>4969</v>
      </c>
      <c r="X65" s="291" t="s">
        <v>4967</v>
      </c>
      <c r="Y65" s="91" t="s">
        <v>4961</v>
      </c>
      <c r="Z65" s="70"/>
      <c r="AA65" s="52"/>
      <c r="AB65" s="91" t="s">
        <v>315</v>
      </c>
      <c r="AC65" s="34"/>
      <c r="AD65" s="291" t="s">
        <v>4970</v>
      </c>
      <c r="AE65" s="73"/>
      <c r="AF65" s="34"/>
      <c r="AG65" s="34"/>
      <c r="AH65" s="34"/>
    </row>
    <row r="66" spans="1:34" ht="12.6">
      <c r="A66" s="91" t="s">
        <v>4971</v>
      </c>
      <c r="B66" s="291" t="s">
        <v>4972</v>
      </c>
      <c r="C66" s="91" t="s">
        <v>303</v>
      </c>
      <c r="D66" s="70" t="s">
        <v>309</v>
      </c>
      <c r="E66" s="52"/>
      <c r="F66" s="91" t="s">
        <v>315</v>
      </c>
      <c r="G66" s="291" t="s">
        <v>4973</v>
      </c>
      <c r="H66" s="291"/>
      <c r="I66" s="73"/>
      <c r="J66" s="34"/>
      <c r="K66" s="33"/>
      <c r="L66" s="91" t="s">
        <v>4971</v>
      </c>
      <c r="M66" s="291" t="s">
        <v>4972</v>
      </c>
      <c r="N66" s="91" t="s">
        <v>303</v>
      </c>
      <c r="O66" s="70" t="s">
        <v>309</v>
      </c>
      <c r="P66" s="52"/>
      <c r="Q66" s="91" t="s">
        <v>315</v>
      </c>
      <c r="R66" s="34"/>
      <c r="S66" s="291"/>
      <c r="T66" s="73"/>
      <c r="U66" s="34"/>
      <c r="V66" s="33"/>
      <c r="W66" s="70" t="s">
        <v>4974</v>
      </c>
      <c r="X66" s="291" t="s">
        <v>4972</v>
      </c>
      <c r="Y66" s="91" t="s">
        <v>303</v>
      </c>
      <c r="Z66" s="70" t="s">
        <v>309</v>
      </c>
      <c r="AA66" s="52"/>
      <c r="AB66" s="91" t="s">
        <v>315</v>
      </c>
      <c r="AC66" s="34"/>
      <c r="AD66" s="291"/>
      <c r="AE66" s="73"/>
      <c r="AF66" s="34"/>
      <c r="AG66" s="34"/>
      <c r="AH66" s="34"/>
    </row>
    <row r="67" spans="1:34" ht="12.6">
      <c r="A67" s="91" t="s">
        <v>4975</v>
      </c>
      <c r="B67" s="291" t="s">
        <v>4976</v>
      </c>
      <c r="C67" s="91" t="s">
        <v>303</v>
      </c>
      <c r="D67" s="70" t="s">
        <v>309</v>
      </c>
      <c r="E67" s="52"/>
      <c r="F67" s="91" t="s">
        <v>315</v>
      </c>
      <c r="G67" s="291" t="s">
        <v>4977</v>
      </c>
      <c r="H67" s="291"/>
      <c r="I67" s="73"/>
      <c r="J67" s="34"/>
      <c r="K67" s="33"/>
      <c r="L67" s="91" t="s">
        <v>4975</v>
      </c>
      <c r="M67" s="291" t="s">
        <v>4976</v>
      </c>
      <c r="N67" s="91" t="s">
        <v>303</v>
      </c>
      <c r="O67" s="70" t="s">
        <v>309</v>
      </c>
      <c r="P67" s="52"/>
      <c r="Q67" s="91" t="s">
        <v>315</v>
      </c>
      <c r="R67" s="34"/>
      <c r="S67" s="291"/>
      <c r="T67" s="73"/>
      <c r="U67" s="34"/>
      <c r="V67" s="33"/>
      <c r="W67" s="70" t="s">
        <v>4978</v>
      </c>
      <c r="X67" s="291" t="s">
        <v>4976</v>
      </c>
      <c r="Y67" s="91" t="s">
        <v>303</v>
      </c>
      <c r="Z67" s="70" t="s">
        <v>309</v>
      </c>
      <c r="AA67" s="52"/>
      <c r="AB67" s="91" t="s">
        <v>315</v>
      </c>
      <c r="AC67" s="34"/>
      <c r="AD67" s="291"/>
      <c r="AE67" s="73"/>
      <c r="AF67" s="34"/>
      <c r="AG67" s="34"/>
      <c r="AH67" s="34"/>
    </row>
    <row r="68" spans="1:34" ht="37.5">
      <c r="A68" s="91" t="s">
        <v>4979</v>
      </c>
      <c r="B68" s="291" t="s">
        <v>4980</v>
      </c>
      <c r="C68" s="91" t="s">
        <v>1191</v>
      </c>
      <c r="D68" s="70"/>
      <c r="E68" s="52"/>
      <c r="F68" s="91" t="s">
        <v>315</v>
      </c>
      <c r="G68" s="85" t="s">
        <v>4872</v>
      </c>
      <c r="H68" s="1075" t="b">
        <v>1</v>
      </c>
      <c r="I68" s="73"/>
      <c r="J68" s="34"/>
      <c r="K68" s="33"/>
      <c r="L68" s="91" t="s">
        <v>4979</v>
      </c>
      <c r="M68" s="291" t="s">
        <v>4980</v>
      </c>
      <c r="N68" s="91" t="s">
        <v>1191</v>
      </c>
      <c r="O68" s="70"/>
      <c r="P68" s="52"/>
      <c r="Q68" s="91" t="s">
        <v>315</v>
      </c>
      <c r="R68" s="34"/>
      <c r="S68" s="1075" t="b">
        <v>1</v>
      </c>
      <c r="T68" s="73"/>
      <c r="U68" s="34"/>
      <c r="V68" s="33"/>
      <c r="W68" s="70" t="s">
        <v>4981</v>
      </c>
      <c r="X68" s="291" t="s">
        <v>4980</v>
      </c>
      <c r="Y68" s="91" t="s">
        <v>1191</v>
      </c>
      <c r="Z68" s="70"/>
      <c r="AA68" s="52"/>
      <c r="AB68" s="91" t="s">
        <v>315</v>
      </c>
      <c r="AC68" s="34"/>
      <c r="AD68" s="291" t="s">
        <v>4982</v>
      </c>
      <c r="AE68" s="73"/>
      <c r="AF68" s="34"/>
      <c r="AG68" s="34"/>
      <c r="AH68" s="34"/>
    </row>
    <row r="69" spans="1:34" ht="12.6">
      <c r="A69" s="91" t="s">
        <v>4983</v>
      </c>
      <c r="B69" s="291" t="s">
        <v>4984</v>
      </c>
      <c r="C69" s="91" t="s">
        <v>303</v>
      </c>
      <c r="D69" s="70" t="s">
        <v>2156</v>
      </c>
      <c r="E69" s="52"/>
      <c r="F69" s="91" t="s">
        <v>315</v>
      </c>
      <c r="G69" s="291" t="s">
        <v>4985</v>
      </c>
      <c r="H69" s="291" t="s">
        <v>4986</v>
      </c>
      <c r="I69" s="73"/>
      <c r="J69" s="34"/>
      <c r="K69" s="33"/>
      <c r="L69" s="91" t="s">
        <v>4983</v>
      </c>
      <c r="M69" s="291" t="s">
        <v>4984</v>
      </c>
      <c r="N69" s="91" t="s">
        <v>303</v>
      </c>
      <c r="O69" s="70" t="s">
        <v>2156</v>
      </c>
      <c r="P69" s="52"/>
      <c r="Q69" s="91" t="s">
        <v>315</v>
      </c>
      <c r="R69" s="34"/>
      <c r="S69" s="291" t="s">
        <v>4986</v>
      </c>
      <c r="T69" s="73"/>
      <c r="U69" s="34"/>
      <c r="V69" s="33"/>
      <c r="W69" s="70" t="s">
        <v>4987</v>
      </c>
      <c r="X69" s="291" t="s">
        <v>4984</v>
      </c>
      <c r="Y69" s="91" t="s">
        <v>303</v>
      </c>
      <c r="Z69" s="70" t="s">
        <v>2156</v>
      </c>
      <c r="AA69" s="52"/>
      <c r="AB69" s="91" t="s">
        <v>315</v>
      </c>
      <c r="AC69" s="34"/>
      <c r="AD69" s="291" t="s">
        <v>1728</v>
      </c>
      <c r="AE69" s="73"/>
      <c r="AF69" s="34"/>
      <c r="AG69" s="34"/>
      <c r="AH69" s="34"/>
    </row>
    <row r="70" spans="1:34" ht="12.6">
      <c r="A70" s="91" t="s">
        <v>4988</v>
      </c>
      <c r="B70" s="291" t="s">
        <v>4989</v>
      </c>
      <c r="C70" s="91" t="s">
        <v>303</v>
      </c>
      <c r="D70" s="70" t="s">
        <v>309</v>
      </c>
      <c r="E70" s="52"/>
      <c r="F70" s="91" t="s">
        <v>315</v>
      </c>
      <c r="G70" s="291" t="s">
        <v>1949</v>
      </c>
      <c r="H70" s="291" t="s">
        <v>4990</v>
      </c>
      <c r="I70" s="73"/>
      <c r="J70" s="34"/>
      <c r="K70" s="33"/>
      <c r="L70" s="91" t="s">
        <v>4988</v>
      </c>
      <c r="M70" s="291" t="s">
        <v>4989</v>
      </c>
      <c r="N70" s="91" t="s">
        <v>303</v>
      </c>
      <c r="O70" s="70" t="s">
        <v>309</v>
      </c>
      <c r="P70" s="52"/>
      <c r="Q70" s="91" t="s">
        <v>315</v>
      </c>
      <c r="R70" s="34"/>
      <c r="S70" s="291" t="s">
        <v>4853</v>
      </c>
      <c r="T70" s="73"/>
      <c r="U70" s="34"/>
      <c r="V70" s="33"/>
      <c r="W70" s="70" t="s">
        <v>4991</v>
      </c>
      <c r="X70" s="291" t="s">
        <v>4989</v>
      </c>
      <c r="Y70" s="91" t="s">
        <v>303</v>
      </c>
      <c r="Z70" s="70" t="s">
        <v>309</v>
      </c>
      <c r="AA70" s="52"/>
      <c r="AB70" s="91" t="s">
        <v>315</v>
      </c>
      <c r="AC70" s="34"/>
      <c r="AD70" s="291" t="s">
        <v>2303</v>
      </c>
      <c r="AE70" s="73"/>
      <c r="AF70" s="34"/>
      <c r="AG70" s="34"/>
      <c r="AH70" s="34"/>
    </row>
    <row r="71" spans="1:34" ht="26.1">
      <c r="A71" s="793" t="s">
        <v>373</v>
      </c>
      <c r="B71" s="800"/>
      <c r="C71" s="800"/>
      <c r="D71" s="800"/>
      <c r="E71" s="800"/>
      <c r="F71" s="800"/>
      <c r="G71" s="800"/>
      <c r="H71" s="800"/>
      <c r="I71" s="800"/>
      <c r="J71" s="803"/>
      <c r="K71" s="36"/>
      <c r="L71" s="747" t="s">
        <v>373</v>
      </c>
      <c r="M71" s="764"/>
      <c r="N71" s="764"/>
      <c r="O71" s="764"/>
      <c r="P71" s="764"/>
      <c r="Q71" s="764"/>
      <c r="R71" s="764"/>
      <c r="S71" s="764"/>
      <c r="T71" s="764"/>
      <c r="U71" s="770"/>
      <c r="V71" s="33"/>
      <c r="W71" s="780" t="s">
        <v>373</v>
      </c>
      <c r="X71" s="781"/>
      <c r="Y71" s="781"/>
      <c r="Z71" s="781"/>
      <c r="AA71" s="1068"/>
      <c r="AB71" s="781"/>
      <c r="AC71" s="781"/>
      <c r="AD71" s="781"/>
      <c r="AE71" s="782"/>
      <c r="AF71" s="781"/>
      <c r="AG71" s="781"/>
      <c r="AH71" s="307"/>
    </row>
    <row r="72" spans="1:34" ht="37.5">
      <c r="A72" s="84">
        <v>1</v>
      </c>
      <c r="B72" s="85" t="s">
        <v>374</v>
      </c>
      <c r="C72" s="84" t="s">
        <v>375</v>
      </c>
      <c r="D72" s="84" t="s">
        <v>237</v>
      </c>
      <c r="E72" s="34"/>
      <c r="F72" s="84" t="s">
        <v>304</v>
      </c>
      <c r="G72" s="34" t="s">
        <v>376</v>
      </c>
      <c r="H72" s="34"/>
      <c r="I72" s="85" t="s">
        <v>377</v>
      </c>
      <c r="J72" s="34"/>
      <c r="K72" s="36"/>
      <c r="L72" s="84">
        <v>1</v>
      </c>
      <c r="M72" s="85" t="s">
        <v>374</v>
      </c>
      <c r="N72" s="84" t="s">
        <v>375</v>
      </c>
      <c r="O72" s="84" t="s">
        <v>237</v>
      </c>
      <c r="P72" s="34"/>
      <c r="Q72" s="84" t="s">
        <v>304</v>
      </c>
      <c r="R72" s="34" t="s">
        <v>376</v>
      </c>
      <c r="S72" s="34"/>
      <c r="T72" s="85" t="s">
        <v>377</v>
      </c>
      <c r="U72" s="34"/>
      <c r="V72" s="33"/>
      <c r="W72" s="271"/>
      <c r="X72" s="784"/>
      <c r="Y72" s="271"/>
      <c r="Z72" s="271"/>
      <c r="AA72" s="1076"/>
      <c r="AB72" s="271"/>
      <c r="AC72" s="271"/>
      <c r="AD72" s="271"/>
      <c r="AE72" s="272"/>
      <c r="AF72" s="271"/>
      <c r="AG72" s="1077"/>
      <c r="AH72" s="82"/>
    </row>
    <row r="73" spans="1:34" ht="12.6">
      <c r="A73" s="84">
        <v>1.1000000000000001</v>
      </c>
      <c r="B73" s="85" t="s">
        <v>497</v>
      </c>
      <c r="C73" s="84" t="s">
        <v>303</v>
      </c>
      <c r="D73" s="84" t="s">
        <v>237</v>
      </c>
      <c r="E73" s="34"/>
      <c r="F73" s="84" t="s">
        <v>304</v>
      </c>
      <c r="G73" s="85" t="s">
        <v>379</v>
      </c>
      <c r="H73" s="85" t="s">
        <v>2589</v>
      </c>
      <c r="I73" s="78" t="s">
        <v>307</v>
      </c>
      <c r="J73" s="34"/>
      <c r="K73" s="36"/>
      <c r="L73" s="84">
        <v>1.1000000000000001</v>
      </c>
      <c r="M73" s="85" t="s">
        <v>497</v>
      </c>
      <c r="N73" s="84" t="s">
        <v>303</v>
      </c>
      <c r="O73" s="84" t="s">
        <v>237</v>
      </c>
      <c r="P73" s="34"/>
      <c r="Q73" s="84" t="s">
        <v>304</v>
      </c>
      <c r="R73" s="85" t="s">
        <v>379</v>
      </c>
      <c r="S73" s="85" t="s">
        <v>2589</v>
      </c>
      <c r="T73" s="78" t="s">
        <v>307</v>
      </c>
      <c r="U73" s="34"/>
      <c r="V73" s="33"/>
      <c r="W73" s="271"/>
      <c r="X73" s="784"/>
      <c r="Y73" s="271"/>
      <c r="Z73" s="271"/>
      <c r="AA73" s="1076"/>
      <c r="AB73" s="271"/>
      <c r="AC73" s="271"/>
      <c r="AD73" s="271"/>
      <c r="AE73" s="272"/>
      <c r="AF73" s="271"/>
      <c r="AG73" s="1077"/>
      <c r="AH73" s="82"/>
    </row>
    <row r="74" spans="1:34" ht="24.95">
      <c r="A74" s="84">
        <v>1.2</v>
      </c>
      <c r="B74" s="85" t="s">
        <v>498</v>
      </c>
      <c r="C74" s="84" t="s">
        <v>303</v>
      </c>
      <c r="D74" s="84" t="s">
        <v>237</v>
      </c>
      <c r="E74" s="34"/>
      <c r="F74" s="84" t="s">
        <v>304</v>
      </c>
      <c r="G74" s="85" t="s">
        <v>382</v>
      </c>
      <c r="H74" s="85" t="s">
        <v>383</v>
      </c>
      <c r="I74" s="78" t="s">
        <v>307</v>
      </c>
      <c r="J74" s="34"/>
      <c r="K74" s="36"/>
      <c r="L74" s="84">
        <v>1.2</v>
      </c>
      <c r="M74" s="85" t="s">
        <v>498</v>
      </c>
      <c r="N74" s="84" t="s">
        <v>303</v>
      </c>
      <c r="O74" s="84" t="s">
        <v>237</v>
      </c>
      <c r="P74" s="34"/>
      <c r="Q74" s="84" t="s">
        <v>304</v>
      </c>
      <c r="R74" s="85" t="s">
        <v>382</v>
      </c>
      <c r="S74" s="85" t="s">
        <v>383</v>
      </c>
      <c r="T74" s="78" t="s">
        <v>307</v>
      </c>
      <c r="U74" s="34"/>
      <c r="V74" s="33"/>
      <c r="W74" s="757"/>
      <c r="X74" s="785"/>
      <c r="Y74" s="757"/>
      <c r="Z74" s="757"/>
      <c r="AA74" s="1078"/>
      <c r="AB74" s="757"/>
      <c r="AC74" s="271"/>
      <c r="AD74" s="757"/>
      <c r="AE74" s="786"/>
      <c r="AF74" s="757"/>
      <c r="AG74" s="974"/>
      <c r="AH74" s="82"/>
    </row>
    <row r="75" spans="1:34" ht="62.45">
      <c r="A75" s="84">
        <v>1.3</v>
      </c>
      <c r="B75" s="85" t="s">
        <v>499</v>
      </c>
      <c r="C75" s="84" t="s">
        <v>303</v>
      </c>
      <c r="D75" s="84" t="s">
        <v>237</v>
      </c>
      <c r="E75" s="34"/>
      <c r="F75" s="84" t="s">
        <v>304</v>
      </c>
      <c r="G75" s="85" t="s">
        <v>385</v>
      </c>
      <c r="H75" s="806" t="s">
        <v>4992</v>
      </c>
      <c r="I75" s="78" t="s">
        <v>307</v>
      </c>
      <c r="J75" s="34"/>
      <c r="K75" s="36"/>
      <c r="L75" s="84">
        <v>1.3</v>
      </c>
      <c r="M75" s="85" t="s">
        <v>499</v>
      </c>
      <c r="N75" s="84" t="s">
        <v>303</v>
      </c>
      <c r="O75" s="84" t="s">
        <v>237</v>
      </c>
      <c r="P75" s="34"/>
      <c r="Q75" s="84" t="s">
        <v>304</v>
      </c>
      <c r="R75" s="85" t="s">
        <v>385</v>
      </c>
      <c r="S75" s="814" t="s">
        <v>4992</v>
      </c>
      <c r="T75" s="78" t="s">
        <v>307</v>
      </c>
      <c r="U75" s="34"/>
      <c r="V75" s="33"/>
      <c r="W75" s="82"/>
      <c r="X75" s="82"/>
      <c r="Y75" s="82"/>
      <c r="Z75" s="82"/>
      <c r="AA75" s="994"/>
      <c r="AB75" s="82"/>
      <c r="AC75" s="271"/>
      <c r="AD75" s="82"/>
      <c r="AE75" s="83"/>
      <c r="AF75" s="82"/>
      <c r="AG75" s="82"/>
      <c r="AH75" s="82"/>
    </row>
    <row r="76" spans="1:34" ht="174.95">
      <c r="A76" s="84">
        <v>1.4</v>
      </c>
      <c r="B76" s="85" t="s">
        <v>500</v>
      </c>
      <c r="C76" s="84" t="s">
        <v>375</v>
      </c>
      <c r="D76" s="84" t="s">
        <v>237</v>
      </c>
      <c r="E76" s="34"/>
      <c r="F76" s="84" t="s">
        <v>315</v>
      </c>
      <c r="G76" s="85" t="s">
        <v>388</v>
      </c>
      <c r="H76" s="85" t="s">
        <v>2131</v>
      </c>
      <c r="I76" s="78" t="s">
        <v>307</v>
      </c>
      <c r="J76" s="34"/>
      <c r="K76" s="36"/>
      <c r="L76" s="84">
        <v>1.4</v>
      </c>
      <c r="M76" s="85" t="s">
        <v>500</v>
      </c>
      <c r="N76" s="84" t="s">
        <v>375</v>
      </c>
      <c r="O76" s="84" t="s">
        <v>237</v>
      </c>
      <c r="P76" s="34"/>
      <c r="Q76" s="84" t="s">
        <v>315</v>
      </c>
      <c r="R76" s="85" t="s">
        <v>388</v>
      </c>
      <c r="S76" s="85" t="s">
        <v>2131</v>
      </c>
      <c r="T76" s="78" t="s">
        <v>307</v>
      </c>
      <c r="U76" s="34"/>
      <c r="V76" s="33"/>
      <c r="W76" s="84">
        <v>1</v>
      </c>
      <c r="X76" s="85" t="s">
        <v>2460</v>
      </c>
      <c r="Y76" s="34"/>
      <c r="Z76" s="34"/>
      <c r="AA76" s="85"/>
      <c r="AB76" s="34"/>
      <c r="AC76" s="34"/>
      <c r="AD76" s="34"/>
      <c r="AE76" s="76" t="s">
        <v>2131</v>
      </c>
      <c r="AF76" s="84" t="s">
        <v>307</v>
      </c>
      <c r="AG76" s="34"/>
      <c r="AH76" s="34"/>
    </row>
    <row r="77" spans="1:34" ht="12.6">
      <c r="A77" s="36"/>
      <c r="B77" s="36"/>
      <c r="C77" s="36"/>
      <c r="D77" s="36"/>
      <c r="E77" s="36"/>
      <c r="F77" s="36"/>
      <c r="G77" s="36"/>
      <c r="H77" s="36"/>
      <c r="I77" s="36"/>
      <c r="J77" s="36"/>
      <c r="K77" s="36"/>
      <c r="L77" s="36"/>
      <c r="M77" s="36"/>
      <c r="N77" s="36"/>
      <c r="O77" s="36"/>
      <c r="P77" s="36"/>
      <c r="Q77" s="36"/>
      <c r="R77" s="36"/>
      <c r="S77" s="36"/>
      <c r="T77" s="36"/>
      <c r="U77" s="36"/>
      <c r="V77" s="33"/>
      <c r="W77" s="36"/>
      <c r="X77" s="36"/>
      <c r="Y77" s="36"/>
      <c r="Z77" s="36"/>
      <c r="AA77" s="346"/>
      <c r="AB77" s="36"/>
      <c r="AC77" s="36"/>
      <c r="AD77" s="36"/>
      <c r="AE77" s="36"/>
      <c r="AF77" s="36"/>
      <c r="AG77" s="36"/>
      <c r="AH77" s="36"/>
    </row>
    <row r="78" spans="1:34" ht="12.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46"/>
      <c r="AB78" s="36"/>
      <c r="AC78" s="36"/>
      <c r="AD78" s="36"/>
      <c r="AE78" s="36"/>
      <c r="AF78" s="36"/>
      <c r="AG78" s="36"/>
      <c r="AH78" s="36"/>
    </row>
    <row r="79" spans="1:34" ht="12.6">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46"/>
      <c r="AB79" s="36"/>
      <c r="AC79" s="36"/>
      <c r="AD79" s="36"/>
      <c r="AE79" s="36"/>
      <c r="AF79" s="36"/>
      <c r="AG79" s="36"/>
      <c r="AH79" s="36"/>
    </row>
    <row r="80" spans="1:34" ht="12.6">
      <c r="A80" s="36"/>
      <c r="B80" s="36"/>
      <c r="C80" s="36"/>
      <c r="D80" s="36"/>
      <c r="E80" s="36"/>
      <c r="F80" s="36"/>
      <c r="G80" s="36"/>
      <c r="H80" s="36"/>
      <c r="I80" s="36"/>
      <c r="J80" s="36"/>
      <c r="K80" s="36"/>
      <c r="L80" s="36"/>
      <c r="M80" s="36"/>
      <c r="N80" s="36"/>
      <c r="O80" s="36"/>
      <c r="P80" s="36"/>
      <c r="Q80" s="36"/>
      <c r="R80" s="36"/>
      <c r="S80" s="36"/>
      <c r="T80" s="36"/>
      <c r="U80" s="36"/>
      <c r="V80" s="36"/>
      <c r="W80" s="2697"/>
      <c r="X80" s="2806"/>
      <c r="Y80" s="2805"/>
      <c r="Z80" s="36"/>
      <c r="AA80" s="346"/>
      <c r="AB80" s="36"/>
      <c r="AC80" s="36"/>
      <c r="AD80" s="36"/>
      <c r="AE80" s="36"/>
      <c r="AF80" s="36"/>
      <c r="AG80" s="36"/>
      <c r="AH80" s="36"/>
    </row>
    <row r="81" spans="1:34"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46"/>
      <c r="AB81" s="36"/>
      <c r="AC81" s="36"/>
      <c r="AD81" s="36"/>
      <c r="AE81" s="36"/>
      <c r="AF81" s="36"/>
      <c r="AG81" s="36"/>
      <c r="AH81" s="36"/>
    </row>
    <row r="82" spans="1:34"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46"/>
      <c r="AB82" s="36"/>
      <c r="AC82" s="36"/>
      <c r="AD82" s="36"/>
      <c r="AE82" s="36"/>
      <c r="AF82" s="36"/>
      <c r="AG82" s="36"/>
      <c r="AH82" s="36"/>
    </row>
    <row r="83" spans="1:34"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46"/>
      <c r="AB83" s="36"/>
      <c r="AC83" s="36"/>
      <c r="AD83" s="36"/>
      <c r="AE83" s="36"/>
      <c r="AF83" s="36"/>
      <c r="AG83" s="36"/>
      <c r="AH83" s="36"/>
    </row>
    <row r="84" spans="1:34"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46"/>
      <c r="AB84" s="36"/>
      <c r="AC84" s="36"/>
      <c r="AD84" s="36"/>
      <c r="AE84" s="36"/>
      <c r="AF84" s="36"/>
      <c r="AG84" s="36"/>
      <c r="AH84" s="36"/>
    </row>
    <row r="85" spans="1:34"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46"/>
      <c r="AB85" s="36"/>
      <c r="AC85" s="36"/>
      <c r="AD85" s="36"/>
      <c r="AE85" s="36"/>
      <c r="AF85" s="36"/>
      <c r="AG85" s="36"/>
      <c r="AH85" s="36"/>
    </row>
    <row r="86" spans="1:34"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46"/>
      <c r="AB86" s="36"/>
      <c r="AC86" s="36"/>
      <c r="AD86" s="36"/>
      <c r="AE86" s="36"/>
      <c r="AF86" s="36"/>
      <c r="AG86" s="36"/>
      <c r="AH86" s="36"/>
    </row>
    <row r="87" spans="1:34"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46"/>
      <c r="AB87" s="36"/>
      <c r="AC87" s="36"/>
      <c r="AD87" s="36"/>
      <c r="AE87" s="36"/>
      <c r="AF87" s="36"/>
      <c r="AG87" s="36"/>
      <c r="AH87" s="36"/>
    </row>
    <row r="88" spans="1:34"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46"/>
      <c r="AB88" s="36"/>
      <c r="AC88" s="36"/>
      <c r="AD88" s="36"/>
      <c r="AE88" s="36"/>
      <c r="AF88" s="36"/>
      <c r="AG88" s="36"/>
      <c r="AH88" s="36"/>
    </row>
    <row r="89" spans="1:34"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46"/>
      <c r="AB89" s="36"/>
      <c r="AC89" s="36"/>
      <c r="AD89" s="36"/>
      <c r="AE89" s="36"/>
      <c r="AF89" s="36"/>
      <c r="AG89" s="36"/>
      <c r="AH89" s="36"/>
    </row>
    <row r="90" spans="1:34"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46"/>
      <c r="AB90" s="36"/>
      <c r="AC90" s="36"/>
      <c r="AD90" s="36"/>
      <c r="AE90" s="36"/>
      <c r="AF90" s="36"/>
      <c r="AG90" s="36"/>
      <c r="AH90" s="36"/>
    </row>
    <row r="91" spans="1:34"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46"/>
      <c r="AB91" s="36"/>
      <c r="AC91" s="36"/>
      <c r="AD91" s="36"/>
      <c r="AE91" s="36"/>
      <c r="AF91" s="36"/>
      <c r="AG91" s="36"/>
      <c r="AH91" s="36"/>
    </row>
    <row r="92" spans="1:34"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46"/>
      <c r="AB92" s="36"/>
      <c r="AC92" s="36"/>
      <c r="AD92" s="36"/>
      <c r="AE92" s="36"/>
      <c r="AF92" s="36"/>
      <c r="AG92" s="36"/>
      <c r="AH92" s="36"/>
    </row>
    <row r="93" spans="1:34"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46"/>
      <c r="AB93" s="36"/>
      <c r="AC93" s="36"/>
      <c r="AD93" s="36"/>
      <c r="AE93" s="36"/>
      <c r="AF93" s="36"/>
      <c r="AG93" s="36"/>
      <c r="AH93" s="36"/>
    </row>
    <row r="94" spans="1:34"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46"/>
      <c r="AB94" s="36"/>
      <c r="AC94" s="36"/>
      <c r="AD94" s="36"/>
      <c r="AE94" s="36"/>
      <c r="AF94" s="36"/>
      <c r="AG94" s="36"/>
      <c r="AH94" s="36"/>
    </row>
    <row r="95" spans="1:34"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46"/>
      <c r="AB95" s="36"/>
      <c r="AC95" s="36"/>
      <c r="AD95" s="36"/>
      <c r="AE95" s="36"/>
      <c r="AF95" s="36"/>
      <c r="AG95" s="36"/>
      <c r="AH95" s="36"/>
    </row>
    <row r="96" spans="1:34"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46"/>
      <c r="AB96" s="36"/>
      <c r="AC96" s="36"/>
      <c r="AD96" s="36"/>
      <c r="AE96" s="36"/>
      <c r="AF96" s="36"/>
      <c r="AG96" s="36"/>
      <c r="AH96" s="36"/>
    </row>
    <row r="97" spans="1:34"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46"/>
      <c r="AB97" s="36"/>
      <c r="AC97" s="36"/>
      <c r="AD97" s="36"/>
      <c r="AE97" s="36"/>
      <c r="AF97" s="36"/>
      <c r="AG97" s="36"/>
      <c r="AH97" s="36"/>
    </row>
    <row r="98" spans="1:34"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46"/>
      <c r="AB98" s="36"/>
      <c r="AC98" s="36"/>
      <c r="AD98" s="36"/>
      <c r="AE98" s="36"/>
      <c r="AF98" s="36"/>
      <c r="AG98" s="36"/>
      <c r="AH98" s="36"/>
    </row>
    <row r="99" spans="1:34"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46"/>
      <c r="AB99" s="36"/>
      <c r="AC99" s="36"/>
      <c r="AD99" s="36"/>
      <c r="AE99" s="36"/>
      <c r="AF99" s="36"/>
      <c r="AG99" s="36"/>
      <c r="AH99" s="36"/>
    </row>
    <row r="100" spans="1:34"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46"/>
      <c r="AB100" s="36"/>
      <c r="AC100" s="36"/>
      <c r="AD100" s="36"/>
      <c r="AE100" s="36"/>
      <c r="AF100" s="36"/>
      <c r="AG100" s="36"/>
      <c r="AH100" s="36"/>
    </row>
    <row r="101" spans="1:34"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46"/>
      <c r="AB101" s="36"/>
      <c r="AC101" s="36"/>
      <c r="AD101" s="36"/>
      <c r="AE101" s="36"/>
      <c r="AF101" s="36"/>
      <c r="AG101" s="36"/>
      <c r="AH101" s="36"/>
    </row>
    <row r="102" spans="1:34"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46"/>
      <c r="AB102" s="36"/>
      <c r="AC102" s="36"/>
      <c r="AD102" s="36"/>
      <c r="AE102" s="36"/>
      <c r="AF102" s="36"/>
      <c r="AG102" s="36"/>
      <c r="AH102" s="36"/>
    </row>
    <row r="103" spans="1:34"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46"/>
      <c r="AB103" s="36"/>
      <c r="AC103" s="36"/>
      <c r="AD103" s="36"/>
      <c r="AE103" s="36"/>
      <c r="AF103" s="36"/>
      <c r="AG103" s="36"/>
      <c r="AH103" s="36"/>
    </row>
    <row r="104" spans="1:34"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46"/>
      <c r="AB104" s="36"/>
      <c r="AC104" s="36"/>
      <c r="AD104" s="36"/>
      <c r="AE104" s="36"/>
      <c r="AF104" s="36"/>
      <c r="AG104" s="36"/>
      <c r="AH104" s="36"/>
    </row>
    <row r="105" spans="1:34"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46"/>
      <c r="AB105" s="36"/>
      <c r="AC105" s="36"/>
      <c r="AD105" s="36"/>
      <c r="AE105" s="36"/>
      <c r="AF105" s="36"/>
      <c r="AG105" s="36"/>
      <c r="AH105" s="36"/>
    </row>
    <row r="106" spans="1:34"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46"/>
      <c r="AB106" s="36"/>
      <c r="AC106" s="36"/>
      <c r="AD106" s="36"/>
      <c r="AE106" s="36"/>
      <c r="AF106" s="36"/>
      <c r="AG106" s="36"/>
      <c r="AH106" s="36"/>
    </row>
    <row r="107" spans="1:34"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46"/>
      <c r="AB107" s="36"/>
      <c r="AC107" s="36"/>
      <c r="AD107" s="36"/>
      <c r="AE107" s="36"/>
      <c r="AF107" s="36"/>
      <c r="AG107" s="36"/>
      <c r="AH107" s="36"/>
    </row>
    <row r="108" spans="1:34"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46"/>
      <c r="AB108" s="36"/>
      <c r="AC108" s="36"/>
      <c r="AD108" s="36"/>
      <c r="AE108" s="36"/>
      <c r="AF108" s="36"/>
      <c r="AG108" s="36"/>
      <c r="AH108" s="36"/>
    </row>
    <row r="109" spans="1:34"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46"/>
      <c r="AB109" s="36"/>
      <c r="AC109" s="36"/>
      <c r="AD109" s="36"/>
      <c r="AE109" s="36"/>
      <c r="AF109" s="36"/>
      <c r="AG109" s="36"/>
      <c r="AH109" s="36"/>
    </row>
    <row r="110" spans="1:34"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46"/>
      <c r="AB110" s="36"/>
      <c r="AC110" s="36"/>
      <c r="AD110" s="36"/>
      <c r="AE110" s="36"/>
      <c r="AF110" s="36"/>
      <c r="AG110" s="36"/>
      <c r="AH110" s="36"/>
    </row>
    <row r="111" spans="1:34"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46"/>
      <c r="AB111" s="36"/>
      <c r="AC111" s="36"/>
      <c r="AD111" s="36"/>
      <c r="AE111" s="36"/>
      <c r="AF111" s="36"/>
      <c r="AG111" s="36"/>
      <c r="AH111" s="36"/>
    </row>
    <row r="112" spans="1:34"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46"/>
      <c r="AB112" s="36"/>
      <c r="AC112" s="36"/>
      <c r="AD112" s="36"/>
      <c r="AE112" s="36"/>
      <c r="AF112" s="36"/>
      <c r="AG112" s="36"/>
      <c r="AH112" s="36"/>
    </row>
    <row r="113" spans="1:34"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46"/>
      <c r="AB113" s="36"/>
      <c r="AC113" s="36"/>
      <c r="AD113" s="36"/>
      <c r="AE113" s="36"/>
      <c r="AF113" s="36"/>
      <c r="AG113" s="36"/>
      <c r="AH113" s="36"/>
    </row>
    <row r="114" spans="1:34"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46"/>
      <c r="AB114" s="36"/>
      <c r="AC114" s="36"/>
      <c r="AD114" s="36"/>
      <c r="AE114" s="36"/>
      <c r="AF114" s="36"/>
      <c r="AG114" s="36"/>
      <c r="AH114" s="36"/>
    </row>
    <row r="115" spans="1:34"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46"/>
      <c r="AB115" s="36"/>
      <c r="AC115" s="36"/>
      <c r="AD115" s="36"/>
      <c r="AE115" s="36"/>
      <c r="AF115" s="36"/>
      <c r="AG115" s="36"/>
      <c r="AH115" s="36"/>
    </row>
    <row r="116" spans="1:34"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46"/>
      <c r="AB116" s="36"/>
      <c r="AC116" s="36"/>
      <c r="AD116" s="36"/>
      <c r="AE116" s="36"/>
      <c r="AF116" s="36"/>
      <c r="AG116" s="36"/>
      <c r="AH116" s="36"/>
    </row>
    <row r="117" spans="1:34"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46"/>
      <c r="AB117" s="36"/>
      <c r="AC117" s="36"/>
      <c r="AD117" s="36"/>
      <c r="AE117" s="36"/>
      <c r="AF117" s="36"/>
      <c r="AG117" s="36"/>
      <c r="AH117" s="36"/>
    </row>
    <row r="118" spans="1:34"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46"/>
      <c r="AB118" s="36"/>
      <c r="AC118" s="36"/>
      <c r="AD118" s="36"/>
      <c r="AE118" s="36"/>
      <c r="AF118" s="36"/>
      <c r="AG118" s="36"/>
      <c r="AH118" s="36"/>
    </row>
    <row r="119" spans="1:34"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46"/>
      <c r="AB119" s="36"/>
      <c r="AC119" s="36"/>
      <c r="AD119" s="36"/>
      <c r="AE119" s="36"/>
      <c r="AF119" s="36"/>
      <c r="AG119" s="36"/>
      <c r="AH119" s="36"/>
    </row>
    <row r="120" spans="1:34"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46"/>
      <c r="AB120" s="36"/>
      <c r="AC120" s="36"/>
      <c r="AD120" s="36"/>
      <c r="AE120" s="36"/>
      <c r="AF120" s="36"/>
      <c r="AG120" s="36"/>
      <c r="AH120" s="36"/>
    </row>
    <row r="121" spans="1:34"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46"/>
      <c r="AB121" s="36"/>
      <c r="AC121" s="36"/>
      <c r="AD121" s="36"/>
      <c r="AE121" s="36"/>
      <c r="AF121" s="36"/>
      <c r="AG121" s="36"/>
      <c r="AH121" s="36"/>
    </row>
    <row r="122" spans="1:34"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46"/>
      <c r="AB122" s="36"/>
      <c r="AC122" s="36"/>
      <c r="AD122" s="36"/>
      <c r="AE122" s="36"/>
      <c r="AF122" s="36"/>
      <c r="AG122" s="36"/>
      <c r="AH122" s="36"/>
    </row>
    <row r="123" spans="1:34"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46"/>
      <c r="AB123" s="36"/>
      <c r="AC123" s="36"/>
      <c r="AD123" s="36"/>
      <c r="AE123" s="36"/>
      <c r="AF123" s="36"/>
      <c r="AG123" s="36"/>
      <c r="AH123" s="36"/>
    </row>
    <row r="124" spans="1:34"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46"/>
      <c r="AB124" s="36"/>
      <c r="AC124" s="36"/>
      <c r="AD124" s="36"/>
      <c r="AE124" s="36"/>
      <c r="AF124" s="36"/>
      <c r="AG124" s="36"/>
      <c r="AH124" s="36"/>
    </row>
    <row r="125" spans="1:34"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46"/>
      <c r="AB125" s="36"/>
      <c r="AC125" s="36"/>
      <c r="AD125" s="36"/>
      <c r="AE125" s="36"/>
      <c r="AF125" s="36"/>
      <c r="AG125" s="36"/>
      <c r="AH125" s="36"/>
    </row>
    <row r="126" spans="1:34"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46"/>
      <c r="AB126" s="36"/>
      <c r="AC126" s="36"/>
      <c r="AD126" s="36"/>
      <c r="AE126" s="36"/>
      <c r="AF126" s="36"/>
      <c r="AG126" s="36"/>
      <c r="AH126" s="36"/>
    </row>
    <row r="127" spans="1:34"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46"/>
      <c r="AB127" s="36"/>
      <c r="AC127" s="36"/>
      <c r="AD127" s="36"/>
      <c r="AE127" s="36"/>
      <c r="AF127" s="36"/>
      <c r="AG127" s="36"/>
      <c r="AH127" s="36"/>
    </row>
    <row r="128" spans="1:34"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46"/>
      <c r="AB128" s="36"/>
      <c r="AC128" s="36"/>
      <c r="AD128" s="36"/>
      <c r="AE128" s="36"/>
      <c r="AF128" s="36"/>
      <c r="AG128" s="36"/>
      <c r="AH128" s="36"/>
    </row>
    <row r="129" spans="1:34"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46"/>
      <c r="AB129" s="36"/>
      <c r="AC129" s="36"/>
      <c r="AD129" s="36"/>
      <c r="AE129" s="36"/>
      <c r="AF129" s="36"/>
      <c r="AG129" s="36"/>
      <c r="AH129" s="36"/>
    </row>
    <row r="130" spans="1:34"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46"/>
      <c r="AB130" s="36"/>
      <c r="AC130" s="36"/>
      <c r="AD130" s="36"/>
      <c r="AE130" s="36"/>
      <c r="AF130" s="36"/>
      <c r="AG130" s="36"/>
      <c r="AH130" s="36"/>
    </row>
    <row r="131" spans="1:34"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46"/>
      <c r="AB131" s="36"/>
      <c r="AC131" s="36"/>
      <c r="AD131" s="36"/>
      <c r="AE131" s="36"/>
      <c r="AF131" s="36"/>
      <c r="AG131" s="36"/>
      <c r="AH131" s="36"/>
    </row>
    <row r="132" spans="1:34"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46"/>
      <c r="AB132" s="36"/>
      <c r="AC132" s="36"/>
      <c r="AD132" s="36"/>
      <c r="AE132" s="36"/>
      <c r="AF132" s="36"/>
      <c r="AG132" s="36"/>
      <c r="AH132" s="36"/>
    </row>
    <row r="133" spans="1:34"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46"/>
      <c r="AB133" s="36"/>
      <c r="AC133" s="36"/>
      <c r="AD133" s="36"/>
      <c r="AE133" s="36"/>
      <c r="AF133" s="36"/>
      <c r="AG133" s="36"/>
      <c r="AH133" s="36"/>
    </row>
    <row r="134" spans="1:34"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46"/>
      <c r="AB134" s="36"/>
      <c r="AC134" s="36"/>
      <c r="AD134" s="36"/>
      <c r="AE134" s="36"/>
      <c r="AF134" s="36"/>
      <c r="AG134" s="36"/>
      <c r="AH134" s="36"/>
    </row>
    <row r="135" spans="1:34"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46"/>
      <c r="AB135" s="36"/>
      <c r="AC135" s="36"/>
      <c r="AD135" s="36"/>
      <c r="AE135" s="36"/>
      <c r="AF135" s="36"/>
      <c r="AG135" s="36"/>
      <c r="AH135" s="36"/>
    </row>
    <row r="136" spans="1:34"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46"/>
      <c r="AB136" s="36"/>
      <c r="AC136" s="36"/>
      <c r="AD136" s="36"/>
      <c r="AE136" s="36"/>
      <c r="AF136" s="36"/>
      <c r="AG136" s="36"/>
      <c r="AH136" s="36"/>
    </row>
    <row r="137" spans="1:34"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46"/>
      <c r="AB137" s="36"/>
      <c r="AC137" s="36"/>
      <c r="AD137" s="36"/>
      <c r="AE137" s="36"/>
      <c r="AF137" s="36"/>
      <c r="AG137" s="36"/>
      <c r="AH137" s="36"/>
    </row>
    <row r="138" spans="1:34"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46"/>
      <c r="AB138" s="36"/>
      <c r="AC138" s="36"/>
      <c r="AD138" s="36"/>
      <c r="AE138" s="36"/>
      <c r="AF138" s="36"/>
      <c r="AG138" s="36"/>
      <c r="AH138" s="36"/>
    </row>
    <row r="139" spans="1:34"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46"/>
      <c r="AB139" s="36"/>
      <c r="AC139" s="36"/>
      <c r="AD139" s="36"/>
      <c r="AE139" s="36"/>
      <c r="AF139" s="36"/>
      <c r="AG139" s="36"/>
      <c r="AH139" s="36"/>
    </row>
    <row r="140" spans="1:34"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46"/>
      <c r="AB140" s="36"/>
      <c r="AC140" s="36"/>
      <c r="AD140" s="36"/>
      <c r="AE140" s="36"/>
      <c r="AF140" s="36"/>
      <c r="AG140" s="36"/>
      <c r="AH140" s="36"/>
    </row>
    <row r="141" spans="1:34"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46"/>
      <c r="AB141" s="36"/>
      <c r="AC141" s="36"/>
      <c r="AD141" s="36"/>
      <c r="AE141" s="36"/>
      <c r="AF141" s="36"/>
      <c r="AG141" s="36"/>
      <c r="AH141" s="36"/>
    </row>
    <row r="142" spans="1:34"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46"/>
      <c r="AB142" s="36"/>
      <c r="AC142" s="36"/>
      <c r="AD142" s="36"/>
      <c r="AE142" s="36"/>
      <c r="AF142" s="36"/>
      <c r="AG142" s="36"/>
      <c r="AH142" s="36"/>
    </row>
    <row r="143" spans="1:34"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46"/>
      <c r="AB143" s="36"/>
      <c r="AC143" s="36"/>
      <c r="AD143" s="36"/>
      <c r="AE143" s="36"/>
      <c r="AF143" s="36"/>
      <c r="AG143" s="36"/>
      <c r="AH143" s="36"/>
    </row>
    <row r="144" spans="1:34"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46"/>
      <c r="AB144" s="36"/>
      <c r="AC144" s="36"/>
      <c r="AD144" s="36"/>
      <c r="AE144" s="36"/>
      <c r="AF144" s="36"/>
      <c r="AG144" s="36"/>
      <c r="AH144" s="36"/>
    </row>
    <row r="145" spans="1:34"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46"/>
      <c r="AB145" s="36"/>
      <c r="AC145" s="36"/>
      <c r="AD145" s="36"/>
      <c r="AE145" s="36"/>
      <c r="AF145" s="36"/>
      <c r="AG145" s="36"/>
      <c r="AH145" s="36"/>
    </row>
    <row r="146" spans="1:34"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46"/>
      <c r="AB146" s="36"/>
      <c r="AC146" s="36"/>
      <c r="AD146" s="36"/>
      <c r="AE146" s="36"/>
      <c r="AF146" s="36"/>
      <c r="AG146" s="36"/>
      <c r="AH146" s="36"/>
    </row>
    <row r="147" spans="1:34"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46"/>
      <c r="AB147" s="36"/>
      <c r="AC147" s="36"/>
      <c r="AD147" s="36"/>
      <c r="AE147" s="36"/>
      <c r="AF147" s="36"/>
      <c r="AG147" s="36"/>
      <c r="AH147" s="36"/>
    </row>
    <row r="148" spans="1:34"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46"/>
      <c r="AB148" s="36"/>
      <c r="AC148" s="36"/>
      <c r="AD148" s="36"/>
      <c r="AE148" s="36"/>
      <c r="AF148" s="36"/>
      <c r="AG148" s="36"/>
      <c r="AH148" s="36"/>
    </row>
    <row r="149" spans="1:34"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46"/>
      <c r="AB149" s="36"/>
      <c r="AC149" s="36"/>
      <c r="AD149" s="36"/>
      <c r="AE149" s="36"/>
      <c r="AF149" s="36"/>
      <c r="AG149" s="36"/>
      <c r="AH149" s="36"/>
    </row>
    <row r="150" spans="1:34"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46"/>
      <c r="AB150" s="36"/>
      <c r="AC150" s="36"/>
      <c r="AD150" s="36"/>
      <c r="AE150" s="36"/>
      <c r="AF150" s="36"/>
      <c r="AG150" s="36"/>
      <c r="AH150" s="36"/>
    </row>
    <row r="151" spans="1:34"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46"/>
      <c r="AB151" s="36"/>
      <c r="AC151" s="36"/>
      <c r="AD151" s="36"/>
      <c r="AE151" s="36"/>
      <c r="AF151" s="36"/>
      <c r="AG151" s="36"/>
      <c r="AH151" s="36"/>
    </row>
    <row r="152" spans="1:34"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46"/>
      <c r="AB152" s="36"/>
      <c r="AC152" s="36"/>
      <c r="AD152" s="36"/>
      <c r="AE152" s="36"/>
      <c r="AF152" s="36"/>
      <c r="AG152" s="36"/>
      <c r="AH152" s="36"/>
    </row>
    <row r="153" spans="1:34"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46"/>
      <c r="AB153" s="36"/>
      <c r="AC153" s="36"/>
      <c r="AD153" s="36"/>
      <c r="AE153" s="36"/>
      <c r="AF153" s="36"/>
      <c r="AG153" s="36"/>
      <c r="AH153" s="36"/>
    </row>
    <row r="154" spans="1:34"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46"/>
      <c r="AB154" s="36"/>
      <c r="AC154" s="36"/>
      <c r="AD154" s="36"/>
      <c r="AE154" s="36"/>
      <c r="AF154" s="36"/>
      <c r="AG154" s="36"/>
      <c r="AH154" s="36"/>
    </row>
    <row r="155" spans="1:34"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46"/>
      <c r="AB155" s="36"/>
      <c r="AC155" s="36"/>
      <c r="AD155" s="36"/>
      <c r="AE155" s="36"/>
      <c r="AF155" s="36"/>
      <c r="AG155" s="36"/>
      <c r="AH155" s="36"/>
    </row>
    <row r="156" spans="1:34"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46"/>
      <c r="AB156" s="36"/>
      <c r="AC156" s="36"/>
      <c r="AD156" s="36"/>
      <c r="AE156" s="36"/>
      <c r="AF156" s="36"/>
      <c r="AG156" s="36"/>
      <c r="AH156" s="36"/>
    </row>
    <row r="157" spans="1:34"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46"/>
      <c r="AB157" s="36"/>
      <c r="AC157" s="36"/>
      <c r="AD157" s="36"/>
      <c r="AE157" s="36"/>
      <c r="AF157" s="36"/>
      <c r="AG157" s="36"/>
      <c r="AH157" s="36"/>
    </row>
    <row r="158" spans="1:34"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46"/>
      <c r="AB158" s="36"/>
      <c r="AC158" s="36"/>
      <c r="AD158" s="36"/>
      <c r="AE158" s="36"/>
      <c r="AF158" s="36"/>
      <c r="AG158" s="36"/>
      <c r="AH158" s="36"/>
    </row>
    <row r="159" spans="1:34"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46"/>
      <c r="AB159" s="36"/>
      <c r="AC159" s="36"/>
      <c r="AD159" s="36"/>
      <c r="AE159" s="36"/>
      <c r="AF159" s="36"/>
      <c r="AG159" s="36"/>
      <c r="AH159" s="36"/>
    </row>
    <row r="160" spans="1:34"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46"/>
      <c r="AB160" s="36"/>
      <c r="AC160" s="36"/>
      <c r="AD160" s="36"/>
      <c r="AE160" s="36"/>
      <c r="AF160" s="36"/>
      <c r="AG160" s="36"/>
      <c r="AH160" s="36"/>
    </row>
    <row r="161" spans="1:34"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46"/>
      <c r="AB161" s="36"/>
      <c r="AC161" s="36"/>
      <c r="AD161" s="36"/>
      <c r="AE161" s="36"/>
      <c r="AF161" s="36"/>
      <c r="AG161" s="36"/>
      <c r="AH161" s="36"/>
    </row>
    <row r="162" spans="1:34"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46"/>
      <c r="AB162" s="36"/>
      <c r="AC162" s="36"/>
      <c r="AD162" s="36"/>
      <c r="AE162" s="36"/>
      <c r="AF162" s="36"/>
      <c r="AG162" s="36"/>
      <c r="AH162" s="36"/>
    </row>
    <row r="163" spans="1:34"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46"/>
      <c r="AB163" s="36"/>
      <c r="AC163" s="36"/>
      <c r="AD163" s="36"/>
      <c r="AE163" s="36"/>
      <c r="AF163" s="36"/>
      <c r="AG163" s="36"/>
      <c r="AH163" s="36"/>
    </row>
    <row r="164" spans="1:34"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46"/>
      <c r="AB164" s="36"/>
      <c r="AC164" s="36"/>
      <c r="AD164" s="36"/>
      <c r="AE164" s="36"/>
      <c r="AF164" s="36"/>
      <c r="AG164" s="36"/>
      <c r="AH164" s="36"/>
    </row>
    <row r="165" spans="1:34"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46"/>
      <c r="AB165" s="36"/>
      <c r="AC165" s="36"/>
      <c r="AD165" s="36"/>
      <c r="AE165" s="36"/>
      <c r="AF165" s="36"/>
      <c r="AG165" s="36"/>
      <c r="AH165" s="36"/>
    </row>
    <row r="166" spans="1:34"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46"/>
      <c r="AB166" s="36"/>
      <c r="AC166" s="36"/>
      <c r="AD166" s="36"/>
      <c r="AE166" s="36"/>
      <c r="AF166" s="36"/>
      <c r="AG166" s="36"/>
      <c r="AH166" s="36"/>
    </row>
    <row r="167" spans="1:34"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46"/>
      <c r="AB167" s="36"/>
      <c r="AC167" s="36"/>
      <c r="AD167" s="36"/>
      <c r="AE167" s="36"/>
      <c r="AF167" s="36"/>
      <c r="AG167" s="36"/>
      <c r="AH167" s="36"/>
    </row>
    <row r="168" spans="1:34"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46"/>
      <c r="AB168" s="36"/>
      <c r="AC168" s="36"/>
      <c r="AD168" s="36"/>
      <c r="AE168" s="36"/>
      <c r="AF168" s="36"/>
      <c r="AG168" s="36"/>
      <c r="AH168" s="36"/>
    </row>
    <row r="169" spans="1:34"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46"/>
      <c r="AB169" s="36"/>
      <c r="AC169" s="36"/>
      <c r="AD169" s="36"/>
      <c r="AE169" s="36"/>
      <c r="AF169" s="36"/>
      <c r="AG169" s="36"/>
      <c r="AH169" s="36"/>
    </row>
    <row r="170" spans="1:34"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46"/>
      <c r="AB170" s="36"/>
      <c r="AC170" s="36"/>
      <c r="AD170" s="36"/>
      <c r="AE170" s="36"/>
      <c r="AF170" s="36"/>
      <c r="AG170" s="36"/>
      <c r="AH170" s="36"/>
    </row>
    <row r="171" spans="1:34"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46"/>
      <c r="AB171" s="36"/>
      <c r="AC171" s="36"/>
      <c r="AD171" s="36"/>
      <c r="AE171" s="36"/>
      <c r="AF171" s="36"/>
      <c r="AG171" s="36"/>
      <c r="AH171" s="36"/>
    </row>
    <row r="172" spans="1:34"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46"/>
      <c r="AB172" s="36"/>
      <c r="AC172" s="36"/>
      <c r="AD172" s="36"/>
      <c r="AE172" s="36"/>
      <c r="AF172" s="36"/>
      <c r="AG172" s="36"/>
      <c r="AH172" s="36"/>
    </row>
    <row r="173" spans="1:34"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46"/>
      <c r="AB173" s="36"/>
      <c r="AC173" s="36"/>
      <c r="AD173" s="36"/>
      <c r="AE173" s="36"/>
      <c r="AF173" s="36"/>
      <c r="AG173" s="36"/>
      <c r="AH173" s="36"/>
    </row>
    <row r="174" spans="1:34"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46"/>
      <c r="AB174" s="36"/>
      <c r="AC174" s="36"/>
      <c r="AD174" s="36"/>
      <c r="AE174" s="36"/>
      <c r="AF174" s="36"/>
      <c r="AG174" s="36"/>
      <c r="AH174" s="36"/>
    </row>
    <row r="175" spans="1:34"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46"/>
      <c r="AB175" s="36"/>
      <c r="AC175" s="36"/>
      <c r="AD175" s="36"/>
      <c r="AE175" s="36"/>
      <c r="AF175" s="36"/>
      <c r="AG175" s="36"/>
      <c r="AH175" s="36"/>
    </row>
    <row r="176" spans="1:34"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46"/>
      <c r="AB176" s="36"/>
      <c r="AC176" s="36"/>
      <c r="AD176" s="36"/>
      <c r="AE176" s="36"/>
      <c r="AF176" s="36"/>
      <c r="AG176" s="36"/>
      <c r="AH176" s="36"/>
    </row>
    <row r="177" spans="1:34"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46"/>
      <c r="AB177" s="36"/>
      <c r="AC177" s="36"/>
      <c r="AD177" s="36"/>
      <c r="AE177" s="36"/>
      <c r="AF177" s="36"/>
      <c r="AG177" s="36"/>
      <c r="AH177" s="36"/>
    </row>
    <row r="178" spans="1:34"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46"/>
      <c r="AB178" s="36"/>
      <c r="AC178" s="36"/>
      <c r="AD178" s="36"/>
      <c r="AE178" s="36"/>
      <c r="AF178" s="36"/>
      <c r="AG178" s="36"/>
      <c r="AH178" s="36"/>
    </row>
    <row r="179" spans="1:34"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46"/>
      <c r="AB179" s="36"/>
      <c r="AC179" s="36"/>
      <c r="AD179" s="36"/>
      <c r="AE179" s="36"/>
      <c r="AF179" s="36"/>
      <c r="AG179" s="36"/>
      <c r="AH179" s="36"/>
    </row>
    <row r="180" spans="1:34"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46"/>
      <c r="AB180" s="36"/>
      <c r="AC180" s="36"/>
      <c r="AD180" s="36"/>
      <c r="AE180" s="36"/>
      <c r="AF180" s="36"/>
      <c r="AG180" s="36"/>
      <c r="AH180" s="36"/>
    </row>
    <row r="181" spans="1:34"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46"/>
      <c r="AB181" s="36"/>
      <c r="AC181" s="36"/>
      <c r="AD181" s="36"/>
      <c r="AE181" s="36"/>
      <c r="AF181" s="36"/>
      <c r="AG181" s="36"/>
      <c r="AH181" s="36"/>
    </row>
    <row r="182" spans="1:34"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46"/>
      <c r="AB182" s="36"/>
      <c r="AC182" s="36"/>
      <c r="AD182" s="36"/>
      <c r="AE182" s="36"/>
      <c r="AF182" s="36"/>
      <c r="AG182" s="36"/>
      <c r="AH182" s="36"/>
    </row>
    <row r="183" spans="1:34"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46"/>
      <c r="AB183" s="36"/>
      <c r="AC183" s="36"/>
      <c r="AD183" s="36"/>
      <c r="AE183" s="36"/>
      <c r="AF183" s="36"/>
      <c r="AG183" s="36"/>
      <c r="AH183" s="36"/>
    </row>
    <row r="184" spans="1:34"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46"/>
      <c r="AB184" s="36"/>
      <c r="AC184" s="36"/>
      <c r="AD184" s="36"/>
      <c r="AE184" s="36"/>
      <c r="AF184" s="36"/>
      <c r="AG184" s="36"/>
      <c r="AH184" s="36"/>
    </row>
    <row r="185" spans="1:34"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46"/>
      <c r="AB185" s="36"/>
      <c r="AC185" s="36"/>
      <c r="AD185" s="36"/>
      <c r="AE185" s="36"/>
      <c r="AF185" s="36"/>
      <c r="AG185" s="36"/>
      <c r="AH185" s="36"/>
    </row>
    <row r="186" spans="1:34"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46"/>
      <c r="AB186" s="36"/>
      <c r="AC186" s="36"/>
      <c r="AD186" s="36"/>
      <c r="AE186" s="36"/>
      <c r="AF186" s="36"/>
      <c r="AG186" s="36"/>
      <c r="AH186" s="36"/>
    </row>
    <row r="187" spans="1:34"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46"/>
      <c r="AB187" s="36"/>
      <c r="AC187" s="36"/>
      <c r="AD187" s="36"/>
      <c r="AE187" s="36"/>
      <c r="AF187" s="36"/>
      <c r="AG187" s="36"/>
      <c r="AH187" s="36"/>
    </row>
    <row r="188" spans="1:34"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46"/>
      <c r="AB188" s="36"/>
      <c r="AC188" s="36"/>
      <c r="AD188" s="36"/>
      <c r="AE188" s="36"/>
      <c r="AF188" s="36"/>
      <c r="AG188" s="36"/>
      <c r="AH188" s="36"/>
    </row>
    <row r="189" spans="1:34"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46"/>
      <c r="AB189" s="36"/>
      <c r="AC189" s="36"/>
      <c r="AD189" s="36"/>
      <c r="AE189" s="36"/>
      <c r="AF189" s="36"/>
      <c r="AG189" s="36"/>
      <c r="AH189" s="36"/>
    </row>
    <row r="190" spans="1:34"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46"/>
      <c r="AB190" s="36"/>
      <c r="AC190" s="36"/>
      <c r="AD190" s="36"/>
      <c r="AE190" s="36"/>
      <c r="AF190" s="36"/>
      <c r="AG190" s="36"/>
      <c r="AH190" s="36"/>
    </row>
    <row r="191" spans="1:34"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46"/>
      <c r="AB191" s="36"/>
      <c r="AC191" s="36"/>
      <c r="AD191" s="36"/>
      <c r="AE191" s="36"/>
      <c r="AF191" s="36"/>
      <c r="AG191" s="36"/>
      <c r="AH191" s="36"/>
    </row>
    <row r="192" spans="1:34"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46"/>
      <c r="AB192" s="36"/>
      <c r="AC192" s="36"/>
      <c r="AD192" s="36"/>
      <c r="AE192" s="36"/>
      <c r="AF192" s="36"/>
      <c r="AG192" s="36"/>
      <c r="AH192" s="36"/>
    </row>
    <row r="193" spans="1:34"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46"/>
      <c r="AB193" s="36"/>
      <c r="AC193" s="36"/>
      <c r="AD193" s="36"/>
      <c r="AE193" s="36"/>
      <c r="AF193" s="36"/>
      <c r="AG193" s="36"/>
      <c r="AH193" s="36"/>
    </row>
    <row r="194" spans="1:34"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46"/>
      <c r="AB194" s="36"/>
      <c r="AC194" s="36"/>
      <c r="AD194" s="36"/>
      <c r="AE194" s="36"/>
      <c r="AF194" s="36"/>
      <c r="AG194" s="36"/>
      <c r="AH194" s="36"/>
    </row>
    <row r="195" spans="1:34"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46"/>
      <c r="AB195" s="36"/>
      <c r="AC195" s="36"/>
      <c r="AD195" s="36"/>
      <c r="AE195" s="36"/>
      <c r="AF195" s="36"/>
      <c r="AG195" s="36"/>
      <c r="AH195" s="36"/>
    </row>
    <row r="196" spans="1:34"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46"/>
      <c r="AB196" s="36"/>
      <c r="AC196" s="36"/>
      <c r="AD196" s="36"/>
      <c r="AE196" s="36"/>
      <c r="AF196" s="36"/>
      <c r="AG196" s="36"/>
      <c r="AH196" s="36"/>
    </row>
    <row r="197" spans="1:34"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46"/>
      <c r="AB197" s="36"/>
      <c r="AC197" s="36"/>
      <c r="AD197" s="36"/>
      <c r="AE197" s="36"/>
      <c r="AF197" s="36"/>
      <c r="AG197" s="36"/>
      <c r="AH197" s="36"/>
    </row>
    <row r="198" spans="1:34"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46"/>
      <c r="AB198" s="36"/>
      <c r="AC198" s="36"/>
      <c r="AD198" s="36"/>
      <c r="AE198" s="36"/>
      <c r="AF198" s="36"/>
      <c r="AG198" s="36"/>
      <c r="AH198" s="36"/>
    </row>
    <row r="199" spans="1:34"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46"/>
      <c r="AB199" s="36"/>
      <c r="AC199" s="36"/>
      <c r="AD199" s="36"/>
      <c r="AE199" s="36"/>
      <c r="AF199" s="36"/>
      <c r="AG199" s="36"/>
      <c r="AH199" s="36"/>
    </row>
    <row r="200" spans="1:34"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46"/>
      <c r="AB200" s="36"/>
      <c r="AC200" s="36"/>
      <c r="AD200" s="36"/>
      <c r="AE200" s="36"/>
      <c r="AF200" s="36"/>
      <c r="AG200" s="36"/>
      <c r="AH200" s="36"/>
    </row>
    <row r="201" spans="1:34"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46"/>
      <c r="AB201" s="36"/>
      <c r="AC201" s="36"/>
      <c r="AD201" s="36"/>
      <c r="AE201" s="36"/>
      <c r="AF201" s="36"/>
      <c r="AG201" s="36"/>
      <c r="AH201" s="36"/>
    </row>
    <row r="202" spans="1:34"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46"/>
      <c r="AB202" s="36"/>
      <c r="AC202" s="36"/>
      <c r="AD202" s="36"/>
      <c r="AE202" s="36"/>
      <c r="AF202" s="36"/>
      <c r="AG202" s="36"/>
      <c r="AH202" s="36"/>
    </row>
    <row r="203" spans="1:34"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46"/>
      <c r="AB203" s="36"/>
      <c r="AC203" s="36"/>
      <c r="AD203" s="36"/>
      <c r="AE203" s="36"/>
      <c r="AF203" s="36"/>
      <c r="AG203" s="36"/>
      <c r="AH203" s="36"/>
    </row>
    <row r="204" spans="1:34"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46"/>
      <c r="AB204" s="36"/>
      <c r="AC204" s="36"/>
      <c r="AD204" s="36"/>
      <c r="AE204" s="36"/>
      <c r="AF204" s="36"/>
      <c r="AG204" s="36"/>
      <c r="AH204" s="36"/>
    </row>
    <row r="205" spans="1:34"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46"/>
      <c r="AB205" s="36"/>
      <c r="AC205" s="36"/>
      <c r="AD205" s="36"/>
      <c r="AE205" s="36"/>
      <c r="AF205" s="36"/>
      <c r="AG205" s="36"/>
      <c r="AH205" s="36"/>
    </row>
    <row r="206" spans="1:34"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46"/>
      <c r="AB206" s="36"/>
      <c r="AC206" s="36"/>
      <c r="AD206" s="36"/>
      <c r="AE206" s="36"/>
      <c r="AF206" s="36"/>
      <c r="AG206" s="36"/>
      <c r="AH206" s="36"/>
    </row>
    <row r="207" spans="1:34"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46"/>
      <c r="AB207" s="36"/>
      <c r="AC207" s="36"/>
      <c r="AD207" s="36"/>
      <c r="AE207" s="36"/>
      <c r="AF207" s="36"/>
      <c r="AG207" s="36"/>
      <c r="AH207" s="36"/>
    </row>
    <row r="208" spans="1:34"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46"/>
      <c r="AB208" s="36"/>
      <c r="AC208" s="36"/>
      <c r="AD208" s="36"/>
      <c r="AE208" s="36"/>
      <c r="AF208" s="36"/>
      <c r="AG208" s="36"/>
      <c r="AH208" s="36"/>
    </row>
    <row r="209" spans="1:34"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46"/>
      <c r="AB209" s="36"/>
      <c r="AC209" s="36"/>
      <c r="AD209" s="36"/>
      <c r="AE209" s="36"/>
      <c r="AF209" s="36"/>
      <c r="AG209" s="36"/>
      <c r="AH209" s="36"/>
    </row>
    <row r="210" spans="1:34"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46"/>
      <c r="AB210" s="36"/>
      <c r="AC210" s="36"/>
      <c r="AD210" s="36"/>
      <c r="AE210" s="36"/>
      <c r="AF210" s="36"/>
      <c r="AG210" s="36"/>
      <c r="AH210" s="36"/>
    </row>
    <row r="211" spans="1:34"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46"/>
      <c r="AB211" s="36"/>
      <c r="AC211" s="36"/>
      <c r="AD211" s="36"/>
      <c r="AE211" s="36"/>
      <c r="AF211" s="36"/>
      <c r="AG211" s="36"/>
      <c r="AH211" s="36"/>
    </row>
    <row r="212" spans="1:34"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46"/>
      <c r="AB212" s="36"/>
      <c r="AC212" s="36"/>
      <c r="AD212" s="36"/>
      <c r="AE212" s="36"/>
      <c r="AF212" s="36"/>
      <c r="AG212" s="36"/>
      <c r="AH212" s="36"/>
    </row>
    <row r="213" spans="1:34"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46"/>
      <c r="AB213" s="36"/>
      <c r="AC213" s="36"/>
      <c r="AD213" s="36"/>
      <c r="AE213" s="36"/>
      <c r="AF213" s="36"/>
      <c r="AG213" s="36"/>
      <c r="AH213" s="36"/>
    </row>
    <row r="214" spans="1:34"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46"/>
      <c r="AB214" s="36"/>
      <c r="AC214" s="36"/>
      <c r="AD214" s="36"/>
      <c r="AE214" s="36"/>
      <c r="AF214" s="36"/>
      <c r="AG214" s="36"/>
      <c r="AH214" s="36"/>
    </row>
    <row r="215" spans="1:34"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46"/>
      <c r="AB215" s="36"/>
      <c r="AC215" s="36"/>
      <c r="AD215" s="36"/>
      <c r="AE215" s="36"/>
      <c r="AF215" s="36"/>
      <c r="AG215" s="36"/>
      <c r="AH215" s="36"/>
    </row>
    <row r="216" spans="1:34"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46"/>
      <c r="AB216" s="36"/>
      <c r="AC216" s="36"/>
      <c r="AD216" s="36"/>
      <c r="AE216" s="36"/>
      <c r="AF216" s="36"/>
      <c r="AG216" s="36"/>
      <c r="AH216" s="36"/>
    </row>
    <row r="217" spans="1:34"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46"/>
      <c r="AB217" s="36"/>
      <c r="AC217" s="36"/>
      <c r="AD217" s="36"/>
      <c r="AE217" s="36"/>
      <c r="AF217" s="36"/>
      <c r="AG217" s="36"/>
      <c r="AH217" s="36"/>
    </row>
    <row r="218" spans="1:34"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46"/>
      <c r="AB218" s="36"/>
      <c r="AC218" s="36"/>
      <c r="AD218" s="36"/>
      <c r="AE218" s="36"/>
      <c r="AF218" s="36"/>
      <c r="AG218" s="36"/>
      <c r="AH218" s="36"/>
    </row>
    <row r="219" spans="1:34"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46"/>
      <c r="AB219" s="36"/>
      <c r="AC219" s="36"/>
      <c r="AD219" s="36"/>
      <c r="AE219" s="36"/>
      <c r="AF219" s="36"/>
      <c r="AG219" s="36"/>
      <c r="AH219" s="36"/>
    </row>
    <row r="220" spans="1:34"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46"/>
      <c r="AB220" s="36"/>
      <c r="AC220" s="36"/>
      <c r="AD220" s="36"/>
      <c r="AE220" s="36"/>
      <c r="AF220" s="36"/>
      <c r="AG220" s="36"/>
      <c r="AH220" s="36"/>
    </row>
    <row r="221" spans="1:34"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46"/>
      <c r="AB221" s="36"/>
      <c r="AC221" s="36"/>
      <c r="AD221" s="36"/>
      <c r="AE221" s="36"/>
      <c r="AF221" s="36"/>
      <c r="AG221" s="36"/>
      <c r="AH221" s="36"/>
    </row>
    <row r="222" spans="1:34"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46"/>
      <c r="AB222" s="36"/>
      <c r="AC222" s="36"/>
      <c r="AD222" s="36"/>
      <c r="AE222" s="36"/>
      <c r="AF222" s="36"/>
      <c r="AG222" s="36"/>
      <c r="AH222" s="36"/>
    </row>
    <row r="223" spans="1:34"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46"/>
      <c r="AB223" s="36"/>
      <c r="AC223" s="36"/>
      <c r="AD223" s="36"/>
      <c r="AE223" s="36"/>
      <c r="AF223" s="36"/>
      <c r="AG223" s="36"/>
      <c r="AH223" s="36"/>
    </row>
    <row r="224" spans="1:34"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46"/>
      <c r="AB224" s="36"/>
      <c r="AC224" s="36"/>
      <c r="AD224" s="36"/>
      <c r="AE224" s="36"/>
      <c r="AF224" s="36"/>
      <c r="AG224" s="36"/>
      <c r="AH224" s="36"/>
    </row>
    <row r="225" spans="1:34"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46"/>
      <c r="AB225" s="36"/>
      <c r="AC225" s="36"/>
      <c r="AD225" s="36"/>
      <c r="AE225" s="36"/>
      <c r="AF225" s="36"/>
      <c r="AG225" s="36"/>
      <c r="AH225" s="36"/>
    </row>
    <row r="226" spans="1:34"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46"/>
      <c r="AB226" s="36"/>
      <c r="AC226" s="36"/>
      <c r="AD226" s="36"/>
      <c r="AE226" s="36"/>
      <c r="AF226" s="36"/>
      <c r="AG226" s="36"/>
      <c r="AH226" s="36"/>
    </row>
    <row r="227" spans="1:34"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46"/>
      <c r="AB227" s="36"/>
      <c r="AC227" s="36"/>
      <c r="AD227" s="36"/>
      <c r="AE227" s="36"/>
      <c r="AF227" s="36"/>
      <c r="AG227" s="36"/>
      <c r="AH227" s="36"/>
    </row>
    <row r="228" spans="1:34"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46"/>
      <c r="AB228" s="36"/>
      <c r="AC228" s="36"/>
      <c r="AD228" s="36"/>
      <c r="AE228" s="36"/>
      <c r="AF228" s="36"/>
      <c r="AG228" s="36"/>
      <c r="AH228" s="36"/>
    </row>
    <row r="229" spans="1:34"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46"/>
      <c r="AB229" s="36"/>
      <c r="AC229" s="36"/>
      <c r="AD229" s="36"/>
      <c r="AE229" s="36"/>
      <c r="AF229" s="36"/>
      <c r="AG229" s="36"/>
      <c r="AH229" s="36"/>
    </row>
    <row r="230" spans="1:34"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46"/>
      <c r="AB230" s="36"/>
      <c r="AC230" s="36"/>
      <c r="AD230" s="36"/>
      <c r="AE230" s="36"/>
      <c r="AF230" s="36"/>
      <c r="AG230" s="36"/>
      <c r="AH230" s="36"/>
    </row>
    <row r="231" spans="1:34"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46"/>
      <c r="AB231" s="36"/>
      <c r="AC231" s="36"/>
      <c r="AD231" s="36"/>
      <c r="AE231" s="36"/>
      <c r="AF231" s="36"/>
      <c r="AG231" s="36"/>
      <c r="AH231" s="36"/>
    </row>
    <row r="232" spans="1:34"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46"/>
      <c r="AB232" s="36"/>
      <c r="AC232" s="36"/>
      <c r="AD232" s="36"/>
      <c r="AE232" s="36"/>
      <c r="AF232" s="36"/>
      <c r="AG232" s="36"/>
      <c r="AH232" s="36"/>
    </row>
    <row r="233" spans="1:34"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46"/>
      <c r="AB233" s="36"/>
      <c r="AC233" s="36"/>
      <c r="AD233" s="36"/>
      <c r="AE233" s="36"/>
      <c r="AF233" s="36"/>
      <c r="AG233" s="36"/>
      <c r="AH233" s="36"/>
    </row>
    <row r="234" spans="1:34"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46"/>
      <c r="AB234" s="36"/>
      <c r="AC234" s="36"/>
      <c r="AD234" s="36"/>
      <c r="AE234" s="36"/>
      <c r="AF234" s="36"/>
      <c r="AG234" s="36"/>
      <c r="AH234" s="36"/>
    </row>
    <row r="235" spans="1:34"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46"/>
      <c r="AB235" s="36"/>
      <c r="AC235" s="36"/>
      <c r="AD235" s="36"/>
      <c r="AE235" s="36"/>
      <c r="AF235" s="36"/>
      <c r="AG235" s="36"/>
      <c r="AH235" s="36"/>
    </row>
    <row r="236" spans="1:34"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46"/>
      <c r="AB236" s="36"/>
      <c r="AC236" s="36"/>
      <c r="AD236" s="36"/>
      <c r="AE236" s="36"/>
      <c r="AF236" s="36"/>
      <c r="AG236" s="36"/>
      <c r="AH236" s="36"/>
    </row>
    <row r="237" spans="1:34"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46"/>
      <c r="AB237" s="36"/>
      <c r="AC237" s="36"/>
      <c r="AD237" s="36"/>
      <c r="AE237" s="36"/>
      <c r="AF237" s="36"/>
      <c r="AG237" s="36"/>
      <c r="AH237" s="36"/>
    </row>
    <row r="238" spans="1:34"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46"/>
      <c r="AB238" s="36"/>
      <c r="AC238" s="36"/>
      <c r="AD238" s="36"/>
      <c r="AE238" s="36"/>
      <c r="AF238" s="36"/>
      <c r="AG238" s="36"/>
      <c r="AH238" s="36"/>
    </row>
    <row r="239" spans="1:34"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46"/>
      <c r="AB239" s="36"/>
      <c r="AC239" s="36"/>
      <c r="AD239" s="36"/>
      <c r="AE239" s="36"/>
      <c r="AF239" s="36"/>
      <c r="AG239" s="36"/>
      <c r="AH239" s="36"/>
    </row>
    <row r="240" spans="1:34"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46"/>
      <c r="AB240" s="36"/>
      <c r="AC240" s="36"/>
      <c r="AD240" s="36"/>
      <c r="AE240" s="36"/>
      <c r="AF240" s="36"/>
      <c r="AG240" s="36"/>
      <c r="AH240" s="36"/>
    </row>
    <row r="241" spans="1:34"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46"/>
      <c r="AB241" s="36"/>
      <c r="AC241" s="36"/>
      <c r="AD241" s="36"/>
      <c r="AE241" s="36"/>
      <c r="AF241" s="36"/>
      <c r="AG241" s="36"/>
      <c r="AH241" s="36"/>
    </row>
    <row r="242" spans="1:34"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46"/>
      <c r="AB242" s="36"/>
      <c r="AC242" s="36"/>
      <c r="AD242" s="36"/>
      <c r="AE242" s="36"/>
      <c r="AF242" s="36"/>
      <c r="AG242" s="36"/>
      <c r="AH242" s="36"/>
    </row>
    <row r="243" spans="1:34"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46"/>
      <c r="AB243" s="36"/>
      <c r="AC243" s="36"/>
      <c r="AD243" s="36"/>
      <c r="AE243" s="36"/>
      <c r="AF243" s="36"/>
      <c r="AG243" s="36"/>
      <c r="AH243" s="36"/>
    </row>
    <row r="244" spans="1:34"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46"/>
      <c r="AB244" s="36"/>
      <c r="AC244" s="36"/>
      <c r="AD244" s="36"/>
      <c r="AE244" s="36"/>
      <c r="AF244" s="36"/>
      <c r="AG244" s="36"/>
      <c r="AH244" s="36"/>
    </row>
    <row r="245" spans="1:34"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46"/>
      <c r="AB245" s="36"/>
      <c r="AC245" s="36"/>
      <c r="AD245" s="36"/>
      <c r="AE245" s="36"/>
      <c r="AF245" s="36"/>
      <c r="AG245" s="36"/>
      <c r="AH245" s="36"/>
    </row>
    <row r="246" spans="1:34"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46"/>
      <c r="AB246" s="36"/>
      <c r="AC246" s="36"/>
      <c r="AD246" s="36"/>
      <c r="AE246" s="36"/>
      <c r="AF246" s="36"/>
      <c r="AG246" s="36"/>
      <c r="AH246" s="36"/>
    </row>
    <row r="247" spans="1:34"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46"/>
      <c r="AB247" s="36"/>
      <c r="AC247" s="36"/>
      <c r="AD247" s="36"/>
      <c r="AE247" s="36"/>
      <c r="AF247" s="36"/>
      <c r="AG247" s="36"/>
      <c r="AH247" s="36"/>
    </row>
    <row r="248" spans="1:34"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46"/>
      <c r="AB248" s="36"/>
      <c r="AC248" s="36"/>
      <c r="AD248" s="36"/>
      <c r="AE248" s="36"/>
      <c r="AF248" s="36"/>
      <c r="AG248" s="36"/>
      <c r="AH248" s="36"/>
    </row>
    <row r="249" spans="1:34"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46"/>
      <c r="AB249" s="36"/>
      <c r="AC249" s="36"/>
      <c r="AD249" s="36"/>
      <c r="AE249" s="36"/>
      <c r="AF249" s="36"/>
      <c r="AG249" s="36"/>
      <c r="AH249" s="36"/>
    </row>
    <row r="250" spans="1:34"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46"/>
      <c r="AB250" s="36"/>
      <c r="AC250" s="36"/>
      <c r="AD250" s="36"/>
      <c r="AE250" s="36"/>
      <c r="AF250" s="36"/>
      <c r="AG250" s="36"/>
      <c r="AH250" s="36"/>
    </row>
    <row r="251" spans="1:34"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46"/>
      <c r="AB251" s="36"/>
      <c r="AC251" s="36"/>
      <c r="AD251" s="36"/>
      <c r="AE251" s="36"/>
      <c r="AF251" s="36"/>
      <c r="AG251" s="36"/>
      <c r="AH251" s="36"/>
    </row>
    <row r="252" spans="1:34"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46"/>
      <c r="AB252" s="36"/>
      <c r="AC252" s="36"/>
      <c r="AD252" s="36"/>
      <c r="AE252" s="36"/>
      <c r="AF252" s="36"/>
      <c r="AG252" s="36"/>
      <c r="AH252" s="36"/>
    </row>
    <row r="253" spans="1:34"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46"/>
      <c r="AB253" s="36"/>
      <c r="AC253" s="36"/>
      <c r="AD253" s="36"/>
      <c r="AE253" s="36"/>
      <c r="AF253" s="36"/>
      <c r="AG253" s="36"/>
      <c r="AH253" s="36"/>
    </row>
    <row r="254" spans="1:34"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46"/>
      <c r="AB254" s="36"/>
      <c r="AC254" s="36"/>
      <c r="AD254" s="36"/>
      <c r="AE254" s="36"/>
      <c r="AF254" s="36"/>
      <c r="AG254" s="36"/>
      <c r="AH254" s="36"/>
    </row>
    <row r="255" spans="1:34"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46"/>
      <c r="AB255" s="36"/>
      <c r="AC255" s="36"/>
      <c r="AD255" s="36"/>
      <c r="AE255" s="36"/>
      <c r="AF255" s="36"/>
      <c r="AG255" s="36"/>
      <c r="AH255" s="36"/>
    </row>
    <row r="256" spans="1:34"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46"/>
      <c r="AB256" s="36"/>
      <c r="AC256" s="36"/>
      <c r="AD256" s="36"/>
      <c r="AE256" s="36"/>
      <c r="AF256" s="36"/>
      <c r="AG256" s="36"/>
      <c r="AH256" s="36"/>
    </row>
    <row r="257" spans="1:34"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46"/>
      <c r="AB257" s="36"/>
      <c r="AC257" s="36"/>
      <c r="AD257" s="36"/>
      <c r="AE257" s="36"/>
      <c r="AF257" s="36"/>
      <c r="AG257" s="36"/>
      <c r="AH257" s="36"/>
    </row>
    <row r="258" spans="1:34"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46"/>
      <c r="AB258" s="36"/>
      <c r="AC258" s="36"/>
      <c r="AD258" s="36"/>
      <c r="AE258" s="36"/>
      <c r="AF258" s="36"/>
      <c r="AG258" s="36"/>
      <c r="AH258" s="36"/>
    </row>
    <row r="259" spans="1:34"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46"/>
      <c r="AB259" s="36"/>
      <c r="AC259" s="36"/>
      <c r="AD259" s="36"/>
      <c r="AE259" s="36"/>
      <c r="AF259" s="36"/>
      <c r="AG259" s="36"/>
      <c r="AH259" s="36"/>
    </row>
    <row r="260" spans="1:34"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46"/>
      <c r="AB260" s="36"/>
      <c r="AC260" s="36"/>
      <c r="AD260" s="36"/>
      <c r="AE260" s="36"/>
      <c r="AF260" s="36"/>
      <c r="AG260" s="36"/>
      <c r="AH260" s="36"/>
    </row>
    <row r="261" spans="1:34"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46"/>
      <c r="AB261" s="36"/>
      <c r="AC261" s="36"/>
      <c r="AD261" s="36"/>
      <c r="AE261" s="36"/>
      <c r="AF261" s="36"/>
      <c r="AG261" s="36"/>
      <c r="AH261" s="36"/>
    </row>
    <row r="262" spans="1:34"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46"/>
      <c r="AB262" s="36"/>
      <c r="AC262" s="36"/>
      <c r="AD262" s="36"/>
      <c r="AE262" s="36"/>
      <c r="AF262" s="36"/>
      <c r="AG262" s="36"/>
      <c r="AH262" s="36"/>
    </row>
    <row r="263" spans="1:34"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46"/>
      <c r="AB263" s="36"/>
      <c r="AC263" s="36"/>
      <c r="AD263" s="36"/>
      <c r="AE263" s="36"/>
      <c r="AF263" s="36"/>
      <c r="AG263" s="36"/>
      <c r="AH263" s="36"/>
    </row>
    <row r="264" spans="1:34"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46"/>
      <c r="AB264" s="36"/>
      <c r="AC264" s="36"/>
      <c r="AD264" s="36"/>
      <c r="AE264" s="36"/>
      <c r="AF264" s="36"/>
      <c r="AG264" s="36"/>
      <c r="AH264" s="36"/>
    </row>
    <row r="265" spans="1:34"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46"/>
      <c r="AB265" s="36"/>
      <c r="AC265" s="36"/>
      <c r="AD265" s="36"/>
      <c r="AE265" s="36"/>
      <c r="AF265" s="36"/>
      <c r="AG265" s="36"/>
      <c r="AH265" s="36"/>
    </row>
    <row r="266" spans="1:34"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46"/>
      <c r="AB266" s="36"/>
      <c r="AC266" s="36"/>
      <c r="AD266" s="36"/>
      <c r="AE266" s="36"/>
      <c r="AF266" s="36"/>
      <c r="AG266" s="36"/>
      <c r="AH266" s="36"/>
    </row>
    <row r="267" spans="1:34"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46"/>
      <c r="AB267" s="36"/>
      <c r="AC267" s="36"/>
      <c r="AD267" s="36"/>
      <c r="AE267" s="36"/>
      <c r="AF267" s="36"/>
      <c r="AG267" s="36"/>
      <c r="AH267" s="36"/>
    </row>
    <row r="268" spans="1:34"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46"/>
      <c r="AB268" s="36"/>
      <c r="AC268" s="36"/>
      <c r="AD268" s="36"/>
      <c r="AE268" s="36"/>
      <c r="AF268" s="36"/>
      <c r="AG268" s="36"/>
      <c r="AH268" s="36"/>
    </row>
    <row r="269" spans="1:34"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46"/>
      <c r="AB269" s="36"/>
      <c r="AC269" s="36"/>
      <c r="AD269" s="36"/>
      <c r="AE269" s="36"/>
      <c r="AF269" s="36"/>
      <c r="AG269" s="36"/>
      <c r="AH269" s="36"/>
    </row>
    <row r="270" spans="1:34"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46"/>
      <c r="AB270" s="36"/>
      <c r="AC270" s="36"/>
      <c r="AD270" s="36"/>
      <c r="AE270" s="36"/>
      <c r="AF270" s="36"/>
      <c r="AG270" s="36"/>
      <c r="AH270" s="36"/>
    </row>
    <row r="271" spans="1:34"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46"/>
      <c r="AB271" s="36"/>
      <c r="AC271" s="36"/>
      <c r="AD271" s="36"/>
      <c r="AE271" s="36"/>
      <c r="AF271" s="36"/>
      <c r="AG271" s="36"/>
      <c r="AH271" s="36"/>
    </row>
    <row r="272" spans="1:34"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46"/>
      <c r="AB272" s="36"/>
      <c r="AC272" s="36"/>
      <c r="AD272" s="36"/>
      <c r="AE272" s="36"/>
      <c r="AF272" s="36"/>
      <c r="AG272" s="36"/>
      <c r="AH272" s="36"/>
    </row>
    <row r="273" spans="1:34"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46"/>
      <c r="AB273" s="36"/>
      <c r="AC273" s="36"/>
      <c r="AD273" s="36"/>
      <c r="AE273" s="36"/>
      <c r="AF273" s="36"/>
      <c r="AG273" s="36"/>
      <c r="AH273" s="36"/>
    </row>
    <row r="274" spans="1:34"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46"/>
      <c r="AB274" s="36"/>
      <c r="AC274" s="36"/>
      <c r="AD274" s="36"/>
      <c r="AE274" s="36"/>
      <c r="AF274" s="36"/>
      <c r="AG274" s="36"/>
      <c r="AH274" s="36"/>
    </row>
    <row r="275" spans="1:34"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46"/>
      <c r="AB275" s="36"/>
      <c r="AC275" s="36"/>
      <c r="AD275" s="36"/>
      <c r="AE275" s="36"/>
      <c r="AF275" s="36"/>
      <c r="AG275" s="36"/>
      <c r="AH275" s="36"/>
    </row>
    <row r="276" spans="1:34"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46"/>
      <c r="AB276" s="36"/>
      <c r="AC276" s="36"/>
      <c r="AD276" s="36"/>
      <c r="AE276" s="36"/>
      <c r="AF276" s="36"/>
      <c r="AG276" s="36"/>
      <c r="AH276" s="36"/>
    </row>
    <row r="277" spans="1:34"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46"/>
      <c r="AB277" s="36"/>
      <c r="AC277" s="36"/>
      <c r="AD277" s="36"/>
      <c r="AE277" s="36"/>
      <c r="AF277" s="36"/>
      <c r="AG277" s="36"/>
      <c r="AH277" s="36"/>
    </row>
    <row r="278" spans="1:34"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46"/>
      <c r="AB278" s="36"/>
      <c r="AC278" s="36"/>
      <c r="AD278" s="36"/>
      <c r="AE278" s="36"/>
      <c r="AF278" s="36"/>
      <c r="AG278" s="36"/>
      <c r="AH278" s="36"/>
    </row>
    <row r="279" spans="1:34"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46"/>
      <c r="AB279" s="36"/>
      <c r="AC279" s="36"/>
      <c r="AD279" s="36"/>
      <c r="AE279" s="36"/>
      <c r="AF279" s="36"/>
      <c r="AG279" s="36"/>
      <c r="AH279" s="36"/>
    </row>
    <row r="280" spans="1:34"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46"/>
      <c r="AB280" s="36"/>
      <c r="AC280" s="36"/>
      <c r="AD280" s="36"/>
      <c r="AE280" s="36"/>
      <c r="AF280" s="36"/>
      <c r="AG280" s="36"/>
      <c r="AH280" s="36"/>
    </row>
    <row r="281" spans="1:34"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46"/>
      <c r="AB281" s="36"/>
      <c r="AC281" s="36"/>
      <c r="AD281" s="36"/>
      <c r="AE281" s="36"/>
      <c r="AF281" s="36"/>
      <c r="AG281" s="36"/>
      <c r="AH281" s="36"/>
    </row>
    <row r="282" spans="1:34"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46"/>
      <c r="AB282" s="36"/>
      <c r="AC282" s="36"/>
      <c r="AD282" s="36"/>
      <c r="AE282" s="36"/>
      <c r="AF282" s="36"/>
      <c r="AG282" s="36"/>
      <c r="AH282" s="36"/>
    </row>
    <row r="283" spans="1:34"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46"/>
      <c r="AB283" s="36"/>
      <c r="AC283" s="36"/>
      <c r="AD283" s="36"/>
      <c r="AE283" s="36"/>
      <c r="AF283" s="36"/>
      <c r="AG283" s="36"/>
      <c r="AH283" s="36"/>
    </row>
    <row r="284" spans="1:34"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46"/>
      <c r="AB284" s="36"/>
      <c r="AC284" s="36"/>
      <c r="AD284" s="36"/>
      <c r="AE284" s="36"/>
      <c r="AF284" s="36"/>
      <c r="AG284" s="36"/>
      <c r="AH284" s="36"/>
    </row>
    <row r="285" spans="1:34"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46"/>
      <c r="AB285" s="36"/>
      <c r="AC285" s="36"/>
      <c r="AD285" s="36"/>
      <c r="AE285" s="36"/>
      <c r="AF285" s="36"/>
      <c r="AG285" s="36"/>
      <c r="AH285" s="36"/>
    </row>
    <row r="286" spans="1:34"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46"/>
      <c r="AB286" s="36"/>
      <c r="AC286" s="36"/>
      <c r="AD286" s="36"/>
      <c r="AE286" s="36"/>
      <c r="AF286" s="36"/>
      <c r="AG286" s="36"/>
      <c r="AH286" s="36"/>
    </row>
    <row r="287" spans="1:34"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46"/>
      <c r="AB287" s="36"/>
      <c r="AC287" s="36"/>
      <c r="AD287" s="36"/>
      <c r="AE287" s="36"/>
      <c r="AF287" s="36"/>
      <c r="AG287" s="36"/>
      <c r="AH287" s="36"/>
    </row>
    <row r="288" spans="1:34"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46"/>
      <c r="AB288" s="36"/>
      <c r="AC288" s="36"/>
      <c r="AD288" s="36"/>
      <c r="AE288" s="36"/>
      <c r="AF288" s="36"/>
      <c r="AG288" s="36"/>
      <c r="AH288" s="36"/>
    </row>
    <row r="289" spans="1:34"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46"/>
      <c r="AB289" s="36"/>
      <c r="AC289" s="36"/>
      <c r="AD289" s="36"/>
      <c r="AE289" s="36"/>
      <c r="AF289" s="36"/>
      <c r="AG289" s="36"/>
      <c r="AH289" s="36"/>
    </row>
    <row r="290" spans="1:34"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46"/>
      <c r="AB290" s="36"/>
      <c r="AC290" s="36"/>
      <c r="AD290" s="36"/>
      <c r="AE290" s="36"/>
      <c r="AF290" s="36"/>
      <c r="AG290" s="36"/>
      <c r="AH290" s="36"/>
    </row>
    <row r="291" spans="1:34"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46"/>
      <c r="AB291" s="36"/>
      <c r="AC291" s="36"/>
      <c r="AD291" s="36"/>
      <c r="AE291" s="36"/>
      <c r="AF291" s="36"/>
      <c r="AG291" s="36"/>
      <c r="AH291" s="36"/>
    </row>
    <row r="292" spans="1:34"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46"/>
      <c r="AB292" s="36"/>
      <c r="AC292" s="36"/>
      <c r="AD292" s="36"/>
      <c r="AE292" s="36"/>
      <c r="AF292" s="36"/>
      <c r="AG292" s="36"/>
      <c r="AH292" s="36"/>
    </row>
    <row r="293" spans="1:34"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46"/>
      <c r="AB293" s="36"/>
      <c r="AC293" s="36"/>
      <c r="AD293" s="36"/>
      <c r="AE293" s="36"/>
      <c r="AF293" s="36"/>
      <c r="AG293" s="36"/>
      <c r="AH293" s="36"/>
    </row>
    <row r="294" spans="1:34"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46"/>
      <c r="AB294" s="36"/>
      <c r="AC294" s="36"/>
      <c r="AD294" s="36"/>
      <c r="AE294" s="36"/>
      <c r="AF294" s="36"/>
      <c r="AG294" s="36"/>
      <c r="AH294" s="36"/>
    </row>
    <row r="295" spans="1:34"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46"/>
      <c r="AB295" s="36"/>
      <c r="AC295" s="36"/>
      <c r="AD295" s="36"/>
      <c r="AE295" s="36"/>
      <c r="AF295" s="36"/>
      <c r="AG295" s="36"/>
      <c r="AH295" s="36"/>
    </row>
    <row r="296" spans="1:34"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46"/>
      <c r="AB296" s="36"/>
      <c r="AC296" s="36"/>
      <c r="AD296" s="36"/>
      <c r="AE296" s="36"/>
      <c r="AF296" s="36"/>
      <c r="AG296" s="36"/>
      <c r="AH296" s="36"/>
    </row>
    <row r="297" spans="1:34"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46"/>
      <c r="AB297" s="36"/>
      <c r="AC297" s="36"/>
      <c r="AD297" s="36"/>
      <c r="AE297" s="36"/>
      <c r="AF297" s="36"/>
      <c r="AG297" s="36"/>
      <c r="AH297" s="36"/>
    </row>
    <row r="298" spans="1:34"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46"/>
      <c r="AB298" s="36"/>
      <c r="AC298" s="36"/>
      <c r="AD298" s="36"/>
      <c r="AE298" s="36"/>
      <c r="AF298" s="36"/>
      <c r="AG298" s="36"/>
      <c r="AH298" s="36"/>
    </row>
    <row r="299" spans="1:34"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46"/>
      <c r="AB299" s="36"/>
      <c r="AC299" s="36"/>
      <c r="AD299" s="36"/>
      <c r="AE299" s="36"/>
      <c r="AF299" s="36"/>
      <c r="AG299" s="36"/>
      <c r="AH299" s="36"/>
    </row>
    <row r="300" spans="1:34"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46"/>
      <c r="AB300" s="36"/>
      <c r="AC300" s="36"/>
      <c r="AD300" s="36"/>
      <c r="AE300" s="36"/>
      <c r="AF300" s="36"/>
      <c r="AG300" s="36"/>
      <c r="AH300" s="36"/>
    </row>
    <row r="301" spans="1:34"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46"/>
      <c r="AB301" s="36"/>
      <c r="AC301" s="36"/>
      <c r="AD301" s="36"/>
      <c r="AE301" s="36"/>
      <c r="AF301" s="36"/>
      <c r="AG301" s="36"/>
      <c r="AH301" s="36"/>
    </row>
    <row r="302" spans="1:34"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46"/>
      <c r="AB302" s="36"/>
      <c r="AC302" s="36"/>
      <c r="AD302" s="36"/>
      <c r="AE302" s="36"/>
      <c r="AF302" s="36"/>
      <c r="AG302" s="36"/>
      <c r="AH302" s="36"/>
    </row>
    <row r="303" spans="1:34"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46"/>
      <c r="AB303" s="36"/>
      <c r="AC303" s="36"/>
      <c r="AD303" s="36"/>
      <c r="AE303" s="36"/>
      <c r="AF303" s="36"/>
      <c r="AG303" s="36"/>
      <c r="AH303" s="36"/>
    </row>
    <row r="304" spans="1:34"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46"/>
      <c r="AB304" s="36"/>
      <c r="AC304" s="36"/>
      <c r="AD304" s="36"/>
      <c r="AE304" s="36"/>
      <c r="AF304" s="36"/>
      <c r="AG304" s="36"/>
      <c r="AH304" s="36"/>
    </row>
    <row r="305" spans="1:34"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46"/>
      <c r="AB305" s="36"/>
      <c r="AC305" s="36"/>
      <c r="AD305" s="36"/>
      <c r="AE305" s="36"/>
      <c r="AF305" s="36"/>
      <c r="AG305" s="36"/>
      <c r="AH305" s="36"/>
    </row>
    <row r="306" spans="1:34"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46"/>
      <c r="AB306" s="36"/>
      <c r="AC306" s="36"/>
      <c r="AD306" s="36"/>
      <c r="AE306" s="36"/>
      <c r="AF306" s="36"/>
      <c r="AG306" s="36"/>
      <c r="AH306" s="36"/>
    </row>
    <row r="307" spans="1:34"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46"/>
      <c r="AB307" s="36"/>
      <c r="AC307" s="36"/>
      <c r="AD307" s="36"/>
      <c r="AE307" s="36"/>
      <c r="AF307" s="36"/>
      <c r="AG307" s="36"/>
      <c r="AH307" s="36"/>
    </row>
    <row r="308" spans="1:34"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46"/>
      <c r="AB308" s="36"/>
      <c r="AC308" s="36"/>
      <c r="AD308" s="36"/>
      <c r="AE308" s="36"/>
      <c r="AF308" s="36"/>
      <c r="AG308" s="36"/>
      <c r="AH308" s="36"/>
    </row>
    <row r="309" spans="1:34"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46"/>
      <c r="AB309" s="36"/>
      <c r="AC309" s="36"/>
      <c r="AD309" s="36"/>
      <c r="AE309" s="36"/>
      <c r="AF309" s="36"/>
      <c r="AG309" s="36"/>
      <c r="AH309" s="36"/>
    </row>
    <row r="310" spans="1:34"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46"/>
      <c r="AB310" s="36"/>
      <c r="AC310" s="36"/>
      <c r="AD310" s="36"/>
      <c r="AE310" s="36"/>
      <c r="AF310" s="36"/>
      <c r="AG310" s="36"/>
      <c r="AH310" s="36"/>
    </row>
    <row r="311" spans="1:34"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46"/>
      <c r="AB311" s="36"/>
      <c r="AC311" s="36"/>
      <c r="AD311" s="36"/>
      <c r="AE311" s="36"/>
      <c r="AF311" s="36"/>
      <c r="AG311" s="36"/>
      <c r="AH311" s="36"/>
    </row>
    <row r="312" spans="1:34"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46"/>
      <c r="AB312" s="36"/>
      <c r="AC312" s="36"/>
      <c r="AD312" s="36"/>
      <c r="AE312" s="36"/>
      <c r="AF312" s="36"/>
      <c r="AG312" s="36"/>
      <c r="AH312" s="36"/>
    </row>
    <row r="313" spans="1:34"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46"/>
      <c r="AB313" s="36"/>
      <c r="AC313" s="36"/>
      <c r="AD313" s="36"/>
      <c r="AE313" s="36"/>
      <c r="AF313" s="36"/>
      <c r="AG313" s="36"/>
      <c r="AH313" s="36"/>
    </row>
    <row r="314" spans="1:34"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46"/>
      <c r="AB314" s="36"/>
      <c r="AC314" s="36"/>
      <c r="AD314" s="36"/>
      <c r="AE314" s="36"/>
      <c r="AF314" s="36"/>
      <c r="AG314" s="36"/>
      <c r="AH314" s="36"/>
    </row>
    <row r="315" spans="1:34"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46"/>
      <c r="AB315" s="36"/>
      <c r="AC315" s="36"/>
      <c r="AD315" s="36"/>
      <c r="AE315" s="36"/>
      <c r="AF315" s="36"/>
      <c r="AG315" s="36"/>
      <c r="AH315" s="36"/>
    </row>
    <row r="316" spans="1:34"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46"/>
      <c r="AB316" s="36"/>
      <c r="AC316" s="36"/>
      <c r="AD316" s="36"/>
      <c r="AE316" s="36"/>
      <c r="AF316" s="36"/>
      <c r="AG316" s="36"/>
      <c r="AH316" s="36"/>
    </row>
    <row r="317" spans="1:34"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46"/>
      <c r="AB317" s="36"/>
      <c r="AC317" s="36"/>
      <c r="AD317" s="36"/>
      <c r="AE317" s="36"/>
      <c r="AF317" s="36"/>
      <c r="AG317" s="36"/>
      <c r="AH317" s="36"/>
    </row>
    <row r="318" spans="1:34"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46"/>
      <c r="AB318" s="36"/>
      <c r="AC318" s="36"/>
      <c r="AD318" s="36"/>
      <c r="AE318" s="36"/>
      <c r="AF318" s="36"/>
      <c r="AG318" s="36"/>
      <c r="AH318" s="36"/>
    </row>
    <row r="319" spans="1:34"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46"/>
      <c r="AB319" s="36"/>
      <c r="AC319" s="36"/>
      <c r="AD319" s="36"/>
      <c r="AE319" s="36"/>
      <c r="AF319" s="36"/>
      <c r="AG319" s="36"/>
      <c r="AH319" s="36"/>
    </row>
    <row r="320" spans="1:34"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46"/>
      <c r="AB320" s="36"/>
      <c r="AC320" s="36"/>
      <c r="AD320" s="36"/>
      <c r="AE320" s="36"/>
      <c r="AF320" s="36"/>
      <c r="AG320" s="36"/>
      <c r="AH320" s="36"/>
    </row>
    <row r="321" spans="1:34"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46"/>
      <c r="AB321" s="36"/>
      <c r="AC321" s="36"/>
      <c r="AD321" s="36"/>
      <c r="AE321" s="36"/>
      <c r="AF321" s="36"/>
      <c r="AG321" s="36"/>
      <c r="AH321" s="36"/>
    </row>
    <row r="322" spans="1:34"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46"/>
      <c r="AB322" s="36"/>
      <c r="AC322" s="36"/>
      <c r="AD322" s="36"/>
      <c r="AE322" s="36"/>
      <c r="AF322" s="36"/>
      <c r="AG322" s="36"/>
      <c r="AH322" s="36"/>
    </row>
    <row r="323" spans="1:34"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46"/>
      <c r="AB323" s="36"/>
      <c r="AC323" s="36"/>
      <c r="AD323" s="36"/>
      <c r="AE323" s="36"/>
      <c r="AF323" s="36"/>
      <c r="AG323" s="36"/>
      <c r="AH323" s="36"/>
    </row>
    <row r="324" spans="1:34"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46"/>
      <c r="AB324" s="36"/>
      <c r="AC324" s="36"/>
      <c r="AD324" s="36"/>
      <c r="AE324" s="36"/>
      <c r="AF324" s="36"/>
      <c r="AG324" s="36"/>
      <c r="AH324" s="36"/>
    </row>
    <row r="325" spans="1:34"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46"/>
      <c r="AB325" s="36"/>
      <c r="AC325" s="36"/>
      <c r="AD325" s="36"/>
      <c r="AE325" s="36"/>
      <c r="AF325" s="36"/>
      <c r="AG325" s="36"/>
      <c r="AH325" s="36"/>
    </row>
    <row r="326" spans="1:34"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46"/>
      <c r="AB326" s="36"/>
      <c r="AC326" s="36"/>
      <c r="AD326" s="36"/>
      <c r="AE326" s="36"/>
      <c r="AF326" s="36"/>
      <c r="AG326" s="36"/>
      <c r="AH326" s="36"/>
    </row>
    <row r="327" spans="1:34"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46"/>
      <c r="AB327" s="36"/>
      <c r="AC327" s="36"/>
      <c r="AD327" s="36"/>
      <c r="AE327" s="36"/>
      <c r="AF327" s="36"/>
      <c r="AG327" s="36"/>
      <c r="AH327" s="36"/>
    </row>
    <row r="328" spans="1:34"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46"/>
      <c r="AB328" s="36"/>
      <c r="AC328" s="36"/>
      <c r="AD328" s="36"/>
      <c r="AE328" s="36"/>
      <c r="AF328" s="36"/>
      <c r="AG328" s="36"/>
      <c r="AH328" s="36"/>
    </row>
    <row r="329" spans="1:34"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46"/>
      <c r="AB329" s="36"/>
      <c r="AC329" s="36"/>
      <c r="AD329" s="36"/>
      <c r="AE329" s="36"/>
      <c r="AF329" s="36"/>
      <c r="AG329" s="36"/>
      <c r="AH329" s="36"/>
    </row>
    <row r="330" spans="1:34"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46"/>
      <c r="AB330" s="36"/>
      <c r="AC330" s="36"/>
      <c r="AD330" s="36"/>
      <c r="AE330" s="36"/>
      <c r="AF330" s="36"/>
      <c r="AG330" s="36"/>
      <c r="AH330" s="36"/>
    </row>
    <row r="331" spans="1:34"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46"/>
      <c r="AB331" s="36"/>
      <c r="AC331" s="36"/>
      <c r="AD331" s="36"/>
      <c r="AE331" s="36"/>
      <c r="AF331" s="36"/>
      <c r="AG331" s="36"/>
      <c r="AH331" s="36"/>
    </row>
    <row r="332" spans="1:34"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46"/>
      <c r="AB332" s="36"/>
      <c r="AC332" s="36"/>
      <c r="AD332" s="36"/>
      <c r="AE332" s="36"/>
      <c r="AF332" s="36"/>
      <c r="AG332" s="36"/>
      <c r="AH332" s="36"/>
    </row>
    <row r="333" spans="1:34"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46"/>
      <c r="AB333" s="36"/>
      <c r="AC333" s="36"/>
      <c r="AD333" s="36"/>
      <c r="AE333" s="36"/>
      <c r="AF333" s="36"/>
      <c r="AG333" s="36"/>
      <c r="AH333" s="36"/>
    </row>
    <row r="334" spans="1:34"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46"/>
      <c r="AB334" s="36"/>
      <c r="AC334" s="36"/>
      <c r="AD334" s="36"/>
      <c r="AE334" s="36"/>
      <c r="AF334" s="36"/>
      <c r="AG334" s="36"/>
      <c r="AH334" s="36"/>
    </row>
    <row r="335" spans="1:34"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46"/>
      <c r="AB335" s="36"/>
      <c r="AC335" s="36"/>
      <c r="AD335" s="36"/>
      <c r="AE335" s="36"/>
      <c r="AF335" s="36"/>
      <c r="AG335" s="36"/>
      <c r="AH335" s="36"/>
    </row>
    <row r="336" spans="1:34"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46"/>
      <c r="AB336" s="36"/>
      <c r="AC336" s="36"/>
      <c r="AD336" s="36"/>
      <c r="AE336" s="36"/>
      <c r="AF336" s="36"/>
      <c r="AG336" s="36"/>
      <c r="AH336" s="36"/>
    </row>
    <row r="337" spans="1:34"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46"/>
      <c r="AB337" s="36"/>
      <c r="AC337" s="36"/>
      <c r="AD337" s="36"/>
      <c r="AE337" s="36"/>
      <c r="AF337" s="36"/>
      <c r="AG337" s="36"/>
      <c r="AH337" s="36"/>
    </row>
    <row r="338" spans="1:34"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46"/>
      <c r="AB338" s="36"/>
      <c r="AC338" s="36"/>
      <c r="AD338" s="36"/>
      <c r="AE338" s="36"/>
      <c r="AF338" s="36"/>
      <c r="AG338" s="36"/>
      <c r="AH338" s="36"/>
    </row>
    <row r="339" spans="1:34"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46"/>
      <c r="AB339" s="36"/>
      <c r="AC339" s="36"/>
      <c r="AD339" s="36"/>
      <c r="AE339" s="36"/>
      <c r="AF339" s="36"/>
      <c r="AG339" s="36"/>
      <c r="AH339" s="36"/>
    </row>
    <row r="340" spans="1:34"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46"/>
      <c r="AB340" s="36"/>
      <c r="AC340" s="36"/>
      <c r="AD340" s="36"/>
      <c r="AE340" s="36"/>
      <c r="AF340" s="36"/>
      <c r="AG340" s="36"/>
      <c r="AH340" s="36"/>
    </row>
    <row r="341" spans="1:34"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46"/>
      <c r="AB341" s="36"/>
      <c r="AC341" s="36"/>
      <c r="AD341" s="36"/>
      <c r="AE341" s="36"/>
      <c r="AF341" s="36"/>
      <c r="AG341" s="36"/>
      <c r="AH341" s="36"/>
    </row>
    <row r="342" spans="1:34"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46"/>
      <c r="AB342" s="36"/>
      <c r="AC342" s="36"/>
      <c r="AD342" s="36"/>
      <c r="AE342" s="36"/>
      <c r="AF342" s="36"/>
      <c r="AG342" s="36"/>
      <c r="AH342" s="36"/>
    </row>
    <row r="343" spans="1:34"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46"/>
      <c r="AB343" s="36"/>
      <c r="AC343" s="36"/>
      <c r="AD343" s="36"/>
      <c r="AE343" s="36"/>
      <c r="AF343" s="36"/>
      <c r="AG343" s="36"/>
      <c r="AH343" s="36"/>
    </row>
    <row r="344" spans="1:34"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46"/>
      <c r="AB344" s="36"/>
      <c r="AC344" s="36"/>
      <c r="AD344" s="36"/>
      <c r="AE344" s="36"/>
      <c r="AF344" s="36"/>
      <c r="AG344" s="36"/>
      <c r="AH344" s="36"/>
    </row>
    <row r="345" spans="1:34"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46"/>
      <c r="AB345" s="36"/>
      <c r="AC345" s="36"/>
      <c r="AD345" s="36"/>
      <c r="AE345" s="36"/>
      <c r="AF345" s="36"/>
      <c r="AG345" s="36"/>
      <c r="AH345" s="36"/>
    </row>
    <row r="346" spans="1:34"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46"/>
      <c r="AB346" s="36"/>
      <c r="AC346" s="36"/>
      <c r="AD346" s="36"/>
      <c r="AE346" s="36"/>
      <c r="AF346" s="36"/>
      <c r="AG346" s="36"/>
      <c r="AH346" s="36"/>
    </row>
    <row r="347" spans="1:34"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46"/>
      <c r="AB347" s="36"/>
      <c r="AC347" s="36"/>
      <c r="AD347" s="36"/>
      <c r="AE347" s="36"/>
      <c r="AF347" s="36"/>
      <c r="AG347" s="36"/>
      <c r="AH347" s="36"/>
    </row>
    <row r="348" spans="1:34"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46"/>
      <c r="AB348" s="36"/>
      <c r="AC348" s="36"/>
      <c r="AD348" s="36"/>
      <c r="AE348" s="36"/>
      <c r="AF348" s="36"/>
      <c r="AG348" s="36"/>
      <c r="AH348" s="36"/>
    </row>
    <row r="349" spans="1:34"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46"/>
      <c r="AB349" s="36"/>
      <c r="AC349" s="36"/>
      <c r="AD349" s="36"/>
      <c r="AE349" s="36"/>
      <c r="AF349" s="36"/>
      <c r="AG349" s="36"/>
      <c r="AH349" s="36"/>
    </row>
    <row r="350" spans="1:34"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46"/>
      <c r="AB350" s="36"/>
      <c r="AC350" s="36"/>
      <c r="AD350" s="36"/>
      <c r="AE350" s="36"/>
      <c r="AF350" s="36"/>
      <c r="AG350" s="36"/>
      <c r="AH350" s="36"/>
    </row>
    <row r="351" spans="1:34"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46"/>
      <c r="AB351" s="36"/>
      <c r="AC351" s="36"/>
      <c r="AD351" s="36"/>
      <c r="AE351" s="36"/>
      <c r="AF351" s="36"/>
      <c r="AG351" s="36"/>
      <c r="AH351" s="36"/>
    </row>
    <row r="352" spans="1:34"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46"/>
      <c r="AB352" s="36"/>
      <c r="AC352" s="36"/>
      <c r="AD352" s="36"/>
      <c r="AE352" s="36"/>
      <c r="AF352" s="36"/>
      <c r="AG352" s="36"/>
      <c r="AH352" s="36"/>
    </row>
    <row r="353" spans="1:34"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46"/>
      <c r="AB353" s="36"/>
      <c r="AC353" s="36"/>
      <c r="AD353" s="36"/>
      <c r="AE353" s="36"/>
      <c r="AF353" s="36"/>
      <c r="AG353" s="36"/>
      <c r="AH353" s="36"/>
    </row>
    <row r="354" spans="1:34"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46"/>
      <c r="AB354" s="36"/>
      <c r="AC354" s="36"/>
      <c r="AD354" s="36"/>
      <c r="AE354" s="36"/>
      <c r="AF354" s="36"/>
      <c r="AG354" s="36"/>
      <c r="AH354" s="36"/>
    </row>
    <row r="355" spans="1:34"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46"/>
      <c r="AB355" s="36"/>
      <c r="AC355" s="36"/>
      <c r="AD355" s="36"/>
      <c r="AE355" s="36"/>
      <c r="AF355" s="36"/>
      <c r="AG355" s="36"/>
      <c r="AH355" s="36"/>
    </row>
    <row r="356" spans="1:34"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46"/>
      <c r="AB356" s="36"/>
      <c r="AC356" s="36"/>
      <c r="AD356" s="36"/>
      <c r="AE356" s="36"/>
      <c r="AF356" s="36"/>
      <c r="AG356" s="36"/>
      <c r="AH356" s="36"/>
    </row>
    <row r="357" spans="1:34"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46"/>
      <c r="AB357" s="36"/>
      <c r="AC357" s="36"/>
      <c r="AD357" s="36"/>
      <c r="AE357" s="36"/>
      <c r="AF357" s="36"/>
      <c r="AG357" s="36"/>
      <c r="AH357" s="36"/>
    </row>
    <row r="358" spans="1:34"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46"/>
      <c r="AB358" s="36"/>
      <c r="AC358" s="36"/>
      <c r="AD358" s="36"/>
      <c r="AE358" s="36"/>
      <c r="AF358" s="36"/>
      <c r="AG358" s="36"/>
      <c r="AH358" s="36"/>
    </row>
    <row r="359" spans="1:34"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46"/>
      <c r="AB359" s="36"/>
      <c r="AC359" s="36"/>
      <c r="AD359" s="36"/>
      <c r="AE359" s="36"/>
      <c r="AF359" s="36"/>
      <c r="AG359" s="36"/>
      <c r="AH359" s="36"/>
    </row>
    <row r="360" spans="1:34"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46"/>
      <c r="AB360" s="36"/>
      <c r="AC360" s="36"/>
      <c r="AD360" s="36"/>
      <c r="AE360" s="36"/>
      <c r="AF360" s="36"/>
      <c r="AG360" s="36"/>
      <c r="AH360" s="36"/>
    </row>
    <row r="361" spans="1:34"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46"/>
      <c r="AB361" s="36"/>
      <c r="AC361" s="36"/>
      <c r="AD361" s="36"/>
      <c r="AE361" s="36"/>
      <c r="AF361" s="36"/>
      <c r="AG361" s="36"/>
      <c r="AH361" s="36"/>
    </row>
    <row r="362" spans="1:34"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46"/>
      <c r="AB362" s="36"/>
      <c r="AC362" s="36"/>
      <c r="AD362" s="36"/>
      <c r="AE362" s="36"/>
      <c r="AF362" s="36"/>
      <c r="AG362" s="36"/>
      <c r="AH362" s="36"/>
    </row>
    <row r="363" spans="1:34"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46"/>
      <c r="AB363" s="36"/>
      <c r="AC363" s="36"/>
      <c r="AD363" s="36"/>
      <c r="AE363" s="36"/>
      <c r="AF363" s="36"/>
      <c r="AG363" s="36"/>
      <c r="AH363" s="36"/>
    </row>
    <row r="364" spans="1:34"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46"/>
      <c r="AB364" s="36"/>
      <c r="AC364" s="36"/>
      <c r="AD364" s="36"/>
      <c r="AE364" s="36"/>
      <c r="AF364" s="36"/>
      <c r="AG364" s="36"/>
      <c r="AH364" s="36"/>
    </row>
    <row r="365" spans="1:34"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46"/>
      <c r="AB365" s="36"/>
      <c r="AC365" s="36"/>
      <c r="AD365" s="36"/>
      <c r="AE365" s="36"/>
      <c r="AF365" s="36"/>
      <c r="AG365" s="36"/>
      <c r="AH365" s="36"/>
    </row>
    <row r="366" spans="1:34"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46"/>
      <c r="AB366" s="36"/>
      <c r="AC366" s="36"/>
      <c r="AD366" s="36"/>
      <c r="AE366" s="36"/>
      <c r="AF366" s="36"/>
      <c r="AG366" s="36"/>
      <c r="AH366" s="36"/>
    </row>
    <row r="367" spans="1:34"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46"/>
      <c r="AB367" s="36"/>
      <c r="AC367" s="36"/>
      <c r="AD367" s="36"/>
      <c r="AE367" s="36"/>
      <c r="AF367" s="36"/>
      <c r="AG367" s="36"/>
      <c r="AH367" s="36"/>
    </row>
    <row r="368" spans="1:34"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46"/>
      <c r="AB368" s="36"/>
      <c r="AC368" s="36"/>
      <c r="AD368" s="36"/>
      <c r="AE368" s="36"/>
      <c r="AF368" s="36"/>
      <c r="AG368" s="36"/>
      <c r="AH368" s="36"/>
    </row>
    <row r="369" spans="1:34"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46"/>
      <c r="AB369" s="36"/>
      <c r="AC369" s="36"/>
      <c r="AD369" s="36"/>
      <c r="AE369" s="36"/>
      <c r="AF369" s="36"/>
      <c r="AG369" s="36"/>
      <c r="AH369" s="36"/>
    </row>
    <row r="370" spans="1:34"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46"/>
      <c r="AB370" s="36"/>
      <c r="AC370" s="36"/>
      <c r="AD370" s="36"/>
      <c r="AE370" s="36"/>
      <c r="AF370" s="36"/>
      <c r="AG370" s="36"/>
      <c r="AH370" s="36"/>
    </row>
    <row r="371" spans="1:34"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46"/>
      <c r="AB371" s="36"/>
      <c r="AC371" s="36"/>
      <c r="AD371" s="36"/>
      <c r="AE371" s="36"/>
      <c r="AF371" s="36"/>
      <c r="AG371" s="36"/>
      <c r="AH371" s="36"/>
    </row>
    <row r="372" spans="1:34"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46"/>
      <c r="AB372" s="36"/>
      <c r="AC372" s="36"/>
      <c r="AD372" s="36"/>
      <c r="AE372" s="36"/>
      <c r="AF372" s="36"/>
      <c r="AG372" s="36"/>
      <c r="AH372" s="36"/>
    </row>
    <row r="373" spans="1:34"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46"/>
      <c r="AB373" s="36"/>
      <c r="AC373" s="36"/>
      <c r="AD373" s="36"/>
      <c r="AE373" s="36"/>
      <c r="AF373" s="36"/>
      <c r="AG373" s="36"/>
      <c r="AH373" s="36"/>
    </row>
    <row r="374" spans="1:34"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46"/>
      <c r="AB374" s="36"/>
      <c r="AC374" s="36"/>
      <c r="AD374" s="36"/>
      <c r="AE374" s="36"/>
      <c r="AF374" s="36"/>
      <c r="AG374" s="36"/>
      <c r="AH374" s="36"/>
    </row>
    <row r="375" spans="1:34"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46"/>
      <c r="AB375" s="36"/>
      <c r="AC375" s="36"/>
      <c r="AD375" s="36"/>
      <c r="AE375" s="36"/>
      <c r="AF375" s="36"/>
      <c r="AG375" s="36"/>
      <c r="AH375" s="36"/>
    </row>
    <row r="376" spans="1:34"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46"/>
      <c r="AB376" s="36"/>
      <c r="AC376" s="36"/>
      <c r="AD376" s="36"/>
      <c r="AE376" s="36"/>
      <c r="AF376" s="36"/>
      <c r="AG376" s="36"/>
      <c r="AH376" s="36"/>
    </row>
    <row r="377" spans="1:34"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46"/>
      <c r="AB377" s="36"/>
      <c r="AC377" s="36"/>
      <c r="AD377" s="36"/>
      <c r="AE377" s="36"/>
      <c r="AF377" s="36"/>
      <c r="AG377" s="36"/>
      <c r="AH377" s="36"/>
    </row>
    <row r="378" spans="1:34"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46"/>
      <c r="AB378" s="36"/>
      <c r="AC378" s="36"/>
      <c r="AD378" s="36"/>
      <c r="AE378" s="36"/>
      <c r="AF378" s="36"/>
      <c r="AG378" s="36"/>
      <c r="AH378" s="36"/>
    </row>
    <row r="379" spans="1:34"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46"/>
      <c r="AB379" s="36"/>
      <c r="AC379" s="36"/>
      <c r="AD379" s="36"/>
      <c r="AE379" s="36"/>
      <c r="AF379" s="36"/>
      <c r="AG379" s="36"/>
      <c r="AH379" s="36"/>
    </row>
    <row r="380" spans="1:34"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46"/>
      <c r="AB380" s="36"/>
      <c r="AC380" s="36"/>
      <c r="AD380" s="36"/>
      <c r="AE380" s="36"/>
      <c r="AF380" s="36"/>
      <c r="AG380" s="36"/>
      <c r="AH380" s="36"/>
    </row>
    <row r="381" spans="1:34"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46"/>
      <c r="AB381" s="36"/>
      <c r="AC381" s="36"/>
      <c r="AD381" s="36"/>
      <c r="AE381" s="36"/>
      <c r="AF381" s="36"/>
      <c r="AG381" s="36"/>
      <c r="AH381" s="36"/>
    </row>
    <row r="382" spans="1:34"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46"/>
      <c r="AB382" s="36"/>
      <c r="AC382" s="36"/>
      <c r="AD382" s="36"/>
      <c r="AE382" s="36"/>
      <c r="AF382" s="36"/>
      <c r="AG382" s="36"/>
      <c r="AH382" s="36"/>
    </row>
    <row r="383" spans="1:34"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46"/>
      <c r="AB383" s="36"/>
      <c r="AC383" s="36"/>
      <c r="AD383" s="36"/>
      <c r="AE383" s="36"/>
      <c r="AF383" s="36"/>
      <c r="AG383" s="36"/>
      <c r="AH383" s="36"/>
    </row>
    <row r="384" spans="1:34"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46"/>
      <c r="AB384" s="36"/>
      <c r="AC384" s="36"/>
      <c r="AD384" s="36"/>
      <c r="AE384" s="36"/>
      <c r="AF384" s="36"/>
      <c r="AG384" s="36"/>
      <c r="AH384" s="36"/>
    </row>
    <row r="385" spans="1:34"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46"/>
      <c r="AB385" s="36"/>
      <c r="AC385" s="36"/>
      <c r="AD385" s="36"/>
      <c r="AE385" s="36"/>
      <c r="AF385" s="36"/>
      <c r="AG385" s="36"/>
      <c r="AH385" s="36"/>
    </row>
    <row r="386" spans="1:34"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46"/>
      <c r="AB386" s="36"/>
      <c r="AC386" s="36"/>
      <c r="AD386" s="36"/>
      <c r="AE386" s="36"/>
      <c r="AF386" s="36"/>
      <c r="AG386" s="36"/>
      <c r="AH386" s="36"/>
    </row>
    <row r="387" spans="1:34"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46"/>
      <c r="AB387" s="36"/>
      <c r="AC387" s="36"/>
      <c r="AD387" s="36"/>
      <c r="AE387" s="36"/>
      <c r="AF387" s="36"/>
      <c r="AG387" s="36"/>
      <c r="AH387" s="36"/>
    </row>
    <row r="388" spans="1:34"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46"/>
      <c r="AB388" s="36"/>
      <c r="AC388" s="36"/>
      <c r="AD388" s="36"/>
      <c r="AE388" s="36"/>
      <c r="AF388" s="36"/>
      <c r="AG388" s="36"/>
      <c r="AH388" s="36"/>
    </row>
    <row r="389" spans="1:34"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46"/>
      <c r="AB389" s="36"/>
      <c r="AC389" s="36"/>
      <c r="AD389" s="36"/>
      <c r="AE389" s="36"/>
      <c r="AF389" s="36"/>
      <c r="AG389" s="36"/>
      <c r="AH389" s="36"/>
    </row>
    <row r="390" spans="1:34"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46"/>
      <c r="AB390" s="36"/>
      <c r="AC390" s="36"/>
      <c r="AD390" s="36"/>
      <c r="AE390" s="36"/>
      <c r="AF390" s="36"/>
      <c r="AG390" s="36"/>
      <c r="AH390" s="36"/>
    </row>
    <row r="391" spans="1:34"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46"/>
      <c r="AB391" s="36"/>
      <c r="AC391" s="36"/>
      <c r="AD391" s="36"/>
      <c r="AE391" s="36"/>
      <c r="AF391" s="36"/>
      <c r="AG391" s="36"/>
      <c r="AH391" s="36"/>
    </row>
    <row r="392" spans="1:34"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46"/>
      <c r="AB392" s="36"/>
      <c r="AC392" s="36"/>
      <c r="AD392" s="36"/>
      <c r="AE392" s="36"/>
      <c r="AF392" s="36"/>
      <c r="AG392" s="36"/>
      <c r="AH392" s="36"/>
    </row>
    <row r="393" spans="1:34"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46"/>
      <c r="AB393" s="36"/>
      <c r="AC393" s="36"/>
      <c r="AD393" s="36"/>
      <c r="AE393" s="36"/>
      <c r="AF393" s="36"/>
      <c r="AG393" s="36"/>
      <c r="AH393" s="36"/>
    </row>
    <row r="394" spans="1:34"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46"/>
      <c r="AB394" s="36"/>
      <c r="AC394" s="36"/>
      <c r="AD394" s="36"/>
      <c r="AE394" s="36"/>
      <c r="AF394" s="36"/>
      <c r="AG394" s="36"/>
      <c r="AH394" s="36"/>
    </row>
    <row r="395" spans="1:34"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46"/>
      <c r="AB395" s="36"/>
      <c r="AC395" s="36"/>
      <c r="AD395" s="36"/>
      <c r="AE395" s="36"/>
      <c r="AF395" s="36"/>
      <c r="AG395" s="36"/>
      <c r="AH395" s="36"/>
    </row>
    <row r="396" spans="1:34"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46"/>
      <c r="AB396" s="36"/>
      <c r="AC396" s="36"/>
      <c r="AD396" s="36"/>
      <c r="AE396" s="36"/>
      <c r="AF396" s="36"/>
      <c r="AG396" s="36"/>
      <c r="AH396" s="36"/>
    </row>
    <row r="397" spans="1:34"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46"/>
      <c r="AB397" s="36"/>
      <c r="AC397" s="36"/>
      <c r="AD397" s="36"/>
      <c r="AE397" s="36"/>
      <c r="AF397" s="36"/>
      <c r="AG397" s="36"/>
      <c r="AH397" s="36"/>
    </row>
    <row r="398" spans="1:34"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46"/>
      <c r="AB398" s="36"/>
      <c r="AC398" s="36"/>
      <c r="AD398" s="36"/>
      <c r="AE398" s="36"/>
      <c r="AF398" s="36"/>
      <c r="AG398" s="36"/>
      <c r="AH398" s="36"/>
    </row>
    <row r="399" spans="1:34"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46"/>
      <c r="AB399" s="36"/>
      <c r="AC399" s="36"/>
      <c r="AD399" s="36"/>
      <c r="AE399" s="36"/>
      <c r="AF399" s="36"/>
      <c r="AG399" s="36"/>
      <c r="AH399" s="36"/>
    </row>
    <row r="400" spans="1:34"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46"/>
      <c r="AB400" s="36"/>
      <c r="AC400" s="36"/>
      <c r="AD400" s="36"/>
      <c r="AE400" s="36"/>
      <c r="AF400" s="36"/>
      <c r="AG400" s="36"/>
      <c r="AH400" s="36"/>
    </row>
    <row r="401" spans="1:34"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46"/>
      <c r="AB401" s="36"/>
      <c r="AC401" s="36"/>
      <c r="AD401" s="36"/>
      <c r="AE401" s="36"/>
      <c r="AF401" s="36"/>
      <c r="AG401" s="36"/>
      <c r="AH401" s="36"/>
    </row>
    <row r="402" spans="1:34"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46"/>
      <c r="AB402" s="36"/>
      <c r="AC402" s="36"/>
      <c r="AD402" s="36"/>
      <c r="AE402" s="36"/>
      <c r="AF402" s="36"/>
      <c r="AG402" s="36"/>
      <c r="AH402" s="36"/>
    </row>
    <row r="403" spans="1:34"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46"/>
      <c r="AB403" s="36"/>
      <c r="AC403" s="36"/>
      <c r="AD403" s="36"/>
      <c r="AE403" s="36"/>
      <c r="AF403" s="36"/>
      <c r="AG403" s="36"/>
      <c r="AH403" s="36"/>
    </row>
    <row r="404" spans="1:34"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46"/>
      <c r="AB404" s="36"/>
      <c r="AC404" s="36"/>
      <c r="AD404" s="36"/>
      <c r="AE404" s="36"/>
      <c r="AF404" s="36"/>
      <c r="AG404" s="36"/>
      <c r="AH404" s="36"/>
    </row>
    <row r="405" spans="1:34"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46"/>
      <c r="AB405" s="36"/>
      <c r="AC405" s="36"/>
      <c r="AD405" s="36"/>
      <c r="AE405" s="36"/>
      <c r="AF405" s="36"/>
      <c r="AG405" s="36"/>
      <c r="AH405" s="36"/>
    </row>
    <row r="406" spans="1:34"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46"/>
      <c r="AB406" s="36"/>
      <c r="AC406" s="36"/>
      <c r="AD406" s="36"/>
      <c r="AE406" s="36"/>
      <c r="AF406" s="36"/>
      <c r="AG406" s="36"/>
      <c r="AH406" s="36"/>
    </row>
    <row r="407" spans="1:34"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46"/>
      <c r="AB407" s="36"/>
      <c r="AC407" s="36"/>
      <c r="AD407" s="36"/>
      <c r="AE407" s="36"/>
      <c r="AF407" s="36"/>
      <c r="AG407" s="36"/>
      <c r="AH407" s="36"/>
    </row>
    <row r="408" spans="1:34"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46"/>
      <c r="AB408" s="36"/>
      <c r="AC408" s="36"/>
      <c r="AD408" s="36"/>
      <c r="AE408" s="36"/>
      <c r="AF408" s="36"/>
      <c r="AG408" s="36"/>
      <c r="AH408" s="36"/>
    </row>
    <row r="409" spans="1:34"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46"/>
      <c r="AB409" s="36"/>
      <c r="AC409" s="36"/>
      <c r="AD409" s="36"/>
      <c r="AE409" s="36"/>
      <c r="AF409" s="36"/>
      <c r="AG409" s="36"/>
      <c r="AH409" s="36"/>
    </row>
    <row r="410" spans="1:34"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46"/>
      <c r="AB410" s="36"/>
      <c r="AC410" s="36"/>
      <c r="AD410" s="36"/>
      <c r="AE410" s="36"/>
      <c r="AF410" s="36"/>
      <c r="AG410" s="36"/>
      <c r="AH410" s="36"/>
    </row>
    <row r="411" spans="1:34"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46"/>
      <c r="AB411" s="36"/>
      <c r="AC411" s="36"/>
      <c r="AD411" s="36"/>
      <c r="AE411" s="36"/>
      <c r="AF411" s="36"/>
      <c r="AG411" s="36"/>
      <c r="AH411" s="36"/>
    </row>
    <row r="412" spans="1:34"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46"/>
      <c r="AB412" s="36"/>
      <c r="AC412" s="36"/>
      <c r="AD412" s="36"/>
      <c r="AE412" s="36"/>
      <c r="AF412" s="36"/>
      <c r="AG412" s="36"/>
      <c r="AH412" s="36"/>
    </row>
    <row r="413" spans="1:34"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46"/>
      <c r="AB413" s="36"/>
      <c r="AC413" s="36"/>
      <c r="AD413" s="36"/>
      <c r="AE413" s="36"/>
      <c r="AF413" s="36"/>
      <c r="AG413" s="36"/>
      <c r="AH413" s="36"/>
    </row>
    <row r="414" spans="1:34"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46"/>
      <c r="AB414" s="36"/>
      <c r="AC414" s="36"/>
      <c r="AD414" s="36"/>
      <c r="AE414" s="36"/>
      <c r="AF414" s="36"/>
      <c r="AG414" s="36"/>
      <c r="AH414" s="36"/>
    </row>
    <row r="415" spans="1:34"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46"/>
      <c r="AB415" s="36"/>
      <c r="AC415" s="36"/>
      <c r="AD415" s="36"/>
      <c r="AE415" s="36"/>
      <c r="AF415" s="36"/>
      <c r="AG415" s="36"/>
      <c r="AH415" s="36"/>
    </row>
    <row r="416" spans="1:34"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46"/>
      <c r="AB416" s="36"/>
      <c r="AC416" s="36"/>
      <c r="AD416" s="36"/>
      <c r="AE416" s="36"/>
      <c r="AF416" s="36"/>
      <c r="AG416" s="36"/>
      <c r="AH416" s="36"/>
    </row>
    <row r="417" spans="1:34"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46"/>
      <c r="AB417" s="36"/>
      <c r="AC417" s="36"/>
      <c r="AD417" s="36"/>
      <c r="AE417" s="36"/>
      <c r="AF417" s="36"/>
      <c r="AG417" s="36"/>
      <c r="AH417" s="36"/>
    </row>
    <row r="418" spans="1:34"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46"/>
      <c r="AB418" s="36"/>
      <c r="AC418" s="36"/>
      <c r="AD418" s="36"/>
      <c r="AE418" s="36"/>
      <c r="AF418" s="36"/>
      <c r="AG418" s="36"/>
      <c r="AH418" s="36"/>
    </row>
    <row r="419" spans="1:34"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46"/>
      <c r="AB419" s="36"/>
      <c r="AC419" s="36"/>
      <c r="AD419" s="36"/>
      <c r="AE419" s="36"/>
      <c r="AF419" s="36"/>
      <c r="AG419" s="36"/>
      <c r="AH419" s="36"/>
    </row>
    <row r="420" spans="1:34"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46"/>
      <c r="AB420" s="36"/>
      <c r="AC420" s="36"/>
      <c r="AD420" s="36"/>
      <c r="AE420" s="36"/>
      <c r="AF420" s="36"/>
      <c r="AG420" s="36"/>
      <c r="AH420" s="36"/>
    </row>
    <row r="421" spans="1:34"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46"/>
      <c r="AB421" s="36"/>
      <c r="AC421" s="36"/>
      <c r="AD421" s="36"/>
      <c r="AE421" s="36"/>
      <c r="AF421" s="36"/>
      <c r="AG421" s="36"/>
      <c r="AH421" s="36"/>
    </row>
    <row r="422" spans="1:34"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46"/>
      <c r="AB422" s="36"/>
      <c r="AC422" s="36"/>
      <c r="AD422" s="36"/>
      <c r="AE422" s="36"/>
      <c r="AF422" s="36"/>
      <c r="AG422" s="36"/>
      <c r="AH422" s="36"/>
    </row>
    <row r="423" spans="1:34"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46"/>
      <c r="AB423" s="36"/>
      <c r="AC423" s="36"/>
      <c r="AD423" s="36"/>
      <c r="AE423" s="36"/>
      <c r="AF423" s="36"/>
      <c r="AG423" s="36"/>
      <c r="AH423" s="36"/>
    </row>
    <row r="424" spans="1:34"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46"/>
      <c r="AB424" s="36"/>
      <c r="AC424" s="36"/>
      <c r="AD424" s="36"/>
      <c r="AE424" s="36"/>
      <c r="AF424" s="36"/>
      <c r="AG424" s="36"/>
      <c r="AH424" s="36"/>
    </row>
    <row r="425" spans="1:34"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46"/>
      <c r="AB425" s="36"/>
      <c r="AC425" s="36"/>
      <c r="AD425" s="36"/>
      <c r="AE425" s="36"/>
      <c r="AF425" s="36"/>
      <c r="AG425" s="36"/>
      <c r="AH425" s="36"/>
    </row>
    <row r="426" spans="1:34"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46"/>
      <c r="AB426" s="36"/>
      <c r="AC426" s="36"/>
      <c r="AD426" s="36"/>
      <c r="AE426" s="36"/>
      <c r="AF426" s="36"/>
      <c r="AG426" s="36"/>
      <c r="AH426" s="36"/>
    </row>
    <row r="427" spans="1:34"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46"/>
      <c r="AB427" s="36"/>
      <c r="AC427" s="36"/>
      <c r="AD427" s="36"/>
      <c r="AE427" s="36"/>
      <c r="AF427" s="36"/>
      <c r="AG427" s="36"/>
      <c r="AH427" s="36"/>
    </row>
    <row r="428" spans="1:34"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46"/>
      <c r="AB428" s="36"/>
      <c r="AC428" s="36"/>
      <c r="AD428" s="36"/>
      <c r="AE428" s="36"/>
      <c r="AF428" s="36"/>
      <c r="AG428" s="36"/>
      <c r="AH428" s="36"/>
    </row>
    <row r="429" spans="1:34"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46"/>
      <c r="AB429" s="36"/>
      <c r="AC429" s="36"/>
      <c r="AD429" s="36"/>
      <c r="AE429" s="36"/>
      <c r="AF429" s="36"/>
      <c r="AG429" s="36"/>
      <c r="AH429" s="36"/>
    </row>
    <row r="430" spans="1:34"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46"/>
      <c r="AB430" s="36"/>
      <c r="AC430" s="36"/>
      <c r="AD430" s="36"/>
      <c r="AE430" s="36"/>
      <c r="AF430" s="36"/>
      <c r="AG430" s="36"/>
      <c r="AH430" s="36"/>
    </row>
    <row r="431" spans="1:34"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46"/>
      <c r="AB431" s="36"/>
      <c r="AC431" s="36"/>
      <c r="AD431" s="36"/>
      <c r="AE431" s="36"/>
      <c r="AF431" s="36"/>
      <c r="AG431" s="36"/>
      <c r="AH431" s="36"/>
    </row>
    <row r="432" spans="1:34"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46"/>
      <c r="AB432" s="36"/>
      <c r="AC432" s="36"/>
      <c r="AD432" s="36"/>
      <c r="AE432" s="36"/>
      <c r="AF432" s="36"/>
      <c r="AG432" s="36"/>
      <c r="AH432" s="36"/>
    </row>
    <row r="433" spans="1:34"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46"/>
      <c r="AB433" s="36"/>
      <c r="AC433" s="36"/>
      <c r="AD433" s="36"/>
      <c r="AE433" s="36"/>
      <c r="AF433" s="36"/>
      <c r="AG433" s="36"/>
      <c r="AH433" s="36"/>
    </row>
    <row r="434" spans="1:34"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46"/>
      <c r="AB434" s="36"/>
      <c r="AC434" s="36"/>
      <c r="AD434" s="36"/>
      <c r="AE434" s="36"/>
      <c r="AF434" s="36"/>
      <c r="AG434" s="36"/>
      <c r="AH434" s="36"/>
    </row>
    <row r="435" spans="1:34"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46"/>
      <c r="AB435" s="36"/>
      <c r="AC435" s="36"/>
      <c r="AD435" s="36"/>
      <c r="AE435" s="36"/>
      <c r="AF435" s="36"/>
      <c r="AG435" s="36"/>
      <c r="AH435" s="36"/>
    </row>
    <row r="436" spans="1:34"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46"/>
      <c r="AB436" s="36"/>
      <c r="AC436" s="36"/>
      <c r="AD436" s="36"/>
      <c r="AE436" s="36"/>
      <c r="AF436" s="36"/>
      <c r="AG436" s="36"/>
      <c r="AH436" s="36"/>
    </row>
    <row r="437" spans="1:34"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46"/>
      <c r="AB437" s="36"/>
      <c r="AC437" s="36"/>
      <c r="AD437" s="36"/>
      <c r="AE437" s="36"/>
      <c r="AF437" s="36"/>
      <c r="AG437" s="36"/>
      <c r="AH437" s="36"/>
    </row>
    <row r="438" spans="1:34"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46"/>
      <c r="AB438" s="36"/>
      <c r="AC438" s="36"/>
      <c r="AD438" s="36"/>
      <c r="AE438" s="36"/>
      <c r="AF438" s="36"/>
      <c r="AG438" s="36"/>
      <c r="AH438" s="36"/>
    </row>
    <row r="439" spans="1:34"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46"/>
      <c r="AB439" s="36"/>
      <c r="AC439" s="36"/>
      <c r="AD439" s="36"/>
      <c r="AE439" s="36"/>
      <c r="AF439" s="36"/>
      <c r="AG439" s="36"/>
      <c r="AH439" s="36"/>
    </row>
    <row r="440" spans="1:34"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46"/>
      <c r="AB440" s="36"/>
      <c r="AC440" s="36"/>
      <c r="AD440" s="36"/>
      <c r="AE440" s="36"/>
      <c r="AF440" s="36"/>
      <c r="AG440" s="36"/>
      <c r="AH440" s="36"/>
    </row>
    <row r="441" spans="1:34"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46"/>
      <c r="AB441" s="36"/>
      <c r="AC441" s="36"/>
      <c r="AD441" s="36"/>
      <c r="AE441" s="36"/>
      <c r="AF441" s="36"/>
      <c r="AG441" s="36"/>
      <c r="AH441" s="36"/>
    </row>
    <row r="442" spans="1:34"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46"/>
      <c r="AB442" s="36"/>
      <c r="AC442" s="36"/>
      <c r="AD442" s="36"/>
      <c r="AE442" s="36"/>
      <c r="AF442" s="36"/>
      <c r="AG442" s="36"/>
      <c r="AH442" s="36"/>
    </row>
    <row r="443" spans="1:34"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46"/>
      <c r="AB443" s="36"/>
      <c r="AC443" s="36"/>
      <c r="AD443" s="36"/>
      <c r="AE443" s="36"/>
      <c r="AF443" s="36"/>
      <c r="AG443" s="36"/>
      <c r="AH443" s="36"/>
    </row>
    <row r="444" spans="1:34"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46"/>
      <c r="AB444" s="36"/>
      <c r="AC444" s="36"/>
      <c r="AD444" s="36"/>
      <c r="AE444" s="36"/>
      <c r="AF444" s="36"/>
      <c r="AG444" s="36"/>
      <c r="AH444" s="36"/>
    </row>
    <row r="445" spans="1:34"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46"/>
      <c r="AB445" s="36"/>
      <c r="AC445" s="36"/>
      <c r="AD445" s="36"/>
      <c r="AE445" s="36"/>
      <c r="AF445" s="36"/>
      <c r="AG445" s="36"/>
      <c r="AH445" s="36"/>
    </row>
    <row r="446" spans="1:34"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46"/>
      <c r="AB446" s="36"/>
      <c r="AC446" s="36"/>
      <c r="AD446" s="36"/>
      <c r="AE446" s="36"/>
      <c r="AF446" s="36"/>
      <c r="AG446" s="36"/>
      <c r="AH446" s="36"/>
    </row>
    <row r="447" spans="1:34"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46"/>
      <c r="AB447" s="36"/>
      <c r="AC447" s="36"/>
      <c r="AD447" s="36"/>
      <c r="AE447" s="36"/>
      <c r="AF447" s="36"/>
      <c r="AG447" s="36"/>
      <c r="AH447" s="36"/>
    </row>
    <row r="448" spans="1:34"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46"/>
      <c r="AB448" s="36"/>
      <c r="AC448" s="36"/>
      <c r="AD448" s="36"/>
      <c r="AE448" s="36"/>
      <c r="AF448" s="36"/>
      <c r="AG448" s="36"/>
      <c r="AH448" s="36"/>
    </row>
    <row r="449" spans="1:34"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46"/>
      <c r="AB449" s="36"/>
      <c r="AC449" s="36"/>
      <c r="AD449" s="36"/>
      <c r="AE449" s="36"/>
      <c r="AF449" s="36"/>
      <c r="AG449" s="36"/>
      <c r="AH449" s="36"/>
    </row>
    <row r="450" spans="1:34"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46"/>
      <c r="AB450" s="36"/>
      <c r="AC450" s="36"/>
      <c r="AD450" s="36"/>
      <c r="AE450" s="36"/>
      <c r="AF450" s="36"/>
      <c r="AG450" s="36"/>
      <c r="AH450" s="36"/>
    </row>
    <row r="451" spans="1:34"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46"/>
      <c r="AB451" s="36"/>
      <c r="AC451" s="36"/>
      <c r="AD451" s="36"/>
      <c r="AE451" s="36"/>
      <c r="AF451" s="36"/>
      <c r="AG451" s="36"/>
      <c r="AH451" s="36"/>
    </row>
    <row r="452" spans="1:34"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46"/>
      <c r="AB452" s="36"/>
      <c r="AC452" s="36"/>
      <c r="AD452" s="36"/>
      <c r="AE452" s="36"/>
      <c r="AF452" s="36"/>
      <c r="AG452" s="36"/>
      <c r="AH452" s="36"/>
    </row>
    <row r="453" spans="1:34"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46"/>
      <c r="AB453" s="36"/>
      <c r="AC453" s="36"/>
      <c r="AD453" s="36"/>
      <c r="AE453" s="36"/>
      <c r="AF453" s="36"/>
      <c r="AG453" s="36"/>
      <c r="AH453" s="36"/>
    </row>
    <row r="454" spans="1:34"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46"/>
      <c r="AB454" s="36"/>
      <c r="AC454" s="36"/>
      <c r="AD454" s="36"/>
      <c r="AE454" s="36"/>
      <c r="AF454" s="36"/>
      <c r="AG454" s="36"/>
      <c r="AH454" s="36"/>
    </row>
    <row r="455" spans="1:34"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46"/>
      <c r="AB455" s="36"/>
      <c r="AC455" s="36"/>
      <c r="AD455" s="36"/>
      <c r="AE455" s="36"/>
      <c r="AF455" s="36"/>
      <c r="AG455" s="36"/>
      <c r="AH455" s="36"/>
    </row>
    <row r="456" spans="1:34"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46"/>
      <c r="AB456" s="36"/>
      <c r="AC456" s="36"/>
      <c r="AD456" s="36"/>
      <c r="AE456" s="36"/>
      <c r="AF456" s="36"/>
      <c r="AG456" s="36"/>
      <c r="AH456" s="36"/>
    </row>
    <row r="457" spans="1:34"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46"/>
      <c r="AB457" s="36"/>
      <c r="AC457" s="36"/>
      <c r="AD457" s="36"/>
      <c r="AE457" s="36"/>
      <c r="AF457" s="36"/>
      <c r="AG457" s="36"/>
      <c r="AH457" s="36"/>
    </row>
    <row r="458" spans="1:34"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46"/>
      <c r="AB458" s="36"/>
      <c r="AC458" s="36"/>
      <c r="AD458" s="36"/>
      <c r="AE458" s="36"/>
      <c r="AF458" s="36"/>
      <c r="AG458" s="36"/>
      <c r="AH458" s="36"/>
    </row>
    <row r="459" spans="1:34"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46"/>
      <c r="AB459" s="36"/>
      <c r="AC459" s="36"/>
      <c r="AD459" s="36"/>
      <c r="AE459" s="36"/>
      <c r="AF459" s="36"/>
      <c r="AG459" s="36"/>
      <c r="AH459" s="36"/>
    </row>
    <row r="460" spans="1:34"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46"/>
      <c r="AB460" s="36"/>
      <c r="AC460" s="36"/>
      <c r="AD460" s="36"/>
      <c r="AE460" s="36"/>
      <c r="AF460" s="36"/>
      <c r="AG460" s="36"/>
      <c r="AH460" s="36"/>
    </row>
    <row r="461" spans="1:34"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46"/>
      <c r="AB461" s="36"/>
      <c r="AC461" s="36"/>
      <c r="AD461" s="36"/>
      <c r="AE461" s="36"/>
      <c r="AF461" s="36"/>
      <c r="AG461" s="36"/>
      <c r="AH461" s="36"/>
    </row>
    <row r="462" spans="1:34"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46"/>
      <c r="AB462" s="36"/>
      <c r="AC462" s="36"/>
      <c r="AD462" s="36"/>
      <c r="AE462" s="36"/>
      <c r="AF462" s="36"/>
      <c r="AG462" s="36"/>
      <c r="AH462" s="36"/>
    </row>
    <row r="463" spans="1:34"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46"/>
      <c r="AB463" s="36"/>
      <c r="AC463" s="36"/>
      <c r="AD463" s="36"/>
      <c r="AE463" s="36"/>
      <c r="AF463" s="36"/>
      <c r="AG463" s="36"/>
      <c r="AH463" s="36"/>
    </row>
    <row r="464" spans="1:34"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46"/>
      <c r="AB464" s="36"/>
      <c r="AC464" s="36"/>
      <c r="AD464" s="36"/>
      <c r="AE464" s="36"/>
      <c r="AF464" s="36"/>
      <c r="AG464" s="36"/>
      <c r="AH464" s="36"/>
    </row>
    <row r="465" spans="1:34"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46"/>
      <c r="AB465" s="36"/>
      <c r="AC465" s="36"/>
      <c r="AD465" s="36"/>
      <c r="AE465" s="36"/>
      <c r="AF465" s="36"/>
      <c r="AG465" s="36"/>
      <c r="AH465" s="36"/>
    </row>
    <row r="466" spans="1:34"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46"/>
      <c r="AB466" s="36"/>
      <c r="AC466" s="36"/>
      <c r="AD466" s="36"/>
      <c r="AE466" s="36"/>
      <c r="AF466" s="36"/>
      <c r="AG466" s="36"/>
      <c r="AH466" s="36"/>
    </row>
    <row r="467" spans="1:34"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46"/>
      <c r="AB467" s="36"/>
      <c r="AC467" s="36"/>
      <c r="AD467" s="36"/>
      <c r="AE467" s="36"/>
      <c r="AF467" s="36"/>
      <c r="AG467" s="36"/>
      <c r="AH467" s="36"/>
    </row>
    <row r="468" spans="1:34"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46"/>
      <c r="AB468" s="36"/>
      <c r="AC468" s="36"/>
      <c r="AD468" s="36"/>
      <c r="AE468" s="36"/>
      <c r="AF468" s="36"/>
      <c r="AG468" s="36"/>
      <c r="AH468" s="36"/>
    </row>
    <row r="469" spans="1:34"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46"/>
      <c r="AB469" s="36"/>
      <c r="AC469" s="36"/>
      <c r="AD469" s="36"/>
      <c r="AE469" s="36"/>
      <c r="AF469" s="36"/>
      <c r="AG469" s="36"/>
      <c r="AH469" s="36"/>
    </row>
    <row r="470" spans="1:34"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46"/>
      <c r="AB470" s="36"/>
      <c r="AC470" s="36"/>
      <c r="AD470" s="36"/>
      <c r="AE470" s="36"/>
      <c r="AF470" s="36"/>
      <c r="AG470" s="36"/>
      <c r="AH470" s="36"/>
    </row>
    <row r="471" spans="1:34"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46"/>
      <c r="AB471" s="36"/>
      <c r="AC471" s="36"/>
      <c r="AD471" s="36"/>
      <c r="AE471" s="36"/>
      <c r="AF471" s="36"/>
      <c r="AG471" s="36"/>
      <c r="AH471" s="36"/>
    </row>
    <row r="472" spans="1:34"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46"/>
      <c r="AB472" s="36"/>
      <c r="AC472" s="36"/>
      <c r="AD472" s="36"/>
      <c r="AE472" s="36"/>
      <c r="AF472" s="36"/>
      <c r="AG472" s="36"/>
      <c r="AH472" s="36"/>
    </row>
    <row r="473" spans="1:34"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46"/>
      <c r="AB473" s="36"/>
      <c r="AC473" s="36"/>
      <c r="AD473" s="36"/>
      <c r="AE473" s="36"/>
      <c r="AF473" s="36"/>
      <c r="AG473" s="36"/>
      <c r="AH473" s="36"/>
    </row>
    <row r="474" spans="1:34"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46"/>
      <c r="AB474" s="36"/>
      <c r="AC474" s="36"/>
      <c r="AD474" s="36"/>
      <c r="AE474" s="36"/>
      <c r="AF474" s="36"/>
      <c r="AG474" s="36"/>
      <c r="AH474" s="36"/>
    </row>
    <row r="475" spans="1:34"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46"/>
      <c r="AB475" s="36"/>
      <c r="AC475" s="36"/>
      <c r="AD475" s="36"/>
      <c r="AE475" s="36"/>
      <c r="AF475" s="36"/>
      <c r="AG475" s="36"/>
      <c r="AH475" s="36"/>
    </row>
    <row r="476" spans="1:34"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46"/>
      <c r="AB476" s="36"/>
      <c r="AC476" s="36"/>
      <c r="AD476" s="36"/>
      <c r="AE476" s="36"/>
      <c r="AF476" s="36"/>
      <c r="AG476" s="36"/>
      <c r="AH476" s="36"/>
    </row>
    <row r="477" spans="1:34"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46"/>
      <c r="AB477" s="36"/>
      <c r="AC477" s="36"/>
      <c r="AD477" s="36"/>
      <c r="AE477" s="36"/>
      <c r="AF477" s="36"/>
      <c r="AG477" s="36"/>
      <c r="AH477" s="36"/>
    </row>
    <row r="478" spans="1:34"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46"/>
      <c r="AB478" s="36"/>
      <c r="AC478" s="36"/>
      <c r="AD478" s="36"/>
      <c r="AE478" s="36"/>
      <c r="AF478" s="36"/>
      <c r="AG478" s="36"/>
      <c r="AH478" s="36"/>
    </row>
    <row r="479" spans="1:34"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46"/>
      <c r="AB479" s="36"/>
      <c r="AC479" s="36"/>
      <c r="AD479" s="36"/>
      <c r="AE479" s="36"/>
      <c r="AF479" s="36"/>
      <c r="AG479" s="36"/>
      <c r="AH479" s="36"/>
    </row>
    <row r="480" spans="1:34"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46"/>
      <c r="AB480" s="36"/>
      <c r="AC480" s="36"/>
      <c r="AD480" s="36"/>
      <c r="AE480" s="36"/>
      <c r="AF480" s="36"/>
      <c r="AG480" s="36"/>
      <c r="AH480" s="36"/>
    </row>
    <row r="481" spans="1:34"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46"/>
      <c r="AB481" s="36"/>
      <c r="AC481" s="36"/>
      <c r="AD481" s="36"/>
      <c r="AE481" s="36"/>
      <c r="AF481" s="36"/>
      <c r="AG481" s="36"/>
      <c r="AH481" s="36"/>
    </row>
    <row r="482" spans="1:34"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46"/>
      <c r="AB482" s="36"/>
      <c r="AC482" s="36"/>
      <c r="AD482" s="36"/>
      <c r="AE482" s="36"/>
      <c r="AF482" s="36"/>
      <c r="AG482" s="36"/>
      <c r="AH482" s="36"/>
    </row>
    <row r="483" spans="1:34"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46"/>
      <c r="AB483" s="36"/>
      <c r="AC483" s="36"/>
      <c r="AD483" s="36"/>
      <c r="AE483" s="36"/>
      <c r="AF483" s="36"/>
      <c r="AG483" s="36"/>
      <c r="AH483" s="36"/>
    </row>
    <row r="484" spans="1:34"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46"/>
      <c r="AB484" s="36"/>
      <c r="AC484" s="36"/>
      <c r="AD484" s="36"/>
      <c r="AE484" s="36"/>
      <c r="AF484" s="36"/>
      <c r="AG484" s="36"/>
      <c r="AH484" s="36"/>
    </row>
    <row r="485" spans="1:34"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46"/>
      <c r="AB485" s="36"/>
      <c r="AC485" s="36"/>
      <c r="AD485" s="36"/>
      <c r="AE485" s="36"/>
      <c r="AF485" s="36"/>
      <c r="AG485" s="36"/>
      <c r="AH485" s="36"/>
    </row>
    <row r="486" spans="1:34"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46"/>
      <c r="AB486" s="36"/>
      <c r="AC486" s="36"/>
      <c r="AD486" s="36"/>
      <c r="AE486" s="36"/>
      <c r="AF486" s="36"/>
      <c r="AG486" s="36"/>
      <c r="AH486" s="36"/>
    </row>
    <row r="487" spans="1:34"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46"/>
      <c r="AB487" s="36"/>
      <c r="AC487" s="36"/>
      <c r="AD487" s="36"/>
      <c r="AE487" s="36"/>
      <c r="AF487" s="36"/>
      <c r="AG487" s="36"/>
      <c r="AH487" s="36"/>
    </row>
    <row r="488" spans="1:34"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46"/>
      <c r="AB488" s="36"/>
      <c r="AC488" s="36"/>
      <c r="AD488" s="36"/>
      <c r="AE488" s="36"/>
      <c r="AF488" s="36"/>
      <c r="AG488" s="36"/>
      <c r="AH488" s="36"/>
    </row>
    <row r="489" spans="1:34"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46"/>
      <c r="AB489" s="36"/>
      <c r="AC489" s="36"/>
      <c r="AD489" s="36"/>
      <c r="AE489" s="36"/>
      <c r="AF489" s="36"/>
      <c r="AG489" s="36"/>
      <c r="AH489" s="36"/>
    </row>
    <row r="490" spans="1:34"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46"/>
      <c r="AB490" s="36"/>
      <c r="AC490" s="36"/>
      <c r="AD490" s="36"/>
      <c r="AE490" s="36"/>
      <c r="AF490" s="36"/>
      <c r="AG490" s="36"/>
      <c r="AH490" s="36"/>
    </row>
    <row r="491" spans="1:34"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46"/>
      <c r="AB491" s="36"/>
      <c r="AC491" s="36"/>
      <c r="AD491" s="36"/>
      <c r="AE491" s="36"/>
      <c r="AF491" s="36"/>
      <c r="AG491" s="36"/>
      <c r="AH491" s="36"/>
    </row>
    <row r="492" spans="1:34"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46"/>
      <c r="AB492" s="36"/>
      <c r="AC492" s="36"/>
      <c r="AD492" s="36"/>
      <c r="AE492" s="36"/>
      <c r="AF492" s="36"/>
      <c r="AG492" s="36"/>
      <c r="AH492" s="36"/>
    </row>
    <row r="493" spans="1:34"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46"/>
      <c r="AB493" s="36"/>
      <c r="AC493" s="36"/>
      <c r="AD493" s="36"/>
      <c r="AE493" s="36"/>
      <c r="AF493" s="36"/>
      <c r="AG493" s="36"/>
      <c r="AH493" s="36"/>
    </row>
    <row r="494" spans="1:34"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46"/>
      <c r="AB494" s="36"/>
      <c r="AC494" s="36"/>
      <c r="AD494" s="36"/>
      <c r="AE494" s="36"/>
      <c r="AF494" s="36"/>
      <c r="AG494" s="36"/>
      <c r="AH494" s="36"/>
    </row>
    <row r="495" spans="1:34"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46"/>
      <c r="AB495" s="36"/>
      <c r="AC495" s="36"/>
      <c r="AD495" s="36"/>
      <c r="AE495" s="36"/>
      <c r="AF495" s="36"/>
      <c r="AG495" s="36"/>
      <c r="AH495" s="36"/>
    </row>
    <row r="496" spans="1:34"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46"/>
      <c r="AB496" s="36"/>
      <c r="AC496" s="36"/>
      <c r="AD496" s="36"/>
      <c r="AE496" s="36"/>
      <c r="AF496" s="36"/>
      <c r="AG496" s="36"/>
      <c r="AH496" s="36"/>
    </row>
    <row r="497" spans="1:34"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46"/>
      <c r="AB497" s="36"/>
      <c r="AC497" s="36"/>
      <c r="AD497" s="36"/>
      <c r="AE497" s="36"/>
      <c r="AF497" s="36"/>
      <c r="AG497" s="36"/>
      <c r="AH497" s="36"/>
    </row>
    <row r="498" spans="1:34"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46"/>
      <c r="AB498" s="36"/>
      <c r="AC498" s="36"/>
      <c r="AD498" s="36"/>
      <c r="AE498" s="36"/>
      <c r="AF498" s="36"/>
      <c r="AG498" s="36"/>
      <c r="AH498" s="36"/>
    </row>
    <row r="499" spans="1:34"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46"/>
      <c r="AB499" s="36"/>
      <c r="AC499" s="36"/>
      <c r="AD499" s="36"/>
      <c r="AE499" s="36"/>
      <c r="AF499" s="36"/>
      <c r="AG499" s="36"/>
      <c r="AH499" s="36"/>
    </row>
    <row r="500" spans="1:34"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46"/>
      <c r="AB500" s="36"/>
      <c r="AC500" s="36"/>
      <c r="AD500" s="36"/>
      <c r="AE500" s="36"/>
      <c r="AF500" s="36"/>
      <c r="AG500" s="36"/>
      <c r="AH500" s="36"/>
    </row>
    <row r="501" spans="1:34"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46"/>
      <c r="AB501" s="36"/>
      <c r="AC501" s="36"/>
      <c r="AD501" s="36"/>
      <c r="AE501" s="36"/>
      <c r="AF501" s="36"/>
      <c r="AG501" s="36"/>
      <c r="AH501" s="36"/>
    </row>
    <row r="502" spans="1:34"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46"/>
      <c r="AB502" s="36"/>
      <c r="AC502" s="36"/>
      <c r="AD502" s="36"/>
      <c r="AE502" s="36"/>
      <c r="AF502" s="36"/>
      <c r="AG502" s="36"/>
      <c r="AH502" s="36"/>
    </row>
    <row r="503" spans="1:34"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46"/>
      <c r="AB503" s="36"/>
      <c r="AC503" s="36"/>
      <c r="AD503" s="36"/>
      <c r="AE503" s="36"/>
      <c r="AF503" s="36"/>
      <c r="AG503" s="36"/>
      <c r="AH503" s="36"/>
    </row>
    <row r="504" spans="1:34"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46"/>
      <c r="AB504" s="36"/>
      <c r="AC504" s="36"/>
      <c r="AD504" s="36"/>
      <c r="AE504" s="36"/>
      <c r="AF504" s="36"/>
      <c r="AG504" s="36"/>
      <c r="AH504" s="36"/>
    </row>
    <row r="505" spans="1:34"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46"/>
      <c r="AB505" s="36"/>
      <c r="AC505" s="36"/>
      <c r="AD505" s="36"/>
      <c r="AE505" s="36"/>
      <c r="AF505" s="36"/>
      <c r="AG505" s="36"/>
      <c r="AH505" s="36"/>
    </row>
    <row r="506" spans="1:34"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46"/>
      <c r="AB506" s="36"/>
      <c r="AC506" s="36"/>
      <c r="AD506" s="36"/>
      <c r="AE506" s="36"/>
      <c r="AF506" s="36"/>
      <c r="AG506" s="36"/>
      <c r="AH506" s="36"/>
    </row>
    <row r="507" spans="1:34"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46"/>
      <c r="AB507" s="36"/>
      <c r="AC507" s="36"/>
      <c r="AD507" s="36"/>
      <c r="AE507" s="36"/>
      <c r="AF507" s="36"/>
      <c r="AG507" s="36"/>
      <c r="AH507" s="36"/>
    </row>
    <row r="508" spans="1:34"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46"/>
      <c r="AB508" s="36"/>
      <c r="AC508" s="36"/>
      <c r="AD508" s="36"/>
      <c r="AE508" s="36"/>
      <c r="AF508" s="36"/>
      <c r="AG508" s="36"/>
      <c r="AH508" s="36"/>
    </row>
    <row r="509" spans="1:34"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46"/>
      <c r="AB509" s="36"/>
      <c r="AC509" s="36"/>
      <c r="AD509" s="36"/>
      <c r="AE509" s="36"/>
      <c r="AF509" s="36"/>
      <c r="AG509" s="36"/>
      <c r="AH509" s="36"/>
    </row>
    <row r="510" spans="1:34"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46"/>
      <c r="AB510" s="36"/>
      <c r="AC510" s="36"/>
      <c r="AD510" s="36"/>
      <c r="AE510" s="36"/>
      <c r="AF510" s="36"/>
      <c r="AG510" s="36"/>
      <c r="AH510" s="36"/>
    </row>
    <row r="511" spans="1:34"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46"/>
      <c r="AB511" s="36"/>
      <c r="AC511" s="36"/>
      <c r="AD511" s="36"/>
      <c r="AE511" s="36"/>
      <c r="AF511" s="36"/>
      <c r="AG511" s="36"/>
      <c r="AH511" s="36"/>
    </row>
    <row r="512" spans="1:34"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46"/>
      <c r="AB512" s="36"/>
      <c r="AC512" s="36"/>
      <c r="AD512" s="36"/>
      <c r="AE512" s="36"/>
      <c r="AF512" s="36"/>
      <c r="AG512" s="36"/>
      <c r="AH512" s="36"/>
    </row>
    <row r="513" spans="1:34"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46"/>
      <c r="AB513" s="36"/>
      <c r="AC513" s="36"/>
      <c r="AD513" s="36"/>
      <c r="AE513" s="36"/>
      <c r="AF513" s="36"/>
      <c r="AG513" s="36"/>
      <c r="AH513" s="36"/>
    </row>
    <row r="514" spans="1:34"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46"/>
      <c r="AB514" s="36"/>
      <c r="AC514" s="36"/>
      <c r="AD514" s="36"/>
      <c r="AE514" s="36"/>
      <c r="AF514" s="36"/>
      <c r="AG514" s="36"/>
      <c r="AH514" s="36"/>
    </row>
    <row r="515" spans="1:34"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46"/>
      <c r="AB515" s="36"/>
      <c r="AC515" s="36"/>
      <c r="AD515" s="36"/>
      <c r="AE515" s="36"/>
      <c r="AF515" s="36"/>
      <c r="AG515" s="36"/>
      <c r="AH515" s="36"/>
    </row>
    <row r="516" spans="1:34"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46"/>
      <c r="AB516" s="36"/>
      <c r="AC516" s="36"/>
      <c r="AD516" s="36"/>
      <c r="AE516" s="36"/>
      <c r="AF516" s="36"/>
      <c r="AG516" s="36"/>
      <c r="AH516" s="36"/>
    </row>
    <row r="517" spans="1:34"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46"/>
      <c r="AB517" s="36"/>
      <c r="AC517" s="36"/>
      <c r="AD517" s="36"/>
      <c r="AE517" s="36"/>
      <c r="AF517" s="36"/>
      <c r="AG517" s="36"/>
      <c r="AH517" s="36"/>
    </row>
    <row r="518" spans="1:34"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46"/>
      <c r="AB518" s="36"/>
      <c r="AC518" s="36"/>
      <c r="AD518" s="36"/>
      <c r="AE518" s="36"/>
      <c r="AF518" s="36"/>
      <c r="AG518" s="36"/>
      <c r="AH518" s="36"/>
    </row>
    <row r="519" spans="1:34"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46"/>
      <c r="AB519" s="36"/>
      <c r="AC519" s="36"/>
      <c r="AD519" s="36"/>
      <c r="AE519" s="36"/>
      <c r="AF519" s="36"/>
      <c r="AG519" s="36"/>
      <c r="AH519" s="36"/>
    </row>
    <row r="520" spans="1:34"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46"/>
      <c r="AB520" s="36"/>
      <c r="AC520" s="36"/>
      <c r="AD520" s="36"/>
      <c r="AE520" s="36"/>
      <c r="AF520" s="36"/>
      <c r="AG520" s="36"/>
      <c r="AH520" s="36"/>
    </row>
    <row r="521" spans="1:34"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46"/>
      <c r="AB521" s="36"/>
      <c r="AC521" s="36"/>
      <c r="AD521" s="36"/>
      <c r="AE521" s="36"/>
      <c r="AF521" s="36"/>
      <c r="AG521" s="36"/>
      <c r="AH521" s="36"/>
    </row>
    <row r="522" spans="1:34"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46"/>
      <c r="AB522" s="36"/>
      <c r="AC522" s="36"/>
      <c r="AD522" s="36"/>
      <c r="AE522" s="36"/>
      <c r="AF522" s="36"/>
      <c r="AG522" s="36"/>
      <c r="AH522" s="36"/>
    </row>
    <row r="523" spans="1:34"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46"/>
      <c r="AB523" s="36"/>
      <c r="AC523" s="36"/>
      <c r="AD523" s="36"/>
      <c r="AE523" s="36"/>
      <c r="AF523" s="36"/>
      <c r="AG523" s="36"/>
      <c r="AH523" s="36"/>
    </row>
    <row r="524" spans="1:34"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46"/>
      <c r="AB524" s="36"/>
      <c r="AC524" s="36"/>
      <c r="AD524" s="36"/>
      <c r="AE524" s="36"/>
      <c r="AF524" s="36"/>
      <c r="AG524" s="36"/>
      <c r="AH524" s="36"/>
    </row>
    <row r="525" spans="1:34"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46"/>
      <c r="AB525" s="36"/>
      <c r="AC525" s="36"/>
      <c r="AD525" s="36"/>
      <c r="AE525" s="36"/>
      <c r="AF525" s="36"/>
      <c r="AG525" s="36"/>
      <c r="AH525" s="36"/>
    </row>
    <row r="526" spans="1:34"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46"/>
      <c r="AB526" s="36"/>
      <c r="AC526" s="36"/>
      <c r="AD526" s="36"/>
      <c r="AE526" s="36"/>
      <c r="AF526" s="36"/>
      <c r="AG526" s="36"/>
      <c r="AH526" s="36"/>
    </row>
    <row r="527" spans="1:34"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46"/>
      <c r="AB527" s="36"/>
      <c r="AC527" s="36"/>
      <c r="AD527" s="36"/>
      <c r="AE527" s="36"/>
      <c r="AF527" s="36"/>
      <c r="AG527" s="36"/>
      <c r="AH527" s="36"/>
    </row>
    <row r="528" spans="1:34"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46"/>
      <c r="AB528" s="36"/>
      <c r="AC528" s="36"/>
      <c r="AD528" s="36"/>
      <c r="AE528" s="36"/>
      <c r="AF528" s="36"/>
      <c r="AG528" s="36"/>
      <c r="AH528" s="36"/>
    </row>
    <row r="529" spans="1:34"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46"/>
      <c r="AB529" s="36"/>
      <c r="AC529" s="36"/>
      <c r="AD529" s="36"/>
      <c r="AE529" s="36"/>
      <c r="AF529" s="36"/>
      <c r="AG529" s="36"/>
      <c r="AH529" s="36"/>
    </row>
    <row r="530" spans="1:34"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46"/>
      <c r="AB530" s="36"/>
      <c r="AC530" s="36"/>
      <c r="AD530" s="36"/>
      <c r="AE530" s="36"/>
      <c r="AF530" s="36"/>
      <c r="AG530" s="36"/>
      <c r="AH530" s="36"/>
    </row>
    <row r="531" spans="1:34"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46"/>
      <c r="AB531" s="36"/>
      <c r="AC531" s="36"/>
      <c r="AD531" s="36"/>
      <c r="AE531" s="36"/>
      <c r="AF531" s="36"/>
      <c r="AG531" s="36"/>
      <c r="AH531" s="36"/>
    </row>
    <row r="532" spans="1:34"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46"/>
      <c r="AB532" s="36"/>
      <c r="AC532" s="36"/>
      <c r="AD532" s="36"/>
      <c r="AE532" s="36"/>
      <c r="AF532" s="36"/>
      <c r="AG532" s="36"/>
      <c r="AH532" s="36"/>
    </row>
    <row r="533" spans="1:34"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46"/>
      <c r="AB533" s="36"/>
      <c r="AC533" s="36"/>
      <c r="AD533" s="36"/>
      <c r="AE533" s="36"/>
      <c r="AF533" s="36"/>
      <c r="AG533" s="36"/>
      <c r="AH533" s="36"/>
    </row>
    <row r="534" spans="1:34"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46"/>
      <c r="AB534" s="36"/>
      <c r="AC534" s="36"/>
      <c r="AD534" s="36"/>
      <c r="AE534" s="36"/>
      <c r="AF534" s="36"/>
      <c r="AG534" s="36"/>
      <c r="AH534" s="36"/>
    </row>
    <row r="535" spans="1:34"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46"/>
      <c r="AB535" s="36"/>
      <c r="AC535" s="36"/>
      <c r="AD535" s="36"/>
      <c r="AE535" s="36"/>
      <c r="AF535" s="36"/>
      <c r="AG535" s="36"/>
      <c r="AH535" s="36"/>
    </row>
    <row r="536" spans="1:34"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46"/>
      <c r="AB536" s="36"/>
      <c r="AC536" s="36"/>
      <c r="AD536" s="36"/>
      <c r="AE536" s="36"/>
      <c r="AF536" s="36"/>
      <c r="AG536" s="36"/>
      <c r="AH536" s="36"/>
    </row>
    <row r="537" spans="1:34"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46"/>
      <c r="AB537" s="36"/>
      <c r="AC537" s="36"/>
      <c r="AD537" s="36"/>
      <c r="AE537" s="36"/>
      <c r="AF537" s="36"/>
      <c r="AG537" s="36"/>
      <c r="AH537" s="36"/>
    </row>
    <row r="538" spans="1:34"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46"/>
      <c r="AB538" s="36"/>
      <c r="AC538" s="36"/>
      <c r="AD538" s="36"/>
      <c r="AE538" s="36"/>
      <c r="AF538" s="36"/>
      <c r="AG538" s="36"/>
      <c r="AH538" s="36"/>
    </row>
    <row r="539" spans="1:34"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46"/>
      <c r="AB539" s="36"/>
      <c r="AC539" s="36"/>
      <c r="AD539" s="36"/>
      <c r="AE539" s="36"/>
      <c r="AF539" s="36"/>
      <c r="AG539" s="36"/>
      <c r="AH539" s="36"/>
    </row>
    <row r="540" spans="1:34"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46"/>
      <c r="AB540" s="36"/>
      <c r="AC540" s="36"/>
      <c r="AD540" s="36"/>
      <c r="AE540" s="36"/>
      <c r="AF540" s="36"/>
      <c r="AG540" s="36"/>
      <c r="AH540" s="36"/>
    </row>
    <row r="541" spans="1:34"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46"/>
      <c r="AB541" s="36"/>
      <c r="AC541" s="36"/>
      <c r="AD541" s="36"/>
      <c r="AE541" s="36"/>
      <c r="AF541" s="36"/>
      <c r="AG541" s="36"/>
      <c r="AH541" s="36"/>
    </row>
    <row r="542" spans="1:34"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46"/>
      <c r="AB542" s="36"/>
      <c r="AC542" s="36"/>
      <c r="AD542" s="36"/>
      <c r="AE542" s="36"/>
      <c r="AF542" s="36"/>
      <c r="AG542" s="36"/>
      <c r="AH542" s="36"/>
    </row>
    <row r="543" spans="1:34"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46"/>
      <c r="AB543" s="36"/>
      <c r="AC543" s="36"/>
      <c r="AD543" s="36"/>
      <c r="AE543" s="36"/>
      <c r="AF543" s="36"/>
      <c r="AG543" s="36"/>
      <c r="AH543" s="36"/>
    </row>
    <row r="544" spans="1:34"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46"/>
      <c r="AB544" s="36"/>
      <c r="AC544" s="36"/>
      <c r="AD544" s="36"/>
      <c r="AE544" s="36"/>
      <c r="AF544" s="36"/>
      <c r="AG544" s="36"/>
      <c r="AH544" s="36"/>
    </row>
    <row r="545" spans="1:34"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46"/>
      <c r="AB545" s="36"/>
      <c r="AC545" s="36"/>
      <c r="AD545" s="36"/>
      <c r="AE545" s="36"/>
      <c r="AF545" s="36"/>
      <c r="AG545" s="36"/>
      <c r="AH545" s="36"/>
    </row>
    <row r="546" spans="1:34"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46"/>
      <c r="AB546" s="36"/>
      <c r="AC546" s="36"/>
      <c r="AD546" s="36"/>
      <c r="AE546" s="36"/>
      <c r="AF546" s="36"/>
      <c r="AG546" s="36"/>
      <c r="AH546" s="36"/>
    </row>
    <row r="547" spans="1:34"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46"/>
      <c r="AB547" s="36"/>
      <c r="AC547" s="36"/>
      <c r="AD547" s="36"/>
      <c r="AE547" s="36"/>
      <c r="AF547" s="36"/>
      <c r="AG547" s="36"/>
      <c r="AH547" s="36"/>
    </row>
    <row r="548" spans="1:34"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46"/>
      <c r="AB548" s="36"/>
      <c r="AC548" s="36"/>
      <c r="AD548" s="36"/>
      <c r="AE548" s="36"/>
      <c r="AF548" s="36"/>
      <c r="AG548" s="36"/>
      <c r="AH548" s="36"/>
    </row>
    <row r="549" spans="1:34"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46"/>
      <c r="AB549" s="36"/>
      <c r="AC549" s="36"/>
      <c r="AD549" s="36"/>
      <c r="AE549" s="36"/>
      <c r="AF549" s="36"/>
      <c r="AG549" s="36"/>
      <c r="AH549" s="36"/>
    </row>
    <row r="550" spans="1:34"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46"/>
      <c r="AB550" s="36"/>
      <c r="AC550" s="36"/>
      <c r="AD550" s="36"/>
      <c r="AE550" s="36"/>
      <c r="AF550" s="36"/>
      <c r="AG550" s="36"/>
      <c r="AH550" s="36"/>
    </row>
    <row r="551" spans="1:34"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46"/>
      <c r="AB551" s="36"/>
      <c r="AC551" s="36"/>
      <c r="AD551" s="36"/>
      <c r="AE551" s="36"/>
      <c r="AF551" s="36"/>
      <c r="AG551" s="36"/>
      <c r="AH551" s="36"/>
    </row>
    <row r="552" spans="1:34"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46"/>
      <c r="AB552" s="36"/>
      <c r="AC552" s="36"/>
      <c r="AD552" s="36"/>
      <c r="AE552" s="36"/>
      <c r="AF552" s="36"/>
      <c r="AG552" s="36"/>
      <c r="AH552" s="36"/>
    </row>
    <row r="553" spans="1:34"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46"/>
      <c r="AB553" s="36"/>
      <c r="AC553" s="36"/>
      <c r="AD553" s="36"/>
      <c r="AE553" s="36"/>
      <c r="AF553" s="36"/>
      <c r="AG553" s="36"/>
      <c r="AH553" s="36"/>
    </row>
    <row r="554" spans="1:34"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46"/>
      <c r="AB554" s="36"/>
      <c r="AC554" s="36"/>
      <c r="AD554" s="36"/>
      <c r="AE554" s="36"/>
      <c r="AF554" s="36"/>
      <c r="AG554" s="36"/>
      <c r="AH554" s="36"/>
    </row>
    <row r="555" spans="1:34"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46"/>
      <c r="AB555" s="36"/>
      <c r="AC555" s="36"/>
      <c r="AD555" s="36"/>
      <c r="AE555" s="36"/>
      <c r="AF555" s="36"/>
      <c r="AG555" s="36"/>
      <c r="AH555" s="36"/>
    </row>
    <row r="556" spans="1:34"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46"/>
      <c r="AB556" s="36"/>
      <c r="AC556" s="36"/>
      <c r="AD556" s="36"/>
      <c r="AE556" s="36"/>
      <c r="AF556" s="36"/>
      <c r="AG556" s="36"/>
      <c r="AH556" s="36"/>
    </row>
    <row r="557" spans="1:34"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46"/>
      <c r="AB557" s="36"/>
      <c r="AC557" s="36"/>
      <c r="AD557" s="36"/>
      <c r="AE557" s="36"/>
      <c r="AF557" s="36"/>
      <c r="AG557" s="36"/>
      <c r="AH557" s="36"/>
    </row>
    <row r="558" spans="1:34"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46"/>
      <c r="AB558" s="36"/>
      <c r="AC558" s="36"/>
      <c r="AD558" s="36"/>
      <c r="AE558" s="36"/>
      <c r="AF558" s="36"/>
      <c r="AG558" s="36"/>
      <c r="AH558" s="36"/>
    </row>
    <row r="559" spans="1:34"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46"/>
      <c r="AB559" s="36"/>
      <c r="AC559" s="36"/>
      <c r="AD559" s="36"/>
      <c r="AE559" s="36"/>
      <c r="AF559" s="36"/>
      <c r="AG559" s="36"/>
      <c r="AH559" s="36"/>
    </row>
    <row r="560" spans="1:34"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46"/>
      <c r="AB560" s="36"/>
      <c r="AC560" s="36"/>
      <c r="AD560" s="36"/>
      <c r="AE560" s="36"/>
      <c r="AF560" s="36"/>
      <c r="AG560" s="36"/>
      <c r="AH560" s="36"/>
    </row>
    <row r="561" spans="1:34"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46"/>
      <c r="AB561" s="36"/>
      <c r="AC561" s="36"/>
      <c r="AD561" s="36"/>
      <c r="AE561" s="36"/>
      <c r="AF561" s="36"/>
      <c r="AG561" s="36"/>
      <c r="AH561" s="36"/>
    </row>
    <row r="562" spans="1:34"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46"/>
      <c r="AB562" s="36"/>
      <c r="AC562" s="36"/>
      <c r="AD562" s="36"/>
      <c r="AE562" s="36"/>
      <c r="AF562" s="36"/>
      <c r="AG562" s="36"/>
      <c r="AH562" s="36"/>
    </row>
    <row r="563" spans="1:34"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46"/>
      <c r="AB563" s="36"/>
      <c r="AC563" s="36"/>
      <c r="AD563" s="36"/>
      <c r="AE563" s="36"/>
      <c r="AF563" s="36"/>
      <c r="AG563" s="36"/>
      <c r="AH563" s="36"/>
    </row>
    <row r="564" spans="1:34"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46"/>
      <c r="AB564" s="36"/>
      <c r="AC564" s="36"/>
      <c r="AD564" s="36"/>
      <c r="AE564" s="36"/>
      <c r="AF564" s="36"/>
      <c r="AG564" s="36"/>
      <c r="AH564" s="36"/>
    </row>
    <row r="565" spans="1:34"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46"/>
      <c r="AB565" s="36"/>
      <c r="AC565" s="36"/>
      <c r="AD565" s="36"/>
      <c r="AE565" s="36"/>
      <c r="AF565" s="36"/>
      <c r="AG565" s="36"/>
      <c r="AH565" s="36"/>
    </row>
    <row r="566" spans="1:34"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46"/>
      <c r="AB566" s="36"/>
      <c r="AC566" s="36"/>
      <c r="AD566" s="36"/>
      <c r="AE566" s="36"/>
      <c r="AF566" s="36"/>
      <c r="AG566" s="36"/>
      <c r="AH566" s="36"/>
    </row>
    <row r="567" spans="1:34"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46"/>
      <c r="AB567" s="36"/>
      <c r="AC567" s="36"/>
      <c r="AD567" s="36"/>
      <c r="AE567" s="36"/>
      <c r="AF567" s="36"/>
      <c r="AG567" s="36"/>
      <c r="AH567" s="36"/>
    </row>
    <row r="568" spans="1:34"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46"/>
      <c r="AB568" s="36"/>
      <c r="AC568" s="36"/>
      <c r="AD568" s="36"/>
      <c r="AE568" s="36"/>
      <c r="AF568" s="36"/>
      <c r="AG568" s="36"/>
      <c r="AH568" s="36"/>
    </row>
    <row r="569" spans="1:34"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46"/>
      <c r="AB569" s="36"/>
      <c r="AC569" s="36"/>
      <c r="AD569" s="36"/>
      <c r="AE569" s="36"/>
      <c r="AF569" s="36"/>
      <c r="AG569" s="36"/>
      <c r="AH569" s="36"/>
    </row>
    <row r="570" spans="1:34"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46"/>
      <c r="AB570" s="36"/>
      <c r="AC570" s="36"/>
      <c r="AD570" s="36"/>
      <c r="AE570" s="36"/>
      <c r="AF570" s="36"/>
      <c r="AG570" s="36"/>
      <c r="AH570" s="36"/>
    </row>
    <row r="571" spans="1:34"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46"/>
      <c r="AB571" s="36"/>
      <c r="AC571" s="36"/>
      <c r="AD571" s="36"/>
      <c r="AE571" s="36"/>
      <c r="AF571" s="36"/>
      <c r="AG571" s="36"/>
      <c r="AH571" s="36"/>
    </row>
    <row r="572" spans="1:34"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46"/>
      <c r="AB572" s="36"/>
      <c r="AC572" s="36"/>
      <c r="AD572" s="36"/>
      <c r="AE572" s="36"/>
      <c r="AF572" s="36"/>
      <c r="AG572" s="36"/>
      <c r="AH572" s="36"/>
    </row>
    <row r="573" spans="1:34"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46"/>
      <c r="AB573" s="36"/>
      <c r="AC573" s="36"/>
      <c r="AD573" s="36"/>
      <c r="AE573" s="36"/>
      <c r="AF573" s="36"/>
      <c r="AG573" s="36"/>
      <c r="AH573" s="36"/>
    </row>
    <row r="574" spans="1:34"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46"/>
      <c r="AB574" s="36"/>
      <c r="AC574" s="36"/>
      <c r="AD574" s="36"/>
      <c r="AE574" s="36"/>
      <c r="AF574" s="36"/>
      <c r="AG574" s="36"/>
      <c r="AH574" s="36"/>
    </row>
    <row r="575" spans="1:34"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46"/>
      <c r="AB575" s="36"/>
      <c r="AC575" s="36"/>
      <c r="AD575" s="36"/>
      <c r="AE575" s="36"/>
      <c r="AF575" s="36"/>
      <c r="AG575" s="36"/>
      <c r="AH575" s="36"/>
    </row>
    <row r="576" spans="1:34"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46"/>
      <c r="AB576" s="36"/>
      <c r="AC576" s="36"/>
      <c r="AD576" s="36"/>
      <c r="AE576" s="36"/>
      <c r="AF576" s="36"/>
      <c r="AG576" s="36"/>
      <c r="AH576" s="36"/>
    </row>
    <row r="577" spans="1:34"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46"/>
      <c r="AB577" s="36"/>
      <c r="AC577" s="36"/>
      <c r="AD577" s="36"/>
      <c r="AE577" s="36"/>
      <c r="AF577" s="36"/>
      <c r="AG577" s="36"/>
      <c r="AH577" s="36"/>
    </row>
    <row r="578" spans="1:34"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46"/>
      <c r="AB578" s="36"/>
      <c r="AC578" s="36"/>
      <c r="AD578" s="36"/>
      <c r="AE578" s="36"/>
      <c r="AF578" s="36"/>
      <c r="AG578" s="36"/>
      <c r="AH578" s="36"/>
    </row>
    <row r="579" spans="1:34"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46"/>
      <c r="AB579" s="36"/>
      <c r="AC579" s="36"/>
      <c r="AD579" s="36"/>
      <c r="AE579" s="36"/>
      <c r="AF579" s="36"/>
      <c r="AG579" s="36"/>
      <c r="AH579" s="36"/>
    </row>
    <row r="580" spans="1:34"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46"/>
      <c r="AB580" s="36"/>
      <c r="AC580" s="36"/>
      <c r="AD580" s="36"/>
      <c r="AE580" s="36"/>
      <c r="AF580" s="36"/>
      <c r="AG580" s="36"/>
      <c r="AH580" s="36"/>
    </row>
    <row r="581" spans="1:34"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46"/>
      <c r="AB581" s="36"/>
      <c r="AC581" s="36"/>
      <c r="AD581" s="36"/>
      <c r="AE581" s="36"/>
      <c r="AF581" s="36"/>
      <c r="AG581" s="36"/>
      <c r="AH581" s="36"/>
    </row>
    <row r="582" spans="1:34"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46"/>
      <c r="AB582" s="36"/>
      <c r="AC582" s="36"/>
      <c r="AD582" s="36"/>
      <c r="AE582" s="36"/>
      <c r="AF582" s="36"/>
      <c r="AG582" s="36"/>
      <c r="AH582" s="36"/>
    </row>
    <row r="583" spans="1:34"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46"/>
      <c r="AB583" s="36"/>
      <c r="AC583" s="36"/>
      <c r="AD583" s="36"/>
      <c r="AE583" s="36"/>
      <c r="AF583" s="36"/>
      <c r="AG583" s="36"/>
      <c r="AH583" s="36"/>
    </row>
    <row r="584" spans="1:34"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46"/>
      <c r="AB584" s="36"/>
      <c r="AC584" s="36"/>
      <c r="AD584" s="36"/>
      <c r="AE584" s="36"/>
      <c r="AF584" s="36"/>
      <c r="AG584" s="36"/>
      <c r="AH584" s="36"/>
    </row>
    <row r="585" spans="1:34"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46"/>
      <c r="AB585" s="36"/>
      <c r="AC585" s="36"/>
      <c r="AD585" s="36"/>
      <c r="AE585" s="36"/>
      <c r="AF585" s="36"/>
      <c r="AG585" s="36"/>
      <c r="AH585" s="36"/>
    </row>
    <row r="586" spans="1:34"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46"/>
      <c r="AB586" s="36"/>
      <c r="AC586" s="36"/>
      <c r="AD586" s="36"/>
      <c r="AE586" s="36"/>
      <c r="AF586" s="36"/>
      <c r="AG586" s="36"/>
      <c r="AH586" s="36"/>
    </row>
    <row r="587" spans="1:34"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46"/>
      <c r="AB587" s="36"/>
      <c r="AC587" s="36"/>
      <c r="AD587" s="36"/>
      <c r="AE587" s="36"/>
      <c r="AF587" s="36"/>
      <c r="AG587" s="36"/>
      <c r="AH587" s="36"/>
    </row>
    <row r="588" spans="1:34"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46"/>
      <c r="AB588" s="36"/>
      <c r="AC588" s="36"/>
      <c r="AD588" s="36"/>
      <c r="AE588" s="36"/>
      <c r="AF588" s="36"/>
      <c r="AG588" s="36"/>
      <c r="AH588" s="36"/>
    </row>
    <row r="589" spans="1:34"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46"/>
      <c r="AB589" s="36"/>
      <c r="AC589" s="36"/>
      <c r="AD589" s="36"/>
      <c r="AE589" s="36"/>
      <c r="AF589" s="36"/>
      <c r="AG589" s="36"/>
      <c r="AH589" s="36"/>
    </row>
    <row r="590" spans="1:34"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46"/>
      <c r="AB590" s="36"/>
      <c r="AC590" s="36"/>
      <c r="AD590" s="36"/>
      <c r="AE590" s="36"/>
      <c r="AF590" s="36"/>
      <c r="AG590" s="36"/>
      <c r="AH590" s="36"/>
    </row>
    <row r="591" spans="1:34"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46"/>
      <c r="AB591" s="36"/>
      <c r="AC591" s="36"/>
      <c r="AD591" s="36"/>
      <c r="AE591" s="36"/>
      <c r="AF591" s="36"/>
      <c r="AG591" s="36"/>
      <c r="AH591" s="36"/>
    </row>
    <row r="592" spans="1:34"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46"/>
      <c r="AB592" s="36"/>
      <c r="AC592" s="36"/>
      <c r="AD592" s="36"/>
      <c r="AE592" s="36"/>
      <c r="AF592" s="36"/>
      <c r="AG592" s="36"/>
      <c r="AH592" s="36"/>
    </row>
    <row r="593" spans="1:34"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46"/>
      <c r="AB593" s="36"/>
      <c r="AC593" s="36"/>
      <c r="AD593" s="36"/>
      <c r="AE593" s="36"/>
      <c r="AF593" s="36"/>
      <c r="AG593" s="36"/>
      <c r="AH593" s="36"/>
    </row>
    <row r="594" spans="1:34"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46"/>
      <c r="AB594" s="36"/>
      <c r="AC594" s="36"/>
      <c r="AD594" s="36"/>
      <c r="AE594" s="36"/>
      <c r="AF594" s="36"/>
      <c r="AG594" s="36"/>
      <c r="AH594" s="36"/>
    </row>
    <row r="595" spans="1:34"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46"/>
      <c r="AB595" s="36"/>
      <c r="AC595" s="36"/>
      <c r="AD595" s="36"/>
      <c r="AE595" s="36"/>
      <c r="AF595" s="36"/>
      <c r="AG595" s="36"/>
      <c r="AH595" s="36"/>
    </row>
    <row r="596" spans="1:34"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46"/>
      <c r="AB596" s="36"/>
      <c r="AC596" s="36"/>
      <c r="AD596" s="36"/>
      <c r="AE596" s="36"/>
      <c r="AF596" s="36"/>
      <c r="AG596" s="36"/>
      <c r="AH596" s="36"/>
    </row>
    <row r="597" spans="1:34"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46"/>
      <c r="AB597" s="36"/>
      <c r="AC597" s="36"/>
      <c r="AD597" s="36"/>
      <c r="AE597" s="36"/>
      <c r="AF597" s="36"/>
      <c r="AG597" s="36"/>
      <c r="AH597" s="36"/>
    </row>
    <row r="598" spans="1:34"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46"/>
      <c r="AB598" s="36"/>
      <c r="AC598" s="36"/>
      <c r="AD598" s="36"/>
      <c r="AE598" s="36"/>
      <c r="AF598" s="36"/>
      <c r="AG598" s="36"/>
      <c r="AH598" s="36"/>
    </row>
    <row r="599" spans="1:34"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46"/>
      <c r="AB599" s="36"/>
      <c r="AC599" s="36"/>
      <c r="AD599" s="36"/>
      <c r="AE599" s="36"/>
      <c r="AF599" s="36"/>
      <c r="AG599" s="36"/>
      <c r="AH599" s="36"/>
    </row>
    <row r="600" spans="1:34"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46"/>
      <c r="AB600" s="36"/>
      <c r="AC600" s="36"/>
      <c r="AD600" s="36"/>
      <c r="AE600" s="36"/>
      <c r="AF600" s="36"/>
      <c r="AG600" s="36"/>
      <c r="AH600" s="36"/>
    </row>
    <row r="601" spans="1:34"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46"/>
      <c r="AB601" s="36"/>
      <c r="AC601" s="36"/>
      <c r="AD601" s="36"/>
      <c r="AE601" s="36"/>
      <c r="AF601" s="36"/>
      <c r="AG601" s="36"/>
      <c r="AH601" s="36"/>
    </row>
    <row r="602" spans="1:34"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46"/>
      <c r="AB602" s="36"/>
      <c r="AC602" s="36"/>
      <c r="AD602" s="36"/>
      <c r="AE602" s="36"/>
      <c r="AF602" s="36"/>
      <c r="AG602" s="36"/>
      <c r="AH602" s="36"/>
    </row>
    <row r="603" spans="1:34"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46"/>
      <c r="AB603" s="36"/>
      <c r="AC603" s="36"/>
      <c r="AD603" s="36"/>
      <c r="AE603" s="36"/>
      <c r="AF603" s="36"/>
      <c r="AG603" s="36"/>
      <c r="AH603" s="36"/>
    </row>
    <row r="604" spans="1:34"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46"/>
      <c r="AB604" s="36"/>
      <c r="AC604" s="36"/>
      <c r="AD604" s="36"/>
      <c r="AE604" s="36"/>
      <c r="AF604" s="36"/>
      <c r="AG604" s="36"/>
      <c r="AH604" s="36"/>
    </row>
    <row r="605" spans="1:34"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46"/>
      <c r="AB605" s="36"/>
      <c r="AC605" s="36"/>
      <c r="AD605" s="36"/>
      <c r="AE605" s="36"/>
      <c r="AF605" s="36"/>
      <c r="AG605" s="36"/>
      <c r="AH605" s="36"/>
    </row>
    <row r="606" spans="1:34"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46"/>
      <c r="AB606" s="36"/>
      <c r="AC606" s="36"/>
      <c r="AD606" s="36"/>
      <c r="AE606" s="36"/>
      <c r="AF606" s="36"/>
      <c r="AG606" s="36"/>
      <c r="AH606" s="36"/>
    </row>
    <row r="607" spans="1:34"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46"/>
      <c r="AB607" s="36"/>
      <c r="AC607" s="36"/>
      <c r="AD607" s="36"/>
      <c r="AE607" s="36"/>
      <c r="AF607" s="36"/>
      <c r="AG607" s="36"/>
      <c r="AH607" s="36"/>
    </row>
    <row r="608" spans="1:34"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46"/>
      <c r="AB608" s="36"/>
      <c r="AC608" s="36"/>
      <c r="AD608" s="36"/>
      <c r="AE608" s="36"/>
      <c r="AF608" s="36"/>
      <c r="AG608" s="36"/>
      <c r="AH608" s="36"/>
    </row>
    <row r="609" spans="1:34"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46"/>
      <c r="AB609" s="36"/>
      <c r="AC609" s="36"/>
      <c r="AD609" s="36"/>
      <c r="AE609" s="36"/>
      <c r="AF609" s="36"/>
      <c r="AG609" s="36"/>
      <c r="AH609" s="36"/>
    </row>
    <row r="610" spans="1:34"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46"/>
      <c r="AB610" s="36"/>
      <c r="AC610" s="36"/>
      <c r="AD610" s="36"/>
      <c r="AE610" s="36"/>
      <c r="AF610" s="36"/>
      <c r="AG610" s="36"/>
      <c r="AH610" s="36"/>
    </row>
    <row r="611" spans="1:34"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46"/>
      <c r="AB611" s="36"/>
      <c r="AC611" s="36"/>
      <c r="AD611" s="36"/>
      <c r="AE611" s="36"/>
      <c r="AF611" s="36"/>
      <c r="AG611" s="36"/>
      <c r="AH611" s="36"/>
    </row>
    <row r="612" spans="1:34"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46"/>
      <c r="AB612" s="36"/>
      <c r="AC612" s="36"/>
      <c r="AD612" s="36"/>
      <c r="AE612" s="36"/>
      <c r="AF612" s="36"/>
      <c r="AG612" s="36"/>
      <c r="AH612" s="36"/>
    </row>
    <row r="613" spans="1:34"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46"/>
      <c r="AB613" s="36"/>
      <c r="AC613" s="36"/>
      <c r="AD613" s="36"/>
      <c r="AE613" s="36"/>
      <c r="AF613" s="36"/>
      <c r="AG613" s="36"/>
      <c r="AH613" s="36"/>
    </row>
    <row r="614" spans="1:34"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46"/>
      <c r="AB614" s="36"/>
      <c r="AC614" s="36"/>
      <c r="AD614" s="36"/>
      <c r="AE614" s="36"/>
      <c r="AF614" s="36"/>
      <c r="AG614" s="36"/>
      <c r="AH614" s="36"/>
    </row>
    <row r="615" spans="1:34"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46"/>
      <c r="AB615" s="36"/>
      <c r="AC615" s="36"/>
      <c r="AD615" s="36"/>
      <c r="AE615" s="36"/>
      <c r="AF615" s="36"/>
      <c r="AG615" s="36"/>
      <c r="AH615" s="36"/>
    </row>
    <row r="616" spans="1:34"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46"/>
      <c r="AB616" s="36"/>
      <c r="AC616" s="36"/>
      <c r="AD616" s="36"/>
      <c r="AE616" s="36"/>
      <c r="AF616" s="36"/>
      <c r="AG616" s="36"/>
      <c r="AH616" s="36"/>
    </row>
    <row r="617" spans="1:34"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46"/>
      <c r="AB617" s="36"/>
      <c r="AC617" s="36"/>
      <c r="AD617" s="36"/>
      <c r="AE617" s="36"/>
      <c r="AF617" s="36"/>
      <c r="AG617" s="36"/>
      <c r="AH617" s="36"/>
    </row>
    <row r="618" spans="1:34"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46"/>
      <c r="AB618" s="36"/>
      <c r="AC618" s="36"/>
      <c r="AD618" s="36"/>
      <c r="AE618" s="36"/>
      <c r="AF618" s="36"/>
      <c r="AG618" s="36"/>
      <c r="AH618" s="36"/>
    </row>
    <row r="619" spans="1:34"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46"/>
      <c r="AB619" s="36"/>
      <c r="AC619" s="36"/>
      <c r="AD619" s="36"/>
      <c r="AE619" s="36"/>
      <c r="AF619" s="36"/>
      <c r="AG619" s="36"/>
      <c r="AH619" s="36"/>
    </row>
    <row r="620" spans="1:34"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46"/>
      <c r="AB620" s="36"/>
      <c r="AC620" s="36"/>
      <c r="AD620" s="36"/>
      <c r="AE620" s="36"/>
      <c r="AF620" s="36"/>
      <c r="AG620" s="36"/>
      <c r="AH620" s="36"/>
    </row>
    <row r="621" spans="1:34"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46"/>
      <c r="AB621" s="36"/>
      <c r="AC621" s="36"/>
      <c r="AD621" s="36"/>
      <c r="AE621" s="36"/>
      <c r="AF621" s="36"/>
      <c r="AG621" s="36"/>
      <c r="AH621" s="36"/>
    </row>
    <row r="622" spans="1:34"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46"/>
      <c r="AB622" s="36"/>
      <c r="AC622" s="36"/>
      <c r="AD622" s="36"/>
      <c r="AE622" s="36"/>
      <c r="AF622" s="36"/>
      <c r="AG622" s="36"/>
      <c r="AH622" s="36"/>
    </row>
    <row r="623" spans="1:34"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46"/>
      <c r="AB623" s="36"/>
      <c r="AC623" s="36"/>
      <c r="AD623" s="36"/>
      <c r="AE623" s="36"/>
      <c r="AF623" s="36"/>
      <c r="AG623" s="36"/>
      <c r="AH623" s="36"/>
    </row>
    <row r="624" spans="1:34"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46"/>
      <c r="AB624" s="36"/>
      <c r="AC624" s="36"/>
      <c r="AD624" s="36"/>
      <c r="AE624" s="36"/>
      <c r="AF624" s="36"/>
      <c r="AG624" s="36"/>
      <c r="AH624" s="36"/>
    </row>
    <row r="625" spans="1:34"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46"/>
      <c r="AB625" s="36"/>
      <c r="AC625" s="36"/>
      <c r="AD625" s="36"/>
      <c r="AE625" s="36"/>
      <c r="AF625" s="36"/>
      <c r="AG625" s="36"/>
      <c r="AH625" s="36"/>
    </row>
    <row r="626" spans="1:34"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46"/>
      <c r="AB626" s="36"/>
      <c r="AC626" s="36"/>
      <c r="AD626" s="36"/>
      <c r="AE626" s="36"/>
      <c r="AF626" s="36"/>
      <c r="AG626" s="36"/>
      <c r="AH626" s="36"/>
    </row>
    <row r="627" spans="1:34"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46"/>
      <c r="AB627" s="36"/>
      <c r="AC627" s="36"/>
      <c r="AD627" s="36"/>
      <c r="AE627" s="36"/>
      <c r="AF627" s="36"/>
      <c r="AG627" s="36"/>
      <c r="AH627" s="36"/>
    </row>
    <row r="628" spans="1:34"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46"/>
      <c r="AB628" s="36"/>
      <c r="AC628" s="36"/>
      <c r="AD628" s="36"/>
      <c r="AE628" s="36"/>
      <c r="AF628" s="36"/>
      <c r="AG628" s="36"/>
      <c r="AH628" s="36"/>
    </row>
    <row r="629" spans="1:34"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46"/>
      <c r="AB629" s="36"/>
      <c r="AC629" s="36"/>
      <c r="AD629" s="36"/>
      <c r="AE629" s="36"/>
      <c r="AF629" s="36"/>
      <c r="AG629" s="36"/>
      <c r="AH629" s="36"/>
    </row>
    <row r="630" spans="1:34"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46"/>
      <c r="AB630" s="36"/>
      <c r="AC630" s="36"/>
      <c r="AD630" s="36"/>
      <c r="AE630" s="36"/>
      <c r="AF630" s="36"/>
      <c r="AG630" s="36"/>
      <c r="AH630" s="36"/>
    </row>
    <row r="631" spans="1:34"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46"/>
      <c r="AB631" s="36"/>
      <c r="AC631" s="36"/>
      <c r="AD631" s="36"/>
      <c r="AE631" s="36"/>
      <c r="AF631" s="36"/>
      <c r="AG631" s="36"/>
      <c r="AH631" s="36"/>
    </row>
    <row r="632" spans="1:34"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46"/>
      <c r="AB632" s="36"/>
      <c r="AC632" s="36"/>
      <c r="AD632" s="36"/>
      <c r="AE632" s="36"/>
      <c r="AF632" s="36"/>
      <c r="AG632" s="36"/>
      <c r="AH632" s="36"/>
    </row>
    <row r="633" spans="1:34"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46"/>
      <c r="AB633" s="36"/>
      <c r="AC633" s="36"/>
      <c r="AD633" s="36"/>
      <c r="AE633" s="36"/>
      <c r="AF633" s="36"/>
      <c r="AG633" s="36"/>
      <c r="AH633" s="36"/>
    </row>
    <row r="634" spans="1:34"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46"/>
      <c r="AB634" s="36"/>
      <c r="AC634" s="36"/>
      <c r="AD634" s="36"/>
      <c r="AE634" s="36"/>
      <c r="AF634" s="36"/>
      <c r="AG634" s="36"/>
      <c r="AH634" s="36"/>
    </row>
    <row r="635" spans="1:34"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46"/>
      <c r="AB635" s="36"/>
      <c r="AC635" s="36"/>
      <c r="AD635" s="36"/>
      <c r="AE635" s="36"/>
      <c r="AF635" s="36"/>
      <c r="AG635" s="36"/>
      <c r="AH635" s="36"/>
    </row>
    <row r="636" spans="1:34"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46"/>
      <c r="AB636" s="36"/>
      <c r="AC636" s="36"/>
      <c r="AD636" s="36"/>
      <c r="AE636" s="36"/>
      <c r="AF636" s="36"/>
      <c r="AG636" s="36"/>
      <c r="AH636" s="36"/>
    </row>
    <row r="637" spans="1:34"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46"/>
      <c r="AB637" s="36"/>
      <c r="AC637" s="36"/>
      <c r="AD637" s="36"/>
      <c r="AE637" s="36"/>
      <c r="AF637" s="36"/>
      <c r="AG637" s="36"/>
      <c r="AH637" s="36"/>
    </row>
    <row r="638" spans="1:34"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46"/>
      <c r="AB638" s="36"/>
      <c r="AC638" s="36"/>
      <c r="AD638" s="36"/>
      <c r="AE638" s="36"/>
      <c r="AF638" s="36"/>
      <c r="AG638" s="36"/>
      <c r="AH638" s="36"/>
    </row>
    <row r="639" spans="1:34"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46"/>
      <c r="AB639" s="36"/>
      <c r="AC639" s="36"/>
      <c r="AD639" s="36"/>
      <c r="AE639" s="36"/>
      <c r="AF639" s="36"/>
      <c r="AG639" s="36"/>
      <c r="AH639" s="36"/>
    </row>
    <row r="640" spans="1:34"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46"/>
      <c r="AB640" s="36"/>
      <c r="AC640" s="36"/>
      <c r="AD640" s="36"/>
      <c r="AE640" s="36"/>
      <c r="AF640" s="36"/>
      <c r="AG640" s="36"/>
      <c r="AH640" s="36"/>
    </row>
    <row r="641" spans="1:34"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46"/>
      <c r="AB641" s="36"/>
      <c r="AC641" s="36"/>
      <c r="AD641" s="36"/>
      <c r="AE641" s="36"/>
      <c r="AF641" s="36"/>
      <c r="AG641" s="36"/>
      <c r="AH641" s="36"/>
    </row>
    <row r="642" spans="1:34"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46"/>
      <c r="AB642" s="36"/>
      <c r="AC642" s="36"/>
      <c r="AD642" s="36"/>
      <c r="AE642" s="36"/>
      <c r="AF642" s="36"/>
      <c r="AG642" s="36"/>
      <c r="AH642" s="36"/>
    </row>
    <row r="643" spans="1:34"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46"/>
      <c r="AB643" s="36"/>
      <c r="AC643" s="36"/>
      <c r="AD643" s="36"/>
      <c r="AE643" s="36"/>
      <c r="AF643" s="36"/>
      <c r="AG643" s="36"/>
      <c r="AH643" s="36"/>
    </row>
    <row r="644" spans="1:34"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46"/>
      <c r="AB644" s="36"/>
      <c r="AC644" s="36"/>
      <c r="AD644" s="36"/>
      <c r="AE644" s="36"/>
      <c r="AF644" s="36"/>
      <c r="AG644" s="36"/>
      <c r="AH644" s="36"/>
    </row>
    <row r="645" spans="1:34"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46"/>
      <c r="AB645" s="36"/>
      <c r="AC645" s="36"/>
      <c r="AD645" s="36"/>
      <c r="AE645" s="36"/>
      <c r="AF645" s="36"/>
      <c r="AG645" s="36"/>
      <c r="AH645" s="36"/>
    </row>
    <row r="646" spans="1:34"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46"/>
      <c r="AB646" s="36"/>
      <c r="AC646" s="36"/>
      <c r="AD646" s="36"/>
      <c r="AE646" s="36"/>
      <c r="AF646" s="36"/>
      <c r="AG646" s="36"/>
      <c r="AH646" s="36"/>
    </row>
    <row r="647" spans="1:34"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46"/>
      <c r="AB647" s="36"/>
      <c r="AC647" s="36"/>
      <c r="AD647" s="36"/>
      <c r="AE647" s="36"/>
      <c r="AF647" s="36"/>
      <c r="AG647" s="36"/>
      <c r="AH647" s="36"/>
    </row>
    <row r="648" spans="1:34"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46"/>
      <c r="AB648" s="36"/>
      <c r="AC648" s="36"/>
      <c r="AD648" s="36"/>
      <c r="AE648" s="36"/>
      <c r="AF648" s="36"/>
      <c r="AG648" s="36"/>
      <c r="AH648" s="36"/>
    </row>
    <row r="649" spans="1:34"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46"/>
      <c r="AB649" s="36"/>
      <c r="AC649" s="36"/>
      <c r="AD649" s="36"/>
      <c r="AE649" s="36"/>
      <c r="AF649" s="36"/>
      <c r="AG649" s="36"/>
      <c r="AH649" s="36"/>
    </row>
    <row r="650" spans="1:34"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46"/>
      <c r="AB650" s="36"/>
      <c r="AC650" s="36"/>
      <c r="AD650" s="36"/>
      <c r="AE650" s="36"/>
      <c r="AF650" s="36"/>
      <c r="AG650" s="36"/>
      <c r="AH650" s="36"/>
    </row>
    <row r="651" spans="1:34"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46"/>
      <c r="AB651" s="36"/>
      <c r="AC651" s="36"/>
      <c r="AD651" s="36"/>
      <c r="AE651" s="36"/>
      <c r="AF651" s="36"/>
      <c r="AG651" s="36"/>
      <c r="AH651" s="36"/>
    </row>
    <row r="652" spans="1:34"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46"/>
      <c r="AB652" s="36"/>
      <c r="AC652" s="36"/>
      <c r="AD652" s="36"/>
      <c r="AE652" s="36"/>
      <c r="AF652" s="36"/>
      <c r="AG652" s="36"/>
      <c r="AH652" s="36"/>
    </row>
    <row r="653" spans="1:34"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46"/>
      <c r="AB653" s="36"/>
      <c r="AC653" s="36"/>
      <c r="AD653" s="36"/>
      <c r="AE653" s="36"/>
      <c r="AF653" s="36"/>
      <c r="AG653" s="36"/>
      <c r="AH653" s="36"/>
    </row>
    <row r="654" spans="1:34"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46"/>
      <c r="AB654" s="36"/>
      <c r="AC654" s="36"/>
      <c r="AD654" s="36"/>
      <c r="AE654" s="36"/>
      <c r="AF654" s="36"/>
      <c r="AG654" s="36"/>
      <c r="AH654" s="36"/>
    </row>
    <row r="655" spans="1:34"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46"/>
      <c r="AB655" s="36"/>
      <c r="AC655" s="36"/>
      <c r="AD655" s="36"/>
      <c r="AE655" s="36"/>
      <c r="AF655" s="36"/>
      <c r="AG655" s="36"/>
      <c r="AH655" s="36"/>
    </row>
    <row r="656" spans="1:34"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46"/>
      <c r="AB656" s="36"/>
      <c r="AC656" s="36"/>
      <c r="AD656" s="36"/>
      <c r="AE656" s="36"/>
      <c r="AF656" s="36"/>
      <c r="AG656" s="36"/>
      <c r="AH656" s="36"/>
    </row>
    <row r="657" spans="1:34"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46"/>
      <c r="AB657" s="36"/>
      <c r="AC657" s="36"/>
      <c r="AD657" s="36"/>
      <c r="AE657" s="36"/>
      <c r="AF657" s="36"/>
      <c r="AG657" s="36"/>
      <c r="AH657" s="36"/>
    </row>
    <row r="658" spans="1:34"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46"/>
      <c r="AB658" s="36"/>
      <c r="AC658" s="36"/>
      <c r="AD658" s="36"/>
      <c r="AE658" s="36"/>
      <c r="AF658" s="36"/>
      <c r="AG658" s="36"/>
      <c r="AH658" s="36"/>
    </row>
    <row r="659" spans="1:34"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46"/>
      <c r="AB659" s="36"/>
      <c r="AC659" s="36"/>
      <c r="AD659" s="36"/>
      <c r="AE659" s="36"/>
      <c r="AF659" s="36"/>
      <c r="AG659" s="36"/>
      <c r="AH659" s="36"/>
    </row>
    <row r="660" spans="1:34"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46"/>
      <c r="AB660" s="36"/>
      <c r="AC660" s="36"/>
      <c r="AD660" s="36"/>
      <c r="AE660" s="36"/>
      <c r="AF660" s="36"/>
      <c r="AG660" s="36"/>
      <c r="AH660" s="36"/>
    </row>
    <row r="661" spans="1:34"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46"/>
      <c r="AB661" s="36"/>
      <c r="AC661" s="36"/>
      <c r="AD661" s="36"/>
      <c r="AE661" s="36"/>
      <c r="AF661" s="36"/>
      <c r="AG661" s="36"/>
      <c r="AH661" s="36"/>
    </row>
    <row r="662" spans="1:34"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46"/>
      <c r="AB662" s="36"/>
      <c r="AC662" s="36"/>
      <c r="AD662" s="36"/>
      <c r="AE662" s="36"/>
      <c r="AF662" s="36"/>
      <c r="AG662" s="36"/>
      <c r="AH662" s="36"/>
    </row>
    <row r="663" spans="1:34"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46"/>
      <c r="AB663" s="36"/>
      <c r="AC663" s="36"/>
      <c r="AD663" s="36"/>
      <c r="AE663" s="36"/>
      <c r="AF663" s="36"/>
      <c r="AG663" s="36"/>
      <c r="AH663" s="36"/>
    </row>
    <row r="664" spans="1:34"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46"/>
      <c r="AB664" s="36"/>
      <c r="AC664" s="36"/>
      <c r="AD664" s="36"/>
      <c r="AE664" s="36"/>
      <c r="AF664" s="36"/>
      <c r="AG664" s="36"/>
      <c r="AH664" s="36"/>
    </row>
    <row r="665" spans="1:34"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46"/>
      <c r="AB665" s="36"/>
      <c r="AC665" s="36"/>
      <c r="AD665" s="36"/>
      <c r="AE665" s="36"/>
      <c r="AF665" s="36"/>
      <c r="AG665" s="36"/>
      <c r="AH665" s="36"/>
    </row>
    <row r="666" spans="1:34"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46"/>
      <c r="AB666" s="36"/>
      <c r="AC666" s="36"/>
      <c r="AD666" s="36"/>
      <c r="AE666" s="36"/>
      <c r="AF666" s="36"/>
      <c r="AG666" s="36"/>
      <c r="AH666" s="36"/>
    </row>
    <row r="667" spans="1:34"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46"/>
      <c r="AB667" s="36"/>
      <c r="AC667" s="36"/>
      <c r="AD667" s="36"/>
      <c r="AE667" s="36"/>
      <c r="AF667" s="36"/>
      <c r="AG667" s="36"/>
      <c r="AH667" s="36"/>
    </row>
    <row r="668" spans="1:34"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46"/>
      <c r="AB668" s="36"/>
      <c r="AC668" s="36"/>
      <c r="AD668" s="36"/>
      <c r="AE668" s="36"/>
      <c r="AF668" s="36"/>
      <c r="AG668" s="36"/>
      <c r="AH668" s="36"/>
    </row>
    <row r="669" spans="1:34"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46"/>
      <c r="AB669" s="36"/>
      <c r="AC669" s="36"/>
      <c r="AD669" s="36"/>
      <c r="AE669" s="36"/>
      <c r="AF669" s="36"/>
      <c r="AG669" s="36"/>
      <c r="AH669" s="36"/>
    </row>
    <row r="670" spans="1:34"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46"/>
      <c r="AB670" s="36"/>
      <c r="AC670" s="36"/>
      <c r="AD670" s="36"/>
      <c r="AE670" s="36"/>
      <c r="AF670" s="36"/>
      <c r="AG670" s="36"/>
      <c r="AH670" s="36"/>
    </row>
    <row r="671" spans="1:34"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46"/>
      <c r="AB671" s="36"/>
      <c r="AC671" s="36"/>
      <c r="AD671" s="36"/>
      <c r="AE671" s="36"/>
      <c r="AF671" s="36"/>
      <c r="AG671" s="36"/>
      <c r="AH671" s="36"/>
    </row>
    <row r="672" spans="1:34"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46"/>
      <c r="AB672" s="36"/>
      <c r="AC672" s="36"/>
      <c r="AD672" s="36"/>
      <c r="AE672" s="36"/>
      <c r="AF672" s="36"/>
      <c r="AG672" s="36"/>
      <c r="AH672" s="36"/>
    </row>
    <row r="673" spans="1:34"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46"/>
      <c r="AB673" s="36"/>
      <c r="AC673" s="36"/>
      <c r="AD673" s="36"/>
      <c r="AE673" s="36"/>
      <c r="AF673" s="36"/>
      <c r="AG673" s="36"/>
      <c r="AH673" s="36"/>
    </row>
    <row r="674" spans="1:34"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46"/>
      <c r="AB674" s="36"/>
      <c r="AC674" s="36"/>
      <c r="AD674" s="36"/>
      <c r="AE674" s="36"/>
      <c r="AF674" s="36"/>
      <c r="AG674" s="36"/>
      <c r="AH674" s="36"/>
    </row>
    <row r="675" spans="1:34"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46"/>
      <c r="AB675" s="36"/>
      <c r="AC675" s="36"/>
      <c r="AD675" s="36"/>
      <c r="AE675" s="36"/>
      <c r="AF675" s="36"/>
      <c r="AG675" s="36"/>
      <c r="AH675" s="36"/>
    </row>
    <row r="676" spans="1:34"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46"/>
      <c r="AB676" s="36"/>
      <c r="AC676" s="36"/>
      <c r="AD676" s="36"/>
      <c r="AE676" s="36"/>
      <c r="AF676" s="36"/>
      <c r="AG676" s="36"/>
      <c r="AH676" s="36"/>
    </row>
    <row r="677" spans="1:34"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46"/>
      <c r="AB677" s="36"/>
      <c r="AC677" s="36"/>
      <c r="AD677" s="36"/>
      <c r="AE677" s="36"/>
      <c r="AF677" s="36"/>
      <c r="AG677" s="36"/>
      <c r="AH677" s="36"/>
    </row>
    <row r="678" spans="1:34"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46"/>
      <c r="AB678" s="36"/>
      <c r="AC678" s="36"/>
      <c r="AD678" s="36"/>
      <c r="AE678" s="36"/>
      <c r="AF678" s="36"/>
      <c r="AG678" s="36"/>
      <c r="AH678" s="36"/>
    </row>
    <row r="679" spans="1:34"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46"/>
      <c r="AB679" s="36"/>
      <c r="AC679" s="36"/>
      <c r="AD679" s="36"/>
      <c r="AE679" s="36"/>
      <c r="AF679" s="36"/>
      <c r="AG679" s="36"/>
      <c r="AH679" s="36"/>
    </row>
    <row r="680" spans="1:34"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46"/>
      <c r="AB680" s="36"/>
      <c r="AC680" s="36"/>
      <c r="AD680" s="36"/>
      <c r="AE680" s="36"/>
      <c r="AF680" s="36"/>
      <c r="AG680" s="36"/>
      <c r="AH680" s="36"/>
    </row>
    <row r="681" spans="1:34"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46"/>
      <c r="AB681" s="36"/>
      <c r="AC681" s="36"/>
      <c r="AD681" s="36"/>
      <c r="AE681" s="36"/>
      <c r="AF681" s="36"/>
      <c r="AG681" s="36"/>
      <c r="AH681" s="36"/>
    </row>
    <row r="682" spans="1:34"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46"/>
      <c r="AB682" s="36"/>
      <c r="AC682" s="36"/>
      <c r="AD682" s="36"/>
      <c r="AE682" s="36"/>
      <c r="AF682" s="36"/>
      <c r="AG682" s="36"/>
      <c r="AH682" s="36"/>
    </row>
    <row r="683" spans="1:34"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46"/>
      <c r="AB683" s="36"/>
      <c r="AC683" s="36"/>
      <c r="AD683" s="36"/>
      <c r="AE683" s="36"/>
      <c r="AF683" s="36"/>
      <c r="AG683" s="36"/>
      <c r="AH683" s="36"/>
    </row>
    <row r="684" spans="1:34"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46"/>
      <c r="AB684" s="36"/>
      <c r="AC684" s="36"/>
      <c r="AD684" s="36"/>
      <c r="AE684" s="36"/>
      <c r="AF684" s="36"/>
      <c r="AG684" s="36"/>
      <c r="AH684" s="36"/>
    </row>
    <row r="685" spans="1:34"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46"/>
      <c r="AB685" s="36"/>
      <c r="AC685" s="36"/>
      <c r="AD685" s="36"/>
      <c r="AE685" s="36"/>
      <c r="AF685" s="36"/>
      <c r="AG685" s="36"/>
      <c r="AH685" s="36"/>
    </row>
    <row r="686" spans="1:34"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46"/>
      <c r="AB686" s="36"/>
      <c r="AC686" s="36"/>
      <c r="AD686" s="36"/>
      <c r="AE686" s="36"/>
      <c r="AF686" s="36"/>
      <c r="AG686" s="36"/>
      <c r="AH686" s="36"/>
    </row>
    <row r="687" spans="1:34"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46"/>
      <c r="AB687" s="36"/>
      <c r="AC687" s="36"/>
      <c r="AD687" s="36"/>
      <c r="AE687" s="36"/>
      <c r="AF687" s="36"/>
      <c r="AG687" s="36"/>
      <c r="AH687" s="36"/>
    </row>
    <row r="688" spans="1:34"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46"/>
      <c r="AB688" s="36"/>
      <c r="AC688" s="36"/>
      <c r="AD688" s="36"/>
      <c r="AE688" s="36"/>
      <c r="AF688" s="36"/>
      <c r="AG688" s="36"/>
      <c r="AH688" s="36"/>
    </row>
    <row r="689" spans="1:34"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46"/>
      <c r="AB689" s="36"/>
      <c r="AC689" s="36"/>
      <c r="AD689" s="36"/>
      <c r="AE689" s="36"/>
      <c r="AF689" s="36"/>
      <c r="AG689" s="36"/>
      <c r="AH689" s="36"/>
    </row>
    <row r="690" spans="1:34"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46"/>
      <c r="AB690" s="36"/>
      <c r="AC690" s="36"/>
      <c r="AD690" s="36"/>
      <c r="AE690" s="36"/>
      <c r="AF690" s="36"/>
      <c r="AG690" s="36"/>
      <c r="AH690" s="36"/>
    </row>
    <row r="691" spans="1:34"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46"/>
      <c r="AB691" s="36"/>
      <c r="AC691" s="36"/>
      <c r="AD691" s="36"/>
      <c r="AE691" s="36"/>
      <c r="AF691" s="36"/>
      <c r="AG691" s="36"/>
      <c r="AH691" s="36"/>
    </row>
    <row r="692" spans="1:34"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46"/>
      <c r="AB692" s="36"/>
      <c r="AC692" s="36"/>
      <c r="AD692" s="36"/>
      <c r="AE692" s="36"/>
      <c r="AF692" s="36"/>
      <c r="AG692" s="36"/>
      <c r="AH692" s="36"/>
    </row>
    <row r="693" spans="1:34"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46"/>
      <c r="AB693" s="36"/>
      <c r="AC693" s="36"/>
      <c r="AD693" s="36"/>
      <c r="AE693" s="36"/>
      <c r="AF693" s="36"/>
      <c r="AG693" s="36"/>
      <c r="AH693" s="36"/>
    </row>
    <row r="694" spans="1:34"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46"/>
      <c r="AB694" s="36"/>
      <c r="AC694" s="36"/>
      <c r="AD694" s="36"/>
      <c r="AE694" s="36"/>
      <c r="AF694" s="36"/>
      <c r="AG694" s="36"/>
      <c r="AH694" s="36"/>
    </row>
    <row r="695" spans="1:34"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46"/>
      <c r="AB695" s="36"/>
      <c r="AC695" s="36"/>
      <c r="AD695" s="36"/>
      <c r="AE695" s="36"/>
      <c r="AF695" s="36"/>
      <c r="AG695" s="36"/>
      <c r="AH695" s="36"/>
    </row>
    <row r="696" spans="1:34"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46"/>
      <c r="AB696" s="36"/>
      <c r="AC696" s="36"/>
      <c r="AD696" s="36"/>
      <c r="AE696" s="36"/>
      <c r="AF696" s="36"/>
      <c r="AG696" s="36"/>
      <c r="AH696" s="36"/>
    </row>
    <row r="697" spans="1:34"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46"/>
      <c r="AB697" s="36"/>
      <c r="AC697" s="36"/>
      <c r="AD697" s="36"/>
      <c r="AE697" s="36"/>
      <c r="AF697" s="36"/>
      <c r="AG697" s="36"/>
      <c r="AH697" s="36"/>
    </row>
    <row r="698" spans="1:34"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46"/>
      <c r="AB698" s="36"/>
      <c r="AC698" s="36"/>
      <c r="AD698" s="36"/>
      <c r="AE698" s="36"/>
      <c r="AF698" s="36"/>
      <c r="AG698" s="36"/>
      <c r="AH698" s="36"/>
    </row>
    <row r="699" spans="1:34"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46"/>
      <c r="AB699" s="36"/>
      <c r="AC699" s="36"/>
      <c r="AD699" s="36"/>
      <c r="AE699" s="36"/>
      <c r="AF699" s="36"/>
      <c r="AG699" s="36"/>
      <c r="AH699" s="36"/>
    </row>
    <row r="700" spans="1:34"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46"/>
      <c r="AB700" s="36"/>
      <c r="AC700" s="36"/>
      <c r="AD700" s="36"/>
      <c r="AE700" s="36"/>
      <c r="AF700" s="36"/>
      <c r="AG700" s="36"/>
      <c r="AH700" s="36"/>
    </row>
    <row r="701" spans="1:34"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46"/>
      <c r="AB701" s="36"/>
      <c r="AC701" s="36"/>
      <c r="AD701" s="36"/>
      <c r="AE701" s="36"/>
      <c r="AF701" s="36"/>
      <c r="AG701" s="36"/>
      <c r="AH701" s="36"/>
    </row>
    <row r="702" spans="1:34"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46"/>
      <c r="AB702" s="36"/>
      <c r="AC702" s="36"/>
      <c r="AD702" s="36"/>
      <c r="AE702" s="36"/>
      <c r="AF702" s="36"/>
      <c r="AG702" s="36"/>
      <c r="AH702" s="36"/>
    </row>
    <row r="703" spans="1:34"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46"/>
      <c r="AB703" s="36"/>
      <c r="AC703" s="36"/>
      <c r="AD703" s="36"/>
      <c r="AE703" s="36"/>
      <c r="AF703" s="36"/>
      <c r="AG703" s="36"/>
      <c r="AH703" s="36"/>
    </row>
    <row r="704" spans="1:34"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46"/>
      <c r="AB704" s="36"/>
      <c r="AC704" s="36"/>
      <c r="AD704" s="36"/>
      <c r="AE704" s="36"/>
      <c r="AF704" s="36"/>
      <c r="AG704" s="36"/>
      <c r="AH704" s="36"/>
    </row>
    <row r="705" spans="1:34"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46"/>
      <c r="AB705" s="36"/>
      <c r="AC705" s="36"/>
      <c r="AD705" s="36"/>
      <c r="AE705" s="36"/>
      <c r="AF705" s="36"/>
      <c r="AG705" s="36"/>
      <c r="AH705" s="36"/>
    </row>
    <row r="706" spans="1:34"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46"/>
      <c r="AB706" s="36"/>
      <c r="AC706" s="36"/>
      <c r="AD706" s="36"/>
      <c r="AE706" s="36"/>
      <c r="AF706" s="36"/>
      <c r="AG706" s="36"/>
      <c r="AH706" s="36"/>
    </row>
    <row r="707" spans="1:34"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46"/>
      <c r="AB707" s="36"/>
      <c r="AC707" s="36"/>
      <c r="AD707" s="36"/>
      <c r="AE707" s="36"/>
      <c r="AF707" s="36"/>
      <c r="AG707" s="36"/>
      <c r="AH707" s="36"/>
    </row>
    <row r="708" spans="1:34"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46"/>
      <c r="AB708" s="36"/>
      <c r="AC708" s="36"/>
      <c r="AD708" s="36"/>
      <c r="AE708" s="36"/>
      <c r="AF708" s="36"/>
      <c r="AG708" s="36"/>
      <c r="AH708" s="36"/>
    </row>
    <row r="709" spans="1:34"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46"/>
      <c r="AB709" s="36"/>
      <c r="AC709" s="36"/>
      <c r="AD709" s="36"/>
      <c r="AE709" s="36"/>
      <c r="AF709" s="36"/>
      <c r="AG709" s="36"/>
      <c r="AH709" s="36"/>
    </row>
    <row r="710" spans="1:34"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46"/>
      <c r="AB710" s="36"/>
      <c r="AC710" s="36"/>
      <c r="AD710" s="36"/>
      <c r="AE710" s="36"/>
      <c r="AF710" s="36"/>
      <c r="AG710" s="36"/>
      <c r="AH710" s="36"/>
    </row>
    <row r="711" spans="1:34"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46"/>
      <c r="AB711" s="36"/>
      <c r="AC711" s="36"/>
      <c r="AD711" s="36"/>
      <c r="AE711" s="36"/>
      <c r="AF711" s="36"/>
      <c r="AG711" s="36"/>
      <c r="AH711" s="36"/>
    </row>
    <row r="712" spans="1:34"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46"/>
      <c r="AB712" s="36"/>
      <c r="AC712" s="36"/>
      <c r="AD712" s="36"/>
      <c r="AE712" s="36"/>
      <c r="AF712" s="36"/>
      <c r="AG712" s="36"/>
      <c r="AH712" s="36"/>
    </row>
    <row r="713" spans="1:34"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46"/>
      <c r="AB713" s="36"/>
      <c r="AC713" s="36"/>
      <c r="AD713" s="36"/>
      <c r="AE713" s="36"/>
      <c r="AF713" s="36"/>
      <c r="AG713" s="36"/>
      <c r="AH713" s="36"/>
    </row>
    <row r="714" spans="1:34"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46"/>
      <c r="AB714" s="36"/>
      <c r="AC714" s="36"/>
      <c r="AD714" s="36"/>
      <c r="AE714" s="36"/>
      <c r="AF714" s="36"/>
      <c r="AG714" s="36"/>
      <c r="AH714" s="36"/>
    </row>
    <row r="715" spans="1:34"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46"/>
      <c r="AB715" s="36"/>
      <c r="AC715" s="36"/>
      <c r="AD715" s="36"/>
      <c r="AE715" s="36"/>
      <c r="AF715" s="36"/>
      <c r="AG715" s="36"/>
      <c r="AH715" s="36"/>
    </row>
    <row r="716" spans="1:34"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46"/>
      <c r="AB716" s="36"/>
      <c r="AC716" s="36"/>
      <c r="AD716" s="36"/>
      <c r="AE716" s="36"/>
      <c r="AF716" s="36"/>
      <c r="AG716" s="36"/>
      <c r="AH716" s="36"/>
    </row>
    <row r="717" spans="1:34"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46"/>
      <c r="AB717" s="36"/>
      <c r="AC717" s="36"/>
      <c r="AD717" s="36"/>
      <c r="AE717" s="36"/>
      <c r="AF717" s="36"/>
      <c r="AG717" s="36"/>
      <c r="AH717" s="36"/>
    </row>
    <row r="718" spans="1:34"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46"/>
      <c r="AB718" s="36"/>
      <c r="AC718" s="36"/>
      <c r="AD718" s="36"/>
      <c r="AE718" s="36"/>
      <c r="AF718" s="36"/>
      <c r="AG718" s="36"/>
      <c r="AH718" s="36"/>
    </row>
    <row r="719" spans="1:34"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46"/>
      <c r="AB719" s="36"/>
      <c r="AC719" s="36"/>
      <c r="AD719" s="36"/>
      <c r="AE719" s="36"/>
      <c r="AF719" s="36"/>
      <c r="AG719" s="36"/>
      <c r="AH719" s="36"/>
    </row>
    <row r="720" spans="1:34"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46"/>
      <c r="AB720" s="36"/>
      <c r="AC720" s="36"/>
      <c r="AD720" s="36"/>
      <c r="AE720" s="36"/>
      <c r="AF720" s="36"/>
      <c r="AG720" s="36"/>
      <c r="AH720" s="36"/>
    </row>
    <row r="721" spans="1:34"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46"/>
      <c r="AB721" s="36"/>
      <c r="AC721" s="36"/>
      <c r="AD721" s="36"/>
      <c r="AE721" s="36"/>
      <c r="AF721" s="36"/>
      <c r="AG721" s="36"/>
      <c r="AH721" s="36"/>
    </row>
    <row r="722" spans="1:34"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46"/>
      <c r="AB722" s="36"/>
      <c r="AC722" s="36"/>
      <c r="AD722" s="36"/>
      <c r="AE722" s="36"/>
      <c r="AF722" s="36"/>
      <c r="AG722" s="36"/>
      <c r="AH722" s="36"/>
    </row>
    <row r="723" spans="1:34"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46"/>
      <c r="AB723" s="36"/>
      <c r="AC723" s="36"/>
      <c r="AD723" s="36"/>
      <c r="AE723" s="36"/>
      <c r="AF723" s="36"/>
      <c r="AG723" s="36"/>
      <c r="AH723" s="36"/>
    </row>
    <row r="724" spans="1:34"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46"/>
      <c r="AB724" s="36"/>
      <c r="AC724" s="36"/>
      <c r="AD724" s="36"/>
      <c r="AE724" s="36"/>
      <c r="AF724" s="36"/>
      <c r="AG724" s="36"/>
      <c r="AH724" s="36"/>
    </row>
    <row r="725" spans="1:34"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46"/>
      <c r="AB725" s="36"/>
      <c r="AC725" s="36"/>
      <c r="AD725" s="36"/>
      <c r="AE725" s="36"/>
      <c r="AF725" s="36"/>
      <c r="AG725" s="36"/>
      <c r="AH725" s="36"/>
    </row>
    <row r="726" spans="1:34"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46"/>
      <c r="AB726" s="36"/>
      <c r="AC726" s="36"/>
      <c r="AD726" s="36"/>
      <c r="AE726" s="36"/>
      <c r="AF726" s="36"/>
      <c r="AG726" s="36"/>
      <c r="AH726" s="36"/>
    </row>
    <row r="727" spans="1:34"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46"/>
      <c r="AB727" s="36"/>
      <c r="AC727" s="36"/>
      <c r="AD727" s="36"/>
      <c r="AE727" s="36"/>
      <c r="AF727" s="36"/>
      <c r="AG727" s="36"/>
      <c r="AH727" s="36"/>
    </row>
    <row r="728" spans="1:34"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46"/>
      <c r="AB728" s="36"/>
      <c r="AC728" s="36"/>
      <c r="AD728" s="36"/>
      <c r="AE728" s="36"/>
      <c r="AF728" s="36"/>
      <c r="AG728" s="36"/>
      <c r="AH728" s="36"/>
    </row>
    <row r="729" spans="1:34"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46"/>
      <c r="AB729" s="36"/>
      <c r="AC729" s="36"/>
      <c r="AD729" s="36"/>
      <c r="AE729" s="36"/>
      <c r="AF729" s="36"/>
      <c r="AG729" s="36"/>
      <c r="AH729" s="36"/>
    </row>
    <row r="730" spans="1:34"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46"/>
      <c r="AB730" s="36"/>
      <c r="AC730" s="36"/>
      <c r="AD730" s="36"/>
      <c r="AE730" s="36"/>
      <c r="AF730" s="36"/>
      <c r="AG730" s="36"/>
      <c r="AH730" s="36"/>
    </row>
    <row r="731" spans="1:34"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46"/>
      <c r="AB731" s="36"/>
      <c r="AC731" s="36"/>
      <c r="AD731" s="36"/>
      <c r="AE731" s="36"/>
      <c r="AF731" s="36"/>
      <c r="AG731" s="36"/>
      <c r="AH731" s="36"/>
    </row>
    <row r="732" spans="1:34"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46"/>
      <c r="AB732" s="36"/>
      <c r="AC732" s="36"/>
      <c r="AD732" s="36"/>
      <c r="AE732" s="36"/>
      <c r="AF732" s="36"/>
      <c r="AG732" s="36"/>
      <c r="AH732" s="36"/>
    </row>
    <row r="733" spans="1:34"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46"/>
      <c r="AB733" s="36"/>
      <c r="AC733" s="36"/>
      <c r="AD733" s="36"/>
      <c r="AE733" s="36"/>
      <c r="AF733" s="36"/>
      <c r="AG733" s="36"/>
      <c r="AH733" s="36"/>
    </row>
    <row r="734" spans="1:34"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46"/>
      <c r="AB734" s="36"/>
      <c r="AC734" s="36"/>
      <c r="AD734" s="36"/>
      <c r="AE734" s="36"/>
      <c r="AF734" s="36"/>
      <c r="AG734" s="36"/>
      <c r="AH734" s="36"/>
    </row>
    <row r="735" spans="1:34"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46"/>
      <c r="AB735" s="36"/>
      <c r="AC735" s="36"/>
      <c r="AD735" s="36"/>
      <c r="AE735" s="36"/>
      <c r="AF735" s="36"/>
      <c r="AG735" s="36"/>
      <c r="AH735" s="36"/>
    </row>
    <row r="736" spans="1:34"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46"/>
      <c r="AB736" s="36"/>
      <c r="AC736" s="36"/>
      <c r="AD736" s="36"/>
      <c r="AE736" s="36"/>
      <c r="AF736" s="36"/>
      <c r="AG736" s="36"/>
      <c r="AH736" s="36"/>
    </row>
    <row r="737" spans="1:34"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46"/>
      <c r="AB737" s="36"/>
      <c r="AC737" s="36"/>
      <c r="AD737" s="36"/>
      <c r="AE737" s="36"/>
      <c r="AF737" s="36"/>
      <c r="AG737" s="36"/>
      <c r="AH737" s="36"/>
    </row>
    <row r="738" spans="1:34"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46"/>
      <c r="AB738" s="36"/>
      <c r="AC738" s="36"/>
      <c r="AD738" s="36"/>
      <c r="AE738" s="36"/>
      <c r="AF738" s="36"/>
      <c r="AG738" s="36"/>
      <c r="AH738" s="36"/>
    </row>
    <row r="739" spans="1:34"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46"/>
      <c r="AB739" s="36"/>
      <c r="AC739" s="36"/>
      <c r="AD739" s="36"/>
      <c r="AE739" s="36"/>
      <c r="AF739" s="36"/>
      <c r="AG739" s="36"/>
      <c r="AH739" s="36"/>
    </row>
    <row r="740" spans="1:34"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46"/>
      <c r="AB740" s="36"/>
      <c r="AC740" s="36"/>
      <c r="AD740" s="36"/>
      <c r="AE740" s="36"/>
      <c r="AF740" s="36"/>
      <c r="AG740" s="36"/>
      <c r="AH740" s="36"/>
    </row>
    <row r="741" spans="1:34"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46"/>
      <c r="AB741" s="36"/>
      <c r="AC741" s="36"/>
      <c r="AD741" s="36"/>
      <c r="AE741" s="36"/>
      <c r="AF741" s="36"/>
      <c r="AG741" s="36"/>
      <c r="AH741" s="36"/>
    </row>
    <row r="742" spans="1:34"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46"/>
      <c r="AB742" s="36"/>
      <c r="AC742" s="36"/>
      <c r="AD742" s="36"/>
      <c r="AE742" s="36"/>
      <c r="AF742" s="36"/>
      <c r="AG742" s="36"/>
      <c r="AH742" s="36"/>
    </row>
    <row r="743" spans="1:34"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46"/>
      <c r="AB743" s="36"/>
      <c r="AC743" s="36"/>
      <c r="AD743" s="36"/>
      <c r="AE743" s="36"/>
      <c r="AF743" s="36"/>
      <c r="AG743" s="36"/>
      <c r="AH743" s="36"/>
    </row>
    <row r="744" spans="1:34"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46"/>
      <c r="AB744" s="36"/>
      <c r="AC744" s="36"/>
      <c r="AD744" s="36"/>
      <c r="AE744" s="36"/>
      <c r="AF744" s="36"/>
      <c r="AG744" s="36"/>
      <c r="AH744" s="36"/>
    </row>
    <row r="745" spans="1:34"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46"/>
      <c r="AB745" s="36"/>
      <c r="AC745" s="36"/>
      <c r="AD745" s="36"/>
      <c r="AE745" s="36"/>
      <c r="AF745" s="36"/>
      <c r="AG745" s="36"/>
      <c r="AH745" s="36"/>
    </row>
    <row r="746" spans="1:34"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46"/>
      <c r="AB746" s="36"/>
      <c r="AC746" s="36"/>
      <c r="AD746" s="36"/>
      <c r="AE746" s="36"/>
      <c r="AF746" s="36"/>
      <c r="AG746" s="36"/>
      <c r="AH746" s="36"/>
    </row>
    <row r="747" spans="1:34"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46"/>
      <c r="AB747" s="36"/>
      <c r="AC747" s="36"/>
      <c r="AD747" s="36"/>
      <c r="AE747" s="36"/>
      <c r="AF747" s="36"/>
      <c r="AG747" s="36"/>
      <c r="AH747" s="36"/>
    </row>
    <row r="748" spans="1:34"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46"/>
      <c r="AB748" s="36"/>
      <c r="AC748" s="36"/>
      <c r="AD748" s="36"/>
      <c r="AE748" s="36"/>
      <c r="AF748" s="36"/>
      <c r="AG748" s="36"/>
      <c r="AH748" s="36"/>
    </row>
    <row r="749" spans="1:34"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46"/>
      <c r="AB749" s="36"/>
      <c r="AC749" s="36"/>
      <c r="AD749" s="36"/>
      <c r="AE749" s="36"/>
      <c r="AF749" s="36"/>
      <c r="AG749" s="36"/>
      <c r="AH749" s="36"/>
    </row>
    <row r="750" spans="1:34"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46"/>
      <c r="AB750" s="36"/>
      <c r="AC750" s="36"/>
      <c r="AD750" s="36"/>
      <c r="AE750" s="36"/>
      <c r="AF750" s="36"/>
      <c r="AG750" s="36"/>
      <c r="AH750" s="36"/>
    </row>
    <row r="751" spans="1:34"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46"/>
      <c r="AB751" s="36"/>
      <c r="AC751" s="36"/>
      <c r="AD751" s="36"/>
      <c r="AE751" s="36"/>
      <c r="AF751" s="36"/>
      <c r="AG751" s="36"/>
      <c r="AH751" s="36"/>
    </row>
    <row r="752" spans="1:34"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46"/>
      <c r="AB752" s="36"/>
      <c r="AC752" s="36"/>
      <c r="AD752" s="36"/>
      <c r="AE752" s="36"/>
      <c r="AF752" s="36"/>
      <c r="AG752" s="36"/>
      <c r="AH752" s="36"/>
    </row>
    <row r="753" spans="1:34"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46"/>
      <c r="AB753" s="36"/>
      <c r="AC753" s="36"/>
      <c r="AD753" s="36"/>
      <c r="AE753" s="36"/>
      <c r="AF753" s="36"/>
      <c r="AG753" s="36"/>
      <c r="AH753" s="36"/>
    </row>
    <row r="754" spans="1:34"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46"/>
      <c r="AB754" s="36"/>
      <c r="AC754" s="36"/>
      <c r="AD754" s="36"/>
      <c r="AE754" s="36"/>
      <c r="AF754" s="36"/>
      <c r="AG754" s="36"/>
      <c r="AH754" s="36"/>
    </row>
    <row r="755" spans="1:34"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46"/>
      <c r="AB755" s="36"/>
      <c r="AC755" s="36"/>
      <c r="AD755" s="36"/>
      <c r="AE755" s="36"/>
      <c r="AF755" s="36"/>
      <c r="AG755" s="36"/>
      <c r="AH755" s="36"/>
    </row>
    <row r="756" spans="1:34"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46"/>
      <c r="AB756" s="36"/>
      <c r="AC756" s="36"/>
      <c r="AD756" s="36"/>
      <c r="AE756" s="36"/>
      <c r="AF756" s="36"/>
      <c r="AG756" s="36"/>
      <c r="AH756" s="36"/>
    </row>
    <row r="757" spans="1:34"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46"/>
      <c r="AB757" s="36"/>
      <c r="AC757" s="36"/>
      <c r="AD757" s="36"/>
      <c r="AE757" s="36"/>
      <c r="AF757" s="36"/>
      <c r="AG757" s="36"/>
      <c r="AH757" s="36"/>
    </row>
    <row r="758" spans="1:34"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46"/>
      <c r="AB758" s="36"/>
      <c r="AC758" s="36"/>
      <c r="AD758" s="36"/>
      <c r="AE758" s="36"/>
      <c r="AF758" s="36"/>
      <c r="AG758" s="36"/>
      <c r="AH758" s="36"/>
    </row>
    <row r="759" spans="1:34"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46"/>
      <c r="AB759" s="36"/>
      <c r="AC759" s="36"/>
      <c r="AD759" s="36"/>
      <c r="AE759" s="36"/>
      <c r="AF759" s="36"/>
      <c r="AG759" s="36"/>
      <c r="AH759" s="36"/>
    </row>
    <row r="760" spans="1:34"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46"/>
      <c r="AB760" s="36"/>
      <c r="AC760" s="36"/>
      <c r="AD760" s="36"/>
      <c r="AE760" s="36"/>
      <c r="AF760" s="36"/>
      <c r="AG760" s="36"/>
      <c r="AH760" s="36"/>
    </row>
    <row r="761" spans="1:34"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46"/>
      <c r="AB761" s="36"/>
      <c r="AC761" s="36"/>
      <c r="AD761" s="36"/>
      <c r="AE761" s="36"/>
      <c r="AF761" s="36"/>
      <c r="AG761" s="36"/>
      <c r="AH761" s="36"/>
    </row>
    <row r="762" spans="1:34"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46"/>
      <c r="AB762" s="36"/>
      <c r="AC762" s="36"/>
      <c r="AD762" s="36"/>
      <c r="AE762" s="36"/>
      <c r="AF762" s="36"/>
      <c r="AG762" s="36"/>
      <c r="AH762" s="36"/>
    </row>
    <row r="763" spans="1:34"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46"/>
      <c r="AB763" s="36"/>
      <c r="AC763" s="36"/>
      <c r="AD763" s="36"/>
      <c r="AE763" s="36"/>
      <c r="AF763" s="36"/>
      <c r="AG763" s="36"/>
      <c r="AH763" s="36"/>
    </row>
    <row r="764" spans="1:34"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46"/>
      <c r="AB764" s="36"/>
      <c r="AC764" s="36"/>
      <c r="AD764" s="36"/>
      <c r="AE764" s="36"/>
      <c r="AF764" s="36"/>
      <c r="AG764" s="36"/>
      <c r="AH764" s="36"/>
    </row>
    <row r="765" spans="1:34"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46"/>
      <c r="AB765" s="36"/>
      <c r="AC765" s="36"/>
      <c r="AD765" s="36"/>
      <c r="AE765" s="36"/>
      <c r="AF765" s="36"/>
      <c r="AG765" s="36"/>
      <c r="AH765" s="36"/>
    </row>
    <row r="766" spans="1:34"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46"/>
      <c r="AB766" s="36"/>
      <c r="AC766" s="36"/>
      <c r="AD766" s="36"/>
      <c r="AE766" s="36"/>
      <c r="AF766" s="36"/>
      <c r="AG766" s="36"/>
      <c r="AH766" s="36"/>
    </row>
    <row r="767" spans="1:34"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46"/>
      <c r="AB767" s="36"/>
      <c r="AC767" s="36"/>
      <c r="AD767" s="36"/>
      <c r="AE767" s="36"/>
      <c r="AF767" s="36"/>
      <c r="AG767" s="36"/>
      <c r="AH767" s="36"/>
    </row>
    <row r="768" spans="1:34"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46"/>
      <c r="AB768" s="36"/>
      <c r="AC768" s="36"/>
      <c r="AD768" s="36"/>
      <c r="AE768" s="36"/>
      <c r="AF768" s="36"/>
      <c r="AG768" s="36"/>
      <c r="AH768" s="36"/>
    </row>
    <row r="769" spans="1:34"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46"/>
      <c r="AB769" s="36"/>
      <c r="AC769" s="36"/>
      <c r="AD769" s="36"/>
      <c r="AE769" s="36"/>
      <c r="AF769" s="36"/>
      <c r="AG769" s="36"/>
      <c r="AH769" s="36"/>
    </row>
    <row r="770" spans="1:34"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46"/>
      <c r="AB770" s="36"/>
      <c r="AC770" s="36"/>
      <c r="AD770" s="36"/>
      <c r="AE770" s="36"/>
      <c r="AF770" s="36"/>
      <c r="AG770" s="36"/>
      <c r="AH770" s="36"/>
    </row>
    <row r="771" spans="1:34"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46"/>
      <c r="AB771" s="36"/>
      <c r="AC771" s="36"/>
      <c r="AD771" s="36"/>
      <c r="AE771" s="36"/>
      <c r="AF771" s="36"/>
      <c r="AG771" s="36"/>
      <c r="AH771" s="36"/>
    </row>
    <row r="772" spans="1:34"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46"/>
      <c r="AB772" s="36"/>
      <c r="AC772" s="36"/>
      <c r="AD772" s="36"/>
      <c r="AE772" s="36"/>
      <c r="AF772" s="36"/>
      <c r="AG772" s="36"/>
      <c r="AH772" s="36"/>
    </row>
    <row r="773" spans="1:34"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46"/>
      <c r="AB773" s="36"/>
      <c r="AC773" s="36"/>
      <c r="AD773" s="36"/>
      <c r="AE773" s="36"/>
      <c r="AF773" s="36"/>
      <c r="AG773" s="36"/>
      <c r="AH773" s="36"/>
    </row>
    <row r="774" spans="1:34"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46"/>
      <c r="AB774" s="36"/>
      <c r="AC774" s="36"/>
      <c r="AD774" s="36"/>
      <c r="AE774" s="36"/>
      <c r="AF774" s="36"/>
      <c r="AG774" s="36"/>
      <c r="AH774" s="36"/>
    </row>
    <row r="775" spans="1:34"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46"/>
      <c r="AB775" s="36"/>
      <c r="AC775" s="36"/>
      <c r="AD775" s="36"/>
      <c r="AE775" s="36"/>
      <c r="AF775" s="36"/>
      <c r="AG775" s="36"/>
      <c r="AH775" s="36"/>
    </row>
    <row r="776" spans="1:34"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46"/>
      <c r="AB776" s="36"/>
      <c r="AC776" s="36"/>
      <c r="AD776" s="36"/>
      <c r="AE776" s="36"/>
      <c r="AF776" s="36"/>
      <c r="AG776" s="36"/>
      <c r="AH776" s="36"/>
    </row>
    <row r="777" spans="1:34"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46"/>
      <c r="AB777" s="36"/>
      <c r="AC777" s="36"/>
      <c r="AD777" s="36"/>
      <c r="AE777" s="36"/>
      <c r="AF777" s="36"/>
      <c r="AG777" s="36"/>
      <c r="AH777" s="36"/>
    </row>
    <row r="778" spans="1:34"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46"/>
      <c r="AB778" s="36"/>
      <c r="AC778" s="36"/>
      <c r="AD778" s="36"/>
      <c r="AE778" s="36"/>
      <c r="AF778" s="36"/>
      <c r="AG778" s="36"/>
      <c r="AH778" s="36"/>
    </row>
    <row r="779" spans="1:34"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46"/>
      <c r="AB779" s="36"/>
      <c r="AC779" s="36"/>
      <c r="AD779" s="36"/>
      <c r="AE779" s="36"/>
      <c r="AF779" s="36"/>
      <c r="AG779" s="36"/>
      <c r="AH779" s="36"/>
    </row>
    <row r="780" spans="1:34"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46"/>
      <c r="AB780" s="36"/>
      <c r="AC780" s="36"/>
      <c r="AD780" s="36"/>
      <c r="AE780" s="36"/>
      <c r="AF780" s="36"/>
      <c r="AG780" s="36"/>
      <c r="AH780" s="36"/>
    </row>
    <row r="781" spans="1:34"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46"/>
      <c r="AB781" s="36"/>
      <c r="AC781" s="36"/>
      <c r="AD781" s="36"/>
      <c r="AE781" s="36"/>
      <c r="AF781" s="36"/>
      <c r="AG781" s="36"/>
      <c r="AH781" s="36"/>
    </row>
    <row r="782" spans="1:34"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46"/>
      <c r="AB782" s="36"/>
      <c r="AC782" s="36"/>
      <c r="AD782" s="36"/>
      <c r="AE782" s="36"/>
      <c r="AF782" s="36"/>
      <c r="AG782" s="36"/>
      <c r="AH782" s="36"/>
    </row>
    <row r="783" spans="1:34"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46"/>
      <c r="AB783" s="36"/>
      <c r="AC783" s="36"/>
      <c r="AD783" s="36"/>
      <c r="AE783" s="36"/>
      <c r="AF783" s="36"/>
      <c r="AG783" s="36"/>
      <c r="AH783" s="36"/>
    </row>
    <row r="784" spans="1:34"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46"/>
      <c r="AB784" s="36"/>
      <c r="AC784" s="36"/>
      <c r="AD784" s="36"/>
      <c r="AE784" s="36"/>
      <c r="AF784" s="36"/>
      <c r="AG784" s="36"/>
      <c r="AH784" s="36"/>
    </row>
    <row r="785" spans="1:34"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46"/>
      <c r="AB785" s="36"/>
      <c r="AC785" s="36"/>
      <c r="AD785" s="36"/>
      <c r="AE785" s="36"/>
      <c r="AF785" s="36"/>
      <c r="AG785" s="36"/>
      <c r="AH785" s="36"/>
    </row>
    <row r="786" spans="1:34"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46"/>
      <c r="AB786" s="36"/>
      <c r="AC786" s="36"/>
      <c r="AD786" s="36"/>
      <c r="AE786" s="36"/>
      <c r="AF786" s="36"/>
      <c r="AG786" s="36"/>
      <c r="AH786" s="36"/>
    </row>
    <row r="787" spans="1:34"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46"/>
      <c r="AB787" s="36"/>
      <c r="AC787" s="36"/>
      <c r="AD787" s="36"/>
      <c r="AE787" s="36"/>
      <c r="AF787" s="36"/>
      <c r="AG787" s="36"/>
      <c r="AH787" s="36"/>
    </row>
    <row r="788" spans="1:34"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46"/>
      <c r="AB788" s="36"/>
      <c r="AC788" s="36"/>
      <c r="AD788" s="36"/>
      <c r="AE788" s="36"/>
      <c r="AF788" s="36"/>
      <c r="AG788" s="36"/>
      <c r="AH788" s="36"/>
    </row>
    <row r="789" spans="1:34"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46"/>
      <c r="AB789" s="36"/>
      <c r="AC789" s="36"/>
      <c r="AD789" s="36"/>
      <c r="AE789" s="36"/>
      <c r="AF789" s="36"/>
      <c r="AG789" s="36"/>
      <c r="AH789" s="36"/>
    </row>
    <row r="790" spans="1:34"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46"/>
      <c r="AB790" s="36"/>
      <c r="AC790" s="36"/>
      <c r="AD790" s="36"/>
      <c r="AE790" s="36"/>
      <c r="AF790" s="36"/>
      <c r="AG790" s="36"/>
      <c r="AH790" s="36"/>
    </row>
    <row r="791" spans="1:34"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46"/>
      <c r="AB791" s="36"/>
      <c r="AC791" s="36"/>
      <c r="AD791" s="36"/>
      <c r="AE791" s="36"/>
      <c r="AF791" s="36"/>
      <c r="AG791" s="36"/>
      <c r="AH791" s="36"/>
    </row>
    <row r="792" spans="1:34"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46"/>
      <c r="AB792" s="36"/>
      <c r="AC792" s="36"/>
      <c r="AD792" s="36"/>
      <c r="AE792" s="36"/>
      <c r="AF792" s="36"/>
      <c r="AG792" s="36"/>
      <c r="AH792" s="36"/>
    </row>
    <row r="793" spans="1:34"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46"/>
      <c r="AB793" s="36"/>
      <c r="AC793" s="36"/>
      <c r="AD793" s="36"/>
      <c r="AE793" s="36"/>
      <c r="AF793" s="36"/>
      <c r="AG793" s="36"/>
      <c r="AH793" s="36"/>
    </row>
    <row r="794" spans="1:34"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46"/>
      <c r="AB794" s="36"/>
      <c r="AC794" s="36"/>
      <c r="AD794" s="36"/>
      <c r="AE794" s="36"/>
      <c r="AF794" s="36"/>
      <c r="AG794" s="36"/>
      <c r="AH794" s="36"/>
    </row>
    <row r="795" spans="1:34"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46"/>
      <c r="AB795" s="36"/>
      <c r="AC795" s="36"/>
      <c r="AD795" s="36"/>
      <c r="AE795" s="36"/>
      <c r="AF795" s="36"/>
      <c r="AG795" s="36"/>
      <c r="AH795" s="36"/>
    </row>
    <row r="796" spans="1:34"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46"/>
      <c r="AB796" s="36"/>
      <c r="AC796" s="36"/>
      <c r="AD796" s="36"/>
      <c r="AE796" s="36"/>
      <c r="AF796" s="36"/>
      <c r="AG796" s="36"/>
      <c r="AH796" s="36"/>
    </row>
    <row r="797" spans="1:34"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46"/>
      <c r="AB797" s="36"/>
      <c r="AC797" s="36"/>
      <c r="AD797" s="36"/>
      <c r="AE797" s="36"/>
      <c r="AF797" s="36"/>
      <c r="AG797" s="36"/>
      <c r="AH797" s="36"/>
    </row>
    <row r="798" spans="1:34"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46"/>
      <c r="AB798" s="36"/>
      <c r="AC798" s="36"/>
      <c r="AD798" s="36"/>
      <c r="AE798" s="36"/>
      <c r="AF798" s="36"/>
      <c r="AG798" s="36"/>
      <c r="AH798" s="36"/>
    </row>
    <row r="799" spans="1:34"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46"/>
      <c r="AB799" s="36"/>
      <c r="AC799" s="36"/>
      <c r="AD799" s="36"/>
      <c r="AE799" s="36"/>
      <c r="AF799" s="36"/>
      <c r="AG799" s="36"/>
      <c r="AH799" s="36"/>
    </row>
    <row r="800" spans="1:34"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46"/>
      <c r="AB800" s="36"/>
      <c r="AC800" s="36"/>
      <c r="AD800" s="36"/>
      <c r="AE800" s="36"/>
      <c r="AF800" s="36"/>
      <c r="AG800" s="36"/>
      <c r="AH800" s="36"/>
    </row>
    <row r="801" spans="1:34"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46"/>
      <c r="AB801" s="36"/>
      <c r="AC801" s="36"/>
      <c r="AD801" s="36"/>
      <c r="AE801" s="36"/>
      <c r="AF801" s="36"/>
      <c r="AG801" s="36"/>
      <c r="AH801" s="36"/>
    </row>
    <row r="802" spans="1:34"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46"/>
      <c r="AB802" s="36"/>
      <c r="AC802" s="36"/>
      <c r="AD802" s="36"/>
      <c r="AE802" s="36"/>
      <c r="AF802" s="36"/>
      <c r="AG802" s="36"/>
      <c r="AH802" s="36"/>
    </row>
    <row r="803" spans="1:34"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46"/>
      <c r="AB803" s="36"/>
      <c r="AC803" s="36"/>
      <c r="AD803" s="36"/>
      <c r="AE803" s="36"/>
      <c r="AF803" s="36"/>
      <c r="AG803" s="36"/>
      <c r="AH803" s="36"/>
    </row>
    <row r="804" spans="1:34"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46"/>
      <c r="AB804" s="36"/>
      <c r="AC804" s="36"/>
      <c r="AD804" s="36"/>
      <c r="AE804" s="36"/>
      <c r="AF804" s="36"/>
      <c r="AG804" s="36"/>
      <c r="AH804" s="36"/>
    </row>
    <row r="805" spans="1:34"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46"/>
      <c r="AB805" s="36"/>
      <c r="AC805" s="36"/>
      <c r="AD805" s="36"/>
      <c r="AE805" s="36"/>
      <c r="AF805" s="36"/>
      <c r="AG805" s="36"/>
      <c r="AH805" s="36"/>
    </row>
    <row r="806" spans="1:34"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46"/>
      <c r="AB806" s="36"/>
      <c r="AC806" s="36"/>
      <c r="AD806" s="36"/>
      <c r="AE806" s="36"/>
      <c r="AF806" s="36"/>
      <c r="AG806" s="36"/>
      <c r="AH806" s="36"/>
    </row>
    <row r="807" spans="1:34"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46"/>
      <c r="AB807" s="36"/>
      <c r="AC807" s="36"/>
      <c r="AD807" s="36"/>
      <c r="AE807" s="36"/>
      <c r="AF807" s="36"/>
      <c r="AG807" s="36"/>
      <c r="AH807" s="36"/>
    </row>
    <row r="808" spans="1:34"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46"/>
      <c r="AB808" s="36"/>
      <c r="AC808" s="36"/>
      <c r="AD808" s="36"/>
      <c r="AE808" s="36"/>
      <c r="AF808" s="36"/>
      <c r="AG808" s="36"/>
      <c r="AH808" s="36"/>
    </row>
    <row r="809" spans="1:34"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46"/>
      <c r="AB809" s="36"/>
      <c r="AC809" s="36"/>
      <c r="AD809" s="36"/>
      <c r="AE809" s="36"/>
      <c r="AF809" s="36"/>
      <c r="AG809" s="36"/>
      <c r="AH809" s="36"/>
    </row>
    <row r="810" spans="1:34"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46"/>
      <c r="AB810" s="36"/>
      <c r="AC810" s="36"/>
      <c r="AD810" s="36"/>
      <c r="AE810" s="36"/>
      <c r="AF810" s="36"/>
      <c r="AG810" s="36"/>
      <c r="AH810" s="36"/>
    </row>
    <row r="811" spans="1:34"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46"/>
      <c r="AB811" s="36"/>
      <c r="AC811" s="36"/>
      <c r="AD811" s="36"/>
      <c r="AE811" s="36"/>
      <c r="AF811" s="36"/>
      <c r="AG811" s="36"/>
      <c r="AH811" s="36"/>
    </row>
    <row r="812" spans="1:34"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46"/>
      <c r="AB812" s="36"/>
      <c r="AC812" s="36"/>
      <c r="AD812" s="36"/>
      <c r="AE812" s="36"/>
      <c r="AF812" s="36"/>
      <c r="AG812" s="36"/>
      <c r="AH812" s="36"/>
    </row>
    <row r="813" spans="1:34"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46"/>
      <c r="AB813" s="36"/>
      <c r="AC813" s="36"/>
      <c r="AD813" s="36"/>
      <c r="AE813" s="36"/>
      <c r="AF813" s="36"/>
      <c r="AG813" s="36"/>
      <c r="AH813" s="36"/>
    </row>
    <row r="814" spans="1:34"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46"/>
      <c r="AB814" s="36"/>
      <c r="AC814" s="36"/>
      <c r="AD814" s="36"/>
      <c r="AE814" s="36"/>
      <c r="AF814" s="36"/>
      <c r="AG814" s="36"/>
      <c r="AH814" s="36"/>
    </row>
    <row r="815" spans="1:34"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46"/>
      <c r="AB815" s="36"/>
      <c r="AC815" s="36"/>
      <c r="AD815" s="36"/>
      <c r="AE815" s="36"/>
      <c r="AF815" s="36"/>
      <c r="AG815" s="36"/>
      <c r="AH815" s="36"/>
    </row>
    <row r="816" spans="1:34"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46"/>
      <c r="AB816" s="36"/>
      <c r="AC816" s="36"/>
      <c r="AD816" s="36"/>
      <c r="AE816" s="36"/>
      <c r="AF816" s="36"/>
      <c r="AG816" s="36"/>
      <c r="AH816" s="36"/>
    </row>
    <row r="817" spans="1:34"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46"/>
      <c r="AB817" s="36"/>
      <c r="AC817" s="36"/>
      <c r="AD817" s="36"/>
      <c r="AE817" s="36"/>
      <c r="AF817" s="36"/>
      <c r="AG817" s="36"/>
      <c r="AH817" s="36"/>
    </row>
    <row r="818" spans="1:34"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46"/>
      <c r="AB818" s="36"/>
      <c r="AC818" s="36"/>
      <c r="AD818" s="36"/>
      <c r="AE818" s="36"/>
      <c r="AF818" s="36"/>
      <c r="AG818" s="36"/>
      <c r="AH818" s="36"/>
    </row>
    <row r="819" spans="1:34"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46"/>
      <c r="AB819" s="36"/>
      <c r="AC819" s="36"/>
      <c r="AD819" s="36"/>
      <c r="AE819" s="36"/>
      <c r="AF819" s="36"/>
      <c r="AG819" s="36"/>
      <c r="AH819" s="36"/>
    </row>
    <row r="820" spans="1:34"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46"/>
      <c r="AB820" s="36"/>
      <c r="AC820" s="36"/>
      <c r="AD820" s="36"/>
      <c r="AE820" s="36"/>
      <c r="AF820" s="36"/>
      <c r="AG820" s="36"/>
      <c r="AH820" s="36"/>
    </row>
    <row r="821" spans="1:34"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46"/>
      <c r="AB821" s="36"/>
      <c r="AC821" s="36"/>
      <c r="AD821" s="36"/>
      <c r="AE821" s="36"/>
      <c r="AF821" s="36"/>
      <c r="AG821" s="36"/>
      <c r="AH821" s="36"/>
    </row>
    <row r="822" spans="1:34"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46"/>
      <c r="AB822" s="36"/>
      <c r="AC822" s="36"/>
      <c r="AD822" s="36"/>
      <c r="AE822" s="36"/>
      <c r="AF822" s="36"/>
      <c r="AG822" s="36"/>
      <c r="AH822" s="36"/>
    </row>
    <row r="823" spans="1:34"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46"/>
      <c r="AB823" s="36"/>
      <c r="AC823" s="36"/>
      <c r="AD823" s="36"/>
      <c r="AE823" s="36"/>
      <c r="AF823" s="36"/>
      <c r="AG823" s="36"/>
      <c r="AH823" s="36"/>
    </row>
    <row r="824" spans="1:34"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46"/>
      <c r="AB824" s="36"/>
      <c r="AC824" s="36"/>
      <c r="AD824" s="36"/>
      <c r="AE824" s="36"/>
      <c r="AF824" s="36"/>
      <c r="AG824" s="36"/>
      <c r="AH824" s="36"/>
    </row>
    <row r="825" spans="1:34"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46"/>
      <c r="AB825" s="36"/>
      <c r="AC825" s="36"/>
      <c r="AD825" s="36"/>
      <c r="AE825" s="36"/>
      <c r="AF825" s="36"/>
      <c r="AG825" s="36"/>
      <c r="AH825" s="36"/>
    </row>
    <row r="826" spans="1:34"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46"/>
      <c r="AB826" s="36"/>
      <c r="AC826" s="36"/>
      <c r="AD826" s="36"/>
      <c r="AE826" s="36"/>
      <c r="AF826" s="36"/>
      <c r="AG826" s="36"/>
      <c r="AH826" s="36"/>
    </row>
    <row r="827" spans="1:34"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46"/>
      <c r="AB827" s="36"/>
      <c r="AC827" s="36"/>
      <c r="AD827" s="36"/>
      <c r="AE827" s="36"/>
      <c r="AF827" s="36"/>
      <c r="AG827" s="36"/>
      <c r="AH827" s="36"/>
    </row>
    <row r="828" spans="1:34"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46"/>
      <c r="AB828" s="36"/>
      <c r="AC828" s="36"/>
      <c r="AD828" s="36"/>
      <c r="AE828" s="36"/>
      <c r="AF828" s="36"/>
      <c r="AG828" s="36"/>
      <c r="AH828" s="36"/>
    </row>
    <row r="829" spans="1:34"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46"/>
      <c r="AB829" s="36"/>
      <c r="AC829" s="36"/>
      <c r="AD829" s="36"/>
      <c r="AE829" s="36"/>
      <c r="AF829" s="36"/>
      <c r="AG829" s="36"/>
      <c r="AH829" s="36"/>
    </row>
    <row r="830" spans="1:34"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46"/>
      <c r="AB830" s="36"/>
      <c r="AC830" s="36"/>
      <c r="AD830" s="36"/>
      <c r="AE830" s="36"/>
      <c r="AF830" s="36"/>
      <c r="AG830" s="36"/>
      <c r="AH830" s="36"/>
    </row>
    <row r="831" spans="1:34"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46"/>
      <c r="AB831" s="36"/>
      <c r="AC831" s="36"/>
      <c r="AD831" s="36"/>
      <c r="AE831" s="36"/>
      <c r="AF831" s="36"/>
      <c r="AG831" s="36"/>
      <c r="AH831" s="36"/>
    </row>
    <row r="832" spans="1:34"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46"/>
      <c r="AB832" s="36"/>
      <c r="AC832" s="36"/>
      <c r="AD832" s="36"/>
      <c r="AE832" s="36"/>
      <c r="AF832" s="36"/>
      <c r="AG832" s="36"/>
      <c r="AH832" s="36"/>
    </row>
    <row r="833" spans="1:34"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46"/>
      <c r="AB833" s="36"/>
      <c r="AC833" s="36"/>
      <c r="AD833" s="36"/>
      <c r="AE833" s="36"/>
      <c r="AF833" s="36"/>
      <c r="AG833" s="36"/>
      <c r="AH833" s="36"/>
    </row>
    <row r="834" spans="1:34"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46"/>
      <c r="AB834" s="36"/>
      <c r="AC834" s="36"/>
      <c r="AD834" s="36"/>
      <c r="AE834" s="36"/>
      <c r="AF834" s="36"/>
      <c r="AG834" s="36"/>
      <c r="AH834" s="36"/>
    </row>
    <row r="835" spans="1:34"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46"/>
      <c r="AB835" s="36"/>
      <c r="AC835" s="36"/>
      <c r="AD835" s="36"/>
      <c r="AE835" s="36"/>
      <c r="AF835" s="36"/>
      <c r="AG835" s="36"/>
      <c r="AH835" s="36"/>
    </row>
    <row r="836" spans="1:34"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46"/>
      <c r="AB836" s="36"/>
      <c r="AC836" s="36"/>
      <c r="AD836" s="36"/>
      <c r="AE836" s="36"/>
      <c r="AF836" s="36"/>
      <c r="AG836" s="36"/>
      <c r="AH836" s="36"/>
    </row>
    <row r="837" spans="1:34"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46"/>
      <c r="AB837" s="36"/>
      <c r="AC837" s="36"/>
      <c r="AD837" s="36"/>
      <c r="AE837" s="36"/>
      <c r="AF837" s="36"/>
      <c r="AG837" s="36"/>
      <c r="AH837" s="36"/>
    </row>
    <row r="838" spans="1:34"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46"/>
      <c r="AB838" s="36"/>
      <c r="AC838" s="36"/>
      <c r="AD838" s="36"/>
      <c r="AE838" s="36"/>
      <c r="AF838" s="36"/>
      <c r="AG838" s="36"/>
      <c r="AH838" s="36"/>
    </row>
    <row r="839" spans="1:34"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46"/>
      <c r="AB839" s="36"/>
      <c r="AC839" s="36"/>
      <c r="AD839" s="36"/>
      <c r="AE839" s="36"/>
      <c r="AF839" s="36"/>
      <c r="AG839" s="36"/>
      <c r="AH839" s="36"/>
    </row>
    <row r="840" spans="1:34"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46"/>
      <c r="AB840" s="36"/>
      <c r="AC840" s="36"/>
      <c r="AD840" s="36"/>
      <c r="AE840" s="36"/>
      <c r="AF840" s="36"/>
      <c r="AG840" s="36"/>
      <c r="AH840" s="36"/>
    </row>
    <row r="841" spans="1:34"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46"/>
      <c r="AB841" s="36"/>
      <c r="AC841" s="36"/>
      <c r="AD841" s="36"/>
      <c r="AE841" s="36"/>
      <c r="AF841" s="36"/>
      <c r="AG841" s="36"/>
      <c r="AH841" s="36"/>
    </row>
    <row r="842" spans="1:34"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46"/>
      <c r="AB842" s="36"/>
      <c r="AC842" s="36"/>
      <c r="AD842" s="36"/>
      <c r="AE842" s="36"/>
      <c r="AF842" s="36"/>
      <c r="AG842" s="36"/>
      <c r="AH842" s="36"/>
    </row>
    <row r="843" spans="1:34"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46"/>
      <c r="AB843" s="36"/>
      <c r="AC843" s="36"/>
      <c r="AD843" s="36"/>
      <c r="AE843" s="36"/>
      <c r="AF843" s="36"/>
      <c r="AG843" s="36"/>
      <c r="AH843" s="36"/>
    </row>
    <row r="844" spans="1:34"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46"/>
      <c r="AB844" s="36"/>
      <c r="AC844" s="36"/>
      <c r="AD844" s="36"/>
      <c r="AE844" s="36"/>
      <c r="AF844" s="36"/>
      <c r="AG844" s="36"/>
      <c r="AH844" s="36"/>
    </row>
    <row r="845" spans="1:34"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46"/>
      <c r="AB845" s="36"/>
      <c r="AC845" s="36"/>
      <c r="AD845" s="36"/>
      <c r="AE845" s="36"/>
      <c r="AF845" s="36"/>
      <c r="AG845" s="36"/>
      <c r="AH845" s="36"/>
    </row>
    <row r="846" spans="1:34"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46"/>
      <c r="AB846" s="36"/>
      <c r="AC846" s="36"/>
      <c r="AD846" s="36"/>
      <c r="AE846" s="36"/>
      <c r="AF846" s="36"/>
      <c r="AG846" s="36"/>
      <c r="AH846" s="36"/>
    </row>
    <row r="847" spans="1:34"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46"/>
      <c r="AB847" s="36"/>
      <c r="AC847" s="36"/>
      <c r="AD847" s="36"/>
      <c r="AE847" s="36"/>
      <c r="AF847" s="36"/>
      <c r="AG847" s="36"/>
      <c r="AH847" s="36"/>
    </row>
    <row r="848" spans="1:34"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46"/>
      <c r="AB848" s="36"/>
      <c r="AC848" s="36"/>
      <c r="AD848" s="36"/>
      <c r="AE848" s="36"/>
      <c r="AF848" s="36"/>
      <c r="AG848" s="36"/>
      <c r="AH848" s="36"/>
    </row>
    <row r="849" spans="1:34"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46"/>
      <c r="AB849" s="36"/>
      <c r="AC849" s="36"/>
      <c r="AD849" s="36"/>
      <c r="AE849" s="36"/>
      <c r="AF849" s="36"/>
      <c r="AG849" s="36"/>
      <c r="AH849" s="36"/>
    </row>
    <row r="850" spans="1:34"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46"/>
      <c r="AB850" s="36"/>
      <c r="AC850" s="36"/>
      <c r="AD850" s="36"/>
      <c r="AE850" s="36"/>
      <c r="AF850" s="36"/>
      <c r="AG850" s="36"/>
      <c r="AH850" s="36"/>
    </row>
    <row r="851" spans="1:34"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46"/>
      <c r="AB851" s="36"/>
      <c r="AC851" s="36"/>
      <c r="AD851" s="36"/>
      <c r="AE851" s="36"/>
      <c r="AF851" s="36"/>
      <c r="AG851" s="36"/>
      <c r="AH851" s="36"/>
    </row>
    <row r="852" spans="1:34"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46"/>
      <c r="AB852" s="36"/>
      <c r="AC852" s="36"/>
      <c r="AD852" s="36"/>
      <c r="AE852" s="36"/>
      <c r="AF852" s="36"/>
      <c r="AG852" s="36"/>
      <c r="AH852" s="36"/>
    </row>
    <row r="853" spans="1:34"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46"/>
      <c r="AB853" s="36"/>
      <c r="AC853" s="36"/>
      <c r="AD853" s="36"/>
      <c r="AE853" s="36"/>
      <c r="AF853" s="36"/>
      <c r="AG853" s="36"/>
      <c r="AH853" s="36"/>
    </row>
    <row r="854" spans="1:34"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46"/>
      <c r="AB854" s="36"/>
      <c r="AC854" s="36"/>
      <c r="AD854" s="36"/>
      <c r="AE854" s="36"/>
      <c r="AF854" s="36"/>
      <c r="AG854" s="36"/>
      <c r="AH854" s="36"/>
    </row>
    <row r="855" spans="1:34"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46"/>
      <c r="AB855" s="36"/>
      <c r="AC855" s="36"/>
      <c r="AD855" s="36"/>
      <c r="AE855" s="36"/>
      <c r="AF855" s="36"/>
      <c r="AG855" s="36"/>
      <c r="AH855" s="36"/>
    </row>
    <row r="856" spans="1:34"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46"/>
      <c r="AB856" s="36"/>
      <c r="AC856" s="36"/>
      <c r="AD856" s="36"/>
      <c r="AE856" s="36"/>
      <c r="AF856" s="36"/>
      <c r="AG856" s="36"/>
      <c r="AH856" s="36"/>
    </row>
    <row r="857" spans="1:34"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46"/>
      <c r="AB857" s="36"/>
      <c r="AC857" s="36"/>
      <c r="AD857" s="36"/>
      <c r="AE857" s="36"/>
      <c r="AF857" s="36"/>
      <c r="AG857" s="36"/>
      <c r="AH857" s="36"/>
    </row>
    <row r="858" spans="1:34"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46"/>
      <c r="AB858" s="36"/>
      <c r="AC858" s="36"/>
      <c r="AD858" s="36"/>
      <c r="AE858" s="36"/>
      <c r="AF858" s="36"/>
      <c r="AG858" s="36"/>
      <c r="AH858" s="36"/>
    </row>
    <row r="859" spans="1:34"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46"/>
      <c r="AB859" s="36"/>
      <c r="AC859" s="36"/>
      <c r="AD859" s="36"/>
      <c r="AE859" s="36"/>
      <c r="AF859" s="36"/>
      <c r="AG859" s="36"/>
      <c r="AH859" s="36"/>
    </row>
    <row r="860" spans="1:34"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46"/>
      <c r="AB860" s="36"/>
      <c r="AC860" s="36"/>
      <c r="AD860" s="36"/>
      <c r="AE860" s="36"/>
      <c r="AF860" s="36"/>
      <c r="AG860" s="36"/>
      <c r="AH860" s="36"/>
    </row>
    <row r="861" spans="1:34"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46"/>
      <c r="AB861" s="36"/>
      <c r="AC861" s="36"/>
      <c r="AD861" s="36"/>
      <c r="AE861" s="36"/>
      <c r="AF861" s="36"/>
      <c r="AG861" s="36"/>
      <c r="AH861" s="36"/>
    </row>
    <row r="862" spans="1:34"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46"/>
      <c r="AB862" s="36"/>
      <c r="AC862" s="36"/>
      <c r="AD862" s="36"/>
      <c r="AE862" s="36"/>
      <c r="AF862" s="36"/>
      <c r="AG862" s="36"/>
      <c r="AH862" s="36"/>
    </row>
    <row r="863" spans="1:34"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46"/>
      <c r="AB863" s="36"/>
      <c r="AC863" s="36"/>
      <c r="AD863" s="36"/>
      <c r="AE863" s="36"/>
      <c r="AF863" s="36"/>
      <c r="AG863" s="36"/>
      <c r="AH863" s="36"/>
    </row>
    <row r="864" spans="1:34"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46"/>
      <c r="AB864" s="36"/>
      <c r="AC864" s="36"/>
      <c r="AD864" s="36"/>
      <c r="AE864" s="36"/>
      <c r="AF864" s="36"/>
      <c r="AG864" s="36"/>
      <c r="AH864" s="36"/>
    </row>
    <row r="865" spans="1:34"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46"/>
      <c r="AB865" s="36"/>
      <c r="AC865" s="36"/>
      <c r="AD865" s="36"/>
      <c r="AE865" s="36"/>
      <c r="AF865" s="36"/>
      <c r="AG865" s="36"/>
      <c r="AH865" s="36"/>
    </row>
    <row r="866" spans="1:34"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46"/>
      <c r="AB866" s="36"/>
      <c r="AC866" s="36"/>
      <c r="AD866" s="36"/>
      <c r="AE866" s="36"/>
      <c r="AF866" s="36"/>
      <c r="AG866" s="36"/>
      <c r="AH866" s="36"/>
    </row>
    <row r="867" spans="1:34"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46"/>
      <c r="AB867" s="36"/>
      <c r="AC867" s="36"/>
      <c r="AD867" s="36"/>
      <c r="AE867" s="36"/>
      <c r="AF867" s="36"/>
      <c r="AG867" s="36"/>
      <c r="AH867" s="36"/>
    </row>
    <row r="868" spans="1:34"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46"/>
      <c r="AB868" s="36"/>
      <c r="AC868" s="36"/>
      <c r="AD868" s="36"/>
      <c r="AE868" s="36"/>
      <c r="AF868" s="36"/>
      <c r="AG868" s="36"/>
      <c r="AH868" s="36"/>
    </row>
    <row r="869" spans="1:34"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46"/>
      <c r="AB869" s="36"/>
      <c r="AC869" s="36"/>
      <c r="AD869" s="36"/>
      <c r="AE869" s="36"/>
      <c r="AF869" s="36"/>
      <c r="AG869" s="36"/>
      <c r="AH869" s="36"/>
    </row>
    <row r="870" spans="1:34"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46"/>
      <c r="AB870" s="36"/>
      <c r="AC870" s="36"/>
      <c r="AD870" s="36"/>
      <c r="AE870" s="36"/>
      <c r="AF870" s="36"/>
      <c r="AG870" s="36"/>
      <c r="AH870" s="36"/>
    </row>
    <row r="871" spans="1:34"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46"/>
      <c r="AB871" s="36"/>
      <c r="AC871" s="36"/>
      <c r="AD871" s="36"/>
      <c r="AE871" s="36"/>
      <c r="AF871" s="36"/>
      <c r="AG871" s="36"/>
      <c r="AH871" s="36"/>
    </row>
    <row r="872" spans="1:34"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46"/>
      <c r="AB872" s="36"/>
      <c r="AC872" s="36"/>
      <c r="AD872" s="36"/>
      <c r="AE872" s="36"/>
      <c r="AF872" s="36"/>
      <c r="AG872" s="36"/>
      <c r="AH872" s="36"/>
    </row>
    <row r="873" spans="1:34"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46"/>
      <c r="AB873" s="36"/>
      <c r="AC873" s="36"/>
      <c r="AD873" s="36"/>
      <c r="AE873" s="36"/>
      <c r="AF873" s="36"/>
      <c r="AG873" s="36"/>
      <c r="AH873" s="36"/>
    </row>
    <row r="874" spans="1:34"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46"/>
      <c r="AB874" s="36"/>
      <c r="AC874" s="36"/>
      <c r="AD874" s="36"/>
      <c r="AE874" s="36"/>
      <c r="AF874" s="36"/>
      <c r="AG874" s="36"/>
      <c r="AH874" s="36"/>
    </row>
    <row r="875" spans="1:34"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46"/>
      <c r="AB875" s="36"/>
      <c r="AC875" s="36"/>
      <c r="AD875" s="36"/>
      <c r="AE875" s="36"/>
      <c r="AF875" s="36"/>
      <c r="AG875" s="36"/>
      <c r="AH875" s="36"/>
    </row>
    <row r="876" spans="1:34"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46"/>
      <c r="AB876" s="36"/>
      <c r="AC876" s="36"/>
      <c r="AD876" s="36"/>
      <c r="AE876" s="36"/>
      <c r="AF876" s="36"/>
      <c r="AG876" s="36"/>
      <c r="AH876" s="36"/>
    </row>
    <row r="877" spans="1:34"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46"/>
      <c r="AB877" s="36"/>
      <c r="AC877" s="36"/>
      <c r="AD877" s="36"/>
      <c r="AE877" s="36"/>
      <c r="AF877" s="36"/>
      <c r="AG877" s="36"/>
      <c r="AH877" s="36"/>
    </row>
    <row r="878" spans="1:34"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46"/>
      <c r="AB878" s="36"/>
      <c r="AC878" s="36"/>
      <c r="AD878" s="36"/>
      <c r="AE878" s="36"/>
      <c r="AF878" s="36"/>
      <c r="AG878" s="36"/>
      <c r="AH878" s="36"/>
    </row>
    <row r="879" spans="1:34"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46"/>
      <c r="AB879" s="36"/>
      <c r="AC879" s="36"/>
      <c r="AD879" s="36"/>
      <c r="AE879" s="36"/>
      <c r="AF879" s="36"/>
      <c r="AG879" s="36"/>
      <c r="AH879" s="36"/>
    </row>
    <row r="880" spans="1:34"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46"/>
      <c r="AB880" s="36"/>
      <c r="AC880" s="36"/>
      <c r="AD880" s="36"/>
      <c r="AE880" s="36"/>
      <c r="AF880" s="36"/>
      <c r="AG880" s="36"/>
      <c r="AH880" s="36"/>
    </row>
    <row r="881" spans="1:34"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46"/>
      <c r="AB881" s="36"/>
      <c r="AC881" s="36"/>
      <c r="AD881" s="36"/>
      <c r="AE881" s="36"/>
      <c r="AF881" s="36"/>
      <c r="AG881" s="36"/>
      <c r="AH881" s="36"/>
    </row>
    <row r="882" spans="1:34"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46"/>
      <c r="AB882" s="36"/>
      <c r="AC882" s="36"/>
      <c r="AD882" s="36"/>
      <c r="AE882" s="36"/>
      <c r="AF882" s="36"/>
      <c r="AG882" s="36"/>
      <c r="AH882" s="36"/>
    </row>
    <row r="883" spans="1:34"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46"/>
      <c r="AB883" s="36"/>
      <c r="AC883" s="36"/>
      <c r="AD883" s="36"/>
      <c r="AE883" s="36"/>
      <c r="AF883" s="36"/>
      <c r="AG883" s="36"/>
      <c r="AH883" s="36"/>
    </row>
    <row r="884" spans="1:34"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46"/>
      <c r="AB884" s="36"/>
      <c r="AC884" s="36"/>
      <c r="AD884" s="36"/>
      <c r="AE884" s="36"/>
      <c r="AF884" s="36"/>
      <c r="AG884" s="36"/>
      <c r="AH884" s="36"/>
    </row>
    <row r="885" spans="1:34"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46"/>
      <c r="AB885" s="36"/>
      <c r="AC885" s="36"/>
      <c r="AD885" s="36"/>
      <c r="AE885" s="36"/>
      <c r="AF885" s="36"/>
      <c r="AG885" s="36"/>
      <c r="AH885" s="36"/>
    </row>
    <row r="886" spans="1:34"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46"/>
      <c r="AB886" s="36"/>
      <c r="AC886" s="36"/>
      <c r="AD886" s="36"/>
      <c r="AE886" s="36"/>
      <c r="AF886" s="36"/>
      <c r="AG886" s="36"/>
      <c r="AH886" s="36"/>
    </row>
    <row r="887" spans="1:34"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46"/>
      <c r="AB887" s="36"/>
      <c r="AC887" s="36"/>
      <c r="AD887" s="36"/>
      <c r="AE887" s="36"/>
      <c r="AF887" s="36"/>
      <c r="AG887" s="36"/>
      <c r="AH887" s="36"/>
    </row>
    <row r="888" spans="1:34"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46"/>
      <c r="AB888" s="36"/>
      <c r="AC888" s="36"/>
      <c r="AD888" s="36"/>
      <c r="AE888" s="36"/>
      <c r="AF888" s="36"/>
      <c r="AG888" s="36"/>
      <c r="AH888" s="36"/>
    </row>
    <row r="889" spans="1:34"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46"/>
      <c r="AB889" s="36"/>
      <c r="AC889" s="36"/>
      <c r="AD889" s="36"/>
      <c r="AE889" s="36"/>
      <c r="AF889" s="36"/>
      <c r="AG889" s="36"/>
      <c r="AH889" s="36"/>
    </row>
    <row r="890" spans="1:34"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46"/>
      <c r="AB890" s="36"/>
      <c r="AC890" s="36"/>
      <c r="AD890" s="36"/>
      <c r="AE890" s="36"/>
      <c r="AF890" s="36"/>
      <c r="AG890" s="36"/>
      <c r="AH890" s="36"/>
    </row>
    <row r="891" spans="1:34"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46"/>
      <c r="AB891" s="36"/>
      <c r="AC891" s="36"/>
      <c r="AD891" s="36"/>
      <c r="AE891" s="36"/>
      <c r="AF891" s="36"/>
      <c r="AG891" s="36"/>
      <c r="AH891" s="36"/>
    </row>
    <row r="892" spans="1:34"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46"/>
      <c r="AB892" s="36"/>
      <c r="AC892" s="36"/>
      <c r="AD892" s="36"/>
      <c r="AE892" s="36"/>
      <c r="AF892" s="36"/>
      <c r="AG892" s="36"/>
      <c r="AH892" s="36"/>
    </row>
    <row r="893" spans="1:34"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46"/>
      <c r="AB893" s="36"/>
      <c r="AC893" s="36"/>
      <c r="AD893" s="36"/>
      <c r="AE893" s="36"/>
      <c r="AF893" s="36"/>
      <c r="AG893" s="36"/>
      <c r="AH893" s="36"/>
    </row>
    <row r="894" spans="1:34"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46"/>
      <c r="AB894" s="36"/>
      <c r="AC894" s="36"/>
      <c r="AD894" s="36"/>
      <c r="AE894" s="36"/>
      <c r="AF894" s="36"/>
      <c r="AG894" s="36"/>
      <c r="AH894" s="36"/>
    </row>
    <row r="895" spans="1:34"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46"/>
      <c r="AB895" s="36"/>
      <c r="AC895" s="36"/>
      <c r="AD895" s="36"/>
      <c r="AE895" s="36"/>
      <c r="AF895" s="36"/>
      <c r="AG895" s="36"/>
      <c r="AH895" s="36"/>
    </row>
    <row r="896" spans="1:34"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46"/>
      <c r="AB896" s="36"/>
      <c r="AC896" s="36"/>
      <c r="AD896" s="36"/>
      <c r="AE896" s="36"/>
      <c r="AF896" s="36"/>
      <c r="AG896" s="36"/>
      <c r="AH896" s="36"/>
    </row>
    <row r="897" spans="1:34"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46"/>
      <c r="AB897" s="36"/>
      <c r="AC897" s="36"/>
      <c r="AD897" s="36"/>
      <c r="AE897" s="36"/>
      <c r="AF897" s="36"/>
      <c r="AG897" s="36"/>
      <c r="AH897" s="36"/>
    </row>
    <row r="898" spans="1:34"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46"/>
      <c r="AB898" s="36"/>
      <c r="AC898" s="36"/>
      <c r="AD898" s="36"/>
      <c r="AE898" s="36"/>
      <c r="AF898" s="36"/>
      <c r="AG898" s="36"/>
      <c r="AH898" s="36"/>
    </row>
    <row r="899" spans="1:34"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46"/>
      <c r="AB899" s="36"/>
      <c r="AC899" s="36"/>
      <c r="AD899" s="36"/>
      <c r="AE899" s="36"/>
      <c r="AF899" s="36"/>
      <c r="AG899" s="36"/>
      <c r="AH899" s="36"/>
    </row>
    <row r="900" spans="1:34"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46"/>
      <c r="AB900" s="36"/>
      <c r="AC900" s="36"/>
      <c r="AD900" s="36"/>
      <c r="AE900" s="36"/>
      <c r="AF900" s="36"/>
      <c r="AG900" s="36"/>
      <c r="AH900" s="36"/>
    </row>
    <row r="901" spans="1:34"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46"/>
      <c r="AB901" s="36"/>
      <c r="AC901" s="36"/>
      <c r="AD901" s="36"/>
      <c r="AE901" s="36"/>
      <c r="AF901" s="36"/>
      <c r="AG901" s="36"/>
      <c r="AH901" s="36"/>
    </row>
    <row r="902" spans="1:34"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46"/>
      <c r="AB902" s="36"/>
      <c r="AC902" s="36"/>
      <c r="AD902" s="36"/>
      <c r="AE902" s="36"/>
      <c r="AF902" s="36"/>
      <c r="AG902" s="36"/>
      <c r="AH902" s="36"/>
    </row>
    <row r="903" spans="1:34"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46"/>
      <c r="AB903" s="36"/>
      <c r="AC903" s="36"/>
      <c r="AD903" s="36"/>
      <c r="AE903" s="36"/>
      <c r="AF903" s="36"/>
      <c r="AG903" s="36"/>
      <c r="AH903" s="36"/>
    </row>
    <row r="904" spans="1:34"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46"/>
      <c r="AB904" s="36"/>
      <c r="AC904" s="36"/>
      <c r="AD904" s="36"/>
      <c r="AE904" s="36"/>
      <c r="AF904" s="36"/>
      <c r="AG904" s="36"/>
      <c r="AH904" s="36"/>
    </row>
    <row r="905" spans="1:34"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46"/>
      <c r="AB905" s="36"/>
      <c r="AC905" s="36"/>
      <c r="AD905" s="36"/>
      <c r="AE905" s="36"/>
      <c r="AF905" s="36"/>
      <c r="AG905" s="36"/>
      <c r="AH905" s="36"/>
    </row>
    <row r="906" spans="1:34"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46"/>
      <c r="AB906" s="36"/>
      <c r="AC906" s="36"/>
      <c r="AD906" s="36"/>
      <c r="AE906" s="36"/>
      <c r="AF906" s="36"/>
      <c r="AG906" s="36"/>
      <c r="AH906" s="36"/>
    </row>
    <row r="907" spans="1:34"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46"/>
      <c r="AB907" s="36"/>
      <c r="AC907" s="36"/>
      <c r="AD907" s="36"/>
      <c r="AE907" s="36"/>
      <c r="AF907" s="36"/>
      <c r="AG907" s="36"/>
      <c r="AH907" s="36"/>
    </row>
    <row r="908" spans="1:34"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46"/>
      <c r="AB908" s="36"/>
      <c r="AC908" s="36"/>
      <c r="AD908" s="36"/>
      <c r="AE908" s="36"/>
      <c r="AF908" s="36"/>
      <c r="AG908" s="36"/>
      <c r="AH908" s="36"/>
    </row>
    <row r="909" spans="1:34"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46"/>
      <c r="AB909" s="36"/>
      <c r="AC909" s="36"/>
      <c r="AD909" s="36"/>
      <c r="AE909" s="36"/>
      <c r="AF909" s="36"/>
      <c r="AG909" s="36"/>
      <c r="AH909" s="36"/>
    </row>
    <row r="910" spans="1:34"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46"/>
      <c r="AB910" s="36"/>
      <c r="AC910" s="36"/>
      <c r="AD910" s="36"/>
      <c r="AE910" s="36"/>
      <c r="AF910" s="36"/>
      <c r="AG910" s="36"/>
      <c r="AH910" s="36"/>
    </row>
    <row r="911" spans="1:34"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46"/>
      <c r="AB911" s="36"/>
      <c r="AC911" s="36"/>
      <c r="AD911" s="36"/>
      <c r="AE911" s="36"/>
      <c r="AF911" s="36"/>
      <c r="AG911" s="36"/>
      <c r="AH911" s="36"/>
    </row>
    <row r="912" spans="1:34"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46"/>
      <c r="AB912" s="36"/>
      <c r="AC912" s="36"/>
      <c r="AD912" s="36"/>
      <c r="AE912" s="36"/>
      <c r="AF912" s="36"/>
      <c r="AG912" s="36"/>
      <c r="AH912" s="36"/>
    </row>
    <row r="913" spans="1:34"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46"/>
      <c r="AB913" s="36"/>
      <c r="AC913" s="36"/>
      <c r="AD913" s="36"/>
      <c r="AE913" s="36"/>
      <c r="AF913" s="36"/>
      <c r="AG913" s="36"/>
      <c r="AH913" s="36"/>
    </row>
    <row r="914" spans="1:34"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46"/>
      <c r="AB914" s="36"/>
      <c r="AC914" s="36"/>
      <c r="AD914" s="36"/>
      <c r="AE914" s="36"/>
      <c r="AF914" s="36"/>
      <c r="AG914" s="36"/>
      <c r="AH914" s="36"/>
    </row>
    <row r="915" spans="1:34"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46"/>
      <c r="AB915" s="36"/>
      <c r="AC915" s="36"/>
      <c r="AD915" s="36"/>
      <c r="AE915" s="36"/>
      <c r="AF915" s="36"/>
      <c r="AG915" s="36"/>
      <c r="AH915" s="36"/>
    </row>
    <row r="916" spans="1:34"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46"/>
      <c r="AB916" s="36"/>
      <c r="AC916" s="36"/>
      <c r="AD916" s="36"/>
      <c r="AE916" s="36"/>
      <c r="AF916" s="36"/>
      <c r="AG916" s="36"/>
      <c r="AH916" s="36"/>
    </row>
    <row r="917" spans="1:34"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46"/>
      <c r="AB917" s="36"/>
      <c r="AC917" s="36"/>
      <c r="AD917" s="36"/>
      <c r="AE917" s="36"/>
      <c r="AF917" s="36"/>
      <c r="AG917" s="36"/>
      <c r="AH917" s="36"/>
    </row>
    <row r="918" spans="1:34"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46"/>
      <c r="AB918" s="36"/>
      <c r="AC918" s="36"/>
      <c r="AD918" s="36"/>
      <c r="AE918" s="36"/>
      <c r="AF918" s="36"/>
      <c r="AG918" s="36"/>
      <c r="AH918" s="36"/>
    </row>
    <row r="919" spans="1:34"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46"/>
      <c r="AB919" s="36"/>
      <c r="AC919" s="36"/>
      <c r="AD919" s="36"/>
      <c r="AE919" s="36"/>
      <c r="AF919" s="36"/>
      <c r="AG919" s="36"/>
      <c r="AH919" s="36"/>
    </row>
    <row r="920" spans="1:34"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46"/>
      <c r="AB920" s="36"/>
      <c r="AC920" s="36"/>
      <c r="AD920" s="36"/>
      <c r="AE920" s="36"/>
      <c r="AF920" s="36"/>
      <c r="AG920" s="36"/>
      <c r="AH920" s="36"/>
    </row>
    <row r="921" spans="1:34"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46"/>
      <c r="AB921" s="36"/>
      <c r="AC921" s="36"/>
      <c r="AD921" s="36"/>
      <c r="AE921" s="36"/>
      <c r="AF921" s="36"/>
      <c r="AG921" s="36"/>
      <c r="AH921" s="36"/>
    </row>
    <row r="922" spans="1:34"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46"/>
      <c r="AB922" s="36"/>
      <c r="AC922" s="36"/>
      <c r="AD922" s="36"/>
      <c r="AE922" s="36"/>
      <c r="AF922" s="36"/>
      <c r="AG922" s="36"/>
      <c r="AH922" s="36"/>
    </row>
    <row r="923" spans="1:34"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46"/>
      <c r="AB923" s="36"/>
      <c r="AC923" s="36"/>
      <c r="AD923" s="36"/>
      <c r="AE923" s="36"/>
      <c r="AF923" s="36"/>
      <c r="AG923" s="36"/>
      <c r="AH923" s="36"/>
    </row>
    <row r="924" spans="1:34"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46"/>
      <c r="AB924" s="36"/>
      <c r="AC924" s="36"/>
      <c r="AD924" s="36"/>
      <c r="AE924" s="36"/>
      <c r="AF924" s="36"/>
      <c r="AG924" s="36"/>
      <c r="AH924" s="36"/>
    </row>
    <row r="925" spans="1:34"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46"/>
      <c r="AB925" s="36"/>
      <c r="AC925" s="36"/>
      <c r="AD925" s="36"/>
      <c r="AE925" s="36"/>
      <c r="AF925" s="36"/>
      <c r="AG925" s="36"/>
      <c r="AH925" s="36"/>
    </row>
    <row r="926" spans="1:34"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46"/>
      <c r="AB926" s="36"/>
      <c r="AC926" s="36"/>
      <c r="AD926" s="36"/>
      <c r="AE926" s="36"/>
      <c r="AF926" s="36"/>
      <c r="AG926" s="36"/>
      <c r="AH926" s="36"/>
    </row>
    <row r="927" spans="1:34"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46"/>
      <c r="AB927" s="36"/>
      <c r="AC927" s="36"/>
      <c r="AD927" s="36"/>
      <c r="AE927" s="36"/>
      <c r="AF927" s="36"/>
      <c r="AG927" s="36"/>
      <c r="AH927" s="36"/>
    </row>
    <row r="928" spans="1:34"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46"/>
      <c r="AB928" s="36"/>
      <c r="AC928" s="36"/>
      <c r="AD928" s="36"/>
      <c r="AE928" s="36"/>
      <c r="AF928" s="36"/>
      <c r="AG928" s="36"/>
      <c r="AH928" s="36"/>
    </row>
    <row r="929" spans="1:34"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46"/>
      <c r="AB929" s="36"/>
      <c r="AC929" s="36"/>
      <c r="AD929" s="36"/>
      <c r="AE929" s="36"/>
      <c r="AF929" s="36"/>
      <c r="AG929" s="36"/>
      <c r="AH929" s="36"/>
    </row>
    <row r="930" spans="1:34"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46"/>
      <c r="AB930" s="36"/>
      <c r="AC930" s="36"/>
      <c r="AD930" s="36"/>
      <c r="AE930" s="36"/>
      <c r="AF930" s="36"/>
      <c r="AG930" s="36"/>
      <c r="AH930" s="36"/>
    </row>
    <row r="931" spans="1:34"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46"/>
      <c r="AB931" s="36"/>
      <c r="AC931" s="36"/>
      <c r="AD931" s="36"/>
      <c r="AE931" s="36"/>
      <c r="AF931" s="36"/>
      <c r="AG931" s="36"/>
      <c r="AH931" s="36"/>
    </row>
    <row r="932" spans="1:34"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46"/>
      <c r="AB932" s="36"/>
      <c r="AC932" s="36"/>
      <c r="AD932" s="36"/>
      <c r="AE932" s="36"/>
      <c r="AF932" s="36"/>
      <c r="AG932" s="36"/>
      <c r="AH932" s="36"/>
    </row>
    <row r="933" spans="1:34"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46"/>
      <c r="AB933" s="36"/>
      <c r="AC933" s="36"/>
      <c r="AD933" s="36"/>
      <c r="AE933" s="36"/>
      <c r="AF933" s="36"/>
      <c r="AG933" s="36"/>
      <c r="AH933" s="36"/>
    </row>
    <row r="934" spans="1:34"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46"/>
      <c r="AB934" s="36"/>
      <c r="AC934" s="36"/>
      <c r="AD934" s="36"/>
      <c r="AE934" s="36"/>
      <c r="AF934" s="36"/>
      <c r="AG934" s="36"/>
      <c r="AH934" s="36"/>
    </row>
    <row r="935" spans="1:34"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46"/>
      <c r="AB935" s="36"/>
      <c r="AC935" s="36"/>
      <c r="AD935" s="36"/>
      <c r="AE935" s="36"/>
      <c r="AF935" s="36"/>
      <c r="AG935" s="36"/>
      <c r="AH935" s="36"/>
    </row>
    <row r="936" spans="1:34"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46"/>
      <c r="AB936" s="36"/>
      <c r="AC936" s="36"/>
      <c r="AD936" s="36"/>
      <c r="AE936" s="36"/>
      <c r="AF936" s="36"/>
      <c r="AG936" s="36"/>
      <c r="AH936" s="36"/>
    </row>
    <row r="937" spans="1:34"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46"/>
      <c r="AB937" s="36"/>
      <c r="AC937" s="36"/>
      <c r="AD937" s="36"/>
      <c r="AE937" s="36"/>
      <c r="AF937" s="36"/>
      <c r="AG937" s="36"/>
      <c r="AH937" s="36"/>
    </row>
    <row r="938" spans="1:34"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46"/>
      <c r="AB938" s="36"/>
      <c r="AC938" s="36"/>
      <c r="AD938" s="36"/>
      <c r="AE938" s="36"/>
      <c r="AF938" s="36"/>
      <c r="AG938" s="36"/>
      <c r="AH938" s="36"/>
    </row>
    <row r="939" spans="1:34"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46"/>
      <c r="AB939" s="36"/>
      <c r="AC939" s="36"/>
      <c r="AD939" s="36"/>
      <c r="AE939" s="36"/>
      <c r="AF939" s="36"/>
      <c r="AG939" s="36"/>
      <c r="AH939" s="36"/>
    </row>
    <row r="940" spans="1:34"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46"/>
      <c r="AB940" s="36"/>
      <c r="AC940" s="36"/>
      <c r="AD940" s="36"/>
      <c r="AE940" s="36"/>
      <c r="AF940" s="36"/>
      <c r="AG940" s="36"/>
      <c r="AH940" s="36"/>
    </row>
    <row r="941" spans="1:34"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46"/>
      <c r="AB941" s="36"/>
      <c r="AC941" s="36"/>
      <c r="AD941" s="36"/>
      <c r="AE941" s="36"/>
      <c r="AF941" s="36"/>
      <c r="AG941" s="36"/>
      <c r="AH941" s="36"/>
    </row>
    <row r="942" spans="1:34"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46"/>
      <c r="AB942" s="36"/>
      <c r="AC942" s="36"/>
      <c r="AD942" s="36"/>
      <c r="AE942" s="36"/>
      <c r="AF942" s="36"/>
      <c r="AG942" s="36"/>
      <c r="AH942" s="36"/>
    </row>
    <row r="943" spans="1:34"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46"/>
      <c r="AB943" s="36"/>
      <c r="AC943" s="36"/>
      <c r="AD943" s="36"/>
      <c r="AE943" s="36"/>
      <c r="AF943" s="36"/>
      <c r="AG943" s="36"/>
      <c r="AH943" s="36"/>
    </row>
    <row r="944" spans="1:34"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46"/>
      <c r="AB944" s="36"/>
      <c r="AC944" s="36"/>
      <c r="AD944" s="36"/>
      <c r="AE944" s="36"/>
      <c r="AF944" s="36"/>
      <c r="AG944" s="36"/>
      <c r="AH944" s="36"/>
    </row>
    <row r="945" spans="1:34"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46"/>
      <c r="AB945" s="36"/>
      <c r="AC945" s="36"/>
      <c r="AD945" s="36"/>
      <c r="AE945" s="36"/>
      <c r="AF945" s="36"/>
      <c r="AG945" s="36"/>
      <c r="AH945" s="36"/>
    </row>
    <row r="946" spans="1:34"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46"/>
      <c r="AB946" s="36"/>
      <c r="AC946" s="36"/>
      <c r="AD946" s="36"/>
      <c r="AE946" s="36"/>
      <c r="AF946" s="36"/>
      <c r="AG946" s="36"/>
      <c r="AH946" s="36"/>
    </row>
    <row r="947" spans="1:34"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46"/>
      <c r="AB947" s="36"/>
      <c r="AC947" s="36"/>
      <c r="AD947" s="36"/>
      <c r="AE947" s="36"/>
      <c r="AF947" s="36"/>
      <c r="AG947" s="36"/>
      <c r="AH947" s="36"/>
    </row>
    <row r="948" spans="1:34"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46"/>
      <c r="AB948" s="36"/>
      <c r="AC948" s="36"/>
      <c r="AD948" s="36"/>
      <c r="AE948" s="36"/>
      <c r="AF948" s="36"/>
      <c r="AG948" s="36"/>
      <c r="AH948" s="36"/>
    </row>
    <row r="949" spans="1:34"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46"/>
      <c r="AB949" s="36"/>
      <c r="AC949" s="36"/>
      <c r="AD949" s="36"/>
      <c r="AE949" s="36"/>
      <c r="AF949" s="36"/>
      <c r="AG949" s="36"/>
      <c r="AH949" s="36"/>
    </row>
    <row r="950" spans="1:34"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46"/>
      <c r="AB950" s="36"/>
      <c r="AC950" s="36"/>
      <c r="AD950" s="36"/>
      <c r="AE950" s="36"/>
      <c r="AF950" s="36"/>
      <c r="AG950" s="36"/>
      <c r="AH950" s="36"/>
    </row>
    <row r="951" spans="1:34"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46"/>
      <c r="AB951" s="36"/>
      <c r="AC951" s="36"/>
      <c r="AD951" s="36"/>
      <c r="AE951" s="36"/>
      <c r="AF951" s="36"/>
      <c r="AG951" s="36"/>
      <c r="AH951" s="36"/>
    </row>
    <row r="952" spans="1:34"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46"/>
      <c r="AB952" s="36"/>
      <c r="AC952" s="36"/>
      <c r="AD952" s="36"/>
      <c r="AE952" s="36"/>
      <c r="AF952" s="36"/>
      <c r="AG952" s="36"/>
      <c r="AH952" s="36"/>
    </row>
    <row r="953" spans="1:34" ht="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46"/>
      <c r="AB953" s="36"/>
      <c r="AC953" s="36"/>
      <c r="AD953" s="36"/>
      <c r="AE953" s="36"/>
      <c r="AF953" s="36"/>
      <c r="AG953" s="36"/>
      <c r="AH953" s="36"/>
    </row>
    <row r="954" spans="1:34" ht="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46"/>
      <c r="AB954" s="36"/>
      <c r="AC954" s="36"/>
      <c r="AD954" s="36"/>
      <c r="AE954" s="36"/>
      <c r="AF954" s="36"/>
      <c r="AG954" s="36"/>
      <c r="AH954" s="36"/>
    </row>
    <row r="955" spans="1:34" ht="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46"/>
      <c r="AB955" s="36"/>
      <c r="AC955" s="36"/>
      <c r="AD955" s="36"/>
      <c r="AE955" s="36"/>
      <c r="AF955" s="36"/>
      <c r="AG955" s="36"/>
      <c r="AH955" s="36"/>
    </row>
    <row r="956" spans="1:34" ht="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46"/>
      <c r="AB956" s="36"/>
      <c r="AC956" s="36"/>
      <c r="AD956" s="36"/>
      <c r="AE956" s="36"/>
      <c r="AF956" s="36"/>
      <c r="AG956" s="36"/>
      <c r="AH956" s="36"/>
    </row>
  </sheetData>
  <mergeCells count="42">
    <mergeCell ref="AB9:AD9"/>
    <mergeCell ref="AB10:AD10"/>
    <mergeCell ref="AB11:AD11"/>
    <mergeCell ref="L21:U21"/>
    <mergeCell ref="W21:AG21"/>
    <mergeCell ref="M10:N10"/>
    <mergeCell ref="L12:U12"/>
    <mergeCell ref="W12:AG12"/>
    <mergeCell ref="L13:U13"/>
    <mergeCell ref="W13:AG13"/>
    <mergeCell ref="L15:U15"/>
    <mergeCell ref="W15:AG15"/>
    <mergeCell ref="A13:J13"/>
    <mergeCell ref="A15:J15"/>
    <mergeCell ref="A21:J21"/>
    <mergeCell ref="A23:J23"/>
    <mergeCell ref="B8:C8"/>
    <mergeCell ref="B9:C9"/>
    <mergeCell ref="B6:C6"/>
    <mergeCell ref="B7:C7"/>
    <mergeCell ref="B10:C10"/>
    <mergeCell ref="B11:C11"/>
    <mergeCell ref="A12:J12"/>
    <mergeCell ref="B1:C1"/>
    <mergeCell ref="M1:N1"/>
    <mergeCell ref="B2:C2"/>
    <mergeCell ref="B3:C3"/>
    <mergeCell ref="B4:C4"/>
    <mergeCell ref="M3:N3"/>
    <mergeCell ref="W80:Y80"/>
    <mergeCell ref="M2:N2"/>
    <mergeCell ref="M7:N7"/>
    <mergeCell ref="M11:N11"/>
    <mergeCell ref="M8:N8"/>
    <mergeCell ref="M9:N9"/>
    <mergeCell ref="L23:U23"/>
    <mergeCell ref="M4:N4"/>
    <mergeCell ref="AC4:AE4"/>
    <mergeCell ref="AB6:AD6"/>
    <mergeCell ref="AE6:AG6"/>
    <mergeCell ref="AB7:AD7"/>
    <mergeCell ref="M6:N6"/>
  </mergeCells>
  <hyperlinks>
    <hyperlink ref="AB7" r:id="rId1" xr:uid="{00000000-0004-0000-2800-000001000000}"/>
    <hyperlink ref="AB8" r:id="rId2" xr:uid="{00000000-0004-0000-2800-000002000000}"/>
    <hyperlink ref="AB9" r:id="rId3" xr:uid="{00000000-0004-0000-2800-000003000000}"/>
    <hyperlink ref="AB10" r:id="rId4" xr:uid="{00000000-0004-0000-2800-000004000000}"/>
    <hyperlink ref="AB11" r:id="rId5" xr:uid="{00000000-0004-0000-2800-000005000000}"/>
    <hyperlink ref="H75" r:id="rId6" xr:uid="{00000000-0004-0000-2800-000006000000}"/>
    <hyperlink ref="S75" r:id="rId7" xr:uid="{00000000-0004-0000-2800-000007000000}"/>
    <hyperlink ref="X6" r:id="rId8" xr:uid="{BBD84FF4-DA33-4C70-BB30-CCAF0614F4A1}"/>
  </hyperlinks>
  <pageMargins left="0" right="0" top="0" bottom="0" header="0" footer="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H952"/>
  <sheetViews>
    <sheetView workbookViewId="0">
      <selection activeCell="B29" sqref="B29:H29"/>
    </sheetView>
  </sheetViews>
  <sheetFormatPr defaultColWidth="12.5703125" defaultRowHeight="15.75" customHeight="1"/>
  <cols>
    <col min="2" max="2" width="25.42578125" customWidth="1"/>
    <col min="7" max="7" width="53.28515625" customWidth="1"/>
    <col min="8" max="8" width="25" customWidth="1"/>
    <col min="10" max="10" width="20.5703125" customWidth="1"/>
    <col min="13" max="13" width="26.28515625" customWidth="1"/>
    <col min="16" max="16" width="20.42578125" customWidth="1"/>
    <col min="18" max="18" width="58" customWidth="1"/>
    <col min="19" max="19" width="25.140625" customWidth="1"/>
    <col min="24" max="24" width="23.28515625" customWidth="1"/>
    <col min="27" max="27" width="18.140625" customWidth="1"/>
    <col min="29" max="29" width="19.28515625" customWidth="1"/>
    <col min="30" max="30" width="19.42578125" customWidth="1"/>
    <col min="31" max="31" width="35.42578125" customWidth="1"/>
  </cols>
  <sheetData>
    <row r="1" spans="1:34" ht="26.1">
      <c r="A1" s="297" t="s">
        <v>264</v>
      </c>
      <c r="B1" s="2542"/>
      <c r="C1" s="2805"/>
      <c r="D1" s="33"/>
      <c r="E1" s="33"/>
      <c r="F1" s="33"/>
      <c r="G1" s="33"/>
      <c r="H1" s="33"/>
      <c r="I1" s="33"/>
      <c r="J1" s="33"/>
      <c r="K1" s="33"/>
      <c r="L1" s="266" t="s">
        <v>264</v>
      </c>
      <c r="M1" s="2542"/>
      <c r="N1" s="2805"/>
      <c r="O1" s="33"/>
      <c r="P1" s="33"/>
      <c r="Q1" s="33"/>
      <c r="R1" s="33"/>
      <c r="S1" s="33"/>
      <c r="T1" s="33"/>
      <c r="U1" s="33"/>
      <c r="V1" s="33"/>
      <c r="W1" s="36"/>
      <c r="X1" s="36"/>
      <c r="Y1" s="36"/>
      <c r="Z1" s="36"/>
      <c r="AA1" s="346"/>
      <c r="AB1" s="36"/>
      <c r="AC1" s="36"/>
      <c r="AD1" s="36"/>
      <c r="AE1" s="36"/>
      <c r="AF1" s="36"/>
      <c r="AG1" s="36"/>
      <c r="AH1" s="36"/>
    </row>
    <row r="2" spans="1:34" ht="26.1">
      <c r="A2" s="297" t="s">
        <v>265</v>
      </c>
      <c r="B2" s="2472" t="s">
        <v>118</v>
      </c>
      <c r="C2" s="2805"/>
      <c r="D2" s="33"/>
      <c r="E2" s="33"/>
      <c r="F2" s="33"/>
      <c r="G2" s="33"/>
      <c r="H2" s="33"/>
      <c r="I2" s="33"/>
      <c r="J2" s="33"/>
      <c r="K2" s="33"/>
      <c r="L2" s="266" t="s">
        <v>265</v>
      </c>
      <c r="M2" s="2472" t="s">
        <v>118</v>
      </c>
      <c r="N2" s="2805"/>
      <c r="O2" s="33"/>
      <c r="P2" s="33"/>
      <c r="Q2" s="33"/>
      <c r="R2" s="33"/>
      <c r="S2" s="33"/>
      <c r="T2" s="33"/>
      <c r="U2" s="33"/>
      <c r="V2" s="33"/>
      <c r="W2" s="36"/>
      <c r="X2" s="36"/>
      <c r="Y2" s="36"/>
      <c r="Z2" s="36"/>
      <c r="AA2" s="346"/>
      <c r="AB2" s="36"/>
      <c r="AC2" s="36"/>
      <c r="AD2" s="36"/>
      <c r="AE2" s="36"/>
      <c r="AF2" s="36"/>
      <c r="AG2" s="36"/>
      <c r="AH2" s="36"/>
    </row>
    <row r="3" spans="1:34" ht="12.95">
      <c r="A3" s="297" t="s">
        <v>268</v>
      </c>
      <c r="B3" s="2472" t="s">
        <v>118</v>
      </c>
      <c r="C3" s="2805"/>
      <c r="D3" s="33"/>
      <c r="E3" s="33"/>
      <c r="F3" s="33"/>
      <c r="G3" s="33"/>
      <c r="H3" s="33"/>
      <c r="I3" s="33"/>
      <c r="J3" s="33"/>
      <c r="K3" s="33"/>
      <c r="L3" s="266" t="s">
        <v>268</v>
      </c>
      <c r="M3" s="2472" t="s">
        <v>118</v>
      </c>
      <c r="N3" s="2805"/>
      <c r="O3" s="33"/>
      <c r="P3" s="33"/>
      <c r="Q3" s="33"/>
      <c r="R3" s="33"/>
      <c r="S3" s="33"/>
      <c r="T3" s="33"/>
      <c r="U3" s="33"/>
      <c r="V3" s="33"/>
      <c r="W3" s="36"/>
      <c r="X3" s="36"/>
      <c r="Y3" s="36"/>
      <c r="Z3" s="36"/>
      <c r="AA3" s="346"/>
      <c r="AB3" s="36"/>
      <c r="AC3" s="36"/>
      <c r="AD3" s="36"/>
      <c r="AE3" s="36"/>
      <c r="AF3" s="36"/>
      <c r="AG3" s="36"/>
      <c r="AH3" s="36"/>
    </row>
    <row r="4" spans="1:34" ht="12.95">
      <c r="A4" s="297" t="s">
        <v>272</v>
      </c>
      <c r="B4" s="2622">
        <v>45890</v>
      </c>
      <c r="C4" s="2807"/>
      <c r="D4" s="33"/>
      <c r="E4" s="33"/>
      <c r="F4" s="33"/>
      <c r="G4" s="33"/>
      <c r="H4" s="33"/>
      <c r="I4" s="33"/>
      <c r="J4" s="33"/>
      <c r="K4" s="33"/>
      <c r="L4" s="266" t="s">
        <v>272</v>
      </c>
      <c r="M4" s="2622">
        <v>45890</v>
      </c>
      <c r="N4" s="2807"/>
      <c r="O4" s="33"/>
      <c r="P4" s="33"/>
      <c r="Q4" s="33"/>
      <c r="R4" s="33"/>
      <c r="S4" s="33"/>
      <c r="T4" s="33"/>
      <c r="U4" s="33"/>
      <c r="V4" s="33"/>
      <c r="W4" s="36"/>
      <c r="X4" s="36"/>
      <c r="Y4" s="36"/>
      <c r="Z4" s="36"/>
      <c r="AA4" s="346"/>
      <c r="AB4" s="33"/>
      <c r="AC4" s="2570"/>
      <c r="AD4" s="2811"/>
      <c r="AE4" s="2811"/>
      <c r="AF4" s="36"/>
      <c r="AG4" s="36"/>
      <c r="AH4" s="36"/>
    </row>
    <row r="5" spans="1:34" ht="12.6">
      <c r="A5" s="33"/>
      <c r="B5" s="33"/>
      <c r="C5" s="33"/>
      <c r="D5" s="33"/>
      <c r="E5" s="33"/>
      <c r="F5" s="33"/>
      <c r="G5" s="33"/>
      <c r="H5" s="33"/>
      <c r="I5" s="33"/>
      <c r="J5" s="33"/>
      <c r="K5" s="33"/>
      <c r="L5" s="33"/>
      <c r="M5" s="33"/>
      <c r="N5" s="33"/>
      <c r="O5" s="33"/>
      <c r="P5" s="33"/>
      <c r="Q5" s="33"/>
      <c r="R5" s="33"/>
      <c r="S5" s="33"/>
      <c r="T5" s="33"/>
      <c r="U5" s="33"/>
      <c r="V5" s="33"/>
      <c r="W5" s="36"/>
      <c r="X5" s="36"/>
      <c r="Y5" s="36"/>
      <c r="Z5" s="36"/>
      <c r="AA5" s="346"/>
      <c r="AB5" s="36"/>
      <c r="AC5" s="36"/>
      <c r="AD5" s="36"/>
      <c r="AE5" s="36"/>
      <c r="AF5" s="36"/>
      <c r="AG5" s="36"/>
      <c r="AH5" s="36"/>
    </row>
    <row r="6" spans="1:34" ht="39">
      <c r="A6" s="298" t="s">
        <v>277</v>
      </c>
      <c r="B6" s="2557" t="s">
        <v>278</v>
      </c>
      <c r="C6" s="2805"/>
      <c r="D6" s="33"/>
      <c r="E6" s="33"/>
      <c r="F6" s="33"/>
      <c r="G6" s="33"/>
      <c r="H6" s="33"/>
      <c r="I6" s="33"/>
      <c r="J6" s="33"/>
      <c r="K6" s="33"/>
      <c r="L6" s="269" t="s">
        <v>277</v>
      </c>
      <c r="M6" s="2472" t="s">
        <v>278</v>
      </c>
      <c r="N6" s="2805"/>
      <c r="O6" s="33"/>
      <c r="P6" s="33"/>
      <c r="Q6" s="33"/>
      <c r="R6" s="33"/>
      <c r="S6" s="33"/>
      <c r="T6" s="33"/>
      <c r="U6" s="33"/>
      <c r="V6" s="33"/>
      <c r="W6" s="267" t="s">
        <v>2422</v>
      </c>
      <c r="X6" s="1239" t="s">
        <v>4840</v>
      </c>
      <c r="Y6" s="36"/>
      <c r="Z6" s="36"/>
      <c r="AA6" s="312" t="s">
        <v>2591</v>
      </c>
      <c r="AB6" s="2571" t="s">
        <v>155</v>
      </c>
      <c r="AC6" s="2806"/>
      <c r="AD6" s="2805"/>
      <c r="AE6" s="2572" t="s">
        <v>2592</v>
      </c>
      <c r="AF6" s="2813"/>
      <c r="AG6" s="2812"/>
      <c r="AH6" s="1058"/>
    </row>
    <row r="7" spans="1:34" ht="12.95">
      <c r="A7" s="298" t="s">
        <v>279</v>
      </c>
      <c r="B7" s="2557" t="s">
        <v>280</v>
      </c>
      <c r="C7" s="2805"/>
      <c r="D7" s="33"/>
      <c r="E7" s="33"/>
      <c r="F7" s="33"/>
      <c r="G7" s="33"/>
      <c r="H7" s="33"/>
      <c r="I7" s="33"/>
      <c r="J7" s="33"/>
      <c r="K7" s="33"/>
      <c r="L7" s="269" t="s">
        <v>279</v>
      </c>
      <c r="M7" s="2472" t="s">
        <v>1541</v>
      </c>
      <c r="N7" s="2805"/>
      <c r="O7" s="33"/>
      <c r="P7" s="33"/>
      <c r="Q7" s="33"/>
      <c r="R7" s="33"/>
      <c r="S7" s="33"/>
      <c r="T7" s="33"/>
      <c r="U7" s="33"/>
      <c r="V7" s="33"/>
      <c r="W7" s="268" t="s">
        <v>277</v>
      </c>
      <c r="X7" s="34" t="s">
        <v>2424</v>
      </c>
      <c r="Y7" s="33"/>
      <c r="Z7" s="33"/>
      <c r="AA7" s="184" t="s">
        <v>270</v>
      </c>
      <c r="AB7" s="2699" t="s">
        <v>4993</v>
      </c>
      <c r="AC7" s="2818"/>
      <c r="AD7" s="2807"/>
      <c r="AE7" s="691"/>
      <c r="AF7" s="807"/>
      <c r="AG7" s="808"/>
      <c r="AH7" s="36"/>
    </row>
    <row r="8" spans="1:34" ht="12.95">
      <c r="A8" s="298" t="s">
        <v>281</v>
      </c>
      <c r="B8" s="2513" t="s">
        <v>282</v>
      </c>
      <c r="C8" s="2805"/>
      <c r="D8" s="33"/>
      <c r="E8" s="33"/>
      <c r="F8" s="33"/>
      <c r="G8" s="33"/>
      <c r="H8" s="33"/>
      <c r="I8" s="33"/>
      <c r="J8" s="33"/>
      <c r="K8" s="33"/>
      <c r="L8" s="269" t="s">
        <v>281</v>
      </c>
      <c r="M8" s="2513" t="s">
        <v>1946</v>
      </c>
      <c r="N8" s="2805"/>
      <c r="O8" s="33"/>
      <c r="P8" s="33"/>
      <c r="Q8" s="33"/>
      <c r="R8" s="33"/>
      <c r="S8" s="33"/>
      <c r="T8" s="33"/>
      <c r="U8" s="33"/>
      <c r="V8" s="33"/>
      <c r="W8" s="268" t="s">
        <v>279</v>
      </c>
      <c r="X8" s="34" t="s">
        <v>237</v>
      </c>
      <c r="Y8" s="33"/>
      <c r="Z8" s="33"/>
      <c r="AA8" s="184" t="s">
        <v>273</v>
      </c>
      <c r="AB8" s="2699" t="s">
        <v>4994</v>
      </c>
      <c r="AC8" s="2818"/>
      <c r="AD8" s="2807"/>
      <c r="AE8" s="295"/>
      <c r="AF8" s="746"/>
      <c r="AG8" s="790"/>
      <c r="AH8" s="36"/>
    </row>
    <row r="9" spans="1:34" ht="12.95">
      <c r="A9" s="298" t="s">
        <v>283</v>
      </c>
      <c r="B9" s="2557" t="s">
        <v>164</v>
      </c>
      <c r="C9" s="2805"/>
      <c r="D9" s="33"/>
      <c r="E9" s="33"/>
      <c r="F9" s="33"/>
      <c r="G9" s="33"/>
      <c r="H9" s="33"/>
      <c r="I9" s="33"/>
      <c r="J9" s="33"/>
      <c r="K9" s="33"/>
      <c r="L9" s="269" t="s">
        <v>283</v>
      </c>
      <c r="M9" s="2472" t="s">
        <v>164</v>
      </c>
      <c r="N9" s="2805"/>
      <c r="O9" s="33"/>
      <c r="P9" s="33"/>
      <c r="Q9" s="33"/>
      <c r="R9" s="33"/>
      <c r="S9" s="33"/>
      <c r="T9" s="33"/>
      <c r="U9" s="33"/>
      <c r="V9" s="33"/>
      <c r="W9" s="268" t="s">
        <v>281</v>
      </c>
      <c r="X9" s="34" t="s">
        <v>237</v>
      </c>
      <c r="Y9" s="33"/>
      <c r="Z9" s="33"/>
      <c r="AA9" s="184" t="s">
        <v>275</v>
      </c>
      <c r="AB9" s="2685" t="s">
        <v>4995</v>
      </c>
      <c r="AC9" s="2806"/>
      <c r="AD9" s="2805"/>
      <c r="AE9" s="295"/>
      <c r="AF9" s="746"/>
      <c r="AG9" s="790"/>
      <c r="AH9" s="36"/>
    </row>
    <row r="10" spans="1:34" ht="12.95">
      <c r="A10" s="792" t="s">
        <v>284</v>
      </c>
      <c r="B10" s="2826" t="s">
        <v>285</v>
      </c>
      <c r="C10" s="2807"/>
      <c r="D10" s="33"/>
      <c r="E10" s="33"/>
      <c r="F10" s="33"/>
      <c r="G10" s="33"/>
      <c r="H10" s="33"/>
      <c r="I10" s="33"/>
      <c r="J10" s="33"/>
      <c r="K10" s="33"/>
      <c r="L10" s="745" t="s">
        <v>284</v>
      </c>
      <c r="M10" s="2698" t="s">
        <v>285</v>
      </c>
      <c r="N10" s="2807"/>
      <c r="O10" s="33"/>
      <c r="P10" s="33"/>
      <c r="Q10" s="33"/>
      <c r="R10" s="33"/>
      <c r="S10" s="33"/>
      <c r="T10" s="33"/>
      <c r="U10" s="33"/>
      <c r="V10" s="33"/>
      <c r="W10" s="268" t="s">
        <v>283</v>
      </c>
      <c r="X10" s="34" t="s">
        <v>164</v>
      </c>
      <c r="Y10" s="33"/>
      <c r="Z10" s="33"/>
      <c r="AA10" s="184" t="s">
        <v>2593</v>
      </c>
      <c r="AB10" s="2685" t="s">
        <v>4996</v>
      </c>
      <c r="AC10" s="2806"/>
      <c r="AD10" s="2805"/>
      <c r="AE10" s="313"/>
      <c r="AF10" s="36"/>
      <c r="AG10" s="314"/>
      <c r="AH10" s="36"/>
    </row>
    <row r="11" spans="1:34" ht="12.95">
      <c r="A11" s="792" t="s">
        <v>286</v>
      </c>
      <c r="B11" s="2520" t="s">
        <v>4997</v>
      </c>
      <c r="C11" s="2807"/>
      <c r="D11" s="33"/>
      <c r="E11" s="33"/>
      <c r="F11" s="33"/>
      <c r="G11" s="33"/>
      <c r="H11" s="33"/>
      <c r="I11" s="33"/>
      <c r="J11" s="33"/>
      <c r="K11" s="33"/>
      <c r="L11" s="745" t="s">
        <v>286</v>
      </c>
      <c r="M11" s="2520" t="s">
        <v>4997</v>
      </c>
      <c r="N11" s="2807"/>
      <c r="O11" s="33"/>
      <c r="P11" s="33"/>
      <c r="Q11" s="33"/>
      <c r="R11" s="33"/>
      <c r="S11" s="33"/>
      <c r="T11" s="33"/>
      <c r="U11" s="33"/>
      <c r="V11" s="33"/>
      <c r="W11" s="268" t="s">
        <v>286</v>
      </c>
      <c r="X11" s="34" t="s">
        <v>2425</v>
      </c>
      <c r="Y11" s="33"/>
      <c r="Z11" s="33"/>
      <c r="AA11" s="184" t="s">
        <v>2594</v>
      </c>
      <c r="AB11" s="2685" t="s">
        <v>4998</v>
      </c>
      <c r="AC11" s="2806"/>
      <c r="AD11" s="2805"/>
      <c r="AE11" s="691"/>
      <c r="AF11" s="807"/>
      <c r="AG11" s="808"/>
      <c r="AH11" s="36"/>
    </row>
    <row r="12" spans="1:34" ht="12.95">
      <c r="A12" s="2567" t="s">
        <v>288</v>
      </c>
      <c r="B12" s="2806"/>
      <c r="C12" s="2806"/>
      <c r="D12" s="2806"/>
      <c r="E12" s="2806"/>
      <c r="F12" s="2806"/>
      <c r="G12" s="2806"/>
      <c r="H12" s="2806"/>
      <c r="I12" s="2806"/>
      <c r="J12" s="2805"/>
      <c r="K12" s="33"/>
      <c r="L12" s="2574" t="s">
        <v>288</v>
      </c>
      <c r="M12" s="2806"/>
      <c r="N12" s="2806"/>
      <c r="O12" s="2806"/>
      <c r="P12" s="2806"/>
      <c r="Q12" s="2806"/>
      <c r="R12" s="2806"/>
      <c r="S12" s="2806"/>
      <c r="T12" s="2806"/>
      <c r="U12" s="2805"/>
      <c r="V12" s="33"/>
      <c r="W12" s="2562" t="s">
        <v>288</v>
      </c>
      <c r="X12" s="2806"/>
      <c r="Y12" s="2806"/>
      <c r="Z12" s="2806"/>
      <c r="AA12" s="2806"/>
      <c r="AB12" s="2806"/>
      <c r="AC12" s="2806"/>
      <c r="AD12" s="2806"/>
      <c r="AE12" s="2806"/>
      <c r="AF12" s="2806"/>
      <c r="AG12" s="2805"/>
      <c r="AH12" s="270"/>
    </row>
    <row r="13" spans="1:34" ht="12.95">
      <c r="A13" s="2566" t="s">
        <v>2428</v>
      </c>
      <c r="B13" s="2806"/>
      <c r="C13" s="2806"/>
      <c r="D13" s="2806"/>
      <c r="E13" s="2806"/>
      <c r="F13" s="2806"/>
      <c r="G13" s="2806"/>
      <c r="H13" s="2806"/>
      <c r="I13" s="2806"/>
      <c r="J13" s="2805"/>
      <c r="K13" s="33"/>
      <c r="L13" s="2558" t="s">
        <v>2428</v>
      </c>
      <c r="M13" s="2806"/>
      <c r="N13" s="2806"/>
      <c r="O13" s="2806"/>
      <c r="P13" s="2806"/>
      <c r="Q13" s="2806"/>
      <c r="R13" s="2806"/>
      <c r="S13" s="2806"/>
      <c r="T13" s="2806"/>
      <c r="U13" s="2805"/>
      <c r="V13" s="33"/>
      <c r="W13" s="2564" t="s">
        <v>2427</v>
      </c>
      <c r="X13" s="2827"/>
      <c r="Y13" s="2827"/>
      <c r="Z13" s="2827"/>
      <c r="AA13" s="2827"/>
      <c r="AB13" s="2827"/>
      <c r="AC13" s="2827"/>
      <c r="AD13" s="2827"/>
      <c r="AE13" s="2827"/>
      <c r="AF13" s="2827"/>
      <c r="AG13" s="2828"/>
      <c r="AH13" s="307"/>
    </row>
    <row r="14" spans="1:34" ht="26.1">
      <c r="A14" s="1016" t="s">
        <v>290</v>
      </c>
      <c r="B14" s="1016" t="s">
        <v>291</v>
      </c>
      <c r="C14" s="1016" t="s">
        <v>292</v>
      </c>
      <c r="D14" s="1016" t="s">
        <v>293</v>
      </c>
      <c r="E14" s="1016" t="s">
        <v>294</v>
      </c>
      <c r="F14" s="1016" t="s">
        <v>295</v>
      </c>
      <c r="G14" s="1016" t="s">
        <v>296</v>
      </c>
      <c r="H14" s="1016" t="s">
        <v>297</v>
      </c>
      <c r="I14" s="1017" t="s">
        <v>298</v>
      </c>
      <c r="J14" s="1018" t="s">
        <v>299</v>
      </c>
      <c r="K14" s="36"/>
      <c r="L14" s="1016" t="s">
        <v>290</v>
      </c>
      <c r="M14" s="1017" t="s">
        <v>291</v>
      </c>
      <c r="N14" s="1016" t="s">
        <v>292</v>
      </c>
      <c r="O14" s="1016" t="s">
        <v>293</v>
      </c>
      <c r="P14" s="1016" t="s">
        <v>294</v>
      </c>
      <c r="Q14" s="1016" t="s">
        <v>295</v>
      </c>
      <c r="R14" s="1016" t="s">
        <v>296</v>
      </c>
      <c r="S14" s="1016" t="s">
        <v>297</v>
      </c>
      <c r="T14" s="1017" t="s">
        <v>298</v>
      </c>
      <c r="U14" s="1018" t="s">
        <v>299</v>
      </c>
      <c r="V14" s="36"/>
      <c r="W14" s="1016" t="s">
        <v>290</v>
      </c>
      <c r="X14" s="1016" t="s">
        <v>291</v>
      </c>
      <c r="Y14" s="1016" t="s">
        <v>292</v>
      </c>
      <c r="Z14" s="1016" t="s">
        <v>293</v>
      </c>
      <c r="AA14" s="1017" t="s">
        <v>294</v>
      </c>
      <c r="AB14" s="1016" t="s">
        <v>295</v>
      </c>
      <c r="AC14" s="1016" t="s">
        <v>2429</v>
      </c>
      <c r="AD14" s="1016" t="s">
        <v>296</v>
      </c>
      <c r="AE14" s="1016" t="s">
        <v>297</v>
      </c>
      <c r="AF14" s="1016" t="s">
        <v>298</v>
      </c>
      <c r="AG14" s="1059" t="s">
        <v>299</v>
      </c>
      <c r="AH14" s="590" t="s">
        <v>4847</v>
      </c>
    </row>
    <row r="15" spans="1:34" ht="12.95">
      <c r="A15" s="2568" t="s">
        <v>301</v>
      </c>
      <c r="B15" s="2831"/>
      <c r="C15" s="2831"/>
      <c r="D15" s="2831"/>
      <c r="E15" s="2831"/>
      <c r="F15" s="2831"/>
      <c r="G15" s="2831"/>
      <c r="H15" s="2831"/>
      <c r="I15" s="2831"/>
      <c r="J15" s="2832"/>
      <c r="K15" s="33"/>
      <c r="L15" s="2559" t="s">
        <v>301</v>
      </c>
      <c r="M15" s="2831"/>
      <c r="N15" s="2831"/>
      <c r="O15" s="2831"/>
      <c r="P15" s="2831"/>
      <c r="Q15" s="2831"/>
      <c r="R15" s="2831"/>
      <c r="S15" s="2831"/>
      <c r="T15" s="2831"/>
      <c r="U15" s="2832"/>
      <c r="V15" s="33"/>
      <c r="W15" s="2565" t="s">
        <v>301</v>
      </c>
      <c r="X15" s="2829"/>
      <c r="Y15" s="2829"/>
      <c r="Z15" s="2829"/>
      <c r="AA15" s="2829"/>
      <c r="AB15" s="2829"/>
      <c r="AC15" s="2829"/>
      <c r="AD15" s="2829"/>
      <c r="AE15" s="2829"/>
      <c r="AF15" s="2829"/>
      <c r="AG15" s="2830"/>
      <c r="AH15" s="307"/>
    </row>
    <row r="16" spans="1:34" ht="51.75" customHeight="1">
      <c r="A16" s="70">
        <v>1</v>
      </c>
      <c r="B16" s="71" t="s">
        <v>302</v>
      </c>
      <c r="C16" s="70" t="s">
        <v>303</v>
      </c>
      <c r="D16" s="70" t="s">
        <v>401</v>
      </c>
      <c r="E16" s="34"/>
      <c r="F16" s="70" t="s">
        <v>304</v>
      </c>
      <c r="G16" s="85" t="s">
        <v>305</v>
      </c>
      <c r="H16" s="85" t="s">
        <v>306</v>
      </c>
      <c r="I16" s="84" t="s">
        <v>307</v>
      </c>
      <c r="J16" s="34"/>
      <c r="K16" s="33"/>
      <c r="L16" s="70">
        <v>1</v>
      </c>
      <c r="M16" s="71" t="s">
        <v>302</v>
      </c>
      <c r="N16" s="70" t="s">
        <v>303</v>
      </c>
      <c r="O16" s="70" t="s">
        <v>401</v>
      </c>
      <c r="P16" s="34"/>
      <c r="Q16" s="70" t="s">
        <v>304</v>
      </c>
      <c r="R16" s="85" t="s">
        <v>305</v>
      </c>
      <c r="S16" s="85" t="s">
        <v>306</v>
      </c>
      <c r="T16" s="84" t="s">
        <v>307</v>
      </c>
      <c r="U16" s="34"/>
      <c r="V16" s="33"/>
      <c r="W16" s="751">
        <v>1</v>
      </c>
      <c r="X16" s="752" t="s">
        <v>302</v>
      </c>
      <c r="Y16" s="751" t="s">
        <v>303</v>
      </c>
      <c r="Z16" s="751" t="s">
        <v>237</v>
      </c>
      <c r="AA16" s="966" t="s">
        <v>237</v>
      </c>
      <c r="AB16" s="751" t="s">
        <v>237</v>
      </c>
      <c r="AC16" s="753"/>
      <c r="AD16" s="1060"/>
      <c r="AE16" s="1060"/>
      <c r="AF16" s="751" t="s">
        <v>306</v>
      </c>
      <c r="AG16" s="753" t="s">
        <v>307</v>
      </c>
      <c r="AH16" s="34"/>
    </row>
    <row r="17" spans="1:34" ht="25.5" customHeight="1">
      <c r="A17" s="70">
        <v>2</v>
      </c>
      <c r="B17" s="71" t="s">
        <v>308</v>
      </c>
      <c r="C17" s="70" t="s">
        <v>303</v>
      </c>
      <c r="D17" s="70" t="s">
        <v>309</v>
      </c>
      <c r="E17" s="34"/>
      <c r="F17" s="70" t="s">
        <v>304</v>
      </c>
      <c r="G17" s="85" t="s">
        <v>310</v>
      </c>
      <c r="H17" s="85" t="s">
        <v>311</v>
      </c>
      <c r="I17" s="84" t="s">
        <v>307</v>
      </c>
      <c r="J17" s="34"/>
      <c r="K17" s="33"/>
      <c r="L17" s="70">
        <v>2</v>
      </c>
      <c r="M17" s="71" t="s">
        <v>308</v>
      </c>
      <c r="N17" s="70" t="s">
        <v>303</v>
      </c>
      <c r="O17" s="70" t="s">
        <v>309</v>
      </c>
      <c r="P17" s="34"/>
      <c r="Q17" s="70" t="s">
        <v>304</v>
      </c>
      <c r="R17" s="85" t="s">
        <v>310</v>
      </c>
      <c r="S17" s="85" t="s">
        <v>311</v>
      </c>
      <c r="T17" s="84" t="s">
        <v>307</v>
      </c>
      <c r="U17" s="34"/>
      <c r="V17" s="33"/>
      <c r="W17" s="124"/>
      <c r="X17" s="124"/>
      <c r="Y17" s="124"/>
      <c r="Z17" s="124"/>
      <c r="AA17" s="578"/>
      <c r="AB17" s="124"/>
      <c r="AC17" s="124"/>
      <c r="AD17" s="124"/>
      <c r="AE17" s="124"/>
      <c r="AF17" s="124"/>
      <c r="AG17" s="124"/>
      <c r="AH17" s="124"/>
    </row>
    <row r="18" spans="1:34" ht="40.5" customHeight="1">
      <c r="A18" s="70">
        <v>3</v>
      </c>
      <c r="B18" s="71" t="s">
        <v>312</v>
      </c>
      <c r="C18" s="70" t="s">
        <v>303</v>
      </c>
      <c r="D18" s="70" t="s">
        <v>309</v>
      </c>
      <c r="E18" s="34"/>
      <c r="F18" s="70" t="s">
        <v>304</v>
      </c>
      <c r="G18" s="85" t="s">
        <v>402</v>
      </c>
      <c r="H18" s="85" t="s">
        <v>311</v>
      </c>
      <c r="I18" s="84" t="s">
        <v>307</v>
      </c>
      <c r="J18" s="34"/>
      <c r="K18" s="33"/>
      <c r="L18" s="70">
        <v>3</v>
      </c>
      <c r="M18" s="71" t="s">
        <v>312</v>
      </c>
      <c r="N18" s="70" t="s">
        <v>303</v>
      </c>
      <c r="O18" s="70" t="s">
        <v>309</v>
      </c>
      <c r="P18" s="34"/>
      <c r="Q18" s="70" t="s">
        <v>304</v>
      </c>
      <c r="R18" s="85" t="s">
        <v>402</v>
      </c>
      <c r="S18" s="85" t="s">
        <v>311</v>
      </c>
      <c r="T18" s="84" t="s">
        <v>307</v>
      </c>
      <c r="U18" s="34"/>
      <c r="V18" s="33"/>
      <c r="W18" s="124"/>
      <c r="X18" s="124"/>
      <c r="Y18" s="124"/>
      <c r="Z18" s="124"/>
      <c r="AA18" s="578"/>
      <c r="AB18" s="124"/>
      <c r="AC18" s="124"/>
      <c r="AD18" s="124"/>
      <c r="AE18" s="124"/>
      <c r="AF18" s="124"/>
      <c r="AG18" s="124"/>
      <c r="AH18" s="124"/>
    </row>
    <row r="19" spans="1:34" ht="52.5" customHeight="1">
      <c r="A19" s="78">
        <v>4</v>
      </c>
      <c r="B19" s="71" t="s">
        <v>314</v>
      </c>
      <c r="C19" s="78" t="s">
        <v>303</v>
      </c>
      <c r="D19" s="680" t="s">
        <v>309</v>
      </c>
      <c r="E19" s="79"/>
      <c r="F19" s="78" t="s">
        <v>315</v>
      </c>
      <c r="G19" s="85" t="s">
        <v>316</v>
      </c>
      <c r="H19" s="85" t="s">
        <v>317</v>
      </c>
      <c r="I19" s="70" t="s">
        <v>307</v>
      </c>
      <c r="J19" s="127"/>
      <c r="K19" s="33"/>
      <c r="L19" s="78">
        <v>4</v>
      </c>
      <c r="M19" s="71" t="s">
        <v>314</v>
      </c>
      <c r="N19" s="78" t="s">
        <v>303</v>
      </c>
      <c r="O19" s="680" t="s">
        <v>309</v>
      </c>
      <c r="P19" s="79"/>
      <c r="Q19" s="78" t="s">
        <v>315</v>
      </c>
      <c r="R19" s="85" t="s">
        <v>316</v>
      </c>
      <c r="S19" s="85" t="s">
        <v>317</v>
      </c>
      <c r="T19" s="70" t="s">
        <v>307</v>
      </c>
      <c r="U19" s="127"/>
      <c r="V19" s="33"/>
      <c r="W19" s="124"/>
      <c r="X19" s="124"/>
      <c r="Y19" s="124"/>
      <c r="Z19" s="124"/>
      <c r="AA19" s="578"/>
      <c r="AB19" s="124"/>
      <c r="AC19" s="124"/>
      <c r="AD19" s="124"/>
      <c r="AE19" s="124"/>
      <c r="AF19" s="124"/>
      <c r="AG19" s="124"/>
      <c r="AH19" s="124"/>
    </row>
    <row r="20" spans="1:34" ht="12.6">
      <c r="A20" s="280"/>
      <c r="B20" s="280"/>
      <c r="C20" s="280"/>
      <c r="D20" s="280"/>
      <c r="E20" s="280"/>
      <c r="F20" s="280"/>
      <c r="G20" s="299"/>
      <c r="H20" s="299"/>
      <c r="I20" s="280"/>
      <c r="J20" s="280"/>
      <c r="K20" s="33"/>
      <c r="L20" s="275"/>
      <c r="M20" s="275"/>
      <c r="N20" s="275"/>
      <c r="O20" s="275"/>
      <c r="P20" s="275"/>
      <c r="Q20" s="275"/>
      <c r="R20" s="275"/>
      <c r="S20" s="275"/>
      <c r="T20" s="275"/>
      <c r="U20" s="275"/>
      <c r="V20" s="33"/>
      <c r="W20" s="124"/>
      <c r="X20" s="124"/>
      <c r="Y20" s="124"/>
      <c r="Z20" s="124"/>
      <c r="AA20" s="578"/>
      <c r="AB20" s="124"/>
      <c r="AC20" s="124"/>
      <c r="AD20" s="124"/>
      <c r="AE20" s="124"/>
      <c r="AF20" s="124"/>
      <c r="AG20" s="124"/>
      <c r="AH20" s="124"/>
    </row>
    <row r="21" spans="1:34" ht="12.95">
      <c r="A21" s="2566" t="s">
        <v>2431</v>
      </c>
      <c r="B21" s="2806"/>
      <c r="C21" s="2806"/>
      <c r="D21" s="2806"/>
      <c r="E21" s="2806"/>
      <c r="F21" s="2806"/>
      <c r="G21" s="2806"/>
      <c r="H21" s="2806"/>
      <c r="I21" s="2806"/>
      <c r="J21" s="2805"/>
      <c r="K21" s="33"/>
      <c r="L21" s="2558" t="s">
        <v>2431</v>
      </c>
      <c r="M21" s="2806"/>
      <c r="N21" s="2806"/>
      <c r="O21" s="2806"/>
      <c r="P21" s="2806"/>
      <c r="Q21" s="2806"/>
      <c r="R21" s="2806"/>
      <c r="S21" s="2806"/>
      <c r="T21" s="2806"/>
      <c r="U21" s="2805"/>
      <c r="V21" s="33"/>
      <c r="W21" s="2564" t="s">
        <v>2431</v>
      </c>
      <c r="X21" s="2827"/>
      <c r="Y21" s="2827"/>
      <c r="Z21" s="2827"/>
      <c r="AA21" s="2827"/>
      <c r="AB21" s="2827"/>
      <c r="AC21" s="2827"/>
      <c r="AD21" s="2827"/>
      <c r="AE21" s="2827"/>
      <c r="AF21" s="2827"/>
      <c r="AG21" s="2828"/>
      <c r="AH21" s="307"/>
    </row>
    <row r="22" spans="1:34" ht="12.6">
      <c r="A22" s="280"/>
      <c r="B22" s="280"/>
      <c r="C22" s="280"/>
      <c r="D22" s="280"/>
      <c r="E22" s="280"/>
      <c r="F22" s="280"/>
      <c r="G22" s="299"/>
      <c r="H22" s="299"/>
      <c r="I22" s="280"/>
      <c r="J22" s="280"/>
      <c r="K22" s="33"/>
      <c r="L22" s="280"/>
      <c r="M22" s="280"/>
      <c r="N22" s="280"/>
      <c r="O22" s="280"/>
      <c r="P22" s="280"/>
      <c r="Q22" s="280"/>
      <c r="R22" s="299"/>
      <c r="S22" s="299"/>
      <c r="T22" s="280"/>
      <c r="U22" s="280"/>
      <c r="V22" s="33"/>
      <c r="W22" s="271"/>
      <c r="X22" s="271"/>
      <c r="Y22" s="757"/>
      <c r="Z22" s="974"/>
      <c r="AA22" s="1061"/>
      <c r="AB22" s="1062"/>
      <c r="AC22" s="1062"/>
      <c r="AD22" s="1063"/>
      <c r="AE22" s="1063"/>
      <c r="AF22" s="1062"/>
      <c r="AG22" s="975"/>
      <c r="AH22" s="82"/>
    </row>
    <row r="23" spans="1:34" ht="12.95">
      <c r="A23" s="2566" t="s">
        <v>2432</v>
      </c>
      <c r="B23" s="2806"/>
      <c r="C23" s="2806"/>
      <c r="D23" s="2806"/>
      <c r="E23" s="2806"/>
      <c r="F23" s="2806"/>
      <c r="G23" s="2806"/>
      <c r="H23" s="2806"/>
      <c r="I23" s="2806"/>
      <c r="J23" s="2805"/>
      <c r="K23" s="33"/>
      <c r="L23" s="2558" t="s">
        <v>2432</v>
      </c>
      <c r="M23" s="2806"/>
      <c r="N23" s="2806"/>
      <c r="O23" s="2806"/>
      <c r="P23" s="2806"/>
      <c r="Q23" s="2806"/>
      <c r="R23" s="2806"/>
      <c r="S23" s="2806"/>
      <c r="T23" s="2806"/>
      <c r="U23" s="2805"/>
      <c r="V23" s="33"/>
      <c r="W23" s="809" t="s">
        <v>2432</v>
      </c>
      <c r="X23" s="1058"/>
      <c r="Y23" s="788"/>
      <c r="Z23" s="788"/>
      <c r="AA23" s="1064"/>
      <c r="AB23" s="788"/>
      <c r="AC23" s="788"/>
      <c r="AD23" s="788"/>
      <c r="AE23" s="788"/>
      <c r="AF23" s="788"/>
      <c r="AG23" s="788"/>
      <c r="AH23" s="789"/>
    </row>
    <row r="24" spans="1:34" ht="12.95">
      <c r="A24" s="124"/>
      <c r="B24" s="124"/>
      <c r="C24" s="124"/>
      <c r="D24" s="124"/>
      <c r="E24" s="124"/>
      <c r="F24" s="124"/>
      <c r="G24" s="124"/>
      <c r="H24" s="124"/>
      <c r="I24" s="124"/>
      <c r="J24" s="124"/>
      <c r="K24" s="36"/>
      <c r="L24" s="124"/>
      <c r="M24" s="124"/>
      <c r="N24" s="124"/>
      <c r="O24" s="124"/>
      <c r="P24" s="124"/>
      <c r="Q24" s="124"/>
      <c r="R24" s="124"/>
      <c r="S24" s="124"/>
      <c r="T24" s="124"/>
      <c r="U24" s="124"/>
      <c r="V24" s="33"/>
      <c r="W24" s="70">
        <v>1</v>
      </c>
      <c r="X24" s="226" t="s">
        <v>4848</v>
      </c>
      <c r="Y24" s="773" t="s">
        <v>1722</v>
      </c>
      <c r="Z24" s="773" t="s">
        <v>237</v>
      </c>
      <c r="AA24" s="1065"/>
      <c r="AB24" s="773" t="s">
        <v>315</v>
      </c>
      <c r="AC24" s="832"/>
      <c r="AD24" s="832"/>
      <c r="AE24" s="832"/>
      <c r="AF24" s="832"/>
      <c r="AG24" s="832"/>
      <c r="AH24" s="34"/>
    </row>
    <row r="25" spans="1:34" ht="12.6">
      <c r="A25" s="970"/>
      <c r="B25" s="973"/>
      <c r="C25" s="970"/>
      <c r="D25" s="1066"/>
      <c r="E25" s="280"/>
      <c r="F25" s="970"/>
      <c r="G25" s="280"/>
      <c r="H25" s="280"/>
      <c r="I25" s="285"/>
      <c r="J25" s="285"/>
      <c r="K25" s="33"/>
      <c r="L25" s="970"/>
      <c r="M25" s="973"/>
      <c r="N25" s="970"/>
      <c r="O25" s="1066"/>
      <c r="P25" s="280"/>
      <c r="Q25" s="970"/>
      <c r="R25" s="280"/>
      <c r="S25" s="280"/>
      <c r="T25" s="285"/>
      <c r="U25" s="285"/>
      <c r="V25" s="33"/>
      <c r="W25" s="70">
        <v>1.1000000000000001</v>
      </c>
      <c r="X25" s="34" t="s">
        <v>2433</v>
      </c>
      <c r="Y25" s="70" t="s">
        <v>303</v>
      </c>
      <c r="Z25" s="773" t="s">
        <v>309</v>
      </c>
      <c r="AA25" s="1065"/>
      <c r="AB25" s="773" t="s">
        <v>315</v>
      </c>
      <c r="AC25" s="52"/>
      <c r="AD25" s="1065" t="s">
        <v>2349</v>
      </c>
      <c r="AE25" s="832" t="s">
        <v>4849</v>
      </c>
      <c r="AF25" s="832"/>
      <c r="AG25" s="832"/>
      <c r="AH25" s="34"/>
    </row>
    <row r="26" spans="1:34" ht="24.95">
      <c r="A26" s="970"/>
      <c r="B26" s="973"/>
      <c r="C26" s="970"/>
      <c r="D26" s="1066"/>
      <c r="E26" s="280"/>
      <c r="F26" s="970"/>
      <c r="G26" s="280"/>
      <c r="H26" s="280"/>
      <c r="I26" s="285"/>
      <c r="J26" s="285"/>
      <c r="K26" s="33"/>
      <c r="L26" s="970"/>
      <c r="M26" s="973"/>
      <c r="N26" s="970"/>
      <c r="O26" s="1066"/>
      <c r="P26" s="280"/>
      <c r="Q26" s="970"/>
      <c r="R26" s="280"/>
      <c r="S26" s="280"/>
      <c r="T26" s="285"/>
      <c r="U26" s="285"/>
      <c r="V26" s="33"/>
      <c r="W26" s="70">
        <v>1.2</v>
      </c>
      <c r="X26" s="34" t="s">
        <v>2435</v>
      </c>
      <c r="Y26" s="70" t="s">
        <v>303</v>
      </c>
      <c r="Z26" s="773" t="s">
        <v>309</v>
      </c>
      <c r="AA26" s="1065"/>
      <c r="AB26" s="773" t="s">
        <v>315</v>
      </c>
      <c r="AC26" s="52"/>
      <c r="AD26" s="1065" t="s">
        <v>2352</v>
      </c>
      <c r="AE26" s="73" t="s">
        <v>4850</v>
      </c>
      <c r="AF26" s="832"/>
      <c r="AG26" s="832"/>
      <c r="AH26" s="34"/>
    </row>
    <row r="27" spans="1:34" ht="12.95">
      <c r="A27" s="970"/>
      <c r="B27" s="973"/>
      <c r="C27" s="970"/>
      <c r="D27" s="1066"/>
      <c r="E27" s="280"/>
      <c r="F27" s="970"/>
      <c r="G27" s="280"/>
      <c r="H27" s="280"/>
      <c r="I27" s="285"/>
      <c r="J27" s="285"/>
      <c r="K27" s="33"/>
      <c r="L27" s="970"/>
      <c r="M27" s="973"/>
      <c r="N27" s="970"/>
      <c r="O27" s="1066"/>
      <c r="P27" s="280"/>
      <c r="Q27" s="970"/>
      <c r="R27" s="280"/>
      <c r="S27" s="280"/>
      <c r="T27" s="285"/>
      <c r="U27" s="285"/>
      <c r="V27" s="33"/>
      <c r="W27" s="70">
        <v>2</v>
      </c>
      <c r="X27" s="226" t="s">
        <v>2438</v>
      </c>
      <c r="Y27" s="773" t="s">
        <v>1722</v>
      </c>
      <c r="Z27" s="773"/>
      <c r="AA27" s="1065"/>
      <c r="AB27" s="773"/>
      <c r="AC27" s="52"/>
      <c r="AD27" s="832"/>
      <c r="AE27" s="832"/>
      <c r="AF27" s="832"/>
      <c r="AG27" s="832"/>
      <c r="AH27" s="34"/>
    </row>
    <row r="28" spans="1:34" ht="12.6">
      <c r="A28" s="70">
        <v>1</v>
      </c>
      <c r="B28" s="85" t="s">
        <v>4851</v>
      </c>
      <c r="C28" s="70" t="s">
        <v>303</v>
      </c>
      <c r="D28" s="72">
        <v>45676</v>
      </c>
      <c r="E28" s="34"/>
      <c r="F28" s="70" t="s">
        <v>304</v>
      </c>
      <c r="G28" s="34" t="s">
        <v>1949</v>
      </c>
      <c r="H28" s="592" t="s">
        <v>4853</v>
      </c>
      <c r="I28" s="127"/>
      <c r="J28" s="127"/>
      <c r="K28" s="33"/>
      <c r="L28" s="70">
        <v>1</v>
      </c>
      <c r="M28" s="85" t="s">
        <v>4851</v>
      </c>
      <c r="N28" s="70" t="s">
        <v>303</v>
      </c>
      <c r="O28" s="72">
        <v>45676</v>
      </c>
      <c r="P28" s="34"/>
      <c r="Q28" s="70" t="s">
        <v>304</v>
      </c>
      <c r="R28" s="34" t="s">
        <v>1949</v>
      </c>
      <c r="S28" s="592" t="s">
        <v>4853</v>
      </c>
      <c r="T28" s="127"/>
      <c r="U28" s="127"/>
      <c r="V28" s="33"/>
      <c r="W28" s="70">
        <v>2.1</v>
      </c>
      <c r="X28" s="85" t="s">
        <v>4855</v>
      </c>
      <c r="Y28" s="70" t="s">
        <v>303</v>
      </c>
      <c r="Z28" s="72">
        <v>45676</v>
      </c>
      <c r="AA28" s="85"/>
      <c r="AB28" s="70" t="s">
        <v>304</v>
      </c>
      <c r="AC28" s="52"/>
      <c r="AD28" s="34" t="s">
        <v>4854</v>
      </c>
      <c r="AE28" s="592" t="s">
        <v>4853</v>
      </c>
      <c r="AF28" s="127"/>
      <c r="AG28" s="34"/>
      <c r="AH28" s="34"/>
    </row>
    <row r="29" spans="1:34" ht="12.6">
      <c r="A29" s="70">
        <v>2</v>
      </c>
      <c r="B29" s="85" t="s">
        <v>4861</v>
      </c>
      <c r="C29" s="70" t="s">
        <v>303</v>
      </c>
      <c r="D29" s="70">
        <v>9</v>
      </c>
      <c r="E29" s="34"/>
      <c r="F29" s="70" t="s">
        <v>304</v>
      </c>
      <c r="G29" s="34" t="s">
        <v>4862</v>
      </c>
      <c r="H29" s="1080" t="s">
        <v>4863</v>
      </c>
      <c r="I29" s="127"/>
      <c r="J29" s="34"/>
      <c r="K29" s="33"/>
      <c r="L29" s="70">
        <v>2</v>
      </c>
      <c r="M29" s="85" t="s">
        <v>4861</v>
      </c>
      <c r="N29" s="70" t="s">
        <v>303</v>
      </c>
      <c r="O29" s="70">
        <v>9</v>
      </c>
      <c r="P29" s="34"/>
      <c r="Q29" s="70" t="s">
        <v>304</v>
      </c>
      <c r="R29" s="34" t="s">
        <v>4896</v>
      </c>
      <c r="S29" s="1080" t="s">
        <v>4863</v>
      </c>
      <c r="T29" s="127"/>
      <c r="U29" s="34"/>
      <c r="V29" s="33"/>
      <c r="W29" s="70">
        <v>2.2999999999999998</v>
      </c>
      <c r="X29" s="85" t="s">
        <v>4865</v>
      </c>
      <c r="Y29" s="70" t="s">
        <v>303</v>
      </c>
      <c r="Z29" s="70">
        <v>9</v>
      </c>
      <c r="AA29" s="85"/>
      <c r="AB29" s="70" t="s">
        <v>304</v>
      </c>
      <c r="AC29" s="52"/>
      <c r="AD29" s="34" t="s">
        <v>4864</v>
      </c>
      <c r="AE29" s="1080" t="s">
        <v>4863</v>
      </c>
      <c r="AF29" s="34"/>
      <c r="AG29" s="34"/>
      <c r="AH29" s="34"/>
    </row>
    <row r="30" spans="1:34" ht="12.6">
      <c r="A30" s="70">
        <v>3</v>
      </c>
      <c r="B30" s="85" t="s">
        <v>4999</v>
      </c>
      <c r="C30" s="70" t="s">
        <v>5000</v>
      </c>
      <c r="D30" s="70"/>
      <c r="E30" s="34"/>
      <c r="F30" s="70" t="s">
        <v>304</v>
      </c>
      <c r="G30" s="34"/>
      <c r="H30" s="592"/>
      <c r="I30" s="127"/>
      <c r="J30" s="34"/>
      <c r="K30" s="33"/>
      <c r="L30" s="70">
        <v>3</v>
      </c>
      <c r="M30" s="85" t="s">
        <v>4999</v>
      </c>
      <c r="N30" s="70" t="s">
        <v>5000</v>
      </c>
      <c r="O30" s="70"/>
      <c r="P30" s="34"/>
      <c r="Q30" s="70" t="s">
        <v>304</v>
      </c>
      <c r="R30" s="34"/>
      <c r="S30" s="592"/>
      <c r="T30" s="127"/>
      <c r="U30" s="34" t="s">
        <v>5001</v>
      </c>
      <c r="V30" s="33"/>
      <c r="W30" s="70"/>
      <c r="X30" s="85"/>
      <c r="Y30" s="70"/>
      <c r="Z30" s="70"/>
      <c r="AA30" s="85"/>
      <c r="AB30" s="70"/>
      <c r="AC30" s="52"/>
      <c r="AD30" s="34"/>
      <c r="AE30" s="592"/>
      <c r="AF30" s="34"/>
      <c r="AG30" s="34"/>
      <c r="AH30" s="34"/>
    </row>
    <row r="31" spans="1:34" ht="12.6">
      <c r="A31" s="70">
        <v>3.1</v>
      </c>
      <c r="B31" s="85" t="s">
        <v>5002</v>
      </c>
      <c r="C31" s="70" t="s">
        <v>303</v>
      </c>
      <c r="D31" s="70" t="s">
        <v>309</v>
      </c>
      <c r="E31" s="34"/>
      <c r="F31" s="70" t="s">
        <v>304</v>
      </c>
      <c r="G31" s="34" t="s">
        <v>4857</v>
      </c>
      <c r="H31" s="592" t="s">
        <v>4858</v>
      </c>
      <c r="I31" s="127"/>
      <c r="J31" s="34" t="s">
        <v>5003</v>
      </c>
      <c r="K31" s="33"/>
      <c r="L31" s="70">
        <v>4</v>
      </c>
      <c r="M31" s="85" t="s">
        <v>4856</v>
      </c>
      <c r="N31" s="70" t="s">
        <v>303</v>
      </c>
      <c r="O31" s="70" t="s">
        <v>309</v>
      </c>
      <c r="P31" s="34"/>
      <c r="Q31" s="70" t="s">
        <v>304</v>
      </c>
      <c r="R31" s="34" t="s">
        <v>4857</v>
      </c>
      <c r="S31" s="592" t="s">
        <v>4858</v>
      </c>
      <c r="T31" s="127"/>
      <c r="U31" s="34"/>
      <c r="V31" s="33"/>
      <c r="W31" s="70">
        <v>2.4</v>
      </c>
      <c r="X31" s="85" t="s">
        <v>4860</v>
      </c>
      <c r="Y31" s="70" t="s">
        <v>303</v>
      </c>
      <c r="Z31" s="70" t="s">
        <v>309</v>
      </c>
      <c r="AA31" s="85"/>
      <c r="AB31" s="70" t="s">
        <v>304</v>
      </c>
      <c r="AC31" s="52"/>
      <c r="AD31" s="34" t="s">
        <v>4859</v>
      </c>
      <c r="AE31" s="592" t="s">
        <v>4858</v>
      </c>
      <c r="AF31" s="34"/>
      <c r="AG31" s="34"/>
      <c r="AH31" s="34"/>
    </row>
    <row r="32" spans="1:34" ht="12.6">
      <c r="A32" s="70">
        <v>3.2</v>
      </c>
      <c r="B32" s="85" t="s">
        <v>5004</v>
      </c>
      <c r="C32" s="70" t="s">
        <v>326</v>
      </c>
      <c r="D32" s="70" t="s">
        <v>237</v>
      </c>
      <c r="E32" s="34"/>
      <c r="F32" s="70" t="s">
        <v>304</v>
      </c>
      <c r="G32" s="291" t="s">
        <v>4922</v>
      </c>
      <c r="H32" s="150" t="s">
        <v>492</v>
      </c>
      <c r="I32" s="127"/>
      <c r="J32" s="89"/>
      <c r="K32" s="33"/>
      <c r="L32" s="70">
        <v>4.0999999999999996</v>
      </c>
      <c r="M32" s="85" t="s">
        <v>5004</v>
      </c>
      <c r="N32" s="70" t="s">
        <v>326</v>
      </c>
      <c r="O32" s="70" t="s">
        <v>237</v>
      </c>
      <c r="P32" s="34"/>
      <c r="Q32" s="70" t="s">
        <v>304</v>
      </c>
      <c r="R32" s="291" t="s">
        <v>4922</v>
      </c>
      <c r="S32" s="150" t="s">
        <v>492</v>
      </c>
      <c r="T32" s="127"/>
      <c r="U32" s="89"/>
      <c r="V32" s="33"/>
      <c r="W32" s="70">
        <v>2.2000000000000002</v>
      </c>
      <c r="X32" s="85" t="s">
        <v>5005</v>
      </c>
      <c r="Y32" s="70" t="s">
        <v>326</v>
      </c>
      <c r="Z32" s="70" t="s">
        <v>237</v>
      </c>
      <c r="AA32" s="85"/>
      <c r="AB32" s="70" t="s">
        <v>304</v>
      </c>
      <c r="AC32" s="52"/>
      <c r="AD32" s="85" t="s">
        <v>5006</v>
      </c>
      <c r="AE32" s="150" t="s">
        <v>492</v>
      </c>
      <c r="AF32" s="89"/>
      <c r="AG32" s="34"/>
      <c r="AH32" s="89"/>
    </row>
    <row r="33" spans="1:34" ht="18" customHeight="1">
      <c r="A33" s="70">
        <v>3.3</v>
      </c>
      <c r="B33" s="85" t="s">
        <v>5007</v>
      </c>
      <c r="C33" s="70" t="s">
        <v>716</v>
      </c>
      <c r="D33" s="70" t="s">
        <v>237</v>
      </c>
      <c r="E33" s="775"/>
      <c r="F33" s="70" t="s">
        <v>304</v>
      </c>
      <c r="G33" s="85" t="s">
        <v>4867</v>
      </c>
      <c r="H33" s="73" t="s">
        <v>4868</v>
      </c>
      <c r="I33" s="127"/>
      <c r="J33" s="89"/>
      <c r="K33" s="33"/>
      <c r="L33" s="70">
        <v>4.2</v>
      </c>
      <c r="M33" s="85" t="s">
        <v>5007</v>
      </c>
      <c r="N33" s="70" t="s">
        <v>716</v>
      </c>
      <c r="O33" s="70" t="s">
        <v>237</v>
      </c>
      <c r="P33" s="775"/>
      <c r="Q33" s="70" t="s">
        <v>304</v>
      </c>
      <c r="R33" s="85" t="s">
        <v>4867</v>
      </c>
      <c r="S33" s="73" t="s">
        <v>4868</v>
      </c>
      <c r="T33" s="127"/>
      <c r="U33" s="89"/>
      <c r="V33" s="33"/>
      <c r="W33" s="70">
        <v>2.5</v>
      </c>
      <c r="X33" s="85" t="s">
        <v>4870</v>
      </c>
      <c r="Y33" s="70" t="s">
        <v>303</v>
      </c>
      <c r="Z33" s="70" t="s">
        <v>237</v>
      </c>
      <c r="AA33" s="680" t="s">
        <v>415</v>
      </c>
      <c r="AB33" s="70" t="s">
        <v>304</v>
      </c>
      <c r="AC33" s="52"/>
      <c r="AD33" s="85" t="s">
        <v>4869</v>
      </c>
      <c r="AE33" s="73" t="s">
        <v>4868</v>
      </c>
      <c r="AF33" s="89"/>
      <c r="AG33" s="790"/>
      <c r="AH33" s="89"/>
    </row>
    <row r="34" spans="1:34" ht="18" customHeight="1">
      <c r="A34" s="70">
        <v>3.4</v>
      </c>
      <c r="B34" s="85" t="s">
        <v>5008</v>
      </c>
      <c r="C34" s="70" t="s">
        <v>326</v>
      </c>
      <c r="D34" s="70" t="s">
        <v>237</v>
      </c>
      <c r="E34" s="34"/>
      <c r="F34" s="70" t="s">
        <v>315</v>
      </c>
      <c r="G34" s="85" t="s">
        <v>4934</v>
      </c>
      <c r="H34" s="150" t="s">
        <v>4935</v>
      </c>
      <c r="I34" s="127"/>
      <c r="J34" s="89"/>
      <c r="K34" s="33"/>
      <c r="L34" s="70">
        <v>4.3</v>
      </c>
      <c r="M34" s="85" t="s">
        <v>5008</v>
      </c>
      <c r="N34" s="70" t="s">
        <v>326</v>
      </c>
      <c r="O34" s="70" t="s">
        <v>237</v>
      </c>
      <c r="P34" s="34"/>
      <c r="Q34" s="70" t="s">
        <v>315</v>
      </c>
      <c r="R34" s="85" t="s">
        <v>4934</v>
      </c>
      <c r="S34" s="150" t="s">
        <v>4935</v>
      </c>
      <c r="T34" s="127"/>
      <c r="U34" s="89"/>
      <c r="V34" s="33"/>
      <c r="W34" s="70">
        <v>2.6</v>
      </c>
      <c r="X34" s="85" t="s">
        <v>5009</v>
      </c>
      <c r="Y34" s="70" t="s">
        <v>326</v>
      </c>
      <c r="Z34" s="70" t="s">
        <v>237</v>
      </c>
      <c r="AA34" s="85"/>
      <c r="AB34" s="70" t="s">
        <v>315</v>
      </c>
      <c r="AC34" s="52"/>
      <c r="AD34" s="85" t="s">
        <v>4937</v>
      </c>
      <c r="AE34" s="150" t="s">
        <v>4935</v>
      </c>
      <c r="AF34" s="89"/>
      <c r="AG34" s="34"/>
      <c r="AH34" s="89"/>
    </row>
    <row r="35" spans="1:34" ht="12.6">
      <c r="A35" s="70">
        <v>5</v>
      </c>
      <c r="B35" s="85" t="s">
        <v>433</v>
      </c>
      <c r="C35" s="70" t="s">
        <v>303</v>
      </c>
      <c r="D35" s="70" t="s">
        <v>309</v>
      </c>
      <c r="E35" s="34"/>
      <c r="F35" s="70" t="s">
        <v>304</v>
      </c>
      <c r="G35" s="34" t="s">
        <v>4950</v>
      </c>
      <c r="H35" s="34" t="s">
        <v>4951</v>
      </c>
      <c r="I35" s="127"/>
      <c r="J35" s="34" t="s">
        <v>5010</v>
      </c>
      <c r="K35" s="33"/>
      <c r="L35" s="70">
        <v>5</v>
      </c>
      <c r="M35" s="85" t="s">
        <v>433</v>
      </c>
      <c r="N35" s="70" t="s">
        <v>303</v>
      </c>
      <c r="O35" s="70" t="s">
        <v>309</v>
      </c>
      <c r="P35" s="34"/>
      <c r="Q35" s="70" t="s">
        <v>304</v>
      </c>
      <c r="R35" s="34" t="s">
        <v>4950</v>
      </c>
      <c r="S35" s="34" t="s">
        <v>4951</v>
      </c>
      <c r="T35" s="127"/>
      <c r="U35" s="34"/>
      <c r="V35" s="33"/>
      <c r="W35" s="70">
        <v>2.7</v>
      </c>
      <c r="X35" s="85" t="s">
        <v>2453</v>
      </c>
      <c r="Y35" s="70" t="s">
        <v>303</v>
      </c>
      <c r="Z35" s="70" t="s">
        <v>309</v>
      </c>
      <c r="AA35" s="85"/>
      <c r="AB35" s="70" t="s">
        <v>304</v>
      </c>
      <c r="AC35" s="52"/>
      <c r="AD35" s="34" t="s">
        <v>4953</v>
      </c>
      <c r="AE35" s="34" t="s">
        <v>4951</v>
      </c>
      <c r="AF35" s="34"/>
      <c r="AG35" s="34"/>
      <c r="AH35" s="34"/>
    </row>
    <row r="36" spans="1:34" ht="12.6">
      <c r="A36" s="70">
        <v>6</v>
      </c>
      <c r="B36" s="85" t="s">
        <v>5011</v>
      </c>
      <c r="C36" s="70" t="s">
        <v>716</v>
      </c>
      <c r="D36" s="70" t="s">
        <v>237</v>
      </c>
      <c r="E36" s="775" t="s">
        <v>415</v>
      </c>
      <c r="F36" s="70" t="s">
        <v>304</v>
      </c>
      <c r="G36" s="34" t="s">
        <v>4940</v>
      </c>
      <c r="H36" s="73" t="s">
        <v>4941</v>
      </c>
      <c r="I36" s="127"/>
      <c r="J36" s="34"/>
      <c r="K36" s="33"/>
      <c r="L36" s="70">
        <v>6</v>
      </c>
      <c r="M36" s="85" t="s">
        <v>5012</v>
      </c>
      <c r="N36" s="70" t="s">
        <v>716</v>
      </c>
      <c r="O36" s="70" t="s">
        <v>237</v>
      </c>
      <c r="P36" s="775" t="s">
        <v>415</v>
      </c>
      <c r="Q36" s="70" t="s">
        <v>304</v>
      </c>
      <c r="R36" s="34" t="s">
        <v>4940</v>
      </c>
      <c r="S36" s="73" t="s">
        <v>4941</v>
      </c>
      <c r="T36" s="127"/>
      <c r="U36" s="34"/>
      <c r="V36" s="33"/>
      <c r="W36" s="70">
        <v>2.8</v>
      </c>
      <c r="X36" s="85" t="s">
        <v>5013</v>
      </c>
      <c r="Y36" s="70" t="s">
        <v>330</v>
      </c>
      <c r="Z36" s="70" t="s">
        <v>237</v>
      </c>
      <c r="AA36" s="680" t="s">
        <v>415</v>
      </c>
      <c r="AB36" s="70" t="s">
        <v>304</v>
      </c>
      <c r="AC36" s="52"/>
      <c r="AD36" s="34" t="s">
        <v>4943</v>
      </c>
      <c r="AE36" s="73" t="s">
        <v>4941</v>
      </c>
      <c r="AF36" s="34"/>
      <c r="AG36" s="34"/>
      <c r="AH36" s="34"/>
    </row>
    <row r="37" spans="1:34" ht="12.6">
      <c r="A37" s="70">
        <v>7</v>
      </c>
      <c r="B37" s="85" t="s">
        <v>5014</v>
      </c>
      <c r="C37" s="70" t="s">
        <v>716</v>
      </c>
      <c r="D37" s="70" t="s">
        <v>237</v>
      </c>
      <c r="E37" s="775" t="s">
        <v>415</v>
      </c>
      <c r="F37" s="70" t="s">
        <v>315</v>
      </c>
      <c r="G37" s="34" t="s">
        <v>4946</v>
      </c>
      <c r="H37" s="73" t="s">
        <v>4868</v>
      </c>
      <c r="I37" s="127"/>
      <c r="J37" s="34"/>
      <c r="K37" s="33"/>
      <c r="L37" s="70">
        <v>7</v>
      </c>
      <c r="M37" s="85" t="s">
        <v>5014</v>
      </c>
      <c r="N37" s="70" t="s">
        <v>716</v>
      </c>
      <c r="O37" s="70" t="s">
        <v>237</v>
      </c>
      <c r="P37" s="775" t="s">
        <v>415</v>
      </c>
      <c r="Q37" s="70" t="s">
        <v>315</v>
      </c>
      <c r="R37" s="34" t="s">
        <v>4946</v>
      </c>
      <c r="S37" s="73" t="s">
        <v>4868</v>
      </c>
      <c r="T37" s="127"/>
      <c r="U37" s="34"/>
      <c r="V37" s="33"/>
      <c r="W37" s="70">
        <v>2.9</v>
      </c>
      <c r="X37" s="85" t="s">
        <v>5015</v>
      </c>
      <c r="Y37" s="70" t="s">
        <v>330</v>
      </c>
      <c r="Z37" s="70" t="s">
        <v>237</v>
      </c>
      <c r="AA37" s="680" t="s">
        <v>415</v>
      </c>
      <c r="AB37" s="70" t="s">
        <v>315</v>
      </c>
      <c r="AC37" s="52"/>
      <c r="AD37" s="34" t="s">
        <v>4948</v>
      </c>
      <c r="AE37" s="73" t="s">
        <v>4868</v>
      </c>
      <c r="AF37" s="34"/>
      <c r="AG37" s="34"/>
      <c r="AH37" s="34"/>
    </row>
    <row r="38" spans="1:34" ht="12.6">
      <c r="A38" s="70">
        <v>8</v>
      </c>
      <c r="B38" s="85" t="s">
        <v>4877</v>
      </c>
      <c r="C38" s="70" t="s">
        <v>303</v>
      </c>
      <c r="D38" s="70">
        <v>7</v>
      </c>
      <c r="E38" s="775"/>
      <c r="F38" s="70" t="s">
        <v>304</v>
      </c>
      <c r="G38" s="34" t="s">
        <v>5016</v>
      </c>
      <c r="H38" s="73" t="s">
        <v>4879</v>
      </c>
      <c r="I38" s="127"/>
      <c r="J38" s="34"/>
      <c r="K38" s="33"/>
      <c r="L38" s="70">
        <v>8</v>
      </c>
      <c r="M38" s="85" t="s">
        <v>4877</v>
      </c>
      <c r="N38" s="70" t="s">
        <v>303</v>
      </c>
      <c r="O38" s="70">
        <v>7</v>
      </c>
      <c r="P38" s="775"/>
      <c r="Q38" s="70" t="s">
        <v>304</v>
      </c>
      <c r="R38" s="34" t="s">
        <v>5016</v>
      </c>
      <c r="S38" s="73" t="s">
        <v>4879</v>
      </c>
      <c r="T38" s="127"/>
      <c r="U38" s="34"/>
      <c r="V38" s="33"/>
      <c r="W38" s="149" t="s">
        <v>818</v>
      </c>
      <c r="X38" s="85" t="s">
        <v>4881</v>
      </c>
      <c r="Y38" s="70" t="s">
        <v>303</v>
      </c>
      <c r="Z38" s="70">
        <v>7</v>
      </c>
      <c r="AA38" s="680"/>
      <c r="AB38" s="70" t="s">
        <v>304</v>
      </c>
      <c r="AC38" s="52"/>
      <c r="AD38" s="34" t="s">
        <v>4880</v>
      </c>
      <c r="AE38" s="73" t="s">
        <v>4879</v>
      </c>
      <c r="AF38" s="34"/>
      <c r="AG38" s="34"/>
      <c r="AH38" s="34"/>
    </row>
    <row r="39" spans="1:34" ht="12.6">
      <c r="A39" s="70">
        <v>9</v>
      </c>
      <c r="B39" s="85" t="s">
        <v>5017</v>
      </c>
      <c r="C39" s="70" t="s">
        <v>303</v>
      </c>
      <c r="D39" s="70" t="s">
        <v>2156</v>
      </c>
      <c r="E39" s="775"/>
      <c r="F39" s="70" t="s">
        <v>304</v>
      </c>
      <c r="G39" s="34" t="s">
        <v>5018</v>
      </c>
      <c r="H39" s="73" t="s">
        <v>5019</v>
      </c>
      <c r="I39" s="127"/>
      <c r="J39" s="34"/>
      <c r="K39" s="33"/>
      <c r="L39" s="70">
        <v>9</v>
      </c>
      <c r="M39" s="85" t="s">
        <v>5017</v>
      </c>
      <c r="N39" s="70" t="s">
        <v>303</v>
      </c>
      <c r="O39" s="70" t="s">
        <v>2156</v>
      </c>
      <c r="P39" s="775"/>
      <c r="Q39" s="70" t="s">
        <v>304</v>
      </c>
      <c r="R39" s="34" t="s">
        <v>4985</v>
      </c>
      <c r="S39" s="73" t="s">
        <v>5019</v>
      </c>
      <c r="T39" s="127"/>
      <c r="U39" s="34"/>
      <c r="V39" s="33"/>
      <c r="W39" s="70">
        <v>2.11</v>
      </c>
      <c r="X39" s="85" t="s">
        <v>5020</v>
      </c>
      <c r="Y39" s="70" t="s">
        <v>303</v>
      </c>
      <c r="Z39" s="70" t="s">
        <v>2156</v>
      </c>
      <c r="AA39" s="680"/>
      <c r="AB39" s="70" t="s">
        <v>304</v>
      </c>
      <c r="AC39" s="52"/>
      <c r="AD39" s="34" t="s">
        <v>1728</v>
      </c>
      <c r="AE39" s="73" t="s">
        <v>5019</v>
      </c>
      <c r="AF39" s="34"/>
      <c r="AG39" s="34"/>
      <c r="AH39" s="34"/>
    </row>
    <row r="40" spans="1:34" ht="12.95">
      <c r="A40" s="798" t="s">
        <v>323</v>
      </c>
      <c r="B40" s="799"/>
      <c r="C40" s="799"/>
      <c r="D40" s="799"/>
      <c r="E40" s="799"/>
      <c r="F40" s="799"/>
      <c r="G40" s="799"/>
      <c r="H40" s="799"/>
      <c r="I40" s="799"/>
      <c r="J40" s="801"/>
      <c r="K40" s="33"/>
      <c r="L40" s="762" t="s">
        <v>323</v>
      </c>
      <c r="M40" s="763"/>
      <c r="N40" s="763"/>
      <c r="O40" s="763"/>
      <c r="P40" s="763"/>
      <c r="Q40" s="763"/>
      <c r="R40" s="763"/>
      <c r="S40" s="763"/>
      <c r="T40" s="763"/>
      <c r="U40" s="765"/>
      <c r="V40" s="36"/>
      <c r="W40" s="780" t="s">
        <v>323</v>
      </c>
      <c r="X40" s="781"/>
      <c r="Y40" s="781"/>
      <c r="Z40" s="781"/>
      <c r="AA40" s="1068"/>
      <c r="AB40" s="781"/>
      <c r="AC40" s="1069"/>
      <c r="AD40" s="781"/>
      <c r="AE40" s="781"/>
      <c r="AF40" s="781"/>
      <c r="AG40" s="781"/>
      <c r="AH40" s="307"/>
    </row>
    <row r="41" spans="1:34" ht="26.1">
      <c r="A41" s="123" t="s">
        <v>290</v>
      </c>
      <c r="B41" s="123" t="s">
        <v>291</v>
      </c>
      <c r="C41" s="123" t="s">
        <v>292</v>
      </c>
      <c r="D41" s="123" t="s">
        <v>293</v>
      </c>
      <c r="E41" s="123" t="s">
        <v>294</v>
      </c>
      <c r="F41" s="123" t="s">
        <v>295</v>
      </c>
      <c r="G41" s="123" t="s">
        <v>296</v>
      </c>
      <c r="H41" s="123" t="s">
        <v>297</v>
      </c>
      <c r="I41" s="123" t="s">
        <v>298</v>
      </c>
      <c r="J41" s="126" t="s">
        <v>299</v>
      </c>
      <c r="K41" s="36"/>
      <c r="L41" s="123" t="s">
        <v>290</v>
      </c>
      <c r="M41" s="123" t="s">
        <v>291</v>
      </c>
      <c r="N41" s="123" t="s">
        <v>292</v>
      </c>
      <c r="O41" s="123" t="s">
        <v>293</v>
      </c>
      <c r="P41" s="123" t="s">
        <v>294</v>
      </c>
      <c r="Q41" s="123" t="s">
        <v>295</v>
      </c>
      <c r="R41" s="123" t="s">
        <v>296</v>
      </c>
      <c r="S41" s="123" t="s">
        <v>297</v>
      </c>
      <c r="T41" s="123" t="s">
        <v>298</v>
      </c>
      <c r="U41" s="126" t="s">
        <v>299</v>
      </c>
      <c r="V41" s="36"/>
      <c r="W41" s="1070" t="s">
        <v>290</v>
      </c>
      <c r="X41" s="1070" t="s">
        <v>291</v>
      </c>
      <c r="Y41" s="1070" t="s">
        <v>292</v>
      </c>
      <c r="Z41" s="1070" t="s">
        <v>293</v>
      </c>
      <c r="AA41" s="1070" t="s">
        <v>294</v>
      </c>
      <c r="AB41" s="1070" t="s">
        <v>295</v>
      </c>
      <c r="AC41" s="1070" t="s">
        <v>2429</v>
      </c>
      <c r="AD41" s="1070" t="s">
        <v>296</v>
      </c>
      <c r="AE41" s="1070" t="s">
        <v>297</v>
      </c>
      <c r="AF41" s="1070" t="s">
        <v>298</v>
      </c>
      <c r="AG41" s="1071" t="s">
        <v>299</v>
      </c>
      <c r="AH41" s="590" t="s">
        <v>4847</v>
      </c>
    </row>
    <row r="42" spans="1:34" ht="26.1">
      <c r="A42" s="802" t="s">
        <v>324</v>
      </c>
      <c r="B42" s="800"/>
      <c r="C42" s="800"/>
      <c r="D42" s="800"/>
      <c r="E42" s="800"/>
      <c r="F42" s="800"/>
      <c r="G42" s="800"/>
      <c r="H42" s="800"/>
      <c r="I42" s="800"/>
      <c r="J42" s="803"/>
      <c r="K42" s="33"/>
      <c r="L42" s="769" t="s">
        <v>324</v>
      </c>
      <c r="M42" s="764"/>
      <c r="N42" s="764"/>
      <c r="O42" s="764"/>
      <c r="P42" s="764"/>
      <c r="Q42" s="764"/>
      <c r="R42" s="764"/>
      <c r="S42" s="764"/>
      <c r="T42" s="764"/>
      <c r="U42" s="770"/>
      <c r="V42" s="36"/>
      <c r="W42" s="984" t="s">
        <v>324</v>
      </c>
      <c r="X42" s="760"/>
      <c r="Y42" s="760"/>
      <c r="Z42" s="760"/>
      <c r="AA42" s="1072"/>
      <c r="AB42" s="760"/>
      <c r="AC42" s="760"/>
      <c r="AD42" s="760"/>
      <c r="AE42" s="760"/>
      <c r="AF42" s="760"/>
      <c r="AG42" s="760"/>
      <c r="AH42" s="307"/>
    </row>
    <row r="43" spans="1:34" ht="37.5">
      <c r="A43" s="84">
        <v>1</v>
      </c>
      <c r="B43" s="71" t="s">
        <v>325</v>
      </c>
      <c r="C43" s="111" t="s">
        <v>326</v>
      </c>
      <c r="D43" s="79"/>
      <c r="E43" s="79"/>
      <c r="F43" s="84" t="s">
        <v>304</v>
      </c>
      <c r="G43" s="71" t="s">
        <v>327</v>
      </c>
      <c r="H43" s="71">
        <v>200</v>
      </c>
      <c r="I43" s="79"/>
      <c r="J43" s="79"/>
      <c r="K43" s="33"/>
      <c r="L43" s="84">
        <v>1</v>
      </c>
      <c r="M43" s="71" t="s">
        <v>325</v>
      </c>
      <c r="N43" s="111" t="s">
        <v>326</v>
      </c>
      <c r="O43" s="79"/>
      <c r="P43" s="79"/>
      <c r="Q43" s="84" t="s">
        <v>304</v>
      </c>
      <c r="R43" s="71" t="s">
        <v>327</v>
      </c>
      <c r="S43" s="112">
        <v>200</v>
      </c>
      <c r="T43" s="79"/>
      <c r="U43" s="79"/>
      <c r="V43" s="36"/>
      <c r="W43" s="84">
        <v>1</v>
      </c>
      <c r="X43" s="71" t="s">
        <v>325</v>
      </c>
      <c r="Y43" s="78" t="s">
        <v>2442</v>
      </c>
      <c r="Z43" s="79"/>
      <c r="AA43" s="78" t="s">
        <v>2442</v>
      </c>
      <c r="AB43" s="84" t="s">
        <v>304</v>
      </c>
      <c r="AC43" s="79"/>
      <c r="AD43" s="71" t="s">
        <v>327</v>
      </c>
      <c r="AE43" s="71">
        <v>200</v>
      </c>
      <c r="AF43" s="78" t="s">
        <v>307</v>
      </c>
      <c r="AG43" s="79"/>
      <c r="AH43" s="79"/>
    </row>
    <row r="44" spans="1:34" ht="62.45">
      <c r="A44" s="773">
        <v>2</v>
      </c>
      <c r="B44" s="774" t="s">
        <v>314</v>
      </c>
      <c r="C44" s="775" t="s">
        <v>303</v>
      </c>
      <c r="D44" s="775">
        <v>100</v>
      </c>
      <c r="E44" s="681"/>
      <c r="F44" s="701" t="s">
        <v>304</v>
      </c>
      <c r="G44" s="71" t="s">
        <v>316</v>
      </c>
      <c r="H44" s="34"/>
      <c r="I44" s="681"/>
      <c r="J44" s="683" t="s">
        <v>328</v>
      </c>
      <c r="K44" s="33"/>
      <c r="L44" s="773">
        <v>2</v>
      </c>
      <c r="M44" s="677" t="s">
        <v>314</v>
      </c>
      <c r="N44" s="775" t="s">
        <v>303</v>
      </c>
      <c r="O44" s="775">
        <v>100</v>
      </c>
      <c r="P44" s="681"/>
      <c r="Q44" s="701" t="s">
        <v>304</v>
      </c>
      <c r="R44" s="71" t="s">
        <v>316</v>
      </c>
      <c r="S44" s="34"/>
      <c r="T44" s="681"/>
      <c r="U44" s="683" t="s">
        <v>328</v>
      </c>
      <c r="V44" s="36"/>
      <c r="W44" s="124"/>
      <c r="X44" s="124"/>
      <c r="Y44" s="124"/>
      <c r="Z44" s="124"/>
      <c r="AA44" s="578"/>
      <c r="AB44" s="124"/>
      <c r="AC44" s="124"/>
      <c r="AD44" s="124"/>
      <c r="AE44" s="124"/>
      <c r="AF44" s="124"/>
      <c r="AG44" s="124"/>
      <c r="AH44" s="124"/>
    </row>
    <row r="45" spans="1:34" ht="37.5">
      <c r="A45" s="773">
        <v>3</v>
      </c>
      <c r="B45" s="774" t="s">
        <v>329</v>
      </c>
      <c r="C45" s="70" t="s">
        <v>330</v>
      </c>
      <c r="D45" s="680" t="s">
        <v>237</v>
      </c>
      <c r="E45" s="34" t="s">
        <v>3008</v>
      </c>
      <c r="F45" s="701" t="s">
        <v>304</v>
      </c>
      <c r="G45" s="71" t="s">
        <v>332</v>
      </c>
      <c r="H45" s="34"/>
      <c r="I45" s="681"/>
      <c r="J45" s="683" t="s">
        <v>333</v>
      </c>
      <c r="K45" s="33"/>
      <c r="L45" s="773">
        <v>3</v>
      </c>
      <c r="M45" s="677" t="s">
        <v>329</v>
      </c>
      <c r="N45" s="70" t="s">
        <v>330</v>
      </c>
      <c r="O45" s="680" t="s">
        <v>237</v>
      </c>
      <c r="P45" s="34" t="s">
        <v>3008</v>
      </c>
      <c r="Q45" s="701" t="s">
        <v>304</v>
      </c>
      <c r="R45" s="71" t="s">
        <v>332</v>
      </c>
      <c r="S45" s="34"/>
      <c r="T45" s="681"/>
      <c r="U45" s="683" t="s">
        <v>333</v>
      </c>
      <c r="V45" s="36"/>
      <c r="W45" s="124"/>
      <c r="X45" s="124"/>
      <c r="Y45" s="124"/>
      <c r="Z45" s="124"/>
      <c r="AA45" s="578"/>
      <c r="AB45" s="124"/>
      <c r="AC45" s="124"/>
      <c r="AD45" s="124"/>
      <c r="AE45" s="124"/>
      <c r="AF45" s="124"/>
      <c r="AG45" s="124"/>
      <c r="AH45" s="124"/>
    </row>
    <row r="46" spans="1:34" ht="37.5">
      <c r="A46" s="773">
        <v>4</v>
      </c>
      <c r="B46" s="774" t="s">
        <v>334</v>
      </c>
      <c r="C46" s="70" t="s">
        <v>330</v>
      </c>
      <c r="D46" s="680" t="s">
        <v>237</v>
      </c>
      <c r="E46" s="34" t="s">
        <v>3008</v>
      </c>
      <c r="F46" s="701" t="s">
        <v>304</v>
      </c>
      <c r="G46" s="677" t="s">
        <v>335</v>
      </c>
      <c r="H46" s="34"/>
      <c r="I46" s="681"/>
      <c r="J46" s="683" t="s">
        <v>336</v>
      </c>
      <c r="K46" s="33"/>
      <c r="L46" s="773">
        <v>4</v>
      </c>
      <c r="M46" s="677" t="s">
        <v>334</v>
      </c>
      <c r="N46" s="70" t="s">
        <v>330</v>
      </c>
      <c r="O46" s="680" t="s">
        <v>237</v>
      </c>
      <c r="P46" s="34" t="s">
        <v>3008</v>
      </c>
      <c r="Q46" s="701" t="s">
        <v>304</v>
      </c>
      <c r="R46" s="677" t="s">
        <v>335</v>
      </c>
      <c r="S46" s="34"/>
      <c r="T46" s="681"/>
      <c r="U46" s="683" t="s">
        <v>336</v>
      </c>
      <c r="V46" s="36"/>
      <c r="W46" s="124"/>
      <c r="X46" s="124"/>
      <c r="Y46" s="124"/>
      <c r="Z46" s="124"/>
      <c r="AA46" s="578"/>
      <c r="AB46" s="124"/>
      <c r="AC46" s="124"/>
      <c r="AD46" s="124"/>
      <c r="AE46" s="124"/>
      <c r="AF46" s="124"/>
      <c r="AG46" s="124"/>
      <c r="AH46" s="124"/>
    </row>
    <row r="47" spans="1:34" ht="12.95">
      <c r="A47" s="793" t="s">
        <v>337</v>
      </c>
      <c r="B47" s="800"/>
      <c r="C47" s="800"/>
      <c r="D47" s="800"/>
      <c r="E47" s="800"/>
      <c r="F47" s="800"/>
      <c r="G47" s="800"/>
      <c r="H47" s="800"/>
      <c r="I47" s="800"/>
      <c r="J47" s="803"/>
      <c r="K47" s="33"/>
      <c r="L47" s="747" t="s">
        <v>337</v>
      </c>
      <c r="M47" s="764"/>
      <c r="N47" s="764"/>
      <c r="O47" s="764"/>
      <c r="P47" s="764"/>
      <c r="Q47" s="764"/>
      <c r="R47" s="764"/>
      <c r="S47" s="764"/>
      <c r="T47" s="764"/>
      <c r="U47" s="770"/>
      <c r="V47" s="36"/>
      <c r="W47" s="809" t="s">
        <v>337</v>
      </c>
      <c r="X47" s="1058"/>
      <c r="Y47" s="1058"/>
      <c r="Z47" s="1058"/>
      <c r="AA47" s="1073"/>
      <c r="AB47" s="1058"/>
      <c r="AC47" s="1058"/>
      <c r="AD47" s="1058"/>
      <c r="AE47" s="1058"/>
      <c r="AF47" s="1058"/>
      <c r="AG47" s="1058"/>
      <c r="AH47" s="307"/>
    </row>
    <row r="48" spans="1:34" ht="37.5">
      <c r="A48" s="111">
        <v>1</v>
      </c>
      <c r="B48" s="113" t="s">
        <v>490</v>
      </c>
      <c r="C48" s="111" t="s">
        <v>326</v>
      </c>
      <c r="D48" s="84" t="s">
        <v>237</v>
      </c>
      <c r="E48" s="34"/>
      <c r="F48" s="84" t="s">
        <v>304</v>
      </c>
      <c r="G48" s="113" t="s">
        <v>491</v>
      </c>
      <c r="H48" s="113" t="s">
        <v>492</v>
      </c>
      <c r="I48" s="34"/>
      <c r="J48" s="85" t="s">
        <v>493</v>
      </c>
      <c r="K48" s="33"/>
      <c r="L48" s="111">
        <v>1</v>
      </c>
      <c r="M48" s="113" t="s">
        <v>490</v>
      </c>
      <c r="N48" s="111" t="s">
        <v>326</v>
      </c>
      <c r="O48" s="84" t="s">
        <v>237</v>
      </c>
      <c r="P48" s="34"/>
      <c r="Q48" s="84" t="s">
        <v>304</v>
      </c>
      <c r="R48" s="113" t="s">
        <v>491</v>
      </c>
      <c r="S48" s="113" t="s">
        <v>492</v>
      </c>
      <c r="T48" s="34"/>
      <c r="U48" s="85" t="s">
        <v>493</v>
      </c>
      <c r="V48" s="36"/>
      <c r="W48" s="82"/>
      <c r="X48" s="82"/>
      <c r="Y48" s="82"/>
      <c r="Z48" s="82"/>
      <c r="AA48" s="994"/>
      <c r="AB48" s="82"/>
      <c r="AC48" s="82"/>
      <c r="AD48" s="82"/>
      <c r="AE48" s="82"/>
      <c r="AF48" s="82"/>
      <c r="AG48" s="82"/>
      <c r="AH48" s="82"/>
    </row>
    <row r="49" spans="1:34" ht="37.5">
      <c r="A49" s="84">
        <v>2</v>
      </c>
      <c r="B49" s="185" t="s">
        <v>494</v>
      </c>
      <c r="C49" s="184" t="s">
        <v>470</v>
      </c>
      <c r="D49" s="84" t="s">
        <v>237</v>
      </c>
      <c r="E49" s="34"/>
      <c r="F49" s="84" t="s">
        <v>304</v>
      </c>
      <c r="G49" s="85" t="s">
        <v>493</v>
      </c>
      <c r="H49" s="34"/>
      <c r="I49" s="34"/>
      <c r="J49" s="85" t="s">
        <v>493</v>
      </c>
      <c r="K49" s="33"/>
      <c r="L49" s="84">
        <v>2</v>
      </c>
      <c r="M49" s="185" t="s">
        <v>494</v>
      </c>
      <c r="N49" s="184" t="s">
        <v>470</v>
      </c>
      <c r="O49" s="84" t="s">
        <v>237</v>
      </c>
      <c r="P49" s="34"/>
      <c r="Q49" s="84" t="s">
        <v>304</v>
      </c>
      <c r="R49" s="85" t="s">
        <v>493</v>
      </c>
      <c r="S49" s="34"/>
      <c r="T49" s="34"/>
      <c r="U49" s="85" t="s">
        <v>493</v>
      </c>
      <c r="V49" s="36"/>
      <c r="W49" s="82"/>
      <c r="X49" s="82"/>
      <c r="Y49" s="82"/>
      <c r="Z49" s="82"/>
      <c r="AA49" s="994"/>
      <c r="AB49" s="82"/>
      <c r="AC49" s="82"/>
      <c r="AD49" s="82"/>
      <c r="AE49" s="82"/>
      <c r="AF49" s="82"/>
      <c r="AG49" s="82"/>
      <c r="AH49" s="82"/>
    </row>
    <row r="50" spans="1:34" ht="12.95">
      <c r="A50" s="70">
        <v>2.1</v>
      </c>
      <c r="B50" s="226" t="s">
        <v>4882</v>
      </c>
      <c r="C50" s="225" t="s">
        <v>375</v>
      </c>
      <c r="D50" s="70" t="s">
        <v>237</v>
      </c>
      <c r="E50" s="34"/>
      <c r="F50" s="70" t="s">
        <v>237</v>
      </c>
      <c r="G50" s="85" t="s">
        <v>4883</v>
      </c>
      <c r="H50" s="73" t="s">
        <v>496</v>
      </c>
      <c r="I50" s="34"/>
      <c r="J50" s="34"/>
      <c r="K50" s="33"/>
      <c r="L50" s="70">
        <v>2.1</v>
      </c>
      <c r="M50" s="226" t="s">
        <v>4882</v>
      </c>
      <c r="N50" s="225" t="s">
        <v>375</v>
      </c>
      <c r="O50" s="70" t="s">
        <v>237</v>
      </c>
      <c r="P50" s="34"/>
      <c r="Q50" s="70" t="s">
        <v>237</v>
      </c>
      <c r="R50" s="85" t="s">
        <v>4883</v>
      </c>
      <c r="S50" s="73" t="s">
        <v>496</v>
      </c>
      <c r="T50" s="34"/>
      <c r="U50" s="34"/>
      <c r="V50" s="36"/>
      <c r="W50" s="1081"/>
      <c r="X50" s="1082"/>
      <c r="Y50" s="970"/>
      <c r="Z50" s="970"/>
      <c r="AA50" s="973"/>
      <c r="AB50" s="970"/>
      <c r="AC50" s="280"/>
      <c r="AD50" s="973"/>
      <c r="AE50" s="299"/>
      <c r="AF50" s="280"/>
      <c r="AG50" s="280"/>
      <c r="AH50" s="280"/>
    </row>
    <row r="51" spans="1:34" ht="12.6">
      <c r="A51" s="70" t="s">
        <v>2046</v>
      </c>
      <c r="B51" s="34" t="s">
        <v>2481</v>
      </c>
      <c r="C51" s="70" t="s">
        <v>303</v>
      </c>
      <c r="D51" s="70">
        <v>3</v>
      </c>
      <c r="E51" s="52"/>
      <c r="F51" s="70" t="s">
        <v>304</v>
      </c>
      <c r="G51" s="85" t="s">
        <v>433</v>
      </c>
      <c r="H51" s="52"/>
      <c r="I51" s="73"/>
      <c r="J51" s="34"/>
      <c r="K51" s="33"/>
      <c r="L51" s="70" t="s">
        <v>2046</v>
      </c>
      <c r="M51" s="34" t="s">
        <v>2481</v>
      </c>
      <c r="N51" s="70" t="s">
        <v>303</v>
      </c>
      <c r="O51" s="70">
        <v>3</v>
      </c>
      <c r="P51" s="52"/>
      <c r="Q51" s="70" t="s">
        <v>304</v>
      </c>
      <c r="R51" s="85" t="s">
        <v>433</v>
      </c>
      <c r="S51" s="85"/>
      <c r="T51" s="73"/>
      <c r="U51" s="34"/>
      <c r="V51" s="33"/>
      <c r="W51" s="70">
        <v>1</v>
      </c>
      <c r="X51" s="34" t="s">
        <v>433</v>
      </c>
      <c r="Y51" s="70" t="s">
        <v>303</v>
      </c>
      <c r="Z51" s="70">
        <v>3</v>
      </c>
      <c r="AA51" s="52"/>
      <c r="AB51" s="70" t="s">
        <v>304</v>
      </c>
      <c r="AC51" s="34"/>
      <c r="AD51" s="85" t="s">
        <v>433</v>
      </c>
      <c r="AE51" s="73"/>
      <c r="AF51" s="34"/>
      <c r="AG51" s="34"/>
      <c r="AH51" s="34"/>
    </row>
    <row r="52" spans="1:34" ht="12.6">
      <c r="A52" s="70" t="s">
        <v>2049</v>
      </c>
      <c r="B52" s="34" t="s">
        <v>5021</v>
      </c>
      <c r="C52" s="70" t="s">
        <v>303</v>
      </c>
      <c r="D52" s="70" t="s">
        <v>309</v>
      </c>
      <c r="E52" s="52"/>
      <c r="F52" s="70" t="s">
        <v>315</v>
      </c>
      <c r="G52" s="85" t="s">
        <v>2380</v>
      </c>
      <c r="H52" s="52"/>
      <c r="I52" s="73"/>
      <c r="J52" s="34"/>
      <c r="K52" s="33"/>
      <c r="L52" s="70" t="s">
        <v>2049</v>
      </c>
      <c r="M52" s="34" t="s">
        <v>5021</v>
      </c>
      <c r="N52" s="70" t="s">
        <v>303</v>
      </c>
      <c r="O52" s="70" t="s">
        <v>309</v>
      </c>
      <c r="P52" s="52"/>
      <c r="Q52" s="70" t="s">
        <v>315</v>
      </c>
      <c r="R52" s="85" t="s">
        <v>2380</v>
      </c>
      <c r="S52" s="85"/>
      <c r="T52" s="73"/>
      <c r="U52" s="34"/>
      <c r="V52" s="33"/>
      <c r="W52" s="70">
        <v>2</v>
      </c>
      <c r="X52" s="34" t="s">
        <v>2380</v>
      </c>
      <c r="Y52" s="70" t="s">
        <v>303</v>
      </c>
      <c r="Z52" s="70" t="s">
        <v>309</v>
      </c>
      <c r="AA52" s="52"/>
      <c r="AB52" s="70" t="s">
        <v>315</v>
      </c>
      <c r="AC52" s="34"/>
      <c r="AD52" s="85" t="s">
        <v>2380</v>
      </c>
      <c r="AE52" s="73"/>
      <c r="AF52" s="34"/>
      <c r="AG52" s="34"/>
      <c r="AH52" s="34"/>
    </row>
    <row r="53" spans="1:34" ht="12.6">
      <c r="A53" s="70" t="s">
        <v>2052</v>
      </c>
      <c r="B53" s="34" t="s">
        <v>5022</v>
      </c>
      <c r="C53" s="70" t="s">
        <v>303</v>
      </c>
      <c r="D53" s="70" t="s">
        <v>309</v>
      </c>
      <c r="E53" s="52"/>
      <c r="F53" s="70" t="s">
        <v>315</v>
      </c>
      <c r="G53" s="85" t="s">
        <v>4884</v>
      </c>
      <c r="H53" s="52"/>
      <c r="I53" s="73"/>
      <c r="J53" s="34"/>
      <c r="K53" s="33"/>
      <c r="L53" s="70" t="s">
        <v>2052</v>
      </c>
      <c r="M53" s="34" t="s">
        <v>5022</v>
      </c>
      <c r="N53" s="70" t="s">
        <v>303</v>
      </c>
      <c r="O53" s="70" t="s">
        <v>309</v>
      </c>
      <c r="P53" s="52"/>
      <c r="Q53" s="70" t="s">
        <v>315</v>
      </c>
      <c r="R53" s="85" t="s">
        <v>4884</v>
      </c>
      <c r="S53" s="85"/>
      <c r="T53" s="73"/>
      <c r="U53" s="34"/>
      <c r="V53" s="33"/>
      <c r="W53" s="70">
        <v>3</v>
      </c>
      <c r="X53" s="34" t="s">
        <v>4884</v>
      </c>
      <c r="Y53" s="70" t="s">
        <v>303</v>
      </c>
      <c r="Z53" s="70" t="s">
        <v>309</v>
      </c>
      <c r="AA53" s="52"/>
      <c r="AB53" s="70" t="s">
        <v>315</v>
      </c>
      <c r="AC53" s="34"/>
      <c r="AD53" s="85" t="s">
        <v>4884</v>
      </c>
      <c r="AE53" s="73"/>
      <c r="AF53" s="34"/>
      <c r="AG53" s="34"/>
      <c r="AH53" s="34"/>
    </row>
    <row r="54" spans="1:34" ht="12.95">
      <c r="A54" s="70" t="s">
        <v>2070</v>
      </c>
      <c r="B54" s="226" t="s">
        <v>5023</v>
      </c>
      <c r="C54" s="70" t="s">
        <v>375</v>
      </c>
      <c r="D54" s="70"/>
      <c r="E54" s="52"/>
      <c r="F54" s="70"/>
      <c r="G54" s="34"/>
      <c r="H54" s="546"/>
      <c r="I54" s="73"/>
      <c r="J54" s="34"/>
      <c r="K54" s="33"/>
      <c r="L54" s="70" t="s">
        <v>2070</v>
      </c>
      <c r="M54" s="226" t="s">
        <v>5023</v>
      </c>
      <c r="N54" s="70" t="s">
        <v>375</v>
      </c>
      <c r="O54" s="70"/>
      <c r="P54" s="52"/>
      <c r="Q54" s="70"/>
      <c r="R54" s="1083"/>
      <c r="S54" s="1083"/>
      <c r="T54" s="73"/>
      <c r="U54" s="34"/>
      <c r="V54" s="33"/>
      <c r="W54" s="70">
        <v>4</v>
      </c>
      <c r="X54" s="34" t="s">
        <v>4885</v>
      </c>
      <c r="Y54" s="70" t="s">
        <v>375</v>
      </c>
      <c r="Z54" s="70"/>
      <c r="AA54" s="52"/>
      <c r="AB54" s="70"/>
      <c r="AC54" s="34"/>
      <c r="AD54" s="1083"/>
      <c r="AE54" s="73"/>
      <c r="AF54" s="34"/>
      <c r="AG54" s="34"/>
      <c r="AH54" s="34"/>
    </row>
    <row r="55" spans="1:34" ht="24.95">
      <c r="A55" s="70" t="s">
        <v>4886</v>
      </c>
      <c r="B55" s="291" t="s">
        <v>5024</v>
      </c>
      <c r="C55" s="70" t="s">
        <v>303</v>
      </c>
      <c r="D55" s="70" t="s">
        <v>309</v>
      </c>
      <c r="E55" s="52"/>
      <c r="F55" s="70" t="s">
        <v>304</v>
      </c>
      <c r="G55" s="51" t="s">
        <v>5025</v>
      </c>
      <c r="H55" s="592"/>
      <c r="I55" s="73"/>
      <c r="J55" s="34"/>
      <c r="K55" s="33"/>
      <c r="L55" s="70" t="s">
        <v>4886</v>
      </c>
      <c r="M55" s="291" t="s">
        <v>5024</v>
      </c>
      <c r="N55" s="70" t="s">
        <v>303</v>
      </c>
      <c r="O55" s="70" t="s">
        <v>309</v>
      </c>
      <c r="P55" s="52"/>
      <c r="Q55" s="70" t="s">
        <v>304</v>
      </c>
      <c r="R55" s="592" t="s">
        <v>5026</v>
      </c>
      <c r="S55" s="592"/>
      <c r="T55" s="73"/>
      <c r="U55" s="34"/>
      <c r="V55" s="33"/>
      <c r="W55" s="70">
        <v>4.0999999999999996</v>
      </c>
      <c r="X55" s="291" t="s">
        <v>5027</v>
      </c>
      <c r="Y55" s="70" t="s">
        <v>303</v>
      </c>
      <c r="Z55" s="70" t="s">
        <v>309</v>
      </c>
      <c r="AA55" s="52"/>
      <c r="AB55" s="70" t="s">
        <v>304</v>
      </c>
      <c r="AC55" s="34"/>
      <c r="AD55" s="592" t="s">
        <v>5026</v>
      </c>
      <c r="AE55" s="73"/>
      <c r="AF55" s="34"/>
      <c r="AG55" s="34"/>
      <c r="AH55" s="34"/>
    </row>
    <row r="56" spans="1:34" ht="12.6">
      <c r="A56" s="70" t="s">
        <v>5028</v>
      </c>
      <c r="B56" s="291" t="s">
        <v>5029</v>
      </c>
      <c r="C56" s="70" t="s">
        <v>303</v>
      </c>
      <c r="D56" s="70" t="s">
        <v>309</v>
      </c>
      <c r="E56" s="52"/>
      <c r="F56" s="70" t="s">
        <v>304</v>
      </c>
      <c r="G56" s="592" t="s">
        <v>1949</v>
      </c>
      <c r="H56" s="592" t="s">
        <v>4853</v>
      </c>
      <c r="I56" s="73"/>
      <c r="J56" s="34"/>
      <c r="K56" s="33"/>
      <c r="L56" s="70" t="s">
        <v>5028</v>
      </c>
      <c r="M56" s="291" t="s">
        <v>5029</v>
      </c>
      <c r="N56" s="70" t="s">
        <v>303</v>
      </c>
      <c r="O56" s="70" t="s">
        <v>309</v>
      </c>
      <c r="P56" s="52"/>
      <c r="Q56" s="70" t="s">
        <v>304</v>
      </c>
      <c r="R56" s="592" t="s">
        <v>2303</v>
      </c>
      <c r="S56" s="592" t="s">
        <v>4853</v>
      </c>
      <c r="T56" s="73"/>
      <c r="U56" s="34"/>
      <c r="V56" s="33"/>
      <c r="W56" s="70">
        <v>4.2</v>
      </c>
      <c r="X56" s="291" t="s">
        <v>4855</v>
      </c>
      <c r="Y56" s="70" t="s">
        <v>303</v>
      </c>
      <c r="Z56" s="70" t="s">
        <v>309</v>
      </c>
      <c r="AA56" s="52"/>
      <c r="AB56" s="70" t="s">
        <v>304</v>
      </c>
      <c r="AC56" s="34"/>
      <c r="AD56" s="592" t="s">
        <v>2303</v>
      </c>
      <c r="AE56" s="592" t="s">
        <v>4853</v>
      </c>
      <c r="AF56" s="34"/>
      <c r="AG56" s="34"/>
      <c r="AH56" s="34"/>
    </row>
    <row r="57" spans="1:34" ht="12.6">
      <c r="A57" s="70" t="s">
        <v>5030</v>
      </c>
      <c r="B57" s="291" t="s">
        <v>5031</v>
      </c>
      <c r="C57" s="70" t="s">
        <v>326</v>
      </c>
      <c r="D57" s="70">
        <v>2</v>
      </c>
      <c r="E57" s="52"/>
      <c r="F57" s="70" t="s">
        <v>304</v>
      </c>
      <c r="G57" s="291" t="s">
        <v>4922</v>
      </c>
      <c r="H57" s="1080" t="s">
        <v>492</v>
      </c>
      <c r="I57" s="73"/>
      <c r="J57" s="34"/>
      <c r="K57" s="33"/>
      <c r="L57" s="70" t="s">
        <v>5030</v>
      </c>
      <c r="M57" s="291" t="s">
        <v>5031</v>
      </c>
      <c r="N57" s="70" t="s">
        <v>326</v>
      </c>
      <c r="O57" s="70">
        <v>2</v>
      </c>
      <c r="P57" s="52"/>
      <c r="Q57" s="70" t="s">
        <v>304</v>
      </c>
      <c r="R57" s="592" t="s">
        <v>5006</v>
      </c>
      <c r="S57" s="1080" t="s">
        <v>492</v>
      </c>
      <c r="T57" s="73"/>
      <c r="U57" s="34"/>
      <c r="V57" s="33"/>
      <c r="W57" s="70">
        <v>4.3</v>
      </c>
      <c r="X57" s="291" t="s">
        <v>5005</v>
      </c>
      <c r="Y57" s="70" t="s">
        <v>326</v>
      </c>
      <c r="Z57" s="70">
        <v>2</v>
      </c>
      <c r="AA57" s="52"/>
      <c r="AB57" s="70" t="s">
        <v>304</v>
      </c>
      <c r="AC57" s="34"/>
      <c r="AD57" s="592" t="s">
        <v>5006</v>
      </c>
      <c r="AE57" s="1080" t="s">
        <v>492</v>
      </c>
      <c r="AF57" s="34"/>
      <c r="AG57" s="34"/>
      <c r="AH57" s="34"/>
    </row>
    <row r="58" spans="1:34" ht="12.6">
      <c r="A58" s="70" t="s">
        <v>5032</v>
      </c>
      <c r="B58" s="291" t="s">
        <v>5033</v>
      </c>
      <c r="C58" s="70" t="s">
        <v>303</v>
      </c>
      <c r="D58" s="70">
        <v>9</v>
      </c>
      <c r="E58" s="52"/>
      <c r="F58" s="70" t="s">
        <v>304</v>
      </c>
      <c r="G58" s="592" t="s">
        <v>4896</v>
      </c>
      <c r="H58" s="1080" t="s">
        <v>4863</v>
      </c>
      <c r="I58" s="73"/>
      <c r="J58" s="34"/>
      <c r="K58" s="33"/>
      <c r="L58" s="70" t="s">
        <v>5032</v>
      </c>
      <c r="M58" s="291" t="s">
        <v>5033</v>
      </c>
      <c r="N58" s="70" t="s">
        <v>303</v>
      </c>
      <c r="O58" s="70">
        <v>9</v>
      </c>
      <c r="P58" s="52"/>
      <c r="Q58" s="70" t="s">
        <v>304</v>
      </c>
      <c r="R58" s="592" t="s">
        <v>4864</v>
      </c>
      <c r="S58" s="1080" t="s">
        <v>4863</v>
      </c>
      <c r="T58" s="73"/>
      <c r="U58" s="34"/>
      <c r="V58" s="33"/>
      <c r="W58" s="70">
        <v>4.4000000000000004</v>
      </c>
      <c r="X58" s="291" t="s">
        <v>4865</v>
      </c>
      <c r="Y58" s="70" t="s">
        <v>303</v>
      </c>
      <c r="Z58" s="70">
        <v>9</v>
      </c>
      <c r="AA58" s="52"/>
      <c r="AB58" s="70" t="s">
        <v>304</v>
      </c>
      <c r="AC58" s="34"/>
      <c r="AD58" s="592" t="s">
        <v>4864</v>
      </c>
      <c r="AE58" s="1080" t="s">
        <v>4863</v>
      </c>
      <c r="AF58" s="34"/>
      <c r="AG58" s="34"/>
      <c r="AH58" s="34"/>
    </row>
    <row r="59" spans="1:34" ht="12.6">
      <c r="A59" s="149" t="s">
        <v>5034</v>
      </c>
      <c r="B59" s="291" t="s">
        <v>5035</v>
      </c>
      <c r="C59" s="70" t="s">
        <v>303</v>
      </c>
      <c r="D59" s="70" t="s">
        <v>309</v>
      </c>
      <c r="E59" s="52"/>
      <c r="F59" s="70" t="s">
        <v>304</v>
      </c>
      <c r="G59" s="592" t="s">
        <v>4857</v>
      </c>
      <c r="H59" s="592" t="s">
        <v>4858</v>
      </c>
      <c r="I59" s="73"/>
      <c r="J59" s="34"/>
      <c r="K59" s="33"/>
      <c r="L59" s="149" t="s">
        <v>5034</v>
      </c>
      <c r="M59" s="291" t="s">
        <v>5035</v>
      </c>
      <c r="N59" s="70" t="s">
        <v>303</v>
      </c>
      <c r="O59" s="70" t="s">
        <v>309</v>
      </c>
      <c r="P59" s="52"/>
      <c r="Q59" s="70" t="s">
        <v>304</v>
      </c>
      <c r="R59" s="592" t="s">
        <v>4859</v>
      </c>
      <c r="S59" s="592" t="s">
        <v>4858</v>
      </c>
      <c r="T59" s="73"/>
      <c r="U59" s="34"/>
      <c r="V59" s="33"/>
      <c r="W59" s="70">
        <v>4.5</v>
      </c>
      <c r="X59" s="291" t="s">
        <v>4860</v>
      </c>
      <c r="Y59" s="70" t="s">
        <v>303</v>
      </c>
      <c r="Z59" s="70" t="s">
        <v>309</v>
      </c>
      <c r="AA59" s="52"/>
      <c r="AB59" s="70" t="s">
        <v>304</v>
      </c>
      <c r="AC59" s="34"/>
      <c r="AD59" s="592" t="s">
        <v>4859</v>
      </c>
      <c r="AE59" s="592" t="s">
        <v>4858</v>
      </c>
      <c r="AF59" s="34"/>
      <c r="AG59" s="34"/>
      <c r="AH59" s="34"/>
    </row>
    <row r="60" spans="1:34" ht="12.6">
      <c r="A60" s="149" t="s">
        <v>5036</v>
      </c>
      <c r="B60" s="291" t="s">
        <v>5037</v>
      </c>
      <c r="C60" s="70" t="s">
        <v>303</v>
      </c>
      <c r="D60" s="70" t="s">
        <v>309</v>
      </c>
      <c r="E60" s="52" t="s">
        <v>415</v>
      </c>
      <c r="F60" s="70" t="s">
        <v>304</v>
      </c>
      <c r="G60" s="592" t="s">
        <v>4867</v>
      </c>
      <c r="H60" s="1080" t="s">
        <v>4868</v>
      </c>
      <c r="I60" s="73"/>
      <c r="J60" s="34"/>
      <c r="K60" s="33"/>
      <c r="L60" s="149" t="s">
        <v>5036</v>
      </c>
      <c r="M60" s="291" t="s">
        <v>5037</v>
      </c>
      <c r="N60" s="70" t="s">
        <v>303</v>
      </c>
      <c r="O60" s="70" t="s">
        <v>309</v>
      </c>
      <c r="P60" s="52" t="s">
        <v>415</v>
      </c>
      <c r="Q60" s="70" t="s">
        <v>304</v>
      </c>
      <c r="R60" s="592" t="s">
        <v>4869</v>
      </c>
      <c r="S60" s="1080" t="s">
        <v>4868</v>
      </c>
      <c r="T60" s="73"/>
      <c r="U60" s="34"/>
      <c r="V60" s="33"/>
      <c r="W60" s="70">
        <v>4.5999999999999996</v>
      </c>
      <c r="X60" s="291" t="s">
        <v>4870</v>
      </c>
      <c r="Y60" s="70" t="s">
        <v>303</v>
      </c>
      <c r="Z60" s="70" t="s">
        <v>309</v>
      </c>
      <c r="AA60" s="52" t="s">
        <v>415</v>
      </c>
      <c r="AB60" s="70" t="s">
        <v>304</v>
      </c>
      <c r="AC60" s="34"/>
      <c r="AD60" s="592" t="s">
        <v>4869</v>
      </c>
      <c r="AE60" s="1080" t="s">
        <v>4868</v>
      </c>
      <c r="AF60" s="34"/>
      <c r="AG60" s="34"/>
      <c r="AH60" s="34"/>
    </row>
    <row r="61" spans="1:34" ht="12.6">
      <c r="A61" s="149" t="s">
        <v>5038</v>
      </c>
      <c r="B61" s="291" t="s">
        <v>5039</v>
      </c>
      <c r="C61" s="70" t="s">
        <v>326</v>
      </c>
      <c r="D61" s="70"/>
      <c r="E61" s="52"/>
      <c r="F61" s="70" t="s">
        <v>304</v>
      </c>
      <c r="G61" s="85" t="s">
        <v>4934</v>
      </c>
      <c r="H61" s="1080" t="s">
        <v>4935</v>
      </c>
      <c r="I61" s="73"/>
      <c r="J61" s="34"/>
      <c r="K61" s="33"/>
      <c r="L61" s="149" t="s">
        <v>5038</v>
      </c>
      <c r="M61" s="291" t="s">
        <v>5039</v>
      </c>
      <c r="N61" s="70" t="s">
        <v>326</v>
      </c>
      <c r="O61" s="70"/>
      <c r="P61" s="52"/>
      <c r="Q61" s="70" t="s">
        <v>304</v>
      </c>
      <c r="R61" s="592" t="s">
        <v>4937</v>
      </c>
      <c r="S61" s="1080" t="s">
        <v>4935</v>
      </c>
      <c r="T61" s="73"/>
      <c r="U61" s="34"/>
      <c r="V61" s="33"/>
      <c r="W61" s="70">
        <v>4.7</v>
      </c>
      <c r="X61" s="291" t="s">
        <v>5009</v>
      </c>
      <c r="Y61" s="70" t="s">
        <v>326</v>
      </c>
      <c r="Z61" s="70"/>
      <c r="AA61" s="52"/>
      <c r="AB61" s="70" t="s">
        <v>315</v>
      </c>
      <c r="AC61" s="34"/>
      <c r="AD61" s="592" t="s">
        <v>4937</v>
      </c>
      <c r="AE61" s="1080" t="s">
        <v>4935</v>
      </c>
      <c r="AF61" s="34"/>
      <c r="AG61" s="34"/>
      <c r="AH61" s="34"/>
    </row>
    <row r="62" spans="1:34" ht="12.6">
      <c r="A62" s="70" t="s">
        <v>5040</v>
      </c>
      <c r="B62" s="291" t="s">
        <v>5041</v>
      </c>
      <c r="C62" s="70" t="s">
        <v>303</v>
      </c>
      <c r="D62" s="70" t="s">
        <v>309</v>
      </c>
      <c r="E62" s="52"/>
      <c r="F62" s="70" t="s">
        <v>304</v>
      </c>
      <c r="G62" s="34" t="s">
        <v>4950</v>
      </c>
      <c r="H62" s="1084" t="s">
        <v>4951</v>
      </c>
      <c r="I62" s="73"/>
      <c r="J62" s="85"/>
      <c r="K62" s="33"/>
      <c r="L62" s="70" t="s">
        <v>5040</v>
      </c>
      <c r="M62" s="291" t="s">
        <v>5041</v>
      </c>
      <c r="N62" s="70" t="s">
        <v>303</v>
      </c>
      <c r="O62" s="70" t="s">
        <v>309</v>
      </c>
      <c r="P62" s="52"/>
      <c r="Q62" s="70" t="s">
        <v>304</v>
      </c>
      <c r="R62" s="592" t="s">
        <v>4953</v>
      </c>
      <c r="S62" s="1080" t="s">
        <v>4951</v>
      </c>
      <c r="T62" s="73"/>
      <c r="U62" s="34"/>
      <c r="V62" s="33"/>
      <c r="W62" s="70">
        <v>4.8</v>
      </c>
      <c r="X62" s="291" t="s">
        <v>2453</v>
      </c>
      <c r="Y62" s="70" t="s">
        <v>303</v>
      </c>
      <c r="Z62" s="70" t="s">
        <v>309</v>
      </c>
      <c r="AA62" s="52"/>
      <c r="AB62" s="70" t="s">
        <v>304</v>
      </c>
      <c r="AC62" s="34"/>
      <c r="AD62" s="592" t="s">
        <v>4953</v>
      </c>
      <c r="AE62" s="1080" t="s">
        <v>4951</v>
      </c>
      <c r="AF62" s="34"/>
      <c r="AG62" s="34"/>
      <c r="AH62" s="34"/>
    </row>
    <row r="63" spans="1:34" ht="12.6">
      <c r="A63" s="70" t="s">
        <v>5042</v>
      </c>
      <c r="B63" s="291" t="s">
        <v>5043</v>
      </c>
      <c r="C63" s="70" t="s">
        <v>303</v>
      </c>
      <c r="D63" s="70" t="s">
        <v>309</v>
      </c>
      <c r="E63" s="52" t="s">
        <v>415</v>
      </c>
      <c r="F63" s="70" t="s">
        <v>304</v>
      </c>
      <c r="G63" s="34" t="s">
        <v>4940</v>
      </c>
      <c r="H63" s="1080" t="s">
        <v>4941</v>
      </c>
      <c r="I63" s="73"/>
      <c r="J63" s="34"/>
      <c r="K63" s="33"/>
      <c r="L63" s="70" t="s">
        <v>5042</v>
      </c>
      <c r="M63" s="291" t="s">
        <v>5043</v>
      </c>
      <c r="N63" s="70" t="s">
        <v>303</v>
      </c>
      <c r="O63" s="70" t="s">
        <v>309</v>
      </c>
      <c r="P63" s="52" t="s">
        <v>415</v>
      </c>
      <c r="Q63" s="70" t="s">
        <v>304</v>
      </c>
      <c r="R63" s="592" t="s">
        <v>4943</v>
      </c>
      <c r="S63" s="1080" t="s">
        <v>4941</v>
      </c>
      <c r="T63" s="73"/>
      <c r="U63" s="34"/>
      <c r="V63" s="33"/>
      <c r="W63" s="70">
        <v>4.9000000000000004</v>
      </c>
      <c r="X63" s="291" t="s">
        <v>5013</v>
      </c>
      <c r="Y63" s="70" t="s">
        <v>303</v>
      </c>
      <c r="Z63" s="70" t="s">
        <v>309</v>
      </c>
      <c r="AA63" s="52" t="s">
        <v>415</v>
      </c>
      <c r="AB63" s="70" t="s">
        <v>304</v>
      </c>
      <c r="AC63" s="34"/>
      <c r="AD63" s="592" t="s">
        <v>4943</v>
      </c>
      <c r="AE63" s="1080" t="s">
        <v>4941</v>
      </c>
      <c r="AF63" s="34"/>
      <c r="AG63" s="34"/>
      <c r="AH63" s="34"/>
    </row>
    <row r="64" spans="1:34" ht="24.95">
      <c r="A64" s="70" t="s">
        <v>5044</v>
      </c>
      <c r="B64" s="291" t="s">
        <v>5045</v>
      </c>
      <c r="C64" s="70" t="s">
        <v>303</v>
      </c>
      <c r="D64" s="70" t="s">
        <v>309</v>
      </c>
      <c r="E64" s="52" t="s">
        <v>415</v>
      </c>
      <c r="F64" s="70" t="s">
        <v>304</v>
      </c>
      <c r="G64" s="34" t="s">
        <v>4946</v>
      </c>
      <c r="H64" s="1080" t="s">
        <v>4868</v>
      </c>
      <c r="I64" s="73"/>
      <c r="J64" s="34"/>
      <c r="K64" s="33"/>
      <c r="L64" s="70" t="s">
        <v>5044</v>
      </c>
      <c r="M64" s="291" t="s">
        <v>5045</v>
      </c>
      <c r="N64" s="70" t="s">
        <v>303</v>
      </c>
      <c r="O64" s="70" t="s">
        <v>309</v>
      </c>
      <c r="P64" s="52" t="s">
        <v>415</v>
      </c>
      <c r="Q64" s="70" t="s">
        <v>304</v>
      </c>
      <c r="R64" s="592" t="s">
        <v>5046</v>
      </c>
      <c r="S64" s="1080" t="s">
        <v>4868</v>
      </c>
      <c r="T64" s="73"/>
      <c r="U64" s="34"/>
      <c r="V64" s="33"/>
      <c r="W64" s="149" t="s">
        <v>5047</v>
      </c>
      <c r="X64" s="291" t="s">
        <v>5015</v>
      </c>
      <c r="Y64" s="70" t="s">
        <v>303</v>
      </c>
      <c r="Z64" s="70" t="s">
        <v>309</v>
      </c>
      <c r="AA64" s="52" t="s">
        <v>415</v>
      </c>
      <c r="AB64" s="70" t="s">
        <v>304</v>
      </c>
      <c r="AC64" s="34"/>
      <c r="AD64" s="592" t="s">
        <v>5046</v>
      </c>
      <c r="AE64" s="1080" t="s">
        <v>4868</v>
      </c>
      <c r="AF64" s="34"/>
      <c r="AG64" s="34"/>
      <c r="AH64" s="34"/>
    </row>
    <row r="65" spans="1:34" ht="12.6">
      <c r="A65" s="70" t="s">
        <v>5048</v>
      </c>
      <c r="B65" s="291" t="s">
        <v>5049</v>
      </c>
      <c r="C65" s="70" t="s">
        <v>303</v>
      </c>
      <c r="D65" s="70">
        <v>7</v>
      </c>
      <c r="E65" s="52"/>
      <c r="F65" s="70" t="s">
        <v>304</v>
      </c>
      <c r="G65" s="592" t="s">
        <v>5016</v>
      </c>
      <c r="H65" s="1080" t="s">
        <v>4879</v>
      </c>
      <c r="I65" s="73"/>
      <c r="J65" s="34"/>
      <c r="K65" s="33"/>
      <c r="L65" s="70" t="s">
        <v>5048</v>
      </c>
      <c r="M65" s="291" t="s">
        <v>5049</v>
      </c>
      <c r="N65" s="70" t="s">
        <v>303</v>
      </c>
      <c r="O65" s="70">
        <v>7</v>
      </c>
      <c r="P65" s="52"/>
      <c r="Q65" s="70" t="s">
        <v>304</v>
      </c>
      <c r="R65" s="592" t="s">
        <v>4880</v>
      </c>
      <c r="S65" s="1080" t="s">
        <v>4879</v>
      </c>
      <c r="T65" s="73"/>
      <c r="U65" s="34"/>
      <c r="V65" s="33"/>
      <c r="W65" s="149" t="s">
        <v>5050</v>
      </c>
      <c r="X65" s="291" t="s">
        <v>4881</v>
      </c>
      <c r="Y65" s="70" t="s">
        <v>303</v>
      </c>
      <c r="Z65" s="70">
        <v>7</v>
      </c>
      <c r="AA65" s="52"/>
      <c r="AB65" s="70" t="s">
        <v>304</v>
      </c>
      <c r="AC65" s="34"/>
      <c r="AD65" s="592" t="s">
        <v>4880</v>
      </c>
      <c r="AE65" s="1080" t="s">
        <v>4879</v>
      </c>
      <c r="AF65" s="34"/>
      <c r="AG65" s="34"/>
      <c r="AH65" s="34"/>
    </row>
    <row r="66" spans="1:34" ht="24.95">
      <c r="A66" s="70" t="s">
        <v>5051</v>
      </c>
      <c r="B66" s="291" t="s">
        <v>5052</v>
      </c>
      <c r="C66" s="70" t="s">
        <v>303</v>
      </c>
      <c r="D66" s="70" t="s">
        <v>309</v>
      </c>
      <c r="E66" s="52"/>
      <c r="F66" s="70" t="s">
        <v>304</v>
      </c>
      <c r="G66" s="34" t="s">
        <v>4985</v>
      </c>
      <c r="H66" s="592" t="s">
        <v>4986</v>
      </c>
      <c r="I66" s="73"/>
      <c r="J66" s="34"/>
      <c r="K66" s="33"/>
      <c r="L66" s="70" t="s">
        <v>5051</v>
      </c>
      <c r="M66" s="79" t="s">
        <v>5052</v>
      </c>
      <c r="N66" s="70" t="s">
        <v>303</v>
      </c>
      <c r="O66" s="70" t="s">
        <v>309</v>
      </c>
      <c r="P66" s="52"/>
      <c r="Q66" s="70" t="s">
        <v>304</v>
      </c>
      <c r="R66" s="592" t="s">
        <v>5053</v>
      </c>
      <c r="S66" s="592" t="s">
        <v>4986</v>
      </c>
      <c r="T66" s="73"/>
      <c r="U66" s="34"/>
      <c r="V66" s="33"/>
      <c r="W66" s="149" t="s">
        <v>5054</v>
      </c>
      <c r="X66" s="291" t="s">
        <v>5020</v>
      </c>
      <c r="Y66" s="70" t="s">
        <v>303</v>
      </c>
      <c r="Z66" s="70" t="s">
        <v>309</v>
      </c>
      <c r="AA66" s="52"/>
      <c r="AB66" s="70" t="s">
        <v>304</v>
      </c>
      <c r="AC66" s="34"/>
      <c r="AD66" s="592" t="s">
        <v>5053</v>
      </c>
      <c r="AE66" s="592" t="s">
        <v>4986</v>
      </c>
      <c r="AF66" s="34"/>
      <c r="AG66" s="34"/>
      <c r="AH66" s="34"/>
    </row>
    <row r="67" spans="1:34" ht="26.1">
      <c r="A67" s="793" t="s">
        <v>373</v>
      </c>
      <c r="B67" s="800"/>
      <c r="C67" s="800"/>
      <c r="D67" s="800"/>
      <c r="E67" s="800"/>
      <c r="F67" s="800"/>
      <c r="G67" s="800"/>
      <c r="H67" s="800"/>
      <c r="I67" s="800"/>
      <c r="J67" s="803"/>
      <c r="K67" s="36"/>
      <c r="L67" s="747" t="s">
        <v>373</v>
      </c>
      <c r="M67" s="764"/>
      <c r="N67" s="764"/>
      <c r="O67" s="764"/>
      <c r="P67" s="764"/>
      <c r="Q67" s="764"/>
      <c r="R67" s="764"/>
      <c r="S67" s="764"/>
      <c r="T67" s="764"/>
      <c r="U67" s="770"/>
      <c r="V67" s="33"/>
      <c r="W67" s="780" t="s">
        <v>373</v>
      </c>
      <c r="X67" s="781"/>
      <c r="Y67" s="781"/>
      <c r="Z67" s="781"/>
      <c r="AA67" s="1068"/>
      <c r="AB67" s="781"/>
      <c r="AC67" s="781"/>
      <c r="AD67" s="781"/>
      <c r="AE67" s="782"/>
      <c r="AF67" s="781"/>
      <c r="AG67" s="781"/>
      <c r="AH67" s="307"/>
    </row>
    <row r="68" spans="1:34" ht="37.5">
      <c r="A68" s="84">
        <v>1</v>
      </c>
      <c r="B68" s="85" t="s">
        <v>374</v>
      </c>
      <c r="C68" s="84" t="s">
        <v>375</v>
      </c>
      <c r="D68" s="84" t="s">
        <v>237</v>
      </c>
      <c r="E68" s="34"/>
      <c r="F68" s="84" t="s">
        <v>304</v>
      </c>
      <c r="G68" s="34" t="s">
        <v>376</v>
      </c>
      <c r="H68" s="34"/>
      <c r="I68" s="85" t="s">
        <v>377</v>
      </c>
      <c r="J68" s="34"/>
      <c r="K68" s="36"/>
      <c r="L68" s="84">
        <v>1</v>
      </c>
      <c r="M68" s="85" t="s">
        <v>374</v>
      </c>
      <c r="N68" s="84" t="s">
        <v>375</v>
      </c>
      <c r="O68" s="84" t="s">
        <v>237</v>
      </c>
      <c r="P68" s="34"/>
      <c r="Q68" s="84" t="s">
        <v>304</v>
      </c>
      <c r="R68" s="34" t="s">
        <v>376</v>
      </c>
      <c r="S68" s="34"/>
      <c r="T68" s="85" t="s">
        <v>377</v>
      </c>
      <c r="U68" s="34"/>
      <c r="V68" s="33"/>
      <c r="W68" s="271"/>
      <c r="X68" s="784"/>
      <c r="Y68" s="271"/>
      <c r="Z68" s="271"/>
      <c r="AA68" s="1076"/>
      <c r="AB68" s="271"/>
      <c r="AC68" s="271"/>
      <c r="AD68" s="271"/>
      <c r="AE68" s="272"/>
      <c r="AF68" s="271"/>
      <c r="AG68" s="1077"/>
      <c r="AH68" s="82"/>
    </row>
    <row r="69" spans="1:34" ht="12.6">
      <c r="A69" s="84">
        <v>1.1000000000000001</v>
      </c>
      <c r="B69" s="85" t="s">
        <v>497</v>
      </c>
      <c r="C69" s="84" t="s">
        <v>303</v>
      </c>
      <c r="D69" s="84" t="s">
        <v>237</v>
      </c>
      <c r="E69" s="34"/>
      <c r="F69" s="84" t="s">
        <v>304</v>
      </c>
      <c r="G69" s="85" t="s">
        <v>379</v>
      </c>
      <c r="H69" s="85" t="s">
        <v>2589</v>
      </c>
      <c r="I69" s="78" t="s">
        <v>307</v>
      </c>
      <c r="J69" s="34"/>
      <c r="K69" s="36"/>
      <c r="L69" s="84">
        <v>1.1000000000000001</v>
      </c>
      <c r="M69" s="85" t="s">
        <v>497</v>
      </c>
      <c r="N69" s="84" t="s">
        <v>303</v>
      </c>
      <c r="O69" s="84" t="s">
        <v>237</v>
      </c>
      <c r="P69" s="34"/>
      <c r="Q69" s="84" t="s">
        <v>304</v>
      </c>
      <c r="R69" s="85" t="s">
        <v>379</v>
      </c>
      <c r="S69" s="85" t="s">
        <v>2589</v>
      </c>
      <c r="T69" s="78" t="s">
        <v>307</v>
      </c>
      <c r="U69" s="34"/>
      <c r="V69" s="33"/>
      <c r="W69" s="271"/>
      <c r="X69" s="784"/>
      <c r="Y69" s="271"/>
      <c r="Z69" s="271"/>
      <c r="AA69" s="1076"/>
      <c r="AB69" s="271"/>
      <c r="AC69" s="271"/>
      <c r="AD69" s="271"/>
      <c r="AE69" s="272"/>
      <c r="AF69" s="271"/>
      <c r="AG69" s="1077"/>
      <c r="AH69" s="82"/>
    </row>
    <row r="70" spans="1:34" ht="24.95">
      <c r="A70" s="84">
        <v>1.2</v>
      </c>
      <c r="B70" s="85" t="s">
        <v>498</v>
      </c>
      <c r="C70" s="84" t="s">
        <v>303</v>
      </c>
      <c r="D70" s="84" t="s">
        <v>237</v>
      </c>
      <c r="E70" s="34"/>
      <c r="F70" s="84" t="s">
        <v>304</v>
      </c>
      <c r="G70" s="85" t="s">
        <v>382</v>
      </c>
      <c r="H70" s="85" t="s">
        <v>383</v>
      </c>
      <c r="I70" s="78" t="s">
        <v>307</v>
      </c>
      <c r="J70" s="34"/>
      <c r="K70" s="36"/>
      <c r="L70" s="84">
        <v>1.2</v>
      </c>
      <c r="M70" s="85" t="s">
        <v>498</v>
      </c>
      <c r="N70" s="84" t="s">
        <v>303</v>
      </c>
      <c r="O70" s="84" t="s">
        <v>237</v>
      </c>
      <c r="P70" s="34"/>
      <c r="Q70" s="84" t="s">
        <v>304</v>
      </c>
      <c r="R70" s="85" t="s">
        <v>382</v>
      </c>
      <c r="S70" s="85" t="s">
        <v>383</v>
      </c>
      <c r="T70" s="78" t="s">
        <v>307</v>
      </c>
      <c r="U70" s="34"/>
      <c r="V70" s="33"/>
      <c r="W70" s="757"/>
      <c r="X70" s="785"/>
      <c r="Y70" s="757"/>
      <c r="Z70" s="757"/>
      <c r="AA70" s="1078"/>
      <c r="AB70" s="757"/>
      <c r="AC70" s="271"/>
      <c r="AD70" s="757"/>
      <c r="AE70" s="786"/>
      <c r="AF70" s="757"/>
      <c r="AG70" s="974"/>
      <c r="AH70" s="82"/>
    </row>
    <row r="71" spans="1:34" ht="62.45">
      <c r="A71" s="84">
        <v>1.3</v>
      </c>
      <c r="B71" s="85" t="s">
        <v>499</v>
      </c>
      <c r="C71" s="84" t="s">
        <v>303</v>
      </c>
      <c r="D71" s="84" t="s">
        <v>237</v>
      </c>
      <c r="E71" s="34"/>
      <c r="F71" s="84" t="s">
        <v>304</v>
      </c>
      <c r="G71" s="85" t="s">
        <v>385</v>
      </c>
      <c r="H71" s="806" t="s">
        <v>4992</v>
      </c>
      <c r="I71" s="78" t="s">
        <v>307</v>
      </c>
      <c r="J71" s="34"/>
      <c r="K71" s="36"/>
      <c r="L71" s="84">
        <v>1.3</v>
      </c>
      <c r="M71" s="85" t="s">
        <v>499</v>
      </c>
      <c r="N71" s="84" t="s">
        <v>303</v>
      </c>
      <c r="O71" s="84" t="s">
        <v>237</v>
      </c>
      <c r="P71" s="34"/>
      <c r="Q71" s="84" t="s">
        <v>304</v>
      </c>
      <c r="R71" s="85" t="s">
        <v>385</v>
      </c>
      <c r="S71" s="814" t="s">
        <v>4992</v>
      </c>
      <c r="T71" s="78" t="s">
        <v>307</v>
      </c>
      <c r="U71" s="34"/>
      <c r="V71" s="33"/>
      <c r="W71" s="82"/>
      <c r="X71" s="82"/>
      <c r="Y71" s="82"/>
      <c r="Z71" s="82"/>
      <c r="AA71" s="994"/>
      <c r="AB71" s="82"/>
      <c r="AC71" s="271"/>
      <c r="AD71" s="82"/>
      <c r="AE71" s="83"/>
      <c r="AF71" s="82"/>
      <c r="AG71" s="82"/>
      <c r="AH71" s="82"/>
    </row>
    <row r="72" spans="1:34" ht="75">
      <c r="A72" s="84">
        <v>1.4</v>
      </c>
      <c r="B72" s="85" t="s">
        <v>500</v>
      </c>
      <c r="C72" s="84" t="s">
        <v>375</v>
      </c>
      <c r="D72" s="84" t="s">
        <v>237</v>
      </c>
      <c r="E72" s="34"/>
      <c r="F72" s="84" t="s">
        <v>315</v>
      </c>
      <c r="G72" s="85" t="s">
        <v>388</v>
      </c>
      <c r="H72" s="85" t="s">
        <v>2131</v>
      </c>
      <c r="I72" s="78" t="s">
        <v>307</v>
      </c>
      <c r="J72" s="34"/>
      <c r="K72" s="36"/>
      <c r="L72" s="84">
        <v>1.4</v>
      </c>
      <c r="M72" s="85" t="s">
        <v>500</v>
      </c>
      <c r="N72" s="84" t="s">
        <v>375</v>
      </c>
      <c r="O72" s="84" t="s">
        <v>237</v>
      </c>
      <c r="P72" s="34"/>
      <c r="Q72" s="84" t="s">
        <v>315</v>
      </c>
      <c r="R72" s="85" t="s">
        <v>388</v>
      </c>
      <c r="S72" s="85" t="s">
        <v>2131</v>
      </c>
      <c r="T72" s="78" t="s">
        <v>307</v>
      </c>
      <c r="U72" s="34"/>
      <c r="V72" s="33"/>
      <c r="W72" s="84">
        <v>1</v>
      </c>
      <c r="X72" s="85" t="s">
        <v>2460</v>
      </c>
      <c r="Y72" s="34"/>
      <c r="Z72" s="34"/>
      <c r="AA72" s="85"/>
      <c r="AB72" s="34"/>
      <c r="AC72" s="34"/>
      <c r="AD72" s="34"/>
      <c r="AE72" s="76" t="s">
        <v>2131</v>
      </c>
      <c r="AF72" s="84" t="s">
        <v>307</v>
      </c>
      <c r="AG72" s="34"/>
      <c r="AH72" s="34"/>
    </row>
    <row r="73" spans="1:34" ht="12.6">
      <c r="A73" s="36"/>
      <c r="B73" s="36"/>
      <c r="C73" s="36"/>
      <c r="D73" s="36"/>
      <c r="E73" s="36"/>
      <c r="F73" s="36"/>
      <c r="G73" s="36"/>
      <c r="H73" s="36"/>
      <c r="I73" s="36"/>
      <c r="J73" s="36"/>
      <c r="K73" s="36"/>
      <c r="L73" s="36"/>
      <c r="M73" s="36"/>
      <c r="N73" s="36"/>
      <c r="O73" s="36"/>
      <c r="P73" s="36"/>
      <c r="Q73" s="36"/>
      <c r="R73" s="36"/>
      <c r="S73" s="36"/>
      <c r="T73" s="36"/>
      <c r="U73" s="36"/>
      <c r="V73" s="33"/>
      <c r="W73" s="36"/>
      <c r="X73" s="36"/>
      <c r="Y73" s="36"/>
      <c r="Z73" s="36"/>
      <c r="AA73" s="346"/>
      <c r="AB73" s="36"/>
      <c r="AC73" s="36"/>
      <c r="AD73" s="36"/>
      <c r="AE73" s="36"/>
      <c r="AF73" s="36"/>
      <c r="AG73" s="36"/>
      <c r="AH73" s="36"/>
    </row>
    <row r="74" spans="1:34" ht="12.6">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46"/>
      <c r="AB74" s="36"/>
      <c r="AC74" s="36"/>
      <c r="AD74" s="36"/>
      <c r="AE74" s="36"/>
      <c r="AF74" s="36"/>
      <c r="AG74" s="36"/>
      <c r="AH74" s="36"/>
    </row>
    <row r="75" spans="1:34" ht="12.6">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46"/>
      <c r="AB75" s="36"/>
      <c r="AC75" s="36"/>
      <c r="AD75" s="36"/>
      <c r="AE75" s="36"/>
      <c r="AF75" s="36"/>
      <c r="AG75" s="36"/>
      <c r="AH75" s="36"/>
    </row>
    <row r="76" spans="1:34" ht="12.6">
      <c r="A76" s="36"/>
      <c r="B76" s="36"/>
      <c r="C76" s="36"/>
      <c r="D76" s="36"/>
      <c r="E76" s="36"/>
      <c r="F76" s="36"/>
      <c r="G76" s="36"/>
      <c r="H76" s="36"/>
      <c r="I76" s="36"/>
      <c r="J76" s="36"/>
      <c r="K76" s="36"/>
      <c r="L76" s="36"/>
      <c r="M76" s="36"/>
      <c r="N76" s="36"/>
      <c r="O76" s="36"/>
      <c r="P76" s="36"/>
      <c r="Q76" s="36"/>
      <c r="R76" s="36"/>
      <c r="S76" s="36"/>
      <c r="T76" s="36"/>
      <c r="U76" s="36"/>
      <c r="V76" s="36"/>
      <c r="W76" s="2697"/>
      <c r="X76" s="2806"/>
      <c r="Y76" s="2805"/>
      <c r="Z76" s="36"/>
      <c r="AA76" s="346"/>
      <c r="AB76" s="36"/>
      <c r="AC76" s="36"/>
      <c r="AD76" s="36"/>
      <c r="AE76" s="36"/>
      <c r="AF76" s="36"/>
      <c r="AG76" s="36"/>
      <c r="AH76" s="36"/>
    </row>
    <row r="77" spans="1:34" ht="12.6">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46"/>
      <c r="AB77" s="36"/>
      <c r="AC77" s="36"/>
      <c r="AD77" s="36"/>
      <c r="AE77" s="36"/>
      <c r="AF77" s="36"/>
      <c r="AG77" s="36"/>
      <c r="AH77" s="36"/>
    </row>
    <row r="78" spans="1:34" ht="12.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46"/>
      <c r="AB78" s="36"/>
      <c r="AC78" s="36"/>
      <c r="AD78" s="36"/>
      <c r="AE78" s="36"/>
      <c r="AF78" s="36"/>
      <c r="AG78" s="36"/>
      <c r="AH78" s="36"/>
    </row>
    <row r="79" spans="1:34" ht="12.6">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46"/>
      <c r="AB79" s="36"/>
      <c r="AC79" s="36"/>
      <c r="AD79" s="36"/>
      <c r="AE79" s="36"/>
      <c r="AF79" s="36"/>
      <c r="AG79" s="36"/>
      <c r="AH79" s="36"/>
    </row>
    <row r="80" spans="1:34" ht="12.6">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46"/>
      <c r="AB80" s="36"/>
      <c r="AC80" s="36"/>
      <c r="AD80" s="36"/>
      <c r="AE80" s="36"/>
      <c r="AF80" s="36"/>
      <c r="AG80" s="36"/>
      <c r="AH80" s="36"/>
    </row>
    <row r="81" spans="1:34" ht="12.6">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46"/>
      <c r="AB81" s="36"/>
      <c r="AC81" s="36"/>
      <c r="AD81" s="36"/>
      <c r="AE81" s="36"/>
      <c r="AF81" s="36"/>
      <c r="AG81" s="36"/>
      <c r="AH81" s="36"/>
    </row>
    <row r="82" spans="1:34" ht="12.6">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46"/>
      <c r="AB82" s="36"/>
      <c r="AC82" s="36"/>
      <c r="AD82" s="36"/>
      <c r="AE82" s="36"/>
      <c r="AF82" s="36"/>
      <c r="AG82" s="36"/>
      <c r="AH82" s="36"/>
    </row>
    <row r="83" spans="1:34" ht="12.6">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46"/>
      <c r="AB83" s="36"/>
      <c r="AC83" s="36"/>
      <c r="AD83" s="36"/>
      <c r="AE83" s="36"/>
      <c r="AF83" s="36"/>
      <c r="AG83" s="36"/>
      <c r="AH83" s="36"/>
    </row>
    <row r="84" spans="1:34" ht="12.6">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46"/>
      <c r="AB84" s="36"/>
      <c r="AC84" s="36"/>
      <c r="AD84" s="36"/>
      <c r="AE84" s="36"/>
      <c r="AF84" s="36"/>
      <c r="AG84" s="36"/>
      <c r="AH84" s="36"/>
    </row>
    <row r="85" spans="1:34" ht="12.6">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46"/>
      <c r="AB85" s="36"/>
      <c r="AC85" s="36"/>
      <c r="AD85" s="36"/>
      <c r="AE85" s="36"/>
      <c r="AF85" s="36"/>
      <c r="AG85" s="36"/>
      <c r="AH85" s="36"/>
    </row>
    <row r="86" spans="1:34" ht="12.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46"/>
      <c r="AB86" s="36"/>
      <c r="AC86" s="36"/>
      <c r="AD86" s="36"/>
      <c r="AE86" s="36"/>
      <c r="AF86" s="36"/>
      <c r="AG86" s="36"/>
      <c r="AH86" s="36"/>
    </row>
    <row r="87" spans="1:34" ht="12.6">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46"/>
      <c r="AB87" s="36"/>
      <c r="AC87" s="36"/>
      <c r="AD87" s="36"/>
      <c r="AE87" s="36"/>
      <c r="AF87" s="36"/>
      <c r="AG87" s="36"/>
      <c r="AH87" s="36"/>
    </row>
    <row r="88" spans="1:34" ht="12.6">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46"/>
      <c r="AB88" s="36"/>
      <c r="AC88" s="36"/>
      <c r="AD88" s="36"/>
      <c r="AE88" s="36"/>
      <c r="AF88" s="36"/>
      <c r="AG88" s="36"/>
      <c r="AH88" s="36"/>
    </row>
    <row r="89" spans="1:34" ht="12.6">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46"/>
      <c r="AB89" s="36"/>
      <c r="AC89" s="36"/>
      <c r="AD89" s="36"/>
      <c r="AE89" s="36"/>
      <c r="AF89" s="36"/>
      <c r="AG89" s="36"/>
      <c r="AH89" s="36"/>
    </row>
    <row r="90" spans="1:34" ht="12.6">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46"/>
      <c r="AB90" s="36"/>
      <c r="AC90" s="36"/>
      <c r="AD90" s="36"/>
      <c r="AE90" s="36"/>
      <c r="AF90" s="36"/>
      <c r="AG90" s="36"/>
      <c r="AH90" s="36"/>
    </row>
    <row r="91" spans="1:34" ht="12.6">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46"/>
      <c r="AB91" s="36"/>
      <c r="AC91" s="36"/>
      <c r="AD91" s="36"/>
      <c r="AE91" s="36"/>
      <c r="AF91" s="36"/>
      <c r="AG91" s="36"/>
      <c r="AH91" s="36"/>
    </row>
    <row r="92" spans="1:34" ht="12.6">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46"/>
      <c r="AB92" s="36"/>
      <c r="AC92" s="36"/>
      <c r="AD92" s="36"/>
      <c r="AE92" s="36"/>
      <c r="AF92" s="36"/>
      <c r="AG92" s="36"/>
      <c r="AH92" s="36"/>
    </row>
    <row r="93" spans="1:34" ht="12.6">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46"/>
      <c r="AB93" s="36"/>
      <c r="AC93" s="36"/>
      <c r="AD93" s="36"/>
      <c r="AE93" s="36"/>
      <c r="AF93" s="36"/>
      <c r="AG93" s="36"/>
      <c r="AH93" s="36"/>
    </row>
    <row r="94" spans="1:34" ht="12.6">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46"/>
      <c r="AB94" s="36"/>
      <c r="AC94" s="36"/>
      <c r="AD94" s="36"/>
      <c r="AE94" s="36"/>
      <c r="AF94" s="36"/>
      <c r="AG94" s="36"/>
      <c r="AH94" s="36"/>
    </row>
    <row r="95" spans="1:34" ht="12.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46"/>
      <c r="AB95" s="36"/>
      <c r="AC95" s="36"/>
      <c r="AD95" s="36"/>
      <c r="AE95" s="36"/>
      <c r="AF95" s="36"/>
      <c r="AG95" s="36"/>
      <c r="AH95" s="36"/>
    </row>
    <row r="96" spans="1:34" ht="12.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46"/>
      <c r="AB96" s="36"/>
      <c r="AC96" s="36"/>
      <c r="AD96" s="36"/>
      <c r="AE96" s="36"/>
      <c r="AF96" s="36"/>
      <c r="AG96" s="36"/>
      <c r="AH96" s="36"/>
    </row>
    <row r="97" spans="1:34" ht="12.6">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46"/>
      <c r="AB97" s="36"/>
      <c r="AC97" s="36"/>
      <c r="AD97" s="36"/>
      <c r="AE97" s="36"/>
      <c r="AF97" s="36"/>
      <c r="AG97" s="36"/>
      <c r="AH97" s="36"/>
    </row>
    <row r="98" spans="1:34" ht="12.6">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46"/>
      <c r="AB98" s="36"/>
      <c r="AC98" s="36"/>
      <c r="AD98" s="36"/>
      <c r="AE98" s="36"/>
      <c r="AF98" s="36"/>
      <c r="AG98" s="36"/>
      <c r="AH98" s="36"/>
    </row>
    <row r="99" spans="1:34" ht="12.6">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46"/>
      <c r="AB99" s="36"/>
      <c r="AC99" s="36"/>
      <c r="AD99" s="36"/>
      <c r="AE99" s="36"/>
      <c r="AF99" s="36"/>
      <c r="AG99" s="36"/>
      <c r="AH99" s="36"/>
    </row>
    <row r="100" spans="1:34" ht="12.6">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46"/>
      <c r="AB100" s="36"/>
      <c r="AC100" s="36"/>
      <c r="AD100" s="36"/>
      <c r="AE100" s="36"/>
      <c r="AF100" s="36"/>
      <c r="AG100" s="36"/>
      <c r="AH100" s="36"/>
    </row>
    <row r="101" spans="1:34" ht="12.6">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46"/>
      <c r="AB101" s="36"/>
      <c r="AC101" s="36"/>
      <c r="AD101" s="36"/>
      <c r="AE101" s="36"/>
      <c r="AF101" s="36"/>
      <c r="AG101" s="36"/>
      <c r="AH101" s="36"/>
    </row>
    <row r="102" spans="1:34" ht="12.6">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46"/>
      <c r="AB102" s="36"/>
      <c r="AC102" s="36"/>
      <c r="AD102" s="36"/>
      <c r="AE102" s="36"/>
      <c r="AF102" s="36"/>
      <c r="AG102" s="36"/>
      <c r="AH102" s="36"/>
    </row>
    <row r="103" spans="1:34" ht="12.6">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46"/>
      <c r="AB103" s="36"/>
      <c r="AC103" s="36"/>
      <c r="AD103" s="36"/>
      <c r="AE103" s="36"/>
      <c r="AF103" s="36"/>
      <c r="AG103" s="36"/>
      <c r="AH103" s="36"/>
    </row>
    <row r="104" spans="1:34" ht="12.6">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46"/>
      <c r="AB104" s="36"/>
      <c r="AC104" s="36"/>
      <c r="AD104" s="36"/>
      <c r="AE104" s="36"/>
      <c r="AF104" s="36"/>
      <c r="AG104" s="36"/>
      <c r="AH104" s="36"/>
    </row>
    <row r="105" spans="1:34" ht="12.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46"/>
      <c r="AB105" s="36"/>
      <c r="AC105" s="36"/>
      <c r="AD105" s="36"/>
      <c r="AE105" s="36"/>
      <c r="AF105" s="36"/>
      <c r="AG105" s="36"/>
      <c r="AH105" s="36"/>
    </row>
    <row r="106" spans="1:34" ht="12.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46"/>
      <c r="AB106" s="36"/>
      <c r="AC106" s="36"/>
      <c r="AD106" s="36"/>
      <c r="AE106" s="36"/>
      <c r="AF106" s="36"/>
      <c r="AG106" s="36"/>
      <c r="AH106" s="36"/>
    </row>
    <row r="107" spans="1:34" ht="12.6">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46"/>
      <c r="AB107" s="36"/>
      <c r="AC107" s="36"/>
      <c r="AD107" s="36"/>
      <c r="AE107" s="36"/>
      <c r="AF107" s="36"/>
      <c r="AG107" s="36"/>
      <c r="AH107" s="36"/>
    </row>
    <row r="108" spans="1:34" ht="12.6">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46"/>
      <c r="AB108" s="36"/>
      <c r="AC108" s="36"/>
      <c r="AD108" s="36"/>
      <c r="AE108" s="36"/>
      <c r="AF108" s="36"/>
      <c r="AG108" s="36"/>
      <c r="AH108" s="36"/>
    </row>
    <row r="109" spans="1:34" ht="12.6">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46"/>
      <c r="AB109" s="36"/>
      <c r="AC109" s="36"/>
      <c r="AD109" s="36"/>
      <c r="AE109" s="36"/>
      <c r="AF109" s="36"/>
      <c r="AG109" s="36"/>
      <c r="AH109" s="36"/>
    </row>
    <row r="110" spans="1:34" ht="12.6">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46"/>
      <c r="AB110" s="36"/>
      <c r="AC110" s="36"/>
      <c r="AD110" s="36"/>
      <c r="AE110" s="36"/>
      <c r="AF110" s="36"/>
      <c r="AG110" s="36"/>
      <c r="AH110" s="36"/>
    </row>
    <row r="111" spans="1:34" ht="12.6">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46"/>
      <c r="AB111" s="36"/>
      <c r="AC111" s="36"/>
      <c r="AD111" s="36"/>
      <c r="AE111" s="36"/>
      <c r="AF111" s="36"/>
      <c r="AG111" s="36"/>
      <c r="AH111" s="36"/>
    </row>
    <row r="112" spans="1:34" ht="12.6">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46"/>
      <c r="AB112" s="36"/>
      <c r="AC112" s="36"/>
      <c r="AD112" s="36"/>
      <c r="AE112" s="36"/>
      <c r="AF112" s="36"/>
      <c r="AG112" s="36"/>
      <c r="AH112" s="36"/>
    </row>
    <row r="113" spans="1:34" ht="12.6">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46"/>
      <c r="AB113" s="36"/>
      <c r="AC113" s="36"/>
      <c r="AD113" s="36"/>
      <c r="AE113" s="36"/>
      <c r="AF113" s="36"/>
      <c r="AG113" s="36"/>
      <c r="AH113" s="36"/>
    </row>
    <row r="114" spans="1:34" ht="12.6">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46"/>
      <c r="AB114" s="36"/>
      <c r="AC114" s="36"/>
      <c r="AD114" s="36"/>
      <c r="AE114" s="36"/>
      <c r="AF114" s="36"/>
      <c r="AG114" s="36"/>
      <c r="AH114" s="36"/>
    </row>
    <row r="115" spans="1:34" ht="12.6">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46"/>
      <c r="AB115" s="36"/>
      <c r="AC115" s="36"/>
      <c r="AD115" s="36"/>
      <c r="AE115" s="36"/>
      <c r="AF115" s="36"/>
      <c r="AG115" s="36"/>
      <c r="AH115" s="36"/>
    </row>
    <row r="116" spans="1:34" ht="12.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46"/>
      <c r="AB116" s="36"/>
      <c r="AC116" s="36"/>
      <c r="AD116" s="36"/>
      <c r="AE116" s="36"/>
      <c r="AF116" s="36"/>
      <c r="AG116" s="36"/>
      <c r="AH116" s="36"/>
    </row>
    <row r="117" spans="1:34" ht="12.6">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46"/>
      <c r="AB117" s="36"/>
      <c r="AC117" s="36"/>
      <c r="AD117" s="36"/>
      <c r="AE117" s="36"/>
      <c r="AF117" s="36"/>
      <c r="AG117" s="36"/>
      <c r="AH117" s="36"/>
    </row>
    <row r="118" spans="1:34" ht="12.6">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46"/>
      <c r="AB118" s="36"/>
      <c r="AC118" s="36"/>
      <c r="AD118" s="36"/>
      <c r="AE118" s="36"/>
      <c r="AF118" s="36"/>
      <c r="AG118" s="36"/>
      <c r="AH118" s="36"/>
    </row>
    <row r="119" spans="1:34" ht="12.6">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46"/>
      <c r="AB119" s="36"/>
      <c r="AC119" s="36"/>
      <c r="AD119" s="36"/>
      <c r="AE119" s="36"/>
      <c r="AF119" s="36"/>
      <c r="AG119" s="36"/>
      <c r="AH119" s="36"/>
    </row>
    <row r="120" spans="1:34" ht="12.6">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46"/>
      <c r="AB120" s="36"/>
      <c r="AC120" s="36"/>
      <c r="AD120" s="36"/>
      <c r="AE120" s="36"/>
      <c r="AF120" s="36"/>
      <c r="AG120" s="36"/>
      <c r="AH120" s="36"/>
    </row>
    <row r="121" spans="1:34" ht="12.6">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46"/>
      <c r="AB121" s="36"/>
      <c r="AC121" s="36"/>
      <c r="AD121" s="36"/>
      <c r="AE121" s="36"/>
      <c r="AF121" s="36"/>
      <c r="AG121" s="36"/>
      <c r="AH121" s="36"/>
    </row>
    <row r="122" spans="1:34" ht="12.6">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46"/>
      <c r="AB122" s="36"/>
      <c r="AC122" s="36"/>
      <c r="AD122" s="36"/>
      <c r="AE122" s="36"/>
      <c r="AF122" s="36"/>
      <c r="AG122" s="36"/>
      <c r="AH122" s="36"/>
    </row>
    <row r="123" spans="1:34" ht="12.6">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46"/>
      <c r="AB123" s="36"/>
      <c r="AC123" s="36"/>
      <c r="AD123" s="36"/>
      <c r="AE123" s="36"/>
      <c r="AF123" s="36"/>
      <c r="AG123" s="36"/>
      <c r="AH123" s="36"/>
    </row>
    <row r="124" spans="1:34" ht="12.6">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46"/>
      <c r="AB124" s="36"/>
      <c r="AC124" s="36"/>
      <c r="AD124" s="36"/>
      <c r="AE124" s="36"/>
      <c r="AF124" s="36"/>
      <c r="AG124" s="36"/>
      <c r="AH124" s="36"/>
    </row>
    <row r="125" spans="1:34" ht="12.6">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46"/>
      <c r="AB125" s="36"/>
      <c r="AC125" s="36"/>
      <c r="AD125" s="36"/>
      <c r="AE125" s="36"/>
      <c r="AF125" s="36"/>
      <c r="AG125" s="36"/>
      <c r="AH125" s="36"/>
    </row>
    <row r="126" spans="1:34" ht="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46"/>
      <c r="AB126" s="36"/>
      <c r="AC126" s="36"/>
      <c r="AD126" s="36"/>
      <c r="AE126" s="36"/>
      <c r="AF126" s="36"/>
      <c r="AG126" s="36"/>
      <c r="AH126" s="36"/>
    </row>
    <row r="127" spans="1:34" ht="12.6">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46"/>
      <c r="AB127" s="36"/>
      <c r="AC127" s="36"/>
      <c r="AD127" s="36"/>
      <c r="AE127" s="36"/>
      <c r="AF127" s="36"/>
      <c r="AG127" s="36"/>
      <c r="AH127" s="36"/>
    </row>
    <row r="128" spans="1:34" ht="12.6">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46"/>
      <c r="AB128" s="36"/>
      <c r="AC128" s="36"/>
      <c r="AD128" s="36"/>
      <c r="AE128" s="36"/>
      <c r="AF128" s="36"/>
      <c r="AG128" s="36"/>
      <c r="AH128" s="36"/>
    </row>
    <row r="129" spans="1:34" ht="12.6">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46"/>
      <c r="AB129" s="36"/>
      <c r="AC129" s="36"/>
      <c r="AD129" s="36"/>
      <c r="AE129" s="36"/>
      <c r="AF129" s="36"/>
      <c r="AG129" s="36"/>
      <c r="AH129" s="36"/>
    </row>
    <row r="130" spans="1:34" ht="12.6">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46"/>
      <c r="AB130" s="36"/>
      <c r="AC130" s="36"/>
      <c r="AD130" s="36"/>
      <c r="AE130" s="36"/>
      <c r="AF130" s="36"/>
      <c r="AG130" s="36"/>
      <c r="AH130" s="36"/>
    </row>
    <row r="131" spans="1:34" ht="12.6">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46"/>
      <c r="AB131" s="36"/>
      <c r="AC131" s="36"/>
      <c r="AD131" s="36"/>
      <c r="AE131" s="36"/>
      <c r="AF131" s="36"/>
      <c r="AG131" s="36"/>
      <c r="AH131" s="36"/>
    </row>
    <row r="132" spans="1:34" ht="12.6">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46"/>
      <c r="AB132" s="36"/>
      <c r="AC132" s="36"/>
      <c r="AD132" s="36"/>
      <c r="AE132" s="36"/>
      <c r="AF132" s="36"/>
      <c r="AG132" s="36"/>
      <c r="AH132" s="36"/>
    </row>
    <row r="133" spans="1:34" ht="12.6">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46"/>
      <c r="AB133" s="36"/>
      <c r="AC133" s="36"/>
      <c r="AD133" s="36"/>
      <c r="AE133" s="36"/>
      <c r="AF133" s="36"/>
      <c r="AG133" s="36"/>
      <c r="AH133" s="36"/>
    </row>
    <row r="134" spans="1:34" ht="12.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46"/>
      <c r="AB134" s="36"/>
      <c r="AC134" s="36"/>
      <c r="AD134" s="36"/>
      <c r="AE134" s="36"/>
      <c r="AF134" s="36"/>
      <c r="AG134" s="36"/>
      <c r="AH134" s="36"/>
    </row>
    <row r="135" spans="1:34" ht="12.6">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46"/>
      <c r="AB135" s="36"/>
      <c r="AC135" s="36"/>
      <c r="AD135" s="36"/>
      <c r="AE135" s="36"/>
      <c r="AF135" s="36"/>
      <c r="AG135" s="36"/>
      <c r="AH135" s="36"/>
    </row>
    <row r="136" spans="1:34" ht="12.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46"/>
      <c r="AB136" s="36"/>
      <c r="AC136" s="36"/>
      <c r="AD136" s="36"/>
      <c r="AE136" s="36"/>
      <c r="AF136" s="36"/>
      <c r="AG136" s="36"/>
      <c r="AH136" s="36"/>
    </row>
    <row r="137" spans="1:34" ht="12.6">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46"/>
      <c r="AB137" s="36"/>
      <c r="AC137" s="36"/>
      <c r="AD137" s="36"/>
      <c r="AE137" s="36"/>
      <c r="AF137" s="36"/>
      <c r="AG137" s="36"/>
      <c r="AH137" s="36"/>
    </row>
    <row r="138" spans="1:34" ht="12.6">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46"/>
      <c r="AB138" s="36"/>
      <c r="AC138" s="36"/>
      <c r="AD138" s="36"/>
      <c r="AE138" s="36"/>
      <c r="AF138" s="36"/>
      <c r="AG138" s="36"/>
      <c r="AH138" s="36"/>
    </row>
    <row r="139" spans="1:34" ht="12.6">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46"/>
      <c r="AB139" s="36"/>
      <c r="AC139" s="36"/>
      <c r="AD139" s="36"/>
      <c r="AE139" s="36"/>
      <c r="AF139" s="36"/>
      <c r="AG139" s="36"/>
      <c r="AH139" s="36"/>
    </row>
    <row r="140" spans="1:34" ht="12.6">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46"/>
      <c r="AB140" s="36"/>
      <c r="AC140" s="36"/>
      <c r="AD140" s="36"/>
      <c r="AE140" s="36"/>
      <c r="AF140" s="36"/>
      <c r="AG140" s="36"/>
      <c r="AH140" s="36"/>
    </row>
    <row r="141" spans="1:34" ht="12.6">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46"/>
      <c r="AB141" s="36"/>
      <c r="AC141" s="36"/>
      <c r="AD141" s="36"/>
      <c r="AE141" s="36"/>
      <c r="AF141" s="36"/>
      <c r="AG141" s="36"/>
      <c r="AH141" s="36"/>
    </row>
    <row r="142" spans="1:34" ht="12.6">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46"/>
      <c r="AB142" s="36"/>
      <c r="AC142" s="36"/>
      <c r="AD142" s="36"/>
      <c r="AE142" s="36"/>
      <c r="AF142" s="36"/>
      <c r="AG142" s="36"/>
      <c r="AH142" s="36"/>
    </row>
    <row r="143" spans="1:34" ht="12.6">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46"/>
      <c r="AB143" s="36"/>
      <c r="AC143" s="36"/>
      <c r="AD143" s="36"/>
      <c r="AE143" s="36"/>
      <c r="AF143" s="36"/>
      <c r="AG143" s="36"/>
      <c r="AH143" s="36"/>
    </row>
    <row r="144" spans="1:34" ht="12.6">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46"/>
      <c r="AB144" s="36"/>
      <c r="AC144" s="36"/>
      <c r="AD144" s="36"/>
      <c r="AE144" s="36"/>
      <c r="AF144" s="36"/>
      <c r="AG144" s="36"/>
      <c r="AH144" s="36"/>
    </row>
    <row r="145" spans="1:34" ht="12.6">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46"/>
      <c r="AB145" s="36"/>
      <c r="AC145" s="36"/>
      <c r="AD145" s="36"/>
      <c r="AE145" s="36"/>
      <c r="AF145" s="36"/>
      <c r="AG145" s="36"/>
      <c r="AH145" s="36"/>
    </row>
    <row r="146" spans="1:34" ht="12.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46"/>
      <c r="AB146" s="36"/>
      <c r="AC146" s="36"/>
      <c r="AD146" s="36"/>
      <c r="AE146" s="36"/>
      <c r="AF146" s="36"/>
      <c r="AG146" s="36"/>
      <c r="AH146" s="36"/>
    </row>
    <row r="147" spans="1:34" ht="12.6">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46"/>
      <c r="AB147" s="36"/>
      <c r="AC147" s="36"/>
      <c r="AD147" s="36"/>
      <c r="AE147" s="36"/>
      <c r="AF147" s="36"/>
      <c r="AG147" s="36"/>
      <c r="AH147" s="36"/>
    </row>
    <row r="148" spans="1:34" ht="12.6">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46"/>
      <c r="AB148" s="36"/>
      <c r="AC148" s="36"/>
      <c r="AD148" s="36"/>
      <c r="AE148" s="36"/>
      <c r="AF148" s="36"/>
      <c r="AG148" s="36"/>
      <c r="AH148" s="36"/>
    </row>
    <row r="149" spans="1:34" ht="12.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46"/>
      <c r="AB149" s="36"/>
      <c r="AC149" s="36"/>
      <c r="AD149" s="36"/>
      <c r="AE149" s="36"/>
      <c r="AF149" s="36"/>
      <c r="AG149" s="36"/>
      <c r="AH149" s="36"/>
    </row>
    <row r="150" spans="1:34" ht="12.6">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46"/>
      <c r="AB150" s="36"/>
      <c r="AC150" s="36"/>
      <c r="AD150" s="36"/>
      <c r="AE150" s="36"/>
      <c r="AF150" s="36"/>
      <c r="AG150" s="36"/>
      <c r="AH150" s="36"/>
    </row>
    <row r="151" spans="1:34" ht="12.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46"/>
      <c r="AB151" s="36"/>
      <c r="AC151" s="36"/>
      <c r="AD151" s="36"/>
      <c r="AE151" s="36"/>
      <c r="AF151" s="36"/>
      <c r="AG151" s="36"/>
      <c r="AH151" s="36"/>
    </row>
    <row r="152" spans="1:34" ht="12.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46"/>
      <c r="AB152" s="36"/>
      <c r="AC152" s="36"/>
      <c r="AD152" s="36"/>
      <c r="AE152" s="36"/>
      <c r="AF152" s="36"/>
      <c r="AG152" s="36"/>
      <c r="AH152" s="36"/>
    </row>
    <row r="153" spans="1:34" ht="12.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46"/>
      <c r="AB153" s="36"/>
      <c r="AC153" s="36"/>
      <c r="AD153" s="36"/>
      <c r="AE153" s="36"/>
      <c r="AF153" s="36"/>
      <c r="AG153" s="36"/>
      <c r="AH153" s="36"/>
    </row>
    <row r="154" spans="1:34" ht="12.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46"/>
      <c r="AB154" s="36"/>
      <c r="AC154" s="36"/>
      <c r="AD154" s="36"/>
      <c r="AE154" s="36"/>
      <c r="AF154" s="36"/>
      <c r="AG154" s="36"/>
      <c r="AH154" s="36"/>
    </row>
    <row r="155" spans="1:34" ht="12.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46"/>
      <c r="AB155" s="36"/>
      <c r="AC155" s="36"/>
      <c r="AD155" s="36"/>
      <c r="AE155" s="36"/>
      <c r="AF155" s="36"/>
      <c r="AG155" s="36"/>
      <c r="AH155" s="36"/>
    </row>
    <row r="156" spans="1:34" ht="12.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46"/>
      <c r="AB156" s="36"/>
      <c r="AC156" s="36"/>
      <c r="AD156" s="36"/>
      <c r="AE156" s="36"/>
      <c r="AF156" s="36"/>
      <c r="AG156" s="36"/>
      <c r="AH156" s="36"/>
    </row>
    <row r="157" spans="1:34" ht="12.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46"/>
      <c r="AB157" s="36"/>
      <c r="AC157" s="36"/>
      <c r="AD157" s="36"/>
      <c r="AE157" s="36"/>
      <c r="AF157" s="36"/>
      <c r="AG157" s="36"/>
      <c r="AH157" s="36"/>
    </row>
    <row r="158" spans="1:34" ht="12.6">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46"/>
      <c r="AB158" s="36"/>
      <c r="AC158" s="36"/>
      <c r="AD158" s="36"/>
      <c r="AE158" s="36"/>
      <c r="AF158" s="36"/>
      <c r="AG158" s="36"/>
      <c r="AH158" s="36"/>
    </row>
    <row r="159" spans="1:34" ht="12.6">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46"/>
      <c r="AB159" s="36"/>
      <c r="AC159" s="36"/>
      <c r="AD159" s="36"/>
      <c r="AE159" s="36"/>
      <c r="AF159" s="36"/>
      <c r="AG159" s="36"/>
      <c r="AH159" s="36"/>
    </row>
    <row r="160" spans="1:34" ht="12.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46"/>
      <c r="AB160" s="36"/>
      <c r="AC160" s="36"/>
      <c r="AD160" s="36"/>
      <c r="AE160" s="36"/>
      <c r="AF160" s="36"/>
      <c r="AG160" s="36"/>
      <c r="AH160" s="36"/>
    </row>
    <row r="161" spans="1:34" ht="12.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46"/>
      <c r="AB161" s="36"/>
      <c r="AC161" s="36"/>
      <c r="AD161" s="36"/>
      <c r="AE161" s="36"/>
      <c r="AF161" s="36"/>
      <c r="AG161" s="36"/>
      <c r="AH161" s="36"/>
    </row>
    <row r="162" spans="1:34" ht="12.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46"/>
      <c r="AB162" s="36"/>
      <c r="AC162" s="36"/>
      <c r="AD162" s="36"/>
      <c r="AE162" s="36"/>
      <c r="AF162" s="36"/>
      <c r="AG162" s="36"/>
      <c r="AH162" s="36"/>
    </row>
    <row r="163" spans="1:34" ht="12.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46"/>
      <c r="AB163" s="36"/>
      <c r="AC163" s="36"/>
      <c r="AD163" s="36"/>
      <c r="AE163" s="36"/>
      <c r="AF163" s="36"/>
      <c r="AG163" s="36"/>
      <c r="AH163" s="36"/>
    </row>
    <row r="164" spans="1:34" ht="12.6">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46"/>
      <c r="AB164" s="36"/>
      <c r="AC164" s="36"/>
      <c r="AD164" s="36"/>
      <c r="AE164" s="36"/>
      <c r="AF164" s="36"/>
      <c r="AG164" s="36"/>
      <c r="AH164" s="36"/>
    </row>
    <row r="165" spans="1:34" ht="12.6">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46"/>
      <c r="AB165" s="36"/>
      <c r="AC165" s="36"/>
      <c r="AD165" s="36"/>
      <c r="AE165" s="36"/>
      <c r="AF165" s="36"/>
      <c r="AG165" s="36"/>
      <c r="AH165" s="36"/>
    </row>
    <row r="166" spans="1:34" ht="12.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46"/>
      <c r="AB166" s="36"/>
      <c r="AC166" s="36"/>
      <c r="AD166" s="36"/>
      <c r="AE166" s="36"/>
      <c r="AF166" s="36"/>
      <c r="AG166" s="36"/>
      <c r="AH166" s="36"/>
    </row>
    <row r="167" spans="1:34" ht="12.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46"/>
      <c r="AB167" s="36"/>
      <c r="AC167" s="36"/>
      <c r="AD167" s="36"/>
      <c r="AE167" s="36"/>
      <c r="AF167" s="36"/>
      <c r="AG167" s="36"/>
      <c r="AH167" s="36"/>
    </row>
    <row r="168" spans="1:34" ht="12.6">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46"/>
      <c r="AB168" s="36"/>
      <c r="AC168" s="36"/>
      <c r="AD168" s="36"/>
      <c r="AE168" s="36"/>
      <c r="AF168" s="36"/>
      <c r="AG168" s="36"/>
      <c r="AH168" s="36"/>
    </row>
    <row r="169" spans="1:34" ht="12.6">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46"/>
      <c r="AB169" s="36"/>
      <c r="AC169" s="36"/>
      <c r="AD169" s="36"/>
      <c r="AE169" s="36"/>
      <c r="AF169" s="36"/>
      <c r="AG169" s="36"/>
      <c r="AH169" s="36"/>
    </row>
    <row r="170" spans="1:34" ht="12.6">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46"/>
      <c r="AB170" s="36"/>
      <c r="AC170" s="36"/>
      <c r="AD170" s="36"/>
      <c r="AE170" s="36"/>
      <c r="AF170" s="36"/>
      <c r="AG170" s="36"/>
      <c r="AH170" s="36"/>
    </row>
    <row r="171" spans="1:34" ht="12.6">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46"/>
      <c r="AB171" s="36"/>
      <c r="AC171" s="36"/>
      <c r="AD171" s="36"/>
      <c r="AE171" s="36"/>
      <c r="AF171" s="36"/>
      <c r="AG171" s="36"/>
      <c r="AH171" s="36"/>
    </row>
    <row r="172" spans="1:34" ht="12.6">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46"/>
      <c r="AB172" s="36"/>
      <c r="AC172" s="36"/>
      <c r="AD172" s="36"/>
      <c r="AE172" s="36"/>
      <c r="AF172" s="36"/>
      <c r="AG172" s="36"/>
      <c r="AH172" s="36"/>
    </row>
    <row r="173" spans="1:34" ht="12.6">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46"/>
      <c r="AB173" s="36"/>
      <c r="AC173" s="36"/>
      <c r="AD173" s="36"/>
      <c r="AE173" s="36"/>
      <c r="AF173" s="36"/>
      <c r="AG173" s="36"/>
      <c r="AH173" s="36"/>
    </row>
    <row r="174" spans="1:34" ht="12.6">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46"/>
      <c r="AB174" s="36"/>
      <c r="AC174" s="36"/>
      <c r="AD174" s="36"/>
      <c r="AE174" s="36"/>
      <c r="AF174" s="36"/>
      <c r="AG174" s="36"/>
      <c r="AH174" s="36"/>
    </row>
    <row r="175" spans="1:34" ht="12.6">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46"/>
      <c r="AB175" s="36"/>
      <c r="AC175" s="36"/>
      <c r="AD175" s="36"/>
      <c r="AE175" s="36"/>
      <c r="AF175" s="36"/>
      <c r="AG175" s="36"/>
      <c r="AH175" s="36"/>
    </row>
    <row r="176" spans="1:34" ht="12.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46"/>
      <c r="AB176" s="36"/>
      <c r="AC176" s="36"/>
      <c r="AD176" s="36"/>
      <c r="AE176" s="36"/>
      <c r="AF176" s="36"/>
      <c r="AG176" s="36"/>
      <c r="AH176" s="36"/>
    </row>
    <row r="177" spans="1:34" ht="12.6">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46"/>
      <c r="AB177" s="36"/>
      <c r="AC177" s="36"/>
      <c r="AD177" s="36"/>
      <c r="AE177" s="36"/>
      <c r="AF177" s="36"/>
      <c r="AG177" s="36"/>
      <c r="AH177" s="36"/>
    </row>
    <row r="178" spans="1:34" ht="12.6">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46"/>
      <c r="AB178" s="36"/>
      <c r="AC178" s="36"/>
      <c r="AD178" s="36"/>
      <c r="AE178" s="36"/>
      <c r="AF178" s="36"/>
      <c r="AG178" s="36"/>
      <c r="AH178" s="36"/>
    </row>
    <row r="179" spans="1:34" ht="12.6">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46"/>
      <c r="AB179" s="36"/>
      <c r="AC179" s="36"/>
      <c r="AD179" s="36"/>
      <c r="AE179" s="36"/>
      <c r="AF179" s="36"/>
      <c r="AG179" s="36"/>
      <c r="AH179" s="36"/>
    </row>
    <row r="180" spans="1:34" ht="12.6">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46"/>
      <c r="AB180" s="36"/>
      <c r="AC180" s="36"/>
      <c r="AD180" s="36"/>
      <c r="AE180" s="36"/>
      <c r="AF180" s="36"/>
      <c r="AG180" s="36"/>
      <c r="AH180" s="36"/>
    </row>
    <row r="181" spans="1:34" ht="12.6">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46"/>
      <c r="AB181" s="36"/>
      <c r="AC181" s="36"/>
      <c r="AD181" s="36"/>
      <c r="AE181" s="36"/>
      <c r="AF181" s="36"/>
      <c r="AG181" s="36"/>
      <c r="AH181" s="36"/>
    </row>
    <row r="182" spans="1:34" ht="12.6">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46"/>
      <c r="AB182" s="36"/>
      <c r="AC182" s="36"/>
      <c r="AD182" s="36"/>
      <c r="AE182" s="36"/>
      <c r="AF182" s="36"/>
      <c r="AG182" s="36"/>
      <c r="AH182" s="36"/>
    </row>
    <row r="183" spans="1:34" ht="12.6">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46"/>
      <c r="AB183" s="36"/>
      <c r="AC183" s="36"/>
      <c r="AD183" s="36"/>
      <c r="AE183" s="36"/>
      <c r="AF183" s="36"/>
      <c r="AG183" s="36"/>
      <c r="AH183" s="36"/>
    </row>
    <row r="184" spans="1:34" ht="12.6">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46"/>
      <c r="AB184" s="36"/>
      <c r="AC184" s="36"/>
      <c r="AD184" s="36"/>
      <c r="AE184" s="36"/>
      <c r="AF184" s="36"/>
      <c r="AG184" s="36"/>
      <c r="AH184" s="36"/>
    </row>
    <row r="185" spans="1:34" ht="12.6">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46"/>
      <c r="AB185" s="36"/>
      <c r="AC185" s="36"/>
      <c r="AD185" s="36"/>
      <c r="AE185" s="36"/>
      <c r="AF185" s="36"/>
      <c r="AG185" s="36"/>
      <c r="AH185" s="36"/>
    </row>
    <row r="186" spans="1:34" ht="12.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46"/>
      <c r="AB186" s="36"/>
      <c r="AC186" s="36"/>
      <c r="AD186" s="36"/>
      <c r="AE186" s="36"/>
      <c r="AF186" s="36"/>
      <c r="AG186" s="36"/>
      <c r="AH186" s="36"/>
    </row>
    <row r="187" spans="1:34" ht="12.6">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46"/>
      <c r="AB187" s="36"/>
      <c r="AC187" s="36"/>
      <c r="AD187" s="36"/>
      <c r="AE187" s="36"/>
      <c r="AF187" s="36"/>
      <c r="AG187" s="36"/>
      <c r="AH187" s="36"/>
    </row>
    <row r="188" spans="1:34" ht="12.6">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46"/>
      <c r="AB188" s="36"/>
      <c r="AC188" s="36"/>
      <c r="AD188" s="36"/>
      <c r="AE188" s="36"/>
      <c r="AF188" s="36"/>
      <c r="AG188" s="36"/>
      <c r="AH188" s="36"/>
    </row>
    <row r="189" spans="1:34" ht="12.6">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46"/>
      <c r="AB189" s="36"/>
      <c r="AC189" s="36"/>
      <c r="AD189" s="36"/>
      <c r="AE189" s="36"/>
      <c r="AF189" s="36"/>
      <c r="AG189" s="36"/>
      <c r="AH189" s="36"/>
    </row>
    <row r="190" spans="1:34" ht="12.6">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46"/>
      <c r="AB190" s="36"/>
      <c r="AC190" s="36"/>
      <c r="AD190" s="36"/>
      <c r="AE190" s="36"/>
      <c r="AF190" s="36"/>
      <c r="AG190" s="36"/>
      <c r="AH190" s="36"/>
    </row>
    <row r="191" spans="1:34" ht="12.6">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46"/>
      <c r="AB191" s="36"/>
      <c r="AC191" s="36"/>
      <c r="AD191" s="36"/>
      <c r="AE191" s="36"/>
      <c r="AF191" s="36"/>
      <c r="AG191" s="36"/>
      <c r="AH191" s="36"/>
    </row>
    <row r="192" spans="1:34" ht="12.6">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46"/>
      <c r="AB192" s="36"/>
      <c r="AC192" s="36"/>
      <c r="AD192" s="36"/>
      <c r="AE192" s="36"/>
      <c r="AF192" s="36"/>
      <c r="AG192" s="36"/>
      <c r="AH192" s="36"/>
    </row>
    <row r="193" spans="1:34" ht="12.6">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46"/>
      <c r="AB193" s="36"/>
      <c r="AC193" s="36"/>
      <c r="AD193" s="36"/>
      <c r="AE193" s="36"/>
      <c r="AF193" s="36"/>
      <c r="AG193" s="36"/>
      <c r="AH193" s="36"/>
    </row>
    <row r="194" spans="1:34" ht="12.6">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46"/>
      <c r="AB194" s="36"/>
      <c r="AC194" s="36"/>
      <c r="AD194" s="36"/>
      <c r="AE194" s="36"/>
      <c r="AF194" s="36"/>
      <c r="AG194" s="36"/>
      <c r="AH194" s="36"/>
    </row>
    <row r="195" spans="1:34" ht="12.6">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46"/>
      <c r="AB195" s="36"/>
      <c r="AC195" s="36"/>
      <c r="AD195" s="36"/>
      <c r="AE195" s="36"/>
      <c r="AF195" s="36"/>
      <c r="AG195" s="36"/>
      <c r="AH195" s="36"/>
    </row>
    <row r="196" spans="1:34" ht="12.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46"/>
      <c r="AB196" s="36"/>
      <c r="AC196" s="36"/>
      <c r="AD196" s="36"/>
      <c r="AE196" s="36"/>
      <c r="AF196" s="36"/>
      <c r="AG196" s="36"/>
      <c r="AH196" s="36"/>
    </row>
    <row r="197" spans="1:34" ht="12.6">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46"/>
      <c r="AB197" s="36"/>
      <c r="AC197" s="36"/>
      <c r="AD197" s="36"/>
      <c r="AE197" s="36"/>
      <c r="AF197" s="36"/>
      <c r="AG197" s="36"/>
      <c r="AH197" s="36"/>
    </row>
    <row r="198" spans="1:34" ht="12.6">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46"/>
      <c r="AB198" s="36"/>
      <c r="AC198" s="36"/>
      <c r="AD198" s="36"/>
      <c r="AE198" s="36"/>
      <c r="AF198" s="36"/>
      <c r="AG198" s="36"/>
      <c r="AH198" s="36"/>
    </row>
    <row r="199" spans="1:34" ht="12.6">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46"/>
      <c r="AB199" s="36"/>
      <c r="AC199" s="36"/>
      <c r="AD199" s="36"/>
      <c r="AE199" s="36"/>
      <c r="AF199" s="36"/>
      <c r="AG199" s="36"/>
      <c r="AH199" s="36"/>
    </row>
    <row r="200" spans="1:34" ht="12.6">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46"/>
      <c r="AB200" s="36"/>
      <c r="AC200" s="36"/>
      <c r="AD200" s="36"/>
      <c r="AE200" s="36"/>
      <c r="AF200" s="36"/>
      <c r="AG200" s="36"/>
      <c r="AH200" s="36"/>
    </row>
    <row r="201" spans="1:34" ht="12.6">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46"/>
      <c r="AB201" s="36"/>
      <c r="AC201" s="36"/>
      <c r="AD201" s="36"/>
      <c r="AE201" s="36"/>
      <c r="AF201" s="36"/>
      <c r="AG201" s="36"/>
      <c r="AH201" s="36"/>
    </row>
    <row r="202" spans="1:34" ht="12.6">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46"/>
      <c r="AB202" s="36"/>
      <c r="AC202" s="36"/>
      <c r="AD202" s="36"/>
      <c r="AE202" s="36"/>
      <c r="AF202" s="36"/>
      <c r="AG202" s="36"/>
      <c r="AH202" s="36"/>
    </row>
    <row r="203" spans="1:34" ht="12.6">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46"/>
      <c r="AB203" s="36"/>
      <c r="AC203" s="36"/>
      <c r="AD203" s="36"/>
      <c r="AE203" s="36"/>
      <c r="AF203" s="36"/>
      <c r="AG203" s="36"/>
      <c r="AH203" s="36"/>
    </row>
    <row r="204" spans="1:34" ht="12.6">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46"/>
      <c r="AB204" s="36"/>
      <c r="AC204" s="36"/>
      <c r="AD204" s="36"/>
      <c r="AE204" s="36"/>
      <c r="AF204" s="36"/>
      <c r="AG204" s="36"/>
      <c r="AH204" s="36"/>
    </row>
    <row r="205" spans="1:34" ht="12.6">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46"/>
      <c r="AB205" s="36"/>
      <c r="AC205" s="36"/>
      <c r="AD205" s="36"/>
      <c r="AE205" s="36"/>
      <c r="AF205" s="36"/>
      <c r="AG205" s="36"/>
      <c r="AH205" s="36"/>
    </row>
    <row r="206" spans="1:34" ht="12.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46"/>
      <c r="AB206" s="36"/>
      <c r="AC206" s="36"/>
      <c r="AD206" s="36"/>
      <c r="AE206" s="36"/>
      <c r="AF206" s="36"/>
      <c r="AG206" s="36"/>
      <c r="AH206" s="36"/>
    </row>
    <row r="207" spans="1:34" ht="12.6">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46"/>
      <c r="AB207" s="36"/>
      <c r="AC207" s="36"/>
      <c r="AD207" s="36"/>
      <c r="AE207" s="36"/>
      <c r="AF207" s="36"/>
      <c r="AG207" s="36"/>
      <c r="AH207" s="36"/>
    </row>
    <row r="208" spans="1:34" ht="12.6">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46"/>
      <c r="AB208" s="36"/>
      <c r="AC208" s="36"/>
      <c r="AD208" s="36"/>
      <c r="AE208" s="36"/>
      <c r="AF208" s="36"/>
      <c r="AG208" s="36"/>
      <c r="AH208" s="36"/>
    </row>
    <row r="209" spans="1:34" ht="12.6">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46"/>
      <c r="AB209" s="36"/>
      <c r="AC209" s="36"/>
      <c r="AD209" s="36"/>
      <c r="AE209" s="36"/>
      <c r="AF209" s="36"/>
      <c r="AG209" s="36"/>
      <c r="AH209" s="36"/>
    </row>
    <row r="210" spans="1:34" ht="12.6">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46"/>
      <c r="AB210" s="36"/>
      <c r="AC210" s="36"/>
      <c r="AD210" s="36"/>
      <c r="AE210" s="36"/>
      <c r="AF210" s="36"/>
      <c r="AG210" s="36"/>
      <c r="AH210" s="36"/>
    </row>
    <row r="211" spans="1:34" ht="12.6">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46"/>
      <c r="AB211" s="36"/>
      <c r="AC211" s="36"/>
      <c r="AD211" s="36"/>
      <c r="AE211" s="36"/>
      <c r="AF211" s="36"/>
      <c r="AG211" s="36"/>
      <c r="AH211" s="36"/>
    </row>
    <row r="212" spans="1:34" ht="12.6">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46"/>
      <c r="AB212" s="36"/>
      <c r="AC212" s="36"/>
      <c r="AD212" s="36"/>
      <c r="AE212" s="36"/>
      <c r="AF212" s="36"/>
      <c r="AG212" s="36"/>
      <c r="AH212" s="36"/>
    </row>
    <row r="213" spans="1:34" ht="12.6">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46"/>
      <c r="AB213" s="36"/>
      <c r="AC213" s="36"/>
      <c r="AD213" s="36"/>
      <c r="AE213" s="36"/>
      <c r="AF213" s="36"/>
      <c r="AG213" s="36"/>
      <c r="AH213" s="36"/>
    </row>
    <row r="214" spans="1:34" ht="12.6">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46"/>
      <c r="AB214" s="36"/>
      <c r="AC214" s="36"/>
      <c r="AD214" s="36"/>
      <c r="AE214" s="36"/>
      <c r="AF214" s="36"/>
      <c r="AG214" s="36"/>
      <c r="AH214" s="36"/>
    </row>
    <row r="215" spans="1:34" ht="12.6">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46"/>
      <c r="AB215" s="36"/>
      <c r="AC215" s="36"/>
      <c r="AD215" s="36"/>
      <c r="AE215" s="36"/>
      <c r="AF215" s="36"/>
      <c r="AG215" s="36"/>
      <c r="AH215" s="36"/>
    </row>
    <row r="216" spans="1:34" ht="12.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46"/>
      <c r="AB216" s="36"/>
      <c r="AC216" s="36"/>
      <c r="AD216" s="36"/>
      <c r="AE216" s="36"/>
      <c r="AF216" s="36"/>
      <c r="AG216" s="36"/>
      <c r="AH216" s="36"/>
    </row>
    <row r="217" spans="1:34" ht="12.6">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46"/>
      <c r="AB217" s="36"/>
      <c r="AC217" s="36"/>
      <c r="AD217" s="36"/>
      <c r="AE217" s="36"/>
      <c r="AF217" s="36"/>
      <c r="AG217" s="36"/>
      <c r="AH217" s="36"/>
    </row>
    <row r="218" spans="1:34" ht="12.6">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46"/>
      <c r="AB218" s="36"/>
      <c r="AC218" s="36"/>
      <c r="AD218" s="36"/>
      <c r="AE218" s="36"/>
      <c r="AF218" s="36"/>
      <c r="AG218" s="36"/>
      <c r="AH218" s="36"/>
    </row>
    <row r="219" spans="1:34" ht="12.6">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46"/>
      <c r="AB219" s="36"/>
      <c r="AC219" s="36"/>
      <c r="AD219" s="36"/>
      <c r="AE219" s="36"/>
      <c r="AF219" s="36"/>
      <c r="AG219" s="36"/>
      <c r="AH219" s="36"/>
    </row>
    <row r="220" spans="1:34" ht="12.6">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46"/>
      <c r="AB220" s="36"/>
      <c r="AC220" s="36"/>
      <c r="AD220" s="36"/>
      <c r="AE220" s="36"/>
      <c r="AF220" s="36"/>
      <c r="AG220" s="36"/>
      <c r="AH220" s="36"/>
    </row>
    <row r="221" spans="1:34" ht="12.6">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46"/>
      <c r="AB221" s="36"/>
      <c r="AC221" s="36"/>
      <c r="AD221" s="36"/>
      <c r="AE221" s="36"/>
      <c r="AF221" s="36"/>
      <c r="AG221" s="36"/>
      <c r="AH221" s="36"/>
    </row>
    <row r="222" spans="1:34" ht="12.6">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46"/>
      <c r="AB222" s="36"/>
      <c r="AC222" s="36"/>
      <c r="AD222" s="36"/>
      <c r="AE222" s="36"/>
      <c r="AF222" s="36"/>
      <c r="AG222" s="36"/>
      <c r="AH222" s="36"/>
    </row>
    <row r="223" spans="1:34" ht="12.6">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46"/>
      <c r="AB223" s="36"/>
      <c r="AC223" s="36"/>
      <c r="AD223" s="36"/>
      <c r="AE223" s="36"/>
      <c r="AF223" s="36"/>
      <c r="AG223" s="36"/>
      <c r="AH223" s="36"/>
    </row>
    <row r="224" spans="1:34" ht="12.6">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46"/>
      <c r="AB224" s="36"/>
      <c r="AC224" s="36"/>
      <c r="AD224" s="36"/>
      <c r="AE224" s="36"/>
      <c r="AF224" s="36"/>
      <c r="AG224" s="36"/>
      <c r="AH224" s="36"/>
    </row>
    <row r="225" spans="1:34" ht="12.6">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46"/>
      <c r="AB225" s="36"/>
      <c r="AC225" s="36"/>
      <c r="AD225" s="36"/>
      <c r="AE225" s="36"/>
      <c r="AF225" s="36"/>
      <c r="AG225" s="36"/>
      <c r="AH225" s="36"/>
    </row>
    <row r="226" spans="1:34" ht="1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46"/>
      <c r="AB226" s="36"/>
      <c r="AC226" s="36"/>
      <c r="AD226" s="36"/>
      <c r="AE226" s="36"/>
      <c r="AF226" s="36"/>
      <c r="AG226" s="36"/>
      <c r="AH226" s="36"/>
    </row>
    <row r="227" spans="1:34" ht="12.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46"/>
      <c r="AB227" s="36"/>
      <c r="AC227" s="36"/>
      <c r="AD227" s="36"/>
      <c r="AE227" s="36"/>
      <c r="AF227" s="36"/>
      <c r="AG227" s="36"/>
      <c r="AH227" s="36"/>
    </row>
    <row r="228" spans="1:34" ht="12.6">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46"/>
      <c r="AB228" s="36"/>
      <c r="AC228" s="36"/>
      <c r="AD228" s="36"/>
      <c r="AE228" s="36"/>
      <c r="AF228" s="36"/>
      <c r="AG228" s="36"/>
      <c r="AH228" s="36"/>
    </row>
    <row r="229" spans="1:34" ht="12.6">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46"/>
      <c r="AB229" s="36"/>
      <c r="AC229" s="36"/>
      <c r="AD229" s="36"/>
      <c r="AE229" s="36"/>
      <c r="AF229" s="36"/>
      <c r="AG229" s="36"/>
      <c r="AH229" s="36"/>
    </row>
    <row r="230" spans="1:34" ht="12.6">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46"/>
      <c r="AB230" s="36"/>
      <c r="AC230" s="36"/>
      <c r="AD230" s="36"/>
      <c r="AE230" s="36"/>
      <c r="AF230" s="36"/>
      <c r="AG230" s="36"/>
      <c r="AH230" s="36"/>
    </row>
    <row r="231" spans="1:34" ht="12.6">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46"/>
      <c r="AB231" s="36"/>
      <c r="AC231" s="36"/>
      <c r="AD231" s="36"/>
      <c r="AE231" s="36"/>
      <c r="AF231" s="36"/>
      <c r="AG231" s="36"/>
      <c r="AH231" s="36"/>
    </row>
    <row r="232" spans="1:34" ht="12.6">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46"/>
      <c r="AB232" s="36"/>
      <c r="AC232" s="36"/>
      <c r="AD232" s="36"/>
      <c r="AE232" s="36"/>
      <c r="AF232" s="36"/>
      <c r="AG232" s="36"/>
      <c r="AH232" s="36"/>
    </row>
    <row r="233" spans="1:34" ht="12.6">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46"/>
      <c r="AB233" s="36"/>
      <c r="AC233" s="36"/>
      <c r="AD233" s="36"/>
      <c r="AE233" s="36"/>
      <c r="AF233" s="36"/>
      <c r="AG233" s="36"/>
      <c r="AH233" s="36"/>
    </row>
    <row r="234" spans="1:34" ht="12.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46"/>
      <c r="AB234" s="36"/>
      <c r="AC234" s="36"/>
      <c r="AD234" s="36"/>
      <c r="AE234" s="36"/>
      <c r="AF234" s="36"/>
      <c r="AG234" s="36"/>
      <c r="AH234" s="36"/>
    </row>
    <row r="235" spans="1:34" ht="12.6">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46"/>
      <c r="AB235" s="36"/>
      <c r="AC235" s="36"/>
      <c r="AD235" s="36"/>
      <c r="AE235" s="36"/>
      <c r="AF235" s="36"/>
      <c r="AG235" s="36"/>
      <c r="AH235" s="36"/>
    </row>
    <row r="236" spans="1:34" ht="12.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46"/>
      <c r="AB236" s="36"/>
      <c r="AC236" s="36"/>
      <c r="AD236" s="36"/>
      <c r="AE236" s="36"/>
      <c r="AF236" s="36"/>
      <c r="AG236" s="36"/>
      <c r="AH236" s="36"/>
    </row>
    <row r="237" spans="1:34" ht="12.6">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46"/>
      <c r="AB237" s="36"/>
      <c r="AC237" s="36"/>
      <c r="AD237" s="36"/>
      <c r="AE237" s="36"/>
      <c r="AF237" s="36"/>
      <c r="AG237" s="36"/>
      <c r="AH237" s="36"/>
    </row>
    <row r="238" spans="1:34" ht="12.6">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46"/>
      <c r="AB238" s="36"/>
      <c r="AC238" s="36"/>
      <c r="AD238" s="36"/>
      <c r="AE238" s="36"/>
      <c r="AF238" s="36"/>
      <c r="AG238" s="36"/>
      <c r="AH238" s="36"/>
    </row>
    <row r="239" spans="1:34" ht="12.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46"/>
      <c r="AB239" s="36"/>
      <c r="AC239" s="36"/>
      <c r="AD239" s="36"/>
      <c r="AE239" s="36"/>
      <c r="AF239" s="36"/>
      <c r="AG239" s="36"/>
      <c r="AH239" s="36"/>
    </row>
    <row r="240" spans="1:34" ht="12.6">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46"/>
      <c r="AB240" s="36"/>
      <c r="AC240" s="36"/>
      <c r="AD240" s="36"/>
      <c r="AE240" s="36"/>
      <c r="AF240" s="36"/>
      <c r="AG240" s="36"/>
      <c r="AH240" s="36"/>
    </row>
    <row r="241" spans="1:34" ht="12.6">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46"/>
      <c r="AB241" s="36"/>
      <c r="AC241" s="36"/>
      <c r="AD241" s="36"/>
      <c r="AE241" s="36"/>
      <c r="AF241" s="36"/>
      <c r="AG241" s="36"/>
      <c r="AH241" s="36"/>
    </row>
    <row r="242" spans="1:34" ht="12.6">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46"/>
      <c r="AB242" s="36"/>
      <c r="AC242" s="36"/>
      <c r="AD242" s="36"/>
      <c r="AE242" s="36"/>
      <c r="AF242" s="36"/>
      <c r="AG242" s="36"/>
      <c r="AH242" s="36"/>
    </row>
    <row r="243" spans="1:34" ht="12.6">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46"/>
      <c r="AB243" s="36"/>
      <c r="AC243" s="36"/>
      <c r="AD243" s="36"/>
      <c r="AE243" s="36"/>
      <c r="AF243" s="36"/>
      <c r="AG243" s="36"/>
      <c r="AH243" s="36"/>
    </row>
    <row r="244" spans="1:34" ht="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46"/>
      <c r="AB244" s="36"/>
      <c r="AC244" s="36"/>
      <c r="AD244" s="36"/>
      <c r="AE244" s="36"/>
      <c r="AF244" s="36"/>
      <c r="AG244" s="36"/>
      <c r="AH244" s="36"/>
    </row>
    <row r="245" spans="1:34" ht="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46"/>
      <c r="AB245" s="36"/>
      <c r="AC245" s="36"/>
      <c r="AD245" s="36"/>
      <c r="AE245" s="36"/>
      <c r="AF245" s="36"/>
      <c r="AG245" s="36"/>
      <c r="AH245" s="36"/>
    </row>
    <row r="246" spans="1:34" ht="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46"/>
      <c r="AB246" s="36"/>
      <c r="AC246" s="36"/>
      <c r="AD246" s="36"/>
      <c r="AE246" s="36"/>
      <c r="AF246" s="36"/>
      <c r="AG246" s="36"/>
      <c r="AH246" s="36"/>
    </row>
    <row r="247" spans="1:34" ht="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46"/>
      <c r="AB247" s="36"/>
      <c r="AC247" s="36"/>
      <c r="AD247" s="36"/>
      <c r="AE247" s="36"/>
      <c r="AF247" s="36"/>
      <c r="AG247" s="36"/>
      <c r="AH247" s="36"/>
    </row>
    <row r="248" spans="1:34" ht="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46"/>
      <c r="AB248" s="36"/>
      <c r="AC248" s="36"/>
      <c r="AD248" s="36"/>
      <c r="AE248" s="36"/>
      <c r="AF248" s="36"/>
      <c r="AG248" s="36"/>
      <c r="AH248" s="36"/>
    </row>
    <row r="249" spans="1:34" ht="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46"/>
      <c r="AB249" s="36"/>
      <c r="AC249" s="36"/>
      <c r="AD249" s="36"/>
      <c r="AE249" s="36"/>
      <c r="AF249" s="36"/>
      <c r="AG249" s="36"/>
      <c r="AH249" s="36"/>
    </row>
    <row r="250" spans="1:34" ht="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46"/>
      <c r="AB250" s="36"/>
      <c r="AC250" s="36"/>
      <c r="AD250" s="36"/>
      <c r="AE250" s="36"/>
      <c r="AF250" s="36"/>
      <c r="AG250" s="36"/>
      <c r="AH250" s="36"/>
    </row>
    <row r="251" spans="1:34" ht="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46"/>
      <c r="AB251" s="36"/>
      <c r="AC251" s="36"/>
      <c r="AD251" s="36"/>
      <c r="AE251" s="36"/>
      <c r="AF251" s="36"/>
      <c r="AG251" s="36"/>
      <c r="AH251" s="36"/>
    </row>
    <row r="252" spans="1:34" ht="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46"/>
      <c r="AB252" s="36"/>
      <c r="AC252" s="36"/>
      <c r="AD252" s="36"/>
      <c r="AE252" s="36"/>
      <c r="AF252" s="36"/>
      <c r="AG252" s="36"/>
      <c r="AH252" s="36"/>
    </row>
    <row r="253" spans="1:34" ht="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46"/>
      <c r="AB253" s="36"/>
      <c r="AC253" s="36"/>
      <c r="AD253" s="36"/>
      <c r="AE253" s="36"/>
      <c r="AF253" s="36"/>
      <c r="AG253" s="36"/>
      <c r="AH253" s="36"/>
    </row>
    <row r="254" spans="1:34" ht="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46"/>
      <c r="AB254" s="36"/>
      <c r="AC254" s="36"/>
      <c r="AD254" s="36"/>
      <c r="AE254" s="36"/>
      <c r="AF254" s="36"/>
      <c r="AG254" s="36"/>
      <c r="AH254" s="36"/>
    </row>
    <row r="255" spans="1:34" ht="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46"/>
      <c r="AB255" s="36"/>
      <c r="AC255" s="36"/>
      <c r="AD255" s="36"/>
      <c r="AE255" s="36"/>
      <c r="AF255" s="36"/>
      <c r="AG255" s="36"/>
      <c r="AH255" s="36"/>
    </row>
    <row r="256" spans="1:34" ht="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46"/>
      <c r="AB256" s="36"/>
      <c r="AC256" s="36"/>
      <c r="AD256" s="36"/>
      <c r="AE256" s="36"/>
      <c r="AF256" s="36"/>
      <c r="AG256" s="36"/>
      <c r="AH256" s="36"/>
    </row>
    <row r="257" spans="1:34" ht="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46"/>
      <c r="AB257" s="36"/>
      <c r="AC257" s="36"/>
      <c r="AD257" s="36"/>
      <c r="AE257" s="36"/>
      <c r="AF257" s="36"/>
      <c r="AG257" s="36"/>
      <c r="AH257" s="36"/>
    </row>
    <row r="258" spans="1:34" ht="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46"/>
      <c r="AB258" s="36"/>
      <c r="AC258" s="36"/>
      <c r="AD258" s="36"/>
      <c r="AE258" s="36"/>
      <c r="AF258" s="36"/>
      <c r="AG258" s="36"/>
      <c r="AH258" s="36"/>
    </row>
    <row r="259" spans="1:34" ht="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46"/>
      <c r="AB259" s="36"/>
      <c r="AC259" s="36"/>
      <c r="AD259" s="36"/>
      <c r="AE259" s="36"/>
      <c r="AF259" s="36"/>
      <c r="AG259" s="36"/>
      <c r="AH259" s="36"/>
    </row>
    <row r="260" spans="1:34" ht="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46"/>
      <c r="AB260" s="36"/>
      <c r="AC260" s="36"/>
      <c r="AD260" s="36"/>
      <c r="AE260" s="36"/>
      <c r="AF260" s="36"/>
      <c r="AG260" s="36"/>
      <c r="AH260" s="36"/>
    </row>
    <row r="261" spans="1:34" ht="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46"/>
      <c r="AB261" s="36"/>
      <c r="AC261" s="36"/>
      <c r="AD261" s="36"/>
      <c r="AE261" s="36"/>
      <c r="AF261" s="36"/>
      <c r="AG261" s="36"/>
      <c r="AH261" s="36"/>
    </row>
    <row r="262" spans="1:34" ht="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46"/>
      <c r="AB262" s="36"/>
      <c r="AC262" s="36"/>
      <c r="AD262" s="36"/>
      <c r="AE262" s="36"/>
      <c r="AF262" s="36"/>
      <c r="AG262" s="36"/>
      <c r="AH262" s="36"/>
    </row>
    <row r="263" spans="1:34" ht="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46"/>
      <c r="AB263" s="36"/>
      <c r="AC263" s="36"/>
      <c r="AD263" s="36"/>
      <c r="AE263" s="36"/>
      <c r="AF263" s="36"/>
      <c r="AG263" s="36"/>
      <c r="AH263" s="36"/>
    </row>
    <row r="264" spans="1:34" ht="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46"/>
      <c r="AB264" s="36"/>
      <c r="AC264" s="36"/>
      <c r="AD264" s="36"/>
      <c r="AE264" s="36"/>
      <c r="AF264" s="36"/>
      <c r="AG264" s="36"/>
      <c r="AH264" s="36"/>
    </row>
    <row r="265" spans="1:34" ht="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46"/>
      <c r="AB265" s="36"/>
      <c r="AC265" s="36"/>
      <c r="AD265" s="36"/>
      <c r="AE265" s="36"/>
      <c r="AF265" s="36"/>
      <c r="AG265" s="36"/>
      <c r="AH265" s="36"/>
    </row>
    <row r="266" spans="1:34" ht="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46"/>
      <c r="AB266" s="36"/>
      <c r="AC266" s="36"/>
      <c r="AD266" s="36"/>
      <c r="AE266" s="36"/>
      <c r="AF266" s="36"/>
      <c r="AG266" s="36"/>
      <c r="AH266" s="36"/>
    </row>
    <row r="267" spans="1:34" ht="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46"/>
      <c r="AB267" s="36"/>
      <c r="AC267" s="36"/>
      <c r="AD267" s="36"/>
      <c r="AE267" s="36"/>
      <c r="AF267" s="36"/>
      <c r="AG267" s="36"/>
      <c r="AH267" s="36"/>
    </row>
    <row r="268" spans="1:34" ht="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46"/>
      <c r="AB268" s="36"/>
      <c r="AC268" s="36"/>
      <c r="AD268" s="36"/>
      <c r="AE268" s="36"/>
      <c r="AF268" s="36"/>
      <c r="AG268" s="36"/>
      <c r="AH268" s="36"/>
    </row>
    <row r="269" spans="1:34" ht="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46"/>
      <c r="AB269" s="36"/>
      <c r="AC269" s="36"/>
      <c r="AD269" s="36"/>
      <c r="AE269" s="36"/>
      <c r="AF269" s="36"/>
      <c r="AG269" s="36"/>
      <c r="AH269" s="36"/>
    </row>
    <row r="270" spans="1:34" ht="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46"/>
      <c r="AB270" s="36"/>
      <c r="AC270" s="36"/>
      <c r="AD270" s="36"/>
      <c r="AE270" s="36"/>
      <c r="AF270" s="36"/>
      <c r="AG270" s="36"/>
      <c r="AH270" s="36"/>
    </row>
    <row r="271" spans="1:34" ht="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46"/>
      <c r="AB271" s="36"/>
      <c r="AC271" s="36"/>
      <c r="AD271" s="36"/>
      <c r="AE271" s="36"/>
      <c r="AF271" s="36"/>
      <c r="AG271" s="36"/>
      <c r="AH271" s="36"/>
    </row>
    <row r="272" spans="1:34" ht="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46"/>
      <c r="AB272" s="36"/>
      <c r="AC272" s="36"/>
      <c r="AD272" s="36"/>
      <c r="AE272" s="36"/>
      <c r="AF272" s="36"/>
      <c r="AG272" s="36"/>
      <c r="AH272" s="36"/>
    </row>
    <row r="273" spans="1:34" ht="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46"/>
      <c r="AB273" s="36"/>
      <c r="AC273" s="36"/>
      <c r="AD273" s="36"/>
      <c r="AE273" s="36"/>
      <c r="AF273" s="36"/>
      <c r="AG273" s="36"/>
      <c r="AH273" s="36"/>
    </row>
    <row r="274" spans="1:34" ht="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46"/>
      <c r="AB274" s="36"/>
      <c r="AC274" s="36"/>
      <c r="AD274" s="36"/>
      <c r="AE274" s="36"/>
      <c r="AF274" s="36"/>
      <c r="AG274" s="36"/>
      <c r="AH274" s="36"/>
    </row>
    <row r="275" spans="1:34" ht="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46"/>
      <c r="AB275" s="36"/>
      <c r="AC275" s="36"/>
      <c r="AD275" s="36"/>
      <c r="AE275" s="36"/>
      <c r="AF275" s="36"/>
      <c r="AG275" s="36"/>
      <c r="AH275" s="36"/>
    </row>
    <row r="276" spans="1:34" ht="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46"/>
      <c r="AB276" s="36"/>
      <c r="AC276" s="36"/>
      <c r="AD276" s="36"/>
      <c r="AE276" s="36"/>
      <c r="AF276" s="36"/>
      <c r="AG276" s="36"/>
      <c r="AH276" s="36"/>
    </row>
    <row r="277" spans="1:34" ht="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46"/>
      <c r="AB277" s="36"/>
      <c r="AC277" s="36"/>
      <c r="AD277" s="36"/>
      <c r="AE277" s="36"/>
      <c r="AF277" s="36"/>
      <c r="AG277" s="36"/>
      <c r="AH277" s="36"/>
    </row>
    <row r="278" spans="1:34" ht="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46"/>
      <c r="AB278" s="36"/>
      <c r="AC278" s="36"/>
      <c r="AD278" s="36"/>
      <c r="AE278" s="36"/>
      <c r="AF278" s="36"/>
      <c r="AG278" s="36"/>
      <c r="AH278" s="36"/>
    </row>
    <row r="279" spans="1:34" ht="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46"/>
      <c r="AB279" s="36"/>
      <c r="AC279" s="36"/>
      <c r="AD279" s="36"/>
      <c r="AE279" s="36"/>
      <c r="AF279" s="36"/>
      <c r="AG279" s="36"/>
      <c r="AH279" s="36"/>
    </row>
    <row r="280" spans="1:34" ht="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46"/>
      <c r="AB280" s="36"/>
      <c r="AC280" s="36"/>
      <c r="AD280" s="36"/>
      <c r="AE280" s="36"/>
      <c r="AF280" s="36"/>
      <c r="AG280" s="36"/>
      <c r="AH280" s="36"/>
    </row>
    <row r="281" spans="1:34" ht="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46"/>
      <c r="AB281" s="36"/>
      <c r="AC281" s="36"/>
      <c r="AD281" s="36"/>
      <c r="AE281" s="36"/>
      <c r="AF281" s="36"/>
      <c r="AG281" s="36"/>
      <c r="AH281" s="36"/>
    </row>
    <row r="282" spans="1:34" ht="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46"/>
      <c r="AB282" s="36"/>
      <c r="AC282" s="36"/>
      <c r="AD282" s="36"/>
      <c r="AE282" s="36"/>
      <c r="AF282" s="36"/>
      <c r="AG282" s="36"/>
      <c r="AH282" s="36"/>
    </row>
    <row r="283" spans="1:34" ht="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46"/>
      <c r="AB283" s="36"/>
      <c r="AC283" s="36"/>
      <c r="AD283" s="36"/>
      <c r="AE283" s="36"/>
      <c r="AF283" s="36"/>
      <c r="AG283" s="36"/>
      <c r="AH283" s="36"/>
    </row>
    <row r="284" spans="1:34" ht="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46"/>
      <c r="AB284" s="36"/>
      <c r="AC284" s="36"/>
      <c r="AD284" s="36"/>
      <c r="AE284" s="36"/>
      <c r="AF284" s="36"/>
      <c r="AG284" s="36"/>
      <c r="AH284" s="36"/>
    </row>
    <row r="285" spans="1:34" ht="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46"/>
      <c r="AB285" s="36"/>
      <c r="AC285" s="36"/>
      <c r="AD285" s="36"/>
      <c r="AE285" s="36"/>
      <c r="AF285" s="36"/>
      <c r="AG285" s="36"/>
      <c r="AH285" s="36"/>
    </row>
    <row r="286" spans="1:34" ht="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46"/>
      <c r="AB286" s="36"/>
      <c r="AC286" s="36"/>
      <c r="AD286" s="36"/>
      <c r="AE286" s="36"/>
      <c r="AF286" s="36"/>
      <c r="AG286" s="36"/>
      <c r="AH286" s="36"/>
    </row>
    <row r="287" spans="1:34" ht="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46"/>
      <c r="AB287" s="36"/>
      <c r="AC287" s="36"/>
      <c r="AD287" s="36"/>
      <c r="AE287" s="36"/>
      <c r="AF287" s="36"/>
      <c r="AG287" s="36"/>
      <c r="AH287" s="36"/>
    </row>
    <row r="288" spans="1:34" ht="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46"/>
      <c r="AB288" s="36"/>
      <c r="AC288" s="36"/>
      <c r="AD288" s="36"/>
      <c r="AE288" s="36"/>
      <c r="AF288" s="36"/>
      <c r="AG288" s="36"/>
      <c r="AH288" s="36"/>
    </row>
    <row r="289" spans="1:34" ht="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46"/>
      <c r="AB289" s="36"/>
      <c r="AC289" s="36"/>
      <c r="AD289" s="36"/>
      <c r="AE289" s="36"/>
      <c r="AF289" s="36"/>
      <c r="AG289" s="36"/>
      <c r="AH289" s="36"/>
    </row>
    <row r="290" spans="1:34" ht="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46"/>
      <c r="AB290" s="36"/>
      <c r="AC290" s="36"/>
      <c r="AD290" s="36"/>
      <c r="AE290" s="36"/>
      <c r="AF290" s="36"/>
      <c r="AG290" s="36"/>
      <c r="AH290" s="36"/>
    </row>
    <row r="291" spans="1:34" ht="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46"/>
      <c r="AB291" s="36"/>
      <c r="AC291" s="36"/>
      <c r="AD291" s="36"/>
      <c r="AE291" s="36"/>
      <c r="AF291" s="36"/>
      <c r="AG291" s="36"/>
      <c r="AH291" s="36"/>
    </row>
    <row r="292" spans="1:34" ht="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46"/>
      <c r="AB292" s="36"/>
      <c r="AC292" s="36"/>
      <c r="AD292" s="36"/>
      <c r="AE292" s="36"/>
      <c r="AF292" s="36"/>
      <c r="AG292" s="36"/>
      <c r="AH292" s="36"/>
    </row>
    <row r="293" spans="1:34" ht="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46"/>
      <c r="AB293" s="36"/>
      <c r="AC293" s="36"/>
      <c r="AD293" s="36"/>
      <c r="AE293" s="36"/>
      <c r="AF293" s="36"/>
      <c r="AG293" s="36"/>
      <c r="AH293" s="36"/>
    </row>
    <row r="294" spans="1:34" ht="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46"/>
      <c r="AB294" s="36"/>
      <c r="AC294" s="36"/>
      <c r="AD294" s="36"/>
      <c r="AE294" s="36"/>
      <c r="AF294" s="36"/>
      <c r="AG294" s="36"/>
      <c r="AH294" s="36"/>
    </row>
    <row r="295" spans="1:34" ht="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46"/>
      <c r="AB295" s="36"/>
      <c r="AC295" s="36"/>
      <c r="AD295" s="36"/>
      <c r="AE295" s="36"/>
      <c r="AF295" s="36"/>
      <c r="AG295" s="36"/>
      <c r="AH295" s="36"/>
    </row>
    <row r="296" spans="1:34" ht="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46"/>
      <c r="AB296" s="36"/>
      <c r="AC296" s="36"/>
      <c r="AD296" s="36"/>
      <c r="AE296" s="36"/>
      <c r="AF296" s="36"/>
      <c r="AG296" s="36"/>
      <c r="AH296" s="36"/>
    </row>
    <row r="297" spans="1:34" ht="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46"/>
      <c r="AB297" s="36"/>
      <c r="AC297" s="36"/>
      <c r="AD297" s="36"/>
      <c r="AE297" s="36"/>
      <c r="AF297" s="36"/>
      <c r="AG297" s="36"/>
      <c r="AH297" s="36"/>
    </row>
    <row r="298" spans="1:34" ht="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46"/>
      <c r="AB298" s="36"/>
      <c r="AC298" s="36"/>
      <c r="AD298" s="36"/>
      <c r="AE298" s="36"/>
      <c r="AF298" s="36"/>
      <c r="AG298" s="36"/>
      <c r="AH298" s="36"/>
    </row>
    <row r="299" spans="1:34" ht="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46"/>
      <c r="AB299" s="36"/>
      <c r="AC299" s="36"/>
      <c r="AD299" s="36"/>
      <c r="AE299" s="36"/>
      <c r="AF299" s="36"/>
      <c r="AG299" s="36"/>
      <c r="AH299" s="36"/>
    </row>
    <row r="300" spans="1:34" ht="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46"/>
      <c r="AB300" s="36"/>
      <c r="AC300" s="36"/>
      <c r="AD300" s="36"/>
      <c r="AE300" s="36"/>
      <c r="AF300" s="36"/>
      <c r="AG300" s="36"/>
      <c r="AH300" s="36"/>
    </row>
    <row r="301" spans="1:34" ht="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46"/>
      <c r="AB301" s="36"/>
      <c r="AC301" s="36"/>
      <c r="AD301" s="36"/>
      <c r="AE301" s="36"/>
      <c r="AF301" s="36"/>
      <c r="AG301" s="36"/>
      <c r="AH301" s="36"/>
    </row>
    <row r="302" spans="1:34" ht="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46"/>
      <c r="AB302" s="36"/>
      <c r="AC302" s="36"/>
      <c r="AD302" s="36"/>
      <c r="AE302" s="36"/>
      <c r="AF302" s="36"/>
      <c r="AG302" s="36"/>
      <c r="AH302" s="36"/>
    </row>
    <row r="303" spans="1:34" ht="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46"/>
      <c r="AB303" s="36"/>
      <c r="AC303" s="36"/>
      <c r="AD303" s="36"/>
      <c r="AE303" s="36"/>
      <c r="AF303" s="36"/>
      <c r="AG303" s="36"/>
      <c r="AH303" s="36"/>
    </row>
    <row r="304" spans="1:34" ht="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46"/>
      <c r="AB304" s="36"/>
      <c r="AC304" s="36"/>
      <c r="AD304" s="36"/>
      <c r="AE304" s="36"/>
      <c r="AF304" s="36"/>
      <c r="AG304" s="36"/>
      <c r="AH304" s="36"/>
    </row>
    <row r="305" spans="1:34" ht="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46"/>
      <c r="AB305" s="36"/>
      <c r="AC305" s="36"/>
      <c r="AD305" s="36"/>
      <c r="AE305" s="36"/>
      <c r="AF305" s="36"/>
      <c r="AG305" s="36"/>
      <c r="AH305" s="36"/>
    </row>
    <row r="306" spans="1:34" ht="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46"/>
      <c r="AB306" s="36"/>
      <c r="AC306" s="36"/>
      <c r="AD306" s="36"/>
      <c r="AE306" s="36"/>
      <c r="AF306" s="36"/>
      <c r="AG306" s="36"/>
      <c r="AH306" s="36"/>
    </row>
    <row r="307" spans="1:34" ht="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46"/>
      <c r="AB307" s="36"/>
      <c r="AC307" s="36"/>
      <c r="AD307" s="36"/>
      <c r="AE307" s="36"/>
      <c r="AF307" s="36"/>
      <c r="AG307" s="36"/>
      <c r="AH307" s="36"/>
    </row>
    <row r="308" spans="1:34" ht="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46"/>
      <c r="AB308" s="36"/>
      <c r="AC308" s="36"/>
      <c r="AD308" s="36"/>
      <c r="AE308" s="36"/>
      <c r="AF308" s="36"/>
      <c r="AG308" s="36"/>
      <c r="AH308" s="36"/>
    </row>
    <row r="309" spans="1:34" ht="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46"/>
      <c r="AB309" s="36"/>
      <c r="AC309" s="36"/>
      <c r="AD309" s="36"/>
      <c r="AE309" s="36"/>
      <c r="AF309" s="36"/>
      <c r="AG309" s="36"/>
      <c r="AH309" s="36"/>
    </row>
    <row r="310" spans="1:34" ht="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46"/>
      <c r="AB310" s="36"/>
      <c r="AC310" s="36"/>
      <c r="AD310" s="36"/>
      <c r="AE310" s="36"/>
      <c r="AF310" s="36"/>
      <c r="AG310" s="36"/>
      <c r="AH310" s="36"/>
    </row>
    <row r="311" spans="1:34" ht="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46"/>
      <c r="AB311" s="36"/>
      <c r="AC311" s="36"/>
      <c r="AD311" s="36"/>
      <c r="AE311" s="36"/>
      <c r="AF311" s="36"/>
      <c r="AG311" s="36"/>
      <c r="AH311" s="36"/>
    </row>
    <row r="312" spans="1:34" ht="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46"/>
      <c r="AB312" s="36"/>
      <c r="AC312" s="36"/>
      <c r="AD312" s="36"/>
      <c r="AE312" s="36"/>
      <c r="AF312" s="36"/>
      <c r="AG312" s="36"/>
      <c r="AH312" s="36"/>
    </row>
    <row r="313" spans="1:34" ht="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46"/>
      <c r="AB313" s="36"/>
      <c r="AC313" s="36"/>
      <c r="AD313" s="36"/>
      <c r="AE313" s="36"/>
      <c r="AF313" s="36"/>
      <c r="AG313" s="36"/>
      <c r="AH313" s="36"/>
    </row>
    <row r="314" spans="1:34" ht="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46"/>
      <c r="AB314" s="36"/>
      <c r="AC314" s="36"/>
      <c r="AD314" s="36"/>
      <c r="AE314" s="36"/>
      <c r="AF314" s="36"/>
      <c r="AG314" s="36"/>
      <c r="AH314" s="36"/>
    </row>
    <row r="315" spans="1:34" ht="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46"/>
      <c r="AB315" s="36"/>
      <c r="AC315" s="36"/>
      <c r="AD315" s="36"/>
      <c r="AE315" s="36"/>
      <c r="AF315" s="36"/>
      <c r="AG315" s="36"/>
      <c r="AH315" s="36"/>
    </row>
    <row r="316" spans="1:34" ht="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46"/>
      <c r="AB316" s="36"/>
      <c r="AC316" s="36"/>
      <c r="AD316" s="36"/>
      <c r="AE316" s="36"/>
      <c r="AF316" s="36"/>
      <c r="AG316" s="36"/>
      <c r="AH316" s="36"/>
    </row>
    <row r="317" spans="1:34" ht="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46"/>
      <c r="AB317" s="36"/>
      <c r="AC317" s="36"/>
      <c r="AD317" s="36"/>
      <c r="AE317" s="36"/>
      <c r="AF317" s="36"/>
      <c r="AG317" s="36"/>
      <c r="AH317" s="36"/>
    </row>
    <row r="318" spans="1:34" ht="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46"/>
      <c r="AB318" s="36"/>
      <c r="AC318" s="36"/>
      <c r="AD318" s="36"/>
      <c r="AE318" s="36"/>
      <c r="AF318" s="36"/>
      <c r="AG318" s="36"/>
      <c r="AH318" s="36"/>
    </row>
    <row r="319" spans="1:34" ht="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46"/>
      <c r="AB319" s="36"/>
      <c r="AC319" s="36"/>
      <c r="AD319" s="36"/>
      <c r="AE319" s="36"/>
      <c r="AF319" s="36"/>
      <c r="AG319" s="36"/>
      <c r="AH319" s="36"/>
    </row>
    <row r="320" spans="1:34" ht="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46"/>
      <c r="AB320" s="36"/>
      <c r="AC320" s="36"/>
      <c r="AD320" s="36"/>
      <c r="AE320" s="36"/>
      <c r="AF320" s="36"/>
      <c r="AG320" s="36"/>
      <c r="AH320" s="36"/>
    </row>
    <row r="321" spans="1:34" ht="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46"/>
      <c r="AB321" s="36"/>
      <c r="AC321" s="36"/>
      <c r="AD321" s="36"/>
      <c r="AE321" s="36"/>
      <c r="AF321" s="36"/>
      <c r="AG321" s="36"/>
      <c r="AH321" s="36"/>
    </row>
    <row r="322" spans="1:34" ht="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46"/>
      <c r="AB322" s="36"/>
      <c r="AC322" s="36"/>
      <c r="AD322" s="36"/>
      <c r="AE322" s="36"/>
      <c r="AF322" s="36"/>
      <c r="AG322" s="36"/>
      <c r="AH322" s="36"/>
    </row>
    <row r="323" spans="1:34" ht="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46"/>
      <c r="AB323" s="36"/>
      <c r="AC323" s="36"/>
      <c r="AD323" s="36"/>
      <c r="AE323" s="36"/>
      <c r="AF323" s="36"/>
      <c r="AG323" s="36"/>
      <c r="AH323" s="36"/>
    </row>
    <row r="324" spans="1:34" ht="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46"/>
      <c r="AB324" s="36"/>
      <c r="AC324" s="36"/>
      <c r="AD324" s="36"/>
      <c r="AE324" s="36"/>
      <c r="AF324" s="36"/>
      <c r="AG324" s="36"/>
      <c r="AH324" s="36"/>
    </row>
    <row r="325" spans="1:34" ht="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46"/>
      <c r="AB325" s="36"/>
      <c r="AC325" s="36"/>
      <c r="AD325" s="36"/>
      <c r="AE325" s="36"/>
      <c r="AF325" s="36"/>
      <c r="AG325" s="36"/>
      <c r="AH325" s="36"/>
    </row>
    <row r="326" spans="1:34" ht="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46"/>
      <c r="AB326" s="36"/>
      <c r="AC326" s="36"/>
      <c r="AD326" s="36"/>
      <c r="AE326" s="36"/>
      <c r="AF326" s="36"/>
      <c r="AG326" s="36"/>
      <c r="AH326" s="36"/>
    </row>
    <row r="327" spans="1:34" ht="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46"/>
      <c r="AB327" s="36"/>
      <c r="AC327" s="36"/>
      <c r="AD327" s="36"/>
      <c r="AE327" s="36"/>
      <c r="AF327" s="36"/>
      <c r="AG327" s="36"/>
      <c r="AH327" s="36"/>
    </row>
    <row r="328" spans="1:34" ht="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46"/>
      <c r="AB328" s="36"/>
      <c r="AC328" s="36"/>
      <c r="AD328" s="36"/>
      <c r="AE328" s="36"/>
      <c r="AF328" s="36"/>
      <c r="AG328" s="36"/>
      <c r="AH328" s="36"/>
    </row>
    <row r="329" spans="1:34" ht="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46"/>
      <c r="AB329" s="36"/>
      <c r="AC329" s="36"/>
      <c r="AD329" s="36"/>
      <c r="AE329" s="36"/>
      <c r="AF329" s="36"/>
      <c r="AG329" s="36"/>
      <c r="AH329" s="36"/>
    </row>
    <row r="330" spans="1:34" ht="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46"/>
      <c r="AB330" s="36"/>
      <c r="AC330" s="36"/>
      <c r="AD330" s="36"/>
      <c r="AE330" s="36"/>
      <c r="AF330" s="36"/>
      <c r="AG330" s="36"/>
      <c r="AH330" s="36"/>
    </row>
    <row r="331" spans="1:34" ht="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46"/>
      <c r="AB331" s="36"/>
      <c r="AC331" s="36"/>
      <c r="AD331" s="36"/>
      <c r="AE331" s="36"/>
      <c r="AF331" s="36"/>
      <c r="AG331" s="36"/>
      <c r="AH331" s="36"/>
    </row>
    <row r="332" spans="1:34" ht="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46"/>
      <c r="AB332" s="36"/>
      <c r="AC332" s="36"/>
      <c r="AD332" s="36"/>
      <c r="AE332" s="36"/>
      <c r="AF332" s="36"/>
      <c r="AG332" s="36"/>
      <c r="AH332" s="36"/>
    </row>
    <row r="333" spans="1:34" ht="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46"/>
      <c r="AB333" s="36"/>
      <c r="AC333" s="36"/>
      <c r="AD333" s="36"/>
      <c r="AE333" s="36"/>
      <c r="AF333" s="36"/>
      <c r="AG333" s="36"/>
      <c r="AH333" s="36"/>
    </row>
    <row r="334" spans="1:34" ht="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46"/>
      <c r="AB334" s="36"/>
      <c r="AC334" s="36"/>
      <c r="AD334" s="36"/>
      <c r="AE334" s="36"/>
      <c r="AF334" s="36"/>
      <c r="AG334" s="36"/>
      <c r="AH334" s="36"/>
    </row>
    <row r="335" spans="1:34" ht="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46"/>
      <c r="AB335" s="36"/>
      <c r="AC335" s="36"/>
      <c r="AD335" s="36"/>
      <c r="AE335" s="36"/>
      <c r="AF335" s="36"/>
      <c r="AG335" s="36"/>
      <c r="AH335" s="36"/>
    </row>
    <row r="336" spans="1:34" ht="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46"/>
      <c r="AB336" s="36"/>
      <c r="AC336" s="36"/>
      <c r="AD336" s="36"/>
      <c r="AE336" s="36"/>
      <c r="AF336" s="36"/>
      <c r="AG336" s="36"/>
      <c r="AH336" s="36"/>
    </row>
    <row r="337" spans="1:34" ht="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46"/>
      <c r="AB337" s="36"/>
      <c r="AC337" s="36"/>
      <c r="AD337" s="36"/>
      <c r="AE337" s="36"/>
      <c r="AF337" s="36"/>
      <c r="AG337" s="36"/>
      <c r="AH337" s="36"/>
    </row>
    <row r="338" spans="1:34" ht="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46"/>
      <c r="AB338" s="36"/>
      <c r="AC338" s="36"/>
      <c r="AD338" s="36"/>
      <c r="AE338" s="36"/>
      <c r="AF338" s="36"/>
      <c r="AG338" s="36"/>
      <c r="AH338" s="36"/>
    </row>
    <row r="339" spans="1:34" ht="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46"/>
      <c r="AB339" s="36"/>
      <c r="AC339" s="36"/>
      <c r="AD339" s="36"/>
      <c r="AE339" s="36"/>
      <c r="AF339" s="36"/>
      <c r="AG339" s="36"/>
      <c r="AH339" s="36"/>
    </row>
    <row r="340" spans="1:34" ht="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46"/>
      <c r="AB340" s="36"/>
      <c r="AC340" s="36"/>
      <c r="AD340" s="36"/>
      <c r="AE340" s="36"/>
      <c r="AF340" s="36"/>
      <c r="AG340" s="36"/>
      <c r="AH340" s="36"/>
    </row>
    <row r="341" spans="1:34" ht="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46"/>
      <c r="AB341" s="36"/>
      <c r="AC341" s="36"/>
      <c r="AD341" s="36"/>
      <c r="AE341" s="36"/>
      <c r="AF341" s="36"/>
      <c r="AG341" s="36"/>
      <c r="AH341" s="36"/>
    </row>
    <row r="342" spans="1:34" ht="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46"/>
      <c r="AB342" s="36"/>
      <c r="AC342" s="36"/>
      <c r="AD342" s="36"/>
      <c r="AE342" s="36"/>
      <c r="AF342" s="36"/>
      <c r="AG342" s="36"/>
      <c r="AH342" s="36"/>
    </row>
    <row r="343" spans="1:34" ht="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46"/>
      <c r="AB343" s="36"/>
      <c r="AC343" s="36"/>
      <c r="AD343" s="36"/>
      <c r="AE343" s="36"/>
      <c r="AF343" s="36"/>
      <c r="AG343" s="36"/>
      <c r="AH343" s="36"/>
    </row>
    <row r="344" spans="1:34" ht="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46"/>
      <c r="AB344" s="36"/>
      <c r="AC344" s="36"/>
      <c r="AD344" s="36"/>
      <c r="AE344" s="36"/>
      <c r="AF344" s="36"/>
      <c r="AG344" s="36"/>
      <c r="AH344" s="36"/>
    </row>
    <row r="345" spans="1:34" ht="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46"/>
      <c r="AB345" s="36"/>
      <c r="AC345" s="36"/>
      <c r="AD345" s="36"/>
      <c r="AE345" s="36"/>
      <c r="AF345" s="36"/>
      <c r="AG345" s="36"/>
      <c r="AH345" s="36"/>
    </row>
    <row r="346" spans="1:34" ht="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46"/>
      <c r="AB346" s="36"/>
      <c r="AC346" s="36"/>
      <c r="AD346" s="36"/>
      <c r="AE346" s="36"/>
      <c r="AF346" s="36"/>
      <c r="AG346" s="36"/>
      <c r="AH346" s="36"/>
    </row>
    <row r="347" spans="1:34" ht="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46"/>
      <c r="AB347" s="36"/>
      <c r="AC347" s="36"/>
      <c r="AD347" s="36"/>
      <c r="AE347" s="36"/>
      <c r="AF347" s="36"/>
      <c r="AG347" s="36"/>
      <c r="AH347" s="36"/>
    </row>
    <row r="348" spans="1:34" ht="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46"/>
      <c r="AB348" s="36"/>
      <c r="AC348" s="36"/>
      <c r="AD348" s="36"/>
      <c r="AE348" s="36"/>
      <c r="AF348" s="36"/>
      <c r="AG348" s="36"/>
      <c r="AH348" s="36"/>
    </row>
    <row r="349" spans="1:34" ht="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46"/>
      <c r="AB349" s="36"/>
      <c r="AC349" s="36"/>
      <c r="AD349" s="36"/>
      <c r="AE349" s="36"/>
      <c r="AF349" s="36"/>
      <c r="AG349" s="36"/>
      <c r="AH349" s="36"/>
    </row>
    <row r="350" spans="1:34" ht="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46"/>
      <c r="AB350" s="36"/>
      <c r="AC350" s="36"/>
      <c r="AD350" s="36"/>
      <c r="AE350" s="36"/>
      <c r="AF350" s="36"/>
      <c r="AG350" s="36"/>
      <c r="AH350" s="36"/>
    </row>
    <row r="351" spans="1:34" ht="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46"/>
      <c r="AB351" s="36"/>
      <c r="AC351" s="36"/>
      <c r="AD351" s="36"/>
      <c r="AE351" s="36"/>
      <c r="AF351" s="36"/>
      <c r="AG351" s="36"/>
      <c r="AH351" s="36"/>
    </row>
    <row r="352" spans="1:34" ht="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46"/>
      <c r="AB352" s="36"/>
      <c r="AC352" s="36"/>
      <c r="AD352" s="36"/>
      <c r="AE352" s="36"/>
      <c r="AF352" s="36"/>
      <c r="AG352" s="36"/>
      <c r="AH352" s="36"/>
    </row>
    <row r="353" spans="1:34" ht="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46"/>
      <c r="AB353" s="36"/>
      <c r="AC353" s="36"/>
      <c r="AD353" s="36"/>
      <c r="AE353" s="36"/>
      <c r="AF353" s="36"/>
      <c r="AG353" s="36"/>
      <c r="AH353" s="36"/>
    </row>
    <row r="354" spans="1:34" ht="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46"/>
      <c r="AB354" s="36"/>
      <c r="AC354" s="36"/>
      <c r="AD354" s="36"/>
      <c r="AE354" s="36"/>
      <c r="AF354" s="36"/>
      <c r="AG354" s="36"/>
      <c r="AH354" s="36"/>
    </row>
    <row r="355" spans="1:34" ht="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46"/>
      <c r="AB355" s="36"/>
      <c r="AC355" s="36"/>
      <c r="AD355" s="36"/>
      <c r="AE355" s="36"/>
      <c r="AF355" s="36"/>
      <c r="AG355" s="36"/>
      <c r="AH355" s="36"/>
    </row>
    <row r="356" spans="1:34" ht="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46"/>
      <c r="AB356" s="36"/>
      <c r="AC356" s="36"/>
      <c r="AD356" s="36"/>
      <c r="AE356" s="36"/>
      <c r="AF356" s="36"/>
      <c r="AG356" s="36"/>
      <c r="AH356" s="36"/>
    </row>
    <row r="357" spans="1:34" ht="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46"/>
      <c r="AB357" s="36"/>
      <c r="AC357" s="36"/>
      <c r="AD357" s="36"/>
      <c r="AE357" s="36"/>
      <c r="AF357" s="36"/>
      <c r="AG357" s="36"/>
      <c r="AH357" s="36"/>
    </row>
    <row r="358" spans="1:34" ht="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46"/>
      <c r="AB358" s="36"/>
      <c r="AC358" s="36"/>
      <c r="AD358" s="36"/>
      <c r="AE358" s="36"/>
      <c r="AF358" s="36"/>
      <c r="AG358" s="36"/>
      <c r="AH358" s="36"/>
    </row>
    <row r="359" spans="1:34" ht="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46"/>
      <c r="AB359" s="36"/>
      <c r="AC359" s="36"/>
      <c r="AD359" s="36"/>
      <c r="AE359" s="36"/>
      <c r="AF359" s="36"/>
      <c r="AG359" s="36"/>
      <c r="AH359" s="36"/>
    </row>
    <row r="360" spans="1:34" ht="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46"/>
      <c r="AB360" s="36"/>
      <c r="AC360" s="36"/>
      <c r="AD360" s="36"/>
      <c r="AE360" s="36"/>
      <c r="AF360" s="36"/>
      <c r="AG360" s="36"/>
      <c r="AH360" s="36"/>
    </row>
    <row r="361" spans="1:34" ht="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46"/>
      <c r="AB361" s="36"/>
      <c r="AC361" s="36"/>
      <c r="AD361" s="36"/>
      <c r="AE361" s="36"/>
      <c r="AF361" s="36"/>
      <c r="AG361" s="36"/>
      <c r="AH361" s="36"/>
    </row>
    <row r="362" spans="1:34" ht="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46"/>
      <c r="AB362" s="36"/>
      <c r="AC362" s="36"/>
      <c r="AD362" s="36"/>
      <c r="AE362" s="36"/>
      <c r="AF362" s="36"/>
      <c r="AG362" s="36"/>
      <c r="AH362" s="36"/>
    </row>
    <row r="363" spans="1:34" ht="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46"/>
      <c r="AB363" s="36"/>
      <c r="AC363" s="36"/>
      <c r="AD363" s="36"/>
      <c r="AE363" s="36"/>
      <c r="AF363" s="36"/>
      <c r="AG363" s="36"/>
      <c r="AH363" s="36"/>
    </row>
    <row r="364" spans="1:34" ht="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46"/>
      <c r="AB364" s="36"/>
      <c r="AC364" s="36"/>
      <c r="AD364" s="36"/>
      <c r="AE364" s="36"/>
      <c r="AF364" s="36"/>
      <c r="AG364" s="36"/>
      <c r="AH364" s="36"/>
    </row>
    <row r="365" spans="1:34" ht="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46"/>
      <c r="AB365" s="36"/>
      <c r="AC365" s="36"/>
      <c r="AD365" s="36"/>
      <c r="AE365" s="36"/>
      <c r="AF365" s="36"/>
      <c r="AG365" s="36"/>
      <c r="AH365" s="36"/>
    </row>
    <row r="366" spans="1:34" ht="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46"/>
      <c r="AB366" s="36"/>
      <c r="AC366" s="36"/>
      <c r="AD366" s="36"/>
      <c r="AE366" s="36"/>
      <c r="AF366" s="36"/>
      <c r="AG366" s="36"/>
      <c r="AH366" s="36"/>
    </row>
    <row r="367" spans="1:34" ht="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46"/>
      <c r="AB367" s="36"/>
      <c r="AC367" s="36"/>
      <c r="AD367" s="36"/>
      <c r="AE367" s="36"/>
      <c r="AF367" s="36"/>
      <c r="AG367" s="36"/>
      <c r="AH367" s="36"/>
    </row>
    <row r="368" spans="1:34" ht="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46"/>
      <c r="AB368" s="36"/>
      <c r="AC368" s="36"/>
      <c r="AD368" s="36"/>
      <c r="AE368" s="36"/>
      <c r="AF368" s="36"/>
      <c r="AG368" s="36"/>
      <c r="AH368" s="36"/>
    </row>
    <row r="369" spans="1:34" ht="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46"/>
      <c r="AB369" s="36"/>
      <c r="AC369" s="36"/>
      <c r="AD369" s="36"/>
      <c r="AE369" s="36"/>
      <c r="AF369" s="36"/>
      <c r="AG369" s="36"/>
      <c r="AH369" s="36"/>
    </row>
    <row r="370" spans="1:34" ht="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46"/>
      <c r="AB370" s="36"/>
      <c r="AC370" s="36"/>
      <c r="AD370" s="36"/>
      <c r="AE370" s="36"/>
      <c r="AF370" s="36"/>
      <c r="AG370" s="36"/>
      <c r="AH370" s="36"/>
    </row>
    <row r="371" spans="1:34" ht="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46"/>
      <c r="AB371" s="36"/>
      <c r="AC371" s="36"/>
      <c r="AD371" s="36"/>
      <c r="AE371" s="36"/>
      <c r="AF371" s="36"/>
      <c r="AG371" s="36"/>
      <c r="AH371" s="36"/>
    </row>
    <row r="372" spans="1:34" ht="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46"/>
      <c r="AB372" s="36"/>
      <c r="AC372" s="36"/>
      <c r="AD372" s="36"/>
      <c r="AE372" s="36"/>
      <c r="AF372" s="36"/>
      <c r="AG372" s="36"/>
      <c r="AH372" s="36"/>
    </row>
    <row r="373" spans="1:34" ht="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46"/>
      <c r="AB373" s="36"/>
      <c r="AC373" s="36"/>
      <c r="AD373" s="36"/>
      <c r="AE373" s="36"/>
      <c r="AF373" s="36"/>
      <c r="AG373" s="36"/>
      <c r="AH373" s="36"/>
    </row>
    <row r="374" spans="1:34" ht="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46"/>
      <c r="AB374" s="36"/>
      <c r="AC374" s="36"/>
      <c r="AD374" s="36"/>
      <c r="AE374" s="36"/>
      <c r="AF374" s="36"/>
      <c r="AG374" s="36"/>
      <c r="AH374" s="36"/>
    </row>
    <row r="375" spans="1:34" ht="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46"/>
      <c r="AB375" s="36"/>
      <c r="AC375" s="36"/>
      <c r="AD375" s="36"/>
      <c r="AE375" s="36"/>
      <c r="AF375" s="36"/>
      <c r="AG375" s="36"/>
      <c r="AH375" s="36"/>
    </row>
    <row r="376" spans="1:34" ht="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46"/>
      <c r="AB376" s="36"/>
      <c r="AC376" s="36"/>
      <c r="AD376" s="36"/>
      <c r="AE376" s="36"/>
      <c r="AF376" s="36"/>
      <c r="AG376" s="36"/>
      <c r="AH376" s="36"/>
    </row>
    <row r="377" spans="1:34" ht="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46"/>
      <c r="AB377" s="36"/>
      <c r="AC377" s="36"/>
      <c r="AD377" s="36"/>
      <c r="AE377" s="36"/>
      <c r="AF377" s="36"/>
      <c r="AG377" s="36"/>
      <c r="AH377" s="36"/>
    </row>
    <row r="378" spans="1:34" ht="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46"/>
      <c r="AB378" s="36"/>
      <c r="AC378" s="36"/>
      <c r="AD378" s="36"/>
      <c r="AE378" s="36"/>
      <c r="AF378" s="36"/>
      <c r="AG378" s="36"/>
      <c r="AH378" s="36"/>
    </row>
    <row r="379" spans="1:34" ht="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46"/>
      <c r="AB379" s="36"/>
      <c r="AC379" s="36"/>
      <c r="AD379" s="36"/>
      <c r="AE379" s="36"/>
      <c r="AF379" s="36"/>
      <c r="AG379" s="36"/>
      <c r="AH379" s="36"/>
    </row>
    <row r="380" spans="1:34" ht="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46"/>
      <c r="AB380" s="36"/>
      <c r="AC380" s="36"/>
      <c r="AD380" s="36"/>
      <c r="AE380" s="36"/>
      <c r="AF380" s="36"/>
      <c r="AG380" s="36"/>
      <c r="AH380" s="36"/>
    </row>
    <row r="381" spans="1:34" ht="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46"/>
      <c r="AB381" s="36"/>
      <c r="AC381" s="36"/>
      <c r="AD381" s="36"/>
      <c r="AE381" s="36"/>
      <c r="AF381" s="36"/>
      <c r="AG381" s="36"/>
      <c r="AH381" s="36"/>
    </row>
    <row r="382" spans="1:34" ht="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46"/>
      <c r="AB382" s="36"/>
      <c r="AC382" s="36"/>
      <c r="AD382" s="36"/>
      <c r="AE382" s="36"/>
      <c r="AF382" s="36"/>
      <c r="AG382" s="36"/>
      <c r="AH382" s="36"/>
    </row>
    <row r="383" spans="1:34" ht="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46"/>
      <c r="AB383" s="36"/>
      <c r="AC383" s="36"/>
      <c r="AD383" s="36"/>
      <c r="AE383" s="36"/>
      <c r="AF383" s="36"/>
      <c r="AG383" s="36"/>
      <c r="AH383" s="36"/>
    </row>
    <row r="384" spans="1:34" ht="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46"/>
      <c r="AB384" s="36"/>
      <c r="AC384" s="36"/>
      <c r="AD384" s="36"/>
      <c r="AE384" s="36"/>
      <c r="AF384" s="36"/>
      <c r="AG384" s="36"/>
      <c r="AH384" s="36"/>
    </row>
    <row r="385" spans="1:34" ht="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46"/>
      <c r="AB385" s="36"/>
      <c r="AC385" s="36"/>
      <c r="AD385" s="36"/>
      <c r="AE385" s="36"/>
      <c r="AF385" s="36"/>
      <c r="AG385" s="36"/>
      <c r="AH385" s="36"/>
    </row>
    <row r="386" spans="1:34" ht="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46"/>
      <c r="AB386" s="36"/>
      <c r="AC386" s="36"/>
      <c r="AD386" s="36"/>
      <c r="AE386" s="36"/>
      <c r="AF386" s="36"/>
      <c r="AG386" s="36"/>
      <c r="AH386" s="36"/>
    </row>
    <row r="387" spans="1:34" ht="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46"/>
      <c r="AB387" s="36"/>
      <c r="AC387" s="36"/>
      <c r="AD387" s="36"/>
      <c r="AE387" s="36"/>
      <c r="AF387" s="36"/>
      <c r="AG387" s="36"/>
      <c r="AH387" s="36"/>
    </row>
    <row r="388" spans="1:34" ht="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46"/>
      <c r="AB388" s="36"/>
      <c r="AC388" s="36"/>
      <c r="AD388" s="36"/>
      <c r="AE388" s="36"/>
      <c r="AF388" s="36"/>
      <c r="AG388" s="36"/>
      <c r="AH388" s="36"/>
    </row>
    <row r="389" spans="1:34" ht="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46"/>
      <c r="AB389" s="36"/>
      <c r="AC389" s="36"/>
      <c r="AD389" s="36"/>
      <c r="AE389" s="36"/>
      <c r="AF389" s="36"/>
      <c r="AG389" s="36"/>
      <c r="AH389" s="36"/>
    </row>
    <row r="390" spans="1:34" ht="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46"/>
      <c r="AB390" s="36"/>
      <c r="AC390" s="36"/>
      <c r="AD390" s="36"/>
      <c r="AE390" s="36"/>
      <c r="AF390" s="36"/>
      <c r="AG390" s="36"/>
      <c r="AH390" s="36"/>
    </row>
    <row r="391" spans="1:34" ht="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46"/>
      <c r="AB391" s="36"/>
      <c r="AC391" s="36"/>
      <c r="AD391" s="36"/>
      <c r="AE391" s="36"/>
      <c r="AF391" s="36"/>
      <c r="AG391" s="36"/>
      <c r="AH391" s="36"/>
    </row>
    <row r="392" spans="1:34" ht="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46"/>
      <c r="AB392" s="36"/>
      <c r="AC392" s="36"/>
      <c r="AD392" s="36"/>
      <c r="AE392" s="36"/>
      <c r="AF392" s="36"/>
      <c r="AG392" s="36"/>
      <c r="AH392" s="36"/>
    </row>
    <row r="393" spans="1:34" ht="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46"/>
      <c r="AB393" s="36"/>
      <c r="AC393" s="36"/>
      <c r="AD393" s="36"/>
      <c r="AE393" s="36"/>
      <c r="AF393" s="36"/>
      <c r="AG393" s="36"/>
      <c r="AH393" s="36"/>
    </row>
    <row r="394" spans="1:34" ht="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46"/>
      <c r="AB394" s="36"/>
      <c r="AC394" s="36"/>
      <c r="AD394" s="36"/>
      <c r="AE394" s="36"/>
      <c r="AF394" s="36"/>
      <c r="AG394" s="36"/>
      <c r="AH394" s="36"/>
    </row>
    <row r="395" spans="1:34" ht="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46"/>
      <c r="AB395" s="36"/>
      <c r="AC395" s="36"/>
      <c r="AD395" s="36"/>
      <c r="AE395" s="36"/>
      <c r="AF395" s="36"/>
      <c r="AG395" s="36"/>
      <c r="AH395" s="36"/>
    </row>
    <row r="396" spans="1:34" ht="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46"/>
      <c r="AB396" s="36"/>
      <c r="AC396" s="36"/>
      <c r="AD396" s="36"/>
      <c r="AE396" s="36"/>
      <c r="AF396" s="36"/>
      <c r="AG396" s="36"/>
      <c r="AH396" s="36"/>
    </row>
    <row r="397" spans="1:34" ht="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46"/>
      <c r="AB397" s="36"/>
      <c r="AC397" s="36"/>
      <c r="AD397" s="36"/>
      <c r="AE397" s="36"/>
      <c r="AF397" s="36"/>
      <c r="AG397" s="36"/>
      <c r="AH397" s="36"/>
    </row>
    <row r="398" spans="1:34" ht="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46"/>
      <c r="AB398" s="36"/>
      <c r="AC398" s="36"/>
      <c r="AD398" s="36"/>
      <c r="AE398" s="36"/>
      <c r="AF398" s="36"/>
      <c r="AG398" s="36"/>
      <c r="AH398" s="36"/>
    </row>
    <row r="399" spans="1:34" ht="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46"/>
      <c r="AB399" s="36"/>
      <c r="AC399" s="36"/>
      <c r="AD399" s="36"/>
      <c r="AE399" s="36"/>
      <c r="AF399" s="36"/>
      <c r="AG399" s="36"/>
      <c r="AH399" s="36"/>
    </row>
    <row r="400" spans="1:34" ht="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46"/>
      <c r="AB400" s="36"/>
      <c r="AC400" s="36"/>
      <c r="AD400" s="36"/>
      <c r="AE400" s="36"/>
      <c r="AF400" s="36"/>
      <c r="AG400" s="36"/>
      <c r="AH400" s="36"/>
    </row>
    <row r="401" spans="1:34" ht="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46"/>
      <c r="AB401" s="36"/>
      <c r="AC401" s="36"/>
      <c r="AD401" s="36"/>
      <c r="AE401" s="36"/>
      <c r="AF401" s="36"/>
      <c r="AG401" s="36"/>
      <c r="AH401" s="36"/>
    </row>
    <row r="402" spans="1:34" ht="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46"/>
      <c r="AB402" s="36"/>
      <c r="AC402" s="36"/>
      <c r="AD402" s="36"/>
      <c r="AE402" s="36"/>
      <c r="AF402" s="36"/>
      <c r="AG402" s="36"/>
      <c r="AH402" s="36"/>
    </row>
    <row r="403" spans="1:34" ht="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46"/>
      <c r="AB403" s="36"/>
      <c r="AC403" s="36"/>
      <c r="AD403" s="36"/>
      <c r="AE403" s="36"/>
      <c r="AF403" s="36"/>
      <c r="AG403" s="36"/>
      <c r="AH403" s="36"/>
    </row>
    <row r="404" spans="1:34" ht="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46"/>
      <c r="AB404" s="36"/>
      <c r="AC404" s="36"/>
      <c r="AD404" s="36"/>
      <c r="AE404" s="36"/>
      <c r="AF404" s="36"/>
      <c r="AG404" s="36"/>
      <c r="AH404" s="36"/>
    </row>
    <row r="405" spans="1:34" ht="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46"/>
      <c r="AB405" s="36"/>
      <c r="AC405" s="36"/>
      <c r="AD405" s="36"/>
      <c r="AE405" s="36"/>
      <c r="AF405" s="36"/>
      <c r="AG405" s="36"/>
      <c r="AH405" s="36"/>
    </row>
    <row r="406" spans="1:34" ht="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46"/>
      <c r="AB406" s="36"/>
      <c r="AC406" s="36"/>
      <c r="AD406" s="36"/>
      <c r="AE406" s="36"/>
      <c r="AF406" s="36"/>
      <c r="AG406" s="36"/>
      <c r="AH406" s="36"/>
    </row>
    <row r="407" spans="1:34" ht="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46"/>
      <c r="AB407" s="36"/>
      <c r="AC407" s="36"/>
      <c r="AD407" s="36"/>
      <c r="AE407" s="36"/>
      <c r="AF407" s="36"/>
      <c r="AG407" s="36"/>
      <c r="AH407" s="36"/>
    </row>
    <row r="408" spans="1:34" ht="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46"/>
      <c r="AB408" s="36"/>
      <c r="AC408" s="36"/>
      <c r="AD408" s="36"/>
      <c r="AE408" s="36"/>
      <c r="AF408" s="36"/>
      <c r="AG408" s="36"/>
      <c r="AH408" s="36"/>
    </row>
    <row r="409" spans="1:34" ht="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46"/>
      <c r="AB409" s="36"/>
      <c r="AC409" s="36"/>
      <c r="AD409" s="36"/>
      <c r="AE409" s="36"/>
      <c r="AF409" s="36"/>
      <c r="AG409" s="36"/>
      <c r="AH409" s="36"/>
    </row>
    <row r="410" spans="1:34" ht="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46"/>
      <c r="AB410" s="36"/>
      <c r="AC410" s="36"/>
      <c r="AD410" s="36"/>
      <c r="AE410" s="36"/>
      <c r="AF410" s="36"/>
      <c r="AG410" s="36"/>
      <c r="AH410" s="36"/>
    </row>
    <row r="411" spans="1:34" ht="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46"/>
      <c r="AB411" s="36"/>
      <c r="AC411" s="36"/>
      <c r="AD411" s="36"/>
      <c r="AE411" s="36"/>
      <c r="AF411" s="36"/>
      <c r="AG411" s="36"/>
      <c r="AH411" s="36"/>
    </row>
    <row r="412" spans="1:34" ht="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46"/>
      <c r="AB412" s="36"/>
      <c r="AC412" s="36"/>
      <c r="AD412" s="36"/>
      <c r="AE412" s="36"/>
      <c r="AF412" s="36"/>
      <c r="AG412" s="36"/>
      <c r="AH412" s="36"/>
    </row>
    <row r="413" spans="1:34" ht="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46"/>
      <c r="AB413" s="36"/>
      <c r="AC413" s="36"/>
      <c r="AD413" s="36"/>
      <c r="AE413" s="36"/>
      <c r="AF413" s="36"/>
      <c r="AG413" s="36"/>
      <c r="AH413" s="36"/>
    </row>
    <row r="414" spans="1:34" ht="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46"/>
      <c r="AB414" s="36"/>
      <c r="AC414" s="36"/>
      <c r="AD414" s="36"/>
      <c r="AE414" s="36"/>
      <c r="AF414" s="36"/>
      <c r="AG414" s="36"/>
      <c r="AH414" s="36"/>
    </row>
    <row r="415" spans="1:34" ht="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46"/>
      <c r="AB415" s="36"/>
      <c r="AC415" s="36"/>
      <c r="AD415" s="36"/>
      <c r="AE415" s="36"/>
      <c r="AF415" s="36"/>
      <c r="AG415" s="36"/>
      <c r="AH415" s="36"/>
    </row>
    <row r="416" spans="1:34" ht="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46"/>
      <c r="AB416" s="36"/>
      <c r="AC416" s="36"/>
      <c r="AD416" s="36"/>
      <c r="AE416" s="36"/>
      <c r="AF416" s="36"/>
      <c r="AG416" s="36"/>
      <c r="AH416" s="36"/>
    </row>
    <row r="417" spans="1:34" ht="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46"/>
      <c r="AB417" s="36"/>
      <c r="AC417" s="36"/>
      <c r="AD417" s="36"/>
      <c r="AE417" s="36"/>
      <c r="AF417" s="36"/>
      <c r="AG417" s="36"/>
      <c r="AH417" s="36"/>
    </row>
    <row r="418" spans="1:34" ht="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46"/>
      <c r="AB418" s="36"/>
      <c r="AC418" s="36"/>
      <c r="AD418" s="36"/>
      <c r="AE418" s="36"/>
      <c r="AF418" s="36"/>
      <c r="AG418" s="36"/>
      <c r="AH418" s="36"/>
    </row>
    <row r="419" spans="1:34" ht="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46"/>
      <c r="AB419" s="36"/>
      <c r="AC419" s="36"/>
      <c r="AD419" s="36"/>
      <c r="AE419" s="36"/>
      <c r="AF419" s="36"/>
      <c r="AG419" s="36"/>
      <c r="AH419" s="36"/>
    </row>
    <row r="420" spans="1:34" ht="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46"/>
      <c r="AB420" s="36"/>
      <c r="AC420" s="36"/>
      <c r="AD420" s="36"/>
      <c r="AE420" s="36"/>
      <c r="AF420" s="36"/>
      <c r="AG420" s="36"/>
      <c r="AH420" s="36"/>
    </row>
    <row r="421" spans="1:34" ht="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46"/>
      <c r="AB421" s="36"/>
      <c r="AC421" s="36"/>
      <c r="AD421" s="36"/>
      <c r="AE421" s="36"/>
      <c r="AF421" s="36"/>
      <c r="AG421" s="36"/>
      <c r="AH421" s="36"/>
    </row>
    <row r="422" spans="1:34" ht="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46"/>
      <c r="AB422" s="36"/>
      <c r="AC422" s="36"/>
      <c r="AD422" s="36"/>
      <c r="AE422" s="36"/>
      <c r="AF422" s="36"/>
      <c r="AG422" s="36"/>
      <c r="AH422" s="36"/>
    </row>
    <row r="423" spans="1:34" ht="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46"/>
      <c r="AB423" s="36"/>
      <c r="AC423" s="36"/>
      <c r="AD423" s="36"/>
      <c r="AE423" s="36"/>
      <c r="AF423" s="36"/>
      <c r="AG423" s="36"/>
      <c r="AH423" s="36"/>
    </row>
    <row r="424" spans="1:34" ht="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46"/>
      <c r="AB424" s="36"/>
      <c r="AC424" s="36"/>
      <c r="AD424" s="36"/>
      <c r="AE424" s="36"/>
      <c r="AF424" s="36"/>
      <c r="AG424" s="36"/>
      <c r="AH424" s="36"/>
    </row>
    <row r="425" spans="1:34" ht="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46"/>
      <c r="AB425" s="36"/>
      <c r="AC425" s="36"/>
      <c r="AD425" s="36"/>
      <c r="AE425" s="36"/>
      <c r="AF425" s="36"/>
      <c r="AG425" s="36"/>
      <c r="AH425" s="36"/>
    </row>
    <row r="426" spans="1:34" ht="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46"/>
      <c r="AB426" s="36"/>
      <c r="AC426" s="36"/>
      <c r="AD426" s="36"/>
      <c r="AE426" s="36"/>
      <c r="AF426" s="36"/>
      <c r="AG426" s="36"/>
      <c r="AH426" s="36"/>
    </row>
    <row r="427" spans="1:34" ht="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46"/>
      <c r="AB427" s="36"/>
      <c r="AC427" s="36"/>
      <c r="AD427" s="36"/>
      <c r="AE427" s="36"/>
      <c r="AF427" s="36"/>
      <c r="AG427" s="36"/>
      <c r="AH427" s="36"/>
    </row>
    <row r="428" spans="1:34" ht="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46"/>
      <c r="AB428" s="36"/>
      <c r="AC428" s="36"/>
      <c r="AD428" s="36"/>
      <c r="AE428" s="36"/>
      <c r="AF428" s="36"/>
      <c r="AG428" s="36"/>
      <c r="AH428" s="36"/>
    </row>
    <row r="429" spans="1:34" ht="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46"/>
      <c r="AB429" s="36"/>
      <c r="AC429" s="36"/>
      <c r="AD429" s="36"/>
      <c r="AE429" s="36"/>
      <c r="AF429" s="36"/>
      <c r="AG429" s="36"/>
      <c r="AH429" s="36"/>
    </row>
    <row r="430" spans="1:34" ht="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46"/>
      <c r="AB430" s="36"/>
      <c r="AC430" s="36"/>
      <c r="AD430" s="36"/>
      <c r="AE430" s="36"/>
      <c r="AF430" s="36"/>
      <c r="AG430" s="36"/>
      <c r="AH430" s="36"/>
    </row>
    <row r="431" spans="1:34" ht="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46"/>
      <c r="AB431" s="36"/>
      <c r="AC431" s="36"/>
      <c r="AD431" s="36"/>
      <c r="AE431" s="36"/>
      <c r="AF431" s="36"/>
      <c r="AG431" s="36"/>
      <c r="AH431" s="36"/>
    </row>
    <row r="432" spans="1:34" ht="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46"/>
      <c r="AB432" s="36"/>
      <c r="AC432" s="36"/>
      <c r="AD432" s="36"/>
      <c r="AE432" s="36"/>
      <c r="AF432" s="36"/>
      <c r="AG432" s="36"/>
      <c r="AH432" s="36"/>
    </row>
    <row r="433" spans="1:34" ht="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46"/>
      <c r="AB433" s="36"/>
      <c r="AC433" s="36"/>
      <c r="AD433" s="36"/>
      <c r="AE433" s="36"/>
      <c r="AF433" s="36"/>
      <c r="AG433" s="36"/>
      <c r="AH433" s="36"/>
    </row>
    <row r="434" spans="1:34" ht="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46"/>
      <c r="AB434" s="36"/>
      <c r="AC434" s="36"/>
      <c r="AD434" s="36"/>
      <c r="AE434" s="36"/>
      <c r="AF434" s="36"/>
      <c r="AG434" s="36"/>
      <c r="AH434" s="36"/>
    </row>
    <row r="435" spans="1:34" ht="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46"/>
      <c r="AB435" s="36"/>
      <c r="AC435" s="36"/>
      <c r="AD435" s="36"/>
      <c r="AE435" s="36"/>
      <c r="AF435" s="36"/>
      <c r="AG435" s="36"/>
      <c r="AH435" s="36"/>
    </row>
    <row r="436" spans="1:34" ht="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46"/>
      <c r="AB436" s="36"/>
      <c r="AC436" s="36"/>
      <c r="AD436" s="36"/>
      <c r="AE436" s="36"/>
      <c r="AF436" s="36"/>
      <c r="AG436" s="36"/>
      <c r="AH436" s="36"/>
    </row>
    <row r="437" spans="1:34" ht="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46"/>
      <c r="AB437" s="36"/>
      <c r="AC437" s="36"/>
      <c r="AD437" s="36"/>
      <c r="AE437" s="36"/>
      <c r="AF437" s="36"/>
      <c r="AG437" s="36"/>
      <c r="AH437" s="36"/>
    </row>
    <row r="438" spans="1:34" ht="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46"/>
      <c r="AB438" s="36"/>
      <c r="AC438" s="36"/>
      <c r="AD438" s="36"/>
      <c r="AE438" s="36"/>
      <c r="AF438" s="36"/>
      <c r="AG438" s="36"/>
      <c r="AH438" s="36"/>
    </row>
    <row r="439" spans="1:34" ht="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46"/>
      <c r="AB439" s="36"/>
      <c r="AC439" s="36"/>
      <c r="AD439" s="36"/>
      <c r="AE439" s="36"/>
      <c r="AF439" s="36"/>
      <c r="AG439" s="36"/>
      <c r="AH439" s="36"/>
    </row>
    <row r="440" spans="1:34" ht="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46"/>
      <c r="AB440" s="36"/>
      <c r="AC440" s="36"/>
      <c r="AD440" s="36"/>
      <c r="AE440" s="36"/>
      <c r="AF440" s="36"/>
      <c r="AG440" s="36"/>
      <c r="AH440" s="36"/>
    </row>
    <row r="441" spans="1:34" ht="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46"/>
      <c r="AB441" s="36"/>
      <c r="AC441" s="36"/>
      <c r="AD441" s="36"/>
      <c r="AE441" s="36"/>
      <c r="AF441" s="36"/>
      <c r="AG441" s="36"/>
      <c r="AH441" s="36"/>
    </row>
    <row r="442" spans="1:34" ht="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46"/>
      <c r="AB442" s="36"/>
      <c r="AC442" s="36"/>
      <c r="AD442" s="36"/>
      <c r="AE442" s="36"/>
      <c r="AF442" s="36"/>
      <c r="AG442" s="36"/>
      <c r="AH442" s="36"/>
    </row>
    <row r="443" spans="1:34" ht="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46"/>
      <c r="AB443" s="36"/>
      <c r="AC443" s="36"/>
      <c r="AD443" s="36"/>
      <c r="AE443" s="36"/>
      <c r="AF443" s="36"/>
      <c r="AG443" s="36"/>
      <c r="AH443" s="36"/>
    </row>
    <row r="444" spans="1:34" ht="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46"/>
      <c r="AB444" s="36"/>
      <c r="AC444" s="36"/>
      <c r="AD444" s="36"/>
      <c r="AE444" s="36"/>
      <c r="AF444" s="36"/>
      <c r="AG444" s="36"/>
      <c r="AH444" s="36"/>
    </row>
    <row r="445" spans="1:34" ht="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46"/>
      <c r="AB445" s="36"/>
      <c r="AC445" s="36"/>
      <c r="AD445" s="36"/>
      <c r="AE445" s="36"/>
      <c r="AF445" s="36"/>
      <c r="AG445" s="36"/>
      <c r="AH445" s="36"/>
    </row>
    <row r="446" spans="1:34" ht="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46"/>
      <c r="AB446" s="36"/>
      <c r="AC446" s="36"/>
      <c r="AD446" s="36"/>
      <c r="AE446" s="36"/>
      <c r="AF446" s="36"/>
      <c r="AG446" s="36"/>
      <c r="AH446" s="36"/>
    </row>
    <row r="447" spans="1:34" ht="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46"/>
      <c r="AB447" s="36"/>
      <c r="AC447" s="36"/>
      <c r="AD447" s="36"/>
      <c r="AE447" s="36"/>
      <c r="AF447" s="36"/>
      <c r="AG447" s="36"/>
      <c r="AH447" s="36"/>
    </row>
    <row r="448" spans="1:34" ht="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46"/>
      <c r="AB448" s="36"/>
      <c r="AC448" s="36"/>
      <c r="AD448" s="36"/>
      <c r="AE448" s="36"/>
      <c r="AF448" s="36"/>
      <c r="AG448" s="36"/>
      <c r="AH448" s="36"/>
    </row>
    <row r="449" spans="1:34" ht="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46"/>
      <c r="AB449" s="36"/>
      <c r="AC449" s="36"/>
      <c r="AD449" s="36"/>
      <c r="AE449" s="36"/>
      <c r="AF449" s="36"/>
      <c r="AG449" s="36"/>
      <c r="AH449" s="36"/>
    </row>
    <row r="450" spans="1:34" ht="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46"/>
      <c r="AB450" s="36"/>
      <c r="AC450" s="36"/>
      <c r="AD450" s="36"/>
      <c r="AE450" s="36"/>
      <c r="AF450" s="36"/>
      <c r="AG450" s="36"/>
      <c r="AH450" s="36"/>
    </row>
    <row r="451" spans="1:34" ht="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46"/>
      <c r="AB451" s="36"/>
      <c r="AC451" s="36"/>
      <c r="AD451" s="36"/>
      <c r="AE451" s="36"/>
      <c r="AF451" s="36"/>
      <c r="AG451" s="36"/>
      <c r="AH451" s="36"/>
    </row>
    <row r="452" spans="1:34" ht="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46"/>
      <c r="AB452" s="36"/>
      <c r="AC452" s="36"/>
      <c r="AD452" s="36"/>
      <c r="AE452" s="36"/>
      <c r="AF452" s="36"/>
      <c r="AG452" s="36"/>
      <c r="AH452" s="36"/>
    </row>
    <row r="453" spans="1:34" ht="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46"/>
      <c r="AB453" s="36"/>
      <c r="AC453" s="36"/>
      <c r="AD453" s="36"/>
      <c r="AE453" s="36"/>
      <c r="AF453" s="36"/>
      <c r="AG453" s="36"/>
      <c r="AH453" s="36"/>
    </row>
    <row r="454" spans="1:34" ht="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46"/>
      <c r="AB454" s="36"/>
      <c r="AC454" s="36"/>
      <c r="AD454" s="36"/>
      <c r="AE454" s="36"/>
      <c r="AF454" s="36"/>
      <c r="AG454" s="36"/>
      <c r="AH454" s="36"/>
    </row>
    <row r="455" spans="1:34" ht="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46"/>
      <c r="AB455" s="36"/>
      <c r="AC455" s="36"/>
      <c r="AD455" s="36"/>
      <c r="AE455" s="36"/>
      <c r="AF455" s="36"/>
      <c r="AG455" s="36"/>
      <c r="AH455" s="36"/>
    </row>
    <row r="456" spans="1:34" ht="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46"/>
      <c r="AB456" s="36"/>
      <c r="AC456" s="36"/>
      <c r="AD456" s="36"/>
      <c r="AE456" s="36"/>
      <c r="AF456" s="36"/>
      <c r="AG456" s="36"/>
      <c r="AH456" s="36"/>
    </row>
    <row r="457" spans="1:34" ht="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46"/>
      <c r="AB457" s="36"/>
      <c r="AC457" s="36"/>
      <c r="AD457" s="36"/>
      <c r="AE457" s="36"/>
      <c r="AF457" s="36"/>
      <c r="AG457" s="36"/>
      <c r="AH457" s="36"/>
    </row>
    <row r="458" spans="1:34" ht="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46"/>
      <c r="AB458" s="36"/>
      <c r="AC458" s="36"/>
      <c r="AD458" s="36"/>
      <c r="AE458" s="36"/>
      <c r="AF458" s="36"/>
      <c r="AG458" s="36"/>
      <c r="AH458" s="36"/>
    </row>
    <row r="459" spans="1:34" ht="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46"/>
      <c r="AB459" s="36"/>
      <c r="AC459" s="36"/>
      <c r="AD459" s="36"/>
      <c r="AE459" s="36"/>
      <c r="AF459" s="36"/>
      <c r="AG459" s="36"/>
      <c r="AH459" s="36"/>
    </row>
    <row r="460" spans="1:34" ht="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46"/>
      <c r="AB460" s="36"/>
      <c r="AC460" s="36"/>
      <c r="AD460" s="36"/>
      <c r="AE460" s="36"/>
      <c r="AF460" s="36"/>
      <c r="AG460" s="36"/>
      <c r="AH460" s="36"/>
    </row>
    <row r="461" spans="1:34" ht="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46"/>
      <c r="AB461" s="36"/>
      <c r="AC461" s="36"/>
      <c r="AD461" s="36"/>
      <c r="AE461" s="36"/>
      <c r="AF461" s="36"/>
      <c r="AG461" s="36"/>
      <c r="AH461" s="36"/>
    </row>
    <row r="462" spans="1:34" ht="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46"/>
      <c r="AB462" s="36"/>
      <c r="AC462" s="36"/>
      <c r="AD462" s="36"/>
      <c r="AE462" s="36"/>
      <c r="AF462" s="36"/>
      <c r="AG462" s="36"/>
      <c r="AH462" s="36"/>
    </row>
    <row r="463" spans="1:34" ht="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46"/>
      <c r="AB463" s="36"/>
      <c r="AC463" s="36"/>
      <c r="AD463" s="36"/>
      <c r="AE463" s="36"/>
      <c r="AF463" s="36"/>
      <c r="AG463" s="36"/>
      <c r="AH463" s="36"/>
    </row>
    <row r="464" spans="1:34" ht="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46"/>
      <c r="AB464" s="36"/>
      <c r="AC464" s="36"/>
      <c r="AD464" s="36"/>
      <c r="AE464" s="36"/>
      <c r="AF464" s="36"/>
      <c r="AG464" s="36"/>
      <c r="AH464" s="36"/>
    </row>
    <row r="465" spans="1:34" ht="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46"/>
      <c r="AB465" s="36"/>
      <c r="AC465" s="36"/>
      <c r="AD465" s="36"/>
      <c r="AE465" s="36"/>
      <c r="AF465" s="36"/>
      <c r="AG465" s="36"/>
      <c r="AH465" s="36"/>
    </row>
    <row r="466" spans="1:34" ht="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46"/>
      <c r="AB466" s="36"/>
      <c r="AC466" s="36"/>
      <c r="AD466" s="36"/>
      <c r="AE466" s="36"/>
      <c r="AF466" s="36"/>
      <c r="AG466" s="36"/>
      <c r="AH466" s="36"/>
    </row>
    <row r="467" spans="1:34" ht="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46"/>
      <c r="AB467" s="36"/>
      <c r="AC467" s="36"/>
      <c r="AD467" s="36"/>
      <c r="AE467" s="36"/>
      <c r="AF467" s="36"/>
      <c r="AG467" s="36"/>
      <c r="AH467" s="36"/>
    </row>
    <row r="468" spans="1:34" ht="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46"/>
      <c r="AB468" s="36"/>
      <c r="AC468" s="36"/>
      <c r="AD468" s="36"/>
      <c r="AE468" s="36"/>
      <c r="AF468" s="36"/>
      <c r="AG468" s="36"/>
      <c r="AH468" s="36"/>
    </row>
    <row r="469" spans="1:34" ht="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46"/>
      <c r="AB469" s="36"/>
      <c r="AC469" s="36"/>
      <c r="AD469" s="36"/>
      <c r="AE469" s="36"/>
      <c r="AF469" s="36"/>
      <c r="AG469" s="36"/>
      <c r="AH469" s="36"/>
    </row>
    <row r="470" spans="1:34" ht="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46"/>
      <c r="AB470" s="36"/>
      <c r="AC470" s="36"/>
      <c r="AD470" s="36"/>
      <c r="AE470" s="36"/>
      <c r="AF470" s="36"/>
      <c r="AG470" s="36"/>
      <c r="AH470" s="36"/>
    </row>
    <row r="471" spans="1:34" ht="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46"/>
      <c r="AB471" s="36"/>
      <c r="AC471" s="36"/>
      <c r="AD471" s="36"/>
      <c r="AE471" s="36"/>
      <c r="AF471" s="36"/>
      <c r="AG471" s="36"/>
      <c r="AH471" s="36"/>
    </row>
    <row r="472" spans="1:34" ht="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46"/>
      <c r="AB472" s="36"/>
      <c r="AC472" s="36"/>
      <c r="AD472" s="36"/>
      <c r="AE472" s="36"/>
      <c r="AF472" s="36"/>
      <c r="AG472" s="36"/>
      <c r="AH472" s="36"/>
    </row>
    <row r="473" spans="1:34" ht="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46"/>
      <c r="AB473" s="36"/>
      <c r="AC473" s="36"/>
      <c r="AD473" s="36"/>
      <c r="AE473" s="36"/>
      <c r="AF473" s="36"/>
      <c r="AG473" s="36"/>
      <c r="AH473" s="36"/>
    </row>
    <row r="474" spans="1:34" ht="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46"/>
      <c r="AB474" s="36"/>
      <c r="AC474" s="36"/>
      <c r="AD474" s="36"/>
      <c r="AE474" s="36"/>
      <c r="AF474" s="36"/>
      <c r="AG474" s="36"/>
      <c r="AH474" s="36"/>
    </row>
    <row r="475" spans="1:34" ht="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46"/>
      <c r="AB475" s="36"/>
      <c r="AC475" s="36"/>
      <c r="AD475" s="36"/>
      <c r="AE475" s="36"/>
      <c r="AF475" s="36"/>
      <c r="AG475" s="36"/>
      <c r="AH475" s="36"/>
    </row>
    <row r="476" spans="1:34" ht="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46"/>
      <c r="AB476" s="36"/>
      <c r="AC476" s="36"/>
      <c r="AD476" s="36"/>
      <c r="AE476" s="36"/>
      <c r="AF476" s="36"/>
      <c r="AG476" s="36"/>
      <c r="AH476" s="36"/>
    </row>
    <row r="477" spans="1:34" ht="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46"/>
      <c r="AB477" s="36"/>
      <c r="AC477" s="36"/>
      <c r="AD477" s="36"/>
      <c r="AE477" s="36"/>
      <c r="AF477" s="36"/>
      <c r="AG477" s="36"/>
      <c r="AH477" s="36"/>
    </row>
    <row r="478" spans="1:34" ht="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46"/>
      <c r="AB478" s="36"/>
      <c r="AC478" s="36"/>
      <c r="AD478" s="36"/>
      <c r="AE478" s="36"/>
      <c r="AF478" s="36"/>
      <c r="AG478" s="36"/>
      <c r="AH478" s="36"/>
    </row>
    <row r="479" spans="1:34" ht="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46"/>
      <c r="AB479" s="36"/>
      <c r="AC479" s="36"/>
      <c r="AD479" s="36"/>
      <c r="AE479" s="36"/>
      <c r="AF479" s="36"/>
      <c r="AG479" s="36"/>
      <c r="AH479" s="36"/>
    </row>
    <row r="480" spans="1:34" ht="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46"/>
      <c r="AB480" s="36"/>
      <c r="AC480" s="36"/>
      <c r="AD480" s="36"/>
      <c r="AE480" s="36"/>
      <c r="AF480" s="36"/>
      <c r="AG480" s="36"/>
      <c r="AH480" s="36"/>
    </row>
    <row r="481" spans="1:34" ht="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46"/>
      <c r="AB481" s="36"/>
      <c r="AC481" s="36"/>
      <c r="AD481" s="36"/>
      <c r="AE481" s="36"/>
      <c r="AF481" s="36"/>
      <c r="AG481" s="36"/>
      <c r="AH481" s="36"/>
    </row>
    <row r="482" spans="1:34" ht="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46"/>
      <c r="AB482" s="36"/>
      <c r="AC482" s="36"/>
      <c r="AD482" s="36"/>
      <c r="AE482" s="36"/>
      <c r="AF482" s="36"/>
      <c r="AG482" s="36"/>
      <c r="AH482" s="36"/>
    </row>
    <row r="483" spans="1:34" ht="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46"/>
      <c r="AB483" s="36"/>
      <c r="AC483" s="36"/>
      <c r="AD483" s="36"/>
      <c r="AE483" s="36"/>
      <c r="AF483" s="36"/>
      <c r="AG483" s="36"/>
      <c r="AH483" s="36"/>
    </row>
    <row r="484" spans="1:34" ht="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46"/>
      <c r="AB484" s="36"/>
      <c r="AC484" s="36"/>
      <c r="AD484" s="36"/>
      <c r="AE484" s="36"/>
      <c r="AF484" s="36"/>
      <c r="AG484" s="36"/>
      <c r="AH484" s="36"/>
    </row>
    <row r="485" spans="1:34" ht="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46"/>
      <c r="AB485" s="36"/>
      <c r="AC485" s="36"/>
      <c r="AD485" s="36"/>
      <c r="AE485" s="36"/>
      <c r="AF485" s="36"/>
      <c r="AG485" s="36"/>
      <c r="AH485" s="36"/>
    </row>
    <row r="486" spans="1:34" ht="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46"/>
      <c r="AB486" s="36"/>
      <c r="AC486" s="36"/>
      <c r="AD486" s="36"/>
      <c r="AE486" s="36"/>
      <c r="AF486" s="36"/>
      <c r="AG486" s="36"/>
      <c r="AH486" s="36"/>
    </row>
    <row r="487" spans="1:34" ht="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46"/>
      <c r="AB487" s="36"/>
      <c r="AC487" s="36"/>
      <c r="AD487" s="36"/>
      <c r="AE487" s="36"/>
      <c r="AF487" s="36"/>
      <c r="AG487" s="36"/>
      <c r="AH487" s="36"/>
    </row>
    <row r="488" spans="1:34" ht="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46"/>
      <c r="AB488" s="36"/>
      <c r="AC488" s="36"/>
      <c r="AD488" s="36"/>
      <c r="AE488" s="36"/>
      <c r="AF488" s="36"/>
      <c r="AG488" s="36"/>
      <c r="AH488" s="36"/>
    </row>
    <row r="489" spans="1:34" ht="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46"/>
      <c r="AB489" s="36"/>
      <c r="AC489" s="36"/>
      <c r="AD489" s="36"/>
      <c r="AE489" s="36"/>
      <c r="AF489" s="36"/>
      <c r="AG489" s="36"/>
      <c r="AH489" s="36"/>
    </row>
    <row r="490" spans="1:34" ht="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46"/>
      <c r="AB490" s="36"/>
      <c r="AC490" s="36"/>
      <c r="AD490" s="36"/>
      <c r="AE490" s="36"/>
      <c r="AF490" s="36"/>
      <c r="AG490" s="36"/>
      <c r="AH490" s="36"/>
    </row>
    <row r="491" spans="1:34" ht="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46"/>
      <c r="AB491" s="36"/>
      <c r="AC491" s="36"/>
      <c r="AD491" s="36"/>
      <c r="AE491" s="36"/>
      <c r="AF491" s="36"/>
      <c r="AG491" s="36"/>
      <c r="AH491" s="36"/>
    </row>
    <row r="492" spans="1:34" ht="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46"/>
      <c r="AB492" s="36"/>
      <c r="AC492" s="36"/>
      <c r="AD492" s="36"/>
      <c r="AE492" s="36"/>
      <c r="AF492" s="36"/>
      <c r="AG492" s="36"/>
      <c r="AH492" s="36"/>
    </row>
    <row r="493" spans="1:34" ht="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46"/>
      <c r="AB493" s="36"/>
      <c r="AC493" s="36"/>
      <c r="AD493" s="36"/>
      <c r="AE493" s="36"/>
      <c r="AF493" s="36"/>
      <c r="AG493" s="36"/>
      <c r="AH493" s="36"/>
    </row>
    <row r="494" spans="1:34" ht="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46"/>
      <c r="AB494" s="36"/>
      <c r="AC494" s="36"/>
      <c r="AD494" s="36"/>
      <c r="AE494" s="36"/>
      <c r="AF494" s="36"/>
      <c r="AG494" s="36"/>
      <c r="AH494" s="36"/>
    </row>
    <row r="495" spans="1:34" ht="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46"/>
      <c r="AB495" s="36"/>
      <c r="AC495" s="36"/>
      <c r="AD495" s="36"/>
      <c r="AE495" s="36"/>
      <c r="AF495" s="36"/>
      <c r="AG495" s="36"/>
      <c r="AH495" s="36"/>
    </row>
    <row r="496" spans="1:34" ht="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46"/>
      <c r="AB496" s="36"/>
      <c r="AC496" s="36"/>
      <c r="AD496" s="36"/>
      <c r="AE496" s="36"/>
      <c r="AF496" s="36"/>
      <c r="AG496" s="36"/>
      <c r="AH496" s="36"/>
    </row>
    <row r="497" spans="1:34" ht="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46"/>
      <c r="AB497" s="36"/>
      <c r="AC497" s="36"/>
      <c r="AD497" s="36"/>
      <c r="AE497" s="36"/>
      <c r="AF497" s="36"/>
      <c r="AG497" s="36"/>
      <c r="AH497" s="36"/>
    </row>
    <row r="498" spans="1:34" ht="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46"/>
      <c r="AB498" s="36"/>
      <c r="AC498" s="36"/>
      <c r="AD498" s="36"/>
      <c r="AE498" s="36"/>
      <c r="AF498" s="36"/>
      <c r="AG498" s="36"/>
      <c r="AH498" s="36"/>
    </row>
    <row r="499" spans="1:34" ht="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46"/>
      <c r="AB499" s="36"/>
      <c r="AC499" s="36"/>
      <c r="AD499" s="36"/>
      <c r="AE499" s="36"/>
      <c r="AF499" s="36"/>
      <c r="AG499" s="36"/>
      <c r="AH499" s="36"/>
    </row>
    <row r="500" spans="1:34" ht="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46"/>
      <c r="AB500" s="36"/>
      <c r="AC500" s="36"/>
      <c r="AD500" s="36"/>
      <c r="AE500" s="36"/>
      <c r="AF500" s="36"/>
      <c r="AG500" s="36"/>
      <c r="AH500" s="36"/>
    </row>
    <row r="501" spans="1:34" ht="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46"/>
      <c r="AB501" s="36"/>
      <c r="AC501" s="36"/>
      <c r="AD501" s="36"/>
      <c r="AE501" s="36"/>
      <c r="AF501" s="36"/>
      <c r="AG501" s="36"/>
      <c r="AH501" s="36"/>
    </row>
    <row r="502" spans="1:34" ht="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46"/>
      <c r="AB502" s="36"/>
      <c r="AC502" s="36"/>
      <c r="AD502" s="36"/>
      <c r="AE502" s="36"/>
      <c r="AF502" s="36"/>
      <c r="AG502" s="36"/>
      <c r="AH502" s="36"/>
    </row>
    <row r="503" spans="1:34" ht="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46"/>
      <c r="AB503" s="36"/>
      <c r="AC503" s="36"/>
      <c r="AD503" s="36"/>
      <c r="AE503" s="36"/>
      <c r="AF503" s="36"/>
      <c r="AG503" s="36"/>
      <c r="AH503" s="36"/>
    </row>
    <row r="504" spans="1:34" ht="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46"/>
      <c r="AB504" s="36"/>
      <c r="AC504" s="36"/>
      <c r="AD504" s="36"/>
      <c r="AE504" s="36"/>
      <c r="AF504" s="36"/>
      <c r="AG504" s="36"/>
      <c r="AH504" s="36"/>
    </row>
    <row r="505" spans="1:34" ht="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46"/>
      <c r="AB505" s="36"/>
      <c r="AC505" s="36"/>
      <c r="AD505" s="36"/>
      <c r="AE505" s="36"/>
      <c r="AF505" s="36"/>
      <c r="AG505" s="36"/>
      <c r="AH505" s="36"/>
    </row>
    <row r="506" spans="1:34" ht="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46"/>
      <c r="AB506" s="36"/>
      <c r="AC506" s="36"/>
      <c r="AD506" s="36"/>
      <c r="AE506" s="36"/>
      <c r="AF506" s="36"/>
      <c r="AG506" s="36"/>
      <c r="AH506" s="36"/>
    </row>
    <row r="507" spans="1:34" ht="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46"/>
      <c r="AB507" s="36"/>
      <c r="AC507" s="36"/>
      <c r="AD507" s="36"/>
      <c r="AE507" s="36"/>
      <c r="AF507" s="36"/>
      <c r="AG507" s="36"/>
      <c r="AH507" s="36"/>
    </row>
    <row r="508" spans="1:34" ht="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46"/>
      <c r="AB508" s="36"/>
      <c r="AC508" s="36"/>
      <c r="AD508" s="36"/>
      <c r="AE508" s="36"/>
      <c r="AF508" s="36"/>
      <c r="AG508" s="36"/>
      <c r="AH508" s="36"/>
    </row>
    <row r="509" spans="1:34" ht="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46"/>
      <c r="AB509" s="36"/>
      <c r="AC509" s="36"/>
      <c r="AD509" s="36"/>
      <c r="AE509" s="36"/>
      <c r="AF509" s="36"/>
      <c r="AG509" s="36"/>
      <c r="AH509" s="36"/>
    </row>
    <row r="510" spans="1:34" ht="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46"/>
      <c r="AB510" s="36"/>
      <c r="AC510" s="36"/>
      <c r="AD510" s="36"/>
      <c r="AE510" s="36"/>
      <c r="AF510" s="36"/>
      <c r="AG510" s="36"/>
      <c r="AH510" s="36"/>
    </row>
    <row r="511" spans="1:34" ht="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46"/>
      <c r="AB511" s="36"/>
      <c r="AC511" s="36"/>
      <c r="AD511" s="36"/>
      <c r="AE511" s="36"/>
      <c r="AF511" s="36"/>
      <c r="AG511" s="36"/>
      <c r="AH511" s="36"/>
    </row>
    <row r="512" spans="1:34" ht="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46"/>
      <c r="AB512" s="36"/>
      <c r="AC512" s="36"/>
      <c r="AD512" s="36"/>
      <c r="AE512" s="36"/>
      <c r="AF512" s="36"/>
      <c r="AG512" s="36"/>
      <c r="AH512" s="36"/>
    </row>
    <row r="513" spans="1:34" ht="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46"/>
      <c r="AB513" s="36"/>
      <c r="AC513" s="36"/>
      <c r="AD513" s="36"/>
      <c r="AE513" s="36"/>
      <c r="AF513" s="36"/>
      <c r="AG513" s="36"/>
      <c r="AH513" s="36"/>
    </row>
    <row r="514" spans="1:34" ht="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46"/>
      <c r="AB514" s="36"/>
      <c r="AC514" s="36"/>
      <c r="AD514" s="36"/>
      <c r="AE514" s="36"/>
      <c r="AF514" s="36"/>
      <c r="AG514" s="36"/>
      <c r="AH514" s="36"/>
    </row>
    <row r="515" spans="1:34" ht="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46"/>
      <c r="AB515" s="36"/>
      <c r="AC515" s="36"/>
      <c r="AD515" s="36"/>
      <c r="AE515" s="36"/>
      <c r="AF515" s="36"/>
      <c r="AG515" s="36"/>
      <c r="AH515" s="36"/>
    </row>
    <row r="516" spans="1:34" ht="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46"/>
      <c r="AB516" s="36"/>
      <c r="AC516" s="36"/>
      <c r="AD516" s="36"/>
      <c r="AE516" s="36"/>
      <c r="AF516" s="36"/>
      <c r="AG516" s="36"/>
      <c r="AH516" s="36"/>
    </row>
    <row r="517" spans="1:34" ht="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46"/>
      <c r="AB517" s="36"/>
      <c r="AC517" s="36"/>
      <c r="AD517" s="36"/>
      <c r="AE517" s="36"/>
      <c r="AF517" s="36"/>
      <c r="AG517" s="36"/>
      <c r="AH517" s="36"/>
    </row>
    <row r="518" spans="1:34" ht="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46"/>
      <c r="AB518" s="36"/>
      <c r="AC518" s="36"/>
      <c r="AD518" s="36"/>
      <c r="AE518" s="36"/>
      <c r="AF518" s="36"/>
      <c r="AG518" s="36"/>
      <c r="AH518" s="36"/>
    </row>
    <row r="519" spans="1:34" ht="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46"/>
      <c r="AB519" s="36"/>
      <c r="AC519" s="36"/>
      <c r="AD519" s="36"/>
      <c r="AE519" s="36"/>
      <c r="AF519" s="36"/>
      <c r="AG519" s="36"/>
      <c r="AH519" s="36"/>
    </row>
    <row r="520" spans="1:34" ht="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46"/>
      <c r="AB520" s="36"/>
      <c r="AC520" s="36"/>
      <c r="AD520" s="36"/>
      <c r="AE520" s="36"/>
      <c r="AF520" s="36"/>
      <c r="AG520" s="36"/>
      <c r="AH520" s="36"/>
    </row>
    <row r="521" spans="1:34" ht="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46"/>
      <c r="AB521" s="36"/>
      <c r="AC521" s="36"/>
      <c r="AD521" s="36"/>
      <c r="AE521" s="36"/>
      <c r="AF521" s="36"/>
      <c r="AG521" s="36"/>
      <c r="AH521" s="36"/>
    </row>
    <row r="522" spans="1:34" ht="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46"/>
      <c r="AB522" s="36"/>
      <c r="AC522" s="36"/>
      <c r="AD522" s="36"/>
      <c r="AE522" s="36"/>
      <c r="AF522" s="36"/>
      <c r="AG522" s="36"/>
      <c r="AH522" s="36"/>
    </row>
    <row r="523" spans="1:34" ht="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46"/>
      <c r="AB523" s="36"/>
      <c r="AC523" s="36"/>
      <c r="AD523" s="36"/>
      <c r="AE523" s="36"/>
      <c r="AF523" s="36"/>
      <c r="AG523" s="36"/>
      <c r="AH523" s="36"/>
    </row>
    <row r="524" spans="1:34" ht="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46"/>
      <c r="AB524" s="36"/>
      <c r="AC524" s="36"/>
      <c r="AD524" s="36"/>
      <c r="AE524" s="36"/>
      <c r="AF524" s="36"/>
      <c r="AG524" s="36"/>
      <c r="AH524" s="36"/>
    </row>
    <row r="525" spans="1:34" ht="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46"/>
      <c r="AB525" s="36"/>
      <c r="AC525" s="36"/>
      <c r="AD525" s="36"/>
      <c r="AE525" s="36"/>
      <c r="AF525" s="36"/>
      <c r="AG525" s="36"/>
      <c r="AH525" s="36"/>
    </row>
    <row r="526" spans="1:34" ht="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46"/>
      <c r="AB526" s="36"/>
      <c r="AC526" s="36"/>
      <c r="AD526" s="36"/>
      <c r="AE526" s="36"/>
      <c r="AF526" s="36"/>
      <c r="AG526" s="36"/>
      <c r="AH526" s="36"/>
    </row>
    <row r="527" spans="1:34" ht="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46"/>
      <c r="AB527" s="36"/>
      <c r="AC527" s="36"/>
      <c r="AD527" s="36"/>
      <c r="AE527" s="36"/>
      <c r="AF527" s="36"/>
      <c r="AG527" s="36"/>
      <c r="AH527" s="36"/>
    </row>
    <row r="528" spans="1:34" ht="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46"/>
      <c r="AB528" s="36"/>
      <c r="AC528" s="36"/>
      <c r="AD528" s="36"/>
      <c r="AE528" s="36"/>
      <c r="AF528" s="36"/>
      <c r="AG528" s="36"/>
      <c r="AH528" s="36"/>
    </row>
    <row r="529" spans="1:34" ht="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46"/>
      <c r="AB529" s="36"/>
      <c r="AC529" s="36"/>
      <c r="AD529" s="36"/>
      <c r="AE529" s="36"/>
      <c r="AF529" s="36"/>
      <c r="AG529" s="36"/>
      <c r="AH529" s="36"/>
    </row>
    <row r="530" spans="1:34" ht="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46"/>
      <c r="AB530" s="36"/>
      <c r="AC530" s="36"/>
      <c r="AD530" s="36"/>
      <c r="AE530" s="36"/>
      <c r="AF530" s="36"/>
      <c r="AG530" s="36"/>
      <c r="AH530" s="36"/>
    </row>
    <row r="531" spans="1:34" ht="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46"/>
      <c r="AB531" s="36"/>
      <c r="AC531" s="36"/>
      <c r="AD531" s="36"/>
      <c r="AE531" s="36"/>
      <c r="AF531" s="36"/>
      <c r="AG531" s="36"/>
      <c r="AH531" s="36"/>
    </row>
    <row r="532" spans="1:34" ht="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46"/>
      <c r="AB532" s="36"/>
      <c r="AC532" s="36"/>
      <c r="AD532" s="36"/>
      <c r="AE532" s="36"/>
      <c r="AF532" s="36"/>
      <c r="AG532" s="36"/>
      <c r="AH532" s="36"/>
    </row>
    <row r="533" spans="1:34" ht="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46"/>
      <c r="AB533" s="36"/>
      <c r="AC533" s="36"/>
      <c r="AD533" s="36"/>
      <c r="AE533" s="36"/>
      <c r="AF533" s="36"/>
      <c r="AG533" s="36"/>
      <c r="AH533" s="36"/>
    </row>
    <row r="534" spans="1:34" ht="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46"/>
      <c r="AB534" s="36"/>
      <c r="AC534" s="36"/>
      <c r="AD534" s="36"/>
      <c r="AE534" s="36"/>
      <c r="AF534" s="36"/>
      <c r="AG534" s="36"/>
      <c r="AH534" s="36"/>
    </row>
    <row r="535" spans="1:34" ht="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46"/>
      <c r="AB535" s="36"/>
      <c r="AC535" s="36"/>
      <c r="AD535" s="36"/>
      <c r="AE535" s="36"/>
      <c r="AF535" s="36"/>
      <c r="AG535" s="36"/>
      <c r="AH535" s="36"/>
    </row>
    <row r="536" spans="1:34" ht="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46"/>
      <c r="AB536" s="36"/>
      <c r="AC536" s="36"/>
      <c r="AD536" s="36"/>
      <c r="AE536" s="36"/>
      <c r="AF536" s="36"/>
      <c r="AG536" s="36"/>
      <c r="AH536" s="36"/>
    </row>
    <row r="537" spans="1:34" ht="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46"/>
      <c r="AB537" s="36"/>
      <c r="AC537" s="36"/>
      <c r="AD537" s="36"/>
      <c r="AE537" s="36"/>
      <c r="AF537" s="36"/>
      <c r="AG537" s="36"/>
      <c r="AH537" s="36"/>
    </row>
    <row r="538" spans="1:34" ht="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46"/>
      <c r="AB538" s="36"/>
      <c r="AC538" s="36"/>
      <c r="AD538" s="36"/>
      <c r="AE538" s="36"/>
      <c r="AF538" s="36"/>
      <c r="AG538" s="36"/>
      <c r="AH538" s="36"/>
    </row>
    <row r="539" spans="1:34" ht="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46"/>
      <c r="AB539" s="36"/>
      <c r="AC539" s="36"/>
      <c r="AD539" s="36"/>
      <c r="AE539" s="36"/>
      <c r="AF539" s="36"/>
      <c r="AG539" s="36"/>
      <c r="AH539" s="36"/>
    </row>
    <row r="540" spans="1:34" ht="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46"/>
      <c r="AB540" s="36"/>
      <c r="AC540" s="36"/>
      <c r="AD540" s="36"/>
      <c r="AE540" s="36"/>
      <c r="AF540" s="36"/>
      <c r="AG540" s="36"/>
      <c r="AH540" s="36"/>
    </row>
    <row r="541" spans="1:34" ht="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46"/>
      <c r="AB541" s="36"/>
      <c r="AC541" s="36"/>
      <c r="AD541" s="36"/>
      <c r="AE541" s="36"/>
      <c r="AF541" s="36"/>
      <c r="AG541" s="36"/>
      <c r="AH541" s="36"/>
    </row>
    <row r="542" spans="1:34" ht="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46"/>
      <c r="AB542" s="36"/>
      <c r="AC542" s="36"/>
      <c r="AD542" s="36"/>
      <c r="AE542" s="36"/>
      <c r="AF542" s="36"/>
      <c r="AG542" s="36"/>
      <c r="AH542" s="36"/>
    </row>
    <row r="543" spans="1:34" ht="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46"/>
      <c r="AB543" s="36"/>
      <c r="AC543" s="36"/>
      <c r="AD543" s="36"/>
      <c r="AE543" s="36"/>
      <c r="AF543" s="36"/>
      <c r="AG543" s="36"/>
      <c r="AH543" s="36"/>
    </row>
    <row r="544" spans="1:34" ht="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46"/>
      <c r="AB544" s="36"/>
      <c r="AC544" s="36"/>
      <c r="AD544" s="36"/>
      <c r="AE544" s="36"/>
      <c r="AF544" s="36"/>
      <c r="AG544" s="36"/>
      <c r="AH544" s="36"/>
    </row>
    <row r="545" spans="1:34" ht="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46"/>
      <c r="AB545" s="36"/>
      <c r="AC545" s="36"/>
      <c r="AD545" s="36"/>
      <c r="AE545" s="36"/>
      <c r="AF545" s="36"/>
      <c r="AG545" s="36"/>
      <c r="AH545" s="36"/>
    </row>
    <row r="546" spans="1:34" ht="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46"/>
      <c r="AB546" s="36"/>
      <c r="AC546" s="36"/>
      <c r="AD546" s="36"/>
      <c r="AE546" s="36"/>
      <c r="AF546" s="36"/>
      <c r="AG546" s="36"/>
      <c r="AH546" s="36"/>
    </row>
    <row r="547" spans="1:34" ht="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46"/>
      <c r="AB547" s="36"/>
      <c r="AC547" s="36"/>
      <c r="AD547" s="36"/>
      <c r="AE547" s="36"/>
      <c r="AF547" s="36"/>
      <c r="AG547" s="36"/>
      <c r="AH547" s="36"/>
    </row>
    <row r="548" spans="1:34" ht="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46"/>
      <c r="AB548" s="36"/>
      <c r="AC548" s="36"/>
      <c r="AD548" s="36"/>
      <c r="AE548" s="36"/>
      <c r="AF548" s="36"/>
      <c r="AG548" s="36"/>
      <c r="AH548" s="36"/>
    </row>
    <row r="549" spans="1:34" ht="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46"/>
      <c r="AB549" s="36"/>
      <c r="AC549" s="36"/>
      <c r="AD549" s="36"/>
      <c r="AE549" s="36"/>
      <c r="AF549" s="36"/>
      <c r="AG549" s="36"/>
      <c r="AH549" s="36"/>
    </row>
    <row r="550" spans="1:34" ht="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46"/>
      <c r="AB550" s="36"/>
      <c r="AC550" s="36"/>
      <c r="AD550" s="36"/>
      <c r="AE550" s="36"/>
      <c r="AF550" s="36"/>
      <c r="AG550" s="36"/>
      <c r="AH550" s="36"/>
    </row>
    <row r="551" spans="1:34" ht="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46"/>
      <c r="AB551" s="36"/>
      <c r="AC551" s="36"/>
      <c r="AD551" s="36"/>
      <c r="AE551" s="36"/>
      <c r="AF551" s="36"/>
      <c r="AG551" s="36"/>
      <c r="AH551" s="36"/>
    </row>
    <row r="552" spans="1:34" ht="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46"/>
      <c r="AB552" s="36"/>
      <c r="AC552" s="36"/>
      <c r="AD552" s="36"/>
      <c r="AE552" s="36"/>
      <c r="AF552" s="36"/>
      <c r="AG552" s="36"/>
      <c r="AH552" s="36"/>
    </row>
    <row r="553" spans="1:34" ht="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46"/>
      <c r="AB553" s="36"/>
      <c r="AC553" s="36"/>
      <c r="AD553" s="36"/>
      <c r="AE553" s="36"/>
      <c r="AF553" s="36"/>
      <c r="AG553" s="36"/>
      <c r="AH553" s="36"/>
    </row>
    <row r="554" spans="1:34" ht="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46"/>
      <c r="AB554" s="36"/>
      <c r="AC554" s="36"/>
      <c r="AD554" s="36"/>
      <c r="AE554" s="36"/>
      <c r="AF554" s="36"/>
      <c r="AG554" s="36"/>
      <c r="AH554" s="36"/>
    </row>
    <row r="555" spans="1:34" ht="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46"/>
      <c r="AB555" s="36"/>
      <c r="AC555" s="36"/>
      <c r="AD555" s="36"/>
      <c r="AE555" s="36"/>
      <c r="AF555" s="36"/>
      <c r="AG555" s="36"/>
      <c r="AH555" s="36"/>
    </row>
    <row r="556" spans="1:34" ht="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46"/>
      <c r="AB556" s="36"/>
      <c r="AC556" s="36"/>
      <c r="AD556" s="36"/>
      <c r="AE556" s="36"/>
      <c r="AF556" s="36"/>
      <c r="AG556" s="36"/>
      <c r="AH556" s="36"/>
    </row>
    <row r="557" spans="1:34" ht="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46"/>
      <c r="AB557" s="36"/>
      <c r="AC557" s="36"/>
      <c r="AD557" s="36"/>
      <c r="AE557" s="36"/>
      <c r="AF557" s="36"/>
      <c r="AG557" s="36"/>
      <c r="AH557" s="36"/>
    </row>
    <row r="558" spans="1:34" ht="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46"/>
      <c r="AB558" s="36"/>
      <c r="AC558" s="36"/>
      <c r="AD558" s="36"/>
      <c r="AE558" s="36"/>
      <c r="AF558" s="36"/>
      <c r="AG558" s="36"/>
      <c r="AH558" s="36"/>
    </row>
    <row r="559" spans="1:34" ht="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46"/>
      <c r="AB559" s="36"/>
      <c r="AC559" s="36"/>
      <c r="AD559" s="36"/>
      <c r="AE559" s="36"/>
      <c r="AF559" s="36"/>
      <c r="AG559" s="36"/>
      <c r="AH559" s="36"/>
    </row>
    <row r="560" spans="1:34" ht="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46"/>
      <c r="AB560" s="36"/>
      <c r="AC560" s="36"/>
      <c r="AD560" s="36"/>
      <c r="AE560" s="36"/>
      <c r="AF560" s="36"/>
      <c r="AG560" s="36"/>
      <c r="AH560" s="36"/>
    </row>
    <row r="561" spans="1:34" ht="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46"/>
      <c r="AB561" s="36"/>
      <c r="AC561" s="36"/>
      <c r="AD561" s="36"/>
      <c r="AE561" s="36"/>
      <c r="AF561" s="36"/>
      <c r="AG561" s="36"/>
      <c r="AH561" s="36"/>
    </row>
    <row r="562" spans="1:34" ht="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46"/>
      <c r="AB562" s="36"/>
      <c r="AC562" s="36"/>
      <c r="AD562" s="36"/>
      <c r="AE562" s="36"/>
      <c r="AF562" s="36"/>
      <c r="AG562" s="36"/>
      <c r="AH562" s="36"/>
    </row>
    <row r="563" spans="1:34" ht="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46"/>
      <c r="AB563" s="36"/>
      <c r="AC563" s="36"/>
      <c r="AD563" s="36"/>
      <c r="AE563" s="36"/>
      <c r="AF563" s="36"/>
      <c r="AG563" s="36"/>
      <c r="AH563" s="36"/>
    </row>
    <row r="564" spans="1:34" ht="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46"/>
      <c r="AB564" s="36"/>
      <c r="AC564" s="36"/>
      <c r="AD564" s="36"/>
      <c r="AE564" s="36"/>
      <c r="AF564" s="36"/>
      <c r="AG564" s="36"/>
      <c r="AH564" s="36"/>
    </row>
    <row r="565" spans="1:34" ht="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46"/>
      <c r="AB565" s="36"/>
      <c r="AC565" s="36"/>
      <c r="AD565" s="36"/>
      <c r="AE565" s="36"/>
      <c r="AF565" s="36"/>
      <c r="AG565" s="36"/>
      <c r="AH565" s="36"/>
    </row>
    <row r="566" spans="1:34" ht="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46"/>
      <c r="AB566" s="36"/>
      <c r="AC566" s="36"/>
      <c r="AD566" s="36"/>
      <c r="AE566" s="36"/>
      <c r="AF566" s="36"/>
      <c r="AG566" s="36"/>
      <c r="AH566" s="36"/>
    </row>
    <row r="567" spans="1:34" ht="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46"/>
      <c r="AB567" s="36"/>
      <c r="AC567" s="36"/>
      <c r="AD567" s="36"/>
      <c r="AE567" s="36"/>
      <c r="AF567" s="36"/>
      <c r="AG567" s="36"/>
      <c r="AH567" s="36"/>
    </row>
    <row r="568" spans="1:34" ht="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46"/>
      <c r="AB568" s="36"/>
      <c r="AC568" s="36"/>
      <c r="AD568" s="36"/>
      <c r="AE568" s="36"/>
      <c r="AF568" s="36"/>
      <c r="AG568" s="36"/>
      <c r="AH568" s="36"/>
    </row>
    <row r="569" spans="1:34" ht="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46"/>
      <c r="AB569" s="36"/>
      <c r="AC569" s="36"/>
      <c r="AD569" s="36"/>
      <c r="AE569" s="36"/>
      <c r="AF569" s="36"/>
      <c r="AG569" s="36"/>
      <c r="AH569" s="36"/>
    </row>
    <row r="570" spans="1:34" ht="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46"/>
      <c r="AB570" s="36"/>
      <c r="AC570" s="36"/>
      <c r="AD570" s="36"/>
      <c r="AE570" s="36"/>
      <c r="AF570" s="36"/>
      <c r="AG570" s="36"/>
      <c r="AH570" s="36"/>
    </row>
    <row r="571" spans="1:34" ht="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46"/>
      <c r="AB571" s="36"/>
      <c r="AC571" s="36"/>
      <c r="AD571" s="36"/>
      <c r="AE571" s="36"/>
      <c r="AF571" s="36"/>
      <c r="AG571" s="36"/>
      <c r="AH571" s="36"/>
    </row>
    <row r="572" spans="1:34" ht="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46"/>
      <c r="AB572" s="36"/>
      <c r="AC572" s="36"/>
      <c r="AD572" s="36"/>
      <c r="AE572" s="36"/>
      <c r="AF572" s="36"/>
      <c r="AG572" s="36"/>
      <c r="AH572" s="36"/>
    </row>
    <row r="573" spans="1:34" ht="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46"/>
      <c r="AB573" s="36"/>
      <c r="AC573" s="36"/>
      <c r="AD573" s="36"/>
      <c r="AE573" s="36"/>
      <c r="AF573" s="36"/>
      <c r="AG573" s="36"/>
      <c r="AH573" s="36"/>
    </row>
    <row r="574" spans="1:34" ht="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46"/>
      <c r="AB574" s="36"/>
      <c r="AC574" s="36"/>
      <c r="AD574" s="36"/>
      <c r="AE574" s="36"/>
      <c r="AF574" s="36"/>
      <c r="AG574" s="36"/>
      <c r="AH574" s="36"/>
    </row>
    <row r="575" spans="1:34" ht="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46"/>
      <c r="AB575" s="36"/>
      <c r="AC575" s="36"/>
      <c r="AD575" s="36"/>
      <c r="AE575" s="36"/>
      <c r="AF575" s="36"/>
      <c r="AG575" s="36"/>
      <c r="AH575" s="36"/>
    </row>
    <row r="576" spans="1:34" ht="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46"/>
      <c r="AB576" s="36"/>
      <c r="AC576" s="36"/>
      <c r="AD576" s="36"/>
      <c r="AE576" s="36"/>
      <c r="AF576" s="36"/>
      <c r="AG576" s="36"/>
      <c r="AH576" s="36"/>
    </row>
    <row r="577" spans="1:34" ht="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46"/>
      <c r="AB577" s="36"/>
      <c r="AC577" s="36"/>
      <c r="AD577" s="36"/>
      <c r="AE577" s="36"/>
      <c r="AF577" s="36"/>
      <c r="AG577" s="36"/>
      <c r="AH577" s="36"/>
    </row>
    <row r="578" spans="1:34" ht="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46"/>
      <c r="AB578" s="36"/>
      <c r="AC578" s="36"/>
      <c r="AD578" s="36"/>
      <c r="AE578" s="36"/>
      <c r="AF578" s="36"/>
      <c r="AG578" s="36"/>
      <c r="AH578" s="36"/>
    </row>
    <row r="579" spans="1:34" ht="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46"/>
      <c r="AB579" s="36"/>
      <c r="AC579" s="36"/>
      <c r="AD579" s="36"/>
      <c r="AE579" s="36"/>
      <c r="AF579" s="36"/>
      <c r="AG579" s="36"/>
      <c r="AH579" s="36"/>
    </row>
    <row r="580" spans="1:34" ht="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46"/>
      <c r="AB580" s="36"/>
      <c r="AC580" s="36"/>
      <c r="AD580" s="36"/>
      <c r="AE580" s="36"/>
      <c r="AF580" s="36"/>
      <c r="AG580" s="36"/>
      <c r="AH580" s="36"/>
    </row>
    <row r="581" spans="1:34" ht="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46"/>
      <c r="AB581" s="36"/>
      <c r="AC581" s="36"/>
      <c r="AD581" s="36"/>
      <c r="AE581" s="36"/>
      <c r="AF581" s="36"/>
      <c r="AG581" s="36"/>
      <c r="AH581" s="36"/>
    </row>
    <row r="582" spans="1:34" ht="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46"/>
      <c r="AB582" s="36"/>
      <c r="AC582" s="36"/>
      <c r="AD582" s="36"/>
      <c r="AE582" s="36"/>
      <c r="AF582" s="36"/>
      <c r="AG582" s="36"/>
      <c r="AH582" s="36"/>
    </row>
    <row r="583" spans="1:34" ht="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46"/>
      <c r="AB583" s="36"/>
      <c r="AC583" s="36"/>
      <c r="AD583" s="36"/>
      <c r="AE583" s="36"/>
      <c r="AF583" s="36"/>
      <c r="AG583" s="36"/>
      <c r="AH583" s="36"/>
    </row>
    <row r="584" spans="1:34" ht="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46"/>
      <c r="AB584" s="36"/>
      <c r="AC584" s="36"/>
      <c r="AD584" s="36"/>
      <c r="AE584" s="36"/>
      <c r="AF584" s="36"/>
      <c r="AG584" s="36"/>
      <c r="AH584" s="36"/>
    </row>
    <row r="585" spans="1:34" ht="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46"/>
      <c r="AB585" s="36"/>
      <c r="AC585" s="36"/>
      <c r="AD585" s="36"/>
      <c r="AE585" s="36"/>
      <c r="AF585" s="36"/>
      <c r="AG585" s="36"/>
      <c r="AH585" s="36"/>
    </row>
    <row r="586" spans="1:34" ht="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46"/>
      <c r="AB586" s="36"/>
      <c r="AC586" s="36"/>
      <c r="AD586" s="36"/>
      <c r="AE586" s="36"/>
      <c r="AF586" s="36"/>
      <c r="AG586" s="36"/>
      <c r="AH586" s="36"/>
    </row>
    <row r="587" spans="1:34" ht="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46"/>
      <c r="AB587" s="36"/>
      <c r="AC587" s="36"/>
      <c r="AD587" s="36"/>
      <c r="AE587" s="36"/>
      <c r="AF587" s="36"/>
      <c r="AG587" s="36"/>
      <c r="AH587" s="36"/>
    </row>
    <row r="588" spans="1:34" ht="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46"/>
      <c r="AB588" s="36"/>
      <c r="AC588" s="36"/>
      <c r="AD588" s="36"/>
      <c r="AE588" s="36"/>
      <c r="AF588" s="36"/>
      <c r="AG588" s="36"/>
      <c r="AH588" s="36"/>
    </row>
    <row r="589" spans="1:34" ht="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46"/>
      <c r="AB589" s="36"/>
      <c r="AC589" s="36"/>
      <c r="AD589" s="36"/>
      <c r="AE589" s="36"/>
      <c r="AF589" s="36"/>
      <c r="AG589" s="36"/>
      <c r="AH589" s="36"/>
    </row>
    <row r="590" spans="1:34" ht="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46"/>
      <c r="AB590" s="36"/>
      <c r="AC590" s="36"/>
      <c r="AD590" s="36"/>
      <c r="AE590" s="36"/>
      <c r="AF590" s="36"/>
      <c r="AG590" s="36"/>
      <c r="AH590" s="36"/>
    </row>
    <row r="591" spans="1:34" ht="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46"/>
      <c r="AB591" s="36"/>
      <c r="AC591" s="36"/>
      <c r="AD591" s="36"/>
      <c r="AE591" s="36"/>
      <c r="AF591" s="36"/>
      <c r="AG591" s="36"/>
      <c r="AH591" s="36"/>
    </row>
    <row r="592" spans="1:34" ht="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46"/>
      <c r="AB592" s="36"/>
      <c r="AC592" s="36"/>
      <c r="AD592" s="36"/>
      <c r="AE592" s="36"/>
      <c r="AF592" s="36"/>
      <c r="AG592" s="36"/>
      <c r="AH592" s="36"/>
    </row>
    <row r="593" spans="1:34" ht="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46"/>
      <c r="AB593" s="36"/>
      <c r="AC593" s="36"/>
      <c r="AD593" s="36"/>
      <c r="AE593" s="36"/>
      <c r="AF593" s="36"/>
      <c r="AG593" s="36"/>
      <c r="AH593" s="36"/>
    </row>
    <row r="594" spans="1:34" ht="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46"/>
      <c r="AB594" s="36"/>
      <c r="AC594" s="36"/>
      <c r="AD594" s="36"/>
      <c r="AE594" s="36"/>
      <c r="AF594" s="36"/>
      <c r="AG594" s="36"/>
      <c r="AH594" s="36"/>
    </row>
    <row r="595" spans="1:34" ht="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46"/>
      <c r="AB595" s="36"/>
      <c r="AC595" s="36"/>
      <c r="AD595" s="36"/>
      <c r="AE595" s="36"/>
      <c r="AF595" s="36"/>
      <c r="AG595" s="36"/>
      <c r="AH595" s="36"/>
    </row>
    <row r="596" spans="1:34" ht="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46"/>
      <c r="AB596" s="36"/>
      <c r="AC596" s="36"/>
      <c r="AD596" s="36"/>
      <c r="AE596" s="36"/>
      <c r="AF596" s="36"/>
      <c r="AG596" s="36"/>
      <c r="AH596" s="36"/>
    </row>
    <row r="597" spans="1:34" ht="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46"/>
      <c r="AB597" s="36"/>
      <c r="AC597" s="36"/>
      <c r="AD597" s="36"/>
      <c r="AE597" s="36"/>
      <c r="AF597" s="36"/>
      <c r="AG597" s="36"/>
      <c r="AH597" s="36"/>
    </row>
    <row r="598" spans="1:34" ht="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46"/>
      <c r="AB598" s="36"/>
      <c r="AC598" s="36"/>
      <c r="AD598" s="36"/>
      <c r="AE598" s="36"/>
      <c r="AF598" s="36"/>
      <c r="AG598" s="36"/>
      <c r="AH598" s="36"/>
    </row>
    <row r="599" spans="1:34" ht="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46"/>
      <c r="AB599" s="36"/>
      <c r="AC599" s="36"/>
      <c r="AD599" s="36"/>
      <c r="AE599" s="36"/>
      <c r="AF599" s="36"/>
      <c r="AG599" s="36"/>
      <c r="AH599" s="36"/>
    </row>
    <row r="600" spans="1:34" ht="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46"/>
      <c r="AB600" s="36"/>
      <c r="AC600" s="36"/>
      <c r="AD600" s="36"/>
      <c r="AE600" s="36"/>
      <c r="AF600" s="36"/>
      <c r="AG600" s="36"/>
      <c r="AH600" s="36"/>
    </row>
    <row r="601" spans="1:34" ht="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46"/>
      <c r="AB601" s="36"/>
      <c r="AC601" s="36"/>
      <c r="AD601" s="36"/>
      <c r="AE601" s="36"/>
      <c r="AF601" s="36"/>
      <c r="AG601" s="36"/>
      <c r="AH601" s="36"/>
    </row>
    <row r="602" spans="1:34" ht="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46"/>
      <c r="AB602" s="36"/>
      <c r="AC602" s="36"/>
      <c r="AD602" s="36"/>
      <c r="AE602" s="36"/>
      <c r="AF602" s="36"/>
      <c r="AG602" s="36"/>
      <c r="AH602" s="36"/>
    </row>
    <row r="603" spans="1:34" ht="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46"/>
      <c r="AB603" s="36"/>
      <c r="AC603" s="36"/>
      <c r="AD603" s="36"/>
      <c r="AE603" s="36"/>
      <c r="AF603" s="36"/>
      <c r="AG603" s="36"/>
      <c r="AH603" s="36"/>
    </row>
    <row r="604" spans="1:34" ht="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46"/>
      <c r="AB604" s="36"/>
      <c r="AC604" s="36"/>
      <c r="AD604" s="36"/>
      <c r="AE604" s="36"/>
      <c r="AF604" s="36"/>
      <c r="AG604" s="36"/>
      <c r="AH604" s="36"/>
    </row>
    <row r="605" spans="1:34" ht="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46"/>
      <c r="AB605" s="36"/>
      <c r="AC605" s="36"/>
      <c r="AD605" s="36"/>
      <c r="AE605" s="36"/>
      <c r="AF605" s="36"/>
      <c r="AG605" s="36"/>
      <c r="AH605" s="36"/>
    </row>
    <row r="606" spans="1:34" ht="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46"/>
      <c r="AB606" s="36"/>
      <c r="AC606" s="36"/>
      <c r="AD606" s="36"/>
      <c r="AE606" s="36"/>
      <c r="AF606" s="36"/>
      <c r="AG606" s="36"/>
      <c r="AH606" s="36"/>
    </row>
    <row r="607" spans="1:34" ht="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46"/>
      <c r="AB607" s="36"/>
      <c r="AC607" s="36"/>
      <c r="AD607" s="36"/>
      <c r="AE607" s="36"/>
      <c r="AF607" s="36"/>
      <c r="AG607" s="36"/>
      <c r="AH607" s="36"/>
    </row>
    <row r="608" spans="1:34" ht="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46"/>
      <c r="AB608" s="36"/>
      <c r="AC608" s="36"/>
      <c r="AD608" s="36"/>
      <c r="AE608" s="36"/>
      <c r="AF608" s="36"/>
      <c r="AG608" s="36"/>
      <c r="AH608" s="36"/>
    </row>
    <row r="609" spans="1:34" ht="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46"/>
      <c r="AB609" s="36"/>
      <c r="AC609" s="36"/>
      <c r="AD609" s="36"/>
      <c r="AE609" s="36"/>
      <c r="AF609" s="36"/>
      <c r="AG609" s="36"/>
      <c r="AH609" s="36"/>
    </row>
    <row r="610" spans="1:34" ht="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46"/>
      <c r="AB610" s="36"/>
      <c r="AC610" s="36"/>
      <c r="AD610" s="36"/>
      <c r="AE610" s="36"/>
      <c r="AF610" s="36"/>
      <c r="AG610" s="36"/>
      <c r="AH610" s="36"/>
    </row>
    <row r="611" spans="1:34" ht="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46"/>
      <c r="AB611" s="36"/>
      <c r="AC611" s="36"/>
      <c r="AD611" s="36"/>
      <c r="AE611" s="36"/>
      <c r="AF611" s="36"/>
      <c r="AG611" s="36"/>
      <c r="AH611" s="36"/>
    </row>
    <row r="612" spans="1:34" ht="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46"/>
      <c r="AB612" s="36"/>
      <c r="AC612" s="36"/>
      <c r="AD612" s="36"/>
      <c r="AE612" s="36"/>
      <c r="AF612" s="36"/>
      <c r="AG612" s="36"/>
      <c r="AH612" s="36"/>
    </row>
    <row r="613" spans="1:34" ht="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46"/>
      <c r="AB613" s="36"/>
      <c r="AC613" s="36"/>
      <c r="AD613" s="36"/>
      <c r="AE613" s="36"/>
      <c r="AF613" s="36"/>
      <c r="AG613" s="36"/>
      <c r="AH613" s="36"/>
    </row>
    <row r="614" spans="1:34" ht="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46"/>
      <c r="AB614" s="36"/>
      <c r="AC614" s="36"/>
      <c r="AD614" s="36"/>
      <c r="AE614" s="36"/>
      <c r="AF614" s="36"/>
      <c r="AG614" s="36"/>
      <c r="AH614" s="36"/>
    </row>
    <row r="615" spans="1:34" ht="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46"/>
      <c r="AB615" s="36"/>
      <c r="AC615" s="36"/>
      <c r="AD615" s="36"/>
      <c r="AE615" s="36"/>
      <c r="AF615" s="36"/>
      <c r="AG615" s="36"/>
      <c r="AH615" s="36"/>
    </row>
    <row r="616" spans="1:34" ht="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46"/>
      <c r="AB616" s="36"/>
      <c r="AC616" s="36"/>
      <c r="AD616" s="36"/>
      <c r="AE616" s="36"/>
      <c r="AF616" s="36"/>
      <c r="AG616" s="36"/>
      <c r="AH616" s="36"/>
    </row>
    <row r="617" spans="1:34" ht="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46"/>
      <c r="AB617" s="36"/>
      <c r="AC617" s="36"/>
      <c r="AD617" s="36"/>
      <c r="AE617" s="36"/>
      <c r="AF617" s="36"/>
      <c r="AG617" s="36"/>
      <c r="AH617" s="36"/>
    </row>
    <row r="618" spans="1:34" ht="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46"/>
      <c r="AB618" s="36"/>
      <c r="AC618" s="36"/>
      <c r="AD618" s="36"/>
      <c r="AE618" s="36"/>
      <c r="AF618" s="36"/>
      <c r="AG618" s="36"/>
      <c r="AH618" s="36"/>
    </row>
    <row r="619" spans="1:34" ht="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46"/>
      <c r="AB619" s="36"/>
      <c r="AC619" s="36"/>
      <c r="AD619" s="36"/>
      <c r="AE619" s="36"/>
      <c r="AF619" s="36"/>
      <c r="AG619" s="36"/>
      <c r="AH619" s="36"/>
    </row>
    <row r="620" spans="1:34" ht="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46"/>
      <c r="AB620" s="36"/>
      <c r="AC620" s="36"/>
      <c r="AD620" s="36"/>
      <c r="AE620" s="36"/>
      <c r="AF620" s="36"/>
      <c r="AG620" s="36"/>
      <c r="AH620" s="36"/>
    </row>
    <row r="621" spans="1:34" ht="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46"/>
      <c r="AB621" s="36"/>
      <c r="AC621" s="36"/>
      <c r="AD621" s="36"/>
      <c r="AE621" s="36"/>
      <c r="AF621" s="36"/>
      <c r="AG621" s="36"/>
      <c r="AH621" s="36"/>
    </row>
    <row r="622" spans="1:34" ht="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46"/>
      <c r="AB622" s="36"/>
      <c r="AC622" s="36"/>
      <c r="AD622" s="36"/>
      <c r="AE622" s="36"/>
      <c r="AF622" s="36"/>
      <c r="AG622" s="36"/>
      <c r="AH622" s="36"/>
    </row>
    <row r="623" spans="1:34" ht="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46"/>
      <c r="AB623" s="36"/>
      <c r="AC623" s="36"/>
      <c r="AD623" s="36"/>
      <c r="AE623" s="36"/>
      <c r="AF623" s="36"/>
      <c r="AG623" s="36"/>
      <c r="AH623" s="36"/>
    </row>
    <row r="624" spans="1:34" ht="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46"/>
      <c r="AB624" s="36"/>
      <c r="AC624" s="36"/>
      <c r="AD624" s="36"/>
      <c r="AE624" s="36"/>
      <c r="AF624" s="36"/>
      <c r="AG624" s="36"/>
      <c r="AH624" s="36"/>
    </row>
    <row r="625" spans="1:34" ht="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46"/>
      <c r="AB625" s="36"/>
      <c r="AC625" s="36"/>
      <c r="AD625" s="36"/>
      <c r="AE625" s="36"/>
      <c r="AF625" s="36"/>
      <c r="AG625" s="36"/>
      <c r="AH625" s="36"/>
    </row>
    <row r="626" spans="1:34" ht="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46"/>
      <c r="AB626" s="36"/>
      <c r="AC626" s="36"/>
      <c r="AD626" s="36"/>
      <c r="AE626" s="36"/>
      <c r="AF626" s="36"/>
      <c r="AG626" s="36"/>
      <c r="AH626" s="36"/>
    </row>
    <row r="627" spans="1:34" ht="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46"/>
      <c r="AB627" s="36"/>
      <c r="AC627" s="36"/>
      <c r="AD627" s="36"/>
      <c r="AE627" s="36"/>
      <c r="AF627" s="36"/>
      <c r="AG627" s="36"/>
      <c r="AH627" s="36"/>
    </row>
    <row r="628" spans="1:34" ht="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46"/>
      <c r="AB628" s="36"/>
      <c r="AC628" s="36"/>
      <c r="AD628" s="36"/>
      <c r="AE628" s="36"/>
      <c r="AF628" s="36"/>
      <c r="AG628" s="36"/>
      <c r="AH628" s="36"/>
    </row>
    <row r="629" spans="1:34" ht="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46"/>
      <c r="AB629" s="36"/>
      <c r="AC629" s="36"/>
      <c r="AD629" s="36"/>
      <c r="AE629" s="36"/>
      <c r="AF629" s="36"/>
      <c r="AG629" s="36"/>
      <c r="AH629" s="36"/>
    </row>
    <row r="630" spans="1:34" ht="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46"/>
      <c r="AB630" s="36"/>
      <c r="AC630" s="36"/>
      <c r="AD630" s="36"/>
      <c r="AE630" s="36"/>
      <c r="AF630" s="36"/>
      <c r="AG630" s="36"/>
      <c r="AH630" s="36"/>
    </row>
    <row r="631" spans="1:34" ht="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46"/>
      <c r="AB631" s="36"/>
      <c r="AC631" s="36"/>
      <c r="AD631" s="36"/>
      <c r="AE631" s="36"/>
      <c r="AF631" s="36"/>
      <c r="AG631" s="36"/>
      <c r="AH631" s="36"/>
    </row>
    <row r="632" spans="1:34" ht="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46"/>
      <c r="AB632" s="36"/>
      <c r="AC632" s="36"/>
      <c r="AD632" s="36"/>
      <c r="AE632" s="36"/>
      <c r="AF632" s="36"/>
      <c r="AG632" s="36"/>
      <c r="AH632" s="36"/>
    </row>
    <row r="633" spans="1:34" ht="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46"/>
      <c r="AB633" s="36"/>
      <c r="AC633" s="36"/>
      <c r="AD633" s="36"/>
      <c r="AE633" s="36"/>
      <c r="AF633" s="36"/>
      <c r="AG633" s="36"/>
      <c r="AH633" s="36"/>
    </row>
    <row r="634" spans="1:34" ht="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46"/>
      <c r="AB634" s="36"/>
      <c r="AC634" s="36"/>
      <c r="AD634" s="36"/>
      <c r="AE634" s="36"/>
      <c r="AF634" s="36"/>
      <c r="AG634" s="36"/>
      <c r="AH634" s="36"/>
    </row>
    <row r="635" spans="1:34" ht="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46"/>
      <c r="AB635" s="36"/>
      <c r="AC635" s="36"/>
      <c r="AD635" s="36"/>
      <c r="AE635" s="36"/>
      <c r="AF635" s="36"/>
      <c r="AG635" s="36"/>
      <c r="AH635" s="36"/>
    </row>
    <row r="636" spans="1:34" ht="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46"/>
      <c r="AB636" s="36"/>
      <c r="AC636" s="36"/>
      <c r="AD636" s="36"/>
      <c r="AE636" s="36"/>
      <c r="AF636" s="36"/>
      <c r="AG636" s="36"/>
      <c r="AH636" s="36"/>
    </row>
    <row r="637" spans="1:34" ht="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46"/>
      <c r="AB637" s="36"/>
      <c r="AC637" s="36"/>
      <c r="AD637" s="36"/>
      <c r="AE637" s="36"/>
      <c r="AF637" s="36"/>
      <c r="AG637" s="36"/>
      <c r="AH637" s="36"/>
    </row>
    <row r="638" spans="1:34" ht="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46"/>
      <c r="AB638" s="36"/>
      <c r="AC638" s="36"/>
      <c r="AD638" s="36"/>
      <c r="AE638" s="36"/>
      <c r="AF638" s="36"/>
      <c r="AG638" s="36"/>
      <c r="AH638" s="36"/>
    </row>
    <row r="639" spans="1:34" ht="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46"/>
      <c r="AB639" s="36"/>
      <c r="AC639" s="36"/>
      <c r="AD639" s="36"/>
      <c r="AE639" s="36"/>
      <c r="AF639" s="36"/>
      <c r="AG639" s="36"/>
      <c r="AH639" s="36"/>
    </row>
    <row r="640" spans="1:34" ht="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46"/>
      <c r="AB640" s="36"/>
      <c r="AC640" s="36"/>
      <c r="AD640" s="36"/>
      <c r="AE640" s="36"/>
      <c r="AF640" s="36"/>
      <c r="AG640" s="36"/>
      <c r="AH640" s="36"/>
    </row>
    <row r="641" spans="1:34" ht="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46"/>
      <c r="AB641" s="36"/>
      <c r="AC641" s="36"/>
      <c r="AD641" s="36"/>
      <c r="AE641" s="36"/>
      <c r="AF641" s="36"/>
      <c r="AG641" s="36"/>
      <c r="AH641" s="36"/>
    </row>
    <row r="642" spans="1:34" ht="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46"/>
      <c r="AB642" s="36"/>
      <c r="AC642" s="36"/>
      <c r="AD642" s="36"/>
      <c r="AE642" s="36"/>
      <c r="AF642" s="36"/>
      <c r="AG642" s="36"/>
      <c r="AH642" s="36"/>
    </row>
    <row r="643" spans="1:34" ht="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46"/>
      <c r="AB643" s="36"/>
      <c r="AC643" s="36"/>
      <c r="AD643" s="36"/>
      <c r="AE643" s="36"/>
      <c r="AF643" s="36"/>
      <c r="AG643" s="36"/>
      <c r="AH643" s="36"/>
    </row>
    <row r="644" spans="1:34" ht="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46"/>
      <c r="AB644" s="36"/>
      <c r="AC644" s="36"/>
      <c r="AD644" s="36"/>
      <c r="AE644" s="36"/>
      <c r="AF644" s="36"/>
      <c r="AG644" s="36"/>
      <c r="AH644" s="36"/>
    </row>
    <row r="645" spans="1:34" ht="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46"/>
      <c r="AB645" s="36"/>
      <c r="AC645" s="36"/>
      <c r="AD645" s="36"/>
      <c r="AE645" s="36"/>
      <c r="AF645" s="36"/>
      <c r="AG645" s="36"/>
      <c r="AH645" s="36"/>
    </row>
    <row r="646" spans="1:34" ht="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46"/>
      <c r="AB646" s="36"/>
      <c r="AC646" s="36"/>
      <c r="AD646" s="36"/>
      <c r="AE646" s="36"/>
      <c r="AF646" s="36"/>
      <c r="AG646" s="36"/>
      <c r="AH646" s="36"/>
    </row>
    <row r="647" spans="1:34" ht="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46"/>
      <c r="AB647" s="36"/>
      <c r="AC647" s="36"/>
      <c r="AD647" s="36"/>
      <c r="AE647" s="36"/>
      <c r="AF647" s="36"/>
      <c r="AG647" s="36"/>
      <c r="AH647" s="36"/>
    </row>
    <row r="648" spans="1:34" ht="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46"/>
      <c r="AB648" s="36"/>
      <c r="AC648" s="36"/>
      <c r="AD648" s="36"/>
      <c r="AE648" s="36"/>
      <c r="AF648" s="36"/>
      <c r="AG648" s="36"/>
      <c r="AH648" s="36"/>
    </row>
    <row r="649" spans="1:34" ht="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46"/>
      <c r="AB649" s="36"/>
      <c r="AC649" s="36"/>
      <c r="AD649" s="36"/>
      <c r="AE649" s="36"/>
      <c r="AF649" s="36"/>
      <c r="AG649" s="36"/>
      <c r="AH649" s="36"/>
    </row>
    <row r="650" spans="1:34" ht="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46"/>
      <c r="AB650" s="36"/>
      <c r="AC650" s="36"/>
      <c r="AD650" s="36"/>
      <c r="AE650" s="36"/>
      <c r="AF650" s="36"/>
      <c r="AG650" s="36"/>
      <c r="AH650" s="36"/>
    </row>
    <row r="651" spans="1:34" ht="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46"/>
      <c r="AB651" s="36"/>
      <c r="AC651" s="36"/>
      <c r="AD651" s="36"/>
      <c r="AE651" s="36"/>
      <c r="AF651" s="36"/>
      <c r="AG651" s="36"/>
      <c r="AH651" s="36"/>
    </row>
    <row r="652" spans="1:34" ht="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46"/>
      <c r="AB652" s="36"/>
      <c r="AC652" s="36"/>
      <c r="AD652" s="36"/>
      <c r="AE652" s="36"/>
      <c r="AF652" s="36"/>
      <c r="AG652" s="36"/>
      <c r="AH652" s="36"/>
    </row>
    <row r="653" spans="1:34" ht="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46"/>
      <c r="AB653" s="36"/>
      <c r="AC653" s="36"/>
      <c r="AD653" s="36"/>
      <c r="AE653" s="36"/>
      <c r="AF653" s="36"/>
      <c r="AG653" s="36"/>
      <c r="AH653" s="36"/>
    </row>
    <row r="654" spans="1:34" ht="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46"/>
      <c r="AB654" s="36"/>
      <c r="AC654" s="36"/>
      <c r="AD654" s="36"/>
      <c r="AE654" s="36"/>
      <c r="AF654" s="36"/>
      <c r="AG654" s="36"/>
      <c r="AH654" s="36"/>
    </row>
    <row r="655" spans="1:34" ht="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46"/>
      <c r="AB655" s="36"/>
      <c r="AC655" s="36"/>
      <c r="AD655" s="36"/>
      <c r="AE655" s="36"/>
      <c r="AF655" s="36"/>
      <c r="AG655" s="36"/>
      <c r="AH655" s="36"/>
    </row>
    <row r="656" spans="1:34" ht="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46"/>
      <c r="AB656" s="36"/>
      <c r="AC656" s="36"/>
      <c r="AD656" s="36"/>
      <c r="AE656" s="36"/>
      <c r="AF656" s="36"/>
      <c r="AG656" s="36"/>
      <c r="AH656" s="36"/>
    </row>
    <row r="657" spans="1:34" ht="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46"/>
      <c r="AB657" s="36"/>
      <c r="AC657" s="36"/>
      <c r="AD657" s="36"/>
      <c r="AE657" s="36"/>
      <c r="AF657" s="36"/>
      <c r="AG657" s="36"/>
      <c r="AH657" s="36"/>
    </row>
    <row r="658" spans="1:34" ht="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46"/>
      <c r="AB658" s="36"/>
      <c r="AC658" s="36"/>
      <c r="AD658" s="36"/>
      <c r="AE658" s="36"/>
      <c r="AF658" s="36"/>
      <c r="AG658" s="36"/>
      <c r="AH658" s="36"/>
    </row>
    <row r="659" spans="1:34" ht="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46"/>
      <c r="AB659" s="36"/>
      <c r="AC659" s="36"/>
      <c r="AD659" s="36"/>
      <c r="AE659" s="36"/>
      <c r="AF659" s="36"/>
      <c r="AG659" s="36"/>
      <c r="AH659" s="36"/>
    </row>
    <row r="660" spans="1:34" ht="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46"/>
      <c r="AB660" s="36"/>
      <c r="AC660" s="36"/>
      <c r="AD660" s="36"/>
      <c r="AE660" s="36"/>
      <c r="AF660" s="36"/>
      <c r="AG660" s="36"/>
      <c r="AH660" s="36"/>
    </row>
    <row r="661" spans="1:34" ht="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46"/>
      <c r="AB661" s="36"/>
      <c r="AC661" s="36"/>
      <c r="AD661" s="36"/>
      <c r="AE661" s="36"/>
      <c r="AF661" s="36"/>
      <c r="AG661" s="36"/>
      <c r="AH661" s="36"/>
    </row>
    <row r="662" spans="1:34" ht="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46"/>
      <c r="AB662" s="36"/>
      <c r="AC662" s="36"/>
      <c r="AD662" s="36"/>
      <c r="AE662" s="36"/>
      <c r="AF662" s="36"/>
      <c r="AG662" s="36"/>
      <c r="AH662" s="36"/>
    </row>
    <row r="663" spans="1:34" ht="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46"/>
      <c r="AB663" s="36"/>
      <c r="AC663" s="36"/>
      <c r="AD663" s="36"/>
      <c r="AE663" s="36"/>
      <c r="AF663" s="36"/>
      <c r="AG663" s="36"/>
      <c r="AH663" s="36"/>
    </row>
    <row r="664" spans="1:34" ht="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46"/>
      <c r="AB664" s="36"/>
      <c r="AC664" s="36"/>
      <c r="AD664" s="36"/>
      <c r="AE664" s="36"/>
      <c r="AF664" s="36"/>
      <c r="AG664" s="36"/>
      <c r="AH664" s="36"/>
    </row>
    <row r="665" spans="1:34" ht="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46"/>
      <c r="AB665" s="36"/>
      <c r="AC665" s="36"/>
      <c r="AD665" s="36"/>
      <c r="AE665" s="36"/>
      <c r="AF665" s="36"/>
      <c r="AG665" s="36"/>
      <c r="AH665" s="36"/>
    </row>
    <row r="666" spans="1:34" ht="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46"/>
      <c r="AB666" s="36"/>
      <c r="AC666" s="36"/>
      <c r="AD666" s="36"/>
      <c r="AE666" s="36"/>
      <c r="AF666" s="36"/>
      <c r="AG666" s="36"/>
      <c r="AH666" s="36"/>
    </row>
    <row r="667" spans="1:34" ht="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46"/>
      <c r="AB667" s="36"/>
      <c r="AC667" s="36"/>
      <c r="AD667" s="36"/>
      <c r="AE667" s="36"/>
      <c r="AF667" s="36"/>
      <c r="AG667" s="36"/>
      <c r="AH667" s="36"/>
    </row>
    <row r="668" spans="1:34" ht="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46"/>
      <c r="AB668" s="36"/>
      <c r="AC668" s="36"/>
      <c r="AD668" s="36"/>
      <c r="AE668" s="36"/>
      <c r="AF668" s="36"/>
      <c r="AG668" s="36"/>
      <c r="AH668" s="36"/>
    </row>
    <row r="669" spans="1:34" ht="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46"/>
      <c r="AB669" s="36"/>
      <c r="AC669" s="36"/>
      <c r="AD669" s="36"/>
      <c r="AE669" s="36"/>
      <c r="AF669" s="36"/>
      <c r="AG669" s="36"/>
      <c r="AH669" s="36"/>
    </row>
    <row r="670" spans="1:34" ht="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46"/>
      <c r="AB670" s="36"/>
      <c r="AC670" s="36"/>
      <c r="AD670" s="36"/>
      <c r="AE670" s="36"/>
      <c r="AF670" s="36"/>
      <c r="AG670" s="36"/>
      <c r="AH670" s="36"/>
    </row>
    <row r="671" spans="1:34" ht="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46"/>
      <c r="AB671" s="36"/>
      <c r="AC671" s="36"/>
      <c r="AD671" s="36"/>
      <c r="AE671" s="36"/>
      <c r="AF671" s="36"/>
      <c r="AG671" s="36"/>
      <c r="AH671" s="36"/>
    </row>
    <row r="672" spans="1:34" ht="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46"/>
      <c r="AB672" s="36"/>
      <c r="AC672" s="36"/>
      <c r="AD672" s="36"/>
      <c r="AE672" s="36"/>
      <c r="AF672" s="36"/>
      <c r="AG672" s="36"/>
      <c r="AH672" s="36"/>
    </row>
    <row r="673" spans="1:34" ht="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46"/>
      <c r="AB673" s="36"/>
      <c r="AC673" s="36"/>
      <c r="AD673" s="36"/>
      <c r="AE673" s="36"/>
      <c r="AF673" s="36"/>
      <c r="AG673" s="36"/>
      <c r="AH673" s="36"/>
    </row>
    <row r="674" spans="1:34" ht="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46"/>
      <c r="AB674" s="36"/>
      <c r="AC674" s="36"/>
      <c r="AD674" s="36"/>
      <c r="AE674" s="36"/>
      <c r="AF674" s="36"/>
      <c r="AG674" s="36"/>
      <c r="AH674" s="36"/>
    </row>
    <row r="675" spans="1:34" ht="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46"/>
      <c r="AB675" s="36"/>
      <c r="AC675" s="36"/>
      <c r="AD675" s="36"/>
      <c r="AE675" s="36"/>
      <c r="AF675" s="36"/>
      <c r="AG675" s="36"/>
      <c r="AH675" s="36"/>
    </row>
    <row r="676" spans="1:34" ht="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46"/>
      <c r="AB676" s="36"/>
      <c r="AC676" s="36"/>
      <c r="AD676" s="36"/>
      <c r="AE676" s="36"/>
      <c r="AF676" s="36"/>
      <c r="AG676" s="36"/>
      <c r="AH676" s="36"/>
    </row>
    <row r="677" spans="1:34" ht="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46"/>
      <c r="AB677" s="36"/>
      <c r="AC677" s="36"/>
      <c r="AD677" s="36"/>
      <c r="AE677" s="36"/>
      <c r="AF677" s="36"/>
      <c r="AG677" s="36"/>
      <c r="AH677" s="36"/>
    </row>
    <row r="678" spans="1:34" ht="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46"/>
      <c r="AB678" s="36"/>
      <c r="AC678" s="36"/>
      <c r="AD678" s="36"/>
      <c r="AE678" s="36"/>
      <c r="AF678" s="36"/>
      <c r="AG678" s="36"/>
      <c r="AH678" s="36"/>
    </row>
    <row r="679" spans="1:34" ht="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46"/>
      <c r="AB679" s="36"/>
      <c r="AC679" s="36"/>
      <c r="AD679" s="36"/>
      <c r="AE679" s="36"/>
      <c r="AF679" s="36"/>
      <c r="AG679" s="36"/>
      <c r="AH679" s="36"/>
    </row>
    <row r="680" spans="1:34" ht="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46"/>
      <c r="AB680" s="36"/>
      <c r="AC680" s="36"/>
      <c r="AD680" s="36"/>
      <c r="AE680" s="36"/>
      <c r="AF680" s="36"/>
      <c r="AG680" s="36"/>
      <c r="AH680" s="36"/>
    </row>
    <row r="681" spans="1:34" ht="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46"/>
      <c r="AB681" s="36"/>
      <c r="AC681" s="36"/>
      <c r="AD681" s="36"/>
      <c r="AE681" s="36"/>
      <c r="AF681" s="36"/>
      <c r="AG681" s="36"/>
      <c r="AH681" s="36"/>
    </row>
    <row r="682" spans="1:34" ht="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46"/>
      <c r="AB682" s="36"/>
      <c r="AC682" s="36"/>
      <c r="AD682" s="36"/>
      <c r="AE682" s="36"/>
      <c r="AF682" s="36"/>
      <c r="AG682" s="36"/>
      <c r="AH682" s="36"/>
    </row>
    <row r="683" spans="1:34" ht="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46"/>
      <c r="AB683" s="36"/>
      <c r="AC683" s="36"/>
      <c r="AD683" s="36"/>
      <c r="AE683" s="36"/>
      <c r="AF683" s="36"/>
      <c r="AG683" s="36"/>
      <c r="AH683" s="36"/>
    </row>
    <row r="684" spans="1:34" ht="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46"/>
      <c r="AB684" s="36"/>
      <c r="AC684" s="36"/>
      <c r="AD684" s="36"/>
      <c r="AE684" s="36"/>
      <c r="AF684" s="36"/>
      <c r="AG684" s="36"/>
      <c r="AH684" s="36"/>
    </row>
    <row r="685" spans="1:34" ht="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46"/>
      <c r="AB685" s="36"/>
      <c r="AC685" s="36"/>
      <c r="AD685" s="36"/>
      <c r="AE685" s="36"/>
      <c r="AF685" s="36"/>
      <c r="AG685" s="36"/>
      <c r="AH685" s="36"/>
    </row>
    <row r="686" spans="1:34" ht="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46"/>
      <c r="AB686" s="36"/>
      <c r="AC686" s="36"/>
      <c r="AD686" s="36"/>
      <c r="AE686" s="36"/>
      <c r="AF686" s="36"/>
      <c r="AG686" s="36"/>
      <c r="AH686" s="36"/>
    </row>
    <row r="687" spans="1:34" ht="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46"/>
      <c r="AB687" s="36"/>
      <c r="AC687" s="36"/>
      <c r="AD687" s="36"/>
      <c r="AE687" s="36"/>
      <c r="AF687" s="36"/>
      <c r="AG687" s="36"/>
      <c r="AH687" s="36"/>
    </row>
    <row r="688" spans="1:34" ht="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46"/>
      <c r="AB688" s="36"/>
      <c r="AC688" s="36"/>
      <c r="AD688" s="36"/>
      <c r="AE688" s="36"/>
      <c r="AF688" s="36"/>
      <c r="AG688" s="36"/>
      <c r="AH688" s="36"/>
    </row>
    <row r="689" spans="1:34" ht="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46"/>
      <c r="AB689" s="36"/>
      <c r="AC689" s="36"/>
      <c r="AD689" s="36"/>
      <c r="AE689" s="36"/>
      <c r="AF689" s="36"/>
      <c r="AG689" s="36"/>
      <c r="AH689" s="36"/>
    </row>
    <row r="690" spans="1:34" ht="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46"/>
      <c r="AB690" s="36"/>
      <c r="AC690" s="36"/>
      <c r="AD690" s="36"/>
      <c r="AE690" s="36"/>
      <c r="AF690" s="36"/>
      <c r="AG690" s="36"/>
      <c r="AH690" s="36"/>
    </row>
    <row r="691" spans="1:34" ht="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46"/>
      <c r="AB691" s="36"/>
      <c r="AC691" s="36"/>
      <c r="AD691" s="36"/>
      <c r="AE691" s="36"/>
      <c r="AF691" s="36"/>
      <c r="AG691" s="36"/>
      <c r="AH691" s="36"/>
    </row>
    <row r="692" spans="1:34" ht="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46"/>
      <c r="AB692" s="36"/>
      <c r="AC692" s="36"/>
      <c r="AD692" s="36"/>
      <c r="AE692" s="36"/>
      <c r="AF692" s="36"/>
      <c r="AG692" s="36"/>
      <c r="AH692" s="36"/>
    </row>
    <row r="693" spans="1:34" ht="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46"/>
      <c r="AB693" s="36"/>
      <c r="AC693" s="36"/>
      <c r="AD693" s="36"/>
      <c r="AE693" s="36"/>
      <c r="AF693" s="36"/>
      <c r="AG693" s="36"/>
      <c r="AH693" s="36"/>
    </row>
    <row r="694" spans="1:34" ht="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46"/>
      <c r="AB694" s="36"/>
      <c r="AC694" s="36"/>
      <c r="AD694" s="36"/>
      <c r="AE694" s="36"/>
      <c r="AF694" s="36"/>
      <c r="AG694" s="36"/>
      <c r="AH694" s="36"/>
    </row>
    <row r="695" spans="1:34" ht="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46"/>
      <c r="AB695" s="36"/>
      <c r="AC695" s="36"/>
      <c r="AD695" s="36"/>
      <c r="AE695" s="36"/>
      <c r="AF695" s="36"/>
      <c r="AG695" s="36"/>
      <c r="AH695" s="36"/>
    </row>
    <row r="696" spans="1:34" ht="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46"/>
      <c r="AB696" s="36"/>
      <c r="AC696" s="36"/>
      <c r="AD696" s="36"/>
      <c r="AE696" s="36"/>
      <c r="AF696" s="36"/>
      <c r="AG696" s="36"/>
      <c r="AH696" s="36"/>
    </row>
    <row r="697" spans="1:34" ht="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46"/>
      <c r="AB697" s="36"/>
      <c r="AC697" s="36"/>
      <c r="AD697" s="36"/>
      <c r="AE697" s="36"/>
      <c r="AF697" s="36"/>
      <c r="AG697" s="36"/>
      <c r="AH697" s="36"/>
    </row>
    <row r="698" spans="1:34" ht="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46"/>
      <c r="AB698" s="36"/>
      <c r="AC698" s="36"/>
      <c r="AD698" s="36"/>
      <c r="AE698" s="36"/>
      <c r="AF698" s="36"/>
      <c r="AG698" s="36"/>
      <c r="AH698" s="36"/>
    </row>
    <row r="699" spans="1:34" ht="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46"/>
      <c r="AB699" s="36"/>
      <c r="AC699" s="36"/>
      <c r="AD699" s="36"/>
      <c r="AE699" s="36"/>
      <c r="AF699" s="36"/>
      <c r="AG699" s="36"/>
      <c r="AH699" s="36"/>
    </row>
    <row r="700" spans="1:34" ht="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46"/>
      <c r="AB700" s="36"/>
      <c r="AC700" s="36"/>
      <c r="AD700" s="36"/>
      <c r="AE700" s="36"/>
      <c r="AF700" s="36"/>
      <c r="AG700" s="36"/>
      <c r="AH700" s="36"/>
    </row>
    <row r="701" spans="1:34" ht="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46"/>
      <c r="AB701" s="36"/>
      <c r="AC701" s="36"/>
      <c r="AD701" s="36"/>
      <c r="AE701" s="36"/>
      <c r="AF701" s="36"/>
      <c r="AG701" s="36"/>
      <c r="AH701" s="36"/>
    </row>
    <row r="702" spans="1:34" ht="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46"/>
      <c r="AB702" s="36"/>
      <c r="AC702" s="36"/>
      <c r="AD702" s="36"/>
      <c r="AE702" s="36"/>
      <c r="AF702" s="36"/>
      <c r="AG702" s="36"/>
      <c r="AH702" s="36"/>
    </row>
    <row r="703" spans="1:34" ht="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46"/>
      <c r="AB703" s="36"/>
      <c r="AC703" s="36"/>
      <c r="AD703" s="36"/>
      <c r="AE703" s="36"/>
      <c r="AF703" s="36"/>
      <c r="AG703" s="36"/>
      <c r="AH703" s="36"/>
    </row>
    <row r="704" spans="1:34" ht="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46"/>
      <c r="AB704" s="36"/>
      <c r="AC704" s="36"/>
      <c r="AD704" s="36"/>
      <c r="AE704" s="36"/>
      <c r="AF704" s="36"/>
      <c r="AG704" s="36"/>
      <c r="AH704" s="36"/>
    </row>
    <row r="705" spans="1:34" ht="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46"/>
      <c r="AB705" s="36"/>
      <c r="AC705" s="36"/>
      <c r="AD705" s="36"/>
      <c r="AE705" s="36"/>
      <c r="AF705" s="36"/>
      <c r="AG705" s="36"/>
      <c r="AH705" s="36"/>
    </row>
    <row r="706" spans="1:34" ht="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46"/>
      <c r="AB706" s="36"/>
      <c r="AC706" s="36"/>
      <c r="AD706" s="36"/>
      <c r="AE706" s="36"/>
      <c r="AF706" s="36"/>
      <c r="AG706" s="36"/>
      <c r="AH706" s="36"/>
    </row>
    <row r="707" spans="1:34" ht="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46"/>
      <c r="AB707" s="36"/>
      <c r="AC707" s="36"/>
      <c r="AD707" s="36"/>
      <c r="AE707" s="36"/>
      <c r="AF707" s="36"/>
      <c r="AG707" s="36"/>
      <c r="AH707" s="36"/>
    </row>
    <row r="708" spans="1:34" ht="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46"/>
      <c r="AB708" s="36"/>
      <c r="AC708" s="36"/>
      <c r="AD708" s="36"/>
      <c r="AE708" s="36"/>
      <c r="AF708" s="36"/>
      <c r="AG708" s="36"/>
      <c r="AH708" s="36"/>
    </row>
    <row r="709" spans="1:34" ht="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46"/>
      <c r="AB709" s="36"/>
      <c r="AC709" s="36"/>
      <c r="AD709" s="36"/>
      <c r="AE709" s="36"/>
      <c r="AF709" s="36"/>
      <c r="AG709" s="36"/>
      <c r="AH709" s="36"/>
    </row>
    <row r="710" spans="1:34" ht="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46"/>
      <c r="AB710" s="36"/>
      <c r="AC710" s="36"/>
      <c r="AD710" s="36"/>
      <c r="AE710" s="36"/>
      <c r="AF710" s="36"/>
      <c r="AG710" s="36"/>
      <c r="AH710" s="36"/>
    </row>
    <row r="711" spans="1:34" ht="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46"/>
      <c r="AB711" s="36"/>
      <c r="AC711" s="36"/>
      <c r="AD711" s="36"/>
      <c r="AE711" s="36"/>
      <c r="AF711" s="36"/>
      <c r="AG711" s="36"/>
      <c r="AH711" s="36"/>
    </row>
    <row r="712" spans="1:34" ht="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46"/>
      <c r="AB712" s="36"/>
      <c r="AC712" s="36"/>
      <c r="AD712" s="36"/>
      <c r="AE712" s="36"/>
      <c r="AF712" s="36"/>
      <c r="AG712" s="36"/>
      <c r="AH712" s="36"/>
    </row>
    <row r="713" spans="1:34" ht="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46"/>
      <c r="AB713" s="36"/>
      <c r="AC713" s="36"/>
      <c r="AD713" s="36"/>
      <c r="AE713" s="36"/>
      <c r="AF713" s="36"/>
      <c r="AG713" s="36"/>
      <c r="AH713" s="36"/>
    </row>
    <row r="714" spans="1:34" ht="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46"/>
      <c r="AB714" s="36"/>
      <c r="AC714" s="36"/>
      <c r="AD714" s="36"/>
      <c r="AE714" s="36"/>
      <c r="AF714" s="36"/>
      <c r="AG714" s="36"/>
      <c r="AH714" s="36"/>
    </row>
    <row r="715" spans="1:34" ht="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46"/>
      <c r="AB715" s="36"/>
      <c r="AC715" s="36"/>
      <c r="AD715" s="36"/>
      <c r="AE715" s="36"/>
      <c r="AF715" s="36"/>
      <c r="AG715" s="36"/>
      <c r="AH715" s="36"/>
    </row>
    <row r="716" spans="1:34" ht="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46"/>
      <c r="AB716" s="36"/>
      <c r="AC716" s="36"/>
      <c r="AD716" s="36"/>
      <c r="AE716" s="36"/>
      <c r="AF716" s="36"/>
      <c r="AG716" s="36"/>
      <c r="AH716" s="36"/>
    </row>
    <row r="717" spans="1:34" ht="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46"/>
      <c r="AB717" s="36"/>
      <c r="AC717" s="36"/>
      <c r="AD717" s="36"/>
      <c r="AE717" s="36"/>
      <c r="AF717" s="36"/>
      <c r="AG717" s="36"/>
      <c r="AH717" s="36"/>
    </row>
    <row r="718" spans="1:34" ht="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46"/>
      <c r="AB718" s="36"/>
      <c r="AC718" s="36"/>
      <c r="AD718" s="36"/>
      <c r="AE718" s="36"/>
      <c r="AF718" s="36"/>
      <c r="AG718" s="36"/>
      <c r="AH718" s="36"/>
    </row>
    <row r="719" spans="1:34" ht="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46"/>
      <c r="AB719" s="36"/>
      <c r="AC719" s="36"/>
      <c r="AD719" s="36"/>
      <c r="AE719" s="36"/>
      <c r="AF719" s="36"/>
      <c r="AG719" s="36"/>
      <c r="AH719" s="36"/>
    </row>
    <row r="720" spans="1:34" ht="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46"/>
      <c r="AB720" s="36"/>
      <c r="AC720" s="36"/>
      <c r="AD720" s="36"/>
      <c r="AE720" s="36"/>
      <c r="AF720" s="36"/>
      <c r="AG720" s="36"/>
      <c r="AH720" s="36"/>
    </row>
    <row r="721" spans="1:34" ht="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46"/>
      <c r="AB721" s="36"/>
      <c r="AC721" s="36"/>
      <c r="AD721" s="36"/>
      <c r="AE721" s="36"/>
      <c r="AF721" s="36"/>
      <c r="AG721" s="36"/>
      <c r="AH721" s="36"/>
    </row>
    <row r="722" spans="1:34" ht="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46"/>
      <c r="AB722" s="36"/>
      <c r="AC722" s="36"/>
      <c r="AD722" s="36"/>
      <c r="AE722" s="36"/>
      <c r="AF722" s="36"/>
      <c r="AG722" s="36"/>
      <c r="AH722" s="36"/>
    </row>
    <row r="723" spans="1:34" ht="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46"/>
      <c r="AB723" s="36"/>
      <c r="AC723" s="36"/>
      <c r="AD723" s="36"/>
      <c r="AE723" s="36"/>
      <c r="AF723" s="36"/>
      <c r="AG723" s="36"/>
      <c r="AH723" s="36"/>
    </row>
    <row r="724" spans="1:34" ht="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46"/>
      <c r="AB724" s="36"/>
      <c r="AC724" s="36"/>
      <c r="AD724" s="36"/>
      <c r="AE724" s="36"/>
      <c r="AF724" s="36"/>
      <c r="AG724" s="36"/>
      <c r="AH724" s="36"/>
    </row>
    <row r="725" spans="1:34" ht="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46"/>
      <c r="AB725" s="36"/>
      <c r="AC725" s="36"/>
      <c r="AD725" s="36"/>
      <c r="AE725" s="36"/>
      <c r="AF725" s="36"/>
      <c r="AG725" s="36"/>
      <c r="AH725" s="36"/>
    </row>
    <row r="726" spans="1:34" ht="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46"/>
      <c r="AB726" s="36"/>
      <c r="AC726" s="36"/>
      <c r="AD726" s="36"/>
      <c r="AE726" s="36"/>
      <c r="AF726" s="36"/>
      <c r="AG726" s="36"/>
      <c r="AH726" s="36"/>
    </row>
    <row r="727" spans="1:34" ht="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46"/>
      <c r="AB727" s="36"/>
      <c r="AC727" s="36"/>
      <c r="AD727" s="36"/>
      <c r="AE727" s="36"/>
      <c r="AF727" s="36"/>
      <c r="AG727" s="36"/>
      <c r="AH727" s="36"/>
    </row>
    <row r="728" spans="1:34" ht="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46"/>
      <c r="AB728" s="36"/>
      <c r="AC728" s="36"/>
      <c r="AD728" s="36"/>
      <c r="AE728" s="36"/>
      <c r="AF728" s="36"/>
      <c r="AG728" s="36"/>
      <c r="AH728" s="36"/>
    </row>
    <row r="729" spans="1:34" ht="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46"/>
      <c r="AB729" s="36"/>
      <c r="AC729" s="36"/>
      <c r="AD729" s="36"/>
      <c r="AE729" s="36"/>
      <c r="AF729" s="36"/>
      <c r="AG729" s="36"/>
      <c r="AH729" s="36"/>
    </row>
    <row r="730" spans="1:34" ht="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46"/>
      <c r="AB730" s="36"/>
      <c r="AC730" s="36"/>
      <c r="AD730" s="36"/>
      <c r="AE730" s="36"/>
      <c r="AF730" s="36"/>
      <c r="AG730" s="36"/>
      <c r="AH730" s="36"/>
    </row>
    <row r="731" spans="1:34" ht="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46"/>
      <c r="AB731" s="36"/>
      <c r="AC731" s="36"/>
      <c r="AD731" s="36"/>
      <c r="AE731" s="36"/>
      <c r="AF731" s="36"/>
      <c r="AG731" s="36"/>
      <c r="AH731" s="36"/>
    </row>
    <row r="732" spans="1:34" ht="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46"/>
      <c r="AB732" s="36"/>
      <c r="AC732" s="36"/>
      <c r="AD732" s="36"/>
      <c r="AE732" s="36"/>
      <c r="AF732" s="36"/>
      <c r="AG732" s="36"/>
      <c r="AH732" s="36"/>
    </row>
    <row r="733" spans="1:34" ht="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46"/>
      <c r="AB733" s="36"/>
      <c r="AC733" s="36"/>
      <c r="AD733" s="36"/>
      <c r="AE733" s="36"/>
      <c r="AF733" s="36"/>
      <c r="AG733" s="36"/>
      <c r="AH733" s="36"/>
    </row>
    <row r="734" spans="1:34" ht="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46"/>
      <c r="AB734" s="36"/>
      <c r="AC734" s="36"/>
      <c r="AD734" s="36"/>
      <c r="AE734" s="36"/>
      <c r="AF734" s="36"/>
      <c r="AG734" s="36"/>
      <c r="AH734" s="36"/>
    </row>
    <row r="735" spans="1:34" ht="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46"/>
      <c r="AB735" s="36"/>
      <c r="AC735" s="36"/>
      <c r="AD735" s="36"/>
      <c r="AE735" s="36"/>
      <c r="AF735" s="36"/>
      <c r="AG735" s="36"/>
      <c r="AH735" s="36"/>
    </row>
    <row r="736" spans="1:34" ht="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46"/>
      <c r="AB736" s="36"/>
      <c r="AC736" s="36"/>
      <c r="AD736" s="36"/>
      <c r="AE736" s="36"/>
      <c r="AF736" s="36"/>
      <c r="AG736" s="36"/>
      <c r="AH736" s="36"/>
    </row>
    <row r="737" spans="1:34" ht="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46"/>
      <c r="AB737" s="36"/>
      <c r="AC737" s="36"/>
      <c r="AD737" s="36"/>
      <c r="AE737" s="36"/>
      <c r="AF737" s="36"/>
      <c r="AG737" s="36"/>
      <c r="AH737" s="36"/>
    </row>
    <row r="738" spans="1:34" ht="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46"/>
      <c r="AB738" s="36"/>
      <c r="AC738" s="36"/>
      <c r="AD738" s="36"/>
      <c r="AE738" s="36"/>
      <c r="AF738" s="36"/>
      <c r="AG738" s="36"/>
      <c r="AH738" s="36"/>
    </row>
    <row r="739" spans="1:34" ht="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46"/>
      <c r="AB739" s="36"/>
      <c r="AC739" s="36"/>
      <c r="AD739" s="36"/>
      <c r="AE739" s="36"/>
      <c r="AF739" s="36"/>
      <c r="AG739" s="36"/>
      <c r="AH739" s="36"/>
    </row>
    <row r="740" spans="1:34" ht="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46"/>
      <c r="AB740" s="36"/>
      <c r="AC740" s="36"/>
      <c r="AD740" s="36"/>
      <c r="AE740" s="36"/>
      <c r="AF740" s="36"/>
      <c r="AG740" s="36"/>
      <c r="AH740" s="36"/>
    </row>
    <row r="741" spans="1:34" ht="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46"/>
      <c r="AB741" s="36"/>
      <c r="AC741" s="36"/>
      <c r="AD741" s="36"/>
      <c r="AE741" s="36"/>
      <c r="AF741" s="36"/>
      <c r="AG741" s="36"/>
      <c r="AH741" s="36"/>
    </row>
    <row r="742" spans="1:34" ht="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46"/>
      <c r="AB742" s="36"/>
      <c r="AC742" s="36"/>
      <c r="AD742" s="36"/>
      <c r="AE742" s="36"/>
      <c r="AF742" s="36"/>
      <c r="AG742" s="36"/>
      <c r="AH742" s="36"/>
    </row>
    <row r="743" spans="1:34" ht="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46"/>
      <c r="AB743" s="36"/>
      <c r="AC743" s="36"/>
      <c r="AD743" s="36"/>
      <c r="AE743" s="36"/>
      <c r="AF743" s="36"/>
      <c r="AG743" s="36"/>
      <c r="AH743" s="36"/>
    </row>
    <row r="744" spans="1:34" ht="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46"/>
      <c r="AB744" s="36"/>
      <c r="AC744" s="36"/>
      <c r="AD744" s="36"/>
      <c r="AE744" s="36"/>
      <c r="AF744" s="36"/>
      <c r="AG744" s="36"/>
      <c r="AH744" s="36"/>
    </row>
    <row r="745" spans="1:34" ht="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46"/>
      <c r="AB745" s="36"/>
      <c r="AC745" s="36"/>
      <c r="AD745" s="36"/>
      <c r="AE745" s="36"/>
      <c r="AF745" s="36"/>
      <c r="AG745" s="36"/>
      <c r="AH745" s="36"/>
    </row>
    <row r="746" spans="1:34" ht="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46"/>
      <c r="AB746" s="36"/>
      <c r="AC746" s="36"/>
      <c r="AD746" s="36"/>
      <c r="AE746" s="36"/>
      <c r="AF746" s="36"/>
      <c r="AG746" s="36"/>
      <c r="AH746" s="36"/>
    </row>
    <row r="747" spans="1:34" ht="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46"/>
      <c r="AB747" s="36"/>
      <c r="AC747" s="36"/>
      <c r="AD747" s="36"/>
      <c r="AE747" s="36"/>
      <c r="AF747" s="36"/>
      <c r="AG747" s="36"/>
      <c r="AH747" s="36"/>
    </row>
    <row r="748" spans="1:34" ht="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46"/>
      <c r="AB748" s="36"/>
      <c r="AC748" s="36"/>
      <c r="AD748" s="36"/>
      <c r="AE748" s="36"/>
      <c r="AF748" s="36"/>
      <c r="AG748" s="36"/>
      <c r="AH748" s="36"/>
    </row>
    <row r="749" spans="1:34" ht="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46"/>
      <c r="AB749" s="36"/>
      <c r="AC749" s="36"/>
      <c r="AD749" s="36"/>
      <c r="AE749" s="36"/>
      <c r="AF749" s="36"/>
      <c r="AG749" s="36"/>
      <c r="AH749" s="36"/>
    </row>
    <row r="750" spans="1:34" ht="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46"/>
      <c r="AB750" s="36"/>
      <c r="AC750" s="36"/>
      <c r="AD750" s="36"/>
      <c r="AE750" s="36"/>
      <c r="AF750" s="36"/>
      <c r="AG750" s="36"/>
      <c r="AH750" s="36"/>
    </row>
    <row r="751" spans="1:34" ht="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46"/>
      <c r="AB751" s="36"/>
      <c r="AC751" s="36"/>
      <c r="AD751" s="36"/>
      <c r="AE751" s="36"/>
      <c r="AF751" s="36"/>
      <c r="AG751" s="36"/>
      <c r="AH751" s="36"/>
    </row>
    <row r="752" spans="1:34" ht="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46"/>
      <c r="AB752" s="36"/>
      <c r="AC752" s="36"/>
      <c r="AD752" s="36"/>
      <c r="AE752" s="36"/>
      <c r="AF752" s="36"/>
      <c r="AG752" s="36"/>
      <c r="AH752" s="36"/>
    </row>
    <row r="753" spans="1:34" ht="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46"/>
      <c r="AB753" s="36"/>
      <c r="AC753" s="36"/>
      <c r="AD753" s="36"/>
      <c r="AE753" s="36"/>
      <c r="AF753" s="36"/>
      <c r="AG753" s="36"/>
      <c r="AH753" s="36"/>
    </row>
    <row r="754" spans="1:34" ht="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46"/>
      <c r="AB754" s="36"/>
      <c r="AC754" s="36"/>
      <c r="AD754" s="36"/>
      <c r="AE754" s="36"/>
      <c r="AF754" s="36"/>
      <c r="AG754" s="36"/>
      <c r="AH754" s="36"/>
    </row>
    <row r="755" spans="1:34" ht="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46"/>
      <c r="AB755" s="36"/>
      <c r="AC755" s="36"/>
      <c r="AD755" s="36"/>
      <c r="AE755" s="36"/>
      <c r="AF755" s="36"/>
      <c r="AG755" s="36"/>
      <c r="AH755" s="36"/>
    </row>
    <row r="756" spans="1:34" ht="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46"/>
      <c r="AB756" s="36"/>
      <c r="AC756" s="36"/>
      <c r="AD756" s="36"/>
      <c r="AE756" s="36"/>
      <c r="AF756" s="36"/>
      <c r="AG756" s="36"/>
      <c r="AH756" s="36"/>
    </row>
    <row r="757" spans="1:34" ht="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46"/>
      <c r="AB757" s="36"/>
      <c r="AC757" s="36"/>
      <c r="AD757" s="36"/>
      <c r="AE757" s="36"/>
      <c r="AF757" s="36"/>
      <c r="AG757" s="36"/>
      <c r="AH757" s="36"/>
    </row>
    <row r="758" spans="1:34" ht="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46"/>
      <c r="AB758" s="36"/>
      <c r="AC758" s="36"/>
      <c r="AD758" s="36"/>
      <c r="AE758" s="36"/>
      <c r="AF758" s="36"/>
      <c r="AG758" s="36"/>
      <c r="AH758" s="36"/>
    </row>
    <row r="759" spans="1:34" ht="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46"/>
      <c r="AB759" s="36"/>
      <c r="AC759" s="36"/>
      <c r="AD759" s="36"/>
      <c r="AE759" s="36"/>
      <c r="AF759" s="36"/>
      <c r="AG759" s="36"/>
      <c r="AH759" s="36"/>
    </row>
    <row r="760" spans="1:34" ht="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46"/>
      <c r="AB760" s="36"/>
      <c r="AC760" s="36"/>
      <c r="AD760" s="36"/>
      <c r="AE760" s="36"/>
      <c r="AF760" s="36"/>
      <c r="AG760" s="36"/>
      <c r="AH760" s="36"/>
    </row>
    <row r="761" spans="1:34" ht="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46"/>
      <c r="AB761" s="36"/>
      <c r="AC761" s="36"/>
      <c r="AD761" s="36"/>
      <c r="AE761" s="36"/>
      <c r="AF761" s="36"/>
      <c r="AG761" s="36"/>
      <c r="AH761" s="36"/>
    </row>
    <row r="762" spans="1:34" ht="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46"/>
      <c r="AB762" s="36"/>
      <c r="AC762" s="36"/>
      <c r="AD762" s="36"/>
      <c r="AE762" s="36"/>
      <c r="AF762" s="36"/>
      <c r="AG762" s="36"/>
      <c r="AH762" s="36"/>
    </row>
    <row r="763" spans="1:34" ht="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46"/>
      <c r="AB763" s="36"/>
      <c r="AC763" s="36"/>
      <c r="AD763" s="36"/>
      <c r="AE763" s="36"/>
      <c r="AF763" s="36"/>
      <c r="AG763" s="36"/>
      <c r="AH763" s="36"/>
    </row>
    <row r="764" spans="1:34" ht="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46"/>
      <c r="AB764" s="36"/>
      <c r="AC764" s="36"/>
      <c r="AD764" s="36"/>
      <c r="AE764" s="36"/>
      <c r="AF764" s="36"/>
      <c r="AG764" s="36"/>
      <c r="AH764" s="36"/>
    </row>
    <row r="765" spans="1:34" ht="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46"/>
      <c r="AB765" s="36"/>
      <c r="AC765" s="36"/>
      <c r="AD765" s="36"/>
      <c r="AE765" s="36"/>
      <c r="AF765" s="36"/>
      <c r="AG765" s="36"/>
      <c r="AH765" s="36"/>
    </row>
    <row r="766" spans="1:34" ht="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46"/>
      <c r="AB766" s="36"/>
      <c r="AC766" s="36"/>
      <c r="AD766" s="36"/>
      <c r="AE766" s="36"/>
      <c r="AF766" s="36"/>
      <c r="AG766" s="36"/>
      <c r="AH766" s="36"/>
    </row>
    <row r="767" spans="1:34" ht="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46"/>
      <c r="AB767" s="36"/>
      <c r="AC767" s="36"/>
      <c r="AD767" s="36"/>
      <c r="AE767" s="36"/>
      <c r="AF767" s="36"/>
      <c r="AG767" s="36"/>
      <c r="AH767" s="36"/>
    </row>
    <row r="768" spans="1:34" ht="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46"/>
      <c r="AB768" s="36"/>
      <c r="AC768" s="36"/>
      <c r="AD768" s="36"/>
      <c r="AE768" s="36"/>
      <c r="AF768" s="36"/>
      <c r="AG768" s="36"/>
      <c r="AH768" s="36"/>
    </row>
    <row r="769" spans="1:34" ht="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46"/>
      <c r="AB769" s="36"/>
      <c r="AC769" s="36"/>
      <c r="AD769" s="36"/>
      <c r="AE769" s="36"/>
      <c r="AF769" s="36"/>
      <c r="AG769" s="36"/>
      <c r="AH769" s="36"/>
    </row>
    <row r="770" spans="1:34" ht="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46"/>
      <c r="AB770" s="36"/>
      <c r="AC770" s="36"/>
      <c r="AD770" s="36"/>
      <c r="AE770" s="36"/>
      <c r="AF770" s="36"/>
      <c r="AG770" s="36"/>
      <c r="AH770" s="36"/>
    </row>
    <row r="771" spans="1:34" ht="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46"/>
      <c r="AB771" s="36"/>
      <c r="AC771" s="36"/>
      <c r="AD771" s="36"/>
      <c r="AE771" s="36"/>
      <c r="AF771" s="36"/>
      <c r="AG771" s="36"/>
      <c r="AH771" s="36"/>
    </row>
    <row r="772" spans="1:34" ht="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46"/>
      <c r="AB772" s="36"/>
      <c r="AC772" s="36"/>
      <c r="AD772" s="36"/>
      <c r="AE772" s="36"/>
      <c r="AF772" s="36"/>
      <c r="AG772" s="36"/>
      <c r="AH772" s="36"/>
    </row>
    <row r="773" spans="1:34" ht="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46"/>
      <c r="AB773" s="36"/>
      <c r="AC773" s="36"/>
      <c r="AD773" s="36"/>
      <c r="AE773" s="36"/>
      <c r="AF773" s="36"/>
      <c r="AG773" s="36"/>
      <c r="AH773" s="36"/>
    </row>
    <row r="774" spans="1:34" ht="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46"/>
      <c r="AB774" s="36"/>
      <c r="AC774" s="36"/>
      <c r="AD774" s="36"/>
      <c r="AE774" s="36"/>
      <c r="AF774" s="36"/>
      <c r="AG774" s="36"/>
      <c r="AH774" s="36"/>
    </row>
    <row r="775" spans="1:34" ht="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46"/>
      <c r="AB775" s="36"/>
      <c r="AC775" s="36"/>
      <c r="AD775" s="36"/>
      <c r="AE775" s="36"/>
      <c r="AF775" s="36"/>
      <c r="AG775" s="36"/>
      <c r="AH775" s="36"/>
    </row>
    <row r="776" spans="1:34" ht="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46"/>
      <c r="AB776" s="36"/>
      <c r="AC776" s="36"/>
      <c r="AD776" s="36"/>
      <c r="AE776" s="36"/>
      <c r="AF776" s="36"/>
      <c r="AG776" s="36"/>
      <c r="AH776" s="36"/>
    </row>
    <row r="777" spans="1:34" ht="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46"/>
      <c r="AB777" s="36"/>
      <c r="AC777" s="36"/>
      <c r="AD777" s="36"/>
      <c r="AE777" s="36"/>
      <c r="AF777" s="36"/>
      <c r="AG777" s="36"/>
      <c r="AH777" s="36"/>
    </row>
    <row r="778" spans="1:34" ht="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46"/>
      <c r="AB778" s="36"/>
      <c r="AC778" s="36"/>
      <c r="AD778" s="36"/>
      <c r="AE778" s="36"/>
      <c r="AF778" s="36"/>
      <c r="AG778" s="36"/>
      <c r="AH778" s="36"/>
    </row>
    <row r="779" spans="1:34" ht="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46"/>
      <c r="AB779" s="36"/>
      <c r="AC779" s="36"/>
      <c r="AD779" s="36"/>
      <c r="AE779" s="36"/>
      <c r="AF779" s="36"/>
      <c r="AG779" s="36"/>
      <c r="AH779" s="36"/>
    </row>
    <row r="780" spans="1:34" ht="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46"/>
      <c r="AB780" s="36"/>
      <c r="AC780" s="36"/>
      <c r="AD780" s="36"/>
      <c r="AE780" s="36"/>
      <c r="AF780" s="36"/>
      <c r="AG780" s="36"/>
      <c r="AH780" s="36"/>
    </row>
    <row r="781" spans="1:34" ht="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46"/>
      <c r="AB781" s="36"/>
      <c r="AC781" s="36"/>
      <c r="AD781" s="36"/>
      <c r="AE781" s="36"/>
      <c r="AF781" s="36"/>
      <c r="AG781" s="36"/>
      <c r="AH781" s="36"/>
    </row>
    <row r="782" spans="1:34" ht="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46"/>
      <c r="AB782" s="36"/>
      <c r="AC782" s="36"/>
      <c r="AD782" s="36"/>
      <c r="AE782" s="36"/>
      <c r="AF782" s="36"/>
      <c r="AG782" s="36"/>
      <c r="AH782" s="36"/>
    </row>
    <row r="783" spans="1:34" ht="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46"/>
      <c r="AB783" s="36"/>
      <c r="AC783" s="36"/>
      <c r="AD783" s="36"/>
      <c r="AE783" s="36"/>
      <c r="AF783" s="36"/>
      <c r="AG783" s="36"/>
      <c r="AH783" s="36"/>
    </row>
    <row r="784" spans="1:34" ht="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46"/>
      <c r="AB784" s="36"/>
      <c r="AC784" s="36"/>
      <c r="AD784" s="36"/>
      <c r="AE784" s="36"/>
      <c r="AF784" s="36"/>
      <c r="AG784" s="36"/>
      <c r="AH784" s="36"/>
    </row>
    <row r="785" spans="1:34" ht="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46"/>
      <c r="AB785" s="36"/>
      <c r="AC785" s="36"/>
      <c r="AD785" s="36"/>
      <c r="AE785" s="36"/>
      <c r="AF785" s="36"/>
      <c r="AG785" s="36"/>
      <c r="AH785" s="36"/>
    </row>
    <row r="786" spans="1:34" ht="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46"/>
      <c r="AB786" s="36"/>
      <c r="AC786" s="36"/>
      <c r="AD786" s="36"/>
      <c r="AE786" s="36"/>
      <c r="AF786" s="36"/>
      <c r="AG786" s="36"/>
      <c r="AH786" s="36"/>
    </row>
    <row r="787" spans="1:34" ht="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46"/>
      <c r="AB787" s="36"/>
      <c r="AC787" s="36"/>
      <c r="AD787" s="36"/>
      <c r="AE787" s="36"/>
      <c r="AF787" s="36"/>
      <c r="AG787" s="36"/>
      <c r="AH787" s="36"/>
    </row>
    <row r="788" spans="1:34" ht="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46"/>
      <c r="AB788" s="36"/>
      <c r="AC788" s="36"/>
      <c r="AD788" s="36"/>
      <c r="AE788" s="36"/>
      <c r="AF788" s="36"/>
      <c r="AG788" s="36"/>
      <c r="AH788" s="36"/>
    </row>
    <row r="789" spans="1:34" ht="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46"/>
      <c r="AB789" s="36"/>
      <c r="AC789" s="36"/>
      <c r="AD789" s="36"/>
      <c r="AE789" s="36"/>
      <c r="AF789" s="36"/>
      <c r="AG789" s="36"/>
      <c r="AH789" s="36"/>
    </row>
    <row r="790" spans="1:34" ht="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46"/>
      <c r="AB790" s="36"/>
      <c r="AC790" s="36"/>
      <c r="AD790" s="36"/>
      <c r="AE790" s="36"/>
      <c r="AF790" s="36"/>
      <c r="AG790" s="36"/>
      <c r="AH790" s="36"/>
    </row>
    <row r="791" spans="1:34" ht="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46"/>
      <c r="AB791" s="36"/>
      <c r="AC791" s="36"/>
      <c r="AD791" s="36"/>
      <c r="AE791" s="36"/>
      <c r="AF791" s="36"/>
      <c r="AG791" s="36"/>
      <c r="AH791" s="36"/>
    </row>
    <row r="792" spans="1:34" ht="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46"/>
      <c r="AB792" s="36"/>
      <c r="AC792" s="36"/>
      <c r="AD792" s="36"/>
      <c r="AE792" s="36"/>
      <c r="AF792" s="36"/>
      <c r="AG792" s="36"/>
      <c r="AH792" s="36"/>
    </row>
    <row r="793" spans="1:34" ht="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46"/>
      <c r="AB793" s="36"/>
      <c r="AC793" s="36"/>
      <c r="AD793" s="36"/>
      <c r="AE793" s="36"/>
      <c r="AF793" s="36"/>
      <c r="AG793" s="36"/>
      <c r="AH793" s="36"/>
    </row>
    <row r="794" spans="1:34" ht="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46"/>
      <c r="AB794" s="36"/>
      <c r="AC794" s="36"/>
      <c r="AD794" s="36"/>
      <c r="AE794" s="36"/>
      <c r="AF794" s="36"/>
      <c r="AG794" s="36"/>
      <c r="AH794" s="36"/>
    </row>
    <row r="795" spans="1:34" ht="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46"/>
      <c r="AB795" s="36"/>
      <c r="AC795" s="36"/>
      <c r="AD795" s="36"/>
      <c r="AE795" s="36"/>
      <c r="AF795" s="36"/>
      <c r="AG795" s="36"/>
      <c r="AH795" s="36"/>
    </row>
    <row r="796" spans="1:34" ht="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46"/>
      <c r="AB796" s="36"/>
      <c r="AC796" s="36"/>
      <c r="AD796" s="36"/>
      <c r="AE796" s="36"/>
      <c r="AF796" s="36"/>
      <c r="AG796" s="36"/>
      <c r="AH796" s="36"/>
    </row>
    <row r="797" spans="1:34" ht="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46"/>
      <c r="AB797" s="36"/>
      <c r="AC797" s="36"/>
      <c r="AD797" s="36"/>
      <c r="AE797" s="36"/>
      <c r="AF797" s="36"/>
      <c r="AG797" s="36"/>
      <c r="AH797" s="36"/>
    </row>
    <row r="798" spans="1:34" ht="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46"/>
      <c r="AB798" s="36"/>
      <c r="AC798" s="36"/>
      <c r="AD798" s="36"/>
      <c r="AE798" s="36"/>
      <c r="AF798" s="36"/>
      <c r="AG798" s="36"/>
      <c r="AH798" s="36"/>
    </row>
    <row r="799" spans="1:34" ht="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46"/>
      <c r="AB799" s="36"/>
      <c r="AC799" s="36"/>
      <c r="AD799" s="36"/>
      <c r="AE799" s="36"/>
      <c r="AF799" s="36"/>
      <c r="AG799" s="36"/>
      <c r="AH799" s="36"/>
    </row>
    <row r="800" spans="1:34" ht="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46"/>
      <c r="AB800" s="36"/>
      <c r="AC800" s="36"/>
      <c r="AD800" s="36"/>
      <c r="AE800" s="36"/>
      <c r="AF800" s="36"/>
      <c r="AG800" s="36"/>
      <c r="AH800" s="36"/>
    </row>
    <row r="801" spans="1:34" ht="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46"/>
      <c r="AB801" s="36"/>
      <c r="AC801" s="36"/>
      <c r="AD801" s="36"/>
      <c r="AE801" s="36"/>
      <c r="AF801" s="36"/>
      <c r="AG801" s="36"/>
      <c r="AH801" s="36"/>
    </row>
    <row r="802" spans="1:34" ht="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46"/>
      <c r="AB802" s="36"/>
      <c r="AC802" s="36"/>
      <c r="AD802" s="36"/>
      <c r="AE802" s="36"/>
      <c r="AF802" s="36"/>
      <c r="AG802" s="36"/>
      <c r="AH802" s="36"/>
    </row>
    <row r="803" spans="1:34" ht="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46"/>
      <c r="AB803" s="36"/>
      <c r="AC803" s="36"/>
      <c r="AD803" s="36"/>
      <c r="AE803" s="36"/>
      <c r="AF803" s="36"/>
      <c r="AG803" s="36"/>
      <c r="AH803" s="36"/>
    </row>
    <row r="804" spans="1:34" ht="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46"/>
      <c r="AB804" s="36"/>
      <c r="AC804" s="36"/>
      <c r="AD804" s="36"/>
      <c r="AE804" s="36"/>
      <c r="AF804" s="36"/>
      <c r="AG804" s="36"/>
      <c r="AH804" s="36"/>
    </row>
    <row r="805" spans="1:34" ht="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46"/>
      <c r="AB805" s="36"/>
      <c r="AC805" s="36"/>
      <c r="AD805" s="36"/>
      <c r="AE805" s="36"/>
      <c r="AF805" s="36"/>
      <c r="AG805" s="36"/>
      <c r="AH805" s="36"/>
    </row>
    <row r="806" spans="1:34" ht="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46"/>
      <c r="AB806" s="36"/>
      <c r="AC806" s="36"/>
      <c r="AD806" s="36"/>
      <c r="AE806" s="36"/>
      <c r="AF806" s="36"/>
      <c r="AG806" s="36"/>
      <c r="AH806" s="36"/>
    </row>
    <row r="807" spans="1:34" ht="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46"/>
      <c r="AB807" s="36"/>
      <c r="AC807" s="36"/>
      <c r="AD807" s="36"/>
      <c r="AE807" s="36"/>
      <c r="AF807" s="36"/>
      <c r="AG807" s="36"/>
      <c r="AH807" s="36"/>
    </row>
    <row r="808" spans="1:34" ht="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46"/>
      <c r="AB808" s="36"/>
      <c r="AC808" s="36"/>
      <c r="AD808" s="36"/>
      <c r="AE808" s="36"/>
      <c r="AF808" s="36"/>
      <c r="AG808" s="36"/>
      <c r="AH808" s="36"/>
    </row>
    <row r="809" spans="1:34" ht="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46"/>
      <c r="AB809" s="36"/>
      <c r="AC809" s="36"/>
      <c r="AD809" s="36"/>
      <c r="AE809" s="36"/>
      <c r="AF809" s="36"/>
      <c r="AG809" s="36"/>
      <c r="AH809" s="36"/>
    </row>
    <row r="810" spans="1:34" ht="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46"/>
      <c r="AB810" s="36"/>
      <c r="AC810" s="36"/>
      <c r="AD810" s="36"/>
      <c r="AE810" s="36"/>
      <c r="AF810" s="36"/>
      <c r="AG810" s="36"/>
      <c r="AH810" s="36"/>
    </row>
    <row r="811" spans="1:34" ht="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46"/>
      <c r="AB811" s="36"/>
      <c r="AC811" s="36"/>
      <c r="AD811" s="36"/>
      <c r="AE811" s="36"/>
      <c r="AF811" s="36"/>
      <c r="AG811" s="36"/>
      <c r="AH811" s="36"/>
    </row>
    <row r="812" spans="1:34" ht="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46"/>
      <c r="AB812" s="36"/>
      <c r="AC812" s="36"/>
      <c r="AD812" s="36"/>
      <c r="AE812" s="36"/>
      <c r="AF812" s="36"/>
      <c r="AG812" s="36"/>
      <c r="AH812" s="36"/>
    </row>
    <row r="813" spans="1:34" ht="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46"/>
      <c r="AB813" s="36"/>
      <c r="AC813" s="36"/>
      <c r="AD813" s="36"/>
      <c r="AE813" s="36"/>
      <c r="AF813" s="36"/>
      <c r="AG813" s="36"/>
      <c r="AH813" s="36"/>
    </row>
    <row r="814" spans="1:34" ht="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46"/>
      <c r="AB814" s="36"/>
      <c r="AC814" s="36"/>
      <c r="AD814" s="36"/>
      <c r="AE814" s="36"/>
      <c r="AF814" s="36"/>
      <c r="AG814" s="36"/>
      <c r="AH814" s="36"/>
    </row>
    <row r="815" spans="1:34" ht="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46"/>
      <c r="AB815" s="36"/>
      <c r="AC815" s="36"/>
      <c r="AD815" s="36"/>
      <c r="AE815" s="36"/>
      <c r="AF815" s="36"/>
      <c r="AG815" s="36"/>
      <c r="AH815" s="36"/>
    </row>
    <row r="816" spans="1:34" ht="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46"/>
      <c r="AB816" s="36"/>
      <c r="AC816" s="36"/>
      <c r="AD816" s="36"/>
      <c r="AE816" s="36"/>
      <c r="AF816" s="36"/>
      <c r="AG816" s="36"/>
      <c r="AH816" s="36"/>
    </row>
    <row r="817" spans="1:34" ht="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46"/>
      <c r="AB817" s="36"/>
      <c r="AC817" s="36"/>
      <c r="AD817" s="36"/>
      <c r="AE817" s="36"/>
      <c r="AF817" s="36"/>
      <c r="AG817" s="36"/>
      <c r="AH817" s="36"/>
    </row>
    <row r="818" spans="1:34" ht="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46"/>
      <c r="AB818" s="36"/>
      <c r="AC818" s="36"/>
      <c r="AD818" s="36"/>
      <c r="AE818" s="36"/>
      <c r="AF818" s="36"/>
      <c r="AG818" s="36"/>
      <c r="AH818" s="36"/>
    </row>
    <row r="819" spans="1:34" ht="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46"/>
      <c r="AB819" s="36"/>
      <c r="AC819" s="36"/>
      <c r="AD819" s="36"/>
      <c r="AE819" s="36"/>
      <c r="AF819" s="36"/>
      <c r="AG819" s="36"/>
      <c r="AH819" s="36"/>
    </row>
    <row r="820" spans="1:34" ht="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46"/>
      <c r="AB820" s="36"/>
      <c r="AC820" s="36"/>
      <c r="AD820" s="36"/>
      <c r="AE820" s="36"/>
      <c r="AF820" s="36"/>
      <c r="AG820" s="36"/>
      <c r="AH820" s="36"/>
    </row>
    <row r="821" spans="1:34" ht="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46"/>
      <c r="AB821" s="36"/>
      <c r="AC821" s="36"/>
      <c r="AD821" s="36"/>
      <c r="AE821" s="36"/>
      <c r="AF821" s="36"/>
      <c r="AG821" s="36"/>
      <c r="AH821" s="36"/>
    </row>
    <row r="822" spans="1:34" ht="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46"/>
      <c r="AB822" s="36"/>
      <c r="AC822" s="36"/>
      <c r="AD822" s="36"/>
      <c r="AE822" s="36"/>
      <c r="AF822" s="36"/>
      <c r="AG822" s="36"/>
      <c r="AH822" s="36"/>
    </row>
    <row r="823" spans="1:34" ht="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46"/>
      <c r="AB823" s="36"/>
      <c r="AC823" s="36"/>
      <c r="AD823" s="36"/>
      <c r="AE823" s="36"/>
      <c r="AF823" s="36"/>
      <c r="AG823" s="36"/>
      <c r="AH823" s="36"/>
    </row>
    <row r="824" spans="1:34" ht="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46"/>
      <c r="AB824" s="36"/>
      <c r="AC824" s="36"/>
      <c r="AD824" s="36"/>
      <c r="AE824" s="36"/>
      <c r="AF824" s="36"/>
      <c r="AG824" s="36"/>
      <c r="AH824" s="36"/>
    </row>
    <row r="825" spans="1:34" ht="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46"/>
      <c r="AB825" s="36"/>
      <c r="AC825" s="36"/>
      <c r="AD825" s="36"/>
      <c r="AE825" s="36"/>
      <c r="AF825" s="36"/>
      <c r="AG825" s="36"/>
      <c r="AH825" s="36"/>
    </row>
    <row r="826" spans="1:34" ht="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46"/>
      <c r="AB826" s="36"/>
      <c r="AC826" s="36"/>
      <c r="AD826" s="36"/>
      <c r="AE826" s="36"/>
      <c r="AF826" s="36"/>
      <c r="AG826" s="36"/>
      <c r="AH826" s="36"/>
    </row>
    <row r="827" spans="1:34" ht="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46"/>
      <c r="AB827" s="36"/>
      <c r="AC827" s="36"/>
      <c r="AD827" s="36"/>
      <c r="AE827" s="36"/>
      <c r="AF827" s="36"/>
      <c r="AG827" s="36"/>
      <c r="AH827" s="36"/>
    </row>
    <row r="828" spans="1:34" ht="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46"/>
      <c r="AB828" s="36"/>
      <c r="AC828" s="36"/>
      <c r="AD828" s="36"/>
      <c r="AE828" s="36"/>
      <c r="AF828" s="36"/>
      <c r="AG828" s="36"/>
      <c r="AH828" s="36"/>
    </row>
    <row r="829" spans="1:34" ht="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46"/>
      <c r="AB829" s="36"/>
      <c r="AC829" s="36"/>
      <c r="AD829" s="36"/>
      <c r="AE829" s="36"/>
      <c r="AF829" s="36"/>
      <c r="AG829" s="36"/>
      <c r="AH829" s="36"/>
    </row>
    <row r="830" spans="1:34" ht="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46"/>
      <c r="AB830" s="36"/>
      <c r="AC830" s="36"/>
      <c r="AD830" s="36"/>
      <c r="AE830" s="36"/>
      <c r="AF830" s="36"/>
      <c r="AG830" s="36"/>
      <c r="AH830" s="36"/>
    </row>
    <row r="831" spans="1:34" ht="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46"/>
      <c r="AB831" s="36"/>
      <c r="AC831" s="36"/>
      <c r="AD831" s="36"/>
      <c r="AE831" s="36"/>
      <c r="AF831" s="36"/>
      <c r="AG831" s="36"/>
      <c r="AH831" s="36"/>
    </row>
    <row r="832" spans="1:34" ht="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46"/>
      <c r="AB832" s="36"/>
      <c r="AC832" s="36"/>
      <c r="AD832" s="36"/>
      <c r="AE832" s="36"/>
      <c r="AF832" s="36"/>
      <c r="AG832" s="36"/>
      <c r="AH832" s="36"/>
    </row>
    <row r="833" spans="1:34" ht="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46"/>
      <c r="AB833" s="36"/>
      <c r="AC833" s="36"/>
      <c r="AD833" s="36"/>
      <c r="AE833" s="36"/>
      <c r="AF833" s="36"/>
      <c r="AG833" s="36"/>
      <c r="AH833" s="36"/>
    </row>
    <row r="834" spans="1:34" ht="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46"/>
      <c r="AB834" s="36"/>
      <c r="AC834" s="36"/>
      <c r="AD834" s="36"/>
      <c r="AE834" s="36"/>
      <c r="AF834" s="36"/>
      <c r="AG834" s="36"/>
      <c r="AH834" s="36"/>
    </row>
    <row r="835" spans="1:34" ht="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46"/>
      <c r="AB835" s="36"/>
      <c r="AC835" s="36"/>
      <c r="AD835" s="36"/>
      <c r="AE835" s="36"/>
      <c r="AF835" s="36"/>
      <c r="AG835" s="36"/>
      <c r="AH835" s="36"/>
    </row>
    <row r="836" spans="1:34" ht="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46"/>
      <c r="AB836" s="36"/>
      <c r="AC836" s="36"/>
      <c r="AD836" s="36"/>
      <c r="AE836" s="36"/>
      <c r="AF836" s="36"/>
      <c r="AG836" s="36"/>
      <c r="AH836" s="36"/>
    </row>
    <row r="837" spans="1:34" ht="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46"/>
      <c r="AB837" s="36"/>
      <c r="AC837" s="36"/>
      <c r="AD837" s="36"/>
      <c r="AE837" s="36"/>
      <c r="AF837" s="36"/>
      <c r="AG837" s="36"/>
      <c r="AH837" s="36"/>
    </row>
    <row r="838" spans="1:34" ht="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46"/>
      <c r="AB838" s="36"/>
      <c r="AC838" s="36"/>
      <c r="AD838" s="36"/>
      <c r="AE838" s="36"/>
      <c r="AF838" s="36"/>
      <c r="AG838" s="36"/>
      <c r="AH838" s="36"/>
    </row>
    <row r="839" spans="1:34" ht="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46"/>
      <c r="AB839" s="36"/>
      <c r="AC839" s="36"/>
      <c r="AD839" s="36"/>
      <c r="AE839" s="36"/>
      <c r="AF839" s="36"/>
      <c r="AG839" s="36"/>
      <c r="AH839" s="36"/>
    </row>
    <row r="840" spans="1:34" ht="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46"/>
      <c r="AB840" s="36"/>
      <c r="AC840" s="36"/>
      <c r="AD840" s="36"/>
      <c r="AE840" s="36"/>
      <c r="AF840" s="36"/>
      <c r="AG840" s="36"/>
      <c r="AH840" s="36"/>
    </row>
    <row r="841" spans="1:34" ht="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46"/>
      <c r="AB841" s="36"/>
      <c r="AC841" s="36"/>
      <c r="AD841" s="36"/>
      <c r="AE841" s="36"/>
      <c r="AF841" s="36"/>
      <c r="AG841" s="36"/>
      <c r="AH841" s="36"/>
    </row>
    <row r="842" spans="1:34" ht="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46"/>
      <c r="AB842" s="36"/>
      <c r="AC842" s="36"/>
      <c r="AD842" s="36"/>
      <c r="AE842" s="36"/>
      <c r="AF842" s="36"/>
      <c r="AG842" s="36"/>
      <c r="AH842" s="36"/>
    </row>
    <row r="843" spans="1:34" ht="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46"/>
      <c r="AB843" s="36"/>
      <c r="AC843" s="36"/>
      <c r="AD843" s="36"/>
      <c r="AE843" s="36"/>
      <c r="AF843" s="36"/>
      <c r="AG843" s="36"/>
      <c r="AH843" s="36"/>
    </row>
    <row r="844" spans="1:34" ht="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46"/>
      <c r="AB844" s="36"/>
      <c r="AC844" s="36"/>
      <c r="AD844" s="36"/>
      <c r="AE844" s="36"/>
      <c r="AF844" s="36"/>
      <c r="AG844" s="36"/>
      <c r="AH844" s="36"/>
    </row>
    <row r="845" spans="1:34" ht="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46"/>
      <c r="AB845" s="36"/>
      <c r="AC845" s="36"/>
      <c r="AD845" s="36"/>
      <c r="AE845" s="36"/>
      <c r="AF845" s="36"/>
      <c r="AG845" s="36"/>
      <c r="AH845" s="36"/>
    </row>
    <row r="846" spans="1:34" ht="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46"/>
      <c r="AB846" s="36"/>
      <c r="AC846" s="36"/>
      <c r="AD846" s="36"/>
      <c r="AE846" s="36"/>
      <c r="AF846" s="36"/>
      <c r="AG846" s="36"/>
      <c r="AH846" s="36"/>
    </row>
    <row r="847" spans="1:34" ht="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46"/>
      <c r="AB847" s="36"/>
      <c r="AC847" s="36"/>
      <c r="AD847" s="36"/>
      <c r="AE847" s="36"/>
      <c r="AF847" s="36"/>
      <c r="AG847" s="36"/>
      <c r="AH847" s="36"/>
    </row>
    <row r="848" spans="1:34" ht="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46"/>
      <c r="AB848" s="36"/>
      <c r="AC848" s="36"/>
      <c r="AD848" s="36"/>
      <c r="AE848" s="36"/>
      <c r="AF848" s="36"/>
      <c r="AG848" s="36"/>
      <c r="AH848" s="36"/>
    </row>
    <row r="849" spans="1:34" ht="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46"/>
      <c r="AB849" s="36"/>
      <c r="AC849" s="36"/>
      <c r="AD849" s="36"/>
      <c r="AE849" s="36"/>
      <c r="AF849" s="36"/>
      <c r="AG849" s="36"/>
      <c r="AH849" s="36"/>
    </row>
    <row r="850" spans="1:34" ht="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46"/>
      <c r="AB850" s="36"/>
      <c r="AC850" s="36"/>
      <c r="AD850" s="36"/>
      <c r="AE850" s="36"/>
      <c r="AF850" s="36"/>
      <c r="AG850" s="36"/>
      <c r="AH850" s="36"/>
    </row>
    <row r="851" spans="1:34" ht="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46"/>
      <c r="AB851" s="36"/>
      <c r="AC851" s="36"/>
      <c r="AD851" s="36"/>
      <c r="AE851" s="36"/>
      <c r="AF851" s="36"/>
      <c r="AG851" s="36"/>
      <c r="AH851" s="36"/>
    </row>
    <row r="852" spans="1:34" ht="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46"/>
      <c r="AB852" s="36"/>
      <c r="AC852" s="36"/>
      <c r="AD852" s="36"/>
      <c r="AE852" s="36"/>
      <c r="AF852" s="36"/>
      <c r="AG852" s="36"/>
      <c r="AH852" s="36"/>
    </row>
    <row r="853" spans="1:34" ht="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46"/>
      <c r="AB853" s="36"/>
      <c r="AC853" s="36"/>
      <c r="AD853" s="36"/>
      <c r="AE853" s="36"/>
      <c r="AF853" s="36"/>
      <c r="AG853" s="36"/>
      <c r="AH853" s="36"/>
    </row>
    <row r="854" spans="1:34" ht="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46"/>
      <c r="AB854" s="36"/>
      <c r="AC854" s="36"/>
      <c r="AD854" s="36"/>
      <c r="AE854" s="36"/>
      <c r="AF854" s="36"/>
      <c r="AG854" s="36"/>
      <c r="AH854" s="36"/>
    </row>
    <row r="855" spans="1:34" ht="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46"/>
      <c r="AB855" s="36"/>
      <c r="AC855" s="36"/>
      <c r="AD855" s="36"/>
      <c r="AE855" s="36"/>
      <c r="AF855" s="36"/>
      <c r="AG855" s="36"/>
      <c r="AH855" s="36"/>
    </row>
    <row r="856" spans="1:34" ht="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46"/>
      <c r="AB856" s="36"/>
      <c r="AC856" s="36"/>
      <c r="AD856" s="36"/>
      <c r="AE856" s="36"/>
      <c r="AF856" s="36"/>
      <c r="AG856" s="36"/>
      <c r="AH856" s="36"/>
    </row>
    <row r="857" spans="1:34" ht="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46"/>
      <c r="AB857" s="36"/>
      <c r="AC857" s="36"/>
      <c r="AD857" s="36"/>
      <c r="AE857" s="36"/>
      <c r="AF857" s="36"/>
      <c r="AG857" s="36"/>
      <c r="AH857" s="36"/>
    </row>
    <row r="858" spans="1:34" ht="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46"/>
      <c r="AB858" s="36"/>
      <c r="AC858" s="36"/>
      <c r="AD858" s="36"/>
      <c r="AE858" s="36"/>
      <c r="AF858" s="36"/>
      <c r="AG858" s="36"/>
      <c r="AH858" s="36"/>
    </row>
    <row r="859" spans="1:34" ht="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46"/>
      <c r="AB859" s="36"/>
      <c r="AC859" s="36"/>
      <c r="AD859" s="36"/>
      <c r="AE859" s="36"/>
      <c r="AF859" s="36"/>
      <c r="AG859" s="36"/>
      <c r="AH859" s="36"/>
    </row>
    <row r="860" spans="1:34" ht="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46"/>
      <c r="AB860" s="36"/>
      <c r="AC860" s="36"/>
      <c r="AD860" s="36"/>
      <c r="AE860" s="36"/>
      <c r="AF860" s="36"/>
      <c r="AG860" s="36"/>
      <c r="AH860" s="36"/>
    </row>
    <row r="861" spans="1:34" ht="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46"/>
      <c r="AB861" s="36"/>
      <c r="AC861" s="36"/>
      <c r="AD861" s="36"/>
      <c r="AE861" s="36"/>
      <c r="AF861" s="36"/>
      <c r="AG861" s="36"/>
      <c r="AH861" s="36"/>
    </row>
    <row r="862" spans="1:34" ht="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46"/>
      <c r="AB862" s="36"/>
      <c r="AC862" s="36"/>
      <c r="AD862" s="36"/>
      <c r="AE862" s="36"/>
      <c r="AF862" s="36"/>
      <c r="AG862" s="36"/>
      <c r="AH862" s="36"/>
    </row>
    <row r="863" spans="1:34" ht="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46"/>
      <c r="AB863" s="36"/>
      <c r="AC863" s="36"/>
      <c r="AD863" s="36"/>
      <c r="AE863" s="36"/>
      <c r="AF863" s="36"/>
      <c r="AG863" s="36"/>
      <c r="AH863" s="36"/>
    </row>
    <row r="864" spans="1:34" ht="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46"/>
      <c r="AB864" s="36"/>
      <c r="AC864" s="36"/>
      <c r="AD864" s="36"/>
      <c r="AE864" s="36"/>
      <c r="AF864" s="36"/>
      <c r="AG864" s="36"/>
      <c r="AH864" s="36"/>
    </row>
    <row r="865" spans="1:34" ht="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46"/>
      <c r="AB865" s="36"/>
      <c r="AC865" s="36"/>
      <c r="AD865" s="36"/>
      <c r="AE865" s="36"/>
      <c r="AF865" s="36"/>
      <c r="AG865" s="36"/>
      <c r="AH865" s="36"/>
    </row>
    <row r="866" spans="1:34" ht="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46"/>
      <c r="AB866" s="36"/>
      <c r="AC866" s="36"/>
      <c r="AD866" s="36"/>
      <c r="AE866" s="36"/>
      <c r="AF866" s="36"/>
      <c r="AG866" s="36"/>
      <c r="AH866" s="36"/>
    </row>
    <row r="867" spans="1:34" ht="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46"/>
      <c r="AB867" s="36"/>
      <c r="AC867" s="36"/>
      <c r="AD867" s="36"/>
      <c r="AE867" s="36"/>
      <c r="AF867" s="36"/>
      <c r="AG867" s="36"/>
      <c r="AH867" s="36"/>
    </row>
    <row r="868" spans="1:34" ht="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46"/>
      <c r="AB868" s="36"/>
      <c r="AC868" s="36"/>
      <c r="AD868" s="36"/>
      <c r="AE868" s="36"/>
      <c r="AF868" s="36"/>
      <c r="AG868" s="36"/>
      <c r="AH868" s="36"/>
    </row>
    <row r="869" spans="1:34" ht="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46"/>
      <c r="AB869" s="36"/>
      <c r="AC869" s="36"/>
      <c r="AD869" s="36"/>
      <c r="AE869" s="36"/>
      <c r="AF869" s="36"/>
      <c r="AG869" s="36"/>
      <c r="AH869" s="36"/>
    </row>
    <row r="870" spans="1:34" ht="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46"/>
      <c r="AB870" s="36"/>
      <c r="AC870" s="36"/>
      <c r="AD870" s="36"/>
      <c r="AE870" s="36"/>
      <c r="AF870" s="36"/>
      <c r="AG870" s="36"/>
      <c r="AH870" s="36"/>
    </row>
    <row r="871" spans="1:34" ht="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46"/>
      <c r="AB871" s="36"/>
      <c r="AC871" s="36"/>
      <c r="AD871" s="36"/>
      <c r="AE871" s="36"/>
      <c r="AF871" s="36"/>
      <c r="AG871" s="36"/>
      <c r="AH871" s="36"/>
    </row>
    <row r="872" spans="1:34" ht="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46"/>
      <c r="AB872" s="36"/>
      <c r="AC872" s="36"/>
      <c r="AD872" s="36"/>
      <c r="AE872" s="36"/>
      <c r="AF872" s="36"/>
      <c r="AG872" s="36"/>
      <c r="AH872" s="36"/>
    </row>
    <row r="873" spans="1:34" ht="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46"/>
      <c r="AB873" s="36"/>
      <c r="AC873" s="36"/>
      <c r="AD873" s="36"/>
      <c r="AE873" s="36"/>
      <c r="AF873" s="36"/>
      <c r="AG873" s="36"/>
      <c r="AH873" s="36"/>
    </row>
    <row r="874" spans="1:34" ht="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46"/>
      <c r="AB874" s="36"/>
      <c r="AC874" s="36"/>
      <c r="AD874" s="36"/>
      <c r="AE874" s="36"/>
      <c r="AF874" s="36"/>
      <c r="AG874" s="36"/>
      <c r="AH874" s="36"/>
    </row>
    <row r="875" spans="1:34" ht="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46"/>
      <c r="AB875" s="36"/>
      <c r="AC875" s="36"/>
      <c r="AD875" s="36"/>
      <c r="AE875" s="36"/>
      <c r="AF875" s="36"/>
      <c r="AG875" s="36"/>
      <c r="AH875" s="36"/>
    </row>
    <row r="876" spans="1:34" ht="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46"/>
      <c r="AB876" s="36"/>
      <c r="AC876" s="36"/>
      <c r="AD876" s="36"/>
      <c r="AE876" s="36"/>
      <c r="AF876" s="36"/>
      <c r="AG876" s="36"/>
      <c r="AH876" s="36"/>
    </row>
    <row r="877" spans="1:34" ht="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46"/>
      <c r="AB877" s="36"/>
      <c r="AC877" s="36"/>
      <c r="AD877" s="36"/>
      <c r="AE877" s="36"/>
      <c r="AF877" s="36"/>
      <c r="AG877" s="36"/>
      <c r="AH877" s="36"/>
    </row>
    <row r="878" spans="1:34" ht="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46"/>
      <c r="AB878" s="36"/>
      <c r="AC878" s="36"/>
      <c r="AD878" s="36"/>
      <c r="AE878" s="36"/>
      <c r="AF878" s="36"/>
      <c r="AG878" s="36"/>
      <c r="AH878" s="36"/>
    </row>
    <row r="879" spans="1:34" ht="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46"/>
      <c r="AB879" s="36"/>
      <c r="AC879" s="36"/>
      <c r="AD879" s="36"/>
      <c r="AE879" s="36"/>
      <c r="AF879" s="36"/>
      <c r="AG879" s="36"/>
      <c r="AH879" s="36"/>
    </row>
    <row r="880" spans="1:34" ht="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46"/>
      <c r="AB880" s="36"/>
      <c r="AC880" s="36"/>
      <c r="AD880" s="36"/>
      <c r="AE880" s="36"/>
      <c r="AF880" s="36"/>
      <c r="AG880" s="36"/>
      <c r="AH880" s="36"/>
    </row>
    <row r="881" spans="1:34" ht="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46"/>
      <c r="AB881" s="36"/>
      <c r="AC881" s="36"/>
      <c r="AD881" s="36"/>
      <c r="AE881" s="36"/>
      <c r="AF881" s="36"/>
      <c r="AG881" s="36"/>
      <c r="AH881" s="36"/>
    </row>
    <row r="882" spans="1:34" ht="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46"/>
      <c r="AB882" s="36"/>
      <c r="AC882" s="36"/>
      <c r="AD882" s="36"/>
      <c r="AE882" s="36"/>
      <c r="AF882" s="36"/>
      <c r="AG882" s="36"/>
      <c r="AH882" s="36"/>
    </row>
    <row r="883" spans="1:34" ht="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46"/>
      <c r="AB883" s="36"/>
      <c r="AC883" s="36"/>
      <c r="AD883" s="36"/>
      <c r="AE883" s="36"/>
      <c r="AF883" s="36"/>
      <c r="AG883" s="36"/>
      <c r="AH883" s="36"/>
    </row>
    <row r="884" spans="1:34" ht="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46"/>
      <c r="AB884" s="36"/>
      <c r="AC884" s="36"/>
      <c r="AD884" s="36"/>
      <c r="AE884" s="36"/>
      <c r="AF884" s="36"/>
      <c r="AG884" s="36"/>
      <c r="AH884" s="36"/>
    </row>
    <row r="885" spans="1:34" ht="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46"/>
      <c r="AB885" s="36"/>
      <c r="AC885" s="36"/>
      <c r="AD885" s="36"/>
      <c r="AE885" s="36"/>
      <c r="AF885" s="36"/>
      <c r="AG885" s="36"/>
      <c r="AH885" s="36"/>
    </row>
    <row r="886" spans="1:34" ht="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46"/>
      <c r="AB886" s="36"/>
      <c r="AC886" s="36"/>
      <c r="AD886" s="36"/>
      <c r="AE886" s="36"/>
      <c r="AF886" s="36"/>
      <c r="AG886" s="36"/>
      <c r="AH886" s="36"/>
    </row>
    <row r="887" spans="1:34" ht="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46"/>
      <c r="AB887" s="36"/>
      <c r="AC887" s="36"/>
      <c r="AD887" s="36"/>
      <c r="AE887" s="36"/>
      <c r="AF887" s="36"/>
      <c r="AG887" s="36"/>
      <c r="AH887" s="36"/>
    </row>
    <row r="888" spans="1:34" ht="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46"/>
      <c r="AB888" s="36"/>
      <c r="AC888" s="36"/>
      <c r="AD888" s="36"/>
      <c r="AE888" s="36"/>
      <c r="AF888" s="36"/>
      <c r="AG888" s="36"/>
      <c r="AH888" s="36"/>
    </row>
    <row r="889" spans="1:34" ht="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46"/>
      <c r="AB889" s="36"/>
      <c r="AC889" s="36"/>
      <c r="AD889" s="36"/>
      <c r="AE889" s="36"/>
      <c r="AF889" s="36"/>
      <c r="AG889" s="36"/>
      <c r="AH889" s="36"/>
    </row>
    <row r="890" spans="1:34" ht="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46"/>
      <c r="AB890" s="36"/>
      <c r="AC890" s="36"/>
      <c r="AD890" s="36"/>
      <c r="AE890" s="36"/>
      <c r="AF890" s="36"/>
      <c r="AG890" s="36"/>
      <c r="AH890" s="36"/>
    </row>
    <row r="891" spans="1:34" ht="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46"/>
      <c r="AB891" s="36"/>
      <c r="AC891" s="36"/>
      <c r="AD891" s="36"/>
      <c r="AE891" s="36"/>
      <c r="AF891" s="36"/>
      <c r="AG891" s="36"/>
      <c r="AH891" s="36"/>
    </row>
    <row r="892" spans="1:34" ht="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46"/>
      <c r="AB892" s="36"/>
      <c r="AC892" s="36"/>
      <c r="AD892" s="36"/>
      <c r="AE892" s="36"/>
      <c r="AF892" s="36"/>
      <c r="AG892" s="36"/>
      <c r="AH892" s="36"/>
    </row>
    <row r="893" spans="1:34" ht="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46"/>
      <c r="AB893" s="36"/>
      <c r="AC893" s="36"/>
      <c r="AD893" s="36"/>
      <c r="AE893" s="36"/>
      <c r="AF893" s="36"/>
      <c r="AG893" s="36"/>
      <c r="AH893" s="36"/>
    </row>
    <row r="894" spans="1:34" ht="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46"/>
      <c r="AB894" s="36"/>
      <c r="AC894" s="36"/>
      <c r="AD894" s="36"/>
      <c r="AE894" s="36"/>
      <c r="AF894" s="36"/>
      <c r="AG894" s="36"/>
      <c r="AH894" s="36"/>
    </row>
    <row r="895" spans="1:34" ht="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46"/>
      <c r="AB895" s="36"/>
      <c r="AC895" s="36"/>
      <c r="AD895" s="36"/>
      <c r="AE895" s="36"/>
      <c r="AF895" s="36"/>
      <c r="AG895" s="36"/>
      <c r="AH895" s="36"/>
    </row>
    <row r="896" spans="1:34" ht="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46"/>
      <c r="AB896" s="36"/>
      <c r="AC896" s="36"/>
      <c r="AD896" s="36"/>
      <c r="AE896" s="36"/>
      <c r="AF896" s="36"/>
      <c r="AG896" s="36"/>
      <c r="AH896" s="36"/>
    </row>
    <row r="897" spans="1:34" ht="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46"/>
      <c r="AB897" s="36"/>
      <c r="AC897" s="36"/>
      <c r="AD897" s="36"/>
      <c r="AE897" s="36"/>
      <c r="AF897" s="36"/>
      <c r="AG897" s="36"/>
      <c r="AH897" s="36"/>
    </row>
    <row r="898" spans="1:34" ht="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46"/>
      <c r="AB898" s="36"/>
      <c r="AC898" s="36"/>
      <c r="AD898" s="36"/>
      <c r="AE898" s="36"/>
      <c r="AF898" s="36"/>
      <c r="AG898" s="36"/>
      <c r="AH898" s="36"/>
    </row>
    <row r="899" spans="1:34" ht="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46"/>
      <c r="AB899" s="36"/>
      <c r="AC899" s="36"/>
      <c r="AD899" s="36"/>
      <c r="AE899" s="36"/>
      <c r="AF899" s="36"/>
      <c r="AG899" s="36"/>
      <c r="AH899" s="36"/>
    </row>
    <row r="900" spans="1:34" ht="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46"/>
      <c r="AB900" s="36"/>
      <c r="AC900" s="36"/>
      <c r="AD900" s="36"/>
      <c r="AE900" s="36"/>
      <c r="AF900" s="36"/>
      <c r="AG900" s="36"/>
      <c r="AH900" s="36"/>
    </row>
    <row r="901" spans="1:34" ht="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46"/>
      <c r="AB901" s="36"/>
      <c r="AC901" s="36"/>
      <c r="AD901" s="36"/>
      <c r="AE901" s="36"/>
      <c r="AF901" s="36"/>
      <c r="AG901" s="36"/>
      <c r="AH901" s="36"/>
    </row>
    <row r="902" spans="1:34" ht="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46"/>
      <c r="AB902" s="36"/>
      <c r="AC902" s="36"/>
      <c r="AD902" s="36"/>
      <c r="AE902" s="36"/>
      <c r="AF902" s="36"/>
      <c r="AG902" s="36"/>
      <c r="AH902" s="36"/>
    </row>
    <row r="903" spans="1:34" ht="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46"/>
      <c r="AB903" s="36"/>
      <c r="AC903" s="36"/>
      <c r="AD903" s="36"/>
      <c r="AE903" s="36"/>
      <c r="AF903" s="36"/>
      <c r="AG903" s="36"/>
      <c r="AH903" s="36"/>
    </row>
    <row r="904" spans="1:34" ht="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46"/>
      <c r="AB904" s="36"/>
      <c r="AC904" s="36"/>
      <c r="AD904" s="36"/>
      <c r="AE904" s="36"/>
      <c r="AF904" s="36"/>
      <c r="AG904" s="36"/>
      <c r="AH904" s="36"/>
    </row>
    <row r="905" spans="1:34" ht="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46"/>
      <c r="AB905" s="36"/>
      <c r="AC905" s="36"/>
      <c r="AD905" s="36"/>
      <c r="AE905" s="36"/>
      <c r="AF905" s="36"/>
      <c r="AG905" s="36"/>
      <c r="AH905" s="36"/>
    </row>
    <row r="906" spans="1:34" ht="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46"/>
      <c r="AB906" s="36"/>
      <c r="AC906" s="36"/>
      <c r="AD906" s="36"/>
      <c r="AE906" s="36"/>
      <c r="AF906" s="36"/>
      <c r="AG906" s="36"/>
      <c r="AH906" s="36"/>
    </row>
    <row r="907" spans="1:34" ht="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46"/>
      <c r="AB907" s="36"/>
      <c r="AC907" s="36"/>
      <c r="AD907" s="36"/>
      <c r="AE907" s="36"/>
      <c r="AF907" s="36"/>
      <c r="AG907" s="36"/>
      <c r="AH907" s="36"/>
    </row>
    <row r="908" spans="1:34" ht="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46"/>
      <c r="AB908" s="36"/>
      <c r="AC908" s="36"/>
      <c r="AD908" s="36"/>
      <c r="AE908" s="36"/>
      <c r="AF908" s="36"/>
      <c r="AG908" s="36"/>
      <c r="AH908" s="36"/>
    </row>
    <row r="909" spans="1:34" ht="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46"/>
      <c r="AB909" s="36"/>
      <c r="AC909" s="36"/>
      <c r="AD909" s="36"/>
      <c r="AE909" s="36"/>
      <c r="AF909" s="36"/>
      <c r="AG909" s="36"/>
      <c r="AH909" s="36"/>
    </row>
    <row r="910" spans="1:34" ht="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46"/>
      <c r="AB910" s="36"/>
      <c r="AC910" s="36"/>
      <c r="AD910" s="36"/>
      <c r="AE910" s="36"/>
      <c r="AF910" s="36"/>
      <c r="AG910" s="36"/>
      <c r="AH910" s="36"/>
    </row>
    <row r="911" spans="1:34" ht="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46"/>
      <c r="AB911" s="36"/>
      <c r="AC911" s="36"/>
      <c r="AD911" s="36"/>
      <c r="AE911" s="36"/>
      <c r="AF911" s="36"/>
      <c r="AG911" s="36"/>
      <c r="AH911" s="36"/>
    </row>
    <row r="912" spans="1:34" ht="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46"/>
      <c r="AB912" s="36"/>
      <c r="AC912" s="36"/>
      <c r="AD912" s="36"/>
      <c r="AE912" s="36"/>
      <c r="AF912" s="36"/>
      <c r="AG912" s="36"/>
      <c r="AH912" s="36"/>
    </row>
    <row r="913" spans="1:34" ht="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46"/>
      <c r="AB913" s="36"/>
      <c r="AC913" s="36"/>
      <c r="AD913" s="36"/>
      <c r="AE913" s="36"/>
      <c r="AF913" s="36"/>
      <c r="AG913" s="36"/>
      <c r="AH913" s="36"/>
    </row>
    <row r="914" spans="1:34" ht="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46"/>
      <c r="AB914" s="36"/>
      <c r="AC914" s="36"/>
      <c r="AD914" s="36"/>
      <c r="AE914" s="36"/>
      <c r="AF914" s="36"/>
      <c r="AG914" s="36"/>
      <c r="AH914" s="36"/>
    </row>
    <row r="915" spans="1:34" ht="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46"/>
      <c r="AB915" s="36"/>
      <c r="AC915" s="36"/>
      <c r="AD915" s="36"/>
      <c r="AE915" s="36"/>
      <c r="AF915" s="36"/>
      <c r="AG915" s="36"/>
      <c r="AH915" s="36"/>
    </row>
    <row r="916" spans="1:34" ht="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46"/>
      <c r="AB916" s="36"/>
      <c r="AC916" s="36"/>
      <c r="AD916" s="36"/>
      <c r="AE916" s="36"/>
      <c r="AF916" s="36"/>
      <c r="AG916" s="36"/>
      <c r="AH916" s="36"/>
    </row>
    <row r="917" spans="1:34" ht="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46"/>
      <c r="AB917" s="36"/>
      <c r="AC917" s="36"/>
      <c r="AD917" s="36"/>
      <c r="AE917" s="36"/>
      <c r="AF917" s="36"/>
      <c r="AG917" s="36"/>
      <c r="AH917" s="36"/>
    </row>
    <row r="918" spans="1:34" ht="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46"/>
      <c r="AB918" s="36"/>
      <c r="AC918" s="36"/>
      <c r="AD918" s="36"/>
      <c r="AE918" s="36"/>
      <c r="AF918" s="36"/>
      <c r="AG918" s="36"/>
      <c r="AH918" s="36"/>
    </row>
    <row r="919" spans="1:34" ht="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46"/>
      <c r="AB919" s="36"/>
      <c r="AC919" s="36"/>
      <c r="AD919" s="36"/>
      <c r="AE919" s="36"/>
      <c r="AF919" s="36"/>
      <c r="AG919" s="36"/>
      <c r="AH919" s="36"/>
    </row>
    <row r="920" spans="1:34" ht="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46"/>
      <c r="AB920" s="36"/>
      <c r="AC920" s="36"/>
      <c r="AD920" s="36"/>
      <c r="AE920" s="36"/>
      <c r="AF920" s="36"/>
      <c r="AG920" s="36"/>
      <c r="AH920" s="36"/>
    </row>
    <row r="921" spans="1:34" ht="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46"/>
      <c r="AB921" s="36"/>
      <c r="AC921" s="36"/>
      <c r="AD921" s="36"/>
      <c r="AE921" s="36"/>
      <c r="AF921" s="36"/>
      <c r="AG921" s="36"/>
      <c r="AH921" s="36"/>
    </row>
    <row r="922" spans="1:34" ht="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46"/>
      <c r="AB922" s="36"/>
      <c r="AC922" s="36"/>
      <c r="AD922" s="36"/>
      <c r="AE922" s="36"/>
      <c r="AF922" s="36"/>
      <c r="AG922" s="36"/>
      <c r="AH922" s="36"/>
    </row>
    <row r="923" spans="1:34" ht="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46"/>
      <c r="AB923" s="36"/>
      <c r="AC923" s="36"/>
      <c r="AD923" s="36"/>
      <c r="AE923" s="36"/>
      <c r="AF923" s="36"/>
      <c r="AG923" s="36"/>
      <c r="AH923" s="36"/>
    </row>
    <row r="924" spans="1:34" ht="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46"/>
      <c r="AB924" s="36"/>
      <c r="AC924" s="36"/>
      <c r="AD924" s="36"/>
      <c r="AE924" s="36"/>
      <c r="AF924" s="36"/>
      <c r="AG924" s="36"/>
      <c r="AH924" s="36"/>
    </row>
    <row r="925" spans="1:34" ht="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46"/>
      <c r="AB925" s="36"/>
      <c r="AC925" s="36"/>
      <c r="AD925" s="36"/>
      <c r="AE925" s="36"/>
      <c r="AF925" s="36"/>
      <c r="AG925" s="36"/>
      <c r="AH925" s="36"/>
    </row>
    <row r="926" spans="1:34" ht="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46"/>
      <c r="AB926" s="36"/>
      <c r="AC926" s="36"/>
      <c r="AD926" s="36"/>
      <c r="AE926" s="36"/>
      <c r="AF926" s="36"/>
      <c r="AG926" s="36"/>
      <c r="AH926" s="36"/>
    </row>
    <row r="927" spans="1:34" ht="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46"/>
      <c r="AB927" s="36"/>
      <c r="AC927" s="36"/>
      <c r="AD927" s="36"/>
      <c r="AE927" s="36"/>
      <c r="AF927" s="36"/>
      <c r="AG927" s="36"/>
      <c r="AH927" s="36"/>
    </row>
    <row r="928" spans="1:34" ht="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46"/>
      <c r="AB928" s="36"/>
      <c r="AC928" s="36"/>
      <c r="AD928" s="36"/>
      <c r="AE928" s="36"/>
      <c r="AF928" s="36"/>
      <c r="AG928" s="36"/>
      <c r="AH928" s="36"/>
    </row>
    <row r="929" spans="1:34" ht="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46"/>
      <c r="AB929" s="36"/>
      <c r="AC929" s="36"/>
      <c r="AD929" s="36"/>
      <c r="AE929" s="36"/>
      <c r="AF929" s="36"/>
      <c r="AG929" s="36"/>
      <c r="AH929" s="36"/>
    </row>
    <row r="930" spans="1:34" ht="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46"/>
      <c r="AB930" s="36"/>
      <c r="AC930" s="36"/>
      <c r="AD930" s="36"/>
      <c r="AE930" s="36"/>
      <c r="AF930" s="36"/>
      <c r="AG930" s="36"/>
      <c r="AH930" s="36"/>
    </row>
    <row r="931" spans="1:34" ht="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46"/>
      <c r="AB931" s="36"/>
      <c r="AC931" s="36"/>
      <c r="AD931" s="36"/>
      <c r="AE931" s="36"/>
      <c r="AF931" s="36"/>
      <c r="AG931" s="36"/>
      <c r="AH931" s="36"/>
    </row>
    <row r="932" spans="1:34" ht="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46"/>
      <c r="AB932" s="36"/>
      <c r="AC932" s="36"/>
      <c r="AD932" s="36"/>
      <c r="AE932" s="36"/>
      <c r="AF932" s="36"/>
      <c r="AG932" s="36"/>
      <c r="AH932" s="36"/>
    </row>
    <row r="933" spans="1:34" ht="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46"/>
      <c r="AB933" s="36"/>
      <c r="AC933" s="36"/>
      <c r="AD933" s="36"/>
      <c r="AE933" s="36"/>
      <c r="AF933" s="36"/>
      <c r="AG933" s="36"/>
      <c r="AH933" s="36"/>
    </row>
    <row r="934" spans="1:34" ht="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46"/>
      <c r="AB934" s="36"/>
      <c r="AC934" s="36"/>
      <c r="AD934" s="36"/>
      <c r="AE934" s="36"/>
      <c r="AF934" s="36"/>
      <c r="AG934" s="36"/>
      <c r="AH934" s="36"/>
    </row>
    <row r="935" spans="1:34" ht="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46"/>
      <c r="AB935" s="36"/>
      <c r="AC935" s="36"/>
      <c r="AD935" s="36"/>
      <c r="AE935" s="36"/>
      <c r="AF935" s="36"/>
      <c r="AG935" s="36"/>
      <c r="AH935" s="36"/>
    </row>
    <row r="936" spans="1:34" ht="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46"/>
      <c r="AB936" s="36"/>
      <c r="AC936" s="36"/>
      <c r="AD936" s="36"/>
      <c r="AE936" s="36"/>
      <c r="AF936" s="36"/>
      <c r="AG936" s="36"/>
      <c r="AH936" s="36"/>
    </row>
    <row r="937" spans="1:34" ht="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46"/>
      <c r="AB937" s="36"/>
      <c r="AC937" s="36"/>
      <c r="AD937" s="36"/>
      <c r="AE937" s="36"/>
      <c r="AF937" s="36"/>
      <c r="AG937" s="36"/>
      <c r="AH937" s="36"/>
    </row>
    <row r="938" spans="1:34" ht="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46"/>
      <c r="AB938" s="36"/>
      <c r="AC938" s="36"/>
      <c r="AD938" s="36"/>
      <c r="AE938" s="36"/>
      <c r="AF938" s="36"/>
      <c r="AG938" s="36"/>
      <c r="AH938" s="36"/>
    </row>
    <row r="939" spans="1:34" ht="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46"/>
      <c r="AB939" s="36"/>
      <c r="AC939" s="36"/>
      <c r="AD939" s="36"/>
      <c r="AE939" s="36"/>
      <c r="AF939" s="36"/>
      <c r="AG939" s="36"/>
      <c r="AH939" s="36"/>
    </row>
    <row r="940" spans="1:34" ht="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46"/>
      <c r="AB940" s="36"/>
      <c r="AC940" s="36"/>
      <c r="AD940" s="36"/>
      <c r="AE940" s="36"/>
      <c r="AF940" s="36"/>
      <c r="AG940" s="36"/>
      <c r="AH940" s="36"/>
    </row>
    <row r="941" spans="1:34" ht="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46"/>
      <c r="AB941" s="36"/>
      <c r="AC941" s="36"/>
      <c r="AD941" s="36"/>
      <c r="AE941" s="36"/>
      <c r="AF941" s="36"/>
      <c r="AG941" s="36"/>
      <c r="AH941" s="36"/>
    </row>
    <row r="942" spans="1:34" ht="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46"/>
      <c r="AB942" s="36"/>
      <c r="AC942" s="36"/>
      <c r="AD942" s="36"/>
      <c r="AE942" s="36"/>
      <c r="AF942" s="36"/>
      <c r="AG942" s="36"/>
      <c r="AH942" s="36"/>
    </row>
    <row r="943" spans="1:34" ht="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46"/>
      <c r="AB943" s="36"/>
      <c r="AC943" s="36"/>
      <c r="AD943" s="36"/>
      <c r="AE943" s="36"/>
      <c r="AF943" s="36"/>
      <c r="AG943" s="36"/>
      <c r="AH943" s="36"/>
    </row>
    <row r="944" spans="1:34" ht="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46"/>
      <c r="AB944" s="36"/>
      <c r="AC944" s="36"/>
      <c r="AD944" s="36"/>
      <c r="AE944" s="36"/>
      <c r="AF944" s="36"/>
      <c r="AG944" s="36"/>
      <c r="AH944" s="36"/>
    </row>
    <row r="945" spans="1:34" ht="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46"/>
      <c r="AB945" s="36"/>
      <c r="AC945" s="36"/>
      <c r="AD945" s="36"/>
      <c r="AE945" s="36"/>
      <c r="AF945" s="36"/>
      <c r="AG945" s="36"/>
      <c r="AH945" s="36"/>
    </row>
    <row r="946" spans="1:34" ht="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46"/>
      <c r="AB946" s="36"/>
      <c r="AC946" s="36"/>
      <c r="AD946" s="36"/>
      <c r="AE946" s="36"/>
      <c r="AF946" s="36"/>
      <c r="AG946" s="36"/>
      <c r="AH946" s="36"/>
    </row>
    <row r="947" spans="1:34" ht="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46"/>
      <c r="AB947" s="36"/>
      <c r="AC947" s="36"/>
      <c r="AD947" s="36"/>
      <c r="AE947" s="36"/>
      <c r="AF947" s="36"/>
      <c r="AG947" s="36"/>
      <c r="AH947" s="36"/>
    </row>
    <row r="948" spans="1:34" ht="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46"/>
      <c r="AB948" s="36"/>
      <c r="AC948" s="36"/>
      <c r="AD948" s="36"/>
      <c r="AE948" s="36"/>
      <c r="AF948" s="36"/>
      <c r="AG948" s="36"/>
      <c r="AH948" s="36"/>
    </row>
    <row r="949" spans="1:34" ht="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46"/>
      <c r="AB949" s="36"/>
      <c r="AC949" s="36"/>
      <c r="AD949" s="36"/>
      <c r="AE949" s="36"/>
      <c r="AF949" s="36"/>
      <c r="AG949" s="36"/>
      <c r="AH949" s="36"/>
    </row>
    <row r="950" spans="1:34" ht="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46"/>
      <c r="AB950" s="36"/>
      <c r="AC950" s="36"/>
      <c r="AD950" s="36"/>
      <c r="AE950" s="36"/>
      <c r="AF950" s="36"/>
      <c r="AG950" s="36"/>
      <c r="AH950" s="36"/>
    </row>
    <row r="951" spans="1:34" ht="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46"/>
      <c r="AB951" s="36"/>
      <c r="AC951" s="36"/>
      <c r="AD951" s="36"/>
      <c r="AE951" s="36"/>
      <c r="AF951" s="36"/>
      <c r="AG951" s="36"/>
      <c r="AH951" s="36"/>
    </row>
    <row r="952" spans="1:34" ht="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46"/>
      <c r="AB952" s="36"/>
      <c r="AC952" s="36"/>
      <c r="AD952" s="36"/>
      <c r="AE952" s="36"/>
      <c r="AF952" s="36"/>
      <c r="AG952" s="36"/>
      <c r="AH952" s="36"/>
    </row>
  </sheetData>
  <mergeCells count="43">
    <mergeCell ref="AC4:AE4"/>
    <mergeCell ref="AB10:AD10"/>
    <mergeCell ref="AB11:AD11"/>
    <mergeCell ref="B9:C9"/>
    <mergeCell ref="M9:N9"/>
    <mergeCell ref="AB9:AD9"/>
    <mergeCell ref="B10:C10"/>
    <mergeCell ref="M10:N10"/>
    <mergeCell ref="B11:C11"/>
    <mergeCell ref="M11:N11"/>
    <mergeCell ref="AB6:AD6"/>
    <mergeCell ref="AE6:AG6"/>
    <mergeCell ref="AB7:AD7"/>
    <mergeCell ref="B1:C1"/>
    <mergeCell ref="M1:N1"/>
    <mergeCell ref="B2:C2"/>
    <mergeCell ref="B3:C3"/>
    <mergeCell ref="B4:C4"/>
    <mergeCell ref="M3:N3"/>
    <mergeCell ref="M2:N2"/>
    <mergeCell ref="M4:N4"/>
    <mergeCell ref="A12:J12"/>
    <mergeCell ref="L12:U12"/>
    <mergeCell ref="W12:AG12"/>
    <mergeCell ref="AB8:AD8"/>
    <mergeCell ref="B6:C6"/>
    <mergeCell ref="B7:C7"/>
    <mergeCell ref="M6:N6"/>
    <mergeCell ref="M7:N7"/>
    <mergeCell ref="B8:C8"/>
    <mergeCell ref="M8:N8"/>
    <mergeCell ref="A13:J13"/>
    <mergeCell ref="L13:U13"/>
    <mergeCell ref="W13:AG13"/>
    <mergeCell ref="L15:U15"/>
    <mergeCell ref="W15:AG15"/>
    <mergeCell ref="A15:J15"/>
    <mergeCell ref="W76:Y76"/>
    <mergeCell ref="A21:J21"/>
    <mergeCell ref="L21:U21"/>
    <mergeCell ref="W21:AG21"/>
    <mergeCell ref="A23:J23"/>
    <mergeCell ref="L23:U23"/>
  </mergeCells>
  <hyperlinks>
    <hyperlink ref="AB7" r:id="rId1" xr:uid="{00000000-0004-0000-2900-000001000000}"/>
    <hyperlink ref="AB8" r:id="rId2" xr:uid="{00000000-0004-0000-2900-000002000000}"/>
    <hyperlink ref="AB9" r:id="rId3" xr:uid="{00000000-0004-0000-2900-000003000000}"/>
    <hyperlink ref="AB10" r:id="rId4" xr:uid="{00000000-0004-0000-2900-000004000000}"/>
    <hyperlink ref="AB11" r:id="rId5" xr:uid="{00000000-0004-0000-2900-000005000000}"/>
    <hyperlink ref="H71" r:id="rId6" xr:uid="{00000000-0004-0000-2900-000006000000}"/>
    <hyperlink ref="S71" r:id="rId7" xr:uid="{00000000-0004-0000-2900-000007000000}"/>
    <hyperlink ref="X6" r:id="rId8" xr:uid="{83EEE0EF-9596-4A2D-9B5D-421CAED453FE}"/>
  </hyperlinks>
  <pageMargins left="0" right="0" top="0" bottom="0" header="0" footer="0"/>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AI1013"/>
  <sheetViews>
    <sheetView topLeftCell="A87" workbookViewId="0">
      <selection activeCell="B101" sqref="B101:I104"/>
    </sheetView>
  </sheetViews>
  <sheetFormatPr defaultColWidth="12.5703125" defaultRowHeight="15.75" customHeight="1"/>
  <cols>
    <col min="2" max="2" width="25.42578125" customWidth="1"/>
    <col min="3" max="3" width="14.42578125" customWidth="1"/>
    <col min="5" max="5" width="15.42578125" customWidth="1"/>
    <col min="6" max="6" width="14.5703125" customWidth="1"/>
    <col min="7" max="7" width="32.140625" customWidth="1"/>
    <col min="8" max="8" width="25" customWidth="1"/>
    <col min="9" max="9" width="31.42578125" customWidth="1"/>
    <col min="10" max="10" width="40.28515625" customWidth="1"/>
    <col min="13" max="13" width="26.28515625" customWidth="1"/>
    <col min="16" max="16" width="21.42578125" customWidth="1"/>
    <col min="17" max="17" width="14.5703125" customWidth="1"/>
    <col min="18" max="18" width="58" customWidth="1"/>
    <col min="19" max="19" width="25.140625" customWidth="1"/>
    <col min="20" max="21" width="31.42578125" customWidth="1"/>
    <col min="23" max="23" width="3.28515625" customWidth="1"/>
    <col min="24" max="24" width="16" customWidth="1"/>
    <col min="25" max="25" width="27.140625" customWidth="1"/>
    <col min="28" max="28" width="18.140625" customWidth="1"/>
    <col min="30" max="30" width="19.28515625" customWidth="1"/>
    <col min="31" max="31" width="39.85546875" customWidth="1"/>
    <col min="32" max="32" width="35.42578125" customWidth="1"/>
    <col min="33" max="33" width="34.42578125" customWidth="1"/>
  </cols>
  <sheetData>
    <row r="1" spans="1:35" ht="26.1">
      <c r="A1" s="297" t="s">
        <v>264</v>
      </c>
      <c r="B1" s="2542"/>
      <c r="C1" s="2805"/>
      <c r="D1" s="74"/>
      <c r="E1" s="33"/>
      <c r="F1" s="33"/>
      <c r="G1" s="33"/>
      <c r="H1" s="33"/>
      <c r="I1" s="33"/>
      <c r="J1" s="33"/>
      <c r="K1" s="33"/>
      <c r="L1" s="266" t="s">
        <v>264</v>
      </c>
      <c r="M1" s="2542"/>
      <c r="N1" s="2805"/>
      <c r="O1" s="74"/>
      <c r="P1" s="33"/>
      <c r="Q1" s="33"/>
      <c r="R1" s="33"/>
      <c r="S1" s="33"/>
      <c r="T1" s="33"/>
      <c r="U1" s="33"/>
      <c r="V1" s="33"/>
      <c r="W1" s="33"/>
      <c r="X1" s="36"/>
      <c r="Y1" s="36"/>
      <c r="Z1" s="36"/>
      <c r="AA1" s="221"/>
      <c r="AB1" s="346"/>
      <c r="AC1" s="36"/>
      <c r="AD1" s="36"/>
      <c r="AE1" s="36"/>
      <c r="AF1" s="465"/>
      <c r="AG1" s="36"/>
      <c r="AH1" s="36"/>
      <c r="AI1" s="36"/>
    </row>
    <row r="2" spans="1:35" ht="26.1">
      <c r="A2" s="297" t="s">
        <v>265</v>
      </c>
      <c r="B2" s="2472" t="s">
        <v>5055</v>
      </c>
      <c r="C2" s="2805"/>
      <c r="D2" s="74"/>
      <c r="E2" s="33"/>
      <c r="F2" s="33"/>
      <c r="G2" s="33"/>
      <c r="H2" s="33"/>
      <c r="I2" s="33"/>
      <c r="J2" s="33"/>
      <c r="K2" s="33"/>
      <c r="L2" s="266" t="s">
        <v>265</v>
      </c>
      <c r="M2" s="2472" t="s">
        <v>5056</v>
      </c>
      <c r="N2" s="2805"/>
      <c r="O2" s="74"/>
      <c r="P2" s="33"/>
      <c r="Q2" s="33"/>
      <c r="R2" s="33"/>
      <c r="S2" s="33"/>
      <c r="T2" s="33"/>
      <c r="U2" s="33"/>
      <c r="V2" s="33"/>
      <c r="W2" s="33"/>
      <c r="X2" s="36"/>
      <c r="Y2" s="36"/>
      <c r="Z2" s="36"/>
      <c r="AA2" s="221"/>
      <c r="AB2" s="346"/>
      <c r="AC2" s="36"/>
      <c r="AD2" s="36"/>
      <c r="AE2" s="36"/>
      <c r="AF2" s="465"/>
      <c r="AG2" s="36"/>
      <c r="AH2" s="36"/>
      <c r="AI2" s="36"/>
    </row>
    <row r="3" spans="1:35" ht="12.95">
      <c r="A3" s="297" t="s">
        <v>268</v>
      </c>
      <c r="B3" s="2472" t="s">
        <v>5057</v>
      </c>
      <c r="C3" s="2805"/>
      <c r="D3" s="74"/>
      <c r="E3" s="33"/>
      <c r="F3" s="33"/>
      <c r="G3" s="33"/>
      <c r="H3" s="33"/>
      <c r="I3" s="33"/>
      <c r="J3" s="33"/>
      <c r="K3" s="33"/>
      <c r="L3" s="266" t="s">
        <v>268</v>
      </c>
      <c r="M3" s="2472" t="s">
        <v>5056</v>
      </c>
      <c r="N3" s="2805"/>
      <c r="O3" s="74"/>
      <c r="P3" s="33"/>
      <c r="Q3" s="33"/>
      <c r="R3" s="33"/>
      <c r="S3" s="33"/>
      <c r="T3" s="33"/>
      <c r="U3" s="33"/>
      <c r="V3" s="33"/>
      <c r="W3" s="33"/>
      <c r="X3" s="36"/>
      <c r="Y3" s="36"/>
      <c r="Z3" s="36"/>
      <c r="AA3" s="221"/>
      <c r="AB3" s="346"/>
      <c r="AC3" s="36"/>
      <c r="AD3" s="36"/>
      <c r="AE3" s="36"/>
      <c r="AF3" s="465"/>
      <c r="AG3" s="36"/>
      <c r="AH3" s="36"/>
      <c r="AI3" s="36"/>
    </row>
    <row r="4" spans="1:35" ht="12.95">
      <c r="A4" s="297" t="s">
        <v>272</v>
      </c>
      <c r="B4" s="2622">
        <v>45890</v>
      </c>
      <c r="C4" s="2807"/>
      <c r="D4" s="74"/>
      <c r="E4" s="33"/>
      <c r="F4" s="33"/>
      <c r="G4" s="33"/>
      <c r="H4" s="33"/>
      <c r="I4" s="33"/>
      <c r="J4" s="33"/>
      <c r="K4" s="33"/>
      <c r="L4" s="266" t="s">
        <v>272</v>
      </c>
      <c r="M4" s="2622">
        <v>45890</v>
      </c>
      <c r="N4" s="2807"/>
      <c r="O4" s="74"/>
      <c r="P4" s="33"/>
      <c r="Q4" s="33"/>
      <c r="R4" s="33"/>
      <c r="S4" s="33"/>
      <c r="T4" s="33"/>
      <c r="U4" s="33"/>
      <c r="V4" s="33"/>
      <c r="W4" s="33"/>
      <c r="X4" s="36"/>
      <c r="Y4" s="36"/>
      <c r="Z4" s="36"/>
      <c r="AA4" s="221"/>
      <c r="AB4" s="346"/>
      <c r="AC4" s="33"/>
      <c r="AD4" s="2570"/>
      <c r="AE4" s="2811"/>
      <c r="AF4" s="2811"/>
      <c r="AG4" s="36"/>
      <c r="AH4" s="36"/>
      <c r="AI4" s="36"/>
    </row>
    <row r="5" spans="1:35" ht="12.95" thickBot="1">
      <c r="A5" s="33"/>
      <c r="B5" s="33"/>
      <c r="C5" s="33"/>
      <c r="D5" s="74"/>
      <c r="E5" s="33"/>
      <c r="F5" s="33"/>
      <c r="G5" s="33"/>
      <c r="H5" s="33"/>
      <c r="I5" s="33"/>
      <c r="J5" s="33"/>
      <c r="K5" s="33"/>
      <c r="L5" s="33"/>
      <c r="M5" s="33"/>
      <c r="N5" s="33"/>
      <c r="O5" s="74"/>
      <c r="P5" s="33"/>
      <c r="Q5" s="33"/>
      <c r="R5" s="33"/>
      <c r="S5" s="33"/>
      <c r="T5" s="33"/>
      <c r="U5" s="33"/>
      <c r="V5" s="33"/>
      <c r="W5" s="33"/>
      <c r="X5" s="36"/>
      <c r="Y5" s="36"/>
      <c r="Z5" s="36"/>
      <c r="AA5" s="221"/>
      <c r="AB5" s="346"/>
      <c r="AC5" s="36"/>
      <c r="AD5" s="36"/>
      <c r="AE5" s="36"/>
      <c r="AF5" s="465"/>
      <c r="AG5" s="36"/>
      <c r="AH5" s="36"/>
      <c r="AI5" s="36"/>
    </row>
    <row r="6" spans="1:35" ht="26.1">
      <c r="A6" s="298" t="s">
        <v>277</v>
      </c>
      <c r="B6" s="2557" t="s">
        <v>278</v>
      </c>
      <c r="C6" s="2805"/>
      <c r="D6" s="74"/>
      <c r="E6" s="33"/>
      <c r="F6" s="33"/>
      <c r="G6" s="33"/>
      <c r="H6" s="33"/>
      <c r="I6" s="33"/>
      <c r="J6" s="33"/>
      <c r="K6" s="33"/>
      <c r="L6" s="269" t="s">
        <v>277</v>
      </c>
      <c r="M6" s="2472" t="s">
        <v>278</v>
      </c>
      <c r="N6" s="2805"/>
      <c r="O6" s="74"/>
      <c r="P6" s="33"/>
      <c r="Q6" s="33"/>
      <c r="R6" s="33"/>
      <c r="S6" s="33"/>
      <c r="T6" s="33"/>
      <c r="U6" s="33"/>
      <c r="V6" s="33"/>
      <c r="W6" s="2714" t="s">
        <v>5058</v>
      </c>
      <c r="X6" s="267" t="s">
        <v>2422</v>
      </c>
      <c r="Y6" s="668" t="s">
        <v>5059</v>
      </c>
      <c r="Z6" s="36"/>
      <c r="AA6" s="221"/>
      <c r="AB6" s="312" t="s">
        <v>2591</v>
      </c>
      <c r="AC6" s="2571" t="s">
        <v>155</v>
      </c>
      <c r="AD6" s="2806"/>
      <c r="AE6" s="2805"/>
      <c r="AF6" s="2721" t="s">
        <v>2592</v>
      </c>
      <c r="AG6" s="2813"/>
      <c r="AH6" s="2812"/>
      <c r="AI6" s="1058"/>
    </row>
    <row r="7" spans="1:35" ht="12.95">
      <c r="A7" s="298" t="s">
        <v>279</v>
      </c>
      <c r="B7" s="2557" t="s">
        <v>280</v>
      </c>
      <c r="C7" s="2805"/>
      <c r="D7" s="74"/>
      <c r="E7" s="33"/>
      <c r="F7" s="33"/>
      <c r="G7" s="33"/>
      <c r="H7" s="33"/>
      <c r="I7" s="33"/>
      <c r="J7" s="33"/>
      <c r="K7" s="33"/>
      <c r="L7" s="269" t="s">
        <v>279</v>
      </c>
      <c r="M7" s="2472" t="s">
        <v>1541</v>
      </c>
      <c r="N7" s="2805"/>
      <c r="O7" s="74"/>
      <c r="P7" s="33"/>
      <c r="Q7" s="33"/>
      <c r="R7" s="33"/>
      <c r="S7" s="33"/>
      <c r="T7" s="33"/>
      <c r="U7" s="33"/>
      <c r="V7" s="33"/>
      <c r="W7" s="2715"/>
      <c r="X7" s="268" t="s">
        <v>277</v>
      </c>
      <c r="Y7" s="34" t="s">
        <v>2424</v>
      </c>
      <c r="Z7" s="33"/>
      <c r="AA7" s="74"/>
      <c r="AB7" s="184" t="s">
        <v>270</v>
      </c>
      <c r="AC7" s="1507" t="s">
        <v>5060</v>
      </c>
      <c r="AD7" s="1079"/>
      <c r="AE7" s="1085"/>
      <c r="AF7" s="1086"/>
      <c r="AG7" s="807"/>
      <c r="AH7" s="808"/>
      <c r="AI7" s="36"/>
    </row>
    <row r="8" spans="1:35" ht="12.95">
      <c r="A8" s="298" t="s">
        <v>281</v>
      </c>
      <c r="B8" s="2513" t="s">
        <v>282</v>
      </c>
      <c r="C8" s="2805"/>
      <c r="D8" s="74"/>
      <c r="E8" s="33"/>
      <c r="F8" s="33"/>
      <c r="G8" s="33"/>
      <c r="H8" s="33"/>
      <c r="I8" s="33"/>
      <c r="J8" s="33"/>
      <c r="K8" s="33"/>
      <c r="L8" s="269" t="s">
        <v>281</v>
      </c>
      <c r="M8" s="2513" t="s">
        <v>1946</v>
      </c>
      <c r="N8" s="2805"/>
      <c r="O8" s="74"/>
      <c r="P8" s="33"/>
      <c r="Q8" s="33"/>
      <c r="R8" s="33"/>
      <c r="S8" s="33"/>
      <c r="T8" s="33"/>
      <c r="U8" s="33"/>
      <c r="V8" s="33"/>
      <c r="W8" s="2715"/>
      <c r="X8" s="268" t="s">
        <v>279</v>
      </c>
      <c r="Y8" s="34" t="s">
        <v>237</v>
      </c>
      <c r="Z8" s="33"/>
      <c r="AA8" s="74"/>
      <c r="AB8" s="184" t="s">
        <v>273</v>
      </c>
      <c r="AC8" s="1507" t="s">
        <v>5061</v>
      </c>
      <c r="AD8" s="1079"/>
      <c r="AE8" s="1085"/>
      <c r="AF8" s="1087"/>
      <c r="AG8" s="746"/>
      <c r="AH8" s="790"/>
      <c r="AI8" s="36"/>
    </row>
    <row r="9" spans="1:35" ht="12.95">
      <c r="A9" s="298" t="s">
        <v>283</v>
      </c>
      <c r="B9" s="2557" t="s">
        <v>164</v>
      </c>
      <c r="C9" s="2805"/>
      <c r="D9" s="74"/>
      <c r="E9" s="33"/>
      <c r="F9" s="33"/>
      <c r="G9" s="33"/>
      <c r="H9" s="33"/>
      <c r="I9" s="33"/>
      <c r="J9" s="33"/>
      <c r="K9" s="33"/>
      <c r="L9" s="269" t="s">
        <v>283</v>
      </c>
      <c r="M9" s="2472" t="s">
        <v>164</v>
      </c>
      <c r="N9" s="2805"/>
      <c r="O9" s="74"/>
      <c r="P9" s="33"/>
      <c r="Q9" s="33"/>
      <c r="R9" s="33"/>
      <c r="S9" s="33"/>
      <c r="T9" s="33"/>
      <c r="U9" s="33"/>
      <c r="V9" s="33"/>
      <c r="W9" s="2715"/>
      <c r="X9" s="268" t="s">
        <v>281</v>
      </c>
      <c r="Y9" s="34" t="s">
        <v>237</v>
      </c>
      <c r="Z9" s="33"/>
      <c r="AA9" s="74"/>
      <c r="AB9" s="184" t="s">
        <v>275</v>
      </c>
      <c r="AC9" s="1507" t="s">
        <v>5062</v>
      </c>
      <c r="AD9" s="1088"/>
      <c r="AE9" s="1089"/>
      <c r="AF9" s="1087"/>
      <c r="AG9" s="746"/>
      <c r="AH9" s="790"/>
      <c r="AI9" s="36"/>
    </row>
    <row r="10" spans="1:35" ht="12.95">
      <c r="A10" s="792" t="s">
        <v>284</v>
      </c>
      <c r="B10" s="2826" t="s">
        <v>285</v>
      </c>
      <c r="C10" s="2807"/>
      <c r="D10" s="74"/>
      <c r="E10" s="33"/>
      <c r="F10" s="33"/>
      <c r="G10" s="33"/>
      <c r="H10" s="33"/>
      <c r="I10" s="33"/>
      <c r="J10" s="33"/>
      <c r="K10" s="33"/>
      <c r="L10" s="745" t="s">
        <v>284</v>
      </c>
      <c r="M10" s="2698" t="s">
        <v>285</v>
      </c>
      <c r="N10" s="2807"/>
      <c r="O10" s="74"/>
      <c r="P10" s="33"/>
      <c r="Q10" s="33"/>
      <c r="R10" s="33"/>
      <c r="S10" s="33"/>
      <c r="T10" s="33"/>
      <c r="U10" s="33"/>
      <c r="V10" s="33"/>
      <c r="W10" s="2715"/>
      <c r="X10" s="268" t="s">
        <v>283</v>
      </c>
      <c r="Y10" s="34" t="s">
        <v>164</v>
      </c>
      <c r="Z10" s="33"/>
      <c r="AA10" s="74"/>
      <c r="AB10" s="184" t="s">
        <v>2593</v>
      </c>
      <c r="AC10" s="1507" t="s">
        <v>5063</v>
      </c>
      <c r="AD10" s="1088"/>
      <c r="AE10" s="1089"/>
      <c r="AF10" s="1090"/>
      <c r="AG10" s="36"/>
      <c r="AH10" s="314"/>
      <c r="AI10" s="36"/>
    </row>
    <row r="11" spans="1:35" ht="12.95">
      <c r="A11" s="792" t="s">
        <v>286</v>
      </c>
      <c r="B11" s="2520" t="s">
        <v>5064</v>
      </c>
      <c r="C11" s="2807"/>
      <c r="D11" s="74"/>
      <c r="E11" s="33"/>
      <c r="F11" s="33"/>
      <c r="G11" s="33"/>
      <c r="H11" s="33"/>
      <c r="I11" s="33"/>
      <c r="J11" s="33"/>
      <c r="K11" s="33"/>
      <c r="L11" s="745" t="s">
        <v>286</v>
      </c>
      <c r="M11" s="2520" t="s">
        <v>5064</v>
      </c>
      <c r="N11" s="2807"/>
      <c r="O11" s="74"/>
      <c r="P11" s="33"/>
      <c r="Q11" s="33"/>
      <c r="R11" s="33"/>
      <c r="S11" s="33"/>
      <c r="T11" s="33"/>
      <c r="U11" s="33"/>
      <c r="V11" s="33"/>
      <c r="W11" s="2715"/>
      <c r="X11" s="268" t="s">
        <v>286</v>
      </c>
      <c r="Y11" s="34" t="s">
        <v>2425</v>
      </c>
      <c r="Z11" s="33"/>
      <c r="AA11" s="74"/>
      <c r="AB11" s="184" t="s">
        <v>2594</v>
      </c>
      <c r="AC11" s="1507" t="s">
        <v>5065</v>
      </c>
      <c r="AD11" s="1088"/>
      <c r="AE11" s="1089"/>
      <c r="AF11" s="1086"/>
      <c r="AG11" s="807"/>
      <c r="AH11" s="808"/>
      <c r="AI11" s="36"/>
    </row>
    <row r="12" spans="1:35" ht="12.95">
      <c r="A12" s="2567" t="s">
        <v>288</v>
      </c>
      <c r="B12" s="2806"/>
      <c r="C12" s="2806"/>
      <c r="D12" s="2806"/>
      <c r="E12" s="2806"/>
      <c r="F12" s="2806"/>
      <c r="G12" s="2806"/>
      <c r="H12" s="2806"/>
      <c r="I12" s="2806"/>
      <c r="J12" s="2805"/>
      <c r="K12" s="33"/>
      <c r="L12" s="2574" t="s">
        <v>288</v>
      </c>
      <c r="M12" s="2806"/>
      <c r="N12" s="2806"/>
      <c r="O12" s="2806"/>
      <c r="P12" s="2806"/>
      <c r="Q12" s="2806"/>
      <c r="R12" s="2806"/>
      <c r="S12" s="2806"/>
      <c r="T12" s="2806"/>
      <c r="U12" s="2805"/>
      <c r="V12" s="33"/>
      <c r="W12" s="2715"/>
      <c r="X12" s="2562" t="s">
        <v>288</v>
      </c>
      <c r="Y12" s="2806"/>
      <c r="Z12" s="2806"/>
      <c r="AA12" s="2806"/>
      <c r="AB12" s="2806"/>
      <c r="AC12" s="2806"/>
      <c r="AD12" s="2806"/>
      <c r="AE12" s="2806"/>
      <c r="AF12" s="2806"/>
      <c r="AG12" s="2806"/>
      <c r="AH12" s="2805"/>
      <c r="AI12" s="270"/>
    </row>
    <row r="13" spans="1:35" ht="12.95">
      <c r="A13" s="2566" t="s">
        <v>2428</v>
      </c>
      <c r="B13" s="2806"/>
      <c r="C13" s="2806"/>
      <c r="D13" s="2806"/>
      <c r="E13" s="2806"/>
      <c r="F13" s="2806"/>
      <c r="G13" s="2806"/>
      <c r="H13" s="2806"/>
      <c r="I13" s="2806"/>
      <c r="J13" s="2805"/>
      <c r="K13" s="33"/>
      <c r="L13" s="2558" t="s">
        <v>2428</v>
      </c>
      <c r="M13" s="2806"/>
      <c r="N13" s="2806"/>
      <c r="O13" s="2806"/>
      <c r="P13" s="2806"/>
      <c r="Q13" s="2806"/>
      <c r="R13" s="2806"/>
      <c r="S13" s="2806"/>
      <c r="T13" s="2806"/>
      <c r="U13" s="2805"/>
      <c r="V13" s="33"/>
      <c r="W13" s="2715"/>
      <c r="X13" s="2564" t="s">
        <v>2427</v>
      </c>
      <c r="Y13" s="2827"/>
      <c r="Z13" s="2827"/>
      <c r="AA13" s="2827"/>
      <c r="AB13" s="2827"/>
      <c r="AC13" s="2827"/>
      <c r="AD13" s="2827"/>
      <c r="AE13" s="2827"/>
      <c r="AF13" s="2827"/>
      <c r="AG13" s="2827"/>
      <c r="AH13" s="2828"/>
      <c r="AI13" s="307"/>
    </row>
    <row r="14" spans="1:35" ht="12.95">
      <c r="A14" s="1016" t="s">
        <v>290</v>
      </c>
      <c r="B14" s="1016" t="s">
        <v>291</v>
      </c>
      <c r="C14" s="1016" t="s">
        <v>292</v>
      </c>
      <c r="D14" s="1016" t="s">
        <v>293</v>
      </c>
      <c r="E14" s="1016" t="s">
        <v>294</v>
      </c>
      <c r="F14" s="1016" t="s">
        <v>295</v>
      </c>
      <c r="G14" s="1016" t="s">
        <v>296</v>
      </c>
      <c r="H14" s="1016" t="s">
        <v>297</v>
      </c>
      <c r="I14" s="1017" t="s">
        <v>298</v>
      </c>
      <c r="J14" s="1018" t="s">
        <v>299</v>
      </c>
      <c r="K14" s="36"/>
      <c r="L14" s="1016" t="s">
        <v>290</v>
      </c>
      <c r="M14" s="1017" t="s">
        <v>291</v>
      </c>
      <c r="N14" s="1016" t="s">
        <v>292</v>
      </c>
      <c r="O14" s="1016" t="s">
        <v>293</v>
      </c>
      <c r="P14" s="1016" t="s">
        <v>294</v>
      </c>
      <c r="Q14" s="1016" t="s">
        <v>295</v>
      </c>
      <c r="R14" s="1016" t="s">
        <v>296</v>
      </c>
      <c r="S14" s="1016" t="s">
        <v>297</v>
      </c>
      <c r="T14" s="1017" t="s">
        <v>298</v>
      </c>
      <c r="U14" s="1018" t="s">
        <v>299</v>
      </c>
      <c r="V14" s="36"/>
      <c r="W14" s="2715"/>
      <c r="X14" s="1016" t="s">
        <v>290</v>
      </c>
      <c r="Y14" s="1016" t="s">
        <v>291</v>
      </c>
      <c r="Z14" s="1016" t="s">
        <v>292</v>
      </c>
      <c r="AA14" s="1016" t="s">
        <v>293</v>
      </c>
      <c r="AB14" s="1017" t="s">
        <v>294</v>
      </c>
      <c r="AC14" s="1016" t="s">
        <v>295</v>
      </c>
      <c r="AD14" s="1016" t="s">
        <v>2429</v>
      </c>
      <c r="AE14" s="1016" t="s">
        <v>296</v>
      </c>
      <c r="AF14" s="1091" t="s">
        <v>297</v>
      </c>
      <c r="AG14" s="1016" t="s">
        <v>298</v>
      </c>
      <c r="AH14" s="1059" t="s">
        <v>299</v>
      </c>
      <c r="AI14" s="590" t="s">
        <v>4847</v>
      </c>
    </row>
    <row r="15" spans="1:35" ht="12.95">
      <c r="A15" s="2568" t="s">
        <v>301</v>
      </c>
      <c r="B15" s="2831"/>
      <c r="C15" s="2831"/>
      <c r="D15" s="2831"/>
      <c r="E15" s="2831"/>
      <c r="F15" s="2831"/>
      <c r="G15" s="2831"/>
      <c r="H15" s="2831"/>
      <c r="I15" s="2831"/>
      <c r="J15" s="2832"/>
      <c r="K15" s="33"/>
      <c r="L15" s="2559" t="s">
        <v>301</v>
      </c>
      <c r="M15" s="2831"/>
      <c r="N15" s="2831"/>
      <c r="O15" s="2831"/>
      <c r="P15" s="2831"/>
      <c r="Q15" s="2831"/>
      <c r="R15" s="2831"/>
      <c r="S15" s="2831"/>
      <c r="T15" s="2831"/>
      <c r="U15" s="2832"/>
      <c r="V15" s="33"/>
      <c r="W15" s="2715"/>
      <c r="X15" s="2565" t="s">
        <v>301</v>
      </c>
      <c r="Y15" s="2829"/>
      <c r="Z15" s="2829"/>
      <c r="AA15" s="2829"/>
      <c r="AB15" s="2829"/>
      <c r="AC15" s="2829"/>
      <c r="AD15" s="2829"/>
      <c r="AE15" s="2829"/>
      <c r="AF15" s="2829"/>
      <c r="AG15" s="2829"/>
      <c r="AH15" s="2830"/>
      <c r="AI15" s="307"/>
    </row>
    <row r="16" spans="1:35" ht="51.75" customHeight="1">
      <c r="A16" s="70">
        <v>1</v>
      </c>
      <c r="B16" s="71" t="s">
        <v>302</v>
      </c>
      <c r="C16" s="70" t="s">
        <v>303</v>
      </c>
      <c r="D16" s="70" t="s">
        <v>401</v>
      </c>
      <c r="E16" s="34"/>
      <c r="F16" s="70" t="s">
        <v>304</v>
      </c>
      <c r="G16" s="85" t="s">
        <v>305</v>
      </c>
      <c r="H16" s="85" t="s">
        <v>306</v>
      </c>
      <c r="I16" s="84" t="s">
        <v>307</v>
      </c>
      <c r="J16" s="34"/>
      <c r="K16" s="33"/>
      <c r="L16" s="70">
        <v>1</v>
      </c>
      <c r="M16" s="71" t="s">
        <v>302</v>
      </c>
      <c r="N16" s="70" t="s">
        <v>303</v>
      </c>
      <c r="O16" s="70" t="s">
        <v>401</v>
      </c>
      <c r="P16" s="34"/>
      <c r="Q16" s="70" t="s">
        <v>304</v>
      </c>
      <c r="R16" s="85" t="s">
        <v>305</v>
      </c>
      <c r="S16" s="85" t="s">
        <v>306</v>
      </c>
      <c r="T16" s="84" t="s">
        <v>307</v>
      </c>
      <c r="U16" s="34"/>
      <c r="V16" s="33"/>
      <c r="W16" s="2715"/>
      <c r="X16" s="751">
        <v>1</v>
      </c>
      <c r="Y16" s="752" t="s">
        <v>302</v>
      </c>
      <c r="Z16" s="751" t="s">
        <v>303</v>
      </c>
      <c r="AA16" s="751" t="s">
        <v>237</v>
      </c>
      <c r="AB16" s="966" t="s">
        <v>237</v>
      </c>
      <c r="AC16" s="751" t="s">
        <v>237</v>
      </c>
      <c r="AD16" s="753"/>
      <c r="AE16" s="1060"/>
      <c r="AF16" s="1092"/>
      <c r="AG16" s="751" t="s">
        <v>306</v>
      </c>
      <c r="AH16" s="753" t="s">
        <v>307</v>
      </c>
      <c r="AI16" s="34"/>
    </row>
    <row r="17" spans="1:35" ht="25.5" customHeight="1">
      <c r="A17" s="70">
        <v>2</v>
      </c>
      <c r="B17" s="71" t="s">
        <v>308</v>
      </c>
      <c r="C17" s="70" t="s">
        <v>303</v>
      </c>
      <c r="D17" s="70" t="s">
        <v>309</v>
      </c>
      <c r="E17" s="34"/>
      <c r="F17" s="70" t="s">
        <v>304</v>
      </c>
      <c r="G17" s="85" t="s">
        <v>310</v>
      </c>
      <c r="H17" s="85" t="s">
        <v>311</v>
      </c>
      <c r="I17" s="84" t="s">
        <v>307</v>
      </c>
      <c r="J17" s="34"/>
      <c r="K17" s="33"/>
      <c r="L17" s="70">
        <v>2</v>
      </c>
      <c r="M17" s="71" t="s">
        <v>308</v>
      </c>
      <c r="N17" s="70" t="s">
        <v>303</v>
      </c>
      <c r="O17" s="70" t="s">
        <v>309</v>
      </c>
      <c r="P17" s="34"/>
      <c r="Q17" s="70" t="s">
        <v>304</v>
      </c>
      <c r="R17" s="85" t="s">
        <v>310</v>
      </c>
      <c r="S17" s="85" t="s">
        <v>311</v>
      </c>
      <c r="T17" s="84" t="s">
        <v>307</v>
      </c>
      <c r="U17" s="34"/>
      <c r="V17" s="33"/>
      <c r="W17" s="2715"/>
      <c r="X17" s="124"/>
      <c r="Y17" s="124"/>
      <c r="Z17" s="124"/>
      <c r="AA17" s="1093"/>
      <c r="AB17" s="578"/>
      <c r="AC17" s="124"/>
      <c r="AD17" s="124"/>
      <c r="AE17" s="124"/>
      <c r="AF17" s="1094"/>
      <c r="AG17" s="124"/>
      <c r="AH17" s="124"/>
      <c r="AI17" s="124"/>
    </row>
    <row r="18" spans="1:35" ht="40.5" customHeight="1">
      <c r="A18" s="70">
        <v>3</v>
      </c>
      <c r="B18" s="71" t="s">
        <v>312</v>
      </c>
      <c r="C18" s="70" t="s">
        <v>303</v>
      </c>
      <c r="D18" s="70" t="s">
        <v>309</v>
      </c>
      <c r="E18" s="34"/>
      <c r="F18" s="70" t="s">
        <v>304</v>
      </c>
      <c r="G18" s="85" t="s">
        <v>402</v>
      </c>
      <c r="H18" s="85" t="s">
        <v>311</v>
      </c>
      <c r="I18" s="84" t="s">
        <v>307</v>
      </c>
      <c r="J18" s="34"/>
      <c r="K18" s="33"/>
      <c r="L18" s="70">
        <v>3</v>
      </c>
      <c r="M18" s="71" t="s">
        <v>312</v>
      </c>
      <c r="N18" s="70" t="s">
        <v>303</v>
      </c>
      <c r="O18" s="70" t="s">
        <v>309</v>
      </c>
      <c r="P18" s="34"/>
      <c r="Q18" s="70" t="s">
        <v>304</v>
      </c>
      <c r="R18" s="85" t="s">
        <v>402</v>
      </c>
      <c r="S18" s="85" t="s">
        <v>311</v>
      </c>
      <c r="T18" s="84" t="s">
        <v>307</v>
      </c>
      <c r="U18" s="34"/>
      <c r="V18" s="33"/>
      <c r="W18" s="2715"/>
      <c r="X18" s="124"/>
      <c r="Y18" s="124"/>
      <c r="Z18" s="124"/>
      <c r="AA18" s="1093"/>
      <c r="AB18" s="578"/>
      <c r="AC18" s="124"/>
      <c r="AD18" s="124"/>
      <c r="AE18" s="124"/>
      <c r="AF18" s="1094"/>
      <c r="AG18" s="124"/>
      <c r="AH18" s="124"/>
      <c r="AI18" s="124"/>
    </row>
    <row r="19" spans="1:35" ht="52.5" customHeight="1">
      <c r="A19" s="78">
        <v>4</v>
      </c>
      <c r="B19" s="71" t="s">
        <v>314</v>
      </c>
      <c r="C19" s="78" t="s">
        <v>303</v>
      </c>
      <c r="D19" s="680" t="s">
        <v>309</v>
      </c>
      <c r="E19" s="79"/>
      <c r="F19" s="78" t="s">
        <v>315</v>
      </c>
      <c r="G19" s="85" t="s">
        <v>316</v>
      </c>
      <c r="H19" s="85" t="s">
        <v>317</v>
      </c>
      <c r="I19" s="70" t="s">
        <v>307</v>
      </c>
      <c r="J19" s="127"/>
      <c r="K19" s="33"/>
      <c r="L19" s="78">
        <v>4</v>
      </c>
      <c r="M19" s="71" t="s">
        <v>314</v>
      </c>
      <c r="N19" s="78" t="s">
        <v>303</v>
      </c>
      <c r="O19" s="680" t="s">
        <v>309</v>
      </c>
      <c r="P19" s="79"/>
      <c r="Q19" s="78" t="s">
        <v>315</v>
      </c>
      <c r="R19" s="85" t="s">
        <v>316</v>
      </c>
      <c r="S19" s="85" t="s">
        <v>317</v>
      </c>
      <c r="T19" s="70" t="s">
        <v>307</v>
      </c>
      <c r="U19" s="127"/>
      <c r="V19" s="33"/>
      <c r="W19" s="2715"/>
      <c r="X19" s="124"/>
      <c r="Y19" s="124"/>
      <c r="Z19" s="124"/>
      <c r="AA19" s="1093"/>
      <c r="AB19" s="578"/>
      <c r="AC19" s="124"/>
      <c r="AD19" s="124"/>
      <c r="AE19" s="124"/>
      <c r="AF19" s="1094"/>
      <c r="AG19" s="124"/>
      <c r="AH19" s="124"/>
      <c r="AI19" s="124"/>
    </row>
    <row r="20" spans="1:35" ht="12.6">
      <c r="A20" s="280"/>
      <c r="B20" s="280"/>
      <c r="C20" s="280"/>
      <c r="D20" s="970"/>
      <c r="E20" s="280"/>
      <c r="F20" s="280"/>
      <c r="G20" s="299"/>
      <c r="H20" s="299"/>
      <c r="I20" s="280"/>
      <c r="J20" s="280"/>
      <c r="K20" s="33"/>
      <c r="L20" s="275"/>
      <c r="M20" s="275"/>
      <c r="N20" s="275"/>
      <c r="O20" s="1095"/>
      <c r="P20" s="275"/>
      <c r="Q20" s="275"/>
      <c r="R20" s="275"/>
      <c r="S20" s="275"/>
      <c r="T20" s="275"/>
      <c r="U20" s="275"/>
      <c r="V20" s="33"/>
      <c r="W20" s="2715"/>
      <c r="X20" s="124"/>
      <c r="Y20" s="124"/>
      <c r="Z20" s="124"/>
      <c r="AA20" s="1093"/>
      <c r="AB20" s="578"/>
      <c r="AC20" s="124"/>
      <c r="AD20" s="124"/>
      <c r="AE20" s="124"/>
      <c r="AF20" s="1094"/>
      <c r="AG20" s="124"/>
      <c r="AH20" s="124"/>
      <c r="AI20" s="124"/>
    </row>
    <row r="21" spans="1:35" ht="12.95">
      <c r="A21" s="2566" t="s">
        <v>2431</v>
      </c>
      <c r="B21" s="2806"/>
      <c r="C21" s="2806"/>
      <c r="D21" s="2806"/>
      <c r="E21" s="2806"/>
      <c r="F21" s="2806"/>
      <c r="G21" s="2806"/>
      <c r="H21" s="2806"/>
      <c r="I21" s="2806"/>
      <c r="J21" s="2805"/>
      <c r="K21" s="33"/>
      <c r="L21" s="2558" t="s">
        <v>2431</v>
      </c>
      <c r="M21" s="2806"/>
      <c r="N21" s="2806"/>
      <c r="O21" s="2806"/>
      <c r="P21" s="2806"/>
      <c r="Q21" s="2806"/>
      <c r="R21" s="2806"/>
      <c r="S21" s="2806"/>
      <c r="T21" s="2806"/>
      <c r="U21" s="2805"/>
      <c r="V21" s="33"/>
      <c r="W21" s="2715"/>
      <c r="X21" s="2564" t="s">
        <v>2431</v>
      </c>
      <c r="Y21" s="2827"/>
      <c r="Z21" s="2827"/>
      <c r="AA21" s="2827"/>
      <c r="AB21" s="2827"/>
      <c r="AC21" s="2827"/>
      <c r="AD21" s="2827"/>
      <c r="AE21" s="2827"/>
      <c r="AF21" s="2827"/>
      <c r="AG21" s="2827"/>
      <c r="AH21" s="2828"/>
      <c r="AI21" s="307"/>
    </row>
    <row r="22" spans="1:35" ht="12.6">
      <c r="A22" s="280"/>
      <c r="B22" s="280"/>
      <c r="C22" s="280"/>
      <c r="D22" s="970"/>
      <c r="E22" s="280"/>
      <c r="F22" s="280"/>
      <c r="G22" s="299"/>
      <c r="H22" s="299"/>
      <c r="I22" s="280"/>
      <c r="J22" s="280"/>
      <c r="K22" s="33"/>
      <c r="L22" s="280"/>
      <c r="M22" s="280"/>
      <c r="N22" s="280"/>
      <c r="O22" s="970"/>
      <c r="P22" s="280"/>
      <c r="Q22" s="280"/>
      <c r="R22" s="299"/>
      <c r="S22" s="299"/>
      <c r="T22" s="280"/>
      <c r="U22" s="280"/>
      <c r="V22" s="33"/>
      <c r="W22" s="2715"/>
      <c r="X22" s="271"/>
      <c r="Y22" s="271"/>
      <c r="Z22" s="757"/>
      <c r="AA22" s="1096"/>
      <c r="AB22" s="1061"/>
      <c r="AC22" s="1062"/>
      <c r="AD22" s="1062"/>
      <c r="AE22" s="1063"/>
      <c r="AF22" s="1097"/>
      <c r="AG22" s="1062"/>
      <c r="AH22" s="975"/>
      <c r="AI22" s="82"/>
    </row>
    <row r="23" spans="1:35" ht="12.95">
      <c r="A23" s="2566" t="s">
        <v>2432</v>
      </c>
      <c r="B23" s="2806"/>
      <c r="C23" s="2806"/>
      <c r="D23" s="2806"/>
      <c r="E23" s="2806"/>
      <c r="F23" s="2806"/>
      <c r="G23" s="2806"/>
      <c r="H23" s="2806"/>
      <c r="I23" s="2806"/>
      <c r="J23" s="2805"/>
      <c r="K23" s="33"/>
      <c r="L23" s="2558" t="s">
        <v>2432</v>
      </c>
      <c r="M23" s="2806"/>
      <c r="N23" s="2806"/>
      <c r="O23" s="2806"/>
      <c r="P23" s="2806"/>
      <c r="Q23" s="2806"/>
      <c r="R23" s="2806"/>
      <c r="S23" s="2806"/>
      <c r="T23" s="2806"/>
      <c r="U23" s="2805"/>
      <c r="V23" s="33"/>
      <c r="W23" s="2715"/>
      <c r="X23" s="809" t="s">
        <v>2432</v>
      </c>
      <c r="Y23" s="1058"/>
      <c r="Z23" s="788"/>
      <c r="AA23" s="1098"/>
      <c r="AB23" s="1064"/>
      <c r="AC23" s="788"/>
      <c r="AD23" s="788"/>
      <c r="AE23" s="788"/>
      <c r="AF23" s="1099"/>
      <c r="AG23" s="788"/>
      <c r="AH23" s="788"/>
      <c r="AI23" s="789"/>
    </row>
    <row r="24" spans="1:35" ht="12.95">
      <c r="A24" s="124"/>
      <c r="B24" s="124"/>
      <c r="C24" s="124"/>
      <c r="D24" s="1093"/>
      <c r="E24" s="124"/>
      <c r="F24" s="124"/>
      <c r="G24" s="124"/>
      <c r="H24" s="124"/>
      <c r="I24" s="124"/>
      <c r="J24" s="124"/>
      <c r="K24" s="36"/>
      <c r="L24" s="124"/>
      <c r="M24" s="124"/>
      <c r="N24" s="124"/>
      <c r="O24" s="1093"/>
      <c r="P24" s="124"/>
      <c r="Q24" s="124"/>
      <c r="R24" s="124"/>
      <c r="S24" s="124"/>
      <c r="T24" s="124"/>
      <c r="U24" s="124"/>
      <c r="V24" s="33"/>
      <c r="W24" s="2715"/>
      <c r="X24" s="70">
        <v>1</v>
      </c>
      <c r="Y24" s="226" t="s">
        <v>4848</v>
      </c>
      <c r="Z24" s="70" t="s">
        <v>1722</v>
      </c>
      <c r="AA24" s="70" t="s">
        <v>237</v>
      </c>
      <c r="AB24" s="85"/>
      <c r="AC24" s="70" t="s">
        <v>315</v>
      </c>
      <c r="AD24" s="34"/>
      <c r="AE24" s="1100"/>
      <c r="AF24" s="186"/>
      <c r="AG24" s="632"/>
      <c r="AH24" s="34"/>
      <c r="AI24" s="34"/>
    </row>
    <row r="25" spans="1:35" ht="12.6">
      <c r="A25" s="970"/>
      <c r="B25" s="973"/>
      <c r="C25" s="970"/>
      <c r="D25" s="1066"/>
      <c r="E25" s="280"/>
      <c r="F25" s="970"/>
      <c r="G25" s="280"/>
      <c r="H25" s="280"/>
      <c r="I25" s="285"/>
      <c r="J25" s="285"/>
      <c r="K25" s="33"/>
      <c r="L25" s="970"/>
      <c r="M25" s="973"/>
      <c r="N25" s="970"/>
      <c r="O25" s="1066"/>
      <c r="P25" s="280"/>
      <c r="Q25" s="970"/>
      <c r="R25" s="280"/>
      <c r="S25" s="280"/>
      <c r="T25" s="285"/>
      <c r="U25" s="285"/>
      <c r="V25" s="33"/>
      <c r="W25" s="2715"/>
      <c r="X25" s="70">
        <v>1.1000000000000001</v>
      </c>
      <c r="Y25" s="34" t="s">
        <v>2433</v>
      </c>
      <c r="Z25" s="70" t="s">
        <v>303</v>
      </c>
      <c r="AA25" s="70" t="s">
        <v>309</v>
      </c>
      <c r="AB25" s="85"/>
      <c r="AC25" s="70" t="s">
        <v>315</v>
      </c>
      <c r="AD25" s="52"/>
      <c r="AE25" s="1101" t="s">
        <v>2349</v>
      </c>
      <c r="AF25" s="186" t="s">
        <v>4849</v>
      </c>
      <c r="AG25" s="632"/>
      <c r="AH25" s="34"/>
      <c r="AI25" s="34"/>
    </row>
    <row r="26" spans="1:35" ht="12.6">
      <c r="A26" s="970"/>
      <c r="B26" s="973"/>
      <c r="C26" s="970"/>
      <c r="D26" s="1066"/>
      <c r="E26" s="280"/>
      <c r="F26" s="970"/>
      <c r="G26" s="280"/>
      <c r="H26" s="280"/>
      <c r="I26" s="285"/>
      <c r="J26" s="285"/>
      <c r="K26" s="33"/>
      <c r="L26" s="970"/>
      <c r="M26" s="973"/>
      <c r="N26" s="970"/>
      <c r="O26" s="1066"/>
      <c r="P26" s="280"/>
      <c r="Q26" s="970"/>
      <c r="R26" s="280"/>
      <c r="S26" s="280"/>
      <c r="T26" s="285"/>
      <c r="U26" s="285"/>
      <c r="V26" s="33"/>
      <c r="W26" s="2715"/>
      <c r="X26" s="70">
        <v>1.2</v>
      </c>
      <c r="Y26" s="34" t="s">
        <v>2435</v>
      </c>
      <c r="Z26" s="70" t="s">
        <v>303</v>
      </c>
      <c r="AA26" s="70" t="s">
        <v>309</v>
      </c>
      <c r="AB26" s="85"/>
      <c r="AC26" s="70" t="s">
        <v>315</v>
      </c>
      <c r="AD26" s="52"/>
      <c r="AE26" s="1101" t="s">
        <v>2352</v>
      </c>
      <c r="AF26" s="296" t="s">
        <v>4850</v>
      </c>
      <c r="AG26" s="632"/>
      <c r="AH26" s="34"/>
      <c r="AI26" s="34"/>
    </row>
    <row r="27" spans="1:35" ht="12.95">
      <c r="A27" s="970"/>
      <c r="B27" s="973"/>
      <c r="C27" s="970"/>
      <c r="D27" s="1066"/>
      <c r="E27" s="280"/>
      <c r="F27" s="970"/>
      <c r="G27" s="280"/>
      <c r="H27" s="280"/>
      <c r="I27" s="285"/>
      <c r="J27" s="285"/>
      <c r="K27" s="33"/>
      <c r="L27" s="970"/>
      <c r="M27" s="973"/>
      <c r="N27" s="970"/>
      <c r="O27" s="1066"/>
      <c r="P27" s="280"/>
      <c r="Q27" s="970"/>
      <c r="R27" s="280"/>
      <c r="S27" s="280"/>
      <c r="T27" s="285"/>
      <c r="U27" s="285"/>
      <c r="V27" s="33"/>
      <c r="W27" s="2715"/>
      <c r="X27" s="70">
        <v>2</v>
      </c>
      <c r="Y27" s="226" t="s">
        <v>2438</v>
      </c>
      <c r="Z27" s="70" t="s">
        <v>1722</v>
      </c>
      <c r="AA27" s="70"/>
      <c r="AB27" s="85"/>
      <c r="AC27" s="70" t="s">
        <v>304</v>
      </c>
      <c r="AD27" s="52"/>
      <c r="AE27" s="1100"/>
      <c r="AF27" s="186"/>
      <c r="AG27" s="632"/>
      <c r="AH27" s="34"/>
      <c r="AI27" s="34"/>
    </row>
    <row r="28" spans="1:35" ht="12.6">
      <c r="A28" s="91">
        <v>1</v>
      </c>
      <c r="B28" s="79" t="s">
        <v>5066</v>
      </c>
      <c r="C28" s="91" t="s">
        <v>303</v>
      </c>
      <c r="D28" s="1102">
        <v>45667</v>
      </c>
      <c r="E28" s="85"/>
      <c r="F28" s="1103" t="s">
        <v>304</v>
      </c>
      <c r="G28" s="1227" t="s">
        <v>5067</v>
      </c>
      <c r="H28" s="1105" t="s">
        <v>5068</v>
      </c>
      <c r="I28" s="632"/>
      <c r="J28" s="632"/>
      <c r="K28" s="33" t="s">
        <v>5069</v>
      </c>
      <c r="L28" s="91">
        <v>1</v>
      </c>
      <c r="M28" s="79" t="s">
        <v>5066</v>
      </c>
      <c r="N28" s="91" t="s">
        <v>303</v>
      </c>
      <c r="O28" s="1102">
        <v>45667</v>
      </c>
      <c r="P28" s="85"/>
      <c r="Q28" s="1103" t="s">
        <v>304</v>
      </c>
      <c r="R28" s="1104" t="s">
        <v>5067</v>
      </c>
      <c r="S28" s="1105"/>
      <c r="T28" s="541"/>
      <c r="U28" s="541"/>
      <c r="V28" s="33"/>
      <c r="W28" s="2715"/>
      <c r="X28" s="149" t="s">
        <v>2263</v>
      </c>
      <c r="Y28" s="79" t="s">
        <v>5066</v>
      </c>
      <c r="Z28" s="91" t="s">
        <v>303</v>
      </c>
      <c r="AA28" s="1102">
        <v>45667</v>
      </c>
      <c r="AB28" s="85"/>
      <c r="AC28" s="1103" t="s">
        <v>315</v>
      </c>
      <c r="AD28" s="52"/>
      <c r="AE28" s="1104" t="s">
        <v>5067</v>
      </c>
      <c r="AF28" s="1105"/>
      <c r="AG28" s="541"/>
      <c r="AH28" s="34"/>
      <c r="AI28" s="34"/>
    </row>
    <row r="29" spans="1:35" ht="37.5" customHeight="1">
      <c r="A29" s="91">
        <v>2</v>
      </c>
      <c r="B29" s="1100" t="s">
        <v>5070</v>
      </c>
      <c r="C29" s="91" t="s">
        <v>716</v>
      </c>
      <c r="D29" s="91" t="s">
        <v>237</v>
      </c>
      <c r="E29" s="84" t="s">
        <v>415</v>
      </c>
      <c r="F29" s="1103" t="s">
        <v>304</v>
      </c>
      <c r="G29" s="1228" t="s">
        <v>5071</v>
      </c>
      <c r="H29" s="1105" t="s">
        <v>5072</v>
      </c>
      <c r="I29" s="1106"/>
      <c r="J29" s="1226" t="s">
        <v>5073</v>
      </c>
      <c r="K29" s="33"/>
      <c r="L29" s="91">
        <v>2</v>
      </c>
      <c r="M29" s="1100" t="s">
        <v>5070</v>
      </c>
      <c r="N29" s="91" t="s">
        <v>716</v>
      </c>
      <c r="O29" s="91" t="s">
        <v>237</v>
      </c>
      <c r="P29" s="85" t="s">
        <v>415</v>
      </c>
      <c r="Q29" s="1103" t="s">
        <v>304</v>
      </c>
      <c r="R29" s="1104" t="s">
        <v>5071</v>
      </c>
      <c r="S29" s="1105" t="s">
        <v>5072</v>
      </c>
      <c r="T29" s="1106" t="s">
        <v>5074</v>
      </c>
      <c r="U29" s="1106"/>
      <c r="V29" s="33"/>
      <c r="W29" s="2715"/>
      <c r="X29" s="70" t="s">
        <v>2596</v>
      </c>
      <c r="Y29" s="1100" t="s">
        <v>5070</v>
      </c>
      <c r="Z29" s="91" t="s">
        <v>303</v>
      </c>
      <c r="AA29" s="91">
        <v>19</v>
      </c>
      <c r="AB29" s="85"/>
      <c r="AC29" s="1103" t="s">
        <v>304</v>
      </c>
      <c r="AD29" s="52"/>
      <c r="AE29" s="1104" t="s">
        <v>5071</v>
      </c>
      <c r="AF29" s="1105" t="s">
        <v>5075</v>
      </c>
      <c r="AG29" s="1508" t="s">
        <v>5074</v>
      </c>
      <c r="AH29" s="34"/>
      <c r="AI29" s="89"/>
    </row>
    <row r="30" spans="1:35" ht="18" customHeight="1">
      <c r="A30" s="91">
        <v>3</v>
      </c>
      <c r="B30" s="79" t="s">
        <v>1167</v>
      </c>
      <c r="C30" s="91" t="s">
        <v>303</v>
      </c>
      <c r="D30" s="91">
        <v>5</v>
      </c>
      <c r="E30" s="78"/>
      <c r="F30" s="1103" t="s">
        <v>304</v>
      </c>
      <c r="G30" s="1228" t="s">
        <v>5076</v>
      </c>
      <c r="H30" s="1105" t="s">
        <v>5077</v>
      </c>
      <c r="I30" s="626"/>
      <c r="J30" s="626"/>
      <c r="K30" s="33"/>
      <c r="L30" s="91">
        <v>3</v>
      </c>
      <c r="M30" s="79" t="s">
        <v>5078</v>
      </c>
      <c r="N30" s="91" t="s">
        <v>303</v>
      </c>
      <c r="O30" s="91">
        <v>5</v>
      </c>
      <c r="P30" s="78"/>
      <c r="Q30" s="1103" t="s">
        <v>304</v>
      </c>
      <c r="R30" s="1104" t="s">
        <v>5076</v>
      </c>
      <c r="S30" s="1105" t="s">
        <v>5077</v>
      </c>
      <c r="T30" s="626"/>
      <c r="U30" s="626"/>
      <c r="V30" s="33"/>
      <c r="W30" s="2715"/>
      <c r="X30" s="70" t="s">
        <v>2597</v>
      </c>
      <c r="Y30" s="79" t="s">
        <v>5078</v>
      </c>
      <c r="Z30" s="91" t="s">
        <v>303</v>
      </c>
      <c r="AA30" s="91">
        <v>5</v>
      </c>
      <c r="AB30" s="78"/>
      <c r="AC30" s="1103" t="s">
        <v>304</v>
      </c>
      <c r="AD30" s="52"/>
      <c r="AE30" s="1104" t="s">
        <v>5076</v>
      </c>
      <c r="AF30" s="1105" t="s">
        <v>5077</v>
      </c>
      <c r="AG30" s="626"/>
      <c r="AH30" s="127"/>
      <c r="AI30" s="89"/>
    </row>
    <row r="31" spans="1:35" ht="18" customHeight="1">
      <c r="A31" s="91">
        <v>4</v>
      </c>
      <c r="B31" s="79" t="s">
        <v>1528</v>
      </c>
      <c r="C31" s="91" t="s">
        <v>303</v>
      </c>
      <c r="D31" s="91">
        <v>100</v>
      </c>
      <c r="E31" s="84"/>
      <c r="F31" s="1103" t="s">
        <v>304</v>
      </c>
      <c r="G31" s="1228" t="s">
        <v>5079</v>
      </c>
      <c r="H31" s="1105" t="s">
        <v>5080</v>
      </c>
      <c r="I31" s="626"/>
      <c r="J31" s="626"/>
      <c r="K31" s="33"/>
      <c r="L31" s="91">
        <v>4</v>
      </c>
      <c r="M31" s="79" t="s">
        <v>5081</v>
      </c>
      <c r="N31" s="91" t="s">
        <v>303</v>
      </c>
      <c r="O31" s="91">
        <v>100</v>
      </c>
      <c r="P31" s="85"/>
      <c r="Q31" s="1103" t="s">
        <v>304</v>
      </c>
      <c r="R31" s="1104" t="s">
        <v>5079</v>
      </c>
      <c r="S31" s="1105" t="s">
        <v>5080</v>
      </c>
      <c r="T31" s="626"/>
      <c r="U31" s="626"/>
      <c r="V31" s="33"/>
      <c r="W31" s="2715"/>
      <c r="X31" s="70" t="s">
        <v>2598</v>
      </c>
      <c r="Y31" s="79" t="s">
        <v>5081</v>
      </c>
      <c r="Z31" s="91" t="s">
        <v>303</v>
      </c>
      <c r="AA31" s="91">
        <v>100</v>
      </c>
      <c r="AB31" s="85"/>
      <c r="AC31" s="1103" t="s">
        <v>304</v>
      </c>
      <c r="AD31" s="52"/>
      <c r="AE31" s="1104" t="s">
        <v>5079</v>
      </c>
      <c r="AF31" s="1105" t="s">
        <v>5080</v>
      </c>
      <c r="AG31" s="626"/>
      <c r="AH31" s="34"/>
      <c r="AI31" s="89"/>
    </row>
    <row r="32" spans="1:35" ht="12.6">
      <c r="A32" s="91">
        <v>5</v>
      </c>
      <c r="B32" s="252" t="s">
        <v>408</v>
      </c>
      <c r="C32" s="91" t="s">
        <v>303</v>
      </c>
      <c r="D32" s="1102">
        <v>45669</v>
      </c>
      <c r="E32" s="84"/>
      <c r="F32" s="1103" t="s">
        <v>409</v>
      </c>
      <c r="G32" s="1229" t="s">
        <v>911</v>
      </c>
      <c r="H32" s="1105" t="s">
        <v>5082</v>
      </c>
      <c r="I32" s="2707" t="s">
        <v>5083</v>
      </c>
      <c r="J32" s="1103"/>
      <c r="K32" s="33"/>
      <c r="L32" s="91">
        <v>5</v>
      </c>
      <c r="M32" s="79" t="s">
        <v>408</v>
      </c>
      <c r="N32" s="91" t="s">
        <v>303</v>
      </c>
      <c r="O32" s="1102">
        <v>45669</v>
      </c>
      <c r="P32" s="85"/>
      <c r="Q32" s="1103" t="s">
        <v>409</v>
      </c>
      <c r="R32" s="1104" t="s">
        <v>911</v>
      </c>
      <c r="S32" s="1105" t="s">
        <v>5082</v>
      </c>
      <c r="T32" s="2717" t="s">
        <v>5084</v>
      </c>
      <c r="U32" s="2717"/>
      <c r="V32" s="33"/>
      <c r="W32" s="2715"/>
      <c r="X32" s="70" t="s">
        <v>2599</v>
      </c>
      <c r="Y32" s="79" t="s">
        <v>5085</v>
      </c>
      <c r="Z32" s="91" t="s">
        <v>303</v>
      </c>
      <c r="AA32" s="91">
        <v>12</v>
      </c>
      <c r="AB32" s="85"/>
      <c r="AC32" s="1103" t="s">
        <v>409</v>
      </c>
      <c r="AD32" s="52"/>
      <c r="AE32" s="1104" t="s">
        <v>911</v>
      </c>
      <c r="AF32" s="1105" t="s">
        <v>5082</v>
      </c>
      <c r="AG32" s="2723" t="s">
        <v>5084</v>
      </c>
      <c r="AH32" s="34"/>
      <c r="AI32" s="34"/>
    </row>
    <row r="33" spans="1:35" ht="12.6">
      <c r="A33" s="91">
        <v>6</v>
      </c>
      <c r="B33" s="252" t="s">
        <v>4683</v>
      </c>
      <c r="C33" s="91" t="s">
        <v>303</v>
      </c>
      <c r="D33" s="1102">
        <v>45669</v>
      </c>
      <c r="E33" s="78"/>
      <c r="F33" s="1103" t="s">
        <v>409</v>
      </c>
      <c r="G33" s="1229" t="s">
        <v>5086</v>
      </c>
      <c r="H33" s="1107"/>
      <c r="I33" s="2727"/>
      <c r="J33" s="1103"/>
      <c r="K33" s="33"/>
      <c r="L33" s="91">
        <v>6</v>
      </c>
      <c r="M33" s="79" t="s">
        <v>4683</v>
      </c>
      <c r="N33" s="91" t="s">
        <v>303</v>
      </c>
      <c r="O33" s="1102">
        <v>45669</v>
      </c>
      <c r="P33" s="78"/>
      <c r="Q33" s="1103" t="s">
        <v>409</v>
      </c>
      <c r="R33" s="1104" t="s">
        <v>5086</v>
      </c>
      <c r="S33" s="1107"/>
      <c r="T33" s="2816"/>
      <c r="U33" s="2816"/>
      <c r="V33" s="33"/>
      <c r="W33" s="2715"/>
      <c r="X33" s="70" t="s">
        <v>2600</v>
      </c>
      <c r="Y33" s="79" t="s">
        <v>5087</v>
      </c>
      <c r="Z33" s="91" t="s">
        <v>303</v>
      </c>
      <c r="AA33" s="91">
        <v>12</v>
      </c>
      <c r="AB33" s="78"/>
      <c r="AC33" s="1103" t="s">
        <v>409</v>
      </c>
      <c r="AD33" s="52"/>
      <c r="AE33" s="1104" t="s">
        <v>5086</v>
      </c>
      <c r="AF33" s="1107"/>
      <c r="AG33" s="2724"/>
      <c r="AH33" s="34"/>
      <c r="AI33" s="34"/>
    </row>
    <row r="34" spans="1:35" ht="12.6">
      <c r="A34" s="91">
        <v>7</v>
      </c>
      <c r="B34" s="252" t="s">
        <v>5088</v>
      </c>
      <c r="C34" s="91" t="s">
        <v>303</v>
      </c>
      <c r="D34" s="1102">
        <v>45669</v>
      </c>
      <c r="E34" s="78"/>
      <c r="F34" s="1103" t="s">
        <v>409</v>
      </c>
      <c r="G34" s="1229" t="s">
        <v>5089</v>
      </c>
      <c r="H34" s="1107"/>
      <c r="I34" s="2726"/>
      <c r="J34" s="1108" t="s">
        <v>5090</v>
      </c>
      <c r="K34" s="33"/>
      <c r="L34" s="91">
        <v>7</v>
      </c>
      <c r="M34" s="79" t="s">
        <v>5088</v>
      </c>
      <c r="N34" s="91" t="s">
        <v>303</v>
      </c>
      <c r="O34" s="1102">
        <v>45669</v>
      </c>
      <c r="P34" s="78"/>
      <c r="Q34" s="1103" t="s">
        <v>409</v>
      </c>
      <c r="R34" s="1104" t="s">
        <v>5089</v>
      </c>
      <c r="S34" s="1107"/>
      <c r="T34" s="2819"/>
      <c r="U34" s="2819"/>
      <c r="V34" s="33"/>
      <c r="W34" s="2715"/>
      <c r="X34" s="70" t="s">
        <v>2601</v>
      </c>
      <c r="Y34" s="79" t="s">
        <v>5088</v>
      </c>
      <c r="Z34" s="91" t="s">
        <v>303</v>
      </c>
      <c r="AA34" s="91">
        <v>12</v>
      </c>
      <c r="AB34" s="78"/>
      <c r="AC34" s="1103" t="s">
        <v>409</v>
      </c>
      <c r="AD34" s="52"/>
      <c r="AE34" s="1104" t="s">
        <v>5089</v>
      </c>
      <c r="AF34" s="1107"/>
      <c r="AG34" s="2725"/>
      <c r="AH34" s="34"/>
      <c r="AI34" s="34"/>
    </row>
    <row r="35" spans="1:35" ht="12.6">
      <c r="A35" s="91">
        <v>8</v>
      </c>
      <c r="B35" s="1100" t="s">
        <v>4577</v>
      </c>
      <c r="C35" s="91" t="s">
        <v>303</v>
      </c>
      <c r="D35" s="1102">
        <v>45677</v>
      </c>
      <c r="E35" s="78"/>
      <c r="F35" s="1103" t="s">
        <v>409</v>
      </c>
      <c r="G35" s="1228" t="s">
        <v>451</v>
      </c>
      <c r="H35" s="1107"/>
      <c r="I35" s="2717" t="s">
        <v>5091</v>
      </c>
      <c r="J35" s="1103"/>
      <c r="K35" s="33"/>
      <c r="L35" s="91">
        <v>8</v>
      </c>
      <c r="M35" s="1100" t="s">
        <v>4577</v>
      </c>
      <c r="N35" s="91" t="s">
        <v>303</v>
      </c>
      <c r="O35" s="1102">
        <v>45677</v>
      </c>
      <c r="P35" s="78"/>
      <c r="Q35" s="1103" t="s">
        <v>409</v>
      </c>
      <c r="R35" s="1104" t="s">
        <v>451</v>
      </c>
      <c r="S35" s="1107"/>
      <c r="T35" s="1103" t="s">
        <v>5092</v>
      </c>
      <c r="U35" s="1103"/>
      <c r="V35" s="33"/>
      <c r="W35" s="2715"/>
      <c r="X35" s="70" t="s">
        <v>2603</v>
      </c>
      <c r="Y35" s="1100" t="s">
        <v>4577</v>
      </c>
      <c r="Z35" s="91" t="s">
        <v>303</v>
      </c>
      <c r="AA35" s="1102">
        <v>20</v>
      </c>
      <c r="AB35" s="78"/>
      <c r="AC35" s="1103" t="s">
        <v>409</v>
      </c>
      <c r="AD35" s="52"/>
      <c r="AE35" s="1104" t="s">
        <v>451</v>
      </c>
      <c r="AF35" s="1107"/>
      <c r="AG35" s="1103" t="s">
        <v>5092</v>
      </c>
      <c r="AH35" s="34"/>
      <c r="AI35" s="34"/>
    </row>
    <row r="36" spans="1:35" ht="12.6">
      <c r="A36" s="91">
        <v>9</v>
      </c>
      <c r="B36" s="1100" t="s">
        <v>4580</v>
      </c>
      <c r="C36" s="91" t="s">
        <v>303</v>
      </c>
      <c r="D36" s="1102">
        <v>45669</v>
      </c>
      <c r="E36" s="78"/>
      <c r="F36" s="1103" t="s">
        <v>409</v>
      </c>
      <c r="G36" s="1228" t="s">
        <v>5093</v>
      </c>
      <c r="H36" s="1107"/>
      <c r="I36" s="2726"/>
      <c r="J36" s="1103"/>
      <c r="K36" s="33"/>
      <c r="L36" s="91">
        <v>9</v>
      </c>
      <c r="M36" s="1100" t="s">
        <v>4580</v>
      </c>
      <c r="N36" s="91" t="s">
        <v>303</v>
      </c>
      <c r="O36" s="1102">
        <v>45669</v>
      </c>
      <c r="P36" s="78"/>
      <c r="Q36" s="1103" t="s">
        <v>409</v>
      </c>
      <c r="R36" s="1104" t="s">
        <v>5094</v>
      </c>
      <c r="S36" s="1107"/>
      <c r="T36" s="1103" t="s">
        <v>5092</v>
      </c>
      <c r="U36" s="1103"/>
      <c r="V36" s="33"/>
      <c r="W36" s="2715"/>
      <c r="X36" s="70" t="s">
        <v>2605</v>
      </c>
      <c r="Y36" s="1100" t="s">
        <v>4580</v>
      </c>
      <c r="Z36" s="91" t="s">
        <v>303</v>
      </c>
      <c r="AA36" s="91">
        <v>12</v>
      </c>
      <c r="AB36" s="78"/>
      <c r="AC36" s="1103" t="s">
        <v>409</v>
      </c>
      <c r="AD36" s="52"/>
      <c r="AE36" s="1104" t="s">
        <v>5094</v>
      </c>
      <c r="AF36" s="1107"/>
      <c r="AG36" s="1103" t="s">
        <v>5092</v>
      </c>
      <c r="AH36" s="34"/>
      <c r="AI36" s="34"/>
    </row>
    <row r="37" spans="1:35" ht="12.6">
      <c r="A37" s="91">
        <v>10</v>
      </c>
      <c r="B37" s="1100" t="s">
        <v>667</v>
      </c>
      <c r="C37" s="1103" t="s">
        <v>303</v>
      </c>
      <c r="D37" s="1109">
        <v>45677</v>
      </c>
      <c r="E37" s="78"/>
      <c r="F37" s="1103" t="s">
        <v>409</v>
      </c>
      <c r="G37" s="1228" t="s">
        <v>5095</v>
      </c>
      <c r="H37" s="1107"/>
      <c r="I37" s="2700" t="s">
        <v>5096</v>
      </c>
      <c r="J37" s="1106"/>
      <c r="K37" s="33"/>
      <c r="L37" s="91">
        <v>10</v>
      </c>
      <c r="M37" s="1100" t="s">
        <v>667</v>
      </c>
      <c r="N37" s="1103" t="s">
        <v>303</v>
      </c>
      <c r="O37" s="1109">
        <v>45677</v>
      </c>
      <c r="P37" s="78"/>
      <c r="Q37" s="1103" t="s">
        <v>409</v>
      </c>
      <c r="R37" s="1104" t="s">
        <v>5095</v>
      </c>
      <c r="S37" s="1107"/>
      <c r="T37" s="1106" t="s">
        <v>5097</v>
      </c>
      <c r="U37" s="1106"/>
      <c r="V37" s="33"/>
      <c r="W37" s="2715"/>
      <c r="X37" s="70" t="s">
        <v>818</v>
      </c>
      <c r="Y37" s="1100" t="s">
        <v>5098</v>
      </c>
      <c r="Z37" s="1103" t="s">
        <v>303</v>
      </c>
      <c r="AA37" s="1103">
        <v>30</v>
      </c>
      <c r="AB37" s="78"/>
      <c r="AC37" s="1103" t="s">
        <v>409</v>
      </c>
      <c r="AD37" s="52"/>
      <c r="AE37" s="1104" t="s">
        <v>5095</v>
      </c>
      <c r="AF37" s="1107"/>
      <c r="AG37" s="1106" t="s">
        <v>5097</v>
      </c>
      <c r="AH37" s="34"/>
      <c r="AI37" s="34"/>
    </row>
    <row r="38" spans="1:35" ht="12.6">
      <c r="A38" s="91">
        <v>11</v>
      </c>
      <c r="B38" s="79" t="s">
        <v>447</v>
      </c>
      <c r="C38" s="91" t="s">
        <v>303</v>
      </c>
      <c r="D38" s="1102">
        <v>45677</v>
      </c>
      <c r="E38" s="78"/>
      <c r="F38" s="1103" t="s">
        <v>409</v>
      </c>
      <c r="G38" s="1228" t="s">
        <v>4598</v>
      </c>
      <c r="H38" s="1107" t="s">
        <v>421</v>
      </c>
      <c r="I38" s="2702"/>
      <c r="J38" s="1103"/>
      <c r="K38" s="33"/>
      <c r="L38" s="91">
        <v>11</v>
      </c>
      <c r="M38" s="79" t="s">
        <v>447</v>
      </c>
      <c r="N38" s="91" t="s">
        <v>303</v>
      </c>
      <c r="O38" s="1102">
        <v>45677</v>
      </c>
      <c r="P38" s="78"/>
      <c r="Q38" s="1103" t="s">
        <v>409</v>
      </c>
      <c r="R38" s="1104" t="s">
        <v>4598</v>
      </c>
      <c r="S38" s="1107"/>
      <c r="T38" s="1110" t="s">
        <v>5097</v>
      </c>
      <c r="U38" s="1110"/>
      <c r="V38" s="33"/>
      <c r="W38" s="2715"/>
      <c r="X38" s="70" t="s">
        <v>972</v>
      </c>
      <c r="Y38" s="79" t="s">
        <v>5099</v>
      </c>
      <c r="Z38" s="91" t="s">
        <v>303</v>
      </c>
      <c r="AA38" s="91">
        <v>2</v>
      </c>
      <c r="AB38" s="78"/>
      <c r="AC38" s="1103" t="s">
        <v>409</v>
      </c>
      <c r="AD38" s="52"/>
      <c r="AE38" s="1104" t="s">
        <v>4598</v>
      </c>
      <c r="AF38" s="1107"/>
      <c r="AG38" s="1110" t="s">
        <v>5097</v>
      </c>
      <c r="AH38" s="34"/>
      <c r="AI38" s="34"/>
    </row>
    <row r="39" spans="1:35" ht="24.95">
      <c r="A39" s="91">
        <v>12</v>
      </c>
      <c r="B39" s="79" t="s">
        <v>1948</v>
      </c>
      <c r="C39" s="91" t="s">
        <v>303</v>
      </c>
      <c r="D39" s="1102">
        <v>45677</v>
      </c>
      <c r="E39" s="78"/>
      <c r="F39" s="1103" t="s">
        <v>409</v>
      </c>
      <c r="G39" s="1228" t="s">
        <v>5100</v>
      </c>
      <c r="H39" s="76" t="s">
        <v>5101</v>
      </c>
      <c r="I39" s="1101" t="s">
        <v>5102</v>
      </c>
      <c r="J39" s="1100"/>
      <c r="K39" s="33"/>
      <c r="L39" s="91">
        <v>12</v>
      </c>
      <c r="M39" s="79" t="s">
        <v>1948</v>
      </c>
      <c r="N39" s="91" t="s">
        <v>303</v>
      </c>
      <c r="O39" s="1102">
        <v>45677</v>
      </c>
      <c r="P39" s="78"/>
      <c r="Q39" s="1103" t="s">
        <v>409</v>
      </c>
      <c r="R39" s="1104" t="s">
        <v>5100</v>
      </c>
      <c r="S39" s="1105" t="s">
        <v>5103</v>
      </c>
      <c r="T39" s="1100"/>
      <c r="U39" s="1100"/>
      <c r="V39" s="33"/>
      <c r="W39" s="2715"/>
      <c r="X39" s="70" t="s">
        <v>977</v>
      </c>
      <c r="Y39" s="79" t="s">
        <v>1948</v>
      </c>
      <c r="Z39" s="91" t="s">
        <v>303</v>
      </c>
      <c r="AA39" s="1102">
        <v>45677</v>
      </c>
      <c r="AB39" s="78"/>
      <c r="AC39" s="1103" t="s">
        <v>315</v>
      </c>
      <c r="AD39" s="52"/>
      <c r="AE39" s="1104" t="s">
        <v>5100</v>
      </c>
      <c r="AF39" s="1105" t="s">
        <v>5103</v>
      </c>
      <c r="AG39" s="1100"/>
      <c r="AH39" s="34"/>
      <c r="AI39" s="34"/>
    </row>
    <row r="40" spans="1:35" ht="12.6">
      <c r="A40" s="91">
        <v>13</v>
      </c>
      <c r="B40" s="79" t="s">
        <v>2466</v>
      </c>
      <c r="C40" s="91" t="s">
        <v>303</v>
      </c>
      <c r="D40" s="1102">
        <v>45672</v>
      </c>
      <c r="E40" s="78"/>
      <c r="F40" s="1103" t="s">
        <v>304</v>
      </c>
      <c r="G40" s="1228" t="s">
        <v>1734</v>
      </c>
      <c r="H40" s="1111" t="s">
        <v>5104</v>
      </c>
      <c r="I40" s="1100"/>
      <c r="J40" s="1100"/>
      <c r="K40" s="33"/>
      <c r="L40" s="91">
        <v>13</v>
      </c>
      <c r="M40" s="79" t="s">
        <v>2466</v>
      </c>
      <c r="N40" s="91" t="s">
        <v>303</v>
      </c>
      <c r="O40" s="1102">
        <v>45672</v>
      </c>
      <c r="P40" s="78"/>
      <c r="Q40" s="1103" t="s">
        <v>304</v>
      </c>
      <c r="R40" s="1104" t="s">
        <v>1734</v>
      </c>
      <c r="S40" s="1111" t="s">
        <v>5104</v>
      </c>
      <c r="T40" s="1100"/>
      <c r="U40" s="1100"/>
      <c r="V40" s="33"/>
      <c r="W40" s="2715"/>
      <c r="X40" s="70" t="s">
        <v>981</v>
      </c>
      <c r="Y40" s="79" t="s">
        <v>2466</v>
      </c>
      <c r="Z40" s="91" t="s">
        <v>303</v>
      </c>
      <c r="AA40" s="91">
        <v>15</v>
      </c>
      <c r="AB40" s="78"/>
      <c r="AC40" s="1103" t="s">
        <v>304</v>
      </c>
      <c r="AD40" s="52"/>
      <c r="AE40" s="1104" t="s">
        <v>1734</v>
      </c>
      <c r="AF40" s="1111" t="s">
        <v>5104</v>
      </c>
      <c r="AG40" s="1100"/>
      <c r="AH40" s="34"/>
      <c r="AI40" s="34"/>
    </row>
    <row r="41" spans="1:35" ht="12.6">
      <c r="A41" s="91">
        <v>14</v>
      </c>
      <c r="B41" s="79" t="s">
        <v>5105</v>
      </c>
      <c r="C41" s="91" t="s">
        <v>303</v>
      </c>
      <c r="D41" s="1102">
        <v>45677</v>
      </c>
      <c r="E41" s="78"/>
      <c r="F41" s="1103" t="s">
        <v>304</v>
      </c>
      <c r="G41" s="1228" t="s">
        <v>2516</v>
      </c>
      <c r="H41" s="1105" t="s">
        <v>731</v>
      </c>
      <c r="I41" s="1100"/>
      <c r="J41" s="1100"/>
      <c r="K41" s="33"/>
      <c r="L41" s="91">
        <v>14</v>
      </c>
      <c r="M41" s="79" t="s">
        <v>5105</v>
      </c>
      <c r="N41" s="91" t="s">
        <v>303</v>
      </c>
      <c r="O41" s="1102">
        <v>45677</v>
      </c>
      <c r="P41" s="78"/>
      <c r="Q41" s="1103" t="s">
        <v>304</v>
      </c>
      <c r="R41" s="1104" t="s">
        <v>2516</v>
      </c>
      <c r="S41" s="1105" t="s">
        <v>731</v>
      </c>
      <c r="T41" s="1100"/>
      <c r="U41" s="1100"/>
      <c r="V41" s="33"/>
      <c r="W41" s="2715"/>
      <c r="X41" s="70" t="s">
        <v>985</v>
      </c>
      <c r="Y41" s="79" t="s">
        <v>5105</v>
      </c>
      <c r="Z41" s="91" t="s">
        <v>303</v>
      </c>
      <c r="AA41" s="91">
        <v>20</v>
      </c>
      <c r="AB41" s="78"/>
      <c r="AC41" s="1103" t="s">
        <v>304</v>
      </c>
      <c r="AD41" s="52"/>
      <c r="AE41" s="1104" t="s">
        <v>2516</v>
      </c>
      <c r="AF41" s="1105" t="s">
        <v>731</v>
      </c>
      <c r="AG41" s="1100"/>
      <c r="AH41" s="34"/>
      <c r="AI41" s="34"/>
    </row>
    <row r="42" spans="1:35" ht="12.6">
      <c r="A42" s="91">
        <v>15</v>
      </c>
      <c r="B42" s="79" t="s">
        <v>2518</v>
      </c>
      <c r="C42" s="91" t="s">
        <v>303</v>
      </c>
      <c r="D42" s="91" t="s">
        <v>309</v>
      </c>
      <c r="E42" s="78"/>
      <c r="F42" s="1103" t="s">
        <v>304</v>
      </c>
      <c r="G42" s="1228" t="s">
        <v>1728</v>
      </c>
      <c r="H42" s="1105" t="s">
        <v>5106</v>
      </c>
      <c r="I42" s="1100"/>
      <c r="J42" s="1100"/>
      <c r="K42" s="33"/>
      <c r="L42" s="91">
        <v>15</v>
      </c>
      <c r="M42" s="79" t="s">
        <v>2518</v>
      </c>
      <c r="N42" s="91" t="s">
        <v>303</v>
      </c>
      <c r="O42" s="91" t="s">
        <v>309</v>
      </c>
      <c r="P42" s="78"/>
      <c r="Q42" s="1103" t="s">
        <v>304</v>
      </c>
      <c r="R42" s="1104" t="s">
        <v>1728</v>
      </c>
      <c r="S42" s="1105" t="s">
        <v>5106</v>
      </c>
      <c r="T42" s="1100" t="s">
        <v>5107</v>
      </c>
      <c r="U42" s="1100"/>
      <c r="V42" s="33"/>
      <c r="W42" s="2715"/>
      <c r="X42" s="70" t="s">
        <v>989</v>
      </c>
      <c r="Y42" s="79" t="s">
        <v>2518</v>
      </c>
      <c r="Z42" s="91" t="s">
        <v>303</v>
      </c>
      <c r="AA42" s="91">
        <v>100</v>
      </c>
      <c r="AB42" s="78"/>
      <c r="AC42" s="1103" t="s">
        <v>304</v>
      </c>
      <c r="AD42" s="52"/>
      <c r="AE42" s="1104" t="s">
        <v>1728</v>
      </c>
      <c r="AF42" s="1105" t="s">
        <v>5106</v>
      </c>
      <c r="AG42" s="1100"/>
      <c r="AH42" s="34"/>
      <c r="AI42" s="34"/>
    </row>
    <row r="43" spans="1:35" ht="12.6">
      <c r="A43" s="91">
        <v>16</v>
      </c>
      <c r="B43" s="79" t="s">
        <v>2519</v>
      </c>
      <c r="C43" s="91" t="s">
        <v>303</v>
      </c>
      <c r="D43" s="91" t="s">
        <v>309</v>
      </c>
      <c r="E43" s="78"/>
      <c r="F43" s="1103" t="s">
        <v>304</v>
      </c>
      <c r="G43" s="1228" t="s">
        <v>1731</v>
      </c>
      <c r="H43" s="1105" t="s">
        <v>734</v>
      </c>
      <c r="I43" s="1100"/>
      <c r="J43" s="1100"/>
      <c r="K43" s="33"/>
      <c r="L43" s="91">
        <v>16</v>
      </c>
      <c r="M43" s="79" t="s">
        <v>2519</v>
      </c>
      <c r="N43" s="91" t="s">
        <v>303</v>
      </c>
      <c r="O43" s="91" t="s">
        <v>309</v>
      </c>
      <c r="P43" s="78"/>
      <c r="Q43" s="1103" t="s">
        <v>304</v>
      </c>
      <c r="R43" s="1104" t="s">
        <v>1731</v>
      </c>
      <c r="S43" s="1105" t="s">
        <v>734</v>
      </c>
      <c r="T43" s="1100"/>
      <c r="U43" s="1100"/>
      <c r="V43" s="33"/>
      <c r="W43" s="2715"/>
      <c r="X43" s="70" t="s">
        <v>993</v>
      </c>
      <c r="Y43" s="79" t="s">
        <v>2519</v>
      </c>
      <c r="Z43" s="91" t="s">
        <v>303</v>
      </c>
      <c r="AA43" s="91">
        <v>100</v>
      </c>
      <c r="AB43" s="78"/>
      <c r="AC43" s="1103" t="s">
        <v>304</v>
      </c>
      <c r="AD43" s="52"/>
      <c r="AE43" s="1104" t="s">
        <v>1731</v>
      </c>
      <c r="AF43" s="1105" t="s">
        <v>734</v>
      </c>
      <c r="AG43" s="1100"/>
      <c r="AH43" s="34"/>
      <c r="AI43" s="34"/>
    </row>
    <row r="44" spans="1:35" ht="12.6">
      <c r="A44" s="91">
        <v>17</v>
      </c>
      <c r="B44" s="79" t="s">
        <v>5108</v>
      </c>
      <c r="C44" s="91" t="s">
        <v>303</v>
      </c>
      <c r="D44" s="1102">
        <v>45662</v>
      </c>
      <c r="E44" s="78"/>
      <c r="F44" s="1103" t="s">
        <v>304</v>
      </c>
      <c r="G44" s="1228" t="s">
        <v>5109</v>
      </c>
      <c r="H44" s="1105" t="s">
        <v>5110</v>
      </c>
      <c r="I44" s="1118" t="s">
        <v>5111</v>
      </c>
      <c r="J44" s="1106"/>
      <c r="K44" s="33"/>
      <c r="L44" s="91">
        <v>17</v>
      </c>
      <c r="M44" s="79" t="s">
        <v>5108</v>
      </c>
      <c r="N44" s="91" t="s">
        <v>303</v>
      </c>
      <c r="O44" s="1102">
        <v>45662</v>
      </c>
      <c r="P44" s="78"/>
      <c r="Q44" s="1103" t="s">
        <v>304</v>
      </c>
      <c r="R44" s="1104" t="s">
        <v>5109</v>
      </c>
      <c r="S44" s="1105" t="s">
        <v>5110</v>
      </c>
      <c r="T44" s="1106" t="s">
        <v>5112</v>
      </c>
      <c r="U44" s="1106"/>
      <c r="V44" s="33"/>
      <c r="W44" s="2715"/>
      <c r="X44" s="70" t="s">
        <v>997</v>
      </c>
      <c r="Y44" s="79" t="s">
        <v>5108</v>
      </c>
      <c r="Z44" s="91" t="s">
        <v>303</v>
      </c>
      <c r="AA44" s="91">
        <v>5</v>
      </c>
      <c r="AB44" s="78"/>
      <c r="AC44" s="1103" t="s">
        <v>304</v>
      </c>
      <c r="AD44" s="52"/>
      <c r="AE44" s="1104" t="s">
        <v>5109</v>
      </c>
      <c r="AF44" s="1105" t="s">
        <v>5110</v>
      </c>
      <c r="AG44" s="1106" t="s">
        <v>5112</v>
      </c>
      <c r="AH44" s="34"/>
      <c r="AI44" s="34"/>
    </row>
    <row r="45" spans="1:35" ht="24.95">
      <c r="A45" s="91">
        <v>18</v>
      </c>
      <c r="B45" s="79" t="s">
        <v>5113</v>
      </c>
      <c r="C45" s="91" t="s">
        <v>303</v>
      </c>
      <c r="D45" s="91" t="s">
        <v>309</v>
      </c>
      <c r="E45" s="78"/>
      <c r="F45" s="1103" t="s">
        <v>304</v>
      </c>
      <c r="G45" s="1228" t="s">
        <v>5114</v>
      </c>
      <c r="H45" s="1105" t="s">
        <v>5115</v>
      </c>
      <c r="I45" s="1230" t="s">
        <v>5116</v>
      </c>
      <c r="J45" s="1100"/>
      <c r="K45" s="33"/>
      <c r="L45" s="91">
        <v>18</v>
      </c>
      <c r="M45" s="79" t="s">
        <v>5113</v>
      </c>
      <c r="N45" s="91" t="s">
        <v>303</v>
      </c>
      <c r="O45" s="91" t="s">
        <v>309</v>
      </c>
      <c r="P45" s="78"/>
      <c r="Q45" s="1103" t="s">
        <v>304</v>
      </c>
      <c r="R45" s="1104" t="s">
        <v>5114</v>
      </c>
      <c r="S45" s="1105" t="s">
        <v>5117</v>
      </c>
      <c r="T45" s="1100"/>
      <c r="U45" s="1100"/>
      <c r="V45" s="33"/>
      <c r="W45" s="2715"/>
      <c r="X45" s="70" t="s">
        <v>1001</v>
      </c>
      <c r="Y45" s="79" t="s">
        <v>5113</v>
      </c>
      <c r="Z45" s="91" t="s">
        <v>303</v>
      </c>
      <c r="AA45" s="91">
        <v>100</v>
      </c>
      <c r="AB45" s="78"/>
      <c r="AC45" s="1103" t="s">
        <v>304</v>
      </c>
      <c r="AD45" s="52"/>
      <c r="AE45" s="1104" t="s">
        <v>5114</v>
      </c>
      <c r="AF45" s="1105" t="s">
        <v>5117</v>
      </c>
      <c r="AG45" s="1100"/>
      <c r="AH45" s="34"/>
      <c r="AI45" s="34"/>
    </row>
    <row r="46" spans="1:35" ht="12.6">
      <c r="A46" s="91">
        <v>19</v>
      </c>
      <c r="B46" s="79" t="s">
        <v>5118</v>
      </c>
      <c r="C46" s="91" t="s">
        <v>303</v>
      </c>
      <c r="D46" s="1102">
        <v>45667</v>
      </c>
      <c r="E46" s="78"/>
      <c r="F46" s="1103" t="s">
        <v>304</v>
      </c>
      <c r="G46" s="1228" t="s">
        <v>5119</v>
      </c>
      <c r="H46" s="1105" t="s">
        <v>5120</v>
      </c>
      <c r="I46" s="1100"/>
      <c r="J46" s="1100"/>
      <c r="K46" s="33"/>
      <c r="L46" s="91">
        <v>19</v>
      </c>
      <c r="M46" s="79" t="s">
        <v>5118</v>
      </c>
      <c r="N46" s="91" t="s">
        <v>303</v>
      </c>
      <c r="O46" s="1102">
        <v>45667</v>
      </c>
      <c r="P46" s="78"/>
      <c r="Q46" s="1103" t="s">
        <v>304</v>
      </c>
      <c r="R46" s="1104" t="s">
        <v>5119</v>
      </c>
      <c r="S46" s="1105" t="s">
        <v>5120</v>
      </c>
      <c r="T46" s="1100"/>
      <c r="U46" s="1100"/>
      <c r="V46" s="33"/>
      <c r="W46" s="2715"/>
      <c r="X46" s="70" t="s">
        <v>1006</v>
      </c>
      <c r="Y46" s="79" t="s">
        <v>5118</v>
      </c>
      <c r="Z46" s="91" t="s">
        <v>303</v>
      </c>
      <c r="AA46" s="91">
        <v>10</v>
      </c>
      <c r="AB46" s="78"/>
      <c r="AC46" s="1103" t="s">
        <v>304</v>
      </c>
      <c r="AD46" s="52"/>
      <c r="AE46" s="1104" t="s">
        <v>5119</v>
      </c>
      <c r="AF46" s="1105" t="s">
        <v>5120</v>
      </c>
      <c r="AG46" s="1100"/>
      <c r="AH46" s="34"/>
      <c r="AI46" s="34"/>
    </row>
    <row r="47" spans="1:35" ht="12.6">
      <c r="A47" s="91">
        <v>20</v>
      </c>
      <c r="B47" s="79" t="s">
        <v>5121</v>
      </c>
      <c r="C47" s="91" t="s">
        <v>303</v>
      </c>
      <c r="D47" s="1102">
        <v>45677</v>
      </c>
      <c r="E47" s="78"/>
      <c r="F47" s="2066" t="s">
        <v>315</v>
      </c>
      <c r="G47" s="1228" t="s">
        <v>5122</v>
      </c>
      <c r="H47" s="1105" t="s">
        <v>542</v>
      </c>
      <c r="I47" s="1100"/>
      <c r="J47" s="1100"/>
      <c r="K47" s="33"/>
      <c r="L47" s="91">
        <v>20</v>
      </c>
      <c r="M47" s="79" t="s">
        <v>5121</v>
      </c>
      <c r="N47" s="91" t="s">
        <v>303</v>
      </c>
      <c r="O47" s="1102">
        <v>45677</v>
      </c>
      <c r="P47" s="78"/>
      <c r="Q47" s="1103" t="s">
        <v>304</v>
      </c>
      <c r="R47" s="1104" t="s">
        <v>5122</v>
      </c>
      <c r="S47" s="1105" t="s">
        <v>542</v>
      </c>
      <c r="T47" s="1100"/>
      <c r="U47" s="1100"/>
      <c r="V47" s="33"/>
      <c r="W47" s="2715"/>
      <c r="X47" s="70" t="s">
        <v>1010</v>
      </c>
      <c r="Y47" s="79" t="s">
        <v>5121</v>
      </c>
      <c r="Z47" s="91" t="s">
        <v>303</v>
      </c>
      <c r="AA47" s="91">
        <v>50</v>
      </c>
      <c r="AB47" s="78"/>
      <c r="AC47" s="1103" t="s">
        <v>304</v>
      </c>
      <c r="AD47" s="52"/>
      <c r="AE47" s="1104" t="s">
        <v>5122</v>
      </c>
      <c r="AF47" s="1105" t="s">
        <v>542</v>
      </c>
      <c r="AG47" s="1100"/>
      <c r="AH47" s="34"/>
      <c r="AI47" s="34"/>
    </row>
    <row r="48" spans="1:35" ht="12.6">
      <c r="A48" s="91">
        <v>21</v>
      </c>
      <c r="B48" s="79" t="s">
        <v>5123</v>
      </c>
      <c r="C48" s="91" t="s">
        <v>303</v>
      </c>
      <c r="D48" s="91" t="s">
        <v>309</v>
      </c>
      <c r="E48" s="78"/>
      <c r="F48" s="2066" t="s">
        <v>315</v>
      </c>
      <c r="G48" s="1228" t="s">
        <v>5124</v>
      </c>
      <c r="H48" s="1105" t="s">
        <v>5125</v>
      </c>
      <c r="I48" s="1100"/>
      <c r="J48" s="1100"/>
      <c r="K48" s="33"/>
      <c r="L48" s="91">
        <v>21</v>
      </c>
      <c r="M48" s="79" t="s">
        <v>5123</v>
      </c>
      <c r="N48" s="91" t="s">
        <v>303</v>
      </c>
      <c r="O48" s="91" t="s">
        <v>309</v>
      </c>
      <c r="P48" s="78"/>
      <c r="Q48" s="1103" t="s">
        <v>304</v>
      </c>
      <c r="R48" s="1104" t="s">
        <v>5124</v>
      </c>
      <c r="S48" s="1105" t="s">
        <v>5125</v>
      </c>
      <c r="T48" s="1100"/>
      <c r="U48" s="1100"/>
      <c r="V48" s="33"/>
      <c r="W48" s="2715"/>
      <c r="X48" s="70" t="s">
        <v>1013</v>
      </c>
      <c r="Y48" s="79" t="s">
        <v>5123</v>
      </c>
      <c r="Z48" s="91" t="s">
        <v>303</v>
      </c>
      <c r="AA48" s="91">
        <v>100</v>
      </c>
      <c r="AB48" s="78"/>
      <c r="AC48" s="1103" t="s">
        <v>304</v>
      </c>
      <c r="AD48" s="52"/>
      <c r="AE48" s="1104" t="s">
        <v>5124</v>
      </c>
      <c r="AF48" s="1105" t="s">
        <v>5125</v>
      </c>
      <c r="AG48" s="1100"/>
      <c r="AH48" s="34"/>
      <c r="AI48" s="34"/>
    </row>
    <row r="49" spans="1:35" ht="12.6">
      <c r="A49" s="91">
        <v>22</v>
      </c>
      <c r="B49" s="79" t="s">
        <v>5126</v>
      </c>
      <c r="C49" s="91" t="s">
        <v>303</v>
      </c>
      <c r="D49" s="91" t="s">
        <v>309</v>
      </c>
      <c r="E49" s="78"/>
      <c r="F49" s="2066" t="s">
        <v>315</v>
      </c>
      <c r="G49" s="1228" t="s">
        <v>5127</v>
      </c>
      <c r="H49" s="1105" t="s">
        <v>5128</v>
      </c>
      <c r="I49" s="1100"/>
      <c r="J49" s="1100"/>
      <c r="K49" s="33"/>
      <c r="L49" s="91">
        <v>22</v>
      </c>
      <c r="M49" s="79" t="s">
        <v>5126</v>
      </c>
      <c r="N49" s="91" t="s">
        <v>303</v>
      </c>
      <c r="O49" s="91" t="s">
        <v>309</v>
      </c>
      <c r="P49" s="78"/>
      <c r="Q49" s="1103" t="s">
        <v>304</v>
      </c>
      <c r="R49" s="1104" t="s">
        <v>5127</v>
      </c>
      <c r="S49" s="1105" t="s">
        <v>5128</v>
      </c>
      <c r="T49" s="1100"/>
      <c r="U49" s="1100"/>
      <c r="V49" s="33"/>
      <c r="W49" s="2715"/>
      <c r="X49" s="70" t="s">
        <v>1018</v>
      </c>
      <c r="Y49" s="79" t="s">
        <v>5126</v>
      </c>
      <c r="Z49" s="91" t="s">
        <v>303</v>
      </c>
      <c r="AA49" s="91">
        <v>100</v>
      </c>
      <c r="AB49" s="78"/>
      <c r="AC49" s="1103" t="s">
        <v>304</v>
      </c>
      <c r="AD49" s="52"/>
      <c r="AE49" s="1104" t="s">
        <v>5127</v>
      </c>
      <c r="AF49" s="1105" t="s">
        <v>5128</v>
      </c>
      <c r="AG49" s="1100"/>
      <c r="AH49" s="34"/>
      <c r="AI49" s="34"/>
    </row>
    <row r="50" spans="1:35" ht="12.6">
      <c r="A50" s="91">
        <v>23</v>
      </c>
      <c r="B50" s="79" t="s">
        <v>5129</v>
      </c>
      <c r="C50" s="91" t="s">
        <v>303</v>
      </c>
      <c r="D50" s="91" t="s">
        <v>309</v>
      </c>
      <c r="E50" s="78"/>
      <c r="F50" s="1103" t="s">
        <v>304</v>
      </c>
      <c r="G50" s="1228" t="s">
        <v>5130</v>
      </c>
      <c r="H50" s="1105" t="s">
        <v>5131</v>
      </c>
      <c r="I50" s="1100"/>
      <c r="J50" s="1100"/>
      <c r="K50" s="33"/>
      <c r="L50" s="91">
        <v>23</v>
      </c>
      <c r="M50" s="79" t="s">
        <v>5129</v>
      </c>
      <c r="N50" s="91" t="s">
        <v>303</v>
      </c>
      <c r="O50" s="91" t="s">
        <v>309</v>
      </c>
      <c r="P50" s="78"/>
      <c r="Q50" s="1103" t="s">
        <v>304</v>
      </c>
      <c r="R50" s="1104" t="s">
        <v>5130</v>
      </c>
      <c r="S50" s="1105" t="s">
        <v>5131</v>
      </c>
      <c r="T50" s="1100"/>
      <c r="U50" s="1100"/>
      <c r="V50" s="33"/>
      <c r="W50" s="2715"/>
      <c r="X50" s="70" t="s">
        <v>1027</v>
      </c>
      <c r="Y50" s="79" t="s">
        <v>5129</v>
      </c>
      <c r="Z50" s="91" t="s">
        <v>303</v>
      </c>
      <c r="AA50" s="91">
        <v>100</v>
      </c>
      <c r="AB50" s="78"/>
      <c r="AC50" s="1103" t="s">
        <v>304</v>
      </c>
      <c r="AD50" s="52"/>
      <c r="AE50" s="1104" t="s">
        <v>5130</v>
      </c>
      <c r="AF50" s="1105" t="s">
        <v>5131</v>
      </c>
      <c r="AG50" s="1100"/>
      <c r="AH50" s="34"/>
      <c r="AI50" s="34"/>
    </row>
    <row r="51" spans="1:35" ht="12.6">
      <c r="A51" s="91">
        <v>24</v>
      </c>
      <c r="B51" s="79" t="s">
        <v>441</v>
      </c>
      <c r="C51" s="91" t="s">
        <v>303</v>
      </c>
      <c r="D51" s="1112">
        <v>36526</v>
      </c>
      <c r="E51" s="78"/>
      <c r="F51" s="1103" t="s">
        <v>315</v>
      </c>
      <c r="G51" s="1228" t="s">
        <v>5132</v>
      </c>
      <c r="H51" s="1107"/>
      <c r="I51" s="1100"/>
      <c r="J51" s="1100"/>
      <c r="K51" s="33"/>
      <c r="L51" s="91">
        <v>24</v>
      </c>
      <c r="M51" s="79" t="s">
        <v>441</v>
      </c>
      <c r="N51" s="91" t="s">
        <v>303</v>
      </c>
      <c r="O51" s="1112">
        <v>36526</v>
      </c>
      <c r="P51" s="78"/>
      <c r="Q51" s="1103" t="s">
        <v>315</v>
      </c>
      <c r="R51" s="1113" t="s">
        <v>5132</v>
      </c>
      <c r="S51" s="1107"/>
      <c r="T51" s="1100"/>
      <c r="U51" s="1100"/>
      <c r="V51" s="33"/>
      <c r="W51" s="2715"/>
      <c r="X51" s="70" t="s">
        <v>1032</v>
      </c>
      <c r="Y51" s="79" t="s">
        <v>441</v>
      </c>
      <c r="Z51" s="91" t="s">
        <v>303</v>
      </c>
      <c r="AA51" s="91">
        <v>2000</v>
      </c>
      <c r="AB51" s="78"/>
      <c r="AC51" s="1103" t="s">
        <v>315</v>
      </c>
      <c r="AD51" s="52"/>
      <c r="AE51" s="1113" t="s">
        <v>5132</v>
      </c>
      <c r="AF51" s="1107"/>
      <c r="AG51" s="1100"/>
      <c r="AH51" s="34"/>
      <c r="AI51" s="34"/>
    </row>
    <row r="52" spans="1:35" ht="27" customHeight="1">
      <c r="A52" s="91">
        <v>25</v>
      </c>
      <c r="B52" s="79" t="s">
        <v>5133</v>
      </c>
      <c r="C52" s="91" t="s">
        <v>303</v>
      </c>
      <c r="D52" s="1102">
        <v>45667</v>
      </c>
      <c r="E52" s="78"/>
      <c r="F52" s="1103" t="s">
        <v>315</v>
      </c>
      <c r="G52" s="1228" t="s">
        <v>5134</v>
      </c>
      <c r="H52" s="1107"/>
      <c r="I52" s="466" t="s">
        <v>5135</v>
      </c>
      <c r="J52" s="2704" t="s">
        <v>5136</v>
      </c>
      <c r="K52" s="33"/>
      <c r="L52" s="91">
        <v>25</v>
      </c>
      <c r="M52" s="79" t="s">
        <v>5133</v>
      </c>
      <c r="N52" s="91" t="s">
        <v>303</v>
      </c>
      <c r="O52" s="1102">
        <v>45667</v>
      </c>
      <c r="P52" s="78"/>
      <c r="Q52" s="1103" t="s">
        <v>315</v>
      </c>
      <c r="R52" s="1104" t="s">
        <v>5134</v>
      </c>
      <c r="S52" s="1107"/>
      <c r="T52" s="2700" t="s">
        <v>5136</v>
      </c>
      <c r="U52" s="2700"/>
      <c r="V52" s="33"/>
      <c r="W52" s="2715"/>
      <c r="X52" s="70" t="s">
        <v>2748</v>
      </c>
      <c r="Y52" s="79" t="s">
        <v>5133</v>
      </c>
      <c r="Z52" s="91" t="s">
        <v>303</v>
      </c>
      <c r="AA52" s="91">
        <v>5</v>
      </c>
      <c r="AB52" s="78"/>
      <c r="AC52" s="1103" t="s">
        <v>315</v>
      </c>
      <c r="AD52" s="52"/>
      <c r="AE52" s="1104" t="s">
        <v>5134</v>
      </c>
      <c r="AF52" s="1107"/>
      <c r="AG52" s="2700" t="s">
        <v>5136</v>
      </c>
      <c r="AH52" s="34"/>
      <c r="AI52" s="34"/>
    </row>
    <row r="53" spans="1:35" ht="24.95">
      <c r="A53" s="91">
        <v>26</v>
      </c>
      <c r="B53" s="79" t="s">
        <v>5137</v>
      </c>
      <c r="C53" s="91" t="s">
        <v>303</v>
      </c>
      <c r="D53" s="91" t="s">
        <v>309</v>
      </c>
      <c r="E53" s="78"/>
      <c r="F53" s="1103" t="s">
        <v>315</v>
      </c>
      <c r="G53" s="1228" t="s">
        <v>5138</v>
      </c>
      <c r="H53" s="1107"/>
      <c r="I53" s="466" t="s">
        <v>5135</v>
      </c>
      <c r="J53" s="2705"/>
      <c r="K53" s="33"/>
      <c r="L53" s="91">
        <v>26</v>
      </c>
      <c r="M53" s="79" t="s">
        <v>5137</v>
      </c>
      <c r="N53" s="91" t="s">
        <v>303</v>
      </c>
      <c r="O53" s="91" t="s">
        <v>309</v>
      </c>
      <c r="P53" s="78"/>
      <c r="Q53" s="1103" t="s">
        <v>315</v>
      </c>
      <c r="R53" s="1104" t="s">
        <v>5138</v>
      </c>
      <c r="S53" s="1107"/>
      <c r="T53" s="2815"/>
      <c r="U53" s="2815"/>
      <c r="V53" s="33"/>
      <c r="W53" s="2715"/>
      <c r="X53" s="70" t="s">
        <v>2750</v>
      </c>
      <c r="Y53" s="79" t="s">
        <v>5137</v>
      </c>
      <c r="Z53" s="91" t="s">
        <v>303</v>
      </c>
      <c r="AA53" s="91">
        <v>100</v>
      </c>
      <c r="AB53" s="78"/>
      <c r="AC53" s="1103" t="s">
        <v>315</v>
      </c>
      <c r="AD53" s="52"/>
      <c r="AE53" s="1104" t="s">
        <v>5138</v>
      </c>
      <c r="AF53" s="1107"/>
      <c r="AG53" s="2815"/>
      <c r="AH53" s="34"/>
      <c r="AI53" s="34"/>
    </row>
    <row r="54" spans="1:35" ht="24.95">
      <c r="A54" s="91">
        <v>27</v>
      </c>
      <c r="B54" s="79" t="s">
        <v>5139</v>
      </c>
      <c r="C54" s="91" t="s">
        <v>303</v>
      </c>
      <c r="D54" s="1102">
        <v>45667</v>
      </c>
      <c r="E54" s="78"/>
      <c r="F54" s="1103" t="s">
        <v>315</v>
      </c>
      <c r="G54" s="1228" t="s">
        <v>4124</v>
      </c>
      <c r="H54" s="1107"/>
      <c r="I54" s="466" t="s">
        <v>5135</v>
      </c>
      <c r="J54" s="2705"/>
      <c r="K54" s="33"/>
      <c r="L54" s="91">
        <v>27</v>
      </c>
      <c r="M54" s="79" t="s">
        <v>5139</v>
      </c>
      <c r="N54" s="91" t="s">
        <v>303</v>
      </c>
      <c r="O54" s="1102">
        <v>45667</v>
      </c>
      <c r="P54" s="78"/>
      <c r="Q54" s="1103" t="s">
        <v>315</v>
      </c>
      <c r="R54" s="1104" t="s">
        <v>4124</v>
      </c>
      <c r="S54" s="1107"/>
      <c r="T54" s="2815"/>
      <c r="U54" s="2815"/>
      <c r="V54" s="33"/>
      <c r="W54" s="2715"/>
      <c r="X54" s="70" t="s">
        <v>2754</v>
      </c>
      <c r="Y54" s="79" t="s">
        <v>5139</v>
      </c>
      <c r="Z54" s="91" t="s">
        <v>303</v>
      </c>
      <c r="AA54" s="91">
        <v>100</v>
      </c>
      <c r="AB54" s="78"/>
      <c r="AC54" s="1103" t="s">
        <v>315</v>
      </c>
      <c r="AD54" s="52"/>
      <c r="AE54" s="1104" t="s">
        <v>4124</v>
      </c>
      <c r="AF54" s="1107"/>
      <c r="AG54" s="2815"/>
      <c r="AH54" s="34"/>
      <c r="AI54" s="34"/>
    </row>
    <row r="55" spans="1:35" ht="24.95">
      <c r="A55" s="91">
        <v>28</v>
      </c>
      <c r="B55" s="79" t="s">
        <v>5140</v>
      </c>
      <c r="C55" s="91" t="s">
        <v>303</v>
      </c>
      <c r="D55" s="1102">
        <v>45677</v>
      </c>
      <c r="E55" s="78"/>
      <c r="F55" s="1103" t="s">
        <v>315</v>
      </c>
      <c r="G55" s="1228" t="s">
        <v>5141</v>
      </c>
      <c r="H55" s="1107"/>
      <c r="I55" s="466" t="s">
        <v>5135</v>
      </c>
      <c r="J55" s="2705"/>
      <c r="K55" s="33"/>
      <c r="L55" s="91">
        <v>28</v>
      </c>
      <c r="M55" s="79" t="s">
        <v>5140</v>
      </c>
      <c r="N55" s="91" t="s">
        <v>303</v>
      </c>
      <c r="O55" s="1102">
        <v>45677</v>
      </c>
      <c r="P55" s="78"/>
      <c r="Q55" s="1103" t="s">
        <v>315</v>
      </c>
      <c r="R55" s="1104" t="s">
        <v>5141</v>
      </c>
      <c r="S55" s="1107"/>
      <c r="T55" s="2815"/>
      <c r="U55" s="2815"/>
      <c r="V55" s="33"/>
      <c r="W55" s="2715"/>
      <c r="X55" s="70" t="s">
        <v>2755</v>
      </c>
      <c r="Y55" s="79" t="s">
        <v>5140</v>
      </c>
      <c r="Z55" s="91" t="s">
        <v>303</v>
      </c>
      <c r="AA55" s="91">
        <v>20</v>
      </c>
      <c r="AB55" s="78"/>
      <c r="AC55" s="1103" t="s">
        <v>315</v>
      </c>
      <c r="AD55" s="52"/>
      <c r="AE55" s="1104" t="s">
        <v>5141</v>
      </c>
      <c r="AF55" s="1107"/>
      <c r="AG55" s="2815"/>
      <c r="AH55" s="34"/>
      <c r="AI55" s="34"/>
    </row>
    <row r="56" spans="1:35" ht="24.95">
      <c r="A56" s="91">
        <v>29</v>
      </c>
      <c r="B56" s="79" t="s">
        <v>5142</v>
      </c>
      <c r="C56" s="91" t="s">
        <v>303</v>
      </c>
      <c r="D56" s="91" t="s">
        <v>309</v>
      </c>
      <c r="E56" s="78"/>
      <c r="F56" s="1103" t="s">
        <v>315</v>
      </c>
      <c r="G56" s="1228" t="s">
        <v>5143</v>
      </c>
      <c r="H56" s="1107"/>
      <c r="I56" s="466" t="s">
        <v>5135</v>
      </c>
      <c r="J56" s="2705"/>
      <c r="K56" s="33"/>
      <c r="L56" s="91">
        <v>29</v>
      </c>
      <c r="M56" s="79" t="s">
        <v>5142</v>
      </c>
      <c r="N56" s="91" t="s">
        <v>303</v>
      </c>
      <c r="O56" s="91" t="s">
        <v>309</v>
      </c>
      <c r="P56" s="78"/>
      <c r="Q56" s="1103" t="s">
        <v>315</v>
      </c>
      <c r="R56" s="1104" t="s">
        <v>5143</v>
      </c>
      <c r="S56" s="1107"/>
      <c r="T56" s="2815"/>
      <c r="U56" s="2815"/>
      <c r="V56" s="33"/>
      <c r="W56" s="2715"/>
      <c r="X56" s="70" t="s">
        <v>2759</v>
      </c>
      <c r="Y56" s="79" t="s">
        <v>5142</v>
      </c>
      <c r="Z56" s="91" t="s">
        <v>303</v>
      </c>
      <c r="AA56" s="91">
        <v>100</v>
      </c>
      <c r="AB56" s="78"/>
      <c r="AC56" s="1103" t="s">
        <v>315</v>
      </c>
      <c r="AD56" s="52"/>
      <c r="AE56" s="1104" t="s">
        <v>5143</v>
      </c>
      <c r="AF56" s="1107"/>
      <c r="AG56" s="2815"/>
      <c r="AH56" s="34"/>
      <c r="AI56" s="34"/>
    </row>
    <row r="57" spans="1:35" ht="24.95">
      <c r="A57" s="91">
        <v>30</v>
      </c>
      <c r="B57" s="79" t="s">
        <v>5144</v>
      </c>
      <c r="C57" s="91" t="s">
        <v>303</v>
      </c>
      <c r="D57" s="91" t="s">
        <v>309</v>
      </c>
      <c r="E57" s="78"/>
      <c r="F57" s="1103" t="s">
        <v>315</v>
      </c>
      <c r="G57" s="1228" t="s">
        <v>5145</v>
      </c>
      <c r="H57" s="1107"/>
      <c r="I57" s="466" t="s">
        <v>5135</v>
      </c>
      <c r="J57" s="2705"/>
      <c r="K57" s="33"/>
      <c r="L57" s="91">
        <v>30</v>
      </c>
      <c r="M57" s="79" t="s">
        <v>5144</v>
      </c>
      <c r="N57" s="91" t="s">
        <v>303</v>
      </c>
      <c r="O57" s="91" t="s">
        <v>309</v>
      </c>
      <c r="P57" s="78"/>
      <c r="Q57" s="1103" t="s">
        <v>315</v>
      </c>
      <c r="R57" s="1104" t="s">
        <v>5145</v>
      </c>
      <c r="S57" s="1107"/>
      <c r="T57" s="2815"/>
      <c r="U57" s="2815"/>
      <c r="V57" s="33"/>
      <c r="W57" s="2715"/>
      <c r="X57" s="70" t="s">
        <v>2761</v>
      </c>
      <c r="Y57" s="79" t="s">
        <v>5144</v>
      </c>
      <c r="Z57" s="91" t="s">
        <v>303</v>
      </c>
      <c r="AA57" s="91">
        <v>100</v>
      </c>
      <c r="AB57" s="78"/>
      <c r="AC57" s="1103" t="s">
        <v>315</v>
      </c>
      <c r="AD57" s="52"/>
      <c r="AE57" s="1104" t="s">
        <v>5145</v>
      </c>
      <c r="AF57" s="1107"/>
      <c r="AG57" s="2815"/>
      <c r="AH57" s="34"/>
      <c r="AI57" s="34"/>
    </row>
    <row r="58" spans="1:35" ht="24.95">
      <c r="A58" s="91">
        <v>31</v>
      </c>
      <c r="B58" s="79" t="s">
        <v>5146</v>
      </c>
      <c r="C58" s="91" t="s">
        <v>303</v>
      </c>
      <c r="D58" s="1102">
        <v>45667</v>
      </c>
      <c r="E58" s="78"/>
      <c r="F58" s="1103" t="s">
        <v>315</v>
      </c>
      <c r="G58" s="1228" t="s">
        <v>5147</v>
      </c>
      <c r="H58" s="1107" t="s">
        <v>5148</v>
      </c>
      <c r="I58" s="466" t="s">
        <v>5135</v>
      </c>
      <c r="J58" s="2705"/>
      <c r="K58" s="33"/>
      <c r="L58" s="91">
        <v>31</v>
      </c>
      <c r="M58" s="79" t="s">
        <v>5146</v>
      </c>
      <c r="N58" s="91" t="s">
        <v>303</v>
      </c>
      <c r="O58" s="1102">
        <v>45667</v>
      </c>
      <c r="P58" s="78"/>
      <c r="Q58" s="1103" t="s">
        <v>315</v>
      </c>
      <c r="R58" s="1104" t="s">
        <v>5147</v>
      </c>
      <c r="S58" s="1107"/>
      <c r="T58" s="2815"/>
      <c r="U58" s="2815"/>
      <c r="V58" s="33"/>
      <c r="W58" s="2715"/>
      <c r="X58" s="70" t="s">
        <v>2764</v>
      </c>
      <c r="Y58" s="79" t="s">
        <v>5146</v>
      </c>
      <c r="Z58" s="91" t="s">
        <v>303</v>
      </c>
      <c r="AA58" s="91">
        <v>10</v>
      </c>
      <c r="AB58" s="78"/>
      <c r="AC58" s="1103" t="s">
        <v>315</v>
      </c>
      <c r="AD58" s="52"/>
      <c r="AE58" s="1104" t="s">
        <v>5147</v>
      </c>
      <c r="AF58" s="1107"/>
      <c r="AG58" s="2815"/>
      <c r="AH58" s="34"/>
      <c r="AI58" s="34"/>
    </row>
    <row r="59" spans="1:35" ht="24.95">
      <c r="A59" s="91">
        <v>32</v>
      </c>
      <c r="B59" s="79" t="s">
        <v>5149</v>
      </c>
      <c r="C59" s="91" t="s">
        <v>303</v>
      </c>
      <c r="D59" s="91" t="s">
        <v>309</v>
      </c>
      <c r="E59" s="78"/>
      <c r="F59" s="1103" t="s">
        <v>315</v>
      </c>
      <c r="G59" s="1228" t="s">
        <v>5150</v>
      </c>
      <c r="H59" s="1111" t="s">
        <v>5151</v>
      </c>
      <c r="I59" s="466" t="s">
        <v>5135</v>
      </c>
      <c r="J59" s="2706"/>
      <c r="K59" s="33"/>
      <c r="L59" s="91">
        <v>32</v>
      </c>
      <c r="M59" s="79" t="s">
        <v>5149</v>
      </c>
      <c r="N59" s="91" t="s">
        <v>303</v>
      </c>
      <c r="O59" s="91" t="s">
        <v>309</v>
      </c>
      <c r="P59" s="78"/>
      <c r="Q59" s="1103" t="s">
        <v>315</v>
      </c>
      <c r="R59" s="1104" t="s">
        <v>5150</v>
      </c>
      <c r="S59" s="1111" t="s">
        <v>5151</v>
      </c>
      <c r="T59" s="2807"/>
      <c r="U59" s="2807"/>
      <c r="V59" s="33"/>
      <c r="W59" s="2715"/>
      <c r="X59" s="70" t="s">
        <v>2767</v>
      </c>
      <c r="Y59" s="79" t="s">
        <v>5149</v>
      </c>
      <c r="Z59" s="91" t="s">
        <v>303</v>
      </c>
      <c r="AA59" s="91">
        <v>100</v>
      </c>
      <c r="AB59" s="78"/>
      <c r="AC59" s="1103" t="s">
        <v>315</v>
      </c>
      <c r="AD59" s="52"/>
      <c r="AE59" s="1104" t="s">
        <v>5150</v>
      </c>
      <c r="AF59" s="1111" t="s">
        <v>5151</v>
      </c>
      <c r="AG59" s="2807"/>
      <c r="AH59" s="34"/>
      <c r="AI59" s="34"/>
    </row>
    <row r="60" spans="1:35" ht="12.75" customHeight="1">
      <c r="A60" s="91">
        <v>33</v>
      </c>
      <c r="B60" s="79" t="s">
        <v>5152</v>
      </c>
      <c r="C60" s="91" t="s">
        <v>326</v>
      </c>
      <c r="D60" s="91" t="s">
        <v>237</v>
      </c>
      <c r="E60" s="78"/>
      <c r="F60" s="1103" t="s">
        <v>315</v>
      </c>
      <c r="G60" s="1228" t="s">
        <v>5153</v>
      </c>
      <c r="H60" s="1107"/>
      <c r="I60" s="2707" t="s">
        <v>5135</v>
      </c>
      <c r="J60" s="2712" t="s">
        <v>5154</v>
      </c>
      <c r="K60" s="33"/>
      <c r="L60" s="91">
        <v>33</v>
      </c>
      <c r="M60" s="79" t="s">
        <v>5152</v>
      </c>
      <c r="N60" s="91" t="s">
        <v>326</v>
      </c>
      <c r="O60" s="91" t="s">
        <v>237</v>
      </c>
      <c r="P60" s="78"/>
      <c r="Q60" s="1103" t="s">
        <v>315</v>
      </c>
      <c r="R60" s="1104" t="s">
        <v>5153</v>
      </c>
      <c r="S60" s="1107"/>
      <c r="T60" s="2711" t="s">
        <v>5154</v>
      </c>
      <c r="U60" s="2711" t="s">
        <v>5155</v>
      </c>
      <c r="V60" s="33"/>
      <c r="W60" s="2715"/>
      <c r="X60" s="70" t="s">
        <v>2771</v>
      </c>
      <c r="Y60" s="79" t="s">
        <v>5152</v>
      </c>
      <c r="Z60" s="91" t="s">
        <v>5156</v>
      </c>
      <c r="AA60" s="91">
        <v>10</v>
      </c>
      <c r="AB60" s="78"/>
      <c r="AC60" s="1103" t="s">
        <v>315</v>
      </c>
      <c r="AD60" s="52"/>
      <c r="AE60" s="1104" t="s">
        <v>5153</v>
      </c>
      <c r="AF60" s="1107"/>
      <c r="AG60" s="2711" t="s">
        <v>5154</v>
      </c>
      <c r="AH60" s="34"/>
      <c r="AI60" s="34"/>
    </row>
    <row r="61" spans="1:35" ht="12.6">
      <c r="A61" s="91">
        <v>34</v>
      </c>
      <c r="B61" s="79" t="s">
        <v>2331</v>
      </c>
      <c r="C61" s="91" t="s">
        <v>303</v>
      </c>
      <c r="D61" s="91" t="s">
        <v>1648</v>
      </c>
      <c r="E61" s="78"/>
      <c r="F61" s="1103" t="s">
        <v>315</v>
      </c>
      <c r="G61" s="1228" t="s">
        <v>5157</v>
      </c>
      <c r="H61" s="1107"/>
      <c r="I61" s="2708"/>
      <c r="J61" s="2713"/>
      <c r="K61" s="33"/>
      <c r="L61" s="91">
        <v>34</v>
      </c>
      <c r="M61" s="79" t="s">
        <v>2331</v>
      </c>
      <c r="N61" s="91" t="s">
        <v>303</v>
      </c>
      <c r="O61" s="91" t="s">
        <v>1648</v>
      </c>
      <c r="P61" s="78"/>
      <c r="Q61" s="1103" t="s">
        <v>315</v>
      </c>
      <c r="R61" s="1104" t="s">
        <v>5157</v>
      </c>
      <c r="S61" s="1107"/>
      <c r="T61" s="2807"/>
      <c r="U61" s="2807"/>
      <c r="V61" s="33"/>
      <c r="W61" s="2715"/>
      <c r="X61" s="70" t="s">
        <v>2775</v>
      </c>
      <c r="Y61" s="79" t="s">
        <v>2331</v>
      </c>
      <c r="Z61" s="91" t="s">
        <v>303</v>
      </c>
      <c r="AA61" s="91">
        <v>100</v>
      </c>
      <c r="AB61" s="78"/>
      <c r="AC61" s="1103" t="s">
        <v>315</v>
      </c>
      <c r="AD61" s="52"/>
      <c r="AE61" s="1104" t="s">
        <v>5157</v>
      </c>
      <c r="AF61" s="1107"/>
      <c r="AG61" s="2807"/>
      <c r="AH61" s="34"/>
      <c r="AI61" s="34"/>
    </row>
    <row r="62" spans="1:35" ht="207.75" customHeight="1">
      <c r="A62" s="1417">
        <v>35</v>
      </c>
      <c r="B62" s="1596" t="s">
        <v>5158</v>
      </c>
      <c r="C62" s="1417" t="s">
        <v>303</v>
      </c>
      <c r="D62" s="1417">
        <v>2</v>
      </c>
      <c r="E62" s="999"/>
      <c r="F62" s="1506" t="s">
        <v>304</v>
      </c>
      <c r="G62" s="1597" t="s">
        <v>5159</v>
      </c>
      <c r="H62" s="1598" t="s">
        <v>421</v>
      </c>
      <c r="I62" s="1597" t="s">
        <v>5160</v>
      </c>
      <c r="J62" s="1117" t="s">
        <v>5161</v>
      </c>
      <c r="K62" s="33"/>
      <c r="L62" s="91">
        <v>35</v>
      </c>
      <c r="M62" s="79" t="s">
        <v>5158</v>
      </c>
      <c r="N62" s="91" t="s">
        <v>303</v>
      </c>
      <c r="O62" s="91">
        <v>2</v>
      </c>
      <c r="P62" s="78"/>
      <c r="Q62" s="1103" t="s">
        <v>304</v>
      </c>
      <c r="R62" s="1104" t="s">
        <v>5162</v>
      </c>
      <c r="S62" s="1111" t="s">
        <v>421</v>
      </c>
      <c r="T62" s="1114" t="s">
        <v>5163</v>
      </c>
      <c r="U62" s="1114"/>
      <c r="V62" s="33"/>
      <c r="W62" s="2715"/>
      <c r="X62" s="70" t="s">
        <v>2779</v>
      </c>
      <c r="Y62" s="79" t="s">
        <v>5158</v>
      </c>
      <c r="Z62" s="91" t="s">
        <v>303</v>
      </c>
      <c r="AA62" s="91">
        <v>2</v>
      </c>
      <c r="AB62" s="78"/>
      <c r="AC62" s="1103" t="s">
        <v>304</v>
      </c>
      <c r="AD62" s="52"/>
      <c r="AE62" s="1104" t="s">
        <v>5162</v>
      </c>
      <c r="AF62" s="1111" t="s">
        <v>421</v>
      </c>
      <c r="AG62" s="1114" t="s">
        <v>5163</v>
      </c>
      <c r="AH62" s="34"/>
      <c r="AI62" s="34"/>
    </row>
    <row r="63" spans="1:35" ht="12.6">
      <c r="A63" s="91">
        <v>36</v>
      </c>
      <c r="B63" s="79" t="s">
        <v>5164</v>
      </c>
      <c r="C63" s="91" t="s">
        <v>716</v>
      </c>
      <c r="D63" s="91" t="s">
        <v>237</v>
      </c>
      <c r="E63" s="84" t="s">
        <v>415</v>
      </c>
      <c r="F63" s="1103" t="s">
        <v>409</v>
      </c>
      <c r="G63" s="1100" t="s">
        <v>5165</v>
      </c>
      <c r="H63" s="1107" t="s">
        <v>5072</v>
      </c>
      <c r="I63" s="2709" t="s">
        <v>5166</v>
      </c>
      <c r="J63" s="1113"/>
      <c r="K63" s="33"/>
      <c r="L63" s="91">
        <v>36</v>
      </c>
      <c r="M63" s="79" t="s">
        <v>5164</v>
      </c>
      <c r="N63" s="91" t="s">
        <v>716</v>
      </c>
      <c r="O63" s="91"/>
      <c r="P63" s="85" t="s">
        <v>415</v>
      </c>
      <c r="Q63" s="1103" t="s">
        <v>315</v>
      </c>
      <c r="R63" s="1104" t="s">
        <v>5165</v>
      </c>
      <c r="S63" s="1105" t="s">
        <v>5075</v>
      </c>
      <c r="T63" s="1100"/>
      <c r="U63" s="1100"/>
      <c r="V63" s="33"/>
      <c r="W63" s="2715"/>
      <c r="X63" s="70" t="s">
        <v>2787</v>
      </c>
      <c r="Y63" s="79" t="s">
        <v>5164</v>
      </c>
      <c r="Z63" s="91" t="s">
        <v>2001</v>
      </c>
      <c r="AA63" s="91"/>
      <c r="AB63" s="78"/>
      <c r="AC63" s="1103" t="s">
        <v>315</v>
      </c>
      <c r="AD63" s="52"/>
      <c r="AE63" s="1104" t="s">
        <v>5165</v>
      </c>
      <c r="AF63" s="1105" t="s">
        <v>5075</v>
      </c>
      <c r="AG63" s="1100"/>
      <c r="AH63" s="34"/>
      <c r="AI63" s="34"/>
    </row>
    <row r="64" spans="1:35" ht="12.6">
      <c r="A64" s="91">
        <v>37</v>
      </c>
      <c r="B64" s="79" t="s">
        <v>5167</v>
      </c>
      <c r="C64" s="91" t="s">
        <v>716</v>
      </c>
      <c r="D64" s="91" t="s">
        <v>237</v>
      </c>
      <c r="E64" s="84" t="s">
        <v>415</v>
      </c>
      <c r="F64" s="1103" t="s">
        <v>409</v>
      </c>
      <c r="G64" s="1100" t="s">
        <v>2306</v>
      </c>
      <c r="H64" s="1107" t="s">
        <v>5072</v>
      </c>
      <c r="I64" s="2710"/>
      <c r="J64" s="1113"/>
      <c r="K64" s="33"/>
      <c r="L64" s="91">
        <v>37</v>
      </c>
      <c r="M64" s="79" t="s">
        <v>5167</v>
      </c>
      <c r="N64" s="91" t="s">
        <v>716</v>
      </c>
      <c r="O64" s="91"/>
      <c r="P64" s="85" t="s">
        <v>415</v>
      </c>
      <c r="Q64" s="1103" t="s">
        <v>165</v>
      </c>
      <c r="R64" s="1104" t="s">
        <v>2306</v>
      </c>
      <c r="S64" s="1105" t="s">
        <v>5075</v>
      </c>
      <c r="T64" s="1100"/>
      <c r="U64" s="1100"/>
      <c r="V64" s="33"/>
      <c r="W64" s="2715"/>
      <c r="X64" s="70" t="s">
        <v>2792</v>
      </c>
      <c r="Y64" s="79" t="s">
        <v>5167</v>
      </c>
      <c r="Z64" s="91" t="s">
        <v>2001</v>
      </c>
      <c r="AA64" s="91"/>
      <c r="AB64" s="78"/>
      <c r="AC64" s="1103" t="s">
        <v>165</v>
      </c>
      <c r="AD64" s="52"/>
      <c r="AE64" s="1104" t="s">
        <v>2306</v>
      </c>
      <c r="AF64" s="1105" t="s">
        <v>5075</v>
      </c>
      <c r="AG64" s="1100"/>
      <c r="AH64" s="34"/>
      <c r="AI64" s="34"/>
    </row>
    <row r="65" spans="1:35" ht="24.95">
      <c r="A65" s="91">
        <v>38</v>
      </c>
      <c r="B65" s="79" t="s">
        <v>5168</v>
      </c>
      <c r="C65" s="91" t="s">
        <v>303</v>
      </c>
      <c r="D65" s="91" t="s">
        <v>309</v>
      </c>
      <c r="E65" s="78"/>
      <c r="F65" s="1103" t="s">
        <v>409</v>
      </c>
      <c r="G65" s="1101" t="s">
        <v>5169</v>
      </c>
      <c r="H65" s="466" t="s">
        <v>5170</v>
      </c>
      <c r="I65" s="2710"/>
      <c r="J65" s="1113"/>
      <c r="K65" s="33"/>
      <c r="L65" s="91">
        <v>38</v>
      </c>
      <c r="M65" s="79" t="s">
        <v>5168</v>
      </c>
      <c r="N65" s="91" t="s">
        <v>303</v>
      </c>
      <c r="O65" s="91" t="s">
        <v>309</v>
      </c>
      <c r="P65" s="78"/>
      <c r="Q65" s="1103" t="s">
        <v>315</v>
      </c>
      <c r="R65" s="1104" t="s">
        <v>5171</v>
      </c>
      <c r="S65" s="1111" t="s">
        <v>5170</v>
      </c>
      <c r="T65" s="1100"/>
      <c r="U65" s="1100"/>
      <c r="V65" s="33"/>
      <c r="W65" s="2715"/>
      <c r="X65" s="70" t="s">
        <v>2797</v>
      </c>
      <c r="Y65" s="79" t="s">
        <v>5168</v>
      </c>
      <c r="Z65" s="91" t="s">
        <v>303</v>
      </c>
      <c r="AA65" s="91">
        <v>100</v>
      </c>
      <c r="AB65" s="78"/>
      <c r="AC65" s="1103" t="s">
        <v>315</v>
      </c>
      <c r="AD65" s="52"/>
      <c r="AE65" s="1104" t="s">
        <v>5171</v>
      </c>
      <c r="AF65" s="1111" t="s">
        <v>5170</v>
      </c>
      <c r="AG65" s="1100"/>
      <c r="AH65" s="34"/>
      <c r="AI65" s="34"/>
    </row>
    <row r="66" spans="1:35" ht="12.6">
      <c r="A66" s="91">
        <v>39</v>
      </c>
      <c r="B66" s="79" t="s">
        <v>5172</v>
      </c>
      <c r="C66" s="91" t="s">
        <v>303</v>
      </c>
      <c r="D66" s="1102">
        <v>45663</v>
      </c>
      <c r="E66" s="78"/>
      <c r="F66" s="1103" t="s">
        <v>409</v>
      </c>
      <c r="G66" s="1100" t="s">
        <v>5173</v>
      </c>
      <c r="H66" s="466" t="s">
        <v>5174</v>
      </c>
      <c r="I66" s="2710"/>
      <c r="J66" s="1113"/>
      <c r="K66" s="33"/>
      <c r="L66" s="91">
        <v>39</v>
      </c>
      <c r="M66" s="79" t="s">
        <v>5172</v>
      </c>
      <c r="N66" s="91" t="s">
        <v>303</v>
      </c>
      <c r="O66" s="1102">
        <v>45663</v>
      </c>
      <c r="P66" s="78"/>
      <c r="Q66" s="1103" t="s">
        <v>315</v>
      </c>
      <c r="R66" s="1104" t="s">
        <v>5173</v>
      </c>
      <c r="S66" s="1111" t="s">
        <v>5174</v>
      </c>
      <c r="T66" s="1100"/>
      <c r="U66" s="1100"/>
      <c r="V66" s="33"/>
      <c r="W66" s="2715"/>
      <c r="X66" s="70" t="s">
        <v>2799</v>
      </c>
      <c r="Y66" s="79" t="s">
        <v>5172</v>
      </c>
      <c r="Z66" s="91" t="s">
        <v>303</v>
      </c>
      <c r="AA66" s="91">
        <v>5</v>
      </c>
      <c r="AB66" s="78"/>
      <c r="AC66" s="1103" t="s">
        <v>315</v>
      </c>
      <c r="AD66" s="52"/>
      <c r="AE66" s="1104" t="s">
        <v>5173</v>
      </c>
      <c r="AF66" s="1111" t="s">
        <v>5174</v>
      </c>
      <c r="AG66" s="1100"/>
      <c r="AH66" s="34"/>
      <c r="AI66" s="34"/>
    </row>
    <row r="67" spans="1:35" ht="32.25" customHeight="1">
      <c r="A67" s="91">
        <v>40</v>
      </c>
      <c r="B67" s="79" t="s">
        <v>5175</v>
      </c>
      <c r="C67" s="91" t="s">
        <v>303</v>
      </c>
      <c r="D67" s="91" t="s">
        <v>309</v>
      </c>
      <c r="E67" s="78"/>
      <c r="F67" s="1103" t="s">
        <v>409</v>
      </c>
      <c r="G67" s="1100" t="s">
        <v>5176</v>
      </c>
      <c r="H67" s="466" t="s">
        <v>5177</v>
      </c>
      <c r="I67" s="2710"/>
      <c r="J67" s="1113"/>
      <c r="K67" s="33"/>
      <c r="L67" s="91">
        <v>40</v>
      </c>
      <c r="M67" s="79" t="s">
        <v>5175</v>
      </c>
      <c r="N67" s="91" t="s">
        <v>303</v>
      </c>
      <c r="O67" s="91" t="s">
        <v>309</v>
      </c>
      <c r="P67" s="78"/>
      <c r="Q67" s="1103" t="s">
        <v>165</v>
      </c>
      <c r="R67" s="1104" t="s">
        <v>5176</v>
      </c>
      <c r="S67" s="1111" t="s">
        <v>5177</v>
      </c>
      <c r="T67" s="1100"/>
      <c r="U67" s="1100"/>
      <c r="V67" s="33"/>
      <c r="W67" s="2715"/>
      <c r="X67" s="70" t="s">
        <v>2802</v>
      </c>
      <c r="Y67" s="79" t="s">
        <v>5175</v>
      </c>
      <c r="Z67" s="91" t="s">
        <v>303</v>
      </c>
      <c r="AA67" s="91">
        <v>100</v>
      </c>
      <c r="AB67" s="78"/>
      <c r="AC67" s="1103" t="s">
        <v>165</v>
      </c>
      <c r="AD67" s="52"/>
      <c r="AE67" s="1104" t="s">
        <v>5176</v>
      </c>
      <c r="AF67" s="1111" t="s">
        <v>5177</v>
      </c>
      <c r="AG67" s="1100"/>
      <c r="AH67" s="34"/>
      <c r="AI67" s="34"/>
    </row>
    <row r="68" spans="1:35" ht="87.6">
      <c r="A68" s="1690">
        <v>41</v>
      </c>
      <c r="B68" s="772" t="s">
        <v>5178</v>
      </c>
      <c r="C68" s="1690" t="s">
        <v>303</v>
      </c>
      <c r="D68" s="1690">
        <v>1</v>
      </c>
      <c r="E68" s="771"/>
      <c r="F68" s="1193" t="s">
        <v>409</v>
      </c>
      <c r="G68" s="1104" t="s">
        <v>5179</v>
      </c>
      <c r="H68" s="1111" t="s">
        <v>5180</v>
      </c>
      <c r="I68" s="1599" t="s">
        <v>5181</v>
      </c>
      <c r="J68" s="1115"/>
      <c r="K68" s="33"/>
      <c r="L68" s="91">
        <v>41</v>
      </c>
      <c r="M68" s="79" t="s">
        <v>5178</v>
      </c>
      <c r="N68" s="91" t="s">
        <v>303</v>
      </c>
      <c r="O68" s="91">
        <v>1</v>
      </c>
      <c r="P68" s="78"/>
      <c r="Q68" s="1103" t="s">
        <v>304</v>
      </c>
      <c r="R68" s="1104" t="s">
        <v>5179</v>
      </c>
      <c r="S68" s="1111" t="s">
        <v>5180</v>
      </c>
      <c r="T68" s="1115" t="s">
        <v>5182</v>
      </c>
      <c r="U68" s="1115"/>
      <c r="V68" s="33"/>
      <c r="W68" s="2715"/>
      <c r="X68" s="70" t="s">
        <v>2806</v>
      </c>
      <c r="Y68" s="79" t="s">
        <v>5178</v>
      </c>
      <c r="Z68" s="91" t="s">
        <v>303</v>
      </c>
      <c r="AA68" s="91">
        <v>1</v>
      </c>
      <c r="AB68" s="78"/>
      <c r="AC68" s="1103" t="s">
        <v>304</v>
      </c>
      <c r="AD68" s="52"/>
      <c r="AE68" s="1104" t="s">
        <v>5179</v>
      </c>
      <c r="AF68" s="1111" t="s">
        <v>5180</v>
      </c>
      <c r="AG68" s="1115" t="s">
        <v>5182</v>
      </c>
      <c r="AH68" s="34"/>
      <c r="AI68" s="34"/>
    </row>
    <row r="69" spans="1:35" ht="12.6">
      <c r="A69" s="91">
        <v>42</v>
      </c>
      <c r="B69" s="79" t="s">
        <v>1226</v>
      </c>
      <c r="C69" s="91" t="s">
        <v>716</v>
      </c>
      <c r="D69" s="91" t="s">
        <v>237</v>
      </c>
      <c r="E69" s="84" t="s">
        <v>415</v>
      </c>
      <c r="F69" s="1103" t="s">
        <v>315</v>
      </c>
      <c r="G69" s="1104" t="s">
        <v>5183</v>
      </c>
      <c r="H69" s="1105" t="s">
        <v>5072</v>
      </c>
      <c r="I69" s="1100"/>
      <c r="J69" s="1100"/>
      <c r="K69" s="33"/>
      <c r="L69" s="91">
        <v>42</v>
      </c>
      <c r="M69" s="79" t="s">
        <v>1226</v>
      </c>
      <c r="N69" s="91" t="s">
        <v>716</v>
      </c>
      <c r="O69" s="91"/>
      <c r="P69" s="85" t="s">
        <v>415</v>
      </c>
      <c r="Q69" s="1103" t="s">
        <v>315</v>
      </c>
      <c r="R69" s="1104" t="s">
        <v>5183</v>
      </c>
      <c r="S69" s="1105" t="s">
        <v>5075</v>
      </c>
      <c r="T69" s="1100"/>
      <c r="U69" s="1100"/>
      <c r="V69" s="33"/>
      <c r="W69" s="2715"/>
      <c r="X69" s="70" t="s">
        <v>2809</v>
      </c>
      <c r="Y69" s="79" t="s">
        <v>1226</v>
      </c>
      <c r="Z69" s="91" t="s">
        <v>2001</v>
      </c>
      <c r="AA69" s="91"/>
      <c r="AB69" s="78"/>
      <c r="AC69" s="1103" t="s">
        <v>315</v>
      </c>
      <c r="AD69" s="52"/>
      <c r="AE69" s="1104" t="s">
        <v>5183</v>
      </c>
      <c r="AF69" s="1105" t="s">
        <v>5075</v>
      </c>
      <c r="AG69" s="1100"/>
      <c r="AH69" s="34"/>
      <c r="AI69" s="34"/>
    </row>
    <row r="70" spans="1:35" ht="37.5" customHeight="1">
      <c r="A70" s="91">
        <v>43</v>
      </c>
      <c r="B70" s="1100" t="s">
        <v>5184</v>
      </c>
      <c r="C70" s="91" t="s">
        <v>303</v>
      </c>
      <c r="D70" s="91">
        <v>1</v>
      </c>
      <c r="E70" s="78"/>
      <c r="F70" s="1103" t="s">
        <v>304</v>
      </c>
      <c r="G70" s="1104" t="s">
        <v>5185</v>
      </c>
      <c r="H70" s="1111" t="s">
        <v>1794</v>
      </c>
      <c r="I70" s="1116" t="s">
        <v>5186</v>
      </c>
      <c r="J70" s="1117"/>
      <c r="K70" s="33"/>
      <c r="L70" s="91">
        <v>43</v>
      </c>
      <c r="M70" s="1100" t="s">
        <v>5184</v>
      </c>
      <c r="N70" s="91" t="s">
        <v>303</v>
      </c>
      <c r="O70" s="91">
        <v>1</v>
      </c>
      <c r="P70" s="78"/>
      <c r="Q70" s="1103" t="s">
        <v>304</v>
      </c>
      <c r="R70" s="1104" t="s">
        <v>5185</v>
      </c>
      <c r="S70" s="1111" t="s">
        <v>1794</v>
      </c>
      <c r="T70" s="1116" t="s">
        <v>5187</v>
      </c>
      <c r="U70" s="1117"/>
      <c r="V70" s="33"/>
      <c r="W70" s="2715"/>
      <c r="X70" s="70" t="s">
        <v>5188</v>
      </c>
      <c r="Y70" s="1100" t="s">
        <v>5184</v>
      </c>
      <c r="Z70" s="91" t="s">
        <v>5156</v>
      </c>
      <c r="AA70" s="91">
        <v>1</v>
      </c>
      <c r="AB70" s="78"/>
      <c r="AC70" s="1103" t="s">
        <v>304</v>
      </c>
      <c r="AD70" s="52"/>
      <c r="AE70" s="1104" t="s">
        <v>5185</v>
      </c>
      <c r="AF70" s="1111" t="s">
        <v>1794</v>
      </c>
      <c r="AG70" s="1116" t="s">
        <v>5187</v>
      </c>
      <c r="AH70" s="34"/>
      <c r="AI70" s="34"/>
    </row>
    <row r="71" spans="1:35" ht="12.6">
      <c r="A71" s="91">
        <v>44</v>
      </c>
      <c r="B71" s="79" t="s">
        <v>5189</v>
      </c>
      <c r="C71" s="91" t="s">
        <v>716</v>
      </c>
      <c r="D71" s="91"/>
      <c r="E71" s="84" t="s">
        <v>415</v>
      </c>
      <c r="F71" s="1103" t="s">
        <v>315</v>
      </c>
      <c r="G71" s="1104" t="s">
        <v>5190</v>
      </c>
      <c r="H71" s="1105" t="s">
        <v>5072</v>
      </c>
      <c r="I71" s="1100"/>
      <c r="J71" s="1100"/>
      <c r="K71" s="33"/>
      <c r="L71" s="91">
        <v>44</v>
      </c>
      <c r="M71" s="79" t="s">
        <v>5189</v>
      </c>
      <c r="N71" s="91" t="s">
        <v>716</v>
      </c>
      <c r="O71" s="91"/>
      <c r="P71" s="85" t="s">
        <v>415</v>
      </c>
      <c r="Q71" s="1103" t="s">
        <v>315</v>
      </c>
      <c r="R71" s="1104" t="s">
        <v>5190</v>
      </c>
      <c r="S71" s="1105" t="s">
        <v>5075</v>
      </c>
      <c r="T71" s="1100"/>
      <c r="U71" s="1100"/>
      <c r="V71" s="33"/>
      <c r="W71" s="2715"/>
      <c r="X71" s="70" t="s">
        <v>5191</v>
      </c>
      <c r="Y71" s="79" t="s">
        <v>5189</v>
      </c>
      <c r="Z71" s="91" t="s">
        <v>2001</v>
      </c>
      <c r="AA71" s="91"/>
      <c r="AB71" s="78"/>
      <c r="AC71" s="1103" t="s">
        <v>315</v>
      </c>
      <c r="AD71" s="52"/>
      <c r="AE71" s="1104" t="s">
        <v>5190</v>
      </c>
      <c r="AF71" s="1105" t="s">
        <v>5075</v>
      </c>
      <c r="AG71" s="1100"/>
      <c r="AH71" s="34"/>
      <c r="AI71" s="34"/>
    </row>
    <row r="72" spans="1:35" ht="12.6">
      <c r="A72" s="91">
        <v>45</v>
      </c>
      <c r="B72" s="79" t="s">
        <v>5192</v>
      </c>
      <c r="C72" s="91" t="s">
        <v>716</v>
      </c>
      <c r="D72" s="91"/>
      <c r="E72" s="84" t="s">
        <v>415</v>
      </c>
      <c r="F72" s="1103" t="s">
        <v>315</v>
      </c>
      <c r="G72" s="1104" t="s">
        <v>5193</v>
      </c>
      <c r="H72" s="1105" t="s">
        <v>5072</v>
      </c>
      <c r="I72" s="1100"/>
      <c r="J72" s="1100"/>
      <c r="K72" s="33"/>
      <c r="L72" s="91">
        <v>45</v>
      </c>
      <c r="M72" s="79" t="s">
        <v>5192</v>
      </c>
      <c r="N72" s="91" t="s">
        <v>716</v>
      </c>
      <c r="O72" s="91"/>
      <c r="P72" s="85" t="s">
        <v>415</v>
      </c>
      <c r="Q72" s="1103" t="s">
        <v>315</v>
      </c>
      <c r="R72" s="1104" t="s">
        <v>5193</v>
      </c>
      <c r="S72" s="1105" t="s">
        <v>5075</v>
      </c>
      <c r="T72" s="1100"/>
      <c r="U72" s="1100"/>
      <c r="V72" s="33"/>
      <c r="W72" s="2715"/>
      <c r="X72" s="70" t="s">
        <v>5194</v>
      </c>
      <c r="Y72" s="79" t="s">
        <v>5192</v>
      </c>
      <c r="Z72" s="91" t="s">
        <v>2001</v>
      </c>
      <c r="AA72" s="91"/>
      <c r="AB72" s="78"/>
      <c r="AC72" s="1103" t="s">
        <v>315</v>
      </c>
      <c r="AD72" s="52"/>
      <c r="AE72" s="1104" t="s">
        <v>5193</v>
      </c>
      <c r="AF72" s="1105" t="s">
        <v>5075</v>
      </c>
      <c r="AG72" s="1100"/>
      <c r="AH72" s="34"/>
      <c r="AI72" s="34"/>
    </row>
    <row r="73" spans="1:35" ht="12.6">
      <c r="A73" s="91">
        <v>46</v>
      </c>
      <c r="B73" s="79" t="s">
        <v>5195</v>
      </c>
      <c r="C73" s="91" t="s">
        <v>5000</v>
      </c>
      <c r="D73" s="91"/>
      <c r="E73" s="78"/>
      <c r="F73" s="1103" t="s">
        <v>304</v>
      </c>
      <c r="G73" s="1104"/>
      <c r="H73" s="1105"/>
      <c r="I73" s="1100"/>
      <c r="J73" s="1100"/>
      <c r="K73" s="33"/>
      <c r="L73" s="91">
        <v>46</v>
      </c>
      <c r="M73" s="79" t="s">
        <v>5195</v>
      </c>
      <c r="N73" s="91" t="s">
        <v>5000</v>
      </c>
      <c r="O73" s="91"/>
      <c r="P73" s="78"/>
      <c r="Q73" s="1100"/>
      <c r="R73" s="1104"/>
      <c r="S73" s="1105"/>
      <c r="T73" s="1100"/>
      <c r="U73" s="1100"/>
      <c r="V73" s="33"/>
      <c r="W73" s="2715"/>
      <c r="X73" s="70">
        <v>2.4700000000000002</v>
      </c>
      <c r="Y73" s="79" t="s">
        <v>5195</v>
      </c>
      <c r="Z73" s="91" t="s">
        <v>5000</v>
      </c>
      <c r="AA73" s="91"/>
      <c r="AB73" s="78"/>
      <c r="AC73" s="1100"/>
      <c r="AD73" s="52"/>
      <c r="AE73" s="1104"/>
      <c r="AF73" s="1105"/>
      <c r="AG73" s="1100"/>
      <c r="AH73" s="34"/>
      <c r="AI73" s="34"/>
    </row>
    <row r="74" spans="1:35" ht="98.25" customHeight="1">
      <c r="A74" s="91">
        <v>46.1</v>
      </c>
      <c r="B74" s="79" t="s">
        <v>5196</v>
      </c>
      <c r="C74" s="91" t="s">
        <v>303</v>
      </c>
      <c r="D74" s="91">
        <v>2</v>
      </c>
      <c r="E74" s="78"/>
      <c r="F74" s="1103" t="s">
        <v>304</v>
      </c>
      <c r="G74" s="1225" t="s">
        <v>5197</v>
      </c>
      <c r="H74" s="1105" t="s">
        <v>5198</v>
      </c>
      <c r="I74" s="1226" t="s">
        <v>5199</v>
      </c>
      <c r="J74" s="1226"/>
      <c r="K74" s="33"/>
      <c r="L74" s="91">
        <v>46.1</v>
      </c>
      <c r="M74" s="79" t="s">
        <v>5196</v>
      </c>
      <c r="N74" s="91" t="s">
        <v>303</v>
      </c>
      <c r="O74" s="91">
        <v>2</v>
      </c>
      <c r="P74" s="78"/>
      <c r="Q74" s="1103" t="s">
        <v>304</v>
      </c>
      <c r="R74" s="1104" t="s">
        <v>5200</v>
      </c>
      <c r="S74" s="1105" t="s">
        <v>5198</v>
      </c>
      <c r="T74" s="1226" t="s">
        <v>5201</v>
      </c>
      <c r="U74" s="1118"/>
      <c r="V74" s="33"/>
      <c r="W74" s="2715"/>
      <c r="X74" s="70" t="s">
        <v>5202</v>
      </c>
      <c r="Y74" s="79" t="s">
        <v>5196</v>
      </c>
      <c r="Z74" s="91" t="s">
        <v>303</v>
      </c>
      <c r="AA74" s="91">
        <v>2</v>
      </c>
      <c r="AB74" s="78"/>
      <c r="AC74" s="1103" t="s">
        <v>304</v>
      </c>
      <c r="AD74" s="52"/>
      <c r="AE74" s="1104" t="s">
        <v>5200</v>
      </c>
      <c r="AF74" s="1105" t="s">
        <v>5198</v>
      </c>
      <c r="AG74" s="1118" t="s">
        <v>5201</v>
      </c>
      <c r="AH74" s="34"/>
      <c r="AI74" s="34"/>
    </row>
    <row r="75" spans="1:35" ht="61.5" customHeight="1">
      <c r="A75" s="91">
        <v>46.2</v>
      </c>
      <c r="B75" s="79" t="s">
        <v>5203</v>
      </c>
      <c r="C75" s="91" t="s">
        <v>303</v>
      </c>
      <c r="D75" s="91" t="s">
        <v>309</v>
      </c>
      <c r="E75" s="78"/>
      <c r="F75" s="1103" t="s">
        <v>304</v>
      </c>
      <c r="G75" s="1104" t="s">
        <v>5204</v>
      </c>
      <c r="H75" s="1105" t="s">
        <v>5205</v>
      </c>
      <c r="I75" s="1101" t="s">
        <v>5206</v>
      </c>
      <c r="J75" s="1100"/>
      <c r="K75" s="33"/>
      <c r="L75" s="91">
        <v>46.2</v>
      </c>
      <c r="M75" s="79" t="s">
        <v>5203</v>
      </c>
      <c r="N75" s="91" t="s">
        <v>303</v>
      </c>
      <c r="O75" s="91" t="s">
        <v>309</v>
      </c>
      <c r="P75" s="78"/>
      <c r="Q75" s="1103" t="s">
        <v>304</v>
      </c>
      <c r="R75" s="1104" t="s">
        <v>5204</v>
      </c>
      <c r="S75" s="1105" t="s">
        <v>5205</v>
      </c>
      <c r="T75" s="1100"/>
      <c r="U75" s="1100"/>
      <c r="V75" s="33"/>
      <c r="W75" s="2715"/>
      <c r="X75" s="70" t="s">
        <v>5207</v>
      </c>
      <c r="Y75" s="79" t="s">
        <v>5203</v>
      </c>
      <c r="Z75" s="91" t="s">
        <v>303</v>
      </c>
      <c r="AA75" s="91">
        <v>100</v>
      </c>
      <c r="AB75" s="78"/>
      <c r="AC75" s="1103" t="s">
        <v>304</v>
      </c>
      <c r="AD75" s="52"/>
      <c r="AE75" s="1104" t="s">
        <v>5204</v>
      </c>
      <c r="AF75" s="1105" t="s">
        <v>5205</v>
      </c>
      <c r="AG75" s="1100"/>
      <c r="AH75" s="34"/>
      <c r="AI75" s="34"/>
    </row>
    <row r="76" spans="1:35" ht="12.6">
      <c r="A76" s="91">
        <v>47</v>
      </c>
      <c r="B76" s="79" t="s">
        <v>5208</v>
      </c>
      <c r="C76" s="91" t="s">
        <v>5000</v>
      </c>
      <c r="D76" s="91"/>
      <c r="E76" s="78"/>
      <c r="F76" s="1103" t="s">
        <v>304</v>
      </c>
      <c r="G76" s="1104"/>
      <c r="H76" s="1105"/>
      <c r="I76" s="1100"/>
      <c r="J76" s="1100"/>
      <c r="K76" s="33"/>
      <c r="L76" s="91">
        <v>47</v>
      </c>
      <c r="M76" s="79" t="s">
        <v>5208</v>
      </c>
      <c r="N76" s="91" t="s">
        <v>5000</v>
      </c>
      <c r="O76" s="91"/>
      <c r="P76" s="78"/>
      <c r="Q76" s="1100"/>
      <c r="R76" s="1104"/>
      <c r="S76" s="1105"/>
      <c r="T76" s="1100"/>
      <c r="U76" s="1100"/>
      <c r="V76" s="33"/>
      <c r="W76" s="2715"/>
      <c r="X76" s="70">
        <v>2.48</v>
      </c>
      <c r="Y76" s="79" t="s">
        <v>5208</v>
      </c>
      <c r="Z76" s="91" t="s">
        <v>5000</v>
      </c>
      <c r="AA76" s="91"/>
      <c r="AB76" s="78"/>
      <c r="AC76" s="1103" t="s">
        <v>304</v>
      </c>
      <c r="AD76" s="52"/>
      <c r="AE76" s="1104"/>
      <c r="AF76" s="1105"/>
      <c r="AG76" s="1100"/>
      <c r="AH76" s="34"/>
      <c r="AI76" s="34"/>
    </row>
    <row r="77" spans="1:35" ht="24.95">
      <c r="A77" s="91">
        <v>47.1</v>
      </c>
      <c r="B77" s="79" t="s">
        <v>5209</v>
      </c>
      <c r="C77" s="91" t="s">
        <v>326</v>
      </c>
      <c r="D77" s="91" t="s">
        <v>237</v>
      </c>
      <c r="E77" s="78"/>
      <c r="F77" s="1103" t="s">
        <v>304</v>
      </c>
      <c r="G77" s="1104" t="s">
        <v>5210</v>
      </c>
      <c r="H77" s="1105" t="s">
        <v>3960</v>
      </c>
      <c r="I77" s="1114" t="s">
        <v>5211</v>
      </c>
      <c r="J77" s="1119"/>
      <c r="K77" s="33"/>
      <c r="L77" s="91">
        <v>47.1</v>
      </c>
      <c r="M77" s="79" t="s">
        <v>5209</v>
      </c>
      <c r="N77" s="91" t="s">
        <v>326</v>
      </c>
      <c r="O77" s="91" t="s">
        <v>237</v>
      </c>
      <c r="P77" s="78"/>
      <c r="Q77" s="1103" t="s">
        <v>304</v>
      </c>
      <c r="R77" s="1104" t="s">
        <v>5210</v>
      </c>
      <c r="S77" s="1105" t="s">
        <v>3960</v>
      </c>
      <c r="T77" s="1119" t="s">
        <v>5211</v>
      </c>
      <c r="U77" s="1119"/>
      <c r="V77" s="33"/>
      <c r="W77" s="2715"/>
      <c r="X77" s="70" t="s">
        <v>5212</v>
      </c>
      <c r="Y77" s="79" t="s">
        <v>5209</v>
      </c>
      <c r="Z77" s="91" t="s">
        <v>326</v>
      </c>
      <c r="AA77" s="91"/>
      <c r="AB77" s="78"/>
      <c r="AC77" s="1103" t="s">
        <v>304</v>
      </c>
      <c r="AD77" s="52"/>
      <c r="AE77" s="1104" t="s">
        <v>5210</v>
      </c>
      <c r="AF77" s="1105" t="s">
        <v>3960</v>
      </c>
      <c r="AG77" s="1119" t="s">
        <v>5211</v>
      </c>
      <c r="AH77" s="34"/>
      <c r="AI77" s="34"/>
    </row>
    <row r="78" spans="1:35" ht="12.6">
      <c r="A78" s="91">
        <v>47.2</v>
      </c>
      <c r="B78" s="79" t="s">
        <v>5213</v>
      </c>
      <c r="C78" s="91" t="s">
        <v>303</v>
      </c>
      <c r="D78" s="91" t="s">
        <v>1045</v>
      </c>
      <c r="E78" s="78"/>
      <c r="F78" s="1103" t="s">
        <v>315</v>
      </c>
      <c r="G78" s="1104" t="s">
        <v>5214</v>
      </c>
      <c r="H78" s="1105"/>
      <c r="I78" s="1100"/>
      <c r="J78" s="1100"/>
      <c r="K78" s="33"/>
      <c r="L78" s="91">
        <v>47.2</v>
      </c>
      <c r="M78" s="79" t="s">
        <v>5213</v>
      </c>
      <c r="N78" s="91" t="s">
        <v>303</v>
      </c>
      <c r="O78" s="91" t="s">
        <v>1045</v>
      </c>
      <c r="P78" s="78"/>
      <c r="Q78" s="1103" t="s">
        <v>315</v>
      </c>
      <c r="R78" s="1104" t="s">
        <v>5214</v>
      </c>
      <c r="S78" s="1105"/>
      <c r="T78" s="1100"/>
      <c r="U78" s="1100"/>
      <c r="V78" s="33"/>
      <c r="W78" s="2715"/>
      <c r="X78" s="70" t="s">
        <v>5215</v>
      </c>
      <c r="Y78" s="79" t="s">
        <v>5213</v>
      </c>
      <c r="Z78" s="91" t="s">
        <v>303</v>
      </c>
      <c r="AA78" s="91">
        <v>200</v>
      </c>
      <c r="AB78" s="78"/>
      <c r="AC78" s="1103" t="s">
        <v>315</v>
      </c>
      <c r="AD78" s="52"/>
      <c r="AE78" s="1104" t="s">
        <v>5214</v>
      </c>
      <c r="AF78" s="1105"/>
      <c r="AG78" s="1100"/>
      <c r="AH78" s="34"/>
      <c r="AI78" s="34"/>
    </row>
    <row r="79" spans="1:35" ht="12.6">
      <c r="A79" s="91">
        <v>47.3</v>
      </c>
      <c r="B79" s="79" t="s">
        <v>5216</v>
      </c>
      <c r="C79" s="91" t="s">
        <v>303</v>
      </c>
      <c r="D79" s="1102">
        <v>45667</v>
      </c>
      <c r="E79" s="78"/>
      <c r="F79" s="1103" t="s">
        <v>315</v>
      </c>
      <c r="G79" s="1104" t="s">
        <v>5217</v>
      </c>
      <c r="H79" s="1105" t="s">
        <v>5218</v>
      </c>
      <c r="I79" s="1100"/>
      <c r="J79" s="1100"/>
      <c r="K79" s="33"/>
      <c r="L79" s="91">
        <v>47.3</v>
      </c>
      <c r="M79" s="79" t="s">
        <v>5216</v>
      </c>
      <c r="N79" s="91" t="s">
        <v>303</v>
      </c>
      <c r="O79" s="1102">
        <v>45667</v>
      </c>
      <c r="P79" s="78"/>
      <c r="Q79" s="1103" t="s">
        <v>315</v>
      </c>
      <c r="R79" s="1104" t="s">
        <v>5217</v>
      </c>
      <c r="S79" s="1105" t="s">
        <v>5218</v>
      </c>
      <c r="T79" s="1100"/>
      <c r="U79" s="1100"/>
      <c r="V79" s="33"/>
      <c r="W79" s="2715"/>
      <c r="X79" s="70" t="s">
        <v>5219</v>
      </c>
      <c r="Y79" s="79" t="s">
        <v>5216</v>
      </c>
      <c r="Z79" s="91" t="s">
        <v>303</v>
      </c>
      <c r="AA79" s="91">
        <v>10</v>
      </c>
      <c r="AB79" s="78"/>
      <c r="AC79" s="1103" t="s">
        <v>315</v>
      </c>
      <c r="AD79" s="52"/>
      <c r="AE79" s="1104" t="s">
        <v>5217</v>
      </c>
      <c r="AF79" s="1105" t="s">
        <v>5218</v>
      </c>
      <c r="AG79" s="1100"/>
      <c r="AH79" s="34"/>
      <c r="AI79" s="34"/>
    </row>
    <row r="80" spans="1:35" ht="12.6">
      <c r="A80" s="91">
        <v>47.4</v>
      </c>
      <c r="B80" s="79" t="s">
        <v>4759</v>
      </c>
      <c r="C80" s="91" t="s">
        <v>303</v>
      </c>
      <c r="D80" s="91" t="s">
        <v>309</v>
      </c>
      <c r="E80" s="78"/>
      <c r="F80" s="1103" t="s">
        <v>315</v>
      </c>
      <c r="G80" s="1104" t="s">
        <v>5220</v>
      </c>
      <c r="H80" s="1105"/>
      <c r="I80" s="1100"/>
      <c r="J80" s="1100"/>
      <c r="K80" s="33"/>
      <c r="L80" s="91">
        <v>47.4</v>
      </c>
      <c r="M80" s="79" t="s">
        <v>4759</v>
      </c>
      <c r="N80" s="91" t="s">
        <v>303</v>
      </c>
      <c r="O80" s="91" t="s">
        <v>309</v>
      </c>
      <c r="P80" s="78"/>
      <c r="Q80" s="1103" t="s">
        <v>315</v>
      </c>
      <c r="R80" s="1104" t="s">
        <v>5220</v>
      </c>
      <c r="S80" s="1105"/>
      <c r="T80" s="1100"/>
      <c r="U80" s="1100"/>
      <c r="V80" s="33"/>
      <c r="W80" s="2715"/>
      <c r="X80" s="70" t="s">
        <v>5221</v>
      </c>
      <c r="Y80" s="79" t="s">
        <v>4759</v>
      </c>
      <c r="Z80" s="91" t="s">
        <v>303</v>
      </c>
      <c r="AA80" s="91">
        <v>100</v>
      </c>
      <c r="AB80" s="78"/>
      <c r="AC80" s="1103" t="s">
        <v>315</v>
      </c>
      <c r="AD80" s="52"/>
      <c r="AE80" s="1104" t="s">
        <v>5220</v>
      </c>
      <c r="AF80" s="1105"/>
      <c r="AG80" s="1100"/>
      <c r="AH80" s="34"/>
      <c r="AI80" s="34"/>
    </row>
    <row r="81" spans="1:35" ht="12.6">
      <c r="A81" s="91">
        <v>47.5</v>
      </c>
      <c r="B81" s="79" t="s">
        <v>4763</v>
      </c>
      <c r="C81" s="91" t="s">
        <v>303</v>
      </c>
      <c r="D81" s="1102">
        <v>45659</v>
      </c>
      <c r="E81" s="78"/>
      <c r="F81" s="1103" t="s">
        <v>315</v>
      </c>
      <c r="G81" s="1104" t="s">
        <v>5222</v>
      </c>
      <c r="H81" s="1105"/>
      <c r="I81" s="1100"/>
      <c r="J81" s="1100"/>
      <c r="K81" s="33"/>
      <c r="L81" s="91">
        <v>47.5</v>
      </c>
      <c r="M81" s="79" t="s">
        <v>4763</v>
      </c>
      <c r="N81" s="91" t="s">
        <v>303</v>
      </c>
      <c r="O81" s="1102">
        <v>45659</v>
      </c>
      <c r="P81" s="78"/>
      <c r="Q81" s="1103" t="s">
        <v>315</v>
      </c>
      <c r="R81" s="1104" t="s">
        <v>5222</v>
      </c>
      <c r="S81" s="1105"/>
      <c r="T81" s="1100"/>
      <c r="U81" s="1100"/>
      <c r="V81" s="33"/>
      <c r="W81" s="2715"/>
      <c r="X81" s="70" t="s">
        <v>5223</v>
      </c>
      <c r="Y81" s="79" t="s">
        <v>4763</v>
      </c>
      <c r="Z81" s="91" t="s">
        <v>303</v>
      </c>
      <c r="AA81" s="91">
        <v>2</v>
      </c>
      <c r="AB81" s="78"/>
      <c r="AC81" s="1103" t="s">
        <v>315</v>
      </c>
      <c r="AD81" s="52"/>
      <c r="AE81" s="1104" t="s">
        <v>5222</v>
      </c>
      <c r="AF81" s="1105"/>
      <c r="AG81" s="1100"/>
      <c r="AH81" s="34"/>
      <c r="AI81" s="34"/>
    </row>
    <row r="82" spans="1:35" ht="12.6">
      <c r="A82" s="91">
        <v>47.6</v>
      </c>
      <c r="B82" s="79" t="s">
        <v>5224</v>
      </c>
      <c r="C82" s="91" t="s">
        <v>303</v>
      </c>
      <c r="D82" s="1102">
        <v>45662</v>
      </c>
      <c r="E82" s="78"/>
      <c r="F82" s="1103" t="s">
        <v>315</v>
      </c>
      <c r="G82" s="1104" t="s">
        <v>5225</v>
      </c>
      <c r="H82" s="1105"/>
      <c r="I82" s="1100"/>
      <c r="J82" s="1100"/>
      <c r="K82" s="33"/>
      <c r="L82" s="91">
        <v>47.6</v>
      </c>
      <c r="M82" s="79" t="s">
        <v>5224</v>
      </c>
      <c r="N82" s="91" t="s">
        <v>303</v>
      </c>
      <c r="O82" s="1102">
        <v>45662</v>
      </c>
      <c r="P82" s="78"/>
      <c r="Q82" s="1103" t="s">
        <v>315</v>
      </c>
      <c r="R82" s="1104" t="s">
        <v>5225</v>
      </c>
      <c r="S82" s="1105"/>
      <c r="T82" s="1100"/>
      <c r="U82" s="1100"/>
      <c r="V82" s="33"/>
      <c r="W82" s="2715"/>
      <c r="X82" s="70" t="s">
        <v>5226</v>
      </c>
      <c r="Y82" s="79" t="s">
        <v>5224</v>
      </c>
      <c r="Z82" s="91" t="s">
        <v>303</v>
      </c>
      <c r="AA82" s="91">
        <v>5</v>
      </c>
      <c r="AB82" s="78"/>
      <c r="AC82" s="1103" t="s">
        <v>315</v>
      </c>
      <c r="AD82" s="52"/>
      <c r="AE82" s="1104" t="s">
        <v>5225</v>
      </c>
      <c r="AF82" s="1105"/>
      <c r="AG82" s="1100"/>
      <c r="AH82" s="34"/>
      <c r="AI82" s="34"/>
    </row>
    <row r="83" spans="1:35" ht="12.6">
      <c r="A83" s="91">
        <v>47.7</v>
      </c>
      <c r="B83" s="79" t="s">
        <v>5227</v>
      </c>
      <c r="C83" s="91" t="s">
        <v>303</v>
      </c>
      <c r="D83" s="1102">
        <v>45667</v>
      </c>
      <c r="E83" s="78"/>
      <c r="F83" s="1103" t="s">
        <v>315</v>
      </c>
      <c r="G83" s="1104" t="s">
        <v>5228</v>
      </c>
      <c r="H83" s="1105"/>
      <c r="I83" s="1100"/>
      <c r="J83" s="1100"/>
      <c r="K83" s="33"/>
      <c r="L83" s="91">
        <v>47.7</v>
      </c>
      <c r="M83" s="79" t="s">
        <v>5227</v>
      </c>
      <c r="N83" s="91" t="s">
        <v>303</v>
      </c>
      <c r="O83" s="1102">
        <v>45667</v>
      </c>
      <c r="P83" s="78"/>
      <c r="Q83" s="1103" t="s">
        <v>315</v>
      </c>
      <c r="R83" s="1104" t="s">
        <v>5228</v>
      </c>
      <c r="S83" s="1105"/>
      <c r="T83" s="1100"/>
      <c r="U83" s="1100"/>
      <c r="V83" s="33"/>
      <c r="W83" s="2715"/>
      <c r="X83" s="70" t="s">
        <v>5229</v>
      </c>
      <c r="Y83" s="79" t="s">
        <v>5227</v>
      </c>
      <c r="Z83" s="91" t="s">
        <v>303</v>
      </c>
      <c r="AA83" s="91">
        <v>10</v>
      </c>
      <c r="AB83" s="78"/>
      <c r="AC83" s="1103" t="s">
        <v>315</v>
      </c>
      <c r="AD83" s="52"/>
      <c r="AE83" s="1104" t="s">
        <v>5228</v>
      </c>
      <c r="AF83" s="1105"/>
      <c r="AG83" s="1100"/>
      <c r="AH83" s="34"/>
      <c r="AI83" s="34"/>
    </row>
    <row r="84" spans="1:35" ht="12.6">
      <c r="A84" s="91">
        <v>47.8</v>
      </c>
      <c r="B84" s="79" t="s">
        <v>5230</v>
      </c>
      <c r="C84" s="91" t="s">
        <v>303</v>
      </c>
      <c r="D84" s="91" t="s">
        <v>309</v>
      </c>
      <c r="E84" s="78"/>
      <c r="F84" s="1103" t="s">
        <v>315</v>
      </c>
      <c r="G84" s="1104" t="s">
        <v>5231</v>
      </c>
      <c r="H84" s="1105"/>
      <c r="I84" s="1100"/>
      <c r="J84" s="1100"/>
      <c r="K84" s="33"/>
      <c r="L84" s="91">
        <v>47.8</v>
      </c>
      <c r="M84" s="79" t="s">
        <v>5230</v>
      </c>
      <c r="N84" s="91" t="s">
        <v>303</v>
      </c>
      <c r="O84" s="91" t="s">
        <v>309</v>
      </c>
      <c r="P84" s="78"/>
      <c r="Q84" s="1103" t="s">
        <v>315</v>
      </c>
      <c r="R84" s="1104" t="s">
        <v>5231</v>
      </c>
      <c r="S84" s="1105"/>
      <c r="T84" s="1100"/>
      <c r="U84" s="1100"/>
      <c r="V84" s="33"/>
      <c r="W84" s="2715"/>
      <c r="X84" s="70" t="s">
        <v>5232</v>
      </c>
      <c r="Y84" s="79" t="s">
        <v>5230</v>
      </c>
      <c r="Z84" s="91" t="s">
        <v>303</v>
      </c>
      <c r="AA84" s="91">
        <v>100</v>
      </c>
      <c r="AB84" s="78"/>
      <c r="AC84" s="1103" t="s">
        <v>315</v>
      </c>
      <c r="AD84" s="52"/>
      <c r="AE84" s="1104" t="s">
        <v>5231</v>
      </c>
      <c r="AF84" s="1105"/>
      <c r="AG84" s="1100"/>
      <c r="AH84" s="34"/>
      <c r="AI84" s="34"/>
    </row>
    <row r="85" spans="1:35" ht="12.6">
      <c r="A85" s="91">
        <v>47.9</v>
      </c>
      <c r="B85" s="79" t="s">
        <v>5233</v>
      </c>
      <c r="C85" s="91" t="s">
        <v>303</v>
      </c>
      <c r="D85" s="1102">
        <v>45662</v>
      </c>
      <c r="E85" s="78"/>
      <c r="F85" s="1103" t="s">
        <v>315</v>
      </c>
      <c r="G85" s="1104" t="s">
        <v>5234</v>
      </c>
      <c r="H85" s="1105"/>
      <c r="I85" s="1100"/>
      <c r="J85" s="1100"/>
      <c r="K85" s="33"/>
      <c r="L85" s="91">
        <v>47.9</v>
      </c>
      <c r="M85" s="79" t="s">
        <v>5233</v>
      </c>
      <c r="N85" s="91" t="s">
        <v>303</v>
      </c>
      <c r="O85" s="1102">
        <v>45662</v>
      </c>
      <c r="P85" s="78"/>
      <c r="Q85" s="1103" t="s">
        <v>315</v>
      </c>
      <c r="R85" s="1104" t="s">
        <v>5234</v>
      </c>
      <c r="S85" s="1105"/>
      <c r="T85" s="1100"/>
      <c r="U85" s="1100"/>
      <c r="V85" s="33"/>
      <c r="W85" s="2715"/>
      <c r="X85" s="70" t="s">
        <v>5235</v>
      </c>
      <c r="Y85" s="79" t="s">
        <v>5233</v>
      </c>
      <c r="Z85" s="91" t="s">
        <v>303</v>
      </c>
      <c r="AA85" s="91">
        <v>100</v>
      </c>
      <c r="AB85" s="78"/>
      <c r="AC85" s="1103" t="s">
        <v>315</v>
      </c>
      <c r="AD85" s="52"/>
      <c r="AE85" s="1104" t="s">
        <v>5234</v>
      </c>
      <c r="AF85" s="1105"/>
      <c r="AG85" s="1100"/>
      <c r="AH85" s="34"/>
      <c r="AI85" s="34"/>
    </row>
    <row r="86" spans="1:35" ht="12.6">
      <c r="A86" s="155" t="s">
        <v>5236</v>
      </c>
      <c r="B86" s="79" t="s">
        <v>4767</v>
      </c>
      <c r="C86" s="91" t="s">
        <v>303</v>
      </c>
      <c r="D86" s="91" t="s">
        <v>309</v>
      </c>
      <c r="E86" s="78"/>
      <c r="F86" s="1103" t="s">
        <v>315</v>
      </c>
      <c r="G86" s="1104" t="s">
        <v>5237</v>
      </c>
      <c r="H86" s="1105"/>
      <c r="I86" s="1100"/>
      <c r="J86" s="1100"/>
      <c r="K86" s="33"/>
      <c r="L86" s="155" t="s">
        <v>5236</v>
      </c>
      <c r="M86" s="79" t="s">
        <v>4767</v>
      </c>
      <c r="N86" s="91" t="s">
        <v>303</v>
      </c>
      <c r="O86" s="91" t="s">
        <v>309</v>
      </c>
      <c r="P86" s="78"/>
      <c r="Q86" s="1103" t="s">
        <v>315</v>
      </c>
      <c r="R86" s="1104" t="s">
        <v>5237</v>
      </c>
      <c r="S86" s="1105"/>
      <c r="T86" s="1100"/>
      <c r="U86" s="1100"/>
      <c r="V86" s="33"/>
      <c r="W86" s="2715"/>
      <c r="X86" s="70" t="s">
        <v>5238</v>
      </c>
      <c r="Y86" s="79" t="s">
        <v>4767</v>
      </c>
      <c r="Z86" s="91" t="s">
        <v>303</v>
      </c>
      <c r="AA86" s="91">
        <v>100</v>
      </c>
      <c r="AB86" s="78"/>
      <c r="AC86" s="1103" t="s">
        <v>315</v>
      </c>
      <c r="AD86" s="52"/>
      <c r="AE86" s="1104" t="s">
        <v>5237</v>
      </c>
      <c r="AF86" s="1105"/>
      <c r="AG86" s="1100"/>
      <c r="AH86" s="34"/>
      <c r="AI86" s="34"/>
    </row>
    <row r="87" spans="1:35" ht="12.6">
      <c r="A87" s="155" t="s">
        <v>5239</v>
      </c>
      <c r="B87" s="79" t="s">
        <v>4769</v>
      </c>
      <c r="C87" s="91" t="s">
        <v>303</v>
      </c>
      <c r="D87" s="91" t="s">
        <v>309</v>
      </c>
      <c r="E87" s="78"/>
      <c r="F87" s="1103" t="s">
        <v>315</v>
      </c>
      <c r="G87" s="1104" t="s">
        <v>5240</v>
      </c>
      <c r="H87" s="1105"/>
      <c r="I87" s="1100"/>
      <c r="J87" s="1100"/>
      <c r="K87" s="33"/>
      <c r="L87" s="155" t="s">
        <v>5239</v>
      </c>
      <c r="M87" s="79" t="s">
        <v>4769</v>
      </c>
      <c r="N87" s="91" t="s">
        <v>303</v>
      </c>
      <c r="O87" s="91" t="s">
        <v>309</v>
      </c>
      <c r="P87" s="78"/>
      <c r="Q87" s="1103" t="s">
        <v>315</v>
      </c>
      <c r="R87" s="1104" t="s">
        <v>5240</v>
      </c>
      <c r="S87" s="1105"/>
      <c r="T87" s="1100"/>
      <c r="U87" s="1100"/>
      <c r="V87" s="33"/>
      <c r="W87" s="2715"/>
      <c r="X87" s="70" t="s">
        <v>5241</v>
      </c>
      <c r="Y87" s="79" t="s">
        <v>4769</v>
      </c>
      <c r="Z87" s="91" t="s">
        <v>303</v>
      </c>
      <c r="AA87" s="91">
        <v>100</v>
      </c>
      <c r="AB87" s="78"/>
      <c r="AC87" s="1103" t="s">
        <v>315</v>
      </c>
      <c r="AD87" s="52"/>
      <c r="AE87" s="1104" t="s">
        <v>5240</v>
      </c>
      <c r="AF87" s="1105"/>
      <c r="AG87" s="1100"/>
      <c r="AH87" s="34"/>
      <c r="AI87" s="34"/>
    </row>
    <row r="88" spans="1:35" ht="12.6">
      <c r="A88" s="91" t="s">
        <v>5242</v>
      </c>
      <c r="B88" s="79" t="s">
        <v>5243</v>
      </c>
      <c r="C88" s="91" t="s">
        <v>303</v>
      </c>
      <c r="D88" s="91" t="s">
        <v>309</v>
      </c>
      <c r="E88" s="78"/>
      <c r="F88" s="1103" t="s">
        <v>315</v>
      </c>
      <c r="G88" s="1104" t="s">
        <v>5244</v>
      </c>
      <c r="H88" s="1105"/>
      <c r="I88" s="1100"/>
      <c r="J88" s="1100"/>
      <c r="K88" s="33"/>
      <c r="L88" s="91" t="s">
        <v>5242</v>
      </c>
      <c r="M88" s="79" t="s">
        <v>5243</v>
      </c>
      <c r="N88" s="91" t="s">
        <v>303</v>
      </c>
      <c r="O88" s="91" t="s">
        <v>309</v>
      </c>
      <c r="P88" s="78"/>
      <c r="Q88" s="1103" t="s">
        <v>315</v>
      </c>
      <c r="R88" s="1104" t="s">
        <v>5244</v>
      </c>
      <c r="S88" s="1105"/>
      <c r="T88" s="1100"/>
      <c r="U88" s="1100"/>
      <c r="V88" s="33"/>
      <c r="W88" s="2715"/>
      <c r="X88" s="70" t="s">
        <v>5245</v>
      </c>
      <c r="Y88" s="79" t="s">
        <v>5243</v>
      </c>
      <c r="Z88" s="91" t="s">
        <v>303</v>
      </c>
      <c r="AA88" s="91">
        <v>100</v>
      </c>
      <c r="AB88" s="78"/>
      <c r="AC88" s="1103" t="s">
        <v>315</v>
      </c>
      <c r="AD88" s="52"/>
      <c r="AE88" s="1104" t="s">
        <v>5244</v>
      </c>
      <c r="AF88" s="1105"/>
      <c r="AG88" s="1100"/>
      <c r="AH88" s="34"/>
      <c r="AI88" s="34"/>
    </row>
    <row r="89" spans="1:35" ht="12.6">
      <c r="A89" s="91" t="s">
        <v>5246</v>
      </c>
      <c r="B89" s="79" t="s">
        <v>5247</v>
      </c>
      <c r="C89" s="91" t="s">
        <v>303</v>
      </c>
      <c r="D89" s="1102">
        <v>45659</v>
      </c>
      <c r="E89" s="78"/>
      <c r="F89" s="1103" t="s">
        <v>409</v>
      </c>
      <c r="G89" s="1113" t="s">
        <v>5248</v>
      </c>
      <c r="H89" s="1105" t="s">
        <v>5249</v>
      </c>
      <c r="I89" s="2711" t="s">
        <v>5250</v>
      </c>
      <c r="J89" s="2700"/>
      <c r="K89" s="33"/>
      <c r="L89" s="91" t="s">
        <v>5246</v>
      </c>
      <c r="M89" s="79" t="s">
        <v>5247</v>
      </c>
      <c r="N89" s="91" t="s">
        <v>303</v>
      </c>
      <c r="O89" s="1102">
        <v>45659</v>
      </c>
      <c r="P89" s="78"/>
      <c r="Q89" s="1103">
        <v>2</v>
      </c>
      <c r="R89" s="1113" t="s">
        <v>5248</v>
      </c>
      <c r="S89" s="1105" t="s">
        <v>5249</v>
      </c>
      <c r="T89" s="2700" t="s">
        <v>5251</v>
      </c>
      <c r="U89" s="2700"/>
      <c r="V89" s="33"/>
      <c r="W89" s="2715"/>
      <c r="X89" s="70" t="s">
        <v>5252</v>
      </c>
      <c r="Y89" s="79" t="s">
        <v>5247</v>
      </c>
      <c r="Z89" s="91" t="s">
        <v>303</v>
      </c>
      <c r="AA89" s="91">
        <v>2</v>
      </c>
      <c r="AB89" s="78"/>
      <c r="AC89" s="1103">
        <v>2</v>
      </c>
      <c r="AD89" s="52"/>
      <c r="AE89" s="1113" t="s">
        <v>5248</v>
      </c>
      <c r="AF89" s="1105" t="s">
        <v>5249</v>
      </c>
      <c r="AG89" s="2700" t="s">
        <v>5251</v>
      </c>
      <c r="AH89" s="34"/>
      <c r="AI89" s="34"/>
    </row>
    <row r="90" spans="1:35" ht="12.6">
      <c r="A90" s="91" t="s">
        <v>5253</v>
      </c>
      <c r="B90" s="79" t="s">
        <v>5254</v>
      </c>
      <c r="C90" s="91" t="s">
        <v>303</v>
      </c>
      <c r="D90" s="91" t="s">
        <v>401</v>
      </c>
      <c r="E90" s="78"/>
      <c r="F90" s="1103" t="s">
        <v>409</v>
      </c>
      <c r="G90" s="1104" t="s">
        <v>5255</v>
      </c>
      <c r="H90" s="1105" t="s">
        <v>5256</v>
      </c>
      <c r="I90" s="2701"/>
      <c r="J90" s="2701"/>
      <c r="K90" s="33"/>
      <c r="L90" s="91" t="s">
        <v>5253</v>
      </c>
      <c r="M90" s="79" t="s">
        <v>5254</v>
      </c>
      <c r="N90" s="91" t="s">
        <v>303</v>
      </c>
      <c r="O90" s="91" t="s">
        <v>401</v>
      </c>
      <c r="P90" s="78"/>
      <c r="Q90" s="1103">
        <v>2</v>
      </c>
      <c r="R90" s="1104" t="s">
        <v>5255</v>
      </c>
      <c r="S90" s="1105" t="s">
        <v>5256</v>
      </c>
      <c r="T90" s="2815"/>
      <c r="U90" s="2815"/>
      <c r="V90" s="33"/>
      <c r="W90" s="2715"/>
      <c r="X90" s="70" t="s">
        <v>5257</v>
      </c>
      <c r="Y90" s="79" t="s">
        <v>5254</v>
      </c>
      <c r="Z90" s="91" t="s">
        <v>303</v>
      </c>
      <c r="AA90" s="91">
        <v>50</v>
      </c>
      <c r="AB90" s="78"/>
      <c r="AC90" s="1103">
        <v>2</v>
      </c>
      <c r="AD90" s="52"/>
      <c r="AE90" s="1104" t="s">
        <v>5255</v>
      </c>
      <c r="AF90" s="1105" t="s">
        <v>5256</v>
      </c>
      <c r="AG90" s="2815"/>
      <c r="AH90" s="34"/>
      <c r="AI90" s="34"/>
    </row>
    <row r="91" spans="1:35" ht="12.6">
      <c r="A91" s="91" t="s">
        <v>5258</v>
      </c>
      <c r="B91" s="79" t="s">
        <v>5259</v>
      </c>
      <c r="C91" s="91" t="s">
        <v>303</v>
      </c>
      <c r="D91" s="1102">
        <v>45661</v>
      </c>
      <c r="E91" s="78"/>
      <c r="F91" s="1103" t="s">
        <v>409</v>
      </c>
      <c r="G91" s="1104" t="s">
        <v>5260</v>
      </c>
      <c r="H91" s="1105" t="s">
        <v>5261</v>
      </c>
      <c r="I91" s="2701"/>
      <c r="J91" s="2701"/>
      <c r="K91" s="33"/>
      <c r="L91" s="91" t="s">
        <v>5258</v>
      </c>
      <c r="M91" s="79" t="s">
        <v>5259</v>
      </c>
      <c r="N91" s="91" t="s">
        <v>303</v>
      </c>
      <c r="O91" s="1102">
        <v>45661</v>
      </c>
      <c r="P91" s="78"/>
      <c r="Q91" s="1103">
        <v>2</v>
      </c>
      <c r="R91" s="1104" t="s">
        <v>5260</v>
      </c>
      <c r="S91" s="1105" t="s">
        <v>5261</v>
      </c>
      <c r="T91" s="2815"/>
      <c r="U91" s="2815"/>
      <c r="V91" s="33"/>
      <c r="W91" s="2715"/>
      <c r="X91" s="70" t="s">
        <v>5262</v>
      </c>
      <c r="Y91" s="79" t="s">
        <v>5259</v>
      </c>
      <c r="Z91" s="91" t="s">
        <v>303</v>
      </c>
      <c r="AA91" s="91">
        <v>4</v>
      </c>
      <c r="AB91" s="78"/>
      <c r="AC91" s="1103">
        <v>2</v>
      </c>
      <c r="AD91" s="52"/>
      <c r="AE91" s="1104" t="s">
        <v>5260</v>
      </c>
      <c r="AF91" s="1105" t="s">
        <v>5261</v>
      </c>
      <c r="AG91" s="2815"/>
      <c r="AH91" s="34"/>
      <c r="AI91" s="34"/>
    </row>
    <row r="92" spans="1:35" ht="12.6">
      <c r="A92" s="91" t="s">
        <v>5263</v>
      </c>
      <c r="B92" s="79" t="s">
        <v>5264</v>
      </c>
      <c r="C92" s="91" t="s">
        <v>303</v>
      </c>
      <c r="D92" s="91" t="s">
        <v>401</v>
      </c>
      <c r="E92" s="78"/>
      <c r="F92" s="1103" t="s">
        <v>409</v>
      </c>
      <c r="G92" s="1104" t="s">
        <v>5265</v>
      </c>
      <c r="H92" s="1105" t="s">
        <v>5266</v>
      </c>
      <c r="I92" s="2701"/>
      <c r="J92" s="2701"/>
      <c r="K92" s="33"/>
      <c r="L92" s="91" t="s">
        <v>5263</v>
      </c>
      <c r="M92" s="79" t="s">
        <v>5264</v>
      </c>
      <c r="N92" s="91" t="s">
        <v>303</v>
      </c>
      <c r="O92" s="91" t="s">
        <v>401</v>
      </c>
      <c r="P92" s="78"/>
      <c r="Q92" s="1103">
        <v>2</v>
      </c>
      <c r="R92" s="1104" t="s">
        <v>5265</v>
      </c>
      <c r="S92" s="1105" t="s">
        <v>5266</v>
      </c>
      <c r="T92" s="2815"/>
      <c r="U92" s="2815"/>
      <c r="V92" s="33"/>
      <c r="W92" s="2715"/>
      <c r="X92" s="70" t="s">
        <v>5267</v>
      </c>
      <c r="Y92" s="79" t="s">
        <v>5264</v>
      </c>
      <c r="Z92" s="91" t="s">
        <v>303</v>
      </c>
      <c r="AA92" s="91">
        <v>100</v>
      </c>
      <c r="AB92" s="78"/>
      <c r="AC92" s="1103">
        <v>2</v>
      </c>
      <c r="AD92" s="52"/>
      <c r="AE92" s="1104" t="s">
        <v>5265</v>
      </c>
      <c r="AF92" s="1105" t="s">
        <v>5266</v>
      </c>
      <c r="AG92" s="2815"/>
      <c r="AH92" s="34"/>
      <c r="AI92" s="34"/>
    </row>
    <row r="93" spans="1:35" ht="12.6">
      <c r="A93" s="91" t="s">
        <v>5268</v>
      </c>
      <c r="B93" s="79" t="s">
        <v>5269</v>
      </c>
      <c r="C93" s="91" t="s">
        <v>303</v>
      </c>
      <c r="D93" s="1102">
        <v>45662</v>
      </c>
      <c r="E93" s="78"/>
      <c r="F93" s="1103" t="s">
        <v>409</v>
      </c>
      <c r="G93" s="1104" t="s">
        <v>5270</v>
      </c>
      <c r="H93" s="1105" t="s">
        <v>5271</v>
      </c>
      <c r="I93" s="2701"/>
      <c r="J93" s="2701"/>
      <c r="K93" s="33"/>
      <c r="L93" s="91" t="s">
        <v>5268</v>
      </c>
      <c r="M93" s="79" t="s">
        <v>5269</v>
      </c>
      <c r="N93" s="91" t="s">
        <v>303</v>
      </c>
      <c r="O93" s="1102">
        <v>45662</v>
      </c>
      <c r="P93" s="78"/>
      <c r="Q93" s="1103">
        <v>2</v>
      </c>
      <c r="R93" s="1104" t="s">
        <v>5270</v>
      </c>
      <c r="S93" s="1105" t="s">
        <v>5271</v>
      </c>
      <c r="T93" s="2815"/>
      <c r="U93" s="2815"/>
      <c r="V93" s="33"/>
      <c r="W93" s="2715"/>
      <c r="X93" s="70" t="s">
        <v>5272</v>
      </c>
      <c r="Y93" s="79" t="s">
        <v>5269</v>
      </c>
      <c r="Z93" s="91" t="s">
        <v>303</v>
      </c>
      <c r="AA93" s="91">
        <v>5</v>
      </c>
      <c r="AB93" s="78"/>
      <c r="AC93" s="1103">
        <v>2</v>
      </c>
      <c r="AD93" s="52"/>
      <c r="AE93" s="1104" t="s">
        <v>5270</v>
      </c>
      <c r="AF93" s="1105" t="s">
        <v>5271</v>
      </c>
      <c r="AG93" s="2815"/>
      <c r="AH93" s="34"/>
      <c r="AI93" s="34"/>
    </row>
    <row r="94" spans="1:35" ht="12.6">
      <c r="A94" s="91" t="s">
        <v>5273</v>
      </c>
      <c r="B94" s="79" t="s">
        <v>5274</v>
      </c>
      <c r="C94" s="91" t="s">
        <v>303</v>
      </c>
      <c r="D94" s="91" t="s">
        <v>401</v>
      </c>
      <c r="E94" s="78"/>
      <c r="F94" s="1103" t="s">
        <v>409</v>
      </c>
      <c r="G94" s="1104" t="s">
        <v>5275</v>
      </c>
      <c r="H94" s="1105" t="s">
        <v>5276</v>
      </c>
      <c r="I94" s="2701"/>
      <c r="J94" s="2701"/>
      <c r="K94" s="33"/>
      <c r="L94" s="91" t="s">
        <v>5273</v>
      </c>
      <c r="M94" s="79" t="s">
        <v>5274</v>
      </c>
      <c r="N94" s="91" t="s">
        <v>303</v>
      </c>
      <c r="O94" s="91" t="s">
        <v>401</v>
      </c>
      <c r="P94" s="78"/>
      <c r="Q94" s="1103">
        <v>2</v>
      </c>
      <c r="R94" s="1104" t="s">
        <v>5275</v>
      </c>
      <c r="S94" s="1105" t="s">
        <v>5276</v>
      </c>
      <c r="T94" s="2815"/>
      <c r="U94" s="2815"/>
      <c r="V94" s="33"/>
      <c r="W94" s="2715"/>
      <c r="X94" s="70" t="s">
        <v>5277</v>
      </c>
      <c r="Y94" s="79" t="s">
        <v>5274</v>
      </c>
      <c r="Z94" s="91" t="s">
        <v>303</v>
      </c>
      <c r="AA94" s="91">
        <v>100</v>
      </c>
      <c r="AB94" s="78"/>
      <c r="AC94" s="1103">
        <v>2</v>
      </c>
      <c r="AD94" s="52"/>
      <c r="AE94" s="1104" t="s">
        <v>5275</v>
      </c>
      <c r="AF94" s="1105" t="s">
        <v>5276</v>
      </c>
      <c r="AG94" s="2815"/>
      <c r="AH94" s="34"/>
      <c r="AI94" s="34"/>
    </row>
    <row r="95" spans="1:35" ht="12.6">
      <c r="A95" s="91" t="s">
        <v>5278</v>
      </c>
      <c r="B95" s="79" t="s">
        <v>1383</v>
      </c>
      <c r="C95" s="91" t="s">
        <v>303</v>
      </c>
      <c r="D95" s="1102">
        <v>45662</v>
      </c>
      <c r="E95" s="78"/>
      <c r="F95" s="1103" t="s">
        <v>409</v>
      </c>
      <c r="G95" s="1104" t="s">
        <v>5279</v>
      </c>
      <c r="H95" s="1105" t="s">
        <v>5280</v>
      </c>
      <c r="I95" s="2702"/>
      <c r="J95" s="2702"/>
      <c r="K95" s="33"/>
      <c r="L95" s="91" t="s">
        <v>5278</v>
      </c>
      <c r="M95" s="79" t="s">
        <v>5281</v>
      </c>
      <c r="N95" s="91" t="s">
        <v>303</v>
      </c>
      <c r="O95" s="1102">
        <v>45662</v>
      </c>
      <c r="P95" s="78"/>
      <c r="Q95" s="1103">
        <v>2</v>
      </c>
      <c r="R95" s="1104" t="s">
        <v>5279</v>
      </c>
      <c r="S95" s="1105" t="s">
        <v>5280</v>
      </c>
      <c r="T95" s="2807"/>
      <c r="U95" s="2807"/>
      <c r="V95" s="33"/>
      <c r="W95" s="2715"/>
      <c r="X95" s="70" t="s">
        <v>5282</v>
      </c>
      <c r="Y95" s="79" t="s">
        <v>5281</v>
      </c>
      <c r="Z95" s="91" t="s">
        <v>303</v>
      </c>
      <c r="AA95" s="91">
        <v>5</v>
      </c>
      <c r="AB95" s="78"/>
      <c r="AC95" s="1103">
        <v>2</v>
      </c>
      <c r="AD95" s="52"/>
      <c r="AE95" s="1104" t="s">
        <v>5279</v>
      </c>
      <c r="AF95" s="1105" t="s">
        <v>5280</v>
      </c>
      <c r="AG95" s="2807"/>
      <c r="AH95" s="34"/>
      <c r="AI95" s="34"/>
    </row>
    <row r="96" spans="1:35" ht="12.6">
      <c r="A96" s="91" t="s">
        <v>5283</v>
      </c>
      <c r="B96" s="79" t="s">
        <v>1386</v>
      </c>
      <c r="C96" s="91" t="s">
        <v>303</v>
      </c>
      <c r="D96" s="1102">
        <v>45660</v>
      </c>
      <c r="E96" s="78"/>
      <c r="F96" s="1103" t="s">
        <v>304</v>
      </c>
      <c r="G96" s="1104" t="s">
        <v>5284</v>
      </c>
      <c r="H96" s="1105" t="s">
        <v>741</v>
      </c>
      <c r="I96" s="1119"/>
      <c r="J96" s="1119"/>
      <c r="K96" s="33"/>
      <c r="L96" s="91" t="s">
        <v>5283</v>
      </c>
      <c r="M96" s="79" t="s">
        <v>1386</v>
      </c>
      <c r="N96" s="91" t="s">
        <v>303</v>
      </c>
      <c r="O96" s="1102">
        <v>45660</v>
      </c>
      <c r="P96" s="78"/>
      <c r="Q96" s="1103" t="s">
        <v>304</v>
      </c>
      <c r="R96" s="1104" t="s">
        <v>5284</v>
      </c>
      <c r="S96" s="1105" t="s">
        <v>741</v>
      </c>
      <c r="T96" s="1119" t="s">
        <v>5285</v>
      </c>
      <c r="U96" s="1119"/>
      <c r="V96" s="33"/>
      <c r="W96" s="2715"/>
      <c r="X96" s="70" t="s">
        <v>5286</v>
      </c>
      <c r="Y96" s="79" t="s">
        <v>1386</v>
      </c>
      <c r="Z96" s="91" t="s">
        <v>303</v>
      </c>
      <c r="AA96" s="91">
        <v>5</v>
      </c>
      <c r="AB96" s="78"/>
      <c r="AC96" s="1103" t="s">
        <v>304</v>
      </c>
      <c r="AD96" s="52"/>
      <c r="AE96" s="1104" t="s">
        <v>5284</v>
      </c>
      <c r="AF96" s="1105" t="s">
        <v>741</v>
      </c>
      <c r="AG96" s="1119" t="s">
        <v>5285</v>
      </c>
      <c r="AH96" s="34"/>
      <c r="AI96" s="34"/>
    </row>
    <row r="97" spans="1:35" ht="12.6">
      <c r="A97" s="91" t="s">
        <v>5287</v>
      </c>
      <c r="B97" s="79" t="s">
        <v>1388</v>
      </c>
      <c r="C97" s="91" t="s">
        <v>303</v>
      </c>
      <c r="D97" s="91" t="s">
        <v>309</v>
      </c>
      <c r="E97" s="78"/>
      <c r="F97" s="1103" t="s">
        <v>304</v>
      </c>
      <c r="G97" s="1113" t="s">
        <v>5288</v>
      </c>
      <c r="H97" s="1105" t="s">
        <v>970</v>
      </c>
      <c r="I97" s="1100"/>
      <c r="J97" s="1100"/>
      <c r="K97" s="33"/>
      <c r="L97" s="91" t="s">
        <v>5287</v>
      </c>
      <c r="M97" s="79" t="s">
        <v>1388</v>
      </c>
      <c r="N97" s="91" t="s">
        <v>303</v>
      </c>
      <c r="O97" s="91" t="s">
        <v>309</v>
      </c>
      <c r="P97" s="78"/>
      <c r="Q97" s="1103" t="s">
        <v>304</v>
      </c>
      <c r="R97" s="1113" t="s">
        <v>5288</v>
      </c>
      <c r="S97" s="1105" t="s">
        <v>970</v>
      </c>
      <c r="T97" s="1100"/>
      <c r="U97" s="1100"/>
      <c r="V97" s="33"/>
      <c r="W97" s="2715"/>
      <c r="X97" s="70" t="s">
        <v>5289</v>
      </c>
      <c r="Y97" s="79" t="s">
        <v>1388</v>
      </c>
      <c r="Z97" s="91" t="s">
        <v>303</v>
      </c>
      <c r="AA97" s="91">
        <v>100</v>
      </c>
      <c r="AB97" s="78"/>
      <c r="AC97" s="1103" t="s">
        <v>304</v>
      </c>
      <c r="AD97" s="52"/>
      <c r="AE97" s="1113" t="s">
        <v>5288</v>
      </c>
      <c r="AF97" s="1105" t="s">
        <v>970</v>
      </c>
      <c r="AG97" s="1100"/>
      <c r="AH97" s="34"/>
      <c r="AI97" s="34"/>
    </row>
    <row r="98" spans="1:35" ht="12.6">
      <c r="A98" s="91" t="s">
        <v>5290</v>
      </c>
      <c r="B98" s="79" t="s">
        <v>5291</v>
      </c>
      <c r="C98" s="91" t="s">
        <v>303</v>
      </c>
      <c r="D98" s="91" t="s">
        <v>309</v>
      </c>
      <c r="E98" s="78"/>
      <c r="F98" s="1103" t="s">
        <v>409</v>
      </c>
      <c r="G98" s="1104" t="s">
        <v>5292</v>
      </c>
      <c r="H98" s="1105"/>
      <c r="I98" s="2711" t="s">
        <v>5293</v>
      </c>
      <c r="J98" s="2700"/>
      <c r="K98" s="33"/>
      <c r="L98" s="91" t="s">
        <v>5290</v>
      </c>
      <c r="M98" s="79" t="s">
        <v>5291</v>
      </c>
      <c r="N98" s="91" t="s">
        <v>303</v>
      </c>
      <c r="O98" s="91" t="s">
        <v>309</v>
      </c>
      <c r="P98" s="78"/>
      <c r="Q98" s="1103">
        <v>2</v>
      </c>
      <c r="R98" s="1104" t="s">
        <v>5292</v>
      </c>
      <c r="S98" s="1105"/>
      <c r="T98" s="2700" t="s">
        <v>5294</v>
      </c>
      <c r="U98" s="2700"/>
      <c r="V98" s="33"/>
      <c r="W98" s="2715"/>
      <c r="X98" s="70" t="s">
        <v>5295</v>
      </c>
      <c r="Y98" s="79" t="s">
        <v>5291</v>
      </c>
      <c r="Z98" s="91" t="s">
        <v>303</v>
      </c>
      <c r="AA98" s="91">
        <v>100</v>
      </c>
      <c r="AB98" s="78"/>
      <c r="AC98" s="1103">
        <v>2</v>
      </c>
      <c r="AD98" s="52"/>
      <c r="AE98" s="1104" t="s">
        <v>5292</v>
      </c>
      <c r="AF98" s="1105"/>
      <c r="AG98" s="2700" t="s">
        <v>5296</v>
      </c>
      <c r="AH98" s="34"/>
      <c r="AI98" s="34"/>
    </row>
    <row r="99" spans="1:35" ht="12.6">
      <c r="A99" s="91" t="s">
        <v>5297</v>
      </c>
      <c r="B99" s="79" t="s">
        <v>5298</v>
      </c>
      <c r="C99" s="91" t="s">
        <v>303</v>
      </c>
      <c r="D99" s="91" t="s">
        <v>309</v>
      </c>
      <c r="E99" s="78"/>
      <c r="F99" s="1103" t="s">
        <v>409</v>
      </c>
      <c r="G99" s="1104" t="s">
        <v>5299</v>
      </c>
      <c r="H99" s="1105"/>
      <c r="I99" s="2702"/>
      <c r="J99" s="2702"/>
      <c r="K99" s="33"/>
      <c r="L99" s="91" t="s">
        <v>5297</v>
      </c>
      <c r="M99" s="79" t="s">
        <v>5298</v>
      </c>
      <c r="N99" s="91" t="s">
        <v>303</v>
      </c>
      <c r="O99" s="91" t="s">
        <v>309</v>
      </c>
      <c r="P99" s="78"/>
      <c r="Q99" s="1103">
        <v>2</v>
      </c>
      <c r="R99" s="1104" t="s">
        <v>5299</v>
      </c>
      <c r="S99" s="1105"/>
      <c r="T99" s="2807"/>
      <c r="U99" s="2807"/>
      <c r="V99" s="33"/>
      <c r="W99" s="2715"/>
      <c r="X99" s="70" t="s">
        <v>5300</v>
      </c>
      <c r="Y99" s="79" t="s">
        <v>5298</v>
      </c>
      <c r="Z99" s="91" t="s">
        <v>303</v>
      </c>
      <c r="AA99" s="91">
        <v>100</v>
      </c>
      <c r="AB99" s="78"/>
      <c r="AC99" s="1103">
        <v>2</v>
      </c>
      <c r="AD99" s="52"/>
      <c r="AE99" s="1104" t="s">
        <v>5299</v>
      </c>
      <c r="AF99" s="1105"/>
      <c r="AG99" s="2807"/>
      <c r="AH99" s="34"/>
      <c r="AI99" s="34"/>
    </row>
    <row r="100" spans="1:35" ht="24.95">
      <c r="A100" s="91" t="s">
        <v>5301</v>
      </c>
      <c r="B100" s="79" t="s">
        <v>5302</v>
      </c>
      <c r="C100" s="91" t="s">
        <v>303</v>
      </c>
      <c r="D100" s="91" t="s">
        <v>4588</v>
      </c>
      <c r="E100" s="78"/>
      <c r="F100" s="1103" t="s">
        <v>409</v>
      </c>
      <c r="G100" s="1104" t="s">
        <v>5303</v>
      </c>
      <c r="H100" s="1105"/>
      <c r="I100" s="1115" t="s">
        <v>5304</v>
      </c>
      <c r="J100" s="1106"/>
      <c r="K100" s="33"/>
      <c r="L100" s="91" t="s">
        <v>5301</v>
      </c>
      <c r="M100" s="79" t="s">
        <v>5302</v>
      </c>
      <c r="N100" s="91" t="s">
        <v>303</v>
      </c>
      <c r="O100" s="91" t="s">
        <v>4588</v>
      </c>
      <c r="P100" s="78"/>
      <c r="Q100" s="1103" t="s">
        <v>315</v>
      </c>
      <c r="R100" s="1104" t="s">
        <v>5303</v>
      </c>
      <c r="S100" s="1105"/>
      <c r="T100" s="1106" t="s">
        <v>5305</v>
      </c>
      <c r="U100" s="1106"/>
      <c r="V100" s="33"/>
      <c r="W100" s="2715"/>
      <c r="X100" s="70" t="s">
        <v>5306</v>
      </c>
      <c r="Y100" s="79" t="s">
        <v>5302</v>
      </c>
      <c r="Z100" s="91" t="s">
        <v>303</v>
      </c>
      <c r="AA100" s="91">
        <v>500</v>
      </c>
      <c r="AB100" s="78"/>
      <c r="AC100" s="1103" t="s">
        <v>315</v>
      </c>
      <c r="AD100" s="52"/>
      <c r="AE100" s="1104" t="s">
        <v>5303</v>
      </c>
      <c r="AF100" s="1105"/>
      <c r="AG100" s="1106" t="s">
        <v>5305</v>
      </c>
      <c r="AH100" s="34"/>
      <c r="AI100" s="34"/>
    </row>
    <row r="101" spans="1:35" ht="12.6">
      <c r="A101" s="91" t="s">
        <v>5307</v>
      </c>
      <c r="B101" s="79" t="s">
        <v>5308</v>
      </c>
      <c r="C101" s="91" t="s">
        <v>326</v>
      </c>
      <c r="D101" s="91" t="s">
        <v>237</v>
      </c>
      <c r="E101" s="78"/>
      <c r="F101" s="1103" t="s">
        <v>409</v>
      </c>
      <c r="G101" s="1104" t="s">
        <v>5309</v>
      </c>
      <c r="H101" s="1105" t="s">
        <v>5310</v>
      </c>
      <c r="I101" s="2703" t="s">
        <v>5311</v>
      </c>
      <c r="J101" s="1120"/>
      <c r="K101" s="33"/>
      <c r="L101" s="91" t="s">
        <v>5307</v>
      </c>
      <c r="M101" s="79" t="s">
        <v>5308</v>
      </c>
      <c r="N101" s="91" t="s">
        <v>326</v>
      </c>
      <c r="O101" s="91" t="s">
        <v>237</v>
      </c>
      <c r="P101" s="78"/>
      <c r="Q101" s="1103">
        <v>2</v>
      </c>
      <c r="R101" s="1104" t="s">
        <v>5309</v>
      </c>
      <c r="S101" s="1105"/>
      <c r="T101" s="2703" t="s">
        <v>5312</v>
      </c>
      <c r="U101" s="2703"/>
      <c r="V101" s="33"/>
      <c r="W101" s="2715"/>
      <c r="X101" s="70" t="s">
        <v>5313</v>
      </c>
      <c r="Y101" s="79" t="s">
        <v>5308</v>
      </c>
      <c r="Z101" s="91" t="s">
        <v>5314</v>
      </c>
      <c r="AA101" s="91">
        <v>10</v>
      </c>
      <c r="AB101" s="78"/>
      <c r="AC101" s="1103">
        <v>2</v>
      </c>
      <c r="AD101" s="52"/>
      <c r="AE101" s="1104" t="s">
        <v>5309</v>
      </c>
      <c r="AF101" s="1105"/>
      <c r="AG101" s="2718" t="s">
        <v>5312</v>
      </c>
      <c r="AH101" s="34"/>
      <c r="AI101" s="34"/>
    </row>
    <row r="102" spans="1:35" ht="12.6">
      <c r="A102" s="91" t="s">
        <v>5315</v>
      </c>
      <c r="B102" s="79" t="s">
        <v>5316</v>
      </c>
      <c r="C102" s="91" t="s">
        <v>303</v>
      </c>
      <c r="D102" s="91">
        <v>100</v>
      </c>
      <c r="E102" s="78"/>
      <c r="F102" s="1379" t="s">
        <v>315</v>
      </c>
      <c r="G102" s="1104" t="s">
        <v>5317</v>
      </c>
      <c r="H102" s="1105" t="s">
        <v>5318</v>
      </c>
      <c r="I102" s="2701"/>
      <c r="J102" s="1120"/>
      <c r="K102" s="33"/>
      <c r="L102" s="91" t="s">
        <v>5315</v>
      </c>
      <c r="M102" s="79" t="s">
        <v>5316</v>
      </c>
      <c r="N102" s="91" t="s">
        <v>303</v>
      </c>
      <c r="O102" s="91">
        <v>100</v>
      </c>
      <c r="P102" s="78"/>
      <c r="Q102" s="1103" t="s">
        <v>315</v>
      </c>
      <c r="R102" s="1104" t="s">
        <v>5317</v>
      </c>
      <c r="S102" s="1105" t="s">
        <v>5318</v>
      </c>
      <c r="T102" s="2815"/>
      <c r="U102" s="2815"/>
      <c r="V102" s="33"/>
      <c r="W102" s="2715"/>
      <c r="X102" s="70" t="s">
        <v>5319</v>
      </c>
      <c r="Y102" s="79" t="s">
        <v>5316</v>
      </c>
      <c r="Z102" s="91" t="s">
        <v>303</v>
      </c>
      <c r="AA102" s="91">
        <v>100</v>
      </c>
      <c r="AB102" s="78"/>
      <c r="AC102" s="1103" t="s">
        <v>315</v>
      </c>
      <c r="AD102" s="52"/>
      <c r="AE102" s="1104" t="s">
        <v>5317</v>
      </c>
      <c r="AF102" s="1105" t="s">
        <v>5318</v>
      </c>
      <c r="AG102" s="2719"/>
      <c r="AH102" s="34"/>
      <c r="AI102" s="34"/>
    </row>
    <row r="103" spans="1:35" ht="12.6">
      <c r="A103" s="91" t="s">
        <v>5320</v>
      </c>
      <c r="B103" s="79" t="s">
        <v>5321</v>
      </c>
      <c r="C103" s="91" t="s">
        <v>303</v>
      </c>
      <c r="D103" s="91">
        <v>100</v>
      </c>
      <c r="E103" s="78"/>
      <c r="F103" s="1379" t="s">
        <v>315</v>
      </c>
      <c r="G103" s="1104" t="s">
        <v>5322</v>
      </c>
      <c r="H103" s="1105"/>
      <c r="I103" s="2701"/>
      <c r="J103" s="2703"/>
      <c r="K103" s="33"/>
      <c r="L103" s="91" t="s">
        <v>5320</v>
      </c>
      <c r="M103" s="79" t="s">
        <v>5321</v>
      </c>
      <c r="N103" s="91" t="s">
        <v>303</v>
      </c>
      <c r="O103" s="91">
        <v>100</v>
      </c>
      <c r="P103" s="78"/>
      <c r="Q103" s="1103">
        <v>2</v>
      </c>
      <c r="R103" s="1104" t="s">
        <v>5323</v>
      </c>
      <c r="S103" s="1105"/>
      <c r="T103" s="2815"/>
      <c r="U103" s="2815"/>
      <c r="V103" s="33"/>
      <c r="W103" s="2715"/>
      <c r="X103" s="70" t="s">
        <v>5324</v>
      </c>
      <c r="Y103" s="79" t="s">
        <v>5321</v>
      </c>
      <c r="Z103" s="91" t="s">
        <v>303</v>
      </c>
      <c r="AA103" s="91">
        <v>100</v>
      </c>
      <c r="AB103" s="78"/>
      <c r="AC103" s="1103">
        <v>2</v>
      </c>
      <c r="AD103" s="52"/>
      <c r="AE103" s="1104" t="s">
        <v>5323</v>
      </c>
      <c r="AF103" s="1105"/>
      <c r="AG103" s="2719"/>
      <c r="AH103" s="34"/>
      <c r="AI103" s="34"/>
    </row>
    <row r="104" spans="1:35" ht="50.1">
      <c r="A104" s="91" t="s">
        <v>5325</v>
      </c>
      <c r="B104" s="79" t="s">
        <v>5326</v>
      </c>
      <c r="C104" s="91" t="s">
        <v>303</v>
      </c>
      <c r="D104" s="91">
        <v>1</v>
      </c>
      <c r="E104" s="78"/>
      <c r="F104" s="1379" t="s">
        <v>315</v>
      </c>
      <c r="G104" s="1104" t="s">
        <v>5327</v>
      </c>
      <c r="H104" s="1111" t="s">
        <v>5328</v>
      </c>
      <c r="I104" s="2702"/>
      <c r="J104" s="2702"/>
      <c r="K104" s="33"/>
      <c r="L104" s="91" t="s">
        <v>5325</v>
      </c>
      <c r="M104" s="79" t="s">
        <v>5326</v>
      </c>
      <c r="N104" s="91" t="s">
        <v>303</v>
      </c>
      <c r="O104" s="91">
        <v>1</v>
      </c>
      <c r="P104" s="78"/>
      <c r="Q104" s="1103">
        <v>2</v>
      </c>
      <c r="R104" s="1104" t="s">
        <v>5327</v>
      </c>
      <c r="S104" s="1111" t="s">
        <v>5328</v>
      </c>
      <c r="T104" s="2807"/>
      <c r="U104" s="2807"/>
      <c r="V104" s="33"/>
      <c r="W104" s="2715"/>
      <c r="X104" s="70" t="s">
        <v>5329</v>
      </c>
      <c r="Y104" s="79" t="s">
        <v>5326</v>
      </c>
      <c r="Z104" s="91" t="s">
        <v>303</v>
      </c>
      <c r="AA104" s="91">
        <v>1</v>
      </c>
      <c r="AB104" s="78"/>
      <c r="AC104" s="1103">
        <v>2</v>
      </c>
      <c r="AD104" s="52"/>
      <c r="AE104" s="1104" t="s">
        <v>5327</v>
      </c>
      <c r="AF104" s="1111" t="s">
        <v>5328</v>
      </c>
      <c r="AG104" s="2720"/>
      <c r="AH104" s="34"/>
      <c r="AI104" s="34"/>
    </row>
    <row r="105" spans="1:35" ht="12.6">
      <c r="A105" s="91" t="s">
        <v>5330</v>
      </c>
      <c r="B105" s="79" t="s">
        <v>5331</v>
      </c>
      <c r="C105" s="91" t="s">
        <v>303</v>
      </c>
      <c r="D105" s="1102">
        <v>45667</v>
      </c>
      <c r="E105" s="78"/>
      <c r="F105" s="1103" t="s">
        <v>315</v>
      </c>
      <c r="G105" s="1104" t="s">
        <v>5332</v>
      </c>
      <c r="H105" s="1105" t="s">
        <v>5333</v>
      </c>
      <c r="I105" s="1100" t="s">
        <v>5334</v>
      </c>
      <c r="J105" s="1100"/>
      <c r="K105" s="33"/>
      <c r="L105" s="91" t="s">
        <v>5330</v>
      </c>
      <c r="M105" s="79" t="s">
        <v>5331</v>
      </c>
      <c r="N105" s="91" t="s">
        <v>303</v>
      </c>
      <c r="O105" s="1102">
        <v>45667</v>
      </c>
      <c r="P105" s="78"/>
      <c r="Q105" s="1103" t="s">
        <v>315</v>
      </c>
      <c r="R105" s="1104" t="s">
        <v>5332</v>
      </c>
      <c r="S105" s="1105" t="s">
        <v>5333</v>
      </c>
      <c r="T105" s="1100"/>
      <c r="U105" s="1100"/>
      <c r="V105" s="33"/>
      <c r="W105" s="2715"/>
      <c r="X105" s="70" t="s">
        <v>5335</v>
      </c>
      <c r="Y105" s="79" t="s">
        <v>5331</v>
      </c>
      <c r="Z105" s="91" t="s">
        <v>303</v>
      </c>
      <c r="AA105" s="91">
        <v>10</v>
      </c>
      <c r="AB105" s="78"/>
      <c r="AC105" s="1103" t="s">
        <v>315</v>
      </c>
      <c r="AD105" s="52"/>
      <c r="AE105" s="1104" t="s">
        <v>5332</v>
      </c>
      <c r="AF105" s="1105" t="s">
        <v>5333</v>
      </c>
      <c r="AG105" s="1100"/>
      <c r="AH105" s="34"/>
      <c r="AI105" s="34"/>
    </row>
    <row r="106" spans="1:35" ht="12.6">
      <c r="A106" s="91" t="s">
        <v>5336</v>
      </c>
      <c r="B106" s="79" t="s">
        <v>5337</v>
      </c>
      <c r="C106" s="91" t="s">
        <v>303</v>
      </c>
      <c r="D106" s="1102">
        <v>45677</v>
      </c>
      <c r="E106" s="78"/>
      <c r="F106" s="1103" t="s">
        <v>315</v>
      </c>
      <c r="G106" s="1104" t="s">
        <v>5338</v>
      </c>
      <c r="H106" s="1105" t="s">
        <v>731</v>
      </c>
      <c r="I106" s="1100" t="s">
        <v>5334</v>
      </c>
      <c r="J106" s="1100"/>
      <c r="K106" s="33"/>
      <c r="L106" s="91" t="s">
        <v>5336</v>
      </c>
      <c r="M106" s="79" t="s">
        <v>5337</v>
      </c>
      <c r="N106" s="91" t="s">
        <v>303</v>
      </c>
      <c r="O106" s="1102">
        <v>45677</v>
      </c>
      <c r="P106" s="78"/>
      <c r="Q106" s="1103" t="s">
        <v>315</v>
      </c>
      <c r="R106" s="1104" t="s">
        <v>5338</v>
      </c>
      <c r="S106" s="1105" t="s">
        <v>731</v>
      </c>
      <c r="T106" s="1100"/>
      <c r="U106" s="1100"/>
      <c r="V106" s="33"/>
      <c r="W106" s="2715"/>
      <c r="X106" s="70" t="s">
        <v>5339</v>
      </c>
      <c r="Y106" s="79" t="s">
        <v>5337</v>
      </c>
      <c r="Z106" s="91" t="s">
        <v>303</v>
      </c>
      <c r="AA106" s="91">
        <v>20</v>
      </c>
      <c r="AB106" s="78"/>
      <c r="AC106" s="1103" t="s">
        <v>315</v>
      </c>
      <c r="AD106" s="52"/>
      <c r="AE106" s="1104" t="s">
        <v>5338</v>
      </c>
      <c r="AF106" s="1105" t="s">
        <v>731</v>
      </c>
      <c r="AG106" s="1100"/>
      <c r="AH106" s="34"/>
      <c r="AI106" s="34"/>
    </row>
    <row r="107" spans="1:35" ht="12.6">
      <c r="A107" s="91" t="s">
        <v>5340</v>
      </c>
      <c r="B107" s="79" t="s">
        <v>5341</v>
      </c>
      <c r="C107" s="91" t="s">
        <v>303</v>
      </c>
      <c r="D107" s="91" t="s">
        <v>309</v>
      </c>
      <c r="E107" s="78"/>
      <c r="F107" s="1103" t="s">
        <v>315</v>
      </c>
      <c r="G107" s="1104" t="s">
        <v>5342</v>
      </c>
      <c r="H107" s="1105" t="s">
        <v>5343</v>
      </c>
      <c r="I107" s="1100" t="s">
        <v>5334</v>
      </c>
      <c r="J107" s="632"/>
      <c r="K107" s="33"/>
      <c r="L107" s="91" t="s">
        <v>5340</v>
      </c>
      <c r="M107" s="79" t="s">
        <v>5341</v>
      </c>
      <c r="N107" s="91" t="s">
        <v>303</v>
      </c>
      <c r="O107" s="91" t="s">
        <v>309</v>
      </c>
      <c r="P107" s="78"/>
      <c r="Q107" s="1103" t="s">
        <v>315</v>
      </c>
      <c r="R107" s="1104" t="s">
        <v>5342</v>
      </c>
      <c r="S107" s="1105" t="s">
        <v>5343</v>
      </c>
      <c r="T107" s="632"/>
      <c r="U107" s="632"/>
      <c r="V107" s="33"/>
      <c r="W107" s="2715"/>
      <c r="X107" s="70" t="s">
        <v>5344</v>
      </c>
      <c r="Y107" s="79" t="s">
        <v>5341</v>
      </c>
      <c r="Z107" s="91" t="s">
        <v>303</v>
      </c>
      <c r="AA107" s="91">
        <v>100</v>
      </c>
      <c r="AB107" s="78"/>
      <c r="AC107" s="1103" t="s">
        <v>315</v>
      </c>
      <c r="AD107" s="52"/>
      <c r="AE107" s="1104" t="s">
        <v>5342</v>
      </c>
      <c r="AF107" s="1105" t="s">
        <v>5343</v>
      </c>
      <c r="AG107" s="632"/>
      <c r="AH107" s="34"/>
      <c r="AI107" s="34"/>
    </row>
    <row r="108" spans="1:35" ht="12.6">
      <c r="A108" s="91" t="s">
        <v>5345</v>
      </c>
      <c r="B108" s="79" t="s">
        <v>5346</v>
      </c>
      <c r="C108" s="91" t="s">
        <v>303</v>
      </c>
      <c r="D108" s="91" t="s">
        <v>309</v>
      </c>
      <c r="E108" s="78"/>
      <c r="F108" s="1103" t="s">
        <v>315</v>
      </c>
      <c r="G108" s="1104" t="s">
        <v>5347</v>
      </c>
      <c r="H108" s="1105" t="s">
        <v>5348</v>
      </c>
      <c r="I108" s="1100" t="s">
        <v>5334</v>
      </c>
      <c r="J108" s="632"/>
      <c r="K108" s="33"/>
      <c r="L108" s="91" t="s">
        <v>5345</v>
      </c>
      <c r="M108" s="79" t="s">
        <v>5346</v>
      </c>
      <c r="N108" s="91" t="s">
        <v>303</v>
      </c>
      <c r="O108" s="91" t="s">
        <v>309</v>
      </c>
      <c r="P108" s="78"/>
      <c r="Q108" s="1103" t="s">
        <v>315</v>
      </c>
      <c r="R108" s="1104" t="s">
        <v>5347</v>
      </c>
      <c r="S108" s="1105" t="s">
        <v>5348</v>
      </c>
      <c r="T108" s="632"/>
      <c r="U108" s="632"/>
      <c r="V108" s="33"/>
      <c r="W108" s="2715"/>
      <c r="X108" s="70" t="s">
        <v>5349</v>
      </c>
      <c r="Y108" s="79" t="s">
        <v>5346</v>
      </c>
      <c r="Z108" s="91" t="s">
        <v>303</v>
      </c>
      <c r="AA108" s="91">
        <v>100</v>
      </c>
      <c r="AB108" s="78"/>
      <c r="AC108" s="1103" t="s">
        <v>315</v>
      </c>
      <c r="AD108" s="52"/>
      <c r="AE108" s="1104" t="s">
        <v>5347</v>
      </c>
      <c r="AF108" s="1105" t="s">
        <v>5348</v>
      </c>
      <c r="AG108" s="632"/>
      <c r="AH108" s="34"/>
      <c r="AI108" s="34"/>
    </row>
    <row r="109" spans="1:35" ht="12.95">
      <c r="A109" s="802" t="s">
        <v>323</v>
      </c>
      <c r="B109" s="800"/>
      <c r="C109" s="800"/>
      <c r="D109" s="1126"/>
      <c r="E109" s="800"/>
      <c r="F109" s="800"/>
      <c r="G109" s="800"/>
      <c r="H109" s="800"/>
      <c r="I109" s="800"/>
      <c r="J109" s="803"/>
      <c r="K109" s="33"/>
      <c r="L109" s="762" t="s">
        <v>323</v>
      </c>
      <c r="M109" s="763"/>
      <c r="N109" s="763"/>
      <c r="O109" s="1122"/>
      <c r="P109" s="763"/>
      <c r="Q109" s="763"/>
      <c r="R109" s="763"/>
      <c r="S109" s="763"/>
      <c r="T109" s="763"/>
      <c r="U109" s="765"/>
      <c r="V109" s="36"/>
      <c r="W109" s="2715"/>
      <c r="X109" s="780" t="s">
        <v>323</v>
      </c>
      <c r="Y109" s="781"/>
      <c r="Z109" s="781"/>
      <c r="AA109" s="1123"/>
      <c r="AB109" s="1068"/>
      <c r="AC109" s="781"/>
      <c r="AD109" s="1069"/>
      <c r="AE109" s="781"/>
      <c r="AF109" s="1124"/>
      <c r="AG109" s="781"/>
      <c r="AH109" s="781"/>
      <c r="AI109" s="307"/>
    </row>
    <row r="110" spans="1:35" ht="26.1">
      <c r="A110" s="68" t="s">
        <v>290</v>
      </c>
      <c r="B110" s="68" t="s">
        <v>291</v>
      </c>
      <c r="C110" s="68" t="s">
        <v>292</v>
      </c>
      <c r="D110" s="68" t="s">
        <v>293</v>
      </c>
      <c r="E110" s="68" t="s">
        <v>294</v>
      </c>
      <c r="F110" s="68" t="s">
        <v>295</v>
      </c>
      <c r="G110" s="68" t="s">
        <v>296</v>
      </c>
      <c r="H110" s="68" t="s">
        <v>297</v>
      </c>
      <c r="I110" s="68" t="s">
        <v>298</v>
      </c>
      <c r="J110" s="110" t="s">
        <v>299</v>
      </c>
      <c r="K110" s="36"/>
      <c r="L110" s="123" t="s">
        <v>290</v>
      </c>
      <c r="M110" s="123" t="s">
        <v>291</v>
      </c>
      <c r="N110" s="123" t="s">
        <v>292</v>
      </c>
      <c r="O110" s="123" t="s">
        <v>293</v>
      </c>
      <c r="P110" s="123" t="s">
        <v>294</v>
      </c>
      <c r="Q110" s="123" t="s">
        <v>295</v>
      </c>
      <c r="R110" s="123" t="s">
        <v>296</v>
      </c>
      <c r="S110" s="123" t="s">
        <v>297</v>
      </c>
      <c r="T110" s="123" t="s">
        <v>298</v>
      </c>
      <c r="U110" s="126" t="s">
        <v>299</v>
      </c>
      <c r="V110" s="36"/>
      <c r="W110" s="2715"/>
      <c r="X110" s="1070" t="s">
        <v>290</v>
      </c>
      <c r="Y110" s="1070" t="s">
        <v>291</v>
      </c>
      <c r="Z110" s="1070" t="s">
        <v>292</v>
      </c>
      <c r="AA110" s="1070" t="s">
        <v>293</v>
      </c>
      <c r="AB110" s="1070" t="s">
        <v>294</v>
      </c>
      <c r="AC110" s="1070" t="s">
        <v>295</v>
      </c>
      <c r="AD110" s="1070" t="s">
        <v>2429</v>
      </c>
      <c r="AE110" s="1070" t="s">
        <v>296</v>
      </c>
      <c r="AF110" s="1125" t="s">
        <v>297</v>
      </c>
      <c r="AG110" s="1070" t="s">
        <v>298</v>
      </c>
      <c r="AH110" s="1071" t="s">
        <v>299</v>
      </c>
      <c r="AI110" s="590" t="s">
        <v>4847</v>
      </c>
    </row>
    <row r="111" spans="1:35" ht="26.1">
      <c r="A111" s="802" t="s">
        <v>324</v>
      </c>
      <c r="B111" s="800"/>
      <c r="C111" s="800"/>
      <c r="D111" s="1126"/>
      <c r="E111" s="800"/>
      <c r="F111" s="800"/>
      <c r="G111" s="800"/>
      <c r="H111" s="800"/>
      <c r="I111" s="800"/>
      <c r="J111" s="803"/>
      <c r="K111" s="33"/>
      <c r="L111" s="769" t="s">
        <v>324</v>
      </c>
      <c r="M111" s="764"/>
      <c r="N111" s="764"/>
      <c r="O111" s="1127"/>
      <c r="P111" s="764"/>
      <c r="Q111" s="764"/>
      <c r="R111" s="764"/>
      <c r="S111" s="764"/>
      <c r="T111" s="764"/>
      <c r="U111" s="770"/>
      <c r="V111" s="36"/>
      <c r="W111" s="2715"/>
      <c r="X111" s="984" t="s">
        <v>324</v>
      </c>
      <c r="Y111" s="760"/>
      <c r="Z111" s="760"/>
      <c r="AA111" s="1128"/>
      <c r="AB111" s="1072"/>
      <c r="AC111" s="760"/>
      <c r="AD111" s="760"/>
      <c r="AE111" s="760"/>
      <c r="AF111" s="1129"/>
      <c r="AG111" s="760"/>
      <c r="AH111" s="760"/>
      <c r="AI111" s="307"/>
    </row>
    <row r="112" spans="1:35" ht="24.95">
      <c r="A112" s="84">
        <v>1</v>
      </c>
      <c r="B112" s="71" t="s">
        <v>325</v>
      </c>
      <c r="C112" s="111" t="s">
        <v>326</v>
      </c>
      <c r="D112" s="91"/>
      <c r="E112" s="79"/>
      <c r="F112" s="84" t="s">
        <v>304</v>
      </c>
      <c r="G112" s="71" t="s">
        <v>327</v>
      </c>
      <c r="H112" s="71">
        <v>200</v>
      </c>
      <c r="I112" s="79"/>
      <c r="J112" s="79"/>
      <c r="K112" s="33"/>
      <c r="L112" s="84">
        <v>1</v>
      </c>
      <c r="M112" s="71" t="s">
        <v>325</v>
      </c>
      <c r="N112" s="111" t="s">
        <v>326</v>
      </c>
      <c r="O112" s="91"/>
      <c r="P112" s="79"/>
      <c r="Q112" s="84" t="s">
        <v>304</v>
      </c>
      <c r="R112" s="71" t="s">
        <v>327</v>
      </c>
      <c r="S112" s="112">
        <v>200</v>
      </c>
      <c r="T112" s="79"/>
      <c r="U112" s="79"/>
      <c r="V112" s="36"/>
      <c r="W112" s="2715"/>
      <c r="X112" s="84">
        <v>1</v>
      </c>
      <c r="Y112" s="71" t="s">
        <v>325</v>
      </c>
      <c r="Z112" s="78" t="s">
        <v>2442</v>
      </c>
      <c r="AA112" s="91"/>
      <c r="AB112" s="78" t="s">
        <v>2442</v>
      </c>
      <c r="AC112" s="84" t="s">
        <v>304</v>
      </c>
      <c r="AD112" s="79"/>
      <c r="AE112" s="71" t="s">
        <v>327</v>
      </c>
      <c r="AF112" s="323">
        <v>200</v>
      </c>
      <c r="AG112" s="78" t="s">
        <v>307</v>
      </c>
      <c r="AH112" s="79"/>
      <c r="AI112" s="79"/>
    </row>
    <row r="113" spans="1:35" ht="62.45">
      <c r="A113" s="773">
        <v>2</v>
      </c>
      <c r="B113" s="774" t="s">
        <v>314</v>
      </c>
      <c r="C113" s="775" t="s">
        <v>303</v>
      </c>
      <c r="D113" s="775">
        <v>100</v>
      </c>
      <c r="E113" s="681"/>
      <c r="F113" s="701" t="s">
        <v>304</v>
      </c>
      <c r="G113" s="71" t="s">
        <v>316</v>
      </c>
      <c r="H113" s="34"/>
      <c r="I113" s="681"/>
      <c r="J113" s="683" t="s">
        <v>328</v>
      </c>
      <c r="K113" s="33"/>
      <c r="L113" s="773">
        <v>2</v>
      </c>
      <c r="M113" s="677" t="s">
        <v>314</v>
      </c>
      <c r="N113" s="775" t="s">
        <v>303</v>
      </c>
      <c r="O113" s="775">
        <v>100</v>
      </c>
      <c r="P113" s="681"/>
      <c r="Q113" s="701" t="s">
        <v>304</v>
      </c>
      <c r="R113" s="71" t="s">
        <v>316</v>
      </c>
      <c r="S113" s="34"/>
      <c r="T113" s="681"/>
      <c r="U113" s="683" t="s">
        <v>328</v>
      </c>
      <c r="V113" s="36"/>
      <c r="W113" s="2715"/>
      <c r="X113" s="124"/>
      <c r="Y113" s="124"/>
      <c r="Z113" s="124"/>
      <c r="AA113" s="1093"/>
      <c r="AB113" s="578"/>
      <c r="AC113" s="124"/>
      <c r="AD113" s="124"/>
      <c r="AE113" s="124"/>
      <c r="AF113" s="1094"/>
      <c r="AG113" s="124"/>
      <c r="AH113" s="124"/>
      <c r="AI113" s="124"/>
    </row>
    <row r="114" spans="1:35" ht="12.6">
      <c r="A114" s="773">
        <v>3</v>
      </c>
      <c r="B114" s="774" t="s">
        <v>329</v>
      </c>
      <c r="C114" s="70" t="s">
        <v>330</v>
      </c>
      <c r="D114" s="680" t="s">
        <v>237</v>
      </c>
      <c r="E114" s="34" t="s">
        <v>3008</v>
      </c>
      <c r="F114" s="701" t="s">
        <v>304</v>
      </c>
      <c r="G114" s="71" t="s">
        <v>332</v>
      </c>
      <c r="H114" s="34"/>
      <c r="I114" s="681"/>
      <c r="J114" s="683" t="s">
        <v>333</v>
      </c>
      <c r="K114" s="33"/>
      <c r="L114" s="773">
        <v>3</v>
      </c>
      <c r="M114" s="677" t="s">
        <v>329</v>
      </c>
      <c r="N114" s="70" t="s">
        <v>330</v>
      </c>
      <c r="O114" s="680" t="s">
        <v>237</v>
      </c>
      <c r="P114" s="34" t="s">
        <v>3008</v>
      </c>
      <c r="Q114" s="701" t="s">
        <v>304</v>
      </c>
      <c r="R114" s="71" t="s">
        <v>332</v>
      </c>
      <c r="S114" s="34"/>
      <c r="T114" s="681"/>
      <c r="U114" s="683" t="s">
        <v>333</v>
      </c>
      <c r="V114" s="36"/>
      <c r="W114" s="2715"/>
      <c r="X114" s="124"/>
      <c r="Y114" s="124"/>
      <c r="Z114" s="124"/>
      <c r="AA114" s="1093"/>
      <c r="AB114" s="578"/>
      <c r="AC114" s="124"/>
      <c r="AD114" s="124"/>
      <c r="AE114" s="124"/>
      <c r="AF114" s="1094"/>
      <c r="AG114" s="124"/>
      <c r="AH114" s="124"/>
      <c r="AI114" s="124"/>
    </row>
    <row r="115" spans="1:35" ht="24.95">
      <c r="A115" s="773">
        <v>4</v>
      </c>
      <c r="B115" s="774" t="s">
        <v>334</v>
      </c>
      <c r="C115" s="70" t="s">
        <v>330</v>
      </c>
      <c r="D115" s="680" t="s">
        <v>237</v>
      </c>
      <c r="E115" s="34" t="s">
        <v>3008</v>
      </c>
      <c r="F115" s="701" t="s">
        <v>304</v>
      </c>
      <c r="G115" s="677" t="s">
        <v>335</v>
      </c>
      <c r="H115" s="34"/>
      <c r="I115" s="681"/>
      <c r="J115" s="683" t="s">
        <v>336</v>
      </c>
      <c r="K115" s="33"/>
      <c r="L115" s="773">
        <v>4</v>
      </c>
      <c r="M115" s="677" t="s">
        <v>334</v>
      </c>
      <c r="N115" s="70" t="s">
        <v>330</v>
      </c>
      <c r="O115" s="680" t="s">
        <v>237</v>
      </c>
      <c r="P115" s="34" t="s">
        <v>3008</v>
      </c>
      <c r="Q115" s="701" t="s">
        <v>304</v>
      </c>
      <c r="R115" s="677" t="s">
        <v>335</v>
      </c>
      <c r="S115" s="34"/>
      <c r="T115" s="681"/>
      <c r="U115" s="683" t="s">
        <v>336</v>
      </c>
      <c r="V115" s="36"/>
      <c r="W115" s="2715"/>
      <c r="X115" s="124"/>
      <c r="Y115" s="124"/>
      <c r="Z115" s="124"/>
      <c r="AA115" s="1093"/>
      <c r="AB115" s="578"/>
      <c r="AC115" s="124"/>
      <c r="AD115" s="124"/>
      <c r="AE115" s="124"/>
      <c r="AF115" s="1094"/>
      <c r="AG115" s="124"/>
      <c r="AH115" s="124"/>
      <c r="AI115" s="124"/>
    </row>
    <row r="116" spans="1:35" ht="12.95">
      <c r="A116" s="793" t="s">
        <v>337</v>
      </c>
      <c r="B116" s="800"/>
      <c r="C116" s="800"/>
      <c r="D116" s="1126"/>
      <c r="E116" s="800"/>
      <c r="F116" s="800"/>
      <c r="G116" s="800"/>
      <c r="H116" s="800"/>
      <c r="I116" s="800"/>
      <c r="J116" s="803"/>
      <c r="K116" s="33"/>
      <c r="L116" s="747" t="s">
        <v>337</v>
      </c>
      <c r="M116" s="764"/>
      <c r="N116" s="764"/>
      <c r="O116" s="1127"/>
      <c r="P116" s="764"/>
      <c r="Q116" s="764"/>
      <c r="R116" s="764"/>
      <c r="S116" s="764"/>
      <c r="T116" s="764"/>
      <c r="U116" s="770"/>
      <c r="V116" s="36"/>
      <c r="W116" s="2715"/>
      <c r="X116" s="809" t="s">
        <v>337</v>
      </c>
      <c r="Y116" s="1058"/>
      <c r="Z116" s="1058"/>
      <c r="AA116" s="1130"/>
      <c r="AB116" s="1073"/>
      <c r="AC116" s="1058"/>
      <c r="AD116" s="1058"/>
      <c r="AE116" s="1058"/>
      <c r="AF116" s="1131"/>
      <c r="AG116" s="1058"/>
      <c r="AH116" s="1058"/>
      <c r="AI116" s="307"/>
    </row>
    <row r="117" spans="1:35" ht="12.6">
      <c r="A117" s="111">
        <v>1</v>
      </c>
      <c r="B117" s="113" t="s">
        <v>490</v>
      </c>
      <c r="C117" s="111" t="s">
        <v>326</v>
      </c>
      <c r="D117" s="84" t="s">
        <v>237</v>
      </c>
      <c r="E117" s="34"/>
      <c r="F117" s="84" t="s">
        <v>304</v>
      </c>
      <c r="G117" s="113" t="s">
        <v>491</v>
      </c>
      <c r="H117" s="113" t="s">
        <v>492</v>
      </c>
      <c r="I117" s="34"/>
      <c r="J117" s="85" t="s">
        <v>493</v>
      </c>
      <c r="K117" s="33"/>
      <c r="L117" s="111">
        <v>1</v>
      </c>
      <c r="M117" s="113" t="s">
        <v>490</v>
      </c>
      <c r="N117" s="111" t="s">
        <v>326</v>
      </c>
      <c r="O117" s="84" t="s">
        <v>237</v>
      </c>
      <c r="P117" s="34"/>
      <c r="Q117" s="84" t="s">
        <v>304</v>
      </c>
      <c r="R117" s="113" t="s">
        <v>491</v>
      </c>
      <c r="S117" s="113" t="s">
        <v>492</v>
      </c>
      <c r="T117" s="34"/>
      <c r="U117" s="85" t="s">
        <v>493</v>
      </c>
      <c r="V117" s="36"/>
      <c r="W117" s="2715"/>
      <c r="X117" s="82"/>
      <c r="Y117" s="82"/>
      <c r="Z117" s="82"/>
      <c r="AA117" s="223"/>
      <c r="AB117" s="994"/>
      <c r="AC117" s="82"/>
      <c r="AD117" s="82"/>
      <c r="AE117" s="82"/>
      <c r="AF117" s="978"/>
      <c r="AG117" s="82"/>
      <c r="AH117" s="82"/>
      <c r="AI117" s="82"/>
    </row>
    <row r="118" spans="1:35" ht="26.1">
      <c r="A118" s="84">
        <v>2</v>
      </c>
      <c r="B118" s="185" t="s">
        <v>494</v>
      </c>
      <c r="C118" s="184" t="s">
        <v>470</v>
      </c>
      <c r="D118" s="84" t="s">
        <v>237</v>
      </c>
      <c r="E118" s="34"/>
      <c r="F118" s="84" t="s">
        <v>304</v>
      </c>
      <c r="G118" s="85" t="s">
        <v>493</v>
      </c>
      <c r="H118" s="34"/>
      <c r="I118" s="34"/>
      <c r="J118" s="85" t="s">
        <v>493</v>
      </c>
      <c r="K118" s="33"/>
      <c r="L118" s="84">
        <v>2</v>
      </c>
      <c r="M118" s="185" t="s">
        <v>494</v>
      </c>
      <c r="N118" s="184" t="s">
        <v>470</v>
      </c>
      <c r="O118" s="84" t="s">
        <v>237</v>
      </c>
      <c r="P118" s="34"/>
      <c r="Q118" s="84" t="s">
        <v>304</v>
      </c>
      <c r="R118" s="85" t="s">
        <v>493</v>
      </c>
      <c r="S118" s="34"/>
      <c r="T118" s="34"/>
      <c r="U118" s="85" t="s">
        <v>493</v>
      </c>
      <c r="V118" s="36"/>
      <c r="W118" s="2715"/>
      <c r="X118" s="82"/>
      <c r="Y118" s="82"/>
      <c r="Z118" s="82"/>
      <c r="AA118" s="223"/>
      <c r="AB118" s="994"/>
      <c r="AC118" s="82"/>
      <c r="AD118" s="82"/>
      <c r="AE118" s="82"/>
      <c r="AF118" s="978"/>
      <c r="AG118" s="82"/>
      <c r="AH118" s="82"/>
      <c r="AI118" s="82"/>
    </row>
    <row r="119" spans="1:35" ht="24.95">
      <c r="A119" s="70">
        <v>2.1</v>
      </c>
      <c r="B119" s="226" t="s">
        <v>4882</v>
      </c>
      <c r="C119" s="225" t="s">
        <v>375</v>
      </c>
      <c r="D119" s="70" t="s">
        <v>237</v>
      </c>
      <c r="E119" s="34"/>
      <c r="F119" s="70" t="s">
        <v>237</v>
      </c>
      <c r="G119" s="85" t="s">
        <v>4883</v>
      </c>
      <c r="H119" s="73" t="s">
        <v>496</v>
      </c>
      <c r="I119" s="34"/>
      <c r="J119" s="34"/>
      <c r="K119" s="33"/>
      <c r="L119" s="70">
        <v>2.1</v>
      </c>
      <c r="M119" s="226" t="s">
        <v>4882</v>
      </c>
      <c r="N119" s="225" t="s">
        <v>375</v>
      </c>
      <c r="O119" s="70" t="s">
        <v>237</v>
      </c>
      <c r="P119" s="34"/>
      <c r="Q119" s="70" t="s">
        <v>237</v>
      </c>
      <c r="R119" s="85" t="s">
        <v>4883</v>
      </c>
      <c r="S119" s="73"/>
      <c r="T119" s="34"/>
      <c r="U119" s="34"/>
      <c r="V119" s="36"/>
      <c r="W119" s="2715"/>
      <c r="X119" s="1081"/>
      <c r="Y119" s="1082"/>
      <c r="Z119" s="970"/>
      <c r="AA119" s="970"/>
      <c r="AB119" s="973"/>
      <c r="AC119" s="970"/>
      <c r="AD119" s="280"/>
      <c r="AE119" s="973"/>
      <c r="AF119" s="1132"/>
      <c r="AG119" s="280"/>
      <c r="AH119" s="280"/>
      <c r="AI119" s="280"/>
    </row>
    <row r="120" spans="1:35" ht="12.95">
      <c r="A120" s="1133"/>
      <c r="B120" s="284"/>
      <c r="C120" s="1133"/>
      <c r="D120" s="1133"/>
      <c r="E120" s="1134"/>
      <c r="F120" s="1133"/>
      <c r="G120" s="284"/>
      <c r="H120" s="1135"/>
      <c r="I120" s="300"/>
      <c r="J120" s="284"/>
      <c r="K120" s="33"/>
      <c r="L120" s="970"/>
      <c r="M120" s="280"/>
      <c r="N120" s="970"/>
      <c r="O120" s="970"/>
      <c r="P120" s="1136"/>
      <c r="Q120" s="970"/>
      <c r="R120" s="1137"/>
      <c r="S120" s="973"/>
      <c r="T120" s="299"/>
      <c r="U120" s="280"/>
      <c r="V120" s="33"/>
      <c r="W120" s="2715"/>
      <c r="X120" s="70">
        <v>1</v>
      </c>
      <c r="Y120" s="226" t="s">
        <v>4848</v>
      </c>
      <c r="Z120" s="773" t="s">
        <v>1722</v>
      </c>
      <c r="AA120" s="773" t="s">
        <v>237</v>
      </c>
      <c r="AB120" s="832"/>
      <c r="AC120" s="773" t="s">
        <v>304</v>
      </c>
      <c r="AD120" s="832"/>
      <c r="AE120" s="832"/>
      <c r="AF120" s="1138"/>
      <c r="AG120" s="832"/>
      <c r="AH120" s="832"/>
      <c r="AI120" s="34"/>
    </row>
    <row r="121" spans="1:35" ht="12.6">
      <c r="A121" s="1133"/>
      <c r="B121" s="284"/>
      <c r="C121" s="1133"/>
      <c r="D121" s="1133"/>
      <c r="E121" s="1134"/>
      <c r="F121" s="1133"/>
      <c r="G121" s="284"/>
      <c r="H121" s="1135"/>
      <c r="I121" s="300"/>
      <c r="J121" s="284"/>
      <c r="K121" s="33"/>
      <c r="L121" s="970"/>
      <c r="M121" s="280"/>
      <c r="N121" s="970"/>
      <c r="O121" s="970"/>
      <c r="P121" s="1136"/>
      <c r="Q121" s="970"/>
      <c r="R121" s="1137"/>
      <c r="S121" s="973"/>
      <c r="T121" s="299"/>
      <c r="U121" s="280"/>
      <c r="V121" s="33"/>
      <c r="W121" s="2715"/>
      <c r="X121" s="70">
        <v>1.1000000000000001</v>
      </c>
      <c r="Y121" s="34" t="s">
        <v>2433</v>
      </c>
      <c r="Z121" s="70" t="s">
        <v>303</v>
      </c>
      <c r="AA121" s="70"/>
      <c r="AB121" s="34"/>
      <c r="AC121" s="773" t="s">
        <v>304</v>
      </c>
      <c r="AD121" s="127"/>
      <c r="AE121" s="1065" t="s">
        <v>2349</v>
      </c>
      <c r="AF121" s="1138" t="s">
        <v>4849</v>
      </c>
      <c r="AG121" s="832"/>
      <c r="AH121" s="832"/>
      <c r="AI121" s="34"/>
    </row>
    <row r="122" spans="1:35" ht="12.6">
      <c r="A122" s="1133"/>
      <c r="B122" s="284"/>
      <c r="C122" s="1133"/>
      <c r="D122" s="1133"/>
      <c r="E122" s="1134"/>
      <c r="F122" s="1133"/>
      <c r="G122" s="284"/>
      <c r="H122" s="1135"/>
      <c r="I122" s="300"/>
      <c r="J122" s="284"/>
      <c r="K122" s="33"/>
      <c r="L122" s="970"/>
      <c r="M122" s="280"/>
      <c r="N122" s="970"/>
      <c r="O122" s="970"/>
      <c r="P122" s="1136"/>
      <c r="Q122" s="970"/>
      <c r="R122" s="1137"/>
      <c r="S122" s="973"/>
      <c r="T122" s="299"/>
      <c r="U122" s="280"/>
      <c r="V122" s="33"/>
      <c r="W122" s="2715"/>
      <c r="X122" s="70">
        <v>1.2</v>
      </c>
      <c r="Y122" s="34" t="s">
        <v>2435</v>
      </c>
      <c r="Z122" s="70" t="s">
        <v>303</v>
      </c>
      <c r="AA122" s="70"/>
      <c r="AB122" s="34"/>
      <c r="AC122" s="773" t="s">
        <v>315</v>
      </c>
      <c r="AD122" s="127"/>
      <c r="AE122" s="1065" t="s">
        <v>2352</v>
      </c>
      <c r="AF122" s="73" t="s">
        <v>4850</v>
      </c>
      <c r="AG122" s="832"/>
      <c r="AH122" s="832"/>
      <c r="AI122" s="34"/>
    </row>
    <row r="123" spans="1:35" ht="12.95">
      <c r="A123" s="1133"/>
      <c r="B123" s="1139"/>
      <c r="C123" s="1133"/>
      <c r="D123" s="1133"/>
      <c r="E123" s="1134"/>
      <c r="F123" s="1133"/>
      <c r="G123" s="284"/>
      <c r="H123" s="1140"/>
      <c r="I123" s="300"/>
      <c r="J123" s="284"/>
      <c r="K123" s="33"/>
      <c r="L123" s="970"/>
      <c r="M123" s="1082"/>
      <c r="N123" s="970"/>
      <c r="O123" s="970"/>
      <c r="P123" s="1136"/>
      <c r="Q123" s="970"/>
      <c r="R123" s="280"/>
      <c r="S123" s="1141"/>
      <c r="T123" s="299"/>
      <c r="U123" s="280"/>
      <c r="V123" s="33"/>
      <c r="W123" s="2715"/>
      <c r="X123" s="70">
        <v>2</v>
      </c>
      <c r="Y123" s="226" t="s">
        <v>2407</v>
      </c>
      <c r="Z123" s="773" t="s">
        <v>1722</v>
      </c>
      <c r="AA123" s="91" t="s">
        <v>237</v>
      </c>
      <c r="AB123" s="79"/>
      <c r="AC123" s="79"/>
      <c r="AD123" s="79"/>
      <c r="AE123" s="291"/>
      <c r="AF123" s="73"/>
      <c r="AG123" s="79"/>
      <c r="AH123" s="79"/>
      <c r="AI123" s="79"/>
    </row>
    <row r="124" spans="1:35" ht="12.6">
      <c r="A124" s="70" t="s">
        <v>2046</v>
      </c>
      <c r="B124" s="79" t="s">
        <v>5350</v>
      </c>
      <c r="C124" s="775" t="s">
        <v>303</v>
      </c>
      <c r="D124" s="91"/>
      <c r="E124" s="79"/>
      <c r="F124" s="91" t="s">
        <v>304</v>
      </c>
      <c r="G124" s="683" t="s">
        <v>2454</v>
      </c>
      <c r="H124" s="592"/>
      <c r="I124" s="73"/>
      <c r="J124" s="34"/>
      <c r="K124" s="33"/>
      <c r="L124" s="70" t="s">
        <v>2046</v>
      </c>
      <c r="M124" s="79" t="s">
        <v>5350</v>
      </c>
      <c r="N124" s="775" t="s">
        <v>303</v>
      </c>
      <c r="O124" s="91"/>
      <c r="P124" s="79"/>
      <c r="Q124" s="91" t="s">
        <v>304</v>
      </c>
      <c r="R124" s="683" t="s">
        <v>2454</v>
      </c>
      <c r="S124" s="683"/>
      <c r="T124" s="73"/>
      <c r="U124" s="34"/>
      <c r="V124" s="33"/>
      <c r="W124" s="2715"/>
      <c r="X124" s="70">
        <v>2.1</v>
      </c>
      <c r="Y124" s="79" t="s">
        <v>5350</v>
      </c>
      <c r="Z124" s="775" t="s">
        <v>303</v>
      </c>
      <c r="AA124" s="91"/>
      <c r="AB124" s="79"/>
      <c r="AC124" s="91" t="s">
        <v>304</v>
      </c>
      <c r="AD124" s="79"/>
      <c r="AE124" s="683" t="s">
        <v>2454</v>
      </c>
      <c r="AF124" s="73"/>
      <c r="AG124" s="79"/>
      <c r="AH124" s="79"/>
      <c r="AI124" s="79"/>
    </row>
    <row r="125" spans="1:35" ht="24.95">
      <c r="A125" s="70" t="s">
        <v>2049</v>
      </c>
      <c r="B125" s="79" t="s">
        <v>5021</v>
      </c>
      <c r="C125" s="775" t="s">
        <v>303</v>
      </c>
      <c r="D125" s="91"/>
      <c r="E125" s="79"/>
      <c r="F125" s="91" t="s">
        <v>315</v>
      </c>
      <c r="G125" s="683" t="s">
        <v>2413</v>
      </c>
      <c r="H125" s="592"/>
      <c r="I125" s="73"/>
      <c r="J125" s="34"/>
      <c r="K125" s="33"/>
      <c r="L125" s="70" t="s">
        <v>2049</v>
      </c>
      <c r="M125" s="79" t="s">
        <v>5021</v>
      </c>
      <c r="N125" s="775" t="s">
        <v>303</v>
      </c>
      <c r="O125" s="91"/>
      <c r="P125" s="79"/>
      <c r="Q125" s="91" t="s">
        <v>315</v>
      </c>
      <c r="R125" s="683" t="s">
        <v>2413</v>
      </c>
      <c r="S125" s="683"/>
      <c r="T125" s="73"/>
      <c r="U125" s="34"/>
      <c r="V125" s="33"/>
      <c r="W125" s="2715"/>
      <c r="X125" s="70">
        <v>2.2000000000000002</v>
      </c>
      <c r="Y125" s="79" t="s">
        <v>5021</v>
      </c>
      <c r="Z125" s="775" t="s">
        <v>303</v>
      </c>
      <c r="AA125" s="91"/>
      <c r="AB125" s="79"/>
      <c r="AC125" s="91" t="s">
        <v>315</v>
      </c>
      <c r="AD125" s="79"/>
      <c r="AE125" s="683" t="s">
        <v>2413</v>
      </c>
      <c r="AF125" s="73"/>
      <c r="AG125" s="79"/>
      <c r="AH125" s="79"/>
      <c r="AI125" s="79"/>
    </row>
    <row r="126" spans="1:35" ht="24.95">
      <c r="A126" s="70" t="s">
        <v>2052</v>
      </c>
      <c r="B126" s="79" t="s">
        <v>5351</v>
      </c>
      <c r="C126" s="775" t="s">
        <v>303</v>
      </c>
      <c r="D126" s="91"/>
      <c r="E126" s="79"/>
      <c r="F126" s="91" t="s">
        <v>315</v>
      </c>
      <c r="G126" s="683" t="s">
        <v>2415</v>
      </c>
      <c r="H126" s="592"/>
      <c r="I126" s="73"/>
      <c r="J126" s="34"/>
      <c r="K126" s="33"/>
      <c r="L126" s="70" t="s">
        <v>2052</v>
      </c>
      <c r="M126" s="79" t="s">
        <v>5351</v>
      </c>
      <c r="N126" s="775" t="s">
        <v>303</v>
      </c>
      <c r="O126" s="91"/>
      <c r="P126" s="79"/>
      <c r="Q126" s="91" t="s">
        <v>315</v>
      </c>
      <c r="R126" s="683" t="s">
        <v>2415</v>
      </c>
      <c r="S126" s="683"/>
      <c r="T126" s="73"/>
      <c r="U126" s="34"/>
      <c r="V126" s="33"/>
      <c r="W126" s="2715"/>
      <c r="X126" s="70">
        <v>2.2999999999999998</v>
      </c>
      <c r="Y126" s="79" t="s">
        <v>5351</v>
      </c>
      <c r="Z126" s="775" t="s">
        <v>303</v>
      </c>
      <c r="AA126" s="91"/>
      <c r="AB126" s="79"/>
      <c r="AC126" s="91" t="s">
        <v>315</v>
      </c>
      <c r="AD126" s="79"/>
      <c r="AE126" s="683" t="s">
        <v>2415</v>
      </c>
      <c r="AF126" s="73"/>
      <c r="AG126" s="79"/>
      <c r="AH126" s="79"/>
      <c r="AI126" s="79"/>
    </row>
    <row r="127" spans="1:35" ht="26.1">
      <c r="A127" s="793" t="s">
        <v>373</v>
      </c>
      <c r="B127" s="800"/>
      <c r="C127" s="800"/>
      <c r="D127" s="1126"/>
      <c r="E127" s="800"/>
      <c r="F127" s="800"/>
      <c r="G127" s="800"/>
      <c r="H127" s="800"/>
      <c r="I127" s="800"/>
      <c r="J127" s="803"/>
      <c r="K127" s="36"/>
      <c r="L127" s="747" t="s">
        <v>373</v>
      </c>
      <c r="M127" s="764"/>
      <c r="N127" s="764"/>
      <c r="O127" s="1127"/>
      <c r="P127" s="764"/>
      <c r="Q127" s="764"/>
      <c r="R127" s="764"/>
      <c r="S127" s="764"/>
      <c r="T127" s="764"/>
      <c r="U127" s="770"/>
      <c r="V127" s="33"/>
      <c r="W127" s="2715"/>
      <c r="X127" s="780" t="s">
        <v>373</v>
      </c>
      <c r="Y127" s="781"/>
      <c r="Z127" s="781"/>
      <c r="AA127" s="1123"/>
      <c r="AB127" s="1068"/>
      <c r="AC127" s="781"/>
      <c r="AD127" s="781"/>
      <c r="AE127" s="781"/>
      <c r="AF127" s="1142"/>
      <c r="AG127" s="781"/>
      <c r="AH127" s="781"/>
      <c r="AI127" s="307"/>
    </row>
    <row r="128" spans="1:35" ht="12.6">
      <c r="A128" s="84">
        <v>1</v>
      </c>
      <c r="B128" s="85" t="s">
        <v>374</v>
      </c>
      <c r="C128" s="84" t="s">
        <v>375</v>
      </c>
      <c r="D128" s="84" t="s">
        <v>237</v>
      </c>
      <c r="E128" s="34"/>
      <c r="F128" s="84" t="s">
        <v>304</v>
      </c>
      <c r="G128" s="34" t="s">
        <v>376</v>
      </c>
      <c r="H128" s="34"/>
      <c r="I128" s="85" t="s">
        <v>377</v>
      </c>
      <c r="J128" s="34"/>
      <c r="K128" s="36"/>
      <c r="L128" s="84">
        <v>1</v>
      </c>
      <c r="M128" s="85" t="s">
        <v>374</v>
      </c>
      <c r="N128" s="84" t="s">
        <v>375</v>
      </c>
      <c r="O128" s="84" t="s">
        <v>237</v>
      </c>
      <c r="P128" s="34"/>
      <c r="Q128" s="84" t="s">
        <v>304</v>
      </c>
      <c r="R128" s="34" t="s">
        <v>376</v>
      </c>
      <c r="S128" s="34"/>
      <c r="T128" s="85" t="s">
        <v>377</v>
      </c>
      <c r="U128" s="34"/>
      <c r="V128" s="33"/>
      <c r="W128" s="2715"/>
      <c r="X128" s="271"/>
      <c r="Y128" s="784"/>
      <c r="Z128" s="271"/>
      <c r="AA128" s="1143"/>
      <c r="AB128" s="1076"/>
      <c r="AC128" s="271"/>
      <c r="AD128" s="271"/>
      <c r="AE128" s="271"/>
      <c r="AF128" s="1144"/>
      <c r="AG128" s="271"/>
      <c r="AH128" s="1077"/>
      <c r="AI128" s="82"/>
    </row>
    <row r="129" spans="1:35" ht="24.95">
      <c r="A129" s="84">
        <v>1.1000000000000001</v>
      </c>
      <c r="B129" s="85" t="s">
        <v>497</v>
      </c>
      <c r="C129" s="84" t="s">
        <v>303</v>
      </c>
      <c r="D129" s="84" t="s">
        <v>237</v>
      </c>
      <c r="E129" s="34"/>
      <c r="F129" s="84" t="s">
        <v>304</v>
      </c>
      <c r="G129" s="85" t="s">
        <v>379</v>
      </c>
      <c r="H129" s="85" t="s">
        <v>2589</v>
      </c>
      <c r="I129" s="78" t="s">
        <v>307</v>
      </c>
      <c r="J129" s="34"/>
      <c r="K129" s="36"/>
      <c r="L129" s="84">
        <v>1.1000000000000001</v>
      </c>
      <c r="M129" s="85" t="s">
        <v>497</v>
      </c>
      <c r="N129" s="84" t="s">
        <v>303</v>
      </c>
      <c r="O129" s="84" t="s">
        <v>237</v>
      </c>
      <c r="P129" s="34"/>
      <c r="Q129" s="84" t="s">
        <v>304</v>
      </c>
      <c r="R129" s="85" t="s">
        <v>379</v>
      </c>
      <c r="S129" s="85" t="s">
        <v>2589</v>
      </c>
      <c r="T129" s="78" t="s">
        <v>307</v>
      </c>
      <c r="U129" s="34"/>
      <c r="V129" s="33"/>
      <c r="W129" s="2715"/>
      <c r="X129" s="271"/>
      <c r="Y129" s="784"/>
      <c r="Z129" s="271"/>
      <c r="AA129" s="1143"/>
      <c r="AB129" s="1076"/>
      <c r="AC129" s="271"/>
      <c r="AD129" s="271"/>
      <c r="AE129" s="271"/>
      <c r="AF129" s="1144"/>
      <c r="AG129" s="271"/>
      <c r="AH129" s="1077"/>
      <c r="AI129" s="82"/>
    </row>
    <row r="130" spans="1:35" ht="24.95">
      <c r="A130" s="84">
        <v>1.2</v>
      </c>
      <c r="B130" s="85" t="s">
        <v>498</v>
      </c>
      <c r="C130" s="84" t="s">
        <v>303</v>
      </c>
      <c r="D130" s="84" t="s">
        <v>237</v>
      </c>
      <c r="E130" s="34"/>
      <c r="F130" s="84" t="s">
        <v>304</v>
      </c>
      <c r="G130" s="85" t="s">
        <v>382</v>
      </c>
      <c r="H130" s="85" t="s">
        <v>383</v>
      </c>
      <c r="I130" s="78" t="s">
        <v>307</v>
      </c>
      <c r="J130" s="34"/>
      <c r="K130" s="36"/>
      <c r="L130" s="84">
        <v>1.2</v>
      </c>
      <c r="M130" s="85" t="s">
        <v>498</v>
      </c>
      <c r="N130" s="84" t="s">
        <v>303</v>
      </c>
      <c r="O130" s="84" t="s">
        <v>237</v>
      </c>
      <c r="P130" s="34"/>
      <c r="Q130" s="84" t="s">
        <v>304</v>
      </c>
      <c r="R130" s="85" t="s">
        <v>382</v>
      </c>
      <c r="S130" s="85" t="s">
        <v>383</v>
      </c>
      <c r="T130" s="78" t="s">
        <v>307</v>
      </c>
      <c r="U130" s="34"/>
      <c r="V130" s="33"/>
      <c r="W130" s="2715"/>
      <c r="X130" s="757"/>
      <c r="Y130" s="785"/>
      <c r="Z130" s="757"/>
      <c r="AA130" s="1145"/>
      <c r="AB130" s="1078"/>
      <c r="AC130" s="757"/>
      <c r="AD130" s="271"/>
      <c r="AE130" s="757"/>
      <c r="AF130" s="1146"/>
      <c r="AG130" s="757"/>
      <c r="AH130" s="974"/>
      <c r="AI130" s="82"/>
    </row>
    <row r="131" spans="1:35" ht="62.45">
      <c r="A131" s="84">
        <v>1.3</v>
      </c>
      <c r="B131" s="85" t="s">
        <v>499</v>
      </c>
      <c r="C131" s="84" t="s">
        <v>303</v>
      </c>
      <c r="D131" s="84" t="s">
        <v>237</v>
      </c>
      <c r="E131" s="34"/>
      <c r="F131" s="84" t="s">
        <v>304</v>
      </c>
      <c r="G131" s="85" t="s">
        <v>385</v>
      </c>
      <c r="H131" s="806" t="s">
        <v>4992</v>
      </c>
      <c r="I131" s="78" t="s">
        <v>307</v>
      </c>
      <c r="J131" s="34"/>
      <c r="K131" s="36"/>
      <c r="L131" s="84">
        <v>1.3</v>
      </c>
      <c r="M131" s="85" t="s">
        <v>499</v>
      </c>
      <c r="N131" s="84" t="s">
        <v>303</v>
      </c>
      <c r="O131" s="84" t="s">
        <v>237</v>
      </c>
      <c r="P131" s="34"/>
      <c r="Q131" s="84" t="s">
        <v>304</v>
      </c>
      <c r="R131" s="85" t="s">
        <v>385</v>
      </c>
      <c r="S131" s="814" t="s">
        <v>4992</v>
      </c>
      <c r="T131" s="78" t="s">
        <v>307</v>
      </c>
      <c r="U131" s="34"/>
      <c r="V131" s="33"/>
      <c r="W131" s="2715"/>
      <c r="X131" s="82"/>
      <c r="Y131" s="82"/>
      <c r="Z131" s="82"/>
      <c r="AA131" s="223"/>
      <c r="AB131" s="994"/>
      <c r="AC131" s="82"/>
      <c r="AD131" s="271"/>
      <c r="AE131" s="82"/>
      <c r="AF131" s="1147"/>
      <c r="AG131" s="82"/>
      <c r="AH131" s="82"/>
      <c r="AI131" s="82"/>
    </row>
    <row r="132" spans="1:35" ht="75.599999999999994" thickBot="1">
      <c r="A132" s="84">
        <v>1.4</v>
      </c>
      <c r="B132" s="85" t="s">
        <v>500</v>
      </c>
      <c r="C132" s="84" t="s">
        <v>375</v>
      </c>
      <c r="D132" s="84" t="s">
        <v>237</v>
      </c>
      <c r="E132" s="34"/>
      <c r="F132" s="84" t="s">
        <v>315</v>
      </c>
      <c r="G132" s="85" t="s">
        <v>388</v>
      </c>
      <c r="H132" s="85" t="s">
        <v>2131</v>
      </c>
      <c r="I132" s="78" t="s">
        <v>307</v>
      </c>
      <c r="J132" s="34"/>
      <c r="K132" s="36"/>
      <c r="L132" s="84">
        <v>1.4</v>
      </c>
      <c r="M132" s="85" t="s">
        <v>500</v>
      </c>
      <c r="N132" s="84" t="s">
        <v>375</v>
      </c>
      <c r="O132" s="84" t="s">
        <v>237</v>
      </c>
      <c r="P132" s="34"/>
      <c r="Q132" s="84" t="s">
        <v>315</v>
      </c>
      <c r="R132" s="85" t="s">
        <v>388</v>
      </c>
      <c r="S132" s="85" t="s">
        <v>2131</v>
      </c>
      <c r="T132" s="78" t="s">
        <v>307</v>
      </c>
      <c r="U132" s="34"/>
      <c r="V132" s="33"/>
      <c r="W132" s="2716"/>
      <c r="X132" s="84">
        <v>1</v>
      </c>
      <c r="Y132" s="85" t="s">
        <v>2460</v>
      </c>
      <c r="Z132" s="34"/>
      <c r="AA132" s="70"/>
      <c r="AB132" s="85"/>
      <c r="AC132" s="34"/>
      <c r="AD132" s="34"/>
      <c r="AE132" s="34"/>
      <c r="AF132" s="326" t="s">
        <v>2131</v>
      </c>
      <c r="AG132" s="84" t="s">
        <v>307</v>
      </c>
      <c r="AH132" s="34"/>
      <c r="AI132" s="34"/>
    </row>
    <row r="133" spans="1:35" ht="12.6">
      <c r="A133" s="36"/>
      <c r="B133" s="36"/>
      <c r="C133" s="36"/>
      <c r="D133" s="221"/>
      <c r="E133" s="36"/>
      <c r="F133" s="36"/>
      <c r="G133" s="36"/>
      <c r="H133" s="36"/>
      <c r="I133" s="36"/>
      <c r="J133" s="36"/>
      <c r="K133" s="36"/>
      <c r="L133" s="36"/>
      <c r="M133" s="36"/>
      <c r="N133" s="36"/>
      <c r="O133" s="221"/>
      <c r="P133" s="36"/>
      <c r="Q133" s="36"/>
      <c r="R133" s="36"/>
      <c r="S133" s="36"/>
      <c r="T133" s="36"/>
      <c r="U133" s="36"/>
      <c r="V133" s="33"/>
      <c r="W133" s="33"/>
      <c r="X133" s="36"/>
      <c r="Y133" s="36"/>
      <c r="Z133" s="36"/>
      <c r="AA133" s="221"/>
      <c r="AB133" s="346"/>
      <c r="AC133" s="36"/>
      <c r="AD133" s="36"/>
      <c r="AE133" s="36"/>
      <c r="AF133" s="465"/>
      <c r="AG133" s="36"/>
      <c r="AH133" s="36"/>
      <c r="AI133" s="36"/>
    </row>
    <row r="134" spans="1:35" ht="12.6">
      <c r="A134" s="36"/>
      <c r="B134" s="36"/>
      <c r="C134" s="36"/>
      <c r="D134" s="221"/>
      <c r="E134" s="36"/>
      <c r="F134" s="36"/>
      <c r="G134" s="36"/>
      <c r="H134" s="36"/>
      <c r="I134" s="36"/>
      <c r="J134" s="36"/>
      <c r="K134" s="36"/>
      <c r="L134" s="36"/>
      <c r="M134" s="36"/>
      <c r="N134" s="36"/>
      <c r="O134" s="221"/>
      <c r="P134" s="36"/>
      <c r="Q134" s="36"/>
      <c r="R134" s="36"/>
      <c r="S134" s="36"/>
      <c r="T134" s="36"/>
      <c r="U134" s="36"/>
      <c r="V134" s="36"/>
      <c r="W134" s="36"/>
      <c r="X134" s="36"/>
      <c r="Y134" s="36"/>
      <c r="Z134" s="36"/>
      <c r="AA134" s="221"/>
      <c r="AB134" s="346"/>
      <c r="AC134" s="36"/>
      <c r="AD134" s="36"/>
      <c r="AE134" s="36"/>
      <c r="AF134" s="465"/>
      <c r="AG134" s="36"/>
      <c r="AH134" s="36"/>
      <c r="AI134" s="36"/>
    </row>
    <row r="135" spans="1:35" ht="12.95">
      <c r="A135" s="1148" t="s">
        <v>5352</v>
      </c>
      <c r="B135" s="1149"/>
      <c r="C135" s="36"/>
      <c r="D135" s="221"/>
      <c r="E135" s="36"/>
      <c r="F135" s="36"/>
      <c r="G135" s="36"/>
      <c r="H135" s="36"/>
      <c r="I135" s="36"/>
      <c r="J135" s="36"/>
      <c r="K135" s="36"/>
      <c r="L135" s="36"/>
      <c r="M135" s="36"/>
      <c r="N135" s="36"/>
      <c r="O135" s="221"/>
      <c r="P135" s="36"/>
      <c r="Q135" s="36"/>
      <c r="R135" s="36"/>
      <c r="S135" s="36"/>
      <c r="T135" s="36"/>
      <c r="U135" s="36"/>
      <c r="V135" s="36"/>
      <c r="W135" s="36"/>
      <c r="X135" s="1371"/>
      <c r="Y135" s="1371"/>
      <c r="Z135" s="1371"/>
      <c r="AA135" s="221"/>
      <c r="AB135" s="346"/>
      <c r="AC135" s="36"/>
      <c r="AD135" s="36"/>
      <c r="AE135" s="36"/>
      <c r="AF135" s="465"/>
      <c r="AG135" s="36"/>
      <c r="AH135" s="36"/>
      <c r="AI135" s="36"/>
    </row>
    <row r="136" spans="1:35" ht="12.6">
      <c r="A136" s="36"/>
      <c r="B136" s="36"/>
      <c r="C136" s="36"/>
      <c r="D136" s="221"/>
      <c r="E136" s="36"/>
      <c r="F136" s="36"/>
      <c r="G136" s="36"/>
      <c r="H136" s="36"/>
      <c r="I136" s="36"/>
      <c r="J136" s="36"/>
      <c r="K136" s="36"/>
      <c r="L136" s="36"/>
      <c r="M136" s="36"/>
      <c r="N136" s="36"/>
      <c r="O136" s="221"/>
      <c r="P136" s="36"/>
      <c r="Q136" s="36"/>
      <c r="R136" s="36"/>
      <c r="S136" s="36"/>
      <c r="T136" s="36"/>
      <c r="U136" s="36"/>
      <c r="V136" s="36"/>
      <c r="W136" s="1371"/>
      <c r="X136" s="1691"/>
      <c r="Y136" s="1415"/>
      <c r="Z136" s="1415"/>
      <c r="AA136" s="1373"/>
      <c r="AB136" s="346"/>
      <c r="AC136" s="36"/>
      <c r="AD136" s="36"/>
      <c r="AE136" s="36"/>
      <c r="AF136" s="465"/>
      <c r="AG136" s="36"/>
      <c r="AH136" s="36"/>
      <c r="AI136" s="36"/>
    </row>
    <row r="137" spans="1:35" ht="12.95">
      <c r="A137" s="116" t="s">
        <v>5353</v>
      </c>
      <c r="C137" s="36"/>
      <c r="D137" s="221"/>
      <c r="E137" s="36"/>
      <c r="F137" s="36"/>
      <c r="G137" s="36"/>
      <c r="H137" s="36"/>
      <c r="I137" s="36"/>
      <c r="J137" s="36"/>
      <c r="K137" s="36"/>
      <c r="L137" s="36"/>
      <c r="M137" s="36"/>
      <c r="N137" s="36"/>
      <c r="O137" s="221"/>
      <c r="P137" s="36"/>
      <c r="Q137" s="36"/>
      <c r="R137" s="36"/>
      <c r="S137" s="36"/>
      <c r="T137" s="36"/>
      <c r="U137" s="36"/>
      <c r="V137" s="36"/>
      <c r="W137" s="36"/>
      <c r="X137" s="1371"/>
      <c r="Y137" s="1371"/>
      <c r="Z137" s="1371"/>
      <c r="AA137" s="221"/>
      <c r="AB137" s="346"/>
      <c r="AC137" s="36"/>
      <c r="AD137" s="36"/>
      <c r="AE137" s="36"/>
      <c r="AF137" s="465"/>
      <c r="AG137" s="36"/>
      <c r="AH137" s="36"/>
      <c r="AI137" s="36"/>
    </row>
    <row r="138" spans="1:35" ht="126" customHeight="1">
      <c r="A138" s="1150"/>
      <c r="B138" s="2722" t="s">
        <v>5354</v>
      </c>
      <c r="C138" s="2530"/>
      <c r="D138" s="2530"/>
      <c r="E138" s="2530"/>
      <c r="F138" s="2530"/>
      <c r="G138" s="2530"/>
      <c r="H138" s="2530"/>
      <c r="I138" s="36"/>
      <c r="J138" s="36"/>
      <c r="K138" s="36"/>
      <c r="L138" s="36"/>
      <c r="M138" s="36"/>
      <c r="N138" s="36"/>
      <c r="O138" s="221"/>
      <c r="P138" s="36"/>
      <c r="Q138" s="36"/>
      <c r="R138" s="36"/>
      <c r="S138" s="36"/>
      <c r="T138" s="36"/>
      <c r="U138" s="36"/>
      <c r="V138" s="36"/>
      <c r="W138" s="36"/>
      <c r="X138" s="36"/>
      <c r="Y138" s="36"/>
      <c r="Z138" s="36"/>
      <c r="AA138" s="221"/>
      <c r="AB138" s="346"/>
      <c r="AC138" s="36"/>
      <c r="AD138" s="36"/>
      <c r="AE138" s="36"/>
      <c r="AF138" s="465"/>
      <c r="AG138" s="36"/>
      <c r="AH138" s="36"/>
      <c r="AI138" s="36"/>
    </row>
    <row r="139" spans="1:35" ht="12.6">
      <c r="A139" s="1150"/>
      <c r="B139" s="1007"/>
      <c r="C139" s="1007"/>
      <c r="D139" s="1007"/>
      <c r="E139" s="1007"/>
      <c r="F139" s="1007"/>
      <c r="G139" s="1007"/>
      <c r="H139" s="36"/>
      <c r="I139" s="36"/>
      <c r="J139" s="36"/>
      <c r="K139" s="36"/>
      <c r="L139" s="36"/>
      <c r="M139" s="36"/>
      <c r="N139" s="36"/>
      <c r="O139" s="221"/>
      <c r="P139" s="36"/>
      <c r="Q139" s="36"/>
      <c r="R139" s="36"/>
      <c r="S139" s="36"/>
      <c r="T139" s="36"/>
      <c r="U139" s="36"/>
      <c r="V139" s="36"/>
      <c r="W139" s="36"/>
      <c r="X139" s="36"/>
      <c r="Y139" s="36"/>
      <c r="Z139" s="36"/>
      <c r="AA139" s="221"/>
      <c r="AB139" s="346"/>
      <c r="AC139" s="36"/>
      <c r="AD139" s="36"/>
      <c r="AE139" s="36"/>
      <c r="AF139" s="465"/>
      <c r="AG139" s="36"/>
      <c r="AH139" s="36"/>
      <c r="AI139" s="36"/>
    </row>
    <row r="140" spans="1:35" ht="12.6">
      <c r="A140" s="221"/>
      <c r="B140" s="36"/>
      <c r="C140" s="36"/>
      <c r="D140" s="221"/>
      <c r="E140" s="36"/>
      <c r="F140" s="36"/>
      <c r="G140" s="36"/>
      <c r="H140" s="36"/>
      <c r="I140" s="36"/>
      <c r="J140" s="36"/>
      <c r="K140" s="36"/>
      <c r="L140" s="36"/>
      <c r="M140" s="36"/>
      <c r="N140" s="36"/>
      <c r="O140" s="221"/>
      <c r="P140" s="36"/>
      <c r="Q140" s="36"/>
      <c r="R140" s="36"/>
      <c r="S140" s="36"/>
      <c r="T140" s="36"/>
      <c r="U140" s="36"/>
      <c r="V140" s="36"/>
      <c r="W140" s="36"/>
      <c r="X140" s="36"/>
      <c r="Y140" s="36"/>
      <c r="Z140" s="36"/>
      <c r="AA140" s="221"/>
      <c r="AB140" s="346"/>
      <c r="AC140" s="36"/>
      <c r="AD140" s="36"/>
      <c r="AE140" s="36"/>
      <c r="AF140" s="465"/>
      <c r="AG140" s="36"/>
      <c r="AH140" s="36"/>
      <c r="AI140" s="36"/>
    </row>
    <row r="141" spans="1:35" ht="12.6">
      <c r="A141" s="221"/>
      <c r="B141" s="36"/>
      <c r="C141" s="36"/>
      <c r="D141" s="221"/>
      <c r="E141" s="36"/>
      <c r="F141" s="36"/>
      <c r="G141" s="36"/>
      <c r="H141" s="36"/>
      <c r="I141" s="36"/>
      <c r="J141" s="36"/>
      <c r="K141" s="36"/>
      <c r="L141" s="36"/>
      <c r="M141" s="36"/>
      <c r="N141" s="36"/>
      <c r="O141" s="221"/>
      <c r="P141" s="36"/>
      <c r="Q141" s="36"/>
      <c r="R141" s="36"/>
      <c r="S141" s="36"/>
      <c r="T141" s="36"/>
      <c r="U141" s="36"/>
      <c r="V141" s="36"/>
      <c r="W141" s="36"/>
      <c r="X141" s="36"/>
      <c r="Y141" s="36"/>
      <c r="Z141" s="36"/>
      <c r="AA141" s="221"/>
      <c r="AB141" s="346"/>
      <c r="AC141" s="36"/>
      <c r="AD141" s="36"/>
      <c r="AE141" s="36"/>
      <c r="AF141" s="465"/>
      <c r="AG141" s="36"/>
      <c r="AH141" s="36"/>
      <c r="AI141" s="36"/>
    </row>
    <row r="142" spans="1:35" ht="12.6">
      <c r="A142" s="221"/>
      <c r="B142" s="36"/>
      <c r="C142" s="36"/>
      <c r="D142" s="221"/>
      <c r="E142" s="36"/>
      <c r="F142" s="36"/>
      <c r="G142" s="36"/>
      <c r="H142" s="36"/>
      <c r="I142" s="36"/>
      <c r="J142" s="36"/>
      <c r="K142" s="36"/>
      <c r="L142" s="36"/>
      <c r="M142" s="36"/>
      <c r="N142" s="36"/>
      <c r="O142" s="221"/>
      <c r="P142" s="36"/>
      <c r="Q142" s="36"/>
      <c r="R142" s="36"/>
      <c r="S142" s="36"/>
      <c r="T142" s="36"/>
      <c r="U142" s="36"/>
      <c r="V142" s="36"/>
      <c r="W142" s="36"/>
      <c r="X142" s="36"/>
      <c r="Y142" s="36"/>
      <c r="Z142" s="36"/>
      <c r="AA142" s="221"/>
      <c r="AB142" s="346"/>
      <c r="AC142" s="36"/>
      <c r="AD142" s="36"/>
      <c r="AE142" s="36"/>
      <c r="AF142" s="465"/>
      <c r="AG142" s="36"/>
      <c r="AH142" s="36"/>
      <c r="AI142" s="36"/>
    </row>
    <row r="143" spans="1:35" ht="12.6">
      <c r="A143" s="221"/>
      <c r="B143" s="36"/>
      <c r="C143" s="36"/>
      <c r="D143" s="221"/>
      <c r="E143" s="36"/>
      <c r="F143" s="36"/>
      <c r="G143" s="36"/>
      <c r="H143" s="36"/>
      <c r="I143" s="36"/>
      <c r="J143" s="36"/>
      <c r="K143" s="36"/>
      <c r="L143" s="36"/>
      <c r="M143" s="36"/>
      <c r="N143" s="36"/>
      <c r="O143" s="221"/>
      <c r="P143" s="36"/>
      <c r="Q143" s="36"/>
      <c r="R143" s="36"/>
      <c r="S143" s="36"/>
      <c r="T143" s="36"/>
      <c r="U143" s="36"/>
      <c r="V143" s="36"/>
      <c r="W143" s="36"/>
      <c r="X143" s="36"/>
      <c r="Y143" s="36"/>
      <c r="Z143" s="36"/>
      <c r="AA143" s="221"/>
      <c r="AB143" s="346"/>
      <c r="AC143" s="36"/>
      <c r="AD143" s="36"/>
      <c r="AE143" s="36"/>
      <c r="AF143" s="465"/>
      <c r="AG143" s="36"/>
      <c r="AH143" s="36"/>
      <c r="AI143" s="36"/>
    </row>
    <row r="144" spans="1:35" ht="12.6">
      <c r="A144" s="221"/>
      <c r="B144" s="36"/>
      <c r="C144" s="36"/>
      <c r="D144" s="221"/>
      <c r="E144" s="36"/>
      <c r="F144" s="36"/>
      <c r="G144" s="36"/>
      <c r="H144" s="36"/>
      <c r="I144" s="36"/>
      <c r="J144" s="36"/>
      <c r="K144" s="36"/>
      <c r="L144" s="36"/>
      <c r="M144" s="36"/>
      <c r="N144" s="36"/>
      <c r="O144" s="221"/>
      <c r="P144" s="36"/>
      <c r="Q144" s="36"/>
      <c r="R144" s="36"/>
      <c r="S144" s="36"/>
      <c r="T144" s="36"/>
      <c r="U144" s="36"/>
      <c r="V144" s="36"/>
      <c r="W144" s="36"/>
      <c r="X144" s="36"/>
      <c r="Y144" s="36"/>
      <c r="Z144" s="36"/>
      <c r="AA144" s="221"/>
      <c r="AB144" s="346"/>
      <c r="AC144" s="36"/>
      <c r="AD144" s="36"/>
      <c r="AE144" s="36"/>
      <c r="AF144" s="465"/>
      <c r="AG144" s="36"/>
      <c r="AH144" s="36"/>
      <c r="AI144" s="36"/>
    </row>
    <row r="145" spans="1:35" ht="12.6">
      <c r="A145" s="221"/>
      <c r="B145" s="36"/>
      <c r="C145" s="36"/>
      <c r="D145" s="221"/>
      <c r="E145" s="36"/>
      <c r="F145" s="36"/>
      <c r="G145" s="36"/>
      <c r="H145" s="36"/>
      <c r="I145" s="36"/>
      <c r="J145" s="36"/>
      <c r="K145" s="36"/>
      <c r="L145" s="36"/>
      <c r="M145" s="36"/>
      <c r="N145" s="36"/>
      <c r="O145" s="221"/>
      <c r="P145" s="36"/>
      <c r="Q145" s="36"/>
      <c r="R145" s="36"/>
      <c r="S145" s="36"/>
      <c r="T145" s="36"/>
      <c r="U145" s="36"/>
      <c r="V145" s="36"/>
      <c r="W145" s="36"/>
      <c r="X145" s="36"/>
      <c r="Y145" s="36"/>
      <c r="Z145" s="36"/>
      <c r="AA145" s="221"/>
      <c r="AB145" s="346"/>
      <c r="AC145" s="36"/>
      <c r="AD145" s="36"/>
      <c r="AE145" s="36"/>
      <c r="AF145" s="465"/>
      <c r="AG145" s="36"/>
      <c r="AH145" s="36"/>
      <c r="AI145" s="36"/>
    </row>
    <row r="146" spans="1:35" ht="12.6">
      <c r="A146" s="36"/>
      <c r="B146" s="36"/>
      <c r="C146" s="36"/>
      <c r="D146" s="221"/>
      <c r="E146" s="36"/>
      <c r="F146" s="36"/>
      <c r="G146" s="36"/>
      <c r="H146" s="36"/>
      <c r="I146" s="36"/>
      <c r="J146" s="36"/>
      <c r="K146" s="36"/>
      <c r="L146" s="36"/>
      <c r="M146" s="36"/>
      <c r="N146" s="36"/>
      <c r="O146" s="221"/>
      <c r="P146" s="36"/>
      <c r="Q146" s="36"/>
      <c r="R146" s="36"/>
      <c r="S146" s="36"/>
      <c r="T146" s="36"/>
      <c r="U146" s="36"/>
      <c r="V146" s="36"/>
      <c r="W146" s="36"/>
      <c r="X146" s="36"/>
      <c r="Y146" s="36"/>
      <c r="Z146" s="36"/>
      <c r="AA146" s="221"/>
      <c r="AB146" s="346"/>
      <c r="AC146" s="36"/>
      <c r="AD146" s="36"/>
      <c r="AE146" s="36"/>
      <c r="AF146" s="465"/>
      <c r="AG146" s="36"/>
      <c r="AH146" s="36"/>
      <c r="AI146" s="36"/>
    </row>
    <row r="147" spans="1:35" ht="12.6">
      <c r="A147" s="36"/>
      <c r="B147" s="36"/>
      <c r="C147" s="36"/>
      <c r="D147" s="221"/>
      <c r="E147" s="36"/>
      <c r="F147" s="36"/>
      <c r="G147" s="36"/>
      <c r="H147" s="36"/>
      <c r="I147" s="36"/>
      <c r="J147" s="36"/>
      <c r="K147" s="36"/>
      <c r="L147" s="36"/>
      <c r="M147" s="36"/>
      <c r="N147" s="36"/>
      <c r="O147" s="221"/>
      <c r="P147" s="36"/>
      <c r="Q147" s="36"/>
      <c r="R147" s="36"/>
      <c r="S147" s="36"/>
      <c r="T147" s="36"/>
      <c r="U147" s="36"/>
      <c r="V147" s="36"/>
      <c r="W147" s="36"/>
      <c r="X147" s="36"/>
      <c r="Y147" s="36"/>
      <c r="Z147" s="36"/>
      <c r="AA147" s="221"/>
      <c r="AB147" s="346"/>
      <c r="AC147" s="36"/>
      <c r="AD147" s="36"/>
      <c r="AE147" s="36"/>
      <c r="AF147" s="465"/>
      <c r="AG147" s="36"/>
      <c r="AH147" s="36"/>
      <c r="AI147" s="36"/>
    </row>
    <row r="148" spans="1:35" ht="12.6">
      <c r="A148" s="36"/>
      <c r="B148" s="36"/>
      <c r="C148" s="36"/>
      <c r="D148" s="221"/>
      <c r="E148" s="36"/>
      <c r="F148" s="36"/>
      <c r="G148" s="36"/>
      <c r="H148" s="36"/>
      <c r="I148" s="36"/>
      <c r="J148" s="36"/>
      <c r="K148" s="36"/>
      <c r="L148" s="36"/>
      <c r="M148" s="36"/>
      <c r="N148" s="36"/>
      <c r="O148" s="221"/>
      <c r="P148" s="36"/>
      <c r="Q148" s="36"/>
      <c r="R148" s="36"/>
      <c r="S148" s="36"/>
      <c r="T148" s="36"/>
      <c r="U148" s="36"/>
      <c r="V148" s="36"/>
      <c r="W148" s="36"/>
      <c r="X148" s="36"/>
      <c r="Y148" s="36"/>
      <c r="Z148" s="36"/>
      <c r="AA148" s="221"/>
      <c r="AB148" s="346"/>
      <c r="AC148" s="36"/>
      <c r="AD148" s="36"/>
      <c r="AE148" s="36"/>
      <c r="AF148" s="465"/>
      <c r="AG148" s="36"/>
      <c r="AH148" s="36"/>
      <c r="AI148" s="36"/>
    </row>
    <row r="149" spans="1:35" ht="12.6">
      <c r="A149" s="36"/>
      <c r="B149" s="36"/>
      <c r="C149" s="36"/>
      <c r="D149" s="221"/>
      <c r="E149" s="36"/>
      <c r="F149" s="36"/>
      <c r="G149" s="36"/>
      <c r="H149" s="36"/>
      <c r="I149" s="36"/>
      <c r="J149" s="36"/>
      <c r="K149" s="36"/>
      <c r="L149" s="36"/>
      <c r="M149" s="36"/>
      <c r="N149" s="36"/>
      <c r="O149" s="221"/>
      <c r="P149" s="36"/>
      <c r="Q149" s="36"/>
      <c r="R149" s="36"/>
      <c r="S149" s="36"/>
      <c r="T149" s="36"/>
      <c r="U149" s="36"/>
      <c r="V149" s="36"/>
      <c r="W149" s="36"/>
      <c r="X149" s="36"/>
      <c r="Y149" s="36"/>
      <c r="Z149" s="36"/>
      <c r="AA149" s="221"/>
      <c r="AB149" s="346"/>
      <c r="AC149" s="36"/>
      <c r="AD149" s="36"/>
      <c r="AE149" s="36"/>
      <c r="AF149" s="465"/>
      <c r="AG149" s="36"/>
      <c r="AH149" s="36"/>
      <c r="AI149" s="36"/>
    </row>
    <row r="150" spans="1:35" ht="12.6">
      <c r="A150" s="36"/>
      <c r="B150" s="36"/>
      <c r="C150" s="36"/>
      <c r="D150" s="221"/>
      <c r="E150" s="36"/>
      <c r="F150" s="36"/>
      <c r="G150" s="36"/>
      <c r="H150" s="36"/>
      <c r="I150" s="36"/>
      <c r="J150" s="36"/>
      <c r="K150" s="36"/>
      <c r="L150" s="36"/>
      <c r="M150" s="36"/>
      <c r="N150" s="36"/>
      <c r="O150" s="221"/>
      <c r="P150" s="36"/>
      <c r="Q150" s="36"/>
      <c r="R150" s="36"/>
      <c r="S150" s="36"/>
      <c r="T150" s="36"/>
      <c r="U150" s="36"/>
      <c r="V150" s="36"/>
      <c r="W150" s="36"/>
      <c r="X150" s="36"/>
      <c r="Y150" s="36"/>
      <c r="Z150" s="36"/>
      <c r="AA150" s="221"/>
      <c r="AB150" s="346"/>
      <c r="AC150" s="36"/>
      <c r="AD150" s="36"/>
      <c r="AE150" s="36"/>
      <c r="AF150" s="465"/>
      <c r="AG150" s="36"/>
      <c r="AH150" s="36"/>
      <c r="AI150" s="36"/>
    </row>
    <row r="151" spans="1:35" ht="12.6">
      <c r="A151" s="36"/>
      <c r="B151" s="36"/>
      <c r="C151" s="36"/>
      <c r="D151" s="221"/>
      <c r="E151" s="36"/>
      <c r="F151" s="36"/>
      <c r="G151" s="36"/>
      <c r="H151" s="36"/>
      <c r="I151" s="36"/>
      <c r="J151" s="36"/>
      <c r="K151" s="36"/>
      <c r="L151" s="36"/>
      <c r="M151" s="36"/>
      <c r="N151" s="36"/>
      <c r="O151" s="221"/>
      <c r="P151" s="36"/>
      <c r="Q151" s="36"/>
      <c r="R151" s="36"/>
      <c r="S151" s="36"/>
      <c r="T151" s="36"/>
      <c r="U151" s="36"/>
      <c r="V151" s="36"/>
      <c r="W151" s="36"/>
      <c r="X151" s="36"/>
      <c r="Y151" s="36"/>
      <c r="Z151" s="36"/>
      <c r="AA151" s="221"/>
      <c r="AB151" s="346"/>
      <c r="AC151" s="36"/>
      <c r="AD151" s="36"/>
      <c r="AE151" s="36"/>
      <c r="AF151" s="465"/>
      <c r="AG151" s="36"/>
      <c r="AH151" s="36"/>
      <c r="AI151" s="36"/>
    </row>
    <row r="152" spans="1:35" ht="12.6">
      <c r="A152" s="36"/>
      <c r="B152" s="36"/>
      <c r="C152" s="36"/>
      <c r="D152" s="221"/>
      <c r="E152" s="36"/>
      <c r="F152" s="36"/>
      <c r="G152" s="36"/>
      <c r="H152" s="36"/>
      <c r="I152" s="36"/>
      <c r="J152" s="36"/>
      <c r="K152" s="36"/>
      <c r="L152" s="36"/>
      <c r="M152" s="36"/>
      <c r="N152" s="36"/>
      <c r="O152" s="221"/>
      <c r="P152" s="36"/>
      <c r="Q152" s="36"/>
      <c r="R152" s="36"/>
      <c r="S152" s="36"/>
      <c r="T152" s="36"/>
      <c r="U152" s="36"/>
      <c r="V152" s="36"/>
      <c r="W152" s="36"/>
      <c r="X152" s="36"/>
      <c r="Y152" s="36"/>
      <c r="Z152" s="36"/>
      <c r="AA152" s="221"/>
      <c r="AB152" s="346"/>
      <c r="AC152" s="36"/>
      <c r="AD152" s="36"/>
      <c r="AE152" s="36"/>
      <c r="AF152" s="465"/>
      <c r="AG152" s="36"/>
      <c r="AH152" s="36"/>
      <c r="AI152" s="36"/>
    </row>
    <row r="153" spans="1:35" ht="12.6">
      <c r="A153" s="36"/>
      <c r="B153" s="36"/>
      <c r="C153" s="36"/>
      <c r="D153" s="221"/>
      <c r="E153" s="36"/>
      <c r="F153" s="36"/>
      <c r="G153" s="36"/>
      <c r="H153" s="36"/>
      <c r="I153" s="36"/>
      <c r="J153" s="36"/>
      <c r="K153" s="36"/>
      <c r="L153" s="36"/>
      <c r="M153" s="36"/>
      <c r="N153" s="36"/>
      <c r="O153" s="221"/>
      <c r="P153" s="36"/>
      <c r="Q153" s="36"/>
      <c r="R153" s="36"/>
      <c r="S153" s="36"/>
      <c r="T153" s="36"/>
      <c r="U153" s="36"/>
      <c r="V153" s="36"/>
      <c r="W153" s="36"/>
      <c r="X153" s="36"/>
      <c r="Y153" s="36"/>
      <c r="Z153" s="36"/>
      <c r="AA153" s="221"/>
      <c r="AB153" s="346"/>
      <c r="AC153" s="36"/>
      <c r="AD153" s="36"/>
      <c r="AE153" s="36"/>
      <c r="AF153" s="465"/>
      <c r="AG153" s="36"/>
      <c r="AH153" s="36"/>
      <c r="AI153" s="36"/>
    </row>
    <row r="154" spans="1:35" ht="12.6">
      <c r="A154" s="36"/>
      <c r="B154" s="36"/>
      <c r="C154" s="36"/>
      <c r="D154" s="221"/>
      <c r="E154" s="36"/>
      <c r="F154" s="36"/>
      <c r="G154" s="36"/>
      <c r="H154" s="36"/>
      <c r="I154" s="36"/>
      <c r="J154" s="36"/>
      <c r="K154" s="36"/>
      <c r="L154" s="36"/>
      <c r="M154" s="36"/>
      <c r="N154" s="36"/>
      <c r="O154" s="221"/>
      <c r="P154" s="36"/>
      <c r="Q154" s="36"/>
      <c r="R154" s="36"/>
      <c r="S154" s="36"/>
      <c r="T154" s="36"/>
      <c r="U154" s="36"/>
      <c r="V154" s="36"/>
      <c r="W154" s="36"/>
      <c r="X154" s="36"/>
      <c r="Y154" s="36"/>
      <c r="Z154" s="36"/>
      <c r="AA154" s="221"/>
      <c r="AB154" s="346"/>
      <c r="AC154" s="36"/>
      <c r="AD154" s="36"/>
      <c r="AE154" s="36"/>
      <c r="AF154" s="465"/>
      <c r="AG154" s="36"/>
      <c r="AH154" s="36"/>
      <c r="AI154" s="36"/>
    </row>
    <row r="155" spans="1:35" ht="12.6">
      <c r="A155" s="36"/>
      <c r="B155" s="36"/>
      <c r="C155" s="36"/>
      <c r="D155" s="221"/>
      <c r="E155" s="36"/>
      <c r="F155" s="36"/>
      <c r="G155" s="36"/>
      <c r="H155" s="36"/>
      <c r="I155" s="36"/>
      <c r="J155" s="36"/>
      <c r="K155" s="36"/>
      <c r="L155" s="36"/>
      <c r="M155" s="36"/>
      <c r="N155" s="36"/>
      <c r="O155" s="221"/>
      <c r="P155" s="36"/>
      <c r="Q155" s="36"/>
      <c r="R155" s="36"/>
      <c r="S155" s="36"/>
      <c r="T155" s="36"/>
      <c r="U155" s="36"/>
      <c r="V155" s="36"/>
      <c r="W155" s="36"/>
      <c r="X155" s="36"/>
      <c r="Y155" s="36"/>
      <c r="Z155" s="36"/>
      <c r="AA155" s="221"/>
      <c r="AB155" s="346"/>
      <c r="AC155" s="36"/>
      <c r="AD155" s="36"/>
      <c r="AE155" s="36"/>
      <c r="AF155" s="465"/>
      <c r="AG155" s="36"/>
      <c r="AH155" s="36"/>
      <c r="AI155" s="36"/>
    </row>
    <row r="156" spans="1:35" ht="12.6">
      <c r="A156" s="36"/>
      <c r="B156" s="36"/>
      <c r="C156" s="36"/>
      <c r="D156" s="221"/>
      <c r="E156" s="36"/>
      <c r="F156" s="36"/>
      <c r="G156" s="36"/>
      <c r="H156" s="36"/>
      <c r="I156" s="36"/>
      <c r="J156" s="36"/>
      <c r="K156" s="36"/>
      <c r="L156" s="36"/>
      <c r="M156" s="36"/>
      <c r="N156" s="36"/>
      <c r="O156" s="221"/>
      <c r="P156" s="36"/>
      <c r="Q156" s="36"/>
      <c r="R156" s="36"/>
      <c r="S156" s="36"/>
      <c r="T156" s="36"/>
      <c r="U156" s="36"/>
      <c r="V156" s="36"/>
      <c r="W156" s="36"/>
      <c r="X156" s="36"/>
      <c r="Y156" s="36"/>
      <c r="Z156" s="36"/>
      <c r="AA156" s="221"/>
      <c r="AB156" s="346"/>
      <c r="AC156" s="36"/>
      <c r="AD156" s="36"/>
      <c r="AE156" s="36"/>
      <c r="AF156" s="465"/>
      <c r="AG156" s="36"/>
      <c r="AH156" s="36"/>
      <c r="AI156" s="36"/>
    </row>
    <row r="157" spans="1:35" ht="12.6">
      <c r="A157" s="36"/>
      <c r="B157" s="36"/>
      <c r="C157" s="36"/>
      <c r="D157" s="221"/>
      <c r="E157" s="36"/>
      <c r="F157" s="36"/>
      <c r="G157" s="36"/>
      <c r="H157" s="36"/>
      <c r="I157" s="36"/>
      <c r="J157" s="36"/>
      <c r="K157" s="36"/>
      <c r="L157" s="36"/>
      <c r="M157" s="36"/>
      <c r="N157" s="36"/>
      <c r="O157" s="221"/>
      <c r="P157" s="36"/>
      <c r="Q157" s="36"/>
      <c r="R157" s="36"/>
      <c r="S157" s="36"/>
      <c r="T157" s="36"/>
      <c r="U157" s="36"/>
      <c r="V157" s="36"/>
      <c r="W157" s="36"/>
      <c r="X157" s="36"/>
      <c r="Y157" s="36"/>
      <c r="Z157" s="36"/>
      <c r="AA157" s="221"/>
      <c r="AB157" s="346"/>
      <c r="AC157" s="36"/>
      <c r="AD157" s="36"/>
      <c r="AE157" s="36"/>
      <c r="AF157" s="465"/>
      <c r="AG157" s="36"/>
      <c r="AH157" s="36"/>
      <c r="AI157" s="36"/>
    </row>
    <row r="158" spans="1:35" ht="12.6">
      <c r="A158" s="36"/>
      <c r="B158" s="36"/>
      <c r="C158" s="36"/>
      <c r="D158" s="221"/>
      <c r="E158" s="36"/>
      <c r="F158" s="36"/>
      <c r="G158" s="36"/>
      <c r="H158" s="36"/>
      <c r="I158" s="36"/>
      <c r="J158" s="36"/>
      <c r="K158" s="36"/>
      <c r="L158" s="36"/>
      <c r="M158" s="36"/>
      <c r="N158" s="36"/>
      <c r="O158" s="221"/>
      <c r="P158" s="36"/>
      <c r="Q158" s="36"/>
      <c r="R158" s="36"/>
      <c r="S158" s="36"/>
      <c r="T158" s="36"/>
      <c r="U158" s="36"/>
      <c r="V158" s="36"/>
      <c r="W158" s="36"/>
      <c r="X158" s="36"/>
      <c r="Y158" s="36"/>
      <c r="Z158" s="36"/>
      <c r="AA158" s="221"/>
      <c r="AB158" s="346"/>
      <c r="AC158" s="36"/>
      <c r="AD158" s="36"/>
      <c r="AE158" s="36"/>
      <c r="AF158" s="465"/>
      <c r="AG158" s="36"/>
      <c r="AH158" s="36"/>
      <c r="AI158" s="36"/>
    </row>
    <row r="159" spans="1:35" ht="12.6">
      <c r="A159" s="36"/>
      <c r="B159" s="36"/>
      <c r="C159" s="36"/>
      <c r="D159" s="221"/>
      <c r="E159" s="36"/>
      <c r="F159" s="36"/>
      <c r="G159" s="36"/>
      <c r="H159" s="36"/>
      <c r="I159" s="36"/>
      <c r="J159" s="36"/>
      <c r="K159" s="36"/>
      <c r="L159" s="36"/>
      <c r="M159" s="36"/>
      <c r="N159" s="36"/>
      <c r="O159" s="221"/>
      <c r="P159" s="36"/>
      <c r="Q159" s="36"/>
      <c r="R159" s="36"/>
      <c r="S159" s="36"/>
      <c r="T159" s="36"/>
      <c r="U159" s="36"/>
      <c r="V159" s="36"/>
      <c r="W159" s="36"/>
      <c r="X159" s="36"/>
      <c r="Y159" s="36"/>
      <c r="Z159" s="36"/>
      <c r="AA159" s="221"/>
      <c r="AB159" s="346"/>
      <c r="AC159" s="36"/>
      <c r="AD159" s="36"/>
      <c r="AE159" s="36"/>
      <c r="AF159" s="465"/>
      <c r="AG159" s="36"/>
      <c r="AH159" s="36"/>
      <c r="AI159" s="36"/>
    </row>
    <row r="160" spans="1:35" ht="12.6">
      <c r="A160" s="36"/>
      <c r="B160" s="36"/>
      <c r="C160" s="36"/>
      <c r="D160" s="221"/>
      <c r="E160" s="36"/>
      <c r="F160" s="36"/>
      <c r="G160" s="36"/>
      <c r="H160" s="36"/>
      <c r="I160" s="36"/>
      <c r="J160" s="36"/>
      <c r="K160" s="36"/>
      <c r="L160" s="36"/>
      <c r="M160" s="36"/>
      <c r="N160" s="36"/>
      <c r="O160" s="221"/>
      <c r="P160" s="36"/>
      <c r="Q160" s="36"/>
      <c r="R160" s="36"/>
      <c r="S160" s="36"/>
      <c r="T160" s="36"/>
      <c r="U160" s="36"/>
      <c r="V160" s="36"/>
      <c r="W160" s="36"/>
      <c r="X160" s="36"/>
      <c r="Y160" s="36"/>
      <c r="Z160" s="36"/>
      <c r="AA160" s="221"/>
      <c r="AB160" s="346"/>
      <c r="AC160" s="36"/>
      <c r="AD160" s="36"/>
      <c r="AE160" s="36"/>
      <c r="AF160" s="465"/>
      <c r="AG160" s="36"/>
      <c r="AH160" s="36"/>
      <c r="AI160" s="36"/>
    </row>
    <row r="161" spans="1:35" ht="12.6">
      <c r="A161" s="36"/>
      <c r="B161" s="36"/>
      <c r="C161" s="36"/>
      <c r="D161" s="221"/>
      <c r="E161" s="36"/>
      <c r="F161" s="36"/>
      <c r="G161" s="36"/>
      <c r="H161" s="36"/>
      <c r="I161" s="36"/>
      <c r="J161" s="36"/>
      <c r="K161" s="36"/>
      <c r="L161" s="36"/>
      <c r="M161" s="36"/>
      <c r="N161" s="36"/>
      <c r="O161" s="221"/>
      <c r="P161" s="36"/>
      <c r="Q161" s="36"/>
      <c r="R161" s="36"/>
      <c r="S161" s="36"/>
      <c r="T161" s="36"/>
      <c r="U161" s="36"/>
      <c r="V161" s="36"/>
      <c r="W161" s="36"/>
      <c r="X161" s="36"/>
      <c r="Y161" s="36"/>
      <c r="Z161" s="36"/>
      <c r="AA161" s="221"/>
      <c r="AB161" s="346"/>
      <c r="AC161" s="36"/>
      <c r="AD161" s="36"/>
      <c r="AE161" s="36"/>
      <c r="AF161" s="465"/>
      <c r="AG161" s="36"/>
      <c r="AH161" s="36"/>
      <c r="AI161" s="36"/>
    </row>
    <row r="162" spans="1:35" ht="12.6">
      <c r="A162" s="36"/>
      <c r="B162" s="36"/>
      <c r="C162" s="36"/>
      <c r="D162" s="221"/>
      <c r="E162" s="36"/>
      <c r="F162" s="36"/>
      <c r="G162" s="36"/>
      <c r="H162" s="36"/>
      <c r="I162" s="36"/>
      <c r="J162" s="36"/>
      <c r="K162" s="36"/>
      <c r="L162" s="36"/>
      <c r="M162" s="36"/>
      <c r="N162" s="36"/>
      <c r="O162" s="221"/>
      <c r="P162" s="36"/>
      <c r="Q162" s="36"/>
      <c r="R162" s="36"/>
      <c r="S162" s="36"/>
      <c r="T162" s="36"/>
      <c r="U162" s="36"/>
      <c r="V162" s="36"/>
      <c r="W162" s="36"/>
      <c r="X162" s="36"/>
      <c r="Y162" s="36"/>
      <c r="Z162" s="36"/>
      <c r="AA162" s="221"/>
      <c r="AB162" s="346"/>
      <c r="AC162" s="36"/>
      <c r="AD162" s="36"/>
      <c r="AE162" s="36"/>
      <c r="AF162" s="465"/>
      <c r="AG162" s="36"/>
      <c r="AH162" s="36"/>
      <c r="AI162" s="36"/>
    </row>
    <row r="163" spans="1:35" ht="12.6">
      <c r="A163" s="36"/>
      <c r="B163" s="36"/>
      <c r="C163" s="36"/>
      <c r="D163" s="221"/>
      <c r="E163" s="36"/>
      <c r="F163" s="36"/>
      <c r="G163" s="36"/>
      <c r="H163" s="36"/>
      <c r="I163" s="36"/>
      <c r="J163" s="36"/>
      <c r="K163" s="36"/>
      <c r="L163" s="36"/>
      <c r="M163" s="36"/>
      <c r="N163" s="36"/>
      <c r="O163" s="221"/>
      <c r="P163" s="36"/>
      <c r="Q163" s="36"/>
      <c r="R163" s="36"/>
      <c r="S163" s="36"/>
      <c r="T163" s="36"/>
      <c r="U163" s="36"/>
      <c r="V163" s="36"/>
      <c r="W163" s="36"/>
      <c r="X163" s="36"/>
      <c r="Y163" s="36"/>
      <c r="Z163" s="36"/>
      <c r="AA163" s="221"/>
      <c r="AB163" s="346"/>
      <c r="AC163" s="36"/>
      <c r="AD163" s="36"/>
      <c r="AE163" s="36"/>
      <c r="AF163" s="465"/>
      <c r="AG163" s="36"/>
      <c r="AH163" s="36"/>
      <c r="AI163" s="36"/>
    </row>
    <row r="164" spans="1:35" ht="12.6">
      <c r="A164" s="36"/>
      <c r="B164" s="36"/>
      <c r="C164" s="36"/>
      <c r="D164" s="221"/>
      <c r="E164" s="36"/>
      <c r="F164" s="36"/>
      <c r="G164" s="36"/>
      <c r="H164" s="36"/>
      <c r="I164" s="36"/>
      <c r="J164" s="36"/>
      <c r="K164" s="36"/>
      <c r="L164" s="36"/>
      <c r="M164" s="36"/>
      <c r="N164" s="36"/>
      <c r="O164" s="221"/>
      <c r="P164" s="36"/>
      <c r="Q164" s="36"/>
      <c r="R164" s="36"/>
      <c r="S164" s="36"/>
      <c r="T164" s="36"/>
      <c r="U164" s="36"/>
      <c r="V164" s="36"/>
      <c r="W164" s="36"/>
      <c r="X164" s="36"/>
      <c r="Y164" s="36"/>
      <c r="Z164" s="36"/>
      <c r="AA164" s="221"/>
      <c r="AB164" s="346"/>
      <c r="AC164" s="36"/>
      <c r="AD164" s="36"/>
      <c r="AE164" s="36"/>
      <c r="AF164" s="465"/>
      <c r="AG164" s="36"/>
      <c r="AH164" s="36"/>
      <c r="AI164" s="36"/>
    </row>
    <row r="165" spans="1:35" ht="12.6">
      <c r="A165" s="36"/>
      <c r="B165" s="36"/>
      <c r="C165" s="36"/>
      <c r="D165" s="221"/>
      <c r="E165" s="36"/>
      <c r="F165" s="36"/>
      <c r="G165" s="36"/>
      <c r="H165" s="36"/>
      <c r="I165" s="36"/>
      <c r="J165" s="36"/>
      <c r="K165" s="36"/>
      <c r="L165" s="36"/>
      <c r="M165" s="36"/>
      <c r="N165" s="36"/>
      <c r="O165" s="221"/>
      <c r="P165" s="36"/>
      <c r="Q165" s="36"/>
      <c r="R165" s="36"/>
      <c r="S165" s="36"/>
      <c r="T165" s="36"/>
      <c r="U165" s="36"/>
      <c r="V165" s="36"/>
      <c r="W165" s="36"/>
      <c r="X165" s="36"/>
      <c r="Y165" s="36"/>
      <c r="Z165" s="36"/>
      <c r="AA165" s="221"/>
      <c r="AB165" s="346"/>
      <c r="AC165" s="36"/>
      <c r="AD165" s="36"/>
      <c r="AE165" s="36"/>
      <c r="AF165" s="465"/>
      <c r="AG165" s="36"/>
      <c r="AH165" s="36"/>
      <c r="AI165" s="36"/>
    </row>
    <row r="166" spans="1:35" ht="12.6">
      <c r="A166" s="36"/>
      <c r="B166" s="36"/>
      <c r="C166" s="36"/>
      <c r="D166" s="221"/>
      <c r="E166" s="36"/>
      <c r="F166" s="36"/>
      <c r="G166" s="36"/>
      <c r="H166" s="36"/>
      <c r="I166" s="36"/>
      <c r="J166" s="36"/>
      <c r="K166" s="36"/>
      <c r="L166" s="36"/>
      <c r="M166" s="36"/>
      <c r="N166" s="36"/>
      <c r="O166" s="221"/>
      <c r="P166" s="36"/>
      <c r="Q166" s="36"/>
      <c r="R166" s="36"/>
      <c r="S166" s="36"/>
      <c r="T166" s="36"/>
      <c r="U166" s="36"/>
      <c r="V166" s="36"/>
      <c r="W166" s="36"/>
      <c r="X166" s="36"/>
      <c r="Y166" s="36"/>
      <c r="Z166" s="36"/>
      <c r="AA166" s="221"/>
      <c r="AB166" s="346"/>
      <c r="AC166" s="36"/>
      <c r="AD166" s="36"/>
      <c r="AE166" s="36"/>
      <c r="AF166" s="465"/>
      <c r="AG166" s="36"/>
      <c r="AH166" s="36"/>
      <c r="AI166" s="36"/>
    </row>
    <row r="167" spans="1:35" ht="12.6">
      <c r="A167" s="36"/>
      <c r="B167" s="36"/>
      <c r="C167" s="36"/>
      <c r="D167" s="221"/>
      <c r="E167" s="36"/>
      <c r="F167" s="36"/>
      <c r="G167" s="36"/>
      <c r="H167" s="36"/>
      <c r="I167" s="36"/>
      <c r="J167" s="36"/>
      <c r="K167" s="36"/>
      <c r="L167" s="36"/>
      <c r="M167" s="36"/>
      <c r="N167" s="36"/>
      <c r="O167" s="221"/>
      <c r="P167" s="36"/>
      <c r="Q167" s="36"/>
      <c r="R167" s="36"/>
      <c r="S167" s="36"/>
      <c r="T167" s="36"/>
      <c r="U167" s="36"/>
      <c r="V167" s="36"/>
      <c r="W167" s="36"/>
      <c r="X167" s="36"/>
      <c r="Y167" s="36"/>
      <c r="Z167" s="36"/>
      <c r="AA167" s="221"/>
      <c r="AB167" s="346"/>
      <c r="AC167" s="36"/>
      <c r="AD167" s="36"/>
      <c r="AE167" s="36"/>
      <c r="AF167" s="465"/>
      <c r="AG167" s="36"/>
      <c r="AH167" s="36"/>
      <c r="AI167" s="36"/>
    </row>
    <row r="168" spans="1:35" ht="12.6">
      <c r="A168" s="36"/>
      <c r="B168" s="36"/>
      <c r="C168" s="36"/>
      <c r="D168" s="221"/>
      <c r="E168" s="36"/>
      <c r="F168" s="36"/>
      <c r="G168" s="36"/>
      <c r="H168" s="36"/>
      <c r="I168" s="36"/>
      <c r="J168" s="36"/>
      <c r="K168" s="36"/>
      <c r="L168" s="36"/>
      <c r="M168" s="36"/>
      <c r="N168" s="36"/>
      <c r="O168" s="221"/>
      <c r="P168" s="36"/>
      <c r="Q168" s="36"/>
      <c r="R168" s="36"/>
      <c r="S168" s="36"/>
      <c r="T168" s="36"/>
      <c r="U168" s="36"/>
      <c r="V168" s="36"/>
      <c r="W168" s="36"/>
      <c r="X168" s="36"/>
      <c r="Y168" s="36"/>
      <c r="Z168" s="36"/>
      <c r="AA168" s="221"/>
      <c r="AB168" s="346"/>
      <c r="AC168" s="36"/>
      <c r="AD168" s="36"/>
      <c r="AE168" s="36"/>
      <c r="AF168" s="465"/>
      <c r="AG168" s="36"/>
      <c r="AH168" s="36"/>
      <c r="AI168" s="36"/>
    </row>
    <row r="169" spans="1:35" ht="12.6">
      <c r="A169" s="36"/>
      <c r="B169" s="36"/>
      <c r="C169" s="36"/>
      <c r="D169" s="221"/>
      <c r="E169" s="36"/>
      <c r="F169" s="36"/>
      <c r="G169" s="36"/>
      <c r="H169" s="36"/>
      <c r="I169" s="36"/>
      <c r="J169" s="36"/>
      <c r="K169" s="36"/>
      <c r="L169" s="36"/>
      <c r="M169" s="36"/>
      <c r="N169" s="36"/>
      <c r="O169" s="221"/>
      <c r="P169" s="36"/>
      <c r="Q169" s="36"/>
      <c r="R169" s="36"/>
      <c r="S169" s="36"/>
      <c r="T169" s="36"/>
      <c r="U169" s="36"/>
      <c r="V169" s="36"/>
      <c r="W169" s="36"/>
      <c r="X169" s="36"/>
      <c r="Y169" s="36"/>
      <c r="Z169" s="36"/>
      <c r="AA169" s="221"/>
      <c r="AB169" s="346"/>
      <c r="AC169" s="36"/>
      <c r="AD169" s="36"/>
      <c r="AE169" s="36"/>
      <c r="AF169" s="465"/>
      <c r="AG169" s="36"/>
      <c r="AH169" s="36"/>
      <c r="AI169" s="36"/>
    </row>
    <row r="170" spans="1:35" ht="12.6">
      <c r="A170" s="36"/>
      <c r="B170" s="36"/>
      <c r="C170" s="36"/>
      <c r="D170" s="221"/>
      <c r="E170" s="36"/>
      <c r="F170" s="36"/>
      <c r="G170" s="36"/>
      <c r="H170" s="36"/>
      <c r="I170" s="36"/>
      <c r="J170" s="36"/>
      <c r="K170" s="36"/>
      <c r="L170" s="36"/>
      <c r="M170" s="36"/>
      <c r="N170" s="36"/>
      <c r="O170" s="221"/>
      <c r="P170" s="36"/>
      <c r="Q170" s="36"/>
      <c r="R170" s="36"/>
      <c r="S170" s="36"/>
      <c r="T170" s="36"/>
      <c r="U170" s="36"/>
      <c r="V170" s="36"/>
      <c r="W170" s="36"/>
      <c r="X170" s="36"/>
      <c r="Y170" s="36"/>
      <c r="Z170" s="36"/>
      <c r="AA170" s="221"/>
      <c r="AB170" s="346"/>
      <c r="AC170" s="36"/>
      <c r="AD170" s="36"/>
      <c r="AE170" s="36"/>
      <c r="AF170" s="465"/>
      <c r="AG170" s="36"/>
      <c r="AH170" s="36"/>
      <c r="AI170" s="36"/>
    </row>
    <row r="171" spans="1:35" ht="12.6">
      <c r="A171" s="36"/>
      <c r="B171" s="36"/>
      <c r="C171" s="36"/>
      <c r="D171" s="221"/>
      <c r="E171" s="36"/>
      <c r="F171" s="36"/>
      <c r="G171" s="36"/>
      <c r="H171" s="36"/>
      <c r="I171" s="36"/>
      <c r="J171" s="36"/>
      <c r="K171" s="36"/>
      <c r="L171" s="36"/>
      <c r="M171" s="36"/>
      <c r="N171" s="36"/>
      <c r="O171" s="221"/>
      <c r="P171" s="36"/>
      <c r="Q171" s="36"/>
      <c r="R171" s="36"/>
      <c r="S171" s="36"/>
      <c r="T171" s="36"/>
      <c r="U171" s="36"/>
      <c r="V171" s="36"/>
      <c r="W171" s="36"/>
      <c r="X171" s="36"/>
      <c r="Y171" s="36"/>
      <c r="Z171" s="36"/>
      <c r="AA171" s="221"/>
      <c r="AB171" s="346"/>
      <c r="AC171" s="36"/>
      <c r="AD171" s="36"/>
      <c r="AE171" s="36"/>
      <c r="AF171" s="465"/>
      <c r="AG171" s="36"/>
      <c r="AH171" s="36"/>
      <c r="AI171" s="36"/>
    </row>
    <row r="172" spans="1:35" ht="12.6">
      <c r="A172" s="36"/>
      <c r="B172" s="36"/>
      <c r="C172" s="36"/>
      <c r="D172" s="221"/>
      <c r="E172" s="36"/>
      <c r="F172" s="36"/>
      <c r="G172" s="36"/>
      <c r="H172" s="36"/>
      <c r="I172" s="36"/>
      <c r="J172" s="36"/>
      <c r="K172" s="36"/>
      <c r="L172" s="36"/>
      <c r="M172" s="36"/>
      <c r="N172" s="36"/>
      <c r="O172" s="221"/>
      <c r="P172" s="36"/>
      <c r="Q172" s="36"/>
      <c r="R172" s="36"/>
      <c r="S172" s="36"/>
      <c r="T172" s="36"/>
      <c r="U172" s="36"/>
      <c r="V172" s="36"/>
      <c r="W172" s="36"/>
      <c r="X172" s="36"/>
      <c r="Y172" s="36"/>
      <c r="Z172" s="36"/>
      <c r="AA172" s="221"/>
      <c r="AB172" s="346"/>
      <c r="AC172" s="36"/>
      <c r="AD172" s="36"/>
      <c r="AE172" s="36"/>
      <c r="AF172" s="465"/>
      <c r="AG172" s="36"/>
      <c r="AH172" s="36"/>
      <c r="AI172" s="36"/>
    </row>
    <row r="173" spans="1:35" ht="12.6">
      <c r="A173" s="36"/>
      <c r="B173" s="36"/>
      <c r="C173" s="36"/>
      <c r="D173" s="221"/>
      <c r="E173" s="36"/>
      <c r="F173" s="36"/>
      <c r="G173" s="36"/>
      <c r="H173" s="36"/>
      <c r="I173" s="36"/>
      <c r="J173" s="36"/>
      <c r="K173" s="36"/>
      <c r="L173" s="36"/>
      <c r="M173" s="36"/>
      <c r="N173" s="36"/>
      <c r="O173" s="221"/>
      <c r="P173" s="36"/>
      <c r="Q173" s="36"/>
      <c r="R173" s="36"/>
      <c r="S173" s="36"/>
      <c r="T173" s="36"/>
      <c r="U173" s="36"/>
      <c r="V173" s="36"/>
      <c r="W173" s="36"/>
      <c r="X173" s="36"/>
      <c r="Y173" s="36"/>
      <c r="Z173" s="36"/>
      <c r="AA173" s="221"/>
      <c r="AB173" s="346"/>
      <c r="AC173" s="36"/>
      <c r="AD173" s="36"/>
      <c r="AE173" s="36"/>
      <c r="AF173" s="465"/>
      <c r="AG173" s="36"/>
      <c r="AH173" s="36"/>
      <c r="AI173" s="36"/>
    </row>
    <row r="174" spans="1:35" ht="12.6">
      <c r="A174" s="36"/>
      <c r="B174" s="36"/>
      <c r="C174" s="36"/>
      <c r="D174" s="221"/>
      <c r="E174" s="36"/>
      <c r="F174" s="36"/>
      <c r="G174" s="36"/>
      <c r="H174" s="36"/>
      <c r="I174" s="36"/>
      <c r="J174" s="36"/>
      <c r="K174" s="36"/>
      <c r="L174" s="36"/>
      <c r="M174" s="36"/>
      <c r="N174" s="36"/>
      <c r="O174" s="221"/>
      <c r="P174" s="36"/>
      <c r="Q174" s="36"/>
      <c r="R174" s="36"/>
      <c r="S174" s="36"/>
      <c r="T174" s="36"/>
      <c r="U174" s="36"/>
      <c r="V174" s="36"/>
      <c r="W174" s="36"/>
      <c r="X174" s="36"/>
      <c r="Y174" s="36"/>
      <c r="Z174" s="36"/>
      <c r="AA174" s="221"/>
      <c r="AB174" s="346"/>
      <c r="AC174" s="36"/>
      <c r="AD174" s="36"/>
      <c r="AE174" s="36"/>
      <c r="AF174" s="465"/>
      <c r="AG174" s="36"/>
      <c r="AH174" s="36"/>
      <c r="AI174" s="36"/>
    </row>
    <row r="175" spans="1:35" ht="12.6">
      <c r="A175" s="36"/>
      <c r="B175" s="36"/>
      <c r="C175" s="36"/>
      <c r="D175" s="221"/>
      <c r="E175" s="36"/>
      <c r="F175" s="36"/>
      <c r="G175" s="36"/>
      <c r="H175" s="36"/>
      <c r="I175" s="36"/>
      <c r="J175" s="36"/>
      <c r="K175" s="36"/>
      <c r="L175" s="36"/>
      <c r="M175" s="36"/>
      <c r="N175" s="36"/>
      <c r="O175" s="221"/>
      <c r="P175" s="36"/>
      <c r="Q175" s="36"/>
      <c r="R175" s="36"/>
      <c r="S175" s="36"/>
      <c r="T175" s="36"/>
      <c r="U175" s="36"/>
      <c r="V175" s="36"/>
      <c r="W175" s="36"/>
      <c r="X175" s="36"/>
      <c r="Y175" s="36"/>
      <c r="Z175" s="36"/>
      <c r="AA175" s="221"/>
      <c r="AB175" s="346"/>
      <c r="AC175" s="36"/>
      <c r="AD175" s="36"/>
      <c r="AE175" s="36"/>
      <c r="AF175" s="465"/>
      <c r="AG175" s="36"/>
      <c r="AH175" s="36"/>
      <c r="AI175" s="36"/>
    </row>
    <row r="176" spans="1:35" ht="12.6">
      <c r="A176" s="36"/>
      <c r="B176" s="36"/>
      <c r="C176" s="36"/>
      <c r="D176" s="221"/>
      <c r="E176" s="36"/>
      <c r="F176" s="36"/>
      <c r="G176" s="36"/>
      <c r="H176" s="36"/>
      <c r="I176" s="36"/>
      <c r="J176" s="36"/>
      <c r="K176" s="36"/>
      <c r="L176" s="36"/>
      <c r="M176" s="36"/>
      <c r="N176" s="36"/>
      <c r="O176" s="221"/>
      <c r="P176" s="36"/>
      <c r="Q176" s="36"/>
      <c r="R176" s="36"/>
      <c r="S176" s="36"/>
      <c r="T176" s="36"/>
      <c r="U176" s="36"/>
      <c r="V176" s="36"/>
      <c r="W176" s="36"/>
      <c r="X176" s="36"/>
      <c r="Y176" s="36"/>
      <c r="Z176" s="36"/>
      <c r="AA176" s="221"/>
      <c r="AB176" s="346"/>
      <c r="AC176" s="36"/>
      <c r="AD176" s="36"/>
      <c r="AE176" s="36"/>
      <c r="AF176" s="465"/>
      <c r="AG176" s="36"/>
      <c r="AH176" s="36"/>
      <c r="AI176" s="36"/>
    </row>
    <row r="177" spans="1:35" ht="12.6">
      <c r="A177" s="36"/>
      <c r="B177" s="36"/>
      <c r="C177" s="36"/>
      <c r="D177" s="221"/>
      <c r="E177" s="36"/>
      <c r="F177" s="36"/>
      <c r="G177" s="36"/>
      <c r="H177" s="36"/>
      <c r="I177" s="36"/>
      <c r="J177" s="36"/>
      <c r="K177" s="36"/>
      <c r="L177" s="36"/>
      <c r="M177" s="36"/>
      <c r="N177" s="36"/>
      <c r="O177" s="221"/>
      <c r="P177" s="36"/>
      <c r="Q177" s="36"/>
      <c r="R177" s="36"/>
      <c r="S177" s="36"/>
      <c r="T177" s="36"/>
      <c r="U177" s="36"/>
      <c r="V177" s="36"/>
      <c r="W177" s="36"/>
      <c r="X177" s="36"/>
      <c r="Y177" s="36"/>
      <c r="Z177" s="36"/>
      <c r="AA177" s="221"/>
      <c r="AB177" s="346"/>
      <c r="AC177" s="36"/>
      <c r="AD177" s="36"/>
      <c r="AE177" s="36"/>
      <c r="AF177" s="465"/>
      <c r="AG177" s="36"/>
      <c r="AH177" s="36"/>
      <c r="AI177" s="36"/>
    </row>
    <row r="178" spans="1:35" ht="12.6">
      <c r="A178" s="36"/>
      <c r="B178" s="36"/>
      <c r="C178" s="36"/>
      <c r="D178" s="221"/>
      <c r="E178" s="36"/>
      <c r="F178" s="36"/>
      <c r="G178" s="36"/>
      <c r="H178" s="36"/>
      <c r="I178" s="36"/>
      <c r="J178" s="36"/>
      <c r="K178" s="36"/>
      <c r="L178" s="36"/>
      <c r="M178" s="36"/>
      <c r="N178" s="36"/>
      <c r="O178" s="221"/>
      <c r="P178" s="36"/>
      <c r="Q178" s="36"/>
      <c r="R178" s="36"/>
      <c r="S178" s="36"/>
      <c r="T178" s="36"/>
      <c r="U178" s="36"/>
      <c r="V178" s="36"/>
      <c r="W178" s="36"/>
      <c r="X178" s="36"/>
      <c r="Y178" s="36"/>
      <c r="Z178" s="36"/>
      <c r="AA178" s="221"/>
      <c r="AB178" s="346"/>
      <c r="AC178" s="36"/>
      <c r="AD178" s="36"/>
      <c r="AE178" s="36"/>
      <c r="AF178" s="465"/>
      <c r="AG178" s="36"/>
      <c r="AH178" s="36"/>
      <c r="AI178" s="36"/>
    </row>
    <row r="179" spans="1:35" ht="12.6">
      <c r="A179" s="36"/>
      <c r="B179" s="36"/>
      <c r="C179" s="36"/>
      <c r="D179" s="221"/>
      <c r="E179" s="36"/>
      <c r="F179" s="36"/>
      <c r="G179" s="36"/>
      <c r="H179" s="36"/>
      <c r="I179" s="36"/>
      <c r="J179" s="36"/>
      <c r="K179" s="36"/>
      <c r="L179" s="36"/>
      <c r="M179" s="36"/>
      <c r="N179" s="36"/>
      <c r="O179" s="221"/>
      <c r="P179" s="36"/>
      <c r="Q179" s="36"/>
      <c r="R179" s="36"/>
      <c r="S179" s="36"/>
      <c r="T179" s="36"/>
      <c r="U179" s="36"/>
      <c r="V179" s="36"/>
      <c r="W179" s="36"/>
      <c r="X179" s="36"/>
      <c r="Y179" s="36"/>
      <c r="Z179" s="36"/>
      <c r="AA179" s="221"/>
      <c r="AB179" s="346"/>
      <c r="AC179" s="36"/>
      <c r="AD179" s="36"/>
      <c r="AE179" s="36"/>
      <c r="AF179" s="465"/>
      <c r="AG179" s="36"/>
      <c r="AH179" s="36"/>
      <c r="AI179" s="36"/>
    </row>
    <row r="180" spans="1:35" ht="12.6">
      <c r="A180" s="36"/>
      <c r="B180" s="36"/>
      <c r="C180" s="36"/>
      <c r="D180" s="221"/>
      <c r="E180" s="36"/>
      <c r="F180" s="36"/>
      <c r="G180" s="36"/>
      <c r="H180" s="36"/>
      <c r="I180" s="36"/>
      <c r="J180" s="36"/>
      <c r="K180" s="36"/>
      <c r="L180" s="36"/>
      <c r="M180" s="36"/>
      <c r="N180" s="36"/>
      <c r="O180" s="221"/>
      <c r="P180" s="36"/>
      <c r="Q180" s="36"/>
      <c r="R180" s="36"/>
      <c r="S180" s="36"/>
      <c r="T180" s="36"/>
      <c r="U180" s="36"/>
      <c r="V180" s="36"/>
      <c r="W180" s="36"/>
      <c r="X180" s="36"/>
      <c r="Y180" s="36"/>
      <c r="Z180" s="36"/>
      <c r="AA180" s="221"/>
      <c r="AB180" s="346"/>
      <c r="AC180" s="36"/>
      <c r="AD180" s="36"/>
      <c r="AE180" s="36"/>
      <c r="AF180" s="465"/>
      <c r="AG180" s="36"/>
      <c r="AH180" s="36"/>
      <c r="AI180" s="36"/>
    </row>
    <row r="181" spans="1:35" ht="12.6">
      <c r="A181" s="36"/>
      <c r="B181" s="36"/>
      <c r="C181" s="36"/>
      <c r="D181" s="221"/>
      <c r="E181" s="36"/>
      <c r="F181" s="36"/>
      <c r="G181" s="36"/>
      <c r="H181" s="36"/>
      <c r="I181" s="36"/>
      <c r="J181" s="36"/>
      <c r="K181" s="36"/>
      <c r="L181" s="36"/>
      <c r="M181" s="36"/>
      <c r="N181" s="36"/>
      <c r="O181" s="221"/>
      <c r="P181" s="36"/>
      <c r="Q181" s="36"/>
      <c r="R181" s="36"/>
      <c r="S181" s="36"/>
      <c r="T181" s="36"/>
      <c r="U181" s="36"/>
      <c r="V181" s="36"/>
      <c r="W181" s="36"/>
      <c r="X181" s="36"/>
      <c r="Y181" s="36"/>
      <c r="Z181" s="36"/>
      <c r="AA181" s="221"/>
      <c r="AB181" s="346"/>
      <c r="AC181" s="36"/>
      <c r="AD181" s="36"/>
      <c r="AE181" s="36"/>
      <c r="AF181" s="465"/>
      <c r="AG181" s="36"/>
      <c r="AH181" s="36"/>
      <c r="AI181" s="36"/>
    </row>
    <row r="182" spans="1:35" ht="12.6">
      <c r="A182" s="36"/>
      <c r="B182" s="36"/>
      <c r="C182" s="36"/>
      <c r="D182" s="221"/>
      <c r="E182" s="36"/>
      <c r="F182" s="36"/>
      <c r="G182" s="36"/>
      <c r="H182" s="36"/>
      <c r="I182" s="36"/>
      <c r="J182" s="36"/>
      <c r="K182" s="36"/>
      <c r="L182" s="36"/>
      <c r="M182" s="36"/>
      <c r="N182" s="36"/>
      <c r="O182" s="221"/>
      <c r="P182" s="36"/>
      <c r="Q182" s="36"/>
      <c r="R182" s="36"/>
      <c r="S182" s="36"/>
      <c r="T182" s="36"/>
      <c r="U182" s="36"/>
      <c r="V182" s="36"/>
      <c r="W182" s="36"/>
      <c r="X182" s="36"/>
      <c r="Y182" s="36"/>
      <c r="Z182" s="36"/>
      <c r="AA182" s="221"/>
      <c r="AB182" s="346"/>
      <c r="AC182" s="36"/>
      <c r="AD182" s="36"/>
      <c r="AE182" s="36"/>
      <c r="AF182" s="465"/>
      <c r="AG182" s="36"/>
      <c r="AH182" s="36"/>
      <c r="AI182" s="36"/>
    </row>
    <row r="183" spans="1:35" ht="12.6">
      <c r="A183" s="36"/>
      <c r="B183" s="36"/>
      <c r="C183" s="36"/>
      <c r="D183" s="221"/>
      <c r="E183" s="36"/>
      <c r="F183" s="36"/>
      <c r="G183" s="36"/>
      <c r="H183" s="36"/>
      <c r="I183" s="36"/>
      <c r="J183" s="36"/>
      <c r="K183" s="36"/>
      <c r="L183" s="36"/>
      <c r="M183" s="36"/>
      <c r="N183" s="36"/>
      <c r="O183" s="221"/>
      <c r="P183" s="36"/>
      <c r="Q183" s="36"/>
      <c r="R183" s="36"/>
      <c r="S183" s="36"/>
      <c r="T183" s="36"/>
      <c r="U183" s="36"/>
      <c r="V183" s="36"/>
      <c r="W183" s="36"/>
      <c r="X183" s="36"/>
      <c r="Y183" s="36"/>
      <c r="Z183" s="36"/>
      <c r="AA183" s="221"/>
      <c r="AB183" s="346"/>
      <c r="AC183" s="36"/>
      <c r="AD183" s="36"/>
      <c r="AE183" s="36"/>
      <c r="AF183" s="465"/>
      <c r="AG183" s="36"/>
      <c r="AH183" s="36"/>
      <c r="AI183" s="36"/>
    </row>
    <row r="184" spans="1:35" ht="12.6">
      <c r="A184" s="36"/>
      <c r="B184" s="36"/>
      <c r="C184" s="36"/>
      <c r="D184" s="221"/>
      <c r="E184" s="36"/>
      <c r="F184" s="36"/>
      <c r="G184" s="36"/>
      <c r="H184" s="36"/>
      <c r="I184" s="36"/>
      <c r="J184" s="36"/>
      <c r="K184" s="36"/>
      <c r="L184" s="36"/>
      <c r="M184" s="36"/>
      <c r="N184" s="36"/>
      <c r="O184" s="221"/>
      <c r="P184" s="36"/>
      <c r="Q184" s="36"/>
      <c r="R184" s="36"/>
      <c r="S184" s="36"/>
      <c r="T184" s="36"/>
      <c r="U184" s="36"/>
      <c r="V184" s="36"/>
      <c r="W184" s="36"/>
      <c r="X184" s="36"/>
      <c r="Y184" s="36"/>
      <c r="Z184" s="36"/>
      <c r="AA184" s="221"/>
      <c r="AB184" s="346"/>
      <c r="AC184" s="36"/>
      <c r="AD184" s="36"/>
      <c r="AE184" s="36"/>
      <c r="AF184" s="465"/>
      <c r="AG184" s="36"/>
      <c r="AH184" s="36"/>
      <c r="AI184" s="36"/>
    </row>
    <row r="185" spans="1:35" ht="12.6">
      <c r="A185" s="36"/>
      <c r="B185" s="36"/>
      <c r="C185" s="36"/>
      <c r="D185" s="221"/>
      <c r="E185" s="36"/>
      <c r="F185" s="36"/>
      <c r="G185" s="36"/>
      <c r="H185" s="36"/>
      <c r="I185" s="36"/>
      <c r="J185" s="36"/>
      <c r="K185" s="36"/>
      <c r="L185" s="36"/>
      <c r="M185" s="36"/>
      <c r="N185" s="36"/>
      <c r="O185" s="221"/>
      <c r="P185" s="36"/>
      <c r="Q185" s="36"/>
      <c r="R185" s="36"/>
      <c r="S185" s="36"/>
      <c r="T185" s="36"/>
      <c r="U185" s="36"/>
      <c r="V185" s="36"/>
      <c r="W185" s="36"/>
      <c r="X185" s="36"/>
      <c r="Y185" s="36"/>
      <c r="Z185" s="36"/>
      <c r="AA185" s="221"/>
      <c r="AB185" s="346"/>
      <c r="AC185" s="36"/>
      <c r="AD185" s="36"/>
      <c r="AE185" s="36"/>
      <c r="AF185" s="465"/>
      <c r="AG185" s="36"/>
      <c r="AH185" s="36"/>
      <c r="AI185" s="36"/>
    </row>
    <row r="186" spans="1:35" ht="12.6">
      <c r="A186" s="36"/>
      <c r="B186" s="36"/>
      <c r="C186" s="36"/>
      <c r="D186" s="221"/>
      <c r="E186" s="36"/>
      <c r="F186" s="36"/>
      <c r="G186" s="36"/>
      <c r="H186" s="36"/>
      <c r="I186" s="36"/>
      <c r="J186" s="36"/>
      <c r="K186" s="36"/>
      <c r="L186" s="36"/>
      <c r="M186" s="36"/>
      <c r="N186" s="36"/>
      <c r="O186" s="221"/>
      <c r="P186" s="36"/>
      <c r="Q186" s="36"/>
      <c r="R186" s="36"/>
      <c r="S186" s="36"/>
      <c r="T186" s="36"/>
      <c r="U186" s="36"/>
      <c r="V186" s="36"/>
      <c r="W186" s="36"/>
      <c r="X186" s="36"/>
      <c r="Y186" s="36"/>
      <c r="Z186" s="36"/>
      <c r="AA186" s="221"/>
      <c r="AB186" s="346"/>
      <c r="AC186" s="36"/>
      <c r="AD186" s="36"/>
      <c r="AE186" s="36"/>
      <c r="AF186" s="465"/>
      <c r="AG186" s="36"/>
      <c r="AH186" s="36"/>
      <c r="AI186" s="36"/>
    </row>
    <row r="187" spans="1:35" ht="12.6">
      <c r="A187" s="36"/>
      <c r="B187" s="36"/>
      <c r="C187" s="36"/>
      <c r="D187" s="221"/>
      <c r="E187" s="36"/>
      <c r="F187" s="36"/>
      <c r="G187" s="36"/>
      <c r="H187" s="36"/>
      <c r="I187" s="36"/>
      <c r="J187" s="36"/>
      <c r="K187" s="36"/>
      <c r="L187" s="36"/>
      <c r="M187" s="36"/>
      <c r="N187" s="36"/>
      <c r="O187" s="221"/>
      <c r="P187" s="36"/>
      <c r="Q187" s="36"/>
      <c r="R187" s="36"/>
      <c r="S187" s="36"/>
      <c r="T187" s="36"/>
      <c r="U187" s="36"/>
      <c r="V187" s="36"/>
      <c r="W187" s="36"/>
      <c r="X187" s="36"/>
      <c r="Y187" s="36"/>
      <c r="Z187" s="36"/>
      <c r="AA187" s="221"/>
      <c r="AB187" s="346"/>
      <c r="AC187" s="36"/>
      <c r="AD187" s="36"/>
      <c r="AE187" s="36"/>
      <c r="AF187" s="465"/>
      <c r="AG187" s="36"/>
      <c r="AH187" s="36"/>
      <c r="AI187" s="36"/>
    </row>
    <row r="188" spans="1:35" ht="12.6">
      <c r="A188" s="36"/>
      <c r="B188" s="36"/>
      <c r="C188" s="36"/>
      <c r="D188" s="221"/>
      <c r="E188" s="36"/>
      <c r="F188" s="36"/>
      <c r="G188" s="36"/>
      <c r="H188" s="36"/>
      <c r="I188" s="36"/>
      <c r="J188" s="36"/>
      <c r="K188" s="36"/>
      <c r="L188" s="36"/>
      <c r="M188" s="36"/>
      <c r="N188" s="36"/>
      <c r="O188" s="221"/>
      <c r="P188" s="36"/>
      <c r="Q188" s="36"/>
      <c r="R188" s="36"/>
      <c r="S188" s="36"/>
      <c r="T188" s="36"/>
      <c r="U188" s="36"/>
      <c r="V188" s="36"/>
      <c r="W188" s="36"/>
      <c r="X188" s="36"/>
      <c r="Y188" s="36"/>
      <c r="Z188" s="36"/>
      <c r="AA188" s="221"/>
      <c r="AB188" s="346"/>
      <c r="AC188" s="36"/>
      <c r="AD188" s="36"/>
      <c r="AE188" s="36"/>
      <c r="AF188" s="465"/>
      <c r="AG188" s="36"/>
      <c r="AH188" s="36"/>
      <c r="AI188" s="36"/>
    </row>
    <row r="189" spans="1:35" ht="12.6">
      <c r="A189" s="36"/>
      <c r="B189" s="36"/>
      <c r="C189" s="36"/>
      <c r="D189" s="221"/>
      <c r="E189" s="36"/>
      <c r="F189" s="36"/>
      <c r="G189" s="36"/>
      <c r="H189" s="36"/>
      <c r="I189" s="36"/>
      <c r="J189" s="36"/>
      <c r="K189" s="36"/>
      <c r="L189" s="36"/>
      <c r="M189" s="36"/>
      <c r="N189" s="36"/>
      <c r="O189" s="221"/>
      <c r="P189" s="36"/>
      <c r="Q189" s="36"/>
      <c r="R189" s="36"/>
      <c r="S189" s="36"/>
      <c r="T189" s="36"/>
      <c r="U189" s="36"/>
      <c r="V189" s="36"/>
      <c r="W189" s="36"/>
      <c r="X189" s="36"/>
      <c r="Y189" s="36"/>
      <c r="Z189" s="36"/>
      <c r="AA189" s="221"/>
      <c r="AB189" s="346"/>
      <c r="AC189" s="36"/>
      <c r="AD189" s="36"/>
      <c r="AE189" s="36"/>
      <c r="AF189" s="465"/>
      <c r="AG189" s="36"/>
      <c r="AH189" s="36"/>
      <c r="AI189" s="36"/>
    </row>
    <row r="190" spans="1:35" ht="12.6">
      <c r="A190" s="36"/>
      <c r="B190" s="36"/>
      <c r="C190" s="36"/>
      <c r="D190" s="221"/>
      <c r="E190" s="36"/>
      <c r="F190" s="36"/>
      <c r="G190" s="36"/>
      <c r="H190" s="36"/>
      <c r="I190" s="36"/>
      <c r="J190" s="36"/>
      <c r="K190" s="36"/>
      <c r="L190" s="36"/>
      <c r="M190" s="36"/>
      <c r="N190" s="36"/>
      <c r="O190" s="221"/>
      <c r="P190" s="36"/>
      <c r="Q190" s="36"/>
      <c r="R190" s="36"/>
      <c r="S190" s="36"/>
      <c r="T190" s="36"/>
      <c r="U190" s="36"/>
      <c r="V190" s="36"/>
      <c r="W190" s="36"/>
      <c r="X190" s="36"/>
      <c r="Y190" s="36"/>
      <c r="Z190" s="36"/>
      <c r="AA190" s="221"/>
      <c r="AB190" s="346"/>
      <c r="AC190" s="36"/>
      <c r="AD190" s="36"/>
      <c r="AE190" s="36"/>
      <c r="AF190" s="465"/>
      <c r="AG190" s="36"/>
      <c r="AH190" s="36"/>
      <c r="AI190" s="36"/>
    </row>
    <row r="191" spans="1:35" ht="12.6">
      <c r="A191" s="36"/>
      <c r="B191" s="36"/>
      <c r="C191" s="36"/>
      <c r="D191" s="221"/>
      <c r="E191" s="36"/>
      <c r="F191" s="36"/>
      <c r="G191" s="36"/>
      <c r="H191" s="36"/>
      <c r="I191" s="36"/>
      <c r="J191" s="36"/>
      <c r="K191" s="36"/>
      <c r="L191" s="36"/>
      <c r="M191" s="36"/>
      <c r="N191" s="36"/>
      <c r="O191" s="221"/>
      <c r="P191" s="36"/>
      <c r="Q191" s="36"/>
      <c r="R191" s="36"/>
      <c r="S191" s="36"/>
      <c r="T191" s="36"/>
      <c r="U191" s="36"/>
      <c r="V191" s="36"/>
      <c r="W191" s="36"/>
      <c r="X191" s="36"/>
      <c r="Y191" s="36"/>
      <c r="Z191" s="36"/>
      <c r="AA191" s="221"/>
      <c r="AB191" s="346"/>
      <c r="AC191" s="36"/>
      <c r="AD191" s="36"/>
      <c r="AE191" s="36"/>
      <c r="AF191" s="465"/>
      <c r="AG191" s="36"/>
      <c r="AH191" s="36"/>
      <c r="AI191" s="36"/>
    </row>
    <row r="192" spans="1:35" ht="12.6">
      <c r="A192" s="36"/>
      <c r="B192" s="36"/>
      <c r="C192" s="36"/>
      <c r="D192" s="221"/>
      <c r="E192" s="36"/>
      <c r="F192" s="36"/>
      <c r="G192" s="36"/>
      <c r="H192" s="36"/>
      <c r="I192" s="36"/>
      <c r="J192" s="36"/>
      <c r="K192" s="36"/>
      <c r="L192" s="36"/>
      <c r="M192" s="36"/>
      <c r="N192" s="36"/>
      <c r="O192" s="221"/>
      <c r="P192" s="36"/>
      <c r="Q192" s="36"/>
      <c r="R192" s="36"/>
      <c r="S192" s="36"/>
      <c r="T192" s="36"/>
      <c r="U192" s="36"/>
      <c r="V192" s="36"/>
      <c r="W192" s="36"/>
      <c r="X192" s="36"/>
      <c r="Y192" s="36"/>
      <c r="Z192" s="36"/>
      <c r="AA192" s="221"/>
      <c r="AB192" s="346"/>
      <c r="AC192" s="36"/>
      <c r="AD192" s="36"/>
      <c r="AE192" s="36"/>
      <c r="AF192" s="465"/>
      <c r="AG192" s="36"/>
      <c r="AH192" s="36"/>
      <c r="AI192" s="36"/>
    </row>
    <row r="193" spans="1:35" ht="12.6">
      <c r="A193" s="36"/>
      <c r="B193" s="36"/>
      <c r="C193" s="36"/>
      <c r="D193" s="221"/>
      <c r="E193" s="36"/>
      <c r="F193" s="36"/>
      <c r="G193" s="36"/>
      <c r="H193" s="36"/>
      <c r="I193" s="36"/>
      <c r="J193" s="36"/>
      <c r="K193" s="36"/>
      <c r="L193" s="36"/>
      <c r="M193" s="36"/>
      <c r="N193" s="36"/>
      <c r="O193" s="221"/>
      <c r="P193" s="36"/>
      <c r="Q193" s="36"/>
      <c r="R193" s="36"/>
      <c r="S193" s="36"/>
      <c r="T193" s="36"/>
      <c r="U193" s="36"/>
      <c r="V193" s="36"/>
      <c r="W193" s="36"/>
      <c r="X193" s="36"/>
      <c r="Y193" s="36"/>
      <c r="Z193" s="36"/>
      <c r="AA193" s="221"/>
      <c r="AB193" s="346"/>
      <c r="AC193" s="36"/>
      <c r="AD193" s="36"/>
      <c r="AE193" s="36"/>
      <c r="AF193" s="465"/>
      <c r="AG193" s="36"/>
      <c r="AH193" s="36"/>
      <c r="AI193" s="36"/>
    </row>
    <row r="194" spans="1:35" ht="12.6">
      <c r="A194" s="36"/>
      <c r="B194" s="36"/>
      <c r="C194" s="36"/>
      <c r="D194" s="221"/>
      <c r="E194" s="36"/>
      <c r="F194" s="36"/>
      <c r="G194" s="36"/>
      <c r="H194" s="36"/>
      <c r="I194" s="36"/>
      <c r="J194" s="36"/>
      <c r="K194" s="36"/>
      <c r="L194" s="36"/>
      <c r="M194" s="36"/>
      <c r="N194" s="36"/>
      <c r="O194" s="221"/>
      <c r="P194" s="36"/>
      <c r="Q194" s="36"/>
      <c r="R194" s="36"/>
      <c r="S194" s="36"/>
      <c r="T194" s="36"/>
      <c r="U194" s="36"/>
      <c r="V194" s="36"/>
      <c r="W194" s="36"/>
      <c r="X194" s="36"/>
      <c r="Y194" s="36"/>
      <c r="Z194" s="36"/>
      <c r="AA194" s="221"/>
      <c r="AB194" s="346"/>
      <c r="AC194" s="36"/>
      <c r="AD194" s="36"/>
      <c r="AE194" s="36"/>
      <c r="AF194" s="465"/>
      <c r="AG194" s="36"/>
      <c r="AH194" s="36"/>
      <c r="AI194" s="36"/>
    </row>
    <row r="195" spans="1:35" ht="12.6">
      <c r="A195" s="36"/>
      <c r="B195" s="36"/>
      <c r="C195" s="36"/>
      <c r="D195" s="221"/>
      <c r="E195" s="36"/>
      <c r="F195" s="36"/>
      <c r="G195" s="36"/>
      <c r="H195" s="36"/>
      <c r="I195" s="36"/>
      <c r="J195" s="36"/>
      <c r="K195" s="36"/>
      <c r="L195" s="36"/>
      <c r="M195" s="36"/>
      <c r="N195" s="36"/>
      <c r="O195" s="221"/>
      <c r="P195" s="36"/>
      <c r="Q195" s="36"/>
      <c r="R195" s="36"/>
      <c r="S195" s="36"/>
      <c r="T195" s="36"/>
      <c r="U195" s="36"/>
      <c r="V195" s="36"/>
      <c r="W195" s="36"/>
      <c r="X195" s="36"/>
      <c r="Y195" s="36"/>
      <c r="Z195" s="36"/>
      <c r="AA195" s="221"/>
      <c r="AB195" s="346"/>
      <c r="AC195" s="36"/>
      <c r="AD195" s="36"/>
      <c r="AE195" s="36"/>
      <c r="AF195" s="465"/>
      <c r="AG195" s="36"/>
      <c r="AH195" s="36"/>
      <c r="AI195" s="36"/>
    </row>
    <row r="196" spans="1:35" ht="12.6">
      <c r="A196" s="36"/>
      <c r="B196" s="36"/>
      <c r="C196" s="36"/>
      <c r="D196" s="221"/>
      <c r="E196" s="36"/>
      <c r="F196" s="36"/>
      <c r="G196" s="36"/>
      <c r="H196" s="36"/>
      <c r="I196" s="36"/>
      <c r="J196" s="36"/>
      <c r="K196" s="36"/>
      <c r="L196" s="36"/>
      <c r="M196" s="36"/>
      <c r="N196" s="36"/>
      <c r="O196" s="221"/>
      <c r="P196" s="36"/>
      <c r="Q196" s="36"/>
      <c r="R196" s="36"/>
      <c r="S196" s="36"/>
      <c r="T196" s="36"/>
      <c r="U196" s="36"/>
      <c r="V196" s="36"/>
      <c r="W196" s="36"/>
      <c r="X196" s="36"/>
      <c r="Y196" s="36"/>
      <c r="Z196" s="36"/>
      <c r="AA196" s="221"/>
      <c r="AB196" s="346"/>
      <c r="AC196" s="36"/>
      <c r="AD196" s="36"/>
      <c r="AE196" s="36"/>
      <c r="AF196" s="465"/>
      <c r="AG196" s="36"/>
      <c r="AH196" s="36"/>
      <c r="AI196" s="36"/>
    </row>
    <row r="197" spans="1:35" ht="12.6">
      <c r="A197" s="36"/>
      <c r="B197" s="36"/>
      <c r="C197" s="36"/>
      <c r="D197" s="221"/>
      <c r="E197" s="36"/>
      <c r="F197" s="36"/>
      <c r="G197" s="36"/>
      <c r="H197" s="36"/>
      <c r="I197" s="36"/>
      <c r="J197" s="36"/>
      <c r="K197" s="36"/>
      <c r="L197" s="36"/>
      <c r="M197" s="36"/>
      <c r="N197" s="36"/>
      <c r="O197" s="221"/>
      <c r="P197" s="36"/>
      <c r="Q197" s="36"/>
      <c r="R197" s="36"/>
      <c r="S197" s="36"/>
      <c r="T197" s="36"/>
      <c r="U197" s="36"/>
      <c r="V197" s="36"/>
      <c r="W197" s="36"/>
      <c r="X197" s="36"/>
      <c r="Y197" s="36"/>
      <c r="Z197" s="36"/>
      <c r="AA197" s="221"/>
      <c r="AB197" s="346"/>
      <c r="AC197" s="36"/>
      <c r="AD197" s="36"/>
      <c r="AE197" s="36"/>
      <c r="AF197" s="465"/>
      <c r="AG197" s="36"/>
      <c r="AH197" s="36"/>
      <c r="AI197" s="36"/>
    </row>
    <row r="198" spans="1:35" ht="12.6">
      <c r="A198" s="36"/>
      <c r="B198" s="36"/>
      <c r="C198" s="36"/>
      <c r="D198" s="221"/>
      <c r="E198" s="36"/>
      <c r="F198" s="36"/>
      <c r="G198" s="36"/>
      <c r="H198" s="36"/>
      <c r="I198" s="36"/>
      <c r="J198" s="36"/>
      <c r="K198" s="36"/>
      <c r="L198" s="36"/>
      <c r="M198" s="36"/>
      <c r="N198" s="36"/>
      <c r="O198" s="221"/>
      <c r="P198" s="36"/>
      <c r="Q198" s="36"/>
      <c r="R198" s="36"/>
      <c r="S198" s="36"/>
      <c r="T198" s="36"/>
      <c r="U198" s="36"/>
      <c r="V198" s="36"/>
      <c r="W198" s="36"/>
      <c r="X198" s="36"/>
      <c r="Y198" s="36"/>
      <c r="Z198" s="36"/>
      <c r="AA198" s="221"/>
      <c r="AB198" s="346"/>
      <c r="AC198" s="36"/>
      <c r="AD198" s="36"/>
      <c r="AE198" s="36"/>
      <c r="AF198" s="465"/>
      <c r="AG198" s="36"/>
      <c r="AH198" s="36"/>
      <c r="AI198" s="36"/>
    </row>
    <row r="199" spans="1:35" ht="12.6">
      <c r="A199" s="36"/>
      <c r="B199" s="36"/>
      <c r="C199" s="36"/>
      <c r="D199" s="221"/>
      <c r="E199" s="36"/>
      <c r="F199" s="36"/>
      <c r="G199" s="36"/>
      <c r="H199" s="36"/>
      <c r="I199" s="36"/>
      <c r="J199" s="36"/>
      <c r="K199" s="36"/>
      <c r="L199" s="36"/>
      <c r="M199" s="36"/>
      <c r="N199" s="36"/>
      <c r="O199" s="221"/>
      <c r="P199" s="36"/>
      <c r="Q199" s="36"/>
      <c r="R199" s="36"/>
      <c r="S199" s="36"/>
      <c r="T199" s="36"/>
      <c r="U199" s="36"/>
      <c r="V199" s="36"/>
      <c r="W199" s="36"/>
      <c r="X199" s="36"/>
      <c r="Y199" s="36"/>
      <c r="Z199" s="36"/>
      <c r="AA199" s="221"/>
      <c r="AB199" s="346"/>
      <c r="AC199" s="36"/>
      <c r="AD199" s="36"/>
      <c r="AE199" s="36"/>
      <c r="AF199" s="465"/>
      <c r="AG199" s="36"/>
      <c r="AH199" s="36"/>
      <c r="AI199" s="36"/>
    </row>
    <row r="200" spans="1:35" ht="12.6">
      <c r="A200" s="36"/>
      <c r="B200" s="36"/>
      <c r="C200" s="36"/>
      <c r="D200" s="221"/>
      <c r="E200" s="36"/>
      <c r="F200" s="36"/>
      <c r="G200" s="36"/>
      <c r="H200" s="36"/>
      <c r="I200" s="36"/>
      <c r="J200" s="36"/>
      <c r="K200" s="36"/>
      <c r="L200" s="36"/>
      <c r="M200" s="36"/>
      <c r="N200" s="36"/>
      <c r="O200" s="221"/>
      <c r="P200" s="36"/>
      <c r="Q200" s="36"/>
      <c r="R200" s="36"/>
      <c r="S200" s="36"/>
      <c r="T200" s="36"/>
      <c r="U200" s="36"/>
      <c r="V200" s="36"/>
      <c r="W200" s="36"/>
      <c r="X200" s="36"/>
      <c r="Y200" s="36"/>
      <c r="Z200" s="36"/>
      <c r="AA200" s="221"/>
      <c r="AB200" s="346"/>
      <c r="AC200" s="36"/>
      <c r="AD200" s="36"/>
      <c r="AE200" s="36"/>
      <c r="AF200" s="465"/>
      <c r="AG200" s="36"/>
      <c r="AH200" s="36"/>
      <c r="AI200" s="36"/>
    </row>
    <row r="201" spans="1:35" ht="12.6">
      <c r="A201" s="36"/>
      <c r="B201" s="36"/>
      <c r="C201" s="36"/>
      <c r="D201" s="221"/>
      <c r="E201" s="36"/>
      <c r="F201" s="36"/>
      <c r="G201" s="36"/>
      <c r="H201" s="36"/>
      <c r="I201" s="36"/>
      <c r="J201" s="36"/>
      <c r="K201" s="36"/>
      <c r="L201" s="36"/>
      <c r="M201" s="36"/>
      <c r="N201" s="36"/>
      <c r="O201" s="221"/>
      <c r="P201" s="36"/>
      <c r="Q201" s="36"/>
      <c r="R201" s="36"/>
      <c r="S201" s="36"/>
      <c r="T201" s="36"/>
      <c r="U201" s="36"/>
      <c r="V201" s="36"/>
      <c r="W201" s="36"/>
      <c r="X201" s="36"/>
      <c r="Y201" s="36"/>
      <c r="Z201" s="36"/>
      <c r="AA201" s="221"/>
      <c r="AB201" s="346"/>
      <c r="AC201" s="36"/>
      <c r="AD201" s="36"/>
      <c r="AE201" s="36"/>
      <c r="AF201" s="465"/>
      <c r="AG201" s="36"/>
      <c r="AH201" s="36"/>
      <c r="AI201" s="36"/>
    </row>
    <row r="202" spans="1:35" ht="12.6">
      <c r="A202" s="36"/>
      <c r="B202" s="36"/>
      <c r="C202" s="36"/>
      <c r="D202" s="221"/>
      <c r="E202" s="36"/>
      <c r="F202" s="36"/>
      <c r="G202" s="36"/>
      <c r="H202" s="36"/>
      <c r="I202" s="36"/>
      <c r="J202" s="36"/>
      <c r="K202" s="36"/>
      <c r="L202" s="36"/>
      <c r="M202" s="36"/>
      <c r="N202" s="36"/>
      <c r="O202" s="221"/>
      <c r="P202" s="36"/>
      <c r="Q202" s="36"/>
      <c r="R202" s="36"/>
      <c r="S202" s="36"/>
      <c r="T202" s="36"/>
      <c r="U202" s="36"/>
      <c r="V202" s="36"/>
      <c r="W202" s="36"/>
      <c r="X202" s="36"/>
      <c r="Y202" s="36"/>
      <c r="Z202" s="36"/>
      <c r="AA202" s="221"/>
      <c r="AB202" s="346"/>
      <c r="AC202" s="36"/>
      <c r="AD202" s="36"/>
      <c r="AE202" s="36"/>
      <c r="AF202" s="465"/>
      <c r="AG202" s="36"/>
      <c r="AH202" s="36"/>
      <c r="AI202" s="36"/>
    </row>
    <row r="203" spans="1:35" ht="12.6">
      <c r="A203" s="36"/>
      <c r="B203" s="36"/>
      <c r="C203" s="36"/>
      <c r="D203" s="221"/>
      <c r="E203" s="36"/>
      <c r="F203" s="36"/>
      <c r="G203" s="36"/>
      <c r="H203" s="36"/>
      <c r="I203" s="36"/>
      <c r="J203" s="36"/>
      <c r="K203" s="36"/>
      <c r="L203" s="36"/>
      <c r="M203" s="36"/>
      <c r="N203" s="36"/>
      <c r="O203" s="221"/>
      <c r="P203" s="36"/>
      <c r="Q203" s="36"/>
      <c r="R203" s="36"/>
      <c r="S203" s="36"/>
      <c r="T203" s="36"/>
      <c r="U203" s="36"/>
      <c r="V203" s="36"/>
      <c r="W203" s="36"/>
      <c r="X203" s="36"/>
      <c r="Y203" s="36"/>
      <c r="Z203" s="36"/>
      <c r="AA203" s="221"/>
      <c r="AB203" s="346"/>
      <c r="AC203" s="36"/>
      <c r="AD203" s="36"/>
      <c r="AE203" s="36"/>
      <c r="AF203" s="465"/>
      <c r="AG203" s="36"/>
      <c r="AH203" s="36"/>
      <c r="AI203" s="36"/>
    </row>
    <row r="204" spans="1:35" ht="12.6">
      <c r="A204" s="36"/>
      <c r="B204" s="36"/>
      <c r="C204" s="36"/>
      <c r="D204" s="221"/>
      <c r="E204" s="36"/>
      <c r="F204" s="36"/>
      <c r="G204" s="36"/>
      <c r="H204" s="36"/>
      <c r="I204" s="36"/>
      <c r="J204" s="36"/>
      <c r="K204" s="36"/>
      <c r="L204" s="36"/>
      <c r="M204" s="36"/>
      <c r="N204" s="36"/>
      <c r="O204" s="221"/>
      <c r="P204" s="36"/>
      <c r="Q204" s="36"/>
      <c r="R204" s="36"/>
      <c r="S204" s="36"/>
      <c r="T204" s="36"/>
      <c r="U204" s="36"/>
      <c r="V204" s="36"/>
      <c r="W204" s="36"/>
      <c r="X204" s="36"/>
      <c r="Y204" s="36"/>
      <c r="Z204" s="36"/>
      <c r="AA204" s="221"/>
      <c r="AB204" s="346"/>
      <c r="AC204" s="36"/>
      <c r="AD204" s="36"/>
      <c r="AE204" s="36"/>
      <c r="AF204" s="465"/>
      <c r="AG204" s="36"/>
      <c r="AH204" s="36"/>
      <c r="AI204" s="36"/>
    </row>
    <row r="205" spans="1:35" ht="12.6">
      <c r="A205" s="36"/>
      <c r="B205" s="36"/>
      <c r="C205" s="36"/>
      <c r="D205" s="221"/>
      <c r="E205" s="36"/>
      <c r="F205" s="36"/>
      <c r="G205" s="36"/>
      <c r="H205" s="36"/>
      <c r="I205" s="36"/>
      <c r="J205" s="36"/>
      <c r="K205" s="36"/>
      <c r="L205" s="36"/>
      <c r="M205" s="36"/>
      <c r="N205" s="36"/>
      <c r="O205" s="221"/>
      <c r="P205" s="36"/>
      <c r="Q205" s="36"/>
      <c r="R205" s="36"/>
      <c r="S205" s="36"/>
      <c r="T205" s="36"/>
      <c r="U205" s="36"/>
      <c r="V205" s="36"/>
      <c r="W205" s="36"/>
      <c r="X205" s="36"/>
      <c r="Y205" s="36"/>
      <c r="Z205" s="36"/>
      <c r="AA205" s="221"/>
      <c r="AB205" s="346"/>
      <c r="AC205" s="36"/>
      <c r="AD205" s="36"/>
      <c r="AE205" s="36"/>
      <c r="AF205" s="465"/>
      <c r="AG205" s="36"/>
      <c r="AH205" s="36"/>
      <c r="AI205" s="36"/>
    </row>
    <row r="206" spans="1:35" ht="12.6">
      <c r="A206" s="36"/>
      <c r="B206" s="36"/>
      <c r="C206" s="36"/>
      <c r="D206" s="221"/>
      <c r="E206" s="36"/>
      <c r="F206" s="36"/>
      <c r="G206" s="36"/>
      <c r="H206" s="36"/>
      <c r="I206" s="36"/>
      <c r="J206" s="36"/>
      <c r="K206" s="36"/>
      <c r="L206" s="36"/>
      <c r="M206" s="36"/>
      <c r="N206" s="36"/>
      <c r="O206" s="221"/>
      <c r="P206" s="36"/>
      <c r="Q206" s="36"/>
      <c r="R206" s="36"/>
      <c r="S206" s="36"/>
      <c r="T206" s="36"/>
      <c r="U206" s="36"/>
      <c r="V206" s="36"/>
      <c r="W206" s="36"/>
      <c r="X206" s="36"/>
      <c r="Y206" s="36"/>
      <c r="Z206" s="36"/>
      <c r="AA206" s="221"/>
      <c r="AB206" s="346"/>
      <c r="AC206" s="36"/>
      <c r="AD206" s="36"/>
      <c r="AE206" s="36"/>
      <c r="AF206" s="465"/>
      <c r="AG206" s="36"/>
      <c r="AH206" s="36"/>
      <c r="AI206" s="36"/>
    </row>
    <row r="207" spans="1:35" ht="12.6">
      <c r="A207" s="36"/>
      <c r="B207" s="36"/>
      <c r="C207" s="36"/>
      <c r="D207" s="221"/>
      <c r="E207" s="36"/>
      <c r="F207" s="36"/>
      <c r="G207" s="36"/>
      <c r="H207" s="36"/>
      <c r="I207" s="36"/>
      <c r="J207" s="36"/>
      <c r="K207" s="36"/>
      <c r="L207" s="36"/>
      <c r="M207" s="36"/>
      <c r="N207" s="36"/>
      <c r="O207" s="221"/>
      <c r="P207" s="36"/>
      <c r="Q207" s="36"/>
      <c r="R207" s="36"/>
      <c r="S207" s="36"/>
      <c r="T207" s="36"/>
      <c r="U207" s="36"/>
      <c r="V207" s="36"/>
      <c r="W207" s="36"/>
      <c r="X207" s="36"/>
      <c r="Y207" s="36"/>
      <c r="Z207" s="36"/>
      <c r="AA207" s="221"/>
      <c r="AB207" s="346"/>
      <c r="AC207" s="36"/>
      <c r="AD207" s="36"/>
      <c r="AE207" s="36"/>
      <c r="AF207" s="465"/>
      <c r="AG207" s="36"/>
      <c r="AH207" s="36"/>
      <c r="AI207" s="36"/>
    </row>
    <row r="208" spans="1:35" ht="12.6">
      <c r="A208" s="36"/>
      <c r="B208" s="36"/>
      <c r="C208" s="36"/>
      <c r="D208" s="221"/>
      <c r="E208" s="36"/>
      <c r="F208" s="36"/>
      <c r="G208" s="36"/>
      <c r="H208" s="36"/>
      <c r="I208" s="36"/>
      <c r="J208" s="36"/>
      <c r="K208" s="36"/>
      <c r="L208" s="36"/>
      <c r="M208" s="36"/>
      <c r="N208" s="36"/>
      <c r="O208" s="221"/>
      <c r="P208" s="36"/>
      <c r="Q208" s="36"/>
      <c r="R208" s="36"/>
      <c r="S208" s="36"/>
      <c r="T208" s="36"/>
      <c r="U208" s="36"/>
      <c r="V208" s="36"/>
      <c r="W208" s="36"/>
      <c r="X208" s="36"/>
      <c r="Y208" s="36"/>
      <c r="Z208" s="36"/>
      <c r="AA208" s="221"/>
      <c r="AB208" s="346"/>
      <c r="AC208" s="36"/>
      <c r="AD208" s="36"/>
      <c r="AE208" s="36"/>
      <c r="AF208" s="465"/>
      <c r="AG208" s="36"/>
      <c r="AH208" s="36"/>
      <c r="AI208" s="36"/>
    </row>
    <row r="209" spans="1:35" ht="12.6">
      <c r="A209" s="36"/>
      <c r="B209" s="36"/>
      <c r="C209" s="36"/>
      <c r="D209" s="221"/>
      <c r="E209" s="36"/>
      <c r="F209" s="36"/>
      <c r="G209" s="36"/>
      <c r="H209" s="36"/>
      <c r="I209" s="36"/>
      <c r="J209" s="36"/>
      <c r="K209" s="36"/>
      <c r="L209" s="36"/>
      <c r="M209" s="36"/>
      <c r="N209" s="36"/>
      <c r="O209" s="221"/>
      <c r="P209" s="36"/>
      <c r="Q209" s="36"/>
      <c r="R209" s="36"/>
      <c r="S209" s="36"/>
      <c r="T209" s="36"/>
      <c r="U209" s="36"/>
      <c r="V209" s="36"/>
      <c r="W209" s="36"/>
      <c r="X209" s="36"/>
      <c r="Y209" s="36"/>
      <c r="Z209" s="36"/>
      <c r="AA209" s="221"/>
      <c r="AB209" s="346"/>
      <c r="AC209" s="36"/>
      <c r="AD209" s="36"/>
      <c r="AE209" s="36"/>
      <c r="AF209" s="465"/>
      <c r="AG209" s="36"/>
      <c r="AH209" s="36"/>
      <c r="AI209" s="36"/>
    </row>
    <row r="210" spans="1:35" ht="12.6">
      <c r="A210" s="36"/>
      <c r="B210" s="36"/>
      <c r="C210" s="36"/>
      <c r="D210" s="221"/>
      <c r="E210" s="36"/>
      <c r="F210" s="36"/>
      <c r="G210" s="36"/>
      <c r="H210" s="36"/>
      <c r="I210" s="36"/>
      <c r="J210" s="36"/>
      <c r="K210" s="36"/>
      <c r="L210" s="36"/>
      <c r="M210" s="36"/>
      <c r="N210" s="36"/>
      <c r="O210" s="221"/>
      <c r="P210" s="36"/>
      <c r="Q210" s="36"/>
      <c r="R210" s="36"/>
      <c r="S210" s="36"/>
      <c r="T210" s="36"/>
      <c r="U210" s="36"/>
      <c r="V210" s="36"/>
      <c r="W210" s="36"/>
      <c r="X210" s="36"/>
      <c r="Y210" s="36"/>
      <c r="Z210" s="36"/>
      <c r="AA210" s="221"/>
      <c r="AB210" s="346"/>
      <c r="AC210" s="36"/>
      <c r="AD210" s="36"/>
      <c r="AE210" s="36"/>
      <c r="AF210" s="465"/>
      <c r="AG210" s="36"/>
      <c r="AH210" s="36"/>
      <c r="AI210" s="36"/>
    </row>
    <row r="211" spans="1:35" ht="12.6">
      <c r="A211" s="36"/>
      <c r="B211" s="36"/>
      <c r="C211" s="36"/>
      <c r="D211" s="221"/>
      <c r="E211" s="36"/>
      <c r="F211" s="36"/>
      <c r="G211" s="36"/>
      <c r="H211" s="36"/>
      <c r="I211" s="36"/>
      <c r="J211" s="36"/>
      <c r="K211" s="36"/>
      <c r="L211" s="36"/>
      <c r="M211" s="36"/>
      <c r="N211" s="36"/>
      <c r="O211" s="221"/>
      <c r="P211" s="36"/>
      <c r="Q211" s="36"/>
      <c r="R211" s="36"/>
      <c r="S211" s="36"/>
      <c r="T211" s="36"/>
      <c r="U211" s="36"/>
      <c r="V211" s="36"/>
      <c r="W211" s="36"/>
      <c r="X211" s="36"/>
      <c r="Y211" s="36"/>
      <c r="Z211" s="36"/>
      <c r="AA211" s="221"/>
      <c r="AB211" s="346"/>
      <c r="AC211" s="36"/>
      <c r="AD211" s="36"/>
      <c r="AE211" s="36"/>
      <c r="AF211" s="465"/>
      <c r="AG211" s="36"/>
      <c r="AH211" s="36"/>
      <c r="AI211" s="36"/>
    </row>
    <row r="212" spans="1:35" ht="12.6">
      <c r="A212" s="36"/>
      <c r="B212" s="36"/>
      <c r="C212" s="36"/>
      <c r="D212" s="221"/>
      <c r="E212" s="36"/>
      <c r="F212" s="36"/>
      <c r="G212" s="36"/>
      <c r="H212" s="36"/>
      <c r="I212" s="36"/>
      <c r="J212" s="36"/>
      <c r="K212" s="36"/>
      <c r="L212" s="36"/>
      <c r="M212" s="36"/>
      <c r="N212" s="36"/>
      <c r="O212" s="221"/>
      <c r="P212" s="36"/>
      <c r="Q212" s="36"/>
      <c r="R212" s="36"/>
      <c r="S212" s="36"/>
      <c r="T212" s="36"/>
      <c r="U212" s="36"/>
      <c r="V212" s="36"/>
      <c r="W212" s="36"/>
      <c r="X212" s="36"/>
      <c r="Y212" s="36"/>
      <c r="Z212" s="36"/>
      <c r="AA212" s="221"/>
      <c r="AB212" s="346"/>
      <c r="AC212" s="36"/>
      <c r="AD212" s="36"/>
      <c r="AE212" s="36"/>
      <c r="AF212" s="465"/>
      <c r="AG212" s="36"/>
      <c r="AH212" s="36"/>
      <c r="AI212" s="36"/>
    </row>
    <row r="213" spans="1:35" ht="12.6">
      <c r="A213" s="36"/>
      <c r="B213" s="36"/>
      <c r="C213" s="36"/>
      <c r="D213" s="221"/>
      <c r="E213" s="36"/>
      <c r="F213" s="36"/>
      <c r="G213" s="36"/>
      <c r="H213" s="36"/>
      <c r="I213" s="36"/>
      <c r="J213" s="36"/>
      <c r="K213" s="36"/>
      <c r="L213" s="36"/>
      <c r="M213" s="36"/>
      <c r="N213" s="36"/>
      <c r="O213" s="221"/>
      <c r="P213" s="36"/>
      <c r="Q213" s="36"/>
      <c r="R213" s="36"/>
      <c r="S213" s="36"/>
      <c r="T213" s="36"/>
      <c r="U213" s="36"/>
      <c r="V213" s="36"/>
      <c r="W213" s="36"/>
      <c r="X213" s="36"/>
      <c r="Y213" s="36"/>
      <c r="Z213" s="36"/>
      <c r="AA213" s="221"/>
      <c r="AB213" s="346"/>
      <c r="AC213" s="36"/>
      <c r="AD213" s="36"/>
      <c r="AE213" s="36"/>
      <c r="AF213" s="465"/>
      <c r="AG213" s="36"/>
      <c r="AH213" s="36"/>
      <c r="AI213" s="36"/>
    </row>
    <row r="214" spans="1:35" ht="12.6">
      <c r="A214" s="36"/>
      <c r="B214" s="36"/>
      <c r="C214" s="36"/>
      <c r="D214" s="221"/>
      <c r="E214" s="36"/>
      <c r="F214" s="36"/>
      <c r="G214" s="36"/>
      <c r="H214" s="36"/>
      <c r="I214" s="36"/>
      <c r="J214" s="36"/>
      <c r="K214" s="36"/>
      <c r="L214" s="36"/>
      <c r="M214" s="36"/>
      <c r="N214" s="36"/>
      <c r="O214" s="221"/>
      <c r="P214" s="36"/>
      <c r="Q214" s="36"/>
      <c r="R214" s="36"/>
      <c r="S214" s="36"/>
      <c r="T214" s="36"/>
      <c r="U214" s="36"/>
      <c r="V214" s="36"/>
      <c r="W214" s="36"/>
      <c r="X214" s="36"/>
      <c r="Y214" s="36"/>
      <c r="Z214" s="36"/>
      <c r="AA214" s="221"/>
      <c r="AB214" s="346"/>
      <c r="AC214" s="36"/>
      <c r="AD214" s="36"/>
      <c r="AE214" s="36"/>
      <c r="AF214" s="465"/>
      <c r="AG214" s="36"/>
      <c r="AH214" s="36"/>
      <c r="AI214" s="36"/>
    </row>
    <row r="215" spans="1:35" ht="12.6">
      <c r="A215" s="36"/>
      <c r="B215" s="36"/>
      <c r="C215" s="36"/>
      <c r="D215" s="221"/>
      <c r="E215" s="36"/>
      <c r="F215" s="36"/>
      <c r="G215" s="36"/>
      <c r="H215" s="36"/>
      <c r="I215" s="36"/>
      <c r="J215" s="36"/>
      <c r="K215" s="36"/>
      <c r="L215" s="36"/>
      <c r="M215" s="36"/>
      <c r="N215" s="36"/>
      <c r="O215" s="221"/>
      <c r="P215" s="36"/>
      <c r="Q215" s="36"/>
      <c r="R215" s="36"/>
      <c r="S215" s="36"/>
      <c r="T215" s="36"/>
      <c r="U215" s="36"/>
      <c r="V215" s="36"/>
      <c r="W215" s="36"/>
      <c r="X215" s="36"/>
      <c r="Y215" s="36"/>
      <c r="Z215" s="36"/>
      <c r="AA215" s="221"/>
      <c r="AB215" s="346"/>
      <c r="AC215" s="36"/>
      <c r="AD215" s="36"/>
      <c r="AE215" s="36"/>
      <c r="AF215" s="465"/>
      <c r="AG215" s="36"/>
      <c r="AH215" s="36"/>
      <c r="AI215" s="36"/>
    </row>
    <row r="216" spans="1:35" ht="12.6">
      <c r="A216" s="36"/>
      <c r="B216" s="36"/>
      <c r="C216" s="36"/>
      <c r="D216" s="221"/>
      <c r="E216" s="36"/>
      <c r="F216" s="36"/>
      <c r="G216" s="36"/>
      <c r="H216" s="36"/>
      <c r="I216" s="36"/>
      <c r="J216" s="36"/>
      <c r="K216" s="36"/>
      <c r="L216" s="36"/>
      <c r="M216" s="36"/>
      <c r="N216" s="36"/>
      <c r="O216" s="221"/>
      <c r="P216" s="36"/>
      <c r="Q216" s="36"/>
      <c r="R216" s="36"/>
      <c r="S216" s="36"/>
      <c r="T216" s="36"/>
      <c r="U216" s="36"/>
      <c r="V216" s="36"/>
      <c r="W216" s="36"/>
      <c r="X216" s="36"/>
      <c r="Y216" s="36"/>
      <c r="Z216" s="36"/>
      <c r="AA216" s="221"/>
      <c r="AB216" s="346"/>
      <c r="AC216" s="36"/>
      <c r="AD216" s="36"/>
      <c r="AE216" s="36"/>
      <c r="AF216" s="465"/>
      <c r="AG216" s="36"/>
      <c r="AH216" s="36"/>
      <c r="AI216" s="36"/>
    </row>
    <row r="217" spans="1:35" ht="12.6">
      <c r="A217" s="36"/>
      <c r="B217" s="36"/>
      <c r="C217" s="36"/>
      <c r="D217" s="221"/>
      <c r="E217" s="36"/>
      <c r="F217" s="36"/>
      <c r="G217" s="36"/>
      <c r="H217" s="36"/>
      <c r="I217" s="36"/>
      <c r="J217" s="36"/>
      <c r="K217" s="36"/>
      <c r="L217" s="36"/>
      <c r="M217" s="36"/>
      <c r="N217" s="36"/>
      <c r="O217" s="221"/>
      <c r="P217" s="36"/>
      <c r="Q217" s="36"/>
      <c r="R217" s="36"/>
      <c r="S217" s="36"/>
      <c r="T217" s="36"/>
      <c r="U217" s="36"/>
      <c r="V217" s="36"/>
      <c r="W217" s="36"/>
      <c r="X217" s="36"/>
      <c r="Y217" s="36"/>
      <c r="Z217" s="36"/>
      <c r="AA217" s="221"/>
      <c r="AB217" s="346"/>
      <c r="AC217" s="36"/>
      <c r="AD217" s="36"/>
      <c r="AE217" s="36"/>
      <c r="AF217" s="465"/>
      <c r="AG217" s="36"/>
      <c r="AH217" s="36"/>
      <c r="AI217" s="36"/>
    </row>
    <row r="218" spans="1:35" ht="12.6">
      <c r="A218" s="36"/>
      <c r="B218" s="36"/>
      <c r="C218" s="36"/>
      <c r="D218" s="221"/>
      <c r="E218" s="36"/>
      <c r="F218" s="36"/>
      <c r="G218" s="36"/>
      <c r="H218" s="36"/>
      <c r="I218" s="36"/>
      <c r="J218" s="36"/>
      <c r="K218" s="36"/>
      <c r="L218" s="36"/>
      <c r="M218" s="36"/>
      <c r="N218" s="36"/>
      <c r="O218" s="221"/>
      <c r="P218" s="36"/>
      <c r="Q218" s="36"/>
      <c r="R218" s="36"/>
      <c r="S218" s="36"/>
      <c r="T218" s="36"/>
      <c r="U218" s="36"/>
      <c r="V218" s="36"/>
      <c r="W218" s="36"/>
      <c r="X218" s="36"/>
      <c r="Y218" s="36"/>
      <c r="Z218" s="36"/>
      <c r="AA218" s="221"/>
      <c r="AB218" s="346"/>
      <c r="AC218" s="36"/>
      <c r="AD218" s="36"/>
      <c r="AE218" s="36"/>
      <c r="AF218" s="465"/>
      <c r="AG218" s="36"/>
      <c r="AH218" s="36"/>
      <c r="AI218" s="36"/>
    </row>
    <row r="219" spans="1:35" ht="12.6">
      <c r="A219" s="36"/>
      <c r="B219" s="36"/>
      <c r="C219" s="36"/>
      <c r="D219" s="221"/>
      <c r="E219" s="36"/>
      <c r="F219" s="36"/>
      <c r="G219" s="36"/>
      <c r="H219" s="36"/>
      <c r="I219" s="36"/>
      <c r="J219" s="36"/>
      <c r="K219" s="36"/>
      <c r="L219" s="36"/>
      <c r="M219" s="36"/>
      <c r="N219" s="36"/>
      <c r="O219" s="221"/>
      <c r="P219" s="36"/>
      <c r="Q219" s="36"/>
      <c r="R219" s="36"/>
      <c r="S219" s="36"/>
      <c r="T219" s="36"/>
      <c r="U219" s="36"/>
      <c r="V219" s="36"/>
      <c r="W219" s="36"/>
      <c r="X219" s="36"/>
      <c r="Y219" s="36"/>
      <c r="Z219" s="36"/>
      <c r="AA219" s="221"/>
      <c r="AB219" s="346"/>
      <c r="AC219" s="36"/>
      <c r="AD219" s="36"/>
      <c r="AE219" s="36"/>
      <c r="AF219" s="465"/>
      <c r="AG219" s="36"/>
      <c r="AH219" s="36"/>
      <c r="AI219" s="36"/>
    </row>
    <row r="220" spans="1:35" ht="12.6">
      <c r="A220" s="36"/>
      <c r="B220" s="36"/>
      <c r="C220" s="36"/>
      <c r="D220" s="221"/>
      <c r="E220" s="36"/>
      <c r="F220" s="36"/>
      <c r="G220" s="36"/>
      <c r="H220" s="36"/>
      <c r="I220" s="36"/>
      <c r="J220" s="36"/>
      <c r="K220" s="36"/>
      <c r="L220" s="36"/>
      <c r="M220" s="36"/>
      <c r="N220" s="36"/>
      <c r="O220" s="221"/>
      <c r="P220" s="36"/>
      <c r="Q220" s="36"/>
      <c r="R220" s="36"/>
      <c r="S220" s="36"/>
      <c r="T220" s="36"/>
      <c r="U220" s="36"/>
      <c r="V220" s="36"/>
      <c r="W220" s="36"/>
      <c r="X220" s="36"/>
      <c r="Y220" s="36"/>
      <c r="Z220" s="36"/>
      <c r="AA220" s="221"/>
      <c r="AB220" s="346"/>
      <c r="AC220" s="36"/>
      <c r="AD220" s="36"/>
      <c r="AE220" s="36"/>
      <c r="AF220" s="465"/>
      <c r="AG220" s="36"/>
      <c r="AH220" s="36"/>
      <c r="AI220" s="36"/>
    </row>
    <row r="221" spans="1:35" ht="12.6">
      <c r="A221" s="36"/>
      <c r="B221" s="36"/>
      <c r="C221" s="36"/>
      <c r="D221" s="221"/>
      <c r="E221" s="36"/>
      <c r="F221" s="36"/>
      <c r="G221" s="36"/>
      <c r="H221" s="36"/>
      <c r="I221" s="36"/>
      <c r="J221" s="36"/>
      <c r="K221" s="36"/>
      <c r="L221" s="36"/>
      <c r="M221" s="36"/>
      <c r="N221" s="36"/>
      <c r="O221" s="221"/>
      <c r="P221" s="36"/>
      <c r="Q221" s="36"/>
      <c r="R221" s="36"/>
      <c r="S221" s="36"/>
      <c r="T221" s="36"/>
      <c r="U221" s="36"/>
      <c r="V221" s="36"/>
      <c r="W221" s="36"/>
      <c r="X221" s="36"/>
      <c r="Y221" s="36"/>
      <c r="Z221" s="36"/>
      <c r="AA221" s="221"/>
      <c r="AB221" s="346"/>
      <c r="AC221" s="36"/>
      <c r="AD221" s="36"/>
      <c r="AE221" s="36"/>
      <c r="AF221" s="465"/>
      <c r="AG221" s="36"/>
      <c r="AH221" s="36"/>
      <c r="AI221" s="36"/>
    </row>
    <row r="222" spans="1:35" ht="12.6">
      <c r="A222" s="36"/>
      <c r="B222" s="36"/>
      <c r="C222" s="36"/>
      <c r="D222" s="221"/>
      <c r="E222" s="36"/>
      <c r="F222" s="36"/>
      <c r="G222" s="36"/>
      <c r="H222" s="36"/>
      <c r="I222" s="36"/>
      <c r="J222" s="36"/>
      <c r="K222" s="36"/>
      <c r="L222" s="36"/>
      <c r="M222" s="36"/>
      <c r="N222" s="36"/>
      <c r="O222" s="221"/>
      <c r="P222" s="36"/>
      <c r="Q222" s="36"/>
      <c r="R222" s="36"/>
      <c r="S222" s="36"/>
      <c r="T222" s="36"/>
      <c r="U222" s="36"/>
      <c r="V222" s="36"/>
      <c r="W222" s="36"/>
      <c r="X222" s="36"/>
      <c r="Y222" s="36"/>
      <c r="Z222" s="36"/>
      <c r="AA222" s="221"/>
      <c r="AB222" s="346"/>
      <c r="AC222" s="36"/>
      <c r="AD222" s="36"/>
      <c r="AE222" s="36"/>
      <c r="AF222" s="465"/>
      <c r="AG222" s="36"/>
      <c r="AH222" s="36"/>
      <c r="AI222" s="36"/>
    </row>
    <row r="223" spans="1:35" ht="12.6">
      <c r="A223" s="36"/>
      <c r="B223" s="36"/>
      <c r="C223" s="36"/>
      <c r="D223" s="221"/>
      <c r="E223" s="36"/>
      <c r="F223" s="36"/>
      <c r="G223" s="36"/>
      <c r="H223" s="36"/>
      <c r="I223" s="36"/>
      <c r="J223" s="36"/>
      <c r="K223" s="36"/>
      <c r="L223" s="36"/>
      <c r="M223" s="36"/>
      <c r="N223" s="36"/>
      <c r="O223" s="221"/>
      <c r="P223" s="36"/>
      <c r="Q223" s="36"/>
      <c r="R223" s="36"/>
      <c r="S223" s="36"/>
      <c r="T223" s="36"/>
      <c r="U223" s="36"/>
      <c r="V223" s="36"/>
      <c r="W223" s="36"/>
      <c r="X223" s="36"/>
      <c r="Y223" s="36"/>
      <c r="Z223" s="36"/>
      <c r="AA223" s="221"/>
      <c r="AB223" s="346"/>
      <c r="AC223" s="36"/>
      <c r="AD223" s="36"/>
      <c r="AE223" s="36"/>
      <c r="AF223" s="465"/>
      <c r="AG223" s="36"/>
      <c r="AH223" s="36"/>
      <c r="AI223" s="36"/>
    </row>
    <row r="224" spans="1:35" ht="12.6">
      <c r="A224" s="36"/>
      <c r="B224" s="36"/>
      <c r="C224" s="36"/>
      <c r="D224" s="221"/>
      <c r="E224" s="36"/>
      <c r="F224" s="36"/>
      <c r="G224" s="36"/>
      <c r="H224" s="36"/>
      <c r="I224" s="36"/>
      <c r="J224" s="36"/>
      <c r="K224" s="36"/>
      <c r="L224" s="36"/>
      <c r="M224" s="36"/>
      <c r="N224" s="36"/>
      <c r="O224" s="221"/>
      <c r="P224" s="36"/>
      <c r="Q224" s="36"/>
      <c r="R224" s="36"/>
      <c r="S224" s="36"/>
      <c r="T224" s="36"/>
      <c r="U224" s="36"/>
      <c r="V224" s="36"/>
      <c r="W224" s="36"/>
      <c r="X224" s="36"/>
      <c r="Y224" s="36"/>
      <c r="Z224" s="36"/>
      <c r="AA224" s="221"/>
      <c r="AB224" s="346"/>
      <c r="AC224" s="36"/>
      <c r="AD224" s="36"/>
      <c r="AE224" s="36"/>
      <c r="AF224" s="465"/>
      <c r="AG224" s="36"/>
      <c r="AH224" s="36"/>
      <c r="AI224" s="36"/>
    </row>
    <row r="225" spans="1:35" ht="12.6">
      <c r="A225" s="36"/>
      <c r="B225" s="36"/>
      <c r="C225" s="36"/>
      <c r="D225" s="221"/>
      <c r="E225" s="36"/>
      <c r="F225" s="36"/>
      <c r="G225" s="36"/>
      <c r="H225" s="36"/>
      <c r="I225" s="36"/>
      <c r="J225" s="36"/>
      <c r="K225" s="36"/>
      <c r="L225" s="36"/>
      <c r="M225" s="36"/>
      <c r="N225" s="36"/>
      <c r="O225" s="221"/>
      <c r="P225" s="36"/>
      <c r="Q225" s="36"/>
      <c r="R225" s="36"/>
      <c r="S225" s="36"/>
      <c r="T225" s="36"/>
      <c r="U225" s="36"/>
      <c r="V225" s="36"/>
      <c r="W225" s="36"/>
      <c r="X225" s="36"/>
      <c r="Y225" s="36"/>
      <c r="Z225" s="36"/>
      <c r="AA225" s="221"/>
      <c r="AB225" s="346"/>
      <c r="AC225" s="36"/>
      <c r="AD225" s="36"/>
      <c r="AE225" s="36"/>
      <c r="AF225" s="465"/>
      <c r="AG225" s="36"/>
      <c r="AH225" s="36"/>
      <c r="AI225" s="36"/>
    </row>
    <row r="226" spans="1:35" ht="12.6">
      <c r="A226" s="36"/>
      <c r="B226" s="36"/>
      <c r="C226" s="36"/>
      <c r="D226" s="221"/>
      <c r="E226" s="36"/>
      <c r="F226" s="36"/>
      <c r="G226" s="36"/>
      <c r="H226" s="36"/>
      <c r="I226" s="36"/>
      <c r="J226" s="36"/>
      <c r="K226" s="36"/>
      <c r="L226" s="36"/>
      <c r="M226" s="36"/>
      <c r="N226" s="36"/>
      <c r="O226" s="221"/>
      <c r="P226" s="36"/>
      <c r="Q226" s="36"/>
      <c r="R226" s="36"/>
      <c r="S226" s="36"/>
      <c r="T226" s="36"/>
      <c r="U226" s="36"/>
      <c r="V226" s="36"/>
      <c r="W226" s="36"/>
      <c r="X226" s="36"/>
      <c r="Y226" s="36"/>
      <c r="Z226" s="36"/>
      <c r="AA226" s="221"/>
      <c r="AB226" s="346"/>
      <c r="AC226" s="36"/>
      <c r="AD226" s="36"/>
      <c r="AE226" s="36"/>
      <c r="AF226" s="465"/>
      <c r="AG226" s="36"/>
      <c r="AH226" s="36"/>
      <c r="AI226" s="36"/>
    </row>
    <row r="227" spans="1:35" ht="12.6">
      <c r="A227" s="36"/>
      <c r="B227" s="36"/>
      <c r="C227" s="36"/>
      <c r="D227" s="221"/>
      <c r="E227" s="36"/>
      <c r="F227" s="36"/>
      <c r="G227" s="36"/>
      <c r="H227" s="36"/>
      <c r="I227" s="36"/>
      <c r="J227" s="36"/>
      <c r="K227" s="36"/>
      <c r="L227" s="36"/>
      <c r="M227" s="36"/>
      <c r="N227" s="36"/>
      <c r="O227" s="221"/>
      <c r="P227" s="36"/>
      <c r="Q227" s="36"/>
      <c r="R227" s="36"/>
      <c r="S227" s="36"/>
      <c r="T227" s="36"/>
      <c r="U227" s="36"/>
      <c r="V227" s="36"/>
      <c r="W227" s="36"/>
      <c r="X227" s="36"/>
      <c r="Y227" s="36"/>
      <c r="Z227" s="36"/>
      <c r="AA227" s="221"/>
      <c r="AB227" s="346"/>
      <c r="AC227" s="36"/>
      <c r="AD227" s="36"/>
      <c r="AE227" s="36"/>
      <c r="AF227" s="465"/>
      <c r="AG227" s="36"/>
      <c r="AH227" s="36"/>
      <c r="AI227" s="36"/>
    </row>
    <row r="228" spans="1:35" ht="12.6">
      <c r="A228" s="36"/>
      <c r="B228" s="36"/>
      <c r="C228" s="36"/>
      <c r="D228" s="221"/>
      <c r="E228" s="36"/>
      <c r="F228" s="36"/>
      <c r="G228" s="36"/>
      <c r="H228" s="36"/>
      <c r="I228" s="36"/>
      <c r="J228" s="36"/>
      <c r="K228" s="36"/>
      <c r="L228" s="36"/>
      <c r="M228" s="36"/>
      <c r="N228" s="36"/>
      <c r="O228" s="221"/>
      <c r="P228" s="36"/>
      <c r="Q228" s="36"/>
      <c r="R228" s="36"/>
      <c r="S228" s="36"/>
      <c r="T228" s="36"/>
      <c r="U228" s="36"/>
      <c r="V228" s="36"/>
      <c r="W228" s="36"/>
      <c r="X228" s="36"/>
      <c r="Y228" s="36"/>
      <c r="Z228" s="36"/>
      <c r="AA228" s="221"/>
      <c r="AB228" s="346"/>
      <c r="AC228" s="36"/>
      <c r="AD228" s="36"/>
      <c r="AE228" s="36"/>
      <c r="AF228" s="465"/>
      <c r="AG228" s="36"/>
      <c r="AH228" s="36"/>
      <c r="AI228" s="36"/>
    </row>
    <row r="229" spans="1:35" ht="12.6">
      <c r="A229" s="36"/>
      <c r="B229" s="36"/>
      <c r="C229" s="36"/>
      <c r="D229" s="221"/>
      <c r="E229" s="36"/>
      <c r="F229" s="36"/>
      <c r="G229" s="36"/>
      <c r="H229" s="36"/>
      <c r="I229" s="36"/>
      <c r="J229" s="36"/>
      <c r="K229" s="36"/>
      <c r="L229" s="36"/>
      <c r="M229" s="36"/>
      <c r="N229" s="36"/>
      <c r="O229" s="221"/>
      <c r="P229" s="36"/>
      <c r="Q229" s="36"/>
      <c r="R229" s="36"/>
      <c r="S229" s="36"/>
      <c r="T229" s="36"/>
      <c r="U229" s="36"/>
      <c r="V229" s="36"/>
      <c r="W229" s="36"/>
      <c r="X229" s="36"/>
      <c r="Y229" s="36"/>
      <c r="Z229" s="36"/>
      <c r="AA229" s="221"/>
      <c r="AB229" s="346"/>
      <c r="AC229" s="36"/>
      <c r="AD229" s="36"/>
      <c r="AE229" s="36"/>
      <c r="AF229" s="465"/>
      <c r="AG229" s="36"/>
      <c r="AH229" s="36"/>
      <c r="AI229" s="36"/>
    </row>
    <row r="230" spans="1:35" ht="12.6">
      <c r="A230" s="36"/>
      <c r="B230" s="36"/>
      <c r="C230" s="36"/>
      <c r="D230" s="221"/>
      <c r="E230" s="36"/>
      <c r="F230" s="36"/>
      <c r="G230" s="36"/>
      <c r="H230" s="36"/>
      <c r="I230" s="36"/>
      <c r="J230" s="36"/>
      <c r="K230" s="36"/>
      <c r="L230" s="36"/>
      <c r="M230" s="36"/>
      <c r="N230" s="36"/>
      <c r="O230" s="221"/>
      <c r="P230" s="36"/>
      <c r="Q230" s="36"/>
      <c r="R230" s="36"/>
      <c r="S230" s="36"/>
      <c r="T230" s="36"/>
      <c r="U230" s="36"/>
      <c r="V230" s="36"/>
      <c r="W230" s="36"/>
      <c r="X230" s="36"/>
      <c r="Y230" s="36"/>
      <c r="Z230" s="36"/>
      <c r="AA230" s="221"/>
      <c r="AB230" s="346"/>
      <c r="AC230" s="36"/>
      <c r="AD230" s="36"/>
      <c r="AE230" s="36"/>
      <c r="AF230" s="465"/>
      <c r="AG230" s="36"/>
      <c r="AH230" s="36"/>
      <c r="AI230" s="36"/>
    </row>
    <row r="231" spans="1:35" ht="12.6">
      <c r="A231" s="36"/>
      <c r="B231" s="36"/>
      <c r="C231" s="36"/>
      <c r="D231" s="221"/>
      <c r="E231" s="36"/>
      <c r="F231" s="36"/>
      <c r="G231" s="36"/>
      <c r="H231" s="36"/>
      <c r="I231" s="36"/>
      <c r="J231" s="36"/>
      <c r="K231" s="36"/>
      <c r="L231" s="36"/>
      <c r="M231" s="36"/>
      <c r="N231" s="36"/>
      <c r="O231" s="221"/>
      <c r="P231" s="36"/>
      <c r="Q231" s="36"/>
      <c r="R231" s="36"/>
      <c r="S231" s="36"/>
      <c r="T231" s="36"/>
      <c r="U231" s="36"/>
      <c r="V231" s="36"/>
      <c r="W231" s="36"/>
      <c r="X231" s="36"/>
      <c r="Y231" s="36"/>
      <c r="Z231" s="36"/>
      <c r="AA231" s="221"/>
      <c r="AB231" s="346"/>
      <c r="AC231" s="36"/>
      <c r="AD231" s="36"/>
      <c r="AE231" s="36"/>
      <c r="AF231" s="465"/>
      <c r="AG231" s="36"/>
      <c r="AH231" s="36"/>
      <c r="AI231" s="36"/>
    </row>
    <row r="232" spans="1:35" ht="12.6">
      <c r="A232" s="36"/>
      <c r="B232" s="36"/>
      <c r="C232" s="36"/>
      <c r="D232" s="221"/>
      <c r="E232" s="36"/>
      <c r="F232" s="36"/>
      <c r="G232" s="36"/>
      <c r="H232" s="36"/>
      <c r="I232" s="36"/>
      <c r="J232" s="36"/>
      <c r="K232" s="36"/>
      <c r="L232" s="36"/>
      <c r="M232" s="36"/>
      <c r="N232" s="36"/>
      <c r="O232" s="221"/>
      <c r="P232" s="36"/>
      <c r="Q232" s="36"/>
      <c r="R232" s="36"/>
      <c r="S232" s="36"/>
      <c r="T232" s="36"/>
      <c r="U232" s="36"/>
      <c r="V232" s="36"/>
      <c r="W232" s="36"/>
      <c r="X232" s="36"/>
      <c r="Y232" s="36"/>
      <c r="Z232" s="36"/>
      <c r="AA232" s="221"/>
      <c r="AB232" s="346"/>
      <c r="AC232" s="36"/>
      <c r="AD232" s="36"/>
      <c r="AE232" s="36"/>
      <c r="AF232" s="465"/>
      <c r="AG232" s="36"/>
      <c r="AH232" s="36"/>
      <c r="AI232" s="36"/>
    </row>
    <row r="233" spans="1:35" ht="12.6">
      <c r="A233" s="36"/>
      <c r="B233" s="36"/>
      <c r="C233" s="36"/>
      <c r="D233" s="221"/>
      <c r="E233" s="36"/>
      <c r="F233" s="36"/>
      <c r="G233" s="36"/>
      <c r="H233" s="36"/>
      <c r="I233" s="36"/>
      <c r="J233" s="36"/>
      <c r="K233" s="36"/>
      <c r="L233" s="36"/>
      <c r="M233" s="36"/>
      <c r="N233" s="36"/>
      <c r="O233" s="221"/>
      <c r="P233" s="36"/>
      <c r="Q233" s="36"/>
      <c r="R233" s="36"/>
      <c r="S233" s="36"/>
      <c r="T233" s="36"/>
      <c r="U233" s="36"/>
      <c r="V233" s="36"/>
      <c r="W233" s="36"/>
      <c r="X233" s="36"/>
      <c r="Y233" s="36"/>
      <c r="Z233" s="36"/>
      <c r="AA233" s="221"/>
      <c r="AB233" s="346"/>
      <c r="AC233" s="36"/>
      <c r="AD233" s="36"/>
      <c r="AE233" s="36"/>
      <c r="AF233" s="465"/>
      <c r="AG233" s="36"/>
      <c r="AH233" s="36"/>
      <c r="AI233" s="36"/>
    </row>
    <row r="234" spans="1:35" ht="12.6">
      <c r="A234" s="36"/>
      <c r="B234" s="36"/>
      <c r="C234" s="36"/>
      <c r="D234" s="221"/>
      <c r="E234" s="36"/>
      <c r="F234" s="36"/>
      <c r="G234" s="36"/>
      <c r="H234" s="36"/>
      <c r="I234" s="36"/>
      <c r="J234" s="36"/>
      <c r="K234" s="36"/>
      <c r="L234" s="36"/>
      <c r="M234" s="36"/>
      <c r="N234" s="36"/>
      <c r="O234" s="221"/>
      <c r="P234" s="36"/>
      <c r="Q234" s="36"/>
      <c r="R234" s="36"/>
      <c r="S234" s="36"/>
      <c r="T234" s="36"/>
      <c r="U234" s="36"/>
      <c r="V234" s="36"/>
      <c r="W234" s="36"/>
      <c r="X234" s="36"/>
      <c r="Y234" s="36"/>
      <c r="Z234" s="36"/>
      <c r="AA234" s="221"/>
      <c r="AB234" s="346"/>
      <c r="AC234" s="36"/>
      <c r="AD234" s="36"/>
      <c r="AE234" s="36"/>
      <c r="AF234" s="465"/>
      <c r="AG234" s="36"/>
      <c r="AH234" s="36"/>
      <c r="AI234" s="36"/>
    </row>
    <row r="235" spans="1:35" ht="12.6">
      <c r="A235" s="36"/>
      <c r="B235" s="36"/>
      <c r="C235" s="36"/>
      <c r="D235" s="221"/>
      <c r="E235" s="36"/>
      <c r="F235" s="36"/>
      <c r="G235" s="36"/>
      <c r="H235" s="36"/>
      <c r="I235" s="36"/>
      <c r="J235" s="36"/>
      <c r="K235" s="36"/>
      <c r="L235" s="36"/>
      <c r="M235" s="36"/>
      <c r="N235" s="36"/>
      <c r="O235" s="221"/>
      <c r="P235" s="36"/>
      <c r="Q235" s="36"/>
      <c r="R235" s="36"/>
      <c r="S235" s="36"/>
      <c r="T235" s="36"/>
      <c r="U235" s="36"/>
      <c r="V235" s="36"/>
      <c r="W235" s="36"/>
      <c r="X235" s="36"/>
      <c r="Y235" s="36"/>
      <c r="Z235" s="36"/>
      <c r="AA235" s="221"/>
      <c r="AB235" s="346"/>
      <c r="AC235" s="36"/>
      <c r="AD235" s="36"/>
      <c r="AE235" s="36"/>
      <c r="AF235" s="465"/>
      <c r="AG235" s="36"/>
      <c r="AH235" s="36"/>
      <c r="AI235" s="36"/>
    </row>
    <row r="236" spans="1:35" ht="12.6">
      <c r="A236" s="36"/>
      <c r="B236" s="36"/>
      <c r="C236" s="36"/>
      <c r="D236" s="221"/>
      <c r="E236" s="36"/>
      <c r="F236" s="36"/>
      <c r="G236" s="36"/>
      <c r="H236" s="36"/>
      <c r="I236" s="36"/>
      <c r="J236" s="36"/>
      <c r="K236" s="36"/>
      <c r="L236" s="36"/>
      <c r="M236" s="36"/>
      <c r="N236" s="36"/>
      <c r="O236" s="221"/>
      <c r="P236" s="36"/>
      <c r="Q236" s="36"/>
      <c r="R236" s="36"/>
      <c r="S236" s="36"/>
      <c r="T236" s="36"/>
      <c r="U236" s="36"/>
      <c r="V236" s="36"/>
      <c r="W236" s="36"/>
      <c r="X236" s="36"/>
      <c r="Y236" s="36"/>
      <c r="Z236" s="36"/>
      <c r="AA236" s="221"/>
      <c r="AB236" s="346"/>
      <c r="AC236" s="36"/>
      <c r="AD236" s="36"/>
      <c r="AE236" s="36"/>
      <c r="AF236" s="465"/>
      <c r="AG236" s="36"/>
      <c r="AH236" s="36"/>
      <c r="AI236" s="36"/>
    </row>
    <row r="237" spans="1:35" ht="12.6">
      <c r="A237" s="36"/>
      <c r="B237" s="36"/>
      <c r="C237" s="36"/>
      <c r="D237" s="221"/>
      <c r="E237" s="36"/>
      <c r="F237" s="36"/>
      <c r="G237" s="36"/>
      <c r="H237" s="36"/>
      <c r="I237" s="36"/>
      <c r="J237" s="36"/>
      <c r="K237" s="36"/>
      <c r="L237" s="36"/>
      <c r="M237" s="36"/>
      <c r="N237" s="36"/>
      <c r="O237" s="221"/>
      <c r="P237" s="36"/>
      <c r="Q237" s="36"/>
      <c r="R237" s="36"/>
      <c r="S237" s="36"/>
      <c r="T237" s="36"/>
      <c r="U237" s="36"/>
      <c r="V237" s="36"/>
      <c r="W237" s="36"/>
      <c r="X237" s="36"/>
      <c r="Y237" s="36"/>
      <c r="Z237" s="36"/>
      <c r="AA237" s="221"/>
      <c r="AB237" s="346"/>
      <c r="AC237" s="36"/>
      <c r="AD237" s="36"/>
      <c r="AE237" s="36"/>
      <c r="AF237" s="465"/>
      <c r="AG237" s="36"/>
      <c r="AH237" s="36"/>
      <c r="AI237" s="36"/>
    </row>
    <row r="238" spans="1:35" ht="12.6">
      <c r="A238" s="36"/>
      <c r="B238" s="36"/>
      <c r="C238" s="36"/>
      <c r="D238" s="221"/>
      <c r="E238" s="36"/>
      <c r="F238" s="36"/>
      <c r="G238" s="36"/>
      <c r="H238" s="36"/>
      <c r="I238" s="36"/>
      <c r="J238" s="36"/>
      <c r="K238" s="36"/>
      <c r="L238" s="36"/>
      <c r="M238" s="36"/>
      <c r="N238" s="36"/>
      <c r="O238" s="221"/>
      <c r="P238" s="36"/>
      <c r="Q238" s="36"/>
      <c r="R238" s="36"/>
      <c r="S238" s="36"/>
      <c r="T238" s="36"/>
      <c r="U238" s="36"/>
      <c r="V238" s="36"/>
      <c r="W238" s="36"/>
      <c r="X238" s="36"/>
      <c r="Y238" s="36"/>
      <c r="Z238" s="36"/>
      <c r="AA238" s="221"/>
      <c r="AB238" s="346"/>
      <c r="AC238" s="36"/>
      <c r="AD238" s="36"/>
      <c r="AE238" s="36"/>
      <c r="AF238" s="465"/>
      <c r="AG238" s="36"/>
      <c r="AH238" s="36"/>
      <c r="AI238" s="36"/>
    </row>
    <row r="239" spans="1:35" ht="12.6">
      <c r="A239" s="36"/>
      <c r="B239" s="36"/>
      <c r="C239" s="36"/>
      <c r="D239" s="221"/>
      <c r="E239" s="36"/>
      <c r="F239" s="36"/>
      <c r="G239" s="36"/>
      <c r="H239" s="36"/>
      <c r="I239" s="36"/>
      <c r="J239" s="36"/>
      <c r="K239" s="36"/>
      <c r="L239" s="36"/>
      <c r="M239" s="36"/>
      <c r="N239" s="36"/>
      <c r="O239" s="221"/>
      <c r="P239" s="36"/>
      <c r="Q239" s="36"/>
      <c r="R239" s="36"/>
      <c r="S239" s="36"/>
      <c r="T239" s="36"/>
      <c r="U239" s="36"/>
      <c r="V239" s="36"/>
      <c r="W239" s="36"/>
      <c r="X239" s="36"/>
      <c r="Y239" s="36"/>
      <c r="Z239" s="36"/>
      <c r="AA239" s="221"/>
      <c r="AB239" s="346"/>
      <c r="AC239" s="36"/>
      <c r="AD239" s="36"/>
      <c r="AE239" s="36"/>
      <c r="AF239" s="465"/>
      <c r="AG239" s="36"/>
      <c r="AH239" s="36"/>
      <c r="AI239" s="36"/>
    </row>
    <row r="240" spans="1:35" ht="12.6">
      <c r="A240" s="36"/>
      <c r="B240" s="36"/>
      <c r="C240" s="36"/>
      <c r="D240" s="221"/>
      <c r="E240" s="36"/>
      <c r="F240" s="36"/>
      <c r="G240" s="36"/>
      <c r="H240" s="36"/>
      <c r="I240" s="36"/>
      <c r="J240" s="36"/>
      <c r="K240" s="36"/>
      <c r="L240" s="36"/>
      <c r="M240" s="36"/>
      <c r="N240" s="36"/>
      <c r="O240" s="221"/>
      <c r="P240" s="36"/>
      <c r="Q240" s="36"/>
      <c r="R240" s="36"/>
      <c r="S240" s="36"/>
      <c r="T240" s="36"/>
      <c r="U240" s="36"/>
      <c r="V240" s="36"/>
      <c r="W240" s="36"/>
      <c r="X240" s="36"/>
      <c r="Y240" s="36"/>
      <c r="Z240" s="36"/>
      <c r="AA240" s="221"/>
      <c r="AB240" s="346"/>
      <c r="AC240" s="36"/>
      <c r="AD240" s="36"/>
      <c r="AE240" s="36"/>
      <c r="AF240" s="465"/>
      <c r="AG240" s="36"/>
      <c r="AH240" s="36"/>
      <c r="AI240" s="36"/>
    </row>
    <row r="241" spans="1:35" ht="12.6">
      <c r="A241" s="36"/>
      <c r="B241" s="36"/>
      <c r="C241" s="36"/>
      <c r="D241" s="221"/>
      <c r="E241" s="36"/>
      <c r="F241" s="36"/>
      <c r="G241" s="36"/>
      <c r="H241" s="36"/>
      <c r="I241" s="36"/>
      <c r="J241" s="36"/>
      <c r="K241" s="36"/>
      <c r="L241" s="36"/>
      <c r="M241" s="36"/>
      <c r="N241" s="36"/>
      <c r="O241" s="221"/>
      <c r="P241" s="36"/>
      <c r="Q241" s="36"/>
      <c r="R241" s="36"/>
      <c r="S241" s="36"/>
      <c r="T241" s="36"/>
      <c r="U241" s="36"/>
      <c r="V241" s="36"/>
      <c r="W241" s="36"/>
      <c r="X241" s="36"/>
      <c r="Y241" s="36"/>
      <c r="Z241" s="36"/>
      <c r="AA241" s="221"/>
      <c r="AB241" s="346"/>
      <c r="AC241" s="36"/>
      <c r="AD241" s="36"/>
      <c r="AE241" s="36"/>
      <c r="AF241" s="465"/>
      <c r="AG241" s="36"/>
      <c r="AH241" s="36"/>
      <c r="AI241" s="36"/>
    </row>
    <row r="242" spans="1:35" ht="12.6">
      <c r="A242" s="36"/>
      <c r="B242" s="36"/>
      <c r="C242" s="36"/>
      <c r="D242" s="221"/>
      <c r="E242" s="36"/>
      <c r="F242" s="36"/>
      <c r="G242" s="36"/>
      <c r="H242" s="36"/>
      <c r="I242" s="36"/>
      <c r="J242" s="36"/>
      <c r="K242" s="36"/>
      <c r="L242" s="36"/>
      <c r="M242" s="36"/>
      <c r="N242" s="36"/>
      <c r="O242" s="221"/>
      <c r="P242" s="36"/>
      <c r="Q242" s="36"/>
      <c r="R242" s="36"/>
      <c r="S242" s="36"/>
      <c r="T242" s="36"/>
      <c r="U242" s="36"/>
      <c r="V242" s="36"/>
      <c r="W242" s="36"/>
      <c r="X242" s="36"/>
      <c r="Y242" s="36"/>
      <c r="Z242" s="36"/>
      <c r="AA242" s="221"/>
      <c r="AB242" s="346"/>
      <c r="AC242" s="36"/>
      <c r="AD242" s="36"/>
      <c r="AE242" s="36"/>
      <c r="AF242" s="465"/>
      <c r="AG242" s="36"/>
      <c r="AH242" s="36"/>
      <c r="AI242" s="36"/>
    </row>
    <row r="243" spans="1:35" ht="12.6">
      <c r="A243" s="36"/>
      <c r="B243" s="36"/>
      <c r="C243" s="36"/>
      <c r="D243" s="221"/>
      <c r="E243" s="36"/>
      <c r="F243" s="36"/>
      <c r="G243" s="36"/>
      <c r="H243" s="36"/>
      <c r="I243" s="36"/>
      <c r="J243" s="36"/>
      <c r="K243" s="36"/>
      <c r="L243" s="36"/>
      <c r="M243" s="36"/>
      <c r="N243" s="36"/>
      <c r="O243" s="221"/>
      <c r="P243" s="36"/>
      <c r="Q243" s="36"/>
      <c r="R243" s="36"/>
      <c r="S243" s="36"/>
      <c r="T243" s="36"/>
      <c r="U243" s="36"/>
      <c r="V243" s="36"/>
      <c r="W243" s="36"/>
      <c r="X243" s="36"/>
      <c r="Y243" s="36"/>
      <c r="Z243" s="36"/>
      <c r="AA243" s="221"/>
      <c r="AB243" s="346"/>
      <c r="AC243" s="36"/>
      <c r="AD243" s="36"/>
      <c r="AE243" s="36"/>
      <c r="AF243" s="465"/>
      <c r="AG243" s="36"/>
      <c r="AH243" s="36"/>
      <c r="AI243" s="36"/>
    </row>
    <row r="244" spans="1:35" ht="12.6">
      <c r="A244" s="36"/>
      <c r="B244" s="36"/>
      <c r="C244" s="36"/>
      <c r="D244" s="221"/>
      <c r="E244" s="36"/>
      <c r="F244" s="36"/>
      <c r="G244" s="36"/>
      <c r="H244" s="36"/>
      <c r="I244" s="36"/>
      <c r="J244" s="36"/>
      <c r="K244" s="36"/>
      <c r="L244" s="36"/>
      <c r="M244" s="36"/>
      <c r="N244" s="36"/>
      <c r="O244" s="221"/>
      <c r="P244" s="36"/>
      <c r="Q244" s="36"/>
      <c r="R244" s="36"/>
      <c r="S244" s="36"/>
      <c r="T244" s="36"/>
      <c r="U244" s="36"/>
      <c r="V244" s="36"/>
      <c r="W244" s="36"/>
      <c r="X244" s="36"/>
      <c r="Y244" s="36"/>
      <c r="Z244" s="36"/>
      <c r="AA244" s="221"/>
      <c r="AB244" s="346"/>
      <c r="AC244" s="36"/>
      <c r="AD244" s="36"/>
      <c r="AE244" s="36"/>
      <c r="AF244" s="465"/>
      <c r="AG244" s="36"/>
      <c r="AH244" s="36"/>
      <c r="AI244" s="36"/>
    </row>
    <row r="245" spans="1:35" ht="12.6">
      <c r="A245" s="36"/>
      <c r="B245" s="36"/>
      <c r="C245" s="36"/>
      <c r="D245" s="221"/>
      <c r="E245" s="36"/>
      <c r="F245" s="36"/>
      <c r="G245" s="36"/>
      <c r="H245" s="36"/>
      <c r="I245" s="36"/>
      <c r="J245" s="36"/>
      <c r="K245" s="36"/>
      <c r="L245" s="36"/>
      <c r="M245" s="36"/>
      <c r="N245" s="36"/>
      <c r="O245" s="221"/>
      <c r="P245" s="36"/>
      <c r="Q245" s="36"/>
      <c r="R245" s="36"/>
      <c r="S245" s="36"/>
      <c r="T245" s="36"/>
      <c r="U245" s="36"/>
      <c r="V245" s="36"/>
      <c r="W245" s="36"/>
      <c r="X245" s="36"/>
      <c r="Y245" s="36"/>
      <c r="Z245" s="36"/>
      <c r="AA245" s="221"/>
      <c r="AB245" s="346"/>
      <c r="AC245" s="36"/>
      <c r="AD245" s="36"/>
      <c r="AE245" s="36"/>
      <c r="AF245" s="465"/>
      <c r="AG245" s="36"/>
      <c r="AH245" s="36"/>
      <c r="AI245" s="36"/>
    </row>
    <row r="246" spans="1:35" ht="12.6">
      <c r="A246" s="36"/>
      <c r="B246" s="36"/>
      <c r="C246" s="36"/>
      <c r="D246" s="221"/>
      <c r="E246" s="36"/>
      <c r="F246" s="36"/>
      <c r="G246" s="36"/>
      <c r="H246" s="36"/>
      <c r="I246" s="36"/>
      <c r="J246" s="36"/>
      <c r="K246" s="36"/>
      <c r="L246" s="36"/>
      <c r="M246" s="36"/>
      <c r="N246" s="36"/>
      <c r="O246" s="221"/>
      <c r="P246" s="36"/>
      <c r="Q246" s="36"/>
      <c r="R246" s="36"/>
      <c r="S246" s="36"/>
      <c r="T246" s="36"/>
      <c r="U246" s="36"/>
      <c r="V246" s="36"/>
      <c r="W246" s="36"/>
      <c r="X246" s="36"/>
      <c r="Y246" s="36"/>
      <c r="Z246" s="36"/>
      <c r="AA246" s="221"/>
      <c r="AB246" s="346"/>
      <c r="AC246" s="36"/>
      <c r="AD246" s="36"/>
      <c r="AE246" s="36"/>
      <c r="AF246" s="465"/>
      <c r="AG246" s="36"/>
      <c r="AH246" s="36"/>
      <c r="AI246" s="36"/>
    </row>
    <row r="247" spans="1:35" ht="12.6">
      <c r="A247" s="36"/>
      <c r="B247" s="36"/>
      <c r="C247" s="36"/>
      <c r="D247" s="221"/>
      <c r="E247" s="36"/>
      <c r="F247" s="36"/>
      <c r="G247" s="36"/>
      <c r="H247" s="36"/>
      <c r="I247" s="36"/>
      <c r="J247" s="36"/>
      <c r="K247" s="36"/>
      <c r="L247" s="36"/>
      <c r="M247" s="36"/>
      <c r="N247" s="36"/>
      <c r="O247" s="221"/>
      <c r="P247" s="36"/>
      <c r="Q247" s="36"/>
      <c r="R247" s="36"/>
      <c r="S247" s="36"/>
      <c r="T247" s="36"/>
      <c r="U247" s="36"/>
      <c r="V247" s="36"/>
      <c r="W247" s="36"/>
      <c r="X247" s="36"/>
      <c r="Y247" s="36"/>
      <c r="Z247" s="36"/>
      <c r="AA247" s="221"/>
      <c r="AB247" s="346"/>
      <c r="AC247" s="36"/>
      <c r="AD247" s="36"/>
      <c r="AE247" s="36"/>
      <c r="AF247" s="465"/>
      <c r="AG247" s="36"/>
      <c r="AH247" s="36"/>
      <c r="AI247" s="36"/>
    </row>
    <row r="248" spans="1:35" ht="12.6">
      <c r="A248" s="36"/>
      <c r="B248" s="36"/>
      <c r="C248" s="36"/>
      <c r="D248" s="221"/>
      <c r="E248" s="36"/>
      <c r="F248" s="36"/>
      <c r="G248" s="36"/>
      <c r="H248" s="36"/>
      <c r="I248" s="36"/>
      <c r="J248" s="36"/>
      <c r="K248" s="36"/>
      <c r="L248" s="36"/>
      <c r="M248" s="36"/>
      <c r="N248" s="36"/>
      <c r="O248" s="221"/>
      <c r="P248" s="36"/>
      <c r="Q248" s="36"/>
      <c r="R248" s="36"/>
      <c r="S248" s="36"/>
      <c r="T248" s="36"/>
      <c r="U248" s="36"/>
      <c r="V248" s="36"/>
      <c r="W248" s="36"/>
      <c r="X248" s="36"/>
      <c r="Y248" s="36"/>
      <c r="Z248" s="36"/>
      <c r="AA248" s="221"/>
      <c r="AB248" s="346"/>
      <c r="AC248" s="36"/>
      <c r="AD248" s="36"/>
      <c r="AE248" s="36"/>
      <c r="AF248" s="465"/>
      <c r="AG248" s="36"/>
      <c r="AH248" s="36"/>
      <c r="AI248" s="36"/>
    </row>
    <row r="249" spans="1:35" ht="12.6">
      <c r="A249" s="36"/>
      <c r="B249" s="36"/>
      <c r="C249" s="36"/>
      <c r="D249" s="221"/>
      <c r="E249" s="36"/>
      <c r="F249" s="36"/>
      <c r="G249" s="36"/>
      <c r="H249" s="36"/>
      <c r="I249" s="36"/>
      <c r="J249" s="36"/>
      <c r="K249" s="36"/>
      <c r="L249" s="36"/>
      <c r="M249" s="36"/>
      <c r="N249" s="36"/>
      <c r="O249" s="221"/>
      <c r="P249" s="36"/>
      <c r="Q249" s="36"/>
      <c r="R249" s="36"/>
      <c r="S249" s="36"/>
      <c r="T249" s="36"/>
      <c r="U249" s="36"/>
      <c r="V249" s="36"/>
      <c r="W249" s="36"/>
      <c r="X249" s="36"/>
      <c r="Y249" s="36"/>
      <c r="Z249" s="36"/>
      <c r="AA249" s="221"/>
      <c r="AB249" s="346"/>
      <c r="AC249" s="36"/>
      <c r="AD249" s="36"/>
      <c r="AE249" s="36"/>
      <c r="AF249" s="465"/>
      <c r="AG249" s="36"/>
      <c r="AH249" s="36"/>
      <c r="AI249" s="36"/>
    </row>
    <row r="250" spans="1:35" ht="12.6">
      <c r="A250" s="36"/>
      <c r="B250" s="36"/>
      <c r="C250" s="36"/>
      <c r="D250" s="221"/>
      <c r="E250" s="36"/>
      <c r="F250" s="36"/>
      <c r="G250" s="36"/>
      <c r="H250" s="36"/>
      <c r="I250" s="36"/>
      <c r="J250" s="36"/>
      <c r="K250" s="36"/>
      <c r="L250" s="36"/>
      <c r="M250" s="36"/>
      <c r="N250" s="36"/>
      <c r="O250" s="221"/>
      <c r="P250" s="36"/>
      <c r="Q250" s="36"/>
      <c r="R250" s="36"/>
      <c r="S250" s="36"/>
      <c r="T250" s="36"/>
      <c r="U250" s="36"/>
      <c r="V250" s="36"/>
      <c r="W250" s="36"/>
      <c r="X250" s="36"/>
      <c r="Y250" s="36"/>
      <c r="Z250" s="36"/>
      <c r="AA250" s="221"/>
      <c r="AB250" s="346"/>
      <c r="AC250" s="36"/>
      <c r="AD250" s="36"/>
      <c r="AE250" s="36"/>
      <c r="AF250" s="465"/>
      <c r="AG250" s="36"/>
      <c r="AH250" s="36"/>
      <c r="AI250" s="36"/>
    </row>
    <row r="251" spans="1:35" ht="12.6">
      <c r="A251" s="36"/>
      <c r="B251" s="36"/>
      <c r="C251" s="36"/>
      <c r="D251" s="221"/>
      <c r="E251" s="36"/>
      <c r="F251" s="36"/>
      <c r="G251" s="36"/>
      <c r="H251" s="36"/>
      <c r="I251" s="36"/>
      <c r="J251" s="36"/>
      <c r="K251" s="36"/>
      <c r="L251" s="36"/>
      <c r="M251" s="36"/>
      <c r="N251" s="36"/>
      <c r="O251" s="221"/>
      <c r="P251" s="36"/>
      <c r="Q251" s="36"/>
      <c r="R251" s="36"/>
      <c r="S251" s="36"/>
      <c r="T251" s="36"/>
      <c r="U251" s="36"/>
      <c r="V251" s="36"/>
      <c r="W251" s="36"/>
      <c r="X251" s="36"/>
      <c r="Y251" s="36"/>
      <c r="Z251" s="36"/>
      <c r="AA251" s="221"/>
      <c r="AB251" s="346"/>
      <c r="AC251" s="36"/>
      <c r="AD251" s="36"/>
      <c r="AE251" s="36"/>
      <c r="AF251" s="465"/>
      <c r="AG251" s="36"/>
      <c r="AH251" s="36"/>
      <c r="AI251" s="36"/>
    </row>
    <row r="252" spans="1:35" ht="12.6">
      <c r="A252" s="36"/>
      <c r="B252" s="36"/>
      <c r="C252" s="36"/>
      <c r="D252" s="221"/>
      <c r="E252" s="36"/>
      <c r="F252" s="36"/>
      <c r="G252" s="36"/>
      <c r="H252" s="36"/>
      <c r="I252" s="36"/>
      <c r="J252" s="36"/>
      <c r="K252" s="36"/>
      <c r="L252" s="36"/>
      <c r="M252" s="36"/>
      <c r="N252" s="36"/>
      <c r="O252" s="221"/>
      <c r="P252" s="36"/>
      <c r="Q252" s="36"/>
      <c r="R252" s="36"/>
      <c r="S252" s="36"/>
      <c r="T252" s="36"/>
      <c r="U252" s="36"/>
      <c r="V252" s="36"/>
      <c r="W252" s="36"/>
      <c r="X252" s="36"/>
      <c r="Y252" s="36"/>
      <c r="Z252" s="36"/>
      <c r="AA252" s="221"/>
      <c r="AB252" s="346"/>
      <c r="AC252" s="36"/>
      <c r="AD252" s="36"/>
      <c r="AE252" s="36"/>
      <c r="AF252" s="465"/>
      <c r="AG252" s="36"/>
      <c r="AH252" s="36"/>
      <c r="AI252" s="36"/>
    </row>
    <row r="253" spans="1:35" ht="12.6">
      <c r="A253" s="36"/>
      <c r="B253" s="36"/>
      <c r="C253" s="36"/>
      <c r="D253" s="221"/>
      <c r="E253" s="36"/>
      <c r="F253" s="36"/>
      <c r="G253" s="36"/>
      <c r="H253" s="36"/>
      <c r="I253" s="36"/>
      <c r="J253" s="36"/>
      <c r="K253" s="36"/>
      <c r="L253" s="36"/>
      <c r="M253" s="36"/>
      <c r="N253" s="36"/>
      <c r="O253" s="221"/>
      <c r="P253" s="36"/>
      <c r="Q253" s="36"/>
      <c r="R253" s="36"/>
      <c r="S253" s="36"/>
      <c r="T253" s="36"/>
      <c r="U253" s="36"/>
      <c r="V253" s="36"/>
      <c r="W253" s="36"/>
      <c r="X253" s="36"/>
      <c r="Y253" s="36"/>
      <c r="Z253" s="36"/>
      <c r="AA253" s="221"/>
      <c r="AB253" s="346"/>
      <c r="AC253" s="36"/>
      <c r="AD253" s="36"/>
      <c r="AE253" s="36"/>
      <c r="AF253" s="465"/>
      <c r="AG253" s="36"/>
      <c r="AH253" s="36"/>
      <c r="AI253" s="36"/>
    </row>
    <row r="254" spans="1:35" ht="12.6">
      <c r="A254" s="36"/>
      <c r="B254" s="36"/>
      <c r="C254" s="36"/>
      <c r="D254" s="221"/>
      <c r="E254" s="36"/>
      <c r="F254" s="36"/>
      <c r="G254" s="36"/>
      <c r="H254" s="36"/>
      <c r="I254" s="36"/>
      <c r="J254" s="36"/>
      <c r="K254" s="36"/>
      <c r="L254" s="36"/>
      <c r="M254" s="36"/>
      <c r="N254" s="36"/>
      <c r="O254" s="221"/>
      <c r="P254" s="36"/>
      <c r="Q254" s="36"/>
      <c r="R254" s="36"/>
      <c r="S254" s="36"/>
      <c r="T254" s="36"/>
      <c r="U254" s="36"/>
      <c r="V254" s="36"/>
      <c r="W254" s="36"/>
      <c r="X254" s="36"/>
      <c r="Y254" s="36"/>
      <c r="Z254" s="36"/>
      <c r="AA254" s="221"/>
      <c r="AB254" s="346"/>
      <c r="AC254" s="36"/>
      <c r="AD254" s="36"/>
      <c r="AE254" s="36"/>
      <c r="AF254" s="465"/>
      <c r="AG254" s="36"/>
      <c r="AH254" s="36"/>
      <c r="AI254" s="36"/>
    </row>
    <row r="255" spans="1:35" ht="12.6">
      <c r="A255" s="36"/>
      <c r="B255" s="36"/>
      <c r="C255" s="36"/>
      <c r="D255" s="221"/>
      <c r="E255" s="36"/>
      <c r="F255" s="36"/>
      <c r="G255" s="36"/>
      <c r="H255" s="36"/>
      <c r="I255" s="36"/>
      <c r="J255" s="36"/>
      <c r="K255" s="36"/>
      <c r="L255" s="36"/>
      <c r="M255" s="36"/>
      <c r="N255" s="36"/>
      <c r="O255" s="221"/>
      <c r="P255" s="36"/>
      <c r="Q255" s="36"/>
      <c r="R255" s="36"/>
      <c r="S255" s="36"/>
      <c r="T255" s="36"/>
      <c r="U255" s="36"/>
      <c r="V255" s="36"/>
      <c r="W255" s="36"/>
      <c r="X255" s="36"/>
      <c r="Y255" s="36"/>
      <c r="Z255" s="36"/>
      <c r="AA255" s="221"/>
      <c r="AB255" s="346"/>
      <c r="AC255" s="36"/>
      <c r="AD255" s="36"/>
      <c r="AE255" s="36"/>
      <c r="AF255" s="465"/>
      <c r="AG255" s="36"/>
      <c r="AH255" s="36"/>
      <c r="AI255" s="36"/>
    </row>
    <row r="256" spans="1:35" ht="12.6">
      <c r="A256" s="36"/>
      <c r="B256" s="36"/>
      <c r="C256" s="36"/>
      <c r="D256" s="221"/>
      <c r="E256" s="36"/>
      <c r="F256" s="36"/>
      <c r="G256" s="36"/>
      <c r="H256" s="36"/>
      <c r="I256" s="36"/>
      <c r="J256" s="36"/>
      <c r="K256" s="36"/>
      <c r="L256" s="36"/>
      <c r="M256" s="36"/>
      <c r="N256" s="36"/>
      <c r="O256" s="221"/>
      <c r="P256" s="36"/>
      <c r="Q256" s="36"/>
      <c r="R256" s="36"/>
      <c r="S256" s="36"/>
      <c r="T256" s="36"/>
      <c r="U256" s="36"/>
      <c r="V256" s="36"/>
      <c r="W256" s="36"/>
      <c r="X256" s="36"/>
      <c r="Y256" s="36"/>
      <c r="Z256" s="36"/>
      <c r="AA256" s="221"/>
      <c r="AB256" s="346"/>
      <c r="AC256" s="36"/>
      <c r="AD256" s="36"/>
      <c r="AE256" s="36"/>
      <c r="AF256" s="465"/>
      <c r="AG256" s="36"/>
      <c r="AH256" s="36"/>
      <c r="AI256" s="36"/>
    </row>
    <row r="257" spans="1:35" ht="12.6">
      <c r="A257" s="36"/>
      <c r="B257" s="36"/>
      <c r="C257" s="36"/>
      <c r="D257" s="221"/>
      <c r="E257" s="36"/>
      <c r="F257" s="36"/>
      <c r="G257" s="36"/>
      <c r="H257" s="36"/>
      <c r="I257" s="36"/>
      <c r="J257" s="36"/>
      <c r="K257" s="36"/>
      <c r="L257" s="36"/>
      <c r="M257" s="36"/>
      <c r="N257" s="36"/>
      <c r="O257" s="221"/>
      <c r="P257" s="36"/>
      <c r="Q257" s="36"/>
      <c r="R257" s="36"/>
      <c r="S257" s="36"/>
      <c r="T257" s="36"/>
      <c r="U257" s="36"/>
      <c r="V257" s="36"/>
      <c r="W257" s="36"/>
      <c r="X257" s="36"/>
      <c r="Y257" s="36"/>
      <c r="Z257" s="36"/>
      <c r="AA257" s="221"/>
      <c r="AB257" s="346"/>
      <c r="AC257" s="36"/>
      <c r="AD257" s="36"/>
      <c r="AE257" s="36"/>
      <c r="AF257" s="465"/>
      <c r="AG257" s="36"/>
      <c r="AH257" s="36"/>
      <c r="AI257" s="36"/>
    </row>
    <row r="258" spans="1:35" ht="12.6">
      <c r="A258" s="36"/>
      <c r="B258" s="36"/>
      <c r="C258" s="36"/>
      <c r="D258" s="221"/>
      <c r="E258" s="36"/>
      <c r="F258" s="36"/>
      <c r="G258" s="36"/>
      <c r="H258" s="36"/>
      <c r="I258" s="36"/>
      <c r="J258" s="36"/>
      <c r="K258" s="36"/>
      <c r="L258" s="36"/>
      <c r="M258" s="36"/>
      <c r="N258" s="36"/>
      <c r="O258" s="221"/>
      <c r="P258" s="36"/>
      <c r="Q258" s="36"/>
      <c r="R258" s="36"/>
      <c r="S258" s="36"/>
      <c r="T258" s="36"/>
      <c r="U258" s="36"/>
      <c r="V258" s="36"/>
      <c r="W258" s="36"/>
      <c r="X258" s="36"/>
      <c r="Y258" s="36"/>
      <c r="Z258" s="36"/>
      <c r="AA258" s="221"/>
      <c r="AB258" s="346"/>
      <c r="AC258" s="36"/>
      <c r="AD258" s="36"/>
      <c r="AE258" s="36"/>
      <c r="AF258" s="465"/>
      <c r="AG258" s="36"/>
      <c r="AH258" s="36"/>
      <c r="AI258" s="36"/>
    </row>
    <row r="259" spans="1:35" ht="12.6">
      <c r="A259" s="36"/>
      <c r="B259" s="36"/>
      <c r="C259" s="36"/>
      <c r="D259" s="221"/>
      <c r="E259" s="36"/>
      <c r="F259" s="36"/>
      <c r="G259" s="36"/>
      <c r="H259" s="36"/>
      <c r="I259" s="36"/>
      <c r="J259" s="36"/>
      <c r="K259" s="36"/>
      <c r="L259" s="36"/>
      <c r="M259" s="36"/>
      <c r="N259" s="36"/>
      <c r="O259" s="221"/>
      <c r="P259" s="36"/>
      <c r="Q259" s="36"/>
      <c r="R259" s="36"/>
      <c r="S259" s="36"/>
      <c r="T259" s="36"/>
      <c r="U259" s="36"/>
      <c r="V259" s="36"/>
      <c r="W259" s="36"/>
      <c r="X259" s="36"/>
      <c r="Y259" s="36"/>
      <c r="Z259" s="36"/>
      <c r="AA259" s="221"/>
      <c r="AB259" s="346"/>
      <c r="AC259" s="36"/>
      <c r="AD259" s="36"/>
      <c r="AE259" s="36"/>
      <c r="AF259" s="465"/>
      <c r="AG259" s="36"/>
      <c r="AH259" s="36"/>
      <c r="AI259" s="36"/>
    </row>
    <row r="260" spans="1:35" ht="12.6">
      <c r="A260" s="36"/>
      <c r="B260" s="36"/>
      <c r="C260" s="36"/>
      <c r="D260" s="221"/>
      <c r="E260" s="36"/>
      <c r="F260" s="36"/>
      <c r="G260" s="36"/>
      <c r="H260" s="36"/>
      <c r="I260" s="36"/>
      <c r="J260" s="36"/>
      <c r="K260" s="36"/>
      <c r="L260" s="36"/>
      <c r="M260" s="36"/>
      <c r="N260" s="36"/>
      <c r="O260" s="221"/>
      <c r="P260" s="36"/>
      <c r="Q260" s="36"/>
      <c r="R260" s="36"/>
      <c r="S260" s="36"/>
      <c r="T260" s="36"/>
      <c r="U260" s="36"/>
      <c r="V260" s="36"/>
      <c r="W260" s="36"/>
      <c r="X260" s="36"/>
      <c r="Y260" s="36"/>
      <c r="Z260" s="36"/>
      <c r="AA260" s="221"/>
      <c r="AB260" s="346"/>
      <c r="AC260" s="36"/>
      <c r="AD260" s="36"/>
      <c r="AE260" s="36"/>
      <c r="AF260" s="465"/>
      <c r="AG260" s="36"/>
      <c r="AH260" s="36"/>
      <c r="AI260" s="36"/>
    </row>
    <row r="261" spans="1:35" ht="12.6">
      <c r="A261" s="36"/>
      <c r="B261" s="36"/>
      <c r="C261" s="36"/>
      <c r="D261" s="221"/>
      <c r="E261" s="36"/>
      <c r="F261" s="36"/>
      <c r="G261" s="36"/>
      <c r="H261" s="36"/>
      <c r="I261" s="36"/>
      <c r="J261" s="36"/>
      <c r="K261" s="36"/>
      <c r="L261" s="36"/>
      <c r="M261" s="36"/>
      <c r="N261" s="36"/>
      <c r="O261" s="221"/>
      <c r="P261" s="36"/>
      <c r="Q261" s="36"/>
      <c r="R261" s="36"/>
      <c r="S261" s="36"/>
      <c r="T261" s="36"/>
      <c r="U261" s="36"/>
      <c r="V261" s="36"/>
      <c r="W261" s="36"/>
      <c r="X261" s="36"/>
      <c r="Y261" s="36"/>
      <c r="Z261" s="36"/>
      <c r="AA261" s="221"/>
      <c r="AB261" s="346"/>
      <c r="AC261" s="36"/>
      <c r="AD261" s="36"/>
      <c r="AE261" s="36"/>
      <c r="AF261" s="465"/>
      <c r="AG261" s="36"/>
      <c r="AH261" s="36"/>
      <c r="AI261" s="36"/>
    </row>
    <row r="262" spans="1:35" ht="12.6">
      <c r="A262" s="36"/>
      <c r="B262" s="36"/>
      <c r="C262" s="36"/>
      <c r="D262" s="221"/>
      <c r="E262" s="36"/>
      <c r="F262" s="36"/>
      <c r="G262" s="36"/>
      <c r="H262" s="36"/>
      <c r="I262" s="36"/>
      <c r="J262" s="36"/>
      <c r="K262" s="36"/>
      <c r="L262" s="36"/>
      <c r="M262" s="36"/>
      <c r="N262" s="36"/>
      <c r="O262" s="221"/>
      <c r="P262" s="36"/>
      <c r="Q262" s="36"/>
      <c r="R262" s="36"/>
      <c r="S262" s="36"/>
      <c r="T262" s="36"/>
      <c r="U262" s="36"/>
      <c r="V262" s="36"/>
      <c r="W262" s="36"/>
      <c r="X262" s="36"/>
      <c r="Y262" s="36"/>
      <c r="Z262" s="36"/>
      <c r="AA262" s="221"/>
      <c r="AB262" s="346"/>
      <c r="AC262" s="36"/>
      <c r="AD262" s="36"/>
      <c r="AE262" s="36"/>
      <c r="AF262" s="465"/>
      <c r="AG262" s="36"/>
      <c r="AH262" s="36"/>
      <c r="AI262" s="36"/>
    </row>
    <row r="263" spans="1:35" ht="12.6">
      <c r="A263" s="36"/>
      <c r="B263" s="36"/>
      <c r="C263" s="36"/>
      <c r="D263" s="221"/>
      <c r="E263" s="36"/>
      <c r="F263" s="36"/>
      <c r="G263" s="36"/>
      <c r="H263" s="36"/>
      <c r="I263" s="36"/>
      <c r="J263" s="36"/>
      <c r="K263" s="36"/>
      <c r="L263" s="36"/>
      <c r="M263" s="36"/>
      <c r="N263" s="36"/>
      <c r="O263" s="221"/>
      <c r="P263" s="36"/>
      <c r="Q263" s="36"/>
      <c r="R263" s="36"/>
      <c r="S263" s="36"/>
      <c r="T263" s="36"/>
      <c r="U263" s="36"/>
      <c r="V263" s="36"/>
      <c r="W263" s="36"/>
      <c r="X263" s="36"/>
      <c r="Y263" s="36"/>
      <c r="Z263" s="36"/>
      <c r="AA263" s="221"/>
      <c r="AB263" s="346"/>
      <c r="AC263" s="36"/>
      <c r="AD263" s="36"/>
      <c r="AE263" s="36"/>
      <c r="AF263" s="465"/>
      <c r="AG263" s="36"/>
      <c r="AH263" s="36"/>
      <c r="AI263" s="36"/>
    </row>
    <row r="264" spans="1:35" ht="12.6">
      <c r="A264" s="36"/>
      <c r="B264" s="36"/>
      <c r="C264" s="36"/>
      <c r="D264" s="221"/>
      <c r="E264" s="36"/>
      <c r="F264" s="36"/>
      <c r="G264" s="36"/>
      <c r="H264" s="36"/>
      <c r="I264" s="36"/>
      <c r="J264" s="36"/>
      <c r="K264" s="36"/>
      <c r="L264" s="36"/>
      <c r="M264" s="36"/>
      <c r="N264" s="36"/>
      <c r="O264" s="221"/>
      <c r="P264" s="36"/>
      <c r="Q264" s="36"/>
      <c r="R264" s="36"/>
      <c r="S264" s="36"/>
      <c r="T264" s="36"/>
      <c r="U264" s="36"/>
      <c r="V264" s="36"/>
      <c r="W264" s="36"/>
      <c r="X264" s="36"/>
      <c r="Y264" s="36"/>
      <c r="Z264" s="36"/>
      <c r="AA264" s="221"/>
      <c r="AB264" s="346"/>
      <c r="AC264" s="36"/>
      <c r="AD264" s="36"/>
      <c r="AE264" s="36"/>
      <c r="AF264" s="465"/>
      <c r="AG264" s="36"/>
      <c r="AH264" s="36"/>
      <c r="AI264" s="36"/>
    </row>
    <row r="265" spans="1:35" ht="12.6">
      <c r="A265" s="36"/>
      <c r="B265" s="36"/>
      <c r="C265" s="36"/>
      <c r="D265" s="221"/>
      <c r="E265" s="36"/>
      <c r="F265" s="36"/>
      <c r="G265" s="36"/>
      <c r="H265" s="36"/>
      <c r="I265" s="36"/>
      <c r="J265" s="36"/>
      <c r="K265" s="36"/>
      <c r="L265" s="36"/>
      <c r="M265" s="36"/>
      <c r="N265" s="36"/>
      <c r="O265" s="221"/>
      <c r="P265" s="36"/>
      <c r="Q265" s="36"/>
      <c r="R265" s="36"/>
      <c r="S265" s="36"/>
      <c r="T265" s="36"/>
      <c r="U265" s="36"/>
      <c r="V265" s="36"/>
      <c r="W265" s="36"/>
      <c r="X265" s="36"/>
      <c r="Y265" s="36"/>
      <c r="Z265" s="36"/>
      <c r="AA265" s="221"/>
      <c r="AB265" s="346"/>
      <c r="AC265" s="36"/>
      <c r="AD265" s="36"/>
      <c r="AE265" s="36"/>
      <c r="AF265" s="465"/>
      <c r="AG265" s="36"/>
      <c r="AH265" s="36"/>
      <c r="AI265" s="36"/>
    </row>
    <row r="266" spans="1:35" ht="12.6">
      <c r="A266" s="36"/>
      <c r="B266" s="36"/>
      <c r="C266" s="36"/>
      <c r="D266" s="221"/>
      <c r="E266" s="36"/>
      <c r="F266" s="36"/>
      <c r="G266" s="36"/>
      <c r="H266" s="36"/>
      <c r="I266" s="36"/>
      <c r="J266" s="36"/>
      <c r="K266" s="36"/>
      <c r="L266" s="36"/>
      <c r="M266" s="36"/>
      <c r="N266" s="36"/>
      <c r="O266" s="221"/>
      <c r="P266" s="36"/>
      <c r="Q266" s="36"/>
      <c r="R266" s="36"/>
      <c r="S266" s="36"/>
      <c r="T266" s="36"/>
      <c r="U266" s="36"/>
      <c r="V266" s="36"/>
      <c r="W266" s="36"/>
      <c r="X266" s="36"/>
      <c r="Y266" s="36"/>
      <c r="Z266" s="36"/>
      <c r="AA266" s="221"/>
      <c r="AB266" s="346"/>
      <c r="AC266" s="36"/>
      <c r="AD266" s="36"/>
      <c r="AE266" s="36"/>
      <c r="AF266" s="465"/>
      <c r="AG266" s="36"/>
      <c r="AH266" s="36"/>
      <c r="AI266" s="36"/>
    </row>
    <row r="267" spans="1:35" ht="12.6">
      <c r="A267" s="36"/>
      <c r="B267" s="36"/>
      <c r="C267" s="36"/>
      <c r="D267" s="221"/>
      <c r="E267" s="36"/>
      <c r="F267" s="36"/>
      <c r="G267" s="36"/>
      <c r="H267" s="36"/>
      <c r="I267" s="36"/>
      <c r="J267" s="36"/>
      <c r="K267" s="36"/>
      <c r="L267" s="36"/>
      <c r="M267" s="36"/>
      <c r="N267" s="36"/>
      <c r="O267" s="221"/>
      <c r="P267" s="36"/>
      <c r="Q267" s="36"/>
      <c r="R267" s="36"/>
      <c r="S267" s="36"/>
      <c r="T267" s="36"/>
      <c r="U267" s="36"/>
      <c r="V267" s="36"/>
      <c r="W267" s="36"/>
      <c r="X267" s="36"/>
      <c r="Y267" s="36"/>
      <c r="Z267" s="36"/>
      <c r="AA267" s="221"/>
      <c r="AB267" s="346"/>
      <c r="AC267" s="36"/>
      <c r="AD267" s="36"/>
      <c r="AE267" s="36"/>
      <c r="AF267" s="465"/>
      <c r="AG267" s="36"/>
      <c r="AH267" s="36"/>
      <c r="AI267" s="36"/>
    </row>
    <row r="268" spans="1:35" ht="12.6">
      <c r="A268" s="36"/>
      <c r="B268" s="36"/>
      <c r="C268" s="36"/>
      <c r="D268" s="221"/>
      <c r="E268" s="36"/>
      <c r="F268" s="36"/>
      <c r="G268" s="36"/>
      <c r="H268" s="36"/>
      <c r="I268" s="36"/>
      <c r="J268" s="36"/>
      <c r="K268" s="36"/>
      <c r="L268" s="36"/>
      <c r="M268" s="36"/>
      <c r="N268" s="36"/>
      <c r="O268" s="221"/>
      <c r="P268" s="36"/>
      <c r="Q268" s="36"/>
      <c r="R268" s="36"/>
      <c r="S268" s="36"/>
      <c r="T268" s="36"/>
      <c r="U268" s="36"/>
      <c r="V268" s="36"/>
      <c r="W268" s="36"/>
      <c r="X268" s="36"/>
      <c r="Y268" s="36"/>
      <c r="Z268" s="36"/>
      <c r="AA268" s="221"/>
      <c r="AB268" s="346"/>
      <c r="AC268" s="36"/>
      <c r="AD268" s="36"/>
      <c r="AE268" s="36"/>
      <c r="AF268" s="465"/>
      <c r="AG268" s="36"/>
      <c r="AH268" s="36"/>
      <c r="AI268" s="36"/>
    </row>
    <row r="269" spans="1:35" ht="12.6">
      <c r="A269" s="36"/>
      <c r="B269" s="36"/>
      <c r="C269" s="36"/>
      <c r="D269" s="221"/>
      <c r="E269" s="36"/>
      <c r="F269" s="36"/>
      <c r="G269" s="36"/>
      <c r="H269" s="36"/>
      <c r="I269" s="36"/>
      <c r="J269" s="36"/>
      <c r="K269" s="36"/>
      <c r="L269" s="36"/>
      <c r="M269" s="36"/>
      <c r="N269" s="36"/>
      <c r="O269" s="221"/>
      <c r="P269" s="36"/>
      <c r="Q269" s="36"/>
      <c r="R269" s="36"/>
      <c r="S269" s="36"/>
      <c r="T269" s="36"/>
      <c r="U269" s="36"/>
      <c r="V269" s="36"/>
      <c r="W269" s="36"/>
      <c r="X269" s="36"/>
      <c r="Y269" s="36"/>
      <c r="Z269" s="36"/>
      <c r="AA269" s="221"/>
      <c r="AB269" s="346"/>
      <c r="AC269" s="36"/>
      <c r="AD269" s="36"/>
      <c r="AE269" s="36"/>
      <c r="AF269" s="465"/>
      <c r="AG269" s="36"/>
      <c r="AH269" s="36"/>
      <c r="AI269" s="36"/>
    </row>
    <row r="270" spans="1:35" ht="12.6">
      <c r="A270" s="36"/>
      <c r="B270" s="36"/>
      <c r="C270" s="36"/>
      <c r="D270" s="221"/>
      <c r="E270" s="36"/>
      <c r="F270" s="36"/>
      <c r="G270" s="36"/>
      <c r="H270" s="36"/>
      <c r="I270" s="36"/>
      <c r="J270" s="36"/>
      <c r="K270" s="36"/>
      <c r="L270" s="36"/>
      <c r="M270" s="36"/>
      <c r="N270" s="36"/>
      <c r="O270" s="221"/>
      <c r="P270" s="36"/>
      <c r="Q270" s="36"/>
      <c r="R270" s="36"/>
      <c r="S270" s="36"/>
      <c r="T270" s="36"/>
      <c r="U270" s="36"/>
      <c r="V270" s="36"/>
      <c r="W270" s="36"/>
      <c r="X270" s="36"/>
      <c r="Y270" s="36"/>
      <c r="Z270" s="36"/>
      <c r="AA270" s="221"/>
      <c r="AB270" s="346"/>
      <c r="AC270" s="36"/>
      <c r="AD270" s="36"/>
      <c r="AE270" s="36"/>
      <c r="AF270" s="465"/>
      <c r="AG270" s="36"/>
      <c r="AH270" s="36"/>
      <c r="AI270" s="36"/>
    </row>
    <row r="271" spans="1:35" ht="12.6">
      <c r="A271" s="36"/>
      <c r="B271" s="36"/>
      <c r="C271" s="36"/>
      <c r="D271" s="221"/>
      <c r="E271" s="36"/>
      <c r="F271" s="36"/>
      <c r="G271" s="36"/>
      <c r="H271" s="36"/>
      <c r="I271" s="36"/>
      <c r="J271" s="36"/>
      <c r="K271" s="36"/>
      <c r="L271" s="36"/>
      <c r="M271" s="36"/>
      <c r="N271" s="36"/>
      <c r="O271" s="221"/>
      <c r="P271" s="36"/>
      <c r="Q271" s="36"/>
      <c r="R271" s="36"/>
      <c r="S271" s="36"/>
      <c r="T271" s="36"/>
      <c r="U271" s="36"/>
      <c r="V271" s="36"/>
      <c r="W271" s="36"/>
      <c r="X271" s="36"/>
      <c r="Y271" s="36"/>
      <c r="Z271" s="36"/>
      <c r="AA271" s="221"/>
      <c r="AB271" s="346"/>
      <c r="AC271" s="36"/>
      <c r="AD271" s="36"/>
      <c r="AE271" s="36"/>
      <c r="AF271" s="465"/>
      <c r="AG271" s="36"/>
      <c r="AH271" s="36"/>
      <c r="AI271" s="36"/>
    </row>
    <row r="272" spans="1:35" ht="12.6">
      <c r="A272" s="36"/>
      <c r="B272" s="36"/>
      <c r="C272" s="36"/>
      <c r="D272" s="221"/>
      <c r="E272" s="36"/>
      <c r="F272" s="36"/>
      <c r="G272" s="36"/>
      <c r="H272" s="36"/>
      <c r="I272" s="36"/>
      <c r="J272" s="36"/>
      <c r="K272" s="36"/>
      <c r="L272" s="36"/>
      <c r="M272" s="36"/>
      <c r="N272" s="36"/>
      <c r="O272" s="221"/>
      <c r="P272" s="36"/>
      <c r="Q272" s="36"/>
      <c r="R272" s="36"/>
      <c r="S272" s="36"/>
      <c r="T272" s="36"/>
      <c r="U272" s="36"/>
      <c r="V272" s="36"/>
      <c r="W272" s="36"/>
      <c r="X272" s="36"/>
      <c r="Y272" s="36"/>
      <c r="Z272" s="36"/>
      <c r="AA272" s="221"/>
      <c r="AB272" s="346"/>
      <c r="AC272" s="36"/>
      <c r="AD272" s="36"/>
      <c r="AE272" s="36"/>
      <c r="AF272" s="465"/>
      <c r="AG272" s="36"/>
      <c r="AH272" s="36"/>
      <c r="AI272" s="36"/>
    </row>
    <row r="273" spans="1:35" ht="12.6">
      <c r="A273" s="36"/>
      <c r="B273" s="36"/>
      <c r="C273" s="36"/>
      <c r="D273" s="221"/>
      <c r="E273" s="36"/>
      <c r="F273" s="36"/>
      <c r="G273" s="36"/>
      <c r="H273" s="36"/>
      <c r="I273" s="36"/>
      <c r="J273" s="36"/>
      <c r="K273" s="36"/>
      <c r="L273" s="36"/>
      <c r="M273" s="36"/>
      <c r="N273" s="36"/>
      <c r="O273" s="221"/>
      <c r="P273" s="36"/>
      <c r="Q273" s="36"/>
      <c r="R273" s="36"/>
      <c r="S273" s="36"/>
      <c r="T273" s="36"/>
      <c r="U273" s="36"/>
      <c r="V273" s="36"/>
      <c r="W273" s="36"/>
      <c r="X273" s="36"/>
      <c r="Y273" s="36"/>
      <c r="Z273" s="36"/>
      <c r="AA273" s="221"/>
      <c r="AB273" s="346"/>
      <c r="AC273" s="36"/>
      <c r="AD273" s="36"/>
      <c r="AE273" s="36"/>
      <c r="AF273" s="465"/>
      <c r="AG273" s="36"/>
      <c r="AH273" s="36"/>
      <c r="AI273" s="36"/>
    </row>
    <row r="274" spans="1:35" ht="12.6">
      <c r="A274" s="36"/>
      <c r="B274" s="36"/>
      <c r="C274" s="36"/>
      <c r="D274" s="221"/>
      <c r="E274" s="36"/>
      <c r="F274" s="36"/>
      <c r="G274" s="36"/>
      <c r="H274" s="36"/>
      <c r="I274" s="36"/>
      <c r="J274" s="36"/>
      <c r="K274" s="36"/>
      <c r="L274" s="36"/>
      <c r="M274" s="36"/>
      <c r="N274" s="36"/>
      <c r="O274" s="221"/>
      <c r="P274" s="36"/>
      <c r="Q274" s="36"/>
      <c r="R274" s="36"/>
      <c r="S274" s="36"/>
      <c r="T274" s="36"/>
      <c r="U274" s="36"/>
      <c r="V274" s="36"/>
      <c r="W274" s="36"/>
      <c r="X274" s="36"/>
      <c r="Y274" s="36"/>
      <c r="Z274" s="36"/>
      <c r="AA274" s="221"/>
      <c r="AB274" s="346"/>
      <c r="AC274" s="36"/>
      <c r="AD274" s="36"/>
      <c r="AE274" s="36"/>
      <c r="AF274" s="465"/>
      <c r="AG274" s="36"/>
      <c r="AH274" s="36"/>
      <c r="AI274" s="36"/>
    </row>
    <row r="275" spans="1:35" ht="12.6">
      <c r="A275" s="36"/>
      <c r="B275" s="36"/>
      <c r="C275" s="36"/>
      <c r="D275" s="221"/>
      <c r="E275" s="36"/>
      <c r="F275" s="36"/>
      <c r="G275" s="36"/>
      <c r="H275" s="36"/>
      <c r="I275" s="36"/>
      <c r="J275" s="36"/>
      <c r="K275" s="36"/>
      <c r="L275" s="36"/>
      <c r="M275" s="36"/>
      <c r="N275" s="36"/>
      <c r="O275" s="221"/>
      <c r="P275" s="36"/>
      <c r="Q275" s="36"/>
      <c r="R275" s="36"/>
      <c r="S275" s="36"/>
      <c r="T275" s="36"/>
      <c r="U275" s="36"/>
      <c r="V275" s="36"/>
      <c r="W275" s="36"/>
      <c r="X275" s="36"/>
      <c r="Y275" s="36"/>
      <c r="Z275" s="36"/>
      <c r="AA275" s="221"/>
      <c r="AB275" s="346"/>
      <c r="AC275" s="36"/>
      <c r="AD275" s="36"/>
      <c r="AE275" s="36"/>
      <c r="AF275" s="465"/>
      <c r="AG275" s="36"/>
      <c r="AH275" s="36"/>
      <c r="AI275" s="36"/>
    </row>
    <row r="276" spans="1:35" ht="12.6">
      <c r="A276" s="36"/>
      <c r="B276" s="36"/>
      <c r="C276" s="36"/>
      <c r="D276" s="221"/>
      <c r="E276" s="36"/>
      <c r="F276" s="36"/>
      <c r="G276" s="36"/>
      <c r="H276" s="36"/>
      <c r="I276" s="36"/>
      <c r="J276" s="36"/>
      <c r="K276" s="36"/>
      <c r="L276" s="36"/>
      <c r="M276" s="36"/>
      <c r="N276" s="36"/>
      <c r="O276" s="221"/>
      <c r="P276" s="36"/>
      <c r="Q276" s="36"/>
      <c r="R276" s="36"/>
      <c r="S276" s="36"/>
      <c r="T276" s="36"/>
      <c r="U276" s="36"/>
      <c r="V276" s="36"/>
      <c r="W276" s="36"/>
      <c r="X276" s="36"/>
      <c r="Y276" s="36"/>
      <c r="Z276" s="36"/>
      <c r="AA276" s="221"/>
      <c r="AB276" s="346"/>
      <c r="AC276" s="36"/>
      <c r="AD276" s="36"/>
      <c r="AE276" s="36"/>
      <c r="AF276" s="465"/>
      <c r="AG276" s="36"/>
      <c r="AH276" s="36"/>
      <c r="AI276" s="36"/>
    </row>
    <row r="277" spans="1:35" ht="12.6">
      <c r="A277" s="36"/>
      <c r="B277" s="36"/>
      <c r="C277" s="36"/>
      <c r="D277" s="221"/>
      <c r="E277" s="36"/>
      <c r="F277" s="36"/>
      <c r="G277" s="36"/>
      <c r="H277" s="36"/>
      <c r="I277" s="36"/>
      <c r="J277" s="36"/>
      <c r="K277" s="36"/>
      <c r="L277" s="36"/>
      <c r="M277" s="36"/>
      <c r="N277" s="36"/>
      <c r="O277" s="221"/>
      <c r="P277" s="36"/>
      <c r="Q277" s="36"/>
      <c r="R277" s="36"/>
      <c r="S277" s="36"/>
      <c r="T277" s="36"/>
      <c r="U277" s="36"/>
      <c r="V277" s="36"/>
      <c r="W277" s="36"/>
      <c r="X277" s="36"/>
      <c r="Y277" s="36"/>
      <c r="Z277" s="36"/>
      <c r="AA277" s="221"/>
      <c r="AB277" s="346"/>
      <c r="AC277" s="36"/>
      <c r="AD277" s="36"/>
      <c r="AE277" s="36"/>
      <c r="AF277" s="465"/>
      <c r="AG277" s="36"/>
      <c r="AH277" s="36"/>
      <c r="AI277" s="36"/>
    </row>
    <row r="278" spans="1:35" ht="12.6">
      <c r="A278" s="36"/>
      <c r="B278" s="36"/>
      <c r="C278" s="36"/>
      <c r="D278" s="221"/>
      <c r="E278" s="36"/>
      <c r="F278" s="36"/>
      <c r="G278" s="36"/>
      <c r="H278" s="36"/>
      <c r="I278" s="36"/>
      <c r="J278" s="36"/>
      <c r="K278" s="36"/>
      <c r="L278" s="36"/>
      <c r="M278" s="36"/>
      <c r="N278" s="36"/>
      <c r="O278" s="221"/>
      <c r="P278" s="36"/>
      <c r="Q278" s="36"/>
      <c r="R278" s="36"/>
      <c r="S278" s="36"/>
      <c r="T278" s="36"/>
      <c r="U278" s="36"/>
      <c r="V278" s="36"/>
      <c r="W278" s="36"/>
      <c r="X278" s="36"/>
      <c r="Y278" s="36"/>
      <c r="Z278" s="36"/>
      <c r="AA278" s="221"/>
      <c r="AB278" s="346"/>
      <c r="AC278" s="36"/>
      <c r="AD278" s="36"/>
      <c r="AE278" s="36"/>
      <c r="AF278" s="465"/>
      <c r="AG278" s="36"/>
      <c r="AH278" s="36"/>
      <c r="AI278" s="36"/>
    </row>
    <row r="279" spans="1:35" ht="12.6">
      <c r="A279" s="36"/>
      <c r="B279" s="36"/>
      <c r="C279" s="36"/>
      <c r="D279" s="221"/>
      <c r="E279" s="36"/>
      <c r="F279" s="36"/>
      <c r="G279" s="36"/>
      <c r="H279" s="36"/>
      <c r="I279" s="36"/>
      <c r="J279" s="36"/>
      <c r="K279" s="36"/>
      <c r="L279" s="36"/>
      <c r="M279" s="36"/>
      <c r="N279" s="36"/>
      <c r="O279" s="221"/>
      <c r="P279" s="36"/>
      <c r="Q279" s="36"/>
      <c r="R279" s="36"/>
      <c r="S279" s="36"/>
      <c r="T279" s="36"/>
      <c r="U279" s="36"/>
      <c r="V279" s="36"/>
      <c r="W279" s="36"/>
      <c r="X279" s="36"/>
      <c r="Y279" s="36"/>
      <c r="Z279" s="36"/>
      <c r="AA279" s="221"/>
      <c r="AB279" s="346"/>
      <c r="AC279" s="36"/>
      <c r="AD279" s="36"/>
      <c r="AE279" s="36"/>
      <c r="AF279" s="465"/>
      <c r="AG279" s="36"/>
      <c r="AH279" s="36"/>
      <c r="AI279" s="36"/>
    </row>
    <row r="280" spans="1:35" ht="12.6">
      <c r="A280" s="36"/>
      <c r="B280" s="36"/>
      <c r="C280" s="36"/>
      <c r="D280" s="221"/>
      <c r="E280" s="36"/>
      <c r="F280" s="36"/>
      <c r="G280" s="36"/>
      <c r="H280" s="36"/>
      <c r="I280" s="36"/>
      <c r="J280" s="36"/>
      <c r="K280" s="36"/>
      <c r="L280" s="36"/>
      <c r="M280" s="36"/>
      <c r="N280" s="36"/>
      <c r="O280" s="221"/>
      <c r="P280" s="36"/>
      <c r="Q280" s="36"/>
      <c r="R280" s="36"/>
      <c r="S280" s="36"/>
      <c r="T280" s="36"/>
      <c r="U280" s="36"/>
      <c r="V280" s="36"/>
      <c r="W280" s="36"/>
      <c r="X280" s="36"/>
      <c r="Y280" s="36"/>
      <c r="Z280" s="36"/>
      <c r="AA280" s="221"/>
      <c r="AB280" s="346"/>
      <c r="AC280" s="36"/>
      <c r="AD280" s="36"/>
      <c r="AE280" s="36"/>
      <c r="AF280" s="465"/>
      <c r="AG280" s="36"/>
      <c r="AH280" s="36"/>
      <c r="AI280" s="36"/>
    </row>
    <row r="281" spans="1:35" ht="12.6">
      <c r="A281" s="36"/>
      <c r="B281" s="36"/>
      <c r="C281" s="36"/>
      <c r="D281" s="221"/>
      <c r="E281" s="36"/>
      <c r="F281" s="36"/>
      <c r="G281" s="36"/>
      <c r="H281" s="36"/>
      <c r="I281" s="36"/>
      <c r="J281" s="36"/>
      <c r="K281" s="36"/>
      <c r="L281" s="36"/>
      <c r="M281" s="36"/>
      <c r="N281" s="36"/>
      <c r="O281" s="221"/>
      <c r="P281" s="36"/>
      <c r="Q281" s="36"/>
      <c r="R281" s="36"/>
      <c r="S281" s="36"/>
      <c r="T281" s="36"/>
      <c r="U281" s="36"/>
      <c r="V281" s="36"/>
      <c r="W281" s="36"/>
      <c r="X281" s="36"/>
      <c r="Y281" s="36"/>
      <c r="Z281" s="36"/>
      <c r="AA281" s="221"/>
      <c r="AB281" s="346"/>
      <c r="AC281" s="36"/>
      <c r="AD281" s="36"/>
      <c r="AE281" s="36"/>
      <c r="AF281" s="465"/>
      <c r="AG281" s="36"/>
      <c r="AH281" s="36"/>
      <c r="AI281" s="36"/>
    </row>
    <row r="282" spans="1:35" ht="12.6">
      <c r="A282" s="36"/>
      <c r="B282" s="36"/>
      <c r="C282" s="36"/>
      <c r="D282" s="221"/>
      <c r="E282" s="36"/>
      <c r="F282" s="36"/>
      <c r="G282" s="36"/>
      <c r="H282" s="36"/>
      <c r="I282" s="36"/>
      <c r="J282" s="36"/>
      <c r="K282" s="36"/>
      <c r="L282" s="36"/>
      <c r="M282" s="36"/>
      <c r="N282" s="36"/>
      <c r="O282" s="221"/>
      <c r="P282" s="36"/>
      <c r="Q282" s="36"/>
      <c r="R282" s="36"/>
      <c r="S282" s="36"/>
      <c r="T282" s="36"/>
      <c r="U282" s="36"/>
      <c r="V282" s="36"/>
      <c r="W282" s="36"/>
      <c r="X282" s="36"/>
      <c r="Y282" s="36"/>
      <c r="Z282" s="36"/>
      <c r="AA282" s="221"/>
      <c r="AB282" s="346"/>
      <c r="AC282" s="36"/>
      <c r="AD282" s="36"/>
      <c r="AE282" s="36"/>
      <c r="AF282" s="465"/>
      <c r="AG282" s="36"/>
      <c r="AH282" s="36"/>
      <c r="AI282" s="36"/>
    </row>
    <row r="283" spans="1:35" ht="12.6">
      <c r="A283" s="36"/>
      <c r="B283" s="36"/>
      <c r="C283" s="36"/>
      <c r="D283" s="221"/>
      <c r="E283" s="36"/>
      <c r="F283" s="36"/>
      <c r="G283" s="36"/>
      <c r="H283" s="36"/>
      <c r="I283" s="36"/>
      <c r="J283" s="36"/>
      <c r="K283" s="36"/>
      <c r="L283" s="36"/>
      <c r="M283" s="36"/>
      <c r="N283" s="36"/>
      <c r="O283" s="221"/>
      <c r="P283" s="36"/>
      <c r="Q283" s="36"/>
      <c r="R283" s="36"/>
      <c r="S283" s="36"/>
      <c r="T283" s="36"/>
      <c r="U283" s="36"/>
      <c r="V283" s="36"/>
      <c r="W283" s="36"/>
      <c r="X283" s="36"/>
      <c r="Y283" s="36"/>
      <c r="Z283" s="36"/>
      <c r="AA283" s="221"/>
      <c r="AB283" s="346"/>
      <c r="AC283" s="36"/>
      <c r="AD283" s="36"/>
      <c r="AE283" s="36"/>
      <c r="AF283" s="465"/>
      <c r="AG283" s="36"/>
      <c r="AH283" s="36"/>
      <c r="AI283" s="36"/>
    </row>
    <row r="284" spans="1:35" ht="12.6">
      <c r="A284" s="36"/>
      <c r="B284" s="36"/>
      <c r="C284" s="36"/>
      <c r="D284" s="221"/>
      <c r="E284" s="36"/>
      <c r="F284" s="36"/>
      <c r="G284" s="36"/>
      <c r="H284" s="36"/>
      <c r="I284" s="36"/>
      <c r="J284" s="36"/>
      <c r="K284" s="36"/>
      <c r="L284" s="36"/>
      <c r="M284" s="36"/>
      <c r="N284" s="36"/>
      <c r="O284" s="221"/>
      <c r="P284" s="36"/>
      <c r="Q284" s="36"/>
      <c r="R284" s="36"/>
      <c r="S284" s="36"/>
      <c r="T284" s="36"/>
      <c r="U284" s="36"/>
      <c r="V284" s="36"/>
      <c r="W284" s="36"/>
      <c r="X284" s="36"/>
      <c r="Y284" s="36"/>
      <c r="Z284" s="36"/>
      <c r="AA284" s="221"/>
      <c r="AB284" s="346"/>
      <c r="AC284" s="36"/>
      <c r="AD284" s="36"/>
      <c r="AE284" s="36"/>
      <c r="AF284" s="465"/>
      <c r="AG284" s="36"/>
      <c r="AH284" s="36"/>
      <c r="AI284" s="36"/>
    </row>
    <row r="285" spans="1:35" ht="12.6">
      <c r="A285" s="36"/>
      <c r="B285" s="36"/>
      <c r="C285" s="36"/>
      <c r="D285" s="221"/>
      <c r="E285" s="36"/>
      <c r="F285" s="36"/>
      <c r="G285" s="36"/>
      <c r="H285" s="36"/>
      <c r="I285" s="36"/>
      <c r="J285" s="36"/>
      <c r="K285" s="36"/>
      <c r="L285" s="36"/>
      <c r="M285" s="36"/>
      <c r="N285" s="36"/>
      <c r="O285" s="221"/>
      <c r="P285" s="36"/>
      <c r="Q285" s="36"/>
      <c r="R285" s="36"/>
      <c r="S285" s="36"/>
      <c r="T285" s="36"/>
      <c r="U285" s="36"/>
      <c r="V285" s="36"/>
      <c r="W285" s="36"/>
      <c r="X285" s="36"/>
      <c r="Y285" s="36"/>
      <c r="Z285" s="36"/>
      <c r="AA285" s="221"/>
      <c r="AB285" s="346"/>
      <c r="AC285" s="36"/>
      <c r="AD285" s="36"/>
      <c r="AE285" s="36"/>
      <c r="AF285" s="465"/>
      <c r="AG285" s="36"/>
      <c r="AH285" s="36"/>
      <c r="AI285" s="36"/>
    </row>
    <row r="286" spans="1:35" ht="12.6">
      <c r="A286" s="36"/>
      <c r="B286" s="36"/>
      <c r="C286" s="36"/>
      <c r="D286" s="221"/>
      <c r="E286" s="36"/>
      <c r="F286" s="36"/>
      <c r="G286" s="36"/>
      <c r="H286" s="36"/>
      <c r="I286" s="36"/>
      <c r="J286" s="36"/>
      <c r="K286" s="36"/>
      <c r="L286" s="36"/>
      <c r="M286" s="36"/>
      <c r="N286" s="36"/>
      <c r="O286" s="221"/>
      <c r="P286" s="36"/>
      <c r="Q286" s="36"/>
      <c r="R286" s="36"/>
      <c r="S286" s="36"/>
      <c r="T286" s="36"/>
      <c r="U286" s="36"/>
      <c r="V286" s="36"/>
      <c r="W286" s="36"/>
      <c r="X286" s="36"/>
      <c r="Y286" s="36"/>
      <c r="Z286" s="36"/>
      <c r="AA286" s="221"/>
      <c r="AB286" s="346"/>
      <c r="AC286" s="36"/>
      <c r="AD286" s="36"/>
      <c r="AE286" s="36"/>
      <c r="AF286" s="465"/>
      <c r="AG286" s="36"/>
      <c r="AH286" s="36"/>
      <c r="AI286" s="36"/>
    </row>
    <row r="287" spans="1:35" ht="12.6">
      <c r="A287" s="36"/>
      <c r="B287" s="36"/>
      <c r="C287" s="36"/>
      <c r="D287" s="221"/>
      <c r="E287" s="36"/>
      <c r="F287" s="36"/>
      <c r="G287" s="36"/>
      <c r="H287" s="36"/>
      <c r="I287" s="36"/>
      <c r="J287" s="36"/>
      <c r="K287" s="36"/>
      <c r="L287" s="36"/>
      <c r="M287" s="36"/>
      <c r="N287" s="36"/>
      <c r="O287" s="221"/>
      <c r="P287" s="36"/>
      <c r="Q287" s="36"/>
      <c r="R287" s="36"/>
      <c r="S287" s="36"/>
      <c r="T287" s="36"/>
      <c r="U287" s="36"/>
      <c r="V287" s="36"/>
      <c r="W287" s="36"/>
      <c r="X287" s="36"/>
      <c r="Y287" s="36"/>
      <c r="Z287" s="36"/>
      <c r="AA287" s="221"/>
      <c r="AB287" s="346"/>
      <c r="AC287" s="36"/>
      <c r="AD287" s="36"/>
      <c r="AE287" s="36"/>
      <c r="AF287" s="465"/>
      <c r="AG287" s="36"/>
      <c r="AH287" s="36"/>
      <c r="AI287" s="36"/>
    </row>
    <row r="288" spans="1:35" ht="12.6">
      <c r="A288" s="36"/>
      <c r="B288" s="36"/>
      <c r="C288" s="36"/>
      <c r="D288" s="221"/>
      <c r="E288" s="36"/>
      <c r="F288" s="36"/>
      <c r="G288" s="36"/>
      <c r="H288" s="36"/>
      <c r="I288" s="36"/>
      <c r="J288" s="36"/>
      <c r="K288" s="36"/>
      <c r="L288" s="36"/>
      <c r="M288" s="36"/>
      <c r="N288" s="36"/>
      <c r="O288" s="221"/>
      <c r="P288" s="36"/>
      <c r="Q288" s="36"/>
      <c r="R288" s="36"/>
      <c r="S288" s="36"/>
      <c r="T288" s="36"/>
      <c r="U288" s="36"/>
      <c r="V288" s="36"/>
      <c r="W288" s="36"/>
      <c r="X288" s="36"/>
      <c r="Y288" s="36"/>
      <c r="Z288" s="36"/>
      <c r="AA288" s="221"/>
      <c r="AB288" s="346"/>
      <c r="AC288" s="36"/>
      <c r="AD288" s="36"/>
      <c r="AE288" s="36"/>
      <c r="AF288" s="465"/>
      <c r="AG288" s="36"/>
      <c r="AH288" s="36"/>
      <c r="AI288" s="36"/>
    </row>
    <row r="289" spans="1:35" ht="12.6">
      <c r="A289" s="36"/>
      <c r="B289" s="36"/>
      <c r="C289" s="36"/>
      <c r="D289" s="221"/>
      <c r="E289" s="36"/>
      <c r="F289" s="36"/>
      <c r="G289" s="36"/>
      <c r="H289" s="36"/>
      <c r="I289" s="36"/>
      <c r="J289" s="36"/>
      <c r="K289" s="36"/>
      <c r="L289" s="36"/>
      <c r="M289" s="36"/>
      <c r="N289" s="36"/>
      <c r="O289" s="221"/>
      <c r="P289" s="36"/>
      <c r="Q289" s="36"/>
      <c r="R289" s="36"/>
      <c r="S289" s="36"/>
      <c r="T289" s="36"/>
      <c r="U289" s="36"/>
      <c r="V289" s="36"/>
      <c r="W289" s="36"/>
      <c r="X289" s="36"/>
      <c r="Y289" s="36"/>
      <c r="Z289" s="36"/>
      <c r="AA289" s="221"/>
      <c r="AB289" s="346"/>
      <c r="AC289" s="36"/>
      <c r="AD289" s="36"/>
      <c r="AE289" s="36"/>
      <c r="AF289" s="465"/>
      <c r="AG289" s="36"/>
      <c r="AH289" s="36"/>
      <c r="AI289" s="36"/>
    </row>
    <row r="290" spans="1:35" ht="12.6">
      <c r="A290" s="36"/>
      <c r="B290" s="36"/>
      <c r="C290" s="36"/>
      <c r="D290" s="221"/>
      <c r="E290" s="36"/>
      <c r="F290" s="36"/>
      <c r="G290" s="36"/>
      <c r="H290" s="36"/>
      <c r="I290" s="36"/>
      <c r="J290" s="36"/>
      <c r="K290" s="36"/>
      <c r="L290" s="36"/>
      <c r="M290" s="36"/>
      <c r="N290" s="36"/>
      <c r="O290" s="221"/>
      <c r="P290" s="36"/>
      <c r="Q290" s="36"/>
      <c r="R290" s="36"/>
      <c r="S290" s="36"/>
      <c r="T290" s="36"/>
      <c r="U290" s="36"/>
      <c r="V290" s="36"/>
      <c r="W290" s="36"/>
      <c r="X290" s="36"/>
      <c r="Y290" s="36"/>
      <c r="Z290" s="36"/>
      <c r="AA290" s="221"/>
      <c r="AB290" s="346"/>
      <c r="AC290" s="36"/>
      <c r="AD290" s="36"/>
      <c r="AE290" s="36"/>
      <c r="AF290" s="465"/>
      <c r="AG290" s="36"/>
      <c r="AH290" s="36"/>
      <c r="AI290" s="36"/>
    </row>
    <row r="291" spans="1:35" ht="12.6">
      <c r="A291" s="36"/>
      <c r="B291" s="36"/>
      <c r="C291" s="36"/>
      <c r="D291" s="221"/>
      <c r="E291" s="36"/>
      <c r="F291" s="36"/>
      <c r="G291" s="36"/>
      <c r="H291" s="36"/>
      <c r="I291" s="36"/>
      <c r="J291" s="36"/>
      <c r="K291" s="36"/>
      <c r="L291" s="36"/>
      <c r="M291" s="36"/>
      <c r="N291" s="36"/>
      <c r="O291" s="221"/>
      <c r="P291" s="36"/>
      <c r="Q291" s="36"/>
      <c r="R291" s="36"/>
      <c r="S291" s="36"/>
      <c r="T291" s="36"/>
      <c r="U291" s="36"/>
      <c r="V291" s="36"/>
      <c r="W291" s="36"/>
      <c r="X291" s="36"/>
      <c r="Y291" s="36"/>
      <c r="Z291" s="36"/>
      <c r="AA291" s="221"/>
      <c r="AB291" s="346"/>
      <c r="AC291" s="36"/>
      <c r="AD291" s="36"/>
      <c r="AE291" s="36"/>
      <c r="AF291" s="465"/>
      <c r="AG291" s="36"/>
      <c r="AH291" s="36"/>
      <c r="AI291" s="36"/>
    </row>
    <row r="292" spans="1:35" ht="12.6">
      <c r="A292" s="36"/>
      <c r="B292" s="36"/>
      <c r="C292" s="36"/>
      <c r="D292" s="221"/>
      <c r="E292" s="36"/>
      <c r="F292" s="36"/>
      <c r="G292" s="36"/>
      <c r="H292" s="36"/>
      <c r="I292" s="36"/>
      <c r="J292" s="36"/>
      <c r="K292" s="36"/>
      <c r="L292" s="36"/>
      <c r="M292" s="36"/>
      <c r="N292" s="36"/>
      <c r="O292" s="221"/>
      <c r="P292" s="36"/>
      <c r="Q292" s="36"/>
      <c r="R292" s="36"/>
      <c r="S292" s="36"/>
      <c r="T292" s="36"/>
      <c r="U292" s="36"/>
      <c r="V292" s="36"/>
      <c r="W292" s="36"/>
      <c r="X292" s="36"/>
      <c r="Y292" s="36"/>
      <c r="Z292" s="36"/>
      <c r="AA292" s="221"/>
      <c r="AB292" s="346"/>
      <c r="AC292" s="36"/>
      <c r="AD292" s="36"/>
      <c r="AE292" s="36"/>
      <c r="AF292" s="465"/>
      <c r="AG292" s="36"/>
      <c r="AH292" s="36"/>
      <c r="AI292" s="36"/>
    </row>
    <row r="293" spans="1:35" ht="12.6">
      <c r="A293" s="36"/>
      <c r="B293" s="36"/>
      <c r="C293" s="36"/>
      <c r="D293" s="221"/>
      <c r="E293" s="36"/>
      <c r="F293" s="36"/>
      <c r="G293" s="36"/>
      <c r="H293" s="36"/>
      <c r="I293" s="36"/>
      <c r="J293" s="36"/>
      <c r="K293" s="36"/>
      <c r="L293" s="36"/>
      <c r="M293" s="36"/>
      <c r="N293" s="36"/>
      <c r="O293" s="221"/>
      <c r="P293" s="36"/>
      <c r="Q293" s="36"/>
      <c r="R293" s="36"/>
      <c r="S293" s="36"/>
      <c r="T293" s="36"/>
      <c r="U293" s="36"/>
      <c r="V293" s="36"/>
      <c r="W293" s="36"/>
      <c r="X293" s="36"/>
      <c r="Y293" s="36"/>
      <c r="Z293" s="36"/>
      <c r="AA293" s="221"/>
      <c r="AB293" s="346"/>
      <c r="AC293" s="36"/>
      <c r="AD293" s="36"/>
      <c r="AE293" s="36"/>
      <c r="AF293" s="465"/>
      <c r="AG293" s="36"/>
      <c r="AH293" s="36"/>
      <c r="AI293" s="36"/>
    </row>
    <row r="294" spans="1:35" ht="12.6">
      <c r="A294" s="36"/>
      <c r="B294" s="36"/>
      <c r="C294" s="36"/>
      <c r="D294" s="221"/>
      <c r="E294" s="36"/>
      <c r="F294" s="36"/>
      <c r="G294" s="36"/>
      <c r="H294" s="36"/>
      <c r="I294" s="36"/>
      <c r="J294" s="36"/>
      <c r="K294" s="36"/>
      <c r="L294" s="36"/>
      <c r="M294" s="36"/>
      <c r="N294" s="36"/>
      <c r="O294" s="221"/>
      <c r="P294" s="36"/>
      <c r="Q294" s="36"/>
      <c r="R294" s="36"/>
      <c r="S294" s="36"/>
      <c r="T294" s="36"/>
      <c r="U294" s="36"/>
      <c r="V294" s="36"/>
      <c r="W294" s="36"/>
      <c r="X294" s="36"/>
      <c r="Y294" s="36"/>
      <c r="Z294" s="36"/>
      <c r="AA294" s="221"/>
      <c r="AB294" s="346"/>
      <c r="AC294" s="36"/>
      <c r="AD294" s="36"/>
      <c r="AE294" s="36"/>
      <c r="AF294" s="465"/>
      <c r="AG294" s="36"/>
      <c r="AH294" s="36"/>
      <c r="AI294" s="36"/>
    </row>
    <row r="295" spans="1:35" ht="12.6">
      <c r="A295" s="36"/>
      <c r="B295" s="36"/>
      <c r="C295" s="36"/>
      <c r="D295" s="221"/>
      <c r="E295" s="36"/>
      <c r="F295" s="36"/>
      <c r="G295" s="36"/>
      <c r="H295" s="36"/>
      <c r="I295" s="36"/>
      <c r="J295" s="36"/>
      <c r="K295" s="36"/>
      <c r="L295" s="36"/>
      <c r="M295" s="36"/>
      <c r="N295" s="36"/>
      <c r="O295" s="221"/>
      <c r="P295" s="36"/>
      <c r="Q295" s="36"/>
      <c r="R295" s="36"/>
      <c r="S295" s="36"/>
      <c r="T295" s="36"/>
      <c r="U295" s="36"/>
      <c r="V295" s="36"/>
      <c r="W295" s="36"/>
      <c r="X295" s="36"/>
      <c r="Y295" s="36"/>
      <c r="Z295" s="36"/>
      <c r="AA295" s="221"/>
      <c r="AB295" s="346"/>
      <c r="AC295" s="36"/>
      <c r="AD295" s="36"/>
      <c r="AE295" s="36"/>
      <c r="AF295" s="465"/>
      <c r="AG295" s="36"/>
      <c r="AH295" s="36"/>
      <c r="AI295" s="36"/>
    </row>
    <row r="296" spans="1:35" ht="12.6">
      <c r="A296" s="36"/>
      <c r="B296" s="36"/>
      <c r="C296" s="36"/>
      <c r="D296" s="221"/>
      <c r="E296" s="36"/>
      <c r="F296" s="36"/>
      <c r="G296" s="36"/>
      <c r="H296" s="36"/>
      <c r="I296" s="36"/>
      <c r="J296" s="36"/>
      <c r="K296" s="36"/>
      <c r="L296" s="36"/>
      <c r="M296" s="36"/>
      <c r="N296" s="36"/>
      <c r="O296" s="221"/>
      <c r="P296" s="36"/>
      <c r="Q296" s="36"/>
      <c r="R296" s="36"/>
      <c r="S296" s="36"/>
      <c r="T296" s="36"/>
      <c r="U296" s="36"/>
      <c r="V296" s="36"/>
      <c r="W296" s="36"/>
      <c r="X296" s="36"/>
      <c r="Y296" s="36"/>
      <c r="Z296" s="36"/>
      <c r="AA296" s="221"/>
      <c r="AB296" s="346"/>
      <c r="AC296" s="36"/>
      <c r="AD296" s="36"/>
      <c r="AE296" s="36"/>
      <c r="AF296" s="465"/>
      <c r="AG296" s="36"/>
      <c r="AH296" s="36"/>
      <c r="AI296" s="36"/>
    </row>
    <row r="297" spans="1:35" ht="12.6">
      <c r="A297" s="36"/>
      <c r="B297" s="36"/>
      <c r="C297" s="36"/>
      <c r="D297" s="221"/>
      <c r="E297" s="36"/>
      <c r="F297" s="36"/>
      <c r="G297" s="36"/>
      <c r="H297" s="36"/>
      <c r="I297" s="36"/>
      <c r="J297" s="36"/>
      <c r="K297" s="36"/>
      <c r="L297" s="36"/>
      <c r="M297" s="36"/>
      <c r="N297" s="36"/>
      <c r="O297" s="221"/>
      <c r="P297" s="36"/>
      <c r="Q297" s="36"/>
      <c r="R297" s="36"/>
      <c r="S297" s="36"/>
      <c r="T297" s="36"/>
      <c r="U297" s="36"/>
      <c r="V297" s="36"/>
      <c r="W297" s="36"/>
      <c r="X297" s="36"/>
      <c r="Y297" s="36"/>
      <c r="Z297" s="36"/>
      <c r="AA297" s="221"/>
      <c r="AB297" s="346"/>
      <c r="AC297" s="36"/>
      <c r="AD297" s="36"/>
      <c r="AE297" s="36"/>
      <c r="AF297" s="465"/>
      <c r="AG297" s="36"/>
      <c r="AH297" s="36"/>
      <c r="AI297" s="36"/>
    </row>
    <row r="298" spans="1:35" ht="12.6">
      <c r="A298" s="36"/>
      <c r="B298" s="36"/>
      <c r="C298" s="36"/>
      <c r="D298" s="221"/>
      <c r="E298" s="36"/>
      <c r="F298" s="36"/>
      <c r="G298" s="36"/>
      <c r="H298" s="36"/>
      <c r="I298" s="36"/>
      <c r="J298" s="36"/>
      <c r="K298" s="36"/>
      <c r="L298" s="36"/>
      <c r="M298" s="36"/>
      <c r="N298" s="36"/>
      <c r="O298" s="221"/>
      <c r="P298" s="36"/>
      <c r="Q298" s="36"/>
      <c r="R298" s="36"/>
      <c r="S298" s="36"/>
      <c r="T298" s="36"/>
      <c r="U298" s="36"/>
      <c r="V298" s="36"/>
      <c r="W298" s="36"/>
      <c r="X298" s="36"/>
      <c r="Y298" s="36"/>
      <c r="Z298" s="36"/>
      <c r="AA298" s="221"/>
      <c r="AB298" s="346"/>
      <c r="AC298" s="36"/>
      <c r="AD298" s="36"/>
      <c r="AE298" s="36"/>
      <c r="AF298" s="465"/>
      <c r="AG298" s="36"/>
      <c r="AH298" s="36"/>
      <c r="AI298" s="36"/>
    </row>
    <row r="299" spans="1:35" ht="12.6">
      <c r="A299" s="36"/>
      <c r="B299" s="36"/>
      <c r="C299" s="36"/>
      <c r="D299" s="221"/>
      <c r="E299" s="36"/>
      <c r="F299" s="36"/>
      <c r="G299" s="36"/>
      <c r="H299" s="36"/>
      <c r="I299" s="36"/>
      <c r="J299" s="36"/>
      <c r="K299" s="36"/>
      <c r="L299" s="36"/>
      <c r="M299" s="36"/>
      <c r="N299" s="36"/>
      <c r="O299" s="221"/>
      <c r="P299" s="36"/>
      <c r="Q299" s="36"/>
      <c r="R299" s="36"/>
      <c r="S299" s="36"/>
      <c r="T299" s="36"/>
      <c r="U299" s="36"/>
      <c r="V299" s="36"/>
      <c r="W299" s="36"/>
      <c r="X299" s="36"/>
      <c r="Y299" s="36"/>
      <c r="Z299" s="36"/>
      <c r="AA299" s="221"/>
      <c r="AB299" s="346"/>
      <c r="AC299" s="36"/>
      <c r="AD299" s="36"/>
      <c r="AE299" s="36"/>
      <c r="AF299" s="465"/>
      <c r="AG299" s="36"/>
      <c r="AH299" s="36"/>
      <c r="AI299" s="36"/>
    </row>
    <row r="300" spans="1:35" ht="12.6">
      <c r="A300" s="36"/>
      <c r="B300" s="36"/>
      <c r="C300" s="36"/>
      <c r="D300" s="221"/>
      <c r="E300" s="36"/>
      <c r="F300" s="36"/>
      <c r="G300" s="36"/>
      <c r="H300" s="36"/>
      <c r="I300" s="36"/>
      <c r="J300" s="36"/>
      <c r="K300" s="36"/>
      <c r="L300" s="36"/>
      <c r="M300" s="36"/>
      <c r="N300" s="36"/>
      <c r="O300" s="221"/>
      <c r="P300" s="36"/>
      <c r="Q300" s="36"/>
      <c r="R300" s="36"/>
      <c r="S300" s="36"/>
      <c r="T300" s="36"/>
      <c r="U300" s="36"/>
      <c r="V300" s="36"/>
      <c r="W300" s="36"/>
      <c r="X300" s="36"/>
      <c r="Y300" s="36"/>
      <c r="Z300" s="36"/>
      <c r="AA300" s="221"/>
      <c r="AB300" s="346"/>
      <c r="AC300" s="36"/>
      <c r="AD300" s="36"/>
      <c r="AE300" s="36"/>
      <c r="AF300" s="465"/>
      <c r="AG300" s="36"/>
      <c r="AH300" s="36"/>
      <c r="AI300" s="36"/>
    </row>
    <row r="301" spans="1:35" ht="12.6">
      <c r="A301" s="36"/>
      <c r="B301" s="36"/>
      <c r="C301" s="36"/>
      <c r="D301" s="221"/>
      <c r="E301" s="36"/>
      <c r="F301" s="36"/>
      <c r="G301" s="36"/>
      <c r="H301" s="36"/>
      <c r="I301" s="36"/>
      <c r="J301" s="36"/>
      <c r="K301" s="36"/>
      <c r="L301" s="36"/>
      <c r="M301" s="36"/>
      <c r="N301" s="36"/>
      <c r="O301" s="221"/>
      <c r="P301" s="36"/>
      <c r="Q301" s="36"/>
      <c r="R301" s="36"/>
      <c r="S301" s="36"/>
      <c r="T301" s="36"/>
      <c r="U301" s="36"/>
      <c r="V301" s="36"/>
      <c r="W301" s="36"/>
      <c r="X301" s="36"/>
      <c r="Y301" s="36"/>
      <c r="Z301" s="36"/>
      <c r="AA301" s="221"/>
      <c r="AB301" s="346"/>
      <c r="AC301" s="36"/>
      <c r="AD301" s="36"/>
      <c r="AE301" s="36"/>
      <c r="AF301" s="465"/>
      <c r="AG301" s="36"/>
      <c r="AH301" s="36"/>
      <c r="AI301" s="36"/>
    </row>
    <row r="302" spans="1:35" ht="12.6">
      <c r="A302" s="36"/>
      <c r="B302" s="36"/>
      <c r="C302" s="36"/>
      <c r="D302" s="221"/>
      <c r="E302" s="36"/>
      <c r="F302" s="36"/>
      <c r="G302" s="36"/>
      <c r="H302" s="36"/>
      <c r="I302" s="36"/>
      <c r="J302" s="36"/>
      <c r="K302" s="36"/>
      <c r="L302" s="36"/>
      <c r="M302" s="36"/>
      <c r="N302" s="36"/>
      <c r="O302" s="221"/>
      <c r="P302" s="36"/>
      <c r="Q302" s="36"/>
      <c r="R302" s="36"/>
      <c r="S302" s="36"/>
      <c r="T302" s="36"/>
      <c r="U302" s="36"/>
      <c r="V302" s="36"/>
      <c r="W302" s="36"/>
      <c r="X302" s="36"/>
      <c r="Y302" s="36"/>
      <c r="Z302" s="36"/>
      <c r="AA302" s="221"/>
      <c r="AB302" s="346"/>
      <c r="AC302" s="36"/>
      <c r="AD302" s="36"/>
      <c r="AE302" s="36"/>
      <c r="AF302" s="465"/>
      <c r="AG302" s="36"/>
      <c r="AH302" s="36"/>
      <c r="AI302" s="36"/>
    </row>
    <row r="303" spans="1:35" ht="12.6">
      <c r="A303" s="36"/>
      <c r="B303" s="36"/>
      <c r="C303" s="36"/>
      <c r="D303" s="221"/>
      <c r="E303" s="36"/>
      <c r="F303" s="36"/>
      <c r="G303" s="36"/>
      <c r="H303" s="36"/>
      <c r="I303" s="36"/>
      <c r="J303" s="36"/>
      <c r="K303" s="36"/>
      <c r="L303" s="36"/>
      <c r="M303" s="36"/>
      <c r="N303" s="36"/>
      <c r="O303" s="221"/>
      <c r="P303" s="36"/>
      <c r="Q303" s="36"/>
      <c r="R303" s="36"/>
      <c r="S303" s="36"/>
      <c r="T303" s="36"/>
      <c r="U303" s="36"/>
      <c r="V303" s="36"/>
      <c r="W303" s="36"/>
      <c r="X303" s="36"/>
      <c r="Y303" s="36"/>
      <c r="Z303" s="36"/>
      <c r="AA303" s="221"/>
      <c r="AB303" s="346"/>
      <c r="AC303" s="36"/>
      <c r="AD303" s="36"/>
      <c r="AE303" s="36"/>
      <c r="AF303" s="465"/>
      <c r="AG303" s="36"/>
      <c r="AH303" s="36"/>
      <c r="AI303" s="36"/>
    </row>
    <row r="304" spans="1:35" ht="12.6">
      <c r="A304" s="36"/>
      <c r="B304" s="36"/>
      <c r="C304" s="36"/>
      <c r="D304" s="221"/>
      <c r="E304" s="36"/>
      <c r="F304" s="36"/>
      <c r="G304" s="36"/>
      <c r="H304" s="36"/>
      <c r="I304" s="36"/>
      <c r="J304" s="36"/>
      <c r="K304" s="36"/>
      <c r="L304" s="36"/>
      <c r="M304" s="36"/>
      <c r="N304" s="36"/>
      <c r="O304" s="221"/>
      <c r="P304" s="36"/>
      <c r="Q304" s="36"/>
      <c r="R304" s="36"/>
      <c r="S304" s="36"/>
      <c r="T304" s="36"/>
      <c r="U304" s="36"/>
      <c r="V304" s="36"/>
      <c r="W304" s="36"/>
      <c r="X304" s="36"/>
      <c r="Y304" s="36"/>
      <c r="Z304" s="36"/>
      <c r="AA304" s="221"/>
      <c r="AB304" s="346"/>
      <c r="AC304" s="36"/>
      <c r="AD304" s="36"/>
      <c r="AE304" s="36"/>
      <c r="AF304" s="465"/>
      <c r="AG304" s="36"/>
      <c r="AH304" s="36"/>
      <c r="AI304" s="36"/>
    </row>
    <row r="305" spans="1:35" ht="12.6">
      <c r="A305" s="36"/>
      <c r="B305" s="36"/>
      <c r="C305" s="36"/>
      <c r="D305" s="221"/>
      <c r="E305" s="36"/>
      <c r="F305" s="36"/>
      <c r="G305" s="36"/>
      <c r="H305" s="36"/>
      <c r="I305" s="36"/>
      <c r="J305" s="36"/>
      <c r="K305" s="36"/>
      <c r="L305" s="36"/>
      <c r="M305" s="36"/>
      <c r="N305" s="36"/>
      <c r="O305" s="221"/>
      <c r="P305" s="36"/>
      <c r="Q305" s="36"/>
      <c r="R305" s="36"/>
      <c r="S305" s="36"/>
      <c r="T305" s="36"/>
      <c r="U305" s="36"/>
      <c r="V305" s="36"/>
      <c r="W305" s="36"/>
      <c r="X305" s="36"/>
      <c r="Y305" s="36"/>
      <c r="Z305" s="36"/>
      <c r="AA305" s="221"/>
      <c r="AB305" s="346"/>
      <c r="AC305" s="36"/>
      <c r="AD305" s="36"/>
      <c r="AE305" s="36"/>
      <c r="AF305" s="465"/>
      <c r="AG305" s="36"/>
      <c r="AH305" s="36"/>
      <c r="AI305" s="36"/>
    </row>
    <row r="306" spans="1:35" ht="12.6">
      <c r="A306" s="36"/>
      <c r="B306" s="36"/>
      <c r="C306" s="36"/>
      <c r="D306" s="221"/>
      <c r="E306" s="36"/>
      <c r="F306" s="36"/>
      <c r="G306" s="36"/>
      <c r="H306" s="36"/>
      <c r="I306" s="36"/>
      <c r="J306" s="36"/>
      <c r="K306" s="36"/>
      <c r="L306" s="36"/>
      <c r="M306" s="36"/>
      <c r="N306" s="36"/>
      <c r="O306" s="221"/>
      <c r="P306" s="36"/>
      <c r="Q306" s="36"/>
      <c r="R306" s="36"/>
      <c r="S306" s="36"/>
      <c r="T306" s="36"/>
      <c r="U306" s="36"/>
      <c r="V306" s="36"/>
      <c r="W306" s="36"/>
      <c r="X306" s="36"/>
      <c r="Y306" s="36"/>
      <c r="Z306" s="36"/>
      <c r="AA306" s="221"/>
      <c r="AB306" s="346"/>
      <c r="AC306" s="36"/>
      <c r="AD306" s="36"/>
      <c r="AE306" s="36"/>
      <c r="AF306" s="465"/>
      <c r="AG306" s="36"/>
      <c r="AH306" s="36"/>
      <c r="AI306" s="36"/>
    </row>
    <row r="307" spans="1:35" ht="12.6">
      <c r="A307" s="36"/>
      <c r="B307" s="36"/>
      <c r="C307" s="36"/>
      <c r="D307" s="221"/>
      <c r="E307" s="36"/>
      <c r="F307" s="36"/>
      <c r="G307" s="36"/>
      <c r="H307" s="36"/>
      <c r="I307" s="36"/>
      <c r="J307" s="36"/>
      <c r="K307" s="36"/>
      <c r="L307" s="36"/>
      <c r="M307" s="36"/>
      <c r="N307" s="36"/>
      <c r="O307" s="221"/>
      <c r="P307" s="36"/>
      <c r="Q307" s="36"/>
      <c r="R307" s="36"/>
      <c r="S307" s="36"/>
      <c r="T307" s="36"/>
      <c r="U307" s="36"/>
      <c r="V307" s="36"/>
      <c r="W307" s="36"/>
      <c r="X307" s="36"/>
      <c r="Y307" s="36"/>
      <c r="Z307" s="36"/>
      <c r="AA307" s="221"/>
      <c r="AB307" s="346"/>
      <c r="AC307" s="36"/>
      <c r="AD307" s="36"/>
      <c r="AE307" s="36"/>
      <c r="AF307" s="465"/>
      <c r="AG307" s="36"/>
      <c r="AH307" s="36"/>
      <c r="AI307" s="36"/>
    </row>
    <row r="308" spans="1:35" ht="12.6">
      <c r="A308" s="36"/>
      <c r="B308" s="36"/>
      <c r="C308" s="36"/>
      <c r="D308" s="221"/>
      <c r="E308" s="36"/>
      <c r="F308" s="36"/>
      <c r="G308" s="36"/>
      <c r="H308" s="36"/>
      <c r="I308" s="36"/>
      <c r="J308" s="36"/>
      <c r="K308" s="36"/>
      <c r="L308" s="36"/>
      <c r="M308" s="36"/>
      <c r="N308" s="36"/>
      <c r="O308" s="221"/>
      <c r="P308" s="36"/>
      <c r="Q308" s="36"/>
      <c r="R308" s="36"/>
      <c r="S308" s="36"/>
      <c r="T308" s="36"/>
      <c r="U308" s="36"/>
      <c r="V308" s="36"/>
      <c r="W308" s="36"/>
      <c r="X308" s="36"/>
      <c r="Y308" s="36"/>
      <c r="Z308" s="36"/>
      <c r="AA308" s="221"/>
      <c r="AB308" s="346"/>
      <c r="AC308" s="36"/>
      <c r="AD308" s="36"/>
      <c r="AE308" s="36"/>
      <c r="AF308" s="465"/>
      <c r="AG308" s="36"/>
      <c r="AH308" s="36"/>
      <c r="AI308" s="36"/>
    </row>
    <row r="309" spans="1:35" ht="12.6">
      <c r="A309" s="36"/>
      <c r="B309" s="36"/>
      <c r="C309" s="36"/>
      <c r="D309" s="221"/>
      <c r="E309" s="36"/>
      <c r="F309" s="36"/>
      <c r="G309" s="36"/>
      <c r="H309" s="36"/>
      <c r="I309" s="36"/>
      <c r="J309" s="36"/>
      <c r="K309" s="36"/>
      <c r="L309" s="36"/>
      <c r="M309" s="36"/>
      <c r="N309" s="36"/>
      <c r="O309" s="221"/>
      <c r="P309" s="36"/>
      <c r="Q309" s="36"/>
      <c r="R309" s="36"/>
      <c r="S309" s="36"/>
      <c r="T309" s="36"/>
      <c r="U309" s="36"/>
      <c r="V309" s="36"/>
      <c r="W309" s="36"/>
      <c r="X309" s="36"/>
      <c r="Y309" s="36"/>
      <c r="Z309" s="36"/>
      <c r="AA309" s="221"/>
      <c r="AB309" s="346"/>
      <c r="AC309" s="36"/>
      <c r="AD309" s="36"/>
      <c r="AE309" s="36"/>
      <c r="AF309" s="465"/>
      <c r="AG309" s="36"/>
      <c r="AH309" s="36"/>
      <c r="AI309" s="36"/>
    </row>
    <row r="310" spans="1:35" ht="12.6">
      <c r="A310" s="36"/>
      <c r="B310" s="36"/>
      <c r="C310" s="36"/>
      <c r="D310" s="221"/>
      <c r="E310" s="36"/>
      <c r="F310" s="36"/>
      <c r="G310" s="36"/>
      <c r="H310" s="36"/>
      <c r="I310" s="36"/>
      <c r="J310" s="36"/>
      <c r="K310" s="36"/>
      <c r="L310" s="36"/>
      <c r="M310" s="36"/>
      <c r="N310" s="36"/>
      <c r="O310" s="221"/>
      <c r="P310" s="36"/>
      <c r="Q310" s="36"/>
      <c r="R310" s="36"/>
      <c r="S310" s="36"/>
      <c r="T310" s="36"/>
      <c r="U310" s="36"/>
      <c r="V310" s="36"/>
      <c r="W310" s="36"/>
      <c r="X310" s="36"/>
      <c r="Y310" s="36"/>
      <c r="Z310" s="36"/>
      <c r="AA310" s="221"/>
      <c r="AB310" s="346"/>
      <c r="AC310" s="36"/>
      <c r="AD310" s="36"/>
      <c r="AE310" s="36"/>
      <c r="AF310" s="465"/>
      <c r="AG310" s="36"/>
      <c r="AH310" s="36"/>
      <c r="AI310" s="36"/>
    </row>
    <row r="311" spans="1:35" ht="12.6">
      <c r="A311" s="36"/>
      <c r="B311" s="36"/>
      <c r="C311" s="36"/>
      <c r="D311" s="221"/>
      <c r="E311" s="36"/>
      <c r="F311" s="36"/>
      <c r="G311" s="36"/>
      <c r="H311" s="36"/>
      <c r="I311" s="36"/>
      <c r="J311" s="36"/>
      <c r="K311" s="36"/>
      <c r="L311" s="36"/>
      <c r="M311" s="36"/>
      <c r="N311" s="36"/>
      <c r="O311" s="221"/>
      <c r="P311" s="36"/>
      <c r="Q311" s="36"/>
      <c r="R311" s="36"/>
      <c r="S311" s="36"/>
      <c r="T311" s="36"/>
      <c r="U311" s="36"/>
      <c r="V311" s="36"/>
      <c r="W311" s="36"/>
      <c r="X311" s="36"/>
      <c r="Y311" s="36"/>
      <c r="Z311" s="36"/>
      <c r="AA311" s="221"/>
      <c r="AB311" s="346"/>
      <c r="AC311" s="36"/>
      <c r="AD311" s="36"/>
      <c r="AE311" s="36"/>
      <c r="AF311" s="465"/>
      <c r="AG311" s="36"/>
      <c r="AH311" s="36"/>
      <c r="AI311" s="36"/>
    </row>
    <row r="312" spans="1:35" ht="12.6">
      <c r="A312" s="36"/>
      <c r="B312" s="36"/>
      <c r="C312" s="36"/>
      <c r="D312" s="221"/>
      <c r="E312" s="36"/>
      <c r="F312" s="36"/>
      <c r="G312" s="36"/>
      <c r="H312" s="36"/>
      <c r="I312" s="36"/>
      <c r="J312" s="36"/>
      <c r="K312" s="36"/>
      <c r="L312" s="36"/>
      <c r="M312" s="36"/>
      <c r="N312" s="36"/>
      <c r="O312" s="221"/>
      <c r="P312" s="36"/>
      <c r="Q312" s="36"/>
      <c r="R312" s="36"/>
      <c r="S312" s="36"/>
      <c r="T312" s="36"/>
      <c r="U312" s="36"/>
      <c r="V312" s="36"/>
      <c r="W312" s="36"/>
      <c r="X312" s="36"/>
      <c r="Y312" s="36"/>
      <c r="Z312" s="36"/>
      <c r="AA312" s="221"/>
      <c r="AB312" s="346"/>
      <c r="AC312" s="36"/>
      <c r="AD312" s="36"/>
      <c r="AE312" s="36"/>
      <c r="AF312" s="465"/>
      <c r="AG312" s="36"/>
      <c r="AH312" s="36"/>
      <c r="AI312" s="36"/>
    </row>
    <row r="313" spans="1:35" ht="12.6">
      <c r="A313" s="36"/>
      <c r="B313" s="36"/>
      <c r="C313" s="36"/>
      <c r="D313" s="221"/>
      <c r="E313" s="36"/>
      <c r="F313" s="36"/>
      <c r="G313" s="36"/>
      <c r="H313" s="36"/>
      <c r="I313" s="36"/>
      <c r="J313" s="36"/>
      <c r="K313" s="36"/>
      <c r="L313" s="36"/>
      <c r="M313" s="36"/>
      <c r="N313" s="36"/>
      <c r="O313" s="221"/>
      <c r="P313" s="36"/>
      <c r="Q313" s="36"/>
      <c r="R313" s="36"/>
      <c r="S313" s="36"/>
      <c r="T313" s="36"/>
      <c r="U313" s="36"/>
      <c r="V313" s="36"/>
      <c r="W313" s="36"/>
      <c r="X313" s="36"/>
      <c r="Y313" s="36"/>
      <c r="Z313" s="36"/>
      <c r="AA313" s="221"/>
      <c r="AB313" s="346"/>
      <c r="AC313" s="36"/>
      <c r="AD313" s="36"/>
      <c r="AE313" s="36"/>
      <c r="AF313" s="465"/>
      <c r="AG313" s="36"/>
      <c r="AH313" s="36"/>
      <c r="AI313" s="36"/>
    </row>
    <row r="314" spans="1:35" ht="12.6">
      <c r="A314" s="36"/>
      <c r="B314" s="36"/>
      <c r="C314" s="36"/>
      <c r="D314" s="221"/>
      <c r="E314" s="36"/>
      <c r="F314" s="36"/>
      <c r="G314" s="36"/>
      <c r="H314" s="36"/>
      <c r="I314" s="36"/>
      <c r="J314" s="36"/>
      <c r="K314" s="36"/>
      <c r="L314" s="36"/>
      <c r="M314" s="36"/>
      <c r="N314" s="36"/>
      <c r="O314" s="221"/>
      <c r="P314" s="36"/>
      <c r="Q314" s="36"/>
      <c r="R314" s="36"/>
      <c r="S314" s="36"/>
      <c r="T314" s="36"/>
      <c r="U314" s="36"/>
      <c r="V314" s="36"/>
      <c r="W314" s="36"/>
      <c r="X314" s="36"/>
      <c r="Y314" s="36"/>
      <c r="Z314" s="36"/>
      <c r="AA314" s="221"/>
      <c r="AB314" s="346"/>
      <c r="AC314" s="36"/>
      <c r="AD314" s="36"/>
      <c r="AE314" s="36"/>
      <c r="AF314" s="465"/>
      <c r="AG314" s="36"/>
      <c r="AH314" s="36"/>
      <c r="AI314" s="36"/>
    </row>
    <row r="315" spans="1:35" ht="12.6">
      <c r="A315" s="36"/>
      <c r="B315" s="36"/>
      <c r="C315" s="36"/>
      <c r="D315" s="221"/>
      <c r="E315" s="36"/>
      <c r="F315" s="36"/>
      <c r="G315" s="36"/>
      <c r="H315" s="36"/>
      <c r="I315" s="36"/>
      <c r="J315" s="36"/>
      <c r="K315" s="36"/>
      <c r="L315" s="36"/>
      <c r="M315" s="36"/>
      <c r="N315" s="36"/>
      <c r="O315" s="221"/>
      <c r="P315" s="36"/>
      <c r="Q315" s="36"/>
      <c r="R315" s="36"/>
      <c r="S315" s="36"/>
      <c r="T315" s="36"/>
      <c r="U315" s="36"/>
      <c r="V315" s="36"/>
      <c r="W315" s="36"/>
      <c r="X315" s="36"/>
      <c r="Y315" s="36"/>
      <c r="Z315" s="36"/>
      <c r="AA315" s="221"/>
      <c r="AB315" s="346"/>
      <c r="AC315" s="36"/>
      <c r="AD315" s="36"/>
      <c r="AE315" s="36"/>
      <c r="AF315" s="465"/>
      <c r="AG315" s="36"/>
      <c r="AH315" s="36"/>
      <c r="AI315" s="36"/>
    </row>
    <row r="316" spans="1:35" ht="12.6">
      <c r="A316" s="36"/>
      <c r="B316" s="36"/>
      <c r="C316" s="36"/>
      <c r="D316" s="221"/>
      <c r="E316" s="36"/>
      <c r="F316" s="36"/>
      <c r="G316" s="36"/>
      <c r="H316" s="36"/>
      <c r="I316" s="36"/>
      <c r="J316" s="36"/>
      <c r="K316" s="36"/>
      <c r="L316" s="36"/>
      <c r="M316" s="36"/>
      <c r="N316" s="36"/>
      <c r="O316" s="221"/>
      <c r="P316" s="36"/>
      <c r="Q316" s="36"/>
      <c r="R316" s="36"/>
      <c r="S316" s="36"/>
      <c r="T316" s="36"/>
      <c r="U316" s="36"/>
      <c r="V316" s="36"/>
      <c r="W316" s="36"/>
      <c r="X316" s="36"/>
      <c r="Y316" s="36"/>
      <c r="Z316" s="36"/>
      <c r="AA316" s="221"/>
      <c r="AB316" s="346"/>
      <c r="AC316" s="36"/>
      <c r="AD316" s="36"/>
      <c r="AE316" s="36"/>
      <c r="AF316" s="465"/>
      <c r="AG316" s="36"/>
      <c r="AH316" s="36"/>
      <c r="AI316" s="36"/>
    </row>
    <row r="317" spans="1:35" ht="12.6">
      <c r="A317" s="36"/>
      <c r="B317" s="36"/>
      <c r="C317" s="36"/>
      <c r="D317" s="221"/>
      <c r="E317" s="36"/>
      <c r="F317" s="36"/>
      <c r="G317" s="36"/>
      <c r="H317" s="36"/>
      <c r="I317" s="36"/>
      <c r="J317" s="36"/>
      <c r="K317" s="36"/>
      <c r="L317" s="36"/>
      <c r="M317" s="36"/>
      <c r="N317" s="36"/>
      <c r="O317" s="221"/>
      <c r="P317" s="36"/>
      <c r="Q317" s="36"/>
      <c r="R317" s="36"/>
      <c r="S317" s="36"/>
      <c r="T317" s="36"/>
      <c r="U317" s="36"/>
      <c r="V317" s="36"/>
      <c r="W317" s="36"/>
      <c r="X317" s="36"/>
      <c r="Y317" s="36"/>
      <c r="Z317" s="36"/>
      <c r="AA317" s="221"/>
      <c r="AB317" s="346"/>
      <c r="AC317" s="36"/>
      <c r="AD317" s="36"/>
      <c r="AE317" s="36"/>
      <c r="AF317" s="465"/>
      <c r="AG317" s="36"/>
      <c r="AH317" s="36"/>
      <c r="AI317" s="36"/>
    </row>
    <row r="318" spans="1:35" ht="12.6">
      <c r="A318" s="36"/>
      <c r="B318" s="36"/>
      <c r="C318" s="36"/>
      <c r="D318" s="221"/>
      <c r="E318" s="36"/>
      <c r="F318" s="36"/>
      <c r="G318" s="36"/>
      <c r="H318" s="36"/>
      <c r="I318" s="36"/>
      <c r="J318" s="36"/>
      <c r="K318" s="36"/>
      <c r="L318" s="36"/>
      <c r="M318" s="36"/>
      <c r="N318" s="36"/>
      <c r="O318" s="221"/>
      <c r="P318" s="36"/>
      <c r="Q318" s="36"/>
      <c r="R318" s="36"/>
      <c r="S318" s="36"/>
      <c r="T318" s="36"/>
      <c r="U318" s="36"/>
      <c r="V318" s="36"/>
      <c r="W318" s="36"/>
      <c r="X318" s="36"/>
      <c r="Y318" s="36"/>
      <c r="Z318" s="36"/>
      <c r="AA318" s="221"/>
      <c r="AB318" s="346"/>
      <c r="AC318" s="36"/>
      <c r="AD318" s="36"/>
      <c r="AE318" s="36"/>
      <c r="AF318" s="465"/>
      <c r="AG318" s="36"/>
      <c r="AH318" s="36"/>
      <c r="AI318" s="36"/>
    </row>
    <row r="319" spans="1:35" ht="12.6">
      <c r="A319" s="36"/>
      <c r="B319" s="36"/>
      <c r="C319" s="36"/>
      <c r="D319" s="221"/>
      <c r="E319" s="36"/>
      <c r="F319" s="36"/>
      <c r="G319" s="36"/>
      <c r="H319" s="36"/>
      <c r="I319" s="36"/>
      <c r="J319" s="36"/>
      <c r="K319" s="36"/>
      <c r="L319" s="36"/>
      <c r="M319" s="36"/>
      <c r="N319" s="36"/>
      <c r="O319" s="221"/>
      <c r="P319" s="36"/>
      <c r="Q319" s="36"/>
      <c r="R319" s="36"/>
      <c r="S319" s="36"/>
      <c r="T319" s="36"/>
      <c r="U319" s="36"/>
      <c r="V319" s="36"/>
      <c r="W319" s="36"/>
      <c r="X319" s="36"/>
      <c r="Y319" s="36"/>
      <c r="Z319" s="36"/>
      <c r="AA319" s="221"/>
      <c r="AB319" s="346"/>
      <c r="AC319" s="36"/>
      <c r="AD319" s="36"/>
      <c r="AE319" s="36"/>
      <c r="AF319" s="465"/>
      <c r="AG319" s="36"/>
      <c r="AH319" s="36"/>
      <c r="AI319" s="36"/>
    </row>
    <row r="320" spans="1:35" ht="12.6">
      <c r="A320" s="36"/>
      <c r="B320" s="36"/>
      <c r="C320" s="36"/>
      <c r="D320" s="221"/>
      <c r="E320" s="36"/>
      <c r="F320" s="36"/>
      <c r="G320" s="36"/>
      <c r="H320" s="36"/>
      <c r="I320" s="36"/>
      <c r="J320" s="36"/>
      <c r="K320" s="36"/>
      <c r="L320" s="36"/>
      <c r="M320" s="36"/>
      <c r="N320" s="36"/>
      <c r="O320" s="221"/>
      <c r="P320" s="36"/>
      <c r="Q320" s="36"/>
      <c r="R320" s="36"/>
      <c r="S320" s="36"/>
      <c r="T320" s="36"/>
      <c r="U320" s="36"/>
      <c r="V320" s="36"/>
      <c r="W320" s="36"/>
      <c r="X320" s="36"/>
      <c r="Y320" s="36"/>
      <c r="Z320" s="36"/>
      <c r="AA320" s="221"/>
      <c r="AB320" s="346"/>
      <c r="AC320" s="36"/>
      <c r="AD320" s="36"/>
      <c r="AE320" s="36"/>
      <c r="AF320" s="465"/>
      <c r="AG320" s="36"/>
      <c r="AH320" s="36"/>
      <c r="AI320" s="36"/>
    </row>
    <row r="321" spans="1:35" ht="12.6">
      <c r="A321" s="36"/>
      <c r="B321" s="36"/>
      <c r="C321" s="36"/>
      <c r="D321" s="221"/>
      <c r="E321" s="36"/>
      <c r="F321" s="36"/>
      <c r="G321" s="36"/>
      <c r="H321" s="36"/>
      <c r="I321" s="36"/>
      <c r="J321" s="36"/>
      <c r="K321" s="36"/>
      <c r="L321" s="36"/>
      <c r="M321" s="36"/>
      <c r="N321" s="36"/>
      <c r="O321" s="221"/>
      <c r="P321" s="36"/>
      <c r="Q321" s="36"/>
      <c r="R321" s="36"/>
      <c r="S321" s="36"/>
      <c r="T321" s="36"/>
      <c r="U321" s="36"/>
      <c r="V321" s="36"/>
      <c r="W321" s="36"/>
      <c r="X321" s="36"/>
      <c r="Y321" s="36"/>
      <c r="Z321" s="36"/>
      <c r="AA321" s="221"/>
      <c r="AB321" s="346"/>
      <c r="AC321" s="36"/>
      <c r="AD321" s="36"/>
      <c r="AE321" s="36"/>
      <c r="AF321" s="465"/>
      <c r="AG321" s="36"/>
      <c r="AH321" s="36"/>
      <c r="AI321" s="36"/>
    </row>
    <row r="322" spans="1:35" ht="12.6">
      <c r="A322" s="36"/>
      <c r="B322" s="36"/>
      <c r="C322" s="36"/>
      <c r="D322" s="221"/>
      <c r="E322" s="36"/>
      <c r="F322" s="36"/>
      <c r="G322" s="36"/>
      <c r="H322" s="36"/>
      <c r="I322" s="36"/>
      <c r="J322" s="36"/>
      <c r="K322" s="36"/>
      <c r="L322" s="36"/>
      <c r="M322" s="36"/>
      <c r="N322" s="36"/>
      <c r="O322" s="221"/>
      <c r="P322" s="36"/>
      <c r="Q322" s="36"/>
      <c r="R322" s="36"/>
      <c r="S322" s="36"/>
      <c r="T322" s="36"/>
      <c r="U322" s="36"/>
      <c r="V322" s="36"/>
      <c r="W322" s="36"/>
      <c r="X322" s="36"/>
      <c r="Y322" s="36"/>
      <c r="Z322" s="36"/>
      <c r="AA322" s="221"/>
      <c r="AB322" s="346"/>
      <c r="AC322" s="36"/>
      <c r="AD322" s="36"/>
      <c r="AE322" s="36"/>
      <c r="AF322" s="465"/>
      <c r="AG322" s="36"/>
      <c r="AH322" s="36"/>
      <c r="AI322" s="36"/>
    </row>
    <row r="323" spans="1:35" ht="12.6">
      <c r="A323" s="36"/>
      <c r="B323" s="36"/>
      <c r="C323" s="36"/>
      <c r="D323" s="221"/>
      <c r="E323" s="36"/>
      <c r="F323" s="36"/>
      <c r="G323" s="36"/>
      <c r="H323" s="36"/>
      <c r="I323" s="36"/>
      <c r="J323" s="36"/>
      <c r="K323" s="36"/>
      <c r="L323" s="36"/>
      <c r="M323" s="36"/>
      <c r="N323" s="36"/>
      <c r="O323" s="221"/>
      <c r="P323" s="36"/>
      <c r="Q323" s="36"/>
      <c r="R323" s="36"/>
      <c r="S323" s="36"/>
      <c r="T323" s="36"/>
      <c r="U323" s="36"/>
      <c r="V323" s="36"/>
      <c r="W323" s="36"/>
      <c r="X323" s="36"/>
      <c r="Y323" s="36"/>
      <c r="Z323" s="36"/>
      <c r="AA323" s="221"/>
      <c r="AB323" s="346"/>
      <c r="AC323" s="36"/>
      <c r="AD323" s="36"/>
      <c r="AE323" s="36"/>
      <c r="AF323" s="465"/>
      <c r="AG323" s="36"/>
      <c r="AH323" s="36"/>
      <c r="AI323" s="36"/>
    </row>
    <row r="324" spans="1:35" ht="12.6">
      <c r="A324" s="36"/>
      <c r="B324" s="36"/>
      <c r="C324" s="36"/>
      <c r="D324" s="221"/>
      <c r="E324" s="36"/>
      <c r="F324" s="36"/>
      <c r="G324" s="36"/>
      <c r="H324" s="36"/>
      <c r="I324" s="36"/>
      <c r="J324" s="36"/>
      <c r="K324" s="36"/>
      <c r="L324" s="36"/>
      <c r="M324" s="36"/>
      <c r="N324" s="36"/>
      <c r="O324" s="221"/>
      <c r="P324" s="36"/>
      <c r="Q324" s="36"/>
      <c r="R324" s="36"/>
      <c r="S324" s="36"/>
      <c r="T324" s="36"/>
      <c r="U324" s="36"/>
      <c r="V324" s="36"/>
      <c r="W324" s="36"/>
      <c r="X324" s="36"/>
      <c r="Y324" s="36"/>
      <c r="Z324" s="36"/>
      <c r="AA324" s="221"/>
      <c r="AB324" s="346"/>
      <c r="AC324" s="36"/>
      <c r="AD324" s="36"/>
      <c r="AE324" s="36"/>
      <c r="AF324" s="465"/>
      <c r="AG324" s="36"/>
      <c r="AH324" s="36"/>
      <c r="AI324" s="36"/>
    </row>
    <row r="325" spans="1:35" ht="12.6">
      <c r="A325" s="36"/>
      <c r="B325" s="36"/>
      <c r="C325" s="36"/>
      <c r="D325" s="221"/>
      <c r="E325" s="36"/>
      <c r="F325" s="36"/>
      <c r="G325" s="36"/>
      <c r="H325" s="36"/>
      <c r="I325" s="36"/>
      <c r="J325" s="36"/>
      <c r="K325" s="36"/>
      <c r="L325" s="36"/>
      <c r="M325" s="36"/>
      <c r="N325" s="36"/>
      <c r="O325" s="221"/>
      <c r="P325" s="36"/>
      <c r="Q325" s="36"/>
      <c r="R325" s="36"/>
      <c r="S325" s="36"/>
      <c r="T325" s="36"/>
      <c r="U325" s="36"/>
      <c r="V325" s="36"/>
      <c r="W325" s="36"/>
      <c r="X325" s="36"/>
      <c r="Y325" s="36"/>
      <c r="Z325" s="36"/>
      <c r="AA325" s="221"/>
      <c r="AB325" s="346"/>
      <c r="AC325" s="36"/>
      <c r="AD325" s="36"/>
      <c r="AE325" s="36"/>
      <c r="AF325" s="465"/>
      <c r="AG325" s="36"/>
      <c r="AH325" s="36"/>
      <c r="AI325" s="36"/>
    </row>
    <row r="326" spans="1:35" ht="12.6">
      <c r="A326" s="36"/>
      <c r="B326" s="36"/>
      <c r="C326" s="36"/>
      <c r="D326" s="221"/>
      <c r="E326" s="36"/>
      <c r="F326" s="36"/>
      <c r="G326" s="36"/>
      <c r="H326" s="36"/>
      <c r="I326" s="36"/>
      <c r="J326" s="36"/>
      <c r="K326" s="36"/>
      <c r="L326" s="36"/>
      <c r="M326" s="36"/>
      <c r="N326" s="36"/>
      <c r="O326" s="221"/>
      <c r="P326" s="36"/>
      <c r="Q326" s="36"/>
      <c r="R326" s="36"/>
      <c r="S326" s="36"/>
      <c r="T326" s="36"/>
      <c r="U326" s="36"/>
      <c r="V326" s="36"/>
      <c r="W326" s="36"/>
      <c r="X326" s="36"/>
      <c r="Y326" s="36"/>
      <c r="Z326" s="36"/>
      <c r="AA326" s="221"/>
      <c r="AB326" s="346"/>
      <c r="AC326" s="36"/>
      <c r="AD326" s="36"/>
      <c r="AE326" s="36"/>
      <c r="AF326" s="465"/>
      <c r="AG326" s="36"/>
      <c r="AH326" s="36"/>
      <c r="AI326" s="36"/>
    </row>
    <row r="327" spans="1:35" ht="12.6">
      <c r="A327" s="36"/>
      <c r="B327" s="36"/>
      <c r="C327" s="36"/>
      <c r="D327" s="221"/>
      <c r="E327" s="36"/>
      <c r="F327" s="36"/>
      <c r="G327" s="36"/>
      <c r="H327" s="36"/>
      <c r="I327" s="36"/>
      <c r="J327" s="36"/>
      <c r="K327" s="36"/>
      <c r="L327" s="36"/>
      <c r="M327" s="36"/>
      <c r="N327" s="36"/>
      <c r="O327" s="221"/>
      <c r="P327" s="36"/>
      <c r="Q327" s="36"/>
      <c r="R327" s="36"/>
      <c r="S327" s="36"/>
      <c r="T327" s="36"/>
      <c r="U327" s="36"/>
      <c r="V327" s="36"/>
      <c r="W327" s="36"/>
      <c r="X327" s="36"/>
      <c r="Y327" s="36"/>
      <c r="Z327" s="36"/>
      <c r="AA327" s="221"/>
      <c r="AB327" s="346"/>
      <c r="AC327" s="36"/>
      <c r="AD327" s="36"/>
      <c r="AE327" s="36"/>
      <c r="AF327" s="465"/>
      <c r="AG327" s="36"/>
      <c r="AH327" s="36"/>
      <c r="AI327" s="36"/>
    </row>
    <row r="328" spans="1:35" ht="12.6">
      <c r="A328" s="36"/>
      <c r="B328" s="36"/>
      <c r="C328" s="36"/>
      <c r="D328" s="221"/>
      <c r="E328" s="36"/>
      <c r="F328" s="36"/>
      <c r="G328" s="36"/>
      <c r="H328" s="36"/>
      <c r="I328" s="36"/>
      <c r="J328" s="36"/>
      <c r="K328" s="36"/>
      <c r="L328" s="36"/>
      <c r="M328" s="36"/>
      <c r="N328" s="36"/>
      <c r="O328" s="221"/>
      <c r="P328" s="36"/>
      <c r="Q328" s="36"/>
      <c r="R328" s="36"/>
      <c r="S328" s="36"/>
      <c r="T328" s="36"/>
      <c r="U328" s="36"/>
      <c r="V328" s="36"/>
      <c r="W328" s="36"/>
      <c r="X328" s="36"/>
      <c r="Y328" s="36"/>
      <c r="Z328" s="36"/>
      <c r="AA328" s="221"/>
      <c r="AB328" s="346"/>
      <c r="AC328" s="36"/>
      <c r="AD328" s="36"/>
      <c r="AE328" s="36"/>
      <c r="AF328" s="465"/>
      <c r="AG328" s="36"/>
      <c r="AH328" s="36"/>
      <c r="AI328" s="36"/>
    </row>
    <row r="329" spans="1:35" ht="12.6">
      <c r="A329" s="36"/>
      <c r="B329" s="36"/>
      <c r="C329" s="36"/>
      <c r="D329" s="221"/>
      <c r="E329" s="36"/>
      <c r="F329" s="36"/>
      <c r="G329" s="36"/>
      <c r="H329" s="36"/>
      <c r="I329" s="36"/>
      <c r="J329" s="36"/>
      <c r="K329" s="36"/>
      <c r="L329" s="36"/>
      <c r="M329" s="36"/>
      <c r="N329" s="36"/>
      <c r="O329" s="221"/>
      <c r="P329" s="36"/>
      <c r="Q329" s="36"/>
      <c r="R329" s="36"/>
      <c r="S329" s="36"/>
      <c r="T329" s="36"/>
      <c r="U329" s="36"/>
      <c r="V329" s="36"/>
      <c r="W329" s="36"/>
      <c r="X329" s="36"/>
      <c r="Y329" s="36"/>
      <c r="Z329" s="36"/>
      <c r="AA329" s="221"/>
      <c r="AB329" s="346"/>
      <c r="AC329" s="36"/>
      <c r="AD329" s="36"/>
      <c r="AE329" s="36"/>
      <c r="AF329" s="465"/>
      <c r="AG329" s="36"/>
      <c r="AH329" s="36"/>
      <c r="AI329" s="36"/>
    </row>
    <row r="330" spans="1:35" ht="12.6">
      <c r="A330" s="36"/>
      <c r="B330" s="36"/>
      <c r="C330" s="36"/>
      <c r="D330" s="221"/>
      <c r="E330" s="36"/>
      <c r="F330" s="36"/>
      <c r="G330" s="36"/>
      <c r="H330" s="36"/>
      <c r="I330" s="36"/>
      <c r="J330" s="36"/>
      <c r="K330" s="36"/>
      <c r="L330" s="36"/>
      <c r="M330" s="36"/>
      <c r="N330" s="36"/>
      <c r="O330" s="221"/>
      <c r="P330" s="36"/>
      <c r="Q330" s="36"/>
      <c r="R330" s="36"/>
      <c r="S330" s="36"/>
      <c r="T330" s="36"/>
      <c r="U330" s="36"/>
      <c r="V330" s="36"/>
      <c r="W330" s="36"/>
      <c r="X330" s="36"/>
      <c r="Y330" s="36"/>
      <c r="Z330" s="36"/>
      <c r="AA330" s="221"/>
      <c r="AB330" s="346"/>
      <c r="AC330" s="36"/>
      <c r="AD330" s="36"/>
      <c r="AE330" s="36"/>
      <c r="AF330" s="465"/>
      <c r="AG330" s="36"/>
      <c r="AH330" s="36"/>
      <c r="AI330" s="36"/>
    </row>
    <row r="331" spans="1:35" ht="12.6">
      <c r="A331" s="36"/>
      <c r="B331" s="36"/>
      <c r="C331" s="36"/>
      <c r="D331" s="221"/>
      <c r="E331" s="36"/>
      <c r="F331" s="36"/>
      <c r="G331" s="36"/>
      <c r="H331" s="36"/>
      <c r="I331" s="36"/>
      <c r="J331" s="36"/>
      <c r="K331" s="36"/>
      <c r="L331" s="36"/>
      <c r="M331" s="36"/>
      <c r="N331" s="36"/>
      <c r="O331" s="221"/>
      <c r="P331" s="36"/>
      <c r="Q331" s="36"/>
      <c r="R331" s="36"/>
      <c r="S331" s="36"/>
      <c r="T331" s="36"/>
      <c r="U331" s="36"/>
      <c r="V331" s="36"/>
      <c r="W331" s="36"/>
      <c r="X331" s="36"/>
      <c r="Y331" s="36"/>
      <c r="Z331" s="36"/>
      <c r="AA331" s="221"/>
      <c r="AB331" s="346"/>
      <c r="AC331" s="36"/>
      <c r="AD331" s="36"/>
      <c r="AE331" s="36"/>
      <c r="AF331" s="465"/>
      <c r="AG331" s="36"/>
      <c r="AH331" s="36"/>
      <c r="AI331" s="36"/>
    </row>
    <row r="332" spans="1:35" ht="12.6">
      <c r="A332" s="36"/>
      <c r="B332" s="36"/>
      <c r="C332" s="36"/>
      <c r="D332" s="221"/>
      <c r="E332" s="36"/>
      <c r="F332" s="36"/>
      <c r="G332" s="36"/>
      <c r="H332" s="36"/>
      <c r="I332" s="36"/>
      <c r="J332" s="36"/>
      <c r="K332" s="36"/>
      <c r="L332" s="36"/>
      <c r="M332" s="36"/>
      <c r="N332" s="36"/>
      <c r="O332" s="221"/>
      <c r="P332" s="36"/>
      <c r="Q332" s="36"/>
      <c r="R332" s="36"/>
      <c r="S332" s="36"/>
      <c r="T332" s="36"/>
      <c r="U332" s="36"/>
      <c r="V332" s="36"/>
      <c r="W332" s="36"/>
      <c r="X332" s="36"/>
      <c r="Y332" s="36"/>
      <c r="Z332" s="36"/>
      <c r="AA332" s="221"/>
      <c r="AB332" s="346"/>
      <c r="AC332" s="36"/>
      <c r="AD332" s="36"/>
      <c r="AE332" s="36"/>
      <c r="AF332" s="465"/>
      <c r="AG332" s="36"/>
      <c r="AH332" s="36"/>
      <c r="AI332" s="36"/>
    </row>
    <row r="333" spans="1:35" ht="12.6">
      <c r="A333" s="36"/>
      <c r="B333" s="36"/>
      <c r="C333" s="36"/>
      <c r="D333" s="221"/>
      <c r="E333" s="36"/>
      <c r="F333" s="36"/>
      <c r="G333" s="36"/>
      <c r="H333" s="36"/>
      <c r="I333" s="36"/>
      <c r="J333" s="36"/>
      <c r="K333" s="36"/>
      <c r="L333" s="36"/>
      <c r="M333" s="36"/>
      <c r="N333" s="36"/>
      <c r="O333" s="221"/>
      <c r="P333" s="36"/>
      <c r="Q333" s="36"/>
      <c r="R333" s="36"/>
      <c r="S333" s="36"/>
      <c r="T333" s="36"/>
      <c r="U333" s="36"/>
      <c r="V333" s="36"/>
      <c r="W333" s="36"/>
      <c r="X333" s="36"/>
      <c r="Y333" s="36"/>
      <c r="Z333" s="36"/>
      <c r="AA333" s="221"/>
      <c r="AB333" s="346"/>
      <c r="AC333" s="36"/>
      <c r="AD333" s="36"/>
      <c r="AE333" s="36"/>
      <c r="AF333" s="465"/>
      <c r="AG333" s="36"/>
      <c r="AH333" s="36"/>
      <c r="AI333" s="36"/>
    </row>
    <row r="334" spans="1:35" ht="12.6">
      <c r="A334" s="36"/>
      <c r="B334" s="36"/>
      <c r="C334" s="36"/>
      <c r="D334" s="221"/>
      <c r="E334" s="36"/>
      <c r="F334" s="36"/>
      <c r="G334" s="36"/>
      <c r="H334" s="36"/>
      <c r="I334" s="36"/>
      <c r="J334" s="36"/>
      <c r="K334" s="36"/>
      <c r="L334" s="36"/>
      <c r="M334" s="36"/>
      <c r="N334" s="36"/>
      <c r="O334" s="221"/>
      <c r="P334" s="36"/>
      <c r="Q334" s="36"/>
      <c r="R334" s="36"/>
      <c r="S334" s="36"/>
      <c r="T334" s="36"/>
      <c r="U334" s="36"/>
      <c r="V334" s="36"/>
      <c r="W334" s="36"/>
      <c r="X334" s="36"/>
      <c r="Y334" s="36"/>
      <c r="Z334" s="36"/>
      <c r="AA334" s="221"/>
      <c r="AB334" s="346"/>
      <c r="AC334" s="36"/>
      <c r="AD334" s="36"/>
      <c r="AE334" s="36"/>
      <c r="AF334" s="465"/>
      <c r="AG334" s="36"/>
      <c r="AH334" s="36"/>
      <c r="AI334" s="36"/>
    </row>
    <row r="335" spans="1:35" ht="12.6">
      <c r="A335" s="36"/>
      <c r="B335" s="36"/>
      <c r="C335" s="36"/>
      <c r="D335" s="221"/>
      <c r="E335" s="36"/>
      <c r="F335" s="36"/>
      <c r="G335" s="36"/>
      <c r="H335" s="36"/>
      <c r="I335" s="36"/>
      <c r="J335" s="36"/>
      <c r="K335" s="36"/>
      <c r="L335" s="36"/>
      <c r="M335" s="36"/>
      <c r="N335" s="36"/>
      <c r="O335" s="221"/>
      <c r="P335" s="36"/>
      <c r="Q335" s="36"/>
      <c r="R335" s="36"/>
      <c r="S335" s="36"/>
      <c r="T335" s="36"/>
      <c r="U335" s="36"/>
      <c r="V335" s="36"/>
      <c r="W335" s="36"/>
      <c r="X335" s="36"/>
      <c r="Y335" s="36"/>
      <c r="Z335" s="36"/>
      <c r="AA335" s="221"/>
      <c r="AB335" s="346"/>
      <c r="AC335" s="36"/>
      <c r="AD335" s="36"/>
      <c r="AE335" s="36"/>
      <c r="AF335" s="465"/>
      <c r="AG335" s="36"/>
      <c r="AH335" s="36"/>
      <c r="AI335" s="36"/>
    </row>
    <row r="336" spans="1:35" ht="12.6">
      <c r="A336" s="36"/>
      <c r="B336" s="36"/>
      <c r="C336" s="36"/>
      <c r="D336" s="221"/>
      <c r="E336" s="36"/>
      <c r="F336" s="36"/>
      <c r="G336" s="36"/>
      <c r="H336" s="36"/>
      <c r="I336" s="36"/>
      <c r="J336" s="36"/>
      <c r="K336" s="36"/>
      <c r="L336" s="36"/>
      <c r="M336" s="36"/>
      <c r="N336" s="36"/>
      <c r="O336" s="221"/>
      <c r="P336" s="36"/>
      <c r="Q336" s="36"/>
      <c r="R336" s="36"/>
      <c r="S336" s="36"/>
      <c r="T336" s="36"/>
      <c r="U336" s="36"/>
      <c r="V336" s="36"/>
      <c r="W336" s="36"/>
      <c r="X336" s="36"/>
      <c r="Y336" s="36"/>
      <c r="Z336" s="36"/>
      <c r="AA336" s="221"/>
      <c r="AB336" s="346"/>
      <c r="AC336" s="36"/>
      <c r="AD336" s="36"/>
      <c r="AE336" s="36"/>
      <c r="AF336" s="465"/>
      <c r="AG336" s="36"/>
      <c r="AH336" s="36"/>
      <c r="AI336" s="36"/>
    </row>
    <row r="337" spans="1:35" ht="12.6">
      <c r="A337" s="36"/>
      <c r="B337" s="36"/>
      <c r="C337" s="36"/>
      <c r="D337" s="221"/>
      <c r="E337" s="36"/>
      <c r="F337" s="36"/>
      <c r="G337" s="36"/>
      <c r="H337" s="36"/>
      <c r="I337" s="36"/>
      <c r="J337" s="36"/>
      <c r="K337" s="36"/>
      <c r="L337" s="36"/>
      <c r="M337" s="36"/>
      <c r="N337" s="36"/>
      <c r="O337" s="221"/>
      <c r="P337" s="36"/>
      <c r="Q337" s="36"/>
      <c r="R337" s="36"/>
      <c r="S337" s="36"/>
      <c r="T337" s="36"/>
      <c r="U337" s="36"/>
      <c r="V337" s="36"/>
      <c r="W337" s="36"/>
      <c r="X337" s="36"/>
      <c r="Y337" s="36"/>
      <c r="Z337" s="36"/>
      <c r="AA337" s="221"/>
      <c r="AB337" s="346"/>
      <c r="AC337" s="36"/>
      <c r="AD337" s="36"/>
      <c r="AE337" s="36"/>
      <c r="AF337" s="465"/>
      <c r="AG337" s="36"/>
      <c r="AH337" s="36"/>
      <c r="AI337" s="36"/>
    </row>
    <row r="338" spans="1:35" ht="12.6">
      <c r="A338" s="36"/>
      <c r="B338" s="36"/>
      <c r="C338" s="36"/>
      <c r="D338" s="221"/>
      <c r="E338" s="36"/>
      <c r="F338" s="36"/>
      <c r="G338" s="36"/>
      <c r="H338" s="36"/>
      <c r="I338" s="36"/>
      <c r="J338" s="36"/>
      <c r="K338" s="36"/>
      <c r="L338" s="36"/>
      <c r="M338" s="36"/>
      <c r="N338" s="36"/>
      <c r="O338" s="221"/>
      <c r="P338" s="36"/>
      <c r="Q338" s="36"/>
      <c r="R338" s="36"/>
      <c r="S338" s="36"/>
      <c r="T338" s="36"/>
      <c r="U338" s="36"/>
      <c r="V338" s="36"/>
      <c r="W338" s="36"/>
      <c r="X338" s="36"/>
      <c r="Y338" s="36"/>
      <c r="Z338" s="36"/>
      <c r="AA338" s="221"/>
      <c r="AB338" s="346"/>
      <c r="AC338" s="36"/>
      <c r="AD338" s="36"/>
      <c r="AE338" s="36"/>
      <c r="AF338" s="465"/>
      <c r="AG338" s="36"/>
      <c r="AH338" s="36"/>
      <c r="AI338" s="36"/>
    </row>
    <row r="339" spans="1:35" ht="12.6">
      <c r="A339" s="36"/>
      <c r="B339" s="36"/>
      <c r="C339" s="36"/>
      <c r="D339" s="221"/>
      <c r="E339" s="36"/>
      <c r="F339" s="36"/>
      <c r="G339" s="36"/>
      <c r="H339" s="36"/>
      <c r="I339" s="36"/>
      <c r="J339" s="36"/>
      <c r="K339" s="36"/>
      <c r="L339" s="36"/>
      <c r="M339" s="36"/>
      <c r="N339" s="36"/>
      <c r="O339" s="221"/>
      <c r="P339" s="36"/>
      <c r="Q339" s="36"/>
      <c r="R339" s="36"/>
      <c r="S339" s="36"/>
      <c r="T339" s="36"/>
      <c r="U339" s="36"/>
      <c r="V339" s="36"/>
      <c r="W339" s="36"/>
      <c r="X339" s="36"/>
      <c r="Y339" s="36"/>
      <c r="Z339" s="36"/>
      <c r="AA339" s="221"/>
      <c r="AB339" s="346"/>
      <c r="AC339" s="36"/>
      <c r="AD339" s="36"/>
      <c r="AE339" s="36"/>
      <c r="AF339" s="465"/>
      <c r="AG339" s="36"/>
      <c r="AH339" s="36"/>
      <c r="AI339" s="36"/>
    </row>
    <row r="340" spans="1:35" ht="12.6">
      <c r="A340" s="36"/>
      <c r="B340" s="36"/>
      <c r="C340" s="36"/>
      <c r="D340" s="221"/>
      <c r="E340" s="36"/>
      <c r="F340" s="36"/>
      <c r="G340" s="36"/>
      <c r="H340" s="36"/>
      <c r="I340" s="36"/>
      <c r="J340" s="36"/>
      <c r="K340" s="36"/>
      <c r="L340" s="36"/>
      <c r="M340" s="36"/>
      <c r="N340" s="36"/>
      <c r="O340" s="221"/>
      <c r="P340" s="36"/>
      <c r="Q340" s="36"/>
      <c r="R340" s="36"/>
      <c r="S340" s="36"/>
      <c r="T340" s="36"/>
      <c r="U340" s="36"/>
      <c r="V340" s="36"/>
      <c r="W340" s="36"/>
      <c r="X340" s="36"/>
      <c r="Y340" s="36"/>
      <c r="Z340" s="36"/>
      <c r="AA340" s="221"/>
      <c r="AB340" s="346"/>
      <c r="AC340" s="36"/>
      <c r="AD340" s="36"/>
      <c r="AE340" s="36"/>
      <c r="AF340" s="465"/>
      <c r="AG340" s="36"/>
      <c r="AH340" s="36"/>
      <c r="AI340" s="36"/>
    </row>
    <row r="341" spans="1:35" ht="12.6">
      <c r="A341" s="36"/>
      <c r="B341" s="36"/>
      <c r="C341" s="36"/>
      <c r="D341" s="221"/>
      <c r="E341" s="36"/>
      <c r="F341" s="36"/>
      <c r="G341" s="36"/>
      <c r="H341" s="36"/>
      <c r="I341" s="36"/>
      <c r="J341" s="36"/>
      <c r="K341" s="36"/>
      <c r="L341" s="36"/>
      <c r="M341" s="36"/>
      <c r="N341" s="36"/>
      <c r="O341" s="221"/>
      <c r="P341" s="36"/>
      <c r="Q341" s="36"/>
      <c r="R341" s="36"/>
      <c r="S341" s="36"/>
      <c r="T341" s="36"/>
      <c r="U341" s="36"/>
      <c r="V341" s="36"/>
      <c r="W341" s="36"/>
      <c r="X341" s="36"/>
      <c r="Y341" s="36"/>
      <c r="Z341" s="36"/>
      <c r="AA341" s="221"/>
      <c r="AB341" s="346"/>
      <c r="AC341" s="36"/>
      <c r="AD341" s="36"/>
      <c r="AE341" s="36"/>
      <c r="AF341" s="465"/>
      <c r="AG341" s="36"/>
      <c r="AH341" s="36"/>
      <c r="AI341" s="36"/>
    </row>
    <row r="342" spans="1:35" ht="12.6">
      <c r="A342" s="36"/>
      <c r="B342" s="36"/>
      <c r="C342" s="36"/>
      <c r="D342" s="221"/>
      <c r="E342" s="36"/>
      <c r="F342" s="36"/>
      <c r="G342" s="36"/>
      <c r="H342" s="36"/>
      <c r="I342" s="36"/>
      <c r="J342" s="36"/>
      <c r="K342" s="36"/>
      <c r="L342" s="36"/>
      <c r="M342" s="36"/>
      <c r="N342" s="36"/>
      <c r="O342" s="221"/>
      <c r="P342" s="36"/>
      <c r="Q342" s="36"/>
      <c r="R342" s="36"/>
      <c r="S342" s="36"/>
      <c r="T342" s="36"/>
      <c r="U342" s="36"/>
      <c r="V342" s="36"/>
      <c r="W342" s="36"/>
      <c r="X342" s="36"/>
      <c r="Y342" s="36"/>
      <c r="Z342" s="36"/>
      <c r="AA342" s="221"/>
      <c r="AB342" s="346"/>
      <c r="AC342" s="36"/>
      <c r="AD342" s="36"/>
      <c r="AE342" s="36"/>
      <c r="AF342" s="465"/>
      <c r="AG342" s="36"/>
      <c r="AH342" s="36"/>
      <c r="AI342" s="36"/>
    </row>
    <row r="343" spans="1:35" ht="12.6">
      <c r="A343" s="36"/>
      <c r="B343" s="36"/>
      <c r="C343" s="36"/>
      <c r="D343" s="221"/>
      <c r="E343" s="36"/>
      <c r="F343" s="36"/>
      <c r="G343" s="36"/>
      <c r="H343" s="36"/>
      <c r="I343" s="36"/>
      <c r="J343" s="36"/>
      <c r="K343" s="36"/>
      <c r="L343" s="36"/>
      <c r="M343" s="36"/>
      <c r="N343" s="36"/>
      <c r="O343" s="221"/>
      <c r="P343" s="36"/>
      <c r="Q343" s="36"/>
      <c r="R343" s="36"/>
      <c r="S343" s="36"/>
      <c r="T343" s="36"/>
      <c r="U343" s="36"/>
      <c r="V343" s="36"/>
      <c r="W343" s="36"/>
      <c r="X343" s="36"/>
      <c r="Y343" s="36"/>
      <c r="Z343" s="36"/>
      <c r="AA343" s="221"/>
      <c r="AB343" s="346"/>
      <c r="AC343" s="36"/>
      <c r="AD343" s="36"/>
      <c r="AE343" s="36"/>
      <c r="AF343" s="465"/>
      <c r="AG343" s="36"/>
      <c r="AH343" s="36"/>
      <c r="AI343" s="36"/>
    </row>
    <row r="344" spans="1:35" ht="12.6">
      <c r="A344" s="36"/>
      <c r="B344" s="36"/>
      <c r="C344" s="36"/>
      <c r="D344" s="221"/>
      <c r="E344" s="36"/>
      <c r="F344" s="36"/>
      <c r="G344" s="36"/>
      <c r="H344" s="36"/>
      <c r="I344" s="36"/>
      <c r="J344" s="36"/>
      <c r="K344" s="36"/>
      <c r="L344" s="36"/>
      <c r="M344" s="36"/>
      <c r="N344" s="36"/>
      <c r="O344" s="221"/>
      <c r="P344" s="36"/>
      <c r="Q344" s="36"/>
      <c r="R344" s="36"/>
      <c r="S344" s="36"/>
      <c r="T344" s="36"/>
      <c r="U344" s="36"/>
      <c r="V344" s="36"/>
      <c r="W344" s="36"/>
      <c r="X344" s="36"/>
      <c r="Y344" s="36"/>
      <c r="Z344" s="36"/>
      <c r="AA344" s="221"/>
      <c r="AB344" s="346"/>
      <c r="AC344" s="36"/>
      <c r="AD344" s="36"/>
      <c r="AE344" s="36"/>
      <c r="AF344" s="465"/>
      <c r="AG344" s="36"/>
      <c r="AH344" s="36"/>
      <c r="AI344" s="36"/>
    </row>
    <row r="345" spans="1:35" ht="12.6">
      <c r="A345" s="36"/>
      <c r="B345" s="36"/>
      <c r="C345" s="36"/>
      <c r="D345" s="221"/>
      <c r="E345" s="36"/>
      <c r="F345" s="36"/>
      <c r="G345" s="36"/>
      <c r="H345" s="36"/>
      <c r="I345" s="36"/>
      <c r="J345" s="36"/>
      <c r="K345" s="36"/>
      <c r="L345" s="36"/>
      <c r="M345" s="36"/>
      <c r="N345" s="36"/>
      <c r="O345" s="221"/>
      <c r="P345" s="36"/>
      <c r="Q345" s="36"/>
      <c r="R345" s="36"/>
      <c r="S345" s="36"/>
      <c r="T345" s="36"/>
      <c r="U345" s="36"/>
      <c r="V345" s="36"/>
      <c r="W345" s="36"/>
      <c r="X345" s="36"/>
      <c r="Y345" s="36"/>
      <c r="Z345" s="36"/>
      <c r="AA345" s="221"/>
      <c r="AB345" s="346"/>
      <c r="AC345" s="36"/>
      <c r="AD345" s="36"/>
      <c r="AE345" s="36"/>
      <c r="AF345" s="465"/>
      <c r="AG345" s="36"/>
      <c r="AH345" s="36"/>
      <c r="AI345" s="36"/>
    </row>
    <row r="346" spans="1:35" ht="12.6">
      <c r="A346" s="36"/>
      <c r="B346" s="36"/>
      <c r="C346" s="36"/>
      <c r="D346" s="221"/>
      <c r="E346" s="36"/>
      <c r="F346" s="36"/>
      <c r="G346" s="36"/>
      <c r="H346" s="36"/>
      <c r="I346" s="36"/>
      <c r="J346" s="36"/>
      <c r="K346" s="36"/>
      <c r="L346" s="36"/>
      <c r="M346" s="36"/>
      <c r="N346" s="36"/>
      <c r="O346" s="221"/>
      <c r="P346" s="36"/>
      <c r="Q346" s="36"/>
      <c r="R346" s="36"/>
      <c r="S346" s="36"/>
      <c r="T346" s="36"/>
      <c r="U346" s="36"/>
      <c r="V346" s="36"/>
      <c r="W346" s="36"/>
      <c r="X346" s="36"/>
      <c r="Y346" s="36"/>
      <c r="Z346" s="36"/>
      <c r="AA346" s="221"/>
      <c r="AB346" s="346"/>
      <c r="AC346" s="36"/>
      <c r="AD346" s="36"/>
      <c r="AE346" s="36"/>
      <c r="AF346" s="465"/>
      <c r="AG346" s="36"/>
      <c r="AH346" s="36"/>
      <c r="AI346" s="36"/>
    </row>
    <row r="347" spans="1:35" ht="12.6">
      <c r="A347" s="36"/>
      <c r="B347" s="36"/>
      <c r="C347" s="36"/>
      <c r="D347" s="221"/>
      <c r="E347" s="36"/>
      <c r="F347" s="36"/>
      <c r="G347" s="36"/>
      <c r="H347" s="36"/>
      <c r="I347" s="36"/>
      <c r="J347" s="36"/>
      <c r="K347" s="36"/>
      <c r="L347" s="36"/>
      <c r="M347" s="36"/>
      <c r="N347" s="36"/>
      <c r="O347" s="221"/>
      <c r="P347" s="36"/>
      <c r="Q347" s="36"/>
      <c r="R347" s="36"/>
      <c r="S347" s="36"/>
      <c r="T347" s="36"/>
      <c r="U347" s="36"/>
      <c r="V347" s="36"/>
      <c r="W347" s="36"/>
      <c r="X347" s="36"/>
      <c r="Y347" s="36"/>
      <c r="Z347" s="36"/>
      <c r="AA347" s="221"/>
      <c r="AB347" s="346"/>
      <c r="AC347" s="36"/>
      <c r="AD347" s="36"/>
      <c r="AE347" s="36"/>
      <c r="AF347" s="465"/>
      <c r="AG347" s="36"/>
      <c r="AH347" s="36"/>
      <c r="AI347" s="36"/>
    </row>
    <row r="348" spans="1:35" ht="12.6">
      <c r="A348" s="36"/>
      <c r="B348" s="36"/>
      <c r="C348" s="36"/>
      <c r="D348" s="221"/>
      <c r="E348" s="36"/>
      <c r="F348" s="36"/>
      <c r="G348" s="36"/>
      <c r="H348" s="36"/>
      <c r="I348" s="36"/>
      <c r="J348" s="36"/>
      <c r="K348" s="36"/>
      <c r="L348" s="36"/>
      <c r="M348" s="36"/>
      <c r="N348" s="36"/>
      <c r="O348" s="221"/>
      <c r="P348" s="36"/>
      <c r="Q348" s="36"/>
      <c r="R348" s="36"/>
      <c r="S348" s="36"/>
      <c r="T348" s="36"/>
      <c r="U348" s="36"/>
      <c r="V348" s="36"/>
      <c r="W348" s="36"/>
      <c r="X348" s="36"/>
      <c r="Y348" s="36"/>
      <c r="Z348" s="36"/>
      <c r="AA348" s="221"/>
      <c r="AB348" s="346"/>
      <c r="AC348" s="36"/>
      <c r="AD348" s="36"/>
      <c r="AE348" s="36"/>
      <c r="AF348" s="465"/>
      <c r="AG348" s="36"/>
      <c r="AH348" s="36"/>
      <c r="AI348" s="36"/>
    </row>
    <row r="349" spans="1:35" ht="12.6">
      <c r="A349" s="36"/>
      <c r="B349" s="36"/>
      <c r="C349" s="36"/>
      <c r="D349" s="221"/>
      <c r="E349" s="36"/>
      <c r="F349" s="36"/>
      <c r="G349" s="36"/>
      <c r="H349" s="36"/>
      <c r="I349" s="36"/>
      <c r="J349" s="36"/>
      <c r="K349" s="36"/>
      <c r="L349" s="36"/>
      <c r="M349" s="36"/>
      <c r="N349" s="36"/>
      <c r="O349" s="221"/>
      <c r="P349" s="36"/>
      <c r="Q349" s="36"/>
      <c r="R349" s="36"/>
      <c r="S349" s="36"/>
      <c r="T349" s="36"/>
      <c r="U349" s="36"/>
      <c r="V349" s="36"/>
      <c r="W349" s="36"/>
      <c r="X349" s="36"/>
      <c r="Y349" s="36"/>
      <c r="Z349" s="36"/>
      <c r="AA349" s="221"/>
      <c r="AB349" s="346"/>
      <c r="AC349" s="36"/>
      <c r="AD349" s="36"/>
      <c r="AE349" s="36"/>
      <c r="AF349" s="465"/>
      <c r="AG349" s="36"/>
      <c r="AH349" s="36"/>
      <c r="AI349" s="36"/>
    </row>
    <row r="350" spans="1:35" ht="12.6">
      <c r="A350" s="36"/>
      <c r="B350" s="36"/>
      <c r="C350" s="36"/>
      <c r="D350" s="221"/>
      <c r="E350" s="36"/>
      <c r="F350" s="36"/>
      <c r="G350" s="36"/>
      <c r="H350" s="36"/>
      <c r="I350" s="36"/>
      <c r="J350" s="36"/>
      <c r="K350" s="36"/>
      <c r="L350" s="36"/>
      <c r="M350" s="36"/>
      <c r="N350" s="36"/>
      <c r="O350" s="221"/>
      <c r="P350" s="36"/>
      <c r="Q350" s="36"/>
      <c r="R350" s="36"/>
      <c r="S350" s="36"/>
      <c r="T350" s="36"/>
      <c r="U350" s="36"/>
      <c r="V350" s="36"/>
      <c r="W350" s="36"/>
      <c r="X350" s="36"/>
      <c r="Y350" s="36"/>
      <c r="Z350" s="36"/>
      <c r="AA350" s="221"/>
      <c r="AB350" s="346"/>
      <c r="AC350" s="36"/>
      <c r="AD350" s="36"/>
      <c r="AE350" s="36"/>
      <c r="AF350" s="465"/>
      <c r="AG350" s="36"/>
      <c r="AH350" s="36"/>
      <c r="AI350" s="36"/>
    </row>
    <row r="351" spans="1:35" ht="12.6">
      <c r="A351" s="36"/>
      <c r="B351" s="36"/>
      <c r="C351" s="36"/>
      <c r="D351" s="221"/>
      <c r="E351" s="36"/>
      <c r="F351" s="36"/>
      <c r="G351" s="36"/>
      <c r="H351" s="36"/>
      <c r="I351" s="36"/>
      <c r="J351" s="36"/>
      <c r="K351" s="36"/>
      <c r="L351" s="36"/>
      <c r="M351" s="36"/>
      <c r="N351" s="36"/>
      <c r="O351" s="221"/>
      <c r="P351" s="36"/>
      <c r="Q351" s="36"/>
      <c r="R351" s="36"/>
      <c r="S351" s="36"/>
      <c r="T351" s="36"/>
      <c r="U351" s="36"/>
      <c r="V351" s="36"/>
      <c r="W351" s="36"/>
      <c r="X351" s="36"/>
      <c r="Y351" s="36"/>
      <c r="Z351" s="36"/>
      <c r="AA351" s="221"/>
      <c r="AB351" s="346"/>
      <c r="AC351" s="36"/>
      <c r="AD351" s="36"/>
      <c r="AE351" s="36"/>
      <c r="AF351" s="465"/>
      <c r="AG351" s="36"/>
      <c r="AH351" s="36"/>
      <c r="AI351" s="36"/>
    </row>
    <row r="352" spans="1:35" ht="12.6">
      <c r="A352" s="36"/>
      <c r="B352" s="36"/>
      <c r="C352" s="36"/>
      <c r="D352" s="221"/>
      <c r="E352" s="36"/>
      <c r="F352" s="36"/>
      <c r="G352" s="36"/>
      <c r="H352" s="36"/>
      <c r="I352" s="36"/>
      <c r="J352" s="36"/>
      <c r="K352" s="36"/>
      <c r="L352" s="36"/>
      <c r="M352" s="36"/>
      <c r="N352" s="36"/>
      <c r="O352" s="221"/>
      <c r="P352" s="36"/>
      <c r="Q352" s="36"/>
      <c r="R352" s="36"/>
      <c r="S352" s="36"/>
      <c r="T352" s="36"/>
      <c r="U352" s="36"/>
      <c r="V352" s="36"/>
      <c r="W352" s="36"/>
      <c r="X352" s="36"/>
      <c r="Y352" s="36"/>
      <c r="Z352" s="36"/>
      <c r="AA352" s="221"/>
      <c r="AB352" s="346"/>
      <c r="AC352" s="36"/>
      <c r="AD352" s="36"/>
      <c r="AE352" s="36"/>
      <c r="AF352" s="465"/>
      <c r="AG352" s="36"/>
      <c r="AH352" s="36"/>
      <c r="AI352" s="36"/>
    </row>
    <row r="353" spans="1:35" ht="12.6">
      <c r="A353" s="36"/>
      <c r="B353" s="36"/>
      <c r="C353" s="36"/>
      <c r="D353" s="221"/>
      <c r="E353" s="36"/>
      <c r="F353" s="36"/>
      <c r="G353" s="36"/>
      <c r="H353" s="36"/>
      <c r="I353" s="36"/>
      <c r="J353" s="36"/>
      <c r="K353" s="36"/>
      <c r="L353" s="36"/>
      <c r="M353" s="36"/>
      <c r="N353" s="36"/>
      <c r="O353" s="221"/>
      <c r="P353" s="36"/>
      <c r="Q353" s="36"/>
      <c r="R353" s="36"/>
      <c r="S353" s="36"/>
      <c r="T353" s="36"/>
      <c r="U353" s="36"/>
      <c r="V353" s="36"/>
      <c r="W353" s="36"/>
      <c r="X353" s="36"/>
      <c r="Y353" s="36"/>
      <c r="Z353" s="36"/>
      <c r="AA353" s="221"/>
      <c r="AB353" s="346"/>
      <c r="AC353" s="36"/>
      <c r="AD353" s="36"/>
      <c r="AE353" s="36"/>
      <c r="AF353" s="465"/>
      <c r="AG353" s="36"/>
      <c r="AH353" s="36"/>
      <c r="AI353" s="36"/>
    </row>
    <row r="354" spans="1:35" ht="12.6">
      <c r="A354" s="36"/>
      <c r="B354" s="36"/>
      <c r="C354" s="36"/>
      <c r="D354" s="221"/>
      <c r="E354" s="36"/>
      <c r="F354" s="36"/>
      <c r="G354" s="36"/>
      <c r="H354" s="36"/>
      <c r="I354" s="36"/>
      <c r="J354" s="36"/>
      <c r="K354" s="36"/>
      <c r="L354" s="36"/>
      <c r="M354" s="36"/>
      <c r="N354" s="36"/>
      <c r="O354" s="221"/>
      <c r="P354" s="36"/>
      <c r="Q354" s="36"/>
      <c r="R354" s="36"/>
      <c r="S354" s="36"/>
      <c r="T354" s="36"/>
      <c r="U354" s="36"/>
      <c r="V354" s="36"/>
      <c r="W354" s="36"/>
      <c r="X354" s="36"/>
      <c r="Y354" s="36"/>
      <c r="Z354" s="36"/>
      <c r="AA354" s="221"/>
      <c r="AB354" s="346"/>
      <c r="AC354" s="36"/>
      <c r="AD354" s="36"/>
      <c r="AE354" s="36"/>
      <c r="AF354" s="465"/>
      <c r="AG354" s="36"/>
      <c r="AH354" s="36"/>
      <c r="AI354" s="36"/>
    </row>
    <row r="355" spans="1:35" ht="12.6">
      <c r="A355" s="36"/>
      <c r="B355" s="36"/>
      <c r="C355" s="36"/>
      <c r="D355" s="221"/>
      <c r="E355" s="36"/>
      <c r="F355" s="36"/>
      <c r="G355" s="36"/>
      <c r="H355" s="36"/>
      <c r="I355" s="36"/>
      <c r="J355" s="36"/>
      <c r="K355" s="36"/>
      <c r="L355" s="36"/>
      <c r="M355" s="36"/>
      <c r="N355" s="36"/>
      <c r="O355" s="221"/>
      <c r="P355" s="36"/>
      <c r="Q355" s="36"/>
      <c r="R355" s="36"/>
      <c r="S355" s="36"/>
      <c r="T355" s="36"/>
      <c r="U355" s="36"/>
      <c r="V355" s="36"/>
      <c r="W355" s="36"/>
      <c r="X355" s="36"/>
      <c r="Y355" s="36"/>
      <c r="Z355" s="36"/>
      <c r="AA355" s="221"/>
      <c r="AB355" s="346"/>
      <c r="AC355" s="36"/>
      <c r="AD355" s="36"/>
      <c r="AE355" s="36"/>
      <c r="AF355" s="465"/>
      <c r="AG355" s="36"/>
      <c r="AH355" s="36"/>
      <c r="AI355" s="36"/>
    </row>
    <row r="356" spans="1:35" ht="12.6">
      <c r="A356" s="36"/>
      <c r="B356" s="36"/>
      <c r="C356" s="36"/>
      <c r="D356" s="221"/>
      <c r="E356" s="36"/>
      <c r="F356" s="36"/>
      <c r="G356" s="36"/>
      <c r="H356" s="36"/>
      <c r="I356" s="36"/>
      <c r="J356" s="36"/>
      <c r="K356" s="36"/>
      <c r="L356" s="36"/>
      <c r="M356" s="36"/>
      <c r="N356" s="36"/>
      <c r="O356" s="221"/>
      <c r="P356" s="36"/>
      <c r="Q356" s="36"/>
      <c r="R356" s="36"/>
      <c r="S356" s="36"/>
      <c r="T356" s="36"/>
      <c r="U356" s="36"/>
      <c r="V356" s="36"/>
      <c r="W356" s="36"/>
      <c r="X356" s="36"/>
      <c r="Y356" s="36"/>
      <c r="Z356" s="36"/>
      <c r="AA356" s="221"/>
      <c r="AB356" s="346"/>
      <c r="AC356" s="36"/>
      <c r="AD356" s="36"/>
      <c r="AE356" s="36"/>
      <c r="AF356" s="465"/>
      <c r="AG356" s="36"/>
      <c r="AH356" s="36"/>
      <c r="AI356" s="36"/>
    </row>
    <row r="357" spans="1:35" ht="12.6">
      <c r="A357" s="36"/>
      <c r="B357" s="36"/>
      <c r="C357" s="36"/>
      <c r="D357" s="221"/>
      <c r="E357" s="36"/>
      <c r="F357" s="36"/>
      <c r="G357" s="36"/>
      <c r="H357" s="36"/>
      <c r="I357" s="36"/>
      <c r="J357" s="36"/>
      <c r="K357" s="36"/>
      <c r="L357" s="36"/>
      <c r="M357" s="36"/>
      <c r="N357" s="36"/>
      <c r="O357" s="221"/>
      <c r="P357" s="36"/>
      <c r="Q357" s="36"/>
      <c r="R357" s="36"/>
      <c r="S357" s="36"/>
      <c r="T357" s="36"/>
      <c r="U357" s="36"/>
      <c r="V357" s="36"/>
      <c r="W357" s="36"/>
      <c r="X357" s="36"/>
      <c r="Y357" s="36"/>
      <c r="Z357" s="36"/>
      <c r="AA357" s="221"/>
      <c r="AB357" s="346"/>
      <c r="AC357" s="36"/>
      <c r="AD357" s="36"/>
      <c r="AE357" s="36"/>
      <c r="AF357" s="465"/>
      <c r="AG357" s="36"/>
      <c r="AH357" s="36"/>
      <c r="AI357" s="36"/>
    </row>
    <row r="358" spans="1:35" ht="12.6">
      <c r="A358" s="36"/>
      <c r="B358" s="36"/>
      <c r="C358" s="36"/>
      <c r="D358" s="221"/>
      <c r="E358" s="36"/>
      <c r="F358" s="36"/>
      <c r="G358" s="36"/>
      <c r="H358" s="36"/>
      <c r="I358" s="36"/>
      <c r="J358" s="36"/>
      <c r="K358" s="36"/>
      <c r="L358" s="36"/>
      <c r="M358" s="36"/>
      <c r="N358" s="36"/>
      <c r="O358" s="221"/>
      <c r="P358" s="36"/>
      <c r="Q358" s="36"/>
      <c r="R358" s="36"/>
      <c r="S358" s="36"/>
      <c r="T358" s="36"/>
      <c r="U358" s="36"/>
      <c r="V358" s="36"/>
      <c r="W358" s="36"/>
      <c r="X358" s="36"/>
      <c r="Y358" s="36"/>
      <c r="Z358" s="36"/>
      <c r="AA358" s="221"/>
      <c r="AB358" s="346"/>
      <c r="AC358" s="36"/>
      <c r="AD358" s="36"/>
      <c r="AE358" s="36"/>
      <c r="AF358" s="465"/>
      <c r="AG358" s="36"/>
      <c r="AH358" s="36"/>
      <c r="AI358" s="36"/>
    </row>
    <row r="359" spans="1:35" ht="12.6">
      <c r="A359" s="36"/>
      <c r="B359" s="36"/>
      <c r="C359" s="36"/>
      <c r="D359" s="221"/>
      <c r="E359" s="36"/>
      <c r="F359" s="36"/>
      <c r="G359" s="36"/>
      <c r="H359" s="36"/>
      <c r="I359" s="36"/>
      <c r="J359" s="36"/>
      <c r="K359" s="36"/>
      <c r="L359" s="36"/>
      <c r="M359" s="36"/>
      <c r="N359" s="36"/>
      <c r="O359" s="221"/>
      <c r="P359" s="36"/>
      <c r="Q359" s="36"/>
      <c r="R359" s="36"/>
      <c r="S359" s="36"/>
      <c r="T359" s="36"/>
      <c r="U359" s="36"/>
      <c r="V359" s="36"/>
      <c r="W359" s="36"/>
      <c r="X359" s="36"/>
      <c r="Y359" s="36"/>
      <c r="Z359" s="36"/>
      <c r="AA359" s="221"/>
      <c r="AB359" s="346"/>
      <c r="AC359" s="36"/>
      <c r="AD359" s="36"/>
      <c r="AE359" s="36"/>
      <c r="AF359" s="465"/>
      <c r="AG359" s="36"/>
      <c r="AH359" s="36"/>
      <c r="AI359" s="36"/>
    </row>
    <row r="360" spans="1:35" ht="12.6">
      <c r="A360" s="36"/>
      <c r="B360" s="36"/>
      <c r="C360" s="36"/>
      <c r="D360" s="221"/>
      <c r="E360" s="36"/>
      <c r="F360" s="36"/>
      <c r="G360" s="36"/>
      <c r="H360" s="36"/>
      <c r="I360" s="36"/>
      <c r="J360" s="36"/>
      <c r="K360" s="36"/>
      <c r="L360" s="36"/>
      <c r="M360" s="36"/>
      <c r="N360" s="36"/>
      <c r="O360" s="221"/>
      <c r="P360" s="36"/>
      <c r="Q360" s="36"/>
      <c r="R360" s="36"/>
      <c r="S360" s="36"/>
      <c r="T360" s="36"/>
      <c r="U360" s="36"/>
      <c r="V360" s="36"/>
      <c r="W360" s="36"/>
      <c r="X360" s="36"/>
      <c r="Y360" s="36"/>
      <c r="Z360" s="36"/>
      <c r="AA360" s="221"/>
      <c r="AB360" s="346"/>
      <c r="AC360" s="36"/>
      <c r="AD360" s="36"/>
      <c r="AE360" s="36"/>
      <c r="AF360" s="465"/>
      <c r="AG360" s="36"/>
      <c r="AH360" s="36"/>
      <c r="AI360" s="36"/>
    </row>
    <row r="361" spans="1:35" ht="12.6">
      <c r="A361" s="36"/>
      <c r="B361" s="36"/>
      <c r="C361" s="36"/>
      <c r="D361" s="221"/>
      <c r="E361" s="36"/>
      <c r="F361" s="36"/>
      <c r="G361" s="36"/>
      <c r="H361" s="36"/>
      <c r="I361" s="36"/>
      <c r="J361" s="36"/>
      <c r="K361" s="36"/>
      <c r="L361" s="36"/>
      <c r="M361" s="36"/>
      <c r="N361" s="36"/>
      <c r="O361" s="221"/>
      <c r="P361" s="36"/>
      <c r="Q361" s="36"/>
      <c r="R361" s="36"/>
      <c r="S361" s="36"/>
      <c r="T361" s="36"/>
      <c r="U361" s="36"/>
      <c r="V361" s="36"/>
      <c r="W361" s="36"/>
      <c r="X361" s="36"/>
      <c r="Y361" s="36"/>
      <c r="Z361" s="36"/>
      <c r="AA361" s="221"/>
      <c r="AB361" s="346"/>
      <c r="AC361" s="36"/>
      <c r="AD361" s="36"/>
      <c r="AE361" s="36"/>
      <c r="AF361" s="465"/>
      <c r="AG361" s="36"/>
      <c r="AH361" s="36"/>
      <c r="AI361" s="36"/>
    </row>
    <row r="362" spans="1:35" ht="12.6">
      <c r="A362" s="36"/>
      <c r="B362" s="36"/>
      <c r="C362" s="36"/>
      <c r="D362" s="221"/>
      <c r="E362" s="36"/>
      <c r="F362" s="36"/>
      <c r="G362" s="36"/>
      <c r="H362" s="36"/>
      <c r="I362" s="36"/>
      <c r="J362" s="36"/>
      <c r="K362" s="36"/>
      <c r="L362" s="36"/>
      <c r="M362" s="36"/>
      <c r="N362" s="36"/>
      <c r="O362" s="221"/>
      <c r="P362" s="36"/>
      <c r="Q362" s="36"/>
      <c r="R362" s="36"/>
      <c r="S362" s="36"/>
      <c r="T362" s="36"/>
      <c r="U362" s="36"/>
      <c r="V362" s="36"/>
      <c r="W362" s="36"/>
      <c r="X362" s="36"/>
      <c r="Y362" s="36"/>
      <c r="Z362" s="36"/>
      <c r="AA362" s="221"/>
      <c r="AB362" s="346"/>
      <c r="AC362" s="36"/>
      <c r="AD362" s="36"/>
      <c r="AE362" s="36"/>
      <c r="AF362" s="465"/>
      <c r="AG362" s="36"/>
      <c r="AH362" s="36"/>
      <c r="AI362" s="36"/>
    </row>
    <row r="363" spans="1:35" ht="12.6">
      <c r="A363" s="36"/>
      <c r="B363" s="36"/>
      <c r="C363" s="36"/>
      <c r="D363" s="221"/>
      <c r="E363" s="36"/>
      <c r="F363" s="36"/>
      <c r="G363" s="36"/>
      <c r="H363" s="36"/>
      <c r="I363" s="36"/>
      <c r="J363" s="36"/>
      <c r="K363" s="36"/>
      <c r="L363" s="36"/>
      <c r="M363" s="36"/>
      <c r="N363" s="36"/>
      <c r="O363" s="221"/>
      <c r="P363" s="36"/>
      <c r="Q363" s="36"/>
      <c r="R363" s="36"/>
      <c r="S363" s="36"/>
      <c r="T363" s="36"/>
      <c r="U363" s="36"/>
      <c r="V363" s="36"/>
      <c r="W363" s="36"/>
      <c r="X363" s="36"/>
      <c r="Y363" s="36"/>
      <c r="Z363" s="36"/>
      <c r="AA363" s="221"/>
      <c r="AB363" s="346"/>
      <c r="AC363" s="36"/>
      <c r="AD363" s="36"/>
      <c r="AE363" s="36"/>
      <c r="AF363" s="465"/>
      <c r="AG363" s="36"/>
      <c r="AH363" s="36"/>
      <c r="AI363" s="36"/>
    </row>
    <row r="364" spans="1:35" ht="12.6">
      <c r="A364" s="36"/>
      <c r="B364" s="36"/>
      <c r="C364" s="36"/>
      <c r="D364" s="221"/>
      <c r="E364" s="36"/>
      <c r="F364" s="36"/>
      <c r="G364" s="36"/>
      <c r="H364" s="36"/>
      <c r="I364" s="36"/>
      <c r="J364" s="36"/>
      <c r="K364" s="36"/>
      <c r="L364" s="36"/>
      <c r="M364" s="36"/>
      <c r="N364" s="36"/>
      <c r="O364" s="221"/>
      <c r="P364" s="36"/>
      <c r="Q364" s="36"/>
      <c r="R364" s="36"/>
      <c r="S364" s="36"/>
      <c r="T364" s="36"/>
      <c r="U364" s="36"/>
      <c r="V364" s="36"/>
      <c r="W364" s="36"/>
      <c r="X364" s="36"/>
      <c r="Y364" s="36"/>
      <c r="Z364" s="36"/>
      <c r="AA364" s="221"/>
      <c r="AB364" s="346"/>
      <c r="AC364" s="36"/>
      <c r="AD364" s="36"/>
      <c r="AE364" s="36"/>
      <c r="AF364" s="465"/>
      <c r="AG364" s="36"/>
      <c r="AH364" s="36"/>
      <c r="AI364" s="36"/>
    </row>
    <row r="365" spans="1:35" ht="12.6">
      <c r="A365" s="36"/>
      <c r="B365" s="36"/>
      <c r="C365" s="36"/>
      <c r="D365" s="221"/>
      <c r="E365" s="36"/>
      <c r="F365" s="36"/>
      <c r="G365" s="36"/>
      <c r="H365" s="36"/>
      <c r="I365" s="36"/>
      <c r="J365" s="36"/>
      <c r="K365" s="36"/>
      <c r="L365" s="36"/>
      <c r="M365" s="36"/>
      <c r="N365" s="36"/>
      <c r="O365" s="221"/>
      <c r="P365" s="36"/>
      <c r="Q365" s="36"/>
      <c r="R365" s="36"/>
      <c r="S365" s="36"/>
      <c r="T365" s="36"/>
      <c r="U365" s="36"/>
      <c r="V365" s="36"/>
      <c r="W365" s="36"/>
      <c r="X365" s="36"/>
      <c r="Y365" s="36"/>
      <c r="Z365" s="36"/>
      <c r="AA365" s="221"/>
      <c r="AB365" s="346"/>
      <c r="AC365" s="36"/>
      <c r="AD365" s="36"/>
      <c r="AE365" s="36"/>
      <c r="AF365" s="465"/>
      <c r="AG365" s="36"/>
      <c r="AH365" s="36"/>
      <c r="AI365" s="36"/>
    </row>
    <row r="366" spans="1:35" ht="12.6">
      <c r="A366" s="36"/>
      <c r="B366" s="36"/>
      <c r="C366" s="36"/>
      <c r="D366" s="221"/>
      <c r="E366" s="36"/>
      <c r="F366" s="36"/>
      <c r="G366" s="36"/>
      <c r="H366" s="36"/>
      <c r="I366" s="36"/>
      <c r="J366" s="36"/>
      <c r="K366" s="36"/>
      <c r="L366" s="36"/>
      <c r="M366" s="36"/>
      <c r="N366" s="36"/>
      <c r="O366" s="221"/>
      <c r="P366" s="36"/>
      <c r="Q366" s="36"/>
      <c r="R366" s="36"/>
      <c r="S366" s="36"/>
      <c r="T366" s="36"/>
      <c r="U366" s="36"/>
      <c r="V366" s="36"/>
      <c r="W366" s="36"/>
      <c r="X366" s="36"/>
      <c r="Y366" s="36"/>
      <c r="Z366" s="36"/>
      <c r="AA366" s="221"/>
      <c r="AB366" s="346"/>
      <c r="AC366" s="36"/>
      <c r="AD366" s="36"/>
      <c r="AE366" s="36"/>
      <c r="AF366" s="465"/>
      <c r="AG366" s="36"/>
      <c r="AH366" s="36"/>
      <c r="AI366" s="36"/>
    </row>
    <row r="367" spans="1:35" ht="12.6">
      <c r="A367" s="36"/>
      <c r="B367" s="36"/>
      <c r="C367" s="36"/>
      <c r="D367" s="221"/>
      <c r="E367" s="36"/>
      <c r="F367" s="36"/>
      <c r="G367" s="36"/>
      <c r="H367" s="36"/>
      <c r="I367" s="36"/>
      <c r="J367" s="36"/>
      <c r="K367" s="36"/>
      <c r="L367" s="36"/>
      <c r="M367" s="36"/>
      <c r="N367" s="36"/>
      <c r="O367" s="221"/>
      <c r="P367" s="36"/>
      <c r="Q367" s="36"/>
      <c r="R367" s="36"/>
      <c r="S367" s="36"/>
      <c r="T367" s="36"/>
      <c r="U367" s="36"/>
      <c r="V367" s="36"/>
      <c r="W367" s="36"/>
      <c r="X367" s="36"/>
      <c r="Y367" s="36"/>
      <c r="Z367" s="36"/>
      <c r="AA367" s="221"/>
      <c r="AB367" s="346"/>
      <c r="AC367" s="36"/>
      <c r="AD367" s="36"/>
      <c r="AE367" s="36"/>
      <c r="AF367" s="465"/>
      <c r="AG367" s="36"/>
      <c r="AH367" s="36"/>
      <c r="AI367" s="36"/>
    </row>
    <row r="368" spans="1:35" ht="12.6">
      <c r="A368" s="36"/>
      <c r="B368" s="36"/>
      <c r="C368" s="36"/>
      <c r="D368" s="221"/>
      <c r="E368" s="36"/>
      <c r="F368" s="36"/>
      <c r="G368" s="36"/>
      <c r="H368" s="36"/>
      <c r="I368" s="36"/>
      <c r="J368" s="36"/>
      <c r="K368" s="36"/>
      <c r="L368" s="36"/>
      <c r="M368" s="36"/>
      <c r="N368" s="36"/>
      <c r="O368" s="221"/>
      <c r="P368" s="36"/>
      <c r="Q368" s="36"/>
      <c r="R368" s="36"/>
      <c r="S368" s="36"/>
      <c r="T368" s="36"/>
      <c r="U368" s="36"/>
      <c r="V368" s="36"/>
      <c r="W368" s="36"/>
      <c r="X368" s="36"/>
      <c r="Y368" s="36"/>
      <c r="Z368" s="36"/>
      <c r="AA368" s="221"/>
      <c r="AB368" s="346"/>
      <c r="AC368" s="36"/>
      <c r="AD368" s="36"/>
      <c r="AE368" s="36"/>
      <c r="AF368" s="465"/>
      <c r="AG368" s="36"/>
      <c r="AH368" s="36"/>
      <c r="AI368" s="36"/>
    </row>
    <row r="369" spans="1:35" ht="12.6">
      <c r="A369" s="36"/>
      <c r="B369" s="36"/>
      <c r="C369" s="36"/>
      <c r="D369" s="221"/>
      <c r="E369" s="36"/>
      <c r="F369" s="36"/>
      <c r="G369" s="36"/>
      <c r="H369" s="36"/>
      <c r="I369" s="36"/>
      <c r="J369" s="36"/>
      <c r="K369" s="36"/>
      <c r="L369" s="36"/>
      <c r="M369" s="36"/>
      <c r="N369" s="36"/>
      <c r="O369" s="221"/>
      <c r="P369" s="36"/>
      <c r="Q369" s="36"/>
      <c r="R369" s="36"/>
      <c r="S369" s="36"/>
      <c r="T369" s="36"/>
      <c r="U369" s="36"/>
      <c r="V369" s="36"/>
      <c r="W369" s="36"/>
      <c r="X369" s="36"/>
      <c r="Y369" s="36"/>
      <c r="Z369" s="36"/>
      <c r="AA369" s="221"/>
      <c r="AB369" s="346"/>
      <c r="AC369" s="36"/>
      <c r="AD369" s="36"/>
      <c r="AE369" s="36"/>
      <c r="AF369" s="465"/>
      <c r="AG369" s="36"/>
      <c r="AH369" s="36"/>
      <c r="AI369" s="36"/>
    </row>
    <row r="370" spans="1:35" ht="12.6">
      <c r="A370" s="36"/>
      <c r="B370" s="36"/>
      <c r="C370" s="36"/>
      <c r="D370" s="221"/>
      <c r="E370" s="36"/>
      <c r="F370" s="36"/>
      <c r="G370" s="36"/>
      <c r="H370" s="36"/>
      <c r="I370" s="36"/>
      <c r="J370" s="36"/>
      <c r="K370" s="36"/>
      <c r="L370" s="36"/>
      <c r="M370" s="36"/>
      <c r="N370" s="36"/>
      <c r="O370" s="221"/>
      <c r="P370" s="36"/>
      <c r="Q370" s="36"/>
      <c r="R370" s="36"/>
      <c r="S370" s="36"/>
      <c r="T370" s="36"/>
      <c r="U370" s="36"/>
      <c r="V370" s="36"/>
      <c r="W370" s="36"/>
      <c r="X370" s="36"/>
      <c r="Y370" s="36"/>
      <c r="Z370" s="36"/>
      <c r="AA370" s="221"/>
      <c r="AB370" s="346"/>
      <c r="AC370" s="36"/>
      <c r="AD370" s="36"/>
      <c r="AE370" s="36"/>
      <c r="AF370" s="465"/>
      <c r="AG370" s="36"/>
      <c r="AH370" s="36"/>
      <c r="AI370" s="36"/>
    </row>
    <row r="371" spans="1:35" ht="12.6">
      <c r="A371" s="36"/>
      <c r="B371" s="36"/>
      <c r="C371" s="36"/>
      <c r="D371" s="221"/>
      <c r="E371" s="36"/>
      <c r="F371" s="36"/>
      <c r="G371" s="36"/>
      <c r="H371" s="36"/>
      <c r="I371" s="36"/>
      <c r="J371" s="36"/>
      <c r="K371" s="36"/>
      <c r="L371" s="36"/>
      <c r="M371" s="36"/>
      <c r="N371" s="36"/>
      <c r="O371" s="221"/>
      <c r="P371" s="36"/>
      <c r="Q371" s="36"/>
      <c r="R371" s="36"/>
      <c r="S371" s="36"/>
      <c r="T371" s="36"/>
      <c r="U371" s="36"/>
      <c r="V371" s="36"/>
      <c r="W371" s="36"/>
      <c r="X371" s="36"/>
      <c r="Y371" s="36"/>
      <c r="Z371" s="36"/>
      <c r="AA371" s="221"/>
      <c r="AB371" s="346"/>
      <c r="AC371" s="36"/>
      <c r="AD371" s="36"/>
      <c r="AE371" s="36"/>
      <c r="AF371" s="465"/>
      <c r="AG371" s="36"/>
      <c r="AH371" s="36"/>
      <c r="AI371" s="36"/>
    </row>
    <row r="372" spans="1:35" ht="12.6">
      <c r="A372" s="36"/>
      <c r="B372" s="36"/>
      <c r="C372" s="36"/>
      <c r="D372" s="221"/>
      <c r="E372" s="36"/>
      <c r="F372" s="36"/>
      <c r="G372" s="36"/>
      <c r="H372" s="36"/>
      <c r="I372" s="36"/>
      <c r="J372" s="36"/>
      <c r="K372" s="36"/>
      <c r="L372" s="36"/>
      <c r="M372" s="36"/>
      <c r="N372" s="36"/>
      <c r="O372" s="221"/>
      <c r="P372" s="36"/>
      <c r="Q372" s="36"/>
      <c r="R372" s="36"/>
      <c r="S372" s="36"/>
      <c r="T372" s="36"/>
      <c r="U372" s="36"/>
      <c r="V372" s="36"/>
      <c r="W372" s="36"/>
      <c r="X372" s="36"/>
      <c r="Y372" s="36"/>
      <c r="Z372" s="36"/>
      <c r="AA372" s="221"/>
      <c r="AB372" s="346"/>
      <c r="AC372" s="36"/>
      <c r="AD372" s="36"/>
      <c r="AE372" s="36"/>
      <c r="AF372" s="465"/>
      <c r="AG372" s="36"/>
      <c r="AH372" s="36"/>
      <c r="AI372" s="36"/>
    </row>
    <row r="373" spans="1:35" ht="12.6">
      <c r="A373" s="36"/>
      <c r="B373" s="36"/>
      <c r="C373" s="36"/>
      <c r="D373" s="221"/>
      <c r="E373" s="36"/>
      <c r="F373" s="36"/>
      <c r="G373" s="36"/>
      <c r="H373" s="36"/>
      <c r="I373" s="36"/>
      <c r="J373" s="36"/>
      <c r="K373" s="36"/>
      <c r="L373" s="36"/>
      <c r="M373" s="36"/>
      <c r="N373" s="36"/>
      <c r="O373" s="221"/>
      <c r="P373" s="36"/>
      <c r="Q373" s="36"/>
      <c r="R373" s="36"/>
      <c r="S373" s="36"/>
      <c r="T373" s="36"/>
      <c r="U373" s="36"/>
      <c r="V373" s="36"/>
      <c r="W373" s="36"/>
      <c r="X373" s="36"/>
      <c r="Y373" s="36"/>
      <c r="Z373" s="36"/>
      <c r="AA373" s="221"/>
      <c r="AB373" s="346"/>
      <c r="AC373" s="36"/>
      <c r="AD373" s="36"/>
      <c r="AE373" s="36"/>
      <c r="AF373" s="465"/>
      <c r="AG373" s="36"/>
      <c r="AH373" s="36"/>
      <c r="AI373" s="36"/>
    </row>
    <row r="374" spans="1:35" ht="12.6">
      <c r="A374" s="36"/>
      <c r="B374" s="36"/>
      <c r="C374" s="36"/>
      <c r="D374" s="221"/>
      <c r="E374" s="36"/>
      <c r="F374" s="36"/>
      <c r="G374" s="36"/>
      <c r="H374" s="36"/>
      <c r="I374" s="36"/>
      <c r="J374" s="36"/>
      <c r="K374" s="36"/>
      <c r="L374" s="36"/>
      <c r="M374" s="36"/>
      <c r="N374" s="36"/>
      <c r="O374" s="221"/>
      <c r="P374" s="36"/>
      <c r="Q374" s="36"/>
      <c r="R374" s="36"/>
      <c r="S374" s="36"/>
      <c r="T374" s="36"/>
      <c r="U374" s="36"/>
      <c r="V374" s="36"/>
      <c r="W374" s="36"/>
      <c r="X374" s="36"/>
      <c r="Y374" s="36"/>
      <c r="Z374" s="36"/>
      <c r="AA374" s="221"/>
      <c r="AB374" s="346"/>
      <c r="AC374" s="36"/>
      <c r="AD374" s="36"/>
      <c r="AE374" s="36"/>
      <c r="AF374" s="465"/>
      <c r="AG374" s="36"/>
      <c r="AH374" s="36"/>
      <c r="AI374" s="36"/>
    </row>
    <row r="375" spans="1:35" ht="12.6">
      <c r="A375" s="36"/>
      <c r="B375" s="36"/>
      <c r="C375" s="36"/>
      <c r="D375" s="221"/>
      <c r="E375" s="36"/>
      <c r="F375" s="36"/>
      <c r="G375" s="36"/>
      <c r="H375" s="36"/>
      <c r="I375" s="36"/>
      <c r="J375" s="36"/>
      <c r="K375" s="36"/>
      <c r="L375" s="36"/>
      <c r="M375" s="36"/>
      <c r="N375" s="36"/>
      <c r="O375" s="221"/>
      <c r="P375" s="36"/>
      <c r="Q375" s="36"/>
      <c r="R375" s="36"/>
      <c r="S375" s="36"/>
      <c r="T375" s="36"/>
      <c r="U375" s="36"/>
      <c r="V375" s="36"/>
      <c r="W375" s="36"/>
      <c r="X375" s="36"/>
      <c r="Y375" s="36"/>
      <c r="Z375" s="36"/>
      <c r="AA375" s="221"/>
      <c r="AB375" s="346"/>
      <c r="AC375" s="36"/>
      <c r="AD375" s="36"/>
      <c r="AE375" s="36"/>
      <c r="AF375" s="465"/>
      <c r="AG375" s="36"/>
      <c r="AH375" s="36"/>
      <c r="AI375" s="36"/>
    </row>
    <row r="376" spans="1:35" ht="12.6">
      <c r="A376" s="36"/>
      <c r="B376" s="36"/>
      <c r="C376" s="36"/>
      <c r="D376" s="221"/>
      <c r="E376" s="36"/>
      <c r="F376" s="36"/>
      <c r="G376" s="36"/>
      <c r="H376" s="36"/>
      <c r="I376" s="36"/>
      <c r="J376" s="36"/>
      <c r="K376" s="36"/>
      <c r="L376" s="36"/>
      <c r="M376" s="36"/>
      <c r="N376" s="36"/>
      <c r="O376" s="221"/>
      <c r="P376" s="36"/>
      <c r="Q376" s="36"/>
      <c r="R376" s="36"/>
      <c r="S376" s="36"/>
      <c r="T376" s="36"/>
      <c r="U376" s="36"/>
      <c r="V376" s="36"/>
      <c r="W376" s="36"/>
      <c r="X376" s="36"/>
      <c r="Y376" s="36"/>
      <c r="Z376" s="36"/>
      <c r="AA376" s="221"/>
      <c r="AB376" s="346"/>
      <c r="AC376" s="36"/>
      <c r="AD376" s="36"/>
      <c r="AE376" s="36"/>
      <c r="AF376" s="465"/>
      <c r="AG376" s="36"/>
      <c r="AH376" s="36"/>
      <c r="AI376" s="36"/>
    </row>
    <row r="377" spans="1:35" ht="12.6">
      <c r="A377" s="36"/>
      <c r="B377" s="36"/>
      <c r="C377" s="36"/>
      <c r="D377" s="221"/>
      <c r="E377" s="36"/>
      <c r="F377" s="36"/>
      <c r="G377" s="36"/>
      <c r="H377" s="36"/>
      <c r="I377" s="36"/>
      <c r="J377" s="36"/>
      <c r="K377" s="36"/>
      <c r="L377" s="36"/>
      <c r="M377" s="36"/>
      <c r="N377" s="36"/>
      <c r="O377" s="221"/>
      <c r="P377" s="36"/>
      <c r="Q377" s="36"/>
      <c r="R377" s="36"/>
      <c r="S377" s="36"/>
      <c r="T377" s="36"/>
      <c r="U377" s="36"/>
      <c r="V377" s="36"/>
      <c r="W377" s="36"/>
      <c r="X377" s="36"/>
      <c r="Y377" s="36"/>
      <c r="Z377" s="36"/>
      <c r="AA377" s="221"/>
      <c r="AB377" s="346"/>
      <c r="AC377" s="36"/>
      <c r="AD377" s="36"/>
      <c r="AE377" s="36"/>
      <c r="AF377" s="465"/>
      <c r="AG377" s="36"/>
      <c r="AH377" s="36"/>
      <c r="AI377" s="36"/>
    </row>
    <row r="378" spans="1:35" ht="12.6">
      <c r="A378" s="36"/>
      <c r="B378" s="36"/>
      <c r="C378" s="36"/>
      <c r="D378" s="221"/>
      <c r="E378" s="36"/>
      <c r="F378" s="36"/>
      <c r="G378" s="36"/>
      <c r="H378" s="36"/>
      <c r="I378" s="36"/>
      <c r="J378" s="36"/>
      <c r="K378" s="36"/>
      <c r="L378" s="36"/>
      <c r="M378" s="36"/>
      <c r="N378" s="36"/>
      <c r="O378" s="221"/>
      <c r="P378" s="36"/>
      <c r="Q378" s="36"/>
      <c r="R378" s="36"/>
      <c r="S378" s="36"/>
      <c r="T378" s="36"/>
      <c r="U378" s="36"/>
      <c r="V378" s="36"/>
      <c r="W378" s="36"/>
      <c r="X378" s="36"/>
      <c r="Y378" s="36"/>
      <c r="Z378" s="36"/>
      <c r="AA378" s="221"/>
      <c r="AB378" s="346"/>
      <c r="AC378" s="36"/>
      <c r="AD378" s="36"/>
      <c r="AE378" s="36"/>
      <c r="AF378" s="465"/>
      <c r="AG378" s="36"/>
      <c r="AH378" s="36"/>
      <c r="AI378" s="36"/>
    </row>
    <row r="379" spans="1:35" ht="12.6">
      <c r="A379" s="36"/>
      <c r="B379" s="36"/>
      <c r="C379" s="36"/>
      <c r="D379" s="221"/>
      <c r="E379" s="36"/>
      <c r="F379" s="36"/>
      <c r="G379" s="36"/>
      <c r="H379" s="36"/>
      <c r="I379" s="36"/>
      <c r="J379" s="36"/>
      <c r="K379" s="36"/>
      <c r="L379" s="36"/>
      <c r="M379" s="36"/>
      <c r="N379" s="36"/>
      <c r="O379" s="221"/>
      <c r="P379" s="36"/>
      <c r="Q379" s="36"/>
      <c r="R379" s="36"/>
      <c r="S379" s="36"/>
      <c r="T379" s="36"/>
      <c r="U379" s="36"/>
      <c r="V379" s="36"/>
      <c r="W379" s="36"/>
      <c r="X379" s="36"/>
      <c r="Y379" s="36"/>
      <c r="Z379" s="36"/>
      <c r="AA379" s="221"/>
      <c r="AB379" s="346"/>
      <c r="AC379" s="36"/>
      <c r="AD379" s="36"/>
      <c r="AE379" s="36"/>
      <c r="AF379" s="465"/>
      <c r="AG379" s="36"/>
      <c r="AH379" s="36"/>
      <c r="AI379" s="36"/>
    </row>
    <row r="380" spans="1:35" ht="12.6">
      <c r="A380" s="36"/>
      <c r="B380" s="36"/>
      <c r="C380" s="36"/>
      <c r="D380" s="221"/>
      <c r="E380" s="36"/>
      <c r="F380" s="36"/>
      <c r="G380" s="36"/>
      <c r="H380" s="36"/>
      <c r="I380" s="36"/>
      <c r="J380" s="36"/>
      <c r="K380" s="36"/>
      <c r="L380" s="36"/>
      <c r="M380" s="36"/>
      <c r="N380" s="36"/>
      <c r="O380" s="221"/>
      <c r="P380" s="36"/>
      <c r="Q380" s="36"/>
      <c r="R380" s="36"/>
      <c r="S380" s="36"/>
      <c r="T380" s="36"/>
      <c r="U380" s="36"/>
      <c r="V380" s="36"/>
      <c r="W380" s="36"/>
      <c r="X380" s="36"/>
      <c r="Y380" s="36"/>
      <c r="Z380" s="36"/>
      <c r="AA380" s="221"/>
      <c r="AB380" s="346"/>
      <c r="AC380" s="36"/>
      <c r="AD380" s="36"/>
      <c r="AE380" s="36"/>
      <c r="AF380" s="465"/>
      <c r="AG380" s="36"/>
      <c r="AH380" s="36"/>
      <c r="AI380" s="36"/>
    </row>
    <row r="381" spans="1:35" ht="12.6">
      <c r="A381" s="36"/>
      <c r="B381" s="36"/>
      <c r="C381" s="36"/>
      <c r="D381" s="221"/>
      <c r="E381" s="36"/>
      <c r="F381" s="36"/>
      <c r="G381" s="36"/>
      <c r="H381" s="36"/>
      <c r="I381" s="36"/>
      <c r="J381" s="36"/>
      <c r="K381" s="36"/>
      <c r="L381" s="36"/>
      <c r="M381" s="36"/>
      <c r="N381" s="36"/>
      <c r="O381" s="221"/>
      <c r="P381" s="36"/>
      <c r="Q381" s="36"/>
      <c r="R381" s="36"/>
      <c r="S381" s="36"/>
      <c r="T381" s="36"/>
      <c r="U381" s="36"/>
      <c r="V381" s="36"/>
      <c r="W381" s="36"/>
      <c r="X381" s="36"/>
      <c r="Y381" s="36"/>
      <c r="Z381" s="36"/>
      <c r="AA381" s="221"/>
      <c r="AB381" s="346"/>
      <c r="AC381" s="36"/>
      <c r="AD381" s="36"/>
      <c r="AE381" s="36"/>
      <c r="AF381" s="465"/>
      <c r="AG381" s="36"/>
      <c r="AH381" s="36"/>
      <c r="AI381" s="36"/>
    </row>
    <row r="382" spans="1:35" ht="12.6">
      <c r="A382" s="36"/>
      <c r="B382" s="36"/>
      <c r="C382" s="36"/>
      <c r="D382" s="221"/>
      <c r="E382" s="36"/>
      <c r="F382" s="36"/>
      <c r="G382" s="36"/>
      <c r="H382" s="36"/>
      <c r="I382" s="36"/>
      <c r="J382" s="36"/>
      <c r="K382" s="36"/>
      <c r="L382" s="36"/>
      <c r="M382" s="36"/>
      <c r="N382" s="36"/>
      <c r="O382" s="221"/>
      <c r="P382" s="36"/>
      <c r="Q382" s="36"/>
      <c r="R382" s="36"/>
      <c r="S382" s="36"/>
      <c r="T382" s="36"/>
      <c r="U382" s="36"/>
      <c r="V382" s="36"/>
      <c r="W382" s="36"/>
      <c r="X382" s="36"/>
      <c r="Y382" s="36"/>
      <c r="Z382" s="36"/>
      <c r="AA382" s="221"/>
      <c r="AB382" s="346"/>
      <c r="AC382" s="36"/>
      <c r="AD382" s="36"/>
      <c r="AE382" s="36"/>
      <c r="AF382" s="465"/>
      <c r="AG382" s="36"/>
      <c r="AH382" s="36"/>
      <c r="AI382" s="36"/>
    </row>
    <row r="383" spans="1:35" ht="12.6">
      <c r="A383" s="36"/>
      <c r="B383" s="36"/>
      <c r="C383" s="36"/>
      <c r="D383" s="221"/>
      <c r="E383" s="36"/>
      <c r="F383" s="36"/>
      <c r="G383" s="36"/>
      <c r="H383" s="36"/>
      <c r="I383" s="36"/>
      <c r="J383" s="36"/>
      <c r="K383" s="36"/>
      <c r="L383" s="36"/>
      <c r="M383" s="36"/>
      <c r="N383" s="36"/>
      <c r="O383" s="221"/>
      <c r="P383" s="36"/>
      <c r="Q383" s="36"/>
      <c r="R383" s="36"/>
      <c r="S383" s="36"/>
      <c r="T383" s="36"/>
      <c r="U383" s="36"/>
      <c r="V383" s="36"/>
      <c r="W383" s="36"/>
      <c r="X383" s="36"/>
      <c r="Y383" s="36"/>
      <c r="Z383" s="36"/>
      <c r="AA383" s="221"/>
      <c r="AB383" s="346"/>
      <c r="AC383" s="36"/>
      <c r="AD383" s="36"/>
      <c r="AE383" s="36"/>
      <c r="AF383" s="465"/>
      <c r="AG383" s="36"/>
      <c r="AH383" s="36"/>
      <c r="AI383" s="36"/>
    </row>
    <row r="384" spans="1:35" ht="12.6">
      <c r="A384" s="36"/>
      <c r="B384" s="36"/>
      <c r="C384" s="36"/>
      <c r="D384" s="221"/>
      <c r="E384" s="36"/>
      <c r="F384" s="36"/>
      <c r="G384" s="36"/>
      <c r="H384" s="36"/>
      <c r="I384" s="36"/>
      <c r="J384" s="36"/>
      <c r="K384" s="36"/>
      <c r="L384" s="36"/>
      <c r="M384" s="36"/>
      <c r="N384" s="36"/>
      <c r="O384" s="221"/>
      <c r="P384" s="36"/>
      <c r="Q384" s="36"/>
      <c r="R384" s="36"/>
      <c r="S384" s="36"/>
      <c r="T384" s="36"/>
      <c r="U384" s="36"/>
      <c r="V384" s="36"/>
      <c r="W384" s="36"/>
      <c r="X384" s="36"/>
      <c r="Y384" s="36"/>
      <c r="Z384" s="36"/>
      <c r="AA384" s="221"/>
      <c r="AB384" s="346"/>
      <c r="AC384" s="36"/>
      <c r="AD384" s="36"/>
      <c r="AE384" s="36"/>
      <c r="AF384" s="465"/>
      <c r="AG384" s="36"/>
      <c r="AH384" s="36"/>
      <c r="AI384" s="36"/>
    </row>
    <row r="385" spans="1:35" ht="12.6">
      <c r="A385" s="36"/>
      <c r="B385" s="36"/>
      <c r="C385" s="36"/>
      <c r="D385" s="221"/>
      <c r="E385" s="36"/>
      <c r="F385" s="36"/>
      <c r="G385" s="36"/>
      <c r="H385" s="36"/>
      <c r="I385" s="36"/>
      <c r="J385" s="36"/>
      <c r="K385" s="36"/>
      <c r="L385" s="36"/>
      <c r="M385" s="36"/>
      <c r="N385" s="36"/>
      <c r="O385" s="221"/>
      <c r="P385" s="36"/>
      <c r="Q385" s="36"/>
      <c r="R385" s="36"/>
      <c r="S385" s="36"/>
      <c r="T385" s="36"/>
      <c r="U385" s="36"/>
      <c r="V385" s="36"/>
      <c r="W385" s="36"/>
      <c r="X385" s="36"/>
      <c r="Y385" s="36"/>
      <c r="Z385" s="36"/>
      <c r="AA385" s="221"/>
      <c r="AB385" s="346"/>
      <c r="AC385" s="36"/>
      <c r="AD385" s="36"/>
      <c r="AE385" s="36"/>
      <c r="AF385" s="465"/>
      <c r="AG385" s="36"/>
      <c r="AH385" s="36"/>
      <c r="AI385" s="36"/>
    </row>
    <row r="386" spans="1:35" ht="12.6">
      <c r="A386" s="36"/>
      <c r="B386" s="36"/>
      <c r="C386" s="36"/>
      <c r="D386" s="221"/>
      <c r="E386" s="36"/>
      <c r="F386" s="36"/>
      <c r="G386" s="36"/>
      <c r="H386" s="36"/>
      <c r="I386" s="36"/>
      <c r="J386" s="36"/>
      <c r="K386" s="36"/>
      <c r="L386" s="36"/>
      <c r="M386" s="36"/>
      <c r="N386" s="36"/>
      <c r="O386" s="221"/>
      <c r="P386" s="36"/>
      <c r="Q386" s="36"/>
      <c r="R386" s="36"/>
      <c r="S386" s="36"/>
      <c r="T386" s="36"/>
      <c r="U386" s="36"/>
      <c r="V386" s="36"/>
      <c r="W386" s="36"/>
      <c r="X386" s="36"/>
      <c r="Y386" s="36"/>
      <c r="Z386" s="36"/>
      <c r="AA386" s="221"/>
      <c r="AB386" s="346"/>
      <c r="AC386" s="36"/>
      <c r="AD386" s="36"/>
      <c r="AE386" s="36"/>
      <c r="AF386" s="465"/>
      <c r="AG386" s="36"/>
      <c r="AH386" s="36"/>
      <c r="AI386" s="36"/>
    </row>
    <row r="387" spans="1:35" ht="12.6">
      <c r="A387" s="36"/>
      <c r="B387" s="36"/>
      <c r="C387" s="36"/>
      <c r="D387" s="221"/>
      <c r="E387" s="36"/>
      <c r="F387" s="36"/>
      <c r="G387" s="36"/>
      <c r="H387" s="36"/>
      <c r="I387" s="36"/>
      <c r="J387" s="36"/>
      <c r="K387" s="36"/>
      <c r="L387" s="36"/>
      <c r="M387" s="36"/>
      <c r="N387" s="36"/>
      <c r="O387" s="221"/>
      <c r="P387" s="36"/>
      <c r="Q387" s="36"/>
      <c r="R387" s="36"/>
      <c r="S387" s="36"/>
      <c r="T387" s="36"/>
      <c r="U387" s="36"/>
      <c r="V387" s="36"/>
      <c r="W387" s="36"/>
      <c r="X387" s="36"/>
      <c r="Y387" s="36"/>
      <c r="Z387" s="36"/>
      <c r="AA387" s="221"/>
      <c r="AB387" s="346"/>
      <c r="AC387" s="36"/>
      <c r="AD387" s="36"/>
      <c r="AE387" s="36"/>
      <c r="AF387" s="465"/>
      <c r="AG387" s="36"/>
      <c r="AH387" s="36"/>
      <c r="AI387" s="36"/>
    </row>
    <row r="388" spans="1:35" ht="12.6">
      <c r="A388" s="36"/>
      <c r="B388" s="36"/>
      <c r="C388" s="36"/>
      <c r="D388" s="221"/>
      <c r="E388" s="36"/>
      <c r="F388" s="36"/>
      <c r="G388" s="36"/>
      <c r="H388" s="36"/>
      <c r="I388" s="36"/>
      <c r="J388" s="36"/>
      <c r="K388" s="36"/>
      <c r="L388" s="36"/>
      <c r="M388" s="36"/>
      <c r="N388" s="36"/>
      <c r="O388" s="221"/>
      <c r="P388" s="36"/>
      <c r="Q388" s="36"/>
      <c r="R388" s="36"/>
      <c r="S388" s="36"/>
      <c r="T388" s="36"/>
      <c r="U388" s="36"/>
      <c r="V388" s="36"/>
      <c r="W388" s="36"/>
      <c r="X388" s="36"/>
      <c r="Y388" s="36"/>
      <c r="Z388" s="36"/>
      <c r="AA388" s="221"/>
      <c r="AB388" s="346"/>
      <c r="AC388" s="36"/>
      <c r="AD388" s="36"/>
      <c r="AE388" s="36"/>
      <c r="AF388" s="465"/>
      <c r="AG388" s="36"/>
      <c r="AH388" s="36"/>
      <c r="AI388" s="36"/>
    </row>
    <row r="389" spans="1:35" ht="12.6">
      <c r="A389" s="36"/>
      <c r="B389" s="36"/>
      <c r="C389" s="36"/>
      <c r="D389" s="221"/>
      <c r="E389" s="36"/>
      <c r="F389" s="36"/>
      <c r="G389" s="36"/>
      <c r="H389" s="36"/>
      <c r="I389" s="36"/>
      <c r="J389" s="36"/>
      <c r="K389" s="36"/>
      <c r="L389" s="36"/>
      <c r="M389" s="36"/>
      <c r="N389" s="36"/>
      <c r="O389" s="221"/>
      <c r="P389" s="36"/>
      <c r="Q389" s="36"/>
      <c r="R389" s="36"/>
      <c r="S389" s="36"/>
      <c r="T389" s="36"/>
      <c r="U389" s="36"/>
      <c r="V389" s="36"/>
      <c r="W389" s="36"/>
      <c r="X389" s="36"/>
      <c r="Y389" s="36"/>
      <c r="Z389" s="36"/>
      <c r="AA389" s="221"/>
      <c r="AB389" s="346"/>
      <c r="AC389" s="36"/>
      <c r="AD389" s="36"/>
      <c r="AE389" s="36"/>
      <c r="AF389" s="465"/>
      <c r="AG389" s="36"/>
      <c r="AH389" s="36"/>
      <c r="AI389" s="36"/>
    </row>
    <row r="390" spans="1:35" ht="12.6">
      <c r="A390" s="36"/>
      <c r="B390" s="36"/>
      <c r="C390" s="36"/>
      <c r="D390" s="221"/>
      <c r="E390" s="36"/>
      <c r="F390" s="36"/>
      <c r="G390" s="36"/>
      <c r="H390" s="36"/>
      <c r="I390" s="36"/>
      <c r="J390" s="36"/>
      <c r="K390" s="36"/>
      <c r="L390" s="36"/>
      <c r="M390" s="36"/>
      <c r="N390" s="36"/>
      <c r="O390" s="221"/>
      <c r="P390" s="36"/>
      <c r="Q390" s="36"/>
      <c r="R390" s="36"/>
      <c r="S390" s="36"/>
      <c r="T390" s="36"/>
      <c r="U390" s="36"/>
      <c r="V390" s="36"/>
      <c r="W390" s="36"/>
      <c r="X390" s="36"/>
      <c r="Y390" s="36"/>
      <c r="Z390" s="36"/>
      <c r="AA390" s="221"/>
      <c r="AB390" s="346"/>
      <c r="AC390" s="36"/>
      <c r="AD390" s="36"/>
      <c r="AE390" s="36"/>
      <c r="AF390" s="465"/>
      <c r="AG390" s="36"/>
      <c r="AH390" s="36"/>
      <c r="AI390" s="36"/>
    </row>
    <row r="391" spans="1:35" ht="12.6">
      <c r="A391" s="36"/>
      <c r="B391" s="36"/>
      <c r="C391" s="36"/>
      <c r="D391" s="221"/>
      <c r="E391" s="36"/>
      <c r="F391" s="36"/>
      <c r="G391" s="36"/>
      <c r="H391" s="36"/>
      <c r="I391" s="36"/>
      <c r="J391" s="36"/>
      <c r="K391" s="36"/>
      <c r="L391" s="36"/>
      <c r="M391" s="36"/>
      <c r="N391" s="36"/>
      <c r="O391" s="221"/>
      <c r="P391" s="36"/>
      <c r="Q391" s="36"/>
      <c r="R391" s="36"/>
      <c r="S391" s="36"/>
      <c r="T391" s="36"/>
      <c r="U391" s="36"/>
      <c r="V391" s="36"/>
      <c r="W391" s="36"/>
      <c r="X391" s="36"/>
      <c r="Y391" s="36"/>
      <c r="Z391" s="36"/>
      <c r="AA391" s="221"/>
      <c r="AB391" s="346"/>
      <c r="AC391" s="36"/>
      <c r="AD391" s="36"/>
      <c r="AE391" s="36"/>
      <c r="AF391" s="465"/>
      <c r="AG391" s="36"/>
      <c r="AH391" s="36"/>
      <c r="AI391" s="36"/>
    </row>
    <row r="392" spans="1:35" ht="12.6">
      <c r="A392" s="36"/>
      <c r="B392" s="36"/>
      <c r="C392" s="36"/>
      <c r="D392" s="221"/>
      <c r="E392" s="36"/>
      <c r="F392" s="36"/>
      <c r="G392" s="36"/>
      <c r="H392" s="36"/>
      <c r="I392" s="36"/>
      <c r="J392" s="36"/>
      <c r="K392" s="36"/>
      <c r="L392" s="36"/>
      <c r="M392" s="36"/>
      <c r="N392" s="36"/>
      <c r="O392" s="221"/>
      <c r="P392" s="36"/>
      <c r="Q392" s="36"/>
      <c r="R392" s="36"/>
      <c r="S392" s="36"/>
      <c r="T392" s="36"/>
      <c r="U392" s="36"/>
      <c r="V392" s="36"/>
      <c r="W392" s="36"/>
      <c r="X392" s="36"/>
      <c r="Y392" s="36"/>
      <c r="Z392" s="36"/>
      <c r="AA392" s="221"/>
      <c r="AB392" s="346"/>
      <c r="AC392" s="36"/>
      <c r="AD392" s="36"/>
      <c r="AE392" s="36"/>
      <c r="AF392" s="465"/>
      <c r="AG392" s="36"/>
      <c r="AH392" s="36"/>
      <c r="AI392" s="36"/>
    </row>
    <row r="393" spans="1:35" ht="12.6">
      <c r="A393" s="36"/>
      <c r="B393" s="36"/>
      <c r="C393" s="36"/>
      <c r="D393" s="221"/>
      <c r="E393" s="36"/>
      <c r="F393" s="36"/>
      <c r="G393" s="36"/>
      <c r="H393" s="36"/>
      <c r="I393" s="36"/>
      <c r="J393" s="36"/>
      <c r="K393" s="36"/>
      <c r="L393" s="36"/>
      <c r="M393" s="36"/>
      <c r="N393" s="36"/>
      <c r="O393" s="221"/>
      <c r="P393" s="36"/>
      <c r="Q393" s="36"/>
      <c r="R393" s="36"/>
      <c r="S393" s="36"/>
      <c r="T393" s="36"/>
      <c r="U393" s="36"/>
      <c r="V393" s="36"/>
      <c r="W393" s="36"/>
      <c r="X393" s="36"/>
      <c r="Y393" s="36"/>
      <c r="Z393" s="36"/>
      <c r="AA393" s="221"/>
      <c r="AB393" s="346"/>
      <c r="AC393" s="36"/>
      <c r="AD393" s="36"/>
      <c r="AE393" s="36"/>
      <c r="AF393" s="465"/>
      <c r="AG393" s="36"/>
      <c r="AH393" s="36"/>
      <c r="AI393" s="36"/>
    </row>
    <row r="394" spans="1:35" ht="12.6">
      <c r="A394" s="36"/>
      <c r="B394" s="36"/>
      <c r="C394" s="36"/>
      <c r="D394" s="221"/>
      <c r="E394" s="36"/>
      <c r="F394" s="36"/>
      <c r="G394" s="36"/>
      <c r="H394" s="36"/>
      <c r="I394" s="36"/>
      <c r="J394" s="36"/>
      <c r="K394" s="36"/>
      <c r="L394" s="36"/>
      <c r="M394" s="36"/>
      <c r="N394" s="36"/>
      <c r="O394" s="221"/>
      <c r="P394" s="36"/>
      <c r="Q394" s="36"/>
      <c r="R394" s="36"/>
      <c r="S394" s="36"/>
      <c r="T394" s="36"/>
      <c r="U394" s="36"/>
      <c r="V394" s="36"/>
      <c r="W394" s="36"/>
      <c r="X394" s="36"/>
      <c r="Y394" s="36"/>
      <c r="Z394" s="36"/>
      <c r="AA394" s="221"/>
      <c r="AB394" s="346"/>
      <c r="AC394" s="36"/>
      <c r="AD394" s="36"/>
      <c r="AE394" s="36"/>
      <c r="AF394" s="465"/>
      <c r="AG394" s="36"/>
      <c r="AH394" s="36"/>
      <c r="AI394" s="36"/>
    </row>
    <row r="395" spans="1:35" ht="12.6">
      <c r="A395" s="36"/>
      <c r="B395" s="36"/>
      <c r="C395" s="36"/>
      <c r="D395" s="221"/>
      <c r="E395" s="36"/>
      <c r="F395" s="36"/>
      <c r="G395" s="36"/>
      <c r="H395" s="36"/>
      <c r="I395" s="36"/>
      <c r="J395" s="36"/>
      <c r="K395" s="36"/>
      <c r="L395" s="36"/>
      <c r="M395" s="36"/>
      <c r="N395" s="36"/>
      <c r="O395" s="221"/>
      <c r="P395" s="36"/>
      <c r="Q395" s="36"/>
      <c r="R395" s="36"/>
      <c r="S395" s="36"/>
      <c r="T395" s="36"/>
      <c r="U395" s="36"/>
      <c r="V395" s="36"/>
      <c r="W395" s="36"/>
      <c r="X395" s="36"/>
      <c r="Y395" s="36"/>
      <c r="Z395" s="36"/>
      <c r="AA395" s="221"/>
      <c r="AB395" s="346"/>
      <c r="AC395" s="36"/>
      <c r="AD395" s="36"/>
      <c r="AE395" s="36"/>
      <c r="AF395" s="465"/>
      <c r="AG395" s="36"/>
      <c r="AH395" s="36"/>
      <c r="AI395" s="36"/>
    </row>
    <row r="396" spans="1:35" ht="12.6">
      <c r="A396" s="36"/>
      <c r="B396" s="36"/>
      <c r="C396" s="36"/>
      <c r="D396" s="221"/>
      <c r="E396" s="36"/>
      <c r="F396" s="36"/>
      <c r="G396" s="36"/>
      <c r="H396" s="36"/>
      <c r="I396" s="36"/>
      <c r="J396" s="36"/>
      <c r="K396" s="36"/>
      <c r="L396" s="36"/>
      <c r="M396" s="36"/>
      <c r="N396" s="36"/>
      <c r="O396" s="221"/>
      <c r="P396" s="36"/>
      <c r="Q396" s="36"/>
      <c r="R396" s="36"/>
      <c r="S396" s="36"/>
      <c r="T396" s="36"/>
      <c r="U396" s="36"/>
      <c r="V396" s="36"/>
      <c r="W396" s="36"/>
      <c r="X396" s="36"/>
      <c r="Y396" s="36"/>
      <c r="Z396" s="36"/>
      <c r="AA396" s="221"/>
      <c r="AB396" s="346"/>
      <c r="AC396" s="36"/>
      <c r="AD396" s="36"/>
      <c r="AE396" s="36"/>
      <c r="AF396" s="465"/>
      <c r="AG396" s="36"/>
      <c r="AH396" s="36"/>
      <c r="AI396" s="36"/>
    </row>
    <row r="397" spans="1:35" ht="12.6">
      <c r="A397" s="36"/>
      <c r="B397" s="36"/>
      <c r="C397" s="36"/>
      <c r="D397" s="221"/>
      <c r="E397" s="36"/>
      <c r="F397" s="36"/>
      <c r="G397" s="36"/>
      <c r="H397" s="36"/>
      <c r="I397" s="36"/>
      <c r="J397" s="36"/>
      <c r="K397" s="36"/>
      <c r="L397" s="36"/>
      <c r="M397" s="36"/>
      <c r="N397" s="36"/>
      <c r="O397" s="221"/>
      <c r="P397" s="36"/>
      <c r="Q397" s="36"/>
      <c r="R397" s="36"/>
      <c r="S397" s="36"/>
      <c r="T397" s="36"/>
      <c r="U397" s="36"/>
      <c r="V397" s="36"/>
      <c r="W397" s="36"/>
      <c r="X397" s="36"/>
      <c r="Y397" s="36"/>
      <c r="Z397" s="36"/>
      <c r="AA397" s="221"/>
      <c r="AB397" s="346"/>
      <c r="AC397" s="36"/>
      <c r="AD397" s="36"/>
      <c r="AE397" s="36"/>
      <c r="AF397" s="465"/>
      <c r="AG397" s="36"/>
      <c r="AH397" s="36"/>
      <c r="AI397" s="36"/>
    </row>
    <row r="398" spans="1:35" ht="12.6">
      <c r="A398" s="36"/>
      <c r="B398" s="36"/>
      <c r="C398" s="36"/>
      <c r="D398" s="221"/>
      <c r="E398" s="36"/>
      <c r="F398" s="36"/>
      <c r="G398" s="36"/>
      <c r="H398" s="36"/>
      <c r="I398" s="36"/>
      <c r="J398" s="36"/>
      <c r="K398" s="36"/>
      <c r="L398" s="36"/>
      <c r="M398" s="36"/>
      <c r="N398" s="36"/>
      <c r="O398" s="221"/>
      <c r="P398" s="36"/>
      <c r="Q398" s="36"/>
      <c r="R398" s="36"/>
      <c r="S398" s="36"/>
      <c r="T398" s="36"/>
      <c r="U398" s="36"/>
      <c r="V398" s="36"/>
      <c r="W398" s="36"/>
      <c r="X398" s="36"/>
      <c r="Y398" s="36"/>
      <c r="Z398" s="36"/>
      <c r="AA398" s="221"/>
      <c r="AB398" s="346"/>
      <c r="AC398" s="36"/>
      <c r="AD398" s="36"/>
      <c r="AE398" s="36"/>
      <c r="AF398" s="465"/>
      <c r="AG398" s="36"/>
      <c r="AH398" s="36"/>
      <c r="AI398" s="36"/>
    </row>
    <row r="399" spans="1:35" ht="12.6">
      <c r="A399" s="36"/>
      <c r="B399" s="36"/>
      <c r="C399" s="36"/>
      <c r="D399" s="221"/>
      <c r="E399" s="36"/>
      <c r="F399" s="36"/>
      <c r="G399" s="36"/>
      <c r="H399" s="36"/>
      <c r="I399" s="36"/>
      <c r="J399" s="36"/>
      <c r="K399" s="36"/>
      <c r="L399" s="36"/>
      <c r="M399" s="36"/>
      <c r="N399" s="36"/>
      <c r="O399" s="221"/>
      <c r="P399" s="36"/>
      <c r="Q399" s="36"/>
      <c r="R399" s="36"/>
      <c r="S399" s="36"/>
      <c r="T399" s="36"/>
      <c r="U399" s="36"/>
      <c r="V399" s="36"/>
      <c r="W399" s="36"/>
      <c r="X399" s="36"/>
      <c r="Y399" s="36"/>
      <c r="Z399" s="36"/>
      <c r="AA399" s="221"/>
      <c r="AB399" s="346"/>
      <c r="AC399" s="36"/>
      <c r="AD399" s="36"/>
      <c r="AE399" s="36"/>
      <c r="AF399" s="465"/>
      <c r="AG399" s="36"/>
      <c r="AH399" s="36"/>
      <c r="AI399" s="36"/>
    </row>
    <row r="400" spans="1:35" ht="12.6">
      <c r="A400" s="36"/>
      <c r="B400" s="36"/>
      <c r="C400" s="36"/>
      <c r="D400" s="221"/>
      <c r="E400" s="36"/>
      <c r="F400" s="36"/>
      <c r="G400" s="36"/>
      <c r="H400" s="36"/>
      <c r="I400" s="36"/>
      <c r="J400" s="36"/>
      <c r="K400" s="36"/>
      <c r="L400" s="36"/>
      <c r="M400" s="36"/>
      <c r="N400" s="36"/>
      <c r="O400" s="221"/>
      <c r="P400" s="36"/>
      <c r="Q400" s="36"/>
      <c r="R400" s="36"/>
      <c r="S400" s="36"/>
      <c r="T400" s="36"/>
      <c r="U400" s="36"/>
      <c r="V400" s="36"/>
      <c r="W400" s="36"/>
      <c r="X400" s="36"/>
      <c r="Y400" s="36"/>
      <c r="Z400" s="36"/>
      <c r="AA400" s="221"/>
      <c r="AB400" s="346"/>
      <c r="AC400" s="36"/>
      <c r="AD400" s="36"/>
      <c r="AE400" s="36"/>
      <c r="AF400" s="465"/>
      <c r="AG400" s="36"/>
      <c r="AH400" s="36"/>
      <c r="AI400" s="36"/>
    </row>
    <row r="401" spans="1:35" ht="12.6">
      <c r="A401" s="36"/>
      <c r="B401" s="36"/>
      <c r="C401" s="36"/>
      <c r="D401" s="221"/>
      <c r="E401" s="36"/>
      <c r="F401" s="36"/>
      <c r="G401" s="36"/>
      <c r="H401" s="36"/>
      <c r="I401" s="36"/>
      <c r="J401" s="36"/>
      <c r="K401" s="36"/>
      <c r="L401" s="36"/>
      <c r="M401" s="36"/>
      <c r="N401" s="36"/>
      <c r="O401" s="221"/>
      <c r="P401" s="36"/>
      <c r="Q401" s="36"/>
      <c r="R401" s="36"/>
      <c r="S401" s="36"/>
      <c r="T401" s="36"/>
      <c r="U401" s="36"/>
      <c r="V401" s="36"/>
      <c r="W401" s="36"/>
      <c r="X401" s="36"/>
      <c r="Y401" s="36"/>
      <c r="Z401" s="36"/>
      <c r="AA401" s="221"/>
      <c r="AB401" s="346"/>
      <c r="AC401" s="36"/>
      <c r="AD401" s="36"/>
      <c r="AE401" s="36"/>
      <c r="AF401" s="465"/>
      <c r="AG401" s="36"/>
      <c r="AH401" s="36"/>
      <c r="AI401" s="36"/>
    </row>
    <row r="402" spans="1:35" ht="12.6">
      <c r="A402" s="36"/>
      <c r="B402" s="36"/>
      <c r="C402" s="36"/>
      <c r="D402" s="221"/>
      <c r="E402" s="36"/>
      <c r="F402" s="36"/>
      <c r="G402" s="36"/>
      <c r="H402" s="36"/>
      <c r="I402" s="36"/>
      <c r="J402" s="36"/>
      <c r="K402" s="36"/>
      <c r="L402" s="36"/>
      <c r="M402" s="36"/>
      <c r="N402" s="36"/>
      <c r="O402" s="221"/>
      <c r="P402" s="36"/>
      <c r="Q402" s="36"/>
      <c r="R402" s="36"/>
      <c r="S402" s="36"/>
      <c r="T402" s="36"/>
      <c r="U402" s="36"/>
      <c r="V402" s="36"/>
      <c r="W402" s="36"/>
      <c r="X402" s="36"/>
      <c r="Y402" s="36"/>
      <c r="Z402" s="36"/>
      <c r="AA402" s="221"/>
      <c r="AB402" s="346"/>
      <c r="AC402" s="36"/>
      <c r="AD402" s="36"/>
      <c r="AE402" s="36"/>
      <c r="AF402" s="465"/>
      <c r="AG402" s="36"/>
      <c r="AH402" s="36"/>
      <c r="AI402" s="36"/>
    </row>
    <row r="403" spans="1:35" ht="12.6">
      <c r="A403" s="36"/>
      <c r="B403" s="36"/>
      <c r="C403" s="36"/>
      <c r="D403" s="221"/>
      <c r="E403" s="36"/>
      <c r="F403" s="36"/>
      <c r="G403" s="36"/>
      <c r="H403" s="36"/>
      <c r="I403" s="36"/>
      <c r="J403" s="36"/>
      <c r="K403" s="36"/>
      <c r="L403" s="36"/>
      <c r="M403" s="36"/>
      <c r="N403" s="36"/>
      <c r="O403" s="221"/>
      <c r="P403" s="36"/>
      <c r="Q403" s="36"/>
      <c r="R403" s="36"/>
      <c r="S403" s="36"/>
      <c r="T403" s="36"/>
      <c r="U403" s="36"/>
      <c r="V403" s="36"/>
      <c r="W403" s="36"/>
      <c r="X403" s="36"/>
      <c r="Y403" s="36"/>
      <c r="Z403" s="36"/>
      <c r="AA403" s="221"/>
      <c r="AB403" s="346"/>
      <c r="AC403" s="36"/>
      <c r="AD403" s="36"/>
      <c r="AE403" s="36"/>
      <c r="AF403" s="465"/>
      <c r="AG403" s="36"/>
      <c r="AH403" s="36"/>
      <c r="AI403" s="36"/>
    </row>
    <row r="404" spans="1:35" ht="12.6">
      <c r="A404" s="36"/>
      <c r="B404" s="36"/>
      <c r="C404" s="36"/>
      <c r="D404" s="221"/>
      <c r="E404" s="36"/>
      <c r="F404" s="36"/>
      <c r="G404" s="36"/>
      <c r="H404" s="36"/>
      <c r="I404" s="36"/>
      <c r="J404" s="36"/>
      <c r="K404" s="36"/>
      <c r="L404" s="36"/>
      <c r="M404" s="36"/>
      <c r="N404" s="36"/>
      <c r="O404" s="221"/>
      <c r="P404" s="36"/>
      <c r="Q404" s="36"/>
      <c r="R404" s="36"/>
      <c r="S404" s="36"/>
      <c r="T404" s="36"/>
      <c r="U404" s="36"/>
      <c r="V404" s="36"/>
      <c r="W404" s="36"/>
      <c r="X404" s="36"/>
      <c r="Y404" s="36"/>
      <c r="Z404" s="36"/>
      <c r="AA404" s="221"/>
      <c r="AB404" s="346"/>
      <c r="AC404" s="36"/>
      <c r="AD404" s="36"/>
      <c r="AE404" s="36"/>
      <c r="AF404" s="465"/>
      <c r="AG404" s="36"/>
      <c r="AH404" s="36"/>
      <c r="AI404" s="36"/>
    </row>
    <row r="405" spans="1:35" ht="12.6">
      <c r="A405" s="36"/>
      <c r="B405" s="36"/>
      <c r="C405" s="36"/>
      <c r="D405" s="221"/>
      <c r="E405" s="36"/>
      <c r="F405" s="36"/>
      <c r="G405" s="36"/>
      <c r="H405" s="36"/>
      <c r="I405" s="36"/>
      <c r="J405" s="36"/>
      <c r="K405" s="36"/>
      <c r="L405" s="36"/>
      <c r="M405" s="36"/>
      <c r="N405" s="36"/>
      <c r="O405" s="221"/>
      <c r="P405" s="36"/>
      <c r="Q405" s="36"/>
      <c r="R405" s="36"/>
      <c r="S405" s="36"/>
      <c r="T405" s="36"/>
      <c r="U405" s="36"/>
      <c r="V405" s="36"/>
      <c r="W405" s="36"/>
      <c r="X405" s="36"/>
      <c r="Y405" s="36"/>
      <c r="Z405" s="36"/>
      <c r="AA405" s="221"/>
      <c r="AB405" s="346"/>
      <c r="AC405" s="36"/>
      <c r="AD405" s="36"/>
      <c r="AE405" s="36"/>
      <c r="AF405" s="465"/>
      <c r="AG405" s="36"/>
      <c r="AH405" s="36"/>
      <c r="AI405" s="36"/>
    </row>
    <row r="406" spans="1:35" ht="12.6">
      <c r="A406" s="36"/>
      <c r="B406" s="36"/>
      <c r="C406" s="36"/>
      <c r="D406" s="221"/>
      <c r="E406" s="36"/>
      <c r="F406" s="36"/>
      <c r="G406" s="36"/>
      <c r="H406" s="36"/>
      <c r="I406" s="36"/>
      <c r="J406" s="36"/>
      <c r="K406" s="36"/>
      <c r="L406" s="36"/>
      <c r="M406" s="36"/>
      <c r="N406" s="36"/>
      <c r="O406" s="221"/>
      <c r="P406" s="36"/>
      <c r="Q406" s="36"/>
      <c r="R406" s="36"/>
      <c r="S406" s="36"/>
      <c r="T406" s="36"/>
      <c r="U406" s="36"/>
      <c r="V406" s="36"/>
      <c r="W406" s="36"/>
      <c r="X406" s="36"/>
      <c r="Y406" s="36"/>
      <c r="Z406" s="36"/>
      <c r="AA406" s="221"/>
      <c r="AB406" s="346"/>
      <c r="AC406" s="36"/>
      <c r="AD406" s="36"/>
      <c r="AE406" s="36"/>
      <c r="AF406" s="465"/>
      <c r="AG406" s="36"/>
      <c r="AH406" s="36"/>
      <c r="AI406" s="36"/>
    </row>
    <row r="407" spans="1:35" ht="12.6">
      <c r="A407" s="36"/>
      <c r="B407" s="36"/>
      <c r="C407" s="36"/>
      <c r="D407" s="221"/>
      <c r="E407" s="36"/>
      <c r="F407" s="36"/>
      <c r="G407" s="36"/>
      <c r="H407" s="36"/>
      <c r="I407" s="36"/>
      <c r="J407" s="36"/>
      <c r="K407" s="36"/>
      <c r="L407" s="36"/>
      <c r="M407" s="36"/>
      <c r="N407" s="36"/>
      <c r="O407" s="221"/>
      <c r="P407" s="36"/>
      <c r="Q407" s="36"/>
      <c r="R407" s="36"/>
      <c r="S407" s="36"/>
      <c r="T407" s="36"/>
      <c r="U407" s="36"/>
      <c r="V407" s="36"/>
      <c r="W407" s="36"/>
      <c r="X407" s="36"/>
      <c r="Y407" s="36"/>
      <c r="Z407" s="36"/>
      <c r="AA407" s="221"/>
      <c r="AB407" s="346"/>
      <c r="AC407" s="36"/>
      <c r="AD407" s="36"/>
      <c r="AE407" s="36"/>
      <c r="AF407" s="465"/>
      <c r="AG407" s="36"/>
      <c r="AH407" s="36"/>
      <c r="AI407" s="36"/>
    </row>
    <row r="408" spans="1:35" ht="12.6">
      <c r="A408" s="36"/>
      <c r="B408" s="36"/>
      <c r="C408" s="36"/>
      <c r="D408" s="221"/>
      <c r="E408" s="36"/>
      <c r="F408" s="36"/>
      <c r="G408" s="36"/>
      <c r="H408" s="36"/>
      <c r="I408" s="36"/>
      <c r="J408" s="36"/>
      <c r="K408" s="36"/>
      <c r="L408" s="36"/>
      <c r="M408" s="36"/>
      <c r="N408" s="36"/>
      <c r="O408" s="221"/>
      <c r="P408" s="36"/>
      <c r="Q408" s="36"/>
      <c r="R408" s="36"/>
      <c r="S408" s="36"/>
      <c r="T408" s="36"/>
      <c r="U408" s="36"/>
      <c r="V408" s="36"/>
      <c r="W408" s="36"/>
      <c r="X408" s="36"/>
      <c r="Y408" s="36"/>
      <c r="Z408" s="36"/>
      <c r="AA408" s="221"/>
      <c r="AB408" s="346"/>
      <c r="AC408" s="36"/>
      <c r="AD408" s="36"/>
      <c r="AE408" s="36"/>
      <c r="AF408" s="465"/>
      <c r="AG408" s="36"/>
      <c r="AH408" s="36"/>
      <c r="AI408" s="36"/>
    </row>
    <row r="409" spans="1:35" ht="12.6">
      <c r="A409" s="36"/>
      <c r="B409" s="36"/>
      <c r="C409" s="36"/>
      <c r="D409" s="221"/>
      <c r="E409" s="36"/>
      <c r="F409" s="36"/>
      <c r="G409" s="36"/>
      <c r="H409" s="36"/>
      <c r="I409" s="36"/>
      <c r="J409" s="36"/>
      <c r="K409" s="36"/>
      <c r="L409" s="36"/>
      <c r="M409" s="36"/>
      <c r="N409" s="36"/>
      <c r="O409" s="221"/>
      <c r="P409" s="36"/>
      <c r="Q409" s="36"/>
      <c r="R409" s="36"/>
      <c r="S409" s="36"/>
      <c r="T409" s="36"/>
      <c r="U409" s="36"/>
      <c r="V409" s="36"/>
      <c r="W409" s="36"/>
      <c r="X409" s="36"/>
      <c r="Y409" s="36"/>
      <c r="Z409" s="36"/>
      <c r="AA409" s="221"/>
      <c r="AB409" s="346"/>
      <c r="AC409" s="36"/>
      <c r="AD409" s="36"/>
      <c r="AE409" s="36"/>
      <c r="AF409" s="465"/>
      <c r="AG409" s="36"/>
      <c r="AH409" s="36"/>
      <c r="AI409" s="36"/>
    </row>
    <row r="410" spans="1:35" ht="12.6">
      <c r="A410" s="36"/>
      <c r="B410" s="36"/>
      <c r="C410" s="36"/>
      <c r="D410" s="221"/>
      <c r="E410" s="36"/>
      <c r="F410" s="36"/>
      <c r="G410" s="36"/>
      <c r="H410" s="36"/>
      <c r="I410" s="36"/>
      <c r="J410" s="36"/>
      <c r="K410" s="36"/>
      <c r="L410" s="36"/>
      <c r="M410" s="36"/>
      <c r="N410" s="36"/>
      <c r="O410" s="221"/>
      <c r="P410" s="36"/>
      <c r="Q410" s="36"/>
      <c r="R410" s="36"/>
      <c r="S410" s="36"/>
      <c r="T410" s="36"/>
      <c r="U410" s="36"/>
      <c r="V410" s="36"/>
      <c r="W410" s="36"/>
      <c r="X410" s="36"/>
      <c r="Y410" s="36"/>
      <c r="Z410" s="36"/>
      <c r="AA410" s="221"/>
      <c r="AB410" s="346"/>
      <c r="AC410" s="36"/>
      <c r="AD410" s="36"/>
      <c r="AE410" s="36"/>
      <c r="AF410" s="465"/>
      <c r="AG410" s="36"/>
      <c r="AH410" s="36"/>
      <c r="AI410" s="36"/>
    </row>
    <row r="411" spans="1:35" ht="12.6">
      <c r="A411" s="36"/>
      <c r="B411" s="36"/>
      <c r="C411" s="36"/>
      <c r="D411" s="221"/>
      <c r="E411" s="36"/>
      <c r="F411" s="36"/>
      <c r="G411" s="36"/>
      <c r="H411" s="36"/>
      <c r="I411" s="36"/>
      <c r="J411" s="36"/>
      <c r="K411" s="36"/>
      <c r="L411" s="36"/>
      <c r="M411" s="36"/>
      <c r="N411" s="36"/>
      <c r="O411" s="221"/>
      <c r="P411" s="36"/>
      <c r="Q411" s="36"/>
      <c r="R411" s="36"/>
      <c r="S411" s="36"/>
      <c r="T411" s="36"/>
      <c r="U411" s="36"/>
      <c r="V411" s="36"/>
      <c r="W411" s="36"/>
      <c r="X411" s="36"/>
      <c r="Y411" s="36"/>
      <c r="Z411" s="36"/>
      <c r="AA411" s="221"/>
      <c r="AB411" s="346"/>
      <c r="AC411" s="36"/>
      <c r="AD411" s="36"/>
      <c r="AE411" s="36"/>
      <c r="AF411" s="465"/>
      <c r="AG411" s="36"/>
      <c r="AH411" s="36"/>
      <c r="AI411" s="36"/>
    </row>
    <row r="412" spans="1:35" ht="12.6">
      <c r="A412" s="36"/>
      <c r="B412" s="36"/>
      <c r="C412" s="36"/>
      <c r="D412" s="221"/>
      <c r="E412" s="36"/>
      <c r="F412" s="36"/>
      <c r="G412" s="36"/>
      <c r="H412" s="36"/>
      <c r="I412" s="36"/>
      <c r="J412" s="36"/>
      <c r="K412" s="36"/>
      <c r="L412" s="36"/>
      <c r="M412" s="36"/>
      <c r="N412" s="36"/>
      <c r="O412" s="221"/>
      <c r="P412" s="36"/>
      <c r="Q412" s="36"/>
      <c r="R412" s="36"/>
      <c r="S412" s="36"/>
      <c r="T412" s="36"/>
      <c r="U412" s="36"/>
      <c r="V412" s="36"/>
      <c r="W412" s="36"/>
      <c r="X412" s="36"/>
      <c r="Y412" s="36"/>
      <c r="Z412" s="36"/>
      <c r="AA412" s="221"/>
      <c r="AB412" s="346"/>
      <c r="AC412" s="36"/>
      <c r="AD412" s="36"/>
      <c r="AE412" s="36"/>
      <c r="AF412" s="465"/>
      <c r="AG412" s="36"/>
      <c r="AH412" s="36"/>
      <c r="AI412" s="36"/>
    </row>
    <row r="413" spans="1:35" ht="12.6">
      <c r="A413" s="36"/>
      <c r="B413" s="36"/>
      <c r="C413" s="36"/>
      <c r="D413" s="221"/>
      <c r="E413" s="36"/>
      <c r="F413" s="36"/>
      <c r="G413" s="36"/>
      <c r="H413" s="36"/>
      <c r="I413" s="36"/>
      <c r="J413" s="36"/>
      <c r="K413" s="36"/>
      <c r="L413" s="36"/>
      <c r="M413" s="36"/>
      <c r="N413" s="36"/>
      <c r="O413" s="221"/>
      <c r="P413" s="36"/>
      <c r="Q413" s="36"/>
      <c r="R413" s="36"/>
      <c r="S413" s="36"/>
      <c r="T413" s="36"/>
      <c r="U413" s="36"/>
      <c r="V413" s="36"/>
      <c r="W413" s="36"/>
      <c r="X413" s="36"/>
      <c r="Y413" s="36"/>
      <c r="Z413" s="36"/>
      <c r="AA413" s="221"/>
      <c r="AB413" s="346"/>
      <c r="AC413" s="36"/>
      <c r="AD413" s="36"/>
      <c r="AE413" s="36"/>
      <c r="AF413" s="465"/>
      <c r="AG413" s="36"/>
      <c r="AH413" s="36"/>
      <c r="AI413" s="36"/>
    </row>
    <row r="414" spans="1:35" ht="12.6">
      <c r="A414" s="36"/>
      <c r="B414" s="36"/>
      <c r="C414" s="36"/>
      <c r="D414" s="221"/>
      <c r="E414" s="36"/>
      <c r="F414" s="36"/>
      <c r="G414" s="36"/>
      <c r="H414" s="36"/>
      <c r="I414" s="36"/>
      <c r="J414" s="36"/>
      <c r="K414" s="36"/>
      <c r="L414" s="36"/>
      <c r="M414" s="36"/>
      <c r="N414" s="36"/>
      <c r="O414" s="221"/>
      <c r="P414" s="36"/>
      <c r="Q414" s="36"/>
      <c r="R414" s="36"/>
      <c r="S414" s="36"/>
      <c r="T414" s="36"/>
      <c r="U414" s="36"/>
      <c r="V414" s="36"/>
      <c r="W414" s="36"/>
      <c r="X414" s="36"/>
      <c r="Y414" s="36"/>
      <c r="Z414" s="36"/>
      <c r="AA414" s="221"/>
      <c r="AB414" s="346"/>
      <c r="AC414" s="36"/>
      <c r="AD414" s="36"/>
      <c r="AE414" s="36"/>
      <c r="AF414" s="465"/>
      <c r="AG414" s="36"/>
      <c r="AH414" s="36"/>
      <c r="AI414" s="36"/>
    </row>
    <row r="415" spans="1:35" ht="12.6">
      <c r="A415" s="36"/>
      <c r="B415" s="36"/>
      <c r="C415" s="36"/>
      <c r="D415" s="221"/>
      <c r="E415" s="36"/>
      <c r="F415" s="36"/>
      <c r="G415" s="36"/>
      <c r="H415" s="36"/>
      <c r="I415" s="36"/>
      <c r="J415" s="36"/>
      <c r="K415" s="36"/>
      <c r="L415" s="36"/>
      <c r="M415" s="36"/>
      <c r="N415" s="36"/>
      <c r="O415" s="221"/>
      <c r="P415" s="36"/>
      <c r="Q415" s="36"/>
      <c r="R415" s="36"/>
      <c r="S415" s="36"/>
      <c r="T415" s="36"/>
      <c r="U415" s="36"/>
      <c r="V415" s="36"/>
      <c r="W415" s="36"/>
      <c r="X415" s="36"/>
      <c r="Y415" s="36"/>
      <c r="Z415" s="36"/>
      <c r="AA415" s="221"/>
      <c r="AB415" s="346"/>
      <c r="AC415" s="36"/>
      <c r="AD415" s="36"/>
      <c r="AE415" s="36"/>
      <c r="AF415" s="465"/>
      <c r="AG415" s="36"/>
      <c r="AH415" s="36"/>
      <c r="AI415" s="36"/>
    </row>
    <row r="416" spans="1:35" ht="12.6">
      <c r="A416" s="36"/>
      <c r="B416" s="36"/>
      <c r="C416" s="36"/>
      <c r="D416" s="221"/>
      <c r="E416" s="36"/>
      <c r="F416" s="36"/>
      <c r="G416" s="36"/>
      <c r="H416" s="36"/>
      <c r="I416" s="36"/>
      <c r="J416" s="36"/>
      <c r="K416" s="36"/>
      <c r="L416" s="36"/>
      <c r="M416" s="36"/>
      <c r="N416" s="36"/>
      <c r="O416" s="221"/>
      <c r="P416" s="36"/>
      <c r="Q416" s="36"/>
      <c r="R416" s="36"/>
      <c r="S416" s="36"/>
      <c r="T416" s="36"/>
      <c r="U416" s="36"/>
      <c r="V416" s="36"/>
      <c r="W416" s="36"/>
      <c r="X416" s="36"/>
      <c r="Y416" s="36"/>
      <c r="Z416" s="36"/>
      <c r="AA416" s="221"/>
      <c r="AB416" s="346"/>
      <c r="AC416" s="36"/>
      <c r="AD416" s="36"/>
      <c r="AE416" s="36"/>
      <c r="AF416" s="465"/>
      <c r="AG416" s="36"/>
      <c r="AH416" s="36"/>
      <c r="AI416" s="36"/>
    </row>
    <row r="417" spans="1:35" ht="12.6">
      <c r="A417" s="36"/>
      <c r="B417" s="36"/>
      <c r="C417" s="36"/>
      <c r="D417" s="221"/>
      <c r="E417" s="36"/>
      <c r="F417" s="36"/>
      <c r="G417" s="36"/>
      <c r="H417" s="36"/>
      <c r="I417" s="36"/>
      <c r="J417" s="36"/>
      <c r="K417" s="36"/>
      <c r="L417" s="36"/>
      <c r="M417" s="36"/>
      <c r="N417" s="36"/>
      <c r="O417" s="221"/>
      <c r="P417" s="36"/>
      <c r="Q417" s="36"/>
      <c r="R417" s="36"/>
      <c r="S417" s="36"/>
      <c r="T417" s="36"/>
      <c r="U417" s="36"/>
      <c r="V417" s="36"/>
      <c r="W417" s="36"/>
      <c r="X417" s="36"/>
      <c r="Y417" s="36"/>
      <c r="Z417" s="36"/>
      <c r="AA417" s="221"/>
      <c r="AB417" s="346"/>
      <c r="AC417" s="36"/>
      <c r="AD417" s="36"/>
      <c r="AE417" s="36"/>
      <c r="AF417" s="465"/>
      <c r="AG417" s="36"/>
      <c r="AH417" s="36"/>
      <c r="AI417" s="36"/>
    </row>
    <row r="418" spans="1:35" ht="12.6">
      <c r="A418" s="36"/>
      <c r="B418" s="36"/>
      <c r="C418" s="36"/>
      <c r="D418" s="221"/>
      <c r="E418" s="36"/>
      <c r="F418" s="36"/>
      <c r="G418" s="36"/>
      <c r="H418" s="36"/>
      <c r="I418" s="36"/>
      <c r="J418" s="36"/>
      <c r="K418" s="36"/>
      <c r="L418" s="36"/>
      <c r="M418" s="36"/>
      <c r="N418" s="36"/>
      <c r="O418" s="221"/>
      <c r="P418" s="36"/>
      <c r="Q418" s="36"/>
      <c r="R418" s="36"/>
      <c r="S418" s="36"/>
      <c r="T418" s="36"/>
      <c r="U418" s="36"/>
      <c r="V418" s="36"/>
      <c r="W418" s="36"/>
      <c r="X418" s="36"/>
      <c r="Y418" s="36"/>
      <c r="Z418" s="36"/>
      <c r="AA418" s="221"/>
      <c r="AB418" s="346"/>
      <c r="AC418" s="36"/>
      <c r="AD418" s="36"/>
      <c r="AE418" s="36"/>
      <c r="AF418" s="465"/>
      <c r="AG418" s="36"/>
      <c r="AH418" s="36"/>
      <c r="AI418" s="36"/>
    </row>
    <row r="419" spans="1:35" ht="12.6">
      <c r="A419" s="36"/>
      <c r="B419" s="36"/>
      <c r="C419" s="36"/>
      <c r="D419" s="221"/>
      <c r="E419" s="36"/>
      <c r="F419" s="36"/>
      <c r="G419" s="36"/>
      <c r="H419" s="36"/>
      <c r="I419" s="36"/>
      <c r="J419" s="36"/>
      <c r="K419" s="36"/>
      <c r="L419" s="36"/>
      <c r="M419" s="36"/>
      <c r="N419" s="36"/>
      <c r="O419" s="221"/>
      <c r="P419" s="36"/>
      <c r="Q419" s="36"/>
      <c r="R419" s="36"/>
      <c r="S419" s="36"/>
      <c r="T419" s="36"/>
      <c r="U419" s="36"/>
      <c r="V419" s="36"/>
      <c r="W419" s="36"/>
      <c r="X419" s="36"/>
      <c r="Y419" s="36"/>
      <c r="Z419" s="36"/>
      <c r="AA419" s="221"/>
      <c r="AB419" s="346"/>
      <c r="AC419" s="36"/>
      <c r="AD419" s="36"/>
      <c r="AE419" s="36"/>
      <c r="AF419" s="465"/>
      <c r="AG419" s="36"/>
      <c r="AH419" s="36"/>
      <c r="AI419" s="36"/>
    </row>
    <row r="420" spans="1:35" ht="12.6">
      <c r="A420" s="36"/>
      <c r="B420" s="36"/>
      <c r="C420" s="36"/>
      <c r="D420" s="221"/>
      <c r="E420" s="36"/>
      <c r="F420" s="36"/>
      <c r="G420" s="36"/>
      <c r="H420" s="36"/>
      <c r="I420" s="36"/>
      <c r="J420" s="36"/>
      <c r="K420" s="36"/>
      <c r="L420" s="36"/>
      <c r="M420" s="36"/>
      <c r="N420" s="36"/>
      <c r="O420" s="221"/>
      <c r="P420" s="36"/>
      <c r="Q420" s="36"/>
      <c r="R420" s="36"/>
      <c r="S420" s="36"/>
      <c r="T420" s="36"/>
      <c r="U420" s="36"/>
      <c r="V420" s="36"/>
      <c r="W420" s="36"/>
      <c r="X420" s="36"/>
      <c r="Y420" s="36"/>
      <c r="Z420" s="36"/>
      <c r="AA420" s="221"/>
      <c r="AB420" s="346"/>
      <c r="AC420" s="36"/>
      <c r="AD420" s="36"/>
      <c r="AE420" s="36"/>
      <c r="AF420" s="465"/>
      <c r="AG420" s="36"/>
      <c r="AH420" s="36"/>
      <c r="AI420" s="36"/>
    </row>
    <row r="421" spans="1:35" ht="12.6">
      <c r="A421" s="36"/>
      <c r="B421" s="36"/>
      <c r="C421" s="36"/>
      <c r="D421" s="221"/>
      <c r="E421" s="36"/>
      <c r="F421" s="36"/>
      <c r="G421" s="36"/>
      <c r="H421" s="36"/>
      <c r="I421" s="36"/>
      <c r="J421" s="36"/>
      <c r="K421" s="36"/>
      <c r="L421" s="36"/>
      <c r="M421" s="36"/>
      <c r="N421" s="36"/>
      <c r="O421" s="221"/>
      <c r="P421" s="36"/>
      <c r="Q421" s="36"/>
      <c r="R421" s="36"/>
      <c r="S421" s="36"/>
      <c r="T421" s="36"/>
      <c r="U421" s="36"/>
      <c r="V421" s="36"/>
      <c r="W421" s="36"/>
      <c r="X421" s="36"/>
      <c r="Y421" s="36"/>
      <c r="Z421" s="36"/>
      <c r="AA421" s="221"/>
      <c r="AB421" s="346"/>
      <c r="AC421" s="36"/>
      <c r="AD421" s="36"/>
      <c r="AE421" s="36"/>
      <c r="AF421" s="465"/>
      <c r="AG421" s="36"/>
      <c r="AH421" s="36"/>
      <c r="AI421" s="36"/>
    </row>
    <row r="422" spans="1:35" ht="12.6">
      <c r="A422" s="36"/>
      <c r="B422" s="36"/>
      <c r="C422" s="36"/>
      <c r="D422" s="221"/>
      <c r="E422" s="36"/>
      <c r="F422" s="36"/>
      <c r="G422" s="36"/>
      <c r="H422" s="36"/>
      <c r="I422" s="36"/>
      <c r="J422" s="36"/>
      <c r="K422" s="36"/>
      <c r="L422" s="36"/>
      <c r="M422" s="36"/>
      <c r="N422" s="36"/>
      <c r="O422" s="221"/>
      <c r="P422" s="36"/>
      <c r="Q422" s="36"/>
      <c r="R422" s="36"/>
      <c r="S422" s="36"/>
      <c r="T422" s="36"/>
      <c r="U422" s="36"/>
      <c r="V422" s="36"/>
      <c r="W422" s="36"/>
      <c r="X422" s="36"/>
      <c r="Y422" s="36"/>
      <c r="Z422" s="36"/>
      <c r="AA422" s="221"/>
      <c r="AB422" s="346"/>
      <c r="AC422" s="36"/>
      <c r="AD422" s="36"/>
      <c r="AE422" s="36"/>
      <c r="AF422" s="465"/>
      <c r="AG422" s="36"/>
      <c r="AH422" s="36"/>
      <c r="AI422" s="36"/>
    </row>
    <row r="423" spans="1:35" ht="12.6">
      <c r="A423" s="36"/>
      <c r="B423" s="36"/>
      <c r="C423" s="36"/>
      <c r="D423" s="221"/>
      <c r="E423" s="36"/>
      <c r="F423" s="36"/>
      <c r="G423" s="36"/>
      <c r="H423" s="36"/>
      <c r="I423" s="36"/>
      <c r="J423" s="36"/>
      <c r="K423" s="36"/>
      <c r="L423" s="36"/>
      <c r="M423" s="36"/>
      <c r="N423" s="36"/>
      <c r="O423" s="221"/>
      <c r="P423" s="36"/>
      <c r="Q423" s="36"/>
      <c r="R423" s="36"/>
      <c r="S423" s="36"/>
      <c r="T423" s="36"/>
      <c r="U423" s="36"/>
      <c r="V423" s="36"/>
      <c r="W423" s="36"/>
      <c r="X423" s="36"/>
      <c r="Y423" s="36"/>
      <c r="Z423" s="36"/>
      <c r="AA423" s="221"/>
      <c r="AB423" s="346"/>
      <c r="AC423" s="36"/>
      <c r="AD423" s="36"/>
      <c r="AE423" s="36"/>
      <c r="AF423" s="465"/>
      <c r="AG423" s="36"/>
      <c r="AH423" s="36"/>
      <c r="AI423" s="36"/>
    </row>
    <row r="424" spans="1:35" ht="12.6">
      <c r="A424" s="36"/>
      <c r="B424" s="36"/>
      <c r="C424" s="36"/>
      <c r="D424" s="221"/>
      <c r="E424" s="36"/>
      <c r="F424" s="36"/>
      <c r="G424" s="36"/>
      <c r="H424" s="36"/>
      <c r="I424" s="36"/>
      <c r="J424" s="36"/>
      <c r="K424" s="36"/>
      <c r="L424" s="36"/>
      <c r="M424" s="36"/>
      <c r="N424" s="36"/>
      <c r="O424" s="221"/>
      <c r="P424" s="36"/>
      <c r="Q424" s="36"/>
      <c r="R424" s="36"/>
      <c r="S424" s="36"/>
      <c r="T424" s="36"/>
      <c r="U424" s="36"/>
      <c r="V424" s="36"/>
      <c r="W424" s="36"/>
      <c r="X424" s="36"/>
      <c r="Y424" s="36"/>
      <c r="Z424" s="36"/>
      <c r="AA424" s="221"/>
      <c r="AB424" s="346"/>
      <c r="AC424" s="36"/>
      <c r="AD424" s="36"/>
      <c r="AE424" s="36"/>
      <c r="AF424" s="465"/>
      <c r="AG424" s="36"/>
      <c r="AH424" s="36"/>
      <c r="AI424" s="36"/>
    </row>
    <row r="425" spans="1:35" ht="12.6">
      <c r="A425" s="36"/>
      <c r="B425" s="36"/>
      <c r="C425" s="36"/>
      <c r="D425" s="221"/>
      <c r="E425" s="36"/>
      <c r="F425" s="36"/>
      <c r="G425" s="36"/>
      <c r="H425" s="36"/>
      <c r="I425" s="36"/>
      <c r="J425" s="36"/>
      <c r="K425" s="36"/>
      <c r="L425" s="36"/>
      <c r="M425" s="36"/>
      <c r="N425" s="36"/>
      <c r="O425" s="221"/>
      <c r="P425" s="36"/>
      <c r="Q425" s="36"/>
      <c r="R425" s="36"/>
      <c r="S425" s="36"/>
      <c r="T425" s="36"/>
      <c r="U425" s="36"/>
      <c r="V425" s="36"/>
      <c r="W425" s="36"/>
      <c r="X425" s="36"/>
      <c r="Y425" s="36"/>
      <c r="Z425" s="36"/>
      <c r="AA425" s="221"/>
      <c r="AB425" s="346"/>
      <c r="AC425" s="36"/>
      <c r="AD425" s="36"/>
      <c r="AE425" s="36"/>
      <c r="AF425" s="465"/>
      <c r="AG425" s="36"/>
      <c r="AH425" s="36"/>
      <c r="AI425" s="36"/>
    </row>
    <row r="426" spans="1:35" ht="12.6">
      <c r="A426" s="36"/>
      <c r="B426" s="36"/>
      <c r="C426" s="36"/>
      <c r="D426" s="221"/>
      <c r="E426" s="36"/>
      <c r="F426" s="36"/>
      <c r="G426" s="36"/>
      <c r="H426" s="36"/>
      <c r="I426" s="36"/>
      <c r="J426" s="36"/>
      <c r="K426" s="36"/>
      <c r="L426" s="36"/>
      <c r="M426" s="36"/>
      <c r="N426" s="36"/>
      <c r="O426" s="221"/>
      <c r="P426" s="36"/>
      <c r="Q426" s="36"/>
      <c r="R426" s="36"/>
      <c r="S426" s="36"/>
      <c r="T426" s="36"/>
      <c r="U426" s="36"/>
      <c r="V426" s="36"/>
      <c r="W426" s="36"/>
      <c r="X426" s="36"/>
      <c r="Y426" s="36"/>
      <c r="Z426" s="36"/>
      <c r="AA426" s="221"/>
      <c r="AB426" s="346"/>
      <c r="AC426" s="36"/>
      <c r="AD426" s="36"/>
      <c r="AE426" s="36"/>
      <c r="AF426" s="465"/>
      <c r="AG426" s="36"/>
      <c r="AH426" s="36"/>
      <c r="AI426" s="36"/>
    </row>
    <row r="427" spans="1:35" ht="12.6">
      <c r="A427" s="36"/>
      <c r="B427" s="36"/>
      <c r="C427" s="36"/>
      <c r="D427" s="221"/>
      <c r="E427" s="36"/>
      <c r="F427" s="36"/>
      <c r="G427" s="36"/>
      <c r="H427" s="36"/>
      <c r="I427" s="36"/>
      <c r="J427" s="36"/>
      <c r="K427" s="36"/>
      <c r="L427" s="36"/>
      <c r="M427" s="36"/>
      <c r="N427" s="36"/>
      <c r="O427" s="221"/>
      <c r="P427" s="36"/>
      <c r="Q427" s="36"/>
      <c r="R427" s="36"/>
      <c r="S427" s="36"/>
      <c r="T427" s="36"/>
      <c r="U427" s="36"/>
      <c r="V427" s="36"/>
      <c r="W427" s="36"/>
      <c r="X427" s="36"/>
      <c r="Y427" s="36"/>
      <c r="Z427" s="36"/>
      <c r="AA427" s="221"/>
      <c r="AB427" s="346"/>
      <c r="AC427" s="36"/>
      <c r="AD427" s="36"/>
      <c r="AE427" s="36"/>
      <c r="AF427" s="465"/>
      <c r="AG427" s="36"/>
      <c r="AH427" s="36"/>
      <c r="AI427" s="36"/>
    </row>
    <row r="428" spans="1:35" ht="12.6">
      <c r="A428" s="36"/>
      <c r="B428" s="36"/>
      <c r="C428" s="36"/>
      <c r="D428" s="221"/>
      <c r="E428" s="36"/>
      <c r="F428" s="36"/>
      <c r="G428" s="36"/>
      <c r="H428" s="36"/>
      <c r="I428" s="36"/>
      <c r="J428" s="36"/>
      <c r="K428" s="36"/>
      <c r="L428" s="36"/>
      <c r="M428" s="36"/>
      <c r="N428" s="36"/>
      <c r="O428" s="221"/>
      <c r="P428" s="36"/>
      <c r="Q428" s="36"/>
      <c r="R428" s="36"/>
      <c r="S428" s="36"/>
      <c r="T428" s="36"/>
      <c r="U428" s="36"/>
      <c r="V428" s="36"/>
      <c r="W428" s="36"/>
      <c r="X428" s="36"/>
      <c r="Y428" s="36"/>
      <c r="Z428" s="36"/>
      <c r="AA428" s="221"/>
      <c r="AB428" s="346"/>
      <c r="AC428" s="36"/>
      <c r="AD428" s="36"/>
      <c r="AE428" s="36"/>
      <c r="AF428" s="465"/>
      <c r="AG428" s="36"/>
      <c r="AH428" s="36"/>
      <c r="AI428" s="36"/>
    </row>
    <row r="429" spans="1:35" ht="12.6">
      <c r="A429" s="36"/>
      <c r="B429" s="36"/>
      <c r="C429" s="36"/>
      <c r="D429" s="221"/>
      <c r="E429" s="36"/>
      <c r="F429" s="36"/>
      <c r="G429" s="36"/>
      <c r="H429" s="36"/>
      <c r="I429" s="36"/>
      <c r="J429" s="36"/>
      <c r="K429" s="36"/>
      <c r="L429" s="36"/>
      <c r="M429" s="36"/>
      <c r="N429" s="36"/>
      <c r="O429" s="221"/>
      <c r="P429" s="36"/>
      <c r="Q429" s="36"/>
      <c r="R429" s="36"/>
      <c r="S429" s="36"/>
      <c r="T429" s="36"/>
      <c r="U429" s="36"/>
      <c r="V429" s="36"/>
      <c r="W429" s="36"/>
      <c r="X429" s="36"/>
      <c r="Y429" s="36"/>
      <c r="Z429" s="36"/>
      <c r="AA429" s="221"/>
      <c r="AB429" s="346"/>
      <c r="AC429" s="36"/>
      <c r="AD429" s="36"/>
      <c r="AE429" s="36"/>
      <c r="AF429" s="465"/>
      <c r="AG429" s="36"/>
      <c r="AH429" s="36"/>
      <c r="AI429" s="36"/>
    </row>
    <row r="430" spans="1:35" ht="12.6">
      <c r="A430" s="36"/>
      <c r="B430" s="36"/>
      <c r="C430" s="36"/>
      <c r="D430" s="221"/>
      <c r="E430" s="36"/>
      <c r="F430" s="36"/>
      <c r="G430" s="36"/>
      <c r="H430" s="36"/>
      <c r="I430" s="36"/>
      <c r="J430" s="36"/>
      <c r="K430" s="36"/>
      <c r="L430" s="36"/>
      <c r="M430" s="36"/>
      <c r="N430" s="36"/>
      <c r="O430" s="221"/>
      <c r="P430" s="36"/>
      <c r="Q430" s="36"/>
      <c r="R430" s="36"/>
      <c r="S430" s="36"/>
      <c r="T430" s="36"/>
      <c r="U430" s="36"/>
      <c r="V430" s="36"/>
      <c r="W430" s="36"/>
      <c r="X430" s="36"/>
      <c r="Y430" s="36"/>
      <c r="Z430" s="36"/>
      <c r="AA430" s="221"/>
      <c r="AB430" s="346"/>
      <c r="AC430" s="36"/>
      <c r="AD430" s="36"/>
      <c r="AE430" s="36"/>
      <c r="AF430" s="465"/>
      <c r="AG430" s="36"/>
      <c r="AH430" s="36"/>
      <c r="AI430" s="36"/>
    </row>
    <row r="431" spans="1:35" ht="12.6">
      <c r="A431" s="36"/>
      <c r="B431" s="36"/>
      <c r="C431" s="36"/>
      <c r="D431" s="221"/>
      <c r="E431" s="36"/>
      <c r="F431" s="36"/>
      <c r="G431" s="36"/>
      <c r="H431" s="36"/>
      <c r="I431" s="36"/>
      <c r="J431" s="36"/>
      <c r="K431" s="36"/>
      <c r="L431" s="36"/>
      <c r="M431" s="36"/>
      <c r="N431" s="36"/>
      <c r="O431" s="221"/>
      <c r="P431" s="36"/>
      <c r="Q431" s="36"/>
      <c r="R431" s="36"/>
      <c r="S431" s="36"/>
      <c r="T431" s="36"/>
      <c r="U431" s="36"/>
      <c r="V431" s="36"/>
      <c r="W431" s="36"/>
      <c r="X431" s="36"/>
      <c r="Y431" s="36"/>
      <c r="Z431" s="36"/>
      <c r="AA431" s="221"/>
      <c r="AB431" s="346"/>
      <c r="AC431" s="36"/>
      <c r="AD431" s="36"/>
      <c r="AE431" s="36"/>
      <c r="AF431" s="465"/>
      <c r="AG431" s="36"/>
      <c r="AH431" s="36"/>
      <c r="AI431" s="36"/>
    </row>
    <row r="432" spans="1:35" ht="12.6">
      <c r="A432" s="36"/>
      <c r="B432" s="36"/>
      <c r="C432" s="36"/>
      <c r="D432" s="221"/>
      <c r="E432" s="36"/>
      <c r="F432" s="36"/>
      <c r="G432" s="36"/>
      <c r="H432" s="36"/>
      <c r="I432" s="36"/>
      <c r="J432" s="36"/>
      <c r="K432" s="36"/>
      <c r="L432" s="36"/>
      <c r="M432" s="36"/>
      <c r="N432" s="36"/>
      <c r="O432" s="221"/>
      <c r="P432" s="36"/>
      <c r="Q432" s="36"/>
      <c r="R432" s="36"/>
      <c r="S432" s="36"/>
      <c r="T432" s="36"/>
      <c r="U432" s="36"/>
      <c r="V432" s="36"/>
      <c r="W432" s="36"/>
      <c r="X432" s="36"/>
      <c r="Y432" s="36"/>
      <c r="Z432" s="36"/>
      <c r="AA432" s="221"/>
      <c r="AB432" s="346"/>
      <c r="AC432" s="36"/>
      <c r="AD432" s="36"/>
      <c r="AE432" s="36"/>
      <c r="AF432" s="465"/>
      <c r="AG432" s="36"/>
      <c r="AH432" s="36"/>
      <c r="AI432" s="36"/>
    </row>
    <row r="433" spans="1:35" ht="12.6">
      <c r="A433" s="36"/>
      <c r="B433" s="36"/>
      <c r="C433" s="36"/>
      <c r="D433" s="221"/>
      <c r="E433" s="36"/>
      <c r="F433" s="36"/>
      <c r="G433" s="36"/>
      <c r="H433" s="36"/>
      <c r="I433" s="36"/>
      <c r="J433" s="36"/>
      <c r="K433" s="36"/>
      <c r="L433" s="36"/>
      <c r="M433" s="36"/>
      <c r="N433" s="36"/>
      <c r="O433" s="221"/>
      <c r="P433" s="36"/>
      <c r="Q433" s="36"/>
      <c r="R433" s="36"/>
      <c r="S433" s="36"/>
      <c r="T433" s="36"/>
      <c r="U433" s="36"/>
      <c r="V433" s="36"/>
      <c r="W433" s="36"/>
      <c r="X433" s="36"/>
      <c r="Y433" s="36"/>
      <c r="Z433" s="36"/>
      <c r="AA433" s="221"/>
      <c r="AB433" s="346"/>
      <c r="AC433" s="36"/>
      <c r="AD433" s="36"/>
      <c r="AE433" s="36"/>
      <c r="AF433" s="465"/>
      <c r="AG433" s="36"/>
      <c r="AH433" s="36"/>
      <c r="AI433" s="36"/>
    </row>
    <row r="434" spans="1:35" ht="12.6">
      <c r="A434" s="36"/>
      <c r="B434" s="36"/>
      <c r="C434" s="36"/>
      <c r="D434" s="221"/>
      <c r="E434" s="36"/>
      <c r="F434" s="36"/>
      <c r="G434" s="36"/>
      <c r="H434" s="36"/>
      <c r="I434" s="36"/>
      <c r="J434" s="36"/>
      <c r="K434" s="36"/>
      <c r="L434" s="36"/>
      <c r="M434" s="36"/>
      <c r="N434" s="36"/>
      <c r="O434" s="221"/>
      <c r="P434" s="36"/>
      <c r="Q434" s="36"/>
      <c r="R434" s="36"/>
      <c r="S434" s="36"/>
      <c r="T434" s="36"/>
      <c r="U434" s="36"/>
      <c r="V434" s="36"/>
      <c r="W434" s="36"/>
      <c r="X434" s="36"/>
      <c r="Y434" s="36"/>
      <c r="Z434" s="36"/>
      <c r="AA434" s="221"/>
      <c r="AB434" s="346"/>
      <c r="AC434" s="36"/>
      <c r="AD434" s="36"/>
      <c r="AE434" s="36"/>
      <c r="AF434" s="465"/>
      <c r="AG434" s="36"/>
      <c r="AH434" s="36"/>
      <c r="AI434" s="36"/>
    </row>
    <row r="435" spans="1:35" ht="12.6">
      <c r="A435" s="36"/>
      <c r="B435" s="36"/>
      <c r="C435" s="36"/>
      <c r="D435" s="221"/>
      <c r="E435" s="36"/>
      <c r="F435" s="36"/>
      <c r="G435" s="36"/>
      <c r="H435" s="36"/>
      <c r="I435" s="36"/>
      <c r="J435" s="36"/>
      <c r="K435" s="36"/>
      <c r="L435" s="36"/>
      <c r="M435" s="36"/>
      <c r="N435" s="36"/>
      <c r="O435" s="221"/>
      <c r="P435" s="36"/>
      <c r="Q435" s="36"/>
      <c r="R435" s="36"/>
      <c r="S435" s="36"/>
      <c r="T435" s="36"/>
      <c r="U435" s="36"/>
      <c r="V435" s="36"/>
      <c r="W435" s="36"/>
      <c r="X435" s="36"/>
      <c r="Y435" s="36"/>
      <c r="Z435" s="36"/>
      <c r="AA435" s="221"/>
      <c r="AB435" s="346"/>
      <c r="AC435" s="36"/>
      <c r="AD435" s="36"/>
      <c r="AE435" s="36"/>
      <c r="AF435" s="465"/>
      <c r="AG435" s="36"/>
      <c r="AH435" s="36"/>
      <c r="AI435" s="36"/>
    </row>
    <row r="436" spans="1:35" ht="12.6">
      <c r="A436" s="36"/>
      <c r="B436" s="36"/>
      <c r="C436" s="36"/>
      <c r="D436" s="221"/>
      <c r="E436" s="36"/>
      <c r="F436" s="36"/>
      <c r="G436" s="36"/>
      <c r="H436" s="36"/>
      <c r="I436" s="36"/>
      <c r="J436" s="36"/>
      <c r="K436" s="36"/>
      <c r="L436" s="36"/>
      <c r="M436" s="36"/>
      <c r="N436" s="36"/>
      <c r="O436" s="221"/>
      <c r="P436" s="36"/>
      <c r="Q436" s="36"/>
      <c r="R436" s="36"/>
      <c r="S436" s="36"/>
      <c r="T436" s="36"/>
      <c r="U436" s="36"/>
      <c r="V436" s="36"/>
      <c r="W436" s="36"/>
      <c r="X436" s="36"/>
      <c r="Y436" s="36"/>
      <c r="Z436" s="36"/>
      <c r="AA436" s="221"/>
      <c r="AB436" s="346"/>
      <c r="AC436" s="36"/>
      <c r="AD436" s="36"/>
      <c r="AE436" s="36"/>
      <c r="AF436" s="465"/>
      <c r="AG436" s="36"/>
      <c r="AH436" s="36"/>
      <c r="AI436" s="36"/>
    </row>
    <row r="437" spans="1:35" ht="12.6">
      <c r="A437" s="36"/>
      <c r="B437" s="36"/>
      <c r="C437" s="36"/>
      <c r="D437" s="221"/>
      <c r="E437" s="36"/>
      <c r="F437" s="36"/>
      <c r="G437" s="36"/>
      <c r="H437" s="36"/>
      <c r="I437" s="36"/>
      <c r="J437" s="36"/>
      <c r="K437" s="36"/>
      <c r="L437" s="36"/>
      <c r="M437" s="36"/>
      <c r="N437" s="36"/>
      <c r="O437" s="221"/>
      <c r="P437" s="36"/>
      <c r="Q437" s="36"/>
      <c r="R437" s="36"/>
      <c r="S437" s="36"/>
      <c r="T437" s="36"/>
      <c r="U437" s="36"/>
      <c r="V437" s="36"/>
      <c r="W437" s="36"/>
      <c r="X437" s="36"/>
      <c r="Y437" s="36"/>
      <c r="Z437" s="36"/>
      <c r="AA437" s="221"/>
      <c r="AB437" s="346"/>
      <c r="AC437" s="36"/>
      <c r="AD437" s="36"/>
      <c r="AE437" s="36"/>
      <c r="AF437" s="465"/>
      <c r="AG437" s="36"/>
      <c r="AH437" s="36"/>
      <c r="AI437" s="36"/>
    </row>
    <row r="438" spans="1:35" ht="12.6">
      <c r="A438" s="36"/>
      <c r="B438" s="36"/>
      <c r="C438" s="36"/>
      <c r="D438" s="221"/>
      <c r="E438" s="36"/>
      <c r="F438" s="36"/>
      <c r="G438" s="36"/>
      <c r="H438" s="36"/>
      <c r="I438" s="36"/>
      <c r="J438" s="36"/>
      <c r="K438" s="36"/>
      <c r="L438" s="36"/>
      <c r="M438" s="36"/>
      <c r="N438" s="36"/>
      <c r="O438" s="221"/>
      <c r="P438" s="36"/>
      <c r="Q438" s="36"/>
      <c r="R438" s="36"/>
      <c r="S438" s="36"/>
      <c r="T438" s="36"/>
      <c r="U438" s="36"/>
      <c r="V438" s="36"/>
      <c r="W438" s="36"/>
      <c r="X438" s="36"/>
      <c r="Y438" s="36"/>
      <c r="Z438" s="36"/>
      <c r="AA438" s="221"/>
      <c r="AB438" s="346"/>
      <c r="AC438" s="36"/>
      <c r="AD438" s="36"/>
      <c r="AE438" s="36"/>
      <c r="AF438" s="465"/>
      <c r="AG438" s="36"/>
      <c r="AH438" s="36"/>
      <c r="AI438" s="36"/>
    </row>
    <row r="439" spans="1:35" ht="12.6">
      <c r="A439" s="36"/>
      <c r="B439" s="36"/>
      <c r="C439" s="36"/>
      <c r="D439" s="221"/>
      <c r="E439" s="36"/>
      <c r="F439" s="36"/>
      <c r="G439" s="36"/>
      <c r="H439" s="36"/>
      <c r="I439" s="36"/>
      <c r="J439" s="36"/>
      <c r="K439" s="36"/>
      <c r="L439" s="36"/>
      <c r="M439" s="36"/>
      <c r="N439" s="36"/>
      <c r="O439" s="221"/>
      <c r="P439" s="36"/>
      <c r="Q439" s="36"/>
      <c r="R439" s="36"/>
      <c r="S439" s="36"/>
      <c r="T439" s="36"/>
      <c r="U439" s="36"/>
      <c r="V439" s="36"/>
      <c r="W439" s="36"/>
      <c r="X439" s="36"/>
      <c r="Y439" s="36"/>
      <c r="Z439" s="36"/>
      <c r="AA439" s="221"/>
      <c r="AB439" s="346"/>
      <c r="AC439" s="36"/>
      <c r="AD439" s="36"/>
      <c r="AE439" s="36"/>
      <c r="AF439" s="465"/>
      <c r="AG439" s="36"/>
      <c r="AH439" s="36"/>
      <c r="AI439" s="36"/>
    </row>
    <row r="440" spans="1:35" ht="12.6">
      <c r="A440" s="36"/>
      <c r="B440" s="36"/>
      <c r="C440" s="36"/>
      <c r="D440" s="221"/>
      <c r="E440" s="36"/>
      <c r="F440" s="36"/>
      <c r="G440" s="36"/>
      <c r="H440" s="36"/>
      <c r="I440" s="36"/>
      <c r="J440" s="36"/>
      <c r="K440" s="36"/>
      <c r="L440" s="36"/>
      <c r="M440" s="36"/>
      <c r="N440" s="36"/>
      <c r="O440" s="221"/>
      <c r="P440" s="36"/>
      <c r="Q440" s="36"/>
      <c r="R440" s="36"/>
      <c r="S440" s="36"/>
      <c r="T440" s="36"/>
      <c r="U440" s="36"/>
      <c r="V440" s="36"/>
      <c r="W440" s="36"/>
      <c r="X440" s="36"/>
      <c r="Y440" s="36"/>
      <c r="Z440" s="36"/>
      <c r="AA440" s="221"/>
      <c r="AB440" s="346"/>
      <c r="AC440" s="36"/>
      <c r="AD440" s="36"/>
      <c r="AE440" s="36"/>
      <c r="AF440" s="465"/>
      <c r="AG440" s="36"/>
      <c r="AH440" s="36"/>
      <c r="AI440" s="36"/>
    </row>
    <row r="441" spans="1:35" ht="12.6">
      <c r="A441" s="36"/>
      <c r="B441" s="36"/>
      <c r="C441" s="36"/>
      <c r="D441" s="221"/>
      <c r="E441" s="36"/>
      <c r="F441" s="36"/>
      <c r="G441" s="36"/>
      <c r="H441" s="36"/>
      <c r="I441" s="36"/>
      <c r="J441" s="36"/>
      <c r="K441" s="36"/>
      <c r="L441" s="36"/>
      <c r="M441" s="36"/>
      <c r="N441" s="36"/>
      <c r="O441" s="221"/>
      <c r="P441" s="36"/>
      <c r="Q441" s="36"/>
      <c r="R441" s="36"/>
      <c r="S441" s="36"/>
      <c r="T441" s="36"/>
      <c r="U441" s="36"/>
      <c r="V441" s="36"/>
      <c r="W441" s="36"/>
      <c r="X441" s="36"/>
      <c r="Y441" s="36"/>
      <c r="Z441" s="36"/>
      <c r="AA441" s="221"/>
      <c r="AB441" s="346"/>
      <c r="AC441" s="36"/>
      <c r="AD441" s="36"/>
      <c r="AE441" s="36"/>
      <c r="AF441" s="465"/>
      <c r="AG441" s="36"/>
      <c r="AH441" s="36"/>
      <c r="AI441" s="36"/>
    </row>
    <row r="442" spans="1:35" ht="12.6">
      <c r="A442" s="36"/>
      <c r="B442" s="36"/>
      <c r="C442" s="36"/>
      <c r="D442" s="221"/>
      <c r="E442" s="36"/>
      <c r="F442" s="36"/>
      <c r="G442" s="36"/>
      <c r="H442" s="36"/>
      <c r="I442" s="36"/>
      <c r="J442" s="36"/>
      <c r="K442" s="36"/>
      <c r="L442" s="36"/>
      <c r="M442" s="36"/>
      <c r="N442" s="36"/>
      <c r="O442" s="221"/>
      <c r="P442" s="36"/>
      <c r="Q442" s="36"/>
      <c r="R442" s="36"/>
      <c r="S442" s="36"/>
      <c r="T442" s="36"/>
      <c r="U442" s="36"/>
      <c r="V442" s="36"/>
      <c r="W442" s="36"/>
      <c r="X442" s="36"/>
      <c r="Y442" s="36"/>
      <c r="Z442" s="36"/>
      <c r="AA442" s="221"/>
      <c r="AB442" s="346"/>
      <c r="AC442" s="36"/>
      <c r="AD442" s="36"/>
      <c r="AE442" s="36"/>
      <c r="AF442" s="465"/>
      <c r="AG442" s="36"/>
      <c r="AH442" s="36"/>
      <c r="AI442" s="36"/>
    </row>
    <row r="443" spans="1:35" ht="12.6">
      <c r="A443" s="36"/>
      <c r="B443" s="36"/>
      <c r="C443" s="36"/>
      <c r="D443" s="221"/>
      <c r="E443" s="36"/>
      <c r="F443" s="36"/>
      <c r="G443" s="36"/>
      <c r="H443" s="36"/>
      <c r="I443" s="36"/>
      <c r="J443" s="36"/>
      <c r="K443" s="36"/>
      <c r="L443" s="36"/>
      <c r="M443" s="36"/>
      <c r="N443" s="36"/>
      <c r="O443" s="221"/>
      <c r="P443" s="36"/>
      <c r="Q443" s="36"/>
      <c r="R443" s="36"/>
      <c r="S443" s="36"/>
      <c r="T443" s="36"/>
      <c r="U443" s="36"/>
      <c r="V443" s="36"/>
      <c r="W443" s="36"/>
      <c r="X443" s="36"/>
      <c r="Y443" s="36"/>
      <c r="Z443" s="36"/>
      <c r="AA443" s="221"/>
      <c r="AB443" s="346"/>
      <c r="AC443" s="36"/>
      <c r="AD443" s="36"/>
      <c r="AE443" s="36"/>
      <c r="AF443" s="465"/>
      <c r="AG443" s="36"/>
      <c r="AH443" s="36"/>
      <c r="AI443" s="36"/>
    </row>
    <row r="444" spans="1:35" ht="12.6">
      <c r="A444" s="36"/>
      <c r="B444" s="36"/>
      <c r="C444" s="36"/>
      <c r="D444" s="221"/>
      <c r="E444" s="36"/>
      <c r="F444" s="36"/>
      <c r="G444" s="36"/>
      <c r="H444" s="36"/>
      <c r="I444" s="36"/>
      <c r="J444" s="36"/>
      <c r="K444" s="36"/>
      <c r="L444" s="36"/>
      <c r="M444" s="36"/>
      <c r="N444" s="36"/>
      <c r="O444" s="221"/>
      <c r="P444" s="36"/>
      <c r="Q444" s="36"/>
      <c r="R444" s="36"/>
      <c r="S444" s="36"/>
      <c r="T444" s="36"/>
      <c r="U444" s="36"/>
      <c r="V444" s="36"/>
      <c r="W444" s="36"/>
      <c r="X444" s="36"/>
      <c r="Y444" s="36"/>
      <c r="Z444" s="36"/>
      <c r="AA444" s="221"/>
      <c r="AB444" s="346"/>
      <c r="AC444" s="36"/>
      <c r="AD444" s="36"/>
      <c r="AE444" s="36"/>
      <c r="AF444" s="465"/>
      <c r="AG444" s="36"/>
      <c r="AH444" s="36"/>
      <c r="AI444" s="36"/>
    </row>
    <row r="445" spans="1:35" ht="12.6">
      <c r="A445" s="36"/>
      <c r="B445" s="36"/>
      <c r="C445" s="36"/>
      <c r="D445" s="221"/>
      <c r="E445" s="36"/>
      <c r="F445" s="36"/>
      <c r="G445" s="36"/>
      <c r="H445" s="36"/>
      <c r="I445" s="36"/>
      <c r="J445" s="36"/>
      <c r="K445" s="36"/>
      <c r="L445" s="36"/>
      <c r="M445" s="36"/>
      <c r="N445" s="36"/>
      <c r="O445" s="221"/>
      <c r="P445" s="36"/>
      <c r="Q445" s="36"/>
      <c r="R445" s="36"/>
      <c r="S445" s="36"/>
      <c r="T445" s="36"/>
      <c r="U445" s="36"/>
      <c r="V445" s="36"/>
      <c r="W445" s="36"/>
      <c r="X445" s="36"/>
      <c r="Y445" s="36"/>
      <c r="Z445" s="36"/>
      <c r="AA445" s="221"/>
      <c r="AB445" s="346"/>
      <c r="AC445" s="36"/>
      <c r="AD445" s="36"/>
      <c r="AE445" s="36"/>
      <c r="AF445" s="465"/>
      <c r="AG445" s="36"/>
      <c r="AH445" s="36"/>
      <c r="AI445" s="36"/>
    </row>
    <row r="446" spans="1:35" ht="12.6">
      <c r="A446" s="36"/>
      <c r="B446" s="36"/>
      <c r="C446" s="36"/>
      <c r="D446" s="221"/>
      <c r="E446" s="36"/>
      <c r="F446" s="36"/>
      <c r="G446" s="36"/>
      <c r="H446" s="36"/>
      <c r="I446" s="36"/>
      <c r="J446" s="36"/>
      <c r="K446" s="36"/>
      <c r="L446" s="36"/>
      <c r="M446" s="36"/>
      <c r="N446" s="36"/>
      <c r="O446" s="221"/>
      <c r="P446" s="36"/>
      <c r="Q446" s="36"/>
      <c r="R446" s="36"/>
      <c r="S446" s="36"/>
      <c r="T446" s="36"/>
      <c r="U446" s="36"/>
      <c r="V446" s="36"/>
      <c r="W446" s="36"/>
      <c r="X446" s="36"/>
      <c r="Y446" s="36"/>
      <c r="Z446" s="36"/>
      <c r="AA446" s="221"/>
      <c r="AB446" s="346"/>
      <c r="AC446" s="36"/>
      <c r="AD446" s="36"/>
      <c r="AE446" s="36"/>
      <c r="AF446" s="465"/>
      <c r="AG446" s="36"/>
      <c r="AH446" s="36"/>
      <c r="AI446" s="36"/>
    </row>
    <row r="447" spans="1:35" ht="12.6">
      <c r="A447" s="36"/>
      <c r="B447" s="36"/>
      <c r="C447" s="36"/>
      <c r="D447" s="221"/>
      <c r="E447" s="36"/>
      <c r="F447" s="36"/>
      <c r="G447" s="36"/>
      <c r="H447" s="36"/>
      <c r="I447" s="36"/>
      <c r="J447" s="36"/>
      <c r="K447" s="36"/>
      <c r="L447" s="36"/>
      <c r="M447" s="36"/>
      <c r="N447" s="36"/>
      <c r="O447" s="221"/>
      <c r="P447" s="36"/>
      <c r="Q447" s="36"/>
      <c r="R447" s="36"/>
      <c r="S447" s="36"/>
      <c r="T447" s="36"/>
      <c r="U447" s="36"/>
      <c r="V447" s="36"/>
      <c r="W447" s="36"/>
      <c r="X447" s="36"/>
      <c r="Y447" s="36"/>
      <c r="Z447" s="36"/>
      <c r="AA447" s="221"/>
      <c r="AB447" s="346"/>
      <c r="AC447" s="36"/>
      <c r="AD447" s="36"/>
      <c r="AE447" s="36"/>
      <c r="AF447" s="465"/>
      <c r="AG447" s="36"/>
      <c r="AH447" s="36"/>
      <c r="AI447" s="36"/>
    </row>
    <row r="448" spans="1:35" ht="12.6">
      <c r="A448" s="36"/>
      <c r="B448" s="36"/>
      <c r="C448" s="36"/>
      <c r="D448" s="221"/>
      <c r="E448" s="36"/>
      <c r="F448" s="36"/>
      <c r="G448" s="36"/>
      <c r="H448" s="36"/>
      <c r="I448" s="36"/>
      <c r="J448" s="36"/>
      <c r="K448" s="36"/>
      <c r="L448" s="36"/>
      <c r="M448" s="36"/>
      <c r="N448" s="36"/>
      <c r="O448" s="221"/>
      <c r="P448" s="36"/>
      <c r="Q448" s="36"/>
      <c r="R448" s="36"/>
      <c r="S448" s="36"/>
      <c r="T448" s="36"/>
      <c r="U448" s="36"/>
      <c r="V448" s="36"/>
      <c r="W448" s="36"/>
      <c r="X448" s="36"/>
      <c r="Y448" s="36"/>
      <c r="Z448" s="36"/>
      <c r="AA448" s="221"/>
      <c r="AB448" s="346"/>
      <c r="AC448" s="36"/>
      <c r="AD448" s="36"/>
      <c r="AE448" s="36"/>
      <c r="AF448" s="465"/>
      <c r="AG448" s="36"/>
      <c r="AH448" s="36"/>
      <c r="AI448" s="36"/>
    </row>
    <row r="449" spans="1:35" ht="12.6">
      <c r="A449" s="36"/>
      <c r="B449" s="36"/>
      <c r="C449" s="36"/>
      <c r="D449" s="221"/>
      <c r="E449" s="36"/>
      <c r="F449" s="36"/>
      <c r="G449" s="36"/>
      <c r="H449" s="36"/>
      <c r="I449" s="36"/>
      <c r="J449" s="36"/>
      <c r="K449" s="36"/>
      <c r="L449" s="36"/>
      <c r="M449" s="36"/>
      <c r="N449" s="36"/>
      <c r="O449" s="221"/>
      <c r="P449" s="36"/>
      <c r="Q449" s="36"/>
      <c r="R449" s="36"/>
      <c r="S449" s="36"/>
      <c r="T449" s="36"/>
      <c r="U449" s="36"/>
      <c r="V449" s="36"/>
      <c r="W449" s="36"/>
      <c r="X449" s="36"/>
      <c r="Y449" s="36"/>
      <c r="Z449" s="36"/>
      <c r="AA449" s="221"/>
      <c r="AB449" s="346"/>
      <c r="AC449" s="36"/>
      <c r="AD449" s="36"/>
      <c r="AE449" s="36"/>
      <c r="AF449" s="465"/>
      <c r="AG449" s="36"/>
      <c r="AH449" s="36"/>
      <c r="AI449" s="36"/>
    </row>
    <row r="450" spans="1:35" ht="12.6">
      <c r="A450" s="36"/>
      <c r="B450" s="36"/>
      <c r="C450" s="36"/>
      <c r="D450" s="221"/>
      <c r="E450" s="36"/>
      <c r="F450" s="36"/>
      <c r="G450" s="36"/>
      <c r="H450" s="36"/>
      <c r="I450" s="36"/>
      <c r="J450" s="36"/>
      <c r="K450" s="36"/>
      <c r="L450" s="36"/>
      <c r="M450" s="36"/>
      <c r="N450" s="36"/>
      <c r="O450" s="221"/>
      <c r="P450" s="36"/>
      <c r="Q450" s="36"/>
      <c r="R450" s="36"/>
      <c r="S450" s="36"/>
      <c r="T450" s="36"/>
      <c r="U450" s="36"/>
      <c r="V450" s="36"/>
      <c r="W450" s="36"/>
      <c r="X450" s="36"/>
      <c r="Y450" s="36"/>
      <c r="Z450" s="36"/>
      <c r="AA450" s="221"/>
      <c r="AB450" s="346"/>
      <c r="AC450" s="36"/>
      <c r="AD450" s="36"/>
      <c r="AE450" s="36"/>
      <c r="AF450" s="465"/>
      <c r="AG450" s="36"/>
      <c r="AH450" s="36"/>
      <c r="AI450" s="36"/>
    </row>
    <row r="451" spans="1:35" ht="12.6">
      <c r="A451" s="36"/>
      <c r="B451" s="36"/>
      <c r="C451" s="36"/>
      <c r="D451" s="221"/>
      <c r="E451" s="36"/>
      <c r="F451" s="36"/>
      <c r="G451" s="36"/>
      <c r="H451" s="36"/>
      <c r="I451" s="36"/>
      <c r="J451" s="36"/>
      <c r="K451" s="36"/>
      <c r="L451" s="36"/>
      <c r="M451" s="36"/>
      <c r="N451" s="36"/>
      <c r="O451" s="221"/>
      <c r="P451" s="36"/>
      <c r="Q451" s="36"/>
      <c r="R451" s="36"/>
      <c r="S451" s="36"/>
      <c r="T451" s="36"/>
      <c r="U451" s="36"/>
      <c r="V451" s="36"/>
      <c r="W451" s="36"/>
      <c r="X451" s="36"/>
      <c r="Y451" s="36"/>
      <c r="Z451" s="36"/>
      <c r="AA451" s="221"/>
      <c r="AB451" s="346"/>
      <c r="AC451" s="36"/>
      <c r="AD451" s="36"/>
      <c r="AE451" s="36"/>
      <c r="AF451" s="465"/>
      <c r="AG451" s="36"/>
      <c r="AH451" s="36"/>
      <c r="AI451" s="36"/>
    </row>
    <row r="452" spans="1:35" ht="12.6">
      <c r="A452" s="36"/>
      <c r="B452" s="36"/>
      <c r="C452" s="36"/>
      <c r="D452" s="221"/>
      <c r="E452" s="36"/>
      <c r="F452" s="36"/>
      <c r="G452" s="36"/>
      <c r="H452" s="36"/>
      <c r="I452" s="36"/>
      <c r="J452" s="36"/>
      <c r="K452" s="36"/>
      <c r="L452" s="36"/>
      <c r="M452" s="36"/>
      <c r="N452" s="36"/>
      <c r="O452" s="221"/>
      <c r="P452" s="36"/>
      <c r="Q452" s="36"/>
      <c r="R452" s="36"/>
      <c r="S452" s="36"/>
      <c r="T452" s="36"/>
      <c r="U452" s="36"/>
      <c r="V452" s="36"/>
      <c r="W452" s="36"/>
      <c r="X452" s="36"/>
      <c r="Y452" s="36"/>
      <c r="Z452" s="36"/>
      <c r="AA452" s="221"/>
      <c r="AB452" s="346"/>
      <c r="AC452" s="36"/>
      <c r="AD452" s="36"/>
      <c r="AE452" s="36"/>
      <c r="AF452" s="465"/>
      <c r="AG452" s="36"/>
      <c r="AH452" s="36"/>
      <c r="AI452" s="36"/>
    </row>
    <row r="453" spans="1:35" ht="12.6">
      <c r="A453" s="36"/>
      <c r="B453" s="36"/>
      <c r="C453" s="36"/>
      <c r="D453" s="221"/>
      <c r="E453" s="36"/>
      <c r="F453" s="36"/>
      <c r="G453" s="36"/>
      <c r="H453" s="36"/>
      <c r="I453" s="36"/>
      <c r="J453" s="36"/>
      <c r="K453" s="36"/>
      <c r="L453" s="36"/>
      <c r="M453" s="36"/>
      <c r="N453" s="36"/>
      <c r="O453" s="221"/>
      <c r="P453" s="36"/>
      <c r="Q453" s="36"/>
      <c r="R453" s="36"/>
      <c r="S453" s="36"/>
      <c r="T453" s="36"/>
      <c r="U453" s="36"/>
      <c r="V453" s="36"/>
      <c r="W453" s="36"/>
      <c r="X453" s="36"/>
      <c r="Y453" s="36"/>
      <c r="Z453" s="36"/>
      <c r="AA453" s="221"/>
      <c r="AB453" s="346"/>
      <c r="AC453" s="36"/>
      <c r="AD453" s="36"/>
      <c r="AE453" s="36"/>
      <c r="AF453" s="465"/>
      <c r="AG453" s="36"/>
      <c r="AH453" s="36"/>
      <c r="AI453" s="36"/>
    </row>
    <row r="454" spans="1:35" ht="12.6">
      <c r="A454" s="36"/>
      <c r="B454" s="36"/>
      <c r="C454" s="36"/>
      <c r="D454" s="221"/>
      <c r="E454" s="36"/>
      <c r="F454" s="36"/>
      <c r="G454" s="36"/>
      <c r="H454" s="36"/>
      <c r="I454" s="36"/>
      <c r="J454" s="36"/>
      <c r="K454" s="36"/>
      <c r="L454" s="36"/>
      <c r="M454" s="36"/>
      <c r="N454" s="36"/>
      <c r="O454" s="221"/>
      <c r="P454" s="36"/>
      <c r="Q454" s="36"/>
      <c r="R454" s="36"/>
      <c r="S454" s="36"/>
      <c r="T454" s="36"/>
      <c r="U454" s="36"/>
      <c r="V454" s="36"/>
      <c r="W454" s="36"/>
      <c r="X454" s="36"/>
      <c r="Y454" s="36"/>
      <c r="Z454" s="36"/>
      <c r="AA454" s="221"/>
      <c r="AB454" s="346"/>
      <c r="AC454" s="36"/>
      <c r="AD454" s="36"/>
      <c r="AE454" s="36"/>
      <c r="AF454" s="465"/>
      <c r="AG454" s="36"/>
      <c r="AH454" s="36"/>
      <c r="AI454" s="36"/>
    </row>
    <row r="455" spans="1:35" ht="12.6">
      <c r="A455" s="36"/>
      <c r="B455" s="36"/>
      <c r="C455" s="36"/>
      <c r="D455" s="221"/>
      <c r="E455" s="36"/>
      <c r="F455" s="36"/>
      <c r="G455" s="36"/>
      <c r="H455" s="36"/>
      <c r="I455" s="36"/>
      <c r="J455" s="36"/>
      <c r="K455" s="36"/>
      <c r="L455" s="36"/>
      <c r="M455" s="36"/>
      <c r="N455" s="36"/>
      <c r="O455" s="221"/>
      <c r="P455" s="36"/>
      <c r="Q455" s="36"/>
      <c r="R455" s="36"/>
      <c r="S455" s="36"/>
      <c r="T455" s="36"/>
      <c r="U455" s="36"/>
      <c r="V455" s="36"/>
      <c r="W455" s="36"/>
      <c r="X455" s="36"/>
      <c r="Y455" s="36"/>
      <c r="Z455" s="36"/>
      <c r="AA455" s="221"/>
      <c r="AB455" s="346"/>
      <c r="AC455" s="36"/>
      <c r="AD455" s="36"/>
      <c r="AE455" s="36"/>
      <c r="AF455" s="465"/>
      <c r="AG455" s="36"/>
      <c r="AH455" s="36"/>
      <c r="AI455" s="36"/>
    </row>
    <row r="456" spans="1:35" ht="12.6">
      <c r="A456" s="36"/>
      <c r="B456" s="36"/>
      <c r="C456" s="36"/>
      <c r="D456" s="221"/>
      <c r="E456" s="36"/>
      <c r="F456" s="36"/>
      <c r="G456" s="36"/>
      <c r="H456" s="36"/>
      <c r="I456" s="36"/>
      <c r="J456" s="36"/>
      <c r="K456" s="36"/>
      <c r="L456" s="36"/>
      <c r="M456" s="36"/>
      <c r="N456" s="36"/>
      <c r="O456" s="221"/>
      <c r="P456" s="36"/>
      <c r="Q456" s="36"/>
      <c r="R456" s="36"/>
      <c r="S456" s="36"/>
      <c r="T456" s="36"/>
      <c r="U456" s="36"/>
      <c r="V456" s="36"/>
      <c r="W456" s="36"/>
      <c r="X456" s="36"/>
      <c r="Y456" s="36"/>
      <c r="Z456" s="36"/>
      <c r="AA456" s="221"/>
      <c r="AB456" s="346"/>
      <c r="AC456" s="36"/>
      <c r="AD456" s="36"/>
      <c r="AE456" s="36"/>
      <c r="AF456" s="465"/>
      <c r="AG456" s="36"/>
      <c r="AH456" s="36"/>
      <c r="AI456" s="36"/>
    </row>
    <row r="457" spans="1:35" ht="12.6">
      <c r="A457" s="36"/>
      <c r="B457" s="36"/>
      <c r="C457" s="36"/>
      <c r="D457" s="221"/>
      <c r="E457" s="36"/>
      <c r="F457" s="36"/>
      <c r="G457" s="36"/>
      <c r="H457" s="36"/>
      <c r="I457" s="36"/>
      <c r="J457" s="36"/>
      <c r="K457" s="36"/>
      <c r="L457" s="36"/>
      <c r="M457" s="36"/>
      <c r="N457" s="36"/>
      <c r="O457" s="221"/>
      <c r="P457" s="36"/>
      <c r="Q457" s="36"/>
      <c r="R457" s="36"/>
      <c r="S457" s="36"/>
      <c r="T457" s="36"/>
      <c r="U457" s="36"/>
      <c r="V457" s="36"/>
      <c r="W457" s="36"/>
      <c r="X457" s="36"/>
      <c r="Y457" s="36"/>
      <c r="Z457" s="36"/>
      <c r="AA457" s="221"/>
      <c r="AB457" s="346"/>
      <c r="AC457" s="36"/>
      <c r="AD457" s="36"/>
      <c r="AE457" s="36"/>
      <c r="AF457" s="465"/>
      <c r="AG457" s="36"/>
      <c r="AH457" s="36"/>
      <c r="AI457" s="36"/>
    </row>
    <row r="458" spans="1:35" ht="12.6">
      <c r="A458" s="36"/>
      <c r="B458" s="36"/>
      <c r="C458" s="36"/>
      <c r="D458" s="221"/>
      <c r="E458" s="36"/>
      <c r="F458" s="36"/>
      <c r="G458" s="36"/>
      <c r="H458" s="36"/>
      <c r="I458" s="36"/>
      <c r="J458" s="36"/>
      <c r="K458" s="36"/>
      <c r="L458" s="36"/>
      <c r="M458" s="36"/>
      <c r="N458" s="36"/>
      <c r="O458" s="221"/>
      <c r="P458" s="36"/>
      <c r="Q458" s="36"/>
      <c r="R458" s="36"/>
      <c r="S458" s="36"/>
      <c r="T458" s="36"/>
      <c r="U458" s="36"/>
      <c r="V458" s="36"/>
      <c r="W458" s="36"/>
      <c r="X458" s="36"/>
      <c r="Y458" s="36"/>
      <c r="Z458" s="36"/>
      <c r="AA458" s="221"/>
      <c r="AB458" s="346"/>
      <c r="AC458" s="36"/>
      <c r="AD458" s="36"/>
      <c r="AE458" s="36"/>
      <c r="AF458" s="465"/>
      <c r="AG458" s="36"/>
      <c r="AH458" s="36"/>
      <c r="AI458" s="36"/>
    </row>
    <row r="459" spans="1:35" ht="12.6">
      <c r="A459" s="36"/>
      <c r="B459" s="36"/>
      <c r="C459" s="36"/>
      <c r="D459" s="221"/>
      <c r="E459" s="36"/>
      <c r="F459" s="36"/>
      <c r="G459" s="36"/>
      <c r="H459" s="36"/>
      <c r="I459" s="36"/>
      <c r="J459" s="36"/>
      <c r="K459" s="36"/>
      <c r="L459" s="36"/>
      <c r="M459" s="36"/>
      <c r="N459" s="36"/>
      <c r="O459" s="221"/>
      <c r="P459" s="36"/>
      <c r="Q459" s="36"/>
      <c r="R459" s="36"/>
      <c r="S459" s="36"/>
      <c r="T459" s="36"/>
      <c r="U459" s="36"/>
      <c r="V459" s="36"/>
      <c r="W459" s="36"/>
      <c r="X459" s="36"/>
      <c r="Y459" s="36"/>
      <c r="Z459" s="36"/>
      <c r="AA459" s="221"/>
      <c r="AB459" s="346"/>
      <c r="AC459" s="36"/>
      <c r="AD459" s="36"/>
      <c r="AE459" s="36"/>
      <c r="AF459" s="465"/>
      <c r="AG459" s="36"/>
      <c r="AH459" s="36"/>
      <c r="AI459" s="36"/>
    </row>
    <row r="460" spans="1:35" ht="12.6">
      <c r="A460" s="36"/>
      <c r="B460" s="36"/>
      <c r="C460" s="36"/>
      <c r="D460" s="221"/>
      <c r="E460" s="36"/>
      <c r="F460" s="36"/>
      <c r="G460" s="36"/>
      <c r="H460" s="36"/>
      <c r="I460" s="36"/>
      <c r="J460" s="36"/>
      <c r="K460" s="36"/>
      <c r="L460" s="36"/>
      <c r="M460" s="36"/>
      <c r="N460" s="36"/>
      <c r="O460" s="221"/>
      <c r="P460" s="36"/>
      <c r="Q460" s="36"/>
      <c r="R460" s="36"/>
      <c r="S460" s="36"/>
      <c r="T460" s="36"/>
      <c r="U460" s="36"/>
      <c r="V460" s="36"/>
      <c r="W460" s="36"/>
      <c r="X460" s="36"/>
      <c r="Y460" s="36"/>
      <c r="Z460" s="36"/>
      <c r="AA460" s="221"/>
      <c r="AB460" s="346"/>
      <c r="AC460" s="36"/>
      <c r="AD460" s="36"/>
      <c r="AE460" s="36"/>
      <c r="AF460" s="465"/>
      <c r="AG460" s="36"/>
      <c r="AH460" s="36"/>
      <c r="AI460" s="36"/>
    </row>
    <row r="461" spans="1:35" ht="12.6">
      <c r="A461" s="36"/>
      <c r="B461" s="36"/>
      <c r="C461" s="36"/>
      <c r="D461" s="221"/>
      <c r="E461" s="36"/>
      <c r="F461" s="36"/>
      <c r="G461" s="36"/>
      <c r="H461" s="36"/>
      <c r="I461" s="36"/>
      <c r="J461" s="36"/>
      <c r="K461" s="36"/>
      <c r="L461" s="36"/>
      <c r="M461" s="36"/>
      <c r="N461" s="36"/>
      <c r="O461" s="221"/>
      <c r="P461" s="36"/>
      <c r="Q461" s="36"/>
      <c r="R461" s="36"/>
      <c r="S461" s="36"/>
      <c r="T461" s="36"/>
      <c r="U461" s="36"/>
      <c r="V461" s="36"/>
      <c r="W461" s="36"/>
      <c r="X461" s="36"/>
      <c r="Y461" s="36"/>
      <c r="Z461" s="36"/>
      <c r="AA461" s="221"/>
      <c r="AB461" s="346"/>
      <c r="AC461" s="36"/>
      <c r="AD461" s="36"/>
      <c r="AE461" s="36"/>
      <c r="AF461" s="465"/>
      <c r="AG461" s="36"/>
      <c r="AH461" s="36"/>
      <c r="AI461" s="36"/>
    </row>
    <row r="462" spans="1:35" ht="12.6">
      <c r="A462" s="36"/>
      <c r="B462" s="36"/>
      <c r="C462" s="36"/>
      <c r="D462" s="221"/>
      <c r="E462" s="36"/>
      <c r="F462" s="36"/>
      <c r="G462" s="36"/>
      <c r="H462" s="36"/>
      <c r="I462" s="36"/>
      <c r="J462" s="36"/>
      <c r="K462" s="36"/>
      <c r="L462" s="36"/>
      <c r="M462" s="36"/>
      <c r="N462" s="36"/>
      <c r="O462" s="221"/>
      <c r="P462" s="36"/>
      <c r="Q462" s="36"/>
      <c r="R462" s="36"/>
      <c r="S462" s="36"/>
      <c r="T462" s="36"/>
      <c r="U462" s="36"/>
      <c r="V462" s="36"/>
      <c r="W462" s="36"/>
      <c r="X462" s="36"/>
      <c r="Y462" s="36"/>
      <c r="Z462" s="36"/>
      <c r="AA462" s="221"/>
      <c r="AB462" s="346"/>
      <c r="AC462" s="36"/>
      <c r="AD462" s="36"/>
      <c r="AE462" s="36"/>
      <c r="AF462" s="465"/>
      <c r="AG462" s="36"/>
      <c r="AH462" s="36"/>
      <c r="AI462" s="36"/>
    </row>
    <row r="463" spans="1:35" ht="12.6">
      <c r="A463" s="36"/>
      <c r="B463" s="36"/>
      <c r="C463" s="36"/>
      <c r="D463" s="221"/>
      <c r="E463" s="36"/>
      <c r="F463" s="36"/>
      <c r="G463" s="36"/>
      <c r="H463" s="36"/>
      <c r="I463" s="36"/>
      <c r="J463" s="36"/>
      <c r="K463" s="36"/>
      <c r="L463" s="36"/>
      <c r="M463" s="36"/>
      <c r="N463" s="36"/>
      <c r="O463" s="221"/>
      <c r="P463" s="36"/>
      <c r="Q463" s="36"/>
      <c r="R463" s="36"/>
      <c r="S463" s="36"/>
      <c r="T463" s="36"/>
      <c r="U463" s="36"/>
      <c r="V463" s="36"/>
      <c r="W463" s="36"/>
      <c r="X463" s="36"/>
      <c r="Y463" s="36"/>
      <c r="Z463" s="36"/>
      <c r="AA463" s="221"/>
      <c r="AB463" s="346"/>
      <c r="AC463" s="36"/>
      <c r="AD463" s="36"/>
      <c r="AE463" s="36"/>
      <c r="AF463" s="465"/>
      <c r="AG463" s="36"/>
      <c r="AH463" s="36"/>
      <c r="AI463" s="36"/>
    </row>
    <row r="464" spans="1:35" ht="12.6">
      <c r="A464" s="36"/>
      <c r="B464" s="36"/>
      <c r="C464" s="36"/>
      <c r="D464" s="221"/>
      <c r="E464" s="36"/>
      <c r="F464" s="36"/>
      <c r="G464" s="36"/>
      <c r="H464" s="36"/>
      <c r="I464" s="36"/>
      <c r="J464" s="36"/>
      <c r="K464" s="36"/>
      <c r="L464" s="36"/>
      <c r="M464" s="36"/>
      <c r="N464" s="36"/>
      <c r="O464" s="221"/>
      <c r="P464" s="36"/>
      <c r="Q464" s="36"/>
      <c r="R464" s="36"/>
      <c r="S464" s="36"/>
      <c r="T464" s="36"/>
      <c r="U464" s="36"/>
      <c r="V464" s="36"/>
      <c r="W464" s="36"/>
      <c r="X464" s="36"/>
      <c r="Y464" s="36"/>
      <c r="Z464" s="36"/>
      <c r="AA464" s="221"/>
      <c r="AB464" s="346"/>
      <c r="AC464" s="36"/>
      <c r="AD464" s="36"/>
      <c r="AE464" s="36"/>
      <c r="AF464" s="465"/>
      <c r="AG464" s="36"/>
      <c r="AH464" s="36"/>
      <c r="AI464" s="36"/>
    </row>
    <row r="465" spans="1:35" ht="12.6">
      <c r="A465" s="36"/>
      <c r="B465" s="36"/>
      <c r="C465" s="36"/>
      <c r="D465" s="221"/>
      <c r="E465" s="36"/>
      <c r="F465" s="36"/>
      <c r="G465" s="36"/>
      <c r="H465" s="36"/>
      <c r="I465" s="36"/>
      <c r="J465" s="36"/>
      <c r="K465" s="36"/>
      <c r="L465" s="36"/>
      <c r="M465" s="36"/>
      <c r="N465" s="36"/>
      <c r="O465" s="221"/>
      <c r="P465" s="36"/>
      <c r="Q465" s="36"/>
      <c r="R465" s="36"/>
      <c r="S465" s="36"/>
      <c r="T465" s="36"/>
      <c r="U465" s="36"/>
      <c r="V465" s="36"/>
      <c r="W465" s="36"/>
      <c r="X465" s="36"/>
      <c r="Y465" s="36"/>
      <c r="Z465" s="36"/>
      <c r="AA465" s="221"/>
      <c r="AB465" s="346"/>
      <c r="AC465" s="36"/>
      <c r="AD465" s="36"/>
      <c r="AE465" s="36"/>
      <c r="AF465" s="465"/>
      <c r="AG465" s="36"/>
      <c r="AH465" s="36"/>
      <c r="AI465" s="36"/>
    </row>
    <row r="466" spans="1:35" ht="12.6">
      <c r="A466" s="36"/>
      <c r="B466" s="36"/>
      <c r="C466" s="36"/>
      <c r="D466" s="221"/>
      <c r="E466" s="36"/>
      <c r="F466" s="36"/>
      <c r="G466" s="36"/>
      <c r="H466" s="36"/>
      <c r="I466" s="36"/>
      <c r="J466" s="36"/>
      <c r="K466" s="36"/>
      <c r="L466" s="36"/>
      <c r="M466" s="36"/>
      <c r="N466" s="36"/>
      <c r="O466" s="221"/>
      <c r="P466" s="36"/>
      <c r="Q466" s="36"/>
      <c r="R466" s="36"/>
      <c r="S466" s="36"/>
      <c r="T466" s="36"/>
      <c r="U466" s="36"/>
      <c r="V466" s="36"/>
      <c r="W466" s="36"/>
      <c r="X466" s="36"/>
      <c r="Y466" s="36"/>
      <c r="Z466" s="36"/>
      <c r="AA466" s="221"/>
      <c r="AB466" s="346"/>
      <c r="AC466" s="36"/>
      <c r="AD466" s="36"/>
      <c r="AE466" s="36"/>
      <c r="AF466" s="465"/>
      <c r="AG466" s="36"/>
      <c r="AH466" s="36"/>
      <c r="AI466" s="36"/>
    </row>
    <row r="467" spans="1:35" ht="12.6">
      <c r="A467" s="36"/>
      <c r="B467" s="36"/>
      <c r="C467" s="36"/>
      <c r="D467" s="221"/>
      <c r="E467" s="36"/>
      <c r="F467" s="36"/>
      <c r="G467" s="36"/>
      <c r="H467" s="36"/>
      <c r="I467" s="36"/>
      <c r="J467" s="36"/>
      <c r="K467" s="36"/>
      <c r="L467" s="36"/>
      <c r="M467" s="36"/>
      <c r="N467" s="36"/>
      <c r="O467" s="221"/>
      <c r="P467" s="36"/>
      <c r="Q467" s="36"/>
      <c r="R467" s="36"/>
      <c r="S467" s="36"/>
      <c r="T467" s="36"/>
      <c r="U467" s="36"/>
      <c r="V467" s="36"/>
      <c r="W467" s="36"/>
      <c r="X467" s="36"/>
      <c r="Y467" s="36"/>
      <c r="Z467" s="36"/>
      <c r="AA467" s="221"/>
      <c r="AB467" s="346"/>
      <c r="AC467" s="36"/>
      <c r="AD467" s="36"/>
      <c r="AE467" s="36"/>
      <c r="AF467" s="465"/>
      <c r="AG467" s="36"/>
      <c r="AH467" s="36"/>
      <c r="AI467" s="36"/>
    </row>
    <row r="468" spans="1:35" ht="12.6">
      <c r="A468" s="36"/>
      <c r="B468" s="36"/>
      <c r="C468" s="36"/>
      <c r="D468" s="221"/>
      <c r="E468" s="36"/>
      <c r="F468" s="36"/>
      <c r="G468" s="36"/>
      <c r="H468" s="36"/>
      <c r="I468" s="36"/>
      <c r="J468" s="36"/>
      <c r="K468" s="36"/>
      <c r="L468" s="36"/>
      <c r="M468" s="36"/>
      <c r="N468" s="36"/>
      <c r="O468" s="221"/>
      <c r="P468" s="36"/>
      <c r="Q468" s="36"/>
      <c r="R468" s="36"/>
      <c r="S468" s="36"/>
      <c r="T468" s="36"/>
      <c r="U468" s="36"/>
      <c r="V468" s="36"/>
      <c r="W468" s="36"/>
      <c r="X468" s="36"/>
      <c r="Y468" s="36"/>
      <c r="Z468" s="36"/>
      <c r="AA468" s="221"/>
      <c r="AB468" s="346"/>
      <c r="AC468" s="36"/>
      <c r="AD468" s="36"/>
      <c r="AE468" s="36"/>
      <c r="AF468" s="465"/>
      <c r="AG468" s="36"/>
      <c r="AH468" s="36"/>
      <c r="AI468" s="36"/>
    </row>
    <row r="469" spans="1:35" ht="12.6">
      <c r="A469" s="36"/>
      <c r="B469" s="36"/>
      <c r="C469" s="36"/>
      <c r="D469" s="221"/>
      <c r="E469" s="36"/>
      <c r="F469" s="36"/>
      <c r="G469" s="36"/>
      <c r="H469" s="36"/>
      <c r="I469" s="36"/>
      <c r="J469" s="36"/>
      <c r="K469" s="36"/>
      <c r="L469" s="36"/>
      <c r="M469" s="36"/>
      <c r="N469" s="36"/>
      <c r="O469" s="221"/>
      <c r="P469" s="36"/>
      <c r="Q469" s="36"/>
      <c r="R469" s="36"/>
      <c r="S469" s="36"/>
      <c r="T469" s="36"/>
      <c r="U469" s="36"/>
      <c r="V469" s="36"/>
      <c r="W469" s="36"/>
      <c r="X469" s="36"/>
      <c r="Y469" s="36"/>
      <c r="Z469" s="36"/>
      <c r="AA469" s="221"/>
      <c r="AB469" s="346"/>
      <c r="AC469" s="36"/>
      <c r="AD469" s="36"/>
      <c r="AE469" s="36"/>
      <c r="AF469" s="465"/>
      <c r="AG469" s="36"/>
      <c r="AH469" s="36"/>
      <c r="AI469" s="36"/>
    </row>
    <row r="470" spans="1:35" ht="12.6">
      <c r="A470" s="36"/>
      <c r="B470" s="36"/>
      <c r="C470" s="36"/>
      <c r="D470" s="221"/>
      <c r="E470" s="36"/>
      <c r="F470" s="36"/>
      <c r="G470" s="36"/>
      <c r="H470" s="36"/>
      <c r="I470" s="36"/>
      <c r="J470" s="36"/>
      <c r="K470" s="36"/>
      <c r="L470" s="36"/>
      <c r="M470" s="36"/>
      <c r="N470" s="36"/>
      <c r="O470" s="221"/>
      <c r="P470" s="36"/>
      <c r="Q470" s="36"/>
      <c r="R470" s="36"/>
      <c r="S470" s="36"/>
      <c r="T470" s="36"/>
      <c r="U470" s="36"/>
      <c r="V470" s="36"/>
      <c r="W470" s="36"/>
      <c r="X470" s="36"/>
      <c r="Y470" s="36"/>
      <c r="Z470" s="36"/>
      <c r="AA470" s="221"/>
      <c r="AB470" s="346"/>
      <c r="AC470" s="36"/>
      <c r="AD470" s="36"/>
      <c r="AE470" s="36"/>
      <c r="AF470" s="465"/>
      <c r="AG470" s="36"/>
      <c r="AH470" s="36"/>
      <c r="AI470" s="36"/>
    </row>
    <row r="471" spans="1:35" ht="12.6">
      <c r="A471" s="36"/>
      <c r="B471" s="36"/>
      <c r="C471" s="36"/>
      <c r="D471" s="221"/>
      <c r="E471" s="36"/>
      <c r="F471" s="36"/>
      <c r="G471" s="36"/>
      <c r="H471" s="36"/>
      <c r="I471" s="36"/>
      <c r="J471" s="36"/>
      <c r="K471" s="36"/>
      <c r="L471" s="36"/>
      <c r="M471" s="36"/>
      <c r="N471" s="36"/>
      <c r="O471" s="221"/>
      <c r="P471" s="36"/>
      <c r="Q471" s="36"/>
      <c r="R471" s="36"/>
      <c r="S471" s="36"/>
      <c r="T471" s="36"/>
      <c r="U471" s="36"/>
      <c r="V471" s="36"/>
      <c r="W471" s="36"/>
      <c r="X471" s="36"/>
      <c r="Y471" s="36"/>
      <c r="Z471" s="36"/>
      <c r="AA471" s="221"/>
      <c r="AB471" s="346"/>
      <c r="AC471" s="36"/>
      <c r="AD471" s="36"/>
      <c r="AE471" s="36"/>
      <c r="AF471" s="465"/>
      <c r="AG471" s="36"/>
      <c r="AH471" s="36"/>
      <c r="AI471" s="36"/>
    </row>
    <row r="472" spans="1:35" ht="12.6">
      <c r="A472" s="36"/>
      <c r="B472" s="36"/>
      <c r="C472" s="36"/>
      <c r="D472" s="221"/>
      <c r="E472" s="36"/>
      <c r="F472" s="36"/>
      <c r="G472" s="36"/>
      <c r="H472" s="36"/>
      <c r="I472" s="36"/>
      <c r="J472" s="36"/>
      <c r="K472" s="36"/>
      <c r="L472" s="36"/>
      <c r="M472" s="36"/>
      <c r="N472" s="36"/>
      <c r="O472" s="221"/>
      <c r="P472" s="36"/>
      <c r="Q472" s="36"/>
      <c r="R472" s="36"/>
      <c r="S472" s="36"/>
      <c r="T472" s="36"/>
      <c r="U472" s="36"/>
      <c r="V472" s="36"/>
      <c r="W472" s="36"/>
      <c r="X472" s="36"/>
      <c r="Y472" s="36"/>
      <c r="Z472" s="36"/>
      <c r="AA472" s="221"/>
      <c r="AB472" s="346"/>
      <c r="AC472" s="36"/>
      <c r="AD472" s="36"/>
      <c r="AE472" s="36"/>
      <c r="AF472" s="465"/>
      <c r="AG472" s="36"/>
      <c r="AH472" s="36"/>
      <c r="AI472" s="36"/>
    </row>
    <row r="473" spans="1:35" ht="12.6">
      <c r="A473" s="36"/>
      <c r="B473" s="36"/>
      <c r="C473" s="36"/>
      <c r="D473" s="221"/>
      <c r="E473" s="36"/>
      <c r="F473" s="36"/>
      <c r="G473" s="36"/>
      <c r="H473" s="36"/>
      <c r="I473" s="36"/>
      <c r="J473" s="36"/>
      <c r="K473" s="36"/>
      <c r="L473" s="36"/>
      <c r="M473" s="36"/>
      <c r="N473" s="36"/>
      <c r="O473" s="221"/>
      <c r="P473" s="36"/>
      <c r="Q473" s="36"/>
      <c r="R473" s="36"/>
      <c r="S473" s="36"/>
      <c r="T473" s="36"/>
      <c r="U473" s="36"/>
      <c r="V473" s="36"/>
      <c r="W473" s="36"/>
      <c r="X473" s="36"/>
      <c r="Y473" s="36"/>
      <c r="Z473" s="36"/>
      <c r="AA473" s="221"/>
      <c r="AB473" s="346"/>
      <c r="AC473" s="36"/>
      <c r="AD473" s="36"/>
      <c r="AE473" s="36"/>
      <c r="AF473" s="465"/>
      <c r="AG473" s="36"/>
      <c r="AH473" s="36"/>
      <c r="AI473" s="36"/>
    </row>
    <row r="474" spans="1:35" ht="12.6">
      <c r="A474" s="36"/>
      <c r="B474" s="36"/>
      <c r="C474" s="36"/>
      <c r="D474" s="221"/>
      <c r="E474" s="36"/>
      <c r="F474" s="36"/>
      <c r="G474" s="36"/>
      <c r="H474" s="36"/>
      <c r="I474" s="36"/>
      <c r="J474" s="36"/>
      <c r="K474" s="36"/>
      <c r="L474" s="36"/>
      <c r="M474" s="36"/>
      <c r="N474" s="36"/>
      <c r="O474" s="221"/>
      <c r="P474" s="36"/>
      <c r="Q474" s="36"/>
      <c r="R474" s="36"/>
      <c r="S474" s="36"/>
      <c r="T474" s="36"/>
      <c r="U474" s="36"/>
      <c r="V474" s="36"/>
      <c r="W474" s="36"/>
      <c r="X474" s="36"/>
      <c r="Y474" s="36"/>
      <c r="Z474" s="36"/>
      <c r="AA474" s="221"/>
      <c r="AB474" s="346"/>
      <c r="AC474" s="36"/>
      <c r="AD474" s="36"/>
      <c r="AE474" s="36"/>
      <c r="AF474" s="465"/>
      <c r="AG474" s="36"/>
      <c r="AH474" s="36"/>
      <c r="AI474" s="36"/>
    </row>
    <row r="475" spans="1:35" ht="12.6">
      <c r="A475" s="36"/>
      <c r="B475" s="36"/>
      <c r="C475" s="36"/>
      <c r="D475" s="221"/>
      <c r="E475" s="36"/>
      <c r="F475" s="36"/>
      <c r="G475" s="36"/>
      <c r="H475" s="36"/>
      <c r="I475" s="36"/>
      <c r="J475" s="36"/>
      <c r="K475" s="36"/>
      <c r="L475" s="36"/>
      <c r="M475" s="36"/>
      <c r="N475" s="36"/>
      <c r="O475" s="221"/>
      <c r="P475" s="36"/>
      <c r="Q475" s="36"/>
      <c r="R475" s="36"/>
      <c r="S475" s="36"/>
      <c r="T475" s="36"/>
      <c r="U475" s="36"/>
      <c r="V475" s="36"/>
      <c r="W475" s="36"/>
      <c r="X475" s="36"/>
      <c r="Y475" s="36"/>
      <c r="Z475" s="36"/>
      <c r="AA475" s="221"/>
      <c r="AB475" s="346"/>
      <c r="AC475" s="36"/>
      <c r="AD475" s="36"/>
      <c r="AE475" s="36"/>
      <c r="AF475" s="465"/>
      <c r="AG475" s="36"/>
      <c r="AH475" s="36"/>
      <c r="AI475" s="36"/>
    </row>
    <row r="476" spans="1:35" ht="12.6">
      <c r="A476" s="36"/>
      <c r="B476" s="36"/>
      <c r="C476" s="36"/>
      <c r="D476" s="221"/>
      <c r="E476" s="36"/>
      <c r="F476" s="36"/>
      <c r="G476" s="36"/>
      <c r="H476" s="36"/>
      <c r="I476" s="36"/>
      <c r="J476" s="36"/>
      <c r="K476" s="36"/>
      <c r="L476" s="36"/>
      <c r="M476" s="36"/>
      <c r="N476" s="36"/>
      <c r="O476" s="221"/>
      <c r="P476" s="36"/>
      <c r="Q476" s="36"/>
      <c r="R476" s="36"/>
      <c r="S476" s="36"/>
      <c r="T476" s="36"/>
      <c r="U476" s="36"/>
      <c r="V476" s="36"/>
      <c r="W476" s="36"/>
      <c r="X476" s="36"/>
      <c r="Y476" s="36"/>
      <c r="Z476" s="36"/>
      <c r="AA476" s="221"/>
      <c r="AB476" s="346"/>
      <c r="AC476" s="36"/>
      <c r="AD476" s="36"/>
      <c r="AE476" s="36"/>
      <c r="AF476" s="465"/>
      <c r="AG476" s="36"/>
      <c r="AH476" s="36"/>
      <c r="AI476" s="36"/>
    </row>
    <row r="477" spans="1:35" ht="12.6">
      <c r="A477" s="36"/>
      <c r="B477" s="36"/>
      <c r="C477" s="36"/>
      <c r="D477" s="221"/>
      <c r="E477" s="36"/>
      <c r="F477" s="36"/>
      <c r="G477" s="36"/>
      <c r="H477" s="36"/>
      <c r="I477" s="36"/>
      <c r="J477" s="36"/>
      <c r="K477" s="36"/>
      <c r="L477" s="36"/>
      <c r="M477" s="36"/>
      <c r="N477" s="36"/>
      <c r="O477" s="221"/>
      <c r="P477" s="36"/>
      <c r="Q477" s="36"/>
      <c r="R477" s="36"/>
      <c r="S477" s="36"/>
      <c r="T477" s="36"/>
      <c r="U477" s="36"/>
      <c r="V477" s="36"/>
      <c r="W477" s="36"/>
      <c r="X477" s="36"/>
      <c r="Y477" s="36"/>
      <c r="Z477" s="36"/>
      <c r="AA477" s="221"/>
      <c r="AB477" s="346"/>
      <c r="AC477" s="36"/>
      <c r="AD477" s="36"/>
      <c r="AE477" s="36"/>
      <c r="AF477" s="465"/>
      <c r="AG477" s="36"/>
      <c r="AH477" s="36"/>
      <c r="AI477" s="36"/>
    </row>
    <row r="478" spans="1:35" ht="12.6">
      <c r="A478" s="36"/>
      <c r="B478" s="36"/>
      <c r="C478" s="36"/>
      <c r="D478" s="221"/>
      <c r="E478" s="36"/>
      <c r="F478" s="36"/>
      <c r="G478" s="36"/>
      <c r="H478" s="36"/>
      <c r="I478" s="36"/>
      <c r="J478" s="36"/>
      <c r="K478" s="36"/>
      <c r="L478" s="36"/>
      <c r="M478" s="36"/>
      <c r="N478" s="36"/>
      <c r="O478" s="221"/>
      <c r="P478" s="36"/>
      <c r="Q478" s="36"/>
      <c r="R478" s="36"/>
      <c r="S478" s="36"/>
      <c r="T478" s="36"/>
      <c r="U478" s="36"/>
      <c r="V478" s="36"/>
      <c r="W478" s="36"/>
      <c r="X478" s="36"/>
      <c r="Y478" s="36"/>
      <c r="Z478" s="36"/>
      <c r="AA478" s="221"/>
      <c r="AB478" s="346"/>
      <c r="AC478" s="36"/>
      <c r="AD478" s="36"/>
      <c r="AE478" s="36"/>
      <c r="AF478" s="465"/>
      <c r="AG478" s="36"/>
      <c r="AH478" s="36"/>
      <c r="AI478" s="36"/>
    </row>
    <row r="479" spans="1:35" ht="12.6">
      <c r="A479" s="36"/>
      <c r="B479" s="36"/>
      <c r="C479" s="36"/>
      <c r="D479" s="221"/>
      <c r="E479" s="36"/>
      <c r="F479" s="36"/>
      <c r="G479" s="36"/>
      <c r="H479" s="36"/>
      <c r="I479" s="36"/>
      <c r="J479" s="36"/>
      <c r="K479" s="36"/>
      <c r="L479" s="36"/>
      <c r="M479" s="36"/>
      <c r="N479" s="36"/>
      <c r="O479" s="221"/>
      <c r="P479" s="36"/>
      <c r="Q479" s="36"/>
      <c r="R479" s="36"/>
      <c r="S479" s="36"/>
      <c r="T479" s="36"/>
      <c r="U479" s="36"/>
      <c r="V479" s="36"/>
      <c r="W479" s="36"/>
      <c r="X479" s="36"/>
      <c r="Y479" s="36"/>
      <c r="Z479" s="36"/>
      <c r="AA479" s="221"/>
      <c r="AB479" s="346"/>
      <c r="AC479" s="36"/>
      <c r="AD479" s="36"/>
      <c r="AE479" s="36"/>
      <c r="AF479" s="465"/>
      <c r="AG479" s="36"/>
      <c r="AH479" s="36"/>
      <c r="AI479" s="36"/>
    </row>
    <row r="480" spans="1:35" ht="12.6">
      <c r="A480" s="36"/>
      <c r="B480" s="36"/>
      <c r="C480" s="36"/>
      <c r="D480" s="221"/>
      <c r="E480" s="36"/>
      <c r="F480" s="36"/>
      <c r="G480" s="36"/>
      <c r="H480" s="36"/>
      <c r="I480" s="36"/>
      <c r="J480" s="36"/>
      <c r="K480" s="36"/>
      <c r="L480" s="36"/>
      <c r="M480" s="36"/>
      <c r="N480" s="36"/>
      <c r="O480" s="221"/>
      <c r="P480" s="36"/>
      <c r="Q480" s="36"/>
      <c r="R480" s="36"/>
      <c r="S480" s="36"/>
      <c r="T480" s="36"/>
      <c r="U480" s="36"/>
      <c r="V480" s="36"/>
      <c r="W480" s="36"/>
      <c r="X480" s="36"/>
      <c r="Y480" s="36"/>
      <c r="Z480" s="36"/>
      <c r="AA480" s="221"/>
      <c r="AB480" s="346"/>
      <c r="AC480" s="36"/>
      <c r="AD480" s="36"/>
      <c r="AE480" s="36"/>
      <c r="AF480" s="465"/>
      <c r="AG480" s="36"/>
      <c r="AH480" s="36"/>
      <c r="AI480" s="36"/>
    </row>
    <row r="481" spans="1:35" ht="12.6">
      <c r="A481" s="36"/>
      <c r="B481" s="36"/>
      <c r="C481" s="36"/>
      <c r="D481" s="221"/>
      <c r="E481" s="36"/>
      <c r="F481" s="36"/>
      <c r="G481" s="36"/>
      <c r="H481" s="36"/>
      <c r="I481" s="36"/>
      <c r="J481" s="36"/>
      <c r="K481" s="36"/>
      <c r="L481" s="36"/>
      <c r="M481" s="36"/>
      <c r="N481" s="36"/>
      <c r="O481" s="221"/>
      <c r="P481" s="36"/>
      <c r="Q481" s="36"/>
      <c r="R481" s="36"/>
      <c r="S481" s="36"/>
      <c r="T481" s="36"/>
      <c r="U481" s="36"/>
      <c r="V481" s="36"/>
      <c r="W481" s="36"/>
      <c r="X481" s="36"/>
      <c r="Y481" s="36"/>
      <c r="Z481" s="36"/>
      <c r="AA481" s="221"/>
      <c r="AB481" s="346"/>
      <c r="AC481" s="36"/>
      <c r="AD481" s="36"/>
      <c r="AE481" s="36"/>
      <c r="AF481" s="465"/>
      <c r="AG481" s="36"/>
      <c r="AH481" s="36"/>
      <c r="AI481" s="36"/>
    </row>
    <row r="482" spans="1:35" ht="12.6">
      <c r="A482" s="36"/>
      <c r="B482" s="36"/>
      <c r="C482" s="36"/>
      <c r="D482" s="221"/>
      <c r="E482" s="36"/>
      <c r="F482" s="36"/>
      <c r="G482" s="36"/>
      <c r="H482" s="36"/>
      <c r="I482" s="36"/>
      <c r="J482" s="36"/>
      <c r="K482" s="36"/>
      <c r="L482" s="36"/>
      <c r="M482" s="36"/>
      <c r="N482" s="36"/>
      <c r="O482" s="221"/>
      <c r="P482" s="36"/>
      <c r="Q482" s="36"/>
      <c r="R482" s="36"/>
      <c r="S482" s="36"/>
      <c r="T482" s="36"/>
      <c r="U482" s="36"/>
      <c r="V482" s="36"/>
      <c r="W482" s="36"/>
      <c r="X482" s="36"/>
      <c r="Y482" s="36"/>
      <c r="Z482" s="36"/>
      <c r="AA482" s="221"/>
      <c r="AB482" s="346"/>
      <c r="AC482" s="36"/>
      <c r="AD482" s="36"/>
      <c r="AE482" s="36"/>
      <c r="AF482" s="465"/>
      <c r="AG482" s="36"/>
      <c r="AH482" s="36"/>
      <c r="AI482" s="36"/>
    </row>
    <row r="483" spans="1:35" ht="12.6">
      <c r="A483" s="36"/>
      <c r="B483" s="36"/>
      <c r="C483" s="36"/>
      <c r="D483" s="221"/>
      <c r="E483" s="36"/>
      <c r="F483" s="36"/>
      <c r="G483" s="36"/>
      <c r="H483" s="36"/>
      <c r="I483" s="36"/>
      <c r="J483" s="36"/>
      <c r="K483" s="36"/>
      <c r="L483" s="36"/>
      <c r="M483" s="36"/>
      <c r="N483" s="36"/>
      <c r="O483" s="221"/>
      <c r="P483" s="36"/>
      <c r="Q483" s="36"/>
      <c r="R483" s="36"/>
      <c r="S483" s="36"/>
      <c r="T483" s="36"/>
      <c r="U483" s="36"/>
      <c r="V483" s="36"/>
      <c r="W483" s="36"/>
      <c r="X483" s="36"/>
      <c r="Y483" s="36"/>
      <c r="Z483" s="36"/>
      <c r="AA483" s="221"/>
      <c r="AB483" s="346"/>
      <c r="AC483" s="36"/>
      <c r="AD483" s="36"/>
      <c r="AE483" s="36"/>
      <c r="AF483" s="465"/>
      <c r="AG483" s="36"/>
      <c r="AH483" s="36"/>
      <c r="AI483" s="36"/>
    </row>
    <row r="484" spans="1:35" ht="12.6">
      <c r="A484" s="36"/>
      <c r="B484" s="36"/>
      <c r="C484" s="36"/>
      <c r="D484" s="221"/>
      <c r="E484" s="36"/>
      <c r="F484" s="36"/>
      <c r="G484" s="36"/>
      <c r="H484" s="36"/>
      <c r="I484" s="36"/>
      <c r="J484" s="36"/>
      <c r="K484" s="36"/>
      <c r="L484" s="36"/>
      <c r="M484" s="36"/>
      <c r="N484" s="36"/>
      <c r="O484" s="221"/>
      <c r="P484" s="36"/>
      <c r="Q484" s="36"/>
      <c r="R484" s="36"/>
      <c r="S484" s="36"/>
      <c r="T484" s="36"/>
      <c r="U484" s="36"/>
      <c r="V484" s="36"/>
      <c r="W484" s="36"/>
      <c r="X484" s="36"/>
      <c r="Y484" s="36"/>
      <c r="Z484" s="36"/>
      <c r="AA484" s="221"/>
      <c r="AB484" s="346"/>
      <c r="AC484" s="36"/>
      <c r="AD484" s="36"/>
      <c r="AE484" s="36"/>
      <c r="AF484" s="465"/>
      <c r="AG484" s="36"/>
      <c r="AH484" s="36"/>
      <c r="AI484" s="36"/>
    </row>
    <row r="485" spans="1:35" ht="12.6">
      <c r="A485" s="36"/>
      <c r="B485" s="36"/>
      <c r="C485" s="36"/>
      <c r="D485" s="221"/>
      <c r="E485" s="36"/>
      <c r="F485" s="36"/>
      <c r="G485" s="36"/>
      <c r="H485" s="36"/>
      <c r="I485" s="36"/>
      <c r="J485" s="36"/>
      <c r="K485" s="36"/>
      <c r="L485" s="36"/>
      <c r="M485" s="36"/>
      <c r="N485" s="36"/>
      <c r="O485" s="221"/>
      <c r="P485" s="36"/>
      <c r="Q485" s="36"/>
      <c r="R485" s="36"/>
      <c r="S485" s="36"/>
      <c r="T485" s="36"/>
      <c r="U485" s="36"/>
      <c r="V485" s="36"/>
      <c r="W485" s="36"/>
      <c r="X485" s="36"/>
      <c r="Y485" s="36"/>
      <c r="Z485" s="36"/>
      <c r="AA485" s="221"/>
      <c r="AB485" s="346"/>
      <c r="AC485" s="36"/>
      <c r="AD485" s="36"/>
      <c r="AE485" s="36"/>
      <c r="AF485" s="465"/>
      <c r="AG485" s="36"/>
      <c r="AH485" s="36"/>
      <c r="AI485" s="36"/>
    </row>
    <row r="486" spans="1:35" ht="12.6">
      <c r="A486" s="36"/>
      <c r="B486" s="36"/>
      <c r="C486" s="36"/>
      <c r="D486" s="221"/>
      <c r="E486" s="36"/>
      <c r="F486" s="36"/>
      <c r="G486" s="36"/>
      <c r="H486" s="36"/>
      <c r="I486" s="36"/>
      <c r="J486" s="36"/>
      <c r="K486" s="36"/>
      <c r="L486" s="36"/>
      <c r="M486" s="36"/>
      <c r="N486" s="36"/>
      <c r="O486" s="221"/>
      <c r="P486" s="36"/>
      <c r="Q486" s="36"/>
      <c r="R486" s="36"/>
      <c r="S486" s="36"/>
      <c r="T486" s="36"/>
      <c r="U486" s="36"/>
      <c r="V486" s="36"/>
      <c r="W486" s="36"/>
      <c r="X486" s="36"/>
      <c r="Y486" s="36"/>
      <c r="Z486" s="36"/>
      <c r="AA486" s="221"/>
      <c r="AB486" s="346"/>
      <c r="AC486" s="36"/>
      <c r="AD486" s="36"/>
      <c r="AE486" s="36"/>
      <c r="AF486" s="465"/>
      <c r="AG486" s="36"/>
      <c r="AH486" s="36"/>
      <c r="AI486" s="36"/>
    </row>
    <row r="487" spans="1:35" ht="12.6">
      <c r="A487" s="36"/>
      <c r="B487" s="36"/>
      <c r="C487" s="36"/>
      <c r="D487" s="221"/>
      <c r="E487" s="36"/>
      <c r="F487" s="36"/>
      <c r="G487" s="36"/>
      <c r="H487" s="36"/>
      <c r="I487" s="36"/>
      <c r="J487" s="36"/>
      <c r="K487" s="36"/>
      <c r="L487" s="36"/>
      <c r="M487" s="36"/>
      <c r="N487" s="36"/>
      <c r="O487" s="221"/>
      <c r="P487" s="36"/>
      <c r="Q487" s="36"/>
      <c r="R487" s="36"/>
      <c r="S487" s="36"/>
      <c r="T487" s="36"/>
      <c r="U487" s="36"/>
      <c r="V487" s="36"/>
      <c r="W487" s="36"/>
      <c r="X487" s="36"/>
      <c r="Y487" s="36"/>
      <c r="Z487" s="36"/>
      <c r="AA487" s="221"/>
      <c r="AB487" s="346"/>
      <c r="AC487" s="36"/>
      <c r="AD487" s="36"/>
      <c r="AE487" s="36"/>
      <c r="AF487" s="465"/>
      <c r="AG487" s="36"/>
      <c r="AH487" s="36"/>
      <c r="AI487" s="36"/>
    </row>
    <row r="488" spans="1:35" ht="12.6">
      <c r="A488" s="36"/>
      <c r="B488" s="36"/>
      <c r="C488" s="36"/>
      <c r="D488" s="221"/>
      <c r="E488" s="36"/>
      <c r="F488" s="36"/>
      <c r="G488" s="36"/>
      <c r="H488" s="36"/>
      <c r="I488" s="36"/>
      <c r="J488" s="36"/>
      <c r="K488" s="36"/>
      <c r="L488" s="36"/>
      <c r="M488" s="36"/>
      <c r="N488" s="36"/>
      <c r="O488" s="221"/>
      <c r="P488" s="36"/>
      <c r="Q488" s="36"/>
      <c r="R488" s="36"/>
      <c r="S488" s="36"/>
      <c r="T488" s="36"/>
      <c r="U488" s="36"/>
      <c r="V488" s="36"/>
      <c r="W488" s="36"/>
      <c r="X488" s="36"/>
      <c r="Y488" s="36"/>
      <c r="Z488" s="36"/>
      <c r="AA488" s="221"/>
      <c r="AB488" s="346"/>
      <c r="AC488" s="36"/>
      <c r="AD488" s="36"/>
      <c r="AE488" s="36"/>
      <c r="AF488" s="465"/>
      <c r="AG488" s="36"/>
      <c r="AH488" s="36"/>
      <c r="AI488" s="36"/>
    </row>
    <row r="489" spans="1:35" ht="12.6">
      <c r="A489" s="36"/>
      <c r="B489" s="36"/>
      <c r="C489" s="36"/>
      <c r="D489" s="221"/>
      <c r="E489" s="36"/>
      <c r="F489" s="36"/>
      <c r="G489" s="36"/>
      <c r="H489" s="36"/>
      <c r="I489" s="36"/>
      <c r="J489" s="36"/>
      <c r="K489" s="36"/>
      <c r="L489" s="36"/>
      <c r="M489" s="36"/>
      <c r="N489" s="36"/>
      <c r="O489" s="221"/>
      <c r="P489" s="36"/>
      <c r="Q489" s="36"/>
      <c r="R489" s="36"/>
      <c r="S489" s="36"/>
      <c r="T489" s="36"/>
      <c r="U489" s="36"/>
      <c r="V489" s="36"/>
      <c r="W489" s="36"/>
      <c r="X489" s="36"/>
      <c r="Y489" s="36"/>
      <c r="Z489" s="36"/>
      <c r="AA489" s="221"/>
      <c r="AB489" s="346"/>
      <c r="AC489" s="36"/>
      <c r="AD489" s="36"/>
      <c r="AE489" s="36"/>
      <c r="AF489" s="465"/>
      <c r="AG489" s="36"/>
      <c r="AH489" s="36"/>
      <c r="AI489" s="36"/>
    </row>
    <row r="490" spans="1:35" ht="12.6">
      <c r="A490" s="36"/>
      <c r="B490" s="36"/>
      <c r="C490" s="36"/>
      <c r="D490" s="221"/>
      <c r="E490" s="36"/>
      <c r="F490" s="36"/>
      <c r="G490" s="36"/>
      <c r="H490" s="36"/>
      <c r="I490" s="36"/>
      <c r="J490" s="36"/>
      <c r="K490" s="36"/>
      <c r="L490" s="36"/>
      <c r="M490" s="36"/>
      <c r="N490" s="36"/>
      <c r="O490" s="221"/>
      <c r="P490" s="36"/>
      <c r="Q490" s="36"/>
      <c r="R490" s="36"/>
      <c r="S490" s="36"/>
      <c r="T490" s="36"/>
      <c r="U490" s="36"/>
      <c r="V490" s="36"/>
      <c r="W490" s="36"/>
      <c r="X490" s="36"/>
      <c r="Y490" s="36"/>
      <c r="Z490" s="36"/>
      <c r="AA490" s="221"/>
      <c r="AB490" s="346"/>
      <c r="AC490" s="36"/>
      <c r="AD490" s="36"/>
      <c r="AE490" s="36"/>
      <c r="AF490" s="465"/>
      <c r="AG490" s="36"/>
      <c r="AH490" s="36"/>
      <c r="AI490" s="36"/>
    </row>
    <row r="491" spans="1:35" ht="12.6">
      <c r="A491" s="36"/>
      <c r="B491" s="36"/>
      <c r="C491" s="36"/>
      <c r="D491" s="221"/>
      <c r="E491" s="36"/>
      <c r="F491" s="36"/>
      <c r="G491" s="36"/>
      <c r="H491" s="36"/>
      <c r="I491" s="36"/>
      <c r="J491" s="36"/>
      <c r="K491" s="36"/>
      <c r="L491" s="36"/>
      <c r="M491" s="36"/>
      <c r="N491" s="36"/>
      <c r="O491" s="221"/>
      <c r="P491" s="36"/>
      <c r="Q491" s="36"/>
      <c r="R491" s="36"/>
      <c r="S491" s="36"/>
      <c r="T491" s="36"/>
      <c r="U491" s="36"/>
      <c r="V491" s="36"/>
      <c r="W491" s="36"/>
      <c r="X491" s="36"/>
      <c r="Y491" s="36"/>
      <c r="Z491" s="36"/>
      <c r="AA491" s="221"/>
      <c r="AB491" s="346"/>
      <c r="AC491" s="36"/>
      <c r="AD491" s="36"/>
      <c r="AE491" s="36"/>
      <c r="AF491" s="465"/>
      <c r="AG491" s="36"/>
      <c r="AH491" s="36"/>
      <c r="AI491" s="36"/>
    </row>
    <row r="492" spans="1:35" ht="12.6">
      <c r="A492" s="36"/>
      <c r="B492" s="36"/>
      <c r="C492" s="36"/>
      <c r="D492" s="221"/>
      <c r="E492" s="36"/>
      <c r="F492" s="36"/>
      <c r="G492" s="36"/>
      <c r="H492" s="36"/>
      <c r="I492" s="36"/>
      <c r="J492" s="36"/>
      <c r="K492" s="36"/>
      <c r="L492" s="36"/>
      <c r="M492" s="36"/>
      <c r="N492" s="36"/>
      <c r="O492" s="221"/>
      <c r="P492" s="36"/>
      <c r="Q492" s="36"/>
      <c r="R492" s="36"/>
      <c r="S492" s="36"/>
      <c r="T492" s="36"/>
      <c r="U492" s="36"/>
      <c r="V492" s="36"/>
      <c r="W492" s="36"/>
      <c r="X492" s="36"/>
      <c r="Y492" s="36"/>
      <c r="Z492" s="36"/>
      <c r="AA492" s="221"/>
      <c r="AB492" s="346"/>
      <c r="AC492" s="36"/>
      <c r="AD492" s="36"/>
      <c r="AE492" s="36"/>
      <c r="AF492" s="465"/>
      <c r="AG492" s="36"/>
      <c r="AH492" s="36"/>
      <c r="AI492" s="36"/>
    </row>
    <row r="493" spans="1:35" ht="12.6">
      <c r="A493" s="36"/>
      <c r="B493" s="36"/>
      <c r="C493" s="36"/>
      <c r="D493" s="221"/>
      <c r="E493" s="36"/>
      <c r="F493" s="36"/>
      <c r="G493" s="36"/>
      <c r="H493" s="36"/>
      <c r="I493" s="36"/>
      <c r="J493" s="36"/>
      <c r="K493" s="36"/>
      <c r="L493" s="36"/>
      <c r="M493" s="36"/>
      <c r="N493" s="36"/>
      <c r="O493" s="221"/>
      <c r="P493" s="36"/>
      <c r="Q493" s="36"/>
      <c r="R493" s="36"/>
      <c r="S493" s="36"/>
      <c r="T493" s="36"/>
      <c r="U493" s="36"/>
      <c r="V493" s="36"/>
      <c r="W493" s="36"/>
      <c r="X493" s="36"/>
      <c r="Y493" s="36"/>
      <c r="Z493" s="36"/>
      <c r="AA493" s="221"/>
      <c r="AB493" s="346"/>
      <c r="AC493" s="36"/>
      <c r="AD493" s="36"/>
      <c r="AE493" s="36"/>
      <c r="AF493" s="465"/>
      <c r="AG493" s="36"/>
      <c r="AH493" s="36"/>
      <c r="AI493" s="36"/>
    </row>
    <row r="494" spans="1:35" ht="12.6">
      <c r="A494" s="36"/>
      <c r="B494" s="36"/>
      <c r="C494" s="36"/>
      <c r="D494" s="221"/>
      <c r="E494" s="36"/>
      <c r="F494" s="36"/>
      <c r="G494" s="36"/>
      <c r="H494" s="36"/>
      <c r="I494" s="36"/>
      <c r="J494" s="36"/>
      <c r="K494" s="36"/>
      <c r="L494" s="36"/>
      <c r="M494" s="36"/>
      <c r="N494" s="36"/>
      <c r="O494" s="221"/>
      <c r="P494" s="36"/>
      <c r="Q494" s="36"/>
      <c r="R494" s="36"/>
      <c r="S494" s="36"/>
      <c r="T494" s="36"/>
      <c r="U494" s="36"/>
      <c r="V494" s="36"/>
      <c r="W494" s="36"/>
      <c r="X494" s="36"/>
      <c r="Y494" s="36"/>
      <c r="Z494" s="36"/>
      <c r="AA494" s="221"/>
      <c r="AB494" s="346"/>
      <c r="AC494" s="36"/>
      <c r="AD494" s="36"/>
      <c r="AE494" s="36"/>
      <c r="AF494" s="465"/>
      <c r="AG494" s="36"/>
      <c r="AH494" s="36"/>
      <c r="AI494" s="36"/>
    </row>
    <row r="495" spans="1:35" ht="12.6">
      <c r="A495" s="36"/>
      <c r="B495" s="36"/>
      <c r="C495" s="36"/>
      <c r="D495" s="221"/>
      <c r="E495" s="36"/>
      <c r="F495" s="36"/>
      <c r="G495" s="36"/>
      <c r="H495" s="36"/>
      <c r="I495" s="36"/>
      <c r="J495" s="36"/>
      <c r="K495" s="36"/>
      <c r="L495" s="36"/>
      <c r="M495" s="36"/>
      <c r="N495" s="36"/>
      <c r="O495" s="221"/>
      <c r="P495" s="36"/>
      <c r="Q495" s="36"/>
      <c r="R495" s="36"/>
      <c r="S495" s="36"/>
      <c r="T495" s="36"/>
      <c r="U495" s="36"/>
      <c r="V495" s="36"/>
      <c r="W495" s="36"/>
      <c r="X495" s="36"/>
      <c r="Y495" s="36"/>
      <c r="Z495" s="36"/>
      <c r="AA495" s="221"/>
      <c r="AB495" s="346"/>
      <c r="AC495" s="36"/>
      <c r="AD495" s="36"/>
      <c r="AE495" s="36"/>
      <c r="AF495" s="465"/>
      <c r="AG495" s="36"/>
      <c r="AH495" s="36"/>
      <c r="AI495" s="36"/>
    </row>
    <row r="496" spans="1:35" ht="12.6">
      <c r="A496" s="36"/>
      <c r="B496" s="36"/>
      <c r="C496" s="36"/>
      <c r="D496" s="221"/>
      <c r="E496" s="36"/>
      <c r="F496" s="36"/>
      <c r="G496" s="36"/>
      <c r="H496" s="36"/>
      <c r="I496" s="36"/>
      <c r="J496" s="36"/>
      <c r="K496" s="36"/>
      <c r="L496" s="36"/>
      <c r="M496" s="36"/>
      <c r="N496" s="36"/>
      <c r="O496" s="221"/>
      <c r="P496" s="36"/>
      <c r="Q496" s="36"/>
      <c r="R496" s="36"/>
      <c r="S496" s="36"/>
      <c r="T496" s="36"/>
      <c r="U496" s="36"/>
      <c r="V496" s="36"/>
      <c r="W496" s="36"/>
      <c r="X496" s="36"/>
      <c r="Y496" s="36"/>
      <c r="Z496" s="36"/>
      <c r="AA496" s="221"/>
      <c r="AB496" s="346"/>
      <c r="AC496" s="36"/>
      <c r="AD496" s="36"/>
      <c r="AE496" s="36"/>
      <c r="AF496" s="465"/>
      <c r="AG496" s="36"/>
      <c r="AH496" s="36"/>
      <c r="AI496" s="36"/>
    </row>
    <row r="497" spans="1:35" ht="12.6">
      <c r="A497" s="36"/>
      <c r="B497" s="36"/>
      <c r="C497" s="36"/>
      <c r="D497" s="221"/>
      <c r="E497" s="36"/>
      <c r="F497" s="36"/>
      <c r="G497" s="36"/>
      <c r="H497" s="36"/>
      <c r="I497" s="36"/>
      <c r="J497" s="36"/>
      <c r="K497" s="36"/>
      <c r="L497" s="36"/>
      <c r="M497" s="36"/>
      <c r="N497" s="36"/>
      <c r="O497" s="221"/>
      <c r="P497" s="36"/>
      <c r="Q497" s="36"/>
      <c r="R497" s="36"/>
      <c r="S497" s="36"/>
      <c r="T497" s="36"/>
      <c r="U497" s="36"/>
      <c r="V497" s="36"/>
      <c r="W497" s="36"/>
      <c r="X497" s="36"/>
      <c r="Y497" s="36"/>
      <c r="Z497" s="36"/>
      <c r="AA497" s="221"/>
      <c r="AB497" s="346"/>
      <c r="AC497" s="36"/>
      <c r="AD497" s="36"/>
      <c r="AE497" s="36"/>
      <c r="AF497" s="465"/>
      <c r="AG497" s="36"/>
      <c r="AH497" s="36"/>
      <c r="AI497" s="36"/>
    </row>
    <row r="498" spans="1:35" ht="12.6">
      <c r="A498" s="36"/>
      <c r="B498" s="36"/>
      <c r="C498" s="36"/>
      <c r="D498" s="221"/>
      <c r="E498" s="36"/>
      <c r="F498" s="36"/>
      <c r="G498" s="36"/>
      <c r="H498" s="36"/>
      <c r="I498" s="36"/>
      <c r="J498" s="36"/>
      <c r="K498" s="36"/>
      <c r="L498" s="36"/>
      <c r="M498" s="36"/>
      <c r="N498" s="36"/>
      <c r="O498" s="221"/>
      <c r="P498" s="36"/>
      <c r="Q498" s="36"/>
      <c r="R498" s="36"/>
      <c r="S498" s="36"/>
      <c r="T498" s="36"/>
      <c r="U498" s="36"/>
      <c r="V498" s="36"/>
      <c r="W498" s="36"/>
      <c r="X498" s="36"/>
      <c r="Y498" s="36"/>
      <c r="Z498" s="36"/>
      <c r="AA498" s="221"/>
      <c r="AB498" s="346"/>
      <c r="AC498" s="36"/>
      <c r="AD498" s="36"/>
      <c r="AE498" s="36"/>
      <c r="AF498" s="465"/>
      <c r="AG498" s="36"/>
      <c r="AH498" s="36"/>
      <c r="AI498" s="36"/>
    </row>
    <row r="499" spans="1:35" ht="12.6">
      <c r="A499" s="36"/>
      <c r="B499" s="36"/>
      <c r="C499" s="36"/>
      <c r="D499" s="221"/>
      <c r="E499" s="36"/>
      <c r="F499" s="36"/>
      <c r="G499" s="36"/>
      <c r="H499" s="36"/>
      <c r="I499" s="36"/>
      <c r="J499" s="36"/>
      <c r="K499" s="36"/>
      <c r="L499" s="36"/>
      <c r="M499" s="36"/>
      <c r="N499" s="36"/>
      <c r="O499" s="221"/>
      <c r="P499" s="36"/>
      <c r="Q499" s="36"/>
      <c r="R499" s="36"/>
      <c r="S499" s="36"/>
      <c r="T499" s="36"/>
      <c r="U499" s="36"/>
      <c r="V499" s="36"/>
      <c r="W499" s="36"/>
      <c r="X499" s="36"/>
      <c r="Y499" s="36"/>
      <c r="Z499" s="36"/>
      <c r="AA499" s="221"/>
      <c r="AB499" s="346"/>
      <c r="AC499" s="36"/>
      <c r="AD499" s="36"/>
      <c r="AE499" s="36"/>
      <c r="AF499" s="465"/>
      <c r="AG499" s="36"/>
      <c r="AH499" s="36"/>
      <c r="AI499" s="36"/>
    </row>
    <row r="500" spans="1:35" ht="12.6">
      <c r="A500" s="36"/>
      <c r="B500" s="36"/>
      <c r="C500" s="36"/>
      <c r="D500" s="221"/>
      <c r="E500" s="36"/>
      <c r="F500" s="36"/>
      <c r="G500" s="36"/>
      <c r="H500" s="36"/>
      <c r="I500" s="36"/>
      <c r="J500" s="36"/>
      <c r="K500" s="36"/>
      <c r="L500" s="36"/>
      <c r="M500" s="36"/>
      <c r="N500" s="36"/>
      <c r="O500" s="221"/>
      <c r="P500" s="36"/>
      <c r="Q500" s="36"/>
      <c r="R500" s="36"/>
      <c r="S500" s="36"/>
      <c r="T500" s="36"/>
      <c r="U500" s="36"/>
      <c r="V500" s="36"/>
      <c r="W500" s="36"/>
      <c r="X500" s="36"/>
      <c r="Y500" s="36"/>
      <c r="Z500" s="36"/>
      <c r="AA500" s="221"/>
      <c r="AB500" s="346"/>
      <c r="AC500" s="36"/>
      <c r="AD500" s="36"/>
      <c r="AE500" s="36"/>
      <c r="AF500" s="465"/>
      <c r="AG500" s="36"/>
      <c r="AH500" s="36"/>
      <c r="AI500" s="36"/>
    </row>
    <row r="501" spans="1:35" ht="12.6">
      <c r="A501" s="36"/>
      <c r="B501" s="36"/>
      <c r="C501" s="36"/>
      <c r="D501" s="221"/>
      <c r="E501" s="36"/>
      <c r="F501" s="36"/>
      <c r="G501" s="36"/>
      <c r="H501" s="36"/>
      <c r="I501" s="36"/>
      <c r="J501" s="36"/>
      <c r="K501" s="36"/>
      <c r="L501" s="36"/>
      <c r="M501" s="36"/>
      <c r="N501" s="36"/>
      <c r="O501" s="221"/>
      <c r="P501" s="36"/>
      <c r="Q501" s="36"/>
      <c r="R501" s="36"/>
      <c r="S501" s="36"/>
      <c r="T501" s="36"/>
      <c r="U501" s="36"/>
      <c r="V501" s="36"/>
      <c r="W501" s="36"/>
      <c r="X501" s="36"/>
      <c r="Y501" s="36"/>
      <c r="Z501" s="36"/>
      <c r="AA501" s="221"/>
      <c r="AB501" s="346"/>
      <c r="AC501" s="36"/>
      <c r="AD501" s="36"/>
      <c r="AE501" s="36"/>
      <c r="AF501" s="465"/>
      <c r="AG501" s="36"/>
      <c r="AH501" s="36"/>
      <c r="AI501" s="36"/>
    </row>
    <row r="502" spans="1:35" ht="12.6">
      <c r="A502" s="36"/>
      <c r="B502" s="36"/>
      <c r="C502" s="36"/>
      <c r="D502" s="221"/>
      <c r="E502" s="36"/>
      <c r="F502" s="36"/>
      <c r="G502" s="36"/>
      <c r="H502" s="36"/>
      <c r="I502" s="36"/>
      <c r="J502" s="36"/>
      <c r="K502" s="36"/>
      <c r="L502" s="36"/>
      <c r="M502" s="36"/>
      <c r="N502" s="36"/>
      <c r="O502" s="221"/>
      <c r="P502" s="36"/>
      <c r="Q502" s="36"/>
      <c r="R502" s="36"/>
      <c r="S502" s="36"/>
      <c r="T502" s="36"/>
      <c r="U502" s="36"/>
      <c r="V502" s="36"/>
      <c r="W502" s="36"/>
      <c r="X502" s="36"/>
      <c r="Y502" s="36"/>
      <c r="Z502" s="36"/>
      <c r="AA502" s="221"/>
      <c r="AB502" s="346"/>
      <c r="AC502" s="36"/>
      <c r="AD502" s="36"/>
      <c r="AE502" s="36"/>
      <c r="AF502" s="465"/>
      <c r="AG502" s="36"/>
      <c r="AH502" s="36"/>
      <c r="AI502" s="36"/>
    </row>
    <row r="503" spans="1:35" ht="12.6">
      <c r="A503" s="36"/>
      <c r="B503" s="36"/>
      <c r="C503" s="36"/>
      <c r="D503" s="221"/>
      <c r="E503" s="36"/>
      <c r="F503" s="36"/>
      <c r="G503" s="36"/>
      <c r="H503" s="36"/>
      <c r="I503" s="36"/>
      <c r="J503" s="36"/>
      <c r="K503" s="36"/>
      <c r="L503" s="36"/>
      <c r="M503" s="36"/>
      <c r="N503" s="36"/>
      <c r="O503" s="221"/>
      <c r="P503" s="36"/>
      <c r="Q503" s="36"/>
      <c r="R503" s="36"/>
      <c r="S503" s="36"/>
      <c r="T503" s="36"/>
      <c r="U503" s="36"/>
      <c r="V503" s="36"/>
      <c r="W503" s="36"/>
      <c r="X503" s="36"/>
      <c r="Y503" s="36"/>
      <c r="Z503" s="36"/>
      <c r="AA503" s="221"/>
      <c r="AB503" s="346"/>
      <c r="AC503" s="36"/>
      <c r="AD503" s="36"/>
      <c r="AE503" s="36"/>
      <c r="AF503" s="465"/>
      <c r="AG503" s="36"/>
      <c r="AH503" s="36"/>
      <c r="AI503" s="36"/>
    </row>
    <row r="504" spans="1:35" ht="12.6">
      <c r="A504" s="36"/>
      <c r="B504" s="36"/>
      <c r="C504" s="36"/>
      <c r="D504" s="221"/>
      <c r="E504" s="36"/>
      <c r="F504" s="36"/>
      <c r="G504" s="36"/>
      <c r="H504" s="36"/>
      <c r="I504" s="36"/>
      <c r="J504" s="36"/>
      <c r="K504" s="36"/>
      <c r="L504" s="36"/>
      <c r="M504" s="36"/>
      <c r="N504" s="36"/>
      <c r="O504" s="221"/>
      <c r="P504" s="36"/>
      <c r="Q504" s="36"/>
      <c r="R504" s="36"/>
      <c r="S504" s="36"/>
      <c r="T504" s="36"/>
      <c r="U504" s="36"/>
      <c r="V504" s="36"/>
      <c r="W504" s="36"/>
      <c r="X504" s="36"/>
      <c r="Y504" s="36"/>
      <c r="Z504" s="36"/>
      <c r="AA504" s="221"/>
      <c r="AB504" s="346"/>
      <c r="AC504" s="36"/>
      <c r="AD504" s="36"/>
      <c r="AE504" s="36"/>
      <c r="AF504" s="465"/>
      <c r="AG504" s="36"/>
      <c r="AH504" s="36"/>
      <c r="AI504" s="36"/>
    </row>
    <row r="505" spans="1:35" ht="12.6">
      <c r="A505" s="36"/>
      <c r="B505" s="36"/>
      <c r="C505" s="36"/>
      <c r="D505" s="221"/>
      <c r="E505" s="36"/>
      <c r="F505" s="36"/>
      <c r="G505" s="36"/>
      <c r="H505" s="36"/>
      <c r="I505" s="36"/>
      <c r="J505" s="36"/>
      <c r="K505" s="36"/>
      <c r="L505" s="36"/>
      <c r="M505" s="36"/>
      <c r="N505" s="36"/>
      <c r="O505" s="221"/>
      <c r="P505" s="36"/>
      <c r="Q505" s="36"/>
      <c r="R505" s="36"/>
      <c r="S505" s="36"/>
      <c r="T505" s="36"/>
      <c r="U505" s="36"/>
      <c r="V505" s="36"/>
      <c r="W505" s="36"/>
      <c r="X505" s="36"/>
      <c r="Y505" s="36"/>
      <c r="Z505" s="36"/>
      <c r="AA505" s="221"/>
      <c r="AB505" s="346"/>
      <c r="AC505" s="36"/>
      <c r="AD505" s="36"/>
      <c r="AE505" s="36"/>
      <c r="AF505" s="465"/>
      <c r="AG505" s="36"/>
      <c r="AH505" s="36"/>
      <c r="AI505" s="36"/>
    </row>
    <row r="506" spans="1:35" ht="12.6">
      <c r="A506" s="36"/>
      <c r="B506" s="36"/>
      <c r="C506" s="36"/>
      <c r="D506" s="221"/>
      <c r="E506" s="36"/>
      <c r="F506" s="36"/>
      <c r="G506" s="36"/>
      <c r="H506" s="36"/>
      <c r="I506" s="36"/>
      <c r="J506" s="36"/>
      <c r="K506" s="36"/>
      <c r="L506" s="36"/>
      <c r="M506" s="36"/>
      <c r="N506" s="36"/>
      <c r="O506" s="221"/>
      <c r="P506" s="36"/>
      <c r="Q506" s="36"/>
      <c r="R506" s="36"/>
      <c r="S506" s="36"/>
      <c r="T506" s="36"/>
      <c r="U506" s="36"/>
      <c r="V506" s="36"/>
      <c r="W506" s="36"/>
      <c r="X506" s="36"/>
      <c r="Y506" s="36"/>
      <c r="Z506" s="36"/>
      <c r="AA506" s="221"/>
      <c r="AB506" s="346"/>
      <c r="AC506" s="36"/>
      <c r="AD506" s="36"/>
      <c r="AE506" s="36"/>
      <c r="AF506" s="465"/>
      <c r="AG506" s="36"/>
      <c r="AH506" s="36"/>
      <c r="AI506" s="36"/>
    </row>
    <row r="507" spans="1:35" ht="12.6">
      <c r="A507" s="36"/>
      <c r="B507" s="36"/>
      <c r="C507" s="36"/>
      <c r="D507" s="221"/>
      <c r="E507" s="36"/>
      <c r="F507" s="36"/>
      <c r="G507" s="36"/>
      <c r="H507" s="36"/>
      <c r="I507" s="36"/>
      <c r="J507" s="36"/>
      <c r="K507" s="36"/>
      <c r="L507" s="36"/>
      <c r="M507" s="36"/>
      <c r="N507" s="36"/>
      <c r="O507" s="221"/>
      <c r="P507" s="36"/>
      <c r="Q507" s="36"/>
      <c r="R507" s="36"/>
      <c r="S507" s="36"/>
      <c r="T507" s="36"/>
      <c r="U507" s="36"/>
      <c r="V507" s="36"/>
      <c r="W507" s="36"/>
      <c r="X507" s="36"/>
      <c r="Y507" s="36"/>
      <c r="Z507" s="36"/>
      <c r="AA507" s="221"/>
      <c r="AB507" s="346"/>
      <c r="AC507" s="36"/>
      <c r="AD507" s="36"/>
      <c r="AE507" s="36"/>
      <c r="AF507" s="465"/>
      <c r="AG507" s="36"/>
      <c r="AH507" s="36"/>
      <c r="AI507" s="36"/>
    </row>
    <row r="508" spans="1:35" ht="12.6">
      <c r="A508" s="36"/>
      <c r="B508" s="36"/>
      <c r="C508" s="36"/>
      <c r="D508" s="221"/>
      <c r="E508" s="36"/>
      <c r="F508" s="36"/>
      <c r="G508" s="36"/>
      <c r="H508" s="36"/>
      <c r="I508" s="36"/>
      <c r="J508" s="36"/>
      <c r="K508" s="36"/>
      <c r="L508" s="36"/>
      <c r="M508" s="36"/>
      <c r="N508" s="36"/>
      <c r="O508" s="221"/>
      <c r="P508" s="36"/>
      <c r="Q508" s="36"/>
      <c r="R508" s="36"/>
      <c r="S508" s="36"/>
      <c r="T508" s="36"/>
      <c r="U508" s="36"/>
      <c r="V508" s="36"/>
      <c r="W508" s="36"/>
      <c r="X508" s="36"/>
      <c r="Y508" s="36"/>
      <c r="Z508" s="36"/>
      <c r="AA508" s="221"/>
      <c r="AB508" s="346"/>
      <c r="AC508" s="36"/>
      <c r="AD508" s="36"/>
      <c r="AE508" s="36"/>
      <c r="AF508" s="465"/>
      <c r="AG508" s="36"/>
      <c r="AH508" s="36"/>
      <c r="AI508" s="36"/>
    </row>
    <row r="509" spans="1:35" ht="12.6">
      <c r="A509" s="36"/>
      <c r="B509" s="36"/>
      <c r="C509" s="36"/>
      <c r="D509" s="221"/>
      <c r="E509" s="36"/>
      <c r="F509" s="36"/>
      <c r="G509" s="36"/>
      <c r="H509" s="36"/>
      <c r="I509" s="36"/>
      <c r="J509" s="36"/>
      <c r="K509" s="36"/>
      <c r="L509" s="36"/>
      <c r="M509" s="36"/>
      <c r="N509" s="36"/>
      <c r="O509" s="221"/>
      <c r="P509" s="36"/>
      <c r="Q509" s="36"/>
      <c r="R509" s="36"/>
      <c r="S509" s="36"/>
      <c r="T509" s="36"/>
      <c r="U509" s="36"/>
      <c r="V509" s="36"/>
      <c r="W509" s="36"/>
      <c r="X509" s="36"/>
      <c r="Y509" s="36"/>
      <c r="Z509" s="36"/>
      <c r="AA509" s="221"/>
      <c r="AB509" s="346"/>
      <c r="AC509" s="36"/>
      <c r="AD509" s="36"/>
      <c r="AE509" s="36"/>
      <c r="AF509" s="465"/>
      <c r="AG509" s="36"/>
      <c r="AH509" s="36"/>
      <c r="AI509" s="36"/>
    </row>
    <row r="510" spans="1:35" ht="12.6">
      <c r="A510" s="36"/>
      <c r="B510" s="36"/>
      <c r="C510" s="36"/>
      <c r="D510" s="221"/>
      <c r="E510" s="36"/>
      <c r="F510" s="36"/>
      <c r="G510" s="36"/>
      <c r="H510" s="36"/>
      <c r="I510" s="36"/>
      <c r="J510" s="36"/>
      <c r="K510" s="36"/>
      <c r="L510" s="36"/>
      <c r="M510" s="36"/>
      <c r="N510" s="36"/>
      <c r="O510" s="221"/>
      <c r="P510" s="36"/>
      <c r="Q510" s="36"/>
      <c r="R510" s="36"/>
      <c r="S510" s="36"/>
      <c r="T510" s="36"/>
      <c r="U510" s="36"/>
      <c r="V510" s="36"/>
      <c r="W510" s="36"/>
      <c r="X510" s="36"/>
      <c r="Y510" s="36"/>
      <c r="Z510" s="36"/>
      <c r="AA510" s="221"/>
      <c r="AB510" s="346"/>
      <c r="AC510" s="36"/>
      <c r="AD510" s="36"/>
      <c r="AE510" s="36"/>
      <c r="AF510" s="465"/>
      <c r="AG510" s="36"/>
      <c r="AH510" s="36"/>
      <c r="AI510" s="36"/>
    </row>
    <row r="511" spans="1:35" ht="12.6">
      <c r="A511" s="36"/>
      <c r="B511" s="36"/>
      <c r="C511" s="36"/>
      <c r="D511" s="221"/>
      <c r="E511" s="36"/>
      <c r="F511" s="36"/>
      <c r="G511" s="36"/>
      <c r="H511" s="36"/>
      <c r="I511" s="36"/>
      <c r="J511" s="36"/>
      <c r="K511" s="36"/>
      <c r="L511" s="36"/>
      <c r="M511" s="36"/>
      <c r="N511" s="36"/>
      <c r="O511" s="221"/>
      <c r="P511" s="36"/>
      <c r="Q511" s="36"/>
      <c r="R511" s="36"/>
      <c r="S511" s="36"/>
      <c r="T511" s="36"/>
      <c r="U511" s="36"/>
      <c r="V511" s="36"/>
      <c r="W511" s="36"/>
      <c r="X511" s="36"/>
      <c r="Y511" s="36"/>
      <c r="Z511" s="36"/>
      <c r="AA511" s="221"/>
      <c r="AB511" s="346"/>
      <c r="AC511" s="36"/>
      <c r="AD511" s="36"/>
      <c r="AE511" s="36"/>
      <c r="AF511" s="465"/>
      <c r="AG511" s="36"/>
      <c r="AH511" s="36"/>
      <c r="AI511" s="36"/>
    </row>
    <row r="512" spans="1:35" ht="12.6">
      <c r="A512" s="36"/>
      <c r="B512" s="36"/>
      <c r="C512" s="36"/>
      <c r="D512" s="221"/>
      <c r="E512" s="36"/>
      <c r="F512" s="36"/>
      <c r="G512" s="36"/>
      <c r="H512" s="36"/>
      <c r="I512" s="36"/>
      <c r="J512" s="36"/>
      <c r="K512" s="36"/>
      <c r="L512" s="36"/>
      <c r="M512" s="36"/>
      <c r="N512" s="36"/>
      <c r="O512" s="221"/>
      <c r="P512" s="36"/>
      <c r="Q512" s="36"/>
      <c r="R512" s="36"/>
      <c r="S512" s="36"/>
      <c r="T512" s="36"/>
      <c r="U512" s="36"/>
      <c r="V512" s="36"/>
      <c r="W512" s="36"/>
      <c r="X512" s="36"/>
      <c r="Y512" s="36"/>
      <c r="Z512" s="36"/>
      <c r="AA512" s="221"/>
      <c r="AB512" s="346"/>
      <c r="AC512" s="36"/>
      <c r="AD512" s="36"/>
      <c r="AE512" s="36"/>
      <c r="AF512" s="465"/>
      <c r="AG512" s="36"/>
      <c r="AH512" s="36"/>
      <c r="AI512" s="36"/>
    </row>
    <row r="513" spans="1:35" ht="12.6">
      <c r="A513" s="36"/>
      <c r="B513" s="36"/>
      <c r="C513" s="36"/>
      <c r="D513" s="221"/>
      <c r="E513" s="36"/>
      <c r="F513" s="36"/>
      <c r="G513" s="36"/>
      <c r="H513" s="36"/>
      <c r="I513" s="36"/>
      <c r="J513" s="36"/>
      <c r="K513" s="36"/>
      <c r="L513" s="36"/>
      <c r="M513" s="36"/>
      <c r="N513" s="36"/>
      <c r="O513" s="221"/>
      <c r="P513" s="36"/>
      <c r="Q513" s="36"/>
      <c r="R513" s="36"/>
      <c r="S513" s="36"/>
      <c r="T513" s="36"/>
      <c r="U513" s="36"/>
      <c r="V513" s="36"/>
      <c r="W513" s="36"/>
      <c r="X513" s="36"/>
      <c r="Y513" s="36"/>
      <c r="Z513" s="36"/>
      <c r="AA513" s="221"/>
      <c r="AB513" s="346"/>
      <c r="AC513" s="36"/>
      <c r="AD513" s="36"/>
      <c r="AE513" s="36"/>
      <c r="AF513" s="465"/>
      <c r="AG513" s="36"/>
      <c r="AH513" s="36"/>
      <c r="AI513" s="36"/>
    </row>
    <row r="514" spans="1:35" ht="12.6">
      <c r="A514" s="36"/>
      <c r="B514" s="36"/>
      <c r="C514" s="36"/>
      <c r="D514" s="221"/>
      <c r="E514" s="36"/>
      <c r="F514" s="36"/>
      <c r="G514" s="36"/>
      <c r="H514" s="36"/>
      <c r="I514" s="36"/>
      <c r="J514" s="36"/>
      <c r="K514" s="36"/>
      <c r="L514" s="36"/>
      <c r="M514" s="36"/>
      <c r="N514" s="36"/>
      <c r="O514" s="221"/>
      <c r="P514" s="36"/>
      <c r="Q514" s="36"/>
      <c r="R514" s="36"/>
      <c r="S514" s="36"/>
      <c r="T514" s="36"/>
      <c r="U514" s="36"/>
      <c r="V514" s="36"/>
      <c r="W514" s="36"/>
      <c r="X514" s="36"/>
      <c r="Y514" s="36"/>
      <c r="Z514" s="36"/>
      <c r="AA514" s="221"/>
      <c r="AB514" s="346"/>
      <c r="AC514" s="36"/>
      <c r="AD514" s="36"/>
      <c r="AE514" s="36"/>
      <c r="AF514" s="465"/>
      <c r="AG514" s="36"/>
      <c r="AH514" s="36"/>
      <c r="AI514" s="36"/>
    </row>
    <row r="515" spans="1:35" ht="12.6">
      <c r="A515" s="36"/>
      <c r="B515" s="36"/>
      <c r="C515" s="36"/>
      <c r="D515" s="221"/>
      <c r="E515" s="36"/>
      <c r="F515" s="36"/>
      <c r="G515" s="36"/>
      <c r="H515" s="36"/>
      <c r="I515" s="36"/>
      <c r="J515" s="36"/>
      <c r="K515" s="36"/>
      <c r="L515" s="36"/>
      <c r="M515" s="36"/>
      <c r="N515" s="36"/>
      <c r="O515" s="221"/>
      <c r="P515" s="36"/>
      <c r="Q515" s="36"/>
      <c r="R515" s="36"/>
      <c r="S515" s="36"/>
      <c r="T515" s="36"/>
      <c r="U515" s="36"/>
      <c r="V515" s="36"/>
      <c r="W515" s="36"/>
      <c r="X515" s="36"/>
      <c r="Y515" s="36"/>
      <c r="Z515" s="36"/>
      <c r="AA515" s="221"/>
      <c r="AB515" s="346"/>
      <c r="AC515" s="36"/>
      <c r="AD515" s="36"/>
      <c r="AE515" s="36"/>
      <c r="AF515" s="465"/>
      <c r="AG515" s="36"/>
      <c r="AH515" s="36"/>
      <c r="AI515" s="36"/>
    </row>
    <row r="516" spans="1:35" ht="12.6">
      <c r="A516" s="36"/>
      <c r="B516" s="36"/>
      <c r="C516" s="36"/>
      <c r="D516" s="221"/>
      <c r="E516" s="36"/>
      <c r="F516" s="36"/>
      <c r="G516" s="36"/>
      <c r="H516" s="36"/>
      <c r="I516" s="36"/>
      <c r="J516" s="36"/>
      <c r="K516" s="36"/>
      <c r="L516" s="36"/>
      <c r="M516" s="36"/>
      <c r="N516" s="36"/>
      <c r="O516" s="221"/>
      <c r="P516" s="36"/>
      <c r="Q516" s="36"/>
      <c r="R516" s="36"/>
      <c r="S516" s="36"/>
      <c r="T516" s="36"/>
      <c r="U516" s="36"/>
      <c r="V516" s="36"/>
      <c r="W516" s="36"/>
      <c r="X516" s="36"/>
      <c r="Y516" s="36"/>
      <c r="Z516" s="36"/>
      <c r="AA516" s="221"/>
      <c r="AB516" s="346"/>
      <c r="AC516" s="36"/>
      <c r="AD516" s="36"/>
      <c r="AE516" s="36"/>
      <c r="AF516" s="465"/>
      <c r="AG516" s="36"/>
      <c r="AH516" s="36"/>
      <c r="AI516" s="36"/>
    </row>
    <row r="517" spans="1:35" ht="12.6">
      <c r="A517" s="36"/>
      <c r="B517" s="36"/>
      <c r="C517" s="36"/>
      <c r="D517" s="221"/>
      <c r="E517" s="36"/>
      <c r="F517" s="36"/>
      <c r="G517" s="36"/>
      <c r="H517" s="36"/>
      <c r="I517" s="36"/>
      <c r="J517" s="36"/>
      <c r="K517" s="36"/>
      <c r="L517" s="36"/>
      <c r="M517" s="36"/>
      <c r="N517" s="36"/>
      <c r="O517" s="221"/>
      <c r="P517" s="36"/>
      <c r="Q517" s="36"/>
      <c r="R517" s="36"/>
      <c r="S517" s="36"/>
      <c r="T517" s="36"/>
      <c r="U517" s="36"/>
      <c r="V517" s="36"/>
      <c r="W517" s="36"/>
      <c r="X517" s="36"/>
      <c r="Y517" s="36"/>
      <c r="Z517" s="36"/>
      <c r="AA517" s="221"/>
      <c r="AB517" s="346"/>
      <c r="AC517" s="36"/>
      <c r="AD517" s="36"/>
      <c r="AE517" s="36"/>
      <c r="AF517" s="465"/>
      <c r="AG517" s="36"/>
      <c r="AH517" s="36"/>
      <c r="AI517" s="36"/>
    </row>
    <row r="518" spans="1:35" ht="12.6">
      <c r="A518" s="36"/>
      <c r="B518" s="36"/>
      <c r="C518" s="36"/>
      <c r="D518" s="221"/>
      <c r="E518" s="36"/>
      <c r="F518" s="36"/>
      <c r="G518" s="36"/>
      <c r="H518" s="36"/>
      <c r="I518" s="36"/>
      <c r="J518" s="36"/>
      <c r="K518" s="36"/>
      <c r="L518" s="36"/>
      <c r="M518" s="36"/>
      <c r="N518" s="36"/>
      <c r="O518" s="221"/>
      <c r="P518" s="36"/>
      <c r="Q518" s="36"/>
      <c r="R518" s="36"/>
      <c r="S518" s="36"/>
      <c r="T518" s="36"/>
      <c r="U518" s="36"/>
      <c r="V518" s="36"/>
      <c r="W518" s="36"/>
      <c r="X518" s="36"/>
      <c r="Y518" s="36"/>
      <c r="Z518" s="36"/>
      <c r="AA518" s="221"/>
      <c r="AB518" s="346"/>
      <c r="AC518" s="36"/>
      <c r="AD518" s="36"/>
      <c r="AE518" s="36"/>
      <c r="AF518" s="465"/>
      <c r="AG518" s="36"/>
      <c r="AH518" s="36"/>
      <c r="AI518" s="36"/>
    </row>
    <row r="519" spans="1:35" ht="12.6">
      <c r="A519" s="36"/>
      <c r="B519" s="36"/>
      <c r="C519" s="36"/>
      <c r="D519" s="221"/>
      <c r="E519" s="36"/>
      <c r="F519" s="36"/>
      <c r="G519" s="36"/>
      <c r="H519" s="36"/>
      <c r="I519" s="36"/>
      <c r="J519" s="36"/>
      <c r="K519" s="36"/>
      <c r="L519" s="36"/>
      <c r="M519" s="36"/>
      <c r="N519" s="36"/>
      <c r="O519" s="221"/>
      <c r="P519" s="36"/>
      <c r="Q519" s="36"/>
      <c r="R519" s="36"/>
      <c r="S519" s="36"/>
      <c r="T519" s="36"/>
      <c r="U519" s="36"/>
      <c r="V519" s="36"/>
      <c r="W519" s="36"/>
      <c r="X519" s="36"/>
      <c r="Y519" s="36"/>
      <c r="Z519" s="36"/>
      <c r="AA519" s="221"/>
      <c r="AB519" s="346"/>
      <c r="AC519" s="36"/>
      <c r="AD519" s="36"/>
      <c r="AE519" s="36"/>
      <c r="AF519" s="465"/>
      <c r="AG519" s="36"/>
      <c r="AH519" s="36"/>
      <c r="AI519" s="36"/>
    </row>
    <row r="520" spans="1:35" ht="12.6">
      <c r="A520" s="36"/>
      <c r="B520" s="36"/>
      <c r="C520" s="36"/>
      <c r="D520" s="221"/>
      <c r="E520" s="36"/>
      <c r="F520" s="36"/>
      <c r="G520" s="36"/>
      <c r="H520" s="36"/>
      <c r="I520" s="36"/>
      <c r="J520" s="36"/>
      <c r="K520" s="36"/>
      <c r="L520" s="36"/>
      <c r="M520" s="36"/>
      <c r="N520" s="36"/>
      <c r="O520" s="221"/>
      <c r="P520" s="36"/>
      <c r="Q520" s="36"/>
      <c r="R520" s="36"/>
      <c r="S520" s="36"/>
      <c r="T520" s="36"/>
      <c r="U520" s="36"/>
      <c r="V520" s="36"/>
      <c r="W520" s="36"/>
      <c r="X520" s="36"/>
      <c r="Y520" s="36"/>
      <c r="Z520" s="36"/>
      <c r="AA520" s="221"/>
      <c r="AB520" s="346"/>
      <c r="AC520" s="36"/>
      <c r="AD520" s="36"/>
      <c r="AE520" s="36"/>
      <c r="AF520" s="465"/>
      <c r="AG520" s="36"/>
      <c r="AH520" s="36"/>
      <c r="AI520" s="36"/>
    </row>
    <row r="521" spans="1:35" ht="12.6">
      <c r="A521" s="36"/>
      <c r="B521" s="36"/>
      <c r="C521" s="36"/>
      <c r="D521" s="221"/>
      <c r="E521" s="36"/>
      <c r="F521" s="36"/>
      <c r="G521" s="36"/>
      <c r="H521" s="36"/>
      <c r="I521" s="36"/>
      <c r="J521" s="36"/>
      <c r="K521" s="36"/>
      <c r="L521" s="36"/>
      <c r="M521" s="36"/>
      <c r="N521" s="36"/>
      <c r="O521" s="221"/>
      <c r="P521" s="36"/>
      <c r="Q521" s="36"/>
      <c r="R521" s="36"/>
      <c r="S521" s="36"/>
      <c r="T521" s="36"/>
      <c r="U521" s="36"/>
      <c r="V521" s="36"/>
      <c r="W521" s="36"/>
      <c r="X521" s="36"/>
      <c r="Y521" s="36"/>
      <c r="Z521" s="36"/>
      <c r="AA521" s="221"/>
      <c r="AB521" s="346"/>
      <c r="AC521" s="36"/>
      <c r="AD521" s="36"/>
      <c r="AE521" s="36"/>
      <c r="AF521" s="465"/>
      <c r="AG521" s="36"/>
      <c r="AH521" s="36"/>
      <c r="AI521" s="36"/>
    </row>
    <row r="522" spans="1:35" ht="12.6">
      <c r="A522" s="36"/>
      <c r="B522" s="36"/>
      <c r="C522" s="36"/>
      <c r="D522" s="221"/>
      <c r="E522" s="36"/>
      <c r="F522" s="36"/>
      <c r="G522" s="36"/>
      <c r="H522" s="36"/>
      <c r="I522" s="36"/>
      <c r="J522" s="36"/>
      <c r="K522" s="36"/>
      <c r="L522" s="36"/>
      <c r="M522" s="36"/>
      <c r="N522" s="36"/>
      <c r="O522" s="221"/>
      <c r="P522" s="36"/>
      <c r="Q522" s="36"/>
      <c r="R522" s="36"/>
      <c r="S522" s="36"/>
      <c r="T522" s="36"/>
      <c r="U522" s="36"/>
      <c r="V522" s="36"/>
      <c r="W522" s="36"/>
      <c r="X522" s="36"/>
      <c r="Y522" s="36"/>
      <c r="Z522" s="36"/>
      <c r="AA522" s="221"/>
      <c r="AB522" s="346"/>
      <c r="AC522" s="36"/>
      <c r="AD522" s="36"/>
      <c r="AE522" s="36"/>
      <c r="AF522" s="465"/>
      <c r="AG522" s="36"/>
      <c r="AH522" s="36"/>
      <c r="AI522" s="36"/>
    </row>
    <row r="523" spans="1:35" ht="12.6">
      <c r="A523" s="36"/>
      <c r="B523" s="36"/>
      <c r="C523" s="36"/>
      <c r="D523" s="221"/>
      <c r="E523" s="36"/>
      <c r="F523" s="36"/>
      <c r="G523" s="36"/>
      <c r="H523" s="36"/>
      <c r="I523" s="36"/>
      <c r="J523" s="36"/>
      <c r="K523" s="36"/>
      <c r="L523" s="36"/>
      <c r="M523" s="36"/>
      <c r="N523" s="36"/>
      <c r="O523" s="221"/>
      <c r="P523" s="36"/>
      <c r="Q523" s="36"/>
      <c r="R523" s="36"/>
      <c r="S523" s="36"/>
      <c r="T523" s="36"/>
      <c r="U523" s="36"/>
      <c r="V523" s="36"/>
      <c r="W523" s="36"/>
      <c r="X523" s="36"/>
      <c r="Y523" s="36"/>
      <c r="Z523" s="36"/>
      <c r="AA523" s="221"/>
      <c r="AB523" s="346"/>
      <c r="AC523" s="36"/>
      <c r="AD523" s="36"/>
      <c r="AE523" s="36"/>
      <c r="AF523" s="465"/>
      <c r="AG523" s="36"/>
      <c r="AH523" s="36"/>
      <c r="AI523" s="36"/>
    </row>
    <row r="524" spans="1:35" ht="12.6">
      <c r="A524" s="36"/>
      <c r="B524" s="36"/>
      <c r="C524" s="36"/>
      <c r="D524" s="221"/>
      <c r="E524" s="36"/>
      <c r="F524" s="36"/>
      <c r="G524" s="36"/>
      <c r="H524" s="36"/>
      <c r="I524" s="36"/>
      <c r="J524" s="36"/>
      <c r="K524" s="36"/>
      <c r="L524" s="36"/>
      <c r="M524" s="36"/>
      <c r="N524" s="36"/>
      <c r="O524" s="221"/>
      <c r="P524" s="36"/>
      <c r="Q524" s="36"/>
      <c r="R524" s="36"/>
      <c r="S524" s="36"/>
      <c r="T524" s="36"/>
      <c r="U524" s="36"/>
      <c r="V524" s="36"/>
      <c r="W524" s="36"/>
      <c r="X524" s="36"/>
      <c r="Y524" s="36"/>
      <c r="Z524" s="36"/>
      <c r="AA524" s="221"/>
      <c r="AB524" s="346"/>
      <c r="AC524" s="36"/>
      <c r="AD524" s="36"/>
      <c r="AE524" s="36"/>
      <c r="AF524" s="465"/>
      <c r="AG524" s="36"/>
      <c r="AH524" s="36"/>
      <c r="AI524" s="36"/>
    </row>
    <row r="525" spans="1:35" ht="12.6">
      <c r="A525" s="36"/>
      <c r="B525" s="36"/>
      <c r="C525" s="36"/>
      <c r="D525" s="221"/>
      <c r="E525" s="36"/>
      <c r="F525" s="36"/>
      <c r="G525" s="36"/>
      <c r="H525" s="36"/>
      <c r="I525" s="36"/>
      <c r="J525" s="36"/>
      <c r="K525" s="36"/>
      <c r="L525" s="36"/>
      <c r="M525" s="36"/>
      <c r="N525" s="36"/>
      <c r="O525" s="221"/>
      <c r="P525" s="36"/>
      <c r="Q525" s="36"/>
      <c r="R525" s="36"/>
      <c r="S525" s="36"/>
      <c r="T525" s="36"/>
      <c r="U525" s="36"/>
      <c r="V525" s="36"/>
      <c r="W525" s="36"/>
      <c r="X525" s="36"/>
      <c r="Y525" s="36"/>
      <c r="Z525" s="36"/>
      <c r="AA525" s="221"/>
      <c r="AB525" s="346"/>
      <c r="AC525" s="36"/>
      <c r="AD525" s="36"/>
      <c r="AE525" s="36"/>
      <c r="AF525" s="465"/>
      <c r="AG525" s="36"/>
      <c r="AH525" s="36"/>
      <c r="AI525" s="36"/>
    </row>
    <row r="526" spans="1:35" ht="12.6">
      <c r="A526" s="36"/>
      <c r="B526" s="36"/>
      <c r="C526" s="36"/>
      <c r="D526" s="221"/>
      <c r="E526" s="36"/>
      <c r="F526" s="36"/>
      <c r="G526" s="36"/>
      <c r="H526" s="36"/>
      <c r="I526" s="36"/>
      <c r="J526" s="36"/>
      <c r="K526" s="36"/>
      <c r="L526" s="36"/>
      <c r="M526" s="36"/>
      <c r="N526" s="36"/>
      <c r="O526" s="221"/>
      <c r="P526" s="36"/>
      <c r="Q526" s="36"/>
      <c r="R526" s="36"/>
      <c r="S526" s="36"/>
      <c r="T526" s="36"/>
      <c r="U526" s="36"/>
      <c r="V526" s="36"/>
      <c r="W526" s="36"/>
      <c r="X526" s="36"/>
      <c r="Y526" s="36"/>
      <c r="Z526" s="36"/>
      <c r="AA526" s="221"/>
      <c r="AB526" s="346"/>
      <c r="AC526" s="36"/>
      <c r="AD526" s="36"/>
      <c r="AE526" s="36"/>
      <c r="AF526" s="465"/>
      <c r="AG526" s="36"/>
      <c r="AH526" s="36"/>
      <c r="AI526" s="36"/>
    </row>
    <row r="527" spans="1:35" ht="12.6">
      <c r="A527" s="36"/>
      <c r="B527" s="36"/>
      <c r="C527" s="36"/>
      <c r="D527" s="221"/>
      <c r="E527" s="36"/>
      <c r="F527" s="36"/>
      <c r="G527" s="36"/>
      <c r="H527" s="36"/>
      <c r="I527" s="36"/>
      <c r="J527" s="36"/>
      <c r="K527" s="36"/>
      <c r="L527" s="36"/>
      <c r="M527" s="36"/>
      <c r="N527" s="36"/>
      <c r="O527" s="221"/>
      <c r="P527" s="36"/>
      <c r="Q527" s="36"/>
      <c r="R527" s="36"/>
      <c r="S527" s="36"/>
      <c r="T527" s="36"/>
      <c r="U527" s="36"/>
      <c r="V527" s="36"/>
      <c r="W527" s="36"/>
      <c r="X527" s="36"/>
      <c r="Y527" s="36"/>
      <c r="Z527" s="36"/>
      <c r="AA527" s="221"/>
      <c r="AB527" s="346"/>
      <c r="AC527" s="36"/>
      <c r="AD527" s="36"/>
      <c r="AE527" s="36"/>
      <c r="AF527" s="465"/>
      <c r="AG527" s="36"/>
      <c r="AH527" s="36"/>
      <c r="AI527" s="36"/>
    </row>
    <row r="528" spans="1:35" ht="12.6">
      <c r="A528" s="36"/>
      <c r="B528" s="36"/>
      <c r="C528" s="36"/>
      <c r="D528" s="221"/>
      <c r="E528" s="36"/>
      <c r="F528" s="36"/>
      <c r="G528" s="36"/>
      <c r="H528" s="36"/>
      <c r="I528" s="36"/>
      <c r="J528" s="36"/>
      <c r="K528" s="36"/>
      <c r="L528" s="36"/>
      <c r="M528" s="36"/>
      <c r="N528" s="36"/>
      <c r="O528" s="221"/>
      <c r="P528" s="36"/>
      <c r="Q528" s="36"/>
      <c r="R528" s="36"/>
      <c r="S528" s="36"/>
      <c r="T528" s="36"/>
      <c r="U528" s="36"/>
      <c r="V528" s="36"/>
      <c r="W528" s="36"/>
      <c r="X528" s="36"/>
      <c r="Y528" s="36"/>
      <c r="Z528" s="36"/>
      <c r="AA528" s="221"/>
      <c r="AB528" s="346"/>
      <c r="AC528" s="36"/>
      <c r="AD528" s="36"/>
      <c r="AE528" s="36"/>
      <c r="AF528" s="465"/>
      <c r="AG528" s="36"/>
      <c r="AH528" s="36"/>
      <c r="AI528" s="36"/>
    </row>
    <row r="529" spans="1:35" ht="12.6">
      <c r="A529" s="36"/>
      <c r="B529" s="36"/>
      <c r="C529" s="36"/>
      <c r="D529" s="221"/>
      <c r="E529" s="36"/>
      <c r="F529" s="36"/>
      <c r="G529" s="36"/>
      <c r="H529" s="36"/>
      <c r="I529" s="36"/>
      <c r="J529" s="36"/>
      <c r="K529" s="36"/>
      <c r="L529" s="36"/>
      <c r="M529" s="36"/>
      <c r="N529" s="36"/>
      <c r="O529" s="221"/>
      <c r="P529" s="36"/>
      <c r="Q529" s="36"/>
      <c r="R529" s="36"/>
      <c r="S529" s="36"/>
      <c r="T529" s="36"/>
      <c r="U529" s="36"/>
      <c r="V529" s="36"/>
      <c r="W529" s="36"/>
      <c r="X529" s="36"/>
      <c r="Y529" s="36"/>
      <c r="Z529" s="36"/>
      <c r="AA529" s="221"/>
      <c r="AB529" s="346"/>
      <c r="AC529" s="36"/>
      <c r="AD529" s="36"/>
      <c r="AE529" s="36"/>
      <c r="AF529" s="465"/>
      <c r="AG529" s="36"/>
      <c r="AH529" s="36"/>
      <c r="AI529" s="36"/>
    </row>
    <row r="530" spans="1:35" ht="12.6">
      <c r="A530" s="36"/>
      <c r="B530" s="36"/>
      <c r="C530" s="36"/>
      <c r="D530" s="221"/>
      <c r="E530" s="36"/>
      <c r="F530" s="36"/>
      <c r="G530" s="36"/>
      <c r="H530" s="36"/>
      <c r="I530" s="36"/>
      <c r="J530" s="36"/>
      <c r="K530" s="36"/>
      <c r="L530" s="36"/>
      <c r="M530" s="36"/>
      <c r="N530" s="36"/>
      <c r="O530" s="221"/>
      <c r="P530" s="36"/>
      <c r="Q530" s="36"/>
      <c r="R530" s="36"/>
      <c r="S530" s="36"/>
      <c r="T530" s="36"/>
      <c r="U530" s="36"/>
      <c r="V530" s="36"/>
      <c r="W530" s="36"/>
      <c r="X530" s="36"/>
      <c r="Y530" s="36"/>
      <c r="Z530" s="36"/>
      <c r="AA530" s="221"/>
      <c r="AB530" s="346"/>
      <c r="AC530" s="36"/>
      <c r="AD530" s="36"/>
      <c r="AE530" s="36"/>
      <c r="AF530" s="465"/>
      <c r="AG530" s="36"/>
      <c r="AH530" s="36"/>
      <c r="AI530" s="36"/>
    </row>
    <row r="531" spans="1:35" ht="12.6">
      <c r="A531" s="36"/>
      <c r="B531" s="36"/>
      <c r="C531" s="36"/>
      <c r="D531" s="221"/>
      <c r="E531" s="36"/>
      <c r="F531" s="36"/>
      <c r="G531" s="36"/>
      <c r="H531" s="36"/>
      <c r="I531" s="36"/>
      <c r="J531" s="36"/>
      <c r="K531" s="36"/>
      <c r="L531" s="36"/>
      <c r="M531" s="36"/>
      <c r="N531" s="36"/>
      <c r="O531" s="221"/>
      <c r="P531" s="36"/>
      <c r="Q531" s="36"/>
      <c r="R531" s="36"/>
      <c r="S531" s="36"/>
      <c r="T531" s="36"/>
      <c r="U531" s="36"/>
      <c r="V531" s="36"/>
      <c r="W531" s="36"/>
      <c r="X531" s="36"/>
      <c r="Y531" s="36"/>
      <c r="Z531" s="36"/>
      <c r="AA531" s="221"/>
      <c r="AB531" s="346"/>
      <c r="AC531" s="36"/>
      <c r="AD531" s="36"/>
      <c r="AE531" s="36"/>
      <c r="AF531" s="465"/>
      <c r="AG531" s="36"/>
      <c r="AH531" s="36"/>
      <c r="AI531" s="36"/>
    </row>
    <row r="532" spans="1:35" ht="12.6">
      <c r="A532" s="36"/>
      <c r="B532" s="36"/>
      <c r="C532" s="36"/>
      <c r="D532" s="221"/>
      <c r="E532" s="36"/>
      <c r="F532" s="36"/>
      <c r="G532" s="36"/>
      <c r="H532" s="36"/>
      <c r="I532" s="36"/>
      <c r="J532" s="36"/>
      <c r="K532" s="36"/>
      <c r="L532" s="36"/>
      <c r="M532" s="36"/>
      <c r="N532" s="36"/>
      <c r="O532" s="221"/>
      <c r="P532" s="36"/>
      <c r="Q532" s="36"/>
      <c r="R532" s="36"/>
      <c r="S532" s="36"/>
      <c r="T532" s="36"/>
      <c r="U532" s="36"/>
      <c r="V532" s="36"/>
      <c r="W532" s="36"/>
      <c r="X532" s="36"/>
      <c r="Y532" s="36"/>
      <c r="Z532" s="36"/>
      <c r="AA532" s="221"/>
      <c r="AB532" s="346"/>
      <c r="AC532" s="36"/>
      <c r="AD532" s="36"/>
      <c r="AE532" s="36"/>
      <c r="AF532" s="465"/>
      <c r="AG532" s="36"/>
      <c r="AH532" s="36"/>
      <c r="AI532" s="36"/>
    </row>
    <row r="533" spans="1:35" ht="12.6">
      <c r="A533" s="36"/>
      <c r="B533" s="36"/>
      <c r="C533" s="36"/>
      <c r="D533" s="221"/>
      <c r="E533" s="36"/>
      <c r="F533" s="36"/>
      <c r="G533" s="36"/>
      <c r="H533" s="36"/>
      <c r="I533" s="36"/>
      <c r="J533" s="36"/>
      <c r="K533" s="36"/>
      <c r="L533" s="36"/>
      <c r="M533" s="36"/>
      <c r="N533" s="36"/>
      <c r="O533" s="221"/>
      <c r="P533" s="36"/>
      <c r="Q533" s="36"/>
      <c r="R533" s="36"/>
      <c r="S533" s="36"/>
      <c r="T533" s="36"/>
      <c r="U533" s="36"/>
      <c r="V533" s="36"/>
      <c r="W533" s="36"/>
      <c r="X533" s="36"/>
      <c r="Y533" s="36"/>
      <c r="Z533" s="36"/>
      <c r="AA533" s="221"/>
      <c r="AB533" s="346"/>
      <c r="AC533" s="36"/>
      <c r="AD533" s="36"/>
      <c r="AE533" s="36"/>
      <c r="AF533" s="465"/>
      <c r="AG533" s="36"/>
      <c r="AH533" s="36"/>
      <c r="AI533" s="36"/>
    </row>
    <row r="534" spans="1:35" ht="12.6">
      <c r="A534" s="36"/>
      <c r="B534" s="36"/>
      <c r="C534" s="36"/>
      <c r="D534" s="221"/>
      <c r="E534" s="36"/>
      <c r="F534" s="36"/>
      <c r="G534" s="36"/>
      <c r="H534" s="36"/>
      <c r="I534" s="36"/>
      <c r="J534" s="36"/>
      <c r="K534" s="36"/>
      <c r="L534" s="36"/>
      <c r="M534" s="36"/>
      <c r="N534" s="36"/>
      <c r="O534" s="221"/>
      <c r="P534" s="36"/>
      <c r="Q534" s="36"/>
      <c r="R534" s="36"/>
      <c r="S534" s="36"/>
      <c r="T534" s="36"/>
      <c r="U534" s="36"/>
      <c r="V534" s="36"/>
      <c r="W534" s="36"/>
      <c r="X534" s="36"/>
      <c r="Y534" s="36"/>
      <c r="Z534" s="36"/>
      <c r="AA534" s="221"/>
      <c r="AB534" s="346"/>
      <c r="AC534" s="36"/>
      <c r="AD534" s="36"/>
      <c r="AE534" s="36"/>
      <c r="AF534" s="465"/>
      <c r="AG534" s="36"/>
      <c r="AH534" s="36"/>
      <c r="AI534" s="36"/>
    </row>
    <row r="535" spans="1:35" ht="12.6">
      <c r="A535" s="36"/>
      <c r="B535" s="36"/>
      <c r="C535" s="36"/>
      <c r="D535" s="221"/>
      <c r="E535" s="36"/>
      <c r="F535" s="36"/>
      <c r="G535" s="36"/>
      <c r="H535" s="36"/>
      <c r="I535" s="36"/>
      <c r="J535" s="36"/>
      <c r="K535" s="36"/>
      <c r="L535" s="36"/>
      <c r="M535" s="36"/>
      <c r="N535" s="36"/>
      <c r="O535" s="221"/>
      <c r="P535" s="36"/>
      <c r="Q535" s="36"/>
      <c r="R535" s="36"/>
      <c r="S535" s="36"/>
      <c r="T535" s="36"/>
      <c r="U535" s="36"/>
      <c r="V535" s="36"/>
      <c r="W535" s="36"/>
      <c r="X535" s="36"/>
      <c r="Y535" s="36"/>
      <c r="Z535" s="36"/>
      <c r="AA535" s="221"/>
      <c r="AB535" s="346"/>
      <c r="AC535" s="36"/>
      <c r="AD535" s="36"/>
      <c r="AE535" s="36"/>
      <c r="AF535" s="465"/>
      <c r="AG535" s="36"/>
      <c r="AH535" s="36"/>
      <c r="AI535" s="36"/>
    </row>
    <row r="536" spans="1:35" ht="12.6">
      <c r="A536" s="36"/>
      <c r="B536" s="36"/>
      <c r="C536" s="36"/>
      <c r="D536" s="221"/>
      <c r="E536" s="36"/>
      <c r="F536" s="36"/>
      <c r="G536" s="36"/>
      <c r="H536" s="36"/>
      <c r="I536" s="36"/>
      <c r="J536" s="36"/>
      <c r="K536" s="36"/>
      <c r="L536" s="36"/>
      <c r="M536" s="36"/>
      <c r="N536" s="36"/>
      <c r="O536" s="221"/>
      <c r="P536" s="36"/>
      <c r="Q536" s="36"/>
      <c r="R536" s="36"/>
      <c r="S536" s="36"/>
      <c r="T536" s="36"/>
      <c r="U536" s="36"/>
      <c r="V536" s="36"/>
      <c r="W536" s="36"/>
      <c r="X536" s="36"/>
      <c r="Y536" s="36"/>
      <c r="Z536" s="36"/>
      <c r="AA536" s="221"/>
      <c r="AB536" s="346"/>
      <c r="AC536" s="36"/>
      <c r="AD536" s="36"/>
      <c r="AE536" s="36"/>
      <c r="AF536" s="465"/>
      <c r="AG536" s="36"/>
      <c r="AH536" s="36"/>
      <c r="AI536" s="36"/>
    </row>
    <row r="537" spans="1:35" ht="12.6">
      <c r="A537" s="36"/>
      <c r="B537" s="36"/>
      <c r="C537" s="36"/>
      <c r="D537" s="221"/>
      <c r="E537" s="36"/>
      <c r="F537" s="36"/>
      <c r="G537" s="36"/>
      <c r="H537" s="36"/>
      <c r="I537" s="36"/>
      <c r="J537" s="36"/>
      <c r="K537" s="36"/>
      <c r="L537" s="36"/>
      <c r="M537" s="36"/>
      <c r="N537" s="36"/>
      <c r="O537" s="221"/>
      <c r="P537" s="36"/>
      <c r="Q537" s="36"/>
      <c r="R537" s="36"/>
      <c r="S537" s="36"/>
      <c r="T537" s="36"/>
      <c r="U537" s="36"/>
      <c r="V537" s="36"/>
      <c r="W537" s="36"/>
      <c r="X537" s="36"/>
      <c r="Y537" s="36"/>
      <c r="Z537" s="36"/>
      <c r="AA537" s="221"/>
      <c r="AB537" s="346"/>
      <c r="AC537" s="36"/>
      <c r="AD537" s="36"/>
      <c r="AE537" s="36"/>
      <c r="AF537" s="465"/>
      <c r="AG537" s="36"/>
      <c r="AH537" s="36"/>
      <c r="AI537" s="36"/>
    </row>
    <row r="538" spans="1:35" ht="12.6">
      <c r="A538" s="36"/>
      <c r="B538" s="36"/>
      <c r="C538" s="36"/>
      <c r="D538" s="221"/>
      <c r="E538" s="36"/>
      <c r="F538" s="36"/>
      <c r="G538" s="36"/>
      <c r="H538" s="36"/>
      <c r="I538" s="36"/>
      <c r="J538" s="36"/>
      <c r="K538" s="36"/>
      <c r="L538" s="36"/>
      <c r="M538" s="36"/>
      <c r="N538" s="36"/>
      <c r="O538" s="221"/>
      <c r="P538" s="36"/>
      <c r="Q538" s="36"/>
      <c r="R538" s="36"/>
      <c r="S538" s="36"/>
      <c r="T538" s="36"/>
      <c r="U538" s="36"/>
      <c r="V538" s="36"/>
      <c r="W538" s="36"/>
      <c r="X538" s="36"/>
      <c r="Y538" s="36"/>
      <c r="Z538" s="36"/>
      <c r="AA538" s="221"/>
      <c r="AB538" s="346"/>
      <c r="AC538" s="36"/>
      <c r="AD538" s="36"/>
      <c r="AE538" s="36"/>
      <c r="AF538" s="465"/>
      <c r="AG538" s="36"/>
      <c r="AH538" s="36"/>
      <c r="AI538" s="36"/>
    </row>
    <row r="539" spans="1:35" ht="12.6">
      <c r="A539" s="36"/>
      <c r="B539" s="36"/>
      <c r="C539" s="36"/>
      <c r="D539" s="221"/>
      <c r="E539" s="36"/>
      <c r="F539" s="36"/>
      <c r="G539" s="36"/>
      <c r="H539" s="36"/>
      <c r="I539" s="36"/>
      <c r="J539" s="36"/>
      <c r="K539" s="36"/>
      <c r="L539" s="36"/>
      <c r="M539" s="36"/>
      <c r="N539" s="36"/>
      <c r="O539" s="221"/>
      <c r="P539" s="36"/>
      <c r="Q539" s="36"/>
      <c r="R539" s="36"/>
      <c r="S539" s="36"/>
      <c r="T539" s="36"/>
      <c r="U539" s="36"/>
      <c r="V539" s="36"/>
      <c r="W539" s="36"/>
      <c r="X539" s="36"/>
      <c r="Y539" s="36"/>
      <c r="Z539" s="36"/>
      <c r="AA539" s="221"/>
      <c r="AB539" s="346"/>
      <c r="AC539" s="36"/>
      <c r="AD539" s="36"/>
      <c r="AE539" s="36"/>
      <c r="AF539" s="465"/>
      <c r="AG539" s="36"/>
      <c r="AH539" s="36"/>
      <c r="AI539" s="36"/>
    </row>
    <row r="540" spans="1:35" ht="12.6">
      <c r="A540" s="36"/>
      <c r="B540" s="36"/>
      <c r="C540" s="36"/>
      <c r="D540" s="221"/>
      <c r="E540" s="36"/>
      <c r="F540" s="36"/>
      <c r="G540" s="36"/>
      <c r="H540" s="36"/>
      <c r="I540" s="36"/>
      <c r="J540" s="36"/>
      <c r="K540" s="36"/>
      <c r="L540" s="36"/>
      <c r="M540" s="36"/>
      <c r="N540" s="36"/>
      <c r="O540" s="221"/>
      <c r="P540" s="36"/>
      <c r="Q540" s="36"/>
      <c r="R540" s="36"/>
      <c r="S540" s="36"/>
      <c r="T540" s="36"/>
      <c r="U540" s="36"/>
      <c r="V540" s="36"/>
      <c r="W540" s="36"/>
      <c r="X540" s="36"/>
      <c r="Y540" s="36"/>
      <c r="Z540" s="36"/>
      <c r="AA540" s="221"/>
      <c r="AB540" s="346"/>
      <c r="AC540" s="36"/>
      <c r="AD540" s="36"/>
      <c r="AE540" s="36"/>
      <c r="AF540" s="465"/>
      <c r="AG540" s="36"/>
      <c r="AH540" s="36"/>
      <c r="AI540" s="36"/>
    </row>
    <row r="541" spans="1:35" ht="12.6">
      <c r="A541" s="36"/>
      <c r="B541" s="36"/>
      <c r="C541" s="36"/>
      <c r="D541" s="221"/>
      <c r="E541" s="36"/>
      <c r="F541" s="36"/>
      <c r="G541" s="36"/>
      <c r="H541" s="36"/>
      <c r="I541" s="36"/>
      <c r="J541" s="36"/>
      <c r="K541" s="36"/>
      <c r="L541" s="36"/>
      <c r="M541" s="36"/>
      <c r="N541" s="36"/>
      <c r="O541" s="221"/>
      <c r="P541" s="36"/>
      <c r="Q541" s="36"/>
      <c r="R541" s="36"/>
      <c r="S541" s="36"/>
      <c r="T541" s="36"/>
      <c r="U541" s="36"/>
      <c r="V541" s="36"/>
      <c r="W541" s="36"/>
      <c r="X541" s="36"/>
      <c r="Y541" s="36"/>
      <c r="Z541" s="36"/>
      <c r="AA541" s="221"/>
      <c r="AB541" s="346"/>
      <c r="AC541" s="36"/>
      <c r="AD541" s="36"/>
      <c r="AE541" s="36"/>
      <c r="AF541" s="465"/>
      <c r="AG541" s="36"/>
      <c r="AH541" s="36"/>
      <c r="AI541" s="36"/>
    </row>
    <row r="542" spans="1:35" ht="12.6">
      <c r="A542" s="36"/>
      <c r="B542" s="36"/>
      <c r="C542" s="36"/>
      <c r="D542" s="221"/>
      <c r="E542" s="36"/>
      <c r="F542" s="36"/>
      <c r="G542" s="36"/>
      <c r="H542" s="36"/>
      <c r="I542" s="36"/>
      <c r="J542" s="36"/>
      <c r="K542" s="36"/>
      <c r="L542" s="36"/>
      <c r="M542" s="36"/>
      <c r="N542" s="36"/>
      <c r="O542" s="221"/>
      <c r="P542" s="36"/>
      <c r="Q542" s="36"/>
      <c r="R542" s="36"/>
      <c r="S542" s="36"/>
      <c r="T542" s="36"/>
      <c r="U542" s="36"/>
      <c r="V542" s="36"/>
      <c r="W542" s="36"/>
      <c r="X542" s="36"/>
      <c r="Y542" s="36"/>
      <c r="Z542" s="36"/>
      <c r="AA542" s="221"/>
      <c r="AB542" s="346"/>
      <c r="AC542" s="36"/>
      <c r="AD542" s="36"/>
      <c r="AE542" s="36"/>
      <c r="AF542" s="465"/>
      <c r="AG542" s="36"/>
      <c r="AH542" s="36"/>
      <c r="AI542" s="36"/>
    </row>
    <row r="543" spans="1:35" ht="12.6">
      <c r="A543" s="36"/>
      <c r="B543" s="36"/>
      <c r="C543" s="36"/>
      <c r="D543" s="221"/>
      <c r="E543" s="36"/>
      <c r="F543" s="36"/>
      <c r="G543" s="36"/>
      <c r="H543" s="36"/>
      <c r="I543" s="36"/>
      <c r="J543" s="36"/>
      <c r="K543" s="36"/>
      <c r="L543" s="36"/>
      <c r="M543" s="36"/>
      <c r="N543" s="36"/>
      <c r="O543" s="221"/>
      <c r="P543" s="36"/>
      <c r="Q543" s="36"/>
      <c r="R543" s="36"/>
      <c r="S543" s="36"/>
      <c r="T543" s="36"/>
      <c r="U543" s="36"/>
      <c r="V543" s="36"/>
      <c r="W543" s="36"/>
      <c r="X543" s="36"/>
      <c r="Y543" s="36"/>
      <c r="Z543" s="36"/>
      <c r="AA543" s="221"/>
      <c r="AB543" s="346"/>
      <c r="AC543" s="36"/>
      <c r="AD543" s="36"/>
      <c r="AE543" s="36"/>
      <c r="AF543" s="465"/>
      <c r="AG543" s="36"/>
      <c r="AH543" s="36"/>
      <c r="AI543" s="36"/>
    </row>
    <row r="544" spans="1:35" ht="12.6">
      <c r="A544" s="36"/>
      <c r="B544" s="36"/>
      <c r="C544" s="36"/>
      <c r="D544" s="221"/>
      <c r="E544" s="36"/>
      <c r="F544" s="36"/>
      <c r="G544" s="36"/>
      <c r="H544" s="36"/>
      <c r="I544" s="36"/>
      <c r="J544" s="36"/>
      <c r="K544" s="36"/>
      <c r="L544" s="36"/>
      <c r="M544" s="36"/>
      <c r="N544" s="36"/>
      <c r="O544" s="221"/>
      <c r="P544" s="36"/>
      <c r="Q544" s="36"/>
      <c r="R544" s="36"/>
      <c r="S544" s="36"/>
      <c r="T544" s="36"/>
      <c r="U544" s="36"/>
      <c r="V544" s="36"/>
      <c r="W544" s="36"/>
      <c r="X544" s="36"/>
      <c r="Y544" s="36"/>
      <c r="Z544" s="36"/>
      <c r="AA544" s="221"/>
      <c r="AB544" s="346"/>
      <c r="AC544" s="36"/>
      <c r="AD544" s="36"/>
      <c r="AE544" s="36"/>
      <c r="AF544" s="465"/>
      <c r="AG544" s="36"/>
      <c r="AH544" s="36"/>
      <c r="AI544" s="36"/>
    </row>
    <row r="545" spans="1:35" ht="12.6">
      <c r="A545" s="36"/>
      <c r="B545" s="36"/>
      <c r="C545" s="36"/>
      <c r="D545" s="221"/>
      <c r="E545" s="36"/>
      <c r="F545" s="36"/>
      <c r="G545" s="36"/>
      <c r="H545" s="36"/>
      <c r="I545" s="36"/>
      <c r="J545" s="36"/>
      <c r="K545" s="36"/>
      <c r="L545" s="36"/>
      <c r="M545" s="36"/>
      <c r="N545" s="36"/>
      <c r="O545" s="221"/>
      <c r="P545" s="36"/>
      <c r="Q545" s="36"/>
      <c r="R545" s="36"/>
      <c r="S545" s="36"/>
      <c r="T545" s="36"/>
      <c r="U545" s="36"/>
      <c r="V545" s="36"/>
      <c r="W545" s="36"/>
      <c r="X545" s="36"/>
      <c r="Y545" s="36"/>
      <c r="Z545" s="36"/>
      <c r="AA545" s="221"/>
      <c r="AB545" s="346"/>
      <c r="AC545" s="36"/>
      <c r="AD545" s="36"/>
      <c r="AE545" s="36"/>
      <c r="AF545" s="465"/>
      <c r="AG545" s="36"/>
      <c r="AH545" s="36"/>
      <c r="AI545" s="36"/>
    </row>
    <row r="546" spans="1:35" ht="12.6">
      <c r="A546" s="36"/>
      <c r="B546" s="36"/>
      <c r="C546" s="36"/>
      <c r="D546" s="221"/>
      <c r="E546" s="36"/>
      <c r="F546" s="36"/>
      <c r="G546" s="36"/>
      <c r="H546" s="36"/>
      <c r="I546" s="36"/>
      <c r="J546" s="36"/>
      <c r="K546" s="36"/>
      <c r="L546" s="36"/>
      <c r="M546" s="36"/>
      <c r="N546" s="36"/>
      <c r="O546" s="221"/>
      <c r="P546" s="36"/>
      <c r="Q546" s="36"/>
      <c r="R546" s="36"/>
      <c r="S546" s="36"/>
      <c r="T546" s="36"/>
      <c r="U546" s="36"/>
      <c r="V546" s="36"/>
      <c r="W546" s="36"/>
      <c r="X546" s="36"/>
      <c r="Y546" s="36"/>
      <c r="Z546" s="36"/>
      <c r="AA546" s="221"/>
      <c r="AB546" s="346"/>
      <c r="AC546" s="36"/>
      <c r="AD546" s="36"/>
      <c r="AE546" s="36"/>
      <c r="AF546" s="465"/>
      <c r="AG546" s="36"/>
      <c r="AH546" s="36"/>
      <c r="AI546" s="36"/>
    </row>
    <row r="547" spans="1:35" ht="12.6">
      <c r="A547" s="36"/>
      <c r="B547" s="36"/>
      <c r="C547" s="36"/>
      <c r="D547" s="221"/>
      <c r="E547" s="36"/>
      <c r="F547" s="36"/>
      <c r="G547" s="36"/>
      <c r="H547" s="36"/>
      <c r="I547" s="36"/>
      <c r="J547" s="36"/>
      <c r="K547" s="36"/>
      <c r="L547" s="36"/>
      <c r="M547" s="36"/>
      <c r="N547" s="36"/>
      <c r="O547" s="221"/>
      <c r="P547" s="36"/>
      <c r="Q547" s="36"/>
      <c r="R547" s="36"/>
      <c r="S547" s="36"/>
      <c r="T547" s="36"/>
      <c r="U547" s="36"/>
      <c r="V547" s="36"/>
      <c r="W547" s="36"/>
      <c r="X547" s="36"/>
      <c r="Y547" s="36"/>
      <c r="Z547" s="36"/>
      <c r="AA547" s="221"/>
      <c r="AB547" s="346"/>
      <c r="AC547" s="36"/>
      <c r="AD547" s="36"/>
      <c r="AE547" s="36"/>
      <c r="AF547" s="465"/>
      <c r="AG547" s="36"/>
      <c r="AH547" s="36"/>
      <c r="AI547" s="36"/>
    </row>
    <row r="548" spans="1:35" ht="12.6">
      <c r="A548" s="36"/>
      <c r="B548" s="36"/>
      <c r="C548" s="36"/>
      <c r="D548" s="221"/>
      <c r="E548" s="36"/>
      <c r="F548" s="36"/>
      <c r="G548" s="36"/>
      <c r="H548" s="36"/>
      <c r="I548" s="36"/>
      <c r="J548" s="36"/>
      <c r="K548" s="36"/>
      <c r="L548" s="36"/>
      <c r="M548" s="36"/>
      <c r="N548" s="36"/>
      <c r="O548" s="221"/>
      <c r="P548" s="36"/>
      <c r="Q548" s="36"/>
      <c r="R548" s="36"/>
      <c r="S548" s="36"/>
      <c r="T548" s="36"/>
      <c r="U548" s="36"/>
      <c r="V548" s="36"/>
      <c r="W548" s="36"/>
      <c r="X548" s="36"/>
      <c r="Y548" s="36"/>
      <c r="Z548" s="36"/>
      <c r="AA548" s="221"/>
      <c r="AB548" s="346"/>
      <c r="AC548" s="36"/>
      <c r="AD548" s="36"/>
      <c r="AE548" s="36"/>
      <c r="AF548" s="465"/>
      <c r="AG548" s="36"/>
      <c r="AH548" s="36"/>
      <c r="AI548" s="36"/>
    </row>
    <row r="549" spans="1:35" ht="12.6">
      <c r="A549" s="36"/>
      <c r="B549" s="36"/>
      <c r="C549" s="36"/>
      <c r="D549" s="221"/>
      <c r="E549" s="36"/>
      <c r="F549" s="36"/>
      <c r="G549" s="36"/>
      <c r="H549" s="36"/>
      <c r="I549" s="36"/>
      <c r="J549" s="36"/>
      <c r="K549" s="36"/>
      <c r="L549" s="36"/>
      <c r="M549" s="36"/>
      <c r="N549" s="36"/>
      <c r="O549" s="221"/>
      <c r="P549" s="36"/>
      <c r="Q549" s="36"/>
      <c r="R549" s="36"/>
      <c r="S549" s="36"/>
      <c r="T549" s="36"/>
      <c r="U549" s="36"/>
      <c r="V549" s="36"/>
      <c r="W549" s="36"/>
      <c r="X549" s="36"/>
      <c r="Y549" s="36"/>
      <c r="Z549" s="36"/>
      <c r="AA549" s="221"/>
      <c r="AB549" s="346"/>
      <c r="AC549" s="36"/>
      <c r="AD549" s="36"/>
      <c r="AE549" s="36"/>
      <c r="AF549" s="465"/>
      <c r="AG549" s="36"/>
      <c r="AH549" s="36"/>
      <c r="AI549" s="36"/>
    </row>
    <row r="550" spans="1:35" ht="12.6">
      <c r="A550" s="36"/>
      <c r="B550" s="36"/>
      <c r="C550" s="36"/>
      <c r="D550" s="221"/>
      <c r="E550" s="36"/>
      <c r="F550" s="36"/>
      <c r="G550" s="36"/>
      <c r="H550" s="36"/>
      <c r="I550" s="36"/>
      <c r="J550" s="36"/>
      <c r="K550" s="36"/>
      <c r="L550" s="36"/>
      <c r="M550" s="36"/>
      <c r="N550" s="36"/>
      <c r="O550" s="221"/>
      <c r="P550" s="36"/>
      <c r="Q550" s="36"/>
      <c r="R550" s="36"/>
      <c r="S550" s="36"/>
      <c r="T550" s="36"/>
      <c r="U550" s="36"/>
      <c r="V550" s="36"/>
      <c r="W550" s="36"/>
      <c r="X550" s="36"/>
      <c r="Y550" s="36"/>
      <c r="Z550" s="36"/>
      <c r="AA550" s="221"/>
      <c r="AB550" s="346"/>
      <c r="AC550" s="36"/>
      <c r="AD550" s="36"/>
      <c r="AE550" s="36"/>
      <c r="AF550" s="465"/>
      <c r="AG550" s="36"/>
      <c r="AH550" s="36"/>
      <c r="AI550" s="36"/>
    </row>
    <row r="551" spans="1:35" ht="12.6">
      <c r="A551" s="36"/>
      <c r="B551" s="36"/>
      <c r="C551" s="36"/>
      <c r="D551" s="221"/>
      <c r="E551" s="36"/>
      <c r="F551" s="36"/>
      <c r="G551" s="36"/>
      <c r="H551" s="36"/>
      <c r="I551" s="36"/>
      <c r="J551" s="36"/>
      <c r="K551" s="36"/>
      <c r="L551" s="36"/>
      <c r="M551" s="36"/>
      <c r="N551" s="36"/>
      <c r="O551" s="221"/>
      <c r="P551" s="36"/>
      <c r="Q551" s="36"/>
      <c r="R551" s="36"/>
      <c r="S551" s="36"/>
      <c r="T551" s="36"/>
      <c r="U551" s="36"/>
      <c r="V551" s="36"/>
      <c r="W551" s="36"/>
      <c r="X551" s="36"/>
      <c r="Y551" s="36"/>
      <c r="Z551" s="36"/>
      <c r="AA551" s="221"/>
      <c r="AB551" s="346"/>
      <c r="AC551" s="36"/>
      <c r="AD551" s="36"/>
      <c r="AE551" s="36"/>
      <c r="AF551" s="465"/>
      <c r="AG551" s="36"/>
      <c r="AH551" s="36"/>
      <c r="AI551" s="36"/>
    </row>
    <row r="552" spans="1:35" ht="12.6">
      <c r="A552" s="36"/>
      <c r="B552" s="36"/>
      <c r="C552" s="36"/>
      <c r="D552" s="221"/>
      <c r="E552" s="36"/>
      <c r="F552" s="36"/>
      <c r="G552" s="36"/>
      <c r="H552" s="36"/>
      <c r="I552" s="36"/>
      <c r="J552" s="36"/>
      <c r="K552" s="36"/>
      <c r="L552" s="36"/>
      <c r="M552" s="36"/>
      <c r="N552" s="36"/>
      <c r="O552" s="221"/>
      <c r="P552" s="36"/>
      <c r="Q552" s="36"/>
      <c r="R552" s="36"/>
      <c r="S552" s="36"/>
      <c r="T552" s="36"/>
      <c r="U552" s="36"/>
      <c r="V552" s="36"/>
      <c r="W552" s="36"/>
      <c r="X552" s="36"/>
      <c r="Y552" s="36"/>
      <c r="Z552" s="36"/>
      <c r="AA552" s="221"/>
      <c r="AB552" s="346"/>
      <c r="AC552" s="36"/>
      <c r="AD552" s="36"/>
      <c r="AE552" s="36"/>
      <c r="AF552" s="465"/>
      <c r="AG552" s="36"/>
      <c r="AH552" s="36"/>
      <c r="AI552" s="36"/>
    </row>
    <row r="553" spans="1:35" ht="12.6">
      <c r="A553" s="36"/>
      <c r="B553" s="36"/>
      <c r="C553" s="36"/>
      <c r="D553" s="221"/>
      <c r="E553" s="36"/>
      <c r="F553" s="36"/>
      <c r="G553" s="36"/>
      <c r="H553" s="36"/>
      <c r="I553" s="36"/>
      <c r="J553" s="36"/>
      <c r="K553" s="36"/>
      <c r="L553" s="36"/>
      <c r="M553" s="36"/>
      <c r="N553" s="36"/>
      <c r="O553" s="221"/>
      <c r="P553" s="36"/>
      <c r="Q553" s="36"/>
      <c r="R553" s="36"/>
      <c r="S553" s="36"/>
      <c r="T553" s="36"/>
      <c r="U553" s="36"/>
      <c r="V553" s="36"/>
      <c r="W553" s="36"/>
      <c r="X553" s="36"/>
      <c r="Y553" s="36"/>
      <c r="Z553" s="36"/>
      <c r="AA553" s="221"/>
      <c r="AB553" s="346"/>
      <c r="AC553" s="36"/>
      <c r="AD553" s="36"/>
      <c r="AE553" s="36"/>
      <c r="AF553" s="465"/>
      <c r="AG553" s="36"/>
      <c r="AH553" s="36"/>
      <c r="AI553" s="36"/>
    </row>
    <row r="554" spans="1:35" ht="12.6">
      <c r="A554" s="36"/>
      <c r="B554" s="36"/>
      <c r="C554" s="36"/>
      <c r="D554" s="221"/>
      <c r="E554" s="36"/>
      <c r="F554" s="36"/>
      <c r="G554" s="36"/>
      <c r="H554" s="36"/>
      <c r="I554" s="36"/>
      <c r="J554" s="36"/>
      <c r="K554" s="36"/>
      <c r="L554" s="36"/>
      <c r="M554" s="36"/>
      <c r="N554" s="36"/>
      <c r="O554" s="221"/>
      <c r="P554" s="36"/>
      <c r="Q554" s="36"/>
      <c r="R554" s="36"/>
      <c r="S554" s="36"/>
      <c r="T554" s="36"/>
      <c r="U554" s="36"/>
      <c r="V554" s="36"/>
      <c r="W554" s="36"/>
      <c r="X554" s="36"/>
      <c r="Y554" s="36"/>
      <c r="Z554" s="36"/>
      <c r="AA554" s="221"/>
      <c r="AB554" s="346"/>
      <c r="AC554" s="36"/>
      <c r="AD554" s="36"/>
      <c r="AE554" s="36"/>
      <c r="AF554" s="465"/>
      <c r="AG554" s="36"/>
      <c r="AH554" s="36"/>
      <c r="AI554" s="36"/>
    </row>
    <row r="555" spans="1:35" ht="12.6">
      <c r="A555" s="36"/>
      <c r="B555" s="36"/>
      <c r="C555" s="36"/>
      <c r="D555" s="221"/>
      <c r="E555" s="36"/>
      <c r="F555" s="36"/>
      <c r="G555" s="36"/>
      <c r="H555" s="36"/>
      <c r="I555" s="36"/>
      <c r="J555" s="36"/>
      <c r="K555" s="36"/>
      <c r="L555" s="36"/>
      <c r="M555" s="36"/>
      <c r="N555" s="36"/>
      <c r="O555" s="221"/>
      <c r="P555" s="36"/>
      <c r="Q555" s="36"/>
      <c r="R555" s="36"/>
      <c r="S555" s="36"/>
      <c r="T555" s="36"/>
      <c r="U555" s="36"/>
      <c r="V555" s="36"/>
      <c r="W555" s="36"/>
      <c r="X555" s="36"/>
      <c r="Y555" s="36"/>
      <c r="Z555" s="36"/>
      <c r="AA555" s="221"/>
      <c r="AB555" s="346"/>
      <c r="AC555" s="36"/>
      <c r="AD555" s="36"/>
      <c r="AE555" s="36"/>
      <c r="AF555" s="465"/>
      <c r="AG555" s="36"/>
      <c r="AH555" s="36"/>
      <c r="AI555" s="36"/>
    </row>
    <row r="556" spans="1:35" ht="12.6">
      <c r="A556" s="36"/>
      <c r="B556" s="36"/>
      <c r="C556" s="36"/>
      <c r="D556" s="221"/>
      <c r="E556" s="36"/>
      <c r="F556" s="36"/>
      <c r="G556" s="36"/>
      <c r="H556" s="36"/>
      <c r="I556" s="36"/>
      <c r="J556" s="36"/>
      <c r="K556" s="36"/>
      <c r="L556" s="36"/>
      <c r="M556" s="36"/>
      <c r="N556" s="36"/>
      <c r="O556" s="221"/>
      <c r="P556" s="36"/>
      <c r="Q556" s="36"/>
      <c r="R556" s="36"/>
      <c r="S556" s="36"/>
      <c r="T556" s="36"/>
      <c r="U556" s="36"/>
      <c r="V556" s="36"/>
      <c r="W556" s="36"/>
      <c r="X556" s="36"/>
      <c r="Y556" s="36"/>
      <c r="Z556" s="36"/>
      <c r="AA556" s="221"/>
      <c r="AB556" s="346"/>
      <c r="AC556" s="36"/>
      <c r="AD556" s="36"/>
      <c r="AE556" s="36"/>
      <c r="AF556" s="465"/>
      <c r="AG556" s="36"/>
      <c r="AH556" s="36"/>
      <c r="AI556" s="36"/>
    </row>
    <row r="557" spans="1:35" ht="12.6">
      <c r="A557" s="36"/>
      <c r="B557" s="36"/>
      <c r="C557" s="36"/>
      <c r="D557" s="221"/>
      <c r="E557" s="36"/>
      <c r="F557" s="36"/>
      <c r="G557" s="36"/>
      <c r="H557" s="36"/>
      <c r="I557" s="36"/>
      <c r="J557" s="36"/>
      <c r="K557" s="36"/>
      <c r="L557" s="36"/>
      <c r="M557" s="36"/>
      <c r="N557" s="36"/>
      <c r="O557" s="221"/>
      <c r="P557" s="36"/>
      <c r="Q557" s="36"/>
      <c r="R557" s="36"/>
      <c r="S557" s="36"/>
      <c r="T557" s="36"/>
      <c r="U557" s="36"/>
      <c r="V557" s="36"/>
      <c r="W557" s="36"/>
      <c r="X557" s="36"/>
      <c r="Y557" s="36"/>
      <c r="Z557" s="36"/>
      <c r="AA557" s="221"/>
      <c r="AB557" s="346"/>
      <c r="AC557" s="36"/>
      <c r="AD557" s="36"/>
      <c r="AE557" s="36"/>
      <c r="AF557" s="465"/>
      <c r="AG557" s="36"/>
      <c r="AH557" s="36"/>
      <c r="AI557" s="36"/>
    </row>
    <row r="558" spans="1:35" ht="12.6">
      <c r="A558" s="36"/>
      <c r="B558" s="36"/>
      <c r="C558" s="36"/>
      <c r="D558" s="221"/>
      <c r="E558" s="36"/>
      <c r="F558" s="36"/>
      <c r="G558" s="36"/>
      <c r="H558" s="36"/>
      <c r="I558" s="36"/>
      <c r="J558" s="36"/>
      <c r="K558" s="36"/>
      <c r="L558" s="36"/>
      <c r="M558" s="36"/>
      <c r="N558" s="36"/>
      <c r="O558" s="221"/>
      <c r="P558" s="36"/>
      <c r="Q558" s="36"/>
      <c r="R558" s="36"/>
      <c r="S558" s="36"/>
      <c r="T558" s="36"/>
      <c r="U558" s="36"/>
      <c r="V558" s="36"/>
      <c r="W558" s="36"/>
      <c r="X558" s="36"/>
      <c r="Y558" s="36"/>
      <c r="Z558" s="36"/>
      <c r="AA558" s="221"/>
      <c r="AB558" s="346"/>
      <c r="AC558" s="36"/>
      <c r="AD558" s="36"/>
      <c r="AE558" s="36"/>
      <c r="AF558" s="465"/>
      <c r="AG558" s="36"/>
      <c r="AH558" s="36"/>
      <c r="AI558" s="36"/>
    </row>
    <row r="559" spans="1:35" ht="12.6">
      <c r="A559" s="36"/>
      <c r="B559" s="36"/>
      <c r="C559" s="36"/>
      <c r="D559" s="221"/>
      <c r="E559" s="36"/>
      <c r="F559" s="36"/>
      <c r="G559" s="36"/>
      <c r="H559" s="36"/>
      <c r="I559" s="36"/>
      <c r="J559" s="36"/>
      <c r="K559" s="36"/>
      <c r="L559" s="36"/>
      <c r="M559" s="36"/>
      <c r="N559" s="36"/>
      <c r="O559" s="221"/>
      <c r="P559" s="36"/>
      <c r="Q559" s="36"/>
      <c r="R559" s="36"/>
      <c r="S559" s="36"/>
      <c r="T559" s="36"/>
      <c r="U559" s="36"/>
      <c r="V559" s="36"/>
      <c r="W559" s="36"/>
      <c r="X559" s="36"/>
      <c r="Y559" s="36"/>
      <c r="Z559" s="36"/>
      <c r="AA559" s="221"/>
      <c r="AB559" s="346"/>
      <c r="AC559" s="36"/>
      <c r="AD559" s="36"/>
      <c r="AE559" s="36"/>
      <c r="AF559" s="465"/>
      <c r="AG559" s="36"/>
      <c r="AH559" s="36"/>
      <c r="AI559" s="36"/>
    </row>
    <row r="560" spans="1:35" ht="12.6">
      <c r="A560" s="36"/>
      <c r="B560" s="36"/>
      <c r="C560" s="36"/>
      <c r="D560" s="221"/>
      <c r="E560" s="36"/>
      <c r="F560" s="36"/>
      <c r="G560" s="36"/>
      <c r="H560" s="36"/>
      <c r="I560" s="36"/>
      <c r="J560" s="36"/>
      <c r="K560" s="36"/>
      <c r="L560" s="36"/>
      <c r="M560" s="36"/>
      <c r="N560" s="36"/>
      <c r="O560" s="221"/>
      <c r="P560" s="36"/>
      <c r="Q560" s="36"/>
      <c r="R560" s="36"/>
      <c r="S560" s="36"/>
      <c r="T560" s="36"/>
      <c r="U560" s="36"/>
      <c r="V560" s="36"/>
      <c r="W560" s="36"/>
      <c r="X560" s="36"/>
      <c r="Y560" s="36"/>
      <c r="Z560" s="36"/>
      <c r="AA560" s="221"/>
      <c r="AB560" s="346"/>
      <c r="AC560" s="36"/>
      <c r="AD560" s="36"/>
      <c r="AE560" s="36"/>
      <c r="AF560" s="465"/>
      <c r="AG560" s="36"/>
      <c r="AH560" s="36"/>
      <c r="AI560" s="36"/>
    </row>
    <row r="561" spans="1:35" ht="12.6">
      <c r="A561" s="36"/>
      <c r="B561" s="36"/>
      <c r="C561" s="36"/>
      <c r="D561" s="221"/>
      <c r="E561" s="36"/>
      <c r="F561" s="36"/>
      <c r="G561" s="36"/>
      <c r="H561" s="36"/>
      <c r="I561" s="36"/>
      <c r="J561" s="36"/>
      <c r="K561" s="36"/>
      <c r="L561" s="36"/>
      <c r="M561" s="36"/>
      <c r="N561" s="36"/>
      <c r="O561" s="221"/>
      <c r="P561" s="36"/>
      <c r="Q561" s="36"/>
      <c r="R561" s="36"/>
      <c r="S561" s="36"/>
      <c r="T561" s="36"/>
      <c r="U561" s="36"/>
      <c r="V561" s="36"/>
      <c r="W561" s="36"/>
      <c r="X561" s="36"/>
      <c r="Y561" s="36"/>
      <c r="Z561" s="36"/>
      <c r="AA561" s="221"/>
      <c r="AB561" s="346"/>
      <c r="AC561" s="36"/>
      <c r="AD561" s="36"/>
      <c r="AE561" s="36"/>
      <c r="AF561" s="465"/>
      <c r="AG561" s="36"/>
      <c r="AH561" s="36"/>
      <c r="AI561" s="36"/>
    </row>
    <row r="562" spans="1:35" ht="12.6">
      <c r="A562" s="36"/>
      <c r="B562" s="36"/>
      <c r="C562" s="36"/>
      <c r="D562" s="221"/>
      <c r="E562" s="36"/>
      <c r="F562" s="36"/>
      <c r="G562" s="36"/>
      <c r="H562" s="36"/>
      <c r="I562" s="36"/>
      <c r="J562" s="36"/>
      <c r="K562" s="36"/>
      <c r="L562" s="36"/>
      <c r="M562" s="36"/>
      <c r="N562" s="36"/>
      <c r="O562" s="221"/>
      <c r="P562" s="36"/>
      <c r="Q562" s="36"/>
      <c r="R562" s="36"/>
      <c r="S562" s="36"/>
      <c r="T562" s="36"/>
      <c r="U562" s="36"/>
      <c r="V562" s="36"/>
      <c r="W562" s="36"/>
      <c r="X562" s="36"/>
      <c r="Y562" s="36"/>
      <c r="Z562" s="36"/>
      <c r="AA562" s="221"/>
      <c r="AB562" s="346"/>
      <c r="AC562" s="36"/>
      <c r="AD562" s="36"/>
      <c r="AE562" s="36"/>
      <c r="AF562" s="465"/>
      <c r="AG562" s="36"/>
      <c r="AH562" s="36"/>
      <c r="AI562" s="36"/>
    </row>
    <row r="563" spans="1:35" ht="12.6">
      <c r="A563" s="36"/>
      <c r="B563" s="36"/>
      <c r="C563" s="36"/>
      <c r="D563" s="221"/>
      <c r="E563" s="36"/>
      <c r="F563" s="36"/>
      <c r="G563" s="36"/>
      <c r="H563" s="36"/>
      <c r="I563" s="36"/>
      <c r="J563" s="36"/>
      <c r="K563" s="36"/>
      <c r="L563" s="36"/>
      <c r="M563" s="36"/>
      <c r="N563" s="36"/>
      <c r="O563" s="221"/>
      <c r="P563" s="36"/>
      <c r="Q563" s="36"/>
      <c r="R563" s="36"/>
      <c r="S563" s="36"/>
      <c r="T563" s="36"/>
      <c r="U563" s="36"/>
      <c r="V563" s="36"/>
      <c r="W563" s="36"/>
      <c r="X563" s="36"/>
      <c r="Y563" s="36"/>
      <c r="Z563" s="36"/>
      <c r="AA563" s="221"/>
      <c r="AB563" s="346"/>
      <c r="AC563" s="36"/>
      <c r="AD563" s="36"/>
      <c r="AE563" s="36"/>
      <c r="AF563" s="465"/>
      <c r="AG563" s="36"/>
      <c r="AH563" s="36"/>
      <c r="AI563" s="36"/>
    </row>
    <row r="564" spans="1:35" ht="12.6">
      <c r="A564" s="36"/>
      <c r="B564" s="36"/>
      <c r="C564" s="36"/>
      <c r="D564" s="221"/>
      <c r="E564" s="36"/>
      <c r="F564" s="36"/>
      <c r="G564" s="36"/>
      <c r="H564" s="36"/>
      <c r="I564" s="36"/>
      <c r="J564" s="36"/>
      <c r="K564" s="36"/>
      <c r="L564" s="36"/>
      <c r="M564" s="36"/>
      <c r="N564" s="36"/>
      <c r="O564" s="221"/>
      <c r="P564" s="36"/>
      <c r="Q564" s="36"/>
      <c r="R564" s="36"/>
      <c r="S564" s="36"/>
      <c r="T564" s="36"/>
      <c r="U564" s="36"/>
      <c r="V564" s="36"/>
      <c r="W564" s="36"/>
      <c r="X564" s="36"/>
      <c r="Y564" s="36"/>
      <c r="Z564" s="36"/>
      <c r="AA564" s="221"/>
      <c r="AB564" s="346"/>
      <c r="AC564" s="36"/>
      <c r="AD564" s="36"/>
      <c r="AE564" s="36"/>
      <c r="AF564" s="465"/>
      <c r="AG564" s="36"/>
      <c r="AH564" s="36"/>
      <c r="AI564" s="36"/>
    </row>
    <row r="565" spans="1:35" ht="12.6">
      <c r="A565" s="36"/>
      <c r="B565" s="36"/>
      <c r="C565" s="36"/>
      <c r="D565" s="221"/>
      <c r="E565" s="36"/>
      <c r="F565" s="36"/>
      <c r="G565" s="36"/>
      <c r="H565" s="36"/>
      <c r="I565" s="36"/>
      <c r="J565" s="36"/>
      <c r="K565" s="36"/>
      <c r="L565" s="36"/>
      <c r="M565" s="36"/>
      <c r="N565" s="36"/>
      <c r="O565" s="221"/>
      <c r="P565" s="36"/>
      <c r="Q565" s="36"/>
      <c r="R565" s="36"/>
      <c r="S565" s="36"/>
      <c r="T565" s="36"/>
      <c r="U565" s="36"/>
      <c r="V565" s="36"/>
      <c r="W565" s="36"/>
      <c r="X565" s="36"/>
      <c r="Y565" s="36"/>
      <c r="Z565" s="36"/>
      <c r="AA565" s="221"/>
      <c r="AB565" s="346"/>
      <c r="AC565" s="36"/>
      <c r="AD565" s="36"/>
      <c r="AE565" s="36"/>
      <c r="AF565" s="465"/>
      <c r="AG565" s="36"/>
      <c r="AH565" s="36"/>
      <c r="AI565" s="36"/>
    </row>
    <row r="566" spans="1:35" ht="12.6">
      <c r="A566" s="36"/>
      <c r="B566" s="36"/>
      <c r="C566" s="36"/>
      <c r="D566" s="221"/>
      <c r="E566" s="36"/>
      <c r="F566" s="36"/>
      <c r="G566" s="36"/>
      <c r="H566" s="36"/>
      <c r="I566" s="36"/>
      <c r="J566" s="36"/>
      <c r="K566" s="36"/>
      <c r="L566" s="36"/>
      <c r="M566" s="36"/>
      <c r="N566" s="36"/>
      <c r="O566" s="221"/>
      <c r="P566" s="36"/>
      <c r="Q566" s="36"/>
      <c r="R566" s="36"/>
      <c r="S566" s="36"/>
      <c r="T566" s="36"/>
      <c r="U566" s="36"/>
      <c r="V566" s="36"/>
      <c r="W566" s="36"/>
      <c r="X566" s="36"/>
      <c r="Y566" s="36"/>
      <c r="Z566" s="36"/>
      <c r="AA566" s="221"/>
      <c r="AB566" s="346"/>
      <c r="AC566" s="36"/>
      <c r="AD566" s="36"/>
      <c r="AE566" s="36"/>
      <c r="AF566" s="465"/>
      <c r="AG566" s="36"/>
      <c r="AH566" s="36"/>
      <c r="AI566" s="36"/>
    </row>
    <row r="567" spans="1:35" ht="12.6">
      <c r="A567" s="36"/>
      <c r="B567" s="36"/>
      <c r="C567" s="36"/>
      <c r="D567" s="221"/>
      <c r="E567" s="36"/>
      <c r="F567" s="36"/>
      <c r="G567" s="36"/>
      <c r="H567" s="36"/>
      <c r="I567" s="36"/>
      <c r="J567" s="36"/>
      <c r="K567" s="36"/>
      <c r="L567" s="36"/>
      <c r="M567" s="36"/>
      <c r="N567" s="36"/>
      <c r="O567" s="221"/>
      <c r="P567" s="36"/>
      <c r="Q567" s="36"/>
      <c r="R567" s="36"/>
      <c r="S567" s="36"/>
      <c r="T567" s="36"/>
      <c r="U567" s="36"/>
      <c r="V567" s="36"/>
      <c r="W567" s="36"/>
      <c r="X567" s="36"/>
      <c r="Y567" s="36"/>
      <c r="Z567" s="36"/>
      <c r="AA567" s="221"/>
      <c r="AB567" s="346"/>
      <c r="AC567" s="36"/>
      <c r="AD567" s="36"/>
      <c r="AE567" s="36"/>
      <c r="AF567" s="465"/>
      <c r="AG567" s="36"/>
      <c r="AH567" s="36"/>
      <c r="AI567" s="36"/>
    </row>
    <row r="568" spans="1:35" ht="12.6">
      <c r="A568" s="36"/>
      <c r="B568" s="36"/>
      <c r="C568" s="36"/>
      <c r="D568" s="221"/>
      <c r="E568" s="36"/>
      <c r="F568" s="36"/>
      <c r="G568" s="36"/>
      <c r="H568" s="36"/>
      <c r="I568" s="36"/>
      <c r="J568" s="36"/>
      <c r="K568" s="36"/>
      <c r="L568" s="36"/>
      <c r="M568" s="36"/>
      <c r="N568" s="36"/>
      <c r="O568" s="221"/>
      <c r="P568" s="36"/>
      <c r="Q568" s="36"/>
      <c r="R568" s="36"/>
      <c r="S568" s="36"/>
      <c r="T568" s="36"/>
      <c r="U568" s="36"/>
      <c r="V568" s="36"/>
      <c r="W568" s="36"/>
      <c r="X568" s="36"/>
      <c r="Y568" s="36"/>
      <c r="Z568" s="36"/>
      <c r="AA568" s="221"/>
      <c r="AB568" s="346"/>
      <c r="AC568" s="36"/>
      <c r="AD568" s="36"/>
      <c r="AE568" s="36"/>
      <c r="AF568" s="465"/>
      <c r="AG568" s="36"/>
      <c r="AH568" s="36"/>
      <c r="AI568" s="36"/>
    </row>
    <row r="569" spans="1:35" ht="12.6">
      <c r="A569" s="36"/>
      <c r="B569" s="36"/>
      <c r="C569" s="36"/>
      <c r="D569" s="221"/>
      <c r="E569" s="36"/>
      <c r="F569" s="36"/>
      <c r="G569" s="36"/>
      <c r="H569" s="36"/>
      <c r="I569" s="36"/>
      <c r="J569" s="36"/>
      <c r="K569" s="36"/>
      <c r="L569" s="36"/>
      <c r="M569" s="36"/>
      <c r="N569" s="36"/>
      <c r="O569" s="221"/>
      <c r="P569" s="36"/>
      <c r="Q569" s="36"/>
      <c r="R569" s="36"/>
      <c r="S569" s="36"/>
      <c r="T569" s="36"/>
      <c r="U569" s="36"/>
      <c r="V569" s="36"/>
      <c r="W569" s="36"/>
      <c r="X569" s="36"/>
      <c r="Y569" s="36"/>
      <c r="Z569" s="36"/>
      <c r="AA569" s="221"/>
      <c r="AB569" s="346"/>
      <c r="AC569" s="36"/>
      <c r="AD569" s="36"/>
      <c r="AE569" s="36"/>
      <c r="AF569" s="465"/>
      <c r="AG569" s="36"/>
      <c r="AH569" s="36"/>
      <c r="AI569" s="36"/>
    </row>
    <row r="570" spans="1:35" ht="12.6">
      <c r="A570" s="36"/>
      <c r="B570" s="36"/>
      <c r="C570" s="36"/>
      <c r="D570" s="221"/>
      <c r="E570" s="36"/>
      <c r="F570" s="36"/>
      <c r="G570" s="36"/>
      <c r="H570" s="36"/>
      <c r="I570" s="36"/>
      <c r="J570" s="36"/>
      <c r="K570" s="36"/>
      <c r="L570" s="36"/>
      <c r="M570" s="36"/>
      <c r="N570" s="36"/>
      <c r="O570" s="221"/>
      <c r="P570" s="36"/>
      <c r="Q570" s="36"/>
      <c r="R570" s="36"/>
      <c r="S570" s="36"/>
      <c r="T570" s="36"/>
      <c r="U570" s="36"/>
      <c r="V570" s="36"/>
      <c r="W570" s="36"/>
      <c r="X570" s="36"/>
      <c r="Y570" s="36"/>
      <c r="Z570" s="36"/>
      <c r="AA570" s="221"/>
      <c r="AB570" s="346"/>
      <c r="AC570" s="36"/>
      <c r="AD570" s="36"/>
      <c r="AE570" s="36"/>
      <c r="AF570" s="465"/>
      <c r="AG570" s="36"/>
      <c r="AH570" s="36"/>
      <c r="AI570" s="36"/>
    </row>
    <row r="571" spans="1:35" ht="12.6">
      <c r="A571" s="36"/>
      <c r="B571" s="36"/>
      <c r="C571" s="36"/>
      <c r="D571" s="221"/>
      <c r="E571" s="36"/>
      <c r="F571" s="36"/>
      <c r="G571" s="36"/>
      <c r="H571" s="36"/>
      <c r="I571" s="36"/>
      <c r="J571" s="36"/>
      <c r="K571" s="36"/>
      <c r="L571" s="36"/>
      <c r="M571" s="36"/>
      <c r="N571" s="36"/>
      <c r="O571" s="221"/>
      <c r="P571" s="36"/>
      <c r="Q571" s="36"/>
      <c r="R571" s="36"/>
      <c r="S571" s="36"/>
      <c r="T571" s="36"/>
      <c r="U571" s="36"/>
      <c r="V571" s="36"/>
      <c r="W571" s="36"/>
      <c r="X571" s="36"/>
      <c r="Y571" s="36"/>
      <c r="Z571" s="36"/>
      <c r="AA571" s="221"/>
      <c r="AB571" s="346"/>
      <c r="AC571" s="36"/>
      <c r="AD571" s="36"/>
      <c r="AE571" s="36"/>
      <c r="AF571" s="465"/>
      <c r="AG571" s="36"/>
      <c r="AH571" s="36"/>
      <c r="AI571" s="36"/>
    </row>
    <row r="572" spans="1:35" ht="12.6">
      <c r="A572" s="36"/>
      <c r="B572" s="36"/>
      <c r="C572" s="36"/>
      <c r="D572" s="221"/>
      <c r="E572" s="36"/>
      <c r="F572" s="36"/>
      <c r="G572" s="36"/>
      <c r="H572" s="36"/>
      <c r="I572" s="36"/>
      <c r="J572" s="36"/>
      <c r="K572" s="36"/>
      <c r="L572" s="36"/>
      <c r="M572" s="36"/>
      <c r="N572" s="36"/>
      <c r="O572" s="221"/>
      <c r="P572" s="36"/>
      <c r="Q572" s="36"/>
      <c r="R572" s="36"/>
      <c r="S572" s="36"/>
      <c r="T572" s="36"/>
      <c r="U572" s="36"/>
      <c r="V572" s="36"/>
      <c r="W572" s="36"/>
      <c r="X572" s="36"/>
      <c r="Y572" s="36"/>
      <c r="Z572" s="36"/>
      <c r="AA572" s="221"/>
      <c r="AB572" s="346"/>
      <c r="AC572" s="36"/>
      <c r="AD572" s="36"/>
      <c r="AE572" s="36"/>
      <c r="AF572" s="465"/>
      <c r="AG572" s="36"/>
      <c r="AH572" s="36"/>
      <c r="AI572" s="36"/>
    </row>
    <row r="573" spans="1:35" ht="12.6">
      <c r="A573" s="36"/>
      <c r="B573" s="36"/>
      <c r="C573" s="36"/>
      <c r="D573" s="221"/>
      <c r="E573" s="36"/>
      <c r="F573" s="36"/>
      <c r="G573" s="36"/>
      <c r="H573" s="36"/>
      <c r="I573" s="36"/>
      <c r="J573" s="36"/>
      <c r="K573" s="36"/>
      <c r="L573" s="36"/>
      <c r="M573" s="36"/>
      <c r="N573" s="36"/>
      <c r="O573" s="221"/>
      <c r="P573" s="36"/>
      <c r="Q573" s="36"/>
      <c r="R573" s="36"/>
      <c r="S573" s="36"/>
      <c r="T573" s="36"/>
      <c r="U573" s="36"/>
      <c r="V573" s="36"/>
      <c r="W573" s="36"/>
      <c r="X573" s="36"/>
      <c r="Y573" s="36"/>
      <c r="Z573" s="36"/>
      <c r="AA573" s="221"/>
      <c r="AB573" s="346"/>
      <c r="AC573" s="36"/>
      <c r="AD573" s="36"/>
      <c r="AE573" s="36"/>
      <c r="AF573" s="465"/>
      <c r="AG573" s="36"/>
      <c r="AH573" s="36"/>
      <c r="AI573" s="36"/>
    </row>
    <row r="574" spans="1:35" ht="12.6">
      <c r="A574" s="36"/>
      <c r="B574" s="36"/>
      <c r="C574" s="36"/>
      <c r="D574" s="221"/>
      <c r="E574" s="36"/>
      <c r="F574" s="36"/>
      <c r="G574" s="36"/>
      <c r="H574" s="36"/>
      <c r="I574" s="36"/>
      <c r="J574" s="36"/>
      <c r="K574" s="36"/>
      <c r="L574" s="36"/>
      <c r="M574" s="36"/>
      <c r="N574" s="36"/>
      <c r="O574" s="221"/>
      <c r="P574" s="36"/>
      <c r="Q574" s="36"/>
      <c r="R574" s="36"/>
      <c r="S574" s="36"/>
      <c r="T574" s="36"/>
      <c r="U574" s="36"/>
      <c r="V574" s="36"/>
      <c r="W574" s="36"/>
      <c r="X574" s="36"/>
      <c r="Y574" s="36"/>
      <c r="Z574" s="36"/>
      <c r="AA574" s="221"/>
      <c r="AB574" s="346"/>
      <c r="AC574" s="36"/>
      <c r="AD574" s="36"/>
      <c r="AE574" s="36"/>
      <c r="AF574" s="465"/>
      <c r="AG574" s="36"/>
      <c r="AH574" s="36"/>
      <c r="AI574" s="36"/>
    </row>
    <row r="575" spans="1:35" ht="12.6">
      <c r="A575" s="36"/>
      <c r="B575" s="36"/>
      <c r="C575" s="36"/>
      <c r="D575" s="221"/>
      <c r="E575" s="36"/>
      <c r="F575" s="36"/>
      <c r="G575" s="36"/>
      <c r="H575" s="36"/>
      <c r="I575" s="36"/>
      <c r="J575" s="36"/>
      <c r="K575" s="36"/>
      <c r="L575" s="36"/>
      <c r="M575" s="36"/>
      <c r="N575" s="36"/>
      <c r="O575" s="221"/>
      <c r="P575" s="36"/>
      <c r="Q575" s="36"/>
      <c r="R575" s="36"/>
      <c r="S575" s="36"/>
      <c r="T575" s="36"/>
      <c r="U575" s="36"/>
      <c r="V575" s="36"/>
      <c r="W575" s="36"/>
      <c r="X575" s="36"/>
      <c r="Y575" s="36"/>
      <c r="Z575" s="36"/>
      <c r="AA575" s="221"/>
      <c r="AB575" s="346"/>
      <c r="AC575" s="36"/>
      <c r="AD575" s="36"/>
      <c r="AE575" s="36"/>
      <c r="AF575" s="465"/>
      <c r="AG575" s="36"/>
      <c r="AH575" s="36"/>
      <c r="AI575" s="36"/>
    </row>
    <row r="576" spans="1:35" ht="12.6">
      <c r="A576" s="36"/>
      <c r="B576" s="36"/>
      <c r="C576" s="36"/>
      <c r="D576" s="221"/>
      <c r="E576" s="36"/>
      <c r="F576" s="36"/>
      <c r="G576" s="36"/>
      <c r="H576" s="36"/>
      <c r="I576" s="36"/>
      <c r="J576" s="36"/>
      <c r="K576" s="36"/>
      <c r="L576" s="36"/>
      <c r="M576" s="36"/>
      <c r="N576" s="36"/>
      <c r="O576" s="221"/>
      <c r="P576" s="36"/>
      <c r="Q576" s="36"/>
      <c r="R576" s="36"/>
      <c r="S576" s="36"/>
      <c r="T576" s="36"/>
      <c r="U576" s="36"/>
      <c r="V576" s="36"/>
      <c r="W576" s="36"/>
      <c r="X576" s="36"/>
      <c r="Y576" s="36"/>
      <c r="Z576" s="36"/>
      <c r="AA576" s="221"/>
      <c r="AB576" s="346"/>
      <c r="AC576" s="36"/>
      <c r="AD576" s="36"/>
      <c r="AE576" s="36"/>
      <c r="AF576" s="465"/>
      <c r="AG576" s="36"/>
      <c r="AH576" s="36"/>
      <c r="AI576" s="36"/>
    </row>
    <row r="577" spans="1:35" ht="12.6">
      <c r="A577" s="36"/>
      <c r="B577" s="36"/>
      <c r="C577" s="36"/>
      <c r="D577" s="221"/>
      <c r="E577" s="36"/>
      <c r="F577" s="36"/>
      <c r="G577" s="36"/>
      <c r="H577" s="36"/>
      <c r="I577" s="36"/>
      <c r="J577" s="36"/>
      <c r="K577" s="36"/>
      <c r="L577" s="36"/>
      <c r="M577" s="36"/>
      <c r="N577" s="36"/>
      <c r="O577" s="221"/>
      <c r="P577" s="36"/>
      <c r="Q577" s="36"/>
      <c r="R577" s="36"/>
      <c r="S577" s="36"/>
      <c r="T577" s="36"/>
      <c r="U577" s="36"/>
      <c r="V577" s="36"/>
      <c r="W577" s="36"/>
      <c r="X577" s="36"/>
      <c r="Y577" s="36"/>
      <c r="Z577" s="36"/>
      <c r="AA577" s="221"/>
      <c r="AB577" s="346"/>
      <c r="AC577" s="36"/>
      <c r="AD577" s="36"/>
      <c r="AE577" s="36"/>
      <c r="AF577" s="465"/>
      <c r="AG577" s="36"/>
      <c r="AH577" s="36"/>
      <c r="AI577" s="36"/>
    </row>
    <row r="578" spans="1:35" ht="12.6">
      <c r="A578" s="36"/>
      <c r="B578" s="36"/>
      <c r="C578" s="36"/>
      <c r="D578" s="221"/>
      <c r="E578" s="36"/>
      <c r="F578" s="36"/>
      <c r="G578" s="36"/>
      <c r="H578" s="36"/>
      <c r="I578" s="36"/>
      <c r="J578" s="36"/>
      <c r="K578" s="36"/>
      <c r="L578" s="36"/>
      <c r="M578" s="36"/>
      <c r="N578" s="36"/>
      <c r="O578" s="221"/>
      <c r="P578" s="36"/>
      <c r="Q578" s="36"/>
      <c r="R578" s="36"/>
      <c r="S578" s="36"/>
      <c r="T578" s="36"/>
      <c r="U578" s="36"/>
      <c r="V578" s="36"/>
      <c r="W578" s="36"/>
      <c r="X578" s="36"/>
      <c r="Y578" s="36"/>
      <c r="Z578" s="36"/>
      <c r="AA578" s="221"/>
      <c r="AB578" s="346"/>
      <c r="AC578" s="36"/>
      <c r="AD578" s="36"/>
      <c r="AE578" s="36"/>
      <c r="AF578" s="465"/>
      <c r="AG578" s="36"/>
      <c r="AH578" s="36"/>
      <c r="AI578" s="36"/>
    </row>
    <row r="579" spans="1:35" ht="12.6">
      <c r="A579" s="36"/>
      <c r="B579" s="36"/>
      <c r="C579" s="36"/>
      <c r="D579" s="221"/>
      <c r="E579" s="36"/>
      <c r="F579" s="36"/>
      <c r="G579" s="36"/>
      <c r="H579" s="36"/>
      <c r="I579" s="36"/>
      <c r="J579" s="36"/>
      <c r="K579" s="36"/>
      <c r="L579" s="36"/>
      <c r="M579" s="36"/>
      <c r="N579" s="36"/>
      <c r="O579" s="221"/>
      <c r="P579" s="36"/>
      <c r="Q579" s="36"/>
      <c r="R579" s="36"/>
      <c r="S579" s="36"/>
      <c r="T579" s="36"/>
      <c r="U579" s="36"/>
      <c r="V579" s="36"/>
      <c r="W579" s="36"/>
      <c r="X579" s="36"/>
      <c r="Y579" s="36"/>
      <c r="Z579" s="36"/>
      <c r="AA579" s="221"/>
      <c r="AB579" s="346"/>
      <c r="AC579" s="36"/>
      <c r="AD579" s="36"/>
      <c r="AE579" s="36"/>
      <c r="AF579" s="465"/>
      <c r="AG579" s="36"/>
      <c r="AH579" s="36"/>
      <c r="AI579" s="36"/>
    </row>
    <row r="580" spans="1:35" ht="12.6">
      <c r="A580" s="36"/>
      <c r="B580" s="36"/>
      <c r="C580" s="36"/>
      <c r="D580" s="221"/>
      <c r="E580" s="36"/>
      <c r="F580" s="36"/>
      <c r="G580" s="36"/>
      <c r="H580" s="36"/>
      <c r="I580" s="36"/>
      <c r="J580" s="36"/>
      <c r="K580" s="36"/>
      <c r="L580" s="36"/>
      <c r="M580" s="36"/>
      <c r="N580" s="36"/>
      <c r="O580" s="221"/>
      <c r="P580" s="36"/>
      <c r="Q580" s="36"/>
      <c r="R580" s="36"/>
      <c r="S580" s="36"/>
      <c r="T580" s="36"/>
      <c r="U580" s="36"/>
      <c r="V580" s="36"/>
      <c r="W580" s="36"/>
      <c r="X580" s="36"/>
      <c r="Y580" s="36"/>
      <c r="Z580" s="36"/>
      <c r="AA580" s="221"/>
      <c r="AB580" s="346"/>
      <c r="AC580" s="36"/>
      <c r="AD580" s="36"/>
      <c r="AE580" s="36"/>
      <c r="AF580" s="465"/>
      <c r="AG580" s="36"/>
      <c r="AH580" s="36"/>
      <c r="AI580" s="36"/>
    </row>
    <row r="581" spans="1:35" ht="12.6">
      <c r="A581" s="36"/>
      <c r="B581" s="36"/>
      <c r="C581" s="36"/>
      <c r="D581" s="221"/>
      <c r="E581" s="36"/>
      <c r="F581" s="36"/>
      <c r="G581" s="36"/>
      <c r="H581" s="36"/>
      <c r="I581" s="36"/>
      <c r="J581" s="36"/>
      <c r="K581" s="36"/>
      <c r="L581" s="36"/>
      <c r="M581" s="36"/>
      <c r="N581" s="36"/>
      <c r="O581" s="221"/>
      <c r="P581" s="36"/>
      <c r="Q581" s="36"/>
      <c r="R581" s="36"/>
      <c r="S581" s="36"/>
      <c r="T581" s="36"/>
      <c r="U581" s="36"/>
      <c r="V581" s="36"/>
      <c r="W581" s="36"/>
      <c r="X581" s="36"/>
      <c r="Y581" s="36"/>
      <c r="Z581" s="36"/>
      <c r="AA581" s="221"/>
      <c r="AB581" s="346"/>
      <c r="AC581" s="36"/>
      <c r="AD581" s="36"/>
      <c r="AE581" s="36"/>
      <c r="AF581" s="465"/>
      <c r="AG581" s="36"/>
      <c r="AH581" s="36"/>
      <c r="AI581" s="36"/>
    </row>
    <row r="582" spans="1:35" ht="12.6">
      <c r="A582" s="36"/>
      <c r="B582" s="36"/>
      <c r="C582" s="36"/>
      <c r="D582" s="221"/>
      <c r="E582" s="36"/>
      <c r="F582" s="36"/>
      <c r="G582" s="36"/>
      <c r="H582" s="36"/>
      <c r="I582" s="36"/>
      <c r="J582" s="36"/>
      <c r="K582" s="36"/>
      <c r="L582" s="36"/>
      <c r="M582" s="36"/>
      <c r="N582" s="36"/>
      <c r="O582" s="221"/>
      <c r="P582" s="36"/>
      <c r="Q582" s="36"/>
      <c r="R582" s="36"/>
      <c r="S582" s="36"/>
      <c r="T582" s="36"/>
      <c r="U582" s="36"/>
      <c r="V582" s="36"/>
      <c r="W582" s="36"/>
      <c r="X582" s="36"/>
      <c r="Y582" s="36"/>
      <c r="Z582" s="36"/>
      <c r="AA582" s="221"/>
      <c r="AB582" s="346"/>
      <c r="AC582" s="36"/>
      <c r="AD582" s="36"/>
      <c r="AE582" s="36"/>
      <c r="AF582" s="465"/>
      <c r="AG582" s="36"/>
      <c r="AH582" s="36"/>
      <c r="AI582" s="36"/>
    </row>
    <row r="583" spans="1:35" ht="12.6">
      <c r="A583" s="36"/>
      <c r="B583" s="36"/>
      <c r="C583" s="36"/>
      <c r="D583" s="221"/>
      <c r="E583" s="36"/>
      <c r="F583" s="36"/>
      <c r="G583" s="36"/>
      <c r="H583" s="36"/>
      <c r="I583" s="36"/>
      <c r="J583" s="36"/>
      <c r="K583" s="36"/>
      <c r="L583" s="36"/>
      <c r="M583" s="36"/>
      <c r="N583" s="36"/>
      <c r="O583" s="221"/>
      <c r="P583" s="36"/>
      <c r="Q583" s="36"/>
      <c r="R583" s="36"/>
      <c r="S583" s="36"/>
      <c r="T583" s="36"/>
      <c r="U583" s="36"/>
      <c r="V583" s="36"/>
      <c r="W583" s="36"/>
      <c r="X583" s="36"/>
      <c r="Y583" s="36"/>
      <c r="Z583" s="36"/>
      <c r="AA583" s="221"/>
      <c r="AB583" s="346"/>
      <c r="AC583" s="36"/>
      <c r="AD583" s="36"/>
      <c r="AE583" s="36"/>
      <c r="AF583" s="465"/>
      <c r="AG583" s="36"/>
      <c r="AH583" s="36"/>
      <c r="AI583" s="36"/>
    </row>
    <row r="584" spans="1:35" ht="12.6">
      <c r="A584" s="36"/>
      <c r="B584" s="36"/>
      <c r="C584" s="36"/>
      <c r="D584" s="221"/>
      <c r="E584" s="36"/>
      <c r="F584" s="36"/>
      <c r="G584" s="36"/>
      <c r="H584" s="36"/>
      <c r="I584" s="36"/>
      <c r="J584" s="36"/>
      <c r="K584" s="36"/>
      <c r="L584" s="36"/>
      <c r="M584" s="36"/>
      <c r="N584" s="36"/>
      <c r="O584" s="221"/>
      <c r="P584" s="36"/>
      <c r="Q584" s="36"/>
      <c r="R584" s="36"/>
      <c r="S584" s="36"/>
      <c r="T584" s="36"/>
      <c r="U584" s="36"/>
      <c r="V584" s="36"/>
      <c r="W584" s="36"/>
      <c r="X584" s="36"/>
      <c r="Y584" s="36"/>
      <c r="Z584" s="36"/>
      <c r="AA584" s="221"/>
      <c r="AB584" s="346"/>
      <c r="AC584" s="36"/>
      <c r="AD584" s="36"/>
      <c r="AE584" s="36"/>
      <c r="AF584" s="465"/>
      <c r="AG584" s="36"/>
      <c r="AH584" s="36"/>
      <c r="AI584" s="36"/>
    </row>
    <row r="585" spans="1:35" ht="12.6">
      <c r="A585" s="36"/>
      <c r="B585" s="36"/>
      <c r="C585" s="36"/>
      <c r="D585" s="221"/>
      <c r="E585" s="36"/>
      <c r="F585" s="36"/>
      <c r="G585" s="36"/>
      <c r="H585" s="36"/>
      <c r="I585" s="36"/>
      <c r="J585" s="36"/>
      <c r="K585" s="36"/>
      <c r="L585" s="36"/>
      <c r="M585" s="36"/>
      <c r="N585" s="36"/>
      <c r="O585" s="221"/>
      <c r="P585" s="36"/>
      <c r="Q585" s="36"/>
      <c r="R585" s="36"/>
      <c r="S585" s="36"/>
      <c r="T585" s="36"/>
      <c r="U585" s="36"/>
      <c r="V585" s="36"/>
      <c r="W585" s="36"/>
      <c r="X585" s="36"/>
      <c r="Y585" s="36"/>
      <c r="Z585" s="36"/>
      <c r="AA585" s="221"/>
      <c r="AB585" s="346"/>
      <c r="AC585" s="36"/>
      <c r="AD585" s="36"/>
      <c r="AE585" s="36"/>
      <c r="AF585" s="465"/>
      <c r="AG585" s="36"/>
      <c r="AH585" s="36"/>
      <c r="AI585" s="36"/>
    </row>
    <row r="586" spans="1:35" ht="12.6">
      <c r="A586" s="36"/>
      <c r="B586" s="36"/>
      <c r="C586" s="36"/>
      <c r="D586" s="221"/>
      <c r="E586" s="36"/>
      <c r="F586" s="36"/>
      <c r="G586" s="36"/>
      <c r="H586" s="36"/>
      <c r="I586" s="36"/>
      <c r="J586" s="36"/>
      <c r="K586" s="36"/>
      <c r="L586" s="36"/>
      <c r="M586" s="36"/>
      <c r="N586" s="36"/>
      <c r="O586" s="221"/>
      <c r="P586" s="36"/>
      <c r="Q586" s="36"/>
      <c r="R586" s="36"/>
      <c r="S586" s="36"/>
      <c r="T586" s="36"/>
      <c r="U586" s="36"/>
      <c r="V586" s="36"/>
      <c r="W586" s="36"/>
      <c r="X586" s="36"/>
      <c r="Y586" s="36"/>
      <c r="Z586" s="36"/>
      <c r="AA586" s="221"/>
      <c r="AB586" s="346"/>
      <c r="AC586" s="36"/>
      <c r="AD586" s="36"/>
      <c r="AE586" s="36"/>
      <c r="AF586" s="465"/>
      <c r="AG586" s="36"/>
      <c r="AH586" s="36"/>
      <c r="AI586" s="36"/>
    </row>
    <row r="587" spans="1:35" ht="12.6">
      <c r="A587" s="36"/>
      <c r="B587" s="36"/>
      <c r="C587" s="36"/>
      <c r="D587" s="221"/>
      <c r="E587" s="36"/>
      <c r="F587" s="36"/>
      <c r="G587" s="36"/>
      <c r="H587" s="36"/>
      <c r="I587" s="36"/>
      <c r="J587" s="36"/>
      <c r="K587" s="36"/>
      <c r="L587" s="36"/>
      <c r="M587" s="36"/>
      <c r="N587" s="36"/>
      <c r="O587" s="221"/>
      <c r="P587" s="36"/>
      <c r="Q587" s="36"/>
      <c r="R587" s="36"/>
      <c r="S587" s="36"/>
      <c r="T587" s="36"/>
      <c r="U587" s="36"/>
      <c r="V587" s="36"/>
      <c r="W587" s="36"/>
      <c r="X587" s="36"/>
      <c r="Y587" s="36"/>
      <c r="Z587" s="36"/>
      <c r="AA587" s="221"/>
      <c r="AB587" s="346"/>
      <c r="AC587" s="36"/>
      <c r="AD587" s="36"/>
      <c r="AE587" s="36"/>
      <c r="AF587" s="465"/>
      <c r="AG587" s="36"/>
      <c r="AH587" s="36"/>
      <c r="AI587" s="36"/>
    </row>
    <row r="588" spans="1:35" ht="12.6">
      <c r="A588" s="36"/>
      <c r="B588" s="36"/>
      <c r="C588" s="36"/>
      <c r="D588" s="221"/>
      <c r="E588" s="36"/>
      <c r="F588" s="36"/>
      <c r="G588" s="36"/>
      <c r="H588" s="36"/>
      <c r="I588" s="36"/>
      <c r="J588" s="36"/>
      <c r="K588" s="36"/>
      <c r="L588" s="36"/>
      <c r="M588" s="36"/>
      <c r="N588" s="36"/>
      <c r="O588" s="221"/>
      <c r="P588" s="36"/>
      <c r="Q588" s="36"/>
      <c r="R588" s="36"/>
      <c r="S588" s="36"/>
      <c r="T588" s="36"/>
      <c r="U588" s="36"/>
      <c r="V588" s="36"/>
      <c r="W588" s="36"/>
      <c r="X588" s="36"/>
      <c r="Y588" s="36"/>
      <c r="Z588" s="36"/>
      <c r="AA588" s="221"/>
      <c r="AB588" s="346"/>
      <c r="AC588" s="36"/>
      <c r="AD588" s="36"/>
      <c r="AE588" s="36"/>
      <c r="AF588" s="465"/>
      <c r="AG588" s="36"/>
      <c r="AH588" s="36"/>
      <c r="AI588" s="36"/>
    </row>
    <row r="589" spans="1:35" ht="12.6">
      <c r="A589" s="36"/>
      <c r="B589" s="36"/>
      <c r="C589" s="36"/>
      <c r="D589" s="221"/>
      <c r="E589" s="36"/>
      <c r="F589" s="36"/>
      <c r="G589" s="36"/>
      <c r="H589" s="36"/>
      <c r="I589" s="36"/>
      <c r="J589" s="36"/>
      <c r="K589" s="36"/>
      <c r="L589" s="36"/>
      <c r="M589" s="36"/>
      <c r="N589" s="36"/>
      <c r="O589" s="221"/>
      <c r="P589" s="36"/>
      <c r="Q589" s="36"/>
      <c r="R589" s="36"/>
      <c r="S589" s="36"/>
      <c r="T589" s="36"/>
      <c r="U589" s="36"/>
      <c r="V589" s="36"/>
      <c r="W589" s="36"/>
      <c r="X589" s="36"/>
      <c r="Y589" s="36"/>
      <c r="Z589" s="36"/>
      <c r="AA589" s="221"/>
      <c r="AB589" s="346"/>
      <c r="AC589" s="36"/>
      <c r="AD589" s="36"/>
      <c r="AE589" s="36"/>
      <c r="AF589" s="465"/>
      <c r="AG589" s="36"/>
      <c r="AH589" s="36"/>
      <c r="AI589" s="36"/>
    </row>
    <row r="590" spans="1:35" ht="12.6">
      <c r="A590" s="36"/>
      <c r="B590" s="36"/>
      <c r="C590" s="36"/>
      <c r="D590" s="221"/>
      <c r="E590" s="36"/>
      <c r="F590" s="36"/>
      <c r="G590" s="36"/>
      <c r="H590" s="36"/>
      <c r="I590" s="36"/>
      <c r="J590" s="36"/>
      <c r="K590" s="36"/>
      <c r="L590" s="36"/>
      <c r="M590" s="36"/>
      <c r="N590" s="36"/>
      <c r="O590" s="221"/>
      <c r="P590" s="36"/>
      <c r="Q590" s="36"/>
      <c r="R590" s="36"/>
      <c r="S590" s="36"/>
      <c r="T590" s="36"/>
      <c r="U590" s="36"/>
      <c r="V590" s="36"/>
      <c r="W590" s="36"/>
      <c r="X590" s="36"/>
      <c r="Y590" s="36"/>
      <c r="Z590" s="36"/>
      <c r="AA590" s="221"/>
      <c r="AB590" s="346"/>
      <c r="AC590" s="36"/>
      <c r="AD590" s="36"/>
      <c r="AE590" s="36"/>
      <c r="AF590" s="465"/>
      <c r="AG590" s="36"/>
      <c r="AH590" s="36"/>
      <c r="AI590" s="36"/>
    </row>
    <row r="591" spans="1:35" ht="12.6">
      <c r="A591" s="36"/>
      <c r="B591" s="36"/>
      <c r="C591" s="36"/>
      <c r="D591" s="221"/>
      <c r="E591" s="36"/>
      <c r="F591" s="36"/>
      <c r="G591" s="36"/>
      <c r="H591" s="36"/>
      <c r="I591" s="36"/>
      <c r="J591" s="36"/>
      <c r="K591" s="36"/>
      <c r="L591" s="36"/>
      <c r="M591" s="36"/>
      <c r="N591" s="36"/>
      <c r="O591" s="221"/>
      <c r="P591" s="36"/>
      <c r="Q591" s="36"/>
      <c r="R591" s="36"/>
      <c r="S591" s="36"/>
      <c r="T591" s="36"/>
      <c r="U591" s="36"/>
      <c r="V591" s="36"/>
      <c r="W591" s="36"/>
      <c r="X591" s="36"/>
      <c r="Y591" s="36"/>
      <c r="Z591" s="36"/>
      <c r="AA591" s="221"/>
      <c r="AB591" s="346"/>
      <c r="AC591" s="36"/>
      <c r="AD591" s="36"/>
      <c r="AE591" s="36"/>
      <c r="AF591" s="465"/>
      <c r="AG591" s="36"/>
      <c r="AH591" s="36"/>
      <c r="AI591" s="36"/>
    </row>
    <row r="592" spans="1:35" ht="12.6">
      <c r="A592" s="36"/>
      <c r="B592" s="36"/>
      <c r="C592" s="36"/>
      <c r="D592" s="221"/>
      <c r="E592" s="36"/>
      <c r="F592" s="36"/>
      <c r="G592" s="36"/>
      <c r="H592" s="36"/>
      <c r="I592" s="36"/>
      <c r="J592" s="36"/>
      <c r="K592" s="36"/>
      <c r="L592" s="36"/>
      <c r="M592" s="36"/>
      <c r="N592" s="36"/>
      <c r="O592" s="221"/>
      <c r="P592" s="36"/>
      <c r="Q592" s="36"/>
      <c r="R592" s="36"/>
      <c r="S592" s="36"/>
      <c r="T592" s="36"/>
      <c r="U592" s="36"/>
      <c r="V592" s="36"/>
      <c r="W592" s="36"/>
      <c r="X592" s="36"/>
      <c r="Y592" s="36"/>
      <c r="Z592" s="36"/>
      <c r="AA592" s="221"/>
      <c r="AB592" s="346"/>
      <c r="AC592" s="36"/>
      <c r="AD592" s="36"/>
      <c r="AE592" s="36"/>
      <c r="AF592" s="465"/>
      <c r="AG592" s="36"/>
      <c r="AH592" s="36"/>
      <c r="AI592" s="36"/>
    </row>
    <row r="593" spans="1:35" ht="12.6">
      <c r="A593" s="36"/>
      <c r="B593" s="36"/>
      <c r="C593" s="36"/>
      <c r="D593" s="221"/>
      <c r="E593" s="36"/>
      <c r="F593" s="36"/>
      <c r="G593" s="36"/>
      <c r="H593" s="36"/>
      <c r="I593" s="36"/>
      <c r="J593" s="36"/>
      <c r="K593" s="36"/>
      <c r="L593" s="36"/>
      <c r="M593" s="36"/>
      <c r="N593" s="36"/>
      <c r="O593" s="221"/>
      <c r="P593" s="36"/>
      <c r="Q593" s="36"/>
      <c r="R593" s="36"/>
      <c r="S593" s="36"/>
      <c r="T593" s="36"/>
      <c r="U593" s="36"/>
      <c r="V593" s="36"/>
      <c r="W593" s="36"/>
      <c r="X593" s="36"/>
      <c r="Y593" s="36"/>
      <c r="Z593" s="36"/>
      <c r="AA593" s="221"/>
      <c r="AB593" s="346"/>
      <c r="AC593" s="36"/>
      <c r="AD593" s="36"/>
      <c r="AE593" s="36"/>
      <c r="AF593" s="465"/>
      <c r="AG593" s="36"/>
      <c r="AH593" s="36"/>
      <c r="AI593" s="36"/>
    </row>
    <row r="594" spans="1:35" ht="12.6">
      <c r="A594" s="36"/>
      <c r="B594" s="36"/>
      <c r="C594" s="36"/>
      <c r="D594" s="221"/>
      <c r="E594" s="36"/>
      <c r="F594" s="36"/>
      <c r="G594" s="36"/>
      <c r="H594" s="36"/>
      <c r="I594" s="36"/>
      <c r="J594" s="36"/>
      <c r="K594" s="36"/>
      <c r="L594" s="36"/>
      <c r="M594" s="36"/>
      <c r="N594" s="36"/>
      <c r="O594" s="221"/>
      <c r="P594" s="36"/>
      <c r="Q594" s="36"/>
      <c r="R594" s="36"/>
      <c r="S594" s="36"/>
      <c r="T594" s="36"/>
      <c r="U594" s="36"/>
      <c r="V594" s="36"/>
      <c r="W594" s="36"/>
      <c r="X594" s="36"/>
      <c r="Y594" s="36"/>
      <c r="Z594" s="36"/>
      <c r="AA594" s="221"/>
      <c r="AB594" s="346"/>
      <c r="AC594" s="36"/>
      <c r="AD594" s="36"/>
      <c r="AE594" s="36"/>
      <c r="AF594" s="465"/>
      <c r="AG594" s="36"/>
      <c r="AH594" s="36"/>
      <c r="AI594" s="36"/>
    </row>
    <row r="595" spans="1:35" ht="12.6">
      <c r="A595" s="36"/>
      <c r="B595" s="36"/>
      <c r="C595" s="36"/>
      <c r="D595" s="221"/>
      <c r="E595" s="36"/>
      <c r="F595" s="36"/>
      <c r="G595" s="36"/>
      <c r="H595" s="36"/>
      <c r="I595" s="36"/>
      <c r="J595" s="36"/>
      <c r="K595" s="36"/>
      <c r="L595" s="36"/>
      <c r="M595" s="36"/>
      <c r="N595" s="36"/>
      <c r="O595" s="221"/>
      <c r="P595" s="36"/>
      <c r="Q595" s="36"/>
      <c r="R595" s="36"/>
      <c r="S595" s="36"/>
      <c r="T595" s="36"/>
      <c r="U595" s="36"/>
      <c r="V595" s="36"/>
      <c r="W595" s="36"/>
      <c r="X595" s="36"/>
      <c r="Y595" s="36"/>
      <c r="Z595" s="36"/>
      <c r="AA595" s="221"/>
      <c r="AB595" s="346"/>
      <c r="AC595" s="36"/>
      <c r="AD595" s="36"/>
      <c r="AE595" s="36"/>
      <c r="AF595" s="465"/>
      <c r="AG595" s="36"/>
      <c r="AH595" s="36"/>
      <c r="AI595" s="36"/>
    </row>
    <row r="596" spans="1:35" ht="12.6">
      <c r="A596" s="36"/>
      <c r="B596" s="36"/>
      <c r="C596" s="36"/>
      <c r="D596" s="221"/>
      <c r="E596" s="36"/>
      <c r="F596" s="36"/>
      <c r="G596" s="36"/>
      <c r="H596" s="36"/>
      <c r="I596" s="36"/>
      <c r="J596" s="36"/>
      <c r="K596" s="36"/>
      <c r="L596" s="36"/>
      <c r="M596" s="36"/>
      <c r="N596" s="36"/>
      <c r="O596" s="221"/>
      <c r="P596" s="36"/>
      <c r="Q596" s="36"/>
      <c r="R596" s="36"/>
      <c r="S596" s="36"/>
      <c r="T596" s="36"/>
      <c r="U596" s="36"/>
      <c r="V596" s="36"/>
      <c r="W596" s="36"/>
      <c r="X596" s="36"/>
      <c r="Y596" s="36"/>
      <c r="Z596" s="36"/>
      <c r="AA596" s="221"/>
      <c r="AB596" s="346"/>
      <c r="AC596" s="36"/>
      <c r="AD596" s="36"/>
      <c r="AE596" s="36"/>
      <c r="AF596" s="465"/>
      <c r="AG596" s="36"/>
      <c r="AH596" s="36"/>
      <c r="AI596" s="36"/>
    </row>
    <row r="597" spans="1:35" ht="12.6">
      <c r="A597" s="36"/>
      <c r="B597" s="36"/>
      <c r="C597" s="36"/>
      <c r="D597" s="221"/>
      <c r="E597" s="36"/>
      <c r="F597" s="36"/>
      <c r="G597" s="36"/>
      <c r="H597" s="36"/>
      <c r="I597" s="36"/>
      <c r="J597" s="36"/>
      <c r="K597" s="36"/>
      <c r="L597" s="36"/>
      <c r="M597" s="36"/>
      <c r="N597" s="36"/>
      <c r="O597" s="221"/>
      <c r="P597" s="36"/>
      <c r="Q597" s="36"/>
      <c r="R597" s="36"/>
      <c r="S597" s="36"/>
      <c r="T597" s="36"/>
      <c r="U597" s="36"/>
      <c r="V597" s="36"/>
      <c r="W597" s="36"/>
      <c r="X597" s="36"/>
      <c r="Y597" s="36"/>
      <c r="Z597" s="36"/>
      <c r="AA597" s="221"/>
      <c r="AB597" s="346"/>
      <c r="AC597" s="36"/>
      <c r="AD597" s="36"/>
      <c r="AE597" s="36"/>
      <c r="AF597" s="465"/>
      <c r="AG597" s="36"/>
      <c r="AH597" s="36"/>
      <c r="AI597" s="36"/>
    </row>
    <row r="598" spans="1:35" ht="12.6">
      <c r="A598" s="36"/>
      <c r="B598" s="36"/>
      <c r="C598" s="36"/>
      <c r="D598" s="221"/>
      <c r="E598" s="36"/>
      <c r="F598" s="36"/>
      <c r="G598" s="36"/>
      <c r="H598" s="36"/>
      <c r="I598" s="36"/>
      <c r="J598" s="36"/>
      <c r="K598" s="36"/>
      <c r="L598" s="36"/>
      <c r="M598" s="36"/>
      <c r="N598" s="36"/>
      <c r="O598" s="221"/>
      <c r="P598" s="36"/>
      <c r="Q598" s="36"/>
      <c r="R598" s="36"/>
      <c r="S598" s="36"/>
      <c r="T598" s="36"/>
      <c r="U598" s="36"/>
      <c r="V598" s="36"/>
      <c r="W598" s="36"/>
      <c r="X598" s="36"/>
      <c r="Y598" s="36"/>
      <c r="Z598" s="36"/>
      <c r="AA598" s="221"/>
      <c r="AB598" s="346"/>
      <c r="AC598" s="36"/>
      <c r="AD598" s="36"/>
      <c r="AE598" s="36"/>
      <c r="AF598" s="465"/>
      <c r="AG598" s="36"/>
      <c r="AH598" s="36"/>
      <c r="AI598" s="36"/>
    </row>
    <row r="599" spans="1:35" ht="12.6">
      <c r="A599" s="36"/>
      <c r="B599" s="36"/>
      <c r="C599" s="36"/>
      <c r="D599" s="221"/>
      <c r="E599" s="36"/>
      <c r="F599" s="36"/>
      <c r="G599" s="36"/>
      <c r="H599" s="36"/>
      <c r="I599" s="36"/>
      <c r="J599" s="36"/>
      <c r="K599" s="36"/>
      <c r="L599" s="36"/>
      <c r="M599" s="36"/>
      <c r="N599" s="36"/>
      <c r="O599" s="221"/>
      <c r="P599" s="36"/>
      <c r="Q599" s="36"/>
      <c r="R599" s="36"/>
      <c r="S599" s="36"/>
      <c r="T599" s="36"/>
      <c r="U599" s="36"/>
      <c r="V599" s="36"/>
      <c r="W599" s="36"/>
      <c r="X599" s="36"/>
      <c r="Y599" s="36"/>
      <c r="Z599" s="36"/>
      <c r="AA599" s="221"/>
      <c r="AB599" s="346"/>
      <c r="AC599" s="36"/>
      <c r="AD599" s="36"/>
      <c r="AE599" s="36"/>
      <c r="AF599" s="465"/>
      <c r="AG599" s="36"/>
      <c r="AH599" s="36"/>
      <c r="AI599" s="36"/>
    </row>
    <row r="600" spans="1:35" ht="12.6">
      <c r="A600" s="36"/>
      <c r="B600" s="36"/>
      <c r="C600" s="36"/>
      <c r="D600" s="221"/>
      <c r="E600" s="36"/>
      <c r="F600" s="36"/>
      <c r="G600" s="36"/>
      <c r="H600" s="36"/>
      <c r="I600" s="36"/>
      <c r="J600" s="36"/>
      <c r="K600" s="36"/>
      <c r="L600" s="36"/>
      <c r="M600" s="36"/>
      <c r="N600" s="36"/>
      <c r="O600" s="221"/>
      <c r="P600" s="36"/>
      <c r="Q600" s="36"/>
      <c r="R600" s="36"/>
      <c r="S600" s="36"/>
      <c r="T600" s="36"/>
      <c r="U600" s="36"/>
      <c r="V600" s="36"/>
      <c r="W600" s="36"/>
      <c r="X600" s="36"/>
      <c r="Y600" s="36"/>
      <c r="Z600" s="36"/>
      <c r="AA600" s="221"/>
      <c r="AB600" s="346"/>
      <c r="AC600" s="36"/>
      <c r="AD600" s="36"/>
      <c r="AE600" s="36"/>
      <c r="AF600" s="465"/>
      <c r="AG600" s="36"/>
      <c r="AH600" s="36"/>
      <c r="AI600" s="36"/>
    </row>
    <row r="601" spans="1:35" ht="12.6">
      <c r="A601" s="36"/>
      <c r="B601" s="36"/>
      <c r="C601" s="36"/>
      <c r="D601" s="221"/>
      <c r="E601" s="36"/>
      <c r="F601" s="36"/>
      <c r="G601" s="36"/>
      <c r="H601" s="36"/>
      <c r="I601" s="36"/>
      <c r="J601" s="36"/>
      <c r="K601" s="36"/>
      <c r="L601" s="36"/>
      <c r="M601" s="36"/>
      <c r="N601" s="36"/>
      <c r="O601" s="221"/>
      <c r="P601" s="36"/>
      <c r="Q601" s="36"/>
      <c r="R601" s="36"/>
      <c r="S601" s="36"/>
      <c r="T601" s="36"/>
      <c r="U601" s="36"/>
      <c r="V601" s="36"/>
      <c r="W601" s="36"/>
      <c r="X601" s="36"/>
      <c r="Y601" s="36"/>
      <c r="Z601" s="36"/>
      <c r="AA601" s="221"/>
      <c r="AB601" s="346"/>
      <c r="AC601" s="36"/>
      <c r="AD601" s="36"/>
      <c r="AE601" s="36"/>
      <c r="AF601" s="465"/>
      <c r="AG601" s="36"/>
      <c r="AH601" s="36"/>
      <c r="AI601" s="36"/>
    </row>
    <row r="602" spans="1:35" ht="12.6">
      <c r="A602" s="36"/>
      <c r="B602" s="36"/>
      <c r="C602" s="36"/>
      <c r="D602" s="221"/>
      <c r="E602" s="36"/>
      <c r="F602" s="36"/>
      <c r="G602" s="36"/>
      <c r="H602" s="36"/>
      <c r="I602" s="36"/>
      <c r="J602" s="36"/>
      <c r="K602" s="36"/>
      <c r="L602" s="36"/>
      <c r="M602" s="36"/>
      <c r="N602" s="36"/>
      <c r="O602" s="221"/>
      <c r="P602" s="36"/>
      <c r="Q602" s="36"/>
      <c r="R602" s="36"/>
      <c r="S602" s="36"/>
      <c r="T602" s="36"/>
      <c r="U602" s="36"/>
      <c r="V602" s="36"/>
      <c r="W602" s="36"/>
      <c r="X602" s="36"/>
      <c r="Y602" s="36"/>
      <c r="Z602" s="36"/>
      <c r="AA602" s="221"/>
      <c r="AB602" s="346"/>
      <c r="AC602" s="36"/>
      <c r="AD602" s="36"/>
      <c r="AE602" s="36"/>
      <c r="AF602" s="465"/>
      <c r="AG602" s="36"/>
      <c r="AH602" s="36"/>
      <c r="AI602" s="36"/>
    </row>
    <row r="603" spans="1:35" ht="12.6">
      <c r="A603" s="36"/>
      <c r="B603" s="36"/>
      <c r="C603" s="36"/>
      <c r="D603" s="221"/>
      <c r="E603" s="36"/>
      <c r="F603" s="36"/>
      <c r="G603" s="36"/>
      <c r="H603" s="36"/>
      <c r="I603" s="36"/>
      <c r="J603" s="36"/>
      <c r="K603" s="36"/>
      <c r="L603" s="36"/>
      <c r="M603" s="36"/>
      <c r="N603" s="36"/>
      <c r="O603" s="221"/>
      <c r="P603" s="36"/>
      <c r="Q603" s="36"/>
      <c r="R603" s="36"/>
      <c r="S603" s="36"/>
      <c r="T603" s="36"/>
      <c r="U603" s="36"/>
      <c r="V603" s="36"/>
      <c r="W603" s="36"/>
      <c r="X603" s="36"/>
      <c r="Y603" s="36"/>
      <c r="Z603" s="36"/>
      <c r="AA603" s="221"/>
      <c r="AB603" s="346"/>
      <c r="AC603" s="36"/>
      <c r="AD603" s="36"/>
      <c r="AE603" s="36"/>
      <c r="AF603" s="465"/>
      <c r="AG603" s="36"/>
      <c r="AH603" s="36"/>
      <c r="AI603" s="36"/>
    </row>
    <row r="604" spans="1:35" ht="12.6">
      <c r="A604" s="36"/>
      <c r="B604" s="36"/>
      <c r="C604" s="36"/>
      <c r="D604" s="221"/>
      <c r="E604" s="36"/>
      <c r="F604" s="36"/>
      <c r="G604" s="36"/>
      <c r="H604" s="36"/>
      <c r="I604" s="36"/>
      <c r="J604" s="36"/>
      <c r="K604" s="36"/>
      <c r="L604" s="36"/>
      <c r="M604" s="36"/>
      <c r="N604" s="36"/>
      <c r="O604" s="221"/>
      <c r="P604" s="36"/>
      <c r="Q604" s="36"/>
      <c r="R604" s="36"/>
      <c r="S604" s="36"/>
      <c r="T604" s="36"/>
      <c r="U604" s="36"/>
      <c r="V604" s="36"/>
      <c r="W604" s="36"/>
      <c r="X604" s="36"/>
      <c r="Y604" s="36"/>
      <c r="Z604" s="36"/>
      <c r="AA604" s="221"/>
      <c r="AB604" s="346"/>
      <c r="AC604" s="36"/>
      <c r="AD604" s="36"/>
      <c r="AE604" s="36"/>
      <c r="AF604" s="465"/>
      <c r="AG604" s="36"/>
      <c r="AH604" s="36"/>
      <c r="AI604" s="36"/>
    </row>
    <row r="605" spans="1:35" ht="12.6">
      <c r="A605" s="36"/>
      <c r="B605" s="36"/>
      <c r="C605" s="36"/>
      <c r="D605" s="221"/>
      <c r="E605" s="36"/>
      <c r="F605" s="36"/>
      <c r="G605" s="36"/>
      <c r="H605" s="36"/>
      <c r="I605" s="36"/>
      <c r="J605" s="36"/>
      <c r="K605" s="36"/>
      <c r="L605" s="36"/>
      <c r="M605" s="36"/>
      <c r="N605" s="36"/>
      <c r="O605" s="221"/>
      <c r="P605" s="36"/>
      <c r="Q605" s="36"/>
      <c r="R605" s="36"/>
      <c r="S605" s="36"/>
      <c r="T605" s="36"/>
      <c r="U605" s="36"/>
      <c r="V605" s="36"/>
      <c r="W605" s="36"/>
      <c r="X605" s="36"/>
      <c r="Y605" s="36"/>
      <c r="Z605" s="36"/>
      <c r="AA605" s="221"/>
      <c r="AB605" s="346"/>
      <c r="AC605" s="36"/>
      <c r="AD605" s="36"/>
      <c r="AE605" s="36"/>
      <c r="AF605" s="465"/>
      <c r="AG605" s="36"/>
      <c r="AH605" s="36"/>
      <c r="AI605" s="36"/>
    </row>
    <row r="606" spans="1:35" ht="12.6">
      <c r="A606" s="36"/>
      <c r="B606" s="36"/>
      <c r="C606" s="36"/>
      <c r="D606" s="221"/>
      <c r="E606" s="36"/>
      <c r="F606" s="36"/>
      <c r="G606" s="36"/>
      <c r="H606" s="36"/>
      <c r="I606" s="36"/>
      <c r="J606" s="36"/>
      <c r="K606" s="36"/>
      <c r="L606" s="36"/>
      <c r="M606" s="36"/>
      <c r="N606" s="36"/>
      <c r="O606" s="221"/>
      <c r="P606" s="36"/>
      <c r="Q606" s="36"/>
      <c r="R606" s="36"/>
      <c r="S606" s="36"/>
      <c r="T606" s="36"/>
      <c r="U606" s="36"/>
      <c r="V606" s="36"/>
      <c r="W606" s="36"/>
      <c r="X606" s="36"/>
      <c r="Y606" s="36"/>
      <c r="Z606" s="36"/>
      <c r="AA606" s="221"/>
      <c r="AB606" s="346"/>
      <c r="AC606" s="36"/>
      <c r="AD606" s="36"/>
      <c r="AE606" s="36"/>
      <c r="AF606" s="465"/>
      <c r="AG606" s="36"/>
      <c r="AH606" s="36"/>
      <c r="AI606" s="36"/>
    </row>
    <row r="607" spans="1:35" ht="12.6">
      <c r="A607" s="36"/>
      <c r="B607" s="36"/>
      <c r="C607" s="36"/>
      <c r="D607" s="221"/>
      <c r="E607" s="36"/>
      <c r="F607" s="36"/>
      <c r="G607" s="36"/>
      <c r="H607" s="36"/>
      <c r="I607" s="36"/>
      <c r="J607" s="36"/>
      <c r="K607" s="36"/>
      <c r="L607" s="36"/>
      <c r="M607" s="36"/>
      <c r="N607" s="36"/>
      <c r="O607" s="221"/>
      <c r="P607" s="36"/>
      <c r="Q607" s="36"/>
      <c r="R607" s="36"/>
      <c r="S607" s="36"/>
      <c r="T607" s="36"/>
      <c r="U607" s="36"/>
      <c r="V607" s="36"/>
      <c r="W607" s="36"/>
      <c r="X607" s="36"/>
      <c r="Y607" s="36"/>
      <c r="Z607" s="36"/>
      <c r="AA607" s="221"/>
      <c r="AB607" s="346"/>
      <c r="AC607" s="36"/>
      <c r="AD607" s="36"/>
      <c r="AE607" s="36"/>
      <c r="AF607" s="465"/>
      <c r="AG607" s="36"/>
      <c r="AH607" s="36"/>
      <c r="AI607" s="36"/>
    </row>
    <row r="608" spans="1:35" ht="12.6">
      <c r="A608" s="36"/>
      <c r="B608" s="36"/>
      <c r="C608" s="36"/>
      <c r="D608" s="221"/>
      <c r="E608" s="36"/>
      <c r="F608" s="36"/>
      <c r="G608" s="36"/>
      <c r="H608" s="36"/>
      <c r="I608" s="36"/>
      <c r="J608" s="36"/>
      <c r="K608" s="36"/>
      <c r="L608" s="36"/>
      <c r="M608" s="36"/>
      <c r="N608" s="36"/>
      <c r="O608" s="221"/>
      <c r="P608" s="36"/>
      <c r="Q608" s="36"/>
      <c r="R608" s="36"/>
      <c r="S608" s="36"/>
      <c r="T608" s="36"/>
      <c r="U608" s="36"/>
      <c r="V608" s="36"/>
      <c r="W608" s="36"/>
      <c r="X608" s="36"/>
      <c r="Y608" s="36"/>
      <c r="Z608" s="36"/>
      <c r="AA608" s="221"/>
      <c r="AB608" s="346"/>
      <c r="AC608" s="36"/>
      <c r="AD608" s="36"/>
      <c r="AE608" s="36"/>
      <c r="AF608" s="465"/>
      <c r="AG608" s="36"/>
      <c r="AH608" s="36"/>
      <c r="AI608" s="36"/>
    </row>
    <row r="609" spans="1:35" ht="12.6">
      <c r="A609" s="36"/>
      <c r="B609" s="36"/>
      <c r="C609" s="36"/>
      <c r="D609" s="221"/>
      <c r="E609" s="36"/>
      <c r="F609" s="36"/>
      <c r="G609" s="36"/>
      <c r="H609" s="36"/>
      <c r="I609" s="36"/>
      <c r="J609" s="36"/>
      <c r="K609" s="36"/>
      <c r="L609" s="36"/>
      <c r="M609" s="36"/>
      <c r="N609" s="36"/>
      <c r="O609" s="221"/>
      <c r="P609" s="36"/>
      <c r="Q609" s="36"/>
      <c r="R609" s="36"/>
      <c r="S609" s="36"/>
      <c r="T609" s="36"/>
      <c r="U609" s="36"/>
      <c r="V609" s="36"/>
      <c r="W609" s="36"/>
      <c r="X609" s="36"/>
      <c r="Y609" s="36"/>
      <c r="Z609" s="36"/>
      <c r="AA609" s="221"/>
      <c r="AB609" s="346"/>
      <c r="AC609" s="36"/>
      <c r="AD609" s="36"/>
      <c r="AE609" s="36"/>
      <c r="AF609" s="465"/>
      <c r="AG609" s="36"/>
      <c r="AH609" s="36"/>
      <c r="AI609" s="36"/>
    </row>
    <row r="610" spans="1:35" ht="12.6">
      <c r="A610" s="36"/>
      <c r="B610" s="36"/>
      <c r="C610" s="36"/>
      <c r="D610" s="221"/>
      <c r="E610" s="36"/>
      <c r="F610" s="36"/>
      <c r="G610" s="36"/>
      <c r="H610" s="36"/>
      <c r="I610" s="36"/>
      <c r="J610" s="36"/>
      <c r="K610" s="36"/>
      <c r="L610" s="36"/>
      <c r="M610" s="36"/>
      <c r="N610" s="36"/>
      <c r="O610" s="221"/>
      <c r="P610" s="36"/>
      <c r="Q610" s="36"/>
      <c r="R610" s="36"/>
      <c r="S610" s="36"/>
      <c r="T610" s="36"/>
      <c r="U610" s="36"/>
      <c r="V610" s="36"/>
      <c r="W610" s="36"/>
      <c r="X610" s="36"/>
      <c r="Y610" s="36"/>
      <c r="Z610" s="36"/>
      <c r="AA610" s="221"/>
      <c r="AB610" s="346"/>
      <c r="AC610" s="36"/>
      <c r="AD610" s="36"/>
      <c r="AE610" s="36"/>
      <c r="AF610" s="465"/>
      <c r="AG610" s="36"/>
      <c r="AH610" s="36"/>
      <c r="AI610" s="36"/>
    </row>
    <row r="611" spans="1:35" ht="12.6">
      <c r="A611" s="36"/>
      <c r="B611" s="36"/>
      <c r="C611" s="36"/>
      <c r="D611" s="221"/>
      <c r="E611" s="36"/>
      <c r="F611" s="36"/>
      <c r="G611" s="36"/>
      <c r="H611" s="36"/>
      <c r="I611" s="36"/>
      <c r="J611" s="36"/>
      <c r="K611" s="36"/>
      <c r="L611" s="36"/>
      <c r="M611" s="36"/>
      <c r="N611" s="36"/>
      <c r="O611" s="221"/>
      <c r="P611" s="36"/>
      <c r="Q611" s="36"/>
      <c r="R611" s="36"/>
      <c r="S611" s="36"/>
      <c r="T611" s="36"/>
      <c r="U611" s="36"/>
      <c r="V611" s="36"/>
      <c r="W611" s="36"/>
      <c r="X611" s="36"/>
      <c r="Y611" s="36"/>
      <c r="Z611" s="36"/>
      <c r="AA611" s="221"/>
      <c r="AB611" s="346"/>
      <c r="AC611" s="36"/>
      <c r="AD611" s="36"/>
      <c r="AE611" s="36"/>
      <c r="AF611" s="465"/>
      <c r="AG611" s="36"/>
      <c r="AH611" s="36"/>
      <c r="AI611" s="36"/>
    </row>
    <row r="612" spans="1:35" ht="12.6">
      <c r="A612" s="36"/>
      <c r="B612" s="36"/>
      <c r="C612" s="36"/>
      <c r="D612" s="221"/>
      <c r="E612" s="36"/>
      <c r="F612" s="36"/>
      <c r="G612" s="36"/>
      <c r="H612" s="36"/>
      <c r="I612" s="36"/>
      <c r="J612" s="36"/>
      <c r="K612" s="36"/>
      <c r="L612" s="36"/>
      <c r="M612" s="36"/>
      <c r="N612" s="36"/>
      <c r="O612" s="221"/>
      <c r="P612" s="36"/>
      <c r="Q612" s="36"/>
      <c r="R612" s="36"/>
      <c r="S612" s="36"/>
      <c r="T612" s="36"/>
      <c r="U612" s="36"/>
      <c r="V612" s="36"/>
      <c r="W612" s="36"/>
      <c r="X612" s="36"/>
      <c r="Y612" s="36"/>
      <c r="Z612" s="36"/>
      <c r="AA612" s="221"/>
      <c r="AB612" s="346"/>
      <c r="AC612" s="36"/>
      <c r="AD612" s="36"/>
      <c r="AE612" s="36"/>
      <c r="AF612" s="465"/>
      <c r="AG612" s="36"/>
      <c r="AH612" s="36"/>
      <c r="AI612" s="36"/>
    </row>
    <row r="613" spans="1:35" ht="12.6">
      <c r="A613" s="36"/>
      <c r="B613" s="36"/>
      <c r="C613" s="36"/>
      <c r="D613" s="221"/>
      <c r="E613" s="36"/>
      <c r="F613" s="36"/>
      <c r="G613" s="36"/>
      <c r="H613" s="36"/>
      <c r="I613" s="36"/>
      <c r="J613" s="36"/>
      <c r="K613" s="36"/>
      <c r="L613" s="36"/>
      <c r="M613" s="36"/>
      <c r="N613" s="36"/>
      <c r="O613" s="221"/>
      <c r="P613" s="36"/>
      <c r="Q613" s="36"/>
      <c r="R613" s="36"/>
      <c r="S613" s="36"/>
      <c r="T613" s="36"/>
      <c r="U613" s="36"/>
      <c r="V613" s="36"/>
      <c r="W613" s="36"/>
      <c r="X613" s="36"/>
      <c r="Y613" s="36"/>
      <c r="Z613" s="36"/>
      <c r="AA613" s="221"/>
      <c r="AB613" s="346"/>
      <c r="AC613" s="36"/>
      <c r="AD613" s="36"/>
      <c r="AE613" s="36"/>
      <c r="AF613" s="465"/>
      <c r="AG613" s="36"/>
      <c r="AH613" s="36"/>
      <c r="AI613" s="36"/>
    </row>
    <row r="614" spans="1:35" ht="12.6">
      <c r="A614" s="36"/>
      <c r="B614" s="36"/>
      <c r="C614" s="36"/>
      <c r="D614" s="221"/>
      <c r="E614" s="36"/>
      <c r="F614" s="36"/>
      <c r="G614" s="36"/>
      <c r="H614" s="36"/>
      <c r="I614" s="36"/>
      <c r="J614" s="36"/>
      <c r="K614" s="36"/>
      <c r="L614" s="36"/>
      <c r="M614" s="36"/>
      <c r="N614" s="36"/>
      <c r="O614" s="221"/>
      <c r="P614" s="36"/>
      <c r="Q614" s="36"/>
      <c r="R614" s="36"/>
      <c r="S614" s="36"/>
      <c r="T614" s="36"/>
      <c r="U614" s="36"/>
      <c r="V614" s="36"/>
      <c r="W614" s="36"/>
      <c r="X614" s="36"/>
      <c r="Y614" s="36"/>
      <c r="Z614" s="36"/>
      <c r="AA614" s="221"/>
      <c r="AB614" s="346"/>
      <c r="AC614" s="36"/>
      <c r="AD614" s="36"/>
      <c r="AE614" s="36"/>
      <c r="AF614" s="465"/>
      <c r="AG614" s="36"/>
      <c r="AH614" s="36"/>
      <c r="AI614" s="36"/>
    </row>
    <row r="615" spans="1:35" ht="12.6">
      <c r="A615" s="36"/>
      <c r="B615" s="36"/>
      <c r="C615" s="36"/>
      <c r="D615" s="221"/>
      <c r="E615" s="36"/>
      <c r="F615" s="36"/>
      <c r="G615" s="36"/>
      <c r="H615" s="36"/>
      <c r="I615" s="36"/>
      <c r="J615" s="36"/>
      <c r="K615" s="36"/>
      <c r="L615" s="36"/>
      <c r="M615" s="36"/>
      <c r="N615" s="36"/>
      <c r="O615" s="221"/>
      <c r="P615" s="36"/>
      <c r="Q615" s="36"/>
      <c r="R615" s="36"/>
      <c r="S615" s="36"/>
      <c r="T615" s="36"/>
      <c r="U615" s="36"/>
      <c r="V615" s="36"/>
      <c r="W615" s="36"/>
      <c r="X615" s="36"/>
      <c r="Y615" s="36"/>
      <c r="Z615" s="36"/>
      <c r="AA615" s="221"/>
      <c r="AB615" s="346"/>
      <c r="AC615" s="36"/>
      <c r="AD615" s="36"/>
      <c r="AE615" s="36"/>
      <c r="AF615" s="465"/>
      <c r="AG615" s="36"/>
      <c r="AH615" s="36"/>
      <c r="AI615" s="36"/>
    </row>
    <row r="616" spans="1:35" ht="12.6">
      <c r="A616" s="36"/>
      <c r="B616" s="36"/>
      <c r="C616" s="36"/>
      <c r="D616" s="221"/>
      <c r="E616" s="36"/>
      <c r="F616" s="36"/>
      <c r="G616" s="36"/>
      <c r="H616" s="36"/>
      <c r="I616" s="36"/>
      <c r="J616" s="36"/>
      <c r="K616" s="36"/>
      <c r="L616" s="36"/>
      <c r="M616" s="36"/>
      <c r="N616" s="36"/>
      <c r="O616" s="221"/>
      <c r="P616" s="36"/>
      <c r="Q616" s="36"/>
      <c r="R616" s="36"/>
      <c r="S616" s="36"/>
      <c r="T616" s="36"/>
      <c r="U616" s="36"/>
      <c r="V616" s="36"/>
      <c r="W616" s="36"/>
      <c r="X616" s="36"/>
      <c r="Y616" s="36"/>
      <c r="Z616" s="36"/>
      <c r="AA616" s="221"/>
      <c r="AB616" s="346"/>
      <c r="AC616" s="36"/>
      <c r="AD616" s="36"/>
      <c r="AE616" s="36"/>
      <c r="AF616" s="465"/>
      <c r="AG616" s="36"/>
      <c r="AH616" s="36"/>
      <c r="AI616" s="36"/>
    </row>
    <row r="617" spans="1:35" ht="12.6">
      <c r="A617" s="36"/>
      <c r="B617" s="36"/>
      <c r="C617" s="36"/>
      <c r="D617" s="221"/>
      <c r="E617" s="36"/>
      <c r="F617" s="36"/>
      <c r="G617" s="36"/>
      <c r="H617" s="36"/>
      <c r="I617" s="36"/>
      <c r="J617" s="36"/>
      <c r="K617" s="36"/>
      <c r="L617" s="36"/>
      <c r="M617" s="36"/>
      <c r="N617" s="36"/>
      <c r="O617" s="221"/>
      <c r="P617" s="36"/>
      <c r="Q617" s="36"/>
      <c r="R617" s="36"/>
      <c r="S617" s="36"/>
      <c r="T617" s="36"/>
      <c r="U617" s="36"/>
      <c r="V617" s="36"/>
      <c r="W617" s="36"/>
      <c r="X617" s="36"/>
      <c r="Y617" s="36"/>
      <c r="Z617" s="36"/>
      <c r="AA617" s="221"/>
      <c r="AB617" s="346"/>
      <c r="AC617" s="36"/>
      <c r="AD617" s="36"/>
      <c r="AE617" s="36"/>
      <c r="AF617" s="465"/>
      <c r="AG617" s="36"/>
      <c r="AH617" s="36"/>
      <c r="AI617" s="36"/>
    </row>
    <row r="618" spans="1:35" ht="12.6">
      <c r="A618" s="36"/>
      <c r="B618" s="36"/>
      <c r="C618" s="36"/>
      <c r="D618" s="221"/>
      <c r="E618" s="36"/>
      <c r="F618" s="36"/>
      <c r="G618" s="36"/>
      <c r="H618" s="36"/>
      <c r="I618" s="36"/>
      <c r="J618" s="36"/>
      <c r="K618" s="36"/>
      <c r="L618" s="36"/>
      <c r="M618" s="36"/>
      <c r="N618" s="36"/>
      <c r="O618" s="221"/>
      <c r="P618" s="36"/>
      <c r="Q618" s="36"/>
      <c r="R618" s="36"/>
      <c r="S618" s="36"/>
      <c r="T618" s="36"/>
      <c r="U618" s="36"/>
      <c r="V618" s="36"/>
      <c r="W618" s="36"/>
      <c r="X618" s="36"/>
      <c r="Y618" s="36"/>
      <c r="Z618" s="36"/>
      <c r="AA618" s="221"/>
      <c r="AB618" s="346"/>
      <c r="AC618" s="36"/>
      <c r="AD618" s="36"/>
      <c r="AE618" s="36"/>
      <c r="AF618" s="465"/>
      <c r="AG618" s="36"/>
      <c r="AH618" s="36"/>
      <c r="AI618" s="36"/>
    </row>
    <row r="619" spans="1:35" ht="12.6">
      <c r="A619" s="36"/>
      <c r="B619" s="36"/>
      <c r="C619" s="36"/>
      <c r="D619" s="221"/>
      <c r="E619" s="36"/>
      <c r="F619" s="36"/>
      <c r="G619" s="36"/>
      <c r="H619" s="36"/>
      <c r="I619" s="36"/>
      <c r="J619" s="36"/>
      <c r="K619" s="36"/>
      <c r="L619" s="36"/>
      <c r="M619" s="36"/>
      <c r="N619" s="36"/>
      <c r="O619" s="221"/>
      <c r="P619" s="36"/>
      <c r="Q619" s="36"/>
      <c r="R619" s="36"/>
      <c r="S619" s="36"/>
      <c r="T619" s="36"/>
      <c r="U619" s="36"/>
      <c r="V619" s="36"/>
      <c r="W619" s="36"/>
      <c r="X619" s="36"/>
      <c r="Y619" s="36"/>
      <c r="Z619" s="36"/>
      <c r="AA619" s="221"/>
      <c r="AB619" s="346"/>
      <c r="AC619" s="36"/>
      <c r="AD619" s="36"/>
      <c r="AE619" s="36"/>
      <c r="AF619" s="465"/>
      <c r="AG619" s="36"/>
      <c r="AH619" s="36"/>
      <c r="AI619" s="36"/>
    </row>
    <row r="620" spans="1:35" ht="12.6">
      <c r="A620" s="36"/>
      <c r="B620" s="36"/>
      <c r="C620" s="36"/>
      <c r="D620" s="221"/>
      <c r="E620" s="36"/>
      <c r="F620" s="36"/>
      <c r="G620" s="36"/>
      <c r="H620" s="36"/>
      <c r="I620" s="36"/>
      <c r="J620" s="36"/>
      <c r="K620" s="36"/>
      <c r="L620" s="36"/>
      <c r="M620" s="36"/>
      <c r="N620" s="36"/>
      <c r="O620" s="221"/>
      <c r="P620" s="36"/>
      <c r="Q620" s="36"/>
      <c r="R620" s="36"/>
      <c r="S620" s="36"/>
      <c r="T620" s="36"/>
      <c r="U620" s="36"/>
      <c r="V620" s="36"/>
      <c r="W620" s="36"/>
      <c r="X620" s="36"/>
      <c r="Y620" s="36"/>
      <c r="Z620" s="36"/>
      <c r="AA620" s="221"/>
      <c r="AB620" s="346"/>
      <c r="AC620" s="36"/>
      <c r="AD620" s="36"/>
      <c r="AE620" s="36"/>
      <c r="AF620" s="465"/>
      <c r="AG620" s="36"/>
      <c r="AH620" s="36"/>
      <c r="AI620" s="36"/>
    </row>
    <row r="621" spans="1:35" ht="12.6">
      <c r="A621" s="36"/>
      <c r="B621" s="36"/>
      <c r="C621" s="36"/>
      <c r="D621" s="221"/>
      <c r="E621" s="36"/>
      <c r="F621" s="36"/>
      <c r="G621" s="36"/>
      <c r="H621" s="36"/>
      <c r="I621" s="36"/>
      <c r="J621" s="36"/>
      <c r="K621" s="36"/>
      <c r="L621" s="36"/>
      <c r="M621" s="36"/>
      <c r="N621" s="36"/>
      <c r="O621" s="221"/>
      <c r="P621" s="36"/>
      <c r="Q621" s="36"/>
      <c r="R621" s="36"/>
      <c r="S621" s="36"/>
      <c r="T621" s="36"/>
      <c r="U621" s="36"/>
      <c r="V621" s="36"/>
      <c r="W621" s="36"/>
      <c r="X621" s="36"/>
      <c r="Y621" s="36"/>
      <c r="Z621" s="36"/>
      <c r="AA621" s="221"/>
      <c r="AB621" s="346"/>
      <c r="AC621" s="36"/>
      <c r="AD621" s="36"/>
      <c r="AE621" s="36"/>
      <c r="AF621" s="465"/>
      <c r="AG621" s="36"/>
      <c r="AH621" s="36"/>
      <c r="AI621" s="36"/>
    </row>
    <row r="622" spans="1:35" ht="12.6">
      <c r="A622" s="36"/>
      <c r="B622" s="36"/>
      <c r="C622" s="36"/>
      <c r="D622" s="221"/>
      <c r="E622" s="36"/>
      <c r="F622" s="36"/>
      <c r="G622" s="36"/>
      <c r="H622" s="36"/>
      <c r="I622" s="36"/>
      <c r="J622" s="36"/>
      <c r="K622" s="36"/>
      <c r="L622" s="36"/>
      <c r="M622" s="36"/>
      <c r="N622" s="36"/>
      <c r="O622" s="221"/>
      <c r="P622" s="36"/>
      <c r="Q622" s="36"/>
      <c r="R622" s="36"/>
      <c r="S622" s="36"/>
      <c r="T622" s="36"/>
      <c r="U622" s="36"/>
      <c r="V622" s="36"/>
      <c r="W622" s="36"/>
      <c r="X622" s="36"/>
      <c r="Y622" s="36"/>
      <c r="Z622" s="36"/>
      <c r="AA622" s="221"/>
      <c r="AB622" s="346"/>
      <c r="AC622" s="36"/>
      <c r="AD622" s="36"/>
      <c r="AE622" s="36"/>
      <c r="AF622" s="465"/>
      <c r="AG622" s="36"/>
      <c r="AH622" s="36"/>
      <c r="AI622" s="36"/>
    </row>
    <row r="623" spans="1:35" ht="12.6">
      <c r="A623" s="36"/>
      <c r="B623" s="36"/>
      <c r="C623" s="36"/>
      <c r="D623" s="221"/>
      <c r="E623" s="36"/>
      <c r="F623" s="36"/>
      <c r="G623" s="36"/>
      <c r="H623" s="36"/>
      <c r="I623" s="36"/>
      <c r="J623" s="36"/>
      <c r="K623" s="36"/>
      <c r="L623" s="36"/>
      <c r="M623" s="36"/>
      <c r="N623" s="36"/>
      <c r="O623" s="221"/>
      <c r="P623" s="36"/>
      <c r="Q623" s="36"/>
      <c r="R623" s="36"/>
      <c r="S623" s="36"/>
      <c r="T623" s="36"/>
      <c r="U623" s="36"/>
      <c r="V623" s="36"/>
      <c r="W623" s="36"/>
      <c r="X623" s="36"/>
      <c r="Y623" s="36"/>
      <c r="Z623" s="36"/>
      <c r="AA623" s="221"/>
      <c r="AB623" s="346"/>
      <c r="AC623" s="36"/>
      <c r="AD623" s="36"/>
      <c r="AE623" s="36"/>
      <c r="AF623" s="465"/>
      <c r="AG623" s="36"/>
      <c r="AH623" s="36"/>
      <c r="AI623" s="36"/>
    </row>
    <row r="624" spans="1:35" ht="12.6">
      <c r="A624" s="36"/>
      <c r="B624" s="36"/>
      <c r="C624" s="36"/>
      <c r="D624" s="221"/>
      <c r="E624" s="36"/>
      <c r="F624" s="36"/>
      <c r="G624" s="36"/>
      <c r="H624" s="36"/>
      <c r="I624" s="36"/>
      <c r="J624" s="36"/>
      <c r="K624" s="36"/>
      <c r="L624" s="36"/>
      <c r="M624" s="36"/>
      <c r="N624" s="36"/>
      <c r="O624" s="221"/>
      <c r="P624" s="36"/>
      <c r="Q624" s="36"/>
      <c r="R624" s="36"/>
      <c r="S624" s="36"/>
      <c r="T624" s="36"/>
      <c r="U624" s="36"/>
      <c r="V624" s="36"/>
      <c r="W624" s="36"/>
      <c r="X624" s="36"/>
      <c r="Y624" s="36"/>
      <c r="Z624" s="36"/>
      <c r="AA624" s="221"/>
      <c r="AB624" s="346"/>
      <c r="AC624" s="36"/>
      <c r="AD624" s="36"/>
      <c r="AE624" s="36"/>
      <c r="AF624" s="465"/>
      <c r="AG624" s="36"/>
      <c r="AH624" s="36"/>
      <c r="AI624" s="36"/>
    </row>
    <row r="625" spans="1:35" ht="12.6">
      <c r="A625" s="36"/>
      <c r="B625" s="36"/>
      <c r="C625" s="36"/>
      <c r="D625" s="221"/>
      <c r="E625" s="36"/>
      <c r="F625" s="36"/>
      <c r="G625" s="36"/>
      <c r="H625" s="36"/>
      <c r="I625" s="36"/>
      <c r="J625" s="36"/>
      <c r="K625" s="36"/>
      <c r="L625" s="36"/>
      <c r="M625" s="36"/>
      <c r="N625" s="36"/>
      <c r="O625" s="221"/>
      <c r="P625" s="36"/>
      <c r="Q625" s="36"/>
      <c r="R625" s="36"/>
      <c r="S625" s="36"/>
      <c r="T625" s="36"/>
      <c r="U625" s="36"/>
      <c r="V625" s="36"/>
      <c r="W625" s="36"/>
      <c r="X625" s="36"/>
      <c r="Y625" s="36"/>
      <c r="Z625" s="36"/>
      <c r="AA625" s="221"/>
      <c r="AB625" s="346"/>
      <c r="AC625" s="36"/>
      <c r="AD625" s="36"/>
      <c r="AE625" s="36"/>
      <c r="AF625" s="465"/>
      <c r="AG625" s="36"/>
      <c r="AH625" s="36"/>
      <c r="AI625" s="36"/>
    </row>
    <row r="626" spans="1:35" ht="12.6">
      <c r="A626" s="36"/>
      <c r="B626" s="36"/>
      <c r="C626" s="36"/>
      <c r="D626" s="221"/>
      <c r="E626" s="36"/>
      <c r="F626" s="36"/>
      <c r="G626" s="36"/>
      <c r="H626" s="36"/>
      <c r="I626" s="36"/>
      <c r="J626" s="36"/>
      <c r="K626" s="36"/>
      <c r="L626" s="36"/>
      <c r="M626" s="36"/>
      <c r="N626" s="36"/>
      <c r="O626" s="221"/>
      <c r="P626" s="36"/>
      <c r="Q626" s="36"/>
      <c r="R626" s="36"/>
      <c r="S626" s="36"/>
      <c r="T626" s="36"/>
      <c r="U626" s="36"/>
      <c r="V626" s="36"/>
      <c r="W626" s="36"/>
      <c r="X626" s="36"/>
      <c r="Y626" s="36"/>
      <c r="Z626" s="36"/>
      <c r="AA626" s="221"/>
      <c r="AB626" s="346"/>
      <c r="AC626" s="36"/>
      <c r="AD626" s="36"/>
      <c r="AE626" s="36"/>
      <c r="AF626" s="465"/>
      <c r="AG626" s="36"/>
      <c r="AH626" s="36"/>
      <c r="AI626" s="36"/>
    </row>
    <row r="627" spans="1:35" ht="12.6">
      <c r="A627" s="36"/>
      <c r="B627" s="36"/>
      <c r="C627" s="36"/>
      <c r="D627" s="221"/>
      <c r="E627" s="36"/>
      <c r="F627" s="36"/>
      <c r="G627" s="36"/>
      <c r="H627" s="36"/>
      <c r="I627" s="36"/>
      <c r="J627" s="36"/>
      <c r="K627" s="36"/>
      <c r="L627" s="36"/>
      <c r="M627" s="36"/>
      <c r="N627" s="36"/>
      <c r="O627" s="221"/>
      <c r="P627" s="36"/>
      <c r="Q627" s="36"/>
      <c r="R627" s="36"/>
      <c r="S627" s="36"/>
      <c r="T627" s="36"/>
      <c r="U627" s="36"/>
      <c r="V627" s="36"/>
      <c r="W627" s="36"/>
      <c r="X627" s="36"/>
      <c r="Y627" s="36"/>
      <c r="Z627" s="36"/>
      <c r="AA627" s="221"/>
      <c r="AB627" s="346"/>
      <c r="AC627" s="36"/>
      <c r="AD627" s="36"/>
      <c r="AE627" s="36"/>
      <c r="AF627" s="465"/>
      <c r="AG627" s="36"/>
      <c r="AH627" s="36"/>
      <c r="AI627" s="36"/>
    </row>
    <row r="628" spans="1:35" ht="12.6">
      <c r="A628" s="36"/>
      <c r="B628" s="36"/>
      <c r="C628" s="36"/>
      <c r="D628" s="221"/>
      <c r="E628" s="36"/>
      <c r="F628" s="36"/>
      <c r="G628" s="36"/>
      <c r="H628" s="36"/>
      <c r="I628" s="36"/>
      <c r="J628" s="36"/>
      <c r="K628" s="36"/>
      <c r="L628" s="36"/>
      <c r="M628" s="36"/>
      <c r="N628" s="36"/>
      <c r="O628" s="221"/>
      <c r="P628" s="36"/>
      <c r="Q628" s="36"/>
      <c r="R628" s="36"/>
      <c r="S628" s="36"/>
      <c r="T628" s="36"/>
      <c r="U628" s="36"/>
      <c r="V628" s="36"/>
      <c r="W628" s="36"/>
      <c r="X628" s="36"/>
      <c r="Y628" s="36"/>
      <c r="Z628" s="36"/>
      <c r="AA628" s="221"/>
      <c r="AB628" s="346"/>
      <c r="AC628" s="36"/>
      <c r="AD628" s="36"/>
      <c r="AE628" s="36"/>
      <c r="AF628" s="465"/>
      <c r="AG628" s="36"/>
      <c r="AH628" s="36"/>
      <c r="AI628" s="36"/>
    </row>
    <row r="629" spans="1:35" ht="12.6">
      <c r="A629" s="36"/>
      <c r="B629" s="36"/>
      <c r="C629" s="36"/>
      <c r="D629" s="221"/>
      <c r="E629" s="36"/>
      <c r="F629" s="36"/>
      <c r="G629" s="36"/>
      <c r="H629" s="36"/>
      <c r="I629" s="36"/>
      <c r="J629" s="36"/>
      <c r="K629" s="36"/>
      <c r="L629" s="36"/>
      <c r="M629" s="36"/>
      <c r="N629" s="36"/>
      <c r="O629" s="221"/>
      <c r="P629" s="36"/>
      <c r="Q629" s="36"/>
      <c r="R629" s="36"/>
      <c r="S629" s="36"/>
      <c r="T629" s="36"/>
      <c r="U629" s="36"/>
      <c r="V629" s="36"/>
      <c r="W629" s="36"/>
      <c r="X629" s="36"/>
      <c r="Y629" s="36"/>
      <c r="Z629" s="36"/>
      <c r="AA629" s="221"/>
      <c r="AB629" s="346"/>
      <c r="AC629" s="36"/>
      <c r="AD629" s="36"/>
      <c r="AE629" s="36"/>
      <c r="AF629" s="465"/>
      <c r="AG629" s="36"/>
      <c r="AH629" s="36"/>
      <c r="AI629" s="36"/>
    </row>
    <row r="630" spans="1:35" ht="12.6">
      <c r="A630" s="36"/>
      <c r="B630" s="36"/>
      <c r="C630" s="36"/>
      <c r="D630" s="221"/>
      <c r="E630" s="36"/>
      <c r="F630" s="36"/>
      <c r="G630" s="36"/>
      <c r="H630" s="36"/>
      <c r="I630" s="36"/>
      <c r="J630" s="36"/>
      <c r="K630" s="36"/>
      <c r="L630" s="36"/>
      <c r="M630" s="36"/>
      <c r="N630" s="36"/>
      <c r="O630" s="221"/>
      <c r="P630" s="36"/>
      <c r="Q630" s="36"/>
      <c r="R630" s="36"/>
      <c r="S630" s="36"/>
      <c r="T630" s="36"/>
      <c r="U630" s="36"/>
      <c r="V630" s="36"/>
      <c r="W630" s="36"/>
      <c r="X630" s="36"/>
      <c r="Y630" s="36"/>
      <c r="Z630" s="36"/>
      <c r="AA630" s="221"/>
      <c r="AB630" s="346"/>
      <c r="AC630" s="36"/>
      <c r="AD630" s="36"/>
      <c r="AE630" s="36"/>
      <c r="AF630" s="465"/>
      <c r="AG630" s="36"/>
      <c r="AH630" s="36"/>
      <c r="AI630" s="36"/>
    </row>
    <row r="631" spans="1:35" ht="12.6">
      <c r="A631" s="36"/>
      <c r="B631" s="36"/>
      <c r="C631" s="36"/>
      <c r="D631" s="221"/>
      <c r="E631" s="36"/>
      <c r="F631" s="36"/>
      <c r="G631" s="36"/>
      <c r="H631" s="36"/>
      <c r="I631" s="36"/>
      <c r="J631" s="36"/>
      <c r="K631" s="36"/>
      <c r="L631" s="36"/>
      <c r="M631" s="36"/>
      <c r="N631" s="36"/>
      <c r="O631" s="221"/>
      <c r="P631" s="36"/>
      <c r="Q631" s="36"/>
      <c r="R631" s="36"/>
      <c r="S631" s="36"/>
      <c r="T631" s="36"/>
      <c r="U631" s="36"/>
      <c r="V631" s="36"/>
      <c r="W631" s="36"/>
      <c r="X631" s="36"/>
      <c r="Y631" s="36"/>
      <c r="Z631" s="36"/>
      <c r="AA631" s="221"/>
      <c r="AB631" s="346"/>
      <c r="AC631" s="36"/>
      <c r="AD631" s="36"/>
      <c r="AE631" s="36"/>
      <c r="AF631" s="465"/>
      <c r="AG631" s="36"/>
      <c r="AH631" s="36"/>
      <c r="AI631" s="36"/>
    </row>
    <row r="632" spans="1:35" ht="12.6">
      <c r="A632" s="36"/>
      <c r="B632" s="36"/>
      <c r="C632" s="36"/>
      <c r="D632" s="221"/>
      <c r="E632" s="36"/>
      <c r="F632" s="36"/>
      <c r="G632" s="36"/>
      <c r="H632" s="36"/>
      <c r="I632" s="36"/>
      <c r="J632" s="36"/>
      <c r="K632" s="36"/>
      <c r="L632" s="36"/>
      <c r="M632" s="36"/>
      <c r="N632" s="36"/>
      <c r="O632" s="221"/>
      <c r="P632" s="36"/>
      <c r="Q632" s="36"/>
      <c r="R632" s="36"/>
      <c r="S632" s="36"/>
      <c r="T632" s="36"/>
      <c r="U632" s="36"/>
      <c r="V632" s="36"/>
      <c r="W632" s="36"/>
      <c r="X632" s="36"/>
      <c r="Y632" s="36"/>
      <c r="Z632" s="36"/>
      <c r="AA632" s="221"/>
      <c r="AB632" s="346"/>
      <c r="AC632" s="36"/>
      <c r="AD632" s="36"/>
      <c r="AE632" s="36"/>
      <c r="AF632" s="465"/>
      <c r="AG632" s="36"/>
      <c r="AH632" s="36"/>
      <c r="AI632" s="36"/>
    </row>
    <row r="633" spans="1:35" ht="12.6">
      <c r="A633" s="36"/>
      <c r="B633" s="36"/>
      <c r="C633" s="36"/>
      <c r="D633" s="221"/>
      <c r="E633" s="36"/>
      <c r="F633" s="36"/>
      <c r="G633" s="36"/>
      <c r="H633" s="36"/>
      <c r="I633" s="36"/>
      <c r="J633" s="36"/>
      <c r="K633" s="36"/>
      <c r="L633" s="36"/>
      <c r="M633" s="36"/>
      <c r="N633" s="36"/>
      <c r="O633" s="221"/>
      <c r="P633" s="36"/>
      <c r="Q633" s="36"/>
      <c r="R633" s="36"/>
      <c r="S633" s="36"/>
      <c r="T633" s="36"/>
      <c r="U633" s="36"/>
      <c r="V633" s="36"/>
      <c r="W633" s="36"/>
      <c r="X633" s="36"/>
      <c r="Y633" s="36"/>
      <c r="Z633" s="36"/>
      <c r="AA633" s="221"/>
      <c r="AB633" s="346"/>
      <c r="AC633" s="36"/>
      <c r="AD633" s="36"/>
      <c r="AE633" s="36"/>
      <c r="AF633" s="465"/>
      <c r="AG633" s="36"/>
      <c r="AH633" s="36"/>
      <c r="AI633" s="36"/>
    </row>
    <row r="634" spans="1:35" ht="12.6">
      <c r="A634" s="36"/>
      <c r="B634" s="36"/>
      <c r="C634" s="36"/>
      <c r="D634" s="221"/>
      <c r="E634" s="36"/>
      <c r="F634" s="36"/>
      <c r="G634" s="36"/>
      <c r="H634" s="36"/>
      <c r="I634" s="36"/>
      <c r="J634" s="36"/>
      <c r="K634" s="36"/>
      <c r="L634" s="36"/>
      <c r="M634" s="36"/>
      <c r="N634" s="36"/>
      <c r="O634" s="221"/>
      <c r="P634" s="36"/>
      <c r="Q634" s="36"/>
      <c r="R634" s="36"/>
      <c r="S634" s="36"/>
      <c r="T634" s="36"/>
      <c r="U634" s="36"/>
      <c r="V634" s="36"/>
      <c r="W634" s="36"/>
      <c r="X634" s="36"/>
      <c r="Y634" s="36"/>
      <c r="Z634" s="36"/>
      <c r="AA634" s="221"/>
      <c r="AB634" s="346"/>
      <c r="AC634" s="36"/>
      <c r="AD634" s="36"/>
      <c r="AE634" s="36"/>
      <c r="AF634" s="465"/>
      <c r="AG634" s="36"/>
      <c r="AH634" s="36"/>
      <c r="AI634" s="36"/>
    </row>
    <row r="635" spans="1:35" ht="12.6">
      <c r="A635" s="36"/>
      <c r="B635" s="36"/>
      <c r="C635" s="36"/>
      <c r="D635" s="221"/>
      <c r="E635" s="36"/>
      <c r="F635" s="36"/>
      <c r="G635" s="36"/>
      <c r="H635" s="36"/>
      <c r="I635" s="36"/>
      <c r="J635" s="36"/>
      <c r="K635" s="36"/>
      <c r="L635" s="36"/>
      <c r="M635" s="36"/>
      <c r="N635" s="36"/>
      <c r="O635" s="221"/>
      <c r="P635" s="36"/>
      <c r="Q635" s="36"/>
      <c r="R635" s="36"/>
      <c r="S635" s="36"/>
      <c r="T635" s="36"/>
      <c r="U635" s="36"/>
      <c r="V635" s="36"/>
      <c r="W635" s="36"/>
      <c r="X635" s="36"/>
      <c r="Y635" s="36"/>
      <c r="Z635" s="36"/>
      <c r="AA635" s="221"/>
      <c r="AB635" s="346"/>
      <c r="AC635" s="36"/>
      <c r="AD635" s="36"/>
      <c r="AE635" s="36"/>
      <c r="AF635" s="465"/>
      <c r="AG635" s="36"/>
      <c r="AH635" s="36"/>
      <c r="AI635" s="36"/>
    </row>
    <row r="636" spans="1:35" ht="12.6">
      <c r="A636" s="36"/>
      <c r="B636" s="36"/>
      <c r="C636" s="36"/>
      <c r="D636" s="221"/>
      <c r="E636" s="36"/>
      <c r="F636" s="36"/>
      <c r="G636" s="36"/>
      <c r="H636" s="36"/>
      <c r="I636" s="36"/>
      <c r="J636" s="36"/>
      <c r="K636" s="36"/>
      <c r="L636" s="36"/>
      <c r="M636" s="36"/>
      <c r="N636" s="36"/>
      <c r="O636" s="221"/>
      <c r="P636" s="36"/>
      <c r="Q636" s="36"/>
      <c r="R636" s="36"/>
      <c r="S636" s="36"/>
      <c r="T636" s="36"/>
      <c r="U636" s="36"/>
      <c r="V636" s="36"/>
      <c r="W636" s="36"/>
      <c r="X636" s="36"/>
      <c r="Y636" s="36"/>
      <c r="Z636" s="36"/>
      <c r="AA636" s="221"/>
      <c r="AB636" s="346"/>
      <c r="AC636" s="36"/>
      <c r="AD636" s="36"/>
      <c r="AE636" s="36"/>
      <c r="AF636" s="465"/>
      <c r="AG636" s="36"/>
      <c r="AH636" s="36"/>
      <c r="AI636" s="36"/>
    </row>
    <row r="637" spans="1:35" ht="12.6">
      <c r="A637" s="36"/>
      <c r="B637" s="36"/>
      <c r="C637" s="36"/>
      <c r="D637" s="221"/>
      <c r="E637" s="36"/>
      <c r="F637" s="36"/>
      <c r="G637" s="36"/>
      <c r="H637" s="36"/>
      <c r="I637" s="36"/>
      <c r="J637" s="36"/>
      <c r="K637" s="36"/>
      <c r="L637" s="36"/>
      <c r="M637" s="36"/>
      <c r="N637" s="36"/>
      <c r="O637" s="221"/>
      <c r="P637" s="36"/>
      <c r="Q637" s="36"/>
      <c r="R637" s="36"/>
      <c r="S637" s="36"/>
      <c r="T637" s="36"/>
      <c r="U637" s="36"/>
      <c r="V637" s="36"/>
      <c r="W637" s="36"/>
      <c r="X637" s="36"/>
      <c r="Y637" s="36"/>
      <c r="Z637" s="36"/>
      <c r="AA637" s="221"/>
      <c r="AB637" s="346"/>
      <c r="AC637" s="36"/>
      <c r="AD637" s="36"/>
      <c r="AE637" s="36"/>
      <c r="AF637" s="465"/>
      <c r="AG637" s="36"/>
      <c r="AH637" s="36"/>
      <c r="AI637" s="36"/>
    </row>
    <row r="638" spans="1:35" ht="12.6">
      <c r="A638" s="36"/>
      <c r="B638" s="36"/>
      <c r="C638" s="36"/>
      <c r="D638" s="221"/>
      <c r="E638" s="36"/>
      <c r="F638" s="36"/>
      <c r="G638" s="36"/>
      <c r="H638" s="36"/>
      <c r="I638" s="36"/>
      <c r="J638" s="36"/>
      <c r="K638" s="36"/>
      <c r="L638" s="36"/>
      <c r="M638" s="36"/>
      <c r="N638" s="36"/>
      <c r="O638" s="221"/>
      <c r="P638" s="36"/>
      <c r="Q638" s="36"/>
      <c r="R638" s="36"/>
      <c r="S638" s="36"/>
      <c r="T638" s="36"/>
      <c r="U638" s="36"/>
      <c r="V638" s="36"/>
      <c r="W638" s="36"/>
      <c r="X638" s="36"/>
      <c r="Y638" s="36"/>
      <c r="Z638" s="36"/>
      <c r="AA638" s="221"/>
      <c r="AB638" s="346"/>
      <c r="AC638" s="36"/>
      <c r="AD638" s="36"/>
      <c r="AE638" s="36"/>
      <c r="AF638" s="465"/>
      <c r="AG638" s="36"/>
      <c r="AH638" s="36"/>
      <c r="AI638" s="36"/>
    </row>
    <row r="639" spans="1:35" ht="12.6">
      <c r="A639" s="36"/>
      <c r="B639" s="36"/>
      <c r="C639" s="36"/>
      <c r="D639" s="221"/>
      <c r="E639" s="36"/>
      <c r="F639" s="36"/>
      <c r="G639" s="36"/>
      <c r="H639" s="36"/>
      <c r="I639" s="36"/>
      <c r="J639" s="36"/>
      <c r="K639" s="36"/>
      <c r="L639" s="36"/>
      <c r="M639" s="36"/>
      <c r="N639" s="36"/>
      <c r="O639" s="221"/>
      <c r="P639" s="36"/>
      <c r="Q639" s="36"/>
      <c r="R639" s="36"/>
      <c r="S639" s="36"/>
      <c r="T639" s="36"/>
      <c r="U639" s="36"/>
      <c r="V639" s="36"/>
      <c r="W639" s="36"/>
      <c r="X639" s="36"/>
      <c r="Y639" s="36"/>
      <c r="Z639" s="36"/>
      <c r="AA639" s="221"/>
      <c r="AB639" s="346"/>
      <c r="AC639" s="36"/>
      <c r="AD639" s="36"/>
      <c r="AE639" s="36"/>
      <c r="AF639" s="465"/>
      <c r="AG639" s="36"/>
      <c r="AH639" s="36"/>
      <c r="AI639" s="36"/>
    </row>
    <row r="640" spans="1:35" ht="12.6">
      <c r="A640" s="36"/>
      <c r="B640" s="36"/>
      <c r="C640" s="36"/>
      <c r="D640" s="221"/>
      <c r="E640" s="36"/>
      <c r="F640" s="36"/>
      <c r="G640" s="36"/>
      <c r="H640" s="36"/>
      <c r="I640" s="36"/>
      <c r="J640" s="36"/>
      <c r="K640" s="36"/>
      <c r="L640" s="36"/>
      <c r="M640" s="36"/>
      <c r="N640" s="36"/>
      <c r="O640" s="221"/>
      <c r="P640" s="36"/>
      <c r="Q640" s="36"/>
      <c r="R640" s="36"/>
      <c r="S640" s="36"/>
      <c r="T640" s="36"/>
      <c r="U640" s="36"/>
      <c r="V640" s="36"/>
      <c r="W640" s="36"/>
      <c r="X640" s="36"/>
      <c r="Y640" s="36"/>
      <c r="Z640" s="36"/>
      <c r="AA640" s="221"/>
      <c r="AB640" s="346"/>
      <c r="AC640" s="36"/>
      <c r="AD640" s="36"/>
      <c r="AE640" s="36"/>
      <c r="AF640" s="465"/>
      <c r="AG640" s="36"/>
      <c r="AH640" s="36"/>
      <c r="AI640" s="36"/>
    </row>
    <row r="641" spans="1:35" ht="12.6">
      <c r="A641" s="36"/>
      <c r="B641" s="36"/>
      <c r="C641" s="36"/>
      <c r="D641" s="221"/>
      <c r="E641" s="36"/>
      <c r="F641" s="36"/>
      <c r="G641" s="36"/>
      <c r="H641" s="36"/>
      <c r="I641" s="36"/>
      <c r="J641" s="36"/>
      <c r="K641" s="36"/>
      <c r="L641" s="36"/>
      <c r="M641" s="36"/>
      <c r="N641" s="36"/>
      <c r="O641" s="221"/>
      <c r="P641" s="36"/>
      <c r="Q641" s="36"/>
      <c r="R641" s="36"/>
      <c r="S641" s="36"/>
      <c r="T641" s="36"/>
      <c r="U641" s="36"/>
      <c r="V641" s="36"/>
      <c r="W641" s="36"/>
      <c r="X641" s="36"/>
      <c r="Y641" s="36"/>
      <c r="Z641" s="36"/>
      <c r="AA641" s="221"/>
      <c r="AB641" s="346"/>
      <c r="AC641" s="36"/>
      <c r="AD641" s="36"/>
      <c r="AE641" s="36"/>
      <c r="AF641" s="465"/>
      <c r="AG641" s="36"/>
      <c r="AH641" s="36"/>
      <c r="AI641" s="36"/>
    </row>
    <row r="642" spans="1:35" ht="12.6">
      <c r="A642" s="36"/>
      <c r="B642" s="36"/>
      <c r="C642" s="36"/>
      <c r="D642" s="221"/>
      <c r="E642" s="36"/>
      <c r="F642" s="36"/>
      <c r="G642" s="36"/>
      <c r="H642" s="36"/>
      <c r="I642" s="36"/>
      <c r="J642" s="36"/>
      <c r="K642" s="36"/>
      <c r="L642" s="36"/>
      <c r="M642" s="36"/>
      <c r="N642" s="36"/>
      <c r="O642" s="221"/>
      <c r="P642" s="36"/>
      <c r="Q642" s="36"/>
      <c r="R642" s="36"/>
      <c r="S642" s="36"/>
      <c r="T642" s="36"/>
      <c r="U642" s="36"/>
      <c r="V642" s="36"/>
      <c r="W642" s="36"/>
      <c r="X642" s="36"/>
      <c r="Y642" s="36"/>
      <c r="Z642" s="36"/>
      <c r="AA642" s="221"/>
      <c r="AB642" s="346"/>
      <c r="AC642" s="36"/>
      <c r="AD642" s="36"/>
      <c r="AE642" s="36"/>
      <c r="AF642" s="465"/>
      <c r="AG642" s="36"/>
      <c r="AH642" s="36"/>
      <c r="AI642" s="36"/>
    </row>
    <row r="643" spans="1:35" ht="12.6">
      <c r="A643" s="36"/>
      <c r="B643" s="36"/>
      <c r="C643" s="36"/>
      <c r="D643" s="221"/>
      <c r="E643" s="36"/>
      <c r="F643" s="36"/>
      <c r="G643" s="36"/>
      <c r="H643" s="36"/>
      <c r="I643" s="36"/>
      <c r="J643" s="36"/>
      <c r="K643" s="36"/>
      <c r="L643" s="36"/>
      <c r="M643" s="36"/>
      <c r="N643" s="36"/>
      <c r="O643" s="221"/>
      <c r="P643" s="36"/>
      <c r="Q643" s="36"/>
      <c r="R643" s="36"/>
      <c r="S643" s="36"/>
      <c r="T643" s="36"/>
      <c r="U643" s="36"/>
      <c r="V643" s="36"/>
      <c r="W643" s="36"/>
      <c r="X643" s="36"/>
      <c r="Y643" s="36"/>
      <c r="Z643" s="36"/>
      <c r="AA643" s="221"/>
      <c r="AB643" s="346"/>
      <c r="AC643" s="36"/>
      <c r="AD643" s="36"/>
      <c r="AE643" s="36"/>
      <c r="AF643" s="465"/>
      <c r="AG643" s="36"/>
      <c r="AH643" s="36"/>
      <c r="AI643" s="36"/>
    </row>
    <row r="644" spans="1:35" ht="12.6">
      <c r="A644" s="36"/>
      <c r="B644" s="36"/>
      <c r="C644" s="36"/>
      <c r="D644" s="221"/>
      <c r="E644" s="36"/>
      <c r="F644" s="36"/>
      <c r="G644" s="36"/>
      <c r="H644" s="36"/>
      <c r="I644" s="36"/>
      <c r="J644" s="36"/>
      <c r="K644" s="36"/>
      <c r="L644" s="36"/>
      <c r="M644" s="36"/>
      <c r="N644" s="36"/>
      <c r="O644" s="221"/>
      <c r="P644" s="36"/>
      <c r="Q644" s="36"/>
      <c r="R644" s="36"/>
      <c r="S644" s="36"/>
      <c r="T644" s="36"/>
      <c r="U644" s="36"/>
      <c r="V644" s="36"/>
      <c r="W644" s="36"/>
      <c r="X644" s="36"/>
      <c r="Y644" s="36"/>
      <c r="Z644" s="36"/>
      <c r="AA644" s="221"/>
      <c r="AB644" s="346"/>
      <c r="AC644" s="36"/>
      <c r="AD644" s="36"/>
      <c r="AE644" s="36"/>
      <c r="AF644" s="465"/>
      <c r="AG644" s="36"/>
      <c r="AH644" s="36"/>
      <c r="AI644" s="36"/>
    </row>
    <row r="645" spans="1:35" ht="12.6">
      <c r="A645" s="36"/>
      <c r="B645" s="36"/>
      <c r="C645" s="36"/>
      <c r="D645" s="221"/>
      <c r="E645" s="36"/>
      <c r="F645" s="36"/>
      <c r="G645" s="36"/>
      <c r="H645" s="36"/>
      <c r="I645" s="36"/>
      <c r="J645" s="36"/>
      <c r="K645" s="36"/>
      <c r="L645" s="36"/>
      <c r="M645" s="36"/>
      <c r="N645" s="36"/>
      <c r="O645" s="221"/>
      <c r="P645" s="36"/>
      <c r="Q645" s="36"/>
      <c r="R645" s="36"/>
      <c r="S645" s="36"/>
      <c r="T645" s="36"/>
      <c r="U645" s="36"/>
      <c r="V645" s="36"/>
      <c r="W645" s="36"/>
      <c r="X645" s="36"/>
      <c r="Y645" s="36"/>
      <c r="Z645" s="36"/>
      <c r="AA645" s="221"/>
      <c r="AB645" s="346"/>
      <c r="AC645" s="36"/>
      <c r="AD645" s="36"/>
      <c r="AE645" s="36"/>
      <c r="AF645" s="465"/>
      <c r="AG645" s="36"/>
      <c r="AH645" s="36"/>
      <c r="AI645" s="36"/>
    </row>
    <row r="646" spans="1:35" ht="12.6">
      <c r="A646" s="36"/>
      <c r="B646" s="36"/>
      <c r="C646" s="36"/>
      <c r="D646" s="221"/>
      <c r="E646" s="36"/>
      <c r="F646" s="36"/>
      <c r="G646" s="36"/>
      <c r="H646" s="36"/>
      <c r="I646" s="36"/>
      <c r="J646" s="36"/>
      <c r="K646" s="36"/>
      <c r="L646" s="36"/>
      <c r="M646" s="36"/>
      <c r="N646" s="36"/>
      <c r="O646" s="221"/>
      <c r="P646" s="36"/>
      <c r="Q646" s="36"/>
      <c r="R646" s="36"/>
      <c r="S646" s="36"/>
      <c r="T646" s="36"/>
      <c r="U646" s="36"/>
      <c r="V646" s="36"/>
      <c r="W646" s="36"/>
      <c r="X646" s="36"/>
      <c r="Y646" s="36"/>
      <c r="Z646" s="36"/>
      <c r="AA646" s="221"/>
      <c r="AB646" s="346"/>
      <c r="AC646" s="36"/>
      <c r="AD646" s="36"/>
      <c r="AE646" s="36"/>
      <c r="AF646" s="465"/>
      <c r="AG646" s="36"/>
      <c r="AH646" s="36"/>
      <c r="AI646" s="36"/>
    </row>
    <row r="647" spans="1:35" ht="12.6">
      <c r="A647" s="36"/>
      <c r="B647" s="36"/>
      <c r="C647" s="36"/>
      <c r="D647" s="221"/>
      <c r="E647" s="36"/>
      <c r="F647" s="36"/>
      <c r="G647" s="36"/>
      <c r="H647" s="36"/>
      <c r="I647" s="36"/>
      <c r="J647" s="36"/>
      <c r="K647" s="36"/>
      <c r="L647" s="36"/>
      <c r="M647" s="36"/>
      <c r="N647" s="36"/>
      <c r="O647" s="221"/>
      <c r="P647" s="36"/>
      <c r="Q647" s="36"/>
      <c r="R647" s="36"/>
      <c r="S647" s="36"/>
      <c r="T647" s="36"/>
      <c r="U647" s="36"/>
      <c r="V647" s="36"/>
      <c r="W647" s="36"/>
      <c r="X647" s="36"/>
      <c r="Y647" s="36"/>
      <c r="Z647" s="36"/>
      <c r="AA647" s="221"/>
      <c r="AB647" s="346"/>
      <c r="AC647" s="36"/>
      <c r="AD647" s="36"/>
      <c r="AE647" s="36"/>
      <c r="AF647" s="465"/>
      <c r="AG647" s="36"/>
      <c r="AH647" s="36"/>
      <c r="AI647" s="36"/>
    </row>
    <row r="648" spans="1:35" ht="12.6">
      <c r="A648" s="36"/>
      <c r="B648" s="36"/>
      <c r="C648" s="36"/>
      <c r="D648" s="221"/>
      <c r="E648" s="36"/>
      <c r="F648" s="36"/>
      <c r="G648" s="36"/>
      <c r="H648" s="36"/>
      <c r="I648" s="36"/>
      <c r="J648" s="36"/>
      <c r="K648" s="36"/>
      <c r="L648" s="36"/>
      <c r="M648" s="36"/>
      <c r="N648" s="36"/>
      <c r="O648" s="221"/>
      <c r="P648" s="36"/>
      <c r="Q648" s="36"/>
      <c r="R648" s="36"/>
      <c r="S648" s="36"/>
      <c r="T648" s="36"/>
      <c r="U648" s="36"/>
      <c r="V648" s="36"/>
      <c r="W648" s="36"/>
      <c r="X648" s="36"/>
      <c r="Y648" s="36"/>
      <c r="Z648" s="36"/>
      <c r="AA648" s="221"/>
      <c r="AB648" s="346"/>
      <c r="AC648" s="36"/>
      <c r="AD648" s="36"/>
      <c r="AE648" s="36"/>
      <c r="AF648" s="465"/>
      <c r="AG648" s="36"/>
      <c r="AH648" s="36"/>
      <c r="AI648" s="36"/>
    </row>
    <row r="649" spans="1:35" ht="12.6">
      <c r="A649" s="36"/>
      <c r="B649" s="36"/>
      <c r="C649" s="36"/>
      <c r="D649" s="221"/>
      <c r="E649" s="36"/>
      <c r="F649" s="36"/>
      <c r="G649" s="36"/>
      <c r="H649" s="36"/>
      <c r="I649" s="36"/>
      <c r="J649" s="36"/>
      <c r="K649" s="36"/>
      <c r="L649" s="36"/>
      <c r="M649" s="36"/>
      <c r="N649" s="36"/>
      <c r="O649" s="221"/>
      <c r="P649" s="36"/>
      <c r="Q649" s="36"/>
      <c r="R649" s="36"/>
      <c r="S649" s="36"/>
      <c r="T649" s="36"/>
      <c r="U649" s="36"/>
      <c r="V649" s="36"/>
      <c r="W649" s="36"/>
      <c r="X649" s="36"/>
      <c r="Y649" s="36"/>
      <c r="Z649" s="36"/>
      <c r="AA649" s="221"/>
      <c r="AB649" s="346"/>
      <c r="AC649" s="36"/>
      <c r="AD649" s="36"/>
      <c r="AE649" s="36"/>
      <c r="AF649" s="465"/>
      <c r="AG649" s="36"/>
      <c r="AH649" s="36"/>
      <c r="AI649" s="36"/>
    </row>
    <row r="650" spans="1:35" ht="12.6">
      <c r="A650" s="36"/>
      <c r="B650" s="36"/>
      <c r="C650" s="36"/>
      <c r="D650" s="221"/>
      <c r="E650" s="36"/>
      <c r="F650" s="36"/>
      <c r="G650" s="36"/>
      <c r="H650" s="36"/>
      <c r="I650" s="36"/>
      <c r="J650" s="36"/>
      <c r="K650" s="36"/>
      <c r="L650" s="36"/>
      <c r="M650" s="36"/>
      <c r="N650" s="36"/>
      <c r="O650" s="221"/>
      <c r="P650" s="36"/>
      <c r="Q650" s="36"/>
      <c r="R650" s="36"/>
      <c r="S650" s="36"/>
      <c r="T650" s="36"/>
      <c r="U650" s="36"/>
      <c r="V650" s="36"/>
      <c r="W650" s="36"/>
      <c r="X650" s="36"/>
      <c r="Y650" s="36"/>
      <c r="Z650" s="36"/>
      <c r="AA650" s="221"/>
      <c r="AB650" s="346"/>
      <c r="AC650" s="36"/>
      <c r="AD650" s="36"/>
      <c r="AE650" s="36"/>
      <c r="AF650" s="465"/>
      <c r="AG650" s="36"/>
      <c r="AH650" s="36"/>
      <c r="AI650" s="36"/>
    </row>
    <row r="651" spans="1:35" ht="12.6">
      <c r="A651" s="36"/>
      <c r="B651" s="36"/>
      <c r="C651" s="36"/>
      <c r="D651" s="221"/>
      <c r="E651" s="36"/>
      <c r="F651" s="36"/>
      <c r="G651" s="36"/>
      <c r="H651" s="36"/>
      <c r="I651" s="36"/>
      <c r="J651" s="36"/>
      <c r="K651" s="36"/>
      <c r="L651" s="36"/>
      <c r="M651" s="36"/>
      <c r="N651" s="36"/>
      <c r="O651" s="221"/>
      <c r="P651" s="36"/>
      <c r="Q651" s="36"/>
      <c r="R651" s="36"/>
      <c r="S651" s="36"/>
      <c r="T651" s="36"/>
      <c r="U651" s="36"/>
      <c r="V651" s="36"/>
      <c r="W651" s="36"/>
      <c r="X651" s="36"/>
      <c r="Y651" s="36"/>
      <c r="Z651" s="36"/>
      <c r="AA651" s="221"/>
      <c r="AB651" s="346"/>
      <c r="AC651" s="36"/>
      <c r="AD651" s="36"/>
      <c r="AE651" s="36"/>
      <c r="AF651" s="465"/>
      <c r="AG651" s="36"/>
      <c r="AH651" s="36"/>
      <c r="AI651" s="36"/>
    </row>
    <row r="652" spans="1:35" ht="12.6">
      <c r="A652" s="36"/>
      <c r="B652" s="36"/>
      <c r="C652" s="36"/>
      <c r="D652" s="221"/>
      <c r="E652" s="36"/>
      <c r="F652" s="36"/>
      <c r="G652" s="36"/>
      <c r="H652" s="36"/>
      <c r="I652" s="36"/>
      <c r="J652" s="36"/>
      <c r="K652" s="36"/>
      <c r="L652" s="36"/>
      <c r="M652" s="36"/>
      <c r="N652" s="36"/>
      <c r="O652" s="221"/>
      <c r="P652" s="36"/>
      <c r="Q652" s="36"/>
      <c r="R652" s="36"/>
      <c r="S652" s="36"/>
      <c r="T652" s="36"/>
      <c r="U652" s="36"/>
      <c r="V652" s="36"/>
      <c r="W652" s="36"/>
      <c r="X652" s="36"/>
      <c r="Y652" s="36"/>
      <c r="Z652" s="36"/>
      <c r="AA652" s="221"/>
      <c r="AB652" s="346"/>
      <c r="AC652" s="36"/>
      <c r="AD652" s="36"/>
      <c r="AE652" s="36"/>
      <c r="AF652" s="465"/>
      <c r="AG652" s="36"/>
      <c r="AH652" s="36"/>
      <c r="AI652" s="36"/>
    </row>
    <row r="653" spans="1:35" ht="12.6">
      <c r="A653" s="36"/>
      <c r="B653" s="36"/>
      <c r="C653" s="36"/>
      <c r="D653" s="221"/>
      <c r="E653" s="36"/>
      <c r="F653" s="36"/>
      <c r="G653" s="36"/>
      <c r="H653" s="36"/>
      <c r="I653" s="36"/>
      <c r="J653" s="36"/>
      <c r="K653" s="36"/>
      <c r="L653" s="36"/>
      <c r="M653" s="36"/>
      <c r="N653" s="36"/>
      <c r="O653" s="221"/>
      <c r="P653" s="36"/>
      <c r="Q653" s="36"/>
      <c r="R653" s="36"/>
      <c r="S653" s="36"/>
      <c r="T653" s="36"/>
      <c r="U653" s="36"/>
      <c r="V653" s="36"/>
      <c r="W653" s="36"/>
      <c r="X653" s="36"/>
      <c r="Y653" s="36"/>
      <c r="Z653" s="36"/>
      <c r="AA653" s="221"/>
      <c r="AB653" s="346"/>
      <c r="AC653" s="36"/>
      <c r="AD653" s="36"/>
      <c r="AE653" s="36"/>
      <c r="AF653" s="465"/>
      <c r="AG653" s="36"/>
      <c r="AH653" s="36"/>
      <c r="AI653" s="36"/>
    </row>
    <row r="654" spans="1:35" ht="12.6">
      <c r="A654" s="36"/>
      <c r="B654" s="36"/>
      <c r="C654" s="36"/>
      <c r="D654" s="221"/>
      <c r="E654" s="36"/>
      <c r="F654" s="36"/>
      <c r="G654" s="36"/>
      <c r="H654" s="36"/>
      <c r="I654" s="36"/>
      <c r="J654" s="36"/>
      <c r="K654" s="36"/>
      <c r="L654" s="36"/>
      <c r="M654" s="36"/>
      <c r="N654" s="36"/>
      <c r="O654" s="221"/>
      <c r="P654" s="36"/>
      <c r="Q654" s="36"/>
      <c r="R654" s="36"/>
      <c r="S654" s="36"/>
      <c r="T654" s="36"/>
      <c r="U654" s="36"/>
      <c r="V654" s="36"/>
      <c r="W654" s="36"/>
      <c r="X654" s="36"/>
      <c r="Y654" s="36"/>
      <c r="Z654" s="36"/>
      <c r="AA654" s="221"/>
      <c r="AB654" s="346"/>
      <c r="AC654" s="36"/>
      <c r="AD654" s="36"/>
      <c r="AE654" s="36"/>
      <c r="AF654" s="465"/>
      <c r="AG654" s="36"/>
      <c r="AH654" s="36"/>
      <c r="AI654" s="36"/>
    </row>
    <row r="655" spans="1:35" ht="12.6">
      <c r="A655" s="36"/>
      <c r="B655" s="36"/>
      <c r="C655" s="36"/>
      <c r="D655" s="221"/>
      <c r="E655" s="36"/>
      <c r="F655" s="36"/>
      <c r="G655" s="36"/>
      <c r="H655" s="36"/>
      <c r="I655" s="36"/>
      <c r="J655" s="36"/>
      <c r="K655" s="36"/>
      <c r="L655" s="36"/>
      <c r="M655" s="36"/>
      <c r="N655" s="36"/>
      <c r="O655" s="221"/>
      <c r="P655" s="36"/>
      <c r="Q655" s="36"/>
      <c r="R655" s="36"/>
      <c r="S655" s="36"/>
      <c r="T655" s="36"/>
      <c r="U655" s="36"/>
      <c r="V655" s="36"/>
      <c r="W655" s="36"/>
      <c r="X655" s="36"/>
      <c r="Y655" s="36"/>
      <c r="Z655" s="36"/>
      <c r="AA655" s="221"/>
      <c r="AB655" s="346"/>
      <c r="AC655" s="36"/>
      <c r="AD655" s="36"/>
      <c r="AE655" s="36"/>
      <c r="AF655" s="465"/>
      <c r="AG655" s="36"/>
      <c r="AH655" s="36"/>
      <c r="AI655" s="36"/>
    </row>
    <row r="656" spans="1:35" ht="12.6">
      <c r="A656" s="36"/>
      <c r="B656" s="36"/>
      <c r="C656" s="36"/>
      <c r="D656" s="221"/>
      <c r="E656" s="36"/>
      <c r="F656" s="36"/>
      <c r="G656" s="36"/>
      <c r="H656" s="36"/>
      <c r="I656" s="36"/>
      <c r="J656" s="36"/>
      <c r="K656" s="36"/>
      <c r="L656" s="36"/>
      <c r="M656" s="36"/>
      <c r="N656" s="36"/>
      <c r="O656" s="221"/>
      <c r="P656" s="36"/>
      <c r="Q656" s="36"/>
      <c r="R656" s="36"/>
      <c r="S656" s="36"/>
      <c r="T656" s="36"/>
      <c r="U656" s="36"/>
      <c r="V656" s="36"/>
      <c r="W656" s="36"/>
      <c r="X656" s="36"/>
      <c r="Y656" s="36"/>
      <c r="Z656" s="36"/>
      <c r="AA656" s="221"/>
      <c r="AB656" s="346"/>
      <c r="AC656" s="36"/>
      <c r="AD656" s="36"/>
      <c r="AE656" s="36"/>
      <c r="AF656" s="465"/>
      <c r="AG656" s="36"/>
      <c r="AH656" s="36"/>
      <c r="AI656" s="36"/>
    </row>
    <row r="657" spans="1:35" ht="12.6">
      <c r="A657" s="36"/>
      <c r="B657" s="36"/>
      <c r="C657" s="36"/>
      <c r="D657" s="221"/>
      <c r="E657" s="36"/>
      <c r="F657" s="36"/>
      <c r="G657" s="36"/>
      <c r="H657" s="36"/>
      <c r="I657" s="36"/>
      <c r="J657" s="36"/>
      <c r="K657" s="36"/>
      <c r="L657" s="36"/>
      <c r="M657" s="36"/>
      <c r="N657" s="36"/>
      <c r="O657" s="221"/>
      <c r="P657" s="36"/>
      <c r="Q657" s="36"/>
      <c r="R657" s="36"/>
      <c r="S657" s="36"/>
      <c r="T657" s="36"/>
      <c r="U657" s="36"/>
      <c r="V657" s="36"/>
      <c r="W657" s="36"/>
      <c r="X657" s="36"/>
      <c r="Y657" s="36"/>
      <c r="Z657" s="36"/>
      <c r="AA657" s="221"/>
      <c r="AB657" s="346"/>
      <c r="AC657" s="36"/>
      <c r="AD657" s="36"/>
      <c r="AE657" s="36"/>
      <c r="AF657" s="465"/>
      <c r="AG657" s="36"/>
      <c r="AH657" s="36"/>
      <c r="AI657" s="36"/>
    </row>
    <row r="658" spans="1:35" ht="12.6">
      <c r="A658" s="36"/>
      <c r="B658" s="36"/>
      <c r="C658" s="36"/>
      <c r="D658" s="221"/>
      <c r="E658" s="36"/>
      <c r="F658" s="36"/>
      <c r="G658" s="36"/>
      <c r="H658" s="36"/>
      <c r="I658" s="36"/>
      <c r="J658" s="36"/>
      <c r="K658" s="36"/>
      <c r="L658" s="36"/>
      <c r="M658" s="36"/>
      <c r="N658" s="36"/>
      <c r="O658" s="221"/>
      <c r="P658" s="36"/>
      <c r="Q658" s="36"/>
      <c r="R658" s="36"/>
      <c r="S658" s="36"/>
      <c r="T658" s="36"/>
      <c r="U658" s="36"/>
      <c r="V658" s="36"/>
      <c r="W658" s="36"/>
      <c r="X658" s="36"/>
      <c r="Y658" s="36"/>
      <c r="Z658" s="36"/>
      <c r="AA658" s="221"/>
      <c r="AB658" s="346"/>
      <c r="AC658" s="36"/>
      <c r="AD658" s="36"/>
      <c r="AE658" s="36"/>
      <c r="AF658" s="465"/>
      <c r="AG658" s="36"/>
      <c r="AH658" s="36"/>
      <c r="AI658" s="36"/>
    </row>
    <row r="659" spans="1:35" ht="12.6">
      <c r="A659" s="36"/>
      <c r="B659" s="36"/>
      <c r="C659" s="36"/>
      <c r="D659" s="221"/>
      <c r="E659" s="36"/>
      <c r="F659" s="36"/>
      <c r="G659" s="36"/>
      <c r="H659" s="36"/>
      <c r="I659" s="36"/>
      <c r="J659" s="36"/>
      <c r="K659" s="36"/>
      <c r="L659" s="36"/>
      <c r="M659" s="36"/>
      <c r="N659" s="36"/>
      <c r="O659" s="221"/>
      <c r="P659" s="36"/>
      <c r="Q659" s="36"/>
      <c r="R659" s="36"/>
      <c r="S659" s="36"/>
      <c r="T659" s="36"/>
      <c r="U659" s="36"/>
      <c r="V659" s="36"/>
      <c r="W659" s="36"/>
      <c r="X659" s="36"/>
      <c r="Y659" s="36"/>
      <c r="Z659" s="36"/>
      <c r="AA659" s="221"/>
      <c r="AB659" s="346"/>
      <c r="AC659" s="36"/>
      <c r="AD659" s="36"/>
      <c r="AE659" s="36"/>
      <c r="AF659" s="465"/>
      <c r="AG659" s="36"/>
      <c r="AH659" s="36"/>
      <c r="AI659" s="36"/>
    </row>
    <row r="660" spans="1:35" ht="12.6">
      <c r="A660" s="36"/>
      <c r="B660" s="36"/>
      <c r="C660" s="36"/>
      <c r="D660" s="221"/>
      <c r="E660" s="36"/>
      <c r="F660" s="36"/>
      <c r="G660" s="36"/>
      <c r="H660" s="36"/>
      <c r="I660" s="36"/>
      <c r="J660" s="36"/>
      <c r="K660" s="36"/>
      <c r="L660" s="36"/>
      <c r="M660" s="36"/>
      <c r="N660" s="36"/>
      <c r="O660" s="221"/>
      <c r="P660" s="36"/>
      <c r="Q660" s="36"/>
      <c r="R660" s="36"/>
      <c r="S660" s="36"/>
      <c r="T660" s="36"/>
      <c r="U660" s="36"/>
      <c r="V660" s="36"/>
      <c r="W660" s="36"/>
      <c r="X660" s="36"/>
      <c r="Y660" s="36"/>
      <c r="Z660" s="36"/>
      <c r="AA660" s="221"/>
      <c r="AB660" s="346"/>
      <c r="AC660" s="36"/>
      <c r="AD660" s="36"/>
      <c r="AE660" s="36"/>
      <c r="AF660" s="465"/>
      <c r="AG660" s="36"/>
      <c r="AH660" s="36"/>
      <c r="AI660" s="36"/>
    </row>
    <row r="661" spans="1:35" ht="12.6">
      <c r="A661" s="36"/>
      <c r="B661" s="36"/>
      <c r="C661" s="36"/>
      <c r="D661" s="221"/>
      <c r="E661" s="36"/>
      <c r="F661" s="36"/>
      <c r="G661" s="36"/>
      <c r="H661" s="36"/>
      <c r="I661" s="36"/>
      <c r="J661" s="36"/>
      <c r="K661" s="36"/>
      <c r="L661" s="36"/>
      <c r="M661" s="36"/>
      <c r="N661" s="36"/>
      <c r="O661" s="221"/>
      <c r="P661" s="36"/>
      <c r="Q661" s="36"/>
      <c r="R661" s="36"/>
      <c r="S661" s="36"/>
      <c r="T661" s="36"/>
      <c r="U661" s="36"/>
      <c r="V661" s="36"/>
      <c r="W661" s="36"/>
      <c r="X661" s="36"/>
      <c r="Y661" s="36"/>
      <c r="Z661" s="36"/>
      <c r="AA661" s="221"/>
      <c r="AB661" s="346"/>
      <c r="AC661" s="36"/>
      <c r="AD661" s="36"/>
      <c r="AE661" s="36"/>
      <c r="AF661" s="465"/>
      <c r="AG661" s="36"/>
      <c r="AH661" s="36"/>
      <c r="AI661" s="36"/>
    </row>
    <row r="662" spans="1:35" ht="12.6">
      <c r="A662" s="36"/>
      <c r="B662" s="36"/>
      <c r="C662" s="36"/>
      <c r="D662" s="221"/>
      <c r="E662" s="36"/>
      <c r="F662" s="36"/>
      <c r="G662" s="36"/>
      <c r="H662" s="36"/>
      <c r="I662" s="36"/>
      <c r="J662" s="36"/>
      <c r="K662" s="36"/>
      <c r="L662" s="36"/>
      <c r="M662" s="36"/>
      <c r="N662" s="36"/>
      <c r="O662" s="221"/>
      <c r="P662" s="36"/>
      <c r="Q662" s="36"/>
      <c r="R662" s="36"/>
      <c r="S662" s="36"/>
      <c r="T662" s="36"/>
      <c r="U662" s="36"/>
      <c r="V662" s="36"/>
      <c r="W662" s="36"/>
      <c r="X662" s="36"/>
      <c r="Y662" s="36"/>
      <c r="Z662" s="36"/>
      <c r="AA662" s="221"/>
      <c r="AB662" s="346"/>
      <c r="AC662" s="36"/>
      <c r="AD662" s="36"/>
      <c r="AE662" s="36"/>
      <c r="AF662" s="465"/>
      <c r="AG662" s="36"/>
      <c r="AH662" s="36"/>
      <c r="AI662" s="36"/>
    </row>
    <row r="663" spans="1:35" ht="12.6">
      <c r="A663" s="36"/>
      <c r="B663" s="36"/>
      <c r="C663" s="36"/>
      <c r="D663" s="221"/>
      <c r="E663" s="36"/>
      <c r="F663" s="36"/>
      <c r="G663" s="36"/>
      <c r="H663" s="36"/>
      <c r="I663" s="36"/>
      <c r="J663" s="36"/>
      <c r="K663" s="36"/>
      <c r="L663" s="36"/>
      <c r="M663" s="36"/>
      <c r="N663" s="36"/>
      <c r="O663" s="221"/>
      <c r="P663" s="36"/>
      <c r="Q663" s="36"/>
      <c r="R663" s="36"/>
      <c r="S663" s="36"/>
      <c r="T663" s="36"/>
      <c r="U663" s="36"/>
      <c r="V663" s="36"/>
      <c r="W663" s="36"/>
      <c r="X663" s="36"/>
      <c r="Y663" s="36"/>
      <c r="Z663" s="36"/>
      <c r="AA663" s="221"/>
      <c r="AB663" s="346"/>
      <c r="AC663" s="36"/>
      <c r="AD663" s="36"/>
      <c r="AE663" s="36"/>
      <c r="AF663" s="465"/>
      <c r="AG663" s="36"/>
      <c r="AH663" s="36"/>
      <c r="AI663" s="36"/>
    </row>
    <row r="664" spans="1:35" ht="12.6">
      <c r="A664" s="36"/>
      <c r="B664" s="36"/>
      <c r="C664" s="36"/>
      <c r="D664" s="221"/>
      <c r="E664" s="36"/>
      <c r="F664" s="36"/>
      <c r="G664" s="36"/>
      <c r="H664" s="36"/>
      <c r="I664" s="36"/>
      <c r="J664" s="36"/>
      <c r="K664" s="36"/>
      <c r="L664" s="36"/>
      <c r="M664" s="36"/>
      <c r="N664" s="36"/>
      <c r="O664" s="221"/>
      <c r="P664" s="36"/>
      <c r="Q664" s="36"/>
      <c r="R664" s="36"/>
      <c r="S664" s="36"/>
      <c r="T664" s="36"/>
      <c r="U664" s="36"/>
      <c r="V664" s="36"/>
      <c r="W664" s="36"/>
      <c r="X664" s="36"/>
      <c r="Y664" s="36"/>
      <c r="Z664" s="36"/>
      <c r="AA664" s="221"/>
      <c r="AB664" s="346"/>
      <c r="AC664" s="36"/>
      <c r="AD664" s="36"/>
      <c r="AE664" s="36"/>
      <c r="AF664" s="465"/>
      <c r="AG664" s="36"/>
      <c r="AH664" s="36"/>
      <c r="AI664" s="36"/>
    </row>
    <row r="665" spans="1:35" ht="12.6">
      <c r="A665" s="36"/>
      <c r="B665" s="36"/>
      <c r="C665" s="36"/>
      <c r="D665" s="221"/>
      <c r="E665" s="36"/>
      <c r="F665" s="36"/>
      <c r="G665" s="36"/>
      <c r="H665" s="36"/>
      <c r="I665" s="36"/>
      <c r="J665" s="36"/>
      <c r="K665" s="36"/>
      <c r="L665" s="36"/>
      <c r="M665" s="36"/>
      <c r="N665" s="36"/>
      <c r="O665" s="221"/>
      <c r="P665" s="36"/>
      <c r="Q665" s="36"/>
      <c r="R665" s="36"/>
      <c r="S665" s="36"/>
      <c r="T665" s="36"/>
      <c r="U665" s="36"/>
      <c r="V665" s="36"/>
      <c r="W665" s="36"/>
      <c r="X665" s="36"/>
      <c r="Y665" s="36"/>
      <c r="Z665" s="36"/>
      <c r="AA665" s="221"/>
      <c r="AB665" s="346"/>
      <c r="AC665" s="36"/>
      <c r="AD665" s="36"/>
      <c r="AE665" s="36"/>
      <c r="AF665" s="465"/>
      <c r="AG665" s="36"/>
      <c r="AH665" s="36"/>
      <c r="AI665" s="36"/>
    </row>
    <row r="666" spans="1:35" ht="12.6">
      <c r="A666" s="36"/>
      <c r="B666" s="36"/>
      <c r="C666" s="36"/>
      <c r="D666" s="221"/>
      <c r="E666" s="36"/>
      <c r="F666" s="36"/>
      <c r="G666" s="36"/>
      <c r="H666" s="36"/>
      <c r="I666" s="36"/>
      <c r="J666" s="36"/>
      <c r="K666" s="36"/>
      <c r="L666" s="36"/>
      <c r="M666" s="36"/>
      <c r="N666" s="36"/>
      <c r="O666" s="221"/>
      <c r="P666" s="36"/>
      <c r="Q666" s="36"/>
      <c r="R666" s="36"/>
      <c r="S666" s="36"/>
      <c r="T666" s="36"/>
      <c r="U666" s="36"/>
      <c r="V666" s="36"/>
      <c r="W666" s="36"/>
      <c r="X666" s="36"/>
      <c r="Y666" s="36"/>
      <c r="Z666" s="36"/>
      <c r="AA666" s="221"/>
      <c r="AB666" s="346"/>
      <c r="AC666" s="36"/>
      <c r="AD666" s="36"/>
      <c r="AE666" s="36"/>
      <c r="AF666" s="465"/>
      <c r="AG666" s="36"/>
      <c r="AH666" s="36"/>
      <c r="AI666" s="36"/>
    </row>
    <row r="667" spans="1:35" ht="12.6">
      <c r="A667" s="36"/>
      <c r="B667" s="36"/>
      <c r="C667" s="36"/>
      <c r="D667" s="221"/>
      <c r="E667" s="36"/>
      <c r="F667" s="36"/>
      <c r="G667" s="36"/>
      <c r="H667" s="36"/>
      <c r="I667" s="36"/>
      <c r="J667" s="36"/>
      <c r="K667" s="36"/>
      <c r="L667" s="36"/>
      <c r="M667" s="36"/>
      <c r="N667" s="36"/>
      <c r="O667" s="221"/>
      <c r="P667" s="36"/>
      <c r="Q667" s="36"/>
      <c r="R667" s="36"/>
      <c r="S667" s="36"/>
      <c r="T667" s="36"/>
      <c r="U667" s="36"/>
      <c r="V667" s="36"/>
      <c r="W667" s="36"/>
      <c r="X667" s="36"/>
      <c r="Y667" s="36"/>
      <c r="Z667" s="36"/>
      <c r="AA667" s="221"/>
      <c r="AB667" s="346"/>
      <c r="AC667" s="36"/>
      <c r="AD667" s="36"/>
      <c r="AE667" s="36"/>
      <c r="AF667" s="465"/>
      <c r="AG667" s="36"/>
      <c r="AH667" s="36"/>
      <c r="AI667" s="36"/>
    </row>
    <row r="668" spans="1:35" ht="12.6">
      <c r="A668" s="36"/>
      <c r="B668" s="36"/>
      <c r="C668" s="36"/>
      <c r="D668" s="221"/>
      <c r="E668" s="36"/>
      <c r="F668" s="36"/>
      <c r="G668" s="36"/>
      <c r="H668" s="36"/>
      <c r="I668" s="36"/>
      <c r="J668" s="36"/>
      <c r="K668" s="36"/>
      <c r="L668" s="36"/>
      <c r="M668" s="36"/>
      <c r="N668" s="36"/>
      <c r="O668" s="221"/>
      <c r="P668" s="36"/>
      <c r="Q668" s="36"/>
      <c r="R668" s="36"/>
      <c r="S668" s="36"/>
      <c r="T668" s="36"/>
      <c r="U668" s="36"/>
      <c r="V668" s="36"/>
      <c r="W668" s="36"/>
      <c r="X668" s="36"/>
      <c r="Y668" s="36"/>
      <c r="Z668" s="36"/>
      <c r="AA668" s="221"/>
      <c r="AB668" s="346"/>
      <c r="AC668" s="36"/>
      <c r="AD668" s="36"/>
      <c r="AE668" s="36"/>
      <c r="AF668" s="465"/>
      <c r="AG668" s="36"/>
      <c r="AH668" s="36"/>
      <c r="AI668" s="36"/>
    </row>
    <row r="669" spans="1:35" ht="12.6">
      <c r="A669" s="36"/>
      <c r="B669" s="36"/>
      <c r="C669" s="36"/>
      <c r="D669" s="221"/>
      <c r="E669" s="36"/>
      <c r="F669" s="36"/>
      <c r="G669" s="36"/>
      <c r="H669" s="36"/>
      <c r="I669" s="36"/>
      <c r="J669" s="36"/>
      <c r="K669" s="36"/>
      <c r="L669" s="36"/>
      <c r="M669" s="36"/>
      <c r="N669" s="36"/>
      <c r="O669" s="221"/>
      <c r="P669" s="36"/>
      <c r="Q669" s="36"/>
      <c r="R669" s="36"/>
      <c r="S669" s="36"/>
      <c r="T669" s="36"/>
      <c r="U669" s="36"/>
      <c r="V669" s="36"/>
      <c r="W669" s="36"/>
      <c r="X669" s="36"/>
      <c r="Y669" s="36"/>
      <c r="Z669" s="36"/>
      <c r="AA669" s="221"/>
      <c r="AB669" s="346"/>
      <c r="AC669" s="36"/>
      <c r="AD669" s="36"/>
      <c r="AE669" s="36"/>
      <c r="AF669" s="465"/>
      <c r="AG669" s="36"/>
      <c r="AH669" s="36"/>
      <c r="AI669" s="36"/>
    </row>
    <row r="670" spans="1:35" ht="12.6">
      <c r="A670" s="36"/>
      <c r="B670" s="36"/>
      <c r="C670" s="36"/>
      <c r="D670" s="221"/>
      <c r="E670" s="36"/>
      <c r="F670" s="36"/>
      <c r="G670" s="36"/>
      <c r="H670" s="36"/>
      <c r="I670" s="36"/>
      <c r="J670" s="36"/>
      <c r="K670" s="36"/>
      <c r="L670" s="36"/>
      <c r="M670" s="36"/>
      <c r="N670" s="36"/>
      <c r="O670" s="221"/>
      <c r="P670" s="36"/>
      <c r="Q670" s="36"/>
      <c r="R670" s="36"/>
      <c r="S670" s="36"/>
      <c r="T670" s="36"/>
      <c r="U670" s="36"/>
      <c r="V670" s="36"/>
      <c r="W670" s="36"/>
      <c r="X670" s="36"/>
      <c r="Y670" s="36"/>
      <c r="Z670" s="36"/>
      <c r="AA670" s="221"/>
      <c r="AB670" s="346"/>
      <c r="AC670" s="36"/>
      <c r="AD670" s="36"/>
      <c r="AE670" s="36"/>
      <c r="AF670" s="465"/>
      <c r="AG670" s="36"/>
      <c r="AH670" s="36"/>
      <c r="AI670" s="36"/>
    </row>
    <row r="671" spans="1:35" ht="12.6">
      <c r="A671" s="36"/>
      <c r="B671" s="36"/>
      <c r="C671" s="36"/>
      <c r="D671" s="221"/>
      <c r="E671" s="36"/>
      <c r="F671" s="36"/>
      <c r="G671" s="36"/>
      <c r="H671" s="36"/>
      <c r="I671" s="36"/>
      <c r="J671" s="36"/>
      <c r="K671" s="36"/>
      <c r="L671" s="36"/>
      <c r="M671" s="36"/>
      <c r="N671" s="36"/>
      <c r="O671" s="221"/>
      <c r="P671" s="36"/>
      <c r="Q671" s="36"/>
      <c r="R671" s="36"/>
      <c r="S671" s="36"/>
      <c r="T671" s="36"/>
      <c r="U671" s="36"/>
      <c r="V671" s="36"/>
      <c r="W671" s="36"/>
      <c r="X671" s="36"/>
      <c r="Y671" s="36"/>
      <c r="Z671" s="36"/>
      <c r="AA671" s="221"/>
      <c r="AB671" s="346"/>
      <c r="AC671" s="36"/>
      <c r="AD671" s="36"/>
      <c r="AE671" s="36"/>
      <c r="AF671" s="465"/>
      <c r="AG671" s="36"/>
      <c r="AH671" s="36"/>
      <c r="AI671" s="36"/>
    </row>
    <row r="672" spans="1:35" ht="12.6">
      <c r="A672" s="36"/>
      <c r="B672" s="36"/>
      <c r="C672" s="36"/>
      <c r="D672" s="221"/>
      <c r="E672" s="36"/>
      <c r="F672" s="36"/>
      <c r="G672" s="36"/>
      <c r="H672" s="36"/>
      <c r="I672" s="36"/>
      <c r="J672" s="36"/>
      <c r="K672" s="36"/>
      <c r="L672" s="36"/>
      <c r="M672" s="36"/>
      <c r="N672" s="36"/>
      <c r="O672" s="221"/>
      <c r="P672" s="36"/>
      <c r="Q672" s="36"/>
      <c r="R672" s="36"/>
      <c r="S672" s="36"/>
      <c r="T672" s="36"/>
      <c r="U672" s="36"/>
      <c r="V672" s="36"/>
      <c r="W672" s="36"/>
      <c r="X672" s="36"/>
      <c r="Y672" s="36"/>
      <c r="Z672" s="36"/>
      <c r="AA672" s="221"/>
      <c r="AB672" s="346"/>
      <c r="AC672" s="36"/>
      <c r="AD672" s="36"/>
      <c r="AE672" s="36"/>
      <c r="AF672" s="465"/>
      <c r="AG672" s="36"/>
      <c r="AH672" s="36"/>
      <c r="AI672" s="36"/>
    </row>
    <row r="673" spans="1:35" ht="12.6">
      <c r="A673" s="36"/>
      <c r="B673" s="36"/>
      <c r="C673" s="36"/>
      <c r="D673" s="221"/>
      <c r="E673" s="36"/>
      <c r="F673" s="36"/>
      <c r="G673" s="36"/>
      <c r="H673" s="36"/>
      <c r="I673" s="36"/>
      <c r="J673" s="36"/>
      <c r="K673" s="36"/>
      <c r="L673" s="36"/>
      <c r="M673" s="36"/>
      <c r="N673" s="36"/>
      <c r="O673" s="221"/>
      <c r="P673" s="36"/>
      <c r="Q673" s="36"/>
      <c r="R673" s="36"/>
      <c r="S673" s="36"/>
      <c r="T673" s="36"/>
      <c r="U673" s="36"/>
      <c r="V673" s="36"/>
      <c r="W673" s="36"/>
      <c r="X673" s="36"/>
      <c r="Y673" s="36"/>
      <c r="Z673" s="36"/>
      <c r="AA673" s="221"/>
      <c r="AB673" s="346"/>
      <c r="AC673" s="36"/>
      <c r="AD673" s="36"/>
      <c r="AE673" s="36"/>
      <c r="AF673" s="465"/>
      <c r="AG673" s="36"/>
      <c r="AH673" s="36"/>
      <c r="AI673" s="36"/>
    </row>
    <row r="674" spans="1:35" ht="12.6">
      <c r="A674" s="36"/>
      <c r="B674" s="36"/>
      <c r="C674" s="36"/>
      <c r="D674" s="221"/>
      <c r="E674" s="36"/>
      <c r="F674" s="36"/>
      <c r="G674" s="36"/>
      <c r="H674" s="36"/>
      <c r="I674" s="36"/>
      <c r="J674" s="36"/>
      <c r="K674" s="36"/>
      <c r="L674" s="36"/>
      <c r="M674" s="36"/>
      <c r="N674" s="36"/>
      <c r="O674" s="221"/>
      <c r="P674" s="36"/>
      <c r="Q674" s="36"/>
      <c r="R674" s="36"/>
      <c r="S674" s="36"/>
      <c r="T674" s="36"/>
      <c r="U674" s="36"/>
      <c r="V674" s="36"/>
      <c r="W674" s="36"/>
      <c r="X674" s="36"/>
      <c r="Y674" s="36"/>
      <c r="Z674" s="36"/>
      <c r="AA674" s="221"/>
      <c r="AB674" s="346"/>
      <c r="AC674" s="36"/>
      <c r="AD674" s="36"/>
      <c r="AE674" s="36"/>
      <c r="AF674" s="465"/>
      <c r="AG674" s="36"/>
      <c r="AH674" s="36"/>
      <c r="AI674" s="36"/>
    </row>
    <row r="675" spans="1:35" ht="12.6">
      <c r="A675" s="36"/>
      <c r="B675" s="36"/>
      <c r="C675" s="36"/>
      <c r="D675" s="221"/>
      <c r="E675" s="36"/>
      <c r="F675" s="36"/>
      <c r="G675" s="36"/>
      <c r="H675" s="36"/>
      <c r="I675" s="36"/>
      <c r="J675" s="36"/>
      <c r="K675" s="36"/>
      <c r="L675" s="36"/>
      <c r="M675" s="36"/>
      <c r="N675" s="36"/>
      <c r="O675" s="221"/>
      <c r="P675" s="36"/>
      <c r="Q675" s="36"/>
      <c r="R675" s="36"/>
      <c r="S675" s="36"/>
      <c r="T675" s="36"/>
      <c r="U675" s="36"/>
      <c r="V675" s="36"/>
      <c r="W675" s="36"/>
      <c r="X675" s="36"/>
      <c r="Y675" s="36"/>
      <c r="Z675" s="36"/>
      <c r="AA675" s="221"/>
      <c r="AB675" s="346"/>
      <c r="AC675" s="36"/>
      <c r="AD675" s="36"/>
      <c r="AE675" s="36"/>
      <c r="AF675" s="465"/>
      <c r="AG675" s="36"/>
      <c r="AH675" s="36"/>
      <c r="AI675" s="36"/>
    </row>
    <row r="676" spans="1:35" ht="12.6">
      <c r="A676" s="36"/>
      <c r="B676" s="36"/>
      <c r="C676" s="36"/>
      <c r="D676" s="221"/>
      <c r="E676" s="36"/>
      <c r="F676" s="36"/>
      <c r="G676" s="36"/>
      <c r="H676" s="36"/>
      <c r="I676" s="36"/>
      <c r="J676" s="36"/>
      <c r="K676" s="36"/>
      <c r="L676" s="36"/>
      <c r="M676" s="36"/>
      <c r="N676" s="36"/>
      <c r="O676" s="221"/>
      <c r="P676" s="36"/>
      <c r="Q676" s="36"/>
      <c r="R676" s="36"/>
      <c r="S676" s="36"/>
      <c r="T676" s="36"/>
      <c r="U676" s="36"/>
      <c r="V676" s="36"/>
      <c r="W676" s="36"/>
      <c r="X676" s="36"/>
      <c r="Y676" s="36"/>
      <c r="Z676" s="36"/>
      <c r="AA676" s="221"/>
      <c r="AB676" s="346"/>
      <c r="AC676" s="36"/>
      <c r="AD676" s="36"/>
      <c r="AE676" s="36"/>
      <c r="AF676" s="465"/>
      <c r="AG676" s="36"/>
      <c r="AH676" s="36"/>
      <c r="AI676" s="36"/>
    </row>
    <row r="677" spans="1:35" ht="12.6">
      <c r="A677" s="36"/>
      <c r="B677" s="36"/>
      <c r="C677" s="36"/>
      <c r="D677" s="221"/>
      <c r="E677" s="36"/>
      <c r="F677" s="36"/>
      <c r="G677" s="36"/>
      <c r="H677" s="36"/>
      <c r="I677" s="36"/>
      <c r="J677" s="36"/>
      <c r="K677" s="36"/>
      <c r="L677" s="36"/>
      <c r="M677" s="36"/>
      <c r="N677" s="36"/>
      <c r="O677" s="221"/>
      <c r="P677" s="36"/>
      <c r="Q677" s="36"/>
      <c r="R677" s="36"/>
      <c r="S677" s="36"/>
      <c r="T677" s="36"/>
      <c r="U677" s="36"/>
      <c r="V677" s="36"/>
      <c r="W677" s="36"/>
      <c r="X677" s="36"/>
      <c r="Y677" s="36"/>
      <c r="Z677" s="36"/>
      <c r="AA677" s="221"/>
      <c r="AB677" s="346"/>
      <c r="AC677" s="36"/>
      <c r="AD677" s="36"/>
      <c r="AE677" s="36"/>
      <c r="AF677" s="465"/>
      <c r="AG677" s="36"/>
      <c r="AH677" s="36"/>
      <c r="AI677" s="36"/>
    </row>
    <row r="678" spans="1:35" ht="12.6">
      <c r="A678" s="36"/>
      <c r="B678" s="36"/>
      <c r="C678" s="36"/>
      <c r="D678" s="221"/>
      <c r="E678" s="36"/>
      <c r="F678" s="36"/>
      <c r="G678" s="36"/>
      <c r="H678" s="36"/>
      <c r="I678" s="36"/>
      <c r="J678" s="36"/>
      <c r="K678" s="36"/>
      <c r="L678" s="36"/>
      <c r="M678" s="36"/>
      <c r="N678" s="36"/>
      <c r="O678" s="221"/>
      <c r="P678" s="36"/>
      <c r="Q678" s="36"/>
      <c r="R678" s="36"/>
      <c r="S678" s="36"/>
      <c r="T678" s="36"/>
      <c r="U678" s="36"/>
      <c r="V678" s="36"/>
      <c r="W678" s="36"/>
      <c r="X678" s="36"/>
      <c r="Y678" s="36"/>
      <c r="Z678" s="36"/>
      <c r="AA678" s="221"/>
      <c r="AB678" s="346"/>
      <c r="AC678" s="36"/>
      <c r="AD678" s="36"/>
      <c r="AE678" s="36"/>
      <c r="AF678" s="465"/>
      <c r="AG678" s="36"/>
      <c r="AH678" s="36"/>
      <c r="AI678" s="36"/>
    </row>
    <row r="679" spans="1:35" ht="12.6">
      <c r="A679" s="36"/>
      <c r="B679" s="36"/>
      <c r="C679" s="36"/>
      <c r="D679" s="221"/>
      <c r="E679" s="36"/>
      <c r="F679" s="36"/>
      <c r="G679" s="36"/>
      <c r="H679" s="36"/>
      <c r="I679" s="36"/>
      <c r="J679" s="36"/>
      <c r="K679" s="36"/>
      <c r="L679" s="36"/>
      <c r="M679" s="36"/>
      <c r="N679" s="36"/>
      <c r="O679" s="221"/>
      <c r="P679" s="36"/>
      <c r="Q679" s="36"/>
      <c r="R679" s="36"/>
      <c r="S679" s="36"/>
      <c r="T679" s="36"/>
      <c r="U679" s="36"/>
      <c r="V679" s="36"/>
      <c r="W679" s="36"/>
      <c r="X679" s="36"/>
      <c r="Y679" s="36"/>
      <c r="Z679" s="36"/>
      <c r="AA679" s="221"/>
      <c r="AB679" s="346"/>
      <c r="AC679" s="36"/>
      <c r="AD679" s="36"/>
      <c r="AE679" s="36"/>
      <c r="AF679" s="465"/>
      <c r="AG679" s="36"/>
      <c r="AH679" s="36"/>
      <c r="AI679" s="36"/>
    </row>
    <row r="680" spans="1:35" ht="12.6">
      <c r="A680" s="36"/>
      <c r="B680" s="36"/>
      <c r="C680" s="36"/>
      <c r="D680" s="221"/>
      <c r="E680" s="36"/>
      <c r="F680" s="36"/>
      <c r="G680" s="36"/>
      <c r="H680" s="36"/>
      <c r="I680" s="36"/>
      <c r="J680" s="36"/>
      <c r="K680" s="36"/>
      <c r="L680" s="36"/>
      <c r="M680" s="36"/>
      <c r="N680" s="36"/>
      <c r="O680" s="221"/>
      <c r="P680" s="36"/>
      <c r="Q680" s="36"/>
      <c r="R680" s="36"/>
      <c r="S680" s="36"/>
      <c r="T680" s="36"/>
      <c r="U680" s="36"/>
      <c r="V680" s="36"/>
      <c r="W680" s="36"/>
      <c r="X680" s="36"/>
      <c r="Y680" s="36"/>
      <c r="Z680" s="36"/>
      <c r="AA680" s="221"/>
      <c r="AB680" s="346"/>
      <c r="AC680" s="36"/>
      <c r="AD680" s="36"/>
      <c r="AE680" s="36"/>
      <c r="AF680" s="465"/>
      <c r="AG680" s="36"/>
      <c r="AH680" s="36"/>
      <c r="AI680" s="36"/>
    </row>
    <row r="681" spans="1:35" ht="12.6">
      <c r="A681" s="36"/>
      <c r="B681" s="36"/>
      <c r="C681" s="36"/>
      <c r="D681" s="221"/>
      <c r="E681" s="36"/>
      <c r="F681" s="36"/>
      <c r="G681" s="36"/>
      <c r="H681" s="36"/>
      <c r="I681" s="36"/>
      <c r="J681" s="36"/>
      <c r="K681" s="36"/>
      <c r="L681" s="36"/>
      <c r="M681" s="36"/>
      <c r="N681" s="36"/>
      <c r="O681" s="221"/>
      <c r="P681" s="36"/>
      <c r="Q681" s="36"/>
      <c r="R681" s="36"/>
      <c r="S681" s="36"/>
      <c r="T681" s="36"/>
      <c r="U681" s="36"/>
      <c r="V681" s="36"/>
      <c r="W681" s="36"/>
      <c r="X681" s="36"/>
      <c r="Y681" s="36"/>
      <c r="Z681" s="36"/>
      <c r="AA681" s="221"/>
      <c r="AB681" s="346"/>
      <c r="AC681" s="36"/>
      <c r="AD681" s="36"/>
      <c r="AE681" s="36"/>
      <c r="AF681" s="465"/>
      <c r="AG681" s="36"/>
      <c r="AH681" s="36"/>
      <c r="AI681" s="36"/>
    </row>
    <row r="682" spans="1:35" ht="12.6">
      <c r="A682" s="36"/>
      <c r="B682" s="36"/>
      <c r="C682" s="36"/>
      <c r="D682" s="221"/>
      <c r="E682" s="36"/>
      <c r="F682" s="36"/>
      <c r="G682" s="36"/>
      <c r="H682" s="36"/>
      <c r="I682" s="36"/>
      <c r="J682" s="36"/>
      <c r="K682" s="36"/>
      <c r="L682" s="36"/>
      <c r="M682" s="36"/>
      <c r="N682" s="36"/>
      <c r="O682" s="221"/>
      <c r="P682" s="36"/>
      <c r="Q682" s="36"/>
      <c r="R682" s="36"/>
      <c r="S682" s="36"/>
      <c r="T682" s="36"/>
      <c r="U682" s="36"/>
      <c r="V682" s="36"/>
      <c r="W682" s="36"/>
      <c r="X682" s="36"/>
      <c r="Y682" s="36"/>
      <c r="Z682" s="36"/>
      <c r="AA682" s="221"/>
      <c r="AB682" s="346"/>
      <c r="AC682" s="36"/>
      <c r="AD682" s="36"/>
      <c r="AE682" s="36"/>
      <c r="AF682" s="465"/>
      <c r="AG682" s="36"/>
      <c r="AH682" s="36"/>
      <c r="AI682" s="36"/>
    </row>
    <row r="683" spans="1:35" ht="12.6">
      <c r="A683" s="36"/>
      <c r="B683" s="36"/>
      <c r="C683" s="36"/>
      <c r="D683" s="221"/>
      <c r="E683" s="36"/>
      <c r="F683" s="36"/>
      <c r="G683" s="36"/>
      <c r="H683" s="36"/>
      <c r="I683" s="36"/>
      <c r="J683" s="36"/>
      <c r="K683" s="36"/>
      <c r="L683" s="36"/>
      <c r="M683" s="36"/>
      <c r="N683" s="36"/>
      <c r="O683" s="221"/>
      <c r="P683" s="36"/>
      <c r="Q683" s="36"/>
      <c r="R683" s="36"/>
      <c r="S683" s="36"/>
      <c r="T683" s="36"/>
      <c r="U683" s="36"/>
      <c r="V683" s="36"/>
      <c r="W683" s="36"/>
      <c r="X683" s="36"/>
      <c r="Y683" s="36"/>
      <c r="Z683" s="36"/>
      <c r="AA683" s="221"/>
      <c r="AB683" s="346"/>
      <c r="AC683" s="36"/>
      <c r="AD683" s="36"/>
      <c r="AE683" s="36"/>
      <c r="AF683" s="465"/>
      <c r="AG683" s="36"/>
      <c r="AH683" s="36"/>
      <c r="AI683" s="36"/>
    </row>
    <row r="684" spans="1:35" ht="12.6">
      <c r="A684" s="36"/>
      <c r="B684" s="36"/>
      <c r="C684" s="36"/>
      <c r="D684" s="221"/>
      <c r="E684" s="36"/>
      <c r="F684" s="36"/>
      <c r="G684" s="36"/>
      <c r="H684" s="36"/>
      <c r="I684" s="36"/>
      <c r="J684" s="36"/>
      <c r="K684" s="36"/>
      <c r="L684" s="36"/>
      <c r="M684" s="36"/>
      <c r="N684" s="36"/>
      <c r="O684" s="221"/>
      <c r="P684" s="36"/>
      <c r="Q684" s="36"/>
      <c r="R684" s="36"/>
      <c r="S684" s="36"/>
      <c r="T684" s="36"/>
      <c r="U684" s="36"/>
      <c r="V684" s="36"/>
      <c r="W684" s="36"/>
      <c r="X684" s="36"/>
      <c r="Y684" s="36"/>
      <c r="Z684" s="36"/>
      <c r="AA684" s="221"/>
      <c r="AB684" s="346"/>
      <c r="AC684" s="36"/>
      <c r="AD684" s="36"/>
      <c r="AE684" s="36"/>
      <c r="AF684" s="465"/>
      <c r="AG684" s="36"/>
      <c r="AH684" s="36"/>
      <c r="AI684" s="36"/>
    </row>
    <row r="685" spans="1:35" ht="12.6">
      <c r="A685" s="36"/>
      <c r="B685" s="36"/>
      <c r="C685" s="36"/>
      <c r="D685" s="221"/>
      <c r="E685" s="36"/>
      <c r="F685" s="36"/>
      <c r="G685" s="36"/>
      <c r="H685" s="36"/>
      <c r="I685" s="36"/>
      <c r="J685" s="36"/>
      <c r="K685" s="36"/>
      <c r="L685" s="36"/>
      <c r="M685" s="36"/>
      <c r="N685" s="36"/>
      <c r="O685" s="221"/>
      <c r="P685" s="36"/>
      <c r="Q685" s="36"/>
      <c r="R685" s="36"/>
      <c r="S685" s="36"/>
      <c r="T685" s="36"/>
      <c r="U685" s="36"/>
      <c r="V685" s="36"/>
      <c r="W685" s="36"/>
      <c r="X685" s="36"/>
      <c r="Y685" s="36"/>
      <c r="Z685" s="36"/>
      <c r="AA685" s="221"/>
      <c r="AB685" s="346"/>
      <c r="AC685" s="36"/>
      <c r="AD685" s="36"/>
      <c r="AE685" s="36"/>
      <c r="AF685" s="465"/>
      <c r="AG685" s="36"/>
      <c r="AH685" s="36"/>
      <c r="AI685" s="36"/>
    </row>
    <row r="686" spans="1:35" ht="12.6">
      <c r="A686" s="36"/>
      <c r="B686" s="36"/>
      <c r="C686" s="36"/>
      <c r="D686" s="221"/>
      <c r="E686" s="36"/>
      <c r="F686" s="36"/>
      <c r="G686" s="36"/>
      <c r="H686" s="36"/>
      <c r="I686" s="36"/>
      <c r="J686" s="36"/>
      <c r="K686" s="36"/>
      <c r="L686" s="36"/>
      <c r="M686" s="36"/>
      <c r="N686" s="36"/>
      <c r="O686" s="221"/>
      <c r="P686" s="36"/>
      <c r="Q686" s="36"/>
      <c r="R686" s="36"/>
      <c r="S686" s="36"/>
      <c r="T686" s="36"/>
      <c r="U686" s="36"/>
      <c r="V686" s="36"/>
      <c r="W686" s="36"/>
      <c r="X686" s="36"/>
      <c r="Y686" s="36"/>
      <c r="Z686" s="36"/>
      <c r="AA686" s="221"/>
      <c r="AB686" s="346"/>
      <c r="AC686" s="36"/>
      <c r="AD686" s="36"/>
      <c r="AE686" s="36"/>
      <c r="AF686" s="465"/>
      <c r="AG686" s="36"/>
      <c r="AH686" s="36"/>
      <c r="AI686" s="36"/>
    </row>
    <row r="687" spans="1:35" ht="12.6">
      <c r="A687" s="36"/>
      <c r="B687" s="36"/>
      <c r="C687" s="36"/>
      <c r="D687" s="221"/>
      <c r="E687" s="36"/>
      <c r="F687" s="36"/>
      <c r="G687" s="36"/>
      <c r="H687" s="36"/>
      <c r="I687" s="36"/>
      <c r="J687" s="36"/>
      <c r="K687" s="36"/>
      <c r="L687" s="36"/>
      <c r="M687" s="36"/>
      <c r="N687" s="36"/>
      <c r="O687" s="221"/>
      <c r="P687" s="36"/>
      <c r="Q687" s="36"/>
      <c r="R687" s="36"/>
      <c r="S687" s="36"/>
      <c r="T687" s="36"/>
      <c r="U687" s="36"/>
      <c r="V687" s="36"/>
      <c r="W687" s="36"/>
      <c r="X687" s="36"/>
      <c r="Y687" s="36"/>
      <c r="Z687" s="36"/>
      <c r="AA687" s="221"/>
      <c r="AB687" s="346"/>
      <c r="AC687" s="36"/>
      <c r="AD687" s="36"/>
      <c r="AE687" s="36"/>
      <c r="AF687" s="465"/>
      <c r="AG687" s="36"/>
      <c r="AH687" s="36"/>
      <c r="AI687" s="36"/>
    </row>
    <row r="688" spans="1:35" ht="12.6">
      <c r="A688" s="36"/>
      <c r="B688" s="36"/>
      <c r="C688" s="36"/>
      <c r="D688" s="221"/>
      <c r="E688" s="36"/>
      <c r="F688" s="36"/>
      <c r="G688" s="36"/>
      <c r="H688" s="36"/>
      <c r="I688" s="36"/>
      <c r="J688" s="36"/>
      <c r="K688" s="36"/>
      <c r="L688" s="36"/>
      <c r="M688" s="36"/>
      <c r="N688" s="36"/>
      <c r="O688" s="221"/>
      <c r="P688" s="36"/>
      <c r="Q688" s="36"/>
      <c r="R688" s="36"/>
      <c r="S688" s="36"/>
      <c r="T688" s="36"/>
      <c r="U688" s="36"/>
      <c r="V688" s="36"/>
      <c r="W688" s="36"/>
      <c r="X688" s="36"/>
      <c r="Y688" s="36"/>
      <c r="Z688" s="36"/>
      <c r="AA688" s="221"/>
      <c r="AB688" s="346"/>
      <c r="AC688" s="36"/>
      <c r="AD688" s="36"/>
      <c r="AE688" s="36"/>
      <c r="AF688" s="465"/>
      <c r="AG688" s="36"/>
      <c r="AH688" s="36"/>
      <c r="AI688" s="36"/>
    </row>
    <row r="689" spans="1:35" ht="12.6">
      <c r="A689" s="36"/>
      <c r="B689" s="36"/>
      <c r="C689" s="36"/>
      <c r="D689" s="221"/>
      <c r="E689" s="36"/>
      <c r="F689" s="36"/>
      <c r="G689" s="36"/>
      <c r="H689" s="36"/>
      <c r="I689" s="36"/>
      <c r="J689" s="36"/>
      <c r="K689" s="36"/>
      <c r="L689" s="36"/>
      <c r="M689" s="36"/>
      <c r="N689" s="36"/>
      <c r="O689" s="221"/>
      <c r="P689" s="36"/>
      <c r="Q689" s="36"/>
      <c r="R689" s="36"/>
      <c r="S689" s="36"/>
      <c r="T689" s="36"/>
      <c r="U689" s="36"/>
      <c r="V689" s="36"/>
      <c r="W689" s="36"/>
      <c r="X689" s="36"/>
      <c r="Y689" s="36"/>
      <c r="Z689" s="36"/>
      <c r="AA689" s="221"/>
      <c r="AB689" s="346"/>
      <c r="AC689" s="36"/>
      <c r="AD689" s="36"/>
      <c r="AE689" s="36"/>
      <c r="AF689" s="465"/>
      <c r="AG689" s="36"/>
      <c r="AH689" s="36"/>
      <c r="AI689" s="36"/>
    </row>
    <row r="690" spans="1:35" ht="12.6">
      <c r="A690" s="36"/>
      <c r="B690" s="36"/>
      <c r="C690" s="36"/>
      <c r="D690" s="221"/>
      <c r="E690" s="36"/>
      <c r="F690" s="36"/>
      <c r="G690" s="36"/>
      <c r="H690" s="36"/>
      <c r="I690" s="36"/>
      <c r="J690" s="36"/>
      <c r="K690" s="36"/>
      <c r="L690" s="36"/>
      <c r="M690" s="36"/>
      <c r="N690" s="36"/>
      <c r="O690" s="221"/>
      <c r="P690" s="36"/>
      <c r="Q690" s="36"/>
      <c r="R690" s="36"/>
      <c r="S690" s="36"/>
      <c r="T690" s="36"/>
      <c r="U690" s="36"/>
      <c r="V690" s="36"/>
      <c r="W690" s="36"/>
      <c r="X690" s="36"/>
      <c r="Y690" s="36"/>
      <c r="Z690" s="36"/>
      <c r="AA690" s="221"/>
      <c r="AB690" s="346"/>
      <c r="AC690" s="36"/>
      <c r="AD690" s="36"/>
      <c r="AE690" s="36"/>
      <c r="AF690" s="465"/>
      <c r="AG690" s="36"/>
      <c r="AH690" s="36"/>
      <c r="AI690" s="36"/>
    </row>
    <row r="691" spans="1:35" ht="12.6">
      <c r="A691" s="36"/>
      <c r="B691" s="36"/>
      <c r="C691" s="36"/>
      <c r="D691" s="221"/>
      <c r="E691" s="36"/>
      <c r="F691" s="36"/>
      <c r="G691" s="36"/>
      <c r="H691" s="36"/>
      <c r="I691" s="36"/>
      <c r="J691" s="36"/>
      <c r="K691" s="36"/>
      <c r="L691" s="36"/>
      <c r="M691" s="36"/>
      <c r="N691" s="36"/>
      <c r="O691" s="221"/>
      <c r="P691" s="36"/>
      <c r="Q691" s="36"/>
      <c r="R691" s="36"/>
      <c r="S691" s="36"/>
      <c r="T691" s="36"/>
      <c r="U691" s="36"/>
      <c r="V691" s="36"/>
      <c r="W691" s="36"/>
      <c r="X691" s="36"/>
      <c r="Y691" s="36"/>
      <c r="Z691" s="36"/>
      <c r="AA691" s="221"/>
      <c r="AB691" s="346"/>
      <c r="AC691" s="36"/>
      <c r="AD691" s="36"/>
      <c r="AE691" s="36"/>
      <c r="AF691" s="465"/>
      <c r="AG691" s="36"/>
      <c r="AH691" s="36"/>
      <c r="AI691" s="36"/>
    </row>
    <row r="692" spans="1:35" ht="12.6">
      <c r="A692" s="36"/>
      <c r="B692" s="36"/>
      <c r="C692" s="36"/>
      <c r="D692" s="221"/>
      <c r="E692" s="36"/>
      <c r="F692" s="36"/>
      <c r="G692" s="36"/>
      <c r="H692" s="36"/>
      <c r="I692" s="36"/>
      <c r="J692" s="36"/>
      <c r="K692" s="36"/>
      <c r="L692" s="36"/>
      <c r="M692" s="36"/>
      <c r="N692" s="36"/>
      <c r="O692" s="221"/>
      <c r="P692" s="36"/>
      <c r="Q692" s="36"/>
      <c r="R692" s="36"/>
      <c r="S692" s="36"/>
      <c r="T692" s="36"/>
      <c r="U692" s="36"/>
      <c r="V692" s="36"/>
      <c r="W692" s="36"/>
      <c r="X692" s="36"/>
      <c r="Y692" s="36"/>
      <c r="Z692" s="36"/>
      <c r="AA692" s="221"/>
      <c r="AB692" s="346"/>
      <c r="AC692" s="36"/>
      <c r="AD692" s="36"/>
      <c r="AE692" s="36"/>
      <c r="AF692" s="465"/>
      <c r="AG692" s="36"/>
      <c r="AH692" s="36"/>
      <c r="AI692" s="36"/>
    </row>
    <row r="693" spans="1:35" ht="12.6">
      <c r="A693" s="36"/>
      <c r="B693" s="36"/>
      <c r="C693" s="36"/>
      <c r="D693" s="221"/>
      <c r="E693" s="36"/>
      <c r="F693" s="36"/>
      <c r="G693" s="36"/>
      <c r="H693" s="36"/>
      <c r="I693" s="36"/>
      <c r="J693" s="36"/>
      <c r="K693" s="36"/>
      <c r="L693" s="36"/>
      <c r="M693" s="36"/>
      <c r="N693" s="36"/>
      <c r="O693" s="221"/>
      <c r="P693" s="36"/>
      <c r="Q693" s="36"/>
      <c r="R693" s="36"/>
      <c r="S693" s="36"/>
      <c r="T693" s="36"/>
      <c r="U693" s="36"/>
      <c r="V693" s="36"/>
      <c r="W693" s="36"/>
      <c r="X693" s="36"/>
      <c r="Y693" s="36"/>
      <c r="Z693" s="36"/>
      <c r="AA693" s="221"/>
      <c r="AB693" s="346"/>
      <c r="AC693" s="36"/>
      <c r="AD693" s="36"/>
      <c r="AE693" s="36"/>
      <c r="AF693" s="465"/>
      <c r="AG693" s="36"/>
      <c r="AH693" s="36"/>
      <c r="AI693" s="36"/>
    </row>
    <row r="694" spans="1:35" ht="12.6">
      <c r="A694" s="36"/>
      <c r="B694" s="36"/>
      <c r="C694" s="36"/>
      <c r="D694" s="221"/>
      <c r="E694" s="36"/>
      <c r="F694" s="36"/>
      <c r="G694" s="36"/>
      <c r="H694" s="36"/>
      <c r="I694" s="36"/>
      <c r="J694" s="36"/>
      <c r="K694" s="36"/>
      <c r="L694" s="36"/>
      <c r="M694" s="36"/>
      <c r="N694" s="36"/>
      <c r="O694" s="221"/>
      <c r="P694" s="36"/>
      <c r="Q694" s="36"/>
      <c r="R694" s="36"/>
      <c r="S694" s="36"/>
      <c r="T694" s="36"/>
      <c r="U694" s="36"/>
      <c r="V694" s="36"/>
      <c r="W694" s="36"/>
      <c r="X694" s="36"/>
      <c r="Y694" s="36"/>
      <c r="Z694" s="36"/>
      <c r="AA694" s="221"/>
      <c r="AB694" s="346"/>
      <c r="AC694" s="36"/>
      <c r="AD694" s="36"/>
      <c r="AE694" s="36"/>
      <c r="AF694" s="465"/>
      <c r="AG694" s="36"/>
      <c r="AH694" s="36"/>
      <c r="AI694" s="36"/>
    </row>
    <row r="695" spans="1:35" ht="12.6">
      <c r="A695" s="36"/>
      <c r="B695" s="36"/>
      <c r="C695" s="36"/>
      <c r="D695" s="221"/>
      <c r="E695" s="36"/>
      <c r="F695" s="36"/>
      <c r="G695" s="36"/>
      <c r="H695" s="36"/>
      <c r="I695" s="36"/>
      <c r="J695" s="36"/>
      <c r="K695" s="36"/>
      <c r="L695" s="36"/>
      <c r="M695" s="36"/>
      <c r="N695" s="36"/>
      <c r="O695" s="221"/>
      <c r="P695" s="36"/>
      <c r="Q695" s="36"/>
      <c r="R695" s="36"/>
      <c r="S695" s="36"/>
      <c r="T695" s="36"/>
      <c r="U695" s="36"/>
      <c r="V695" s="36"/>
      <c r="W695" s="36"/>
      <c r="X695" s="36"/>
      <c r="Y695" s="36"/>
      <c r="Z695" s="36"/>
      <c r="AA695" s="221"/>
      <c r="AB695" s="346"/>
      <c r="AC695" s="36"/>
      <c r="AD695" s="36"/>
      <c r="AE695" s="36"/>
      <c r="AF695" s="465"/>
      <c r="AG695" s="36"/>
      <c r="AH695" s="36"/>
      <c r="AI695" s="36"/>
    </row>
    <row r="696" spans="1:35" ht="12.6">
      <c r="A696" s="36"/>
      <c r="B696" s="36"/>
      <c r="C696" s="36"/>
      <c r="D696" s="221"/>
      <c r="E696" s="36"/>
      <c r="F696" s="36"/>
      <c r="G696" s="36"/>
      <c r="H696" s="36"/>
      <c r="I696" s="36"/>
      <c r="J696" s="36"/>
      <c r="K696" s="36"/>
      <c r="L696" s="36"/>
      <c r="M696" s="36"/>
      <c r="N696" s="36"/>
      <c r="O696" s="221"/>
      <c r="P696" s="36"/>
      <c r="Q696" s="36"/>
      <c r="R696" s="36"/>
      <c r="S696" s="36"/>
      <c r="T696" s="36"/>
      <c r="U696" s="36"/>
      <c r="V696" s="36"/>
      <c r="W696" s="36"/>
      <c r="X696" s="36"/>
      <c r="Y696" s="36"/>
      <c r="Z696" s="36"/>
      <c r="AA696" s="221"/>
      <c r="AB696" s="346"/>
      <c r="AC696" s="36"/>
      <c r="AD696" s="36"/>
      <c r="AE696" s="36"/>
      <c r="AF696" s="465"/>
      <c r="AG696" s="36"/>
      <c r="AH696" s="36"/>
      <c r="AI696" s="36"/>
    </row>
    <row r="697" spans="1:35" ht="12.6">
      <c r="A697" s="36"/>
      <c r="B697" s="36"/>
      <c r="C697" s="36"/>
      <c r="D697" s="221"/>
      <c r="E697" s="36"/>
      <c r="F697" s="36"/>
      <c r="G697" s="36"/>
      <c r="H697" s="36"/>
      <c r="I697" s="36"/>
      <c r="J697" s="36"/>
      <c r="K697" s="36"/>
      <c r="L697" s="36"/>
      <c r="M697" s="36"/>
      <c r="N697" s="36"/>
      <c r="O697" s="221"/>
      <c r="P697" s="36"/>
      <c r="Q697" s="36"/>
      <c r="R697" s="36"/>
      <c r="S697" s="36"/>
      <c r="T697" s="36"/>
      <c r="U697" s="36"/>
      <c r="V697" s="36"/>
      <c r="W697" s="36"/>
      <c r="X697" s="36"/>
      <c r="Y697" s="36"/>
      <c r="Z697" s="36"/>
      <c r="AA697" s="221"/>
      <c r="AB697" s="346"/>
      <c r="AC697" s="36"/>
      <c r="AD697" s="36"/>
      <c r="AE697" s="36"/>
      <c r="AF697" s="465"/>
      <c r="AG697" s="36"/>
      <c r="AH697" s="36"/>
      <c r="AI697" s="36"/>
    </row>
    <row r="698" spans="1:35" ht="12.6">
      <c r="A698" s="36"/>
      <c r="B698" s="36"/>
      <c r="C698" s="36"/>
      <c r="D698" s="221"/>
      <c r="E698" s="36"/>
      <c r="F698" s="36"/>
      <c r="G698" s="36"/>
      <c r="H698" s="36"/>
      <c r="I698" s="36"/>
      <c r="J698" s="36"/>
      <c r="K698" s="36"/>
      <c r="L698" s="36"/>
      <c r="M698" s="36"/>
      <c r="N698" s="36"/>
      <c r="O698" s="221"/>
      <c r="P698" s="36"/>
      <c r="Q698" s="36"/>
      <c r="R698" s="36"/>
      <c r="S698" s="36"/>
      <c r="T698" s="36"/>
      <c r="U698" s="36"/>
      <c r="V698" s="36"/>
      <c r="W698" s="36"/>
      <c r="X698" s="36"/>
      <c r="Y698" s="36"/>
      <c r="Z698" s="36"/>
      <c r="AA698" s="221"/>
      <c r="AB698" s="346"/>
      <c r="AC698" s="36"/>
      <c r="AD698" s="36"/>
      <c r="AE698" s="36"/>
      <c r="AF698" s="465"/>
      <c r="AG698" s="36"/>
      <c r="AH698" s="36"/>
      <c r="AI698" s="36"/>
    </row>
    <row r="699" spans="1:35" ht="12.6">
      <c r="A699" s="36"/>
      <c r="B699" s="36"/>
      <c r="C699" s="36"/>
      <c r="D699" s="221"/>
      <c r="E699" s="36"/>
      <c r="F699" s="36"/>
      <c r="G699" s="36"/>
      <c r="H699" s="36"/>
      <c r="I699" s="36"/>
      <c r="J699" s="36"/>
      <c r="K699" s="36"/>
      <c r="L699" s="36"/>
      <c r="M699" s="36"/>
      <c r="N699" s="36"/>
      <c r="O699" s="221"/>
      <c r="P699" s="36"/>
      <c r="Q699" s="36"/>
      <c r="R699" s="36"/>
      <c r="S699" s="36"/>
      <c r="T699" s="36"/>
      <c r="U699" s="36"/>
      <c r="V699" s="36"/>
      <c r="W699" s="36"/>
      <c r="X699" s="36"/>
      <c r="Y699" s="36"/>
      <c r="Z699" s="36"/>
      <c r="AA699" s="221"/>
      <c r="AB699" s="346"/>
      <c r="AC699" s="36"/>
      <c r="AD699" s="36"/>
      <c r="AE699" s="36"/>
      <c r="AF699" s="465"/>
      <c r="AG699" s="36"/>
      <c r="AH699" s="36"/>
      <c r="AI699" s="36"/>
    </row>
    <row r="700" spans="1:35" ht="12.6">
      <c r="A700" s="36"/>
      <c r="B700" s="36"/>
      <c r="C700" s="36"/>
      <c r="D700" s="221"/>
      <c r="E700" s="36"/>
      <c r="F700" s="36"/>
      <c r="G700" s="36"/>
      <c r="H700" s="36"/>
      <c r="I700" s="36"/>
      <c r="J700" s="36"/>
      <c r="K700" s="36"/>
      <c r="L700" s="36"/>
      <c r="M700" s="36"/>
      <c r="N700" s="36"/>
      <c r="O700" s="221"/>
      <c r="P700" s="36"/>
      <c r="Q700" s="36"/>
      <c r="R700" s="36"/>
      <c r="S700" s="36"/>
      <c r="T700" s="36"/>
      <c r="U700" s="36"/>
      <c r="V700" s="36"/>
      <c r="W700" s="36"/>
      <c r="X700" s="36"/>
      <c r="Y700" s="36"/>
      <c r="Z700" s="36"/>
      <c r="AA700" s="221"/>
      <c r="AB700" s="346"/>
      <c r="AC700" s="36"/>
      <c r="AD700" s="36"/>
      <c r="AE700" s="36"/>
      <c r="AF700" s="465"/>
      <c r="AG700" s="36"/>
      <c r="AH700" s="36"/>
      <c r="AI700" s="36"/>
    </row>
    <row r="701" spans="1:35" ht="12.6">
      <c r="A701" s="36"/>
      <c r="B701" s="36"/>
      <c r="C701" s="36"/>
      <c r="D701" s="221"/>
      <c r="E701" s="36"/>
      <c r="F701" s="36"/>
      <c r="G701" s="36"/>
      <c r="H701" s="36"/>
      <c r="I701" s="36"/>
      <c r="J701" s="36"/>
      <c r="K701" s="36"/>
      <c r="L701" s="36"/>
      <c r="M701" s="36"/>
      <c r="N701" s="36"/>
      <c r="O701" s="221"/>
      <c r="P701" s="36"/>
      <c r="Q701" s="36"/>
      <c r="R701" s="36"/>
      <c r="S701" s="36"/>
      <c r="T701" s="36"/>
      <c r="U701" s="36"/>
      <c r="V701" s="36"/>
      <c r="W701" s="36"/>
      <c r="X701" s="36"/>
      <c r="Y701" s="36"/>
      <c r="Z701" s="36"/>
      <c r="AA701" s="221"/>
      <c r="AB701" s="346"/>
      <c r="AC701" s="36"/>
      <c r="AD701" s="36"/>
      <c r="AE701" s="36"/>
      <c r="AF701" s="465"/>
      <c r="AG701" s="36"/>
      <c r="AH701" s="36"/>
      <c r="AI701" s="36"/>
    </row>
    <row r="702" spans="1:35" ht="12.6">
      <c r="A702" s="36"/>
      <c r="B702" s="36"/>
      <c r="C702" s="36"/>
      <c r="D702" s="221"/>
      <c r="E702" s="36"/>
      <c r="F702" s="36"/>
      <c r="G702" s="36"/>
      <c r="H702" s="36"/>
      <c r="I702" s="36"/>
      <c r="J702" s="36"/>
      <c r="K702" s="36"/>
      <c r="L702" s="36"/>
      <c r="M702" s="36"/>
      <c r="N702" s="36"/>
      <c r="O702" s="221"/>
      <c r="P702" s="36"/>
      <c r="Q702" s="36"/>
      <c r="R702" s="36"/>
      <c r="S702" s="36"/>
      <c r="T702" s="36"/>
      <c r="U702" s="36"/>
      <c r="V702" s="36"/>
      <c r="W702" s="36"/>
      <c r="X702" s="36"/>
      <c r="Y702" s="36"/>
      <c r="Z702" s="36"/>
      <c r="AA702" s="221"/>
      <c r="AB702" s="346"/>
      <c r="AC702" s="36"/>
      <c r="AD702" s="36"/>
      <c r="AE702" s="36"/>
      <c r="AF702" s="465"/>
      <c r="AG702" s="36"/>
      <c r="AH702" s="36"/>
      <c r="AI702" s="36"/>
    </row>
    <row r="703" spans="1:35" ht="12.6">
      <c r="A703" s="36"/>
      <c r="B703" s="36"/>
      <c r="C703" s="36"/>
      <c r="D703" s="221"/>
      <c r="E703" s="36"/>
      <c r="F703" s="36"/>
      <c r="G703" s="36"/>
      <c r="H703" s="36"/>
      <c r="I703" s="36"/>
      <c r="J703" s="36"/>
      <c r="K703" s="36"/>
      <c r="L703" s="36"/>
      <c r="M703" s="36"/>
      <c r="N703" s="36"/>
      <c r="O703" s="221"/>
      <c r="P703" s="36"/>
      <c r="Q703" s="36"/>
      <c r="R703" s="36"/>
      <c r="S703" s="36"/>
      <c r="T703" s="36"/>
      <c r="U703" s="36"/>
      <c r="V703" s="36"/>
      <c r="W703" s="36"/>
      <c r="X703" s="36"/>
      <c r="Y703" s="36"/>
      <c r="Z703" s="36"/>
      <c r="AA703" s="221"/>
      <c r="AB703" s="346"/>
      <c r="AC703" s="36"/>
      <c r="AD703" s="36"/>
      <c r="AE703" s="36"/>
      <c r="AF703" s="465"/>
      <c r="AG703" s="36"/>
      <c r="AH703" s="36"/>
      <c r="AI703" s="36"/>
    </row>
    <row r="704" spans="1:35" ht="12.6">
      <c r="A704" s="36"/>
      <c r="B704" s="36"/>
      <c r="C704" s="36"/>
      <c r="D704" s="221"/>
      <c r="E704" s="36"/>
      <c r="F704" s="36"/>
      <c r="G704" s="36"/>
      <c r="H704" s="36"/>
      <c r="I704" s="36"/>
      <c r="J704" s="36"/>
      <c r="K704" s="36"/>
      <c r="L704" s="36"/>
      <c r="M704" s="36"/>
      <c r="N704" s="36"/>
      <c r="O704" s="221"/>
      <c r="P704" s="36"/>
      <c r="Q704" s="36"/>
      <c r="R704" s="36"/>
      <c r="S704" s="36"/>
      <c r="T704" s="36"/>
      <c r="U704" s="36"/>
      <c r="V704" s="36"/>
      <c r="W704" s="36"/>
      <c r="X704" s="36"/>
      <c r="Y704" s="36"/>
      <c r="Z704" s="36"/>
      <c r="AA704" s="221"/>
      <c r="AB704" s="346"/>
      <c r="AC704" s="36"/>
      <c r="AD704" s="36"/>
      <c r="AE704" s="36"/>
      <c r="AF704" s="465"/>
      <c r="AG704" s="36"/>
      <c r="AH704" s="36"/>
      <c r="AI704" s="36"/>
    </row>
    <row r="705" spans="1:35" ht="12.6">
      <c r="A705" s="36"/>
      <c r="B705" s="36"/>
      <c r="C705" s="36"/>
      <c r="D705" s="221"/>
      <c r="E705" s="36"/>
      <c r="F705" s="36"/>
      <c r="G705" s="36"/>
      <c r="H705" s="36"/>
      <c r="I705" s="36"/>
      <c r="J705" s="36"/>
      <c r="K705" s="36"/>
      <c r="L705" s="36"/>
      <c r="M705" s="36"/>
      <c r="N705" s="36"/>
      <c r="O705" s="221"/>
      <c r="P705" s="36"/>
      <c r="Q705" s="36"/>
      <c r="R705" s="36"/>
      <c r="S705" s="36"/>
      <c r="T705" s="36"/>
      <c r="U705" s="36"/>
      <c r="V705" s="36"/>
      <c r="W705" s="36"/>
      <c r="X705" s="36"/>
      <c r="Y705" s="36"/>
      <c r="Z705" s="36"/>
      <c r="AA705" s="221"/>
      <c r="AB705" s="346"/>
      <c r="AC705" s="36"/>
      <c r="AD705" s="36"/>
      <c r="AE705" s="36"/>
      <c r="AF705" s="465"/>
      <c r="AG705" s="36"/>
      <c r="AH705" s="36"/>
      <c r="AI705" s="36"/>
    </row>
    <row r="706" spans="1:35" ht="12.6">
      <c r="A706" s="36"/>
      <c r="B706" s="36"/>
      <c r="C706" s="36"/>
      <c r="D706" s="221"/>
      <c r="E706" s="36"/>
      <c r="F706" s="36"/>
      <c r="G706" s="36"/>
      <c r="H706" s="36"/>
      <c r="I706" s="36"/>
      <c r="J706" s="36"/>
      <c r="K706" s="36"/>
      <c r="L706" s="36"/>
      <c r="M706" s="36"/>
      <c r="N706" s="36"/>
      <c r="O706" s="221"/>
      <c r="P706" s="36"/>
      <c r="Q706" s="36"/>
      <c r="R706" s="36"/>
      <c r="S706" s="36"/>
      <c r="T706" s="36"/>
      <c r="U706" s="36"/>
      <c r="V706" s="36"/>
      <c r="W706" s="36"/>
      <c r="X706" s="36"/>
      <c r="Y706" s="36"/>
      <c r="Z706" s="36"/>
      <c r="AA706" s="221"/>
      <c r="AB706" s="346"/>
      <c r="AC706" s="36"/>
      <c r="AD706" s="36"/>
      <c r="AE706" s="36"/>
      <c r="AF706" s="465"/>
      <c r="AG706" s="36"/>
      <c r="AH706" s="36"/>
      <c r="AI706" s="36"/>
    </row>
    <row r="707" spans="1:35" ht="12.6">
      <c r="A707" s="36"/>
      <c r="B707" s="36"/>
      <c r="C707" s="36"/>
      <c r="D707" s="221"/>
      <c r="E707" s="36"/>
      <c r="F707" s="36"/>
      <c r="G707" s="36"/>
      <c r="H707" s="36"/>
      <c r="I707" s="36"/>
      <c r="J707" s="36"/>
      <c r="K707" s="36"/>
      <c r="L707" s="36"/>
      <c r="M707" s="36"/>
      <c r="N707" s="36"/>
      <c r="O707" s="221"/>
      <c r="P707" s="36"/>
      <c r="Q707" s="36"/>
      <c r="R707" s="36"/>
      <c r="S707" s="36"/>
      <c r="T707" s="36"/>
      <c r="U707" s="36"/>
      <c r="V707" s="36"/>
      <c r="W707" s="36"/>
      <c r="X707" s="36"/>
      <c r="Y707" s="36"/>
      <c r="Z707" s="36"/>
      <c r="AA707" s="221"/>
      <c r="AB707" s="346"/>
      <c r="AC707" s="36"/>
      <c r="AD707" s="36"/>
      <c r="AE707" s="36"/>
      <c r="AF707" s="465"/>
      <c r="AG707" s="36"/>
      <c r="AH707" s="36"/>
      <c r="AI707" s="36"/>
    </row>
    <row r="708" spans="1:35" ht="12.6">
      <c r="A708" s="36"/>
      <c r="B708" s="36"/>
      <c r="C708" s="36"/>
      <c r="D708" s="221"/>
      <c r="E708" s="36"/>
      <c r="F708" s="36"/>
      <c r="G708" s="36"/>
      <c r="H708" s="36"/>
      <c r="I708" s="36"/>
      <c r="J708" s="36"/>
      <c r="K708" s="36"/>
      <c r="L708" s="36"/>
      <c r="M708" s="36"/>
      <c r="N708" s="36"/>
      <c r="O708" s="221"/>
      <c r="P708" s="36"/>
      <c r="Q708" s="36"/>
      <c r="R708" s="36"/>
      <c r="S708" s="36"/>
      <c r="T708" s="36"/>
      <c r="U708" s="36"/>
      <c r="V708" s="36"/>
      <c r="W708" s="36"/>
      <c r="X708" s="36"/>
      <c r="Y708" s="36"/>
      <c r="Z708" s="36"/>
      <c r="AA708" s="221"/>
      <c r="AB708" s="346"/>
      <c r="AC708" s="36"/>
      <c r="AD708" s="36"/>
      <c r="AE708" s="36"/>
      <c r="AF708" s="465"/>
      <c r="AG708" s="36"/>
      <c r="AH708" s="36"/>
      <c r="AI708" s="36"/>
    </row>
    <row r="709" spans="1:35" ht="12.6">
      <c r="A709" s="36"/>
      <c r="B709" s="36"/>
      <c r="C709" s="36"/>
      <c r="D709" s="221"/>
      <c r="E709" s="36"/>
      <c r="F709" s="36"/>
      <c r="G709" s="36"/>
      <c r="H709" s="36"/>
      <c r="I709" s="36"/>
      <c r="J709" s="36"/>
      <c r="K709" s="36"/>
      <c r="L709" s="36"/>
      <c r="M709" s="36"/>
      <c r="N709" s="36"/>
      <c r="O709" s="221"/>
      <c r="P709" s="36"/>
      <c r="Q709" s="36"/>
      <c r="R709" s="36"/>
      <c r="S709" s="36"/>
      <c r="T709" s="36"/>
      <c r="U709" s="36"/>
      <c r="V709" s="36"/>
      <c r="W709" s="36"/>
      <c r="X709" s="36"/>
      <c r="Y709" s="36"/>
      <c r="Z709" s="36"/>
      <c r="AA709" s="221"/>
      <c r="AB709" s="346"/>
      <c r="AC709" s="36"/>
      <c r="AD709" s="36"/>
      <c r="AE709" s="36"/>
      <c r="AF709" s="465"/>
      <c r="AG709" s="36"/>
      <c r="AH709" s="36"/>
      <c r="AI709" s="36"/>
    </row>
    <row r="710" spans="1:35" ht="12.6">
      <c r="A710" s="36"/>
      <c r="B710" s="36"/>
      <c r="C710" s="36"/>
      <c r="D710" s="221"/>
      <c r="E710" s="36"/>
      <c r="F710" s="36"/>
      <c r="G710" s="36"/>
      <c r="H710" s="36"/>
      <c r="I710" s="36"/>
      <c r="J710" s="36"/>
      <c r="K710" s="36"/>
      <c r="L710" s="36"/>
      <c r="M710" s="36"/>
      <c r="N710" s="36"/>
      <c r="O710" s="221"/>
      <c r="P710" s="36"/>
      <c r="Q710" s="36"/>
      <c r="R710" s="36"/>
      <c r="S710" s="36"/>
      <c r="T710" s="36"/>
      <c r="U710" s="36"/>
      <c r="V710" s="36"/>
      <c r="W710" s="36"/>
      <c r="X710" s="36"/>
      <c r="Y710" s="36"/>
      <c r="Z710" s="36"/>
      <c r="AA710" s="221"/>
      <c r="AB710" s="346"/>
      <c r="AC710" s="36"/>
      <c r="AD710" s="36"/>
      <c r="AE710" s="36"/>
      <c r="AF710" s="465"/>
      <c r="AG710" s="36"/>
      <c r="AH710" s="36"/>
      <c r="AI710" s="36"/>
    </row>
    <row r="711" spans="1:35" ht="12.6">
      <c r="A711" s="36"/>
      <c r="B711" s="36"/>
      <c r="C711" s="36"/>
      <c r="D711" s="221"/>
      <c r="E711" s="36"/>
      <c r="F711" s="36"/>
      <c r="G711" s="36"/>
      <c r="H711" s="36"/>
      <c r="I711" s="36"/>
      <c r="J711" s="36"/>
      <c r="K711" s="36"/>
      <c r="L711" s="36"/>
      <c r="M711" s="36"/>
      <c r="N711" s="36"/>
      <c r="O711" s="221"/>
      <c r="P711" s="36"/>
      <c r="Q711" s="36"/>
      <c r="R711" s="36"/>
      <c r="S711" s="36"/>
      <c r="T711" s="36"/>
      <c r="U711" s="36"/>
      <c r="V711" s="36"/>
      <c r="W711" s="36"/>
      <c r="X711" s="36"/>
      <c r="Y711" s="36"/>
      <c r="Z711" s="36"/>
      <c r="AA711" s="221"/>
      <c r="AB711" s="346"/>
      <c r="AC711" s="36"/>
      <c r="AD711" s="36"/>
      <c r="AE711" s="36"/>
      <c r="AF711" s="465"/>
      <c r="AG711" s="36"/>
      <c r="AH711" s="36"/>
      <c r="AI711" s="36"/>
    </row>
    <row r="712" spans="1:35" ht="12.6">
      <c r="A712" s="36"/>
      <c r="B712" s="36"/>
      <c r="C712" s="36"/>
      <c r="D712" s="221"/>
      <c r="E712" s="36"/>
      <c r="F712" s="36"/>
      <c r="G712" s="36"/>
      <c r="H712" s="36"/>
      <c r="I712" s="36"/>
      <c r="J712" s="36"/>
      <c r="K712" s="36"/>
      <c r="L712" s="36"/>
      <c r="M712" s="36"/>
      <c r="N712" s="36"/>
      <c r="O712" s="221"/>
      <c r="P712" s="36"/>
      <c r="Q712" s="36"/>
      <c r="R712" s="36"/>
      <c r="S712" s="36"/>
      <c r="T712" s="36"/>
      <c r="U712" s="36"/>
      <c r="V712" s="36"/>
      <c r="W712" s="36"/>
      <c r="X712" s="36"/>
      <c r="Y712" s="36"/>
      <c r="Z712" s="36"/>
      <c r="AA712" s="221"/>
      <c r="AB712" s="346"/>
      <c r="AC712" s="36"/>
      <c r="AD712" s="36"/>
      <c r="AE712" s="36"/>
      <c r="AF712" s="465"/>
      <c r="AG712" s="36"/>
      <c r="AH712" s="36"/>
      <c r="AI712" s="36"/>
    </row>
    <row r="713" spans="1:35" ht="12.6">
      <c r="A713" s="36"/>
      <c r="B713" s="36"/>
      <c r="C713" s="36"/>
      <c r="D713" s="221"/>
      <c r="E713" s="36"/>
      <c r="F713" s="36"/>
      <c r="G713" s="36"/>
      <c r="H713" s="36"/>
      <c r="I713" s="36"/>
      <c r="J713" s="36"/>
      <c r="K713" s="36"/>
      <c r="L713" s="36"/>
      <c r="M713" s="36"/>
      <c r="N713" s="36"/>
      <c r="O713" s="221"/>
      <c r="P713" s="36"/>
      <c r="Q713" s="36"/>
      <c r="R713" s="36"/>
      <c r="S713" s="36"/>
      <c r="T713" s="36"/>
      <c r="U713" s="36"/>
      <c r="V713" s="36"/>
      <c r="W713" s="36"/>
      <c r="X713" s="36"/>
      <c r="Y713" s="36"/>
      <c r="Z713" s="36"/>
      <c r="AA713" s="221"/>
      <c r="AB713" s="346"/>
      <c r="AC713" s="36"/>
      <c r="AD713" s="36"/>
      <c r="AE713" s="36"/>
      <c r="AF713" s="465"/>
      <c r="AG713" s="36"/>
      <c r="AH713" s="36"/>
      <c r="AI713" s="36"/>
    </row>
    <row r="714" spans="1:35" ht="12.6">
      <c r="A714" s="36"/>
      <c r="B714" s="36"/>
      <c r="C714" s="36"/>
      <c r="D714" s="221"/>
      <c r="E714" s="36"/>
      <c r="F714" s="36"/>
      <c r="G714" s="36"/>
      <c r="H714" s="36"/>
      <c r="I714" s="36"/>
      <c r="J714" s="36"/>
      <c r="K714" s="36"/>
      <c r="L714" s="36"/>
      <c r="M714" s="36"/>
      <c r="N714" s="36"/>
      <c r="O714" s="221"/>
      <c r="P714" s="36"/>
      <c r="Q714" s="36"/>
      <c r="R714" s="36"/>
      <c r="S714" s="36"/>
      <c r="T714" s="36"/>
      <c r="U714" s="36"/>
      <c r="V714" s="36"/>
      <c r="W714" s="36"/>
      <c r="X714" s="36"/>
      <c r="Y714" s="36"/>
      <c r="Z714" s="36"/>
      <c r="AA714" s="221"/>
      <c r="AB714" s="346"/>
      <c r="AC714" s="36"/>
      <c r="AD714" s="36"/>
      <c r="AE714" s="36"/>
      <c r="AF714" s="465"/>
      <c r="AG714" s="36"/>
      <c r="AH714" s="36"/>
      <c r="AI714" s="36"/>
    </row>
    <row r="715" spans="1:35" ht="12.6">
      <c r="A715" s="36"/>
      <c r="B715" s="36"/>
      <c r="C715" s="36"/>
      <c r="D715" s="221"/>
      <c r="E715" s="36"/>
      <c r="F715" s="36"/>
      <c r="G715" s="36"/>
      <c r="H715" s="36"/>
      <c r="I715" s="36"/>
      <c r="J715" s="36"/>
      <c r="K715" s="36"/>
      <c r="L715" s="36"/>
      <c r="M715" s="36"/>
      <c r="N715" s="36"/>
      <c r="O715" s="221"/>
      <c r="P715" s="36"/>
      <c r="Q715" s="36"/>
      <c r="R715" s="36"/>
      <c r="S715" s="36"/>
      <c r="T715" s="36"/>
      <c r="U715" s="36"/>
      <c r="V715" s="36"/>
      <c r="W715" s="36"/>
      <c r="X715" s="36"/>
      <c r="Y715" s="36"/>
      <c r="Z715" s="36"/>
      <c r="AA715" s="221"/>
      <c r="AB715" s="346"/>
      <c r="AC715" s="36"/>
      <c r="AD715" s="36"/>
      <c r="AE715" s="36"/>
      <c r="AF715" s="465"/>
      <c r="AG715" s="36"/>
      <c r="AH715" s="36"/>
      <c r="AI715" s="36"/>
    </row>
    <row r="716" spans="1:35" ht="12.6">
      <c r="A716" s="36"/>
      <c r="B716" s="36"/>
      <c r="C716" s="36"/>
      <c r="D716" s="221"/>
      <c r="E716" s="36"/>
      <c r="F716" s="36"/>
      <c r="G716" s="36"/>
      <c r="H716" s="36"/>
      <c r="I716" s="36"/>
      <c r="J716" s="36"/>
      <c r="K716" s="36"/>
      <c r="L716" s="36"/>
      <c r="M716" s="36"/>
      <c r="N716" s="36"/>
      <c r="O716" s="221"/>
      <c r="P716" s="36"/>
      <c r="Q716" s="36"/>
      <c r="R716" s="36"/>
      <c r="S716" s="36"/>
      <c r="T716" s="36"/>
      <c r="U716" s="36"/>
      <c r="V716" s="36"/>
      <c r="W716" s="36"/>
      <c r="X716" s="36"/>
      <c r="Y716" s="36"/>
      <c r="Z716" s="36"/>
      <c r="AA716" s="221"/>
      <c r="AB716" s="346"/>
      <c r="AC716" s="36"/>
      <c r="AD716" s="36"/>
      <c r="AE716" s="36"/>
      <c r="AF716" s="465"/>
      <c r="AG716" s="36"/>
      <c r="AH716" s="36"/>
      <c r="AI716" s="36"/>
    </row>
    <row r="717" spans="1:35" ht="12.6">
      <c r="A717" s="36"/>
      <c r="B717" s="36"/>
      <c r="C717" s="36"/>
      <c r="D717" s="221"/>
      <c r="E717" s="36"/>
      <c r="F717" s="36"/>
      <c r="G717" s="36"/>
      <c r="H717" s="36"/>
      <c r="I717" s="36"/>
      <c r="J717" s="36"/>
      <c r="K717" s="36"/>
      <c r="L717" s="36"/>
      <c r="M717" s="36"/>
      <c r="N717" s="36"/>
      <c r="O717" s="221"/>
      <c r="P717" s="36"/>
      <c r="Q717" s="36"/>
      <c r="R717" s="36"/>
      <c r="S717" s="36"/>
      <c r="T717" s="36"/>
      <c r="U717" s="36"/>
      <c r="V717" s="36"/>
      <c r="W717" s="36"/>
      <c r="X717" s="36"/>
      <c r="Y717" s="36"/>
      <c r="Z717" s="36"/>
      <c r="AA717" s="221"/>
      <c r="AB717" s="346"/>
      <c r="AC717" s="36"/>
      <c r="AD717" s="36"/>
      <c r="AE717" s="36"/>
      <c r="AF717" s="465"/>
      <c r="AG717" s="36"/>
      <c r="AH717" s="36"/>
      <c r="AI717" s="36"/>
    </row>
    <row r="718" spans="1:35" ht="12.6">
      <c r="A718" s="36"/>
      <c r="B718" s="36"/>
      <c r="C718" s="36"/>
      <c r="D718" s="221"/>
      <c r="E718" s="36"/>
      <c r="F718" s="36"/>
      <c r="G718" s="36"/>
      <c r="H718" s="36"/>
      <c r="I718" s="36"/>
      <c r="J718" s="36"/>
      <c r="K718" s="36"/>
      <c r="L718" s="36"/>
      <c r="M718" s="36"/>
      <c r="N718" s="36"/>
      <c r="O718" s="221"/>
      <c r="P718" s="36"/>
      <c r="Q718" s="36"/>
      <c r="R718" s="36"/>
      <c r="S718" s="36"/>
      <c r="T718" s="36"/>
      <c r="U718" s="36"/>
      <c r="V718" s="36"/>
      <c r="W718" s="36"/>
      <c r="X718" s="36"/>
      <c r="Y718" s="36"/>
      <c r="Z718" s="36"/>
      <c r="AA718" s="221"/>
      <c r="AB718" s="346"/>
      <c r="AC718" s="36"/>
      <c r="AD718" s="36"/>
      <c r="AE718" s="36"/>
      <c r="AF718" s="465"/>
      <c r="AG718" s="36"/>
      <c r="AH718" s="36"/>
      <c r="AI718" s="36"/>
    </row>
    <row r="719" spans="1:35" ht="12.6">
      <c r="A719" s="36"/>
      <c r="B719" s="36"/>
      <c r="C719" s="36"/>
      <c r="D719" s="221"/>
      <c r="E719" s="36"/>
      <c r="F719" s="36"/>
      <c r="G719" s="36"/>
      <c r="H719" s="36"/>
      <c r="I719" s="36"/>
      <c r="J719" s="36"/>
      <c r="K719" s="36"/>
      <c r="L719" s="36"/>
      <c r="M719" s="36"/>
      <c r="N719" s="36"/>
      <c r="O719" s="221"/>
      <c r="P719" s="36"/>
      <c r="Q719" s="36"/>
      <c r="R719" s="36"/>
      <c r="S719" s="36"/>
      <c r="T719" s="36"/>
      <c r="U719" s="36"/>
      <c r="V719" s="36"/>
      <c r="W719" s="36"/>
      <c r="X719" s="36"/>
      <c r="Y719" s="36"/>
      <c r="Z719" s="36"/>
      <c r="AA719" s="221"/>
      <c r="AB719" s="346"/>
      <c r="AC719" s="36"/>
      <c r="AD719" s="36"/>
      <c r="AE719" s="36"/>
      <c r="AF719" s="465"/>
      <c r="AG719" s="36"/>
      <c r="AH719" s="36"/>
      <c r="AI719" s="36"/>
    </row>
    <row r="720" spans="1:35" ht="12.6">
      <c r="A720" s="36"/>
      <c r="B720" s="36"/>
      <c r="C720" s="36"/>
      <c r="D720" s="221"/>
      <c r="E720" s="36"/>
      <c r="F720" s="36"/>
      <c r="G720" s="36"/>
      <c r="H720" s="36"/>
      <c r="I720" s="36"/>
      <c r="J720" s="36"/>
      <c r="K720" s="36"/>
      <c r="L720" s="36"/>
      <c r="M720" s="36"/>
      <c r="N720" s="36"/>
      <c r="O720" s="221"/>
      <c r="P720" s="36"/>
      <c r="Q720" s="36"/>
      <c r="R720" s="36"/>
      <c r="S720" s="36"/>
      <c r="T720" s="36"/>
      <c r="U720" s="36"/>
      <c r="V720" s="36"/>
      <c r="W720" s="36"/>
      <c r="X720" s="36"/>
      <c r="Y720" s="36"/>
      <c r="Z720" s="36"/>
      <c r="AA720" s="221"/>
      <c r="AB720" s="346"/>
      <c r="AC720" s="36"/>
      <c r="AD720" s="36"/>
      <c r="AE720" s="36"/>
      <c r="AF720" s="465"/>
      <c r="AG720" s="36"/>
      <c r="AH720" s="36"/>
      <c r="AI720" s="36"/>
    </row>
    <row r="721" spans="1:35" ht="12.6">
      <c r="A721" s="36"/>
      <c r="B721" s="36"/>
      <c r="C721" s="36"/>
      <c r="D721" s="221"/>
      <c r="E721" s="36"/>
      <c r="F721" s="36"/>
      <c r="G721" s="36"/>
      <c r="H721" s="36"/>
      <c r="I721" s="36"/>
      <c r="J721" s="36"/>
      <c r="K721" s="36"/>
      <c r="L721" s="36"/>
      <c r="M721" s="36"/>
      <c r="N721" s="36"/>
      <c r="O721" s="221"/>
      <c r="P721" s="36"/>
      <c r="Q721" s="36"/>
      <c r="R721" s="36"/>
      <c r="S721" s="36"/>
      <c r="T721" s="36"/>
      <c r="U721" s="36"/>
      <c r="V721" s="36"/>
      <c r="W721" s="36"/>
      <c r="X721" s="36"/>
      <c r="Y721" s="36"/>
      <c r="Z721" s="36"/>
      <c r="AA721" s="221"/>
      <c r="AB721" s="346"/>
      <c r="AC721" s="36"/>
      <c r="AD721" s="36"/>
      <c r="AE721" s="36"/>
      <c r="AF721" s="465"/>
      <c r="AG721" s="36"/>
      <c r="AH721" s="36"/>
      <c r="AI721" s="36"/>
    </row>
    <row r="722" spans="1:35" ht="12.6">
      <c r="A722" s="36"/>
      <c r="B722" s="36"/>
      <c r="C722" s="36"/>
      <c r="D722" s="221"/>
      <c r="E722" s="36"/>
      <c r="F722" s="36"/>
      <c r="G722" s="36"/>
      <c r="H722" s="36"/>
      <c r="I722" s="36"/>
      <c r="J722" s="36"/>
      <c r="K722" s="36"/>
      <c r="L722" s="36"/>
      <c r="M722" s="36"/>
      <c r="N722" s="36"/>
      <c r="O722" s="221"/>
      <c r="P722" s="36"/>
      <c r="Q722" s="36"/>
      <c r="R722" s="36"/>
      <c r="S722" s="36"/>
      <c r="T722" s="36"/>
      <c r="U722" s="36"/>
      <c r="V722" s="36"/>
      <c r="W722" s="36"/>
      <c r="X722" s="36"/>
      <c r="Y722" s="36"/>
      <c r="Z722" s="36"/>
      <c r="AA722" s="221"/>
      <c r="AB722" s="346"/>
      <c r="AC722" s="36"/>
      <c r="AD722" s="36"/>
      <c r="AE722" s="36"/>
      <c r="AF722" s="465"/>
      <c r="AG722" s="36"/>
      <c r="AH722" s="36"/>
      <c r="AI722" s="36"/>
    </row>
    <row r="723" spans="1:35" ht="12.6">
      <c r="A723" s="36"/>
      <c r="B723" s="36"/>
      <c r="C723" s="36"/>
      <c r="D723" s="221"/>
      <c r="E723" s="36"/>
      <c r="F723" s="36"/>
      <c r="G723" s="36"/>
      <c r="H723" s="36"/>
      <c r="I723" s="36"/>
      <c r="J723" s="36"/>
      <c r="K723" s="36"/>
      <c r="L723" s="36"/>
      <c r="M723" s="36"/>
      <c r="N723" s="36"/>
      <c r="O723" s="221"/>
      <c r="P723" s="36"/>
      <c r="Q723" s="36"/>
      <c r="R723" s="36"/>
      <c r="S723" s="36"/>
      <c r="T723" s="36"/>
      <c r="U723" s="36"/>
      <c r="V723" s="36"/>
      <c r="W723" s="36"/>
      <c r="X723" s="36"/>
      <c r="Y723" s="36"/>
      <c r="Z723" s="36"/>
      <c r="AA723" s="221"/>
      <c r="AB723" s="346"/>
      <c r="AC723" s="36"/>
      <c r="AD723" s="36"/>
      <c r="AE723" s="36"/>
      <c r="AF723" s="465"/>
      <c r="AG723" s="36"/>
      <c r="AH723" s="36"/>
      <c r="AI723" s="36"/>
    </row>
    <row r="724" spans="1:35" ht="12.6">
      <c r="A724" s="36"/>
      <c r="B724" s="36"/>
      <c r="C724" s="36"/>
      <c r="D724" s="221"/>
      <c r="E724" s="36"/>
      <c r="F724" s="36"/>
      <c r="G724" s="36"/>
      <c r="H724" s="36"/>
      <c r="I724" s="36"/>
      <c r="J724" s="36"/>
      <c r="K724" s="36"/>
      <c r="L724" s="36"/>
      <c r="M724" s="36"/>
      <c r="N724" s="36"/>
      <c r="O724" s="221"/>
      <c r="P724" s="36"/>
      <c r="Q724" s="36"/>
      <c r="R724" s="36"/>
      <c r="S724" s="36"/>
      <c r="T724" s="36"/>
      <c r="U724" s="36"/>
      <c r="V724" s="36"/>
      <c r="W724" s="36"/>
      <c r="X724" s="36"/>
      <c r="Y724" s="36"/>
      <c r="Z724" s="36"/>
      <c r="AA724" s="221"/>
      <c r="AB724" s="346"/>
      <c r="AC724" s="36"/>
      <c r="AD724" s="36"/>
      <c r="AE724" s="36"/>
      <c r="AF724" s="465"/>
      <c r="AG724" s="36"/>
      <c r="AH724" s="36"/>
      <c r="AI724" s="36"/>
    </row>
    <row r="725" spans="1:35" ht="12.6">
      <c r="A725" s="36"/>
      <c r="B725" s="36"/>
      <c r="C725" s="36"/>
      <c r="D725" s="221"/>
      <c r="E725" s="36"/>
      <c r="F725" s="36"/>
      <c r="G725" s="36"/>
      <c r="H725" s="36"/>
      <c r="I725" s="36"/>
      <c r="J725" s="36"/>
      <c r="K725" s="36"/>
      <c r="L725" s="36"/>
      <c r="M725" s="36"/>
      <c r="N725" s="36"/>
      <c r="O725" s="221"/>
      <c r="P725" s="36"/>
      <c r="Q725" s="36"/>
      <c r="R725" s="36"/>
      <c r="S725" s="36"/>
      <c r="T725" s="36"/>
      <c r="U725" s="36"/>
      <c r="V725" s="36"/>
      <c r="W725" s="36"/>
      <c r="X725" s="36"/>
      <c r="Y725" s="36"/>
      <c r="Z725" s="36"/>
      <c r="AA725" s="221"/>
      <c r="AB725" s="346"/>
      <c r="AC725" s="36"/>
      <c r="AD725" s="36"/>
      <c r="AE725" s="36"/>
      <c r="AF725" s="465"/>
      <c r="AG725" s="36"/>
      <c r="AH725" s="36"/>
      <c r="AI725" s="36"/>
    </row>
    <row r="726" spans="1:35" ht="12.6">
      <c r="A726" s="36"/>
      <c r="B726" s="36"/>
      <c r="C726" s="36"/>
      <c r="D726" s="221"/>
      <c r="E726" s="36"/>
      <c r="F726" s="36"/>
      <c r="G726" s="36"/>
      <c r="H726" s="36"/>
      <c r="I726" s="36"/>
      <c r="J726" s="36"/>
      <c r="K726" s="36"/>
      <c r="L726" s="36"/>
      <c r="M726" s="36"/>
      <c r="N726" s="36"/>
      <c r="O726" s="221"/>
      <c r="P726" s="36"/>
      <c r="Q726" s="36"/>
      <c r="R726" s="36"/>
      <c r="S726" s="36"/>
      <c r="T726" s="36"/>
      <c r="U726" s="36"/>
      <c r="V726" s="36"/>
      <c r="W726" s="36"/>
      <c r="X726" s="36"/>
      <c r="Y726" s="36"/>
      <c r="Z726" s="36"/>
      <c r="AA726" s="221"/>
      <c r="AB726" s="346"/>
      <c r="AC726" s="36"/>
      <c r="AD726" s="36"/>
      <c r="AE726" s="36"/>
      <c r="AF726" s="465"/>
      <c r="AG726" s="36"/>
      <c r="AH726" s="36"/>
      <c r="AI726" s="36"/>
    </row>
    <row r="727" spans="1:35" ht="12.6">
      <c r="A727" s="36"/>
      <c r="B727" s="36"/>
      <c r="C727" s="36"/>
      <c r="D727" s="221"/>
      <c r="E727" s="36"/>
      <c r="F727" s="36"/>
      <c r="G727" s="36"/>
      <c r="H727" s="36"/>
      <c r="I727" s="36"/>
      <c r="J727" s="36"/>
      <c r="K727" s="36"/>
      <c r="L727" s="36"/>
      <c r="M727" s="36"/>
      <c r="N727" s="36"/>
      <c r="O727" s="221"/>
      <c r="P727" s="36"/>
      <c r="Q727" s="36"/>
      <c r="R727" s="36"/>
      <c r="S727" s="36"/>
      <c r="T727" s="36"/>
      <c r="U727" s="36"/>
      <c r="V727" s="36"/>
      <c r="W727" s="36"/>
      <c r="X727" s="36"/>
      <c r="Y727" s="36"/>
      <c r="Z727" s="36"/>
      <c r="AA727" s="221"/>
      <c r="AB727" s="346"/>
      <c r="AC727" s="36"/>
      <c r="AD727" s="36"/>
      <c r="AE727" s="36"/>
      <c r="AF727" s="465"/>
      <c r="AG727" s="36"/>
      <c r="AH727" s="36"/>
      <c r="AI727" s="36"/>
    </row>
    <row r="728" spans="1:35" ht="12.6">
      <c r="A728" s="36"/>
      <c r="B728" s="36"/>
      <c r="C728" s="36"/>
      <c r="D728" s="221"/>
      <c r="E728" s="36"/>
      <c r="F728" s="36"/>
      <c r="G728" s="36"/>
      <c r="H728" s="36"/>
      <c r="I728" s="36"/>
      <c r="J728" s="36"/>
      <c r="K728" s="36"/>
      <c r="L728" s="36"/>
      <c r="M728" s="36"/>
      <c r="N728" s="36"/>
      <c r="O728" s="221"/>
      <c r="P728" s="36"/>
      <c r="Q728" s="36"/>
      <c r="R728" s="36"/>
      <c r="S728" s="36"/>
      <c r="T728" s="36"/>
      <c r="U728" s="36"/>
      <c r="V728" s="36"/>
      <c r="W728" s="36"/>
      <c r="X728" s="36"/>
      <c r="Y728" s="36"/>
      <c r="Z728" s="36"/>
      <c r="AA728" s="221"/>
      <c r="AB728" s="346"/>
      <c r="AC728" s="36"/>
      <c r="AD728" s="36"/>
      <c r="AE728" s="36"/>
      <c r="AF728" s="465"/>
      <c r="AG728" s="36"/>
      <c r="AH728" s="36"/>
      <c r="AI728" s="36"/>
    </row>
    <row r="729" spans="1:35" ht="12.6">
      <c r="A729" s="36"/>
      <c r="B729" s="36"/>
      <c r="C729" s="36"/>
      <c r="D729" s="221"/>
      <c r="E729" s="36"/>
      <c r="F729" s="36"/>
      <c r="G729" s="36"/>
      <c r="H729" s="36"/>
      <c r="I729" s="36"/>
      <c r="J729" s="36"/>
      <c r="K729" s="36"/>
      <c r="L729" s="36"/>
      <c r="M729" s="36"/>
      <c r="N729" s="36"/>
      <c r="O729" s="221"/>
      <c r="P729" s="36"/>
      <c r="Q729" s="36"/>
      <c r="R729" s="36"/>
      <c r="S729" s="36"/>
      <c r="T729" s="36"/>
      <c r="U729" s="36"/>
      <c r="V729" s="36"/>
      <c r="W729" s="36"/>
      <c r="X729" s="36"/>
      <c r="Y729" s="36"/>
      <c r="Z729" s="36"/>
      <c r="AA729" s="221"/>
      <c r="AB729" s="346"/>
      <c r="AC729" s="36"/>
      <c r="AD729" s="36"/>
      <c r="AE729" s="36"/>
      <c r="AF729" s="465"/>
      <c r="AG729" s="36"/>
      <c r="AH729" s="36"/>
      <c r="AI729" s="36"/>
    </row>
    <row r="730" spans="1:35" ht="12.6">
      <c r="A730" s="36"/>
      <c r="B730" s="36"/>
      <c r="C730" s="36"/>
      <c r="D730" s="221"/>
      <c r="E730" s="36"/>
      <c r="F730" s="36"/>
      <c r="G730" s="36"/>
      <c r="H730" s="36"/>
      <c r="I730" s="36"/>
      <c r="J730" s="36"/>
      <c r="K730" s="36"/>
      <c r="L730" s="36"/>
      <c r="M730" s="36"/>
      <c r="N730" s="36"/>
      <c r="O730" s="221"/>
      <c r="P730" s="36"/>
      <c r="Q730" s="36"/>
      <c r="R730" s="36"/>
      <c r="S730" s="36"/>
      <c r="T730" s="36"/>
      <c r="U730" s="36"/>
      <c r="V730" s="36"/>
      <c r="W730" s="36"/>
      <c r="X730" s="36"/>
      <c r="Y730" s="36"/>
      <c r="Z730" s="36"/>
      <c r="AA730" s="221"/>
      <c r="AB730" s="346"/>
      <c r="AC730" s="36"/>
      <c r="AD730" s="36"/>
      <c r="AE730" s="36"/>
      <c r="AF730" s="465"/>
      <c r="AG730" s="36"/>
      <c r="AH730" s="36"/>
      <c r="AI730" s="36"/>
    </row>
    <row r="731" spans="1:35" ht="12.6">
      <c r="A731" s="36"/>
      <c r="B731" s="36"/>
      <c r="C731" s="36"/>
      <c r="D731" s="221"/>
      <c r="E731" s="36"/>
      <c r="F731" s="36"/>
      <c r="G731" s="36"/>
      <c r="H731" s="36"/>
      <c r="I731" s="36"/>
      <c r="J731" s="36"/>
      <c r="K731" s="36"/>
      <c r="L731" s="36"/>
      <c r="M731" s="36"/>
      <c r="N731" s="36"/>
      <c r="O731" s="221"/>
      <c r="P731" s="36"/>
      <c r="Q731" s="36"/>
      <c r="R731" s="36"/>
      <c r="S731" s="36"/>
      <c r="T731" s="36"/>
      <c r="U731" s="36"/>
      <c r="V731" s="36"/>
      <c r="W731" s="36"/>
      <c r="X731" s="36"/>
      <c r="Y731" s="36"/>
      <c r="Z731" s="36"/>
      <c r="AA731" s="221"/>
      <c r="AB731" s="346"/>
      <c r="AC731" s="36"/>
      <c r="AD731" s="36"/>
      <c r="AE731" s="36"/>
      <c r="AF731" s="465"/>
      <c r="AG731" s="36"/>
      <c r="AH731" s="36"/>
      <c r="AI731" s="36"/>
    </row>
    <row r="732" spans="1:35" ht="12.6">
      <c r="A732" s="36"/>
      <c r="B732" s="36"/>
      <c r="C732" s="36"/>
      <c r="D732" s="221"/>
      <c r="E732" s="36"/>
      <c r="F732" s="36"/>
      <c r="G732" s="36"/>
      <c r="H732" s="36"/>
      <c r="I732" s="36"/>
      <c r="J732" s="36"/>
      <c r="K732" s="36"/>
      <c r="L732" s="36"/>
      <c r="M732" s="36"/>
      <c r="N732" s="36"/>
      <c r="O732" s="221"/>
      <c r="P732" s="36"/>
      <c r="Q732" s="36"/>
      <c r="R732" s="36"/>
      <c r="S732" s="36"/>
      <c r="T732" s="36"/>
      <c r="U732" s="36"/>
      <c r="V732" s="36"/>
      <c r="W732" s="36"/>
      <c r="X732" s="36"/>
      <c r="Y732" s="36"/>
      <c r="Z732" s="36"/>
      <c r="AA732" s="221"/>
      <c r="AB732" s="346"/>
      <c r="AC732" s="36"/>
      <c r="AD732" s="36"/>
      <c r="AE732" s="36"/>
      <c r="AF732" s="465"/>
      <c r="AG732" s="36"/>
      <c r="AH732" s="36"/>
      <c r="AI732" s="36"/>
    </row>
    <row r="733" spans="1:35" ht="12.6">
      <c r="A733" s="36"/>
      <c r="B733" s="36"/>
      <c r="C733" s="36"/>
      <c r="D733" s="221"/>
      <c r="E733" s="36"/>
      <c r="F733" s="36"/>
      <c r="G733" s="36"/>
      <c r="H733" s="36"/>
      <c r="I733" s="36"/>
      <c r="J733" s="36"/>
      <c r="K733" s="36"/>
      <c r="L733" s="36"/>
      <c r="M733" s="36"/>
      <c r="N733" s="36"/>
      <c r="O733" s="221"/>
      <c r="P733" s="36"/>
      <c r="Q733" s="36"/>
      <c r="R733" s="36"/>
      <c r="S733" s="36"/>
      <c r="T733" s="36"/>
      <c r="U733" s="36"/>
      <c r="V733" s="36"/>
      <c r="W733" s="36"/>
      <c r="X733" s="36"/>
      <c r="Y733" s="36"/>
      <c r="Z733" s="36"/>
      <c r="AA733" s="221"/>
      <c r="AB733" s="346"/>
      <c r="AC733" s="36"/>
      <c r="AD733" s="36"/>
      <c r="AE733" s="36"/>
      <c r="AF733" s="465"/>
      <c r="AG733" s="36"/>
      <c r="AH733" s="36"/>
      <c r="AI733" s="36"/>
    </row>
    <row r="734" spans="1:35" ht="12.6">
      <c r="A734" s="36"/>
      <c r="B734" s="36"/>
      <c r="C734" s="36"/>
      <c r="D734" s="221"/>
      <c r="E734" s="36"/>
      <c r="F734" s="36"/>
      <c r="G734" s="36"/>
      <c r="H734" s="36"/>
      <c r="I734" s="36"/>
      <c r="J734" s="36"/>
      <c r="K734" s="36"/>
      <c r="L734" s="36"/>
      <c r="M734" s="36"/>
      <c r="N734" s="36"/>
      <c r="O734" s="221"/>
      <c r="P734" s="36"/>
      <c r="Q734" s="36"/>
      <c r="R734" s="36"/>
      <c r="S734" s="36"/>
      <c r="T734" s="36"/>
      <c r="U734" s="36"/>
      <c r="V734" s="36"/>
      <c r="W734" s="36"/>
      <c r="X734" s="36"/>
      <c r="Y734" s="36"/>
      <c r="Z734" s="36"/>
      <c r="AA734" s="221"/>
      <c r="AB734" s="346"/>
      <c r="AC734" s="36"/>
      <c r="AD734" s="36"/>
      <c r="AE734" s="36"/>
      <c r="AF734" s="465"/>
      <c r="AG734" s="36"/>
      <c r="AH734" s="36"/>
      <c r="AI734" s="36"/>
    </row>
    <row r="735" spans="1:35" ht="12.6">
      <c r="A735" s="36"/>
      <c r="B735" s="36"/>
      <c r="C735" s="36"/>
      <c r="D735" s="221"/>
      <c r="E735" s="36"/>
      <c r="F735" s="36"/>
      <c r="G735" s="36"/>
      <c r="H735" s="36"/>
      <c r="I735" s="36"/>
      <c r="J735" s="36"/>
      <c r="K735" s="36"/>
      <c r="L735" s="36"/>
      <c r="M735" s="36"/>
      <c r="N735" s="36"/>
      <c r="O735" s="221"/>
      <c r="P735" s="36"/>
      <c r="Q735" s="36"/>
      <c r="R735" s="36"/>
      <c r="S735" s="36"/>
      <c r="T735" s="36"/>
      <c r="U735" s="36"/>
      <c r="V735" s="36"/>
      <c r="W735" s="36"/>
      <c r="X735" s="36"/>
      <c r="Y735" s="36"/>
      <c r="Z735" s="36"/>
      <c r="AA735" s="221"/>
      <c r="AB735" s="346"/>
      <c r="AC735" s="36"/>
      <c r="AD735" s="36"/>
      <c r="AE735" s="36"/>
      <c r="AF735" s="465"/>
      <c r="AG735" s="36"/>
      <c r="AH735" s="36"/>
      <c r="AI735" s="36"/>
    </row>
    <row r="736" spans="1:35" ht="12.6">
      <c r="A736" s="36"/>
      <c r="B736" s="36"/>
      <c r="C736" s="36"/>
      <c r="D736" s="221"/>
      <c r="E736" s="36"/>
      <c r="F736" s="36"/>
      <c r="G736" s="36"/>
      <c r="H736" s="36"/>
      <c r="I736" s="36"/>
      <c r="J736" s="36"/>
      <c r="K736" s="36"/>
      <c r="L736" s="36"/>
      <c r="M736" s="36"/>
      <c r="N736" s="36"/>
      <c r="O736" s="221"/>
      <c r="P736" s="36"/>
      <c r="Q736" s="36"/>
      <c r="R736" s="36"/>
      <c r="S736" s="36"/>
      <c r="T736" s="36"/>
      <c r="U736" s="36"/>
      <c r="V736" s="36"/>
      <c r="W736" s="36"/>
      <c r="X736" s="36"/>
      <c r="Y736" s="36"/>
      <c r="Z736" s="36"/>
      <c r="AA736" s="221"/>
      <c r="AB736" s="346"/>
      <c r="AC736" s="36"/>
      <c r="AD736" s="36"/>
      <c r="AE736" s="36"/>
      <c r="AF736" s="465"/>
      <c r="AG736" s="36"/>
      <c r="AH736" s="36"/>
      <c r="AI736" s="36"/>
    </row>
    <row r="737" spans="1:35" ht="12.6">
      <c r="A737" s="36"/>
      <c r="B737" s="36"/>
      <c r="C737" s="36"/>
      <c r="D737" s="221"/>
      <c r="E737" s="36"/>
      <c r="F737" s="36"/>
      <c r="G737" s="36"/>
      <c r="H737" s="36"/>
      <c r="I737" s="36"/>
      <c r="J737" s="36"/>
      <c r="K737" s="36"/>
      <c r="L737" s="36"/>
      <c r="M737" s="36"/>
      <c r="N737" s="36"/>
      <c r="O737" s="221"/>
      <c r="P737" s="36"/>
      <c r="Q737" s="36"/>
      <c r="R737" s="36"/>
      <c r="S737" s="36"/>
      <c r="T737" s="36"/>
      <c r="U737" s="36"/>
      <c r="V737" s="36"/>
      <c r="W737" s="36"/>
      <c r="X737" s="36"/>
      <c r="Y737" s="36"/>
      <c r="Z737" s="36"/>
      <c r="AA737" s="221"/>
      <c r="AB737" s="346"/>
      <c r="AC737" s="36"/>
      <c r="AD737" s="36"/>
      <c r="AE737" s="36"/>
      <c r="AF737" s="465"/>
      <c r="AG737" s="36"/>
      <c r="AH737" s="36"/>
      <c r="AI737" s="36"/>
    </row>
    <row r="738" spans="1:35" ht="12.6">
      <c r="A738" s="36"/>
      <c r="B738" s="36"/>
      <c r="C738" s="36"/>
      <c r="D738" s="221"/>
      <c r="E738" s="36"/>
      <c r="F738" s="36"/>
      <c r="G738" s="36"/>
      <c r="H738" s="36"/>
      <c r="I738" s="36"/>
      <c r="J738" s="36"/>
      <c r="K738" s="36"/>
      <c r="L738" s="36"/>
      <c r="M738" s="36"/>
      <c r="N738" s="36"/>
      <c r="O738" s="221"/>
      <c r="P738" s="36"/>
      <c r="Q738" s="36"/>
      <c r="R738" s="36"/>
      <c r="S738" s="36"/>
      <c r="T738" s="36"/>
      <c r="U738" s="36"/>
      <c r="V738" s="36"/>
      <c r="W738" s="36"/>
      <c r="X738" s="36"/>
      <c r="Y738" s="36"/>
      <c r="Z738" s="36"/>
      <c r="AA738" s="221"/>
      <c r="AB738" s="346"/>
      <c r="AC738" s="36"/>
      <c r="AD738" s="36"/>
      <c r="AE738" s="36"/>
      <c r="AF738" s="465"/>
      <c r="AG738" s="36"/>
      <c r="AH738" s="36"/>
      <c r="AI738" s="36"/>
    </row>
    <row r="739" spans="1:35" ht="12.6">
      <c r="A739" s="36"/>
      <c r="B739" s="36"/>
      <c r="C739" s="36"/>
      <c r="D739" s="221"/>
      <c r="E739" s="36"/>
      <c r="F739" s="36"/>
      <c r="G739" s="36"/>
      <c r="H739" s="36"/>
      <c r="I739" s="36"/>
      <c r="J739" s="36"/>
      <c r="K739" s="36"/>
      <c r="L739" s="36"/>
      <c r="M739" s="36"/>
      <c r="N739" s="36"/>
      <c r="O739" s="221"/>
      <c r="P739" s="36"/>
      <c r="Q739" s="36"/>
      <c r="R739" s="36"/>
      <c r="S739" s="36"/>
      <c r="T739" s="36"/>
      <c r="U739" s="36"/>
      <c r="V739" s="36"/>
      <c r="W739" s="36"/>
      <c r="X739" s="36"/>
      <c r="Y739" s="36"/>
      <c r="Z739" s="36"/>
      <c r="AA739" s="221"/>
      <c r="AB739" s="346"/>
      <c r="AC739" s="36"/>
      <c r="AD739" s="36"/>
      <c r="AE739" s="36"/>
      <c r="AF739" s="465"/>
      <c r="AG739" s="36"/>
      <c r="AH739" s="36"/>
      <c r="AI739" s="36"/>
    </row>
    <row r="740" spans="1:35" ht="12.6">
      <c r="A740" s="36"/>
      <c r="B740" s="36"/>
      <c r="C740" s="36"/>
      <c r="D740" s="221"/>
      <c r="E740" s="36"/>
      <c r="F740" s="36"/>
      <c r="G740" s="36"/>
      <c r="H740" s="36"/>
      <c r="I740" s="36"/>
      <c r="J740" s="36"/>
      <c r="K740" s="36"/>
      <c r="L740" s="36"/>
      <c r="M740" s="36"/>
      <c r="N740" s="36"/>
      <c r="O740" s="221"/>
      <c r="P740" s="36"/>
      <c r="Q740" s="36"/>
      <c r="R740" s="36"/>
      <c r="S740" s="36"/>
      <c r="T740" s="36"/>
      <c r="U740" s="36"/>
      <c r="V740" s="36"/>
      <c r="W740" s="36"/>
      <c r="X740" s="36"/>
      <c r="Y740" s="36"/>
      <c r="Z740" s="36"/>
      <c r="AA740" s="221"/>
      <c r="AB740" s="346"/>
      <c r="AC740" s="36"/>
      <c r="AD740" s="36"/>
      <c r="AE740" s="36"/>
      <c r="AF740" s="465"/>
      <c r="AG740" s="36"/>
      <c r="AH740" s="36"/>
      <c r="AI740" s="36"/>
    </row>
    <row r="741" spans="1:35" ht="12.6">
      <c r="A741" s="36"/>
      <c r="B741" s="36"/>
      <c r="C741" s="36"/>
      <c r="D741" s="221"/>
      <c r="E741" s="36"/>
      <c r="F741" s="36"/>
      <c r="G741" s="36"/>
      <c r="H741" s="36"/>
      <c r="I741" s="36"/>
      <c r="J741" s="36"/>
      <c r="K741" s="36"/>
      <c r="L741" s="36"/>
      <c r="M741" s="36"/>
      <c r="N741" s="36"/>
      <c r="O741" s="221"/>
      <c r="P741" s="36"/>
      <c r="Q741" s="36"/>
      <c r="R741" s="36"/>
      <c r="S741" s="36"/>
      <c r="T741" s="36"/>
      <c r="U741" s="36"/>
      <c r="V741" s="36"/>
      <c r="W741" s="36"/>
      <c r="X741" s="36"/>
      <c r="Y741" s="36"/>
      <c r="Z741" s="36"/>
      <c r="AA741" s="221"/>
      <c r="AB741" s="346"/>
      <c r="AC741" s="36"/>
      <c r="AD741" s="36"/>
      <c r="AE741" s="36"/>
      <c r="AF741" s="465"/>
      <c r="AG741" s="36"/>
      <c r="AH741" s="36"/>
      <c r="AI741" s="36"/>
    </row>
    <row r="742" spans="1:35" ht="12.6">
      <c r="A742" s="36"/>
      <c r="B742" s="36"/>
      <c r="C742" s="36"/>
      <c r="D742" s="221"/>
      <c r="E742" s="36"/>
      <c r="F742" s="36"/>
      <c r="G742" s="36"/>
      <c r="H742" s="36"/>
      <c r="I742" s="36"/>
      <c r="J742" s="36"/>
      <c r="K742" s="36"/>
      <c r="L742" s="36"/>
      <c r="M742" s="36"/>
      <c r="N742" s="36"/>
      <c r="O742" s="221"/>
      <c r="P742" s="36"/>
      <c r="Q742" s="36"/>
      <c r="R742" s="36"/>
      <c r="S742" s="36"/>
      <c r="T742" s="36"/>
      <c r="U742" s="36"/>
      <c r="V742" s="36"/>
      <c r="W742" s="36"/>
      <c r="X742" s="36"/>
      <c r="Y742" s="36"/>
      <c r="Z742" s="36"/>
      <c r="AA742" s="221"/>
      <c r="AB742" s="346"/>
      <c r="AC742" s="36"/>
      <c r="AD742" s="36"/>
      <c r="AE742" s="36"/>
      <c r="AF742" s="465"/>
      <c r="AG742" s="36"/>
      <c r="AH742" s="36"/>
      <c r="AI742" s="36"/>
    </row>
    <row r="743" spans="1:35" ht="12.6">
      <c r="A743" s="36"/>
      <c r="B743" s="36"/>
      <c r="C743" s="36"/>
      <c r="D743" s="221"/>
      <c r="E743" s="36"/>
      <c r="F743" s="36"/>
      <c r="G743" s="36"/>
      <c r="H743" s="36"/>
      <c r="I743" s="36"/>
      <c r="J743" s="36"/>
      <c r="K743" s="36"/>
      <c r="L743" s="36"/>
      <c r="M743" s="36"/>
      <c r="N743" s="36"/>
      <c r="O743" s="221"/>
      <c r="P743" s="36"/>
      <c r="Q743" s="36"/>
      <c r="R743" s="36"/>
      <c r="S743" s="36"/>
      <c r="T743" s="36"/>
      <c r="U743" s="36"/>
      <c r="V743" s="36"/>
      <c r="W743" s="36"/>
      <c r="X743" s="36"/>
      <c r="Y743" s="36"/>
      <c r="Z743" s="36"/>
      <c r="AA743" s="221"/>
      <c r="AB743" s="346"/>
      <c r="AC743" s="36"/>
      <c r="AD743" s="36"/>
      <c r="AE743" s="36"/>
      <c r="AF743" s="465"/>
      <c r="AG743" s="36"/>
      <c r="AH743" s="36"/>
      <c r="AI743" s="36"/>
    </row>
    <row r="744" spans="1:35" ht="12.6">
      <c r="A744" s="36"/>
      <c r="B744" s="36"/>
      <c r="C744" s="36"/>
      <c r="D744" s="221"/>
      <c r="E744" s="36"/>
      <c r="F744" s="36"/>
      <c r="G744" s="36"/>
      <c r="H744" s="36"/>
      <c r="I744" s="36"/>
      <c r="J744" s="36"/>
      <c r="K744" s="36"/>
      <c r="L744" s="36"/>
      <c r="M744" s="36"/>
      <c r="N744" s="36"/>
      <c r="O744" s="221"/>
      <c r="P744" s="36"/>
      <c r="Q744" s="36"/>
      <c r="R744" s="36"/>
      <c r="S744" s="36"/>
      <c r="T744" s="36"/>
      <c r="U744" s="36"/>
      <c r="V744" s="36"/>
      <c r="W744" s="36"/>
      <c r="X744" s="36"/>
      <c r="Y744" s="36"/>
      <c r="Z744" s="36"/>
      <c r="AA744" s="221"/>
      <c r="AB744" s="346"/>
      <c r="AC744" s="36"/>
      <c r="AD744" s="36"/>
      <c r="AE744" s="36"/>
      <c r="AF744" s="465"/>
      <c r="AG744" s="36"/>
      <c r="AH744" s="36"/>
      <c r="AI744" s="36"/>
    </row>
    <row r="745" spans="1:35" ht="12.6">
      <c r="A745" s="36"/>
      <c r="B745" s="36"/>
      <c r="C745" s="36"/>
      <c r="D745" s="221"/>
      <c r="E745" s="36"/>
      <c r="F745" s="36"/>
      <c r="G745" s="36"/>
      <c r="H745" s="36"/>
      <c r="I745" s="36"/>
      <c r="J745" s="36"/>
      <c r="K745" s="36"/>
      <c r="L745" s="36"/>
      <c r="M745" s="36"/>
      <c r="N745" s="36"/>
      <c r="O745" s="221"/>
      <c r="P745" s="36"/>
      <c r="Q745" s="36"/>
      <c r="R745" s="36"/>
      <c r="S745" s="36"/>
      <c r="T745" s="36"/>
      <c r="U745" s="36"/>
      <c r="V745" s="36"/>
      <c r="W745" s="36"/>
      <c r="X745" s="36"/>
      <c r="Y745" s="36"/>
      <c r="Z745" s="36"/>
      <c r="AA745" s="221"/>
      <c r="AB745" s="346"/>
      <c r="AC745" s="36"/>
      <c r="AD745" s="36"/>
      <c r="AE745" s="36"/>
      <c r="AF745" s="465"/>
      <c r="AG745" s="36"/>
      <c r="AH745" s="36"/>
      <c r="AI745" s="36"/>
    </row>
    <row r="746" spans="1:35" ht="12.6">
      <c r="A746" s="36"/>
      <c r="B746" s="36"/>
      <c r="C746" s="36"/>
      <c r="D746" s="221"/>
      <c r="E746" s="36"/>
      <c r="F746" s="36"/>
      <c r="G746" s="36"/>
      <c r="H746" s="36"/>
      <c r="I746" s="36"/>
      <c r="J746" s="36"/>
      <c r="K746" s="36"/>
      <c r="L746" s="36"/>
      <c r="M746" s="36"/>
      <c r="N746" s="36"/>
      <c r="O746" s="221"/>
      <c r="P746" s="36"/>
      <c r="Q746" s="36"/>
      <c r="R746" s="36"/>
      <c r="S746" s="36"/>
      <c r="T746" s="36"/>
      <c r="U746" s="36"/>
      <c r="V746" s="36"/>
      <c r="W746" s="36"/>
      <c r="X746" s="36"/>
      <c r="Y746" s="36"/>
      <c r="Z746" s="36"/>
      <c r="AA746" s="221"/>
      <c r="AB746" s="346"/>
      <c r="AC746" s="36"/>
      <c r="AD746" s="36"/>
      <c r="AE746" s="36"/>
      <c r="AF746" s="465"/>
      <c r="AG746" s="36"/>
      <c r="AH746" s="36"/>
      <c r="AI746" s="36"/>
    </row>
    <row r="747" spans="1:35" ht="12.6">
      <c r="A747" s="36"/>
      <c r="B747" s="36"/>
      <c r="C747" s="36"/>
      <c r="D747" s="221"/>
      <c r="E747" s="36"/>
      <c r="F747" s="36"/>
      <c r="G747" s="36"/>
      <c r="H747" s="36"/>
      <c r="I747" s="36"/>
      <c r="J747" s="36"/>
      <c r="K747" s="36"/>
      <c r="L747" s="36"/>
      <c r="M747" s="36"/>
      <c r="N747" s="36"/>
      <c r="O747" s="221"/>
      <c r="P747" s="36"/>
      <c r="Q747" s="36"/>
      <c r="R747" s="36"/>
      <c r="S747" s="36"/>
      <c r="T747" s="36"/>
      <c r="U747" s="36"/>
      <c r="V747" s="36"/>
      <c r="W747" s="36"/>
      <c r="X747" s="36"/>
      <c r="Y747" s="36"/>
      <c r="Z747" s="36"/>
      <c r="AA747" s="221"/>
      <c r="AB747" s="346"/>
      <c r="AC747" s="36"/>
      <c r="AD747" s="36"/>
      <c r="AE747" s="36"/>
      <c r="AF747" s="465"/>
      <c r="AG747" s="36"/>
      <c r="AH747" s="36"/>
      <c r="AI747" s="36"/>
    </row>
    <row r="748" spans="1:35" ht="12.6">
      <c r="A748" s="36"/>
      <c r="B748" s="36"/>
      <c r="C748" s="36"/>
      <c r="D748" s="221"/>
      <c r="E748" s="36"/>
      <c r="F748" s="36"/>
      <c r="G748" s="36"/>
      <c r="H748" s="36"/>
      <c r="I748" s="36"/>
      <c r="J748" s="36"/>
      <c r="K748" s="36"/>
      <c r="L748" s="36"/>
      <c r="M748" s="36"/>
      <c r="N748" s="36"/>
      <c r="O748" s="221"/>
      <c r="P748" s="36"/>
      <c r="Q748" s="36"/>
      <c r="R748" s="36"/>
      <c r="S748" s="36"/>
      <c r="T748" s="36"/>
      <c r="U748" s="36"/>
      <c r="V748" s="36"/>
      <c r="W748" s="36"/>
      <c r="X748" s="36"/>
      <c r="Y748" s="36"/>
      <c r="Z748" s="36"/>
      <c r="AA748" s="221"/>
      <c r="AB748" s="346"/>
      <c r="AC748" s="36"/>
      <c r="AD748" s="36"/>
      <c r="AE748" s="36"/>
      <c r="AF748" s="465"/>
      <c r="AG748" s="36"/>
      <c r="AH748" s="36"/>
      <c r="AI748" s="36"/>
    </row>
    <row r="749" spans="1:35" ht="12.6">
      <c r="A749" s="36"/>
      <c r="B749" s="36"/>
      <c r="C749" s="36"/>
      <c r="D749" s="221"/>
      <c r="E749" s="36"/>
      <c r="F749" s="36"/>
      <c r="G749" s="36"/>
      <c r="H749" s="36"/>
      <c r="I749" s="36"/>
      <c r="J749" s="36"/>
      <c r="K749" s="36"/>
      <c r="L749" s="36"/>
      <c r="M749" s="36"/>
      <c r="N749" s="36"/>
      <c r="O749" s="221"/>
      <c r="P749" s="36"/>
      <c r="Q749" s="36"/>
      <c r="R749" s="36"/>
      <c r="S749" s="36"/>
      <c r="T749" s="36"/>
      <c r="U749" s="36"/>
      <c r="V749" s="36"/>
      <c r="W749" s="36"/>
      <c r="X749" s="36"/>
      <c r="Y749" s="36"/>
      <c r="Z749" s="36"/>
      <c r="AA749" s="221"/>
      <c r="AB749" s="346"/>
      <c r="AC749" s="36"/>
      <c r="AD749" s="36"/>
      <c r="AE749" s="36"/>
      <c r="AF749" s="465"/>
      <c r="AG749" s="36"/>
      <c r="AH749" s="36"/>
      <c r="AI749" s="36"/>
    </row>
    <row r="750" spans="1:35" ht="12.6">
      <c r="A750" s="36"/>
      <c r="B750" s="36"/>
      <c r="C750" s="36"/>
      <c r="D750" s="221"/>
      <c r="E750" s="36"/>
      <c r="F750" s="36"/>
      <c r="G750" s="36"/>
      <c r="H750" s="36"/>
      <c r="I750" s="36"/>
      <c r="J750" s="36"/>
      <c r="K750" s="36"/>
      <c r="L750" s="36"/>
      <c r="M750" s="36"/>
      <c r="N750" s="36"/>
      <c r="O750" s="221"/>
      <c r="P750" s="36"/>
      <c r="Q750" s="36"/>
      <c r="R750" s="36"/>
      <c r="S750" s="36"/>
      <c r="T750" s="36"/>
      <c r="U750" s="36"/>
      <c r="V750" s="36"/>
      <c r="W750" s="36"/>
      <c r="X750" s="36"/>
      <c r="Y750" s="36"/>
      <c r="Z750" s="36"/>
      <c r="AA750" s="221"/>
      <c r="AB750" s="346"/>
      <c r="AC750" s="36"/>
      <c r="AD750" s="36"/>
      <c r="AE750" s="36"/>
      <c r="AF750" s="465"/>
      <c r="AG750" s="36"/>
      <c r="AH750" s="36"/>
      <c r="AI750" s="36"/>
    </row>
    <row r="751" spans="1:35" ht="12.6">
      <c r="A751" s="36"/>
      <c r="B751" s="36"/>
      <c r="C751" s="36"/>
      <c r="D751" s="221"/>
      <c r="E751" s="36"/>
      <c r="F751" s="36"/>
      <c r="G751" s="36"/>
      <c r="H751" s="36"/>
      <c r="I751" s="36"/>
      <c r="J751" s="36"/>
      <c r="K751" s="36"/>
      <c r="L751" s="36"/>
      <c r="M751" s="36"/>
      <c r="N751" s="36"/>
      <c r="O751" s="221"/>
      <c r="P751" s="36"/>
      <c r="Q751" s="36"/>
      <c r="R751" s="36"/>
      <c r="S751" s="36"/>
      <c r="T751" s="36"/>
      <c r="U751" s="36"/>
      <c r="V751" s="36"/>
      <c r="W751" s="36"/>
      <c r="X751" s="36"/>
      <c r="Y751" s="36"/>
      <c r="Z751" s="36"/>
      <c r="AA751" s="221"/>
      <c r="AB751" s="346"/>
      <c r="AC751" s="36"/>
      <c r="AD751" s="36"/>
      <c r="AE751" s="36"/>
      <c r="AF751" s="465"/>
      <c r="AG751" s="36"/>
      <c r="AH751" s="36"/>
      <c r="AI751" s="36"/>
    </row>
    <row r="752" spans="1:35" ht="12.6">
      <c r="A752" s="36"/>
      <c r="B752" s="36"/>
      <c r="C752" s="36"/>
      <c r="D752" s="221"/>
      <c r="E752" s="36"/>
      <c r="F752" s="36"/>
      <c r="G752" s="36"/>
      <c r="H752" s="36"/>
      <c r="I752" s="36"/>
      <c r="J752" s="36"/>
      <c r="K752" s="36"/>
      <c r="L752" s="36"/>
      <c r="M752" s="36"/>
      <c r="N752" s="36"/>
      <c r="O752" s="221"/>
      <c r="P752" s="36"/>
      <c r="Q752" s="36"/>
      <c r="R752" s="36"/>
      <c r="S752" s="36"/>
      <c r="T752" s="36"/>
      <c r="U752" s="36"/>
      <c r="V752" s="36"/>
      <c r="W752" s="36"/>
      <c r="X752" s="36"/>
      <c r="Y752" s="36"/>
      <c r="Z752" s="36"/>
      <c r="AA752" s="221"/>
      <c r="AB752" s="346"/>
      <c r="AC752" s="36"/>
      <c r="AD752" s="36"/>
      <c r="AE752" s="36"/>
      <c r="AF752" s="465"/>
      <c r="AG752" s="36"/>
      <c r="AH752" s="36"/>
      <c r="AI752" s="36"/>
    </row>
    <row r="753" spans="1:35" ht="12.6">
      <c r="A753" s="36"/>
      <c r="B753" s="36"/>
      <c r="C753" s="36"/>
      <c r="D753" s="221"/>
      <c r="E753" s="36"/>
      <c r="F753" s="36"/>
      <c r="G753" s="36"/>
      <c r="H753" s="36"/>
      <c r="I753" s="36"/>
      <c r="J753" s="36"/>
      <c r="K753" s="36"/>
      <c r="L753" s="36"/>
      <c r="M753" s="36"/>
      <c r="N753" s="36"/>
      <c r="O753" s="221"/>
      <c r="P753" s="36"/>
      <c r="Q753" s="36"/>
      <c r="R753" s="36"/>
      <c r="S753" s="36"/>
      <c r="T753" s="36"/>
      <c r="U753" s="36"/>
      <c r="V753" s="36"/>
      <c r="W753" s="36"/>
      <c r="X753" s="36"/>
      <c r="Y753" s="36"/>
      <c r="Z753" s="36"/>
      <c r="AA753" s="221"/>
      <c r="AB753" s="346"/>
      <c r="AC753" s="36"/>
      <c r="AD753" s="36"/>
      <c r="AE753" s="36"/>
      <c r="AF753" s="465"/>
      <c r="AG753" s="36"/>
      <c r="AH753" s="36"/>
      <c r="AI753" s="36"/>
    </row>
    <row r="754" spans="1:35" ht="12.6">
      <c r="A754" s="36"/>
      <c r="B754" s="36"/>
      <c r="C754" s="36"/>
      <c r="D754" s="221"/>
      <c r="E754" s="36"/>
      <c r="F754" s="36"/>
      <c r="G754" s="36"/>
      <c r="H754" s="36"/>
      <c r="I754" s="36"/>
      <c r="J754" s="36"/>
      <c r="K754" s="36"/>
      <c r="L754" s="36"/>
      <c r="M754" s="36"/>
      <c r="N754" s="36"/>
      <c r="O754" s="221"/>
      <c r="P754" s="36"/>
      <c r="Q754" s="36"/>
      <c r="R754" s="36"/>
      <c r="S754" s="36"/>
      <c r="T754" s="36"/>
      <c r="U754" s="36"/>
      <c r="V754" s="36"/>
      <c r="W754" s="36"/>
      <c r="X754" s="36"/>
      <c r="Y754" s="36"/>
      <c r="Z754" s="36"/>
      <c r="AA754" s="221"/>
      <c r="AB754" s="346"/>
      <c r="AC754" s="36"/>
      <c r="AD754" s="36"/>
      <c r="AE754" s="36"/>
      <c r="AF754" s="465"/>
      <c r="AG754" s="36"/>
      <c r="AH754" s="36"/>
      <c r="AI754" s="36"/>
    </row>
    <row r="755" spans="1:35" ht="12.6">
      <c r="A755" s="36"/>
      <c r="B755" s="36"/>
      <c r="C755" s="36"/>
      <c r="D755" s="221"/>
      <c r="E755" s="36"/>
      <c r="F755" s="36"/>
      <c r="G755" s="36"/>
      <c r="H755" s="36"/>
      <c r="I755" s="36"/>
      <c r="J755" s="36"/>
      <c r="K755" s="36"/>
      <c r="L755" s="36"/>
      <c r="M755" s="36"/>
      <c r="N755" s="36"/>
      <c r="O755" s="221"/>
      <c r="P755" s="36"/>
      <c r="Q755" s="36"/>
      <c r="R755" s="36"/>
      <c r="S755" s="36"/>
      <c r="T755" s="36"/>
      <c r="U755" s="36"/>
      <c r="V755" s="36"/>
      <c r="W755" s="36"/>
      <c r="X755" s="36"/>
      <c r="Y755" s="36"/>
      <c r="Z755" s="36"/>
      <c r="AA755" s="221"/>
      <c r="AB755" s="346"/>
      <c r="AC755" s="36"/>
      <c r="AD755" s="36"/>
      <c r="AE755" s="36"/>
      <c r="AF755" s="465"/>
      <c r="AG755" s="36"/>
      <c r="AH755" s="36"/>
      <c r="AI755" s="36"/>
    </row>
    <row r="756" spans="1:35" ht="12.6">
      <c r="A756" s="36"/>
      <c r="B756" s="36"/>
      <c r="C756" s="36"/>
      <c r="D756" s="221"/>
      <c r="E756" s="36"/>
      <c r="F756" s="36"/>
      <c r="G756" s="36"/>
      <c r="H756" s="36"/>
      <c r="I756" s="36"/>
      <c r="J756" s="36"/>
      <c r="K756" s="36"/>
      <c r="L756" s="36"/>
      <c r="M756" s="36"/>
      <c r="N756" s="36"/>
      <c r="O756" s="221"/>
      <c r="P756" s="36"/>
      <c r="Q756" s="36"/>
      <c r="R756" s="36"/>
      <c r="S756" s="36"/>
      <c r="T756" s="36"/>
      <c r="U756" s="36"/>
      <c r="V756" s="36"/>
      <c r="W756" s="36"/>
      <c r="X756" s="36"/>
      <c r="Y756" s="36"/>
      <c r="Z756" s="36"/>
      <c r="AA756" s="221"/>
      <c r="AB756" s="346"/>
      <c r="AC756" s="36"/>
      <c r="AD756" s="36"/>
      <c r="AE756" s="36"/>
      <c r="AF756" s="465"/>
      <c r="AG756" s="36"/>
      <c r="AH756" s="36"/>
      <c r="AI756" s="36"/>
    </row>
    <row r="757" spans="1:35" ht="12.6">
      <c r="A757" s="36"/>
      <c r="B757" s="36"/>
      <c r="C757" s="36"/>
      <c r="D757" s="221"/>
      <c r="E757" s="36"/>
      <c r="F757" s="36"/>
      <c r="G757" s="36"/>
      <c r="H757" s="36"/>
      <c r="I757" s="36"/>
      <c r="J757" s="36"/>
      <c r="K757" s="36"/>
      <c r="L757" s="36"/>
      <c r="M757" s="36"/>
      <c r="N757" s="36"/>
      <c r="O757" s="221"/>
      <c r="P757" s="36"/>
      <c r="Q757" s="36"/>
      <c r="R757" s="36"/>
      <c r="S757" s="36"/>
      <c r="T757" s="36"/>
      <c r="U757" s="36"/>
      <c r="V757" s="36"/>
      <c r="W757" s="36"/>
      <c r="X757" s="36"/>
      <c r="Y757" s="36"/>
      <c r="Z757" s="36"/>
      <c r="AA757" s="221"/>
      <c r="AB757" s="346"/>
      <c r="AC757" s="36"/>
      <c r="AD757" s="36"/>
      <c r="AE757" s="36"/>
      <c r="AF757" s="465"/>
      <c r="AG757" s="36"/>
      <c r="AH757" s="36"/>
      <c r="AI757" s="36"/>
    </row>
    <row r="758" spans="1:35" ht="12.6">
      <c r="A758" s="36"/>
      <c r="B758" s="36"/>
      <c r="C758" s="36"/>
      <c r="D758" s="221"/>
      <c r="E758" s="36"/>
      <c r="F758" s="36"/>
      <c r="G758" s="36"/>
      <c r="H758" s="36"/>
      <c r="I758" s="36"/>
      <c r="J758" s="36"/>
      <c r="K758" s="36"/>
      <c r="L758" s="36"/>
      <c r="M758" s="36"/>
      <c r="N758" s="36"/>
      <c r="O758" s="221"/>
      <c r="P758" s="36"/>
      <c r="Q758" s="36"/>
      <c r="R758" s="36"/>
      <c r="S758" s="36"/>
      <c r="T758" s="36"/>
      <c r="U758" s="36"/>
      <c r="V758" s="36"/>
      <c r="W758" s="36"/>
      <c r="X758" s="36"/>
      <c r="Y758" s="36"/>
      <c r="Z758" s="36"/>
      <c r="AA758" s="221"/>
      <c r="AB758" s="346"/>
      <c r="AC758" s="36"/>
      <c r="AD758" s="36"/>
      <c r="AE758" s="36"/>
      <c r="AF758" s="465"/>
      <c r="AG758" s="36"/>
      <c r="AH758" s="36"/>
      <c r="AI758" s="36"/>
    </row>
    <row r="759" spans="1:35" ht="12.6">
      <c r="A759" s="36"/>
      <c r="B759" s="36"/>
      <c r="C759" s="36"/>
      <c r="D759" s="221"/>
      <c r="E759" s="36"/>
      <c r="F759" s="36"/>
      <c r="G759" s="36"/>
      <c r="H759" s="36"/>
      <c r="I759" s="36"/>
      <c r="J759" s="36"/>
      <c r="K759" s="36"/>
      <c r="L759" s="36"/>
      <c r="M759" s="36"/>
      <c r="N759" s="36"/>
      <c r="O759" s="221"/>
      <c r="P759" s="36"/>
      <c r="Q759" s="36"/>
      <c r="R759" s="36"/>
      <c r="S759" s="36"/>
      <c r="T759" s="36"/>
      <c r="U759" s="36"/>
      <c r="V759" s="36"/>
      <c r="W759" s="36"/>
      <c r="X759" s="36"/>
      <c r="Y759" s="36"/>
      <c r="Z759" s="36"/>
      <c r="AA759" s="221"/>
      <c r="AB759" s="346"/>
      <c r="AC759" s="36"/>
      <c r="AD759" s="36"/>
      <c r="AE759" s="36"/>
      <c r="AF759" s="465"/>
      <c r="AG759" s="36"/>
      <c r="AH759" s="36"/>
      <c r="AI759" s="36"/>
    </row>
    <row r="760" spans="1:35" ht="12.6">
      <c r="A760" s="36"/>
      <c r="B760" s="36"/>
      <c r="C760" s="36"/>
      <c r="D760" s="221"/>
      <c r="E760" s="36"/>
      <c r="F760" s="36"/>
      <c r="G760" s="36"/>
      <c r="H760" s="36"/>
      <c r="I760" s="36"/>
      <c r="J760" s="36"/>
      <c r="K760" s="36"/>
      <c r="L760" s="36"/>
      <c r="M760" s="36"/>
      <c r="N760" s="36"/>
      <c r="O760" s="221"/>
      <c r="P760" s="36"/>
      <c r="Q760" s="36"/>
      <c r="R760" s="36"/>
      <c r="S760" s="36"/>
      <c r="T760" s="36"/>
      <c r="U760" s="36"/>
      <c r="V760" s="36"/>
      <c r="W760" s="36"/>
      <c r="X760" s="36"/>
      <c r="Y760" s="36"/>
      <c r="Z760" s="36"/>
      <c r="AA760" s="221"/>
      <c r="AB760" s="346"/>
      <c r="AC760" s="36"/>
      <c r="AD760" s="36"/>
      <c r="AE760" s="36"/>
      <c r="AF760" s="465"/>
      <c r="AG760" s="36"/>
      <c r="AH760" s="36"/>
      <c r="AI760" s="36"/>
    </row>
    <row r="761" spans="1:35" ht="12.6">
      <c r="A761" s="36"/>
      <c r="B761" s="36"/>
      <c r="C761" s="36"/>
      <c r="D761" s="221"/>
      <c r="E761" s="36"/>
      <c r="F761" s="36"/>
      <c r="G761" s="36"/>
      <c r="H761" s="36"/>
      <c r="I761" s="36"/>
      <c r="J761" s="36"/>
      <c r="K761" s="36"/>
      <c r="L761" s="36"/>
      <c r="M761" s="36"/>
      <c r="N761" s="36"/>
      <c r="O761" s="221"/>
      <c r="P761" s="36"/>
      <c r="Q761" s="36"/>
      <c r="R761" s="36"/>
      <c r="S761" s="36"/>
      <c r="T761" s="36"/>
      <c r="U761" s="36"/>
      <c r="V761" s="36"/>
      <c r="W761" s="36"/>
      <c r="X761" s="36"/>
      <c r="Y761" s="36"/>
      <c r="Z761" s="36"/>
      <c r="AA761" s="221"/>
      <c r="AB761" s="346"/>
      <c r="AC761" s="36"/>
      <c r="AD761" s="36"/>
      <c r="AE761" s="36"/>
      <c r="AF761" s="465"/>
      <c r="AG761" s="36"/>
      <c r="AH761" s="36"/>
      <c r="AI761" s="36"/>
    </row>
    <row r="762" spans="1:35" ht="12.6">
      <c r="A762" s="36"/>
      <c r="B762" s="36"/>
      <c r="C762" s="36"/>
      <c r="D762" s="221"/>
      <c r="E762" s="36"/>
      <c r="F762" s="36"/>
      <c r="G762" s="36"/>
      <c r="H762" s="36"/>
      <c r="I762" s="36"/>
      <c r="J762" s="36"/>
      <c r="K762" s="36"/>
      <c r="L762" s="36"/>
      <c r="M762" s="36"/>
      <c r="N762" s="36"/>
      <c r="O762" s="221"/>
      <c r="P762" s="36"/>
      <c r="Q762" s="36"/>
      <c r="R762" s="36"/>
      <c r="S762" s="36"/>
      <c r="T762" s="36"/>
      <c r="U762" s="36"/>
      <c r="V762" s="36"/>
      <c r="W762" s="36"/>
      <c r="X762" s="36"/>
      <c r="Y762" s="36"/>
      <c r="Z762" s="36"/>
      <c r="AA762" s="221"/>
      <c r="AB762" s="346"/>
      <c r="AC762" s="36"/>
      <c r="AD762" s="36"/>
      <c r="AE762" s="36"/>
      <c r="AF762" s="465"/>
      <c r="AG762" s="36"/>
      <c r="AH762" s="36"/>
      <c r="AI762" s="36"/>
    </row>
    <row r="763" spans="1:35" ht="12.6">
      <c r="A763" s="36"/>
      <c r="B763" s="36"/>
      <c r="C763" s="36"/>
      <c r="D763" s="221"/>
      <c r="E763" s="36"/>
      <c r="F763" s="36"/>
      <c r="G763" s="36"/>
      <c r="H763" s="36"/>
      <c r="I763" s="36"/>
      <c r="J763" s="36"/>
      <c r="K763" s="36"/>
      <c r="L763" s="36"/>
      <c r="M763" s="36"/>
      <c r="N763" s="36"/>
      <c r="O763" s="221"/>
      <c r="P763" s="36"/>
      <c r="Q763" s="36"/>
      <c r="R763" s="36"/>
      <c r="S763" s="36"/>
      <c r="T763" s="36"/>
      <c r="U763" s="36"/>
      <c r="V763" s="36"/>
      <c r="W763" s="36"/>
      <c r="X763" s="36"/>
      <c r="Y763" s="36"/>
      <c r="Z763" s="36"/>
      <c r="AA763" s="221"/>
      <c r="AB763" s="346"/>
      <c r="AC763" s="36"/>
      <c r="AD763" s="36"/>
      <c r="AE763" s="36"/>
      <c r="AF763" s="465"/>
      <c r="AG763" s="36"/>
      <c r="AH763" s="36"/>
      <c r="AI763" s="36"/>
    </row>
    <row r="764" spans="1:35" ht="12.6">
      <c r="A764" s="36"/>
      <c r="B764" s="36"/>
      <c r="C764" s="36"/>
      <c r="D764" s="221"/>
      <c r="E764" s="36"/>
      <c r="F764" s="36"/>
      <c r="G764" s="36"/>
      <c r="H764" s="36"/>
      <c r="I764" s="36"/>
      <c r="J764" s="36"/>
      <c r="K764" s="36"/>
      <c r="L764" s="36"/>
      <c r="M764" s="36"/>
      <c r="N764" s="36"/>
      <c r="O764" s="221"/>
      <c r="P764" s="36"/>
      <c r="Q764" s="36"/>
      <c r="R764" s="36"/>
      <c r="S764" s="36"/>
      <c r="T764" s="36"/>
      <c r="U764" s="36"/>
      <c r="V764" s="36"/>
      <c r="W764" s="36"/>
      <c r="X764" s="36"/>
      <c r="Y764" s="36"/>
      <c r="Z764" s="36"/>
      <c r="AA764" s="221"/>
      <c r="AB764" s="346"/>
      <c r="AC764" s="36"/>
      <c r="AD764" s="36"/>
      <c r="AE764" s="36"/>
      <c r="AF764" s="465"/>
      <c r="AG764" s="36"/>
      <c r="AH764" s="36"/>
      <c r="AI764" s="36"/>
    </row>
    <row r="765" spans="1:35" ht="12.6">
      <c r="A765" s="36"/>
      <c r="B765" s="36"/>
      <c r="C765" s="36"/>
      <c r="D765" s="221"/>
      <c r="E765" s="36"/>
      <c r="F765" s="36"/>
      <c r="G765" s="36"/>
      <c r="H765" s="36"/>
      <c r="I765" s="36"/>
      <c r="J765" s="36"/>
      <c r="K765" s="36"/>
      <c r="L765" s="36"/>
      <c r="M765" s="36"/>
      <c r="N765" s="36"/>
      <c r="O765" s="221"/>
      <c r="P765" s="36"/>
      <c r="Q765" s="36"/>
      <c r="R765" s="36"/>
      <c r="S765" s="36"/>
      <c r="T765" s="36"/>
      <c r="U765" s="36"/>
      <c r="V765" s="36"/>
      <c r="W765" s="36"/>
      <c r="X765" s="36"/>
      <c r="Y765" s="36"/>
      <c r="Z765" s="36"/>
      <c r="AA765" s="221"/>
      <c r="AB765" s="346"/>
      <c r="AC765" s="36"/>
      <c r="AD765" s="36"/>
      <c r="AE765" s="36"/>
      <c r="AF765" s="465"/>
      <c r="AG765" s="36"/>
      <c r="AH765" s="36"/>
      <c r="AI765" s="36"/>
    </row>
    <row r="766" spans="1:35" ht="12.6">
      <c r="A766" s="36"/>
      <c r="B766" s="36"/>
      <c r="C766" s="36"/>
      <c r="D766" s="221"/>
      <c r="E766" s="36"/>
      <c r="F766" s="36"/>
      <c r="G766" s="36"/>
      <c r="H766" s="36"/>
      <c r="I766" s="36"/>
      <c r="J766" s="36"/>
      <c r="K766" s="36"/>
      <c r="L766" s="36"/>
      <c r="M766" s="36"/>
      <c r="N766" s="36"/>
      <c r="O766" s="221"/>
      <c r="P766" s="36"/>
      <c r="Q766" s="36"/>
      <c r="R766" s="36"/>
      <c r="S766" s="36"/>
      <c r="T766" s="36"/>
      <c r="U766" s="36"/>
      <c r="V766" s="36"/>
      <c r="W766" s="36"/>
      <c r="X766" s="36"/>
      <c r="Y766" s="36"/>
      <c r="Z766" s="36"/>
      <c r="AA766" s="221"/>
      <c r="AB766" s="346"/>
      <c r="AC766" s="36"/>
      <c r="AD766" s="36"/>
      <c r="AE766" s="36"/>
      <c r="AF766" s="465"/>
      <c r="AG766" s="36"/>
      <c r="AH766" s="36"/>
      <c r="AI766" s="36"/>
    </row>
    <row r="767" spans="1:35" ht="12.6">
      <c r="A767" s="36"/>
      <c r="B767" s="36"/>
      <c r="C767" s="36"/>
      <c r="D767" s="221"/>
      <c r="E767" s="36"/>
      <c r="F767" s="36"/>
      <c r="G767" s="36"/>
      <c r="H767" s="36"/>
      <c r="I767" s="36"/>
      <c r="J767" s="36"/>
      <c r="K767" s="36"/>
      <c r="L767" s="36"/>
      <c r="M767" s="36"/>
      <c r="N767" s="36"/>
      <c r="O767" s="221"/>
      <c r="P767" s="36"/>
      <c r="Q767" s="36"/>
      <c r="R767" s="36"/>
      <c r="S767" s="36"/>
      <c r="T767" s="36"/>
      <c r="U767" s="36"/>
      <c r="V767" s="36"/>
      <c r="W767" s="36"/>
      <c r="X767" s="36"/>
      <c r="Y767" s="36"/>
      <c r="Z767" s="36"/>
      <c r="AA767" s="221"/>
      <c r="AB767" s="346"/>
      <c r="AC767" s="36"/>
      <c r="AD767" s="36"/>
      <c r="AE767" s="36"/>
      <c r="AF767" s="465"/>
      <c r="AG767" s="36"/>
      <c r="AH767" s="36"/>
      <c r="AI767" s="36"/>
    </row>
    <row r="768" spans="1:35" ht="12.6">
      <c r="A768" s="36"/>
      <c r="B768" s="36"/>
      <c r="C768" s="36"/>
      <c r="D768" s="221"/>
      <c r="E768" s="36"/>
      <c r="F768" s="36"/>
      <c r="G768" s="36"/>
      <c r="H768" s="36"/>
      <c r="I768" s="36"/>
      <c r="J768" s="36"/>
      <c r="K768" s="36"/>
      <c r="L768" s="36"/>
      <c r="M768" s="36"/>
      <c r="N768" s="36"/>
      <c r="O768" s="221"/>
      <c r="P768" s="36"/>
      <c r="Q768" s="36"/>
      <c r="R768" s="36"/>
      <c r="S768" s="36"/>
      <c r="T768" s="36"/>
      <c r="U768" s="36"/>
      <c r="V768" s="36"/>
      <c r="W768" s="36"/>
      <c r="X768" s="36"/>
      <c r="Y768" s="36"/>
      <c r="Z768" s="36"/>
      <c r="AA768" s="221"/>
      <c r="AB768" s="346"/>
      <c r="AC768" s="36"/>
      <c r="AD768" s="36"/>
      <c r="AE768" s="36"/>
      <c r="AF768" s="465"/>
      <c r="AG768" s="36"/>
      <c r="AH768" s="36"/>
      <c r="AI768" s="36"/>
    </row>
    <row r="769" spans="1:35" ht="12.6">
      <c r="A769" s="36"/>
      <c r="B769" s="36"/>
      <c r="C769" s="36"/>
      <c r="D769" s="221"/>
      <c r="E769" s="36"/>
      <c r="F769" s="36"/>
      <c r="G769" s="36"/>
      <c r="H769" s="36"/>
      <c r="I769" s="36"/>
      <c r="J769" s="36"/>
      <c r="K769" s="36"/>
      <c r="L769" s="36"/>
      <c r="M769" s="36"/>
      <c r="N769" s="36"/>
      <c r="O769" s="221"/>
      <c r="P769" s="36"/>
      <c r="Q769" s="36"/>
      <c r="R769" s="36"/>
      <c r="S769" s="36"/>
      <c r="T769" s="36"/>
      <c r="U769" s="36"/>
      <c r="V769" s="36"/>
      <c r="W769" s="36"/>
      <c r="X769" s="36"/>
      <c r="Y769" s="36"/>
      <c r="Z769" s="36"/>
      <c r="AA769" s="221"/>
      <c r="AB769" s="346"/>
      <c r="AC769" s="36"/>
      <c r="AD769" s="36"/>
      <c r="AE769" s="36"/>
      <c r="AF769" s="465"/>
      <c r="AG769" s="36"/>
      <c r="AH769" s="36"/>
      <c r="AI769" s="36"/>
    </row>
    <row r="770" spans="1:35" ht="12.6">
      <c r="A770" s="36"/>
      <c r="B770" s="36"/>
      <c r="C770" s="36"/>
      <c r="D770" s="221"/>
      <c r="E770" s="36"/>
      <c r="F770" s="36"/>
      <c r="G770" s="36"/>
      <c r="H770" s="36"/>
      <c r="I770" s="36"/>
      <c r="J770" s="36"/>
      <c r="K770" s="36"/>
      <c r="L770" s="36"/>
      <c r="M770" s="36"/>
      <c r="N770" s="36"/>
      <c r="O770" s="221"/>
      <c r="P770" s="36"/>
      <c r="Q770" s="36"/>
      <c r="R770" s="36"/>
      <c r="S770" s="36"/>
      <c r="T770" s="36"/>
      <c r="U770" s="36"/>
      <c r="V770" s="36"/>
      <c r="W770" s="36"/>
      <c r="X770" s="36"/>
      <c r="Y770" s="36"/>
      <c r="Z770" s="36"/>
      <c r="AA770" s="221"/>
      <c r="AB770" s="346"/>
      <c r="AC770" s="36"/>
      <c r="AD770" s="36"/>
      <c r="AE770" s="36"/>
      <c r="AF770" s="465"/>
      <c r="AG770" s="36"/>
      <c r="AH770" s="36"/>
      <c r="AI770" s="36"/>
    </row>
    <row r="771" spans="1:35" ht="12.6">
      <c r="A771" s="36"/>
      <c r="B771" s="36"/>
      <c r="C771" s="36"/>
      <c r="D771" s="221"/>
      <c r="E771" s="36"/>
      <c r="F771" s="36"/>
      <c r="G771" s="36"/>
      <c r="H771" s="36"/>
      <c r="I771" s="36"/>
      <c r="J771" s="36"/>
      <c r="K771" s="36"/>
      <c r="L771" s="36"/>
      <c r="M771" s="36"/>
      <c r="N771" s="36"/>
      <c r="O771" s="221"/>
      <c r="P771" s="36"/>
      <c r="Q771" s="36"/>
      <c r="R771" s="36"/>
      <c r="S771" s="36"/>
      <c r="T771" s="36"/>
      <c r="U771" s="36"/>
      <c r="V771" s="36"/>
      <c r="W771" s="36"/>
      <c r="X771" s="36"/>
      <c r="Y771" s="36"/>
      <c r="Z771" s="36"/>
      <c r="AA771" s="221"/>
      <c r="AB771" s="346"/>
      <c r="AC771" s="36"/>
      <c r="AD771" s="36"/>
      <c r="AE771" s="36"/>
      <c r="AF771" s="465"/>
      <c r="AG771" s="36"/>
      <c r="AH771" s="36"/>
      <c r="AI771" s="36"/>
    </row>
    <row r="772" spans="1:35" ht="12.6">
      <c r="A772" s="36"/>
      <c r="B772" s="36"/>
      <c r="C772" s="36"/>
      <c r="D772" s="221"/>
      <c r="E772" s="36"/>
      <c r="F772" s="36"/>
      <c r="G772" s="36"/>
      <c r="H772" s="36"/>
      <c r="I772" s="36"/>
      <c r="J772" s="36"/>
      <c r="K772" s="36"/>
      <c r="L772" s="36"/>
      <c r="M772" s="36"/>
      <c r="N772" s="36"/>
      <c r="O772" s="221"/>
      <c r="P772" s="36"/>
      <c r="Q772" s="36"/>
      <c r="R772" s="36"/>
      <c r="S772" s="36"/>
      <c r="T772" s="36"/>
      <c r="U772" s="36"/>
      <c r="V772" s="36"/>
      <c r="W772" s="36"/>
      <c r="X772" s="36"/>
      <c r="Y772" s="36"/>
      <c r="Z772" s="36"/>
      <c r="AA772" s="221"/>
      <c r="AB772" s="346"/>
      <c r="AC772" s="36"/>
      <c r="AD772" s="36"/>
      <c r="AE772" s="36"/>
      <c r="AF772" s="465"/>
      <c r="AG772" s="36"/>
      <c r="AH772" s="36"/>
      <c r="AI772" s="36"/>
    </row>
    <row r="773" spans="1:35" ht="12.6">
      <c r="A773" s="36"/>
      <c r="B773" s="36"/>
      <c r="C773" s="36"/>
      <c r="D773" s="221"/>
      <c r="E773" s="36"/>
      <c r="F773" s="36"/>
      <c r="G773" s="36"/>
      <c r="H773" s="36"/>
      <c r="I773" s="36"/>
      <c r="J773" s="36"/>
      <c r="K773" s="36"/>
      <c r="L773" s="36"/>
      <c r="M773" s="36"/>
      <c r="N773" s="36"/>
      <c r="O773" s="221"/>
      <c r="P773" s="36"/>
      <c r="Q773" s="36"/>
      <c r="R773" s="36"/>
      <c r="S773" s="36"/>
      <c r="T773" s="36"/>
      <c r="U773" s="36"/>
      <c r="V773" s="36"/>
      <c r="W773" s="36"/>
      <c r="X773" s="36"/>
      <c r="Y773" s="36"/>
      <c r="Z773" s="36"/>
      <c r="AA773" s="221"/>
      <c r="AB773" s="346"/>
      <c r="AC773" s="36"/>
      <c r="AD773" s="36"/>
      <c r="AE773" s="36"/>
      <c r="AF773" s="465"/>
      <c r="AG773" s="36"/>
      <c r="AH773" s="36"/>
      <c r="AI773" s="36"/>
    </row>
    <row r="774" spans="1:35" ht="12.6">
      <c r="A774" s="36"/>
      <c r="B774" s="36"/>
      <c r="C774" s="36"/>
      <c r="D774" s="221"/>
      <c r="E774" s="36"/>
      <c r="F774" s="36"/>
      <c r="G774" s="36"/>
      <c r="H774" s="36"/>
      <c r="I774" s="36"/>
      <c r="J774" s="36"/>
      <c r="K774" s="36"/>
      <c r="L774" s="36"/>
      <c r="M774" s="36"/>
      <c r="N774" s="36"/>
      <c r="O774" s="221"/>
      <c r="P774" s="36"/>
      <c r="Q774" s="36"/>
      <c r="R774" s="36"/>
      <c r="S774" s="36"/>
      <c r="T774" s="36"/>
      <c r="U774" s="36"/>
      <c r="V774" s="36"/>
      <c r="W774" s="36"/>
      <c r="X774" s="36"/>
      <c r="Y774" s="36"/>
      <c r="Z774" s="36"/>
      <c r="AA774" s="221"/>
      <c r="AB774" s="346"/>
      <c r="AC774" s="36"/>
      <c r="AD774" s="36"/>
      <c r="AE774" s="36"/>
      <c r="AF774" s="465"/>
      <c r="AG774" s="36"/>
      <c r="AH774" s="36"/>
      <c r="AI774" s="36"/>
    </row>
    <row r="775" spans="1:35" ht="12.6">
      <c r="A775" s="36"/>
      <c r="B775" s="36"/>
      <c r="C775" s="36"/>
      <c r="D775" s="221"/>
      <c r="E775" s="36"/>
      <c r="F775" s="36"/>
      <c r="G775" s="36"/>
      <c r="H775" s="36"/>
      <c r="I775" s="36"/>
      <c r="J775" s="36"/>
      <c r="K775" s="36"/>
      <c r="L775" s="36"/>
      <c r="M775" s="36"/>
      <c r="N775" s="36"/>
      <c r="O775" s="221"/>
      <c r="P775" s="36"/>
      <c r="Q775" s="36"/>
      <c r="R775" s="36"/>
      <c r="S775" s="36"/>
      <c r="T775" s="36"/>
      <c r="U775" s="36"/>
      <c r="V775" s="36"/>
      <c r="W775" s="36"/>
      <c r="X775" s="36"/>
      <c r="Y775" s="36"/>
      <c r="Z775" s="36"/>
      <c r="AA775" s="221"/>
      <c r="AB775" s="346"/>
      <c r="AC775" s="36"/>
      <c r="AD775" s="36"/>
      <c r="AE775" s="36"/>
      <c r="AF775" s="465"/>
      <c r="AG775" s="36"/>
      <c r="AH775" s="36"/>
      <c r="AI775" s="36"/>
    </row>
    <row r="776" spans="1:35" ht="12.6">
      <c r="A776" s="36"/>
      <c r="B776" s="36"/>
      <c r="C776" s="36"/>
      <c r="D776" s="221"/>
      <c r="E776" s="36"/>
      <c r="F776" s="36"/>
      <c r="G776" s="36"/>
      <c r="H776" s="36"/>
      <c r="I776" s="36"/>
      <c r="J776" s="36"/>
      <c r="K776" s="36"/>
      <c r="L776" s="36"/>
      <c r="M776" s="36"/>
      <c r="N776" s="36"/>
      <c r="O776" s="221"/>
      <c r="P776" s="36"/>
      <c r="Q776" s="36"/>
      <c r="R776" s="36"/>
      <c r="S776" s="36"/>
      <c r="T776" s="36"/>
      <c r="U776" s="36"/>
      <c r="V776" s="36"/>
      <c r="W776" s="36"/>
      <c r="X776" s="36"/>
      <c r="Y776" s="36"/>
      <c r="Z776" s="36"/>
      <c r="AA776" s="221"/>
      <c r="AB776" s="346"/>
      <c r="AC776" s="36"/>
      <c r="AD776" s="36"/>
      <c r="AE776" s="36"/>
      <c r="AF776" s="465"/>
      <c r="AG776" s="36"/>
      <c r="AH776" s="36"/>
      <c r="AI776" s="36"/>
    </row>
    <row r="777" spans="1:35" ht="12.6">
      <c r="A777" s="36"/>
      <c r="B777" s="36"/>
      <c r="C777" s="36"/>
      <c r="D777" s="221"/>
      <c r="E777" s="36"/>
      <c r="F777" s="36"/>
      <c r="G777" s="36"/>
      <c r="H777" s="36"/>
      <c r="I777" s="36"/>
      <c r="J777" s="36"/>
      <c r="K777" s="36"/>
      <c r="L777" s="36"/>
      <c r="M777" s="36"/>
      <c r="N777" s="36"/>
      <c r="O777" s="221"/>
      <c r="P777" s="36"/>
      <c r="Q777" s="36"/>
      <c r="R777" s="36"/>
      <c r="S777" s="36"/>
      <c r="T777" s="36"/>
      <c r="U777" s="36"/>
      <c r="V777" s="36"/>
      <c r="W777" s="36"/>
      <c r="X777" s="36"/>
      <c r="Y777" s="36"/>
      <c r="Z777" s="36"/>
      <c r="AA777" s="221"/>
      <c r="AB777" s="346"/>
      <c r="AC777" s="36"/>
      <c r="AD777" s="36"/>
      <c r="AE777" s="36"/>
      <c r="AF777" s="465"/>
      <c r="AG777" s="36"/>
      <c r="AH777" s="36"/>
      <c r="AI777" s="36"/>
    </row>
    <row r="778" spans="1:35" ht="12.6">
      <c r="A778" s="36"/>
      <c r="B778" s="36"/>
      <c r="C778" s="36"/>
      <c r="D778" s="221"/>
      <c r="E778" s="36"/>
      <c r="F778" s="36"/>
      <c r="G778" s="36"/>
      <c r="H778" s="36"/>
      <c r="I778" s="36"/>
      <c r="J778" s="36"/>
      <c r="K778" s="36"/>
      <c r="L778" s="36"/>
      <c r="M778" s="36"/>
      <c r="N778" s="36"/>
      <c r="O778" s="221"/>
      <c r="P778" s="36"/>
      <c r="Q778" s="36"/>
      <c r="R778" s="36"/>
      <c r="S778" s="36"/>
      <c r="T778" s="36"/>
      <c r="U778" s="36"/>
      <c r="V778" s="36"/>
      <c r="W778" s="36"/>
      <c r="X778" s="36"/>
      <c r="Y778" s="36"/>
      <c r="Z778" s="36"/>
      <c r="AA778" s="221"/>
      <c r="AB778" s="346"/>
      <c r="AC778" s="36"/>
      <c r="AD778" s="36"/>
      <c r="AE778" s="36"/>
      <c r="AF778" s="465"/>
      <c r="AG778" s="36"/>
      <c r="AH778" s="36"/>
      <c r="AI778" s="36"/>
    </row>
    <row r="779" spans="1:35" ht="12.6">
      <c r="A779" s="36"/>
      <c r="B779" s="36"/>
      <c r="C779" s="36"/>
      <c r="D779" s="221"/>
      <c r="E779" s="36"/>
      <c r="F779" s="36"/>
      <c r="G779" s="36"/>
      <c r="H779" s="36"/>
      <c r="I779" s="36"/>
      <c r="J779" s="36"/>
      <c r="K779" s="36"/>
      <c r="L779" s="36"/>
      <c r="M779" s="36"/>
      <c r="N779" s="36"/>
      <c r="O779" s="221"/>
      <c r="P779" s="36"/>
      <c r="Q779" s="36"/>
      <c r="R779" s="36"/>
      <c r="S779" s="36"/>
      <c r="T779" s="36"/>
      <c r="U779" s="36"/>
      <c r="V779" s="36"/>
      <c r="W779" s="36"/>
      <c r="X779" s="36"/>
      <c r="Y779" s="36"/>
      <c r="Z779" s="36"/>
      <c r="AA779" s="221"/>
      <c r="AB779" s="346"/>
      <c r="AC779" s="36"/>
      <c r="AD779" s="36"/>
      <c r="AE779" s="36"/>
      <c r="AF779" s="465"/>
      <c r="AG779" s="36"/>
      <c r="AH779" s="36"/>
      <c r="AI779" s="36"/>
    </row>
    <row r="780" spans="1:35" ht="12.6">
      <c r="A780" s="36"/>
      <c r="B780" s="36"/>
      <c r="C780" s="36"/>
      <c r="D780" s="221"/>
      <c r="E780" s="36"/>
      <c r="F780" s="36"/>
      <c r="G780" s="36"/>
      <c r="H780" s="36"/>
      <c r="I780" s="36"/>
      <c r="J780" s="36"/>
      <c r="K780" s="36"/>
      <c r="L780" s="36"/>
      <c r="M780" s="36"/>
      <c r="N780" s="36"/>
      <c r="O780" s="221"/>
      <c r="P780" s="36"/>
      <c r="Q780" s="36"/>
      <c r="R780" s="36"/>
      <c r="S780" s="36"/>
      <c r="T780" s="36"/>
      <c r="U780" s="36"/>
      <c r="V780" s="36"/>
      <c r="W780" s="36"/>
      <c r="X780" s="36"/>
      <c r="Y780" s="36"/>
      <c r="Z780" s="36"/>
      <c r="AA780" s="221"/>
      <c r="AB780" s="346"/>
      <c r="AC780" s="36"/>
      <c r="AD780" s="36"/>
      <c r="AE780" s="36"/>
      <c r="AF780" s="465"/>
      <c r="AG780" s="36"/>
      <c r="AH780" s="36"/>
      <c r="AI780" s="36"/>
    </row>
    <row r="781" spans="1:35" ht="12.6">
      <c r="A781" s="36"/>
      <c r="B781" s="36"/>
      <c r="C781" s="36"/>
      <c r="D781" s="221"/>
      <c r="E781" s="36"/>
      <c r="F781" s="36"/>
      <c r="G781" s="36"/>
      <c r="H781" s="36"/>
      <c r="I781" s="36"/>
      <c r="J781" s="36"/>
      <c r="K781" s="36"/>
      <c r="L781" s="36"/>
      <c r="M781" s="36"/>
      <c r="N781" s="36"/>
      <c r="O781" s="221"/>
      <c r="P781" s="36"/>
      <c r="Q781" s="36"/>
      <c r="R781" s="36"/>
      <c r="S781" s="36"/>
      <c r="T781" s="36"/>
      <c r="U781" s="36"/>
      <c r="V781" s="36"/>
      <c r="W781" s="36"/>
      <c r="X781" s="36"/>
      <c r="Y781" s="36"/>
      <c r="Z781" s="36"/>
      <c r="AA781" s="221"/>
      <c r="AB781" s="346"/>
      <c r="AC781" s="36"/>
      <c r="AD781" s="36"/>
      <c r="AE781" s="36"/>
      <c r="AF781" s="465"/>
      <c r="AG781" s="36"/>
      <c r="AH781" s="36"/>
      <c r="AI781" s="36"/>
    </row>
    <row r="782" spans="1:35" ht="12.6">
      <c r="A782" s="36"/>
      <c r="B782" s="36"/>
      <c r="C782" s="36"/>
      <c r="D782" s="221"/>
      <c r="E782" s="36"/>
      <c r="F782" s="36"/>
      <c r="G782" s="36"/>
      <c r="H782" s="36"/>
      <c r="I782" s="36"/>
      <c r="J782" s="36"/>
      <c r="K782" s="36"/>
      <c r="L782" s="36"/>
      <c r="M782" s="36"/>
      <c r="N782" s="36"/>
      <c r="O782" s="221"/>
      <c r="P782" s="36"/>
      <c r="Q782" s="36"/>
      <c r="R782" s="36"/>
      <c r="S782" s="36"/>
      <c r="T782" s="36"/>
      <c r="U782" s="36"/>
      <c r="V782" s="36"/>
      <c r="W782" s="36"/>
      <c r="X782" s="36"/>
      <c r="Y782" s="36"/>
      <c r="Z782" s="36"/>
      <c r="AA782" s="221"/>
      <c r="AB782" s="346"/>
      <c r="AC782" s="36"/>
      <c r="AD782" s="36"/>
      <c r="AE782" s="36"/>
      <c r="AF782" s="465"/>
      <c r="AG782" s="36"/>
      <c r="AH782" s="36"/>
      <c r="AI782" s="36"/>
    </row>
    <row r="783" spans="1:35" ht="12.6">
      <c r="A783" s="36"/>
      <c r="B783" s="36"/>
      <c r="C783" s="36"/>
      <c r="D783" s="221"/>
      <c r="E783" s="36"/>
      <c r="F783" s="36"/>
      <c r="G783" s="36"/>
      <c r="H783" s="36"/>
      <c r="I783" s="36"/>
      <c r="J783" s="36"/>
      <c r="K783" s="36"/>
      <c r="L783" s="36"/>
      <c r="M783" s="36"/>
      <c r="N783" s="36"/>
      <c r="O783" s="221"/>
      <c r="P783" s="36"/>
      <c r="Q783" s="36"/>
      <c r="R783" s="36"/>
      <c r="S783" s="36"/>
      <c r="T783" s="36"/>
      <c r="U783" s="36"/>
      <c r="V783" s="36"/>
      <c r="W783" s="36"/>
      <c r="X783" s="36"/>
      <c r="Y783" s="36"/>
      <c r="Z783" s="36"/>
      <c r="AA783" s="221"/>
      <c r="AB783" s="346"/>
      <c r="AC783" s="36"/>
      <c r="AD783" s="36"/>
      <c r="AE783" s="36"/>
      <c r="AF783" s="465"/>
      <c r="AG783" s="36"/>
      <c r="AH783" s="36"/>
      <c r="AI783" s="36"/>
    </row>
    <row r="784" spans="1:35" ht="12.6">
      <c r="A784" s="36"/>
      <c r="B784" s="36"/>
      <c r="C784" s="36"/>
      <c r="D784" s="221"/>
      <c r="E784" s="36"/>
      <c r="F784" s="36"/>
      <c r="G784" s="36"/>
      <c r="H784" s="36"/>
      <c r="I784" s="36"/>
      <c r="J784" s="36"/>
      <c r="K784" s="36"/>
      <c r="L784" s="36"/>
      <c r="M784" s="36"/>
      <c r="N784" s="36"/>
      <c r="O784" s="221"/>
      <c r="P784" s="36"/>
      <c r="Q784" s="36"/>
      <c r="R784" s="36"/>
      <c r="S784" s="36"/>
      <c r="T784" s="36"/>
      <c r="U784" s="36"/>
      <c r="V784" s="36"/>
      <c r="W784" s="36"/>
      <c r="X784" s="36"/>
      <c r="Y784" s="36"/>
      <c r="Z784" s="36"/>
      <c r="AA784" s="221"/>
      <c r="AB784" s="346"/>
      <c r="AC784" s="36"/>
      <c r="AD784" s="36"/>
      <c r="AE784" s="36"/>
      <c r="AF784" s="465"/>
      <c r="AG784" s="36"/>
      <c r="AH784" s="36"/>
      <c r="AI784" s="36"/>
    </row>
    <row r="785" spans="1:35" ht="12.6">
      <c r="A785" s="36"/>
      <c r="B785" s="36"/>
      <c r="C785" s="36"/>
      <c r="D785" s="221"/>
      <c r="E785" s="36"/>
      <c r="F785" s="36"/>
      <c r="G785" s="36"/>
      <c r="H785" s="36"/>
      <c r="I785" s="36"/>
      <c r="J785" s="36"/>
      <c r="K785" s="36"/>
      <c r="L785" s="36"/>
      <c r="M785" s="36"/>
      <c r="N785" s="36"/>
      <c r="O785" s="221"/>
      <c r="P785" s="36"/>
      <c r="Q785" s="36"/>
      <c r="R785" s="36"/>
      <c r="S785" s="36"/>
      <c r="T785" s="36"/>
      <c r="U785" s="36"/>
      <c r="V785" s="36"/>
      <c r="W785" s="36"/>
      <c r="X785" s="36"/>
      <c r="Y785" s="36"/>
      <c r="Z785" s="36"/>
      <c r="AA785" s="221"/>
      <c r="AB785" s="346"/>
      <c r="AC785" s="36"/>
      <c r="AD785" s="36"/>
      <c r="AE785" s="36"/>
      <c r="AF785" s="465"/>
      <c r="AG785" s="36"/>
      <c r="AH785" s="36"/>
      <c r="AI785" s="36"/>
    </row>
    <row r="786" spans="1:35" ht="12.6">
      <c r="A786" s="36"/>
      <c r="B786" s="36"/>
      <c r="C786" s="36"/>
      <c r="D786" s="221"/>
      <c r="E786" s="36"/>
      <c r="F786" s="36"/>
      <c r="G786" s="36"/>
      <c r="H786" s="36"/>
      <c r="I786" s="36"/>
      <c r="J786" s="36"/>
      <c r="K786" s="36"/>
      <c r="L786" s="36"/>
      <c r="M786" s="36"/>
      <c r="N786" s="36"/>
      <c r="O786" s="221"/>
      <c r="P786" s="36"/>
      <c r="Q786" s="36"/>
      <c r="R786" s="36"/>
      <c r="S786" s="36"/>
      <c r="T786" s="36"/>
      <c r="U786" s="36"/>
      <c r="V786" s="36"/>
      <c r="W786" s="36"/>
      <c r="X786" s="36"/>
      <c r="Y786" s="36"/>
      <c r="Z786" s="36"/>
      <c r="AA786" s="221"/>
      <c r="AB786" s="346"/>
      <c r="AC786" s="36"/>
      <c r="AD786" s="36"/>
      <c r="AE786" s="36"/>
      <c r="AF786" s="465"/>
      <c r="AG786" s="36"/>
      <c r="AH786" s="36"/>
      <c r="AI786" s="36"/>
    </row>
    <row r="787" spans="1:35" ht="12.6">
      <c r="A787" s="36"/>
      <c r="B787" s="36"/>
      <c r="C787" s="36"/>
      <c r="D787" s="221"/>
      <c r="E787" s="36"/>
      <c r="F787" s="36"/>
      <c r="G787" s="36"/>
      <c r="H787" s="36"/>
      <c r="I787" s="36"/>
      <c r="J787" s="36"/>
      <c r="K787" s="36"/>
      <c r="L787" s="36"/>
      <c r="M787" s="36"/>
      <c r="N787" s="36"/>
      <c r="O787" s="221"/>
      <c r="P787" s="36"/>
      <c r="Q787" s="36"/>
      <c r="R787" s="36"/>
      <c r="S787" s="36"/>
      <c r="T787" s="36"/>
      <c r="U787" s="36"/>
      <c r="V787" s="36"/>
      <c r="W787" s="36"/>
      <c r="X787" s="36"/>
      <c r="Y787" s="36"/>
      <c r="Z787" s="36"/>
      <c r="AA787" s="221"/>
      <c r="AB787" s="346"/>
      <c r="AC787" s="36"/>
      <c r="AD787" s="36"/>
      <c r="AE787" s="36"/>
      <c r="AF787" s="465"/>
      <c r="AG787" s="36"/>
      <c r="AH787" s="36"/>
      <c r="AI787" s="36"/>
    </row>
    <row r="788" spans="1:35" ht="12.6">
      <c r="A788" s="36"/>
      <c r="B788" s="36"/>
      <c r="C788" s="36"/>
      <c r="D788" s="221"/>
      <c r="E788" s="36"/>
      <c r="F788" s="36"/>
      <c r="G788" s="36"/>
      <c r="H788" s="36"/>
      <c r="I788" s="36"/>
      <c r="J788" s="36"/>
      <c r="K788" s="36"/>
      <c r="L788" s="36"/>
      <c r="M788" s="36"/>
      <c r="N788" s="36"/>
      <c r="O788" s="221"/>
      <c r="P788" s="36"/>
      <c r="Q788" s="36"/>
      <c r="R788" s="36"/>
      <c r="S788" s="36"/>
      <c r="T788" s="36"/>
      <c r="U788" s="36"/>
      <c r="V788" s="36"/>
      <c r="W788" s="36"/>
      <c r="X788" s="36"/>
      <c r="Y788" s="36"/>
      <c r="Z788" s="36"/>
      <c r="AA788" s="221"/>
      <c r="AB788" s="346"/>
      <c r="AC788" s="36"/>
      <c r="AD788" s="36"/>
      <c r="AE788" s="36"/>
      <c r="AF788" s="465"/>
      <c r="AG788" s="36"/>
      <c r="AH788" s="36"/>
      <c r="AI788" s="36"/>
    </row>
    <row r="789" spans="1:35" ht="12.6">
      <c r="A789" s="36"/>
      <c r="B789" s="36"/>
      <c r="C789" s="36"/>
      <c r="D789" s="221"/>
      <c r="E789" s="36"/>
      <c r="F789" s="36"/>
      <c r="G789" s="36"/>
      <c r="H789" s="36"/>
      <c r="I789" s="36"/>
      <c r="J789" s="36"/>
      <c r="K789" s="36"/>
      <c r="L789" s="36"/>
      <c r="M789" s="36"/>
      <c r="N789" s="36"/>
      <c r="O789" s="221"/>
      <c r="P789" s="36"/>
      <c r="Q789" s="36"/>
      <c r="R789" s="36"/>
      <c r="S789" s="36"/>
      <c r="T789" s="36"/>
      <c r="U789" s="36"/>
      <c r="V789" s="36"/>
      <c r="W789" s="36"/>
      <c r="X789" s="36"/>
      <c r="Y789" s="36"/>
      <c r="Z789" s="36"/>
      <c r="AA789" s="221"/>
      <c r="AB789" s="346"/>
      <c r="AC789" s="36"/>
      <c r="AD789" s="36"/>
      <c r="AE789" s="36"/>
      <c r="AF789" s="465"/>
      <c r="AG789" s="36"/>
      <c r="AH789" s="36"/>
      <c r="AI789" s="36"/>
    </row>
    <row r="790" spans="1:35" ht="12.6">
      <c r="A790" s="36"/>
      <c r="B790" s="36"/>
      <c r="C790" s="36"/>
      <c r="D790" s="221"/>
      <c r="E790" s="36"/>
      <c r="F790" s="36"/>
      <c r="G790" s="36"/>
      <c r="H790" s="36"/>
      <c r="I790" s="36"/>
      <c r="J790" s="36"/>
      <c r="K790" s="36"/>
      <c r="L790" s="36"/>
      <c r="M790" s="36"/>
      <c r="N790" s="36"/>
      <c r="O790" s="221"/>
      <c r="P790" s="36"/>
      <c r="Q790" s="36"/>
      <c r="R790" s="36"/>
      <c r="S790" s="36"/>
      <c r="T790" s="36"/>
      <c r="U790" s="36"/>
      <c r="V790" s="36"/>
      <c r="W790" s="36"/>
      <c r="X790" s="36"/>
      <c r="Y790" s="36"/>
      <c r="Z790" s="36"/>
      <c r="AA790" s="221"/>
      <c r="AB790" s="346"/>
      <c r="AC790" s="36"/>
      <c r="AD790" s="36"/>
      <c r="AE790" s="36"/>
      <c r="AF790" s="465"/>
      <c r="AG790" s="36"/>
      <c r="AH790" s="36"/>
      <c r="AI790" s="36"/>
    </row>
    <row r="791" spans="1:35" ht="12.6">
      <c r="A791" s="36"/>
      <c r="B791" s="36"/>
      <c r="C791" s="36"/>
      <c r="D791" s="221"/>
      <c r="E791" s="36"/>
      <c r="F791" s="36"/>
      <c r="G791" s="36"/>
      <c r="H791" s="36"/>
      <c r="I791" s="36"/>
      <c r="J791" s="36"/>
      <c r="K791" s="36"/>
      <c r="L791" s="36"/>
      <c r="M791" s="36"/>
      <c r="N791" s="36"/>
      <c r="O791" s="221"/>
      <c r="P791" s="36"/>
      <c r="Q791" s="36"/>
      <c r="R791" s="36"/>
      <c r="S791" s="36"/>
      <c r="T791" s="36"/>
      <c r="U791" s="36"/>
      <c r="V791" s="36"/>
      <c r="W791" s="36"/>
      <c r="X791" s="36"/>
      <c r="Y791" s="36"/>
      <c r="Z791" s="36"/>
      <c r="AA791" s="221"/>
      <c r="AB791" s="346"/>
      <c r="AC791" s="36"/>
      <c r="AD791" s="36"/>
      <c r="AE791" s="36"/>
      <c r="AF791" s="465"/>
      <c r="AG791" s="36"/>
      <c r="AH791" s="36"/>
      <c r="AI791" s="36"/>
    </row>
    <row r="792" spans="1:35" ht="12.6">
      <c r="A792" s="36"/>
      <c r="B792" s="36"/>
      <c r="C792" s="36"/>
      <c r="D792" s="221"/>
      <c r="E792" s="36"/>
      <c r="F792" s="36"/>
      <c r="G792" s="36"/>
      <c r="H792" s="36"/>
      <c r="I792" s="36"/>
      <c r="J792" s="36"/>
      <c r="K792" s="36"/>
      <c r="L792" s="36"/>
      <c r="M792" s="36"/>
      <c r="N792" s="36"/>
      <c r="O792" s="221"/>
      <c r="P792" s="36"/>
      <c r="Q792" s="36"/>
      <c r="R792" s="36"/>
      <c r="S792" s="36"/>
      <c r="T792" s="36"/>
      <c r="U792" s="36"/>
      <c r="V792" s="36"/>
      <c r="W792" s="36"/>
      <c r="X792" s="36"/>
      <c r="Y792" s="36"/>
      <c r="Z792" s="36"/>
      <c r="AA792" s="221"/>
      <c r="AB792" s="346"/>
      <c r="AC792" s="36"/>
      <c r="AD792" s="36"/>
      <c r="AE792" s="36"/>
      <c r="AF792" s="465"/>
      <c r="AG792" s="36"/>
      <c r="AH792" s="36"/>
      <c r="AI792" s="36"/>
    </row>
    <row r="793" spans="1:35" ht="12.6">
      <c r="A793" s="36"/>
      <c r="B793" s="36"/>
      <c r="C793" s="36"/>
      <c r="D793" s="221"/>
      <c r="E793" s="36"/>
      <c r="F793" s="36"/>
      <c r="G793" s="36"/>
      <c r="H793" s="36"/>
      <c r="I793" s="36"/>
      <c r="J793" s="36"/>
      <c r="K793" s="36"/>
      <c r="L793" s="36"/>
      <c r="M793" s="36"/>
      <c r="N793" s="36"/>
      <c r="O793" s="221"/>
      <c r="P793" s="36"/>
      <c r="Q793" s="36"/>
      <c r="R793" s="36"/>
      <c r="S793" s="36"/>
      <c r="T793" s="36"/>
      <c r="U793" s="36"/>
      <c r="V793" s="36"/>
      <c r="W793" s="36"/>
      <c r="X793" s="36"/>
      <c r="Y793" s="36"/>
      <c r="Z793" s="36"/>
      <c r="AA793" s="221"/>
      <c r="AB793" s="346"/>
      <c r="AC793" s="36"/>
      <c r="AD793" s="36"/>
      <c r="AE793" s="36"/>
      <c r="AF793" s="465"/>
      <c r="AG793" s="36"/>
      <c r="AH793" s="36"/>
      <c r="AI793" s="36"/>
    </row>
    <row r="794" spans="1:35" ht="12.6">
      <c r="A794" s="36"/>
      <c r="B794" s="36"/>
      <c r="C794" s="36"/>
      <c r="D794" s="221"/>
      <c r="E794" s="36"/>
      <c r="F794" s="36"/>
      <c r="G794" s="36"/>
      <c r="H794" s="36"/>
      <c r="I794" s="36"/>
      <c r="J794" s="36"/>
      <c r="K794" s="36"/>
      <c r="L794" s="36"/>
      <c r="M794" s="36"/>
      <c r="N794" s="36"/>
      <c r="O794" s="221"/>
      <c r="P794" s="36"/>
      <c r="Q794" s="36"/>
      <c r="R794" s="36"/>
      <c r="S794" s="36"/>
      <c r="T794" s="36"/>
      <c r="U794" s="36"/>
      <c r="V794" s="36"/>
      <c r="W794" s="36"/>
      <c r="X794" s="36"/>
      <c r="Y794" s="36"/>
      <c r="Z794" s="36"/>
      <c r="AA794" s="221"/>
      <c r="AB794" s="346"/>
      <c r="AC794" s="36"/>
      <c r="AD794" s="36"/>
      <c r="AE794" s="36"/>
      <c r="AF794" s="465"/>
      <c r="AG794" s="36"/>
      <c r="AH794" s="36"/>
      <c r="AI794" s="36"/>
    </row>
    <row r="795" spans="1:35" ht="12.6">
      <c r="A795" s="36"/>
      <c r="B795" s="36"/>
      <c r="C795" s="36"/>
      <c r="D795" s="221"/>
      <c r="E795" s="36"/>
      <c r="F795" s="36"/>
      <c r="G795" s="36"/>
      <c r="H795" s="36"/>
      <c r="I795" s="36"/>
      <c r="J795" s="36"/>
      <c r="K795" s="36"/>
      <c r="L795" s="36"/>
      <c r="M795" s="36"/>
      <c r="N795" s="36"/>
      <c r="O795" s="221"/>
      <c r="P795" s="36"/>
      <c r="Q795" s="36"/>
      <c r="R795" s="36"/>
      <c r="S795" s="36"/>
      <c r="T795" s="36"/>
      <c r="U795" s="36"/>
      <c r="V795" s="36"/>
      <c r="W795" s="36"/>
      <c r="X795" s="36"/>
      <c r="Y795" s="36"/>
      <c r="Z795" s="36"/>
      <c r="AA795" s="221"/>
      <c r="AB795" s="346"/>
      <c r="AC795" s="36"/>
      <c r="AD795" s="36"/>
      <c r="AE795" s="36"/>
      <c r="AF795" s="465"/>
      <c r="AG795" s="36"/>
      <c r="AH795" s="36"/>
      <c r="AI795" s="36"/>
    </row>
    <row r="796" spans="1:35" ht="12.6">
      <c r="A796" s="36"/>
      <c r="B796" s="36"/>
      <c r="C796" s="36"/>
      <c r="D796" s="221"/>
      <c r="E796" s="36"/>
      <c r="F796" s="36"/>
      <c r="G796" s="36"/>
      <c r="H796" s="36"/>
      <c r="I796" s="36"/>
      <c r="J796" s="36"/>
      <c r="K796" s="36"/>
      <c r="L796" s="36"/>
      <c r="M796" s="36"/>
      <c r="N796" s="36"/>
      <c r="O796" s="221"/>
      <c r="P796" s="36"/>
      <c r="Q796" s="36"/>
      <c r="R796" s="36"/>
      <c r="S796" s="36"/>
      <c r="T796" s="36"/>
      <c r="U796" s="36"/>
      <c r="V796" s="36"/>
      <c r="W796" s="36"/>
      <c r="X796" s="36"/>
      <c r="Y796" s="36"/>
      <c r="Z796" s="36"/>
      <c r="AA796" s="221"/>
      <c r="AB796" s="346"/>
      <c r="AC796" s="36"/>
      <c r="AD796" s="36"/>
      <c r="AE796" s="36"/>
      <c r="AF796" s="465"/>
      <c r="AG796" s="36"/>
      <c r="AH796" s="36"/>
      <c r="AI796" s="36"/>
    </row>
    <row r="797" spans="1:35" ht="12.6">
      <c r="A797" s="36"/>
      <c r="B797" s="36"/>
      <c r="C797" s="36"/>
      <c r="D797" s="221"/>
      <c r="E797" s="36"/>
      <c r="F797" s="36"/>
      <c r="G797" s="36"/>
      <c r="H797" s="36"/>
      <c r="I797" s="36"/>
      <c r="J797" s="36"/>
      <c r="K797" s="36"/>
      <c r="L797" s="36"/>
      <c r="M797" s="36"/>
      <c r="N797" s="36"/>
      <c r="O797" s="221"/>
      <c r="P797" s="36"/>
      <c r="Q797" s="36"/>
      <c r="R797" s="36"/>
      <c r="S797" s="36"/>
      <c r="T797" s="36"/>
      <c r="U797" s="36"/>
      <c r="V797" s="36"/>
      <c r="W797" s="36"/>
      <c r="X797" s="36"/>
      <c r="Y797" s="36"/>
      <c r="Z797" s="36"/>
      <c r="AA797" s="221"/>
      <c r="AB797" s="346"/>
      <c r="AC797" s="36"/>
      <c r="AD797" s="36"/>
      <c r="AE797" s="36"/>
      <c r="AF797" s="465"/>
      <c r="AG797" s="36"/>
      <c r="AH797" s="36"/>
      <c r="AI797" s="36"/>
    </row>
    <row r="798" spans="1:35" ht="12.6">
      <c r="A798" s="36"/>
      <c r="B798" s="36"/>
      <c r="C798" s="36"/>
      <c r="D798" s="221"/>
      <c r="E798" s="36"/>
      <c r="F798" s="36"/>
      <c r="G798" s="36"/>
      <c r="H798" s="36"/>
      <c r="I798" s="36"/>
      <c r="J798" s="36"/>
      <c r="K798" s="36"/>
      <c r="L798" s="36"/>
      <c r="M798" s="36"/>
      <c r="N798" s="36"/>
      <c r="O798" s="221"/>
      <c r="P798" s="36"/>
      <c r="Q798" s="36"/>
      <c r="R798" s="36"/>
      <c r="S798" s="36"/>
      <c r="T798" s="36"/>
      <c r="U798" s="36"/>
      <c r="V798" s="36"/>
      <c r="W798" s="36"/>
      <c r="X798" s="36"/>
      <c r="Y798" s="36"/>
      <c r="Z798" s="36"/>
      <c r="AA798" s="221"/>
      <c r="AB798" s="346"/>
      <c r="AC798" s="36"/>
      <c r="AD798" s="36"/>
      <c r="AE798" s="36"/>
      <c r="AF798" s="465"/>
      <c r="AG798" s="36"/>
      <c r="AH798" s="36"/>
      <c r="AI798" s="36"/>
    </row>
    <row r="799" spans="1:35" ht="12.6">
      <c r="A799" s="36"/>
      <c r="B799" s="36"/>
      <c r="C799" s="36"/>
      <c r="D799" s="221"/>
      <c r="E799" s="36"/>
      <c r="F799" s="36"/>
      <c r="G799" s="36"/>
      <c r="H799" s="36"/>
      <c r="I799" s="36"/>
      <c r="J799" s="36"/>
      <c r="K799" s="36"/>
      <c r="L799" s="36"/>
      <c r="M799" s="36"/>
      <c r="N799" s="36"/>
      <c r="O799" s="221"/>
      <c r="P799" s="36"/>
      <c r="Q799" s="36"/>
      <c r="R799" s="36"/>
      <c r="S799" s="36"/>
      <c r="T799" s="36"/>
      <c r="U799" s="36"/>
      <c r="V799" s="36"/>
      <c r="W799" s="36"/>
      <c r="X799" s="36"/>
      <c r="Y799" s="36"/>
      <c r="Z799" s="36"/>
      <c r="AA799" s="221"/>
      <c r="AB799" s="346"/>
      <c r="AC799" s="36"/>
      <c r="AD799" s="36"/>
      <c r="AE799" s="36"/>
      <c r="AF799" s="465"/>
      <c r="AG799" s="36"/>
      <c r="AH799" s="36"/>
      <c r="AI799" s="36"/>
    </row>
    <row r="800" spans="1:35" ht="12.6">
      <c r="A800" s="36"/>
      <c r="B800" s="36"/>
      <c r="C800" s="36"/>
      <c r="D800" s="221"/>
      <c r="E800" s="36"/>
      <c r="F800" s="36"/>
      <c r="G800" s="36"/>
      <c r="H800" s="36"/>
      <c r="I800" s="36"/>
      <c r="J800" s="36"/>
      <c r="K800" s="36"/>
      <c r="L800" s="36"/>
      <c r="M800" s="36"/>
      <c r="N800" s="36"/>
      <c r="O800" s="221"/>
      <c r="P800" s="36"/>
      <c r="Q800" s="36"/>
      <c r="R800" s="36"/>
      <c r="S800" s="36"/>
      <c r="T800" s="36"/>
      <c r="U800" s="36"/>
      <c r="V800" s="36"/>
      <c r="W800" s="36"/>
      <c r="X800" s="36"/>
      <c r="Y800" s="36"/>
      <c r="Z800" s="36"/>
      <c r="AA800" s="221"/>
      <c r="AB800" s="346"/>
      <c r="AC800" s="36"/>
      <c r="AD800" s="36"/>
      <c r="AE800" s="36"/>
      <c r="AF800" s="465"/>
      <c r="AG800" s="36"/>
      <c r="AH800" s="36"/>
      <c r="AI800" s="36"/>
    </row>
    <row r="801" spans="1:35" ht="12.6">
      <c r="A801" s="36"/>
      <c r="B801" s="36"/>
      <c r="C801" s="36"/>
      <c r="D801" s="221"/>
      <c r="E801" s="36"/>
      <c r="F801" s="36"/>
      <c r="G801" s="36"/>
      <c r="H801" s="36"/>
      <c r="I801" s="36"/>
      <c r="J801" s="36"/>
      <c r="K801" s="36"/>
      <c r="L801" s="36"/>
      <c r="M801" s="36"/>
      <c r="N801" s="36"/>
      <c r="O801" s="221"/>
      <c r="P801" s="36"/>
      <c r="Q801" s="36"/>
      <c r="R801" s="36"/>
      <c r="S801" s="36"/>
      <c r="T801" s="36"/>
      <c r="U801" s="36"/>
      <c r="V801" s="36"/>
      <c r="W801" s="36"/>
      <c r="X801" s="36"/>
      <c r="Y801" s="36"/>
      <c r="Z801" s="36"/>
      <c r="AA801" s="221"/>
      <c r="AB801" s="346"/>
      <c r="AC801" s="36"/>
      <c r="AD801" s="36"/>
      <c r="AE801" s="36"/>
      <c r="AF801" s="465"/>
      <c r="AG801" s="36"/>
      <c r="AH801" s="36"/>
      <c r="AI801" s="36"/>
    </row>
    <row r="802" spans="1:35" ht="12.6">
      <c r="A802" s="36"/>
      <c r="B802" s="36"/>
      <c r="C802" s="36"/>
      <c r="D802" s="221"/>
      <c r="E802" s="36"/>
      <c r="F802" s="36"/>
      <c r="G802" s="36"/>
      <c r="H802" s="36"/>
      <c r="I802" s="36"/>
      <c r="J802" s="36"/>
      <c r="K802" s="36"/>
      <c r="L802" s="36"/>
      <c r="M802" s="36"/>
      <c r="N802" s="36"/>
      <c r="O802" s="221"/>
      <c r="P802" s="36"/>
      <c r="Q802" s="36"/>
      <c r="R802" s="36"/>
      <c r="S802" s="36"/>
      <c r="T802" s="36"/>
      <c r="U802" s="36"/>
      <c r="V802" s="36"/>
      <c r="W802" s="36"/>
      <c r="X802" s="36"/>
      <c r="Y802" s="36"/>
      <c r="Z802" s="36"/>
      <c r="AA802" s="221"/>
      <c r="AB802" s="346"/>
      <c r="AC802" s="36"/>
      <c r="AD802" s="36"/>
      <c r="AE802" s="36"/>
      <c r="AF802" s="465"/>
      <c r="AG802" s="36"/>
      <c r="AH802" s="36"/>
      <c r="AI802" s="36"/>
    </row>
    <row r="803" spans="1:35" ht="12.6">
      <c r="A803" s="36"/>
      <c r="B803" s="36"/>
      <c r="C803" s="36"/>
      <c r="D803" s="221"/>
      <c r="E803" s="36"/>
      <c r="F803" s="36"/>
      <c r="G803" s="36"/>
      <c r="H803" s="36"/>
      <c r="I803" s="36"/>
      <c r="J803" s="36"/>
      <c r="K803" s="36"/>
      <c r="L803" s="36"/>
      <c r="M803" s="36"/>
      <c r="N803" s="36"/>
      <c r="O803" s="221"/>
      <c r="P803" s="36"/>
      <c r="Q803" s="36"/>
      <c r="R803" s="36"/>
      <c r="S803" s="36"/>
      <c r="T803" s="36"/>
      <c r="U803" s="36"/>
      <c r="V803" s="36"/>
      <c r="W803" s="36"/>
      <c r="X803" s="36"/>
      <c r="Y803" s="36"/>
      <c r="Z803" s="36"/>
      <c r="AA803" s="221"/>
      <c r="AB803" s="346"/>
      <c r="AC803" s="36"/>
      <c r="AD803" s="36"/>
      <c r="AE803" s="36"/>
      <c r="AF803" s="465"/>
      <c r="AG803" s="36"/>
      <c r="AH803" s="36"/>
      <c r="AI803" s="36"/>
    </row>
    <row r="804" spans="1:35" ht="12.6">
      <c r="A804" s="36"/>
      <c r="B804" s="36"/>
      <c r="C804" s="36"/>
      <c r="D804" s="221"/>
      <c r="E804" s="36"/>
      <c r="F804" s="36"/>
      <c r="G804" s="36"/>
      <c r="H804" s="36"/>
      <c r="I804" s="36"/>
      <c r="J804" s="36"/>
      <c r="K804" s="36"/>
      <c r="L804" s="36"/>
      <c r="M804" s="36"/>
      <c r="N804" s="36"/>
      <c r="O804" s="221"/>
      <c r="P804" s="36"/>
      <c r="Q804" s="36"/>
      <c r="R804" s="36"/>
      <c r="S804" s="36"/>
      <c r="T804" s="36"/>
      <c r="U804" s="36"/>
      <c r="V804" s="36"/>
      <c r="W804" s="36"/>
      <c r="X804" s="36"/>
      <c r="Y804" s="36"/>
      <c r="Z804" s="36"/>
      <c r="AA804" s="221"/>
      <c r="AB804" s="346"/>
      <c r="AC804" s="36"/>
      <c r="AD804" s="36"/>
      <c r="AE804" s="36"/>
      <c r="AF804" s="465"/>
      <c r="AG804" s="36"/>
      <c r="AH804" s="36"/>
      <c r="AI804" s="36"/>
    </row>
    <row r="805" spans="1:35" ht="12.6">
      <c r="A805" s="36"/>
      <c r="B805" s="36"/>
      <c r="C805" s="36"/>
      <c r="D805" s="221"/>
      <c r="E805" s="36"/>
      <c r="F805" s="36"/>
      <c r="G805" s="36"/>
      <c r="H805" s="36"/>
      <c r="I805" s="36"/>
      <c r="J805" s="36"/>
      <c r="K805" s="36"/>
      <c r="L805" s="36"/>
      <c r="M805" s="36"/>
      <c r="N805" s="36"/>
      <c r="O805" s="221"/>
      <c r="P805" s="36"/>
      <c r="Q805" s="36"/>
      <c r="R805" s="36"/>
      <c r="S805" s="36"/>
      <c r="T805" s="36"/>
      <c r="U805" s="36"/>
      <c r="V805" s="36"/>
      <c r="W805" s="36"/>
      <c r="X805" s="36"/>
      <c r="Y805" s="36"/>
      <c r="Z805" s="36"/>
      <c r="AA805" s="221"/>
      <c r="AB805" s="346"/>
      <c r="AC805" s="36"/>
      <c r="AD805" s="36"/>
      <c r="AE805" s="36"/>
      <c r="AF805" s="465"/>
      <c r="AG805" s="36"/>
      <c r="AH805" s="36"/>
      <c r="AI805" s="36"/>
    </row>
    <row r="806" spans="1:35" ht="12.6">
      <c r="A806" s="36"/>
      <c r="B806" s="36"/>
      <c r="C806" s="36"/>
      <c r="D806" s="221"/>
      <c r="E806" s="36"/>
      <c r="F806" s="36"/>
      <c r="G806" s="36"/>
      <c r="H806" s="36"/>
      <c r="I806" s="36"/>
      <c r="J806" s="36"/>
      <c r="K806" s="36"/>
      <c r="L806" s="36"/>
      <c r="M806" s="36"/>
      <c r="N806" s="36"/>
      <c r="O806" s="221"/>
      <c r="P806" s="36"/>
      <c r="Q806" s="36"/>
      <c r="R806" s="36"/>
      <c r="S806" s="36"/>
      <c r="T806" s="36"/>
      <c r="U806" s="36"/>
      <c r="V806" s="36"/>
      <c r="W806" s="36"/>
      <c r="X806" s="36"/>
      <c r="Y806" s="36"/>
      <c r="Z806" s="36"/>
      <c r="AA806" s="221"/>
      <c r="AB806" s="346"/>
      <c r="AC806" s="36"/>
      <c r="AD806" s="36"/>
      <c r="AE806" s="36"/>
      <c r="AF806" s="465"/>
      <c r="AG806" s="36"/>
      <c r="AH806" s="36"/>
      <c r="AI806" s="36"/>
    </row>
    <row r="807" spans="1:35" ht="12.6">
      <c r="A807" s="36"/>
      <c r="B807" s="36"/>
      <c r="C807" s="36"/>
      <c r="D807" s="221"/>
      <c r="E807" s="36"/>
      <c r="F807" s="36"/>
      <c r="G807" s="36"/>
      <c r="H807" s="36"/>
      <c r="I807" s="36"/>
      <c r="J807" s="36"/>
      <c r="K807" s="36"/>
      <c r="L807" s="36"/>
      <c r="M807" s="36"/>
      <c r="N807" s="36"/>
      <c r="O807" s="221"/>
      <c r="P807" s="36"/>
      <c r="Q807" s="36"/>
      <c r="R807" s="36"/>
      <c r="S807" s="36"/>
      <c r="T807" s="36"/>
      <c r="U807" s="36"/>
      <c r="V807" s="36"/>
      <c r="W807" s="36"/>
      <c r="X807" s="36"/>
      <c r="Y807" s="36"/>
      <c r="Z807" s="36"/>
      <c r="AA807" s="221"/>
      <c r="AB807" s="346"/>
      <c r="AC807" s="36"/>
      <c r="AD807" s="36"/>
      <c r="AE807" s="36"/>
      <c r="AF807" s="465"/>
      <c r="AG807" s="36"/>
      <c r="AH807" s="36"/>
      <c r="AI807" s="36"/>
    </row>
    <row r="808" spans="1:35" ht="12.6">
      <c r="A808" s="36"/>
      <c r="B808" s="36"/>
      <c r="C808" s="36"/>
      <c r="D808" s="221"/>
      <c r="E808" s="36"/>
      <c r="F808" s="36"/>
      <c r="G808" s="36"/>
      <c r="H808" s="36"/>
      <c r="I808" s="36"/>
      <c r="J808" s="36"/>
      <c r="K808" s="36"/>
      <c r="L808" s="36"/>
      <c r="M808" s="36"/>
      <c r="N808" s="36"/>
      <c r="O808" s="221"/>
      <c r="P808" s="36"/>
      <c r="Q808" s="36"/>
      <c r="R808" s="36"/>
      <c r="S808" s="36"/>
      <c r="T808" s="36"/>
      <c r="U808" s="36"/>
      <c r="V808" s="36"/>
      <c r="W808" s="36"/>
      <c r="X808" s="36"/>
      <c r="Y808" s="36"/>
      <c r="Z808" s="36"/>
      <c r="AA808" s="221"/>
      <c r="AB808" s="346"/>
      <c r="AC808" s="36"/>
      <c r="AD808" s="36"/>
      <c r="AE808" s="36"/>
      <c r="AF808" s="465"/>
      <c r="AG808" s="36"/>
      <c r="AH808" s="36"/>
      <c r="AI808" s="36"/>
    </row>
    <row r="809" spans="1:35" ht="12.6">
      <c r="A809" s="36"/>
      <c r="B809" s="36"/>
      <c r="C809" s="36"/>
      <c r="D809" s="221"/>
      <c r="E809" s="36"/>
      <c r="F809" s="36"/>
      <c r="G809" s="36"/>
      <c r="H809" s="36"/>
      <c r="I809" s="36"/>
      <c r="J809" s="36"/>
      <c r="K809" s="36"/>
      <c r="L809" s="36"/>
      <c r="M809" s="36"/>
      <c r="N809" s="36"/>
      <c r="O809" s="221"/>
      <c r="P809" s="36"/>
      <c r="Q809" s="36"/>
      <c r="R809" s="36"/>
      <c r="S809" s="36"/>
      <c r="T809" s="36"/>
      <c r="U809" s="36"/>
      <c r="V809" s="36"/>
      <c r="W809" s="36"/>
      <c r="X809" s="36"/>
      <c r="Y809" s="36"/>
      <c r="Z809" s="36"/>
      <c r="AA809" s="221"/>
      <c r="AB809" s="346"/>
      <c r="AC809" s="36"/>
      <c r="AD809" s="36"/>
      <c r="AE809" s="36"/>
      <c r="AF809" s="465"/>
      <c r="AG809" s="36"/>
      <c r="AH809" s="36"/>
      <c r="AI809" s="36"/>
    </row>
    <row r="810" spans="1:35" ht="12.6">
      <c r="A810" s="36"/>
      <c r="B810" s="36"/>
      <c r="C810" s="36"/>
      <c r="D810" s="221"/>
      <c r="E810" s="36"/>
      <c r="F810" s="36"/>
      <c r="G810" s="36"/>
      <c r="H810" s="36"/>
      <c r="I810" s="36"/>
      <c r="J810" s="36"/>
      <c r="K810" s="36"/>
      <c r="L810" s="36"/>
      <c r="M810" s="36"/>
      <c r="N810" s="36"/>
      <c r="O810" s="221"/>
      <c r="P810" s="36"/>
      <c r="Q810" s="36"/>
      <c r="R810" s="36"/>
      <c r="S810" s="36"/>
      <c r="T810" s="36"/>
      <c r="U810" s="36"/>
      <c r="V810" s="36"/>
      <c r="W810" s="36"/>
      <c r="X810" s="36"/>
      <c r="Y810" s="36"/>
      <c r="Z810" s="36"/>
      <c r="AA810" s="221"/>
      <c r="AB810" s="346"/>
      <c r="AC810" s="36"/>
      <c r="AD810" s="36"/>
      <c r="AE810" s="36"/>
      <c r="AF810" s="465"/>
      <c r="AG810" s="36"/>
      <c r="AH810" s="36"/>
      <c r="AI810" s="36"/>
    </row>
    <row r="811" spans="1:35" ht="12.6">
      <c r="A811" s="36"/>
      <c r="B811" s="36"/>
      <c r="C811" s="36"/>
      <c r="D811" s="221"/>
      <c r="E811" s="36"/>
      <c r="F811" s="36"/>
      <c r="G811" s="36"/>
      <c r="H811" s="36"/>
      <c r="I811" s="36"/>
      <c r="J811" s="36"/>
      <c r="K811" s="36"/>
      <c r="L811" s="36"/>
      <c r="M811" s="36"/>
      <c r="N811" s="36"/>
      <c r="O811" s="221"/>
      <c r="P811" s="36"/>
      <c r="Q811" s="36"/>
      <c r="R811" s="36"/>
      <c r="S811" s="36"/>
      <c r="T811" s="36"/>
      <c r="U811" s="36"/>
      <c r="V811" s="36"/>
      <c r="W811" s="36"/>
      <c r="X811" s="36"/>
      <c r="Y811" s="36"/>
      <c r="Z811" s="36"/>
      <c r="AA811" s="221"/>
      <c r="AB811" s="346"/>
      <c r="AC811" s="36"/>
      <c r="AD811" s="36"/>
      <c r="AE811" s="36"/>
      <c r="AF811" s="465"/>
      <c r="AG811" s="36"/>
      <c r="AH811" s="36"/>
      <c r="AI811" s="36"/>
    </row>
    <row r="812" spans="1:35" ht="12.6">
      <c r="A812" s="36"/>
      <c r="B812" s="36"/>
      <c r="C812" s="36"/>
      <c r="D812" s="221"/>
      <c r="E812" s="36"/>
      <c r="F812" s="36"/>
      <c r="G812" s="36"/>
      <c r="H812" s="36"/>
      <c r="I812" s="36"/>
      <c r="J812" s="36"/>
      <c r="K812" s="36"/>
      <c r="L812" s="36"/>
      <c r="M812" s="36"/>
      <c r="N812" s="36"/>
      <c r="O812" s="221"/>
      <c r="P812" s="36"/>
      <c r="Q812" s="36"/>
      <c r="R812" s="36"/>
      <c r="S812" s="36"/>
      <c r="T812" s="36"/>
      <c r="U812" s="36"/>
      <c r="V812" s="36"/>
      <c r="W812" s="36"/>
      <c r="X812" s="36"/>
      <c r="Y812" s="36"/>
      <c r="Z812" s="36"/>
      <c r="AA812" s="221"/>
      <c r="AB812" s="346"/>
      <c r="AC812" s="36"/>
      <c r="AD812" s="36"/>
      <c r="AE812" s="36"/>
      <c r="AF812" s="465"/>
      <c r="AG812" s="36"/>
      <c r="AH812" s="36"/>
      <c r="AI812" s="36"/>
    </row>
    <row r="813" spans="1:35" ht="12.6">
      <c r="A813" s="36"/>
      <c r="B813" s="36"/>
      <c r="C813" s="36"/>
      <c r="D813" s="221"/>
      <c r="E813" s="36"/>
      <c r="F813" s="36"/>
      <c r="G813" s="36"/>
      <c r="H813" s="36"/>
      <c r="I813" s="36"/>
      <c r="J813" s="36"/>
      <c r="K813" s="36"/>
      <c r="L813" s="36"/>
      <c r="M813" s="36"/>
      <c r="N813" s="36"/>
      <c r="O813" s="221"/>
      <c r="P813" s="36"/>
      <c r="Q813" s="36"/>
      <c r="R813" s="36"/>
      <c r="S813" s="36"/>
      <c r="T813" s="36"/>
      <c r="U813" s="36"/>
      <c r="V813" s="36"/>
      <c r="W813" s="36"/>
      <c r="X813" s="36"/>
      <c r="Y813" s="36"/>
      <c r="Z813" s="36"/>
      <c r="AA813" s="221"/>
      <c r="AB813" s="346"/>
      <c r="AC813" s="36"/>
      <c r="AD813" s="36"/>
      <c r="AE813" s="36"/>
      <c r="AF813" s="465"/>
      <c r="AG813" s="36"/>
      <c r="AH813" s="36"/>
      <c r="AI813" s="36"/>
    </row>
    <row r="814" spans="1:35" ht="12.6">
      <c r="A814" s="36"/>
      <c r="B814" s="36"/>
      <c r="C814" s="36"/>
      <c r="D814" s="221"/>
      <c r="E814" s="36"/>
      <c r="F814" s="36"/>
      <c r="G814" s="36"/>
      <c r="H814" s="36"/>
      <c r="I814" s="36"/>
      <c r="J814" s="36"/>
      <c r="K814" s="36"/>
      <c r="L814" s="36"/>
      <c r="M814" s="36"/>
      <c r="N814" s="36"/>
      <c r="O814" s="221"/>
      <c r="P814" s="36"/>
      <c r="Q814" s="36"/>
      <c r="R814" s="36"/>
      <c r="S814" s="36"/>
      <c r="T814" s="36"/>
      <c r="U814" s="36"/>
      <c r="V814" s="36"/>
      <c r="W814" s="36"/>
      <c r="X814" s="36"/>
      <c r="Y814" s="36"/>
      <c r="Z814" s="36"/>
      <c r="AA814" s="221"/>
      <c r="AB814" s="346"/>
      <c r="AC814" s="36"/>
      <c r="AD814" s="36"/>
      <c r="AE814" s="36"/>
      <c r="AF814" s="465"/>
      <c r="AG814" s="36"/>
      <c r="AH814" s="36"/>
      <c r="AI814" s="36"/>
    </row>
    <row r="815" spans="1:35" ht="12.6">
      <c r="A815" s="36"/>
      <c r="B815" s="36"/>
      <c r="C815" s="36"/>
      <c r="D815" s="221"/>
      <c r="E815" s="36"/>
      <c r="F815" s="36"/>
      <c r="G815" s="36"/>
      <c r="H815" s="36"/>
      <c r="I815" s="36"/>
      <c r="J815" s="36"/>
      <c r="K815" s="36"/>
      <c r="L815" s="36"/>
      <c r="M815" s="36"/>
      <c r="N815" s="36"/>
      <c r="O815" s="221"/>
      <c r="P815" s="36"/>
      <c r="Q815" s="36"/>
      <c r="R815" s="36"/>
      <c r="S815" s="36"/>
      <c r="T815" s="36"/>
      <c r="U815" s="36"/>
      <c r="V815" s="36"/>
      <c r="W815" s="36"/>
      <c r="X815" s="36"/>
      <c r="Y815" s="36"/>
      <c r="Z815" s="36"/>
      <c r="AA815" s="221"/>
      <c r="AB815" s="346"/>
      <c r="AC815" s="36"/>
      <c r="AD815" s="36"/>
      <c r="AE815" s="36"/>
      <c r="AF815" s="465"/>
      <c r="AG815" s="36"/>
      <c r="AH815" s="36"/>
      <c r="AI815" s="36"/>
    </row>
    <row r="816" spans="1:35" ht="12.6">
      <c r="A816" s="36"/>
      <c r="B816" s="36"/>
      <c r="C816" s="36"/>
      <c r="D816" s="221"/>
      <c r="E816" s="36"/>
      <c r="F816" s="36"/>
      <c r="G816" s="36"/>
      <c r="H816" s="36"/>
      <c r="I816" s="36"/>
      <c r="J816" s="36"/>
      <c r="K816" s="36"/>
      <c r="L816" s="36"/>
      <c r="M816" s="36"/>
      <c r="N816" s="36"/>
      <c r="O816" s="221"/>
      <c r="P816" s="36"/>
      <c r="Q816" s="36"/>
      <c r="R816" s="36"/>
      <c r="S816" s="36"/>
      <c r="T816" s="36"/>
      <c r="U816" s="36"/>
      <c r="V816" s="36"/>
      <c r="W816" s="36"/>
      <c r="X816" s="36"/>
      <c r="Y816" s="36"/>
      <c r="Z816" s="36"/>
      <c r="AA816" s="221"/>
      <c r="AB816" s="346"/>
      <c r="AC816" s="36"/>
      <c r="AD816" s="36"/>
      <c r="AE816" s="36"/>
      <c r="AF816" s="465"/>
      <c r="AG816" s="36"/>
      <c r="AH816" s="36"/>
      <c r="AI816" s="36"/>
    </row>
    <row r="817" spans="1:35" ht="12.6">
      <c r="A817" s="36"/>
      <c r="B817" s="36"/>
      <c r="C817" s="36"/>
      <c r="D817" s="221"/>
      <c r="E817" s="36"/>
      <c r="F817" s="36"/>
      <c r="G817" s="36"/>
      <c r="H817" s="36"/>
      <c r="I817" s="36"/>
      <c r="J817" s="36"/>
      <c r="K817" s="36"/>
      <c r="L817" s="36"/>
      <c r="M817" s="36"/>
      <c r="N817" s="36"/>
      <c r="O817" s="221"/>
      <c r="P817" s="36"/>
      <c r="Q817" s="36"/>
      <c r="R817" s="36"/>
      <c r="S817" s="36"/>
      <c r="T817" s="36"/>
      <c r="U817" s="36"/>
      <c r="V817" s="36"/>
      <c r="W817" s="36"/>
      <c r="X817" s="36"/>
      <c r="Y817" s="36"/>
      <c r="Z817" s="36"/>
      <c r="AA817" s="221"/>
      <c r="AB817" s="346"/>
      <c r="AC817" s="36"/>
      <c r="AD817" s="36"/>
      <c r="AE817" s="36"/>
      <c r="AF817" s="465"/>
      <c r="AG817" s="36"/>
      <c r="AH817" s="36"/>
      <c r="AI817" s="36"/>
    </row>
    <row r="818" spans="1:35" ht="12.6">
      <c r="A818" s="36"/>
      <c r="B818" s="36"/>
      <c r="C818" s="36"/>
      <c r="D818" s="221"/>
      <c r="E818" s="36"/>
      <c r="F818" s="36"/>
      <c r="G818" s="36"/>
      <c r="H818" s="36"/>
      <c r="I818" s="36"/>
      <c r="J818" s="36"/>
      <c r="K818" s="36"/>
      <c r="L818" s="36"/>
      <c r="M818" s="36"/>
      <c r="N818" s="36"/>
      <c r="O818" s="221"/>
      <c r="P818" s="36"/>
      <c r="Q818" s="36"/>
      <c r="R818" s="36"/>
      <c r="S818" s="36"/>
      <c r="T818" s="36"/>
      <c r="U818" s="36"/>
      <c r="V818" s="36"/>
      <c r="W818" s="36"/>
      <c r="X818" s="36"/>
      <c r="Y818" s="36"/>
      <c r="Z818" s="36"/>
      <c r="AA818" s="221"/>
      <c r="AB818" s="346"/>
      <c r="AC818" s="36"/>
      <c r="AD818" s="36"/>
      <c r="AE818" s="36"/>
      <c r="AF818" s="465"/>
      <c r="AG818" s="36"/>
      <c r="AH818" s="36"/>
      <c r="AI818" s="36"/>
    </row>
    <row r="819" spans="1:35" ht="12.6">
      <c r="A819" s="36"/>
      <c r="B819" s="36"/>
      <c r="C819" s="36"/>
      <c r="D819" s="221"/>
      <c r="E819" s="36"/>
      <c r="F819" s="36"/>
      <c r="G819" s="36"/>
      <c r="H819" s="36"/>
      <c r="I819" s="36"/>
      <c r="J819" s="36"/>
      <c r="K819" s="36"/>
      <c r="L819" s="36"/>
      <c r="M819" s="36"/>
      <c r="N819" s="36"/>
      <c r="O819" s="221"/>
      <c r="P819" s="36"/>
      <c r="Q819" s="36"/>
      <c r="R819" s="36"/>
      <c r="S819" s="36"/>
      <c r="T819" s="36"/>
      <c r="U819" s="36"/>
      <c r="V819" s="36"/>
      <c r="W819" s="36"/>
      <c r="X819" s="36"/>
      <c r="Y819" s="36"/>
      <c r="Z819" s="36"/>
      <c r="AA819" s="221"/>
      <c r="AB819" s="346"/>
      <c r="AC819" s="36"/>
      <c r="AD819" s="36"/>
      <c r="AE819" s="36"/>
      <c r="AF819" s="465"/>
      <c r="AG819" s="36"/>
      <c r="AH819" s="36"/>
      <c r="AI819" s="36"/>
    </row>
    <row r="820" spans="1:35" ht="12.6">
      <c r="A820" s="36"/>
      <c r="B820" s="36"/>
      <c r="C820" s="36"/>
      <c r="D820" s="221"/>
      <c r="E820" s="36"/>
      <c r="F820" s="36"/>
      <c r="G820" s="36"/>
      <c r="H820" s="36"/>
      <c r="I820" s="36"/>
      <c r="J820" s="36"/>
      <c r="K820" s="36"/>
      <c r="L820" s="36"/>
      <c r="M820" s="36"/>
      <c r="N820" s="36"/>
      <c r="O820" s="221"/>
      <c r="P820" s="36"/>
      <c r="Q820" s="36"/>
      <c r="R820" s="36"/>
      <c r="S820" s="36"/>
      <c r="T820" s="36"/>
      <c r="U820" s="36"/>
      <c r="V820" s="36"/>
      <c r="W820" s="36"/>
      <c r="X820" s="36"/>
      <c r="Y820" s="36"/>
      <c r="Z820" s="36"/>
      <c r="AA820" s="221"/>
      <c r="AB820" s="346"/>
      <c r="AC820" s="36"/>
      <c r="AD820" s="36"/>
      <c r="AE820" s="36"/>
      <c r="AF820" s="465"/>
      <c r="AG820" s="36"/>
      <c r="AH820" s="36"/>
      <c r="AI820" s="36"/>
    </row>
    <row r="821" spans="1:35" ht="12.6">
      <c r="A821" s="36"/>
      <c r="B821" s="36"/>
      <c r="C821" s="36"/>
      <c r="D821" s="221"/>
      <c r="E821" s="36"/>
      <c r="F821" s="36"/>
      <c r="G821" s="36"/>
      <c r="H821" s="36"/>
      <c r="I821" s="36"/>
      <c r="J821" s="36"/>
      <c r="K821" s="36"/>
      <c r="L821" s="36"/>
      <c r="M821" s="36"/>
      <c r="N821" s="36"/>
      <c r="O821" s="221"/>
      <c r="P821" s="36"/>
      <c r="Q821" s="36"/>
      <c r="R821" s="36"/>
      <c r="S821" s="36"/>
      <c r="T821" s="36"/>
      <c r="U821" s="36"/>
      <c r="V821" s="36"/>
      <c r="W821" s="36"/>
      <c r="X821" s="36"/>
      <c r="Y821" s="36"/>
      <c r="Z821" s="36"/>
      <c r="AA821" s="221"/>
      <c r="AB821" s="346"/>
      <c r="AC821" s="36"/>
      <c r="AD821" s="36"/>
      <c r="AE821" s="36"/>
      <c r="AF821" s="465"/>
      <c r="AG821" s="36"/>
      <c r="AH821" s="36"/>
      <c r="AI821" s="36"/>
    </row>
    <row r="822" spans="1:35" ht="12.6">
      <c r="A822" s="36"/>
      <c r="B822" s="36"/>
      <c r="C822" s="36"/>
      <c r="D822" s="221"/>
      <c r="E822" s="36"/>
      <c r="F822" s="36"/>
      <c r="G822" s="36"/>
      <c r="H822" s="36"/>
      <c r="I822" s="36"/>
      <c r="J822" s="36"/>
      <c r="K822" s="36"/>
      <c r="L822" s="36"/>
      <c r="M822" s="36"/>
      <c r="N822" s="36"/>
      <c r="O822" s="221"/>
      <c r="P822" s="36"/>
      <c r="Q822" s="36"/>
      <c r="R822" s="36"/>
      <c r="S822" s="36"/>
      <c r="T822" s="36"/>
      <c r="U822" s="36"/>
      <c r="V822" s="36"/>
      <c r="W822" s="36"/>
      <c r="X822" s="36"/>
      <c r="Y822" s="36"/>
      <c r="Z822" s="36"/>
      <c r="AA822" s="221"/>
      <c r="AB822" s="346"/>
      <c r="AC822" s="36"/>
      <c r="AD822" s="36"/>
      <c r="AE822" s="36"/>
      <c r="AF822" s="465"/>
      <c r="AG822" s="36"/>
      <c r="AH822" s="36"/>
      <c r="AI822" s="36"/>
    </row>
    <row r="823" spans="1:35" ht="12.6">
      <c r="A823" s="36"/>
      <c r="B823" s="36"/>
      <c r="C823" s="36"/>
      <c r="D823" s="221"/>
      <c r="E823" s="36"/>
      <c r="F823" s="36"/>
      <c r="G823" s="36"/>
      <c r="H823" s="36"/>
      <c r="I823" s="36"/>
      <c r="J823" s="36"/>
      <c r="K823" s="36"/>
      <c r="L823" s="36"/>
      <c r="M823" s="36"/>
      <c r="N823" s="36"/>
      <c r="O823" s="221"/>
      <c r="P823" s="36"/>
      <c r="Q823" s="36"/>
      <c r="R823" s="36"/>
      <c r="S823" s="36"/>
      <c r="T823" s="36"/>
      <c r="U823" s="36"/>
      <c r="V823" s="36"/>
      <c r="W823" s="36"/>
      <c r="X823" s="36"/>
      <c r="Y823" s="36"/>
      <c r="Z823" s="36"/>
      <c r="AA823" s="221"/>
      <c r="AB823" s="346"/>
      <c r="AC823" s="36"/>
      <c r="AD823" s="36"/>
      <c r="AE823" s="36"/>
      <c r="AF823" s="465"/>
      <c r="AG823" s="36"/>
      <c r="AH823" s="36"/>
      <c r="AI823" s="36"/>
    </row>
    <row r="824" spans="1:35" ht="12.6">
      <c r="A824" s="36"/>
      <c r="B824" s="36"/>
      <c r="C824" s="36"/>
      <c r="D824" s="221"/>
      <c r="E824" s="36"/>
      <c r="F824" s="36"/>
      <c r="G824" s="36"/>
      <c r="H824" s="36"/>
      <c r="I824" s="36"/>
      <c r="J824" s="36"/>
      <c r="K824" s="36"/>
      <c r="L824" s="36"/>
      <c r="M824" s="36"/>
      <c r="N824" s="36"/>
      <c r="O824" s="221"/>
      <c r="P824" s="36"/>
      <c r="Q824" s="36"/>
      <c r="R824" s="36"/>
      <c r="S824" s="36"/>
      <c r="T824" s="36"/>
      <c r="U824" s="36"/>
      <c r="V824" s="36"/>
      <c r="W824" s="36"/>
      <c r="X824" s="36"/>
      <c r="Y824" s="36"/>
      <c r="Z824" s="36"/>
      <c r="AA824" s="221"/>
      <c r="AB824" s="346"/>
      <c r="AC824" s="36"/>
      <c r="AD824" s="36"/>
      <c r="AE824" s="36"/>
      <c r="AF824" s="465"/>
      <c r="AG824" s="36"/>
      <c r="AH824" s="36"/>
      <c r="AI824" s="36"/>
    </row>
    <row r="825" spans="1:35" ht="12.6">
      <c r="A825" s="36"/>
      <c r="B825" s="36"/>
      <c r="C825" s="36"/>
      <c r="D825" s="221"/>
      <c r="E825" s="36"/>
      <c r="F825" s="36"/>
      <c r="G825" s="36"/>
      <c r="H825" s="36"/>
      <c r="I825" s="36"/>
      <c r="J825" s="36"/>
      <c r="K825" s="36"/>
      <c r="L825" s="36"/>
      <c r="M825" s="36"/>
      <c r="N825" s="36"/>
      <c r="O825" s="221"/>
      <c r="P825" s="36"/>
      <c r="Q825" s="36"/>
      <c r="R825" s="36"/>
      <c r="S825" s="36"/>
      <c r="T825" s="36"/>
      <c r="U825" s="36"/>
      <c r="V825" s="36"/>
      <c r="W825" s="36"/>
      <c r="X825" s="36"/>
      <c r="Y825" s="36"/>
      <c r="Z825" s="36"/>
      <c r="AA825" s="221"/>
      <c r="AB825" s="346"/>
      <c r="AC825" s="36"/>
      <c r="AD825" s="36"/>
      <c r="AE825" s="36"/>
      <c r="AF825" s="465"/>
      <c r="AG825" s="36"/>
      <c r="AH825" s="36"/>
      <c r="AI825" s="36"/>
    </row>
    <row r="826" spans="1:35" ht="12.6">
      <c r="A826" s="36"/>
      <c r="B826" s="36"/>
      <c r="C826" s="36"/>
      <c r="D826" s="221"/>
      <c r="E826" s="36"/>
      <c r="F826" s="36"/>
      <c r="G826" s="36"/>
      <c r="H826" s="36"/>
      <c r="I826" s="36"/>
      <c r="J826" s="36"/>
      <c r="K826" s="36"/>
      <c r="L826" s="36"/>
      <c r="M826" s="36"/>
      <c r="N826" s="36"/>
      <c r="O826" s="221"/>
      <c r="P826" s="36"/>
      <c r="Q826" s="36"/>
      <c r="R826" s="36"/>
      <c r="S826" s="36"/>
      <c r="T826" s="36"/>
      <c r="U826" s="36"/>
      <c r="V826" s="36"/>
      <c r="W826" s="36"/>
      <c r="X826" s="36"/>
      <c r="Y826" s="36"/>
      <c r="Z826" s="36"/>
      <c r="AA826" s="221"/>
      <c r="AB826" s="346"/>
      <c r="AC826" s="36"/>
      <c r="AD826" s="36"/>
      <c r="AE826" s="36"/>
      <c r="AF826" s="465"/>
      <c r="AG826" s="36"/>
      <c r="AH826" s="36"/>
      <c r="AI826" s="36"/>
    </row>
    <row r="827" spans="1:35" ht="12.6">
      <c r="A827" s="36"/>
      <c r="B827" s="36"/>
      <c r="C827" s="36"/>
      <c r="D827" s="221"/>
      <c r="E827" s="36"/>
      <c r="F827" s="36"/>
      <c r="G827" s="36"/>
      <c r="H827" s="36"/>
      <c r="I827" s="36"/>
      <c r="J827" s="36"/>
      <c r="K827" s="36"/>
      <c r="L827" s="36"/>
      <c r="M827" s="36"/>
      <c r="N827" s="36"/>
      <c r="O827" s="221"/>
      <c r="P827" s="36"/>
      <c r="Q827" s="36"/>
      <c r="R827" s="36"/>
      <c r="S827" s="36"/>
      <c r="T827" s="36"/>
      <c r="U827" s="36"/>
      <c r="V827" s="36"/>
      <c r="W827" s="36"/>
      <c r="X827" s="36"/>
      <c r="Y827" s="36"/>
      <c r="Z827" s="36"/>
      <c r="AA827" s="221"/>
      <c r="AB827" s="346"/>
      <c r="AC827" s="36"/>
      <c r="AD827" s="36"/>
      <c r="AE827" s="36"/>
      <c r="AF827" s="465"/>
      <c r="AG827" s="36"/>
      <c r="AH827" s="36"/>
      <c r="AI827" s="36"/>
    </row>
    <row r="828" spans="1:35" ht="12.6">
      <c r="A828" s="36"/>
      <c r="B828" s="36"/>
      <c r="C828" s="36"/>
      <c r="D828" s="221"/>
      <c r="E828" s="36"/>
      <c r="F828" s="36"/>
      <c r="G828" s="36"/>
      <c r="H828" s="36"/>
      <c r="I828" s="36"/>
      <c r="J828" s="36"/>
      <c r="K828" s="36"/>
      <c r="L828" s="36"/>
      <c r="M828" s="36"/>
      <c r="N828" s="36"/>
      <c r="O828" s="221"/>
      <c r="P828" s="36"/>
      <c r="Q828" s="36"/>
      <c r="R828" s="36"/>
      <c r="S828" s="36"/>
      <c r="T828" s="36"/>
      <c r="U828" s="36"/>
      <c r="V828" s="36"/>
      <c r="W828" s="36"/>
      <c r="X828" s="36"/>
      <c r="Y828" s="36"/>
      <c r="Z828" s="36"/>
      <c r="AA828" s="221"/>
      <c r="AB828" s="346"/>
      <c r="AC828" s="36"/>
      <c r="AD828" s="36"/>
      <c r="AE828" s="36"/>
      <c r="AF828" s="465"/>
      <c r="AG828" s="36"/>
      <c r="AH828" s="36"/>
      <c r="AI828" s="36"/>
    </row>
    <row r="829" spans="1:35" ht="12.6">
      <c r="A829" s="36"/>
      <c r="B829" s="36"/>
      <c r="C829" s="36"/>
      <c r="D829" s="221"/>
      <c r="E829" s="36"/>
      <c r="F829" s="36"/>
      <c r="G829" s="36"/>
      <c r="H829" s="36"/>
      <c r="I829" s="36"/>
      <c r="J829" s="36"/>
      <c r="K829" s="36"/>
      <c r="L829" s="36"/>
      <c r="M829" s="36"/>
      <c r="N829" s="36"/>
      <c r="O829" s="221"/>
      <c r="P829" s="36"/>
      <c r="Q829" s="36"/>
      <c r="R829" s="36"/>
      <c r="S829" s="36"/>
      <c r="T829" s="36"/>
      <c r="U829" s="36"/>
      <c r="V829" s="36"/>
      <c r="W829" s="36"/>
      <c r="X829" s="36"/>
      <c r="Y829" s="36"/>
      <c r="Z829" s="36"/>
      <c r="AA829" s="221"/>
      <c r="AB829" s="346"/>
      <c r="AC829" s="36"/>
      <c r="AD829" s="36"/>
      <c r="AE829" s="36"/>
      <c r="AF829" s="465"/>
      <c r="AG829" s="36"/>
      <c r="AH829" s="36"/>
      <c r="AI829" s="36"/>
    </row>
    <row r="830" spans="1:35" ht="12.6">
      <c r="A830" s="36"/>
      <c r="B830" s="36"/>
      <c r="C830" s="36"/>
      <c r="D830" s="221"/>
      <c r="E830" s="36"/>
      <c r="F830" s="36"/>
      <c r="G830" s="36"/>
      <c r="H830" s="36"/>
      <c r="I830" s="36"/>
      <c r="J830" s="36"/>
      <c r="K830" s="36"/>
      <c r="L830" s="36"/>
      <c r="M830" s="36"/>
      <c r="N830" s="36"/>
      <c r="O830" s="221"/>
      <c r="P830" s="36"/>
      <c r="Q830" s="36"/>
      <c r="R830" s="36"/>
      <c r="S830" s="36"/>
      <c r="T830" s="36"/>
      <c r="U830" s="36"/>
      <c r="V830" s="36"/>
      <c r="W830" s="36"/>
      <c r="X830" s="36"/>
      <c r="Y830" s="36"/>
      <c r="Z830" s="36"/>
      <c r="AA830" s="221"/>
      <c r="AB830" s="346"/>
      <c r="AC830" s="36"/>
      <c r="AD830" s="36"/>
      <c r="AE830" s="36"/>
      <c r="AF830" s="465"/>
      <c r="AG830" s="36"/>
      <c r="AH830" s="36"/>
      <c r="AI830" s="36"/>
    </row>
    <row r="831" spans="1:35" ht="12.6">
      <c r="A831" s="36"/>
      <c r="B831" s="36"/>
      <c r="C831" s="36"/>
      <c r="D831" s="221"/>
      <c r="E831" s="36"/>
      <c r="F831" s="36"/>
      <c r="G831" s="36"/>
      <c r="H831" s="36"/>
      <c r="I831" s="36"/>
      <c r="J831" s="36"/>
      <c r="K831" s="36"/>
      <c r="L831" s="36"/>
      <c r="M831" s="36"/>
      <c r="N831" s="36"/>
      <c r="O831" s="221"/>
      <c r="P831" s="36"/>
      <c r="Q831" s="36"/>
      <c r="R831" s="36"/>
      <c r="S831" s="36"/>
      <c r="T831" s="36"/>
      <c r="U831" s="36"/>
      <c r="V831" s="36"/>
      <c r="W831" s="36"/>
      <c r="X831" s="36"/>
      <c r="Y831" s="36"/>
      <c r="Z831" s="36"/>
      <c r="AA831" s="221"/>
      <c r="AB831" s="346"/>
      <c r="AC831" s="36"/>
      <c r="AD831" s="36"/>
      <c r="AE831" s="36"/>
      <c r="AF831" s="465"/>
      <c r="AG831" s="36"/>
      <c r="AH831" s="36"/>
      <c r="AI831" s="36"/>
    </row>
    <row r="832" spans="1:35" ht="12.6">
      <c r="A832" s="36"/>
      <c r="B832" s="36"/>
      <c r="C832" s="36"/>
      <c r="D832" s="221"/>
      <c r="E832" s="36"/>
      <c r="F832" s="36"/>
      <c r="G832" s="36"/>
      <c r="H832" s="36"/>
      <c r="I832" s="36"/>
      <c r="J832" s="36"/>
      <c r="K832" s="36"/>
      <c r="L832" s="36"/>
      <c r="M832" s="36"/>
      <c r="N832" s="36"/>
      <c r="O832" s="221"/>
      <c r="P832" s="36"/>
      <c r="Q832" s="36"/>
      <c r="R832" s="36"/>
      <c r="S832" s="36"/>
      <c r="T832" s="36"/>
      <c r="U832" s="36"/>
      <c r="V832" s="36"/>
      <c r="W832" s="36"/>
      <c r="X832" s="36"/>
      <c r="Y832" s="36"/>
      <c r="Z832" s="36"/>
      <c r="AA832" s="221"/>
      <c r="AB832" s="346"/>
      <c r="AC832" s="36"/>
      <c r="AD832" s="36"/>
      <c r="AE832" s="36"/>
      <c r="AF832" s="465"/>
      <c r="AG832" s="36"/>
      <c r="AH832" s="36"/>
      <c r="AI832" s="36"/>
    </row>
    <row r="833" spans="1:35" ht="12.6">
      <c r="A833" s="36"/>
      <c r="B833" s="36"/>
      <c r="C833" s="36"/>
      <c r="D833" s="221"/>
      <c r="E833" s="36"/>
      <c r="F833" s="36"/>
      <c r="G833" s="36"/>
      <c r="H833" s="36"/>
      <c r="I833" s="36"/>
      <c r="J833" s="36"/>
      <c r="K833" s="36"/>
      <c r="L833" s="36"/>
      <c r="M833" s="36"/>
      <c r="N833" s="36"/>
      <c r="O833" s="221"/>
      <c r="P833" s="36"/>
      <c r="Q833" s="36"/>
      <c r="R833" s="36"/>
      <c r="S833" s="36"/>
      <c r="T833" s="36"/>
      <c r="U833" s="36"/>
      <c r="V833" s="36"/>
      <c r="W833" s="36"/>
      <c r="X833" s="36"/>
      <c r="Y833" s="36"/>
      <c r="Z833" s="36"/>
      <c r="AA833" s="221"/>
      <c r="AB833" s="346"/>
      <c r="AC833" s="36"/>
      <c r="AD833" s="36"/>
      <c r="AE833" s="36"/>
      <c r="AF833" s="465"/>
      <c r="AG833" s="36"/>
      <c r="AH833" s="36"/>
      <c r="AI833" s="36"/>
    </row>
    <row r="834" spans="1:35" ht="12.6">
      <c r="A834" s="36"/>
      <c r="B834" s="36"/>
      <c r="C834" s="36"/>
      <c r="D834" s="221"/>
      <c r="E834" s="36"/>
      <c r="F834" s="36"/>
      <c r="G834" s="36"/>
      <c r="H834" s="36"/>
      <c r="I834" s="36"/>
      <c r="J834" s="36"/>
      <c r="K834" s="36"/>
      <c r="L834" s="36"/>
      <c r="M834" s="36"/>
      <c r="N834" s="36"/>
      <c r="O834" s="221"/>
      <c r="P834" s="36"/>
      <c r="Q834" s="36"/>
      <c r="R834" s="36"/>
      <c r="S834" s="36"/>
      <c r="T834" s="36"/>
      <c r="U834" s="36"/>
      <c r="V834" s="36"/>
      <c r="W834" s="36"/>
      <c r="X834" s="36"/>
      <c r="Y834" s="36"/>
      <c r="Z834" s="36"/>
      <c r="AA834" s="221"/>
      <c r="AB834" s="346"/>
      <c r="AC834" s="36"/>
      <c r="AD834" s="36"/>
      <c r="AE834" s="36"/>
      <c r="AF834" s="465"/>
      <c r="AG834" s="36"/>
      <c r="AH834" s="36"/>
      <c r="AI834" s="36"/>
    </row>
    <row r="835" spans="1:35" ht="12.6">
      <c r="A835" s="36"/>
      <c r="B835" s="36"/>
      <c r="C835" s="36"/>
      <c r="D835" s="221"/>
      <c r="E835" s="36"/>
      <c r="F835" s="36"/>
      <c r="G835" s="36"/>
      <c r="H835" s="36"/>
      <c r="I835" s="36"/>
      <c r="J835" s="36"/>
      <c r="K835" s="36"/>
      <c r="L835" s="36"/>
      <c r="M835" s="36"/>
      <c r="N835" s="36"/>
      <c r="O835" s="221"/>
      <c r="P835" s="36"/>
      <c r="Q835" s="36"/>
      <c r="R835" s="36"/>
      <c r="S835" s="36"/>
      <c r="T835" s="36"/>
      <c r="U835" s="36"/>
      <c r="V835" s="36"/>
      <c r="W835" s="36"/>
      <c r="X835" s="36"/>
      <c r="Y835" s="36"/>
      <c r="Z835" s="36"/>
      <c r="AA835" s="221"/>
      <c r="AB835" s="346"/>
      <c r="AC835" s="36"/>
      <c r="AD835" s="36"/>
      <c r="AE835" s="36"/>
      <c r="AF835" s="465"/>
      <c r="AG835" s="36"/>
      <c r="AH835" s="36"/>
      <c r="AI835" s="36"/>
    </row>
    <row r="836" spans="1:35" ht="12.6">
      <c r="A836" s="36"/>
      <c r="B836" s="36"/>
      <c r="C836" s="36"/>
      <c r="D836" s="221"/>
      <c r="E836" s="36"/>
      <c r="F836" s="36"/>
      <c r="G836" s="36"/>
      <c r="H836" s="36"/>
      <c r="I836" s="36"/>
      <c r="J836" s="36"/>
      <c r="K836" s="36"/>
      <c r="L836" s="36"/>
      <c r="M836" s="36"/>
      <c r="N836" s="36"/>
      <c r="O836" s="221"/>
      <c r="P836" s="36"/>
      <c r="Q836" s="36"/>
      <c r="R836" s="36"/>
      <c r="S836" s="36"/>
      <c r="T836" s="36"/>
      <c r="U836" s="36"/>
      <c r="V836" s="36"/>
      <c r="W836" s="36"/>
      <c r="X836" s="36"/>
      <c r="Y836" s="36"/>
      <c r="Z836" s="36"/>
      <c r="AA836" s="221"/>
      <c r="AB836" s="346"/>
      <c r="AC836" s="36"/>
      <c r="AD836" s="36"/>
      <c r="AE836" s="36"/>
      <c r="AF836" s="465"/>
      <c r="AG836" s="36"/>
      <c r="AH836" s="36"/>
      <c r="AI836" s="36"/>
    </row>
    <row r="837" spans="1:35" ht="12.6">
      <c r="A837" s="36"/>
      <c r="B837" s="36"/>
      <c r="C837" s="36"/>
      <c r="D837" s="221"/>
      <c r="E837" s="36"/>
      <c r="F837" s="36"/>
      <c r="G837" s="36"/>
      <c r="H837" s="36"/>
      <c r="I837" s="36"/>
      <c r="J837" s="36"/>
      <c r="K837" s="36"/>
      <c r="L837" s="36"/>
      <c r="M837" s="36"/>
      <c r="N837" s="36"/>
      <c r="O837" s="221"/>
      <c r="P837" s="36"/>
      <c r="Q837" s="36"/>
      <c r="R837" s="36"/>
      <c r="S837" s="36"/>
      <c r="T837" s="36"/>
      <c r="U837" s="36"/>
      <c r="V837" s="36"/>
      <c r="W837" s="36"/>
      <c r="X837" s="36"/>
      <c r="Y837" s="36"/>
      <c r="Z837" s="36"/>
      <c r="AA837" s="221"/>
      <c r="AB837" s="346"/>
      <c r="AC837" s="36"/>
      <c r="AD837" s="36"/>
      <c r="AE837" s="36"/>
      <c r="AF837" s="465"/>
      <c r="AG837" s="36"/>
      <c r="AH837" s="36"/>
      <c r="AI837" s="36"/>
    </row>
    <row r="838" spans="1:35" ht="12.6">
      <c r="A838" s="36"/>
      <c r="B838" s="36"/>
      <c r="C838" s="36"/>
      <c r="D838" s="221"/>
      <c r="E838" s="36"/>
      <c r="F838" s="36"/>
      <c r="G838" s="36"/>
      <c r="H838" s="36"/>
      <c r="I838" s="36"/>
      <c r="J838" s="36"/>
      <c r="K838" s="36"/>
      <c r="L838" s="36"/>
      <c r="M838" s="36"/>
      <c r="N838" s="36"/>
      <c r="O838" s="221"/>
      <c r="P838" s="36"/>
      <c r="Q838" s="36"/>
      <c r="R838" s="36"/>
      <c r="S838" s="36"/>
      <c r="T838" s="36"/>
      <c r="U838" s="36"/>
      <c r="V838" s="36"/>
      <c r="W838" s="36"/>
      <c r="X838" s="36"/>
      <c r="Y838" s="36"/>
      <c r="Z838" s="36"/>
      <c r="AA838" s="221"/>
      <c r="AB838" s="346"/>
      <c r="AC838" s="36"/>
      <c r="AD838" s="36"/>
      <c r="AE838" s="36"/>
      <c r="AF838" s="465"/>
      <c r="AG838" s="36"/>
      <c r="AH838" s="36"/>
      <c r="AI838" s="36"/>
    </row>
    <row r="839" spans="1:35" ht="12.6">
      <c r="A839" s="36"/>
      <c r="B839" s="36"/>
      <c r="C839" s="36"/>
      <c r="D839" s="221"/>
      <c r="E839" s="36"/>
      <c r="F839" s="36"/>
      <c r="G839" s="36"/>
      <c r="H839" s="36"/>
      <c r="I839" s="36"/>
      <c r="J839" s="36"/>
      <c r="K839" s="36"/>
      <c r="L839" s="36"/>
      <c r="M839" s="36"/>
      <c r="N839" s="36"/>
      <c r="O839" s="221"/>
      <c r="P839" s="36"/>
      <c r="Q839" s="36"/>
      <c r="R839" s="36"/>
      <c r="S839" s="36"/>
      <c r="T839" s="36"/>
      <c r="U839" s="36"/>
      <c r="V839" s="36"/>
      <c r="W839" s="36"/>
      <c r="X839" s="36"/>
      <c r="Y839" s="36"/>
      <c r="Z839" s="36"/>
      <c r="AA839" s="221"/>
      <c r="AB839" s="346"/>
      <c r="AC839" s="36"/>
      <c r="AD839" s="36"/>
      <c r="AE839" s="36"/>
      <c r="AF839" s="465"/>
      <c r="AG839" s="36"/>
      <c r="AH839" s="36"/>
      <c r="AI839" s="36"/>
    </row>
    <row r="840" spans="1:35" ht="12.6">
      <c r="A840" s="36"/>
      <c r="B840" s="36"/>
      <c r="C840" s="36"/>
      <c r="D840" s="221"/>
      <c r="E840" s="36"/>
      <c r="F840" s="36"/>
      <c r="G840" s="36"/>
      <c r="H840" s="36"/>
      <c r="I840" s="36"/>
      <c r="J840" s="36"/>
      <c r="K840" s="36"/>
      <c r="L840" s="36"/>
      <c r="M840" s="36"/>
      <c r="N840" s="36"/>
      <c r="O840" s="221"/>
      <c r="P840" s="36"/>
      <c r="Q840" s="36"/>
      <c r="R840" s="36"/>
      <c r="S840" s="36"/>
      <c r="T840" s="36"/>
      <c r="U840" s="36"/>
      <c r="V840" s="36"/>
      <c r="W840" s="36"/>
      <c r="X840" s="36"/>
      <c r="Y840" s="36"/>
      <c r="Z840" s="36"/>
      <c r="AA840" s="221"/>
      <c r="AB840" s="346"/>
      <c r="AC840" s="36"/>
      <c r="AD840" s="36"/>
      <c r="AE840" s="36"/>
      <c r="AF840" s="465"/>
      <c r="AG840" s="36"/>
      <c r="AH840" s="36"/>
      <c r="AI840" s="36"/>
    </row>
    <row r="841" spans="1:35" ht="12.6">
      <c r="A841" s="36"/>
      <c r="B841" s="36"/>
      <c r="C841" s="36"/>
      <c r="D841" s="221"/>
      <c r="E841" s="36"/>
      <c r="F841" s="36"/>
      <c r="G841" s="36"/>
      <c r="H841" s="36"/>
      <c r="I841" s="36"/>
      <c r="J841" s="36"/>
      <c r="K841" s="36"/>
      <c r="L841" s="36"/>
      <c r="M841" s="36"/>
      <c r="N841" s="36"/>
      <c r="O841" s="221"/>
      <c r="P841" s="36"/>
      <c r="Q841" s="36"/>
      <c r="R841" s="36"/>
      <c r="S841" s="36"/>
      <c r="T841" s="36"/>
      <c r="U841" s="36"/>
      <c r="V841" s="36"/>
      <c r="W841" s="36"/>
      <c r="X841" s="36"/>
      <c r="Y841" s="36"/>
      <c r="Z841" s="36"/>
      <c r="AA841" s="221"/>
      <c r="AB841" s="346"/>
      <c r="AC841" s="36"/>
      <c r="AD841" s="36"/>
      <c r="AE841" s="36"/>
      <c r="AF841" s="465"/>
      <c r="AG841" s="36"/>
      <c r="AH841" s="36"/>
      <c r="AI841" s="36"/>
    </row>
    <row r="842" spans="1:35" ht="12.6">
      <c r="A842" s="36"/>
      <c r="B842" s="36"/>
      <c r="C842" s="36"/>
      <c r="D842" s="221"/>
      <c r="E842" s="36"/>
      <c r="F842" s="36"/>
      <c r="G842" s="36"/>
      <c r="H842" s="36"/>
      <c r="I842" s="36"/>
      <c r="J842" s="36"/>
      <c r="K842" s="36"/>
      <c r="L842" s="36"/>
      <c r="M842" s="36"/>
      <c r="N842" s="36"/>
      <c r="O842" s="221"/>
      <c r="P842" s="36"/>
      <c r="Q842" s="36"/>
      <c r="R842" s="36"/>
      <c r="S842" s="36"/>
      <c r="T842" s="36"/>
      <c r="U842" s="36"/>
      <c r="V842" s="36"/>
      <c r="W842" s="36"/>
      <c r="X842" s="36"/>
      <c r="Y842" s="36"/>
      <c r="Z842" s="36"/>
      <c r="AA842" s="221"/>
      <c r="AB842" s="346"/>
      <c r="AC842" s="36"/>
      <c r="AD842" s="36"/>
      <c r="AE842" s="36"/>
      <c r="AF842" s="465"/>
      <c r="AG842" s="36"/>
      <c r="AH842" s="36"/>
      <c r="AI842" s="36"/>
    </row>
    <row r="843" spans="1:35" ht="12.6">
      <c r="A843" s="36"/>
      <c r="B843" s="36"/>
      <c r="C843" s="36"/>
      <c r="D843" s="221"/>
      <c r="E843" s="36"/>
      <c r="F843" s="36"/>
      <c r="G843" s="36"/>
      <c r="H843" s="36"/>
      <c r="I843" s="36"/>
      <c r="J843" s="36"/>
      <c r="K843" s="36"/>
      <c r="L843" s="36"/>
      <c r="M843" s="36"/>
      <c r="N843" s="36"/>
      <c r="O843" s="221"/>
      <c r="P843" s="36"/>
      <c r="Q843" s="36"/>
      <c r="R843" s="36"/>
      <c r="S843" s="36"/>
      <c r="T843" s="36"/>
      <c r="U843" s="36"/>
      <c r="V843" s="36"/>
      <c r="W843" s="36"/>
      <c r="X843" s="36"/>
      <c r="Y843" s="36"/>
      <c r="Z843" s="36"/>
      <c r="AA843" s="221"/>
      <c r="AB843" s="346"/>
      <c r="AC843" s="36"/>
      <c r="AD843" s="36"/>
      <c r="AE843" s="36"/>
      <c r="AF843" s="465"/>
      <c r="AG843" s="36"/>
      <c r="AH843" s="36"/>
      <c r="AI843" s="36"/>
    </row>
    <row r="844" spans="1:35" ht="12.6">
      <c r="A844" s="36"/>
      <c r="B844" s="36"/>
      <c r="C844" s="36"/>
      <c r="D844" s="221"/>
      <c r="E844" s="36"/>
      <c r="F844" s="36"/>
      <c r="G844" s="36"/>
      <c r="H844" s="36"/>
      <c r="I844" s="36"/>
      <c r="J844" s="36"/>
      <c r="K844" s="36"/>
      <c r="L844" s="36"/>
      <c r="M844" s="36"/>
      <c r="N844" s="36"/>
      <c r="O844" s="221"/>
      <c r="P844" s="36"/>
      <c r="Q844" s="36"/>
      <c r="R844" s="36"/>
      <c r="S844" s="36"/>
      <c r="T844" s="36"/>
      <c r="U844" s="36"/>
      <c r="V844" s="36"/>
      <c r="W844" s="36"/>
      <c r="X844" s="36"/>
      <c r="Y844" s="36"/>
      <c r="Z844" s="36"/>
      <c r="AA844" s="221"/>
      <c r="AB844" s="346"/>
      <c r="AC844" s="36"/>
      <c r="AD844" s="36"/>
      <c r="AE844" s="36"/>
      <c r="AF844" s="465"/>
      <c r="AG844" s="36"/>
      <c r="AH844" s="36"/>
      <c r="AI844" s="36"/>
    </row>
    <row r="845" spans="1:35" ht="12.6">
      <c r="A845" s="36"/>
      <c r="B845" s="36"/>
      <c r="C845" s="36"/>
      <c r="D845" s="221"/>
      <c r="E845" s="36"/>
      <c r="F845" s="36"/>
      <c r="G845" s="36"/>
      <c r="H845" s="36"/>
      <c r="I845" s="36"/>
      <c r="J845" s="36"/>
      <c r="K845" s="36"/>
      <c r="L845" s="36"/>
      <c r="M845" s="36"/>
      <c r="N845" s="36"/>
      <c r="O845" s="221"/>
      <c r="P845" s="36"/>
      <c r="Q845" s="36"/>
      <c r="R845" s="36"/>
      <c r="S845" s="36"/>
      <c r="T845" s="36"/>
      <c r="U845" s="36"/>
      <c r="V845" s="36"/>
      <c r="W845" s="36"/>
      <c r="X845" s="36"/>
      <c r="Y845" s="36"/>
      <c r="Z845" s="36"/>
      <c r="AA845" s="221"/>
      <c r="AB845" s="346"/>
      <c r="AC845" s="36"/>
      <c r="AD845" s="36"/>
      <c r="AE845" s="36"/>
      <c r="AF845" s="465"/>
      <c r="AG845" s="36"/>
      <c r="AH845" s="36"/>
      <c r="AI845" s="36"/>
    </row>
    <row r="846" spans="1:35" ht="12.6">
      <c r="A846" s="36"/>
      <c r="B846" s="36"/>
      <c r="C846" s="36"/>
      <c r="D846" s="221"/>
      <c r="E846" s="36"/>
      <c r="F846" s="36"/>
      <c r="G846" s="36"/>
      <c r="H846" s="36"/>
      <c r="I846" s="36"/>
      <c r="J846" s="36"/>
      <c r="K846" s="36"/>
      <c r="L846" s="36"/>
      <c r="M846" s="36"/>
      <c r="N846" s="36"/>
      <c r="O846" s="221"/>
      <c r="P846" s="36"/>
      <c r="Q846" s="36"/>
      <c r="R846" s="36"/>
      <c r="S846" s="36"/>
      <c r="T846" s="36"/>
      <c r="U846" s="36"/>
      <c r="V846" s="36"/>
      <c r="W846" s="36"/>
      <c r="X846" s="36"/>
      <c r="Y846" s="36"/>
      <c r="Z846" s="36"/>
      <c r="AA846" s="221"/>
      <c r="AB846" s="346"/>
      <c r="AC846" s="36"/>
      <c r="AD846" s="36"/>
      <c r="AE846" s="36"/>
      <c r="AF846" s="465"/>
      <c r="AG846" s="36"/>
      <c r="AH846" s="36"/>
      <c r="AI846" s="36"/>
    </row>
    <row r="847" spans="1:35" ht="12.6">
      <c r="A847" s="36"/>
      <c r="B847" s="36"/>
      <c r="C847" s="36"/>
      <c r="D847" s="221"/>
      <c r="E847" s="36"/>
      <c r="F847" s="36"/>
      <c r="G847" s="36"/>
      <c r="H847" s="36"/>
      <c r="I847" s="36"/>
      <c r="J847" s="36"/>
      <c r="K847" s="36"/>
      <c r="L847" s="36"/>
      <c r="M847" s="36"/>
      <c r="N847" s="36"/>
      <c r="O847" s="221"/>
      <c r="P847" s="36"/>
      <c r="Q847" s="36"/>
      <c r="R847" s="36"/>
      <c r="S847" s="36"/>
      <c r="T847" s="36"/>
      <c r="U847" s="36"/>
      <c r="V847" s="36"/>
      <c r="W847" s="36"/>
      <c r="X847" s="36"/>
      <c r="Y847" s="36"/>
      <c r="Z847" s="36"/>
      <c r="AA847" s="221"/>
      <c r="AB847" s="346"/>
      <c r="AC847" s="36"/>
      <c r="AD847" s="36"/>
      <c r="AE847" s="36"/>
      <c r="AF847" s="465"/>
      <c r="AG847" s="36"/>
      <c r="AH847" s="36"/>
      <c r="AI847" s="36"/>
    </row>
    <row r="848" spans="1:35" ht="12.6">
      <c r="A848" s="36"/>
      <c r="B848" s="36"/>
      <c r="C848" s="36"/>
      <c r="D848" s="221"/>
      <c r="E848" s="36"/>
      <c r="F848" s="36"/>
      <c r="G848" s="36"/>
      <c r="H848" s="36"/>
      <c r="I848" s="36"/>
      <c r="J848" s="36"/>
      <c r="K848" s="36"/>
      <c r="L848" s="36"/>
      <c r="M848" s="36"/>
      <c r="N848" s="36"/>
      <c r="O848" s="221"/>
      <c r="P848" s="36"/>
      <c r="Q848" s="36"/>
      <c r="R848" s="36"/>
      <c r="S848" s="36"/>
      <c r="T848" s="36"/>
      <c r="U848" s="36"/>
      <c r="V848" s="36"/>
      <c r="W848" s="36"/>
      <c r="X848" s="36"/>
      <c r="Y848" s="36"/>
      <c r="Z848" s="36"/>
      <c r="AA848" s="221"/>
      <c r="AB848" s="346"/>
      <c r="AC848" s="36"/>
      <c r="AD848" s="36"/>
      <c r="AE848" s="36"/>
      <c r="AF848" s="465"/>
      <c r="AG848" s="36"/>
      <c r="AH848" s="36"/>
      <c r="AI848" s="36"/>
    </row>
    <row r="849" spans="1:35" ht="12.6">
      <c r="A849" s="36"/>
      <c r="B849" s="36"/>
      <c r="C849" s="36"/>
      <c r="D849" s="221"/>
      <c r="E849" s="36"/>
      <c r="F849" s="36"/>
      <c r="G849" s="36"/>
      <c r="H849" s="36"/>
      <c r="I849" s="36"/>
      <c r="J849" s="36"/>
      <c r="K849" s="36"/>
      <c r="L849" s="36"/>
      <c r="M849" s="36"/>
      <c r="N849" s="36"/>
      <c r="O849" s="221"/>
      <c r="P849" s="36"/>
      <c r="Q849" s="36"/>
      <c r="R849" s="36"/>
      <c r="S849" s="36"/>
      <c r="T849" s="36"/>
      <c r="U849" s="36"/>
      <c r="V849" s="36"/>
      <c r="W849" s="36"/>
      <c r="X849" s="36"/>
      <c r="Y849" s="36"/>
      <c r="Z849" s="36"/>
      <c r="AA849" s="221"/>
      <c r="AB849" s="346"/>
      <c r="AC849" s="36"/>
      <c r="AD849" s="36"/>
      <c r="AE849" s="36"/>
      <c r="AF849" s="465"/>
      <c r="AG849" s="36"/>
      <c r="AH849" s="36"/>
      <c r="AI849" s="36"/>
    </row>
    <row r="850" spans="1:35" ht="12.6">
      <c r="A850" s="36"/>
      <c r="B850" s="36"/>
      <c r="C850" s="36"/>
      <c r="D850" s="221"/>
      <c r="E850" s="36"/>
      <c r="F850" s="36"/>
      <c r="G850" s="36"/>
      <c r="H850" s="36"/>
      <c r="I850" s="36"/>
      <c r="J850" s="36"/>
      <c r="K850" s="36"/>
      <c r="L850" s="36"/>
      <c r="M850" s="36"/>
      <c r="N850" s="36"/>
      <c r="O850" s="221"/>
      <c r="P850" s="36"/>
      <c r="Q850" s="36"/>
      <c r="R850" s="36"/>
      <c r="S850" s="36"/>
      <c r="T850" s="36"/>
      <c r="U850" s="36"/>
      <c r="V850" s="36"/>
      <c r="W850" s="36"/>
      <c r="X850" s="36"/>
      <c r="Y850" s="36"/>
      <c r="Z850" s="36"/>
      <c r="AA850" s="221"/>
      <c r="AB850" s="346"/>
      <c r="AC850" s="36"/>
      <c r="AD850" s="36"/>
      <c r="AE850" s="36"/>
      <c r="AF850" s="465"/>
      <c r="AG850" s="36"/>
      <c r="AH850" s="36"/>
      <c r="AI850" s="36"/>
    </row>
    <row r="851" spans="1:35" ht="12.6">
      <c r="A851" s="36"/>
      <c r="B851" s="36"/>
      <c r="C851" s="36"/>
      <c r="D851" s="221"/>
      <c r="E851" s="36"/>
      <c r="F851" s="36"/>
      <c r="G851" s="36"/>
      <c r="H851" s="36"/>
      <c r="I851" s="36"/>
      <c r="J851" s="36"/>
      <c r="K851" s="36"/>
      <c r="L851" s="36"/>
      <c r="M851" s="36"/>
      <c r="N851" s="36"/>
      <c r="O851" s="221"/>
      <c r="P851" s="36"/>
      <c r="Q851" s="36"/>
      <c r="R851" s="36"/>
      <c r="S851" s="36"/>
      <c r="T851" s="36"/>
      <c r="U851" s="36"/>
      <c r="V851" s="36"/>
      <c r="W851" s="36"/>
      <c r="X851" s="36"/>
      <c r="Y851" s="36"/>
      <c r="Z851" s="36"/>
      <c r="AA851" s="221"/>
      <c r="AB851" s="346"/>
      <c r="AC851" s="36"/>
      <c r="AD851" s="36"/>
      <c r="AE851" s="36"/>
      <c r="AF851" s="465"/>
      <c r="AG851" s="36"/>
      <c r="AH851" s="36"/>
      <c r="AI851" s="36"/>
    </row>
    <row r="852" spans="1:35" ht="12.6">
      <c r="A852" s="36"/>
      <c r="B852" s="36"/>
      <c r="C852" s="36"/>
      <c r="D852" s="221"/>
      <c r="E852" s="36"/>
      <c r="F852" s="36"/>
      <c r="G852" s="36"/>
      <c r="H852" s="36"/>
      <c r="I852" s="36"/>
      <c r="J852" s="36"/>
      <c r="K852" s="36"/>
      <c r="L852" s="36"/>
      <c r="M852" s="36"/>
      <c r="N852" s="36"/>
      <c r="O852" s="221"/>
      <c r="P852" s="36"/>
      <c r="Q852" s="36"/>
      <c r="R852" s="36"/>
      <c r="S852" s="36"/>
      <c r="T852" s="36"/>
      <c r="U852" s="36"/>
      <c r="V852" s="36"/>
      <c r="W852" s="36"/>
      <c r="X852" s="36"/>
      <c r="Y852" s="36"/>
      <c r="Z852" s="36"/>
      <c r="AA852" s="221"/>
      <c r="AB852" s="346"/>
      <c r="AC852" s="36"/>
      <c r="AD852" s="36"/>
      <c r="AE852" s="36"/>
      <c r="AF852" s="465"/>
      <c r="AG852" s="36"/>
      <c r="AH852" s="36"/>
      <c r="AI852" s="36"/>
    </row>
    <row r="853" spans="1:35" ht="12.6">
      <c r="A853" s="36"/>
      <c r="B853" s="36"/>
      <c r="C853" s="36"/>
      <c r="D853" s="221"/>
      <c r="E853" s="36"/>
      <c r="F853" s="36"/>
      <c r="G853" s="36"/>
      <c r="H853" s="36"/>
      <c r="I853" s="36"/>
      <c r="J853" s="36"/>
      <c r="K853" s="36"/>
      <c r="L853" s="36"/>
      <c r="M853" s="36"/>
      <c r="N853" s="36"/>
      <c r="O853" s="221"/>
      <c r="P853" s="36"/>
      <c r="Q853" s="36"/>
      <c r="R853" s="36"/>
      <c r="S853" s="36"/>
      <c r="T853" s="36"/>
      <c r="U853" s="36"/>
      <c r="V853" s="36"/>
      <c r="W853" s="36"/>
      <c r="X853" s="36"/>
      <c r="Y853" s="36"/>
      <c r="Z853" s="36"/>
      <c r="AA853" s="221"/>
      <c r="AB853" s="346"/>
      <c r="AC853" s="36"/>
      <c r="AD853" s="36"/>
      <c r="AE853" s="36"/>
      <c r="AF853" s="465"/>
      <c r="AG853" s="36"/>
      <c r="AH853" s="36"/>
      <c r="AI853" s="36"/>
    </row>
    <row r="854" spans="1:35" ht="12.6">
      <c r="A854" s="36"/>
      <c r="B854" s="36"/>
      <c r="C854" s="36"/>
      <c r="D854" s="221"/>
      <c r="E854" s="36"/>
      <c r="F854" s="36"/>
      <c r="G854" s="36"/>
      <c r="H854" s="36"/>
      <c r="I854" s="36"/>
      <c r="J854" s="36"/>
      <c r="K854" s="36"/>
      <c r="L854" s="36"/>
      <c r="M854" s="36"/>
      <c r="N854" s="36"/>
      <c r="O854" s="221"/>
      <c r="P854" s="36"/>
      <c r="Q854" s="36"/>
      <c r="R854" s="36"/>
      <c r="S854" s="36"/>
      <c r="T854" s="36"/>
      <c r="U854" s="36"/>
      <c r="V854" s="36"/>
      <c r="W854" s="36"/>
      <c r="X854" s="36"/>
      <c r="Y854" s="36"/>
      <c r="Z854" s="36"/>
      <c r="AA854" s="221"/>
      <c r="AB854" s="346"/>
      <c r="AC854" s="36"/>
      <c r="AD854" s="36"/>
      <c r="AE854" s="36"/>
      <c r="AF854" s="465"/>
      <c r="AG854" s="36"/>
      <c r="AH854" s="36"/>
      <c r="AI854" s="36"/>
    </row>
    <row r="855" spans="1:35" ht="12.6">
      <c r="A855" s="36"/>
      <c r="B855" s="36"/>
      <c r="C855" s="36"/>
      <c r="D855" s="221"/>
      <c r="E855" s="36"/>
      <c r="F855" s="36"/>
      <c r="G855" s="36"/>
      <c r="H855" s="36"/>
      <c r="I855" s="36"/>
      <c r="J855" s="36"/>
      <c r="K855" s="36"/>
      <c r="L855" s="36"/>
      <c r="M855" s="36"/>
      <c r="N855" s="36"/>
      <c r="O855" s="221"/>
      <c r="P855" s="36"/>
      <c r="Q855" s="36"/>
      <c r="R855" s="36"/>
      <c r="S855" s="36"/>
      <c r="T855" s="36"/>
      <c r="U855" s="36"/>
      <c r="V855" s="36"/>
      <c r="W855" s="36"/>
      <c r="X855" s="36"/>
      <c r="Y855" s="36"/>
      <c r="Z855" s="36"/>
      <c r="AA855" s="221"/>
      <c r="AB855" s="346"/>
      <c r="AC855" s="36"/>
      <c r="AD855" s="36"/>
      <c r="AE855" s="36"/>
      <c r="AF855" s="465"/>
      <c r="AG855" s="36"/>
      <c r="AH855" s="36"/>
      <c r="AI855" s="36"/>
    </row>
    <row r="856" spans="1:35" ht="12.6">
      <c r="A856" s="36"/>
      <c r="B856" s="36"/>
      <c r="C856" s="36"/>
      <c r="D856" s="221"/>
      <c r="E856" s="36"/>
      <c r="F856" s="36"/>
      <c r="G856" s="36"/>
      <c r="H856" s="36"/>
      <c r="I856" s="36"/>
      <c r="J856" s="36"/>
      <c r="K856" s="36"/>
      <c r="L856" s="36"/>
      <c r="M856" s="36"/>
      <c r="N856" s="36"/>
      <c r="O856" s="221"/>
      <c r="P856" s="36"/>
      <c r="Q856" s="36"/>
      <c r="R856" s="36"/>
      <c r="S856" s="36"/>
      <c r="T856" s="36"/>
      <c r="U856" s="36"/>
      <c r="V856" s="36"/>
      <c r="W856" s="36"/>
      <c r="X856" s="36"/>
      <c r="Y856" s="36"/>
      <c r="Z856" s="36"/>
      <c r="AA856" s="221"/>
      <c r="AB856" s="346"/>
      <c r="AC856" s="36"/>
      <c r="AD856" s="36"/>
      <c r="AE856" s="36"/>
      <c r="AF856" s="465"/>
      <c r="AG856" s="36"/>
      <c r="AH856" s="36"/>
      <c r="AI856" s="36"/>
    </row>
    <row r="857" spans="1:35" ht="12.6">
      <c r="A857" s="36"/>
      <c r="B857" s="36"/>
      <c r="C857" s="36"/>
      <c r="D857" s="221"/>
      <c r="E857" s="36"/>
      <c r="F857" s="36"/>
      <c r="G857" s="36"/>
      <c r="H857" s="36"/>
      <c r="I857" s="36"/>
      <c r="J857" s="36"/>
      <c r="K857" s="36"/>
      <c r="L857" s="36"/>
      <c r="M857" s="36"/>
      <c r="N857" s="36"/>
      <c r="O857" s="221"/>
      <c r="P857" s="36"/>
      <c r="Q857" s="36"/>
      <c r="R857" s="36"/>
      <c r="S857" s="36"/>
      <c r="T857" s="36"/>
      <c r="U857" s="36"/>
      <c r="V857" s="36"/>
      <c r="W857" s="36"/>
      <c r="X857" s="36"/>
      <c r="Y857" s="36"/>
      <c r="Z857" s="36"/>
      <c r="AA857" s="221"/>
      <c r="AB857" s="346"/>
      <c r="AC857" s="36"/>
      <c r="AD857" s="36"/>
      <c r="AE857" s="36"/>
      <c r="AF857" s="465"/>
      <c r="AG857" s="36"/>
      <c r="AH857" s="36"/>
      <c r="AI857" s="36"/>
    </row>
    <row r="858" spans="1:35" ht="12.6">
      <c r="A858" s="36"/>
      <c r="B858" s="36"/>
      <c r="C858" s="36"/>
      <c r="D858" s="221"/>
      <c r="E858" s="36"/>
      <c r="F858" s="36"/>
      <c r="G858" s="36"/>
      <c r="H858" s="36"/>
      <c r="I858" s="36"/>
      <c r="J858" s="36"/>
      <c r="K858" s="36"/>
      <c r="L858" s="36"/>
      <c r="M858" s="36"/>
      <c r="N858" s="36"/>
      <c r="O858" s="221"/>
      <c r="P858" s="36"/>
      <c r="Q858" s="36"/>
      <c r="R858" s="36"/>
      <c r="S858" s="36"/>
      <c r="T858" s="36"/>
      <c r="U858" s="36"/>
      <c r="V858" s="36"/>
      <c r="W858" s="36"/>
      <c r="X858" s="36"/>
      <c r="Y858" s="36"/>
      <c r="Z858" s="36"/>
      <c r="AA858" s="221"/>
      <c r="AB858" s="346"/>
      <c r="AC858" s="36"/>
      <c r="AD858" s="36"/>
      <c r="AE858" s="36"/>
      <c r="AF858" s="465"/>
      <c r="AG858" s="36"/>
      <c r="AH858" s="36"/>
      <c r="AI858" s="36"/>
    </row>
    <row r="859" spans="1:35" ht="12.6">
      <c r="A859" s="36"/>
      <c r="B859" s="36"/>
      <c r="C859" s="36"/>
      <c r="D859" s="221"/>
      <c r="E859" s="36"/>
      <c r="F859" s="36"/>
      <c r="G859" s="36"/>
      <c r="H859" s="36"/>
      <c r="I859" s="36"/>
      <c r="J859" s="36"/>
      <c r="K859" s="36"/>
      <c r="L859" s="36"/>
      <c r="M859" s="36"/>
      <c r="N859" s="36"/>
      <c r="O859" s="221"/>
      <c r="P859" s="36"/>
      <c r="Q859" s="36"/>
      <c r="R859" s="36"/>
      <c r="S859" s="36"/>
      <c r="T859" s="36"/>
      <c r="U859" s="36"/>
      <c r="V859" s="36"/>
      <c r="W859" s="36"/>
      <c r="X859" s="36"/>
      <c r="Y859" s="36"/>
      <c r="Z859" s="36"/>
      <c r="AA859" s="221"/>
      <c r="AB859" s="346"/>
      <c r="AC859" s="36"/>
      <c r="AD859" s="36"/>
      <c r="AE859" s="36"/>
      <c r="AF859" s="465"/>
      <c r="AG859" s="36"/>
      <c r="AH859" s="36"/>
      <c r="AI859" s="36"/>
    </row>
    <row r="860" spans="1:35" ht="12.6">
      <c r="A860" s="36"/>
      <c r="B860" s="36"/>
      <c r="C860" s="36"/>
      <c r="D860" s="221"/>
      <c r="E860" s="36"/>
      <c r="F860" s="36"/>
      <c r="G860" s="36"/>
      <c r="H860" s="36"/>
      <c r="I860" s="36"/>
      <c r="J860" s="36"/>
      <c r="K860" s="36"/>
      <c r="L860" s="36"/>
      <c r="M860" s="36"/>
      <c r="N860" s="36"/>
      <c r="O860" s="221"/>
      <c r="P860" s="36"/>
      <c r="Q860" s="36"/>
      <c r="R860" s="36"/>
      <c r="S860" s="36"/>
      <c r="T860" s="36"/>
      <c r="U860" s="36"/>
      <c r="V860" s="36"/>
      <c r="W860" s="36"/>
      <c r="X860" s="36"/>
      <c r="Y860" s="36"/>
      <c r="Z860" s="36"/>
      <c r="AA860" s="221"/>
      <c r="AB860" s="346"/>
      <c r="AC860" s="36"/>
      <c r="AD860" s="36"/>
      <c r="AE860" s="36"/>
      <c r="AF860" s="465"/>
      <c r="AG860" s="36"/>
      <c r="AH860" s="36"/>
      <c r="AI860" s="36"/>
    </row>
    <row r="861" spans="1:35" ht="12.6">
      <c r="A861" s="36"/>
      <c r="B861" s="36"/>
      <c r="C861" s="36"/>
      <c r="D861" s="221"/>
      <c r="E861" s="36"/>
      <c r="F861" s="36"/>
      <c r="G861" s="36"/>
      <c r="H861" s="36"/>
      <c r="I861" s="36"/>
      <c r="J861" s="36"/>
      <c r="K861" s="36"/>
      <c r="L861" s="36"/>
      <c r="M861" s="36"/>
      <c r="N861" s="36"/>
      <c r="O861" s="221"/>
      <c r="P861" s="36"/>
      <c r="Q861" s="36"/>
      <c r="R861" s="36"/>
      <c r="S861" s="36"/>
      <c r="T861" s="36"/>
      <c r="U861" s="36"/>
      <c r="V861" s="36"/>
      <c r="W861" s="36"/>
      <c r="X861" s="36"/>
      <c r="Y861" s="36"/>
      <c r="Z861" s="36"/>
      <c r="AA861" s="221"/>
      <c r="AB861" s="346"/>
      <c r="AC861" s="36"/>
      <c r="AD861" s="36"/>
      <c r="AE861" s="36"/>
      <c r="AF861" s="465"/>
      <c r="AG861" s="36"/>
      <c r="AH861" s="36"/>
      <c r="AI861" s="36"/>
    </row>
    <row r="862" spans="1:35" ht="12.6">
      <c r="A862" s="36"/>
      <c r="B862" s="36"/>
      <c r="C862" s="36"/>
      <c r="D862" s="221"/>
      <c r="E862" s="36"/>
      <c r="F862" s="36"/>
      <c r="G862" s="36"/>
      <c r="H862" s="36"/>
      <c r="I862" s="36"/>
      <c r="J862" s="36"/>
      <c r="K862" s="36"/>
      <c r="L862" s="36"/>
      <c r="M862" s="36"/>
      <c r="N862" s="36"/>
      <c r="O862" s="221"/>
      <c r="P862" s="36"/>
      <c r="Q862" s="36"/>
      <c r="R862" s="36"/>
      <c r="S862" s="36"/>
      <c r="T862" s="36"/>
      <c r="U862" s="36"/>
      <c r="V862" s="36"/>
      <c r="W862" s="36"/>
      <c r="X862" s="36"/>
      <c r="Y862" s="36"/>
      <c r="Z862" s="36"/>
      <c r="AA862" s="221"/>
      <c r="AB862" s="346"/>
      <c r="AC862" s="36"/>
      <c r="AD862" s="36"/>
      <c r="AE862" s="36"/>
      <c r="AF862" s="465"/>
      <c r="AG862" s="36"/>
      <c r="AH862" s="36"/>
      <c r="AI862" s="36"/>
    </row>
    <row r="863" spans="1:35" ht="12.6">
      <c r="A863" s="36"/>
      <c r="B863" s="36"/>
      <c r="C863" s="36"/>
      <c r="D863" s="221"/>
      <c r="E863" s="36"/>
      <c r="F863" s="36"/>
      <c r="G863" s="36"/>
      <c r="H863" s="36"/>
      <c r="I863" s="36"/>
      <c r="J863" s="36"/>
      <c r="K863" s="36"/>
      <c r="L863" s="36"/>
      <c r="M863" s="36"/>
      <c r="N863" s="36"/>
      <c r="O863" s="221"/>
      <c r="P863" s="36"/>
      <c r="Q863" s="36"/>
      <c r="R863" s="36"/>
      <c r="S863" s="36"/>
      <c r="T863" s="36"/>
      <c r="U863" s="36"/>
      <c r="V863" s="36"/>
      <c r="W863" s="36"/>
      <c r="X863" s="36"/>
      <c r="Y863" s="36"/>
      <c r="Z863" s="36"/>
      <c r="AA863" s="221"/>
      <c r="AB863" s="346"/>
      <c r="AC863" s="36"/>
      <c r="AD863" s="36"/>
      <c r="AE863" s="36"/>
      <c r="AF863" s="465"/>
      <c r="AG863" s="36"/>
      <c r="AH863" s="36"/>
      <c r="AI863" s="36"/>
    </row>
    <row r="864" spans="1:35" ht="12.6">
      <c r="A864" s="36"/>
      <c r="B864" s="36"/>
      <c r="C864" s="36"/>
      <c r="D864" s="221"/>
      <c r="E864" s="36"/>
      <c r="F864" s="36"/>
      <c r="G864" s="36"/>
      <c r="H864" s="36"/>
      <c r="I864" s="36"/>
      <c r="J864" s="36"/>
      <c r="K864" s="36"/>
      <c r="L864" s="36"/>
      <c r="M864" s="36"/>
      <c r="N864" s="36"/>
      <c r="O864" s="221"/>
      <c r="P864" s="36"/>
      <c r="Q864" s="36"/>
      <c r="R864" s="36"/>
      <c r="S864" s="36"/>
      <c r="T864" s="36"/>
      <c r="U864" s="36"/>
      <c r="V864" s="36"/>
      <c r="W864" s="36"/>
      <c r="X864" s="36"/>
      <c r="Y864" s="36"/>
      <c r="Z864" s="36"/>
      <c r="AA864" s="221"/>
      <c r="AB864" s="346"/>
      <c r="AC864" s="36"/>
      <c r="AD864" s="36"/>
      <c r="AE864" s="36"/>
      <c r="AF864" s="465"/>
      <c r="AG864" s="36"/>
      <c r="AH864" s="36"/>
      <c r="AI864" s="36"/>
    </row>
    <row r="865" spans="1:35" ht="12.6">
      <c r="A865" s="36"/>
      <c r="B865" s="36"/>
      <c r="C865" s="36"/>
      <c r="D865" s="221"/>
      <c r="E865" s="36"/>
      <c r="F865" s="36"/>
      <c r="G865" s="36"/>
      <c r="H865" s="36"/>
      <c r="I865" s="36"/>
      <c r="J865" s="36"/>
      <c r="K865" s="36"/>
      <c r="L865" s="36"/>
      <c r="M865" s="36"/>
      <c r="N865" s="36"/>
      <c r="O865" s="221"/>
      <c r="P865" s="36"/>
      <c r="Q865" s="36"/>
      <c r="R865" s="36"/>
      <c r="S865" s="36"/>
      <c r="T865" s="36"/>
      <c r="U865" s="36"/>
      <c r="V865" s="36"/>
      <c r="W865" s="36"/>
      <c r="X865" s="36"/>
      <c r="Y865" s="36"/>
      <c r="Z865" s="36"/>
      <c r="AA865" s="221"/>
      <c r="AB865" s="346"/>
      <c r="AC865" s="36"/>
      <c r="AD865" s="36"/>
      <c r="AE865" s="36"/>
      <c r="AF865" s="465"/>
      <c r="AG865" s="36"/>
      <c r="AH865" s="36"/>
      <c r="AI865" s="36"/>
    </row>
    <row r="866" spans="1:35" ht="12.6">
      <c r="A866" s="36"/>
      <c r="B866" s="36"/>
      <c r="C866" s="36"/>
      <c r="D866" s="221"/>
      <c r="E866" s="36"/>
      <c r="F866" s="36"/>
      <c r="G866" s="36"/>
      <c r="H866" s="36"/>
      <c r="I866" s="36"/>
      <c r="J866" s="36"/>
      <c r="K866" s="36"/>
      <c r="L866" s="36"/>
      <c r="M866" s="36"/>
      <c r="N866" s="36"/>
      <c r="O866" s="221"/>
      <c r="P866" s="36"/>
      <c r="Q866" s="36"/>
      <c r="R866" s="36"/>
      <c r="S866" s="36"/>
      <c r="T866" s="36"/>
      <c r="U866" s="36"/>
      <c r="V866" s="36"/>
      <c r="W866" s="36"/>
      <c r="X866" s="36"/>
      <c r="Y866" s="36"/>
      <c r="Z866" s="36"/>
      <c r="AA866" s="221"/>
      <c r="AB866" s="346"/>
      <c r="AC866" s="36"/>
      <c r="AD866" s="36"/>
      <c r="AE866" s="36"/>
      <c r="AF866" s="465"/>
      <c r="AG866" s="36"/>
      <c r="AH866" s="36"/>
      <c r="AI866" s="36"/>
    </row>
    <row r="867" spans="1:35" ht="12.6">
      <c r="A867" s="36"/>
      <c r="B867" s="36"/>
      <c r="C867" s="36"/>
      <c r="D867" s="221"/>
      <c r="E867" s="36"/>
      <c r="F867" s="36"/>
      <c r="G867" s="36"/>
      <c r="H867" s="36"/>
      <c r="I867" s="36"/>
      <c r="J867" s="36"/>
      <c r="K867" s="36"/>
      <c r="L867" s="36"/>
      <c r="M867" s="36"/>
      <c r="N867" s="36"/>
      <c r="O867" s="221"/>
      <c r="P867" s="36"/>
      <c r="Q867" s="36"/>
      <c r="R867" s="36"/>
      <c r="S867" s="36"/>
      <c r="T867" s="36"/>
      <c r="U867" s="36"/>
      <c r="V867" s="36"/>
      <c r="W867" s="36"/>
      <c r="X867" s="36"/>
      <c r="Y867" s="36"/>
      <c r="Z867" s="36"/>
      <c r="AA867" s="221"/>
      <c r="AB867" s="346"/>
      <c r="AC867" s="36"/>
      <c r="AD867" s="36"/>
      <c r="AE867" s="36"/>
      <c r="AF867" s="465"/>
      <c r="AG867" s="36"/>
      <c r="AH867" s="36"/>
      <c r="AI867" s="36"/>
    </row>
    <row r="868" spans="1:35" ht="12.6">
      <c r="A868" s="36"/>
      <c r="B868" s="36"/>
      <c r="C868" s="36"/>
      <c r="D868" s="221"/>
      <c r="E868" s="36"/>
      <c r="F868" s="36"/>
      <c r="G868" s="36"/>
      <c r="H868" s="36"/>
      <c r="I868" s="36"/>
      <c r="J868" s="36"/>
      <c r="K868" s="36"/>
      <c r="L868" s="36"/>
      <c r="M868" s="36"/>
      <c r="N868" s="36"/>
      <c r="O868" s="221"/>
      <c r="P868" s="36"/>
      <c r="Q868" s="36"/>
      <c r="R868" s="36"/>
      <c r="S868" s="36"/>
      <c r="T868" s="36"/>
      <c r="U868" s="36"/>
      <c r="V868" s="36"/>
      <c r="W868" s="36"/>
      <c r="X868" s="36"/>
      <c r="Y868" s="36"/>
      <c r="Z868" s="36"/>
      <c r="AA868" s="221"/>
      <c r="AB868" s="346"/>
      <c r="AC868" s="36"/>
      <c r="AD868" s="36"/>
      <c r="AE868" s="36"/>
      <c r="AF868" s="465"/>
      <c r="AG868" s="36"/>
      <c r="AH868" s="36"/>
      <c r="AI868" s="36"/>
    </row>
    <row r="869" spans="1:35" ht="12.6">
      <c r="A869" s="36"/>
      <c r="B869" s="36"/>
      <c r="C869" s="36"/>
      <c r="D869" s="221"/>
      <c r="E869" s="36"/>
      <c r="F869" s="36"/>
      <c r="G869" s="36"/>
      <c r="H869" s="36"/>
      <c r="I869" s="36"/>
      <c r="J869" s="36"/>
      <c r="K869" s="36"/>
      <c r="L869" s="36"/>
      <c r="M869" s="36"/>
      <c r="N869" s="36"/>
      <c r="O869" s="221"/>
      <c r="P869" s="36"/>
      <c r="Q869" s="36"/>
      <c r="R869" s="36"/>
      <c r="S869" s="36"/>
      <c r="T869" s="36"/>
      <c r="U869" s="36"/>
      <c r="V869" s="36"/>
      <c r="W869" s="36"/>
      <c r="X869" s="36"/>
      <c r="Y869" s="36"/>
      <c r="Z869" s="36"/>
      <c r="AA869" s="221"/>
      <c r="AB869" s="346"/>
      <c r="AC869" s="36"/>
      <c r="AD869" s="36"/>
      <c r="AE869" s="36"/>
      <c r="AF869" s="465"/>
      <c r="AG869" s="36"/>
      <c r="AH869" s="36"/>
      <c r="AI869" s="36"/>
    </row>
    <row r="870" spans="1:35" ht="12.6">
      <c r="A870" s="36"/>
      <c r="B870" s="36"/>
      <c r="C870" s="36"/>
      <c r="D870" s="221"/>
      <c r="E870" s="36"/>
      <c r="F870" s="36"/>
      <c r="G870" s="36"/>
      <c r="H870" s="36"/>
      <c r="I870" s="36"/>
      <c r="J870" s="36"/>
      <c r="K870" s="36"/>
      <c r="L870" s="36"/>
      <c r="M870" s="36"/>
      <c r="N870" s="36"/>
      <c r="O870" s="221"/>
      <c r="P870" s="36"/>
      <c r="Q870" s="36"/>
      <c r="R870" s="36"/>
      <c r="S870" s="36"/>
      <c r="T870" s="36"/>
      <c r="U870" s="36"/>
      <c r="V870" s="36"/>
      <c r="W870" s="36"/>
      <c r="X870" s="36"/>
      <c r="Y870" s="36"/>
      <c r="Z870" s="36"/>
      <c r="AA870" s="221"/>
      <c r="AB870" s="346"/>
      <c r="AC870" s="36"/>
      <c r="AD870" s="36"/>
      <c r="AE870" s="36"/>
      <c r="AF870" s="465"/>
      <c r="AG870" s="36"/>
      <c r="AH870" s="36"/>
      <c r="AI870" s="36"/>
    </row>
    <row r="871" spans="1:35" ht="12.6">
      <c r="A871" s="36"/>
      <c r="B871" s="36"/>
      <c r="C871" s="36"/>
      <c r="D871" s="221"/>
      <c r="E871" s="36"/>
      <c r="F871" s="36"/>
      <c r="G871" s="36"/>
      <c r="H871" s="36"/>
      <c r="I871" s="36"/>
      <c r="J871" s="36"/>
      <c r="K871" s="36"/>
      <c r="L871" s="36"/>
      <c r="M871" s="36"/>
      <c r="N871" s="36"/>
      <c r="O871" s="221"/>
      <c r="P871" s="36"/>
      <c r="Q871" s="36"/>
      <c r="R871" s="36"/>
      <c r="S871" s="36"/>
      <c r="T871" s="36"/>
      <c r="U871" s="36"/>
      <c r="V871" s="36"/>
      <c r="W871" s="36"/>
      <c r="X871" s="36"/>
      <c r="Y871" s="36"/>
      <c r="Z871" s="36"/>
      <c r="AA871" s="221"/>
      <c r="AB871" s="346"/>
      <c r="AC871" s="36"/>
      <c r="AD871" s="36"/>
      <c r="AE871" s="36"/>
      <c r="AF871" s="465"/>
      <c r="AG871" s="36"/>
      <c r="AH871" s="36"/>
      <c r="AI871" s="36"/>
    </row>
    <row r="872" spans="1:35" ht="12.6">
      <c r="A872" s="36"/>
      <c r="B872" s="36"/>
      <c r="C872" s="36"/>
      <c r="D872" s="221"/>
      <c r="E872" s="36"/>
      <c r="F872" s="36"/>
      <c r="G872" s="36"/>
      <c r="H872" s="36"/>
      <c r="I872" s="36"/>
      <c r="J872" s="36"/>
      <c r="K872" s="36"/>
      <c r="L872" s="36"/>
      <c r="M872" s="36"/>
      <c r="N872" s="36"/>
      <c r="O872" s="221"/>
      <c r="P872" s="36"/>
      <c r="Q872" s="36"/>
      <c r="R872" s="36"/>
      <c r="S872" s="36"/>
      <c r="T872" s="36"/>
      <c r="U872" s="36"/>
      <c r="V872" s="36"/>
      <c r="W872" s="36"/>
      <c r="X872" s="36"/>
      <c r="Y872" s="36"/>
      <c r="Z872" s="36"/>
      <c r="AA872" s="221"/>
      <c r="AB872" s="346"/>
      <c r="AC872" s="36"/>
      <c r="AD872" s="36"/>
      <c r="AE872" s="36"/>
      <c r="AF872" s="465"/>
      <c r="AG872" s="36"/>
      <c r="AH872" s="36"/>
      <c r="AI872" s="36"/>
    </row>
    <row r="873" spans="1:35" ht="12.6">
      <c r="A873" s="36"/>
      <c r="B873" s="36"/>
      <c r="C873" s="36"/>
      <c r="D873" s="221"/>
      <c r="E873" s="36"/>
      <c r="F873" s="36"/>
      <c r="G873" s="36"/>
      <c r="H873" s="36"/>
      <c r="I873" s="36"/>
      <c r="J873" s="36"/>
      <c r="K873" s="36"/>
      <c r="L873" s="36"/>
      <c r="M873" s="36"/>
      <c r="N873" s="36"/>
      <c r="O873" s="221"/>
      <c r="P873" s="36"/>
      <c r="Q873" s="36"/>
      <c r="R873" s="36"/>
      <c r="S873" s="36"/>
      <c r="T873" s="36"/>
      <c r="U873" s="36"/>
      <c r="V873" s="36"/>
      <c r="W873" s="36"/>
      <c r="X873" s="36"/>
      <c r="Y873" s="36"/>
      <c r="Z873" s="36"/>
      <c r="AA873" s="221"/>
      <c r="AB873" s="346"/>
      <c r="AC873" s="36"/>
      <c r="AD873" s="36"/>
      <c r="AE873" s="36"/>
      <c r="AF873" s="465"/>
      <c r="AG873" s="36"/>
      <c r="AH873" s="36"/>
      <c r="AI873" s="36"/>
    </row>
    <row r="874" spans="1:35" ht="12.6">
      <c r="A874" s="36"/>
      <c r="B874" s="36"/>
      <c r="C874" s="36"/>
      <c r="D874" s="221"/>
      <c r="E874" s="36"/>
      <c r="F874" s="36"/>
      <c r="G874" s="36"/>
      <c r="H874" s="36"/>
      <c r="I874" s="36"/>
      <c r="J874" s="36"/>
      <c r="K874" s="36"/>
      <c r="L874" s="36"/>
      <c r="M874" s="36"/>
      <c r="N874" s="36"/>
      <c r="O874" s="221"/>
      <c r="P874" s="36"/>
      <c r="Q874" s="36"/>
      <c r="R874" s="36"/>
      <c r="S874" s="36"/>
      <c r="T874" s="36"/>
      <c r="U874" s="36"/>
      <c r="V874" s="36"/>
      <c r="W874" s="36"/>
      <c r="X874" s="36"/>
      <c r="Y874" s="36"/>
      <c r="Z874" s="36"/>
      <c r="AA874" s="221"/>
      <c r="AB874" s="346"/>
      <c r="AC874" s="36"/>
      <c r="AD874" s="36"/>
      <c r="AE874" s="36"/>
      <c r="AF874" s="465"/>
      <c r="AG874" s="36"/>
      <c r="AH874" s="36"/>
      <c r="AI874" s="36"/>
    </row>
    <row r="875" spans="1:35" ht="12.6">
      <c r="A875" s="36"/>
      <c r="B875" s="36"/>
      <c r="C875" s="36"/>
      <c r="D875" s="221"/>
      <c r="E875" s="36"/>
      <c r="F875" s="36"/>
      <c r="G875" s="36"/>
      <c r="H875" s="36"/>
      <c r="I875" s="36"/>
      <c r="J875" s="36"/>
      <c r="K875" s="36"/>
      <c r="L875" s="36"/>
      <c r="M875" s="36"/>
      <c r="N875" s="36"/>
      <c r="O875" s="221"/>
      <c r="P875" s="36"/>
      <c r="Q875" s="36"/>
      <c r="R875" s="36"/>
      <c r="S875" s="36"/>
      <c r="T875" s="36"/>
      <c r="U875" s="36"/>
      <c r="V875" s="36"/>
      <c r="W875" s="36"/>
      <c r="X875" s="36"/>
      <c r="Y875" s="36"/>
      <c r="Z875" s="36"/>
      <c r="AA875" s="221"/>
      <c r="AB875" s="346"/>
      <c r="AC875" s="36"/>
      <c r="AD875" s="36"/>
      <c r="AE875" s="36"/>
      <c r="AF875" s="465"/>
      <c r="AG875" s="36"/>
      <c r="AH875" s="36"/>
      <c r="AI875" s="36"/>
    </row>
    <row r="876" spans="1:35" ht="12.6">
      <c r="A876" s="36"/>
      <c r="B876" s="36"/>
      <c r="C876" s="36"/>
      <c r="D876" s="221"/>
      <c r="E876" s="36"/>
      <c r="F876" s="36"/>
      <c r="G876" s="36"/>
      <c r="H876" s="36"/>
      <c r="I876" s="36"/>
      <c r="J876" s="36"/>
      <c r="K876" s="36"/>
      <c r="L876" s="36"/>
      <c r="M876" s="36"/>
      <c r="N876" s="36"/>
      <c r="O876" s="221"/>
      <c r="P876" s="36"/>
      <c r="Q876" s="36"/>
      <c r="R876" s="36"/>
      <c r="S876" s="36"/>
      <c r="T876" s="36"/>
      <c r="U876" s="36"/>
      <c r="V876" s="36"/>
      <c r="W876" s="36"/>
      <c r="X876" s="36"/>
      <c r="Y876" s="36"/>
      <c r="Z876" s="36"/>
      <c r="AA876" s="221"/>
      <c r="AB876" s="346"/>
      <c r="AC876" s="36"/>
      <c r="AD876" s="36"/>
      <c r="AE876" s="36"/>
      <c r="AF876" s="465"/>
      <c r="AG876" s="36"/>
      <c r="AH876" s="36"/>
      <c r="AI876" s="36"/>
    </row>
    <row r="877" spans="1:35" ht="12.6">
      <c r="A877" s="36"/>
      <c r="B877" s="36"/>
      <c r="C877" s="36"/>
      <c r="D877" s="221"/>
      <c r="E877" s="36"/>
      <c r="F877" s="36"/>
      <c r="G877" s="36"/>
      <c r="H877" s="36"/>
      <c r="I877" s="36"/>
      <c r="J877" s="36"/>
      <c r="K877" s="36"/>
      <c r="L877" s="36"/>
      <c r="M877" s="36"/>
      <c r="N877" s="36"/>
      <c r="O877" s="221"/>
      <c r="P877" s="36"/>
      <c r="Q877" s="36"/>
      <c r="R877" s="36"/>
      <c r="S877" s="36"/>
      <c r="T877" s="36"/>
      <c r="U877" s="36"/>
      <c r="V877" s="36"/>
      <c r="W877" s="36"/>
      <c r="X877" s="36"/>
      <c r="Y877" s="36"/>
      <c r="Z877" s="36"/>
      <c r="AA877" s="221"/>
      <c r="AB877" s="346"/>
      <c r="AC877" s="36"/>
      <c r="AD877" s="36"/>
      <c r="AE877" s="36"/>
      <c r="AF877" s="465"/>
      <c r="AG877" s="36"/>
      <c r="AH877" s="36"/>
      <c r="AI877" s="36"/>
    </row>
    <row r="878" spans="1:35" ht="12.6">
      <c r="A878" s="36"/>
      <c r="B878" s="36"/>
      <c r="C878" s="36"/>
      <c r="D878" s="221"/>
      <c r="E878" s="36"/>
      <c r="F878" s="36"/>
      <c r="G878" s="36"/>
      <c r="H878" s="36"/>
      <c r="I878" s="36"/>
      <c r="J878" s="36"/>
      <c r="K878" s="36"/>
      <c r="L878" s="36"/>
      <c r="M878" s="36"/>
      <c r="N878" s="36"/>
      <c r="O878" s="221"/>
      <c r="P878" s="36"/>
      <c r="Q878" s="36"/>
      <c r="R878" s="36"/>
      <c r="S878" s="36"/>
      <c r="T878" s="36"/>
      <c r="U878" s="36"/>
      <c r="V878" s="36"/>
      <c r="W878" s="36"/>
      <c r="X878" s="36"/>
      <c r="Y878" s="36"/>
      <c r="Z878" s="36"/>
      <c r="AA878" s="221"/>
      <c r="AB878" s="346"/>
      <c r="AC878" s="36"/>
      <c r="AD878" s="36"/>
      <c r="AE878" s="36"/>
      <c r="AF878" s="465"/>
      <c r="AG878" s="36"/>
      <c r="AH878" s="36"/>
      <c r="AI878" s="36"/>
    </row>
    <row r="879" spans="1:35" ht="12.6">
      <c r="A879" s="36"/>
      <c r="B879" s="36"/>
      <c r="C879" s="36"/>
      <c r="D879" s="221"/>
      <c r="E879" s="36"/>
      <c r="F879" s="36"/>
      <c r="G879" s="36"/>
      <c r="H879" s="36"/>
      <c r="I879" s="36"/>
      <c r="J879" s="36"/>
      <c r="K879" s="36"/>
      <c r="L879" s="36"/>
      <c r="M879" s="36"/>
      <c r="N879" s="36"/>
      <c r="O879" s="221"/>
      <c r="P879" s="36"/>
      <c r="Q879" s="36"/>
      <c r="R879" s="36"/>
      <c r="S879" s="36"/>
      <c r="T879" s="36"/>
      <c r="U879" s="36"/>
      <c r="V879" s="36"/>
      <c r="W879" s="36"/>
      <c r="X879" s="36"/>
      <c r="Y879" s="36"/>
      <c r="Z879" s="36"/>
      <c r="AA879" s="221"/>
      <c r="AB879" s="346"/>
      <c r="AC879" s="36"/>
      <c r="AD879" s="36"/>
      <c r="AE879" s="36"/>
      <c r="AF879" s="465"/>
      <c r="AG879" s="36"/>
      <c r="AH879" s="36"/>
      <c r="AI879" s="36"/>
    </row>
    <row r="880" spans="1:35" ht="12.6">
      <c r="A880" s="36"/>
      <c r="B880" s="36"/>
      <c r="C880" s="36"/>
      <c r="D880" s="221"/>
      <c r="E880" s="36"/>
      <c r="F880" s="36"/>
      <c r="G880" s="36"/>
      <c r="H880" s="36"/>
      <c r="I880" s="36"/>
      <c r="J880" s="36"/>
      <c r="K880" s="36"/>
      <c r="L880" s="36"/>
      <c r="M880" s="36"/>
      <c r="N880" s="36"/>
      <c r="O880" s="221"/>
      <c r="P880" s="36"/>
      <c r="Q880" s="36"/>
      <c r="R880" s="36"/>
      <c r="S880" s="36"/>
      <c r="T880" s="36"/>
      <c r="U880" s="36"/>
      <c r="V880" s="36"/>
      <c r="W880" s="36"/>
      <c r="X880" s="36"/>
      <c r="Y880" s="36"/>
      <c r="Z880" s="36"/>
      <c r="AA880" s="221"/>
      <c r="AB880" s="346"/>
      <c r="AC880" s="36"/>
      <c r="AD880" s="36"/>
      <c r="AE880" s="36"/>
      <c r="AF880" s="465"/>
      <c r="AG880" s="36"/>
      <c r="AH880" s="36"/>
      <c r="AI880" s="36"/>
    </row>
    <row r="881" spans="1:35" ht="12.6">
      <c r="A881" s="36"/>
      <c r="B881" s="36"/>
      <c r="C881" s="36"/>
      <c r="D881" s="221"/>
      <c r="E881" s="36"/>
      <c r="F881" s="36"/>
      <c r="G881" s="36"/>
      <c r="H881" s="36"/>
      <c r="I881" s="36"/>
      <c r="J881" s="36"/>
      <c r="K881" s="36"/>
      <c r="L881" s="36"/>
      <c r="M881" s="36"/>
      <c r="N881" s="36"/>
      <c r="O881" s="221"/>
      <c r="P881" s="36"/>
      <c r="Q881" s="36"/>
      <c r="R881" s="36"/>
      <c r="S881" s="36"/>
      <c r="T881" s="36"/>
      <c r="U881" s="36"/>
      <c r="V881" s="36"/>
      <c r="W881" s="36"/>
      <c r="X881" s="36"/>
      <c r="Y881" s="36"/>
      <c r="Z881" s="36"/>
      <c r="AA881" s="221"/>
      <c r="AB881" s="346"/>
      <c r="AC881" s="36"/>
      <c r="AD881" s="36"/>
      <c r="AE881" s="36"/>
      <c r="AF881" s="465"/>
      <c r="AG881" s="36"/>
      <c r="AH881" s="36"/>
      <c r="AI881" s="36"/>
    </row>
    <row r="882" spans="1:35" ht="12.6">
      <c r="A882" s="36"/>
      <c r="B882" s="36"/>
      <c r="C882" s="36"/>
      <c r="D882" s="221"/>
      <c r="E882" s="36"/>
      <c r="F882" s="36"/>
      <c r="G882" s="36"/>
      <c r="H882" s="36"/>
      <c r="I882" s="36"/>
      <c r="J882" s="36"/>
      <c r="K882" s="36"/>
      <c r="L882" s="36"/>
      <c r="M882" s="36"/>
      <c r="N882" s="36"/>
      <c r="O882" s="221"/>
      <c r="P882" s="36"/>
      <c r="Q882" s="36"/>
      <c r="R882" s="36"/>
      <c r="S882" s="36"/>
      <c r="T882" s="36"/>
      <c r="U882" s="36"/>
      <c r="V882" s="36"/>
      <c r="W882" s="36"/>
      <c r="X882" s="36"/>
      <c r="Y882" s="36"/>
      <c r="Z882" s="36"/>
      <c r="AA882" s="221"/>
      <c r="AB882" s="346"/>
      <c r="AC882" s="36"/>
      <c r="AD882" s="36"/>
      <c r="AE882" s="36"/>
      <c r="AF882" s="465"/>
      <c r="AG882" s="36"/>
      <c r="AH882" s="36"/>
      <c r="AI882" s="36"/>
    </row>
    <row r="883" spans="1:35" ht="12.6">
      <c r="A883" s="36"/>
      <c r="B883" s="36"/>
      <c r="C883" s="36"/>
      <c r="D883" s="221"/>
      <c r="E883" s="36"/>
      <c r="F883" s="36"/>
      <c r="G883" s="36"/>
      <c r="H883" s="36"/>
      <c r="I883" s="36"/>
      <c r="J883" s="36"/>
      <c r="K883" s="36"/>
      <c r="L883" s="36"/>
      <c r="M883" s="36"/>
      <c r="N883" s="36"/>
      <c r="O883" s="221"/>
      <c r="P883" s="36"/>
      <c r="Q883" s="36"/>
      <c r="R883" s="36"/>
      <c r="S883" s="36"/>
      <c r="T883" s="36"/>
      <c r="U883" s="36"/>
      <c r="V883" s="36"/>
      <c r="W883" s="36"/>
      <c r="X883" s="36"/>
      <c r="Y883" s="36"/>
      <c r="Z883" s="36"/>
      <c r="AA883" s="221"/>
      <c r="AB883" s="346"/>
      <c r="AC883" s="36"/>
      <c r="AD883" s="36"/>
      <c r="AE883" s="36"/>
      <c r="AF883" s="465"/>
      <c r="AG883" s="36"/>
      <c r="AH883" s="36"/>
      <c r="AI883" s="36"/>
    </row>
    <row r="884" spans="1:35" ht="12.6">
      <c r="A884" s="36"/>
      <c r="B884" s="36"/>
      <c r="C884" s="36"/>
      <c r="D884" s="221"/>
      <c r="E884" s="36"/>
      <c r="F884" s="36"/>
      <c r="G884" s="36"/>
      <c r="H884" s="36"/>
      <c r="I884" s="36"/>
      <c r="J884" s="36"/>
      <c r="K884" s="36"/>
      <c r="L884" s="36"/>
      <c r="M884" s="36"/>
      <c r="N884" s="36"/>
      <c r="O884" s="221"/>
      <c r="P884" s="36"/>
      <c r="Q884" s="36"/>
      <c r="R884" s="36"/>
      <c r="S884" s="36"/>
      <c r="T884" s="36"/>
      <c r="U884" s="36"/>
      <c r="V884" s="36"/>
      <c r="W884" s="36"/>
      <c r="X884" s="36"/>
      <c r="Y884" s="36"/>
      <c r="Z884" s="36"/>
      <c r="AA884" s="221"/>
      <c r="AB884" s="346"/>
      <c r="AC884" s="36"/>
      <c r="AD884" s="36"/>
      <c r="AE884" s="36"/>
      <c r="AF884" s="465"/>
      <c r="AG884" s="36"/>
      <c r="AH884" s="36"/>
      <c r="AI884" s="36"/>
    </row>
    <row r="885" spans="1:35" ht="12.6">
      <c r="A885" s="36"/>
      <c r="B885" s="36"/>
      <c r="C885" s="36"/>
      <c r="D885" s="221"/>
      <c r="E885" s="36"/>
      <c r="F885" s="36"/>
      <c r="G885" s="36"/>
      <c r="H885" s="36"/>
      <c r="I885" s="36"/>
      <c r="J885" s="36"/>
      <c r="K885" s="36"/>
      <c r="L885" s="36"/>
      <c r="M885" s="36"/>
      <c r="N885" s="36"/>
      <c r="O885" s="221"/>
      <c r="P885" s="36"/>
      <c r="Q885" s="36"/>
      <c r="R885" s="36"/>
      <c r="S885" s="36"/>
      <c r="T885" s="36"/>
      <c r="U885" s="36"/>
      <c r="V885" s="36"/>
      <c r="W885" s="36"/>
      <c r="X885" s="36"/>
      <c r="Y885" s="36"/>
      <c r="Z885" s="36"/>
      <c r="AA885" s="221"/>
      <c r="AB885" s="346"/>
      <c r="AC885" s="36"/>
      <c r="AD885" s="36"/>
      <c r="AE885" s="36"/>
      <c r="AF885" s="465"/>
      <c r="AG885" s="36"/>
      <c r="AH885" s="36"/>
      <c r="AI885" s="36"/>
    </row>
    <row r="886" spans="1:35" ht="12.6">
      <c r="A886" s="36"/>
      <c r="B886" s="36"/>
      <c r="C886" s="36"/>
      <c r="D886" s="221"/>
      <c r="E886" s="36"/>
      <c r="F886" s="36"/>
      <c r="G886" s="36"/>
      <c r="H886" s="36"/>
      <c r="I886" s="36"/>
      <c r="J886" s="36"/>
      <c r="K886" s="36"/>
      <c r="L886" s="36"/>
      <c r="M886" s="36"/>
      <c r="N886" s="36"/>
      <c r="O886" s="221"/>
      <c r="P886" s="36"/>
      <c r="Q886" s="36"/>
      <c r="R886" s="36"/>
      <c r="S886" s="36"/>
      <c r="T886" s="36"/>
      <c r="U886" s="36"/>
      <c r="V886" s="36"/>
      <c r="W886" s="36"/>
      <c r="X886" s="36"/>
      <c r="Y886" s="36"/>
      <c r="Z886" s="36"/>
      <c r="AA886" s="221"/>
      <c r="AB886" s="346"/>
      <c r="AC886" s="36"/>
      <c r="AD886" s="36"/>
      <c r="AE886" s="36"/>
      <c r="AF886" s="465"/>
      <c r="AG886" s="36"/>
      <c r="AH886" s="36"/>
      <c r="AI886" s="36"/>
    </row>
    <row r="887" spans="1:35" ht="12.6">
      <c r="A887" s="36"/>
      <c r="B887" s="36"/>
      <c r="C887" s="36"/>
      <c r="D887" s="221"/>
      <c r="E887" s="36"/>
      <c r="F887" s="36"/>
      <c r="G887" s="36"/>
      <c r="H887" s="36"/>
      <c r="I887" s="36"/>
      <c r="J887" s="36"/>
      <c r="K887" s="36"/>
      <c r="L887" s="36"/>
      <c r="M887" s="36"/>
      <c r="N887" s="36"/>
      <c r="O887" s="221"/>
      <c r="P887" s="36"/>
      <c r="Q887" s="36"/>
      <c r="R887" s="36"/>
      <c r="S887" s="36"/>
      <c r="T887" s="36"/>
      <c r="U887" s="36"/>
      <c r="V887" s="36"/>
      <c r="W887" s="36"/>
      <c r="X887" s="36"/>
      <c r="Y887" s="36"/>
      <c r="Z887" s="36"/>
      <c r="AA887" s="221"/>
      <c r="AB887" s="346"/>
      <c r="AC887" s="36"/>
      <c r="AD887" s="36"/>
      <c r="AE887" s="36"/>
      <c r="AF887" s="465"/>
      <c r="AG887" s="36"/>
      <c r="AH887" s="36"/>
      <c r="AI887" s="36"/>
    </row>
    <row r="888" spans="1:35" ht="12.6">
      <c r="A888" s="36"/>
      <c r="B888" s="36"/>
      <c r="C888" s="36"/>
      <c r="D888" s="221"/>
      <c r="E888" s="36"/>
      <c r="F888" s="36"/>
      <c r="G888" s="36"/>
      <c r="H888" s="36"/>
      <c r="I888" s="36"/>
      <c r="J888" s="36"/>
      <c r="K888" s="36"/>
      <c r="L888" s="36"/>
      <c r="M888" s="36"/>
      <c r="N888" s="36"/>
      <c r="O888" s="221"/>
      <c r="P888" s="36"/>
      <c r="Q888" s="36"/>
      <c r="R888" s="36"/>
      <c r="S888" s="36"/>
      <c r="T888" s="36"/>
      <c r="U888" s="36"/>
      <c r="V888" s="36"/>
      <c r="W888" s="36"/>
      <c r="X888" s="36"/>
      <c r="Y888" s="36"/>
      <c r="Z888" s="36"/>
      <c r="AA888" s="221"/>
      <c r="AB888" s="346"/>
      <c r="AC888" s="36"/>
      <c r="AD888" s="36"/>
      <c r="AE888" s="36"/>
      <c r="AF888" s="465"/>
      <c r="AG888" s="36"/>
      <c r="AH888" s="36"/>
      <c r="AI888" s="36"/>
    </row>
    <row r="889" spans="1:35" ht="12.6">
      <c r="A889" s="36"/>
      <c r="B889" s="36"/>
      <c r="C889" s="36"/>
      <c r="D889" s="221"/>
      <c r="E889" s="36"/>
      <c r="F889" s="36"/>
      <c r="G889" s="36"/>
      <c r="H889" s="36"/>
      <c r="I889" s="36"/>
      <c r="J889" s="36"/>
      <c r="K889" s="36"/>
      <c r="L889" s="36"/>
      <c r="M889" s="36"/>
      <c r="N889" s="36"/>
      <c r="O889" s="221"/>
      <c r="P889" s="36"/>
      <c r="Q889" s="36"/>
      <c r="R889" s="36"/>
      <c r="S889" s="36"/>
      <c r="T889" s="36"/>
      <c r="U889" s="36"/>
      <c r="V889" s="36"/>
      <c r="W889" s="36"/>
      <c r="X889" s="36"/>
      <c r="Y889" s="36"/>
      <c r="Z889" s="36"/>
      <c r="AA889" s="221"/>
      <c r="AB889" s="346"/>
      <c r="AC889" s="36"/>
      <c r="AD889" s="36"/>
      <c r="AE889" s="36"/>
      <c r="AF889" s="465"/>
      <c r="AG889" s="36"/>
      <c r="AH889" s="36"/>
      <c r="AI889" s="36"/>
    </row>
    <row r="890" spans="1:35" ht="12.6">
      <c r="A890" s="36"/>
      <c r="B890" s="36"/>
      <c r="C890" s="36"/>
      <c r="D890" s="221"/>
      <c r="E890" s="36"/>
      <c r="F890" s="36"/>
      <c r="G890" s="36"/>
      <c r="H890" s="36"/>
      <c r="I890" s="36"/>
      <c r="J890" s="36"/>
      <c r="K890" s="36"/>
      <c r="L890" s="36"/>
      <c r="M890" s="36"/>
      <c r="N890" s="36"/>
      <c r="O890" s="221"/>
      <c r="P890" s="36"/>
      <c r="Q890" s="36"/>
      <c r="R890" s="36"/>
      <c r="S890" s="36"/>
      <c r="T890" s="36"/>
      <c r="U890" s="36"/>
      <c r="V890" s="36"/>
      <c r="W890" s="36"/>
      <c r="X890" s="36"/>
      <c r="Y890" s="36"/>
      <c r="Z890" s="36"/>
      <c r="AA890" s="221"/>
      <c r="AB890" s="346"/>
      <c r="AC890" s="36"/>
      <c r="AD890" s="36"/>
      <c r="AE890" s="36"/>
      <c r="AF890" s="465"/>
      <c r="AG890" s="36"/>
      <c r="AH890" s="36"/>
      <c r="AI890" s="36"/>
    </row>
    <row r="891" spans="1:35" ht="12.6">
      <c r="A891" s="36"/>
      <c r="B891" s="36"/>
      <c r="C891" s="36"/>
      <c r="D891" s="221"/>
      <c r="E891" s="36"/>
      <c r="F891" s="36"/>
      <c r="G891" s="36"/>
      <c r="H891" s="36"/>
      <c r="I891" s="36"/>
      <c r="J891" s="36"/>
      <c r="K891" s="36"/>
      <c r="L891" s="36"/>
      <c r="M891" s="36"/>
      <c r="N891" s="36"/>
      <c r="O891" s="221"/>
      <c r="P891" s="36"/>
      <c r="Q891" s="36"/>
      <c r="R891" s="36"/>
      <c r="S891" s="36"/>
      <c r="T891" s="36"/>
      <c r="U891" s="36"/>
      <c r="V891" s="36"/>
      <c r="W891" s="36"/>
      <c r="X891" s="36"/>
      <c r="Y891" s="36"/>
      <c r="Z891" s="36"/>
      <c r="AA891" s="221"/>
      <c r="AB891" s="346"/>
      <c r="AC891" s="36"/>
      <c r="AD891" s="36"/>
      <c r="AE891" s="36"/>
      <c r="AF891" s="465"/>
      <c r="AG891" s="36"/>
      <c r="AH891" s="36"/>
      <c r="AI891" s="36"/>
    </row>
    <row r="892" spans="1:35" ht="12.6">
      <c r="A892" s="36"/>
      <c r="B892" s="36"/>
      <c r="C892" s="36"/>
      <c r="D892" s="221"/>
      <c r="E892" s="36"/>
      <c r="F892" s="36"/>
      <c r="G892" s="36"/>
      <c r="H892" s="36"/>
      <c r="I892" s="36"/>
      <c r="J892" s="36"/>
      <c r="K892" s="36"/>
      <c r="L892" s="36"/>
      <c r="M892" s="36"/>
      <c r="N892" s="36"/>
      <c r="O892" s="221"/>
      <c r="P892" s="36"/>
      <c r="Q892" s="36"/>
      <c r="R892" s="36"/>
      <c r="S892" s="36"/>
      <c r="T892" s="36"/>
      <c r="U892" s="36"/>
      <c r="V892" s="36"/>
      <c r="W892" s="36"/>
      <c r="X892" s="36"/>
      <c r="Y892" s="36"/>
      <c r="Z892" s="36"/>
      <c r="AA892" s="221"/>
      <c r="AB892" s="346"/>
      <c r="AC892" s="36"/>
      <c r="AD892" s="36"/>
      <c r="AE892" s="36"/>
      <c r="AF892" s="465"/>
      <c r="AG892" s="36"/>
      <c r="AH892" s="36"/>
      <c r="AI892" s="36"/>
    </row>
    <row r="893" spans="1:35" ht="12.6">
      <c r="A893" s="36"/>
      <c r="B893" s="36"/>
      <c r="C893" s="36"/>
      <c r="D893" s="221"/>
      <c r="E893" s="36"/>
      <c r="F893" s="36"/>
      <c r="G893" s="36"/>
      <c r="H893" s="36"/>
      <c r="I893" s="36"/>
      <c r="J893" s="36"/>
      <c r="K893" s="36"/>
      <c r="L893" s="36"/>
      <c r="M893" s="36"/>
      <c r="N893" s="36"/>
      <c r="O893" s="221"/>
      <c r="P893" s="36"/>
      <c r="Q893" s="36"/>
      <c r="R893" s="36"/>
      <c r="S893" s="36"/>
      <c r="T893" s="36"/>
      <c r="U893" s="36"/>
      <c r="V893" s="36"/>
      <c r="W893" s="36"/>
      <c r="X893" s="36"/>
      <c r="Y893" s="36"/>
      <c r="Z893" s="36"/>
      <c r="AA893" s="221"/>
      <c r="AB893" s="346"/>
      <c r="AC893" s="36"/>
      <c r="AD893" s="36"/>
      <c r="AE893" s="36"/>
      <c r="AF893" s="465"/>
      <c r="AG893" s="36"/>
      <c r="AH893" s="36"/>
      <c r="AI893" s="36"/>
    </row>
    <row r="894" spans="1:35" ht="12.6">
      <c r="A894" s="36"/>
      <c r="B894" s="36"/>
      <c r="C894" s="36"/>
      <c r="D894" s="221"/>
      <c r="E894" s="36"/>
      <c r="F894" s="36"/>
      <c r="G894" s="36"/>
      <c r="H894" s="36"/>
      <c r="I894" s="36"/>
      <c r="J894" s="36"/>
      <c r="K894" s="36"/>
      <c r="L894" s="36"/>
      <c r="M894" s="36"/>
      <c r="N894" s="36"/>
      <c r="O894" s="221"/>
      <c r="P894" s="36"/>
      <c r="Q894" s="36"/>
      <c r="R894" s="36"/>
      <c r="S894" s="36"/>
      <c r="T894" s="36"/>
      <c r="U894" s="36"/>
      <c r="V894" s="36"/>
      <c r="W894" s="36"/>
      <c r="X894" s="36"/>
      <c r="Y894" s="36"/>
      <c r="Z894" s="36"/>
      <c r="AA894" s="221"/>
      <c r="AB894" s="346"/>
      <c r="AC894" s="36"/>
      <c r="AD894" s="36"/>
      <c r="AE894" s="36"/>
      <c r="AF894" s="465"/>
      <c r="AG894" s="36"/>
      <c r="AH894" s="36"/>
      <c r="AI894" s="36"/>
    </row>
    <row r="895" spans="1:35" ht="12.6">
      <c r="A895" s="36"/>
      <c r="B895" s="36"/>
      <c r="C895" s="36"/>
      <c r="D895" s="221"/>
      <c r="E895" s="36"/>
      <c r="F895" s="36"/>
      <c r="G895" s="36"/>
      <c r="H895" s="36"/>
      <c r="I895" s="36"/>
      <c r="J895" s="36"/>
      <c r="K895" s="36"/>
      <c r="L895" s="36"/>
      <c r="M895" s="36"/>
      <c r="N895" s="36"/>
      <c r="O895" s="221"/>
      <c r="P895" s="36"/>
      <c r="Q895" s="36"/>
      <c r="R895" s="36"/>
      <c r="S895" s="36"/>
      <c r="T895" s="36"/>
      <c r="U895" s="36"/>
      <c r="V895" s="36"/>
      <c r="W895" s="36"/>
      <c r="X895" s="36"/>
      <c r="Y895" s="36"/>
      <c r="Z895" s="36"/>
      <c r="AA895" s="221"/>
      <c r="AB895" s="346"/>
      <c r="AC895" s="36"/>
      <c r="AD895" s="36"/>
      <c r="AE895" s="36"/>
      <c r="AF895" s="465"/>
      <c r="AG895" s="36"/>
      <c r="AH895" s="36"/>
      <c r="AI895" s="36"/>
    </row>
    <row r="896" spans="1:35" ht="12.6">
      <c r="A896" s="36"/>
      <c r="B896" s="36"/>
      <c r="C896" s="36"/>
      <c r="D896" s="221"/>
      <c r="E896" s="36"/>
      <c r="F896" s="36"/>
      <c r="G896" s="36"/>
      <c r="H896" s="36"/>
      <c r="I896" s="36"/>
      <c r="J896" s="36"/>
      <c r="K896" s="36"/>
      <c r="L896" s="36"/>
      <c r="M896" s="36"/>
      <c r="N896" s="36"/>
      <c r="O896" s="221"/>
      <c r="P896" s="36"/>
      <c r="Q896" s="36"/>
      <c r="R896" s="36"/>
      <c r="S896" s="36"/>
      <c r="T896" s="36"/>
      <c r="U896" s="36"/>
      <c r="V896" s="36"/>
      <c r="W896" s="36"/>
      <c r="X896" s="36"/>
      <c r="Y896" s="36"/>
      <c r="Z896" s="36"/>
      <c r="AA896" s="221"/>
      <c r="AB896" s="346"/>
      <c r="AC896" s="36"/>
      <c r="AD896" s="36"/>
      <c r="AE896" s="36"/>
      <c r="AF896" s="465"/>
      <c r="AG896" s="36"/>
      <c r="AH896" s="36"/>
      <c r="AI896" s="36"/>
    </row>
    <row r="897" spans="1:35" ht="12.6">
      <c r="A897" s="36"/>
      <c r="B897" s="36"/>
      <c r="C897" s="36"/>
      <c r="D897" s="221"/>
      <c r="E897" s="36"/>
      <c r="F897" s="36"/>
      <c r="G897" s="36"/>
      <c r="H897" s="36"/>
      <c r="I897" s="36"/>
      <c r="J897" s="36"/>
      <c r="K897" s="36"/>
      <c r="L897" s="36"/>
      <c r="M897" s="36"/>
      <c r="N897" s="36"/>
      <c r="O897" s="221"/>
      <c r="P897" s="36"/>
      <c r="Q897" s="36"/>
      <c r="R897" s="36"/>
      <c r="S897" s="36"/>
      <c r="T897" s="36"/>
      <c r="U897" s="36"/>
      <c r="V897" s="36"/>
      <c r="W897" s="36"/>
      <c r="X897" s="36"/>
      <c r="Y897" s="36"/>
      <c r="Z897" s="36"/>
      <c r="AA897" s="221"/>
      <c r="AB897" s="346"/>
      <c r="AC897" s="36"/>
      <c r="AD897" s="36"/>
      <c r="AE897" s="36"/>
      <c r="AF897" s="465"/>
      <c r="AG897" s="36"/>
      <c r="AH897" s="36"/>
      <c r="AI897" s="36"/>
    </row>
    <row r="898" spans="1:35" ht="12.6">
      <c r="A898" s="36"/>
      <c r="B898" s="36"/>
      <c r="C898" s="36"/>
      <c r="D898" s="221"/>
      <c r="E898" s="36"/>
      <c r="F898" s="36"/>
      <c r="G898" s="36"/>
      <c r="H898" s="36"/>
      <c r="I898" s="36"/>
      <c r="J898" s="36"/>
      <c r="K898" s="36"/>
      <c r="L898" s="36"/>
      <c r="M898" s="36"/>
      <c r="N898" s="36"/>
      <c r="O898" s="221"/>
      <c r="P898" s="36"/>
      <c r="Q898" s="36"/>
      <c r="R898" s="36"/>
      <c r="S898" s="36"/>
      <c r="T898" s="36"/>
      <c r="U898" s="36"/>
      <c r="V898" s="36"/>
      <c r="W898" s="36"/>
      <c r="X898" s="36"/>
      <c r="Y898" s="36"/>
      <c r="Z898" s="36"/>
      <c r="AA898" s="221"/>
      <c r="AB898" s="346"/>
      <c r="AC898" s="36"/>
      <c r="AD898" s="36"/>
      <c r="AE898" s="36"/>
      <c r="AF898" s="465"/>
      <c r="AG898" s="36"/>
      <c r="AH898" s="36"/>
      <c r="AI898" s="36"/>
    </row>
    <row r="899" spans="1:35" ht="12.6">
      <c r="A899" s="36"/>
      <c r="B899" s="36"/>
      <c r="C899" s="36"/>
      <c r="D899" s="221"/>
      <c r="E899" s="36"/>
      <c r="F899" s="36"/>
      <c r="G899" s="36"/>
      <c r="H899" s="36"/>
      <c r="I899" s="36"/>
      <c r="J899" s="36"/>
      <c r="K899" s="36"/>
      <c r="L899" s="36"/>
      <c r="M899" s="36"/>
      <c r="N899" s="36"/>
      <c r="O899" s="221"/>
      <c r="P899" s="36"/>
      <c r="Q899" s="36"/>
      <c r="R899" s="36"/>
      <c r="S899" s="36"/>
      <c r="T899" s="36"/>
      <c r="U899" s="36"/>
      <c r="V899" s="36"/>
      <c r="W899" s="36"/>
      <c r="X899" s="36"/>
      <c r="Y899" s="36"/>
      <c r="Z899" s="36"/>
      <c r="AA899" s="221"/>
      <c r="AB899" s="346"/>
      <c r="AC899" s="36"/>
      <c r="AD899" s="36"/>
      <c r="AE899" s="36"/>
      <c r="AF899" s="465"/>
      <c r="AG899" s="36"/>
      <c r="AH899" s="36"/>
      <c r="AI899" s="36"/>
    </row>
    <row r="900" spans="1:35" ht="12.6">
      <c r="A900" s="36"/>
      <c r="B900" s="36"/>
      <c r="C900" s="36"/>
      <c r="D900" s="221"/>
      <c r="E900" s="36"/>
      <c r="F900" s="36"/>
      <c r="G900" s="36"/>
      <c r="H900" s="36"/>
      <c r="I900" s="36"/>
      <c r="J900" s="36"/>
      <c r="K900" s="36"/>
      <c r="L900" s="36"/>
      <c r="M900" s="36"/>
      <c r="N900" s="36"/>
      <c r="O900" s="221"/>
      <c r="P900" s="36"/>
      <c r="Q900" s="36"/>
      <c r="R900" s="36"/>
      <c r="S900" s="36"/>
      <c r="T900" s="36"/>
      <c r="U900" s="36"/>
      <c r="V900" s="36"/>
      <c r="W900" s="36"/>
      <c r="X900" s="36"/>
      <c r="Y900" s="36"/>
      <c r="Z900" s="36"/>
      <c r="AA900" s="221"/>
      <c r="AB900" s="346"/>
      <c r="AC900" s="36"/>
      <c r="AD900" s="36"/>
      <c r="AE900" s="36"/>
      <c r="AF900" s="465"/>
      <c r="AG900" s="36"/>
      <c r="AH900" s="36"/>
      <c r="AI900" s="36"/>
    </row>
    <row r="901" spans="1:35" ht="12.6">
      <c r="A901" s="36"/>
      <c r="B901" s="36"/>
      <c r="C901" s="36"/>
      <c r="D901" s="221"/>
      <c r="E901" s="36"/>
      <c r="F901" s="36"/>
      <c r="G901" s="36"/>
      <c r="H901" s="36"/>
      <c r="I901" s="36"/>
      <c r="J901" s="36"/>
      <c r="K901" s="36"/>
      <c r="L901" s="36"/>
      <c r="M901" s="36"/>
      <c r="N901" s="36"/>
      <c r="O901" s="221"/>
      <c r="P901" s="36"/>
      <c r="Q901" s="36"/>
      <c r="R901" s="36"/>
      <c r="S901" s="36"/>
      <c r="T901" s="36"/>
      <c r="U901" s="36"/>
      <c r="V901" s="36"/>
      <c r="W901" s="36"/>
      <c r="X901" s="36"/>
      <c r="Y901" s="36"/>
      <c r="Z901" s="36"/>
      <c r="AA901" s="221"/>
      <c r="AB901" s="346"/>
      <c r="AC901" s="36"/>
      <c r="AD901" s="36"/>
      <c r="AE901" s="36"/>
      <c r="AF901" s="465"/>
      <c r="AG901" s="36"/>
      <c r="AH901" s="36"/>
      <c r="AI901" s="36"/>
    </row>
    <row r="902" spans="1:35" ht="12.6">
      <c r="A902" s="36"/>
      <c r="B902" s="36"/>
      <c r="C902" s="36"/>
      <c r="D902" s="221"/>
      <c r="E902" s="36"/>
      <c r="F902" s="36"/>
      <c r="G902" s="36"/>
      <c r="H902" s="36"/>
      <c r="I902" s="36"/>
      <c r="J902" s="36"/>
      <c r="K902" s="36"/>
      <c r="L902" s="36"/>
      <c r="M902" s="36"/>
      <c r="N902" s="36"/>
      <c r="O902" s="221"/>
      <c r="P902" s="36"/>
      <c r="Q902" s="36"/>
      <c r="R902" s="36"/>
      <c r="S902" s="36"/>
      <c r="T902" s="36"/>
      <c r="U902" s="36"/>
      <c r="V902" s="36"/>
      <c r="W902" s="36"/>
      <c r="X902" s="36"/>
      <c r="Y902" s="36"/>
      <c r="Z902" s="36"/>
      <c r="AA902" s="221"/>
      <c r="AB902" s="346"/>
      <c r="AC902" s="36"/>
      <c r="AD902" s="36"/>
      <c r="AE902" s="36"/>
      <c r="AF902" s="465"/>
      <c r="AG902" s="36"/>
      <c r="AH902" s="36"/>
      <c r="AI902" s="36"/>
    </row>
    <row r="903" spans="1:35" ht="12.6">
      <c r="A903" s="36"/>
      <c r="B903" s="36"/>
      <c r="C903" s="36"/>
      <c r="D903" s="221"/>
      <c r="E903" s="36"/>
      <c r="F903" s="36"/>
      <c r="G903" s="36"/>
      <c r="H903" s="36"/>
      <c r="I903" s="36"/>
      <c r="J903" s="36"/>
      <c r="K903" s="36"/>
      <c r="L903" s="36"/>
      <c r="M903" s="36"/>
      <c r="N903" s="36"/>
      <c r="O903" s="221"/>
      <c r="P903" s="36"/>
      <c r="Q903" s="36"/>
      <c r="R903" s="36"/>
      <c r="S903" s="36"/>
      <c r="T903" s="36"/>
      <c r="U903" s="36"/>
      <c r="V903" s="36"/>
      <c r="W903" s="36"/>
      <c r="X903" s="36"/>
      <c r="Y903" s="36"/>
      <c r="Z903" s="36"/>
      <c r="AA903" s="221"/>
      <c r="AB903" s="346"/>
      <c r="AC903" s="36"/>
      <c r="AD903" s="36"/>
      <c r="AE903" s="36"/>
      <c r="AF903" s="465"/>
      <c r="AG903" s="36"/>
      <c r="AH903" s="36"/>
      <c r="AI903" s="36"/>
    </row>
    <row r="904" spans="1:35" ht="12.6">
      <c r="A904" s="36"/>
      <c r="B904" s="36"/>
      <c r="C904" s="36"/>
      <c r="D904" s="221"/>
      <c r="E904" s="36"/>
      <c r="F904" s="36"/>
      <c r="G904" s="36"/>
      <c r="H904" s="36"/>
      <c r="I904" s="36"/>
      <c r="J904" s="36"/>
      <c r="K904" s="36"/>
      <c r="L904" s="36"/>
      <c r="M904" s="36"/>
      <c r="N904" s="36"/>
      <c r="O904" s="221"/>
      <c r="P904" s="36"/>
      <c r="Q904" s="36"/>
      <c r="R904" s="36"/>
      <c r="S904" s="36"/>
      <c r="T904" s="36"/>
      <c r="U904" s="36"/>
      <c r="V904" s="36"/>
      <c r="W904" s="36"/>
      <c r="X904" s="36"/>
      <c r="Y904" s="36"/>
      <c r="Z904" s="36"/>
      <c r="AA904" s="221"/>
      <c r="AB904" s="346"/>
      <c r="AC904" s="36"/>
      <c r="AD904" s="36"/>
      <c r="AE904" s="36"/>
      <c r="AF904" s="465"/>
      <c r="AG904" s="36"/>
      <c r="AH904" s="36"/>
      <c r="AI904" s="36"/>
    </row>
    <row r="905" spans="1:35" ht="12.6">
      <c r="A905" s="36"/>
      <c r="B905" s="36"/>
      <c r="C905" s="36"/>
      <c r="D905" s="221"/>
      <c r="E905" s="36"/>
      <c r="F905" s="36"/>
      <c r="G905" s="36"/>
      <c r="H905" s="36"/>
      <c r="I905" s="36"/>
      <c r="J905" s="36"/>
      <c r="K905" s="36"/>
      <c r="L905" s="36"/>
      <c r="M905" s="36"/>
      <c r="N905" s="36"/>
      <c r="O905" s="221"/>
      <c r="P905" s="36"/>
      <c r="Q905" s="36"/>
      <c r="R905" s="36"/>
      <c r="S905" s="36"/>
      <c r="T905" s="36"/>
      <c r="U905" s="36"/>
      <c r="V905" s="36"/>
      <c r="W905" s="36"/>
      <c r="X905" s="36"/>
      <c r="Y905" s="36"/>
      <c r="Z905" s="36"/>
      <c r="AA905" s="221"/>
      <c r="AB905" s="346"/>
      <c r="AC905" s="36"/>
      <c r="AD905" s="36"/>
      <c r="AE905" s="36"/>
      <c r="AF905" s="465"/>
      <c r="AG905" s="36"/>
      <c r="AH905" s="36"/>
      <c r="AI905" s="36"/>
    </row>
    <row r="906" spans="1:35" ht="12.6">
      <c r="A906" s="36"/>
      <c r="B906" s="36"/>
      <c r="C906" s="36"/>
      <c r="D906" s="221"/>
      <c r="E906" s="36"/>
      <c r="F906" s="36"/>
      <c r="G906" s="36"/>
      <c r="H906" s="36"/>
      <c r="I906" s="36"/>
      <c r="J906" s="36"/>
      <c r="K906" s="36"/>
      <c r="L906" s="36"/>
      <c r="M906" s="36"/>
      <c r="N906" s="36"/>
      <c r="O906" s="221"/>
      <c r="P906" s="36"/>
      <c r="Q906" s="36"/>
      <c r="R906" s="36"/>
      <c r="S906" s="36"/>
      <c r="T906" s="36"/>
      <c r="U906" s="36"/>
      <c r="V906" s="36"/>
      <c r="W906" s="36"/>
      <c r="X906" s="36"/>
      <c r="Y906" s="36"/>
      <c r="Z906" s="36"/>
      <c r="AA906" s="221"/>
      <c r="AB906" s="346"/>
      <c r="AC906" s="36"/>
      <c r="AD906" s="36"/>
      <c r="AE906" s="36"/>
      <c r="AF906" s="465"/>
      <c r="AG906" s="36"/>
      <c r="AH906" s="36"/>
      <c r="AI906" s="36"/>
    </row>
    <row r="907" spans="1:35" ht="12.6">
      <c r="A907" s="36"/>
      <c r="B907" s="36"/>
      <c r="C907" s="36"/>
      <c r="D907" s="221"/>
      <c r="E907" s="36"/>
      <c r="F907" s="36"/>
      <c r="G907" s="36"/>
      <c r="H907" s="36"/>
      <c r="I907" s="36"/>
      <c r="J907" s="36"/>
      <c r="K907" s="36"/>
      <c r="L907" s="36"/>
      <c r="M907" s="36"/>
      <c r="N907" s="36"/>
      <c r="O907" s="221"/>
      <c r="P907" s="36"/>
      <c r="Q907" s="36"/>
      <c r="R907" s="36"/>
      <c r="S907" s="36"/>
      <c r="T907" s="36"/>
      <c r="U907" s="36"/>
      <c r="V907" s="36"/>
      <c r="W907" s="36"/>
      <c r="X907" s="36"/>
      <c r="Y907" s="36"/>
      <c r="Z907" s="36"/>
      <c r="AA907" s="221"/>
      <c r="AB907" s="346"/>
      <c r="AC907" s="36"/>
      <c r="AD907" s="36"/>
      <c r="AE907" s="36"/>
      <c r="AF907" s="465"/>
      <c r="AG907" s="36"/>
      <c r="AH907" s="36"/>
      <c r="AI907" s="36"/>
    </row>
    <row r="908" spans="1:35" ht="12.6">
      <c r="A908" s="36"/>
      <c r="B908" s="36"/>
      <c r="C908" s="36"/>
      <c r="D908" s="221"/>
      <c r="E908" s="36"/>
      <c r="F908" s="36"/>
      <c r="G908" s="36"/>
      <c r="H908" s="36"/>
      <c r="I908" s="36"/>
      <c r="J908" s="36"/>
      <c r="K908" s="36"/>
      <c r="L908" s="36"/>
      <c r="M908" s="36"/>
      <c r="N908" s="36"/>
      <c r="O908" s="221"/>
      <c r="P908" s="36"/>
      <c r="Q908" s="36"/>
      <c r="R908" s="36"/>
      <c r="S908" s="36"/>
      <c r="T908" s="36"/>
      <c r="U908" s="36"/>
      <c r="V908" s="36"/>
      <c r="W908" s="36"/>
      <c r="X908" s="36"/>
      <c r="Y908" s="36"/>
      <c r="Z908" s="36"/>
      <c r="AA908" s="221"/>
      <c r="AB908" s="346"/>
      <c r="AC908" s="36"/>
      <c r="AD908" s="36"/>
      <c r="AE908" s="36"/>
      <c r="AF908" s="465"/>
      <c r="AG908" s="36"/>
      <c r="AH908" s="36"/>
      <c r="AI908" s="36"/>
    </row>
    <row r="909" spans="1:35" ht="12.6">
      <c r="A909" s="36"/>
      <c r="B909" s="36"/>
      <c r="C909" s="36"/>
      <c r="D909" s="221"/>
      <c r="E909" s="36"/>
      <c r="F909" s="36"/>
      <c r="G909" s="36"/>
      <c r="H909" s="36"/>
      <c r="I909" s="36"/>
      <c r="J909" s="36"/>
      <c r="K909" s="36"/>
      <c r="L909" s="36"/>
      <c r="M909" s="36"/>
      <c r="N909" s="36"/>
      <c r="O909" s="221"/>
      <c r="P909" s="36"/>
      <c r="Q909" s="36"/>
      <c r="R909" s="36"/>
      <c r="S909" s="36"/>
      <c r="T909" s="36"/>
      <c r="U909" s="36"/>
      <c r="V909" s="36"/>
      <c r="W909" s="36"/>
      <c r="X909" s="36"/>
      <c r="Y909" s="36"/>
      <c r="Z909" s="36"/>
      <c r="AA909" s="221"/>
      <c r="AB909" s="346"/>
      <c r="AC909" s="36"/>
      <c r="AD909" s="36"/>
      <c r="AE909" s="36"/>
      <c r="AF909" s="465"/>
      <c r="AG909" s="36"/>
      <c r="AH909" s="36"/>
      <c r="AI909" s="36"/>
    </row>
    <row r="910" spans="1:35" ht="12.6">
      <c r="A910" s="36"/>
      <c r="B910" s="36"/>
      <c r="C910" s="36"/>
      <c r="D910" s="221"/>
      <c r="E910" s="36"/>
      <c r="F910" s="36"/>
      <c r="G910" s="36"/>
      <c r="H910" s="36"/>
      <c r="I910" s="36"/>
      <c r="J910" s="36"/>
      <c r="K910" s="36"/>
      <c r="L910" s="36"/>
      <c r="M910" s="36"/>
      <c r="N910" s="36"/>
      <c r="O910" s="221"/>
      <c r="P910" s="36"/>
      <c r="Q910" s="36"/>
      <c r="R910" s="36"/>
      <c r="S910" s="36"/>
      <c r="T910" s="36"/>
      <c r="U910" s="36"/>
      <c r="V910" s="36"/>
      <c r="W910" s="36"/>
      <c r="X910" s="36"/>
      <c r="Y910" s="36"/>
      <c r="Z910" s="36"/>
      <c r="AA910" s="221"/>
      <c r="AB910" s="346"/>
      <c r="AC910" s="36"/>
      <c r="AD910" s="36"/>
      <c r="AE910" s="36"/>
      <c r="AF910" s="465"/>
      <c r="AG910" s="36"/>
      <c r="AH910" s="36"/>
      <c r="AI910" s="36"/>
    </row>
    <row r="911" spans="1:35" ht="12.6">
      <c r="A911" s="36"/>
      <c r="B911" s="36"/>
      <c r="C911" s="36"/>
      <c r="D911" s="221"/>
      <c r="E911" s="36"/>
      <c r="F911" s="36"/>
      <c r="G911" s="36"/>
      <c r="H911" s="36"/>
      <c r="I911" s="36"/>
      <c r="J911" s="36"/>
      <c r="K911" s="36"/>
      <c r="L911" s="36"/>
      <c r="M911" s="36"/>
      <c r="N911" s="36"/>
      <c r="O911" s="221"/>
      <c r="P911" s="36"/>
      <c r="Q911" s="36"/>
      <c r="R911" s="36"/>
      <c r="S911" s="36"/>
      <c r="T911" s="36"/>
      <c r="U911" s="36"/>
      <c r="V911" s="36"/>
      <c r="W911" s="36"/>
      <c r="X911" s="36"/>
      <c r="Y911" s="36"/>
      <c r="Z911" s="36"/>
      <c r="AA911" s="221"/>
      <c r="AB911" s="346"/>
      <c r="AC911" s="36"/>
      <c r="AD911" s="36"/>
      <c r="AE911" s="36"/>
      <c r="AF911" s="465"/>
      <c r="AG911" s="36"/>
      <c r="AH911" s="36"/>
      <c r="AI911" s="36"/>
    </row>
    <row r="912" spans="1:35" ht="12.6">
      <c r="A912" s="36"/>
      <c r="B912" s="36"/>
      <c r="C912" s="36"/>
      <c r="D912" s="221"/>
      <c r="E912" s="36"/>
      <c r="F912" s="36"/>
      <c r="G912" s="36"/>
      <c r="H912" s="36"/>
      <c r="I912" s="36"/>
      <c r="J912" s="36"/>
      <c r="K912" s="36"/>
      <c r="L912" s="36"/>
      <c r="M912" s="36"/>
      <c r="N912" s="36"/>
      <c r="O912" s="221"/>
      <c r="P912" s="36"/>
      <c r="Q912" s="36"/>
      <c r="R912" s="36"/>
      <c r="S912" s="36"/>
      <c r="T912" s="36"/>
      <c r="U912" s="36"/>
      <c r="V912" s="36"/>
      <c r="W912" s="36"/>
      <c r="X912" s="36"/>
      <c r="Y912" s="36"/>
      <c r="Z912" s="36"/>
      <c r="AA912" s="221"/>
      <c r="AB912" s="346"/>
      <c r="AC912" s="36"/>
      <c r="AD912" s="36"/>
      <c r="AE912" s="36"/>
      <c r="AF912" s="465"/>
      <c r="AG912" s="36"/>
      <c r="AH912" s="36"/>
      <c r="AI912" s="36"/>
    </row>
    <row r="913" spans="1:35" ht="12.6">
      <c r="A913" s="36"/>
      <c r="B913" s="36"/>
      <c r="C913" s="36"/>
      <c r="D913" s="221"/>
      <c r="E913" s="36"/>
      <c r="F913" s="36"/>
      <c r="G913" s="36"/>
      <c r="H913" s="36"/>
      <c r="I913" s="36"/>
      <c r="J913" s="36"/>
      <c r="K913" s="36"/>
      <c r="L913" s="36"/>
      <c r="M913" s="36"/>
      <c r="N913" s="36"/>
      <c r="O913" s="221"/>
      <c r="P913" s="36"/>
      <c r="Q913" s="36"/>
      <c r="R913" s="36"/>
      <c r="S913" s="36"/>
      <c r="T913" s="36"/>
      <c r="U913" s="36"/>
      <c r="V913" s="36"/>
      <c r="W913" s="36"/>
      <c r="X913" s="36"/>
      <c r="Y913" s="36"/>
      <c r="Z913" s="36"/>
      <c r="AA913" s="221"/>
      <c r="AB913" s="346"/>
      <c r="AC913" s="36"/>
      <c r="AD913" s="36"/>
      <c r="AE913" s="36"/>
      <c r="AF913" s="465"/>
      <c r="AG913" s="36"/>
      <c r="AH913" s="36"/>
      <c r="AI913" s="36"/>
    </row>
    <row r="914" spans="1:35" ht="12.6">
      <c r="A914" s="36"/>
      <c r="B914" s="36"/>
      <c r="C914" s="36"/>
      <c r="D914" s="221"/>
      <c r="E914" s="36"/>
      <c r="F914" s="36"/>
      <c r="G914" s="36"/>
      <c r="H914" s="36"/>
      <c r="I914" s="36"/>
      <c r="J914" s="36"/>
      <c r="K914" s="36"/>
      <c r="L914" s="36"/>
      <c r="M914" s="36"/>
      <c r="N914" s="36"/>
      <c r="O914" s="221"/>
      <c r="P914" s="36"/>
      <c r="Q914" s="36"/>
      <c r="R914" s="36"/>
      <c r="S914" s="36"/>
      <c r="T914" s="36"/>
      <c r="U914" s="36"/>
      <c r="V914" s="36"/>
      <c r="W914" s="36"/>
      <c r="X914" s="36"/>
      <c r="Y914" s="36"/>
      <c r="Z914" s="36"/>
      <c r="AA914" s="221"/>
      <c r="AB914" s="346"/>
      <c r="AC914" s="36"/>
      <c r="AD914" s="36"/>
      <c r="AE914" s="36"/>
      <c r="AF914" s="465"/>
      <c r="AG914" s="36"/>
      <c r="AH914" s="36"/>
      <c r="AI914" s="36"/>
    </row>
    <row r="915" spans="1:35" ht="12.6">
      <c r="A915" s="36"/>
      <c r="B915" s="36"/>
      <c r="C915" s="36"/>
      <c r="D915" s="221"/>
      <c r="E915" s="36"/>
      <c r="F915" s="36"/>
      <c r="G915" s="36"/>
      <c r="H915" s="36"/>
      <c r="I915" s="36"/>
      <c r="J915" s="36"/>
      <c r="K915" s="36"/>
      <c r="L915" s="36"/>
      <c r="M915" s="36"/>
      <c r="N915" s="36"/>
      <c r="O915" s="221"/>
      <c r="P915" s="36"/>
      <c r="Q915" s="36"/>
      <c r="R915" s="36"/>
      <c r="S915" s="36"/>
      <c r="T915" s="36"/>
      <c r="U915" s="36"/>
      <c r="V915" s="36"/>
      <c r="W915" s="36"/>
      <c r="X915" s="36"/>
      <c r="Y915" s="36"/>
      <c r="Z915" s="36"/>
      <c r="AA915" s="221"/>
      <c r="AB915" s="346"/>
      <c r="AC915" s="36"/>
      <c r="AD915" s="36"/>
      <c r="AE915" s="36"/>
      <c r="AF915" s="465"/>
      <c r="AG915" s="36"/>
      <c r="AH915" s="36"/>
      <c r="AI915" s="36"/>
    </row>
    <row r="916" spans="1:35" ht="12.6">
      <c r="A916" s="36"/>
      <c r="B916" s="36"/>
      <c r="C916" s="36"/>
      <c r="D916" s="221"/>
      <c r="E916" s="36"/>
      <c r="F916" s="36"/>
      <c r="G916" s="36"/>
      <c r="H916" s="36"/>
      <c r="I916" s="36"/>
      <c r="J916" s="36"/>
      <c r="K916" s="36"/>
      <c r="L916" s="36"/>
      <c r="M916" s="36"/>
      <c r="N916" s="36"/>
      <c r="O916" s="221"/>
      <c r="P916" s="36"/>
      <c r="Q916" s="36"/>
      <c r="R916" s="36"/>
      <c r="S916" s="36"/>
      <c r="T916" s="36"/>
      <c r="U916" s="36"/>
      <c r="V916" s="36"/>
      <c r="W916" s="36"/>
      <c r="X916" s="36"/>
      <c r="Y916" s="36"/>
      <c r="Z916" s="36"/>
      <c r="AA916" s="221"/>
      <c r="AB916" s="346"/>
      <c r="AC916" s="36"/>
      <c r="AD916" s="36"/>
      <c r="AE916" s="36"/>
      <c r="AF916" s="465"/>
      <c r="AG916" s="36"/>
      <c r="AH916" s="36"/>
      <c r="AI916" s="36"/>
    </row>
    <row r="917" spans="1:35" ht="12.6">
      <c r="A917" s="36"/>
      <c r="B917" s="36"/>
      <c r="C917" s="36"/>
      <c r="D917" s="221"/>
      <c r="E917" s="36"/>
      <c r="F917" s="36"/>
      <c r="G917" s="36"/>
      <c r="H917" s="36"/>
      <c r="I917" s="36"/>
      <c r="J917" s="36"/>
      <c r="K917" s="36"/>
      <c r="L917" s="36"/>
      <c r="M917" s="36"/>
      <c r="N917" s="36"/>
      <c r="O917" s="221"/>
      <c r="P917" s="36"/>
      <c r="Q917" s="36"/>
      <c r="R917" s="36"/>
      <c r="S917" s="36"/>
      <c r="T917" s="36"/>
      <c r="U917" s="36"/>
      <c r="V917" s="36"/>
      <c r="W917" s="36"/>
      <c r="X917" s="36"/>
      <c r="Y917" s="36"/>
      <c r="Z917" s="36"/>
      <c r="AA917" s="221"/>
      <c r="AB917" s="346"/>
      <c r="AC917" s="36"/>
      <c r="AD917" s="36"/>
      <c r="AE917" s="36"/>
      <c r="AF917" s="465"/>
      <c r="AG917" s="36"/>
      <c r="AH917" s="36"/>
      <c r="AI917" s="36"/>
    </row>
    <row r="918" spans="1:35" ht="12.6">
      <c r="A918" s="36"/>
      <c r="B918" s="36"/>
      <c r="C918" s="36"/>
      <c r="D918" s="221"/>
      <c r="E918" s="36"/>
      <c r="F918" s="36"/>
      <c r="G918" s="36"/>
      <c r="H918" s="36"/>
      <c r="I918" s="36"/>
      <c r="J918" s="36"/>
      <c r="K918" s="36"/>
      <c r="L918" s="36"/>
      <c r="M918" s="36"/>
      <c r="N918" s="36"/>
      <c r="O918" s="221"/>
      <c r="P918" s="36"/>
      <c r="Q918" s="36"/>
      <c r="R918" s="36"/>
      <c r="S918" s="36"/>
      <c r="T918" s="36"/>
      <c r="U918" s="36"/>
      <c r="V918" s="36"/>
      <c r="W918" s="36"/>
      <c r="X918" s="36"/>
      <c r="Y918" s="36"/>
      <c r="Z918" s="36"/>
      <c r="AA918" s="221"/>
      <c r="AB918" s="346"/>
      <c r="AC918" s="36"/>
      <c r="AD918" s="36"/>
      <c r="AE918" s="36"/>
      <c r="AF918" s="465"/>
      <c r="AG918" s="36"/>
      <c r="AH918" s="36"/>
      <c r="AI918" s="36"/>
    </row>
    <row r="919" spans="1:35" ht="12.6">
      <c r="A919" s="36"/>
      <c r="B919" s="36"/>
      <c r="C919" s="36"/>
      <c r="D919" s="221"/>
      <c r="E919" s="36"/>
      <c r="F919" s="36"/>
      <c r="G919" s="36"/>
      <c r="H919" s="36"/>
      <c r="I919" s="36"/>
      <c r="J919" s="36"/>
      <c r="K919" s="36"/>
      <c r="L919" s="36"/>
      <c r="M919" s="36"/>
      <c r="N919" s="36"/>
      <c r="O919" s="221"/>
      <c r="P919" s="36"/>
      <c r="Q919" s="36"/>
      <c r="R919" s="36"/>
      <c r="S919" s="36"/>
      <c r="T919" s="36"/>
      <c r="U919" s="36"/>
      <c r="V919" s="36"/>
      <c r="W919" s="36"/>
      <c r="X919" s="36"/>
      <c r="Y919" s="36"/>
      <c r="Z919" s="36"/>
      <c r="AA919" s="221"/>
      <c r="AB919" s="346"/>
      <c r="AC919" s="36"/>
      <c r="AD919" s="36"/>
      <c r="AE919" s="36"/>
      <c r="AF919" s="465"/>
      <c r="AG919" s="36"/>
      <c r="AH919" s="36"/>
      <c r="AI919" s="36"/>
    </row>
    <row r="920" spans="1:35" ht="12.6">
      <c r="A920" s="36"/>
      <c r="B920" s="36"/>
      <c r="C920" s="36"/>
      <c r="D920" s="221"/>
      <c r="E920" s="36"/>
      <c r="F920" s="36"/>
      <c r="G920" s="36"/>
      <c r="H920" s="36"/>
      <c r="I920" s="36"/>
      <c r="J920" s="36"/>
      <c r="K920" s="36"/>
      <c r="L920" s="36"/>
      <c r="M920" s="36"/>
      <c r="N920" s="36"/>
      <c r="O920" s="221"/>
      <c r="P920" s="36"/>
      <c r="Q920" s="36"/>
      <c r="R920" s="36"/>
      <c r="S920" s="36"/>
      <c r="T920" s="36"/>
      <c r="U920" s="36"/>
      <c r="V920" s="36"/>
      <c r="W920" s="36"/>
      <c r="X920" s="36"/>
      <c r="Y920" s="36"/>
      <c r="Z920" s="36"/>
      <c r="AA920" s="221"/>
      <c r="AB920" s="346"/>
      <c r="AC920" s="36"/>
      <c r="AD920" s="36"/>
      <c r="AE920" s="36"/>
      <c r="AF920" s="465"/>
      <c r="AG920" s="36"/>
      <c r="AH920" s="36"/>
      <c r="AI920" s="36"/>
    </row>
    <row r="921" spans="1:35" ht="12.6">
      <c r="A921" s="36"/>
      <c r="B921" s="36"/>
      <c r="C921" s="36"/>
      <c r="D921" s="221"/>
      <c r="E921" s="36"/>
      <c r="F921" s="36"/>
      <c r="G921" s="36"/>
      <c r="H921" s="36"/>
      <c r="I921" s="36"/>
      <c r="J921" s="36"/>
      <c r="K921" s="36"/>
      <c r="L921" s="36"/>
      <c r="M921" s="36"/>
      <c r="N921" s="36"/>
      <c r="O921" s="221"/>
      <c r="P921" s="36"/>
      <c r="Q921" s="36"/>
      <c r="R921" s="36"/>
      <c r="S921" s="36"/>
      <c r="T921" s="36"/>
      <c r="U921" s="36"/>
      <c r="V921" s="36"/>
      <c r="W921" s="36"/>
      <c r="X921" s="36"/>
      <c r="Y921" s="36"/>
      <c r="Z921" s="36"/>
      <c r="AA921" s="221"/>
      <c r="AB921" s="346"/>
      <c r="AC921" s="36"/>
      <c r="AD921" s="36"/>
      <c r="AE921" s="36"/>
      <c r="AF921" s="465"/>
      <c r="AG921" s="36"/>
      <c r="AH921" s="36"/>
      <c r="AI921" s="36"/>
    </row>
    <row r="922" spans="1:35" ht="12.6">
      <c r="A922" s="36"/>
      <c r="B922" s="36"/>
      <c r="C922" s="36"/>
      <c r="D922" s="221"/>
      <c r="E922" s="36"/>
      <c r="F922" s="36"/>
      <c r="G922" s="36"/>
      <c r="H922" s="36"/>
      <c r="I922" s="36"/>
      <c r="J922" s="36"/>
      <c r="K922" s="36"/>
      <c r="L922" s="36"/>
      <c r="M922" s="36"/>
      <c r="N922" s="36"/>
      <c r="O922" s="221"/>
      <c r="P922" s="36"/>
      <c r="Q922" s="36"/>
      <c r="R922" s="36"/>
      <c r="S922" s="36"/>
      <c r="T922" s="36"/>
      <c r="U922" s="36"/>
      <c r="V922" s="36"/>
      <c r="W922" s="36"/>
      <c r="X922" s="36"/>
      <c r="Y922" s="36"/>
      <c r="Z922" s="36"/>
      <c r="AA922" s="221"/>
      <c r="AB922" s="346"/>
      <c r="AC922" s="36"/>
      <c r="AD922" s="36"/>
      <c r="AE922" s="36"/>
      <c r="AF922" s="465"/>
      <c r="AG922" s="36"/>
      <c r="AH922" s="36"/>
      <c r="AI922" s="36"/>
    </row>
    <row r="923" spans="1:35" ht="12.6">
      <c r="A923" s="36"/>
      <c r="B923" s="36"/>
      <c r="C923" s="36"/>
      <c r="D923" s="221"/>
      <c r="E923" s="36"/>
      <c r="F923" s="36"/>
      <c r="G923" s="36"/>
      <c r="H923" s="36"/>
      <c r="I923" s="36"/>
      <c r="J923" s="36"/>
      <c r="K923" s="36"/>
      <c r="L923" s="36"/>
      <c r="M923" s="36"/>
      <c r="N923" s="36"/>
      <c r="O923" s="221"/>
      <c r="P923" s="36"/>
      <c r="Q923" s="36"/>
      <c r="R923" s="36"/>
      <c r="S923" s="36"/>
      <c r="T923" s="36"/>
      <c r="U923" s="36"/>
      <c r="V923" s="36"/>
      <c r="W923" s="36"/>
      <c r="X923" s="36"/>
      <c r="Y923" s="36"/>
      <c r="Z923" s="36"/>
      <c r="AA923" s="221"/>
      <c r="AB923" s="346"/>
      <c r="AC923" s="36"/>
      <c r="AD923" s="36"/>
      <c r="AE923" s="36"/>
      <c r="AF923" s="465"/>
      <c r="AG923" s="36"/>
      <c r="AH923" s="36"/>
      <c r="AI923" s="36"/>
    </row>
    <row r="924" spans="1:35" ht="12.6">
      <c r="A924" s="36"/>
      <c r="B924" s="36"/>
      <c r="C924" s="36"/>
      <c r="D924" s="221"/>
      <c r="E924" s="36"/>
      <c r="F924" s="36"/>
      <c r="G924" s="36"/>
      <c r="H924" s="36"/>
      <c r="I924" s="36"/>
      <c r="J924" s="36"/>
      <c r="K924" s="36"/>
      <c r="L924" s="36"/>
      <c r="M924" s="36"/>
      <c r="N924" s="36"/>
      <c r="O924" s="221"/>
      <c r="P924" s="36"/>
      <c r="Q924" s="36"/>
      <c r="R924" s="36"/>
      <c r="S924" s="36"/>
      <c r="T924" s="36"/>
      <c r="U924" s="36"/>
      <c r="V924" s="36"/>
      <c r="W924" s="36"/>
      <c r="X924" s="36"/>
      <c r="Y924" s="36"/>
      <c r="Z924" s="36"/>
      <c r="AA924" s="221"/>
      <c r="AB924" s="346"/>
      <c r="AC924" s="36"/>
      <c r="AD924" s="36"/>
      <c r="AE924" s="36"/>
      <c r="AF924" s="465"/>
      <c r="AG924" s="36"/>
      <c r="AH924" s="36"/>
      <c r="AI924" s="36"/>
    </row>
    <row r="925" spans="1:35" ht="12.6">
      <c r="A925" s="36"/>
      <c r="B925" s="36"/>
      <c r="C925" s="36"/>
      <c r="D925" s="221"/>
      <c r="E925" s="36"/>
      <c r="F925" s="36"/>
      <c r="G925" s="36"/>
      <c r="H925" s="36"/>
      <c r="I925" s="36"/>
      <c r="J925" s="36"/>
      <c r="K925" s="36"/>
      <c r="L925" s="36"/>
      <c r="M925" s="36"/>
      <c r="N925" s="36"/>
      <c r="O925" s="221"/>
      <c r="P925" s="36"/>
      <c r="Q925" s="36"/>
      <c r="R925" s="36"/>
      <c r="S925" s="36"/>
      <c r="T925" s="36"/>
      <c r="U925" s="36"/>
      <c r="V925" s="36"/>
      <c r="W925" s="36"/>
      <c r="X925" s="36"/>
      <c r="Y925" s="36"/>
      <c r="Z925" s="36"/>
      <c r="AA925" s="221"/>
      <c r="AB925" s="346"/>
      <c r="AC925" s="36"/>
      <c r="AD925" s="36"/>
      <c r="AE925" s="36"/>
      <c r="AF925" s="465"/>
      <c r="AG925" s="36"/>
      <c r="AH925" s="36"/>
      <c r="AI925" s="36"/>
    </row>
    <row r="926" spans="1:35" ht="12.6">
      <c r="A926" s="36"/>
      <c r="B926" s="36"/>
      <c r="C926" s="36"/>
      <c r="D926" s="221"/>
      <c r="E926" s="36"/>
      <c r="F926" s="36"/>
      <c r="G926" s="36"/>
      <c r="H926" s="36"/>
      <c r="I926" s="36"/>
      <c r="J926" s="36"/>
      <c r="K926" s="36"/>
      <c r="L926" s="36"/>
      <c r="M926" s="36"/>
      <c r="N926" s="36"/>
      <c r="O926" s="221"/>
      <c r="P926" s="36"/>
      <c r="Q926" s="36"/>
      <c r="R926" s="36"/>
      <c r="S926" s="36"/>
      <c r="T926" s="36"/>
      <c r="U926" s="36"/>
      <c r="V926" s="36"/>
      <c r="W926" s="36"/>
      <c r="X926" s="36"/>
      <c r="Y926" s="36"/>
      <c r="Z926" s="36"/>
      <c r="AA926" s="221"/>
      <c r="AB926" s="346"/>
      <c r="AC926" s="36"/>
      <c r="AD926" s="36"/>
      <c r="AE926" s="36"/>
      <c r="AF926" s="465"/>
      <c r="AG926" s="36"/>
      <c r="AH926" s="36"/>
      <c r="AI926" s="36"/>
    </row>
    <row r="927" spans="1:35" ht="12.6">
      <c r="A927" s="36"/>
      <c r="B927" s="36"/>
      <c r="C927" s="36"/>
      <c r="D927" s="221"/>
      <c r="E927" s="36"/>
      <c r="F927" s="36"/>
      <c r="G927" s="36"/>
      <c r="H927" s="36"/>
      <c r="I927" s="36"/>
      <c r="J927" s="36"/>
      <c r="K927" s="36"/>
      <c r="L927" s="36"/>
      <c r="M927" s="36"/>
      <c r="N927" s="36"/>
      <c r="O927" s="221"/>
      <c r="P927" s="36"/>
      <c r="Q927" s="36"/>
      <c r="R927" s="36"/>
      <c r="S927" s="36"/>
      <c r="T927" s="36"/>
      <c r="U927" s="36"/>
      <c r="V927" s="36"/>
      <c r="W927" s="36"/>
      <c r="X927" s="36"/>
      <c r="Y927" s="36"/>
      <c r="Z927" s="36"/>
      <c r="AA927" s="221"/>
      <c r="AB927" s="346"/>
      <c r="AC927" s="36"/>
      <c r="AD927" s="36"/>
      <c r="AE927" s="36"/>
      <c r="AF927" s="465"/>
      <c r="AG927" s="36"/>
      <c r="AH927" s="36"/>
      <c r="AI927" s="36"/>
    </row>
    <row r="928" spans="1:35" ht="12.6">
      <c r="A928" s="36"/>
      <c r="B928" s="36"/>
      <c r="C928" s="36"/>
      <c r="D928" s="221"/>
      <c r="E928" s="36"/>
      <c r="F928" s="36"/>
      <c r="G928" s="36"/>
      <c r="H928" s="36"/>
      <c r="I928" s="36"/>
      <c r="J928" s="36"/>
      <c r="K928" s="36"/>
      <c r="L928" s="36"/>
      <c r="M928" s="36"/>
      <c r="N928" s="36"/>
      <c r="O928" s="221"/>
      <c r="P928" s="36"/>
      <c r="Q928" s="36"/>
      <c r="R928" s="36"/>
      <c r="S928" s="36"/>
      <c r="T928" s="36"/>
      <c r="U928" s="36"/>
      <c r="V928" s="36"/>
      <c r="W928" s="36"/>
      <c r="X928" s="36"/>
      <c r="Y928" s="36"/>
      <c r="Z928" s="36"/>
      <c r="AA928" s="221"/>
      <c r="AB928" s="346"/>
      <c r="AC928" s="36"/>
      <c r="AD928" s="36"/>
      <c r="AE928" s="36"/>
      <c r="AF928" s="465"/>
      <c r="AG928" s="36"/>
      <c r="AH928" s="36"/>
      <c r="AI928" s="36"/>
    </row>
    <row r="929" spans="1:35" ht="12.6">
      <c r="A929" s="36"/>
      <c r="B929" s="36"/>
      <c r="C929" s="36"/>
      <c r="D929" s="221"/>
      <c r="E929" s="36"/>
      <c r="F929" s="36"/>
      <c r="G929" s="36"/>
      <c r="H929" s="36"/>
      <c r="I929" s="36"/>
      <c r="J929" s="36"/>
      <c r="K929" s="36"/>
      <c r="L929" s="36"/>
      <c r="M929" s="36"/>
      <c r="N929" s="36"/>
      <c r="O929" s="221"/>
      <c r="P929" s="36"/>
      <c r="Q929" s="36"/>
      <c r="R929" s="36"/>
      <c r="S929" s="36"/>
      <c r="T929" s="36"/>
      <c r="U929" s="36"/>
      <c r="V929" s="36"/>
      <c r="W929" s="36"/>
      <c r="X929" s="36"/>
      <c r="Y929" s="36"/>
      <c r="Z929" s="36"/>
      <c r="AA929" s="221"/>
      <c r="AB929" s="346"/>
      <c r="AC929" s="36"/>
      <c r="AD929" s="36"/>
      <c r="AE929" s="36"/>
      <c r="AF929" s="465"/>
      <c r="AG929" s="36"/>
      <c r="AH929" s="36"/>
      <c r="AI929" s="36"/>
    </row>
    <row r="930" spans="1:35" ht="12.6">
      <c r="A930" s="36"/>
      <c r="B930" s="36"/>
      <c r="C930" s="36"/>
      <c r="D930" s="221"/>
      <c r="E930" s="36"/>
      <c r="F930" s="36"/>
      <c r="G930" s="36"/>
      <c r="H930" s="36"/>
      <c r="I930" s="36"/>
      <c r="J930" s="36"/>
      <c r="K930" s="36"/>
      <c r="L930" s="36"/>
      <c r="M930" s="36"/>
      <c r="N930" s="36"/>
      <c r="O930" s="221"/>
      <c r="P930" s="36"/>
      <c r="Q930" s="36"/>
      <c r="R930" s="36"/>
      <c r="S930" s="36"/>
      <c r="T930" s="36"/>
      <c r="U930" s="36"/>
      <c r="V930" s="36"/>
      <c r="W930" s="36"/>
      <c r="X930" s="36"/>
      <c r="Y930" s="36"/>
      <c r="Z930" s="36"/>
      <c r="AA930" s="221"/>
      <c r="AB930" s="346"/>
      <c r="AC930" s="36"/>
      <c r="AD930" s="36"/>
      <c r="AE930" s="36"/>
      <c r="AF930" s="465"/>
      <c r="AG930" s="36"/>
      <c r="AH930" s="36"/>
      <c r="AI930" s="36"/>
    </row>
    <row r="931" spans="1:35" ht="12.6">
      <c r="A931" s="36"/>
      <c r="B931" s="36"/>
      <c r="C931" s="36"/>
      <c r="D931" s="221"/>
      <c r="E931" s="36"/>
      <c r="F931" s="36"/>
      <c r="G931" s="36"/>
      <c r="H931" s="36"/>
      <c r="I931" s="36"/>
      <c r="J931" s="36"/>
      <c r="K931" s="36"/>
      <c r="L931" s="36"/>
      <c r="M931" s="36"/>
      <c r="N931" s="36"/>
      <c r="O931" s="221"/>
      <c r="P931" s="36"/>
      <c r="Q931" s="36"/>
      <c r="R931" s="36"/>
      <c r="S931" s="36"/>
      <c r="T931" s="36"/>
      <c r="U931" s="36"/>
      <c r="V931" s="36"/>
      <c r="W931" s="36"/>
      <c r="X931" s="36"/>
      <c r="Y931" s="36"/>
      <c r="Z931" s="36"/>
      <c r="AA931" s="221"/>
      <c r="AB931" s="346"/>
      <c r="AC931" s="36"/>
      <c r="AD931" s="36"/>
      <c r="AE931" s="36"/>
      <c r="AF931" s="465"/>
      <c r="AG931" s="36"/>
      <c r="AH931" s="36"/>
      <c r="AI931" s="36"/>
    </row>
    <row r="932" spans="1:35" ht="12.6">
      <c r="A932" s="36"/>
      <c r="B932" s="36"/>
      <c r="C932" s="36"/>
      <c r="D932" s="221"/>
      <c r="E932" s="36"/>
      <c r="F932" s="36"/>
      <c r="G932" s="36"/>
      <c r="H932" s="36"/>
      <c r="I932" s="36"/>
      <c r="J932" s="36"/>
      <c r="K932" s="36"/>
      <c r="L932" s="36"/>
      <c r="M932" s="36"/>
      <c r="N932" s="36"/>
      <c r="O932" s="221"/>
      <c r="P932" s="36"/>
      <c r="Q932" s="36"/>
      <c r="R932" s="36"/>
      <c r="S932" s="36"/>
      <c r="T932" s="36"/>
      <c r="U932" s="36"/>
      <c r="V932" s="36"/>
      <c r="W932" s="36"/>
      <c r="X932" s="36"/>
      <c r="Y932" s="36"/>
      <c r="Z932" s="36"/>
      <c r="AA932" s="221"/>
      <c r="AB932" s="346"/>
      <c r="AC932" s="36"/>
      <c r="AD932" s="36"/>
      <c r="AE932" s="36"/>
      <c r="AF932" s="465"/>
      <c r="AG932" s="36"/>
      <c r="AH932" s="36"/>
      <c r="AI932" s="36"/>
    </row>
    <row r="933" spans="1:35" ht="12.6">
      <c r="A933" s="36"/>
      <c r="B933" s="36"/>
      <c r="C933" s="36"/>
      <c r="D933" s="221"/>
      <c r="E933" s="36"/>
      <c r="F933" s="36"/>
      <c r="G933" s="36"/>
      <c r="H933" s="36"/>
      <c r="I933" s="36"/>
      <c r="J933" s="36"/>
      <c r="K933" s="36"/>
      <c r="L933" s="36"/>
      <c r="M933" s="36"/>
      <c r="N933" s="36"/>
      <c r="O933" s="221"/>
      <c r="P933" s="36"/>
      <c r="Q933" s="36"/>
      <c r="R933" s="36"/>
      <c r="S933" s="36"/>
      <c r="T933" s="36"/>
      <c r="U933" s="36"/>
      <c r="V933" s="36"/>
      <c r="W933" s="36"/>
      <c r="X933" s="36"/>
      <c r="Y933" s="36"/>
      <c r="Z933" s="36"/>
      <c r="AA933" s="221"/>
      <c r="AB933" s="346"/>
      <c r="AC933" s="36"/>
      <c r="AD933" s="36"/>
      <c r="AE933" s="36"/>
      <c r="AF933" s="465"/>
      <c r="AG933" s="36"/>
      <c r="AH933" s="36"/>
      <c r="AI933" s="36"/>
    </row>
    <row r="934" spans="1:35" ht="12.6">
      <c r="A934" s="36"/>
      <c r="B934" s="36"/>
      <c r="C934" s="36"/>
      <c r="D934" s="221"/>
      <c r="E934" s="36"/>
      <c r="F934" s="36"/>
      <c r="G934" s="36"/>
      <c r="H934" s="36"/>
      <c r="I934" s="36"/>
      <c r="J934" s="36"/>
      <c r="K934" s="36"/>
      <c r="L934" s="36"/>
      <c r="M934" s="36"/>
      <c r="N934" s="36"/>
      <c r="O934" s="221"/>
      <c r="P934" s="36"/>
      <c r="Q934" s="36"/>
      <c r="R934" s="36"/>
      <c r="S934" s="36"/>
      <c r="T934" s="36"/>
      <c r="U934" s="36"/>
      <c r="V934" s="36"/>
      <c r="W934" s="36"/>
      <c r="X934" s="36"/>
      <c r="Y934" s="36"/>
      <c r="Z934" s="36"/>
      <c r="AA934" s="221"/>
      <c r="AB934" s="346"/>
      <c r="AC934" s="36"/>
      <c r="AD934" s="36"/>
      <c r="AE934" s="36"/>
      <c r="AF934" s="465"/>
      <c r="AG934" s="36"/>
      <c r="AH934" s="36"/>
      <c r="AI934" s="36"/>
    </row>
    <row r="935" spans="1:35" ht="12.6">
      <c r="A935" s="36"/>
      <c r="B935" s="36"/>
      <c r="C935" s="36"/>
      <c r="D935" s="221"/>
      <c r="E935" s="36"/>
      <c r="F935" s="36"/>
      <c r="G935" s="36"/>
      <c r="H935" s="36"/>
      <c r="I935" s="36"/>
      <c r="J935" s="36"/>
      <c r="K935" s="36"/>
      <c r="L935" s="36"/>
      <c r="M935" s="36"/>
      <c r="N935" s="36"/>
      <c r="O935" s="221"/>
      <c r="P935" s="36"/>
      <c r="Q935" s="36"/>
      <c r="R935" s="36"/>
      <c r="S935" s="36"/>
      <c r="T935" s="36"/>
      <c r="U935" s="36"/>
      <c r="V935" s="36"/>
      <c r="W935" s="36"/>
      <c r="X935" s="36"/>
      <c r="Y935" s="36"/>
      <c r="Z935" s="36"/>
      <c r="AA935" s="221"/>
      <c r="AB935" s="346"/>
      <c r="AC935" s="36"/>
      <c r="AD935" s="36"/>
      <c r="AE935" s="36"/>
      <c r="AF935" s="465"/>
      <c r="AG935" s="36"/>
      <c r="AH935" s="36"/>
      <c r="AI935" s="36"/>
    </row>
    <row r="936" spans="1:35" ht="12.6">
      <c r="A936" s="36"/>
      <c r="B936" s="36"/>
      <c r="C936" s="36"/>
      <c r="D936" s="221"/>
      <c r="E936" s="36"/>
      <c r="F936" s="36"/>
      <c r="G936" s="36"/>
      <c r="H936" s="36"/>
      <c r="I936" s="36"/>
      <c r="J936" s="36"/>
      <c r="K936" s="36"/>
      <c r="L936" s="36"/>
      <c r="M936" s="36"/>
      <c r="N936" s="36"/>
      <c r="O936" s="221"/>
      <c r="P936" s="36"/>
      <c r="Q936" s="36"/>
      <c r="R936" s="36"/>
      <c r="S936" s="36"/>
      <c r="T936" s="36"/>
      <c r="U936" s="36"/>
      <c r="V936" s="36"/>
      <c r="W936" s="36"/>
      <c r="X936" s="36"/>
      <c r="Y936" s="36"/>
      <c r="Z936" s="36"/>
      <c r="AA936" s="221"/>
      <c r="AB936" s="346"/>
      <c r="AC936" s="36"/>
      <c r="AD936" s="36"/>
      <c r="AE936" s="36"/>
      <c r="AF936" s="465"/>
      <c r="AG936" s="36"/>
      <c r="AH936" s="36"/>
      <c r="AI936" s="36"/>
    </row>
    <row r="937" spans="1:35" ht="12.6">
      <c r="A937" s="36"/>
      <c r="B937" s="36"/>
      <c r="C937" s="36"/>
      <c r="D937" s="221"/>
      <c r="E937" s="36"/>
      <c r="F937" s="36"/>
      <c r="G937" s="36"/>
      <c r="H937" s="36"/>
      <c r="I937" s="36"/>
      <c r="J937" s="36"/>
      <c r="K937" s="36"/>
      <c r="L937" s="36"/>
      <c r="M937" s="36"/>
      <c r="N937" s="36"/>
      <c r="O937" s="221"/>
      <c r="P937" s="36"/>
      <c r="Q937" s="36"/>
      <c r="R937" s="36"/>
      <c r="S937" s="36"/>
      <c r="T937" s="36"/>
      <c r="U937" s="36"/>
      <c r="V937" s="36"/>
      <c r="W937" s="36"/>
      <c r="X937" s="36"/>
      <c r="Y937" s="36"/>
      <c r="Z937" s="36"/>
      <c r="AA937" s="221"/>
      <c r="AB937" s="346"/>
      <c r="AC937" s="36"/>
      <c r="AD937" s="36"/>
      <c r="AE937" s="36"/>
      <c r="AF937" s="465"/>
      <c r="AG937" s="36"/>
      <c r="AH937" s="36"/>
      <c r="AI937" s="36"/>
    </row>
    <row r="938" spans="1:35" ht="12.6">
      <c r="A938" s="36"/>
      <c r="B938" s="36"/>
      <c r="C938" s="36"/>
      <c r="D938" s="221"/>
      <c r="E938" s="36"/>
      <c r="F938" s="36"/>
      <c r="G938" s="36"/>
      <c r="H938" s="36"/>
      <c r="I938" s="36"/>
      <c r="J938" s="36"/>
      <c r="K938" s="36"/>
      <c r="L938" s="36"/>
      <c r="M938" s="36"/>
      <c r="N938" s="36"/>
      <c r="O938" s="221"/>
      <c r="P938" s="36"/>
      <c r="Q938" s="36"/>
      <c r="R938" s="36"/>
      <c r="S938" s="36"/>
      <c r="T938" s="36"/>
      <c r="U938" s="36"/>
      <c r="V938" s="36"/>
      <c r="W938" s="36"/>
      <c r="X938" s="36"/>
      <c r="Y938" s="36"/>
      <c r="Z938" s="36"/>
      <c r="AA938" s="221"/>
      <c r="AB938" s="346"/>
      <c r="AC938" s="36"/>
      <c r="AD938" s="36"/>
      <c r="AE938" s="36"/>
      <c r="AF938" s="465"/>
      <c r="AG938" s="36"/>
      <c r="AH938" s="36"/>
      <c r="AI938" s="36"/>
    </row>
    <row r="939" spans="1:35" ht="12.6">
      <c r="A939" s="36"/>
      <c r="B939" s="36"/>
      <c r="C939" s="36"/>
      <c r="D939" s="221"/>
      <c r="E939" s="36"/>
      <c r="F939" s="36"/>
      <c r="G939" s="36"/>
      <c r="H939" s="36"/>
      <c r="I939" s="36"/>
      <c r="J939" s="36"/>
      <c r="K939" s="36"/>
      <c r="L939" s="36"/>
      <c r="M939" s="36"/>
      <c r="N939" s="36"/>
      <c r="O939" s="221"/>
      <c r="P939" s="36"/>
      <c r="Q939" s="36"/>
      <c r="R939" s="36"/>
      <c r="S939" s="36"/>
      <c r="T939" s="36"/>
      <c r="U939" s="36"/>
      <c r="V939" s="36"/>
      <c r="W939" s="36"/>
      <c r="X939" s="36"/>
      <c r="Y939" s="36"/>
      <c r="Z939" s="36"/>
      <c r="AA939" s="221"/>
      <c r="AB939" s="346"/>
      <c r="AC939" s="36"/>
      <c r="AD939" s="36"/>
      <c r="AE939" s="36"/>
      <c r="AF939" s="465"/>
      <c r="AG939" s="36"/>
      <c r="AH939" s="36"/>
      <c r="AI939" s="36"/>
    </row>
    <row r="940" spans="1:35" ht="12.6">
      <c r="A940" s="36"/>
      <c r="B940" s="36"/>
      <c r="C940" s="36"/>
      <c r="D940" s="221"/>
      <c r="E940" s="36"/>
      <c r="F940" s="36"/>
      <c r="G940" s="36"/>
      <c r="H940" s="36"/>
      <c r="I940" s="36"/>
      <c r="J940" s="36"/>
      <c r="K940" s="36"/>
      <c r="L940" s="36"/>
      <c r="M940" s="36"/>
      <c r="N940" s="36"/>
      <c r="O940" s="221"/>
      <c r="P940" s="36"/>
      <c r="Q940" s="36"/>
      <c r="R940" s="36"/>
      <c r="S940" s="36"/>
      <c r="T940" s="36"/>
      <c r="U940" s="36"/>
      <c r="V940" s="36"/>
      <c r="W940" s="36"/>
      <c r="X940" s="36"/>
      <c r="Y940" s="36"/>
      <c r="Z940" s="36"/>
      <c r="AA940" s="221"/>
      <c r="AB940" s="346"/>
      <c r="AC940" s="36"/>
      <c r="AD940" s="36"/>
      <c r="AE940" s="36"/>
      <c r="AF940" s="465"/>
      <c r="AG940" s="36"/>
      <c r="AH940" s="36"/>
      <c r="AI940" s="36"/>
    </row>
    <row r="941" spans="1:35" ht="12.6">
      <c r="A941" s="36"/>
      <c r="B941" s="36"/>
      <c r="C941" s="36"/>
      <c r="D941" s="221"/>
      <c r="E941" s="36"/>
      <c r="F941" s="36"/>
      <c r="G941" s="36"/>
      <c r="H941" s="36"/>
      <c r="I941" s="36"/>
      <c r="J941" s="36"/>
      <c r="K941" s="36"/>
      <c r="L941" s="36"/>
      <c r="M941" s="36"/>
      <c r="N941" s="36"/>
      <c r="O941" s="221"/>
      <c r="P941" s="36"/>
      <c r="Q941" s="36"/>
      <c r="R941" s="36"/>
      <c r="S941" s="36"/>
      <c r="T941" s="36"/>
      <c r="U941" s="36"/>
      <c r="V941" s="36"/>
      <c r="W941" s="36"/>
      <c r="X941" s="36"/>
      <c r="Y941" s="36"/>
      <c r="Z941" s="36"/>
      <c r="AA941" s="221"/>
      <c r="AB941" s="346"/>
      <c r="AC941" s="36"/>
      <c r="AD941" s="36"/>
      <c r="AE941" s="36"/>
      <c r="AF941" s="465"/>
      <c r="AG941" s="36"/>
      <c r="AH941" s="36"/>
      <c r="AI941" s="36"/>
    </row>
    <row r="942" spans="1:35" ht="12.6">
      <c r="A942" s="36"/>
      <c r="B942" s="36"/>
      <c r="C942" s="36"/>
      <c r="D942" s="221"/>
      <c r="E942" s="36"/>
      <c r="F942" s="36"/>
      <c r="G942" s="36"/>
      <c r="H942" s="36"/>
      <c r="I942" s="36"/>
      <c r="J942" s="36"/>
      <c r="K942" s="36"/>
      <c r="L942" s="36"/>
      <c r="M942" s="36"/>
      <c r="N942" s="36"/>
      <c r="O942" s="221"/>
      <c r="P942" s="36"/>
      <c r="Q942" s="36"/>
      <c r="R942" s="36"/>
      <c r="S942" s="36"/>
      <c r="T942" s="36"/>
      <c r="U942" s="36"/>
      <c r="V942" s="36"/>
      <c r="W942" s="36"/>
      <c r="X942" s="36"/>
      <c r="Y942" s="36"/>
      <c r="Z942" s="36"/>
      <c r="AA942" s="221"/>
      <c r="AB942" s="346"/>
      <c r="AC942" s="36"/>
      <c r="AD942" s="36"/>
      <c r="AE942" s="36"/>
      <c r="AF942" s="465"/>
      <c r="AG942" s="36"/>
      <c r="AH942" s="36"/>
      <c r="AI942" s="36"/>
    </row>
    <row r="943" spans="1:35" ht="12.6">
      <c r="A943" s="36"/>
      <c r="B943" s="36"/>
      <c r="C943" s="36"/>
      <c r="D943" s="221"/>
      <c r="E943" s="36"/>
      <c r="F943" s="36"/>
      <c r="G943" s="36"/>
      <c r="H943" s="36"/>
      <c r="I943" s="36"/>
      <c r="J943" s="36"/>
      <c r="K943" s="36"/>
      <c r="L943" s="36"/>
      <c r="M943" s="36"/>
      <c r="N943" s="36"/>
      <c r="O943" s="221"/>
      <c r="P943" s="36"/>
      <c r="Q943" s="36"/>
      <c r="R943" s="36"/>
      <c r="S943" s="36"/>
      <c r="T943" s="36"/>
      <c r="U943" s="36"/>
      <c r="V943" s="36"/>
      <c r="W943" s="36"/>
      <c r="X943" s="36"/>
      <c r="Y943" s="36"/>
      <c r="Z943" s="36"/>
      <c r="AA943" s="221"/>
      <c r="AB943" s="346"/>
      <c r="AC943" s="36"/>
      <c r="AD943" s="36"/>
      <c r="AE943" s="36"/>
      <c r="AF943" s="465"/>
      <c r="AG943" s="36"/>
      <c r="AH943" s="36"/>
      <c r="AI943" s="36"/>
    </row>
    <row r="944" spans="1:35" ht="12.6">
      <c r="A944" s="36"/>
      <c r="B944" s="36"/>
      <c r="C944" s="36"/>
      <c r="D944" s="221"/>
      <c r="E944" s="36"/>
      <c r="F944" s="36"/>
      <c r="G944" s="36"/>
      <c r="H944" s="36"/>
      <c r="I944" s="36"/>
      <c r="J944" s="36"/>
      <c r="K944" s="36"/>
      <c r="L944" s="36"/>
      <c r="M944" s="36"/>
      <c r="N944" s="36"/>
      <c r="O944" s="221"/>
      <c r="P944" s="36"/>
      <c r="Q944" s="36"/>
      <c r="R944" s="36"/>
      <c r="S944" s="36"/>
      <c r="T944" s="36"/>
      <c r="U944" s="36"/>
      <c r="V944" s="36"/>
      <c r="W944" s="36"/>
      <c r="X944" s="36"/>
      <c r="Y944" s="36"/>
      <c r="Z944" s="36"/>
      <c r="AA944" s="221"/>
      <c r="AB944" s="346"/>
      <c r="AC944" s="36"/>
      <c r="AD944" s="36"/>
      <c r="AE944" s="36"/>
      <c r="AF944" s="465"/>
      <c r="AG944" s="36"/>
      <c r="AH944" s="36"/>
      <c r="AI944" s="36"/>
    </row>
    <row r="945" spans="1:35" ht="12.6">
      <c r="A945" s="36"/>
      <c r="B945" s="36"/>
      <c r="C945" s="36"/>
      <c r="D945" s="221"/>
      <c r="E945" s="36"/>
      <c r="F945" s="36"/>
      <c r="G945" s="36"/>
      <c r="H945" s="36"/>
      <c r="I945" s="36"/>
      <c r="J945" s="36"/>
      <c r="K945" s="36"/>
      <c r="L945" s="36"/>
      <c r="M945" s="36"/>
      <c r="N945" s="36"/>
      <c r="O945" s="221"/>
      <c r="P945" s="36"/>
      <c r="Q945" s="36"/>
      <c r="R945" s="36"/>
      <c r="S945" s="36"/>
      <c r="T945" s="36"/>
      <c r="U945" s="36"/>
      <c r="V945" s="36"/>
      <c r="W945" s="36"/>
      <c r="X945" s="36"/>
      <c r="Y945" s="36"/>
      <c r="Z945" s="36"/>
      <c r="AA945" s="221"/>
      <c r="AB945" s="346"/>
      <c r="AC945" s="36"/>
      <c r="AD945" s="36"/>
      <c r="AE945" s="36"/>
      <c r="AF945" s="465"/>
      <c r="AG945" s="36"/>
      <c r="AH945" s="36"/>
      <c r="AI945" s="36"/>
    </row>
    <row r="946" spans="1:35" ht="12.6">
      <c r="A946" s="36"/>
      <c r="B946" s="36"/>
      <c r="C946" s="36"/>
      <c r="D946" s="221"/>
      <c r="E946" s="36"/>
      <c r="F946" s="36"/>
      <c r="G946" s="36"/>
      <c r="H946" s="36"/>
      <c r="I946" s="36"/>
      <c r="J946" s="36"/>
      <c r="K946" s="36"/>
      <c r="L946" s="36"/>
      <c r="M946" s="36"/>
      <c r="N946" s="36"/>
      <c r="O946" s="221"/>
      <c r="P946" s="36"/>
      <c r="Q946" s="36"/>
      <c r="R946" s="36"/>
      <c r="S946" s="36"/>
      <c r="T946" s="36"/>
      <c r="U946" s="36"/>
      <c r="V946" s="36"/>
      <c r="W946" s="36"/>
      <c r="X946" s="36"/>
      <c r="Y946" s="36"/>
      <c r="Z946" s="36"/>
      <c r="AA946" s="221"/>
      <c r="AB946" s="346"/>
      <c r="AC946" s="36"/>
      <c r="AD946" s="36"/>
      <c r="AE946" s="36"/>
      <c r="AF946" s="465"/>
      <c r="AG946" s="36"/>
      <c r="AH946" s="36"/>
      <c r="AI946" s="36"/>
    </row>
    <row r="947" spans="1:35" ht="12.6">
      <c r="A947" s="36"/>
      <c r="B947" s="36"/>
      <c r="C947" s="36"/>
      <c r="D947" s="221"/>
      <c r="E947" s="36"/>
      <c r="F947" s="36"/>
      <c r="G947" s="36"/>
      <c r="H947" s="36"/>
      <c r="I947" s="36"/>
      <c r="J947" s="36"/>
      <c r="K947" s="36"/>
      <c r="L947" s="36"/>
      <c r="M947" s="36"/>
      <c r="N947" s="36"/>
      <c r="O947" s="221"/>
      <c r="P947" s="36"/>
      <c r="Q947" s="36"/>
      <c r="R947" s="36"/>
      <c r="S947" s="36"/>
      <c r="T947" s="36"/>
      <c r="U947" s="36"/>
      <c r="V947" s="36"/>
      <c r="W947" s="36"/>
      <c r="X947" s="36"/>
      <c r="Y947" s="36"/>
      <c r="Z947" s="36"/>
      <c r="AA947" s="221"/>
      <c r="AB947" s="346"/>
      <c r="AC947" s="36"/>
      <c r="AD947" s="36"/>
      <c r="AE947" s="36"/>
      <c r="AF947" s="465"/>
      <c r="AG947" s="36"/>
      <c r="AH947" s="36"/>
      <c r="AI947" s="36"/>
    </row>
    <row r="948" spans="1:35" ht="12.6">
      <c r="A948" s="36"/>
      <c r="B948" s="36"/>
      <c r="C948" s="36"/>
      <c r="D948" s="221"/>
      <c r="E948" s="36"/>
      <c r="F948" s="36"/>
      <c r="G948" s="36"/>
      <c r="H948" s="36"/>
      <c r="I948" s="36"/>
      <c r="J948" s="36"/>
      <c r="K948" s="36"/>
      <c r="L948" s="36"/>
      <c r="M948" s="36"/>
      <c r="N948" s="36"/>
      <c r="O948" s="221"/>
      <c r="P948" s="36"/>
      <c r="Q948" s="36"/>
      <c r="R948" s="36"/>
      <c r="S948" s="36"/>
      <c r="T948" s="36"/>
      <c r="U948" s="36"/>
      <c r="V948" s="36"/>
      <c r="W948" s="36"/>
      <c r="X948" s="36"/>
      <c r="Y948" s="36"/>
      <c r="Z948" s="36"/>
      <c r="AA948" s="221"/>
      <c r="AB948" s="346"/>
      <c r="AC948" s="36"/>
      <c r="AD948" s="36"/>
      <c r="AE948" s="36"/>
      <c r="AF948" s="465"/>
      <c r="AG948" s="36"/>
      <c r="AH948" s="36"/>
      <c r="AI948" s="36"/>
    </row>
    <row r="949" spans="1:35" ht="12.6">
      <c r="A949" s="36"/>
      <c r="B949" s="36"/>
      <c r="C949" s="36"/>
      <c r="D949" s="221"/>
      <c r="E949" s="36"/>
      <c r="F949" s="36"/>
      <c r="G949" s="36"/>
      <c r="H949" s="36"/>
      <c r="I949" s="36"/>
      <c r="J949" s="36"/>
      <c r="K949" s="36"/>
      <c r="L949" s="36"/>
      <c r="M949" s="36"/>
      <c r="N949" s="36"/>
      <c r="O949" s="221"/>
      <c r="P949" s="36"/>
      <c r="Q949" s="36"/>
      <c r="R949" s="36"/>
      <c r="S949" s="36"/>
      <c r="T949" s="36"/>
      <c r="U949" s="36"/>
      <c r="V949" s="36"/>
      <c r="W949" s="36"/>
      <c r="X949" s="36"/>
      <c r="Y949" s="36"/>
      <c r="Z949" s="36"/>
      <c r="AA949" s="221"/>
      <c r="AB949" s="346"/>
      <c r="AC949" s="36"/>
      <c r="AD949" s="36"/>
      <c r="AE949" s="36"/>
      <c r="AF949" s="465"/>
      <c r="AG949" s="36"/>
      <c r="AH949" s="36"/>
      <c r="AI949" s="36"/>
    </row>
    <row r="950" spans="1:35" ht="12.6">
      <c r="A950" s="36"/>
      <c r="B950" s="36"/>
      <c r="C950" s="36"/>
      <c r="D950" s="221"/>
      <c r="E950" s="36"/>
      <c r="F950" s="36"/>
      <c r="G950" s="36"/>
      <c r="H950" s="36"/>
      <c r="I950" s="36"/>
      <c r="J950" s="36"/>
      <c r="K950" s="36"/>
      <c r="L950" s="36"/>
      <c r="M950" s="36"/>
      <c r="N950" s="36"/>
      <c r="O950" s="221"/>
      <c r="P950" s="36"/>
      <c r="Q950" s="36"/>
      <c r="R950" s="36"/>
      <c r="S950" s="36"/>
      <c r="T950" s="36"/>
      <c r="U950" s="36"/>
      <c r="V950" s="36"/>
      <c r="W950" s="36"/>
      <c r="X950" s="36"/>
      <c r="Y950" s="36"/>
      <c r="Z950" s="36"/>
      <c r="AA950" s="221"/>
      <c r="AB950" s="346"/>
      <c r="AC950" s="36"/>
      <c r="AD950" s="36"/>
      <c r="AE950" s="36"/>
      <c r="AF950" s="465"/>
      <c r="AG950" s="36"/>
      <c r="AH950" s="36"/>
      <c r="AI950" s="36"/>
    </row>
    <row r="951" spans="1:35" ht="12.6">
      <c r="A951" s="36"/>
      <c r="B951" s="36"/>
      <c r="C951" s="36"/>
      <c r="D951" s="221"/>
      <c r="E951" s="36"/>
      <c r="F951" s="36"/>
      <c r="G951" s="36"/>
      <c r="H951" s="36"/>
      <c r="I951" s="36"/>
      <c r="J951" s="36"/>
      <c r="K951" s="36"/>
      <c r="L951" s="36"/>
      <c r="M951" s="36"/>
      <c r="N951" s="36"/>
      <c r="O951" s="221"/>
      <c r="P951" s="36"/>
      <c r="Q951" s="36"/>
      <c r="R951" s="36"/>
      <c r="S951" s="36"/>
      <c r="T951" s="36"/>
      <c r="U951" s="36"/>
      <c r="V951" s="36"/>
      <c r="W951" s="36"/>
      <c r="X951" s="36"/>
      <c r="Y951" s="36"/>
      <c r="Z951" s="36"/>
      <c r="AA951" s="221"/>
      <c r="AB951" s="346"/>
      <c r="AC951" s="36"/>
      <c r="AD951" s="36"/>
      <c r="AE951" s="36"/>
      <c r="AF951" s="465"/>
      <c r="AG951" s="36"/>
      <c r="AH951" s="36"/>
      <c r="AI951" s="36"/>
    </row>
    <row r="952" spans="1:35" ht="12.6">
      <c r="A952" s="36"/>
      <c r="B952" s="36"/>
      <c r="C952" s="36"/>
      <c r="D952" s="221"/>
      <c r="E952" s="36"/>
      <c r="F952" s="36"/>
      <c r="G952" s="36"/>
      <c r="H952" s="36"/>
      <c r="I952" s="36"/>
      <c r="J952" s="36"/>
      <c r="K952" s="36"/>
      <c r="L952" s="36"/>
      <c r="M952" s="36"/>
      <c r="N952" s="36"/>
      <c r="O952" s="221"/>
      <c r="P952" s="36"/>
      <c r="Q952" s="36"/>
      <c r="R952" s="36"/>
      <c r="S952" s="36"/>
      <c r="T952" s="36"/>
      <c r="U952" s="36"/>
      <c r="V952" s="36"/>
      <c r="W952" s="36"/>
      <c r="X952" s="36"/>
      <c r="Y952" s="36"/>
      <c r="Z952" s="36"/>
      <c r="AA952" s="221"/>
      <c r="AB952" s="346"/>
      <c r="AC952" s="36"/>
      <c r="AD952" s="36"/>
      <c r="AE952" s="36"/>
      <c r="AF952" s="465"/>
      <c r="AG952" s="36"/>
      <c r="AH952" s="36"/>
      <c r="AI952" s="36"/>
    </row>
    <row r="953" spans="1:35" ht="12.6">
      <c r="A953" s="36"/>
      <c r="B953" s="36"/>
      <c r="C953" s="36"/>
      <c r="D953" s="221"/>
      <c r="E953" s="36"/>
      <c r="F953" s="36"/>
      <c r="G953" s="36"/>
      <c r="H953" s="36"/>
      <c r="I953" s="36"/>
      <c r="J953" s="36"/>
      <c r="K953" s="36"/>
      <c r="L953" s="36"/>
      <c r="M953" s="36"/>
      <c r="N953" s="36"/>
      <c r="O953" s="221"/>
      <c r="P953" s="36"/>
      <c r="Q953" s="36"/>
      <c r="R953" s="36"/>
      <c r="S953" s="36"/>
      <c r="T953" s="36"/>
      <c r="U953" s="36"/>
      <c r="V953" s="36"/>
      <c r="W953" s="36"/>
      <c r="X953" s="36"/>
      <c r="Y953" s="36"/>
      <c r="Z953" s="36"/>
      <c r="AA953" s="221"/>
      <c r="AB953" s="346"/>
      <c r="AC953" s="36"/>
      <c r="AD953" s="36"/>
      <c r="AE953" s="36"/>
      <c r="AF953" s="465"/>
      <c r="AG953" s="36"/>
      <c r="AH953" s="36"/>
      <c r="AI953" s="36"/>
    </row>
    <row r="954" spans="1:35" ht="12.6">
      <c r="A954" s="36"/>
      <c r="B954" s="36"/>
      <c r="C954" s="36"/>
      <c r="D954" s="221"/>
      <c r="E954" s="36"/>
      <c r="F954" s="36"/>
      <c r="G954" s="36"/>
      <c r="H954" s="36"/>
      <c r="I954" s="36"/>
      <c r="J954" s="36"/>
      <c r="K954" s="36"/>
      <c r="L954" s="36"/>
      <c r="M954" s="36"/>
      <c r="N954" s="36"/>
      <c r="O954" s="221"/>
      <c r="P954" s="36"/>
      <c r="Q954" s="36"/>
      <c r="R954" s="36"/>
      <c r="S954" s="36"/>
      <c r="T954" s="36"/>
      <c r="U954" s="36"/>
      <c r="V954" s="36"/>
      <c r="W954" s="36"/>
      <c r="X954" s="36"/>
      <c r="Y954" s="36"/>
      <c r="Z954" s="36"/>
      <c r="AA954" s="221"/>
      <c r="AB954" s="346"/>
      <c r="AC954" s="36"/>
      <c r="AD954" s="36"/>
      <c r="AE954" s="36"/>
      <c r="AF954" s="465"/>
      <c r="AG954" s="36"/>
      <c r="AH954" s="36"/>
      <c r="AI954" s="36"/>
    </row>
    <row r="955" spans="1:35" ht="12.6">
      <c r="A955" s="36"/>
      <c r="B955" s="36"/>
      <c r="C955" s="36"/>
      <c r="D955" s="221"/>
      <c r="E955" s="36"/>
      <c r="F955" s="36"/>
      <c r="G955" s="36"/>
      <c r="H955" s="36"/>
      <c r="I955" s="36"/>
      <c r="J955" s="36"/>
      <c r="K955" s="36"/>
      <c r="L955" s="36"/>
      <c r="M955" s="36"/>
      <c r="N955" s="36"/>
      <c r="O955" s="221"/>
      <c r="P955" s="36"/>
      <c r="Q955" s="36"/>
      <c r="R955" s="36"/>
      <c r="S955" s="36"/>
      <c r="T955" s="36"/>
      <c r="U955" s="36"/>
      <c r="V955" s="36"/>
      <c r="W955" s="36"/>
      <c r="X955" s="36"/>
      <c r="Y955" s="36"/>
      <c r="Z955" s="36"/>
      <c r="AA955" s="221"/>
      <c r="AB955" s="346"/>
      <c r="AC955" s="36"/>
      <c r="AD955" s="36"/>
      <c r="AE955" s="36"/>
      <c r="AF955" s="465"/>
      <c r="AG955" s="36"/>
      <c r="AH955" s="36"/>
      <c r="AI955" s="36"/>
    </row>
    <row r="956" spans="1:35" ht="12.6">
      <c r="A956" s="36"/>
      <c r="B956" s="36"/>
      <c r="C956" s="36"/>
      <c r="D956" s="221"/>
      <c r="E956" s="36"/>
      <c r="F956" s="36"/>
      <c r="G956" s="36"/>
      <c r="H956" s="36"/>
      <c r="I956" s="36"/>
      <c r="J956" s="36"/>
      <c r="K956" s="36"/>
      <c r="L956" s="36"/>
      <c r="M956" s="36"/>
      <c r="N956" s="36"/>
      <c r="O956" s="221"/>
      <c r="P956" s="36"/>
      <c r="Q956" s="36"/>
      <c r="R956" s="36"/>
      <c r="S956" s="36"/>
      <c r="T956" s="36"/>
      <c r="U956" s="36"/>
      <c r="V956" s="36"/>
      <c r="W956" s="36"/>
      <c r="X956" s="36"/>
      <c r="Y956" s="36"/>
      <c r="Z956" s="36"/>
      <c r="AA956" s="221"/>
      <c r="AB956" s="346"/>
      <c r="AC956" s="36"/>
      <c r="AD956" s="36"/>
      <c r="AE956" s="36"/>
      <c r="AF956" s="465"/>
      <c r="AG956" s="36"/>
      <c r="AH956" s="36"/>
      <c r="AI956" s="36"/>
    </row>
    <row r="957" spans="1:35" ht="12.6">
      <c r="A957" s="36"/>
      <c r="B957" s="36"/>
      <c r="C957" s="36"/>
      <c r="D957" s="221"/>
      <c r="E957" s="36"/>
      <c r="F957" s="36"/>
      <c r="G957" s="36"/>
      <c r="H957" s="36"/>
      <c r="I957" s="36"/>
      <c r="J957" s="36"/>
      <c r="K957" s="36"/>
      <c r="L957" s="36"/>
      <c r="M957" s="36"/>
      <c r="N957" s="36"/>
      <c r="O957" s="221"/>
      <c r="P957" s="36"/>
      <c r="Q957" s="36"/>
      <c r="R957" s="36"/>
      <c r="S957" s="36"/>
      <c r="T957" s="36"/>
      <c r="U957" s="36"/>
      <c r="V957" s="36"/>
      <c r="W957" s="36"/>
      <c r="X957" s="36"/>
      <c r="Y957" s="36"/>
      <c r="Z957" s="36"/>
      <c r="AA957" s="221"/>
      <c r="AB957" s="346"/>
      <c r="AC957" s="36"/>
      <c r="AD957" s="36"/>
      <c r="AE957" s="36"/>
      <c r="AF957" s="465"/>
      <c r="AG957" s="36"/>
      <c r="AH957" s="36"/>
      <c r="AI957" s="36"/>
    </row>
    <row r="958" spans="1:35" ht="12.6">
      <c r="A958" s="36"/>
      <c r="B958" s="36"/>
      <c r="C958" s="36"/>
      <c r="D958" s="221"/>
      <c r="E958" s="36"/>
      <c r="F958" s="36"/>
      <c r="G958" s="36"/>
      <c r="H958" s="36"/>
      <c r="I958" s="36"/>
      <c r="J958" s="36"/>
      <c r="K958" s="36"/>
      <c r="L958" s="36"/>
      <c r="M958" s="36"/>
      <c r="N958" s="36"/>
      <c r="O958" s="221"/>
      <c r="P958" s="36"/>
      <c r="Q958" s="36"/>
      <c r="R958" s="36"/>
      <c r="S958" s="36"/>
      <c r="T958" s="36"/>
      <c r="U958" s="36"/>
      <c r="V958" s="36"/>
      <c r="W958" s="36"/>
      <c r="X958" s="36"/>
      <c r="Y958" s="36"/>
      <c r="Z958" s="36"/>
      <c r="AA958" s="221"/>
      <c r="AB958" s="346"/>
      <c r="AC958" s="36"/>
      <c r="AD958" s="36"/>
      <c r="AE958" s="36"/>
      <c r="AF958" s="465"/>
      <c r="AG958" s="36"/>
      <c r="AH958" s="36"/>
      <c r="AI958" s="36"/>
    </row>
    <row r="959" spans="1:35" ht="12.6">
      <c r="A959" s="36"/>
      <c r="B959" s="36"/>
      <c r="C959" s="36"/>
      <c r="D959" s="221"/>
      <c r="E959" s="36"/>
      <c r="F959" s="36"/>
      <c r="G959" s="36"/>
      <c r="H959" s="36"/>
      <c r="I959" s="36"/>
      <c r="J959" s="36"/>
      <c r="K959" s="36"/>
      <c r="L959" s="36"/>
      <c r="M959" s="36"/>
      <c r="N959" s="36"/>
      <c r="O959" s="221"/>
      <c r="P959" s="36"/>
      <c r="Q959" s="36"/>
      <c r="R959" s="36"/>
      <c r="S959" s="36"/>
      <c r="T959" s="36"/>
      <c r="U959" s="36"/>
      <c r="V959" s="36"/>
      <c r="W959" s="36"/>
      <c r="X959" s="36"/>
      <c r="Y959" s="36"/>
      <c r="Z959" s="36"/>
      <c r="AA959" s="221"/>
      <c r="AB959" s="346"/>
      <c r="AC959" s="36"/>
      <c r="AD959" s="36"/>
      <c r="AE959" s="36"/>
      <c r="AF959" s="465"/>
      <c r="AG959" s="36"/>
      <c r="AH959" s="36"/>
      <c r="AI959" s="36"/>
    </row>
    <row r="960" spans="1:35" ht="12.6">
      <c r="A960" s="36"/>
      <c r="B960" s="36"/>
      <c r="C960" s="36"/>
      <c r="D960" s="221"/>
      <c r="E960" s="36"/>
      <c r="F960" s="36"/>
      <c r="G960" s="36"/>
      <c r="H960" s="36"/>
      <c r="I960" s="36"/>
      <c r="J960" s="36"/>
      <c r="K960" s="36"/>
      <c r="L960" s="36"/>
      <c r="M960" s="36"/>
      <c r="N960" s="36"/>
      <c r="O960" s="221"/>
      <c r="P960" s="36"/>
      <c r="Q960" s="36"/>
      <c r="R960" s="36"/>
      <c r="S960" s="36"/>
      <c r="T960" s="36"/>
      <c r="U960" s="36"/>
      <c r="V960" s="36"/>
      <c r="W960" s="36"/>
      <c r="X960" s="36"/>
      <c r="Y960" s="36"/>
      <c r="Z960" s="36"/>
      <c r="AA960" s="221"/>
      <c r="AB960" s="346"/>
      <c r="AC960" s="36"/>
      <c r="AD960" s="36"/>
      <c r="AE960" s="36"/>
      <c r="AF960" s="465"/>
      <c r="AG960" s="36"/>
      <c r="AH960" s="36"/>
      <c r="AI960" s="36"/>
    </row>
    <row r="961" spans="1:35" ht="12.6">
      <c r="A961" s="36"/>
      <c r="B961" s="36"/>
      <c r="C961" s="36"/>
      <c r="D961" s="221"/>
      <c r="E961" s="36"/>
      <c r="F961" s="36"/>
      <c r="G961" s="36"/>
      <c r="H961" s="36"/>
      <c r="I961" s="36"/>
      <c r="J961" s="36"/>
      <c r="K961" s="36"/>
      <c r="L961" s="36"/>
      <c r="M961" s="36"/>
      <c r="N961" s="36"/>
      <c r="O961" s="221"/>
      <c r="P961" s="36"/>
      <c r="Q961" s="36"/>
      <c r="R961" s="36"/>
      <c r="S961" s="36"/>
      <c r="T961" s="36"/>
      <c r="U961" s="36"/>
      <c r="V961" s="36"/>
      <c r="W961" s="36"/>
      <c r="X961" s="36"/>
      <c r="Y961" s="36"/>
      <c r="Z961" s="36"/>
      <c r="AA961" s="221"/>
      <c r="AB961" s="346"/>
      <c r="AC961" s="36"/>
      <c r="AD961" s="36"/>
      <c r="AE961" s="36"/>
      <c r="AF961" s="465"/>
      <c r="AG961" s="36"/>
      <c r="AH961" s="36"/>
      <c r="AI961" s="36"/>
    </row>
    <row r="962" spans="1:35" ht="12.6">
      <c r="A962" s="36"/>
      <c r="B962" s="36"/>
      <c r="C962" s="36"/>
      <c r="D962" s="221"/>
      <c r="E962" s="36"/>
      <c r="F962" s="36"/>
      <c r="G962" s="36"/>
      <c r="H962" s="36"/>
      <c r="I962" s="36"/>
      <c r="J962" s="36"/>
      <c r="K962" s="36"/>
      <c r="L962" s="36"/>
      <c r="M962" s="36"/>
      <c r="N962" s="36"/>
      <c r="O962" s="221"/>
      <c r="P962" s="36"/>
      <c r="Q962" s="36"/>
      <c r="R962" s="36"/>
      <c r="S962" s="36"/>
      <c r="T962" s="36"/>
      <c r="U962" s="36"/>
      <c r="V962" s="36"/>
      <c r="W962" s="36"/>
      <c r="X962" s="36"/>
      <c r="Y962" s="36"/>
      <c r="Z962" s="36"/>
      <c r="AA962" s="221"/>
      <c r="AB962" s="346"/>
      <c r="AC962" s="36"/>
      <c r="AD962" s="36"/>
      <c r="AE962" s="36"/>
      <c r="AF962" s="465"/>
      <c r="AG962" s="36"/>
      <c r="AH962" s="36"/>
      <c r="AI962" s="36"/>
    </row>
    <row r="963" spans="1:35" ht="12.6">
      <c r="A963" s="36"/>
      <c r="B963" s="36"/>
      <c r="C963" s="36"/>
      <c r="D963" s="221"/>
      <c r="E963" s="36"/>
      <c r="F963" s="36"/>
      <c r="G963" s="36"/>
      <c r="H963" s="36"/>
      <c r="I963" s="36"/>
      <c r="J963" s="36"/>
      <c r="K963" s="36"/>
      <c r="L963" s="36"/>
      <c r="M963" s="36"/>
      <c r="N963" s="36"/>
      <c r="O963" s="221"/>
      <c r="P963" s="36"/>
      <c r="Q963" s="36"/>
      <c r="R963" s="36"/>
      <c r="S963" s="36"/>
      <c r="T963" s="36"/>
      <c r="U963" s="36"/>
      <c r="V963" s="36"/>
      <c r="W963" s="36"/>
      <c r="X963" s="36"/>
      <c r="Y963" s="36"/>
      <c r="Z963" s="36"/>
      <c r="AA963" s="221"/>
      <c r="AB963" s="346"/>
      <c r="AC963" s="36"/>
      <c r="AD963" s="36"/>
      <c r="AE963" s="36"/>
      <c r="AF963" s="465"/>
      <c r="AG963" s="36"/>
      <c r="AH963" s="36"/>
      <c r="AI963" s="36"/>
    </row>
    <row r="964" spans="1:35" ht="12.6">
      <c r="A964" s="36"/>
      <c r="B964" s="36"/>
      <c r="C964" s="36"/>
      <c r="D964" s="221"/>
      <c r="E964" s="36"/>
      <c r="F964" s="36"/>
      <c r="G964" s="36"/>
      <c r="H964" s="36"/>
      <c r="I964" s="36"/>
      <c r="J964" s="36"/>
      <c r="K964" s="36"/>
      <c r="L964" s="36"/>
      <c r="M964" s="36"/>
      <c r="N964" s="36"/>
      <c r="O964" s="221"/>
      <c r="P964" s="36"/>
      <c r="Q964" s="36"/>
      <c r="R964" s="36"/>
      <c r="S964" s="36"/>
      <c r="T964" s="36"/>
      <c r="U964" s="36"/>
      <c r="V964" s="36"/>
      <c r="W964" s="36"/>
      <c r="X964" s="36"/>
      <c r="Y964" s="36"/>
      <c r="Z964" s="36"/>
      <c r="AA964" s="221"/>
      <c r="AB964" s="346"/>
      <c r="AC964" s="36"/>
      <c r="AD964" s="36"/>
      <c r="AE964" s="36"/>
      <c r="AF964" s="465"/>
      <c r="AG964" s="36"/>
      <c r="AH964" s="36"/>
      <c r="AI964" s="36"/>
    </row>
    <row r="965" spans="1:35" ht="12.6">
      <c r="A965" s="36"/>
      <c r="B965" s="36"/>
      <c r="C965" s="36"/>
      <c r="D965" s="221"/>
      <c r="E965" s="36"/>
      <c r="F965" s="36"/>
      <c r="G965" s="36"/>
      <c r="H965" s="36"/>
      <c r="I965" s="36"/>
      <c r="J965" s="36"/>
      <c r="K965" s="36"/>
      <c r="L965" s="36"/>
      <c r="M965" s="36"/>
      <c r="N965" s="36"/>
      <c r="O965" s="221"/>
      <c r="P965" s="36"/>
      <c r="Q965" s="36"/>
      <c r="R965" s="36"/>
      <c r="S965" s="36"/>
      <c r="T965" s="36"/>
      <c r="U965" s="36"/>
      <c r="V965" s="36"/>
      <c r="W965" s="36"/>
      <c r="X965" s="36"/>
      <c r="Y965" s="36"/>
      <c r="Z965" s="36"/>
      <c r="AA965" s="221"/>
      <c r="AB965" s="346"/>
      <c r="AC965" s="36"/>
      <c r="AD965" s="36"/>
      <c r="AE965" s="36"/>
      <c r="AF965" s="465"/>
      <c r="AG965" s="36"/>
      <c r="AH965" s="36"/>
      <c r="AI965" s="36"/>
    </row>
    <row r="966" spans="1:35" ht="12.6">
      <c r="A966" s="36"/>
      <c r="B966" s="36"/>
      <c r="C966" s="36"/>
      <c r="D966" s="221"/>
      <c r="E966" s="36"/>
      <c r="F966" s="36"/>
      <c r="G966" s="36"/>
      <c r="H966" s="36"/>
      <c r="I966" s="36"/>
      <c r="J966" s="36"/>
      <c r="K966" s="36"/>
      <c r="L966" s="36"/>
      <c r="M966" s="36"/>
      <c r="N966" s="36"/>
      <c r="O966" s="221"/>
      <c r="P966" s="36"/>
      <c r="Q966" s="36"/>
      <c r="R966" s="36"/>
      <c r="S966" s="36"/>
      <c r="T966" s="36"/>
      <c r="U966" s="36"/>
      <c r="V966" s="36"/>
      <c r="W966" s="36"/>
      <c r="X966" s="36"/>
      <c r="Y966" s="36"/>
      <c r="Z966" s="36"/>
      <c r="AA966" s="221"/>
      <c r="AB966" s="346"/>
      <c r="AC966" s="36"/>
      <c r="AD966" s="36"/>
      <c r="AE966" s="36"/>
      <c r="AF966" s="465"/>
      <c r="AG966" s="36"/>
      <c r="AH966" s="36"/>
      <c r="AI966" s="36"/>
    </row>
    <row r="967" spans="1:35" ht="12.6">
      <c r="A967" s="36"/>
      <c r="B967" s="36"/>
      <c r="C967" s="36"/>
      <c r="D967" s="221"/>
      <c r="E967" s="36"/>
      <c r="F967" s="36"/>
      <c r="G967" s="36"/>
      <c r="H967" s="36"/>
      <c r="I967" s="36"/>
      <c r="J967" s="36"/>
      <c r="K967" s="36"/>
      <c r="L967" s="36"/>
      <c r="M967" s="36"/>
      <c r="N967" s="36"/>
      <c r="O967" s="221"/>
      <c r="P967" s="36"/>
      <c r="Q967" s="36"/>
      <c r="R967" s="36"/>
      <c r="S967" s="36"/>
      <c r="T967" s="36"/>
      <c r="U967" s="36"/>
      <c r="V967" s="36"/>
      <c r="W967" s="36"/>
      <c r="X967" s="36"/>
      <c r="Y967" s="36"/>
      <c r="Z967" s="36"/>
      <c r="AA967" s="221"/>
      <c r="AB967" s="346"/>
      <c r="AC967" s="36"/>
      <c r="AD967" s="36"/>
      <c r="AE967" s="36"/>
      <c r="AF967" s="465"/>
      <c r="AG967" s="36"/>
      <c r="AH967" s="36"/>
      <c r="AI967" s="36"/>
    </row>
    <row r="968" spans="1:35" ht="12.6">
      <c r="A968" s="36"/>
      <c r="B968" s="36"/>
      <c r="C968" s="36"/>
      <c r="D968" s="221"/>
      <c r="E968" s="36"/>
      <c r="F968" s="36"/>
      <c r="G968" s="36"/>
      <c r="H968" s="36"/>
      <c r="I968" s="36"/>
      <c r="J968" s="36"/>
      <c r="K968" s="36"/>
      <c r="L968" s="36"/>
      <c r="M968" s="36"/>
      <c r="N968" s="36"/>
      <c r="O968" s="221"/>
      <c r="P968" s="36"/>
      <c r="Q968" s="36"/>
      <c r="R968" s="36"/>
      <c r="S968" s="36"/>
      <c r="T968" s="36"/>
      <c r="U968" s="36"/>
      <c r="V968" s="36"/>
      <c r="W968" s="36"/>
      <c r="X968" s="36"/>
      <c r="Y968" s="36"/>
      <c r="Z968" s="36"/>
      <c r="AA968" s="221"/>
      <c r="AB968" s="346"/>
      <c r="AC968" s="36"/>
      <c r="AD968" s="36"/>
      <c r="AE968" s="36"/>
      <c r="AF968" s="465"/>
      <c r="AG968" s="36"/>
      <c r="AH968" s="36"/>
      <c r="AI968" s="36"/>
    </row>
    <row r="969" spans="1:35" ht="12.6">
      <c r="A969" s="36"/>
      <c r="B969" s="36"/>
      <c r="C969" s="36"/>
      <c r="D969" s="221"/>
      <c r="E969" s="36"/>
      <c r="F969" s="36"/>
      <c r="G969" s="36"/>
      <c r="H969" s="36"/>
      <c r="I969" s="36"/>
      <c r="J969" s="36"/>
      <c r="K969" s="36"/>
      <c r="L969" s="36"/>
      <c r="M969" s="36"/>
      <c r="N969" s="36"/>
      <c r="O969" s="221"/>
      <c r="P969" s="36"/>
      <c r="Q969" s="36"/>
      <c r="R969" s="36"/>
      <c r="S969" s="36"/>
      <c r="T969" s="36"/>
      <c r="U969" s="36"/>
      <c r="V969" s="36"/>
      <c r="W969" s="36"/>
      <c r="X969" s="36"/>
      <c r="Y969" s="36"/>
      <c r="Z969" s="36"/>
      <c r="AA969" s="221"/>
      <c r="AB969" s="346"/>
      <c r="AC969" s="36"/>
      <c r="AD969" s="36"/>
      <c r="AE969" s="36"/>
      <c r="AF969" s="465"/>
      <c r="AG969" s="36"/>
      <c r="AH969" s="36"/>
      <c r="AI969" s="36"/>
    </row>
    <row r="970" spans="1:35" ht="12.6">
      <c r="A970" s="36"/>
      <c r="B970" s="36"/>
      <c r="C970" s="36"/>
      <c r="D970" s="221"/>
      <c r="E970" s="36"/>
      <c r="F970" s="36"/>
      <c r="G970" s="36"/>
      <c r="H970" s="36"/>
      <c r="I970" s="36"/>
      <c r="J970" s="36"/>
      <c r="K970" s="36"/>
      <c r="L970" s="36"/>
      <c r="M970" s="36"/>
      <c r="N970" s="36"/>
      <c r="O970" s="221"/>
      <c r="P970" s="36"/>
      <c r="Q970" s="36"/>
      <c r="R970" s="36"/>
      <c r="S970" s="36"/>
      <c r="T970" s="36"/>
      <c r="U970" s="36"/>
      <c r="V970" s="36"/>
      <c r="W970" s="36"/>
      <c r="X970" s="36"/>
      <c r="Y970" s="36"/>
      <c r="Z970" s="36"/>
      <c r="AA970" s="221"/>
      <c r="AB970" s="346"/>
      <c r="AC970" s="36"/>
      <c r="AD970" s="36"/>
      <c r="AE970" s="36"/>
      <c r="AF970" s="465"/>
      <c r="AG970" s="36"/>
      <c r="AH970" s="36"/>
      <c r="AI970" s="36"/>
    </row>
    <row r="971" spans="1:35" ht="12.6">
      <c r="A971" s="36"/>
      <c r="B971" s="36"/>
      <c r="C971" s="36"/>
      <c r="D971" s="221"/>
      <c r="E971" s="36"/>
      <c r="F971" s="36"/>
      <c r="G971" s="36"/>
      <c r="H971" s="36"/>
      <c r="I971" s="36"/>
      <c r="J971" s="36"/>
      <c r="K971" s="36"/>
      <c r="L971" s="36"/>
      <c r="M971" s="36"/>
      <c r="N971" s="36"/>
      <c r="O971" s="221"/>
      <c r="P971" s="36"/>
      <c r="Q971" s="36"/>
      <c r="R971" s="36"/>
      <c r="S971" s="36"/>
      <c r="T971" s="36"/>
      <c r="U971" s="36"/>
      <c r="V971" s="36"/>
      <c r="W971" s="36"/>
      <c r="X971" s="36"/>
      <c r="Y971" s="36"/>
      <c r="Z971" s="36"/>
      <c r="AA971" s="221"/>
      <c r="AB971" s="346"/>
      <c r="AC971" s="36"/>
      <c r="AD971" s="36"/>
      <c r="AE971" s="36"/>
      <c r="AF971" s="465"/>
      <c r="AG971" s="36"/>
      <c r="AH971" s="36"/>
      <c r="AI971" s="36"/>
    </row>
    <row r="972" spans="1:35" ht="12.6">
      <c r="A972" s="36"/>
      <c r="B972" s="36"/>
      <c r="C972" s="36"/>
      <c r="D972" s="221"/>
      <c r="E972" s="36"/>
      <c r="F972" s="36"/>
      <c r="G972" s="36"/>
      <c r="H972" s="36"/>
      <c r="I972" s="36"/>
      <c r="J972" s="36"/>
      <c r="K972" s="36"/>
      <c r="L972" s="36"/>
      <c r="M972" s="36"/>
      <c r="N972" s="36"/>
      <c r="O972" s="221"/>
      <c r="P972" s="36"/>
      <c r="Q972" s="36"/>
      <c r="R972" s="36"/>
      <c r="S972" s="36"/>
      <c r="T972" s="36"/>
      <c r="U972" s="36"/>
      <c r="V972" s="36"/>
      <c r="W972" s="36"/>
      <c r="X972" s="36"/>
      <c r="Y972" s="36"/>
      <c r="Z972" s="36"/>
      <c r="AA972" s="221"/>
      <c r="AB972" s="346"/>
      <c r="AC972" s="36"/>
      <c r="AD972" s="36"/>
      <c r="AE972" s="36"/>
      <c r="AF972" s="465"/>
      <c r="AG972" s="36"/>
      <c r="AH972" s="36"/>
      <c r="AI972" s="36"/>
    </row>
    <row r="973" spans="1:35" ht="12.6">
      <c r="A973" s="36"/>
      <c r="B973" s="36"/>
      <c r="C973" s="36"/>
      <c r="D973" s="221"/>
      <c r="E973" s="36"/>
      <c r="F973" s="36"/>
      <c r="G973" s="36"/>
      <c r="H973" s="36"/>
      <c r="I973" s="36"/>
      <c r="J973" s="36"/>
      <c r="K973" s="36"/>
      <c r="L973" s="36"/>
      <c r="M973" s="36"/>
      <c r="N973" s="36"/>
      <c r="O973" s="221"/>
      <c r="P973" s="36"/>
      <c r="Q973" s="36"/>
      <c r="R973" s="36"/>
      <c r="S973" s="36"/>
      <c r="T973" s="36"/>
      <c r="U973" s="36"/>
      <c r="V973" s="36"/>
      <c r="W973" s="36"/>
      <c r="X973" s="36"/>
      <c r="Y973" s="36"/>
      <c r="Z973" s="36"/>
      <c r="AA973" s="221"/>
      <c r="AB973" s="346"/>
      <c r="AC973" s="36"/>
      <c r="AD973" s="36"/>
      <c r="AE973" s="36"/>
      <c r="AF973" s="465"/>
      <c r="AG973" s="36"/>
      <c r="AH973" s="36"/>
      <c r="AI973" s="36"/>
    </row>
    <row r="974" spans="1:35" ht="12.6">
      <c r="A974" s="36"/>
      <c r="B974" s="36"/>
      <c r="C974" s="36"/>
      <c r="D974" s="221"/>
      <c r="E974" s="36"/>
      <c r="F974" s="36"/>
      <c r="G974" s="36"/>
      <c r="H974" s="36"/>
      <c r="I974" s="36"/>
      <c r="J974" s="36"/>
      <c r="K974" s="36"/>
      <c r="L974" s="36"/>
      <c r="M974" s="36"/>
      <c r="N974" s="36"/>
      <c r="O974" s="221"/>
      <c r="P974" s="36"/>
      <c r="Q974" s="36"/>
      <c r="R974" s="36"/>
      <c r="S974" s="36"/>
      <c r="T974" s="36"/>
      <c r="U974" s="36"/>
      <c r="V974" s="36"/>
      <c r="W974" s="36"/>
      <c r="X974" s="36"/>
      <c r="Y974" s="36"/>
      <c r="Z974" s="36"/>
      <c r="AA974" s="221"/>
      <c r="AB974" s="346"/>
      <c r="AC974" s="36"/>
      <c r="AD974" s="36"/>
      <c r="AE974" s="36"/>
      <c r="AF974" s="465"/>
      <c r="AG974" s="36"/>
      <c r="AH974" s="36"/>
      <c r="AI974" s="36"/>
    </row>
    <row r="975" spans="1:35" ht="12.6">
      <c r="A975" s="36"/>
      <c r="B975" s="36"/>
      <c r="C975" s="36"/>
      <c r="D975" s="221"/>
      <c r="E975" s="36"/>
      <c r="F975" s="36"/>
      <c r="G975" s="36"/>
      <c r="H975" s="36"/>
      <c r="I975" s="36"/>
      <c r="J975" s="36"/>
      <c r="K975" s="36"/>
      <c r="L975" s="36"/>
      <c r="M975" s="36"/>
      <c r="N975" s="36"/>
      <c r="O975" s="221"/>
      <c r="P975" s="36"/>
      <c r="Q975" s="36"/>
      <c r="R975" s="36"/>
      <c r="S975" s="36"/>
      <c r="T975" s="36"/>
      <c r="U975" s="36"/>
      <c r="V975" s="36"/>
      <c r="W975" s="36"/>
      <c r="X975" s="36"/>
      <c r="Y975" s="36"/>
      <c r="Z975" s="36"/>
      <c r="AA975" s="221"/>
      <c r="AB975" s="346"/>
      <c r="AC975" s="36"/>
      <c r="AD975" s="36"/>
      <c r="AE975" s="36"/>
      <c r="AF975" s="465"/>
      <c r="AG975" s="36"/>
      <c r="AH975" s="36"/>
      <c r="AI975" s="36"/>
    </row>
    <row r="976" spans="1:35" ht="12.6">
      <c r="A976" s="36"/>
      <c r="B976" s="36"/>
      <c r="C976" s="36"/>
      <c r="D976" s="221"/>
      <c r="E976" s="36"/>
      <c r="F976" s="36"/>
      <c r="G976" s="36"/>
      <c r="H976" s="36"/>
      <c r="I976" s="36"/>
      <c r="J976" s="36"/>
      <c r="K976" s="36"/>
      <c r="L976" s="36"/>
      <c r="M976" s="36"/>
      <c r="N976" s="36"/>
      <c r="O976" s="221"/>
      <c r="P976" s="36"/>
      <c r="Q976" s="36"/>
      <c r="R976" s="36"/>
      <c r="S976" s="36"/>
      <c r="T976" s="36"/>
      <c r="U976" s="36"/>
      <c r="V976" s="36"/>
      <c r="W976" s="36"/>
      <c r="X976" s="36"/>
      <c r="Y976" s="36"/>
      <c r="Z976" s="36"/>
      <c r="AA976" s="221"/>
      <c r="AB976" s="346"/>
      <c r="AC976" s="36"/>
      <c r="AD976" s="36"/>
      <c r="AE976" s="36"/>
      <c r="AF976" s="465"/>
      <c r="AG976" s="36"/>
      <c r="AH976" s="36"/>
      <c r="AI976" s="36"/>
    </row>
    <row r="977" spans="1:35" ht="12.6">
      <c r="A977" s="36"/>
      <c r="B977" s="36"/>
      <c r="C977" s="36"/>
      <c r="D977" s="221"/>
      <c r="E977" s="36"/>
      <c r="F977" s="36"/>
      <c r="G977" s="36"/>
      <c r="H977" s="36"/>
      <c r="I977" s="36"/>
      <c r="J977" s="36"/>
      <c r="K977" s="36"/>
      <c r="L977" s="36"/>
      <c r="M977" s="36"/>
      <c r="N977" s="36"/>
      <c r="O977" s="221"/>
      <c r="P977" s="36"/>
      <c r="Q977" s="36"/>
      <c r="R977" s="36"/>
      <c r="S977" s="36"/>
      <c r="T977" s="36"/>
      <c r="U977" s="36"/>
      <c r="V977" s="36"/>
      <c r="W977" s="36"/>
      <c r="X977" s="36"/>
      <c r="Y977" s="36"/>
      <c r="Z977" s="36"/>
      <c r="AA977" s="221"/>
      <c r="AB977" s="346"/>
      <c r="AC977" s="36"/>
      <c r="AD977" s="36"/>
      <c r="AE977" s="36"/>
      <c r="AF977" s="465"/>
      <c r="AG977" s="36"/>
      <c r="AH977" s="36"/>
      <c r="AI977" s="36"/>
    </row>
    <row r="978" spans="1:35" ht="12.6">
      <c r="A978" s="36"/>
      <c r="B978" s="36"/>
      <c r="C978" s="36"/>
      <c r="D978" s="221"/>
      <c r="E978" s="36"/>
      <c r="F978" s="36"/>
      <c r="G978" s="36"/>
      <c r="H978" s="36"/>
      <c r="I978" s="36"/>
      <c r="J978" s="36"/>
      <c r="K978" s="36"/>
      <c r="L978" s="36"/>
      <c r="M978" s="36"/>
      <c r="N978" s="36"/>
      <c r="O978" s="221"/>
      <c r="P978" s="36"/>
      <c r="Q978" s="36"/>
      <c r="R978" s="36"/>
      <c r="S978" s="36"/>
      <c r="T978" s="36"/>
      <c r="U978" s="36"/>
      <c r="V978" s="36"/>
      <c r="W978" s="36"/>
      <c r="X978" s="36"/>
      <c r="Y978" s="36"/>
      <c r="Z978" s="36"/>
      <c r="AA978" s="221"/>
      <c r="AB978" s="346"/>
      <c r="AC978" s="36"/>
      <c r="AD978" s="36"/>
      <c r="AE978" s="36"/>
      <c r="AF978" s="465"/>
      <c r="AG978" s="36"/>
      <c r="AH978" s="36"/>
      <c r="AI978" s="36"/>
    </row>
    <row r="979" spans="1:35" ht="12.6">
      <c r="A979" s="36"/>
      <c r="B979" s="36"/>
      <c r="C979" s="36"/>
      <c r="D979" s="221"/>
      <c r="E979" s="36"/>
      <c r="F979" s="36"/>
      <c r="G979" s="36"/>
      <c r="H979" s="36"/>
      <c r="I979" s="36"/>
      <c r="J979" s="36"/>
      <c r="K979" s="36"/>
      <c r="L979" s="36"/>
      <c r="M979" s="36"/>
      <c r="N979" s="36"/>
      <c r="O979" s="221"/>
      <c r="P979" s="36"/>
      <c r="Q979" s="36"/>
      <c r="R979" s="36"/>
      <c r="S979" s="36"/>
      <c r="T979" s="36"/>
      <c r="U979" s="36"/>
      <c r="V979" s="36"/>
      <c r="W979" s="36"/>
      <c r="X979" s="36"/>
      <c r="Y979" s="36"/>
      <c r="Z979" s="36"/>
      <c r="AA979" s="221"/>
      <c r="AB979" s="346"/>
      <c r="AC979" s="36"/>
      <c r="AD979" s="36"/>
      <c r="AE979" s="36"/>
      <c r="AF979" s="465"/>
      <c r="AG979" s="36"/>
      <c r="AH979" s="36"/>
      <c r="AI979" s="36"/>
    </row>
    <row r="980" spans="1:35" ht="12.6">
      <c r="A980" s="36"/>
      <c r="B980" s="36"/>
      <c r="C980" s="36"/>
      <c r="D980" s="221"/>
      <c r="E980" s="36"/>
      <c r="F980" s="36"/>
      <c r="G980" s="36"/>
      <c r="H980" s="36"/>
      <c r="I980" s="36"/>
      <c r="J980" s="36"/>
      <c r="K980" s="36"/>
      <c r="L980" s="36"/>
      <c r="M980" s="36"/>
      <c r="N980" s="36"/>
      <c r="O980" s="221"/>
      <c r="P980" s="36"/>
      <c r="Q980" s="36"/>
      <c r="R980" s="36"/>
      <c r="S980" s="36"/>
      <c r="T980" s="36"/>
      <c r="U980" s="36"/>
      <c r="V980" s="36"/>
      <c r="W980" s="36"/>
      <c r="X980" s="36"/>
      <c r="Y980" s="36"/>
      <c r="Z980" s="36"/>
      <c r="AA980" s="221"/>
      <c r="AB980" s="346"/>
      <c r="AC980" s="36"/>
      <c r="AD980" s="36"/>
      <c r="AE980" s="36"/>
      <c r="AF980" s="465"/>
      <c r="AG980" s="36"/>
      <c r="AH980" s="36"/>
      <c r="AI980" s="36"/>
    </row>
    <row r="981" spans="1:35" ht="12.6">
      <c r="A981" s="36"/>
      <c r="B981" s="36"/>
      <c r="C981" s="36"/>
      <c r="D981" s="221"/>
      <c r="E981" s="36"/>
      <c r="F981" s="36"/>
      <c r="G981" s="36"/>
      <c r="H981" s="36"/>
      <c r="I981" s="36"/>
      <c r="J981" s="36"/>
      <c r="K981" s="36"/>
      <c r="L981" s="36"/>
      <c r="M981" s="36"/>
      <c r="N981" s="36"/>
      <c r="O981" s="221"/>
      <c r="P981" s="36"/>
      <c r="Q981" s="36"/>
      <c r="R981" s="36"/>
      <c r="S981" s="36"/>
      <c r="T981" s="36"/>
      <c r="U981" s="36"/>
      <c r="V981" s="36"/>
      <c r="W981" s="36"/>
      <c r="X981" s="36"/>
      <c r="Y981" s="36"/>
      <c r="Z981" s="36"/>
      <c r="AA981" s="221"/>
      <c r="AB981" s="346"/>
      <c r="AC981" s="36"/>
      <c r="AD981" s="36"/>
      <c r="AE981" s="36"/>
      <c r="AF981" s="465"/>
      <c r="AG981" s="36"/>
      <c r="AH981" s="36"/>
      <c r="AI981" s="36"/>
    </row>
    <row r="982" spans="1:35" ht="12.6">
      <c r="A982" s="36"/>
      <c r="B982" s="36"/>
      <c r="C982" s="36"/>
      <c r="D982" s="221"/>
      <c r="E982" s="36"/>
      <c r="F982" s="36"/>
      <c r="G982" s="36"/>
      <c r="H982" s="36"/>
      <c r="I982" s="36"/>
      <c r="J982" s="36"/>
      <c r="K982" s="36"/>
      <c r="L982" s="36"/>
      <c r="M982" s="36"/>
      <c r="N982" s="36"/>
      <c r="O982" s="221"/>
      <c r="P982" s="36"/>
      <c r="Q982" s="36"/>
      <c r="R982" s="36"/>
      <c r="S982" s="36"/>
      <c r="T982" s="36"/>
      <c r="U982" s="36"/>
      <c r="V982" s="36"/>
      <c r="W982" s="36"/>
      <c r="X982" s="36"/>
      <c r="Y982" s="36"/>
      <c r="Z982" s="36"/>
      <c r="AA982" s="221"/>
      <c r="AB982" s="346"/>
      <c r="AC982" s="36"/>
      <c r="AD982" s="36"/>
      <c r="AE982" s="36"/>
      <c r="AF982" s="465"/>
      <c r="AG982" s="36"/>
      <c r="AH982" s="36"/>
      <c r="AI982" s="36"/>
    </row>
    <row r="983" spans="1:35" ht="12.6">
      <c r="A983" s="36"/>
      <c r="B983" s="36"/>
      <c r="C983" s="36"/>
      <c r="D983" s="221"/>
      <c r="E983" s="36"/>
      <c r="F983" s="36"/>
      <c r="G983" s="36"/>
      <c r="H983" s="36"/>
      <c r="I983" s="36"/>
      <c r="J983" s="36"/>
      <c r="K983" s="36"/>
      <c r="L983" s="36"/>
      <c r="M983" s="36"/>
      <c r="N983" s="36"/>
      <c r="O983" s="221"/>
      <c r="P983" s="36"/>
      <c r="Q983" s="36"/>
      <c r="R983" s="36"/>
      <c r="S983" s="36"/>
      <c r="T983" s="36"/>
      <c r="U983" s="36"/>
      <c r="V983" s="36"/>
      <c r="W983" s="36"/>
      <c r="X983" s="36"/>
      <c r="Y983" s="36"/>
      <c r="Z983" s="36"/>
      <c r="AA983" s="221"/>
      <c r="AB983" s="346"/>
      <c r="AC983" s="36"/>
      <c r="AD983" s="36"/>
      <c r="AE983" s="36"/>
      <c r="AF983" s="465"/>
      <c r="AG983" s="36"/>
      <c r="AH983" s="36"/>
      <c r="AI983" s="36"/>
    </row>
    <row r="984" spans="1:35" ht="12.6">
      <c r="A984" s="36"/>
      <c r="B984" s="36"/>
      <c r="C984" s="36"/>
      <c r="D984" s="221"/>
      <c r="E984" s="36"/>
      <c r="F984" s="36"/>
      <c r="G984" s="36"/>
      <c r="H984" s="36"/>
      <c r="I984" s="36"/>
      <c r="J984" s="36"/>
      <c r="K984" s="36"/>
      <c r="L984" s="36"/>
      <c r="M984" s="36"/>
      <c r="N984" s="36"/>
      <c r="O984" s="221"/>
      <c r="P984" s="36"/>
      <c r="Q984" s="36"/>
      <c r="R984" s="36"/>
      <c r="S984" s="36"/>
      <c r="T984" s="36"/>
      <c r="U984" s="36"/>
      <c r="V984" s="36"/>
      <c r="W984" s="36"/>
      <c r="X984" s="36"/>
      <c r="Y984" s="36"/>
      <c r="Z984" s="36"/>
      <c r="AA984" s="221"/>
      <c r="AB984" s="346"/>
      <c r="AC984" s="36"/>
      <c r="AD984" s="36"/>
      <c r="AE984" s="36"/>
      <c r="AF984" s="465"/>
      <c r="AG984" s="36"/>
      <c r="AH984" s="36"/>
      <c r="AI984" s="36"/>
    </row>
    <row r="985" spans="1:35" ht="12.6">
      <c r="A985" s="36"/>
      <c r="B985" s="36"/>
      <c r="C985" s="36"/>
      <c r="D985" s="221"/>
      <c r="E985" s="36"/>
      <c r="F985" s="36"/>
      <c r="G985" s="36"/>
      <c r="H985" s="36"/>
      <c r="I985" s="36"/>
      <c r="J985" s="36"/>
      <c r="K985" s="36"/>
      <c r="L985" s="36"/>
      <c r="M985" s="36"/>
      <c r="N985" s="36"/>
      <c r="O985" s="221"/>
      <c r="P985" s="36"/>
      <c r="Q985" s="36"/>
      <c r="R985" s="36"/>
      <c r="S985" s="36"/>
      <c r="T985" s="36"/>
      <c r="U985" s="36"/>
      <c r="V985" s="36"/>
      <c r="W985" s="36"/>
      <c r="X985" s="36"/>
      <c r="Y985" s="36"/>
      <c r="Z985" s="36"/>
      <c r="AA985" s="221"/>
      <c r="AB985" s="346"/>
      <c r="AC985" s="36"/>
      <c r="AD985" s="36"/>
      <c r="AE985" s="36"/>
      <c r="AF985" s="465"/>
      <c r="AG985" s="36"/>
      <c r="AH985" s="36"/>
      <c r="AI985" s="36"/>
    </row>
    <row r="986" spans="1:35" ht="12.6">
      <c r="A986" s="36"/>
      <c r="B986" s="36"/>
      <c r="C986" s="36"/>
      <c r="D986" s="221"/>
      <c r="E986" s="36"/>
      <c r="F986" s="36"/>
      <c r="G986" s="36"/>
      <c r="H986" s="36"/>
      <c r="I986" s="36"/>
      <c r="J986" s="36"/>
      <c r="K986" s="36"/>
      <c r="L986" s="36"/>
      <c r="M986" s="36"/>
      <c r="N986" s="36"/>
      <c r="O986" s="221"/>
      <c r="P986" s="36"/>
      <c r="Q986" s="36"/>
      <c r="R986" s="36"/>
      <c r="S986" s="36"/>
      <c r="T986" s="36"/>
      <c r="U986" s="36"/>
      <c r="V986" s="36"/>
      <c r="W986" s="36"/>
      <c r="X986" s="36"/>
      <c r="Y986" s="36"/>
      <c r="Z986" s="36"/>
      <c r="AA986" s="221"/>
      <c r="AB986" s="346"/>
      <c r="AC986" s="36"/>
      <c r="AD986" s="36"/>
      <c r="AE986" s="36"/>
      <c r="AF986" s="465"/>
      <c r="AG986" s="36"/>
      <c r="AH986" s="36"/>
      <c r="AI986" s="36"/>
    </row>
    <row r="987" spans="1:35" ht="12.6">
      <c r="A987" s="36"/>
      <c r="B987" s="36"/>
      <c r="C987" s="36"/>
      <c r="D987" s="221"/>
      <c r="E987" s="36"/>
      <c r="F987" s="36"/>
      <c r="G987" s="36"/>
      <c r="H987" s="36"/>
      <c r="I987" s="36"/>
      <c r="J987" s="36"/>
      <c r="K987" s="36"/>
      <c r="L987" s="36"/>
      <c r="M987" s="36"/>
      <c r="N987" s="36"/>
      <c r="O987" s="221"/>
      <c r="P987" s="36"/>
      <c r="Q987" s="36"/>
      <c r="R987" s="36"/>
      <c r="S987" s="36"/>
      <c r="T987" s="36"/>
      <c r="U987" s="36"/>
      <c r="V987" s="36"/>
      <c r="W987" s="36"/>
      <c r="X987" s="36"/>
      <c r="Y987" s="36"/>
      <c r="Z987" s="36"/>
      <c r="AA987" s="221"/>
      <c r="AB987" s="346"/>
      <c r="AC987" s="36"/>
      <c r="AD987" s="36"/>
      <c r="AE987" s="36"/>
      <c r="AF987" s="465"/>
      <c r="AG987" s="36"/>
      <c r="AH987" s="36"/>
      <c r="AI987" s="36"/>
    </row>
    <row r="988" spans="1:35" ht="12.6">
      <c r="A988" s="36"/>
      <c r="B988" s="36"/>
      <c r="C988" s="36"/>
      <c r="D988" s="221"/>
      <c r="E988" s="36"/>
      <c r="F988" s="36"/>
      <c r="G988" s="36"/>
      <c r="H988" s="36"/>
      <c r="I988" s="36"/>
      <c r="J988" s="36"/>
      <c r="K988" s="36"/>
      <c r="L988" s="36"/>
      <c r="M988" s="36"/>
      <c r="N988" s="36"/>
      <c r="O988" s="221"/>
      <c r="P988" s="36"/>
      <c r="Q988" s="36"/>
      <c r="R988" s="36"/>
      <c r="S988" s="36"/>
      <c r="T988" s="36"/>
      <c r="U988" s="36"/>
      <c r="V988" s="36"/>
      <c r="W988" s="36"/>
      <c r="X988" s="36"/>
      <c r="Y988" s="36"/>
      <c r="Z988" s="36"/>
      <c r="AA988" s="221"/>
      <c r="AB988" s="346"/>
      <c r="AC988" s="36"/>
      <c r="AD988" s="36"/>
      <c r="AE988" s="36"/>
      <c r="AF988" s="465"/>
      <c r="AG988" s="36"/>
      <c r="AH988" s="36"/>
      <c r="AI988" s="36"/>
    </row>
    <row r="989" spans="1:35" ht="12.6">
      <c r="A989" s="36"/>
      <c r="B989" s="36"/>
      <c r="C989" s="36"/>
      <c r="D989" s="221"/>
      <c r="E989" s="36"/>
      <c r="F989" s="36"/>
      <c r="G989" s="36"/>
      <c r="H989" s="36"/>
      <c r="I989" s="36"/>
      <c r="J989" s="36"/>
      <c r="K989" s="36"/>
      <c r="L989" s="36"/>
      <c r="M989" s="36"/>
      <c r="N989" s="36"/>
      <c r="O989" s="221"/>
      <c r="P989" s="36"/>
      <c r="Q989" s="36"/>
      <c r="R989" s="36"/>
      <c r="S989" s="36"/>
      <c r="T989" s="36"/>
      <c r="U989" s="36"/>
      <c r="V989" s="36"/>
      <c r="W989" s="36"/>
      <c r="X989" s="36"/>
      <c r="Y989" s="36"/>
      <c r="Z989" s="36"/>
      <c r="AA989" s="221"/>
      <c r="AB989" s="346"/>
      <c r="AC989" s="36"/>
      <c r="AD989" s="36"/>
      <c r="AE989" s="36"/>
      <c r="AF989" s="465"/>
      <c r="AG989" s="36"/>
      <c r="AH989" s="36"/>
      <c r="AI989" s="36"/>
    </row>
    <row r="990" spans="1:35" ht="12.6">
      <c r="A990" s="36"/>
      <c r="B990" s="36"/>
      <c r="C990" s="36"/>
      <c r="D990" s="221"/>
      <c r="E990" s="36"/>
      <c r="F990" s="36"/>
      <c r="G990" s="36"/>
      <c r="H990" s="36"/>
      <c r="I990" s="36"/>
      <c r="J990" s="36"/>
      <c r="K990" s="36"/>
      <c r="L990" s="36"/>
      <c r="M990" s="36"/>
      <c r="N990" s="36"/>
      <c r="O990" s="221"/>
      <c r="P990" s="36"/>
      <c r="Q990" s="36"/>
      <c r="R990" s="36"/>
      <c r="S990" s="36"/>
      <c r="T990" s="36"/>
      <c r="U990" s="36"/>
      <c r="V990" s="36"/>
      <c r="W990" s="36"/>
      <c r="X990" s="36"/>
      <c r="Y990" s="36"/>
      <c r="Z990" s="36"/>
      <c r="AA990" s="221"/>
      <c r="AB990" s="346"/>
      <c r="AC990" s="36"/>
      <c r="AD990" s="36"/>
      <c r="AE990" s="36"/>
      <c r="AF990" s="465"/>
      <c r="AG990" s="36"/>
      <c r="AH990" s="36"/>
      <c r="AI990" s="36"/>
    </row>
    <row r="991" spans="1:35" ht="12.6">
      <c r="A991" s="36"/>
      <c r="B991" s="36"/>
      <c r="C991" s="36"/>
      <c r="D991" s="221"/>
      <c r="E991" s="36"/>
      <c r="F991" s="36"/>
      <c r="G991" s="36"/>
      <c r="H991" s="36"/>
      <c r="I991" s="36"/>
      <c r="J991" s="36"/>
      <c r="K991" s="36"/>
      <c r="L991" s="36"/>
      <c r="M991" s="36"/>
      <c r="N991" s="36"/>
      <c r="O991" s="221"/>
      <c r="P991" s="36"/>
      <c r="Q991" s="36"/>
      <c r="R991" s="36"/>
      <c r="S991" s="36"/>
      <c r="T991" s="36"/>
      <c r="U991" s="36"/>
      <c r="V991" s="36"/>
      <c r="W991" s="36"/>
      <c r="X991" s="36"/>
      <c r="Y991" s="36"/>
      <c r="Z991" s="36"/>
      <c r="AA991" s="221"/>
      <c r="AB991" s="346"/>
      <c r="AC991" s="36"/>
      <c r="AD991" s="36"/>
      <c r="AE991" s="36"/>
      <c r="AF991" s="465"/>
      <c r="AG991" s="36"/>
      <c r="AH991" s="36"/>
      <c r="AI991" s="36"/>
    </row>
    <row r="992" spans="1:35" ht="12.6">
      <c r="A992" s="36"/>
      <c r="B992" s="36"/>
      <c r="C992" s="36"/>
      <c r="D992" s="221"/>
      <c r="E992" s="36"/>
      <c r="F992" s="36"/>
      <c r="G992" s="36"/>
      <c r="H992" s="36"/>
      <c r="I992" s="36"/>
      <c r="J992" s="36"/>
      <c r="K992" s="36"/>
      <c r="L992" s="36"/>
      <c r="M992" s="36"/>
      <c r="N992" s="36"/>
      <c r="O992" s="221"/>
      <c r="P992" s="36"/>
      <c r="Q992" s="36"/>
      <c r="R992" s="36"/>
      <c r="S992" s="36"/>
      <c r="T992" s="36"/>
      <c r="U992" s="36"/>
      <c r="V992" s="36"/>
      <c r="W992" s="36"/>
      <c r="X992" s="36"/>
      <c r="Y992" s="36"/>
      <c r="Z992" s="36"/>
      <c r="AA992" s="221"/>
      <c r="AB992" s="346"/>
      <c r="AC992" s="36"/>
      <c r="AD992" s="36"/>
      <c r="AE992" s="36"/>
      <c r="AF992" s="465"/>
      <c r="AG992" s="36"/>
      <c r="AH992" s="36"/>
      <c r="AI992" s="36"/>
    </row>
    <row r="993" spans="1:35" ht="12.6">
      <c r="A993" s="36"/>
      <c r="B993" s="36"/>
      <c r="C993" s="36"/>
      <c r="D993" s="221"/>
      <c r="E993" s="36"/>
      <c r="F993" s="36"/>
      <c r="G993" s="36"/>
      <c r="H993" s="36"/>
      <c r="I993" s="36"/>
      <c r="J993" s="36"/>
      <c r="K993" s="36"/>
      <c r="L993" s="36"/>
      <c r="M993" s="36"/>
      <c r="N993" s="36"/>
      <c r="O993" s="221"/>
      <c r="P993" s="36"/>
      <c r="Q993" s="36"/>
      <c r="R993" s="36"/>
      <c r="S993" s="36"/>
      <c r="T993" s="36"/>
      <c r="U993" s="36"/>
      <c r="V993" s="36"/>
      <c r="W993" s="36"/>
      <c r="X993" s="36"/>
      <c r="Y993" s="36"/>
      <c r="Z993" s="36"/>
      <c r="AA993" s="221"/>
      <c r="AB993" s="346"/>
      <c r="AC993" s="36"/>
      <c r="AD993" s="36"/>
      <c r="AE993" s="36"/>
      <c r="AF993" s="465"/>
      <c r="AG993" s="36"/>
      <c r="AH993" s="36"/>
      <c r="AI993" s="36"/>
    </row>
    <row r="994" spans="1:35" ht="12.6">
      <c r="A994" s="36"/>
      <c r="B994" s="36"/>
      <c r="C994" s="36"/>
      <c r="D994" s="221"/>
      <c r="E994" s="36"/>
      <c r="F994" s="36"/>
      <c r="G994" s="36"/>
      <c r="H994" s="36"/>
      <c r="I994" s="36"/>
      <c r="J994" s="36"/>
      <c r="K994" s="36"/>
      <c r="L994" s="36"/>
      <c r="M994" s="36"/>
      <c r="N994" s="36"/>
      <c r="O994" s="221"/>
      <c r="P994" s="36"/>
      <c r="Q994" s="36"/>
      <c r="R994" s="36"/>
      <c r="S994" s="36"/>
      <c r="T994" s="36"/>
      <c r="U994" s="36"/>
      <c r="V994" s="36"/>
      <c r="W994" s="36"/>
      <c r="X994" s="36"/>
      <c r="Y994" s="36"/>
      <c r="Z994" s="36"/>
      <c r="AA994" s="221"/>
      <c r="AB994" s="346"/>
      <c r="AC994" s="36"/>
      <c r="AD994" s="36"/>
      <c r="AE994" s="36"/>
      <c r="AF994" s="465"/>
      <c r="AG994" s="36"/>
      <c r="AH994" s="36"/>
      <c r="AI994" s="36"/>
    </row>
    <row r="995" spans="1:35" ht="12.6">
      <c r="A995" s="36"/>
      <c r="B995" s="36"/>
      <c r="C995" s="36"/>
      <c r="D995" s="221"/>
      <c r="E995" s="36"/>
      <c r="F995" s="36"/>
      <c r="G995" s="36"/>
      <c r="H995" s="36"/>
      <c r="I995" s="36"/>
      <c r="J995" s="36"/>
      <c r="K995" s="36"/>
      <c r="L995" s="36"/>
      <c r="M995" s="36"/>
      <c r="N995" s="36"/>
      <c r="O995" s="221"/>
      <c r="P995" s="36"/>
      <c r="Q995" s="36"/>
      <c r="R995" s="36"/>
      <c r="S995" s="36"/>
      <c r="T995" s="36"/>
      <c r="U995" s="36"/>
      <c r="V995" s="36"/>
      <c r="W995" s="36"/>
      <c r="X995" s="36"/>
      <c r="Y995" s="36"/>
      <c r="Z995" s="36"/>
      <c r="AA995" s="221"/>
      <c r="AB995" s="346"/>
      <c r="AC995" s="36"/>
      <c r="AD995" s="36"/>
      <c r="AE995" s="36"/>
      <c r="AF995" s="465"/>
      <c r="AG995" s="36"/>
      <c r="AH995" s="36"/>
      <c r="AI995" s="36"/>
    </row>
    <row r="996" spans="1:35" ht="12.6">
      <c r="A996" s="36"/>
      <c r="B996" s="36"/>
      <c r="C996" s="36"/>
      <c r="D996" s="221"/>
      <c r="E996" s="36"/>
      <c r="F996" s="36"/>
      <c r="G996" s="36"/>
      <c r="H996" s="36"/>
      <c r="I996" s="36"/>
      <c r="J996" s="36"/>
      <c r="K996" s="36"/>
      <c r="L996" s="36"/>
      <c r="M996" s="36"/>
      <c r="N996" s="36"/>
      <c r="O996" s="221"/>
      <c r="P996" s="36"/>
      <c r="Q996" s="36"/>
      <c r="R996" s="36"/>
      <c r="S996" s="36"/>
      <c r="T996" s="36"/>
      <c r="U996" s="36"/>
      <c r="V996" s="36"/>
      <c r="W996" s="36"/>
      <c r="X996" s="36"/>
      <c r="Y996" s="36"/>
      <c r="Z996" s="36"/>
      <c r="AA996" s="221"/>
      <c r="AB996" s="346"/>
      <c r="AC996" s="36"/>
      <c r="AD996" s="36"/>
      <c r="AE996" s="36"/>
      <c r="AF996" s="465"/>
      <c r="AG996" s="36"/>
      <c r="AH996" s="36"/>
      <c r="AI996" s="36"/>
    </row>
    <row r="997" spans="1:35" ht="12.6">
      <c r="A997" s="36"/>
      <c r="B997" s="36"/>
      <c r="C997" s="36"/>
      <c r="D997" s="221"/>
      <c r="E997" s="36"/>
      <c r="F997" s="36"/>
      <c r="G997" s="36"/>
      <c r="H997" s="36"/>
      <c r="I997" s="36"/>
      <c r="J997" s="36"/>
      <c r="K997" s="36"/>
      <c r="L997" s="36"/>
      <c r="M997" s="36"/>
      <c r="N997" s="36"/>
      <c r="O997" s="221"/>
      <c r="P997" s="36"/>
      <c r="Q997" s="36"/>
      <c r="R997" s="36"/>
      <c r="S997" s="36"/>
      <c r="T997" s="36"/>
      <c r="U997" s="36"/>
      <c r="V997" s="36"/>
      <c r="W997" s="36"/>
      <c r="X997" s="36"/>
      <c r="Y997" s="36"/>
      <c r="Z997" s="36"/>
      <c r="AA997" s="221"/>
      <c r="AB997" s="346"/>
      <c r="AC997" s="36"/>
      <c r="AD997" s="36"/>
      <c r="AE997" s="36"/>
      <c r="AF997" s="465"/>
      <c r="AG997" s="36"/>
      <c r="AH997" s="36"/>
      <c r="AI997" s="36"/>
    </row>
    <row r="998" spans="1:35" ht="12.6">
      <c r="A998" s="36"/>
      <c r="B998" s="36"/>
      <c r="C998" s="36"/>
      <c r="D998" s="221"/>
      <c r="E998" s="36"/>
      <c r="F998" s="36"/>
      <c r="G998" s="36"/>
      <c r="H998" s="36"/>
      <c r="I998" s="36"/>
      <c r="J998" s="36"/>
      <c r="K998" s="36"/>
      <c r="L998" s="36"/>
      <c r="M998" s="36"/>
      <c r="N998" s="36"/>
      <c r="O998" s="221"/>
      <c r="P998" s="36"/>
      <c r="Q998" s="36"/>
      <c r="R998" s="36"/>
      <c r="S998" s="36"/>
      <c r="T998" s="36"/>
      <c r="U998" s="36"/>
      <c r="V998" s="36"/>
      <c r="W998" s="36"/>
      <c r="X998" s="36"/>
      <c r="Y998" s="36"/>
      <c r="Z998" s="36"/>
      <c r="AA998" s="221"/>
      <c r="AB998" s="346"/>
      <c r="AC998" s="36"/>
      <c r="AD998" s="36"/>
      <c r="AE998" s="36"/>
      <c r="AF998" s="465"/>
      <c r="AG998" s="36"/>
      <c r="AH998" s="36"/>
      <c r="AI998" s="36"/>
    </row>
    <row r="999" spans="1:35" ht="12.6">
      <c r="A999" s="36"/>
      <c r="B999" s="36"/>
      <c r="C999" s="36"/>
      <c r="D999" s="221"/>
      <c r="E999" s="36"/>
      <c r="F999" s="36"/>
      <c r="G999" s="36"/>
      <c r="H999" s="36"/>
      <c r="I999" s="36"/>
      <c r="J999" s="36"/>
      <c r="K999" s="36"/>
      <c r="L999" s="36"/>
      <c r="M999" s="36"/>
      <c r="N999" s="36"/>
      <c r="O999" s="221"/>
      <c r="P999" s="36"/>
      <c r="Q999" s="36"/>
      <c r="R999" s="36"/>
      <c r="S999" s="36"/>
      <c r="T999" s="36"/>
      <c r="U999" s="36"/>
      <c r="V999" s="36"/>
      <c r="W999" s="36"/>
      <c r="X999" s="36"/>
      <c r="Y999" s="36"/>
      <c r="Z999" s="36"/>
      <c r="AA999" s="221"/>
      <c r="AB999" s="346"/>
      <c r="AC999" s="36"/>
      <c r="AD999" s="36"/>
      <c r="AE999" s="36"/>
      <c r="AF999" s="465"/>
      <c r="AG999" s="36"/>
      <c r="AH999" s="36"/>
      <c r="AI999" s="36"/>
    </row>
    <row r="1000" spans="1:35" ht="12.6">
      <c r="A1000" s="36"/>
      <c r="B1000" s="36"/>
      <c r="C1000" s="36"/>
      <c r="D1000" s="221"/>
      <c r="E1000" s="36"/>
      <c r="F1000" s="36"/>
      <c r="G1000" s="36"/>
      <c r="H1000" s="36"/>
      <c r="I1000" s="36"/>
      <c r="J1000" s="36"/>
      <c r="K1000" s="36"/>
      <c r="L1000" s="36"/>
      <c r="M1000" s="36"/>
      <c r="N1000" s="36"/>
      <c r="O1000" s="221"/>
      <c r="P1000" s="36"/>
      <c r="Q1000" s="36"/>
      <c r="R1000" s="36"/>
      <c r="S1000" s="36"/>
      <c r="T1000" s="36"/>
      <c r="U1000" s="36"/>
      <c r="V1000" s="36"/>
      <c r="W1000" s="36"/>
      <c r="X1000" s="36"/>
      <c r="Y1000" s="36"/>
      <c r="Z1000" s="36"/>
      <c r="AA1000" s="221"/>
      <c r="AB1000" s="346"/>
      <c r="AC1000" s="36"/>
      <c r="AD1000" s="36"/>
      <c r="AE1000" s="36"/>
      <c r="AF1000" s="465"/>
      <c r="AG1000" s="36"/>
      <c r="AH1000" s="36"/>
      <c r="AI1000" s="36"/>
    </row>
    <row r="1001" spans="1:35" ht="12.6">
      <c r="A1001" s="36"/>
      <c r="B1001" s="36"/>
      <c r="C1001" s="36"/>
      <c r="D1001" s="221"/>
      <c r="E1001" s="36"/>
      <c r="F1001" s="36"/>
      <c r="G1001" s="36"/>
      <c r="H1001" s="36"/>
      <c r="I1001" s="36"/>
      <c r="J1001" s="36"/>
      <c r="K1001" s="36"/>
      <c r="L1001" s="36"/>
      <c r="M1001" s="36"/>
      <c r="N1001" s="36"/>
      <c r="O1001" s="221"/>
      <c r="P1001" s="36"/>
      <c r="Q1001" s="36"/>
      <c r="R1001" s="36"/>
      <c r="S1001" s="36"/>
      <c r="T1001" s="36"/>
      <c r="U1001" s="36"/>
      <c r="V1001" s="36"/>
      <c r="W1001" s="36"/>
      <c r="X1001" s="36"/>
      <c r="Y1001" s="36"/>
      <c r="Z1001" s="36"/>
      <c r="AA1001" s="221"/>
      <c r="AB1001" s="346"/>
      <c r="AC1001" s="36"/>
      <c r="AD1001" s="36"/>
      <c r="AE1001" s="36"/>
      <c r="AF1001" s="465"/>
      <c r="AG1001" s="36"/>
      <c r="AH1001" s="36"/>
      <c r="AI1001" s="36"/>
    </row>
    <row r="1002" spans="1:35" ht="12.6">
      <c r="A1002" s="36"/>
      <c r="B1002" s="36"/>
      <c r="C1002" s="36"/>
      <c r="D1002" s="221"/>
      <c r="E1002" s="36"/>
      <c r="F1002" s="36"/>
      <c r="G1002" s="36"/>
      <c r="H1002" s="36"/>
      <c r="I1002" s="36"/>
      <c r="J1002" s="36"/>
      <c r="K1002" s="36"/>
      <c r="L1002" s="36"/>
      <c r="M1002" s="36"/>
      <c r="N1002" s="36"/>
      <c r="O1002" s="221"/>
      <c r="P1002" s="36"/>
      <c r="Q1002" s="36"/>
      <c r="R1002" s="36"/>
      <c r="S1002" s="36"/>
      <c r="T1002" s="36"/>
      <c r="U1002" s="36"/>
      <c r="V1002" s="36"/>
      <c r="W1002" s="36"/>
      <c r="X1002" s="36"/>
      <c r="Y1002" s="36"/>
      <c r="Z1002" s="36"/>
      <c r="AA1002" s="221"/>
      <c r="AB1002" s="346"/>
      <c r="AC1002" s="36"/>
      <c r="AD1002" s="36"/>
      <c r="AE1002" s="36"/>
      <c r="AF1002" s="465"/>
      <c r="AG1002" s="36"/>
      <c r="AH1002" s="36"/>
      <c r="AI1002" s="36"/>
    </row>
    <row r="1003" spans="1:35" ht="12.6">
      <c r="A1003" s="36"/>
      <c r="B1003" s="36"/>
      <c r="C1003" s="36"/>
      <c r="D1003" s="221"/>
      <c r="E1003" s="36"/>
      <c r="F1003" s="36"/>
      <c r="G1003" s="36"/>
      <c r="H1003" s="36"/>
      <c r="I1003" s="36"/>
      <c r="J1003" s="36"/>
      <c r="K1003" s="36"/>
      <c r="L1003" s="36"/>
      <c r="M1003" s="36"/>
      <c r="N1003" s="36"/>
      <c r="O1003" s="221"/>
      <c r="P1003" s="36"/>
      <c r="Q1003" s="36"/>
      <c r="R1003" s="36"/>
      <c r="S1003" s="36"/>
      <c r="T1003" s="36"/>
      <c r="U1003" s="36"/>
      <c r="V1003" s="36"/>
      <c r="W1003" s="36"/>
      <c r="X1003" s="36"/>
      <c r="Y1003" s="36"/>
      <c r="Z1003" s="36"/>
      <c r="AA1003" s="221"/>
      <c r="AB1003" s="346"/>
      <c r="AC1003" s="36"/>
      <c r="AD1003" s="36"/>
      <c r="AE1003" s="36"/>
      <c r="AF1003" s="465"/>
      <c r="AG1003" s="36"/>
      <c r="AH1003" s="36"/>
      <c r="AI1003" s="36"/>
    </row>
    <row r="1004" spans="1:35" ht="12.6">
      <c r="A1004" s="36"/>
      <c r="B1004" s="36"/>
      <c r="C1004" s="36"/>
      <c r="D1004" s="221"/>
      <c r="E1004" s="36"/>
      <c r="F1004" s="36"/>
      <c r="G1004" s="36"/>
      <c r="H1004" s="36"/>
      <c r="I1004" s="36"/>
      <c r="J1004" s="36"/>
      <c r="K1004" s="36"/>
      <c r="L1004" s="36"/>
      <c r="M1004" s="36"/>
      <c r="N1004" s="36"/>
      <c r="O1004" s="221"/>
      <c r="P1004" s="36"/>
      <c r="Q1004" s="36"/>
      <c r="R1004" s="36"/>
      <c r="S1004" s="36"/>
      <c r="T1004" s="36"/>
      <c r="U1004" s="36"/>
      <c r="V1004" s="36"/>
      <c r="W1004" s="36"/>
      <c r="X1004" s="36"/>
      <c r="Y1004" s="36"/>
      <c r="Z1004" s="36"/>
      <c r="AA1004" s="221"/>
      <c r="AB1004" s="346"/>
      <c r="AC1004" s="36"/>
      <c r="AD1004" s="36"/>
      <c r="AE1004" s="36"/>
      <c r="AF1004" s="465"/>
      <c r="AG1004" s="36"/>
      <c r="AH1004" s="36"/>
      <c r="AI1004" s="36"/>
    </row>
    <row r="1005" spans="1:35" ht="12.6">
      <c r="A1005" s="36"/>
      <c r="B1005" s="36"/>
      <c r="C1005" s="36"/>
      <c r="D1005" s="221"/>
      <c r="E1005" s="36"/>
      <c r="F1005" s="36"/>
      <c r="G1005" s="36"/>
      <c r="H1005" s="36"/>
      <c r="I1005" s="36"/>
      <c r="J1005" s="36"/>
      <c r="K1005" s="36"/>
      <c r="L1005" s="36"/>
      <c r="M1005" s="36"/>
      <c r="N1005" s="36"/>
      <c r="O1005" s="221"/>
      <c r="P1005" s="36"/>
      <c r="Q1005" s="36"/>
      <c r="R1005" s="36"/>
      <c r="S1005" s="36"/>
      <c r="T1005" s="36"/>
      <c r="U1005" s="36"/>
      <c r="V1005" s="36"/>
      <c r="W1005" s="36"/>
      <c r="X1005" s="36"/>
      <c r="Y1005" s="36"/>
      <c r="Z1005" s="36"/>
      <c r="AA1005" s="221"/>
      <c r="AB1005" s="346"/>
      <c r="AC1005" s="36"/>
      <c r="AD1005" s="36"/>
      <c r="AE1005" s="36"/>
      <c r="AF1005" s="465"/>
      <c r="AG1005" s="36"/>
      <c r="AH1005" s="36"/>
      <c r="AI1005" s="36"/>
    </row>
    <row r="1006" spans="1:35" ht="12.6">
      <c r="A1006" s="36"/>
      <c r="B1006" s="36"/>
      <c r="C1006" s="36"/>
      <c r="D1006" s="221"/>
      <c r="E1006" s="36"/>
      <c r="F1006" s="36"/>
      <c r="G1006" s="36"/>
      <c r="H1006" s="36"/>
      <c r="I1006" s="36"/>
      <c r="J1006" s="36"/>
      <c r="K1006" s="36"/>
      <c r="L1006" s="36"/>
      <c r="M1006" s="36"/>
      <c r="N1006" s="36"/>
      <c r="O1006" s="221"/>
      <c r="P1006" s="36"/>
      <c r="Q1006" s="36"/>
      <c r="R1006" s="36"/>
      <c r="S1006" s="36"/>
      <c r="T1006" s="36"/>
      <c r="U1006" s="36"/>
      <c r="V1006" s="36"/>
      <c r="W1006" s="36"/>
      <c r="X1006" s="36"/>
      <c r="Y1006" s="36"/>
      <c r="Z1006" s="36"/>
      <c r="AA1006" s="221"/>
      <c r="AB1006" s="346"/>
      <c r="AC1006" s="36"/>
      <c r="AD1006" s="36"/>
      <c r="AE1006" s="36"/>
      <c r="AF1006" s="465"/>
      <c r="AG1006" s="36"/>
      <c r="AH1006" s="36"/>
      <c r="AI1006" s="36"/>
    </row>
    <row r="1007" spans="1:35" ht="12.6">
      <c r="A1007" s="36"/>
      <c r="B1007" s="36"/>
      <c r="C1007" s="36"/>
      <c r="D1007" s="221"/>
      <c r="E1007" s="36"/>
      <c r="F1007" s="36"/>
      <c r="G1007" s="36"/>
      <c r="H1007" s="36"/>
      <c r="I1007" s="36"/>
      <c r="J1007" s="36"/>
      <c r="K1007" s="36"/>
      <c r="L1007" s="36"/>
      <c r="M1007" s="36"/>
      <c r="N1007" s="36"/>
      <c r="O1007" s="221"/>
      <c r="P1007" s="36"/>
      <c r="Q1007" s="36"/>
      <c r="R1007" s="36"/>
      <c r="S1007" s="36"/>
      <c r="T1007" s="36"/>
      <c r="U1007" s="36"/>
      <c r="V1007" s="36"/>
      <c r="W1007" s="36"/>
      <c r="X1007" s="36"/>
      <c r="Y1007" s="36"/>
      <c r="Z1007" s="36"/>
      <c r="AA1007" s="221"/>
      <c r="AB1007" s="346"/>
      <c r="AC1007" s="36"/>
      <c r="AD1007" s="36"/>
      <c r="AE1007" s="36"/>
      <c r="AF1007" s="465"/>
      <c r="AG1007" s="36"/>
      <c r="AH1007" s="36"/>
      <c r="AI1007" s="36"/>
    </row>
    <row r="1008" spans="1:35" ht="12.6">
      <c r="A1008" s="36"/>
      <c r="B1008" s="36"/>
      <c r="C1008" s="36"/>
      <c r="D1008" s="221"/>
      <c r="E1008" s="36"/>
      <c r="F1008" s="36"/>
      <c r="G1008" s="36"/>
      <c r="H1008" s="36"/>
      <c r="I1008" s="36"/>
      <c r="J1008" s="36"/>
      <c r="K1008" s="36"/>
      <c r="L1008" s="36"/>
      <c r="M1008" s="36"/>
      <c r="N1008" s="36"/>
      <c r="O1008" s="221"/>
      <c r="P1008" s="36"/>
      <c r="Q1008" s="36"/>
      <c r="R1008" s="36"/>
      <c r="S1008" s="36"/>
      <c r="T1008" s="36"/>
      <c r="U1008" s="36"/>
      <c r="V1008" s="36"/>
      <c r="W1008" s="36"/>
      <c r="X1008" s="36"/>
      <c r="Y1008" s="36"/>
      <c r="Z1008" s="36"/>
      <c r="AA1008" s="221"/>
      <c r="AB1008" s="346"/>
      <c r="AC1008" s="36"/>
      <c r="AD1008" s="36"/>
      <c r="AE1008" s="36"/>
      <c r="AF1008" s="465"/>
      <c r="AG1008" s="36"/>
      <c r="AH1008" s="36"/>
      <c r="AI1008" s="36"/>
    </row>
    <row r="1009" spans="1:35" ht="12.6">
      <c r="A1009" s="36"/>
      <c r="B1009" s="36"/>
      <c r="C1009" s="36"/>
      <c r="D1009" s="221"/>
      <c r="E1009" s="36"/>
      <c r="F1009" s="36"/>
      <c r="G1009" s="36"/>
      <c r="H1009" s="36"/>
      <c r="I1009" s="36"/>
      <c r="J1009" s="36"/>
      <c r="K1009" s="36"/>
      <c r="L1009" s="36"/>
      <c r="M1009" s="36"/>
      <c r="N1009" s="36"/>
      <c r="O1009" s="221"/>
      <c r="P1009" s="36"/>
      <c r="Q1009" s="36"/>
      <c r="R1009" s="36"/>
      <c r="S1009" s="36"/>
      <c r="T1009" s="36"/>
      <c r="U1009" s="36"/>
      <c r="V1009" s="36"/>
      <c r="W1009" s="36"/>
      <c r="X1009" s="36"/>
      <c r="Y1009" s="36"/>
      <c r="Z1009" s="36"/>
      <c r="AA1009" s="221"/>
      <c r="AB1009" s="346"/>
      <c r="AC1009" s="36"/>
      <c r="AD1009" s="36"/>
      <c r="AE1009" s="36"/>
      <c r="AF1009" s="465"/>
      <c r="AG1009" s="36"/>
      <c r="AH1009" s="36"/>
      <c r="AI1009" s="36"/>
    </row>
    <row r="1010" spans="1:35" ht="12.6">
      <c r="A1010" s="36"/>
      <c r="B1010" s="36"/>
      <c r="C1010" s="36"/>
      <c r="D1010" s="221"/>
      <c r="E1010" s="36"/>
      <c r="F1010" s="36"/>
      <c r="G1010" s="36"/>
      <c r="H1010" s="36"/>
      <c r="I1010" s="36"/>
      <c r="J1010" s="36"/>
      <c r="K1010" s="36"/>
      <c r="L1010" s="36"/>
      <c r="M1010" s="36"/>
      <c r="N1010" s="36"/>
      <c r="O1010" s="221"/>
      <c r="P1010" s="36"/>
      <c r="Q1010" s="36"/>
      <c r="R1010" s="36"/>
      <c r="S1010" s="36"/>
      <c r="T1010" s="36"/>
      <c r="U1010" s="36"/>
      <c r="V1010" s="36"/>
      <c r="W1010" s="36"/>
      <c r="X1010" s="36"/>
      <c r="Y1010" s="36"/>
      <c r="Z1010" s="36"/>
      <c r="AA1010" s="221"/>
      <c r="AB1010" s="346"/>
      <c r="AC1010" s="36"/>
      <c r="AD1010" s="36"/>
      <c r="AE1010" s="36"/>
      <c r="AF1010" s="465"/>
      <c r="AG1010" s="36"/>
      <c r="AH1010" s="36"/>
      <c r="AI1010" s="36"/>
    </row>
    <row r="1011" spans="1:35" ht="12.6">
      <c r="A1011" s="36"/>
      <c r="B1011" s="36"/>
      <c r="C1011" s="36"/>
      <c r="D1011" s="221"/>
      <c r="E1011" s="36"/>
      <c r="F1011" s="36"/>
      <c r="G1011" s="36"/>
      <c r="H1011" s="36"/>
      <c r="I1011" s="36"/>
      <c r="J1011" s="36"/>
      <c r="K1011" s="36"/>
      <c r="L1011" s="36"/>
      <c r="M1011" s="36"/>
      <c r="N1011" s="36"/>
      <c r="O1011" s="221"/>
      <c r="P1011" s="36"/>
      <c r="Q1011" s="36"/>
      <c r="R1011" s="36"/>
      <c r="S1011" s="36"/>
      <c r="T1011" s="36"/>
      <c r="U1011" s="36"/>
      <c r="V1011" s="36"/>
      <c r="W1011" s="36"/>
      <c r="X1011" s="36"/>
      <c r="Y1011" s="36"/>
      <c r="Z1011" s="36"/>
      <c r="AA1011" s="221"/>
      <c r="AB1011" s="346"/>
      <c r="AC1011" s="36"/>
      <c r="AD1011" s="36"/>
      <c r="AE1011" s="36"/>
      <c r="AF1011" s="465"/>
      <c r="AG1011" s="36"/>
      <c r="AH1011" s="36"/>
      <c r="AI1011" s="36"/>
    </row>
    <row r="1012" spans="1:35" ht="12.6">
      <c r="A1012" s="36"/>
      <c r="B1012" s="36"/>
      <c r="C1012" s="36"/>
      <c r="D1012" s="221"/>
      <c r="E1012" s="36"/>
      <c r="F1012" s="36"/>
      <c r="G1012" s="36"/>
      <c r="H1012" s="36"/>
      <c r="I1012" s="36"/>
      <c r="J1012" s="36"/>
      <c r="K1012" s="36"/>
      <c r="L1012" s="36"/>
      <c r="M1012" s="36"/>
      <c r="N1012" s="36"/>
      <c r="O1012" s="221"/>
      <c r="P1012" s="36"/>
      <c r="Q1012" s="36"/>
      <c r="R1012" s="36"/>
      <c r="S1012" s="36"/>
      <c r="T1012" s="36"/>
      <c r="U1012" s="36"/>
      <c r="V1012" s="36"/>
      <c r="W1012" s="36"/>
      <c r="X1012" s="36"/>
      <c r="Y1012" s="36"/>
      <c r="Z1012" s="36"/>
      <c r="AA1012" s="221"/>
      <c r="AB1012" s="346"/>
      <c r="AC1012" s="36"/>
      <c r="AD1012" s="36"/>
      <c r="AE1012" s="36"/>
      <c r="AF1012" s="465"/>
      <c r="AG1012" s="36"/>
      <c r="AH1012" s="36"/>
      <c r="AI1012" s="36"/>
    </row>
    <row r="1013" spans="1:35" ht="12.6">
      <c r="A1013" s="36"/>
      <c r="B1013" s="36"/>
      <c r="C1013" s="36"/>
      <c r="D1013" s="221"/>
      <c r="E1013" s="36"/>
      <c r="F1013" s="36"/>
      <c r="G1013" s="36"/>
      <c r="H1013" s="36"/>
      <c r="I1013" s="36"/>
      <c r="J1013" s="36"/>
      <c r="K1013" s="36"/>
      <c r="L1013" s="36"/>
      <c r="M1013" s="36"/>
      <c r="N1013" s="36"/>
      <c r="O1013" s="221"/>
      <c r="P1013" s="36"/>
      <c r="Q1013" s="36"/>
      <c r="R1013" s="36"/>
      <c r="S1013" s="36"/>
      <c r="T1013" s="36"/>
      <c r="U1013" s="36"/>
      <c r="V1013" s="36"/>
      <c r="W1013" s="36"/>
      <c r="X1013" s="36"/>
      <c r="Y1013" s="36"/>
      <c r="Z1013" s="36"/>
      <c r="AA1013" s="221"/>
      <c r="AB1013" s="346"/>
      <c r="AC1013" s="36"/>
      <c r="AD1013" s="36"/>
      <c r="AE1013" s="36"/>
      <c r="AF1013" s="465"/>
      <c r="AG1013" s="36"/>
      <c r="AH1013" s="36"/>
      <c r="AI1013" s="36"/>
    </row>
  </sheetData>
  <mergeCells count="70">
    <mergeCell ref="B10:C10"/>
    <mergeCell ref="M10:N10"/>
    <mergeCell ref="M11:N11"/>
    <mergeCell ref="I35:I36"/>
    <mergeCell ref="M6:N6"/>
    <mergeCell ref="I32:I34"/>
    <mergeCell ref="B138:H138"/>
    <mergeCell ref="AG32:AG34"/>
    <mergeCell ref="AG52:AG59"/>
    <mergeCell ref="AG60:AG61"/>
    <mergeCell ref="B6:C6"/>
    <mergeCell ref="B7:C7"/>
    <mergeCell ref="B11:C11"/>
    <mergeCell ref="A12:J12"/>
    <mergeCell ref="L12:U12"/>
    <mergeCell ref="B8:C8"/>
    <mergeCell ref="M8:N8"/>
    <mergeCell ref="B9:C9"/>
    <mergeCell ref="M9:N9"/>
    <mergeCell ref="AG89:AG95"/>
    <mergeCell ref="U98:U99"/>
    <mergeCell ref="AG98:AG99"/>
    <mergeCell ref="B1:C1"/>
    <mergeCell ref="M1:N1"/>
    <mergeCell ref="B2:C2"/>
    <mergeCell ref="B3:C3"/>
    <mergeCell ref="B4:C4"/>
    <mergeCell ref="M2:N2"/>
    <mergeCell ref="M3:N3"/>
    <mergeCell ref="AG101:AG104"/>
    <mergeCell ref="M4:N4"/>
    <mergeCell ref="AD4:AF4"/>
    <mergeCell ref="AC6:AE6"/>
    <mergeCell ref="AF6:AH6"/>
    <mergeCell ref="X12:AH12"/>
    <mergeCell ref="L13:U13"/>
    <mergeCell ref="X13:AH13"/>
    <mergeCell ref="L15:U15"/>
    <mergeCell ref="X15:AH15"/>
    <mergeCell ref="L21:U21"/>
    <mergeCell ref="X21:AH21"/>
    <mergeCell ref="L23:U23"/>
    <mergeCell ref="T98:T99"/>
    <mergeCell ref="T101:T104"/>
    <mergeCell ref="U101:U104"/>
    <mergeCell ref="U52:U59"/>
    <mergeCell ref="W6:W132"/>
    <mergeCell ref="T32:T34"/>
    <mergeCell ref="U32:U34"/>
    <mergeCell ref="T52:T59"/>
    <mergeCell ref="T60:T61"/>
    <mergeCell ref="T89:T95"/>
    <mergeCell ref="U89:U95"/>
    <mergeCell ref="U60:U61"/>
    <mergeCell ref="J89:J95"/>
    <mergeCell ref="I101:I104"/>
    <mergeCell ref="J103:J104"/>
    <mergeCell ref="M7:N7"/>
    <mergeCell ref="J52:J59"/>
    <mergeCell ref="I60:I61"/>
    <mergeCell ref="I63:I67"/>
    <mergeCell ref="I89:I95"/>
    <mergeCell ref="I37:I38"/>
    <mergeCell ref="I98:I99"/>
    <mergeCell ref="J98:J99"/>
    <mergeCell ref="A13:J13"/>
    <mergeCell ref="A15:J15"/>
    <mergeCell ref="A21:J21"/>
    <mergeCell ref="J60:J61"/>
    <mergeCell ref="A23:J23"/>
  </mergeCells>
  <hyperlinks>
    <hyperlink ref="Y6" r:id="rId1" location="gid=1942209477" xr:uid="{00000000-0004-0000-2A00-000000000000}"/>
    <hyperlink ref="AC7" r:id="rId2" xr:uid="{00000000-0004-0000-2A00-000001000000}"/>
    <hyperlink ref="AC8" r:id="rId3" xr:uid="{00000000-0004-0000-2A00-000002000000}"/>
    <hyperlink ref="AC9" r:id="rId4" xr:uid="{00000000-0004-0000-2A00-000003000000}"/>
    <hyperlink ref="AC10" r:id="rId5" xr:uid="{00000000-0004-0000-2A00-000004000000}"/>
    <hyperlink ref="AC11" r:id="rId6" xr:uid="{00000000-0004-0000-2A00-000005000000}"/>
    <hyperlink ref="H131" r:id="rId7" xr:uid="{00000000-0004-0000-2A00-000006000000}"/>
    <hyperlink ref="S131" r:id="rId8" xr:uid="{00000000-0004-0000-2A00-000007000000}"/>
  </hyperlinks>
  <pageMargins left="0" right="0" top="0" bottom="0" header="0" footer="0"/>
  <legacyDrawing r:id="rId9"/>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AH954"/>
  <sheetViews>
    <sheetView topLeftCell="A28" workbookViewId="0">
      <selection activeCell="J30" sqref="J30:J32"/>
    </sheetView>
  </sheetViews>
  <sheetFormatPr defaultColWidth="12.5703125" defaultRowHeight="15.75" customHeight="1"/>
  <cols>
    <col min="2" max="2" width="25.42578125" customWidth="1"/>
    <col min="7" max="7" width="53.28515625" customWidth="1"/>
    <col min="8" max="8" width="25" customWidth="1"/>
    <col min="10" max="10" width="43" customWidth="1"/>
    <col min="13" max="13" width="26.28515625" customWidth="1"/>
    <col min="16" max="16" width="20.42578125" customWidth="1"/>
    <col min="18" max="18" width="58" customWidth="1"/>
    <col min="19" max="19" width="25.140625" customWidth="1"/>
    <col min="21" max="21" width="43" customWidth="1"/>
    <col min="24" max="24" width="23.28515625" customWidth="1"/>
    <col min="27" max="27" width="18.140625" customWidth="1"/>
    <col min="29" max="29" width="19.28515625" customWidth="1"/>
    <col min="30" max="30" width="39.7109375" customWidth="1"/>
    <col min="31" max="31" width="35.42578125" customWidth="1"/>
    <col min="33" max="33" width="43" customWidth="1"/>
  </cols>
  <sheetData>
    <row r="1" spans="1:34" ht="15.75" customHeight="1">
      <c r="A1" s="297" t="s">
        <v>264</v>
      </c>
      <c r="B1" s="2542"/>
      <c r="C1" s="2805"/>
      <c r="D1" s="74"/>
      <c r="E1" s="33"/>
      <c r="F1" s="33"/>
      <c r="G1" s="33"/>
      <c r="H1" s="74"/>
      <c r="I1" s="33"/>
      <c r="J1" s="33"/>
      <c r="K1" s="33"/>
      <c r="L1" s="266" t="s">
        <v>264</v>
      </c>
      <c r="M1" s="2542"/>
      <c r="N1" s="2758"/>
      <c r="O1" s="33"/>
      <c r="P1" s="33"/>
      <c r="Q1" s="33"/>
      <c r="R1" s="33"/>
      <c r="S1" s="74"/>
      <c r="T1" s="33"/>
      <c r="U1" s="33"/>
      <c r="V1" s="33"/>
      <c r="W1" s="36"/>
      <c r="X1" s="36"/>
      <c r="Y1" s="36"/>
      <c r="Z1" s="36"/>
      <c r="AA1" s="346"/>
      <c r="AB1" s="36"/>
      <c r="AC1" s="36"/>
      <c r="AD1" s="36"/>
      <c r="AE1" s="36"/>
      <c r="AF1" s="36"/>
      <c r="AG1" s="36"/>
      <c r="AH1" s="36"/>
    </row>
    <row r="2" spans="1:34" ht="26.1">
      <c r="A2" s="297" t="s">
        <v>265</v>
      </c>
      <c r="B2" s="2754" t="s">
        <v>5355</v>
      </c>
      <c r="C2" s="2805"/>
      <c r="D2" s="74"/>
      <c r="E2" s="33"/>
      <c r="F2" s="33"/>
      <c r="G2" s="33"/>
      <c r="H2" s="74"/>
      <c r="I2" s="33"/>
      <c r="J2" s="33"/>
      <c r="K2" s="33"/>
      <c r="L2" s="266" t="s">
        <v>265</v>
      </c>
      <c r="M2" s="2472" t="s">
        <v>5356</v>
      </c>
      <c r="N2" s="2541"/>
      <c r="O2" s="33"/>
      <c r="P2" s="33"/>
      <c r="Q2" s="33"/>
      <c r="R2" s="33"/>
      <c r="S2" s="74"/>
      <c r="T2" s="33"/>
      <c r="U2" s="33"/>
      <c r="V2" s="33"/>
      <c r="W2" s="36"/>
      <c r="X2" s="36"/>
      <c r="Y2" s="36"/>
      <c r="Z2" s="36"/>
      <c r="AA2" s="346"/>
      <c r="AB2" s="36"/>
      <c r="AC2" s="36"/>
      <c r="AD2" s="36"/>
      <c r="AE2" s="36"/>
      <c r="AF2" s="36"/>
      <c r="AG2" s="36"/>
      <c r="AH2" s="36"/>
    </row>
    <row r="3" spans="1:34" ht="12.95">
      <c r="A3" s="297" t="s">
        <v>268</v>
      </c>
      <c r="B3" s="2472" t="s">
        <v>5355</v>
      </c>
      <c r="C3" s="2805"/>
      <c r="D3" s="74"/>
      <c r="E3" s="33"/>
      <c r="F3" s="33"/>
      <c r="G3" s="33"/>
      <c r="H3" s="74"/>
      <c r="I3" s="33"/>
      <c r="J3" s="33"/>
      <c r="K3" s="33"/>
      <c r="L3" s="266" t="s">
        <v>268</v>
      </c>
      <c r="M3" s="2472" t="s">
        <v>5356</v>
      </c>
      <c r="N3" s="2541"/>
      <c r="O3" s="33"/>
      <c r="P3" s="33"/>
      <c r="Q3" s="33"/>
      <c r="R3" s="33"/>
      <c r="S3" s="74"/>
      <c r="T3" s="33"/>
      <c r="U3" s="33"/>
      <c r="V3" s="33"/>
      <c r="W3" s="36"/>
      <c r="X3" s="36"/>
      <c r="Y3" s="36"/>
      <c r="Z3" s="36"/>
      <c r="AA3" s="346"/>
      <c r="AB3" s="36"/>
      <c r="AC3" s="36"/>
      <c r="AD3" s="36"/>
      <c r="AE3" s="36"/>
      <c r="AF3" s="36"/>
      <c r="AG3" s="36"/>
      <c r="AH3" s="36"/>
    </row>
    <row r="4" spans="1:34" ht="12.95">
      <c r="A4" s="297" t="s">
        <v>272</v>
      </c>
      <c r="B4" s="2622">
        <v>45926</v>
      </c>
      <c r="C4" s="2807"/>
      <c r="D4" s="74"/>
      <c r="E4" s="33"/>
      <c r="F4" s="33"/>
      <c r="G4" s="33"/>
      <c r="H4" s="74"/>
      <c r="I4" s="33"/>
      <c r="J4" s="33"/>
      <c r="K4" s="33"/>
      <c r="L4" s="266" t="s">
        <v>272</v>
      </c>
      <c r="M4" s="2761">
        <v>45926</v>
      </c>
      <c r="N4" s="2762"/>
      <c r="O4" s="33"/>
      <c r="P4" s="33"/>
      <c r="Q4" s="33"/>
      <c r="R4" s="33"/>
      <c r="S4" s="74"/>
      <c r="T4" s="33"/>
      <c r="U4" s="33"/>
      <c r="V4" s="33"/>
      <c r="W4" s="36"/>
      <c r="X4" s="36"/>
      <c r="Y4" s="36"/>
      <c r="Z4" s="36"/>
      <c r="AA4" s="346"/>
      <c r="AB4" s="33"/>
      <c r="AC4" s="2570"/>
      <c r="AD4" s="2570"/>
      <c r="AE4" s="2570"/>
      <c r="AF4" s="36"/>
      <c r="AG4" s="36"/>
      <c r="AH4" s="36"/>
    </row>
    <row r="5" spans="1:34" ht="12.6">
      <c r="A5" s="33"/>
      <c r="B5" s="33"/>
      <c r="C5" s="33"/>
      <c r="D5" s="74"/>
      <c r="E5" s="33"/>
      <c r="F5" s="33"/>
      <c r="G5" s="33"/>
      <c r="H5" s="74"/>
      <c r="I5" s="33"/>
      <c r="J5" s="33"/>
      <c r="K5" s="33"/>
      <c r="L5" s="33"/>
      <c r="M5" s="33"/>
      <c r="N5" s="33"/>
      <c r="O5" s="33"/>
      <c r="P5" s="33"/>
      <c r="Q5" s="33"/>
      <c r="R5" s="33"/>
      <c r="S5" s="74"/>
      <c r="T5" s="33"/>
      <c r="U5" s="33"/>
      <c r="V5" s="33"/>
      <c r="W5" s="36"/>
      <c r="X5" s="36"/>
      <c r="Y5" s="36"/>
      <c r="Z5" s="36"/>
      <c r="AA5" s="346"/>
      <c r="AB5" s="36"/>
      <c r="AC5" s="36"/>
      <c r="AD5" s="36"/>
      <c r="AE5" s="36"/>
      <c r="AF5" s="36"/>
      <c r="AG5" s="36"/>
      <c r="AH5" s="36"/>
    </row>
    <row r="6" spans="1:34" ht="15.75" customHeight="1">
      <c r="A6" s="298" t="s">
        <v>277</v>
      </c>
      <c r="B6" s="2557" t="s">
        <v>278</v>
      </c>
      <c r="C6" s="2805"/>
      <c r="D6" s="74"/>
      <c r="E6" s="33"/>
      <c r="F6" s="33"/>
      <c r="G6" s="33"/>
      <c r="H6" s="74"/>
      <c r="I6" s="33"/>
      <c r="J6" s="33"/>
      <c r="K6" s="33"/>
      <c r="L6" s="269" t="s">
        <v>277</v>
      </c>
      <c r="M6" s="2472" t="s">
        <v>278</v>
      </c>
      <c r="N6" s="2541"/>
      <c r="O6" s="33"/>
      <c r="P6" s="33"/>
      <c r="Q6" s="33"/>
      <c r="R6" s="33"/>
      <c r="S6" s="74"/>
      <c r="T6" s="33"/>
      <c r="U6" s="33"/>
      <c r="V6" s="33"/>
      <c r="W6" s="267" t="s">
        <v>2422</v>
      </c>
      <c r="X6" s="668" t="s">
        <v>5059</v>
      </c>
      <c r="Y6" s="36"/>
      <c r="Z6" s="36"/>
      <c r="AA6" s="312" t="s">
        <v>2591</v>
      </c>
      <c r="AB6" s="2571" t="s">
        <v>155</v>
      </c>
      <c r="AC6" s="2763"/>
      <c r="AD6" s="2764"/>
      <c r="AE6" s="2759" t="s">
        <v>2592</v>
      </c>
      <c r="AF6" s="2481"/>
      <c r="AG6" s="2760"/>
      <c r="AH6" s="1058"/>
    </row>
    <row r="7" spans="1:34" ht="12.95">
      <c r="A7" s="298" t="s">
        <v>279</v>
      </c>
      <c r="B7" s="2557" t="s">
        <v>280</v>
      </c>
      <c r="C7" s="2805"/>
      <c r="D7" s="74"/>
      <c r="E7" s="33"/>
      <c r="F7" s="33"/>
      <c r="G7" s="33"/>
      <c r="H7" s="74"/>
      <c r="I7" s="33"/>
      <c r="J7" s="33"/>
      <c r="K7" s="33"/>
      <c r="L7" s="269" t="s">
        <v>279</v>
      </c>
      <c r="M7" s="2472" t="s">
        <v>1541</v>
      </c>
      <c r="N7" s="2541"/>
      <c r="O7" s="33"/>
      <c r="P7" s="33"/>
      <c r="Q7" s="33"/>
      <c r="R7" s="33"/>
      <c r="S7" s="74"/>
      <c r="T7" s="33"/>
      <c r="U7" s="33"/>
      <c r="V7" s="33"/>
      <c r="W7" s="268" t="s">
        <v>277</v>
      </c>
      <c r="X7" s="34" t="s">
        <v>2424</v>
      </c>
      <c r="Y7" s="33"/>
      <c r="Z7" s="33"/>
      <c r="AA7" s="184" t="s">
        <v>270</v>
      </c>
      <c r="AB7" s="2863" t="s">
        <v>5357</v>
      </c>
      <c r="AC7" s="2864"/>
      <c r="AD7" s="2865"/>
      <c r="AE7" s="691"/>
      <c r="AF7" s="807"/>
      <c r="AG7" s="808"/>
      <c r="AH7" s="36"/>
    </row>
    <row r="8" spans="1:34" ht="12.95">
      <c r="A8" s="298" t="s">
        <v>281</v>
      </c>
      <c r="B8" s="2513" t="s">
        <v>282</v>
      </c>
      <c r="C8" s="2805"/>
      <c r="D8" s="74"/>
      <c r="E8" s="33"/>
      <c r="F8" s="33"/>
      <c r="G8" s="33"/>
      <c r="H8" s="74"/>
      <c r="I8" s="33"/>
      <c r="J8" s="33"/>
      <c r="K8" s="33"/>
      <c r="L8" s="269" t="s">
        <v>281</v>
      </c>
      <c r="M8" s="2513" t="s">
        <v>1946</v>
      </c>
      <c r="N8" s="2741"/>
      <c r="O8" s="33"/>
      <c r="P8" s="33"/>
      <c r="Q8" s="33"/>
      <c r="R8" s="33"/>
      <c r="S8" s="74"/>
      <c r="T8" s="33"/>
      <c r="U8" s="33"/>
      <c r="V8" s="33"/>
      <c r="W8" s="268" t="s">
        <v>279</v>
      </c>
      <c r="X8" s="34" t="s">
        <v>237</v>
      </c>
      <c r="Y8" s="33"/>
      <c r="Z8" s="33"/>
      <c r="AA8" s="184" t="s">
        <v>273</v>
      </c>
      <c r="AB8" s="2866" t="s">
        <v>5358</v>
      </c>
      <c r="AC8" s="2867"/>
      <c r="AD8" s="2868"/>
      <c r="AE8" s="295"/>
      <c r="AF8" s="746"/>
      <c r="AG8" s="790"/>
      <c r="AH8" s="36"/>
    </row>
    <row r="9" spans="1:34" ht="12.95">
      <c r="A9" s="298" t="s">
        <v>283</v>
      </c>
      <c r="B9" s="2557" t="s">
        <v>164</v>
      </c>
      <c r="C9" s="2805"/>
      <c r="D9" s="74"/>
      <c r="E9" s="33"/>
      <c r="F9" s="33"/>
      <c r="G9" s="33"/>
      <c r="H9" s="74"/>
      <c r="I9" s="33"/>
      <c r="J9" s="33"/>
      <c r="K9" s="33"/>
      <c r="L9" s="269" t="s">
        <v>283</v>
      </c>
      <c r="M9" s="2472" t="s">
        <v>164</v>
      </c>
      <c r="N9" s="2541"/>
      <c r="O9" s="33"/>
      <c r="P9" s="33"/>
      <c r="Q9" s="33"/>
      <c r="R9" s="33"/>
      <c r="S9" s="74"/>
      <c r="T9" s="33"/>
      <c r="U9" s="33"/>
      <c r="V9" s="33"/>
      <c r="W9" s="268" t="s">
        <v>281</v>
      </c>
      <c r="X9" s="34" t="s">
        <v>237</v>
      </c>
      <c r="Y9" s="33"/>
      <c r="Z9" s="33"/>
      <c r="AA9" s="184" t="s">
        <v>275</v>
      </c>
      <c r="AB9" s="2579" t="s">
        <v>5359</v>
      </c>
      <c r="AC9" s="2736"/>
      <c r="AD9" s="2737"/>
      <c r="AE9" s="295"/>
      <c r="AF9" s="746"/>
      <c r="AG9" s="790"/>
      <c r="AH9" s="36"/>
    </row>
    <row r="10" spans="1:34" ht="12.95">
      <c r="A10" s="792" t="s">
        <v>284</v>
      </c>
      <c r="B10" s="2826" t="s">
        <v>285</v>
      </c>
      <c r="C10" s="2807"/>
      <c r="D10" s="74"/>
      <c r="E10" s="33"/>
      <c r="F10" s="33"/>
      <c r="G10" s="33"/>
      <c r="H10" s="74"/>
      <c r="I10" s="33"/>
      <c r="J10" s="33"/>
      <c r="K10" s="33"/>
      <c r="L10" s="745" t="s">
        <v>284</v>
      </c>
      <c r="M10" s="2482" t="s">
        <v>285</v>
      </c>
      <c r="N10" s="2740"/>
      <c r="O10" s="33"/>
      <c r="P10" s="33"/>
      <c r="Q10" s="33"/>
      <c r="R10" s="33"/>
      <c r="S10" s="74"/>
      <c r="T10" s="33"/>
      <c r="U10" s="33"/>
      <c r="V10" s="33"/>
      <c r="W10" s="268" t="s">
        <v>283</v>
      </c>
      <c r="X10" s="34" t="s">
        <v>164</v>
      </c>
      <c r="Y10" s="33"/>
      <c r="Z10" s="33"/>
      <c r="AA10" s="184" t="s">
        <v>2593</v>
      </c>
      <c r="AB10" s="2579" t="s">
        <v>5360</v>
      </c>
      <c r="AC10" s="2736"/>
      <c r="AD10" s="2737"/>
      <c r="AE10" s="313"/>
      <c r="AF10" s="36"/>
      <c r="AG10" s="314"/>
      <c r="AH10" s="36"/>
    </row>
    <row r="11" spans="1:34" ht="12.95">
      <c r="A11" s="792" t="s">
        <v>286</v>
      </c>
      <c r="B11" s="2520" t="s">
        <v>5361</v>
      </c>
      <c r="C11" s="2807"/>
      <c r="D11" s="74"/>
      <c r="E11" s="33"/>
      <c r="F11" s="33"/>
      <c r="G11" s="33"/>
      <c r="H11" s="74"/>
      <c r="I11" s="33"/>
      <c r="J11" s="33"/>
      <c r="K11" s="33"/>
      <c r="L11" s="745" t="s">
        <v>286</v>
      </c>
      <c r="M11" s="2738" t="s">
        <v>5361</v>
      </c>
      <c r="N11" s="2739"/>
      <c r="O11" s="33"/>
      <c r="P11" s="33"/>
      <c r="Q11" s="33"/>
      <c r="R11" s="33"/>
      <c r="S11" s="74"/>
      <c r="T11" s="33"/>
      <c r="U11" s="33"/>
      <c r="V11" s="33"/>
      <c r="W11" s="268" t="s">
        <v>286</v>
      </c>
      <c r="X11" s="34" t="s">
        <v>2425</v>
      </c>
      <c r="Y11" s="33"/>
      <c r="Z11" s="33"/>
      <c r="AA11" s="184" t="s">
        <v>2594</v>
      </c>
      <c r="AB11" s="2579" t="s">
        <v>5362</v>
      </c>
      <c r="AC11" s="2736"/>
      <c r="AD11" s="2737"/>
      <c r="AE11" s="691"/>
      <c r="AF11" s="807"/>
      <c r="AG11" s="808"/>
      <c r="AH11" s="36"/>
    </row>
    <row r="12" spans="1:34" ht="12.95">
      <c r="A12" s="2567" t="s">
        <v>288</v>
      </c>
      <c r="B12" s="2806"/>
      <c r="C12" s="2806"/>
      <c r="D12" s="2806"/>
      <c r="E12" s="2806"/>
      <c r="F12" s="2806"/>
      <c r="G12" s="2806"/>
      <c r="H12" s="2806"/>
      <c r="I12" s="2806"/>
      <c r="J12" s="2805"/>
      <c r="K12" s="33"/>
      <c r="L12" s="2574" t="s">
        <v>288</v>
      </c>
      <c r="M12" s="2742"/>
      <c r="N12" s="2742"/>
      <c r="O12" s="2742"/>
      <c r="P12" s="2742"/>
      <c r="Q12" s="2742"/>
      <c r="R12" s="2742"/>
      <c r="S12" s="2742"/>
      <c r="T12" s="2742"/>
      <c r="U12" s="2743"/>
      <c r="V12" s="33"/>
      <c r="W12" s="2562" t="s">
        <v>288</v>
      </c>
      <c r="X12" s="2744"/>
      <c r="Y12" s="2744"/>
      <c r="Z12" s="2744"/>
      <c r="AA12" s="2744"/>
      <c r="AB12" s="2744"/>
      <c r="AC12" s="2744"/>
      <c r="AD12" s="2744"/>
      <c r="AE12" s="2744"/>
      <c r="AF12" s="2744"/>
      <c r="AG12" s="2745"/>
      <c r="AH12" s="270"/>
    </row>
    <row r="13" spans="1:34" ht="12.95">
      <c r="A13" s="2566" t="s">
        <v>2428</v>
      </c>
      <c r="B13" s="2806"/>
      <c r="C13" s="2806"/>
      <c r="D13" s="2806"/>
      <c r="E13" s="2806"/>
      <c r="F13" s="2806"/>
      <c r="G13" s="2806"/>
      <c r="H13" s="2806"/>
      <c r="I13" s="2806"/>
      <c r="J13" s="2805"/>
      <c r="K13" s="33"/>
      <c r="L13" s="2558" t="s">
        <v>2428</v>
      </c>
      <c r="M13" s="2746"/>
      <c r="N13" s="2746"/>
      <c r="O13" s="2746"/>
      <c r="P13" s="2746"/>
      <c r="Q13" s="2746"/>
      <c r="R13" s="2746"/>
      <c r="S13" s="2746"/>
      <c r="T13" s="2746"/>
      <c r="U13" s="2747"/>
      <c r="V13" s="33"/>
      <c r="W13" s="2748" t="s">
        <v>2427</v>
      </c>
      <c r="X13" s="2749"/>
      <c r="Y13" s="2749"/>
      <c r="Z13" s="2749"/>
      <c r="AA13" s="2749"/>
      <c r="AB13" s="2749"/>
      <c r="AC13" s="2749"/>
      <c r="AD13" s="2749"/>
      <c r="AE13" s="2749"/>
      <c r="AF13" s="2749"/>
      <c r="AG13" s="2750"/>
      <c r="AH13" s="307"/>
    </row>
    <row r="14" spans="1:34" ht="26.1">
      <c r="A14" s="1016" t="s">
        <v>290</v>
      </c>
      <c r="B14" s="1016" t="s">
        <v>291</v>
      </c>
      <c r="C14" s="1016" t="s">
        <v>292</v>
      </c>
      <c r="D14" s="1016" t="s">
        <v>293</v>
      </c>
      <c r="E14" s="1016" t="s">
        <v>294</v>
      </c>
      <c r="F14" s="1016" t="s">
        <v>295</v>
      </c>
      <c r="G14" s="1016" t="s">
        <v>296</v>
      </c>
      <c r="H14" s="1016" t="s">
        <v>297</v>
      </c>
      <c r="I14" s="1017" t="s">
        <v>298</v>
      </c>
      <c r="J14" s="1018" t="s">
        <v>299</v>
      </c>
      <c r="K14" s="36"/>
      <c r="L14" s="1016" t="s">
        <v>290</v>
      </c>
      <c r="M14" s="1017" t="s">
        <v>291</v>
      </c>
      <c r="N14" s="1016" t="s">
        <v>292</v>
      </c>
      <c r="O14" s="1016" t="s">
        <v>293</v>
      </c>
      <c r="P14" s="1016" t="s">
        <v>294</v>
      </c>
      <c r="Q14" s="1016" t="s">
        <v>295</v>
      </c>
      <c r="R14" s="1016" t="s">
        <v>296</v>
      </c>
      <c r="S14" s="1016" t="s">
        <v>297</v>
      </c>
      <c r="T14" s="1017" t="s">
        <v>298</v>
      </c>
      <c r="U14" s="1018" t="s">
        <v>299</v>
      </c>
      <c r="V14" s="36"/>
      <c r="W14" s="1016" t="s">
        <v>290</v>
      </c>
      <c r="X14" s="1016" t="s">
        <v>291</v>
      </c>
      <c r="Y14" s="1016" t="s">
        <v>292</v>
      </c>
      <c r="Z14" s="1016" t="s">
        <v>293</v>
      </c>
      <c r="AA14" s="1017" t="s">
        <v>294</v>
      </c>
      <c r="AB14" s="1016" t="s">
        <v>295</v>
      </c>
      <c r="AC14" s="1016" t="s">
        <v>2429</v>
      </c>
      <c r="AD14" s="1016" t="s">
        <v>296</v>
      </c>
      <c r="AE14" s="1016" t="s">
        <v>297</v>
      </c>
      <c r="AF14" s="1016" t="s">
        <v>298</v>
      </c>
      <c r="AG14" s="1059" t="s">
        <v>299</v>
      </c>
      <c r="AH14" s="590" t="s">
        <v>4847</v>
      </c>
    </row>
    <row r="15" spans="1:34" ht="15.75" customHeight="1">
      <c r="A15" s="2568" t="s">
        <v>301</v>
      </c>
      <c r="B15" s="2831"/>
      <c r="C15" s="2831"/>
      <c r="D15" s="2831"/>
      <c r="E15" s="2831"/>
      <c r="F15" s="2831"/>
      <c r="G15" s="2831"/>
      <c r="H15" s="2831"/>
      <c r="I15" s="2831"/>
      <c r="J15" s="2832"/>
      <c r="K15" s="33"/>
      <c r="L15" s="2730" t="s">
        <v>301</v>
      </c>
      <c r="M15" s="2731"/>
      <c r="N15" s="2731"/>
      <c r="O15" s="2731"/>
      <c r="P15" s="2731"/>
      <c r="Q15" s="2731"/>
      <c r="R15" s="2731"/>
      <c r="S15" s="2731"/>
      <c r="T15" s="2731"/>
      <c r="U15" s="2732"/>
      <c r="V15" s="33"/>
      <c r="W15" s="2565" t="s">
        <v>301</v>
      </c>
      <c r="X15" s="2733"/>
      <c r="Y15" s="2733"/>
      <c r="Z15" s="2733"/>
      <c r="AA15" s="2733"/>
      <c r="AB15" s="2733"/>
      <c r="AC15" s="2733"/>
      <c r="AD15" s="2733"/>
      <c r="AE15" s="2733"/>
      <c r="AF15" s="2733"/>
      <c r="AG15" s="2734"/>
      <c r="AH15" s="307"/>
    </row>
    <row r="16" spans="1:34" ht="51.75" customHeight="1">
      <c r="A16" s="70">
        <v>1</v>
      </c>
      <c r="B16" s="71" t="s">
        <v>302</v>
      </c>
      <c r="C16" s="70" t="s">
        <v>303</v>
      </c>
      <c r="D16" s="70" t="s">
        <v>401</v>
      </c>
      <c r="E16" s="34"/>
      <c r="F16" s="70" t="s">
        <v>304</v>
      </c>
      <c r="G16" s="85" t="s">
        <v>305</v>
      </c>
      <c r="H16" s="84" t="s">
        <v>306</v>
      </c>
      <c r="I16" s="84" t="s">
        <v>307</v>
      </c>
      <c r="J16" s="34"/>
      <c r="K16" s="33"/>
      <c r="L16" s="70">
        <v>1</v>
      </c>
      <c r="M16" s="71" t="s">
        <v>302</v>
      </c>
      <c r="N16" s="70" t="s">
        <v>303</v>
      </c>
      <c r="O16" s="70" t="s">
        <v>401</v>
      </c>
      <c r="P16" s="34"/>
      <c r="Q16" s="70" t="s">
        <v>304</v>
      </c>
      <c r="R16" s="85" t="s">
        <v>305</v>
      </c>
      <c r="S16" s="84" t="s">
        <v>306</v>
      </c>
      <c r="T16" s="84" t="s">
        <v>307</v>
      </c>
      <c r="U16" s="34"/>
      <c r="V16" s="33"/>
      <c r="W16" s="751">
        <v>1</v>
      </c>
      <c r="X16" s="752" t="s">
        <v>302</v>
      </c>
      <c r="Y16" s="751" t="s">
        <v>303</v>
      </c>
      <c r="Z16" s="751" t="s">
        <v>237</v>
      </c>
      <c r="AA16" s="966" t="s">
        <v>237</v>
      </c>
      <c r="AB16" s="751" t="s">
        <v>237</v>
      </c>
      <c r="AC16" s="753"/>
      <c r="AD16" s="1060"/>
      <c r="AE16" s="1060"/>
      <c r="AF16" s="751" t="s">
        <v>306</v>
      </c>
      <c r="AG16" s="753" t="s">
        <v>307</v>
      </c>
      <c r="AH16" s="34"/>
    </row>
    <row r="17" spans="1:34" ht="25.5" customHeight="1">
      <c r="A17" s="70">
        <v>2</v>
      </c>
      <c r="B17" s="71" t="s">
        <v>308</v>
      </c>
      <c r="C17" s="70" t="s">
        <v>303</v>
      </c>
      <c r="D17" s="70" t="s">
        <v>309</v>
      </c>
      <c r="E17" s="34"/>
      <c r="F17" s="70" t="s">
        <v>304</v>
      </c>
      <c r="G17" s="85" t="s">
        <v>310</v>
      </c>
      <c r="H17" s="84" t="s">
        <v>311</v>
      </c>
      <c r="I17" s="84" t="s">
        <v>307</v>
      </c>
      <c r="J17" s="34"/>
      <c r="K17" s="33"/>
      <c r="L17" s="70">
        <v>2</v>
      </c>
      <c r="M17" s="71" t="s">
        <v>308</v>
      </c>
      <c r="N17" s="70" t="s">
        <v>303</v>
      </c>
      <c r="O17" s="70" t="s">
        <v>309</v>
      </c>
      <c r="P17" s="34"/>
      <c r="Q17" s="70" t="s">
        <v>304</v>
      </c>
      <c r="R17" s="85" t="s">
        <v>310</v>
      </c>
      <c r="S17" s="84" t="s">
        <v>311</v>
      </c>
      <c r="T17" s="84" t="s">
        <v>307</v>
      </c>
      <c r="U17" s="34"/>
      <c r="V17" s="33"/>
      <c r="W17" s="124"/>
      <c r="X17" s="124"/>
      <c r="Y17" s="124"/>
      <c r="Z17" s="124"/>
      <c r="AA17" s="578"/>
      <c r="AB17" s="124"/>
      <c r="AC17" s="124"/>
      <c r="AD17" s="124"/>
      <c r="AE17" s="124"/>
      <c r="AF17" s="124"/>
      <c r="AG17" s="124"/>
      <c r="AH17" s="124"/>
    </row>
    <row r="18" spans="1:34" ht="40.5" customHeight="1">
      <c r="A18" s="70">
        <v>3</v>
      </c>
      <c r="B18" s="71" t="s">
        <v>312</v>
      </c>
      <c r="C18" s="70" t="s">
        <v>303</v>
      </c>
      <c r="D18" s="70" t="s">
        <v>309</v>
      </c>
      <c r="E18" s="34"/>
      <c r="F18" s="70" t="s">
        <v>304</v>
      </c>
      <c r="G18" s="85" t="s">
        <v>402</v>
      </c>
      <c r="H18" s="84" t="s">
        <v>311</v>
      </c>
      <c r="I18" s="84" t="s">
        <v>307</v>
      </c>
      <c r="J18" s="34"/>
      <c r="K18" s="33"/>
      <c r="L18" s="70">
        <v>3</v>
      </c>
      <c r="M18" s="71" t="s">
        <v>312</v>
      </c>
      <c r="N18" s="70" t="s">
        <v>303</v>
      </c>
      <c r="O18" s="70" t="s">
        <v>309</v>
      </c>
      <c r="P18" s="34"/>
      <c r="Q18" s="70" t="s">
        <v>304</v>
      </c>
      <c r="R18" s="85" t="s">
        <v>402</v>
      </c>
      <c r="S18" s="84" t="s">
        <v>311</v>
      </c>
      <c r="T18" s="84" t="s">
        <v>307</v>
      </c>
      <c r="U18" s="34"/>
      <c r="V18" s="33"/>
      <c r="W18" s="124"/>
      <c r="X18" s="124"/>
      <c r="Y18" s="124"/>
      <c r="Z18" s="124"/>
      <c r="AA18" s="578"/>
      <c r="AB18" s="124"/>
      <c r="AC18" s="124"/>
      <c r="AD18" s="124"/>
      <c r="AE18" s="124"/>
      <c r="AF18" s="124"/>
      <c r="AG18" s="124"/>
      <c r="AH18" s="124"/>
    </row>
    <row r="19" spans="1:34" ht="52.5" customHeight="1">
      <c r="A19" s="78">
        <v>4</v>
      </c>
      <c r="B19" s="71" t="s">
        <v>314</v>
      </c>
      <c r="C19" s="78" t="s">
        <v>303</v>
      </c>
      <c r="D19" s="680" t="s">
        <v>309</v>
      </c>
      <c r="E19" s="79"/>
      <c r="F19" s="78" t="s">
        <v>315</v>
      </c>
      <c r="G19" s="85" t="s">
        <v>316</v>
      </c>
      <c r="H19" s="84" t="s">
        <v>317</v>
      </c>
      <c r="I19" s="70" t="s">
        <v>307</v>
      </c>
      <c r="J19" s="127"/>
      <c r="K19" s="33"/>
      <c r="L19" s="78">
        <v>4</v>
      </c>
      <c r="M19" s="71" t="s">
        <v>314</v>
      </c>
      <c r="N19" s="78" t="s">
        <v>303</v>
      </c>
      <c r="O19" s="680" t="s">
        <v>309</v>
      </c>
      <c r="P19" s="79"/>
      <c r="Q19" s="78" t="s">
        <v>315</v>
      </c>
      <c r="R19" s="85" t="s">
        <v>316</v>
      </c>
      <c r="S19" s="84" t="s">
        <v>317</v>
      </c>
      <c r="T19" s="70" t="s">
        <v>307</v>
      </c>
      <c r="U19" s="127"/>
      <c r="V19" s="33"/>
      <c r="W19" s="124"/>
      <c r="X19" s="124"/>
      <c r="Y19" s="124"/>
      <c r="Z19" s="124"/>
      <c r="AA19" s="578"/>
      <c r="AB19" s="124"/>
      <c r="AC19" s="124"/>
      <c r="AD19" s="124"/>
      <c r="AE19" s="124"/>
      <c r="AF19" s="124"/>
      <c r="AG19" s="124"/>
      <c r="AH19" s="124"/>
    </row>
    <row r="20" spans="1:34" ht="12.6">
      <c r="A20" s="280"/>
      <c r="B20" s="280"/>
      <c r="C20" s="280"/>
      <c r="D20" s="970"/>
      <c r="E20" s="280"/>
      <c r="F20" s="280"/>
      <c r="G20" s="299"/>
      <c r="H20" s="1151"/>
      <c r="I20" s="280"/>
      <c r="J20" s="280"/>
      <c r="K20" s="33"/>
      <c r="L20" s="275"/>
      <c r="M20" s="275"/>
      <c r="N20" s="275"/>
      <c r="O20" s="275"/>
      <c r="P20" s="275"/>
      <c r="Q20" s="275"/>
      <c r="R20" s="275"/>
      <c r="S20" s="1095"/>
      <c r="T20" s="275"/>
      <c r="U20" s="275"/>
      <c r="V20" s="33"/>
      <c r="W20" s="124"/>
      <c r="X20" s="124"/>
      <c r="Y20" s="124"/>
      <c r="Z20" s="124"/>
      <c r="AA20" s="578"/>
      <c r="AB20" s="124"/>
      <c r="AC20" s="124"/>
      <c r="AD20" s="124"/>
      <c r="AE20" s="124"/>
      <c r="AF20" s="124"/>
      <c r="AG20" s="124"/>
      <c r="AH20" s="124"/>
    </row>
    <row r="21" spans="1:34" ht="15.75" customHeight="1">
      <c r="A21" s="2566" t="s">
        <v>2431</v>
      </c>
      <c r="B21" s="2806"/>
      <c r="C21" s="2806"/>
      <c r="D21" s="2806"/>
      <c r="E21" s="2806"/>
      <c r="F21" s="2806"/>
      <c r="G21" s="2806"/>
      <c r="H21" s="2806"/>
      <c r="I21" s="2806"/>
      <c r="J21" s="2805"/>
      <c r="K21" s="33"/>
      <c r="L21" s="2558" t="s">
        <v>2431</v>
      </c>
      <c r="M21" s="2746"/>
      <c r="N21" s="2746"/>
      <c r="O21" s="2746"/>
      <c r="P21" s="2746"/>
      <c r="Q21" s="2746"/>
      <c r="R21" s="2746"/>
      <c r="S21" s="2746"/>
      <c r="T21" s="2746"/>
      <c r="U21" s="2747"/>
      <c r="V21" s="33"/>
      <c r="W21" s="2755" t="s">
        <v>2431</v>
      </c>
      <c r="X21" s="2756"/>
      <c r="Y21" s="2756"/>
      <c r="Z21" s="2756"/>
      <c r="AA21" s="2756"/>
      <c r="AB21" s="2756"/>
      <c r="AC21" s="2756"/>
      <c r="AD21" s="2756"/>
      <c r="AE21" s="2756"/>
      <c r="AF21" s="2756"/>
      <c r="AG21" s="2757"/>
      <c r="AH21" s="307"/>
    </row>
    <row r="22" spans="1:34" ht="12.6">
      <c r="A22" s="280"/>
      <c r="B22" s="280"/>
      <c r="C22" s="280"/>
      <c r="D22" s="970"/>
      <c r="E22" s="280"/>
      <c r="F22" s="280"/>
      <c r="G22" s="299"/>
      <c r="H22" s="1151"/>
      <c r="I22" s="280"/>
      <c r="J22" s="280"/>
      <c r="K22" s="33"/>
      <c r="L22" s="280"/>
      <c r="M22" s="280"/>
      <c r="N22" s="280"/>
      <c r="O22" s="280"/>
      <c r="P22" s="280"/>
      <c r="Q22" s="280"/>
      <c r="R22" s="299"/>
      <c r="S22" s="1151"/>
      <c r="T22" s="280"/>
      <c r="U22" s="280"/>
      <c r="V22" s="33"/>
      <c r="W22" s="271"/>
      <c r="X22" s="271"/>
      <c r="Y22" s="757"/>
      <c r="Z22" s="974"/>
      <c r="AA22" s="1061"/>
      <c r="AB22" s="1062"/>
      <c r="AC22" s="1062"/>
      <c r="AD22" s="1063"/>
      <c r="AE22" s="1063"/>
      <c r="AF22" s="1062"/>
      <c r="AG22" s="975"/>
      <c r="AH22" s="82"/>
    </row>
    <row r="23" spans="1:34" ht="15.75" customHeight="1">
      <c r="A23" s="2566" t="s">
        <v>2432</v>
      </c>
      <c r="B23" s="2806"/>
      <c r="C23" s="2806"/>
      <c r="D23" s="2806"/>
      <c r="E23" s="2806"/>
      <c r="F23" s="2806"/>
      <c r="G23" s="2806"/>
      <c r="H23" s="2806"/>
      <c r="I23" s="2806"/>
      <c r="J23" s="2805"/>
      <c r="K23" s="33"/>
      <c r="L23" s="2558" t="s">
        <v>2432</v>
      </c>
      <c r="M23" s="2746"/>
      <c r="N23" s="2746"/>
      <c r="O23" s="2746"/>
      <c r="P23" s="2746"/>
      <c r="Q23" s="2746"/>
      <c r="R23" s="2746"/>
      <c r="S23" s="2746"/>
      <c r="T23" s="2746"/>
      <c r="U23" s="2747"/>
      <c r="V23" s="33"/>
      <c r="W23" s="809" t="s">
        <v>2432</v>
      </c>
      <c r="X23" s="1058"/>
      <c r="Y23" s="788"/>
      <c r="Z23" s="788"/>
      <c r="AA23" s="1064"/>
      <c r="AB23" s="788"/>
      <c r="AC23" s="788"/>
      <c r="AD23" s="788"/>
      <c r="AE23" s="788"/>
      <c r="AF23" s="788"/>
      <c r="AG23" s="788"/>
      <c r="AH23" s="789"/>
    </row>
    <row r="24" spans="1:34" ht="12.95">
      <c r="A24" s="124"/>
      <c r="B24" s="124"/>
      <c r="C24" s="124"/>
      <c r="D24" s="1093"/>
      <c r="E24" s="124"/>
      <c r="F24" s="124"/>
      <c r="G24" s="124"/>
      <c r="H24" s="1093"/>
      <c r="I24" s="124"/>
      <c r="J24" s="124"/>
      <c r="K24" s="36"/>
      <c r="L24" s="124"/>
      <c r="M24" s="124"/>
      <c r="N24" s="124"/>
      <c r="O24" s="124"/>
      <c r="P24" s="124"/>
      <c r="Q24" s="124"/>
      <c r="R24" s="124"/>
      <c r="S24" s="1093"/>
      <c r="T24" s="124"/>
      <c r="U24" s="124"/>
      <c r="V24" s="33"/>
      <c r="W24" s="70">
        <v>1</v>
      </c>
      <c r="X24" s="226" t="s">
        <v>4848</v>
      </c>
      <c r="Y24" s="773" t="s">
        <v>1722</v>
      </c>
      <c r="Z24" s="773" t="s">
        <v>237</v>
      </c>
      <c r="AA24" s="1065"/>
      <c r="AB24" s="773" t="s">
        <v>315</v>
      </c>
      <c r="AC24" s="832"/>
      <c r="AD24" s="832"/>
      <c r="AE24" s="832"/>
      <c r="AF24" s="832"/>
      <c r="AG24" s="832"/>
      <c r="AH24" s="34"/>
    </row>
    <row r="25" spans="1:34" ht="12.6">
      <c r="A25" s="970"/>
      <c r="B25" s="973"/>
      <c r="C25" s="970"/>
      <c r="D25" s="1066"/>
      <c r="E25" s="280"/>
      <c r="F25" s="970"/>
      <c r="G25" s="280"/>
      <c r="H25" s="970"/>
      <c r="I25" s="285"/>
      <c r="J25" s="285"/>
      <c r="K25" s="33"/>
      <c r="L25" s="970"/>
      <c r="M25" s="973"/>
      <c r="N25" s="970"/>
      <c r="O25" s="1066"/>
      <c r="P25" s="280"/>
      <c r="Q25" s="970"/>
      <c r="R25" s="280"/>
      <c r="S25" s="970"/>
      <c r="T25" s="285"/>
      <c r="U25" s="285"/>
      <c r="V25" s="33"/>
      <c r="W25" s="70">
        <v>1.1000000000000001</v>
      </c>
      <c r="X25" s="34" t="s">
        <v>2433</v>
      </c>
      <c r="Y25" s="70" t="s">
        <v>303</v>
      </c>
      <c r="Z25" s="773" t="s">
        <v>309</v>
      </c>
      <c r="AA25" s="1065"/>
      <c r="AB25" s="773" t="s">
        <v>315</v>
      </c>
      <c r="AC25" s="52"/>
      <c r="AD25" s="1065" t="s">
        <v>2349</v>
      </c>
      <c r="AE25" s="832" t="s">
        <v>4849</v>
      </c>
      <c r="AF25" s="832"/>
      <c r="AG25" s="832"/>
      <c r="AH25" s="34"/>
    </row>
    <row r="26" spans="1:34" ht="12.6">
      <c r="A26" s="970"/>
      <c r="B26" s="973"/>
      <c r="C26" s="970"/>
      <c r="D26" s="1066"/>
      <c r="E26" s="280"/>
      <c r="F26" s="970"/>
      <c r="G26" s="280"/>
      <c r="H26" s="970"/>
      <c r="I26" s="285"/>
      <c r="J26" s="285"/>
      <c r="K26" s="33"/>
      <c r="L26" s="970"/>
      <c r="M26" s="973"/>
      <c r="N26" s="970"/>
      <c r="O26" s="1066"/>
      <c r="P26" s="280"/>
      <c r="Q26" s="970"/>
      <c r="R26" s="280"/>
      <c r="S26" s="970"/>
      <c r="T26" s="285"/>
      <c r="U26" s="285"/>
      <c r="V26" s="33"/>
      <c r="W26" s="70">
        <v>1.2</v>
      </c>
      <c r="X26" s="34" t="s">
        <v>2435</v>
      </c>
      <c r="Y26" s="70" t="s">
        <v>303</v>
      </c>
      <c r="Z26" s="773" t="s">
        <v>309</v>
      </c>
      <c r="AA26" s="1065"/>
      <c r="AB26" s="773" t="s">
        <v>315</v>
      </c>
      <c r="AC26" s="52"/>
      <c r="AD26" s="1065" t="s">
        <v>2352</v>
      </c>
      <c r="AE26" s="73" t="s">
        <v>4850</v>
      </c>
      <c r="AF26" s="832"/>
      <c r="AG26" s="832"/>
      <c r="AH26" s="34"/>
    </row>
    <row r="27" spans="1:34" ht="12.95">
      <c r="A27" s="970"/>
      <c r="B27" s="973"/>
      <c r="C27" s="970"/>
      <c r="D27" s="1066"/>
      <c r="E27" s="280"/>
      <c r="F27" s="970"/>
      <c r="G27" s="280"/>
      <c r="H27" s="970"/>
      <c r="I27" s="285"/>
      <c r="J27" s="285"/>
      <c r="K27" s="33"/>
      <c r="L27" s="970"/>
      <c r="M27" s="973"/>
      <c r="N27" s="970"/>
      <c r="O27" s="1066"/>
      <c r="P27" s="280"/>
      <c r="Q27" s="970"/>
      <c r="R27" s="280"/>
      <c r="S27" s="970"/>
      <c r="T27" s="285"/>
      <c r="U27" s="285"/>
      <c r="V27" s="33"/>
      <c r="W27" s="70">
        <v>2</v>
      </c>
      <c r="X27" s="226" t="s">
        <v>2438</v>
      </c>
      <c r="Y27" s="773" t="s">
        <v>1722</v>
      </c>
      <c r="Z27" s="773"/>
      <c r="AA27" s="1065"/>
      <c r="AB27" s="773"/>
      <c r="AC27" s="52"/>
      <c r="AD27" s="832"/>
      <c r="AE27" s="832"/>
      <c r="AF27" s="832"/>
      <c r="AG27" s="832"/>
      <c r="AH27" s="34"/>
    </row>
    <row r="28" spans="1:34" ht="37.5">
      <c r="A28" s="70">
        <v>1</v>
      </c>
      <c r="B28" s="127" t="s">
        <v>5363</v>
      </c>
      <c r="C28" s="775" t="s">
        <v>303</v>
      </c>
      <c r="D28" s="72">
        <v>45667</v>
      </c>
      <c r="E28" s="34"/>
      <c r="F28" s="70" t="s">
        <v>304</v>
      </c>
      <c r="G28" s="681" t="s">
        <v>5364</v>
      </c>
      <c r="H28" s="1152" t="s">
        <v>5365</v>
      </c>
      <c r="I28" s="291"/>
      <c r="J28" s="71" t="s">
        <v>5366</v>
      </c>
      <c r="K28" s="33"/>
      <c r="L28" s="70">
        <v>1</v>
      </c>
      <c r="M28" s="127" t="s">
        <v>5363</v>
      </c>
      <c r="N28" s="775" t="s">
        <v>303</v>
      </c>
      <c r="O28" s="72">
        <v>45667</v>
      </c>
      <c r="P28" s="34"/>
      <c r="Q28" s="70" t="s">
        <v>315</v>
      </c>
      <c r="R28" s="681" t="s">
        <v>5367</v>
      </c>
      <c r="S28" s="70"/>
      <c r="T28" s="127"/>
      <c r="U28" s="34" t="s">
        <v>5366</v>
      </c>
      <c r="V28" s="33"/>
      <c r="W28" s="70">
        <v>2.1</v>
      </c>
      <c r="X28" s="127" t="s">
        <v>5363</v>
      </c>
      <c r="Y28" s="775" t="s">
        <v>303</v>
      </c>
      <c r="Z28" s="93"/>
      <c r="AA28" s="34"/>
      <c r="AB28" s="70" t="s">
        <v>315</v>
      </c>
      <c r="AC28" s="127"/>
      <c r="AD28" s="681" t="s">
        <v>5367</v>
      </c>
      <c r="AE28" s="34"/>
      <c r="AF28" s="127"/>
      <c r="AG28" s="34" t="s">
        <v>5366</v>
      </c>
      <c r="AH28" s="34"/>
    </row>
    <row r="29" spans="1:34" ht="19.5" customHeight="1">
      <c r="A29" s="70">
        <v>2</v>
      </c>
      <c r="B29" s="681" t="s">
        <v>5368</v>
      </c>
      <c r="C29" s="91" t="s">
        <v>716</v>
      </c>
      <c r="D29" s="91" t="s">
        <v>237</v>
      </c>
      <c r="E29" s="84" t="s">
        <v>415</v>
      </c>
      <c r="F29" s="70" t="s">
        <v>304</v>
      </c>
      <c r="G29" s="681" t="s">
        <v>5071</v>
      </c>
      <c r="H29" s="2062" t="s">
        <v>5369</v>
      </c>
      <c r="I29" s="79"/>
      <c r="J29" s="79"/>
      <c r="K29" s="33"/>
      <c r="L29" s="70">
        <v>2</v>
      </c>
      <c r="M29" s="681" t="s">
        <v>5368</v>
      </c>
      <c r="N29" s="775" t="s">
        <v>303</v>
      </c>
      <c r="O29" s="91">
        <v>19</v>
      </c>
      <c r="P29" s="84" t="s">
        <v>415</v>
      </c>
      <c r="Q29" s="70" t="s">
        <v>304</v>
      </c>
      <c r="R29" s="681" t="s">
        <v>5071</v>
      </c>
      <c r="S29" s="1152" t="s">
        <v>5370</v>
      </c>
      <c r="T29" s="34"/>
      <c r="U29" s="34"/>
      <c r="V29" s="33"/>
      <c r="W29" s="70">
        <v>2.2000000000000002</v>
      </c>
      <c r="X29" s="681" t="s">
        <v>5368</v>
      </c>
      <c r="Y29" s="775" t="s">
        <v>303</v>
      </c>
      <c r="Z29" s="34">
        <v>19</v>
      </c>
      <c r="AA29" s="34"/>
      <c r="AB29" s="70" t="s">
        <v>304</v>
      </c>
      <c r="AC29" s="127"/>
      <c r="AD29" s="681" t="s">
        <v>5071</v>
      </c>
      <c r="AE29" s="774" t="s">
        <v>5370</v>
      </c>
      <c r="AF29" s="34"/>
      <c r="AG29" s="34"/>
      <c r="AH29" s="34"/>
    </row>
    <row r="30" spans="1:34" ht="15.75" customHeight="1">
      <c r="A30" s="70">
        <v>3</v>
      </c>
      <c r="B30" s="681" t="s">
        <v>837</v>
      </c>
      <c r="C30" s="775" t="s">
        <v>303</v>
      </c>
      <c r="D30" s="72">
        <v>45677</v>
      </c>
      <c r="E30" s="34"/>
      <c r="F30" s="70" t="s">
        <v>409</v>
      </c>
      <c r="G30" s="681" t="s">
        <v>911</v>
      </c>
      <c r="H30" s="1152" t="s">
        <v>5082</v>
      </c>
      <c r="I30" s="79"/>
      <c r="J30" s="2707" t="s">
        <v>5083</v>
      </c>
      <c r="K30" s="33"/>
      <c r="L30" s="70">
        <v>3</v>
      </c>
      <c r="M30" s="681" t="s">
        <v>837</v>
      </c>
      <c r="N30" s="775" t="s">
        <v>303</v>
      </c>
      <c r="O30" s="72">
        <v>45677</v>
      </c>
      <c r="P30" s="34"/>
      <c r="Q30" s="70" t="s">
        <v>409</v>
      </c>
      <c r="R30" s="681" t="s">
        <v>911</v>
      </c>
      <c r="S30" s="70"/>
      <c r="T30" s="34"/>
      <c r="U30" s="2495" t="s">
        <v>5371</v>
      </c>
      <c r="V30" s="33"/>
      <c r="W30" s="70">
        <v>2.2999999999999998</v>
      </c>
      <c r="X30" s="681" t="s">
        <v>837</v>
      </c>
      <c r="Y30" s="775" t="s">
        <v>303</v>
      </c>
      <c r="Z30" s="34"/>
      <c r="AA30" s="34"/>
      <c r="AB30" s="70" t="s">
        <v>315</v>
      </c>
      <c r="AC30" s="127"/>
      <c r="AD30" s="681" t="s">
        <v>911</v>
      </c>
      <c r="AE30" s="34"/>
      <c r="AF30" s="34"/>
      <c r="AG30" s="2495" t="s">
        <v>5371</v>
      </c>
      <c r="AH30" s="34"/>
    </row>
    <row r="31" spans="1:34" ht="15.75" customHeight="1">
      <c r="A31" s="70">
        <v>4</v>
      </c>
      <c r="B31" s="681" t="s">
        <v>5372</v>
      </c>
      <c r="C31" s="775" t="s">
        <v>303</v>
      </c>
      <c r="D31" s="72">
        <v>45669</v>
      </c>
      <c r="E31" s="79"/>
      <c r="F31" s="70" t="s">
        <v>409</v>
      </c>
      <c r="G31" s="681" t="s">
        <v>5086</v>
      </c>
      <c r="H31" s="1153"/>
      <c r="I31" s="79"/>
      <c r="J31" s="2816"/>
      <c r="K31" s="33"/>
      <c r="L31" s="70">
        <v>4</v>
      </c>
      <c r="M31" s="681" t="s">
        <v>5373</v>
      </c>
      <c r="N31" s="775" t="s">
        <v>303</v>
      </c>
      <c r="O31" s="72">
        <v>45669</v>
      </c>
      <c r="P31" s="79"/>
      <c r="Q31" s="70" t="s">
        <v>409</v>
      </c>
      <c r="R31" s="681" t="s">
        <v>5086</v>
      </c>
      <c r="S31" s="187"/>
      <c r="T31" s="34"/>
      <c r="U31" s="2728"/>
      <c r="V31" s="33"/>
      <c r="W31" s="70">
        <v>2.4</v>
      </c>
      <c r="X31" s="681" t="s">
        <v>5373</v>
      </c>
      <c r="Y31" s="775" t="s">
        <v>303</v>
      </c>
      <c r="Z31" s="34"/>
      <c r="AA31" s="79"/>
      <c r="AB31" s="70" t="s">
        <v>315</v>
      </c>
      <c r="AC31" s="127"/>
      <c r="AD31" s="681" t="s">
        <v>5086</v>
      </c>
      <c r="AE31" s="73"/>
      <c r="AF31" s="34"/>
      <c r="AG31" s="2728"/>
      <c r="AH31" s="34"/>
    </row>
    <row r="32" spans="1:34" ht="18" customHeight="1">
      <c r="A32" s="70">
        <v>5</v>
      </c>
      <c r="B32" s="681" t="s">
        <v>914</v>
      </c>
      <c r="C32" s="775" t="s">
        <v>303</v>
      </c>
      <c r="D32" s="72">
        <v>45669</v>
      </c>
      <c r="E32" s="79"/>
      <c r="F32" s="70" t="s">
        <v>409</v>
      </c>
      <c r="G32" s="681" t="s">
        <v>5374</v>
      </c>
      <c r="H32" s="1153"/>
      <c r="I32" s="79"/>
      <c r="J32" s="2819"/>
      <c r="K32" s="33"/>
      <c r="L32" s="70">
        <v>5</v>
      </c>
      <c r="M32" s="681" t="s">
        <v>914</v>
      </c>
      <c r="N32" s="775" t="s">
        <v>303</v>
      </c>
      <c r="O32" s="72">
        <v>45669</v>
      </c>
      <c r="P32" s="79"/>
      <c r="Q32" s="70" t="s">
        <v>409</v>
      </c>
      <c r="R32" s="681" t="s">
        <v>5374</v>
      </c>
      <c r="S32" s="187"/>
      <c r="T32" s="34"/>
      <c r="U32" s="2729"/>
      <c r="V32" s="33"/>
      <c r="W32" s="70">
        <v>2.5</v>
      </c>
      <c r="X32" s="681" t="s">
        <v>914</v>
      </c>
      <c r="Y32" s="775" t="s">
        <v>303</v>
      </c>
      <c r="Z32" s="34"/>
      <c r="AA32" s="79"/>
      <c r="AB32" s="70" t="s">
        <v>315</v>
      </c>
      <c r="AC32" s="127"/>
      <c r="AD32" s="681" t="s">
        <v>5374</v>
      </c>
      <c r="AE32" s="73"/>
      <c r="AF32" s="34"/>
      <c r="AG32" s="2729"/>
      <c r="AH32" s="34"/>
    </row>
    <row r="33" spans="1:34" ht="200.1">
      <c r="A33" s="70">
        <v>6</v>
      </c>
      <c r="B33" s="681" t="s">
        <v>5375</v>
      </c>
      <c r="C33" s="775" t="s">
        <v>303</v>
      </c>
      <c r="D33" s="72">
        <v>45659</v>
      </c>
      <c r="E33" s="79"/>
      <c r="F33" s="1378" t="s">
        <v>315</v>
      </c>
      <c r="G33" s="683" t="s">
        <v>5162</v>
      </c>
      <c r="H33" s="1154" t="s">
        <v>421</v>
      </c>
      <c r="I33" s="79"/>
      <c r="J33" s="677" t="s">
        <v>5376</v>
      </c>
      <c r="K33" s="33"/>
      <c r="L33" s="70">
        <v>6</v>
      </c>
      <c r="M33" s="681" t="s">
        <v>5375</v>
      </c>
      <c r="N33" s="775" t="s">
        <v>303</v>
      </c>
      <c r="O33" s="72">
        <v>45659</v>
      </c>
      <c r="P33" s="79"/>
      <c r="Q33" s="70" t="s">
        <v>304</v>
      </c>
      <c r="R33" s="681" t="s">
        <v>5162</v>
      </c>
      <c r="S33" s="1154" t="s">
        <v>5163</v>
      </c>
      <c r="T33" s="34"/>
      <c r="U33" s="677" t="s">
        <v>5377</v>
      </c>
      <c r="V33" s="33"/>
      <c r="W33" s="70">
        <v>2.6</v>
      </c>
      <c r="X33" s="681" t="s">
        <v>5375</v>
      </c>
      <c r="Y33" s="775" t="s">
        <v>303</v>
      </c>
      <c r="Z33" s="34"/>
      <c r="AA33" s="79"/>
      <c r="AB33" s="70" t="s">
        <v>304</v>
      </c>
      <c r="AC33" s="127"/>
      <c r="AD33" s="681" t="s">
        <v>5162</v>
      </c>
      <c r="AE33" s="677" t="s">
        <v>5163</v>
      </c>
      <c r="AF33" s="34"/>
      <c r="AG33" s="677" t="s">
        <v>5378</v>
      </c>
      <c r="AH33" s="34"/>
    </row>
    <row r="34" spans="1:34" ht="12.6">
      <c r="A34" s="1155">
        <v>7</v>
      </c>
      <c r="B34" s="681" t="s">
        <v>5379</v>
      </c>
      <c r="C34" s="775" t="s">
        <v>303</v>
      </c>
      <c r="D34" s="72">
        <v>45667</v>
      </c>
      <c r="E34" s="79"/>
      <c r="F34" s="70" t="s">
        <v>315</v>
      </c>
      <c r="G34" s="683" t="s">
        <v>5380</v>
      </c>
      <c r="H34" s="1153"/>
      <c r="I34" s="79"/>
      <c r="J34" s="2753" t="s">
        <v>5381</v>
      </c>
      <c r="K34" s="33"/>
      <c r="L34" s="70">
        <v>7</v>
      </c>
      <c r="M34" s="681" t="s">
        <v>5379</v>
      </c>
      <c r="N34" s="775" t="s">
        <v>303</v>
      </c>
      <c r="O34" s="72">
        <v>45667</v>
      </c>
      <c r="P34" s="79"/>
      <c r="Q34" s="70" t="s">
        <v>409</v>
      </c>
      <c r="R34" s="683" t="s">
        <v>5380</v>
      </c>
      <c r="S34" s="187"/>
      <c r="T34" s="34"/>
      <c r="U34" s="34"/>
      <c r="V34" s="33"/>
      <c r="W34" s="70">
        <v>2.7</v>
      </c>
      <c r="X34" s="681" t="s">
        <v>5379</v>
      </c>
      <c r="Y34" s="775" t="s">
        <v>303</v>
      </c>
      <c r="Z34" s="34"/>
      <c r="AA34" s="79"/>
      <c r="AB34" s="70" t="s">
        <v>315</v>
      </c>
      <c r="AC34" s="127"/>
      <c r="AD34" s="683" t="s">
        <v>5380</v>
      </c>
      <c r="AE34" s="73"/>
      <c r="AF34" s="34"/>
      <c r="AG34" s="34"/>
      <c r="AH34" s="34"/>
    </row>
    <row r="35" spans="1:34" ht="15.75" customHeight="1">
      <c r="A35" s="1155">
        <v>8</v>
      </c>
      <c r="B35" s="681" t="s">
        <v>5382</v>
      </c>
      <c r="C35" s="775" t="s">
        <v>303</v>
      </c>
      <c r="D35" s="70" t="s">
        <v>309</v>
      </c>
      <c r="E35" s="79"/>
      <c r="F35" s="70" t="s">
        <v>315</v>
      </c>
      <c r="G35" s="683" t="s">
        <v>5143</v>
      </c>
      <c r="H35" s="1153"/>
      <c r="I35" s="79"/>
      <c r="J35" s="2815"/>
      <c r="K35" s="33"/>
      <c r="L35" s="70">
        <v>8</v>
      </c>
      <c r="M35" s="681" t="s">
        <v>5382</v>
      </c>
      <c r="N35" s="775" t="s">
        <v>303</v>
      </c>
      <c r="O35" s="70" t="s">
        <v>309</v>
      </c>
      <c r="P35" s="79"/>
      <c r="Q35" s="70" t="s">
        <v>409</v>
      </c>
      <c r="R35" s="683" t="s">
        <v>5143</v>
      </c>
      <c r="S35" s="187"/>
      <c r="T35" s="34"/>
      <c r="U35" s="2495" t="s">
        <v>5381</v>
      </c>
      <c r="V35" s="33"/>
      <c r="W35" s="70">
        <v>2.8</v>
      </c>
      <c r="X35" s="681" t="s">
        <v>5382</v>
      </c>
      <c r="Y35" s="775" t="s">
        <v>303</v>
      </c>
      <c r="Z35" s="34"/>
      <c r="AA35" s="79"/>
      <c r="AB35" s="70" t="s">
        <v>315</v>
      </c>
      <c r="AC35" s="127"/>
      <c r="AD35" s="683" t="s">
        <v>5143</v>
      </c>
      <c r="AE35" s="73"/>
      <c r="AF35" s="34"/>
      <c r="AG35" s="2495" t="s">
        <v>5381</v>
      </c>
      <c r="AH35" s="34"/>
    </row>
    <row r="36" spans="1:34" ht="15.75" customHeight="1">
      <c r="A36" s="1155">
        <v>9</v>
      </c>
      <c r="B36" s="681" t="s">
        <v>5383</v>
      </c>
      <c r="C36" s="775" t="s">
        <v>303</v>
      </c>
      <c r="D36" s="70" t="s">
        <v>309</v>
      </c>
      <c r="E36" s="79"/>
      <c r="F36" s="70" t="s">
        <v>315</v>
      </c>
      <c r="G36" s="683" t="s">
        <v>5145</v>
      </c>
      <c r="H36" s="1153"/>
      <c r="I36" s="79"/>
      <c r="J36" s="2807"/>
      <c r="K36" s="33"/>
      <c r="L36" s="70">
        <v>9</v>
      </c>
      <c r="M36" s="681" t="s">
        <v>5383</v>
      </c>
      <c r="N36" s="775" t="s">
        <v>303</v>
      </c>
      <c r="O36" s="70" t="s">
        <v>309</v>
      </c>
      <c r="P36" s="79"/>
      <c r="Q36" s="70" t="s">
        <v>409</v>
      </c>
      <c r="R36" s="683" t="s">
        <v>5145</v>
      </c>
      <c r="S36" s="187"/>
      <c r="T36" s="34"/>
      <c r="U36" s="2729"/>
      <c r="V36" s="33"/>
      <c r="W36" s="70">
        <v>2.9</v>
      </c>
      <c r="X36" s="681" t="s">
        <v>5383</v>
      </c>
      <c r="Y36" s="775" t="s">
        <v>303</v>
      </c>
      <c r="Z36" s="34"/>
      <c r="AA36" s="79"/>
      <c r="AB36" s="70" t="s">
        <v>315</v>
      </c>
      <c r="AC36" s="127"/>
      <c r="AD36" s="683" t="s">
        <v>5145</v>
      </c>
      <c r="AE36" s="73"/>
      <c r="AF36" s="34"/>
      <c r="AG36" s="2729"/>
      <c r="AH36" s="34"/>
    </row>
    <row r="37" spans="1:34" ht="12.6">
      <c r="A37" s="1155">
        <v>10</v>
      </c>
      <c r="B37" s="681" t="s">
        <v>5308</v>
      </c>
      <c r="C37" s="775" t="s">
        <v>326</v>
      </c>
      <c r="D37" s="70" t="s">
        <v>237</v>
      </c>
      <c r="E37" s="79"/>
      <c r="F37" s="70" t="s">
        <v>315</v>
      </c>
      <c r="G37" s="683" t="s">
        <v>5384</v>
      </c>
      <c r="H37" s="1153"/>
      <c r="I37" s="79"/>
      <c r="J37" s="2735" t="s">
        <v>5385</v>
      </c>
      <c r="K37" s="33"/>
      <c r="L37" s="70">
        <v>10</v>
      </c>
      <c r="M37" s="681" t="s">
        <v>5308</v>
      </c>
      <c r="N37" s="775" t="s">
        <v>1567</v>
      </c>
      <c r="O37" s="70" t="s">
        <v>237</v>
      </c>
      <c r="P37" s="79"/>
      <c r="Q37" s="70" t="s">
        <v>409</v>
      </c>
      <c r="R37" s="683" t="s">
        <v>5384</v>
      </c>
      <c r="S37" s="187"/>
      <c r="T37" s="34"/>
      <c r="U37" s="34"/>
      <c r="V37" s="33"/>
      <c r="W37" s="149" t="s">
        <v>818</v>
      </c>
      <c r="X37" s="681" t="s">
        <v>5308</v>
      </c>
      <c r="Y37" s="775" t="s">
        <v>1567</v>
      </c>
      <c r="Z37" s="34"/>
      <c r="AA37" s="79"/>
      <c r="AB37" s="70" t="s">
        <v>315</v>
      </c>
      <c r="AC37" s="127"/>
      <c r="AD37" s="683" t="s">
        <v>5384</v>
      </c>
      <c r="AE37" s="73"/>
      <c r="AF37" s="34"/>
      <c r="AG37" s="34"/>
      <c r="AH37" s="34"/>
    </row>
    <row r="38" spans="1:34" ht="12.6">
      <c r="A38" s="1155">
        <v>11</v>
      </c>
      <c r="B38" s="681" t="s">
        <v>5321</v>
      </c>
      <c r="C38" s="775" t="s">
        <v>303</v>
      </c>
      <c r="D38" s="70" t="s">
        <v>1648</v>
      </c>
      <c r="E38" s="79"/>
      <c r="F38" s="70" t="s">
        <v>315</v>
      </c>
      <c r="G38" s="683" t="s">
        <v>5157</v>
      </c>
      <c r="H38" s="1153"/>
      <c r="I38" s="79"/>
      <c r="J38" s="2819"/>
      <c r="K38" s="33"/>
      <c r="L38" s="70">
        <v>11</v>
      </c>
      <c r="M38" s="681" t="s">
        <v>5321</v>
      </c>
      <c r="N38" s="775" t="s">
        <v>303</v>
      </c>
      <c r="O38" s="70" t="s">
        <v>1648</v>
      </c>
      <c r="P38" s="79"/>
      <c r="Q38" s="70" t="s">
        <v>409</v>
      </c>
      <c r="R38" s="683" t="s">
        <v>5157</v>
      </c>
      <c r="S38" s="187"/>
      <c r="T38" s="34"/>
      <c r="U38" s="697" t="s">
        <v>5385</v>
      </c>
      <c r="V38" s="33"/>
      <c r="W38" s="149" t="s">
        <v>972</v>
      </c>
      <c r="X38" s="681" t="s">
        <v>5321</v>
      </c>
      <c r="Y38" s="775" t="s">
        <v>303</v>
      </c>
      <c r="Z38" s="34"/>
      <c r="AA38" s="79"/>
      <c r="AB38" s="70" t="s">
        <v>315</v>
      </c>
      <c r="AC38" s="127"/>
      <c r="AD38" s="683" t="s">
        <v>5157</v>
      </c>
      <c r="AE38" s="73"/>
      <c r="AF38" s="34"/>
      <c r="AG38" s="697" t="s">
        <v>5385</v>
      </c>
      <c r="AH38" s="34"/>
    </row>
    <row r="39" spans="1:34" ht="12.6">
      <c r="A39" s="70">
        <v>12</v>
      </c>
      <c r="B39" s="681" t="s">
        <v>5386</v>
      </c>
      <c r="C39" s="775" t="s">
        <v>303</v>
      </c>
      <c r="D39" s="70" t="s">
        <v>4588</v>
      </c>
      <c r="E39" s="79"/>
      <c r="F39" s="70" t="s">
        <v>304</v>
      </c>
      <c r="G39" s="681" t="s">
        <v>5387</v>
      </c>
      <c r="H39" s="1153" t="s">
        <v>5388</v>
      </c>
      <c r="I39" s="79"/>
      <c r="J39" s="79"/>
      <c r="K39" s="33"/>
      <c r="L39" s="70">
        <v>12</v>
      </c>
      <c r="M39" s="681" t="s">
        <v>5386</v>
      </c>
      <c r="N39" s="775" t="s">
        <v>303</v>
      </c>
      <c r="O39" s="70" t="s">
        <v>4588</v>
      </c>
      <c r="P39" s="79"/>
      <c r="Q39" s="70" t="s">
        <v>304</v>
      </c>
      <c r="R39" s="681" t="s">
        <v>5389</v>
      </c>
      <c r="S39" s="187"/>
      <c r="T39" s="34"/>
      <c r="U39" s="34"/>
      <c r="V39" s="33"/>
      <c r="W39" s="70" t="s">
        <v>977</v>
      </c>
      <c r="X39" s="681" t="s">
        <v>5386</v>
      </c>
      <c r="Y39" s="775" t="s">
        <v>303</v>
      </c>
      <c r="Z39" s="34"/>
      <c r="AA39" s="79"/>
      <c r="AB39" s="70" t="s">
        <v>304</v>
      </c>
      <c r="AC39" s="127"/>
      <c r="AD39" s="681" t="s">
        <v>5389</v>
      </c>
      <c r="AE39" s="73"/>
      <c r="AF39" s="34"/>
      <c r="AG39" s="34"/>
      <c r="AH39" s="34"/>
    </row>
    <row r="40" spans="1:34" ht="12.6">
      <c r="A40" s="70">
        <v>13</v>
      </c>
      <c r="B40" s="681" t="s">
        <v>5390</v>
      </c>
      <c r="C40" s="775" t="s">
        <v>303</v>
      </c>
      <c r="D40" s="72">
        <v>45667</v>
      </c>
      <c r="E40" s="79"/>
      <c r="F40" s="70" t="s">
        <v>304</v>
      </c>
      <c r="G40" s="681" t="s">
        <v>5391</v>
      </c>
      <c r="H40" s="1152">
        <v>9002566</v>
      </c>
      <c r="I40" s="79"/>
      <c r="J40" s="79"/>
      <c r="K40" s="33"/>
      <c r="L40" s="70">
        <v>13</v>
      </c>
      <c r="M40" s="681" t="s">
        <v>5390</v>
      </c>
      <c r="N40" s="775" t="s">
        <v>303</v>
      </c>
      <c r="O40" s="72">
        <v>45667</v>
      </c>
      <c r="P40" s="79"/>
      <c r="Q40" s="70" t="s">
        <v>304</v>
      </c>
      <c r="R40" s="681" t="s">
        <v>5391</v>
      </c>
      <c r="S40" s="187"/>
      <c r="T40" s="34"/>
      <c r="U40" s="34"/>
      <c r="V40" s="33"/>
      <c r="W40" s="70" t="s">
        <v>981</v>
      </c>
      <c r="X40" s="681" t="s">
        <v>5390</v>
      </c>
      <c r="Y40" s="775" t="s">
        <v>303</v>
      </c>
      <c r="Z40" s="34"/>
      <c r="AA40" s="79"/>
      <c r="AB40" s="70" t="s">
        <v>304</v>
      </c>
      <c r="AC40" s="127"/>
      <c r="AD40" s="681" t="s">
        <v>5391</v>
      </c>
      <c r="AE40" s="73"/>
      <c r="AF40" s="34"/>
      <c r="AG40" s="34"/>
      <c r="AH40" s="34"/>
    </row>
    <row r="41" spans="1:34" ht="12.6">
      <c r="A41" s="70">
        <v>14</v>
      </c>
      <c r="B41" s="681" t="s">
        <v>5392</v>
      </c>
      <c r="C41" s="775" t="s">
        <v>303</v>
      </c>
      <c r="D41" s="72">
        <v>45677</v>
      </c>
      <c r="E41" s="79"/>
      <c r="F41" s="1212" t="s">
        <v>315</v>
      </c>
      <c r="G41" s="681" t="s">
        <v>5393</v>
      </c>
      <c r="H41" s="1152" t="s">
        <v>731</v>
      </c>
      <c r="I41" s="79"/>
      <c r="J41" s="79"/>
      <c r="K41" s="33"/>
      <c r="L41" s="70">
        <v>14</v>
      </c>
      <c r="M41" s="681" t="s">
        <v>5392</v>
      </c>
      <c r="N41" s="775" t="s">
        <v>303</v>
      </c>
      <c r="O41" s="72">
        <v>45677</v>
      </c>
      <c r="P41" s="79"/>
      <c r="Q41" s="70" t="s">
        <v>304</v>
      </c>
      <c r="R41" s="681" t="s">
        <v>5393</v>
      </c>
      <c r="S41" s="187"/>
      <c r="T41" s="34"/>
      <c r="U41" s="34"/>
      <c r="V41" s="33"/>
      <c r="W41" s="70" t="s">
        <v>985</v>
      </c>
      <c r="X41" s="681" t="s">
        <v>5392</v>
      </c>
      <c r="Y41" s="775" t="s">
        <v>303</v>
      </c>
      <c r="Z41" s="34"/>
      <c r="AA41" s="79"/>
      <c r="AB41" s="70" t="s">
        <v>304</v>
      </c>
      <c r="AC41" s="127"/>
      <c r="AD41" s="681" t="s">
        <v>5393</v>
      </c>
      <c r="AE41" s="73"/>
      <c r="AF41" s="34"/>
      <c r="AG41" s="34"/>
      <c r="AH41" s="34"/>
    </row>
    <row r="42" spans="1:34" ht="12.6">
      <c r="A42" s="70">
        <v>15</v>
      </c>
      <c r="B42" s="681" t="s">
        <v>5394</v>
      </c>
      <c r="C42" s="775" t="s">
        <v>303</v>
      </c>
      <c r="D42" s="70" t="s">
        <v>309</v>
      </c>
      <c r="E42" s="79"/>
      <c r="F42" s="1212" t="s">
        <v>315</v>
      </c>
      <c r="G42" s="681" t="s">
        <v>5395</v>
      </c>
      <c r="H42" s="1152" t="s">
        <v>5396</v>
      </c>
      <c r="I42" s="79"/>
      <c r="J42" s="79"/>
      <c r="K42" s="33"/>
      <c r="L42" s="70">
        <v>15</v>
      </c>
      <c r="M42" s="681" t="s">
        <v>5394</v>
      </c>
      <c r="N42" s="775" t="s">
        <v>303</v>
      </c>
      <c r="O42" s="70" t="s">
        <v>309</v>
      </c>
      <c r="P42" s="79"/>
      <c r="Q42" s="70" t="s">
        <v>304</v>
      </c>
      <c r="R42" s="681" t="s">
        <v>5395</v>
      </c>
      <c r="S42" s="187"/>
      <c r="T42" s="34"/>
      <c r="U42" s="34"/>
      <c r="V42" s="33"/>
      <c r="W42" s="70" t="s">
        <v>989</v>
      </c>
      <c r="X42" s="681" t="s">
        <v>5394</v>
      </c>
      <c r="Y42" s="775" t="s">
        <v>303</v>
      </c>
      <c r="Z42" s="34"/>
      <c r="AA42" s="79"/>
      <c r="AB42" s="70" t="s">
        <v>304</v>
      </c>
      <c r="AC42" s="127"/>
      <c r="AD42" s="681" t="s">
        <v>5395</v>
      </c>
      <c r="AE42" s="73"/>
      <c r="AF42" s="34"/>
      <c r="AG42" s="34"/>
      <c r="AH42" s="34"/>
    </row>
    <row r="43" spans="1:34" ht="12.6">
      <c r="A43" s="70">
        <v>16</v>
      </c>
      <c r="B43" s="681" t="s">
        <v>5397</v>
      </c>
      <c r="C43" s="775" t="s">
        <v>303</v>
      </c>
      <c r="D43" s="70" t="s">
        <v>309</v>
      </c>
      <c r="E43" s="79"/>
      <c r="F43" s="1212" t="s">
        <v>315</v>
      </c>
      <c r="G43" s="681" t="s">
        <v>5398</v>
      </c>
      <c r="H43" s="1152" t="s">
        <v>5399</v>
      </c>
      <c r="I43" s="79"/>
      <c r="J43" s="79"/>
      <c r="K43" s="33"/>
      <c r="L43" s="70">
        <v>16</v>
      </c>
      <c r="M43" s="681" t="s">
        <v>5397</v>
      </c>
      <c r="N43" s="775" t="s">
        <v>303</v>
      </c>
      <c r="O43" s="70" t="s">
        <v>309</v>
      </c>
      <c r="P43" s="79"/>
      <c r="Q43" s="70" t="s">
        <v>304</v>
      </c>
      <c r="R43" s="681" t="s">
        <v>5398</v>
      </c>
      <c r="S43" s="187"/>
      <c r="T43" s="34"/>
      <c r="U43" s="34"/>
      <c r="V43" s="33"/>
      <c r="W43" s="70" t="s">
        <v>993</v>
      </c>
      <c r="X43" s="681" t="s">
        <v>5397</v>
      </c>
      <c r="Y43" s="775" t="s">
        <v>303</v>
      </c>
      <c r="Z43" s="34"/>
      <c r="AA43" s="79"/>
      <c r="AB43" s="70" t="s">
        <v>304</v>
      </c>
      <c r="AC43" s="127"/>
      <c r="AD43" s="681" t="s">
        <v>5398</v>
      </c>
      <c r="AE43" s="73"/>
      <c r="AF43" s="34"/>
      <c r="AG43" s="34"/>
      <c r="AH43" s="34"/>
    </row>
    <row r="44" spans="1:34" ht="12.95">
      <c r="A44" s="798" t="s">
        <v>323</v>
      </c>
      <c r="B44" s="799"/>
      <c r="C44" s="799"/>
      <c r="D44" s="1121"/>
      <c r="E44" s="799"/>
      <c r="F44" s="799"/>
      <c r="G44" s="799"/>
      <c r="H44" s="1121"/>
      <c r="I44" s="799"/>
      <c r="J44" s="801"/>
      <c r="K44" s="33"/>
      <c r="L44" s="762" t="s">
        <v>323</v>
      </c>
      <c r="M44" s="763"/>
      <c r="N44" s="763"/>
      <c r="O44" s="763"/>
      <c r="P44" s="763"/>
      <c r="Q44" s="763"/>
      <c r="R44" s="763"/>
      <c r="S44" s="1122"/>
      <c r="T44" s="763"/>
      <c r="U44" s="765"/>
      <c r="V44" s="36"/>
      <c r="W44" s="780" t="s">
        <v>323</v>
      </c>
      <c r="X44" s="781"/>
      <c r="Y44" s="781"/>
      <c r="Z44" s="781"/>
      <c r="AA44" s="1068"/>
      <c r="AB44" s="781"/>
      <c r="AC44" s="1069"/>
      <c r="AD44" s="781"/>
      <c r="AE44" s="781"/>
      <c r="AF44" s="781"/>
      <c r="AG44" s="781"/>
      <c r="AH44" s="307"/>
    </row>
    <row r="45" spans="1:34" ht="26.1">
      <c r="A45" s="123" t="s">
        <v>290</v>
      </c>
      <c r="B45" s="123" t="s">
        <v>291</v>
      </c>
      <c r="C45" s="123" t="s">
        <v>292</v>
      </c>
      <c r="D45" s="123" t="s">
        <v>293</v>
      </c>
      <c r="E45" s="123" t="s">
        <v>294</v>
      </c>
      <c r="F45" s="123" t="s">
        <v>295</v>
      </c>
      <c r="G45" s="123" t="s">
        <v>296</v>
      </c>
      <c r="H45" s="123" t="s">
        <v>297</v>
      </c>
      <c r="I45" s="123" t="s">
        <v>298</v>
      </c>
      <c r="J45" s="126" t="s">
        <v>299</v>
      </c>
      <c r="K45" s="36"/>
      <c r="L45" s="123" t="s">
        <v>290</v>
      </c>
      <c r="M45" s="123" t="s">
        <v>291</v>
      </c>
      <c r="N45" s="123" t="s">
        <v>292</v>
      </c>
      <c r="O45" s="123" t="s">
        <v>293</v>
      </c>
      <c r="P45" s="123" t="s">
        <v>294</v>
      </c>
      <c r="Q45" s="123" t="s">
        <v>295</v>
      </c>
      <c r="R45" s="123" t="s">
        <v>296</v>
      </c>
      <c r="S45" s="123" t="s">
        <v>297</v>
      </c>
      <c r="T45" s="123" t="s">
        <v>298</v>
      </c>
      <c r="U45" s="126" t="s">
        <v>299</v>
      </c>
      <c r="V45" s="36"/>
      <c r="W45" s="1070" t="s">
        <v>290</v>
      </c>
      <c r="X45" s="1070" t="s">
        <v>291</v>
      </c>
      <c r="Y45" s="1070" t="s">
        <v>292</v>
      </c>
      <c r="Z45" s="1070" t="s">
        <v>293</v>
      </c>
      <c r="AA45" s="1070" t="s">
        <v>294</v>
      </c>
      <c r="AB45" s="1070" t="s">
        <v>295</v>
      </c>
      <c r="AC45" s="1070" t="s">
        <v>2429</v>
      </c>
      <c r="AD45" s="1070" t="s">
        <v>296</v>
      </c>
      <c r="AE45" s="1070" t="s">
        <v>297</v>
      </c>
      <c r="AF45" s="1070" t="s">
        <v>298</v>
      </c>
      <c r="AG45" s="1071" t="s">
        <v>299</v>
      </c>
      <c r="AH45" s="590" t="s">
        <v>4847</v>
      </c>
    </row>
    <row r="46" spans="1:34" ht="26.1">
      <c r="A46" s="802" t="s">
        <v>324</v>
      </c>
      <c r="B46" s="800"/>
      <c r="C46" s="800"/>
      <c r="D46" s="1126"/>
      <c r="E46" s="800"/>
      <c r="F46" s="800"/>
      <c r="G46" s="800"/>
      <c r="H46" s="1126"/>
      <c r="I46" s="800"/>
      <c r="J46" s="803"/>
      <c r="K46" s="33"/>
      <c r="L46" s="769" t="s">
        <v>324</v>
      </c>
      <c r="M46" s="764"/>
      <c r="N46" s="764"/>
      <c r="O46" s="764"/>
      <c r="P46" s="764"/>
      <c r="Q46" s="764"/>
      <c r="R46" s="764"/>
      <c r="S46" s="1127"/>
      <c r="T46" s="764"/>
      <c r="U46" s="770"/>
      <c r="V46" s="36"/>
      <c r="W46" s="984" t="s">
        <v>324</v>
      </c>
      <c r="X46" s="760"/>
      <c r="Y46" s="760"/>
      <c r="Z46" s="760"/>
      <c r="AA46" s="1072"/>
      <c r="AB46" s="760"/>
      <c r="AC46" s="760"/>
      <c r="AD46" s="760"/>
      <c r="AE46" s="760"/>
      <c r="AF46" s="760"/>
      <c r="AG46" s="760"/>
      <c r="AH46" s="307"/>
    </row>
    <row r="47" spans="1:34" ht="12.6">
      <c r="A47" s="84">
        <v>1</v>
      </c>
      <c r="B47" s="71" t="s">
        <v>325</v>
      </c>
      <c r="C47" s="111" t="s">
        <v>326</v>
      </c>
      <c r="D47" s="91"/>
      <c r="E47" s="79"/>
      <c r="F47" s="84" t="s">
        <v>304</v>
      </c>
      <c r="G47" s="71" t="s">
        <v>327</v>
      </c>
      <c r="H47" s="78">
        <v>200</v>
      </c>
      <c r="I47" s="79"/>
      <c r="J47" s="79"/>
      <c r="K47" s="33"/>
      <c r="L47" s="84">
        <v>1</v>
      </c>
      <c r="M47" s="71" t="s">
        <v>325</v>
      </c>
      <c r="N47" s="111" t="s">
        <v>326</v>
      </c>
      <c r="O47" s="79"/>
      <c r="P47" s="79"/>
      <c r="Q47" s="84" t="s">
        <v>304</v>
      </c>
      <c r="R47" s="71" t="s">
        <v>327</v>
      </c>
      <c r="S47" s="78">
        <v>200</v>
      </c>
      <c r="T47" s="79"/>
      <c r="U47" s="79"/>
      <c r="V47" s="36"/>
      <c r="W47" s="84">
        <v>1</v>
      </c>
      <c r="X47" s="71" t="s">
        <v>325</v>
      </c>
      <c r="Y47" s="78" t="s">
        <v>2442</v>
      </c>
      <c r="Z47" s="79"/>
      <c r="AA47" s="78" t="s">
        <v>2442</v>
      </c>
      <c r="AB47" s="84" t="s">
        <v>304</v>
      </c>
      <c r="AC47" s="79"/>
      <c r="AD47" s="71" t="s">
        <v>327</v>
      </c>
      <c r="AE47" s="71">
        <v>200</v>
      </c>
      <c r="AF47" s="78" t="s">
        <v>307</v>
      </c>
      <c r="AG47" s="79"/>
      <c r="AH47" s="79"/>
    </row>
    <row r="48" spans="1:34" ht="37.5">
      <c r="A48" s="773">
        <v>2</v>
      </c>
      <c r="B48" s="774" t="s">
        <v>314</v>
      </c>
      <c r="C48" s="775" t="s">
        <v>303</v>
      </c>
      <c r="D48" s="775">
        <v>100</v>
      </c>
      <c r="E48" s="681"/>
      <c r="F48" s="701" t="s">
        <v>304</v>
      </c>
      <c r="G48" s="71" t="s">
        <v>316</v>
      </c>
      <c r="H48" s="70"/>
      <c r="I48" s="681"/>
      <c r="J48" s="683" t="s">
        <v>328</v>
      </c>
      <c r="K48" s="33"/>
      <c r="L48" s="773">
        <v>2</v>
      </c>
      <c r="M48" s="677" t="s">
        <v>314</v>
      </c>
      <c r="N48" s="775" t="s">
        <v>303</v>
      </c>
      <c r="O48" s="775">
        <v>100</v>
      </c>
      <c r="P48" s="681"/>
      <c r="Q48" s="701" t="s">
        <v>304</v>
      </c>
      <c r="R48" s="71" t="s">
        <v>316</v>
      </c>
      <c r="S48" s="70"/>
      <c r="T48" s="681"/>
      <c r="U48" s="683" t="s">
        <v>328</v>
      </c>
      <c r="V48" s="36"/>
      <c r="W48" s="124"/>
      <c r="X48" s="124"/>
      <c r="Y48" s="124"/>
      <c r="Z48" s="124"/>
      <c r="AA48" s="578"/>
      <c r="AB48" s="124"/>
      <c r="AC48" s="124"/>
      <c r="AD48" s="124"/>
      <c r="AE48" s="124"/>
      <c r="AF48" s="124"/>
      <c r="AG48" s="124"/>
      <c r="AH48" s="124"/>
    </row>
    <row r="49" spans="1:34" ht="12.6">
      <c r="A49" s="773">
        <v>3</v>
      </c>
      <c r="B49" s="774" t="s">
        <v>329</v>
      </c>
      <c r="C49" s="70" t="s">
        <v>330</v>
      </c>
      <c r="D49" s="680" t="s">
        <v>237</v>
      </c>
      <c r="E49" s="34" t="s">
        <v>3008</v>
      </c>
      <c r="F49" s="701" t="s">
        <v>304</v>
      </c>
      <c r="G49" s="71" t="s">
        <v>332</v>
      </c>
      <c r="H49" s="70"/>
      <c r="I49" s="681"/>
      <c r="J49" s="683" t="s">
        <v>333</v>
      </c>
      <c r="K49" s="33"/>
      <c r="L49" s="773">
        <v>3</v>
      </c>
      <c r="M49" s="677" t="s">
        <v>329</v>
      </c>
      <c r="N49" s="70" t="s">
        <v>330</v>
      </c>
      <c r="O49" s="680" t="s">
        <v>237</v>
      </c>
      <c r="P49" s="34" t="s">
        <v>3008</v>
      </c>
      <c r="Q49" s="701" t="s">
        <v>304</v>
      </c>
      <c r="R49" s="71" t="s">
        <v>332</v>
      </c>
      <c r="S49" s="70"/>
      <c r="T49" s="681"/>
      <c r="U49" s="683" t="s">
        <v>333</v>
      </c>
      <c r="V49" s="36"/>
      <c r="W49" s="124"/>
      <c r="X49" s="124"/>
      <c r="Y49" s="124"/>
      <c r="Z49" s="124"/>
      <c r="AA49" s="578"/>
      <c r="AB49" s="124"/>
      <c r="AC49" s="124"/>
      <c r="AD49" s="124"/>
      <c r="AE49" s="124"/>
      <c r="AF49" s="124"/>
      <c r="AG49" s="124"/>
      <c r="AH49" s="124"/>
    </row>
    <row r="50" spans="1:34" ht="12.6">
      <c r="A50" s="773">
        <v>4</v>
      </c>
      <c r="B50" s="774" t="s">
        <v>334</v>
      </c>
      <c r="C50" s="70" t="s">
        <v>330</v>
      </c>
      <c r="D50" s="680" t="s">
        <v>237</v>
      </c>
      <c r="E50" s="34" t="s">
        <v>3008</v>
      </c>
      <c r="F50" s="701" t="s">
        <v>304</v>
      </c>
      <c r="G50" s="677" t="s">
        <v>335</v>
      </c>
      <c r="H50" s="70"/>
      <c r="I50" s="681"/>
      <c r="J50" s="683" t="s">
        <v>336</v>
      </c>
      <c r="K50" s="33"/>
      <c r="L50" s="773">
        <v>4</v>
      </c>
      <c r="M50" s="677" t="s">
        <v>334</v>
      </c>
      <c r="N50" s="70" t="s">
        <v>330</v>
      </c>
      <c r="O50" s="680" t="s">
        <v>237</v>
      </c>
      <c r="P50" s="34" t="s">
        <v>3008</v>
      </c>
      <c r="Q50" s="701" t="s">
        <v>304</v>
      </c>
      <c r="R50" s="677" t="s">
        <v>335</v>
      </c>
      <c r="S50" s="70"/>
      <c r="T50" s="681"/>
      <c r="U50" s="683" t="s">
        <v>336</v>
      </c>
      <c r="V50" s="36"/>
      <c r="W50" s="124"/>
      <c r="X50" s="124"/>
      <c r="Y50" s="124"/>
      <c r="Z50" s="124"/>
      <c r="AA50" s="578"/>
      <c r="AB50" s="124"/>
      <c r="AC50" s="124"/>
      <c r="AD50" s="124"/>
      <c r="AE50" s="124"/>
      <c r="AF50" s="124"/>
      <c r="AG50" s="124"/>
      <c r="AH50" s="124"/>
    </row>
    <row r="51" spans="1:34" ht="12.95">
      <c r="A51" s="793" t="s">
        <v>337</v>
      </c>
      <c r="B51" s="800"/>
      <c r="C51" s="800"/>
      <c r="D51" s="1126"/>
      <c r="E51" s="800"/>
      <c r="F51" s="800"/>
      <c r="G51" s="800"/>
      <c r="H51" s="1126"/>
      <c r="I51" s="800"/>
      <c r="J51" s="803"/>
      <c r="K51" s="33"/>
      <c r="L51" s="747" t="s">
        <v>337</v>
      </c>
      <c r="M51" s="764"/>
      <c r="N51" s="764"/>
      <c r="O51" s="764"/>
      <c r="P51" s="764"/>
      <c r="Q51" s="764"/>
      <c r="R51" s="764"/>
      <c r="S51" s="1127"/>
      <c r="T51" s="764"/>
      <c r="U51" s="770"/>
      <c r="V51" s="36"/>
      <c r="W51" s="809" t="s">
        <v>337</v>
      </c>
      <c r="X51" s="1058"/>
      <c r="Y51" s="1058"/>
      <c r="Z51" s="1058"/>
      <c r="AA51" s="1073"/>
      <c r="AB51" s="1058"/>
      <c r="AC51" s="1058"/>
      <c r="AD51" s="1058"/>
      <c r="AE51" s="1058"/>
      <c r="AF51" s="1058"/>
      <c r="AG51" s="1058"/>
      <c r="AH51" s="307"/>
    </row>
    <row r="52" spans="1:34" ht="12.6">
      <c r="A52" s="111">
        <v>1</v>
      </c>
      <c r="B52" s="113" t="s">
        <v>490</v>
      </c>
      <c r="C52" s="111" t="s">
        <v>326</v>
      </c>
      <c r="D52" s="84" t="s">
        <v>237</v>
      </c>
      <c r="E52" s="34"/>
      <c r="F52" s="84" t="s">
        <v>304</v>
      </c>
      <c r="G52" s="113" t="s">
        <v>491</v>
      </c>
      <c r="H52" s="111" t="s">
        <v>492</v>
      </c>
      <c r="I52" s="34"/>
      <c r="J52" s="85" t="s">
        <v>493</v>
      </c>
      <c r="K52" s="33"/>
      <c r="L52" s="111">
        <v>1</v>
      </c>
      <c r="M52" s="113" t="s">
        <v>490</v>
      </c>
      <c r="N52" s="111" t="s">
        <v>326</v>
      </c>
      <c r="O52" s="84" t="s">
        <v>237</v>
      </c>
      <c r="P52" s="34"/>
      <c r="Q52" s="84" t="s">
        <v>304</v>
      </c>
      <c r="R52" s="113" t="s">
        <v>491</v>
      </c>
      <c r="S52" s="111" t="s">
        <v>492</v>
      </c>
      <c r="T52" s="34"/>
      <c r="U52" s="85" t="s">
        <v>493</v>
      </c>
      <c r="V52" s="36"/>
      <c r="W52" s="82"/>
      <c r="X52" s="82"/>
      <c r="Y52" s="82"/>
      <c r="Z52" s="82"/>
      <c r="AA52" s="994"/>
      <c r="AB52" s="82"/>
      <c r="AC52" s="82"/>
      <c r="AD52" s="82"/>
      <c r="AE52" s="82"/>
      <c r="AF52" s="82"/>
      <c r="AG52" s="82"/>
      <c r="AH52" s="82"/>
    </row>
    <row r="53" spans="1:34" ht="26.1">
      <c r="A53" s="84">
        <v>2</v>
      </c>
      <c r="B53" s="185" t="s">
        <v>494</v>
      </c>
      <c r="C53" s="184" t="s">
        <v>470</v>
      </c>
      <c r="D53" s="84" t="s">
        <v>237</v>
      </c>
      <c r="E53" s="34"/>
      <c r="F53" s="84" t="s">
        <v>304</v>
      </c>
      <c r="G53" s="85" t="s">
        <v>493</v>
      </c>
      <c r="H53" s="70"/>
      <c r="I53" s="34"/>
      <c r="J53" s="85" t="s">
        <v>493</v>
      </c>
      <c r="K53" s="33"/>
      <c r="L53" s="84">
        <v>2</v>
      </c>
      <c r="M53" s="185" t="s">
        <v>494</v>
      </c>
      <c r="N53" s="184" t="s">
        <v>470</v>
      </c>
      <c r="O53" s="84" t="s">
        <v>237</v>
      </c>
      <c r="P53" s="34"/>
      <c r="Q53" s="84" t="s">
        <v>304</v>
      </c>
      <c r="R53" s="85" t="s">
        <v>493</v>
      </c>
      <c r="S53" s="70"/>
      <c r="T53" s="34"/>
      <c r="U53" s="85" t="s">
        <v>493</v>
      </c>
      <c r="V53" s="36"/>
      <c r="W53" s="82"/>
      <c r="X53" s="82"/>
      <c r="Y53" s="82"/>
      <c r="Z53" s="82"/>
      <c r="AA53" s="994"/>
      <c r="AB53" s="82"/>
      <c r="AC53" s="82"/>
      <c r="AD53" s="82"/>
      <c r="AE53" s="82"/>
      <c r="AF53" s="82"/>
      <c r="AG53" s="82"/>
      <c r="AH53" s="82"/>
    </row>
    <row r="54" spans="1:34" ht="12.95">
      <c r="A54" s="70">
        <v>2.1</v>
      </c>
      <c r="B54" s="226" t="s">
        <v>4882</v>
      </c>
      <c r="C54" s="225" t="s">
        <v>375</v>
      </c>
      <c r="D54" s="70" t="s">
        <v>237</v>
      </c>
      <c r="E54" s="34"/>
      <c r="F54" s="70" t="s">
        <v>237</v>
      </c>
      <c r="G54" s="85" t="s">
        <v>4883</v>
      </c>
      <c r="H54" s="187" t="s">
        <v>496</v>
      </c>
      <c r="I54" s="34"/>
      <c r="J54" s="34"/>
      <c r="K54" s="33"/>
      <c r="L54" s="70">
        <v>2.1</v>
      </c>
      <c r="M54" s="226" t="s">
        <v>4882</v>
      </c>
      <c r="N54" s="225" t="s">
        <v>375</v>
      </c>
      <c r="O54" s="70" t="s">
        <v>237</v>
      </c>
      <c r="P54" s="34"/>
      <c r="Q54" s="70" t="s">
        <v>237</v>
      </c>
      <c r="R54" s="85" t="s">
        <v>4883</v>
      </c>
      <c r="S54" s="187" t="s">
        <v>496</v>
      </c>
      <c r="T54" s="34"/>
      <c r="U54" s="34"/>
      <c r="V54" s="36"/>
      <c r="W54" s="1081"/>
      <c r="X54" s="1082"/>
      <c r="Y54" s="970"/>
      <c r="Z54" s="970"/>
      <c r="AA54" s="973"/>
      <c r="AB54" s="970"/>
      <c r="AC54" s="280"/>
      <c r="AD54" s="973"/>
      <c r="AE54" s="299"/>
      <c r="AF54" s="280"/>
      <c r="AG54" s="280"/>
      <c r="AH54" s="280"/>
    </row>
    <row r="55" spans="1:34" ht="12.95">
      <c r="A55" s="280"/>
      <c r="B55" s="840"/>
      <c r="C55" s="840"/>
      <c r="D55" s="970"/>
      <c r="E55" s="280"/>
      <c r="F55" s="280"/>
      <c r="G55" s="280"/>
      <c r="H55" s="970"/>
      <c r="I55" s="299"/>
      <c r="J55" s="280"/>
      <c r="K55" s="33"/>
      <c r="L55" s="280"/>
      <c r="M55" s="840"/>
      <c r="N55" s="840"/>
      <c r="O55" s="280"/>
      <c r="P55" s="280"/>
      <c r="Q55" s="280"/>
      <c r="R55" s="280"/>
      <c r="S55" s="970"/>
      <c r="T55" s="299"/>
      <c r="U55" s="280"/>
      <c r="V55" s="33"/>
      <c r="W55" s="70">
        <v>1</v>
      </c>
      <c r="X55" s="226" t="s">
        <v>4848</v>
      </c>
      <c r="Y55" s="773" t="s">
        <v>1722</v>
      </c>
      <c r="Z55" s="773" t="s">
        <v>237</v>
      </c>
      <c r="AA55" s="832"/>
      <c r="AB55" s="773" t="s">
        <v>304</v>
      </c>
      <c r="AC55" s="832"/>
      <c r="AD55" s="832"/>
      <c r="AE55" s="1138"/>
      <c r="AF55" s="832"/>
      <c r="AG55" s="832"/>
      <c r="AH55" s="34"/>
    </row>
    <row r="56" spans="1:34" ht="12.6">
      <c r="A56" s="280"/>
      <c r="B56" s="840"/>
      <c r="C56" s="840"/>
      <c r="D56" s="970"/>
      <c r="E56" s="280"/>
      <c r="F56" s="280"/>
      <c r="G56" s="280"/>
      <c r="H56" s="970"/>
      <c r="I56" s="299"/>
      <c r="J56" s="280"/>
      <c r="K56" s="33"/>
      <c r="L56" s="280"/>
      <c r="M56" s="840"/>
      <c r="N56" s="840"/>
      <c r="O56" s="280"/>
      <c r="P56" s="280"/>
      <c r="Q56" s="280"/>
      <c r="R56" s="280"/>
      <c r="S56" s="970"/>
      <c r="T56" s="299"/>
      <c r="U56" s="280"/>
      <c r="V56" s="33"/>
      <c r="W56" s="70">
        <v>1.1000000000000001</v>
      </c>
      <c r="X56" s="34" t="s">
        <v>2433</v>
      </c>
      <c r="Y56" s="70" t="s">
        <v>303</v>
      </c>
      <c r="Z56" s="34"/>
      <c r="AA56" s="34"/>
      <c r="AB56" s="773" t="s">
        <v>304</v>
      </c>
      <c r="AC56" s="127"/>
      <c r="AD56" s="1065" t="s">
        <v>2349</v>
      </c>
      <c r="AE56" s="1138" t="s">
        <v>4849</v>
      </c>
      <c r="AF56" s="832"/>
      <c r="AG56" s="832"/>
      <c r="AH56" s="34"/>
    </row>
    <row r="57" spans="1:34" ht="12.6">
      <c r="A57" s="280"/>
      <c r="B57" s="840"/>
      <c r="C57" s="840"/>
      <c r="D57" s="970"/>
      <c r="E57" s="280"/>
      <c r="F57" s="280"/>
      <c r="G57" s="280"/>
      <c r="H57" s="970"/>
      <c r="I57" s="299"/>
      <c r="J57" s="280"/>
      <c r="K57" s="33"/>
      <c r="L57" s="280"/>
      <c r="M57" s="840"/>
      <c r="N57" s="840"/>
      <c r="O57" s="280"/>
      <c r="P57" s="280"/>
      <c r="Q57" s="280"/>
      <c r="R57" s="280"/>
      <c r="S57" s="970"/>
      <c r="T57" s="299"/>
      <c r="U57" s="280"/>
      <c r="V57" s="33"/>
      <c r="W57" s="70">
        <v>1.2</v>
      </c>
      <c r="X57" s="34" t="s">
        <v>2435</v>
      </c>
      <c r="Y57" s="70" t="s">
        <v>303</v>
      </c>
      <c r="Z57" s="34"/>
      <c r="AA57" s="34"/>
      <c r="AB57" s="773" t="s">
        <v>315</v>
      </c>
      <c r="AC57" s="127"/>
      <c r="AD57" s="1065" t="s">
        <v>2352</v>
      </c>
      <c r="AE57" s="73" t="s">
        <v>4850</v>
      </c>
      <c r="AF57" s="832"/>
      <c r="AG57" s="832"/>
      <c r="AH57" s="34"/>
    </row>
    <row r="58" spans="1:34" ht="12.95">
      <c r="A58" s="280"/>
      <c r="B58" s="840"/>
      <c r="C58" s="840"/>
      <c r="D58" s="970"/>
      <c r="E58" s="280"/>
      <c r="F58" s="280"/>
      <c r="G58" s="280"/>
      <c r="H58" s="970"/>
      <c r="I58" s="299"/>
      <c r="J58" s="280"/>
      <c r="K58" s="33"/>
      <c r="L58" s="280"/>
      <c r="M58" s="840"/>
      <c r="N58" s="840"/>
      <c r="O58" s="280"/>
      <c r="P58" s="280"/>
      <c r="Q58" s="280"/>
      <c r="R58" s="280"/>
      <c r="S58" s="970"/>
      <c r="T58" s="299"/>
      <c r="U58" s="280"/>
      <c r="V58" s="33"/>
      <c r="W58" s="70">
        <v>2</v>
      </c>
      <c r="X58" s="226" t="s">
        <v>2446</v>
      </c>
      <c r="Y58" s="773" t="s">
        <v>1722</v>
      </c>
      <c r="Z58" s="70" t="s">
        <v>237</v>
      </c>
      <c r="AA58" s="34"/>
      <c r="AB58" s="832"/>
      <c r="AC58" s="127"/>
      <c r="AD58" s="832"/>
      <c r="AE58" s="1138"/>
      <c r="AF58" s="832"/>
      <c r="AG58" s="832"/>
      <c r="AH58" s="34"/>
    </row>
    <row r="59" spans="1:34" ht="12.6">
      <c r="A59" s="70" t="s">
        <v>2046</v>
      </c>
      <c r="B59" s="681" t="s">
        <v>5400</v>
      </c>
      <c r="C59" s="775" t="s">
        <v>303</v>
      </c>
      <c r="D59" s="72">
        <v>45667</v>
      </c>
      <c r="E59" s="79"/>
      <c r="F59" s="91" t="s">
        <v>315</v>
      </c>
      <c r="G59" s="79"/>
      <c r="H59" s="155" t="s">
        <v>5365</v>
      </c>
      <c r="I59" s="73"/>
      <c r="J59" s="34"/>
      <c r="K59" s="33"/>
      <c r="L59" s="70" t="s">
        <v>2046</v>
      </c>
      <c r="M59" s="681" t="s">
        <v>5400</v>
      </c>
      <c r="N59" s="775" t="s">
        <v>303</v>
      </c>
      <c r="O59" s="79"/>
      <c r="P59" s="79"/>
      <c r="Q59" s="91" t="s">
        <v>315</v>
      </c>
      <c r="R59" s="79"/>
      <c r="S59" s="155" t="s">
        <v>5365</v>
      </c>
      <c r="T59" s="73"/>
      <c r="U59" s="34"/>
      <c r="V59" s="33"/>
      <c r="W59" s="70">
        <v>2.1</v>
      </c>
      <c r="X59" s="681" t="s">
        <v>5400</v>
      </c>
      <c r="Y59" s="775" t="s">
        <v>303</v>
      </c>
      <c r="Z59" s="79"/>
      <c r="AA59" s="79"/>
      <c r="AB59" s="91" t="s">
        <v>315</v>
      </c>
      <c r="AC59" s="79"/>
      <c r="AD59" s="79"/>
      <c r="AE59" s="73"/>
      <c r="AF59" s="34"/>
      <c r="AG59" s="832"/>
      <c r="AH59" s="34"/>
    </row>
    <row r="60" spans="1:34" ht="15.75" customHeight="1">
      <c r="A60" s="70" t="s">
        <v>2049</v>
      </c>
      <c r="B60" s="681" t="s">
        <v>5401</v>
      </c>
      <c r="C60" s="775" t="s">
        <v>303</v>
      </c>
      <c r="D60" s="72">
        <v>45669</v>
      </c>
      <c r="E60" s="79"/>
      <c r="F60" s="91" t="s">
        <v>409</v>
      </c>
      <c r="G60" s="79"/>
      <c r="H60" s="1152" t="s">
        <v>5082</v>
      </c>
      <c r="I60" s="73"/>
      <c r="J60" s="2495" t="s">
        <v>5402</v>
      </c>
      <c r="K60" s="33"/>
      <c r="L60" s="70" t="s">
        <v>2049</v>
      </c>
      <c r="M60" s="681" t="s">
        <v>5401</v>
      </c>
      <c r="N60" s="775" t="s">
        <v>303</v>
      </c>
      <c r="O60" s="79"/>
      <c r="P60" s="79"/>
      <c r="Q60" s="91" t="s">
        <v>315</v>
      </c>
      <c r="R60" s="79"/>
      <c r="S60" s="1152" t="s">
        <v>5082</v>
      </c>
      <c r="T60" s="73"/>
      <c r="U60" s="2495" t="s">
        <v>5402</v>
      </c>
      <c r="V60" s="33"/>
      <c r="W60" s="70">
        <v>2.2000000000000002</v>
      </c>
      <c r="X60" s="681" t="s">
        <v>5401</v>
      </c>
      <c r="Y60" s="775" t="s">
        <v>303</v>
      </c>
      <c r="Z60" s="79"/>
      <c r="AA60" s="79"/>
      <c r="AB60" s="91" t="s">
        <v>315</v>
      </c>
      <c r="AC60" s="79"/>
      <c r="AD60" s="79"/>
      <c r="AE60" s="73"/>
      <c r="AF60" s="34"/>
      <c r="AG60" s="2495" t="s">
        <v>5402</v>
      </c>
      <c r="AH60" s="79"/>
    </row>
    <row r="61" spans="1:34" ht="15.75" customHeight="1">
      <c r="A61" s="70" t="s">
        <v>2052</v>
      </c>
      <c r="B61" s="681" t="s">
        <v>5403</v>
      </c>
      <c r="C61" s="775" t="s">
        <v>303</v>
      </c>
      <c r="D61" s="72">
        <v>45669</v>
      </c>
      <c r="E61" s="79"/>
      <c r="F61" s="91" t="s">
        <v>409</v>
      </c>
      <c r="G61" s="79"/>
      <c r="H61" s="91"/>
      <c r="I61" s="73"/>
      <c r="J61" s="2816"/>
      <c r="K61" s="33"/>
      <c r="L61" s="70" t="s">
        <v>2052</v>
      </c>
      <c r="M61" s="681" t="s">
        <v>5403</v>
      </c>
      <c r="N61" s="775" t="s">
        <v>303</v>
      </c>
      <c r="O61" s="79"/>
      <c r="P61" s="79"/>
      <c r="Q61" s="91" t="s">
        <v>315</v>
      </c>
      <c r="R61" s="79"/>
      <c r="S61" s="91"/>
      <c r="T61" s="73"/>
      <c r="U61" s="2728"/>
      <c r="V61" s="33"/>
      <c r="W61" s="70">
        <v>2.2999999999999998</v>
      </c>
      <c r="X61" s="681" t="s">
        <v>5403</v>
      </c>
      <c r="Y61" s="775" t="s">
        <v>303</v>
      </c>
      <c r="Z61" s="79"/>
      <c r="AA61" s="79"/>
      <c r="AB61" s="91" t="s">
        <v>315</v>
      </c>
      <c r="AC61" s="79"/>
      <c r="AD61" s="79"/>
      <c r="AE61" s="73"/>
      <c r="AF61" s="34"/>
      <c r="AG61" s="2728"/>
      <c r="AH61" s="79"/>
    </row>
    <row r="62" spans="1:34" ht="15.75" customHeight="1">
      <c r="A62" s="70" t="s">
        <v>2070</v>
      </c>
      <c r="B62" s="681" t="s">
        <v>5404</v>
      </c>
      <c r="C62" s="775" t="s">
        <v>303</v>
      </c>
      <c r="D62" s="72">
        <v>45669</v>
      </c>
      <c r="E62" s="79"/>
      <c r="F62" s="91" t="s">
        <v>409</v>
      </c>
      <c r="G62" s="79"/>
      <c r="H62" s="91"/>
      <c r="I62" s="73"/>
      <c r="J62" s="2819"/>
      <c r="K62" s="33"/>
      <c r="L62" s="70" t="s">
        <v>2070</v>
      </c>
      <c r="M62" s="681" t="s">
        <v>5405</v>
      </c>
      <c r="N62" s="775" t="s">
        <v>303</v>
      </c>
      <c r="O62" s="79"/>
      <c r="P62" s="79"/>
      <c r="Q62" s="91" t="s">
        <v>315</v>
      </c>
      <c r="R62" s="79"/>
      <c r="S62" s="91"/>
      <c r="T62" s="73"/>
      <c r="U62" s="2729"/>
      <c r="V62" s="33"/>
      <c r="W62" s="70">
        <v>2.4</v>
      </c>
      <c r="X62" s="681" t="s">
        <v>5405</v>
      </c>
      <c r="Y62" s="775" t="s">
        <v>303</v>
      </c>
      <c r="Z62" s="79"/>
      <c r="AA62" s="79"/>
      <c r="AB62" s="91" t="s">
        <v>315</v>
      </c>
      <c r="AC62" s="79"/>
      <c r="AD62" s="79"/>
      <c r="AE62" s="73"/>
      <c r="AF62" s="34"/>
      <c r="AG62" s="2729"/>
      <c r="AH62" s="79"/>
    </row>
    <row r="63" spans="1:34" ht="12.6">
      <c r="A63" s="70" t="s">
        <v>2073</v>
      </c>
      <c r="B63" s="681" t="s">
        <v>5406</v>
      </c>
      <c r="C63" s="775" t="s">
        <v>303</v>
      </c>
      <c r="D63" s="91" t="s">
        <v>309</v>
      </c>
      <c r="E63" s="79"/>
      <c r="F63" s="91" t="s">
        <v>304</v>
      </c>
      <c r="G63" s="51"/>
      <c r="H63" s="91" t="s">
        <v>5407</v>
      </c>
      <c r="I63" s="73"/>
      <c r="J63" s="34"/>
      <c r="K63" s="33"/>
      <c r="L63" s="70" t="s">
        <v>2073</v>
      </c>
      <c r="M63" s="681" t="s">
        <v>5406</v>
      </c>
      <c r="N63" s="775" t="s">
        <v>303</v>
      </c>
      <c r="O63" s="79"/>
      <c r="P63" s="79"/>
      <c r="Q63" s="91" t="s">
        <v>304</v>
      </c>
      <c r="R63" s="51"/>
      <c r="S63" s="91" t="s">
        <v>5407</v>
      </c>
      <c r="T63" s="73"/>
      <c r="U63" s="34"/>
      <c r="V63" s="33"/>
      <c r="W63" s="70">
        <v>2.5</v>
      </c>
      <c r="X63" s="681" t="s">
        <v>5406</v>
      </c>
      <c r="Y63" s="775" t="s">
        <v>303</v>
      </c>
      <c r="Z63" s="79"/>
      <c r="AA63" s="79"/>
      <c r="AB63" s="91" t="s">
        <v>304</v>
      </c>
      <c r="AC63" s="79"/>
      <c r="AD63" s="79"/>
      <c r="AE63" s="73"/>
      <c r="AF63" s="34"/>
      <c r="AG63" s="34"/>
      <c r="AH63" s="79"/>
    </row>
    <row r="64" spans="1:34" ht="12.6">
      <c r="A64" s="70" t="s">
        <v>2076</v>
      </c>
      <c r="B64" s="681" t="s">
        <v>5408</v>
      </c>
      <c r="C64" s="775" t="s">
        <v>303</v>
      </c>
      <c r="D64" s="91" t="s">
        <v>2156</v>
      </c>
      <c r="E64" s="79"/>
      <c r="F64" s="91" t="s">
        <v>315</v>
      </c>
      <c r="G64" s="79"/>
      <c r="H64" s="591"/>
      <c r="I64" s="73"/>
      <c r="J64" s="681" t="s">
        <v>5409</v>
      </c>
      <c r="K64" s="33"/>
      <c r="L64" s="70" t="s">
        <v>2076</v>
      </c>
      <c r="M64" s="681" t="s">
        <v>5408</v>
      </c>
      <c r="N64" s="775" t="s">
        <v>303</v>
      </c>
      <c r="O64" s="79"/>
      <c r="P64" s="79"/>
      <c r="Q64" s="91" t="s">
        <v>315</v>
      </c>
      <c r="R64" s="79"/>
      <c r="S64" s="591"/>
      <c r="T64" s="73"/>
      <c r="U64" s="681" t="s">
        <v>5409</v>
      </c>
      <c r="V64" s="33"/>
      <c r="W64" s="70">
        <v>2.6</v>
      </c>
      <c r="X64" s="681" t="s">
        <v>5408</v>
      </c>
      <c r="Y64" s="775" t="s">
        <v>303</v>
      </c>
      <c r="Z64" s="79"/>
      <c r="AA64" s="79"/>
      <c r="AB64" s="91" t="s">
        <v>315</v>
      </c>
      <c r="AC64" s="79"/>
      <c r="AD64" s="291"/>
      <c r="AE64" s="73"/>
      <c r="AF64" s="681"/>
      <c r="AG64" s="681" t="s">
        <v>5409</v>
      </c>
      <c r="AH64" s="79"/>
    </row>
    <row r="65" spans="1:34" ht="12.95">
      <c r="A65" s="280"/>
      <c r="B65" s="280"/>
      <c r="C65" s="280"/>
      <c r="D65" s="970"/>
      <c r="E65" s="280"/>
      <c r="F65" s="280"/>
      <c r="G65" s="280"/>
      <c r="H65" s="171"/>
      <c r="I65" s="299"/>
      <c r="J65" s="280"/>
      <c r="K65" s="33"/>
      <c r="L65" s="280"/>
      <c r="M65" s="280"/>
      <c r="N65" s="280"/>
      <c r="O65" s="280"/>
      <c r="P65" s="280"/>
      <c r="Q65" s="280"/>
      <c r="R65" s="280"/>
      <c r="S65" s="171"/>
      <c r="T65" s="299"/>
      <c r="U65" s="280"/>
      <c r="V65" s="33"/>
      <c r="W65" s="70">
        <v>3</v>
      </c>
      <c r="X65" s="226" t="s">
        <v>2407</v>
      </c>
      <c r="Y65" s="773" t="s">
        <v>1722</v>
      </c>
      <c r="Z65" s="91" t="s">
        <v>237</v>
      </c>
      <c r="AA65" s="79"/>
      <c r="AB65" s="79"/>
      <c r="AC65" s="79"/>
      <c r="AD65" s="291"/>
      <c r="AE65" s="73"/>
      <c r="AF65" s="79"/>
      <c r="AG65" s="79"/>
      <c r="AH65" s="79"/>
    </row>
    <row r="66" spans="1:34" ht="12.6">
      <c r="A66" s="280"/>
      <c r="B66" s="280"/>
      <c r="C66" s="280"/>
      <c r="D66" s="970"/>
      <c r="E66" s="280"/>
      <c r="F66" s="280"/>
      <c r="G66" s="280"/>
      <c r="H66" s="171"/>
      <c r="I66" s="299"/>
      <c r="J66" s="280"/>
      <c r="K66" s="33"/>
      <c r="L66" s="280"/>
      <c r="M66" s="280"/>
      <c r="N66" s="280"/>
      <c r="O66" s="280"/>
      <c r="P66" s="280"/>
      <c r="Q66" s="280"/>
      <c r="R66" s="280"/>
      <c r="S66" s="171"/>
      <c r="T66" s="299"/>
      <c r="U66" s="280"/>
      <c r="V66" s="33"/>
      <c r="W66" s="70">
        <v>3.1</v>
      </c>
      <c r="X66" s="79" t="s">
        <v>5350</v>
      </c>
      <c r="Y66" s="775" t="s">
        <v>303</v>
      </c>
      <c r="Z66" s="79"/>
      <c r="AA66" s="79"/>
      <c r="AB66" s="91" t="s">
        <v>304</v>
      </c>
      <c r="AC66" s="79"/>
      <c r="AD66" s="683" t="s">
        <v>2454</v>
      </c>
      <c r="AE66" s="73"/>
      <c r="AF66" s="79"/>
      <c r="AG66" s="79"/>
      <c r="AH66" s="79"/>
    </row>
    <row r="67" spans="1:34" ht="24.95">
      <c r="A67" s="280"/>
      <c r="B67" s="280"/>
      <c r="C67" s="280"/>
      <c r="D67" s="970"/>
      <c r="E67" s="280"/>
      <c r="F67" s="280"/>
      <c r="G67" s="280"/>
      <c r="H67" s="171"/>
      <c r="I67" s="299"/>
      <c r="J67" s="280"/>
      <c r="K67" s="33"/>
      <c r="L67" s="280"/>
      <c r="M67" s="280"/>
      <c r="N67" s="280"/>
      <c r="O67" s="280"/>
      <c r="P67" s="280"/>
      <c r="Q67" s="280"/>
      <c r="R67" s="280"/>
      <c r="S67" s="171"/>
      <c r="T67" s="299"/>
      <c r="U67" s="280"/>
      <c r="V67" s="33"/>
      <c r="W67" s="70">
        <v>3.2</v>
      </c>
      <c r="X67" s="79" t="s">
        <v>5021</v>
      </c>
      <c r="Y67" s="775" t="s">
        <v>303</v>
      </c>
      <c r="Z67" s="79"/>
      <c r="AA67" s="79"/>
      <c r="AB67" s="91" t="s">
        <v>315</v>
      </c>
      <c r="AC67" s="79"/>
      <c r="AD67" s="683" t="s">
        <v>2413</v>
      </c>
      <c r="AE67" s="73"/>
      <c r="AF67" s="79"/>
      <c r="AG67" s="79"/>
      <c r="AH67" s="79"/>
    </row>
    <row r="68" spans="1:34" ht="24.95">
      <c r="A68" s="280"/>
      <c r="B68" s="280"/>
      <c r="C68" s="280"/>
      <c r="D68" s="970"/>
      <c r="E68" s="280"/>
      <c r="F68" s="280"/>
      <c r="G68" s="280"/>
      <c r="H68" s="171"/>
      <c r="I68" s="299"/>
      <c r="J68" s="280"/>
      <c r="K68" s="33"/>
      <c r="L68" s="280"/>
      <c r="M68" s="280"/>
      <c r="N68" s="280"/>
      <c r="O68" s="280"/>
      <c r="P68" s="280"/>
      <c r="Q68" s="280"/>
      <c r="R68" s="280"/>
      <c r="S68" s="171"/>
      <c r="T68" s="299"/>
      <c r="U68" s="280"/>
      <c r="V68" s="33"/>
      <c r="W68" s="70">
        <v>3.3</v>
      </c>
      <c r="X68" s="79" t="s">
        <v>5351</v>
      </c>
      <c r="Y68" s="775" t="s">
        <v>303</v>
      </c>
      <c r="Z68" s="79"/>
      <c r="AA68" s="79"/>
      <c r="AB68" s="91" t="s">
        <v>315</v>
      </c>
      <c r="AC68" s="79"/>
      <c r="AD68" s="683" t="s">
        <v>2415</v>
      </c>
      <c r="AE68" s="73"/>
      <c r="AF68" s="79"/>
      <c r="AG68" s="79"/>
      <c r="AH68" s="79"/>
    </row>
    <row r="69" spans="1:34" ht="26.1">
      <c r="A69" s="793" t="s">
        <v>373</v>
      </c>
      <c r="B69" s="800"/>
      <c r="C69" s="800"/>
      <c r="D69" s="1126"/>
      <c r="E69" s="800"/>
      <c r="F69" s="800"/>
      <c r="G69" s="800"/>
      <c r="H69" s="1126"/>
      <c r="I69" s="800"/>
      <c r="J69" s="803"/>
      <c r="K69" s="36"/>
      <c r="L69" s="747" t="s">
        <v>373</v>
      </c>
      <c r="M69" s="764"/>
      <c r="N69" s="764"/>
      <c r="O69" s="764"/>
      <c r="P69" s="764"/>
      <c r="Q69" s="764"/>
      <c r="R69" s="764"/>
      <c r="S69" s="1127"/>
      <c r="T69" s="764"/>
      <c r="U69" s="770"/>
      <c r="V69" s="33"/>
      <c r="W69" s="780" t="s">
        <v>373</v>
      </c>
      <c r="X69" s="781"/>
      <c r="Y69" s="781"/>
      <c r="Z69" s="781"/>
      <c r="AA69" s="1068"/>
      <c r="AB69" s="781"/>
      <c r="AC69" s="781"/>
      <c r="AD69" s="781"/>
      <c r="AE69" s="782"/>
      <c r="AF69" s="781"/>
      <c r="AG69" s="781"/>
      <c r="AH69" s="307"/>
    </row>
    <row r="70" spans="1:34" ht="37.5">
      <c r="A70" s="84">
        <v>1</v>
      </c>
      <c r="B70" s="85" t="s">
        <v>374</v>
      </c>
      <c r="C70" s="84" t="s">
        <v>375</v>
      </c>
      <c r="D70" s="84" t="s">
        <v>237</v>
      </c>
      <c r="E70" s="34"/>
      <c r="F70" s="84" t="s">
        <v>304</v>
      </c>
      <c r="G70" s="34" t="s">
        <v>376</v>
      </c>
      <c r="H70" s="70"/>
      <c r="I70" s="85" t="s">
        <v>377</v>
      </c>
      <c r="J70" s="34"/>
      <c r="K70" s="36"/>
      <c r="L70" s="84">
        <v>1</v>
      </c>
      <c r="M70" s="85" t="s">
        <v>374</v>
      </c>
      <c r="N70" s="84" t="s">
        <v>375</v>
      </c>
      <c r="O70" s="84" t="s">
        <v>237</v>
      </c>
      <c r="P70" s="34"/>
      <c r="Q70" s="84" t="s">
        <v>304</v>
      </c>
      <c r="R70" s="34" t="s">
        <v>376</v>
      </c>
      <c r="S70" s="70"/>
      <c r="T70" s="85" t="s">
        <v>377</v>
      </c>
      <c r="U70" s="34"/>
      <c r="V70" s="33"/>
      <c r="W70" s="271"/>
      <c r="X70" s="784"/>
      <c r="Y70" s="271"/>
      <c r="Z70" s="271"/>
      <c r="AA70" s="1076"/>
      <c r="AB70" s="271"/>
      <c r="AC70" s="271"/>
      <c r="AD70" s="271"/>
      <c r="AE70" s="272"/>
      <c r="AF70" s="271"/>
      <c r="AG70" s="1077"/>
      <c r="AH70" s="82"/>
    </row>
    <row r="71" spans="1:34" ht="12.6">
      <c r="A71" s="84">
        <v>1.1000000000000001</v>
      </c>
      <c r="B71" s="85" t="s">
        <v>497</v>
      </c>
      <c r="C71" s="84" t="s">
        <v>303</v>
      </c>
      <c r="D71" s="84" t="s">
        <v>237</v>
      </c>
      <c r="E71" s="34"/>
      <c r="F71" s="84" t="s">
        <v>304</v>
      </c>
      <c r="G71" s="85" t="s">
        <v>379</v>
      </c>
      <c r="H71" s="84" t="s">
        <v>2589</v>
      </c>
      <c r="I71" s="78" t="s">
        <v>307</v>
      </c>
      <c r="J71" s="34"/>
      <c r="K71" s="36"/>
      <c r="L71" s="84">
        <v>1.1000000000000001</v>
      </c>
      <c r="M71" s="85" t="s">
        <v>497</v>
      </c>
      <c r="N71" s="84" t="s">
        <v>303</v>
      </c>
      <c r="O71" s="84" t="s">
        <v>237</v>
      </c>
      <c r="P71" s="34"/>
      <c r="Q71" s="84" t="s">
        <v>304</v>
      </c>
      <c r="R71" s="85" t="s">
        <v>379</v>
      </c>
      <c r="S71" s="84" t="s">
        <v>2589</v>
      </c>
      <c r="T71" s="78" t="s">
        <v>307</v>
      </c>
      <c r="U71" s="34"/>
      <c r="V71" s="33"/>
      <c r="W71" s="271"/>
      <c r="X71" s="784"/>
      <c r="Y71" s="271"/>
      <c r="Z71" s="271"/>
      <c r="AA71" s="1076"/>
      <c r="AB71" s="271"/>
      <c r="AC71" s="271"/>
      <c r="AD71" s="271"/>
      <c r="AE71" s="272"/>
      <c r="AF71" s="271"/>
      <c r="AG71" s="1077"/>
      <c r="AH71" s="82"/>
    </row>
    <row r="72" spans="1:34" ht="24.95">
      <c r="A72" s="84">
        <v>1.2</v>
      </c>
      <c r="B72" s="85" t="s">
        <v>498</v>
      </c>
      <c r="C72" s="84" t="s">
        <v>303</v>
      </c>
      <c r="D72" s="84" t="s">
        <v>237</v>
      </c>
      <c r="E72" s="34"/>
      <c r="F72" s="84" t="s">
        <v>304</v>
      </c>
      <c r="G72" s="85" t="s">
        <v>382</v>
      </c>
      <c r="H72" s="84" t="s">
        <v>383</v>
      </c>
      <c r="I72" s="78" t="s">
        <v>307</v>
      </c>
      <c r="J72" s="34"/>
      <c r="K72" s="36"/>
      <c r="L72" s="84">
        <v>1.2</v>
      </c>
      <c r="M72" s="85" t="s">
        <v>498</v>
      </c>
      <c r="N72" s="84" t="s">
        <v>303</v>
      </c>
      <c r="O72" s="84" t="s">
        <v>237</v>
      </c>
      <c r="P72" s="34"/>
      <c r="Q72" s="84" t="s">
        <v>304</v>
      </c>
      <c r="R72" s="85" t="s">
        <v>382</v>
      </c>
      <c r="S72" s="84" t="s">
        <v>383</v>
      </c>
      <c r="T72" s="78" t="s">
        <v>307</v>
      </c>
      <c r="U72" s="34"/>
      <c r="V72" s="33"/>
      <c r="W72" s="757"/>
      <c r="X72" s="785"/>
      <c r="Y72" s="757"/>
      <c r="Z72" s="757"/>
      <c r="AA72" s="1078"/>
      <c r="AB72" s="757"/>
      <c r="AC72" s="271"/>
      <c r="AD72" s="757"/>
      <c r="AE72" s="786"/>
      <c r="AF72" s="757"/>
      <c r="AG72" s="974"/>
      <c r="AH72" s="82"/>
    </row>
    <row r="73" spans="1:34" ht="62.45">
      <c r="A73" s="84">
        <v>1.3</v>
      </c>
      <c r="B73" s="85" t="s">
        <v>499</v>
      </c>
      <c r="C73" s="84" t="s">
        <v>303</v>
      </c>
      <c r="D73" s="84" t="s">
        <v>237</v>
      </c>
      <c r="E73" s="34"/>
      <c r="F73" s="84" t="s">
        <v>304</v>
      </c>
      <c r="G73" s="85" t="s">
        <v>385</v>
      </c>
      <c r="H73" s="1156" t="s">
        <v>4992</v>
      </c>
      <c r="I73" s="78" t="s">
        <v>307</v>
      </c>
      <c r="J73" s="34"/>
      <c r="K73" s="36"/>
      <c r="L73" s="84">
        <v>1.3</v>
      </c>
      <c r="M73" s="85" t="s">
        <v>499</v>
      </c>
      <c r="N73" s="84" t="s">
        <v>303</v>
      </c>
      <c r="O73" s="84" t="s">
        <v>237</v>
      </c>
      <c r="P73" s="34"/>
      <c r="Q73" s="84" t="s">
        <v>304</v>
      </c>
      <c r="R73" s="85" t="s">
        <v>385</v>
      </c>
      <c r="S73" s="1157" t="s">
        <v>4992</v>
      </c>
      <c r="T73" s="78" t="s">
        <v>307</v>
      </c>
      <c r="U73" s="34"/>
      <c r="V73" s="33"/>
      <c r="W73" s="82"/>
      <c r="X73" s="82"/>
      <c r="Y73" s="82"/>
      <c r="Z73" s="82"/>
      <c r="AA73" s="994"/>
      <c r="AB73" s="82"/>
      <c r="AC73" s="271"/>
      <c r="AD73" s="82"/>
      <c r="AE73" s="83"/>
      <c r="AF73" s="82"/>
      <c r="AG73" s="82"/>
      <c r="AH73" s="82"/>
    </row>
    <row r="74" spans="1:34" ht="75">
      <c r="A74" s="84">
        <v>1.4</v>
      </c>
      <c r="B74" s="85" t="s">
        <v>500</v>
      </c>
      <c r="C74" s="84" t="s">
        <v>375</v>
      </c>
      <c r="D74" s="84" t="s">
        <v>237</v>
      </c>
      <c r="E74" s="34"/>
      <c r="F74" s="84" t="s">
        <v>315</v>
      </c>
      <c r="G74" s="85" t="s">
        <v>388</v>
      </c>
      <c r="H74" s="84" t="s">
        <v>2131</v>
      </c>
      <c r="I74" s="78" t="s">
        <v>307</v>
      </c>
      <c r="J74" s="34"/>
      <c r="K74" s="36"/>
      <c r="L74" s="84">
        <v>1.4</v>
      </c>
      <c r="M74" s="85" t="s">
        <v>500</v>
      </c>
      <c r="N74" s="84" t="s">
        <v>375</v>
      </c>
      <c r="O74" s="84" t="s">
        <v>237</v>
      </c>
      <c r="P74" s="34"/>
      <c r="Q74" s="84" t="s">
        <v>315</v>
      </c>
      <c r="R74" s="85" t="s">
        <v>388</v>
      </c>
      <c r="S74" s="84" t="s">
        <v>2131</v>
      </c>
      <c r="T74" s="78" t="s">
        <v>307</v>
      </c>
      <c r="U74" s="34"/>
      <c r="V74" s="33"/>
      <c r="W74" s="84">
        <v>1</v>
      </c>
      <c r="X74" s="85" t="s">
        <v>2460</v>
      </c>
      <c r="Y74" s="34"/>
      <c r="Z74" s="34"/>
      <c r="AA74" s="85"/>
      <c r="AB74" s="34"/>
      <c r="AC74" s="34"/>
      <c r="AD74" s="34"/>
      <c r="AE74" s="76" t="s">
        <v>2131</v>
      </c>
      <c r="AF74" s="84" t="s">
        <v>307</v>
      </c>
      <c r="AG74" s="34"/>
      <c r="AH74" s="34"/>
    </row>
    <row r="75" spans="1:34" ht="12.6">
      <c r="A75" s="36"/>
      <c r="B75" s="36"/>
      <c r="C75" s="36"/>
      <c r="D75" s="221"/>
      <c r="E75" s="36"/>
      <c r="F75" s="36"/>
      <c r="G75" s="36"/>
      <c r="H75" s="221"/>
      <c r="I75" s="36"/>
      <c r="J75" s="36"/>
      <c r="K75" s="36"/>
      <c r="L75" s="36"/>
      <c r="M75" s="36"/>
      <c r="N75" s="36"/>
      <c r="O75" s="36"/>
      <c r="P75" s="36"/>
      <c r="Q75" s="36"/>
      <c r="R75" s="36"/>
      <c r="S75" s="221"/>
      <c r="T75" s="36"/>
      <c r="U75" s="36"/>
      <c r="V75" s="33"/>
      <c r="W75" s="36"/>
      <c r="X75" s="36"/>
      <c r="Y75" s="36"/>
      <c r="Z75" s="36"/>
      <c r="AA75" s="346"/>
      <c r="AB75" s="36"/>
      <c r="AC75" s="36"/>
      <c r="AD75" s="36"/>
      <c r="AE75" s="36"/>
      <c r="AF75" s="36"/>
      <c r="AG75" s="36"/>
      <c r="AH75" s="36"/>
    </row>
    <row r="76" spans="1:34" ht="12.6">
      <c r="A76" s="36"/>
      <c r="B76" s="36"/>
      <c r="C76" s="36"/>
      <c r="D76" s="221"/>
      <c r="E76" s="36"/>
      <c r="F76" s="36"/>
      <c r="G76" s="36"/>
      <c r="H76" s="221"/>
      <c r="I76" s="36"/>
      <c r="J76" s="36"/>
      <c r="K76" s="36"/>
      <c r="L76" s="36"/>
      <c r="M76" s="36"/>
      <c r="N76" s="36"/>
      <c r="O76" s="36"/>
      <c r="P76" s="36"/>
      <c r="Q76" s="36"/>
      <c r="R76" s="36"/>
      <c r="S76" s="221"/>
      <c r="T76" s="36"/>
      <c r="U76" s="36"/>
      <c r="V76" s="36"/>
      <c r="W76" s="36"/>
      <c r="X76" s="36"/>
      <c r="Y76" s="36"/>
      <c r="Z76" s="36"/>
      <c r="AA76" s="346"/>
      <c r="AB76" s="36"/>
      <c r="AC76" s="36"/>
      <c r="AD76" s="36"/>
      <c r="AE76" s="36"/>
      <c r="AF76" s="36"/>
      <c r="AG76" s="36"/>
      <c r="AH76" s="36"/>
    </row>
    <row r="77" spans="1:34" ht="12.6">
      <c r="A77" s="36"/>
      <c r="B77" s="36"/>
      <c r="C77" s="36"/>
      <c r="D77" s="221"/>
      <c r="E77" s="36"/>
      <c r="F77" s="36"/>
      <c r="G77" s="36"/>
      <c r="H77" s="221"/>
      <c r="I77" s="36"/>
      <c r="J77" s="36"/>
      <c r="K77" s="36"/>
      <c r="L77" s="36"/>
      <c r="M77" s="36"/>
      <c r="N77" s="36"/>
      <c r="O77" s="36"/>
      <c r="P77" s="36"/>
      <c r="Q77" s="36"/>
      <c r="R77" s="36"/>
      <c r="S77" s="221"/>
      <c r="T77" s="36"/>
      <c r="U77" s="36"/>
      <c r="V77" s="36"/>
      <c r="W77" s="36"/>
      <c r="X77" s="36"/>
      <c r="Y77" s="36"/>
      <c r="Z77" s="36"/>
      <c r="AA77" s="346"/>
      <c r="AB77" s="36"/>
      <c r="AC77" s="36"/>
      <c r="AD77" s="36"/>
      <c r="AE77" s="36"/>
      <c r="AF77" s="36"/>
      <c r="AG77" s="36"/>
      <c r="AH77" s="36"/>
    </row>
    <row r="78" spans="1:34" ht="15.75" customHeight="1">
      <c r="A78" s="36"/>
      <c r="B78" s="36"/>
      <c r="C78" s="36"/>
      <c r="D78" s="221"/>
      <c r="E78" s="36"/>
      <c r="F78" s="36"/>
      <c r="G78" s="36"/>
      <c r="H78" s="221"/>
      <c r="I78" s="36"/>
      <c r="J78" s="36"/>
      <c r="K78" s="36"/>
      <c r="L78" s="36"/>
      <c r="M78" s="36"/>
      <c r="N78" s="36"/>
      <c r="O78" s="36"/>
      <c r="P78" s="36"/>
      <c r="Q78" s="36"/>
      <c r="R78" s="36"/>
      <c r="S78" s="221"/>
      <c r="T78" s="36"/>
      <c r="U78" s="36"/>
      <c r="V78" s="36"/>
      <c r="W78" s="2697"/>
      <c r="X78" s="2751"/>
      <c r="Y78" s="2752"/>
      <c r="Z78" s="36"/>
      <c r="AA78" s="346"/>
      <c r="AB78" s="36"/>
      <c r="AC78" s="36"/>
      <c r="AD78" s="36"/>
      <c r="AE78" s="36"/>
      <c r="AF78" s="36"/>
      <c r="AG78" s="36"/>
      <c r="AH78" s="36"/>
    </row>
    <row r="79" spans="1:34" ht="12.6">
      <c r="A79" s="36"/>
      <c r="B79" s="36"/>
      <c r="C79" s="36"/>
      <c r="D79" s="221"/>
      <c r="E79" s="36"/>
      <c r="F79" s="36"/>
      <c r="G79" s="36"/>
      <c r="H79" s="221"/>
      <c r="I79" s="36"/>
      <c r="J79" s="36"/>
      <c r="K79" s="36"/>
      <c r="L79" s="36"/>
      <c r="M79" s="36"/>
      <c r="N79" s="36"/>
      <c r="O79" s="36"/>
      <c r="P79" s="36"/>
      <c r="Q79" s="36"/>
      <c r="R79" s="36"/>
      <c r="S79" s="221"/>
      <c r="T79" s="36"/>
      <c r="U79" s="36"/>
      <c r="V79" s="36"/>
      <c r="W79" s="36"/>
      <c r="X79" s="36"/>
      <c r="Y79" s="36"/>
      <c r="Z79" s="36"/>
      <c r="AA79" s="346"/>
      <c r="AB79" s="36"/>
      <c r="AC79" s="36"/>
      <c r="AD79" s="36"/>
      <c r="AE79" s="36"/>
      <c r="AF79" s="36"/>
      <c r="AG79" s="36"/>
      <c r="AH79" s="36"/>
    </row>
    <row r="80" spans="1:34" ht="12.6">
      <c r="A80" s="36"/>
      <c r="B80" s="36"/>
      <c r="C80" s="36"/>
      <c r="D80" s="221"/>
      <c r="E80" s="36"/>
      <c r="F80" s="36"/>
      <c r="G80" s="36"/>
      <c r="H80" s="221"/>
      <c r="I80" s="36"/>
      <c r="J80" s="36"/>
      <c r="K80" s="36"/>
      <c r="L80" s="36"/>
      <c r="M80" s="36"/>
      <c r="N80" s="36"/>
      <c r="O80" s="36"/>
      <c r="P80" s="36"/>
      <c r="Q80" s="36"/>
      <c r="R80" s="36"/>
      <c r="S80" s="221"/>
      <c r="T80" s="36"/>
      <c r="U80" s="36"/>
      <c r="V80" s="36"/>
      <c r="W80" s="36"/>
      <c r="X80" s="36"/>
      <c r="Y80" s="36"/>
      <c r="Z80" s="36"/>
      <c r="AA80" s="346"/>
      <c r="AB80" s="36"/>
      <c r="AC80" s="36"/>
      <c r="AD80" s="36"/>
      <c r="AE80" s="36"/>
      <c r="AF80" s="36"/>
      <c r="AG80" s="36"/>
      <c r="AH80" s="36"/>
    </row>
    <row r="81" spans="1:34" ht="12.6">
      <c r="A81" s="36"/>
      <c r="B81" s="36"/>
      <c r="C81" s="36"/>
      <c r="D81" s="221"/>
      <c r="E81" s="36"/>
      <c r="F81" s="36"/>
      <c r="G81" s="36"/>
      <c r="H81" s="221"/>
      <c r="I81" s="36"/>
      <c r="J81" s="36"/>
      <c r="K81" s="36"/>
      <c r="L81" s="36"/>
      <c r="M81" s="36"/>
      <c r="N81" s="36"/>
      <c r="O81" s="36"/>
      <c r="P81" s="36"/>
      <c r="Q81" s="36"/>
      <c r="R81" s="36"/>
      <c r="S81" s="221"/>
      <c r="T81" s="36"/>
      <c r="U81" s="36"/>
      <c r="V81" s="36"/>
      <c r="W81" s="36"/>
      <c r="X81" s="36"/>
      <c r="Y81" s="36"/>
      <c r="Z81" s="36"/>
      <c r="AA81" s="346"/>
      <c r="AB81" s="36"/>
      <c r="AC81" s="36"/>
      <c r="AD81" s="36"/>
      <c r="AE81" s="36"/>
      <c r="AF81" s="36"/>
      <c r="AG81" s="36"/>
      <c r="AH81" s="36"/>
    </row>
    <row r="82" spans="1:34" ht="12.6">
      <c r="A82" s="36"/>
      <c r="B82" s="36"/>
      <c r="C82" s="36"/>
      <c r="D82" s="221"/>
      <c r="E82" s="36"/>
      <c r="F82" s="36"/>
      <c r="G82" s="36"/>
      <c r="H82" s="221"/>
      <c r="I82" s="36"/>
      <c r="J82" s="36"/>
      <c r="K82" s="36"/>
      <c r="L82" s="36"/>
      <c r="M82" s="36"/>
      <c r="N82" s="36"/>
      <c r="O82" s="36"/>
      <c r="P82" s="36"/>
      <c r="Q82" s="36"/>
      <c r="R82" s="36"/>
      <c r="S82" s="221"/>
      <c r="T82" s="36"/>
      <c r="U82" s="36"/>
      <c r="V82" s="36"/>
      <c r="W82" s="36"/>
      <c r="X82" s="36"/>
      <c r="Y82" s="36"/>
      <c r="Z82" s="36"/>
      <c r="AA82" s="346"/>
      <c r="AB82" s="36"/>
      <c r="AC82" s="36"/>
      <c r="AD82" s="36"/>
      <c r="AE82" s="36"/>
      <c r="AF82" s="36"/>
      <c r="AG82" s="36"/>
      <c r="AH82" s="36"/>
    </row>
    <row r="83" spans="1:34" ht="12.6">
      <c r="A83" s="36"/>
      <c r="B83" s="36"/>
      <c r="C83" s="36"/>
      <c r="D83" s="221"/>
      <c r="E83" s="36"/>
      <c r="F83" s="36"/>
      <c r="G83" s="36"/>
      <c r="H83" s="221"/>
      <c r="I83" s="36"/>
      <c r="J83" s="36"/>
      <c r="K83" s="36"/>
      <c r="L83" s="36"/>
      <c r="M83" s="36"/>
      <c r="N83" s="36"/>
      <c r="O83" s="36"/>
      <c r="P83" s="36"/>
      <c r="Q83" s="36"/>
      <c r="R83" s="36"/>
      <c r="S83" s="221"/>
      <c r="T83" s="36"/>
      <c r="U83" s="36"/>
      <c r="V83" s="36"/>
      <c r="W83" s="36"/>
      <c r="X83" s="36"/>
      <c r="Y83" s="36"/>
      <c r="Z83" s="36"/>
      <c r="AA83" s="346"/>
      <c r="AB83" s="36"/>
      <c r="AC83" s="36"/>
      <c r="AD83" s="36"/>
      <c r="AE83" s="36"/>
      <c r="AF83" s="36"/>
      <c r="AG83" s="36"/>
      <c r="AH83" s="36"/>
    </row>
    <row r="84" spans="1:34" ht="12.6">
      <c r="A84" s="36"/>
      <c r="B84" s="36"/>
      <c r="C84" s="36"/>
      <c r="D84" s="221"/>
      <c r="E84" s="36"/>
      <c r="F84" s="36"/>
      <c r="G84" s="36"/>
      <c r="H84" s="221"/>
      <c r="I84" s="36"/>
      <c r="J84" s="36"/>
      <c r="K84" s="36"/>
      <c r="L84" s="36"/>
      <c r="M84" s="36"/>
      <c r="N84" s="36"/>
      <c r="O84" s="36"/>
      <c r="P84" s="36"/>
      <c r="Q84" s="36"/>
      <c r="R84" s="36"/>
      <c r="S84" s="221"/>
      <c r="T84" s="36"/>
      <c r="U84" s="36"/>
      <c r="V84" s="36"/>
      <c r="W84" s="36"/>
      <c r="X84" s="36"/>
      <c r="Y84" s="36"/>
      <c r="Z84" s="36"/>
      <c r="AA84" s="346"/>
      <c r="AB84" s="36"/>
      <c r="AC84" s="36"/>
      <c r="AD84" s="36"/>
      <c r="AE84" s="36"/>
      <c r="AF84" s="36"/>
      <c r="AG84" s="36"/>
      <c r="AH84" s="36"/>
    </row>
    <row r="85" spans="1:34" ht="12.6">
      <c r="A85" s="36"/>
      <c r="B85" s="36"/>
      <c r="C85" s="36"/>
      <c r="D85" s="221"/>
      <c r="E85" s="36"/>
      <c r="F85" s="36"/>
      <c r="G85" s="36"/>
      <c r="H85" s="221"/>
      <c r="I85" s="36"/>
      <c r="J85" s="36"/>
      <c r="K85" s="36"/>
      <c r="L85" s="36"/>
      <c r="M85" s="36"/>
      <c r="N85" s="36"/>
      <c r="O85" s="36"/>
      <c r="P85" s="36"/>
      <c r="Q85" s="36"/>
      <c r="R85" s="36"/>
      <c r="S85" s="221"/>
      <c r="T85" s="36"/>
      <c r="U85" s="36"/>
      <c r="V85" s="36"/>
      <c r="W85" s="36"/>
      <c r="X85" s="36"/>
      <c r="Y85" s="36"/>
      <c r="Z85" s="36"/>
      <c r="AA85" s="346"/>
      <c r="AB85" s="36"/>
      <c r="AC85" s="36"/>
      <c r="AD85" s="36"/>
      <c r="AE85" s="36"/>
      <c r="AF85" s="36"/>
      <c r="AG85" s="36"/>
      <c r="AH85" s="36"/>
    </row>
    <row r="86" spans="1:34" ht="12.6">
      <c r="A86" s="36"/>
      <c r="B86" s="36"/>
      <c r="C86" s="36"/>
      <c r="D86" s="221"/>
      <c r="E86" s="36"/>
      <c r="F86" s="36"/>
      <c r="G86" s="36"/>
      <c r="H86" s="221"/>
      <c r="I86" s="36"/>
      <c r="J86" s="36"/>
      <c r="K86" s="36"/>
      <c r="L86" s="36"/>
      <c r="M86" s="36"/>
      <c r="N86" s="36"/>
      <c r="O86" s="36"/>
      <c r="P86" s="36"/>
      <c r="Q86" s="36"/>
      <c r="R86" s="36"/>
      <c r="S86" s="221"/>
      <c r="T86" s="36"/>
      <c r="U86" s="36"/>
      <c r="V86" s="36"/>
      <c r="W86" s="36"/>
      <c r="X86" s="36"/>
      <c r="Y86" s="36"/>
      <c r="Z86" s="36"/>
      <c r="AA86" s="346"/>
      <c r="AB86" s="36"/>
      <c r="AC86" s="36"/>
      <c r="AD86" s="36"/>
      <c r="AE86" s="36"/>
      <c r="AF86" s="36"/>
      <c r="AG86" s="36"/>
      <c r="AH86" s="36"/>
    </row>
    <row r="87" spans="1:34" ht="12.6">
      <c r="A87" s="36"/>
      <c r="B87" s="36"/>
      <c r="C87" s="36"/>
      <c r="D87" s="221"/>
      <c r="E87" s="36"/>
      <c r="F87" s="36"/>
      <c r="G87" s="36"/>
      <c r="H87" s="221"/>
      <c r="I87" s="36"/>
      <c r="J87" s="36"/>
      <c r="K87" s="36"/>
      <c r="L87" s="36"/>
      <c r="M87" s="36"/>
      <c r="N87" s="36"/>
      <c r="O87" s="36"/>
      <c r="P87" s="36"/>
      <c r="Q87" s="36"/>
      <c r="R87" s="36"/>
      <c r="S87" s="221"/>
      <c r="T87" s="36"/>
      <c r="U87" s="36"/>
      <c r="V87" s="36"/>
      <c r="W87" s="36"/>
      <c r="X87" s="36"/>
      <c r="Y87" s="36"/>
      <c r="Z87" s="36"/>
      <c r="AA87" s="346"/>
      <c r="AB87" s="36"/>
      <c r="AC87" s="36"/>
      <c r="AD87" s="36"/>
      <c r="AE87" s="36"/>
      <c r="AF87" s="36"/>
      <c r="AG87" s="36"/>
      <c r="AH87" s="36"/>
    </row>
    <row r="88" spans="1:34" ht="12.6">
      <c r="A88" s="36"/>
      <c r="B88" s="36"/>
      <c r="C88" s="36"/>
      <c r="D88" s="221"/>
      <c r="E88" s="36"/>
      <c r="F88" s="36"/>
      <c r="G88" s="36"/>
      <c r="H88" s="221"/>
      <c r="I88" s="36"/>
      <c r="J88" s="36"/>
      <c r="K88" s="36"/>
      <c r="L88" s="36"/>
      <c r="M88" s="36"/>
      <c r="N88" s="36"/>
      <c r="O88" s="36"/>
      <c r="P88" s="36"/>
      <c r="Q88" s="36"/>
      <c r="R88" s="36"/>
      <c r="S88" s="221"/>
      <c r="T88" s="36"/>
      <c r="U88" s="36"/>
      <c r="V88" s="36"/>
      <c r="W88" s="36"/>
      <c r="X88" s="36"/>
      <c r="Y88" s="36"/>
      <c r="Z88" s="36"/>
      <c r="AA88" s="346"/>
      <c r="AB88" s="36"/>
      <c r="AC88" s="36"/>
      <c r="AD88" s="36"/>
      <c r="AE88" s="36"/>
      <c r="AF88" s="36"/>
      <c r="AG88" s="36"/>
      <c r="AH88" s="36"/>
    </row>
    <row r="89" spans="1:34" ht="12.6">
      <c r="A89" s="36"/>
      <c r="B89" s="36"/>
      <c r="C89" s="36"/>
      <c r="D89" s="221"/>
      <c r="E89" s="36"/>
      <c r="F89" s="36"/>
      <c r="G89" s="36"/>
      <c r="H89" s="221"/>
      <c r="I89" s="36"/>
      <c r="J89" s="36"/>
      <c r="K89" s="36"/>
      <c r="L89" s="36"/>
      <c r="M89" s="36"/>
      <c r="N89" s="36"/>
      <c r="O89" s="36"/>
      <c r="P89" s="36"/>
      <c r="Q89" s="36"/>
      <c r="R89" s="36"/>
      <c r="S89" s="221"/>
      <c r="T89" s="36"/>
      <c r="U89" s="36"/>
      <c r="V89" s="36"/>
      <c r="W89" s="36"/>
      <c r="X89" s="36"/>
      <c r="Y89" s="36"/>
      <c r="Z89" s="36"/>
      <c r="AA89" s="346"/>
      <c r="AB89" s="36"/>
      <c r="AC89" s="36"/>
      <c r="AD89" s="36"/>
      <c r="AE89" s="36"/>
      <c r="AF89" s="36"/>
      <c r="AG89" s="36"/>
      <c r="AH89" s="36"/>
    </row>
    <row r="90" spans="1:34" ht="12.6">
      <c r="A90" s="36"/>
      <c r="B90" s="36"/>
      <c r="C90" s="36"/>
      <c r="D90" s="221"/>
      <c r="E90" s="36"/>
      <c r="F90" s="36"/>
      <c r="G90" s="36"/>
      <c r="H90" s="221"/>
      <c r="I90" s="36"/>
      <c r="J90" s="36"/>
      <c r="K90" s="36"/>
      <c r="L90" s="36"/>
      <c r="M90" s="36"/>
      <c r="N90" s="36"/>
      <c r="O90" s="36"/>
      <c r="P90" s="36"/>
      <c r="Q90" s="36"/>
      <c r="R90" s="36"/>
      <c r="S90" s="221"/>
      <c r="T90" s="36"/>
      <c r="U90" s="36"/>
      <c r="V90" s="36"/>
      <c r="W90" s="36"/>
      <c r="X90" s="36"/>
      <c r="Y90" s="36"/>
      <c r="Z90" s="36"/>
      <c r="AA90" s="346"/>
      <c r="AB90" s="36"/>
      <c r="AC90" s="36"/>
      <c r="AD90" s="36"/>
      <c r="AE90" s="36"/>
      <c r="AF90" s="36"/>
      <c r="AG90" s="36"/>
      <c r="AH90" s="36"/>
    </row>
    <row r="91" spans="1:34" ht="12.6">
      <c r="A91" s="36"/>
      <c r="B91" s="36"/>
      <c r="C91" s="36"/>
      <c r="D91" s="221"/>
      <c r="E91" s="36"/>
      <c r="F91" s="36"/>
      <c r="G91" s="36"/>
      <c r="H91" s="221"/>
      <c r="I91" s="36"/>
      <c r="J91" s="36"/>
      <c r="K91" s="36"/>
      <c r="L91" s="36"/>
      <c r="M91" s="36"/>
      <c r="N91" s="36"/>
      <c r="O91" s="36"/>
      <c r="P91" s="36"/>
      <c r="Q91" s="36"/>
      <c r="R91" s="36"/>
      <c r="S91" s="221"/>
      <c r="T91" s="36"/>
      <c r="U91" s="36"/>
      <c r="V91" s="36"/>
      <c r="W91" s="36"/>
      <c r="X91" s="36"/>
      <c r="Y91" s="36"/>
      <c r="Z91" s="36"/>
      <c r="AA91" s="346"/>
      <c r="AB91" s="36"/>
      <c r="AC91" s="36"/>
      <c r="AD91" s="36"/>
      <c r="AE91" s="36"/>
      <c r="AF91" s="36"/>
      <c r="AG91" s="36"/>
      <c r="AH91" s="36"/>
    </row>
    <row r="92" spans="1:34" ht="12.6">
      <c r="A92" s="36"/>
      <c r="B92" s="36"/>
      <c r="C92" s="36"/>
      <c r="D92" s="221"/>
      <c r="E92" s="36"/>
      <c r="F92" s="36"/>
      <c r="G92" s="36"/>
      <c r="H92" s="221"/>
      <c r="I92" s="36"/>
      <c r="J92" s="36"/>
      <c r="K92" s="36"/>
      <c r="L92" s="36"/>
      <c r="M92" s="36"/>
      <c r="N92" s="36"/>
      <c r="O92" s="36"/>
      <c r="P92" s="36"/>
      <c r="Q92" s="36"/>
      <c r="R92" s="36"/>
      <c r="S92" s="221"/>
      <c r="T92" s="36"/>
      <c r="U92" s="36"/>
      <c r="V92" s="36"/>
      <c r="W92" s="36"/>
      <c r="X92" s="36"/>
      <c r="Y92" s="36"/>
      <c r="Z92" s="36"/>
      <c r="AA92" s="346"/>
      <c r="AB92" s="36"/>
      <c r="AC92" s="36"/>
      <c r="AD92" s="36"/>
      <c r="AE92" s="36"/>
      <c r="AF92" s="36"/>
      <c r="AG92" s="36"/>
      <c r="AH92" s="36"/>
    </row>
    <row r="93" spans="1:34" ht="12.6">
      <c r="A93" s="36"/>
      <c r="B93" s="36"/>
      <c r="C93" s="36"/>
      <c r="D93" s="221"/>
      <c r="E93" s="36"/>
      <c r="F93" s="36"/>
      <c r="G93" s="36"/>
      <c r="H93" s="221"/>
      <c r="I93" s="36"/>
      <c r="J93" s="36"/>
      <c r="K93" s="36"/>
      <c r="L93" s="36"/>
      <c r="M93" s="36"/>
      <c r="N93" s="36"/>
      <c r="O93" s="36"/>
      <c r="P93" s="36"/>
      <c r="Q93" s="36"/>
      <c r="R93" s="36"/>
      <c r="S93" s="221"/>
      <c r="T93" s="36"/>
      <c r="U93" s="36"/>
      <c r="V93" s="36"/>
      <c r="W93" s="36"/>
      <c r="X93" s="36"/>
      <c r="Y93" s="36"/>
      <c r="Z93" s="36"/>
      <c r="AA93" s="346"/>
      <c r="AB93" s="36"/>
      <c r="AC93" s="36"/>
      <c r="AD93" s="36"/>
      <c r="AE93" s="36"/>
      <c r="AF93" s="36"/>
      <c r="AG93" s="36"/>
      <c r="AH93" s="36"/>
    </row>
    <row r="94" spans="1:34" ht="12.6">
      <c r="A94" s="36"/>
      <c r="B94" s="36"/>
      <c r="C94" s="36"/>
      <c r="D94" s="221"/>
      <c r="E94" s="36"/>
      <c r="F94" s="36"/>
      <c r="G94" s="36"/>
      <c r="H94" s="221"/>
      <c r="I94" s="36"/>
      <c r="J94" s="36"/>
      <c r="K94" s="36"/>
      <c r="L94" s="36"/>
      <c r="M94" s="36"/>
      <c r="N94" s="36"/>
      <c r="O94" s="36"/>
      <c r="P94" s="36"/>
      <c r="Q94" s="36"/>
      <c r="R94" s="36"/>
      <c r="S94" s="221"/>
      <c r="T94" s="36"/>
      <c r="U94" s="36"/>
      <c r="V94" s="36"/>
      <c r="W94" s="36"/>
      <c r="X94" s="36"/>
      <c r="Y94" s="36"/>
      <c r="Z94" s="36"/>
      <c r="AA94" s="346"/>
      <c r="AB94" s="36"/>
      <c r="AC94" s="36"/>
      <c r="AD94" s="36"/>
      <c r="AE94" s="36"/>
      <c r="AF94" s="36"/>
      <c r="AG94" s="36"/>
      <c r="AH94" s="36"/>
    </row>
    <row r="95" spans="1:34" ht="12.6">
      <c r="A95" s="36"/>
      <c r="B95" s="36"/>
      <c r="C95" s="36"/>
      <c r="D95" s="221"/>
      <c r="E95" s="36"/>
      <c r="F95" s="36"/>
      <c r="G95" s="36"/>
      <c r="H95" s="221"/>
      <c r="I95" s="36"/>
      <c r="J95" s="36"/>
      <c r="K95" s="36"/>
      <c r="L95" s="36"/>
      <c r="M95" s="36"/>
      <c r="N95" s="36"/>
      <c r="O95" s="36"/>
      <c r="P95" s="36"/>
      <c r="Q95" s="36"/>
      <c r="R95" s="36"/>
      <c r="S95" s="221"/>
      <c r="T95" s="36"/>
      <c r="U95" s="36"/>
      <c r="V95" s="36"/>
      <c r="W95" s="36"/>
      <c r="X95" s="36"/>
      <c r="Y95" s="36"/>
      <c r="Z95" s="36"/>
      <c r="AA95" s="346"/>
      <c r="AB95" s="36"/>
      <c r="AC95" s="36"/>
      <c r="AD95" s="36"/>
      <c r="AE95" s="36"/>
      <c r="AF95" s="36"/>
      <c r="AG95" s="36"/>
      <c r="AH95" s="36"/>
    </row>
    <row r="96" spans="1:34" ht="12.6">
      <c r="A96" s="36"/>
      <c r="B96" s="36"/>
      <c r="C96" s="36"/>
      <c r="D96" s="221"/>
      <c r="E96" s="36"/>
      <c r="F96" s="36"/>
      <c r="G96" s="36"/>
      <c r="H96" s="221"/>
      <c r="I96" s="36"/>
      <c r="J96" s="36"/>
      <c r="K96" s="36"/>
      <c r="L96" s="36"/>
      <c r="M96" s="36"/>
      <c r="N96" s="36"/>
      <c r="O96" s="36"/>
      <c r="P96" s="36"/>
      <c r="Q96" s="36"/>
      <c r="R96" s="36"/>
      <c r="S96" s="221"/>
      <c r="T96" s="36"/>
      <c r="U96" s="36"/>
      <c r="V96" s="36"/>
      <c r="W96" s="36"/>
      <c r="X96" s="36"/>
      <c r="Y96" s="36"/>
      <c r="Z96" s="36"/>
      <c r="AA96" s="346"/>
      <c r="AB96" s="36"/>
      <c r="AC96" s="36"/>
      <c r="AD96" s="36"/>
      <c r="AE96" s="36"/>
      <c r="AF96" s="36"/>
      <c r="AG96" s="36"/>
      <c r="AH96" s="36"/>
    </row>
    <row r="97" spans="1:34" ht="12.6">
      <c r="A97" s="36"/>
      <c r="B97" s="36"/>
      <c r="C97" s="36"/>
      <c r="D97" s="221"/>
      <c r="E97" s="36"/>
      <c r="F97" s="36"/>
      <c r="G97" s="36"/>
      <c r="H97" s="221"/>
      <c r="I97" s="36"/>
      <c r="J97" s="36"/>
      <c r="K97" s="36"/>
      <c r="L97" s="36"/>
      <c r="M97" s="36"/>
      <c r="N97" s="36"/>
      <c r="O97" s="36"/>
      <c r="P97" s="36"/>
      <c r="Q97" s="36"/>
      <c r="R97" s="36"/>
      <c r="S97" s="221"/>
      <c r="T97" s="36"/>
      <c r="U97" s="36"/>
      <c r="V97" s="36"/>
      <c r="W97" s="36"/>
      <c r="X97" s="36"/>
      <c r="Y97" s="36"/>
      <c r="Z97" s="36"/>
      <c r="AA97" s="346"/>
      <c r="AB97" s="36"/>
      <c r="AC97" s="36"/>
      <c r="AD97" s="36"/>
      <c r="AE97" s="36"/>
      <c r="AF97" s="36"/>
      <c r="AG97" s="36"/>
      <c r="AH97" s="36"/>
    </row>
    <row r="98" spans="1:34" ht="12.6">
      <c r="A98" s="36"/>
      <c r="B98" s="36"/>
      <c r="C98" s="36"/>
      <c r="D98" s="221"/>
      <c r="E98" s="36"/>
      <c r="F98" s="36"/>
      <c r="G98" s="36"/>
      <c r="H98" s="221"/>
      <c r="I98" s="36"/>
      <c r="J98" s="36"/>
      <c r="K98" s="36"/>
      <c r="L98" s="36"/>
      <c r="M98" s="36"/>
      <c r="N98" s="36"/>
      <c r="O98" s="36"/>
      <c r="P98" s="36"/>
      <c r="Q98" s="36"/>
      <c r="R98" s="36"/>
      <c r="S98" s="221"/>
      <c r="T98" s="36"/>
      <c r="U98" s="36"/>
      <c r="V98" s="36"/>
      <c r="W98" s="36"/>
      <c r="X98" s="36"/>
      <c r="Y98" s="36"/>
      <c r="Z98" s="36"/>
      <c r="AA98" s="346"/>
      <c r="AB98" s="36"/>
      <c r="AC98" s="36"/>
      <c r="AD98" s="36"/>
      <c r="AE98" s="36"/>
      <c r="AF98" s="36"/>
      <c r="AG98" s="36"/>
      <c r="AH98" s="36"/>
    </row>
    <row r="99" spans="1:34" ht="12.6">
      <c r="A99" s="36"/>
      <c r="B99" s="36"/>
      <c r="C99" s="36"/>
      <c r="D99" s="221"/>
      <c r="E99" s="36"/>
      <c r="F99" s="36"/>
      <c r="G99" s="36"/>
      <c r="H99" s="221"/>
      <c r="I99" s="36"/>
      <c r="J99" s="36"/>
      <c r="K99" s="36"/>
      <c r="L99" s="36"/>
      <c r="M99" s="36"/>
      <c r="N99" s="36"/>
      <c r="O99" s="36"/>
      <c r="P99" s="36"/>
      <c r="Q99" s="36"/>
      <c r="R99" s="36"/>
      <c r="S99" s="221"/>
      <c r="T99" s="36"/>
      <c r="U99" s="36"/>
      <c r="V99" s="36"/>
      <c r="W99" s="36"/>
      <c r="X99" s="36"/>
      <c r="Y99" s="36"/>
      <c r="Z99" s="36"/>
      <c r="AA99" s="346"/>
      <c r="AB99" s="36"/>
      <c r="AC99" s="36"/>
      <c r="AD99" s="36"/>
      <c r="AE99" s="36"/>
      <c r="AF99" s="36"/>
      <c r="AG99" s="36"/>
      <c r="AH99" s="36"/>
    </row>
    <row r="100" spans="1:34" ht="12.6">
      <c r="A100" s="36"/>
      <c r="B100" s="36"/>
      <c r="C100" s="36"/>
      <c r="D100" s="221"/>
      <c r="E100" s="36"/>
      <c r="F100" s="36"/>
      <c r="G100" s="36"/>
      <c r="H100" s="221"/>
      <c r="I100" s="36"/>
      <c r="J100" s="36"/>
      <c r="K100" s="36"/>
      <c r="L100" s="36"/>
      <c r="M100" s="36"/>
      <c r="N100" s="36"/>
      <c r="O100" s="36"/>
      <c r="P100" s="36"/>
      <c r="Q100" s="36"/>
      <c r="R100" s="36"/>
      <c r="S100" s="221"/>
      <c r="T100" s="36"/>
      <c r="U100" s="36"/>
      <c r="V100" s="36"/>
      <c r="W100" s="36"/>
      <c r="X100" s="36"/>
      <c r="Y100" s="36"/>
      <c r="Z100" s="36"/>
      <c r="AA100" s="346"/>
      <c r="AB100" s="36"/>
      <c r="AC100" s="36"/>
      <c r="AD100" s="36"/>
      <c r="AE100" s="36"/>
      <c r="AF100" s="36"/>
      <c r="AG100" s="36"/>
      <c r="AH100" s="36"/>
    </row>
    <row r="101" spans="1:34" ht="12.6">
      <c r="A101" s="36"/>
      <c r="B101" s="36"/>
      <c r="C101" s="36"/>
      <c r="D101" s="221"/>
      <c r="E101" s="36"/>
      <c r="F101" s="36"/>
      <c r="G101" s="36"/>
      <c r="H101" s="221"/>
      <c r="I101" s="36"/>
      <c r="J101" s="36"/>
      <c r="K101" s="36"/>
      <c r="L101" s="36"/>
      <c r="M101" s="36"/>
      <c r="N101" s="36"/>
      <c r="O101" s="36"/>
      <c r="P101" s="36"/>
      <c r="Q101" s="36"/>
      <c r="R101" s="36"/>
      <c r="S101" s="221"/>
      <c r="T101" s="36"/>
      <c r="U101" s="36"/>
      <c r="V101" s="36"/>
      <c r="W101" s="36"/>
      <c r="X101" s="36"/>
      <c r="Y101" s="36"/>
      <c r="Z101" s="36"/>
      <c r="AA101" s="346"/>
      <c r="AB101" s="36"/>
      <c r="AC101" s="36"/>
      <c r="AD101" s="36"/>
      <c r="AE101" s="36"/>
      <c r="AF101" s="36"/>
      <c r="AG101" s="36"/>
      <c r="AH101" s="36"/>
    </row>
    <row r="102" spans="1:34" ht="12.6">
      <c r="A102" s="36"/>
      <c r="B102" s="36"/>
      <c r="C102" s="36"/>
      <c r="D102" s="221"/>
      <c r="E102" s="36"/>
      <c r="F102" s="36"/>
      <c r="G102" s="36"/>
      <c r="H102" s="221"/>
      <c r="I102" s="36"/>
      <c r="J102" s="36"/>
      <c r="K102" s="36"/>
      <c r="L102" s="36"/>
      <c r="M102" s="36"/>
      <c r="N102" s="36"/>
      <c r="O102" s="36"/>
      <c r="P102" s="36"/>
      <c r="Q102" s="36"/>
      <c r="R102" s="36"/>
      <c r="S102" s="221"/>
      <c r="T102" s="36"/>
      <c r="U102" s="36"/>
      <c r="V102" s="36"/>
      <c r="W102" s="36"/>
      <c r="X102" s="36"/>
      <c r="Y102" s="36"/>
      <c r="Z102" s="36"/>
      <c r="AA102" s="346"/>
      <c r="AB102" s="36"/>
      <c r="AC102" s="36"/>
      <c r="AD102" s="36"/>
      <c r="AE102" s="36"/>
      <c r="AF102" s="36"/>
      <c r="AG102" s="36"/>
      <c r="AH102" s="36"/>
    </row>
    <row r="103" spans="1:34" ht="12.6">
      <c r="A103" s="36"/>
      <c r="B103" s="36"/>
      <c r="C103" s="36"/>
      <c r="D103" s="221"/>
      <c r="E103" s="36"/>
      <c r="F103" s="36"/>
      <c r="G103" s="36"/>
      <c r="H103" s="221"/>
      <c r="I103" s="36"/>
      <c r="J103" s="36"/>
      <c r="K103" s="36"/>
      <c r="L103" s="36"/>
      <c r="M103" s="36"/>
      <c r="N103" s="36"/>
      <c r="O103" s="36"/>
      <c r="P103" s="36"/>
      <c r="Q103" s="36"/>
      <c r="R103" s="36"/>
      <c r="S103" s="221"/>
      <c r="T103" s="36"/>
      <c r="U103" s="36"/>
      <c r="V103" s="36"/>
      <c r="W103" s="36"/>
      <c r="X103" s="36"/>
      <c r="Y103" s="36"/>
      <c r="Z103" s="36"/>
      <c r="AA103" s="346"/>
      <c r="AB103" s="36"/>
      <c r="AC103" s="36"/>
      <c r="AD103" s="36"/>
      <c r="AE103" s="36"/>
      <c r="AF103" s="36"/>
      <c r="AG103" s="36"/>
      <c r="AH103" s="36"/>
    </row>
    <row r="104" spans="1:34" ht="12.6">
      <c r="A104" s="36"/>
      <c r="B104" s="36"/>
      <c r="C104" s="36"/>
      <c r="D104" s="221"/>
      <c r="E104" s="36"/>
      <c r="F104" s="36"/>
      <c r="G104" s="36"/>
      <c r="H104" s="221"/>
      <c r="I104" s="36"/>
      <c r="J104" s="36"/>
      <c r="K104" s="36"/>
      <c r="L104" s="36"/>
      <c r="M104" s="36"/>
      <c r="N104" s="36"/>
      <c r="O104" s="36"/>
      <c r="P104" s="36"/>
      <c r="Q104" s="36"/>
      <c r="R104" s="36"/>
      <c r="S104" s="221"/>
      <c r="T104" s="36"/>
      <c r="U104" s="36"/>
      <c r="V104" s="36"/>
      <c r="W104" s="36"/>
      <c r="X104" s="36"/>
      <c r="Y104" s="36"/>
      <c r="Z104" s="36"/>
      <c r="AA104" s="346"/>
      <c r="AB104" s="36"/>
      <c r="AC104" s="36"/>
      <c r="AD104" s="36"/>
      <c r="AE104" s="36"/>
      <c r="AF104" s="36"/>
      <c r="AG104" s="36"/>
      <c r="AH104" s="36"/>
    </row>
    <row r="105" spans="1:34" ht="12.6">
      <c r="A105" s="36"/>
      <c r="B105" s="36"/>
      <c r="C105" s="36"/>
      <c r="D105" s="221"/>
      <c r="E105" s="36"/>
      <c r="F105" s="36"/>
      <c r="G105" s="36"/>
      <c r="H105" s="221"/>
      <c r="I105" s="36"/>
      <c r="J105" s="36"/>
      <c r="K105" s="36"/>
      <c r="L105" s="36"/>
      <c r="M105" s="36"/>
      <c r="N105" s="36"/>
      <c r="O105" s="36"/>
      <c r="P105" s="36"/>
      <c r="Q105" s="36"/>
      <c r="R105" s="36"/>
      <c r="S105" s="221"/>
      <c r="T105" s="36"/>
      <c r="U105" s="36"/>
      <c r="V105" s="36"/>
      <c r="W105" s="36"/>
      <c r="X105" s="36"/>
      <c r="Y105" s="36"/>
      <c r="Z105" s="36"/>
      <c r="AA105" s="346"/>
      <c r="AB105" s="36"/>
      <c r="AC105" s="36"/>
      <c r="AD105" s="36"/>
      <c r="AE105" s="36"/>
      <c r="AF105" s="36"/>
      <c r="AG105" s="36"/>
      <c r="AH105" s="36"/>
    </row>
    <row r="106" spans="1:34" ht="12.6">
      <c r="A106" s="36"/>
      <c r="B106" s="36"/>
      <c r="C106" s="36"/>
      <c r="D106" s="221"/>
      <c r="E106" s="36"/>
      <c r="F106" s="36"/>
      <c r="G106" s="36"/>
      <c r="H106" s="221"/>
      <c r="I106" s="36"/>
      <c r="J106" s="36"/>
      <c r="K106" s="36"/>
      <c r="L106" s="36"/>
      <c r="M106" s="36"/>
      <c r="N106" s="36"/>
      <c r="O106" s="36"/>
      <c r="P106" s="36"/>
      <c r="Q106" s="36"/>
      <c r="R106" s="36"/>
      <c r="S106" s="221"/>
      <c r="T106" s="36"/>
      <c r="U106" s="36"/>
      <c r="V106" s="36"/>
      <c r="W106" s="36"/>
      <c r="X106" s="36"/>
      <c r="Y106" s="36"/>
      <c r="Z106" s="36"/>
      <c r="AA106" s="346"/>
      <c r="AB106" s="36"/>
      <c r="AC106" s="36"/>
      <c r="AD106" s="36"/>
      <c r="AE106" s="36"/>
      <c r="AF106" s="36"/>
      <c r="AG106" s="36"/>
      <c r="AH106" s="36"/>
    </row>
    <row r="107" spans="1:34" ht="12.6">
      <c r="A107" s="36"/>
      <c r="B107" s="36"/>
      <c r="C107" s="36"/>
      <c r="D107" s="221"/>
      <c r="E107" s="36"/>
      <c r="F107" s="36"/>
      <c r="G107" s="36"/>
      <c r="H107" s="221"/>
      <c r="I107" s="36"/>
      <c r="J107" s="36"/>
      <c r="K107" s="36"/>
      <c r="L107" s="36"/>
      <c r="M107" s="36"/>
      <c r="N107" s="36"/>
      <c r="O107" s="36"/>
      <c r="P107" s="36"/>
      <c r="Q107" s="36"/>
      <c r="R107" s="36"/>
      <c r="S107" s="221"/>
      <c r="T107" s="36"/>
      <c r="U107" s="36"/>
      <c r="V107" s="36"/>
      <c r="W107" s="36"/>
      <c r="X107" s="36"/>
      <c r="Y107" s="36"/>
      <c r="Z107" s="36"/>
      <c r="AA107" s="346"/>
      <c r="AB107" s="36"/>
      <c r="AC107" s="36"/>
      <c r="AD107" s="36"/>
      <c r="AE107" s="36"/>
      <c r="AF107" s="36"/>
      <c r="AG107" s="36"/>
      <c r="AH107" s="36"/>
    </row>
    <row r="108" spans="1:34" ht="12.6">
      <c r="A108" s="36"/>
      <c r="B108" s="36"/>
      <c r="C108" s="36"/>
      <c r="D108" s="221"/>
      <c r="E108" s="36"/>
      <c r="F108" s="36"/>
      <c r="G108" s="36"/>
      <c r="H108" s="221"/>
      <c r="I108" s="36"/>
      <c r="J108" s="36"/>
      <c r="K108" s="36"/>
      <c r="L108" s="36"/>
      <c r="M108" s="36"/>
      <c r="N108" s="36"/>
      <c r="O108" s="36"/>
      <c r="P108" s="36"/>
      <c r="Q108" s="36"/>
      <c r="R108" s="36"/>
      <c r="S108" s="221"/>
      <c r="T108" s="36"/>
      <c r="U108" s="36"/>
      <c r="V108" s="36"/>
      <c r="W108" s="36"/>
      <c r="X108" s="36"/>
      <c r="Y108" s="36"/>
      <c r="Z108" s="36"/>
      <c r="AA108" s="346"/>
      <c r="AB108" s="36"/>
      <c r="AC108" s="36"/>
      <c r="AD108" s="36"/>
      <c r="AE108" s="36"/>
      <c r="AF108" s="36"/>
      <c r="AG108" s="36"/>
      <c r="AH108" s="36"/>
    </row>
    <row r="109" spans="1:34" ht="12.6">
      <c r="A109" s="36"/>
      <c r="B109" s="36"/>
      <c r="C109" s="36"/>
      <c r="D109" s="221"/>
      <c r="E109" s="36"/>
      <c r="F109" s="36"/>
      <c r="G109" s="36"/>
      <c r="H109" s="221"/>
      <c r="I109" s="36"/>
      <c r="J109" s="36"/>
      <c r="K109" s="36"/>
      <c r="L109" s="36"/>
      <c r="M109" s="36"/>
      <c r="N109" s="36"/>
      <c r="O109" s="36"/>
      <c r="P109" s="36"/>
      <c r="Q109" s="36"/>
      <c r="R109" s="36"/>
      <c r="S109" s="221"/>
      <c r="T109" s="36"/>
      <c r="U109" s="36"/>
      <c r="V109" s="36"/>
      <c r="W109" s="36"/>
      <c r="X109" s="36"/>
      <c r="Y109" s="36"/>
      <c r="Z109" s="36"/>
      <c r="AA109" s="346"/>
      <c r="AB109" s="36"/>
      <c r="AC109" s="36"/>
      <c r="AD109" s="36"/>
      <c r="AE109" s="36"/>
      <c r="AF109" s="36"/>
      <c r="AG109" s="36"/>
      <c r="AH109" s="36"/>
    </row>
    <row r="110" spans="1:34" ht="12.6">
      <c r="A110" s="36"/>
      <c r="B110" s="36"/>
      <c r="C110" s="36"/>
      <c r="D110" s="221"/>
      <c r="E110" s="36"/>
      <c r="F110" s="36"/>
      <c r="G110" s="36"/>
      <c r="H110" s="221"/>
      <c r="I110" s="36"/>
      <c r="J110" s="36"/>
      <c r="K110" s="36"/>
      <c r="L110" s="36"/>
      <c r="M110" s="36"/>
      <c r="N110" s="36"/>
      <c r="O110" s="36"/>
      <c r="P110" s="36"/>
      <c r="Q110" s="36"/>
      <c r="R110" s="36"/>
      <c r="S110" s="221"/>
      <c r="T110" s="36"/>
      <c r="U110" s="36"/>
      <c r="V110" s="36"/>
      <c r="W110" s="36"/>
      <c r="X110" s="36"/>
      <c r="Y110" s="36"/>
      <c r="Z110" s="36"/>
      <c r="AA110" s="346"/>
      <c r="AB110" s="36"/>
      <c r="AC110" s="36"/>
      <c r="AD110" s="36"/>
      <c r="AE110" s="36"/>
      <c r="AF110" s="36"/>
      <c r="AG110" s="36"/>
      <c r="AH110" s="36"/>
    </row>
    <row r="111" spans="1:34" ht="12.6">
      <c r="A111" s="36"/>
      <c r="B111" s="36"/>
      <c r="C111" s="36"/>
      <c r="D111" s="221"/>
      <c r="E111" s="36"/>
      <c r="F111" s="36"/>
      <c r="G111" s="36"/>
      <c r="H111" s="221"/>
      <c r="I111" s="36"/>
      <c r="J111" s="36"/>
      <c r="K111" s="36"/>
      <c r="L111" s="36"/>
      <c r="M111" s="36"/>
      <c r="N111" s="36"/>
      <c r="O111" s="36"/>
      <c r="P111" s="36"/>
      <c r="Q111" s="36"/>
      <c r="R111" s="36"/>
      <c r="S111" s="221"/>
      <c r="T111" s="36"/>
      <c r="U111" s="36"/>
      <c r="V111" s="36"/>
      <c r="W111" s="36"/>
      <c r="X111" s="36"/>
      <c r="Y111" s="36"/>
      <c r="Z111" s="36"/>
      <c r="AA111" s="346"/>
      <c r="AB111" s="36"/>
      <c r="AC111" s="36"/>
      <c r="AD111" s="36"/>
      <c r="AE111" s="36"/>
      <c r="AF111" s="36"/>
      <c r="AG111" s="36"/>
      <c r="AH111" s="36"/>
    </row>
    <row r="112" spans="1:34" ht="12.6">
      <c r="A112" s="36"/>
      <c r="B112" s="36"/>
      <c r="C112" s="36"/>
      <c r="D112" s="221"/>
      <c r="E112" s="36"/>
      <c r="F112" s="36"/>
      <c r="G112" s="36"/>
      <c r="H112" s="221"/>
      <c r="I112" s="36"/>
      <c r="J112" s="36"/>
      <c r="K112" s="36"/>
      <c r="L112" s="36"/>
      <c r="M112" s="36"/>
      <c r="N112" s="36"/>
      <c r="O112" s="36"/>
      <c r="P112" s="36"/>
      <c r="Q112" s="36"/>
      <c r="R112" s="36"/>
      <c r="S112" s="221"/>
      <c r="T112" s="36"/>
      <c r="U112" s="36"/>
      <c r="V112" s="36"/>
      <c r="W112" s="36"/>
      <c r="X112" s="36"/>
      <c r="Y112" s="36"/>
      <c r="Z112" s="36"/>
      <c r="AA112" s="346"/>
      <c r="AB112" s="36"/>
      <c r="AC112" s="36"/>
      <c r="AD112" s="36"/>
      <c r="AE112" s="36"/>
      <c r="AF112" s="36"/>
      <c r="AG112" s="36"/>
      <c r="AH112" s="36"/>
    </row>
    <row r="113" spans="1:34" ht="12.6">
      <c r="A113" s="36"/>
      <c r="B113" s="36"/>
      <c r="C113" s="36"/>
      <c r="D113" s="221"/>
      <c r="E113" s="36"/>
      <c r="F113" s="36"/>
      <c r="G113" s="36"/>
      <c r="H113" s="221"/>
      <c r="I113" s="36"/>
      <c r="J113" s="36"/>
      <c r="K113" s="36"/>
      <c r="L113" s="36"/>
      <c r="M113" s="36"/>
      <c r="N113" s="36"/>
      <c r="O113" s="36"/>
      <c r="P113" s="36"/>
      <c r="Q113" s="36"/>
      <c r="R113" s="36"/>
      <c r="S113" s="221"/>
      <c r="T113" s="36"/>
      <c r="U113" s="36"/>
      <c r="V113" s="36"/>
      <c r="W113" s="36"/>
      <c r="X113" s="36"/>
      <c r="Y113" s="36"/>
      <c r="Z113" s="36"/>
      <c r="AA113" s="346"/>
      <c r="AB113" s="36"/>
      <c r="AC113" s="36"/>
      <c r="AD113" s="36"/>
      <c r="AE113" s="36"/>
      <c r="AF113" s="36"/>
      <c r="AG113" s="36"/>
      <c r="AH113" s="36"/>
    </row>
    <row r="114" spans="1:34" ht="12.6">
      <c r="A114" s="36"/>
      <c r="B114" s="36"/>
      <c r="C114" s="36"/>
      <c r="D114" s="221"/>
      <c r="E114" s="36"/>
      <c r="F114" s="36"/>
      <c r="G114" s="36"/>
      <c r="H114" s="221"/>
      <c r="I114" s="36"/>
      <c r="J114" s="36"/>
      <c r="K114" s="36"/>
      <c r="L114" s="36"/>
      <c r="M114" s="36"/>
      <c r="N114" s="36"/>
      <c r="O114" s="36"/>
      <c r="P114" s="36"/>
      <c r="Q114" s="36"/>
      <c r="R114" s="36"/>
      <c r="S114" s="221"/>
      <c r="T114" s="36"/>
      <c r="U114" s="36"/>
      <c r="V114" s="36"/>
      <c r="W114" s="36"/>
      <c r="X114" s="36"/>
      <c r="Y114" s="36"/>
      <c r="Z114" s="36"/>
      <c r="AA114" s="346"/>
      <c r="AB114" s="36"/>
      <c r="AC114" s="36"/>
      <c r="AD114" s="36"/>
      <c r="AE114" s="36"/>
      <c r="AF114" s="36"/>
      <c r="AG114" s="36"/>
      <c r="AH114" s="36"/>
    </row>
    <row r="115" spans="1:34" ht="12.6">
      <c r="A115" s="36"/>
      <c r="B115" s="36"/>
      <c r="C115" s="36"/>
      <c r="D115" s="221"/>
      <c r="E115" s="36"/>
      <c r="F115" s="36"/>
      <c r="G115" s="36"/>
      <c r="H115" s="221"/>
      <c r="I115" s="36"/>
      <c r="J115" s="36"/>
      <c r="K115" s="36"/>
      <c r="L115" s="36"/>
      <c r="M115" s="36"/>
      <c r="N115" s="36"/>
      <c r="O115" s="36"/>
      <c r="P115" s="36"/>
      <c r="Q115" s="36"/>
      <c r="R115" s="36"/>
      <c r="S115" s="221"/>
      <c r="T115" s="36"/>
      <c r="U115" s="36"/>
      <c r="V115" s="36"/>
      <c r="W115" s="36"/>
      <c r="X115" s="36"/>
      <c r="Y115" s="36"/>
      <c r="Z115" s="36"/>
      <c r="AA115" s="346"/>
      <c r="AB115" s="36"/>
      <c r="AC115" s="36"/>
      <c r="AD115" s="36"/>
      <c r="AE115" s="36"/>
      <c r="AF115" s="36"/>
      <c r="AG115" s="36"/>
      <c r="AH115" s="36"/>
    </row>
    <row r="116" spans="1:34" ht="12.6">
      <c r="A116" s="36"/>
      <c r="B116" s="36"/>
      <c r="C116" s="36"/>
      <c r="D116" s="221"/>
      <c r="E116" s="36"/>
      <c r="F116" s="36"/>
      <c r="G116" s="36"/>
      <c r="H116" s="221"/>
      <c r="I116" s="36"/>
      <c r="J116" s="36"/>
      <c r="K116" s="36"/>
      <c r="L116" s="36"/>
      <c r="M116" s="36"/>
      <c r="N116" s="36"/>
      <c r="O116" s="36"/>
      <c r="P116" s="36"/>
      <c r="Q116" s="36"/>
      <c r="R116" s="36"/>
      <c r="S116" s="221"/>
      <c r="T116" s="36"/>
      <c r="U116" s="36"/>
      <c r="V116" s="36"/>
      <c r="W116" s="36"/>
      <c r="X116" s="36"/>
      <c r="Y116" s="36"/>
      <c r="Z116" s="36"/>
      <c r="AA116" s="346"/>
      <c r="AB116" s="36"/>
      <c r="AC116" s="36"/>
      <c r="AD116" s="36"/>
      <c r="AE116" s="36"/>
      <c r="AF116" s="36"/>
      <c r="AG116" s="36"/>
      <c r="AH116" s="36"/>
    </row>
    <row r="117" spans="1:34" ht="12.6">
      <c r="A117" s="36"/>
      <c r="B117" s="36"/>
      <c r="C117" s="36"/>
      <c r="D117" s="221"/>
      <c r="E117" s="36"/>
      <c r="F117" s="36"/>
      <c r="G117" s="36"/>
      <c r="H117" s="221"/>
      <c r="I117" s="36"/>
      <c r="J117" s="36"/>
      <c r="K117" s="36"/>
      <c r="L117" s="36"/>
      <c r="M117" s="36"/>
      <c r="N117" s="36"/>
      <c r="O117" s="36"/>
      <c r="P117" s="36"/>
      <c r="Q117" s="36"/>
      <c r="R117" s="36"/>
      <c r="S117" s="221"/>
      <c r="T117" s="36"/>
      <c r="U117" s="36"/>
      <c r="V117" s="36"/>
      <c r="W117" s="36"/>
      <c r="X117" s="36"/>
      <c r="Y117" s="36"/>
      <c r="Z117" s="36"/>
      <c r="AA117" s="346"/>
      <c r="AB117" s="36"/>
      <c r="AC117" s="36"/>
      <c r="AD117" s="36"/>
      <c r="AE117" s="36"/>
      <c r="AF117" s="36"/>
      <c r="AG117" s="36"/>
      <c r="AH117" s="36"/>
    </row>
    <row r="118" spans="1:34" ht="12.6">
      <c r="A118" s="36"/>
      <c r="B118" s="36"/>
      <c r="C118" s="36"/>
      <c r="D118" s="221"/>
      <c r="E118" s="36"/>
      <c r="F118" s="36"/>
      <c r="G118" s="36"/>
      <c r="H118" s="221"/>
      <c r="I118" s="36"/>
      <c r="J118" s="36"/>
      <c r="K118" s="36"/>
      <c r="L118" s="36"/>
      <c r="M118" s="36"/>
      <c r="N118" s="36"/>
      <c r="O118" s="36"/>
      <c r="P118" s="36"/>
      <c r="Q118" s="36"/>
      <c r="R118" s="36"/>
      <c r="S118" s="221"/>
      <c r="T118" s="36"/>
      <c r="U118" s="36"/>
      <c r="V118" s="36"/>
      <c r="W118" s="36"/>
      <c r="X118" s="36"/>
      <c r="Y118" s="36"/>
      <c r="Z118" s="36"/>
      <c r="AA118" s="346"/>
      <c r="AB118" s="36"/>
      <c r="AC118" s="36"/>
      <c r="AD118" s="36"/>
      <c r="AE118" s="36"/>
      <c r="AF118" s="36"/>
      <c r="AG118" s="36"/>
      <c r="AH118" s="36"/>
    </row>
    <row r="119" spans="1:34" ht="12.6">
      <c r="A119" s="36"/>
      <c r="B119" s="36"/>
      <c r="C119" s="36"/>
      <c r="D119" s="221"/>
      <c r="E119" s="36"/>
      <c r="F119" s="36"/>
      <c r="G119" s="36"/>
      <c r="H119" s="221"/>
      <c r="I119" s="36"/>
      <c r="J119" s="36"/>
      <c r="K119" s="36"/>
      <c r="L119" s="36"/>
      <c r="M119" s="36"/>
      <c r="N119" s="36"/>
      <c r="O119" s="36"/>
      <c r="P119" s="36"/>
      <c r="Q119" s="36"/>
      <c r="R119" s="36"/>
      <c r="S119" s="221"/>
      <c r="T119" s="36"/>
      <c r="U119" s="36"/>
      <c r="V119" s="36"/>
      <c r="W119" s="36"/>
      <c r="X119" s="36"/>
      <c r="Y119" s="36"/>
      <c r="Z119" s="36"/>
      <c r="AA119" s="346"/>
      <c r="AB119" s="36"/>
      <c r="AC119" s="36"/>
      <c r="AD119" s="36"/>
      <c r="AE119" s="36"/>
      <c r="AF119" s="36"/>
      <c r="AG119" s="36"/>
      <c r="AH119" s="36"/>
    </row>
    <row r="120" spans="1:34" ht="12.6">
      <c r="A120" s="36"/>
      <c r="B120" s="36"/>
      <c r="C120" s="36"/>
      <c r="D120" s="221"/>
      <c r="E120" s="36"/>
      <c r="F120" s="36"/>
      <c r="G120" s="36"/>
      <c r="H120" s="221"/>
      <c r="I120" s="36"/>
      <c r="J120" s="36"/>
      <c r="K120" s="36"/>
      <c r="L120" s="36"/>
      <c r="M120" s="36"/>
      <c r="N120" s="36"/>
      <c r="O120" s="36"/>
      <c r="P120" s="36"/>
      <c r="Q120" s="36"/>
      <c r="R120" s="36"/>
      <c r="S120" s="221"/>
      <c r="T120" s="36"/>
      <c r="U120" s="36"/>
      <c r="V120" s="36"/>
      <c r="W120" s="36"/>
      <c r="X120" s="36"/>
      <c r="Y120" s="36"/>
      <c r="Z120" s="36"/>
      <c r="AA120" s="346"/>
      <c r="AB120" s="36"/>
      <c r="AC120" s="36"/>
      <c r="AD120" s="36"/>
      <c r="AE120" s="36"/>
      <c r="AF120" s="36"/>
      <c r="AG120" s="36"/>
      <c r="AH120" s="36"/>
    </row>
    <row r="121" spans="1:34" ht="12.6">
      <c r="A121" s="36"/>
      <c r="B121" s="36"/>
      <c r="C121" s="36"/>
      <c r="D121" s="221"/>
      <c r="E121" s="36"/>
      <c r="F121" s="36"/>
      <c r="G121" s="36"/>
      <c r="H121" s="221"/>
      <c r="I121" s="36"/>
      <c r="J121" s="36"/>
      <c r="K121" s="36"/>
      <c r="L121" s="36"/>
      <c r="M121" s="36"/>
      <c r="N121" s="36"/>
      <c r="O121" s="36"/>
      <c r="P121" s="36"/>
      <c r="Q121" s="36"/>
      <c r="R121" s="36"/>
      <c r="S121" s="221"/>
      <c r="T121" s="36"/>
      <c r="U121" s="36"/>
      <c r="V121" s="36"/>
      <c r="W121" s="36"/>
      <c r="X121" s="36"/>
      <c r="Y121" s="36"/>
      <c r="Z121" s="36"/>
      <c r="AA121" s="346"/>
      <c r="AB121" s="36"/>
      <c r="AC121" s="36"/>
      <c r="AD121" s="36"/>
      <c r="AE121" s="36"/>
      <c r="AF121" s="36"/>
      <c r="AG121" s="36"/>
      <c r="AH121" s="36"/>
    </row>
    <row r="122" spans="1:34" ht="12.6">
      <c r="A122" s="36"/>
      <c r="B122" s="36"/>
      <c r="C122" s="36"/>
      <c r="D122" s="221"/>
      <c r="E122" s="36"/>
      <c r="F122" s="36"/>
      <c r="G122" s="36"/>
      <c r="H122" s="221"/>
      <c r="I122" s="36"/>
      <c r="J122" s="36"/>
      <c r="K122" s="36"/>
      <c r="L122" s="36"/>
      <c r="M122" s="36"/>
      <c r="N122" s="36"/>
      <c r="O122" s="36"/>
      <c r="P122" s="36"/>
      <c r="Q122" s="36"/>
      <c r="R122" s="36"/>
      <c r="S122" s="221"/>
      <c r="T122" s="36"/>
      <c r="U122" s="36"/>
      <c r="V122" s="36"/>
      <c r="W122" s="36"/>
      <c r="X122" s="36"/>
      <c r="Y122" s="36"/>
      <c r="Z122" s="36"/>
      <c r="AA122" s="346"/>
      <c r="AB122" s="36"/>
      <c r="AC122" s="36"/>
      <c r="AD122" s="36"/>
      <c r="AE122" s="36"/>
      <c r="AF122" s="36"/>
      <c r="AG122" s="36"/>
      <c r="AH122" s="36"/>
    </row>
    <row r="123" spans="1:34" ht="12.6">
      <c r="A123" s="36"/>
      <c r="B123" s="36"/>
      <c r="C123" s="36"/>
      <c r="D123" s="221"/>
      <c r="E123" s="36"/>
      <c r="F123" s="36"/>
      <c r="G123" s="36"/>
      <c r="H123" s="221"/>
      <c r="I123" s="36"/>
      <c r="J123" s="36"/>
      <c r="K123" s="36"/>
      <c r="L123" s="36"/>
      <c r="M123" s="36"/>
      <c r="N123" s="36"/>
      <c r="O123" s="36"/>
      <c r="P123" s="36"/>
      <c r="Q123" s="36"/>
      <c r="R123" s="36"/>
      <c r="S123" s="221"/>
      <c r="T123" s="36"/>
      <c r="U123" s="36"/>
      <c r="V123" s="36"/>
      <c r="W123" s="36"/>
      <c r="X123" s="36"/>
      <c r="Y123" s="36"/>
      <c r="Z123" s="36"/>
      <c r="AA123" s="346"/>
      <c r="AB123" s="36"/>
      <c r="AC123" s="36"/>
      <c r="AD123" s="36"/>
      <c r="AE123" s="36"/>
      <c r="AF123" s="36"/>
      <c r="AG123" s="36"/>
      <c r="AH123" s="36"/>
    </row>
    <row r="124" spans="1:34" ht="12.6">
      <c r="A124" s="36"/>
      <c r="B124" s="36"/>
      <c r="C124" s="36"/>
      <c r="D124" s="221"/>
      <c r="E124" s="36"/>
      <c r="F124" s="36"/>
      <c r="G124" s="36"/>
      <c r="H124" s="221"/>
      <c r="I124" s="36"/>
      <c r="J124" s="36"/>
      <c r="K124" s="36"/>
      <c r="L124" s="36"/>
      <c r="M124" s="36"/>
      <c r="N124" s="36"/>
      <c r="O124" s="36"/>
      <c r="P124" s="36"/>
      <c r="Q124" s="36"/>
      <c r="R124" s="36"/>
      <c r="S124" s="221"/>
      <c r="T124" s="36"/>
      <c r="U124" s="36"/>
      <c r="V124" s="36"/>
      <c r="W124" s="36"/>
      <c r="X124" s="36"/>
      <c r="Y124" s="36"/>
      <c r="Z124" s="36"/>
      <c r="AA124" s="346"/>
      <c r="AB124" s="36"/>
      <c r="AC124" s="36"/>
      <c r="AD124" s="36"/>
      <c r="AE124" s="36"/>
      <c r="AF124" s="36"/>
      <c r="AG124" s="36"/>
      <c r="AH124" s="36"/>
    </row>
    <row r="125" spans="1:34" ht="12.6">
      <c r="A125" s="36"/>
      <c r="B125" s="36"/>
      <c r="C125" s="36"/>
      <c r="D125" s="221"/>
      <c r="E125" s="36"/>
      <c r="F125" s="36"/>
      <c r="G125" s="36"/>
      <c r="H125" s="221"/>
      <c r="I125" s="36"/>
      <c r="J125" s="36"/>
      <c r="K125" s="36"/>
      <c r="L125" s="36"/>
      <c r="M125" s="36"/>
      <c r="N125" s="36"/>
      <c r="O125" s="36"/>
      <c r="P125" s="36"/>
      <c r="Q125" s="36"/>
      <c r="R125" s="36"/>
      <c r="S125" s="221"/>
      <c r="T125" s="36"/>
      <c r="U125" s="36"/>
      <c r="V125" s="36"/>
      <c r="W125" s="36"/>
      <c r="X125" s="36"/>
      <c r="Y125" s="36"/>
      <c r="Z125" s="36"/>
      <c r="AA125" s="346"/>
      <c r="AB125" s="36"/>
      <c r="AC125" s="36"/>
      <c r="AD125" s="36"/>
      <c r="AE125" s="36"/>
      <c r="AF125" s="36"/>
      <c r="AG125" s="36"/>
      <c r="AH125" s="36"/>
    </row>
    <row r="126" spans="1:34" ht="12.6">
      <c r="A126" s="36"/>
      <c r="B126" s="36"/>
      <c r="C126" s="36"/>
      <c r="D126" s="221"/>
      <c r="E126" s="36"/>
      <c r="F126" s="36"/>
      <c r="G126" s="36"/>
      <c r="H126" s="221"/>
      <c r="I126" s="36"/>
      <c r="J126" s="36"/>
      <c r="K126" s="36"/>
      <c r="L126" s="36"/>
      <c r="M126" s="36"/>
      <c r="N126" s="36"/>
      <c r="O126" s="36"/>
      <c r="P126" s="36"/>
      <c r="Q126" s="36"/>
      <c r="R126" s="36"/>
      <c r="S126" s="221"/>
      <c r="T126" s="36"/>
      <c r="U126" s="36"/>
      <c r="V126" s="36"/>
      <c r="W126" s="36"/>
      <c r="X126" s="36"/>
      <c r="Y126" s="36"/>
      <c r="Z126" s="36"/>
      <c r="AA126" s="346"/>
      <c r="AB126" s="36"/>
      <c r="AC126" s="36"/>
      <c r="AD126" s="36"/>
      <c r="AE126" s="36"/>
      <c r="AF126" s="36"/>
      <c r="AG126" s="36"/>
      <c r="AH126" s="36"/>
    </row>
    <row r="127" spans="1:34" ht="12.6">
      <c r="A127" s="36"/>
      <c r="B127" s="36"/>
      <c r="C127" s="36"/>
      <c r="D127" s="221"/>
      <c r="E127" s="36"/>
      <c r="F127" s="36"/>
      <c r="G127" s="36"/>
      <c r="H127" s="221"/>
      <c r="I127" s="36"/>
      <c r="J127" s="36"/>
      <c r="K127" s="36"/>
      <c r="L127" s="36"/>
      <c r="M127" s="36"/>
      <c r="N127" s="36"/>
      <c r="O127" s="36"/>
      <c r="P127" s="36"/>
      <c r="Q127" s="36"/>
      <c r="R127" s="36"/>
      <c r="S127" s="221"/>
      <c r="T127" s="36"/>
      <c r="U127" s="36"/>
      <c r="V127" s="36"/>
      <c r="W127" s="36"/>
      <c r="X127" s="36"/>
      <c r="Y127" s="36"/>
      <c r="Z127" s="36"/>
      <c r="AA127" s="346"/>
      <c r="AB127" s="36"/>
      <c r="AC127" s="36"/>
      <c r="AD127" s="36"/>
      <c r="AE127" s="36"/>
      <c r="AF127" s="36"/>
      <c r="AG127" s="36"/>
      <c r="AH127" s="36"/>
    </row>
    <row r="128" spans="1:34" ht="12.6">
      <c r="A128" s="36"/>
      <c r="B128" s="36"/>
      <c r="C128" s="36"/>
      <c r="D128" s="221"/>
      <c r="E128" s="36"/>
      <c r="F128" s="36"/>
      <c r="G128" s="36"/>
      <c r="H128" s="221"/>
      <c r="I128" s="36"/>
      <c r="J128" s="36"/>
      <c r="K128" s="36"/>
      <c r="L128" s="36"/>
      <c r="M128" s="36"/>
      <c r="N128" s="36"/>
      <c r="O128" s="36"/>
      <c r="P128" s="36"/>
      <c r="Q128" s="36"/>
      <c r="R128" s="36"/>
      <c r="S128" s="221"/>
      <c r="T128" s="36"/>
      <c r="U128" s="36"/>
      <c r="V128" s="36"/>
      <c r="W128" s="36"/>
      <c r="X128" s="36"/>
      <c r="Y128" s="36"/>
      <c r="Z128" s="36"/>
      <c r="AA128" s="346"/>
      <c r="AB128" s="36"/>
      <c r="AC128" s="36"/>
      <c r="AD128" s="36"/>
      <c r="AE128" s="36"/>
      <c r="AF128" s="36"/>
      <c r="AG128" s="36"/>
      <c r="AH128" s="36"/>
    </row>
    <row r="129" spans="1:34" ht="12.6">
      <c r="A129" s="36"/>
      <c r="B129" s="36"/>
      <c r="C129" s="36"/>
      <c r="D129" s="221"/>
      <c r="E129" s="36"/>
      <c r="F129" s="36"/>
      <c r="G129" s="36"/>
      <c r="H129" s="221"/>
      <c r="I129" s="36"/>
      <c r="J129" s="36"/>
      <c r="K129" s="36"/>
      <c r="L129" s="36"/>
      <c r="M129" s="36"/>
      <c r="N129" s="36"/>
      <c r="O129" s="36"/>
      <c r="P129" s="36"/>
      <c r="Q129" s="36"/>
      <c r="R129" s="36"/>
      <c r="S129" s="221"/>
      <c r="T129" s="36"/>
      <c r="U129" s="36"/>
      <c r="V129" s="36"/>
      <c r="W129" s="36"/>
      <c r="X129" s="36"/>
      <c r="Y129" s="36"/>
      <c r="Z129" s="36"/>
      <c r="AA129" s="346"/>
      <c r="AB129" s="36"/>
      <c r="AC129" s="36"/>
      <c r="AD129" s="36"/>
      <c r="AE129" s="36"/>
      <c r="AF129" s="36"/>
      <c r="AG129" s="36"/>
      <c r="AH129" s="36"/>
    </row>
    <row r="130" spans="1:34" ht="12.6">
      <c r="A130" s="36"/>
      <c r="B130" s="36"/>
      <c r="C130" s="36"/>
      <c r="D130" s="221"/>
      <c r="E130" s="36"/>
      <c r="F130" s="36"/>
      <c r="G130" s="36"/>
      <c r="H130" s="221"/>
      <c r="I130" s="36"/>
      <c r="J130" s="36"/>
      <c r="K130" s="36"/>
      <c r="L130" s="36"/>
      <c r="M130" s="36"/>
      <c r="N130" s="36"/>
      <c r="O130" s="36"/>
      <c r="P130" s="36"/>
      <c r="Q130" s="36"/>
      <c r="R130" s="36"/>
      <c r="S130" s="221"/>
      <c r="T130" s="36"/>
      <c r="U130" s="36"/>
      <c r="V130" s="36"/>
      <c r="W130" s="36"/>
      <c r="X130" s="36"/>
      <c r="Y130" s="36"/>
      <c r="Z130" s="36"/>
      <c r="AA130" s="346"/>
      <c r="AB130" s="36"/>
      <c r="AC130" s="36"/>
      <c r="AD130" s="36"/>
      <c r="AE130" s="36"/>
      <c r="AF130" s="36"/>
      <c r="AG130" s="36"/>
      <c r="AH130" s="36"/>
    </row>
    <row r="131" spans="1:34" ht="12.6">
      <c r="A131" s="36"/>
      <c r="B131" s="36"/>
      <c r="C131" s="36"/>
      <c r="D131" s="221"/>
      <c r="E131" s="36"/>
      <c r="F131" s="36"/>
      <c r="G131" s="36"/>
      <c r="H131" s="221"/>
      <c r="I131" s="36"/>
      <c r="J131" s="36"/>
      <c r="K131" s="36"/>
      <c r="L131" s="36"/>
      <c r="M131" s="36"/>
      <c r="N131" s="36"/>
      <c r="O131" s="36"/>
      <c r="P131" s="36"/>
      <c r="Q131" s="36"/>
      <c r="R131" s="36"/>
      <c r="S131" s="221"/>
      <c r="T131" s="36"/>
      <c r="U131" s="36"/>
      <c r="V131" s="36"/>
      <c r="W131" s="36"/>
      <c r="X131" s="36"/>
      <c r="Y131" s="36"/>
      <c r="Z131" s="36"/>
      <c r="AA131" s="346"/>
      <c r="AB131" s="36"/>
      <c r="AC131" s="36"/>
      <c r="AD131" s="36"/>
      <c r="AE131" s="36"/>
      <c r="AF131" s="36"/>
      <c r="AG131" s="36"/>
      <c r="AH131" s="36"/>
    </row>
    <row r="132" spans="1:34" ht="12.6">
      <c r="A132" s="36"/>
      <c r="B132" s="36"/>
      <c r="C132" s="36"/>
      <c r="D132" s="221"/>
      <c r="E132" s="36"/>
      <c r="F132" s="36"/>
      <c r="G132" s="36"/>
      <c r="H132" s="221"/>
      <c r="I132" s="36"/>
      <c r="J132" s="36"/>
      <c r="K132" s="36"/>
      <c r="L132" s="36"/>
      <c r="M132" s="36"/>
      <c r="N132" s="36"/>
      <c r="O132" s="36"/>
      <c r="P132" s="36"/>
      <c r="Q132" s="36"/>
      <c r="R132" s="36"/>
      <c r="S132" s="221"/>
      <c r="T132" s="36"/>
      <c r="U132" s="36"/>
      <c r="V132" s="36"/>
      <c r="W132" s="36"/>
      <c r="X132" s="36"/>
      <c r="Y132" s="36"/>
      <c r="Z132" s="36"/>
      <c r="AA132" s="346"/>
      <c r="AB132" s="36"/>
      <c r="AC132" s="36"/>
      <c r="AD132" s="36"/>
      <c r="AE132" s="36"/>
      <c r="AF132" s="36"/>
      <c r="AG132" s="36"/>
      <c r="AH132" s="36"/>
    </row>
    <row r="133" spans="1:34" ht="12.6">
      <c r="A133" s="36"/>
      <c r="B133" s="36"/>
      <c r="C133" s="36"/>
      <c r="D133" s="221"/>
      <c r="E133" s="36"/>
      <c r="F133" s="36"/>
      <c r="G133" s="36"/>
      <c r="H133" s="221"/>
      <c r="I133" s="36"/>
      <c r="J133" s="36"/>
      <c r="K133" s="36"/>
      <c r="L133" s="36"/>
      <c r="M133" s="36"/>
      <c r="N133" s="36"/>
      <c r="O133" s="36"/>
      <c r="P133" s="36"/>
      <c r="Q133" s="36"/>
      <c r="R133" s="36"/>
      <c r="S133" s="221"/>
      <c r="T133" s="36"/>
      <c r="U133" s="36"/>
      <c r="V133" s="36"/>
      <c r="W133" s="36"/>
      <c r="X133" s="36"/>
      <c r="Y133" s="36"/>
      <c r="Z133" s="36"/>
      <c r="AA133" s="346"/>
      <c r="AB133" s="36"/>
      <c r="AC133" s="36"/>
      <c r="AD133" s="36"/>
      <c r="AE133" s="36"/>
      <c r="AF133" s="36"/>
      <c r="AG133" s="36"/>
      <c r="AH133" s="36"/>
    </row>
    <row r="134" spans="1:34" ht="12.6">
      <c r="A134" s="36"/>
      <c r="B134" s="36"/>
      <c r="C134" s="36"/>
      <c r="D134" s="221"/>
      <c r="E134" s="36"/>
      <c r="F134" s="36"/>
      <c r="G134" s="36"/>
      <c r="H134" s="221"/>
      <c r="I134" s="36"/>
      <c r="J134" s="36"/>
      <c r="K134" s="36"/>
      <c r="L134" s="36"/>
      <c r="M134" s="36"/>
      <c r="N134" s="36"/>
      <c r="O134" s="36"/>
      <c r="P134" s="36"/>
      <c r="Q134" s="36"/>
      <c r="R134" s="36"/>
      <c r="S134" s="221"/>
      <c r="T134" s="36"/>
      <c r="U134" s="36"/>
      <c r="V134" s="36"/>
      <c r="W134" s="36"/>
      <c r="X134" s="36"/>
      <c r="Y134" s="36"/>
      <c r="Z134" s="36"/>
      <c r="AA134" s="346"/>
      <c r="AB134" s="36"/>
      <c r="AC134" s="36"/>
      <c r="AD134" s="36"/>
      <c r="AE134" s="36"/>
      <c r="AF134" s="36"/>
      <c r="AG134" s="36"/>
      <c r="AH134" s="36"/>
    </row>
    <row r="135" spans="1:34" ht="12.6">
      <c r="A135" s="36"/>
      <c r="B135" s="36"/>
      <c r="C135" s="36"/>
      <c r="D135" s="221"/>
      <c r="E135" s="36"/>
      <c r="F135" s="36"/>
      <c r="G135" s="36"/>
      <c r="H135" s="221"/>
      <c r="I135" s="36"/>
      <c r="J135" s="36"/>
      <c r="K135" s="36"/>
      <c r="L135" s="36"/>
      <c r="M135" s="36"/>
      <c r="N135" s="36"/>
      <c r="O135" s="36"/>
      <c r="P135" s="36"/>
      <c r="Q135" s="36"/>
      <c r="R135" s="36"/>
      <c r="S135" s="221"/>
      <c r="T135" s="36"/>
      <c r="U135" s="36"/>
      <c r="V135" s="36"/>
      <c r="W135" s="36"/>
      <c r="X135" s="36"/>
      <c r="Y135" s="36"/>
      <c r="Z135" s="36"/>
      <c r="AA135" s="346"/>
      <c r="AB135" s="36"/>
      <c r="AC135" s="36"/>
      <c r="AD135" s="36"/>
      <c r="AE135" s="36"/>
      <c r="AF135" s="36"/>
      <c r="AG135" s="36"/>
      <c r="AH135" s="36"/>
    </row>
    <row r="136" spans="1:34" ht="12.6">
      <c r="A136" s="36"/>
      <c r="B136" s="36"/>
      <c r="C136" s="36"/>
      <c r="D136" s="221"/>
      <c r="E136" s="36"/>
      <c r="F136" s="36"/>
      <c r="G136" s="36"/>
      <c r="H136" s="221"/>
      <c r="I136" s="36"/>
      <c r="J136" s="36"/>
      <c r="K136" s="36"/>
      <c r="L136" s="36"/>
      <c r="M136" s="36"/>
      <c r="N136" s="36"/>
      <c r="O136" s="36"/>
      <c r="P136" s="36"/>
      <c r="Q136" s="36"/>
      <c r="R136" s="36"/>
      <c r="S136" s="221"/>
      <c r="T136" s="36"/>
      <c r="U136" s="36"/>
      <c r="V136" s="36"/>
      <c r="W136" s="36"/>
      <c r="X136" s="36"/>
      <c r="Y136" s="36"/>
      <c r="Z136" s="36"/>
      <c r="AA136" s="346"/>
      <c r="AB136" s="36"/>
      <c r="AC136" s="36"/>
      <c r="AD136" s="36"/>
      <c r="AE136" s="36"/>
      <c r="AF136" s="36"/>
      <c r="AG136" s="36"/>
      <c r="AH136" s="36"/>
    </row>
    <row r="137" spans="1:34" ht="12.6">
      <c r="A137" s="36"/>
      <c r="B137" s="36"/>
      <c r="C137" s="36"/>
      <c r="D137" s="221"/>
      <c r="E137" s="36"/>
      <c r="F137" s="36"/>
      <c r="G137" s="36"/>
      <c r="H137" s="221"/>
      <c r="I137" s="36"/>
      <c r="J137" s="36"/>
      <c r="K137" s="36"/>
      <c r="L137" s="36"/>
      <c r="M137" s="36"/>
      <c r="N137" s="36"/>
      <c r="O137" s="36"/>
      <c r="P137" s="36"/>
      <c r="Q137" s="36"/>
      <c r="R137" s="36"/>
      <c r="S137" s="221"/>
      <c r="T137" s="36"/>
      <c r="U137" s="36"/>
      <c r="V137" s="36"/>
      <c r="W137" s="36"/>
      <c r="X137" s="36"/>
      <c r="Y137" s="36"/>
      <c r="Z137" s="36"/>
      <c r="AA137" s="346"/>
      <c r="AB137" s="36"/>
      <c r="AC137" s="36"/>
      <c r="AD137" s="36"/>
      <c r="AE137" s="36"/>
      <c r="AF137" s="36"/>
      <c r="AG137" s="36"/>
      <c r="AH137" s="36"/>
    </row>
    <row r="138" spans="1:34" ht="12.6">
      <c r="A138" s="36"/>
      <c r="B138" s="36"/>
      <c r="C138" s="36"/>
      <c r="D138" s="221"/>
      <c r="E138" s="36"/>
      <c r="F138" s="36"/>
      <c r="G138" s="36"/>
      <c r="H138" s="221"/>
      <c r="I138" s="36"/>
      <c r="J138" s="36"/>
      <c r="K138" s="36"/>
      <c r="L138" s="36"/>
      <c r="M138" s="36"/>
      <c r="N138" s="36"/>
      <c r="O138" s="36"/>
      <c r="P138" s="36"/>
      <c r="Q138" s="36"/>
      <c r="R138" s="36"/>
      <c r="S138" s="221"/>
      <c r="T138" s="36"/>
      <c r="U138" s="36"/>
      <c r="V138" s="36"/>
      <c r="W138" s="36"/>
      <c r="X138" s="36"/>
      <c r="Y138" s="36"/>
      <c r="Z138" s="36"/>
      <c r="AA138" s="346"/>
      <c r="AB138" s="36"/>
      <c r="AC138" s="36"/>
      <c r="AD138" s="36"/>
      <c r="AE138" s="36"/>
      <c r="AF138" s="36"/>
      <c r="AG138" s="36"/>
      <c r="AH138" s="36"/>
    </row>
    <row r="139" spans="1:34" ht="12.6">
      <c r="A139" s="36"/>
      <c r="B139" s="36"/>
      <c r="C139" s="36"/>
      <c r="D139" s="221"/>
      <c r="E139" s="36"/>
      <c r="F139" s="36"/>
      <c r="G139" s="36"/>
      <c r="H139" s="221"/>
      <c r="I139" s="36"/>
      <c r="J139" s="36"/>
      <c r="K139" s="36"/>
      <c r="L139" s="36"/>
      <c r="M139" s="36"/>
      <c r="N139" s="36"/>
      <c r="O139" s="36"/>
      <c r="P139" s="36"/>
      <c r="Q139" s="36"/>
      <c r="R139" s="36"/>
      <c r="S139" s="221"/>
      <c r="T139" s="36"/>
      <c r="U139" s="36"/>
      <c r="V139" s="36"/>
      <c r="W139" s="36"/>
      <c r="X139" s="36"/>
      <c r="Y139" s="36"/>
      <c r="Z139" s="36"/>
      <c r="AA139" s="346"/>
      <c r="AB139" s="36"/>
      <c r="AC139" s="36"/>
      <c r="AD139" s="36"/>
      <c r="AE139" s="36"/>
      <c r="AF139" s="36"/>
      <c r="AG139" s="36"/>
      <c r="AH139" s="36"/>
    </row>
    <row r="140" spans="1:34" ht="12.6">
      <c r="A140" s="36"/>
      <c r="B140" s="36"/>
      <c r="C140" s="36"/>
      <c r="D140" s="221"/>
      <c r="E140" s="36"/>
      <c r="F140" s="36"/>
      <c r="G140" s="36"/>
      <c r="H140" s="221"/>
      <c r="I140" s="36"/>
      <c r="J140" s="36"/>
      <c r="K140" s="36"/>
      <c r="L140" s="36"/>
      <c r="M140" s="36"/>
      <c r="N140" s="36"/>
      <c r="O140" s="36"/>
      <c r="P140" s="36"/>
      <c r="Q140" s="36"/>
      <c r="R140" s="36"/>
      <c r="S140" s="221"/>
      <c r="T140" s="36"/>
      <c r="U140" s="36"/>
      <c r="V140" s="36"/>
      <c r="W140" s="36"/>
      <c r="X140" s="36"/>
      <c r="Y140" s="36"/>
      <c r="Z140" s="36"/>
      <c r="AA140" s="346"/>
      <c r="AB140" s="36"/>
      <c r="AC140" s="36"/>
      <c r="AD140" s="36"/>
      <c r="AE140" s="36"/>
      <c r="AF140" s="36"/>
      <c r="AG140" s="36"/>
      <c r="AH140" s="36"/>
    </row>
    <row r="141" spans="1:34" ht="12.6">
      <c r="A141" s="36"/>
      <c r="B141" s="36"/>
      <c r="C141" s="36"/>
      <c r="D141" s="221"/>
      <c r="E141" s="36"/>
      <c r="F141" s="36"/>
      <c r="G141" s="36"/>
      <c r="H141" s="221"/>
      <c r="I141" s="36"/>
      <c r="J141" s="36"/>
      <c r="K141" s="36"/>
      <c r="L141" s="36"/>
      <c r="M141" s="36"/>
      <c r="N141" s="36"/>
      <c r="O141" s="36"/>
      <c r="P141" s="36"/>
      <c r="Q141" s="36"/>
      <c r="R141" s="36"/>
      <c r="S141" s="221"/>
      <c r="T141" s="36"/>
      <c r="U141" s="36"/>
      <c r="V141" s="36"/>
      <c r="W141" s="36"/>
      <c r="X141" s="36"/>
      <c r="Y141" s="36"/>
      <c r="Z141" s="36"/>
      <c r="AA141" s="346"/>
      <c r="AB141" s="36"/>
      <c r="AC141" s="36"/>
      <c r="AD141" s="36"/>
      <c r="AE141" s="36"/>
      <c r="AF141" s="36"/>
      <c r="AG141" s="36"/>
      <c r="AH141" s="36"/>
    </row>
    <row r="142" spans="1:34" ht="12.6">
      <c r="A142" s="36"/>
      <c r="B142" s="36"/>
      <c r="C142" s="36"/>
      <c r="D142" s="221"/>
      <c r="E142" s="36"/>
      <c r="F142" s="36"/>
      <c r="G142" s="36"/>
      <c r="H142" s="221"/>
      <c r="I142" s="36"/>
      <c r="J142" s="36"/>
      <c r="K142" s="36"/>
      <c r="L142" s="36"/>
      <c r="M142" s="36"/>
      <c r="N142" s="36"/>
      <c r="O142" s="36"/>
      <c r="P142" s="36"/>
      <c r="Q142" s="36"/>
      <c r="R142" s="36"/>
      <c r="S142" s="221"/>
      <c r="T142" s="36"/>
      <c r="U142" s="36"/>
      <c r="V142" s="36"/>
      <c r="W142" s="36"/>
      <c r="X142" s="36"/>
      <c r="Y142" s="36"/>
      <c r="Z142" s="36"/>
      <c r="AA142" s="346"/>
      <c r="AB142" s="36"/>
      <c r="AC142" s="36"/>
      <c r="AD142" s="36"/>
      <c r="AE142" s="36"/>
      <c r="AF142" s="36"/>
      <c r="AG142" s="36"/>
      <c r="AH142" s="36"/>
    </row>
    <row r="143" spans="1:34" ht="12.6">
      <c r="A143" s="36"/>
      <c r="B143" s="36"/>
      <c r="C143" s="36"/>
      <c r="D143" s="221"/>
      <c r="E143" s="36"/>
      <c r="F143" s="36"/>
      <c r="G143" s="36"/>
      <c r="H143" s="221"/>
      <c r="I143" s="36"/>
      <c r="J143" s="36"/>
      <c r="K143" s="36"/>
      <c r="L143" s="36"/>
      <c r="M143" s="36"/>
      <c r="N143" s="36"/>
      <c r="O143" s="36"/>
      <c r="P143" s="36"/>
      <c r="Q143" s="36"/>
      <c r="R143" s="36"/>
      <c r="S143" s="221"/>
      <c r="T143" s="36"/>
      <c r="U143" s="36"/>
      <c r="V143" s="36"/>
      <c r="W143" s="36"/>
      <c r="X143" s="36"/>
      <c r="Y143" s="36"/>
      <c r="Z143" s="36"/>
      <c r="AA143" s="346"/>
      <c r="AB143" s="36"/>
      <c r="AC143" s="36"/>
      <c r="AD143" s="36"/>
      <c r="AE143" s="36"/>
      <c r="AF143" s="36"/>
      <c r="AG143" s="36"/>
      <c r="AH143" s="36"/>
    </row>
    <row r="144" spans="1:34" ht="12.6">
      <c r="A144" s="36"/>
      <c r="B144" s="36"/>
      <c r="C144" s="36"/>
      <c r="D144" s="221"/>
      <c r="E144" s="36"/>
      <c r="F144" s="36"/>
      <c r="G144" s="36"/>
      <c r="H144" s="221"/>
      <c r="I144" s="36"/>
      <c r="J144" s="36"/>
      <c r="K144" s="36"/>
      <c r="L144" s="36"/>
      <c r="M144" s="36"/>
      <c r="N144" s="36"/>
      <c r="O144" s="36"/>
      <c r="P144" s="36"/>
      <c r="Q144" s="36"/>
      <c r="R144" s="36"/>
      <c r="S144" s="221"/>
      <c r="T144" s="36"/>
      <c r="U144" s="36"/>
      <c r="V144" s="36"/>
      <c r="W144" s="36"/>
      <c r="X144" s="36"/>
      <c r="Y144" s="36"/>
      <c r="Z144" s="36"/>
      <c r="AA144" s="346"/>
      <c r="AB144" s="36"/>
      <c r="AC144" s="36"/>
      <c r="AD144" s="36"/>
      <c r="AE144" s="36"/>
      <c r="AF144" s="36"/>
      <c r="AG144" s="36"/>
      <c r="AH144" s="36"/>
    </row>
    <row r="145" spans="1:34" ht="12.6">
      <c r="A145" s="36"/>
      <c r="B145" s="36"/>
      <c r="C145" s="36"/>
      <c r="D145" s="221"/>
      <c r="E145" s="36"/>
      <c r="F145" s="36"/>
      <c r="G145" s="36"/>
      <c r="H145" s="221"/>
      <c r="I145" s="36"/>
      <c r="J145" s="36"/>
      <c r="K145" s="36"/>
      <c r="L145" s="36"/>
      <c r="M145" s="36"/>
      <c r="N145" s="36"/>
      <c r="O145" s="36"/>
      <c r="P145" s="36"/>
      <c r="Q145" s="36"/>
      <c r="R145" s="36"/>
      <c r="S145" s="221"/>
      <c r="T145" s="36"/>
      <c r="U145" s="36"/>
      <c r="V145" s="36"/>
      <c r="W145" s="36"/>
      <c r="X145" s="36"/>
      <c r="Y145" s="36"/>
      <c r="Z145" s="36"/>
      <c r="AA145" s="346"/>
      <c r="AB145" s="36"/>
      <c r="AC145" s="36"/>
      <c r="AD145" s="36"/>
      <c r="AE145" s="36"/>
      <c r="AF145" s="36"/>
      <c r="AG145" s="36"/>
      <c r="AH145" s="36"/>
    </row>
    <row r="146" spans="1:34" ht="12.6">
      <c r="A146" s="36"/>
      <c r="B146" s="36"/>
      <c r="C146" s="36"/>
      <c r="D146" s="221"/>
      <c r="E146" s="36"/>
      <c r="F146" s="36"/>
      <c r="G146" s="36"/>
      <c r="H146" s="221"/>
      <c r="I146" s="36"/>
      <c r="J146" s="36"/>
      <c r="K146" s="36"/>
      <c r="L146" s="36"/>
      <c r="M146" s="36"/>
      <c r="N146" s="36"/>
      <c r="O146" s="36"/>
      <c r="P146" s="36"/>
      <c r="Q146" s="36"/>
      <c r="R146" s="36"/>
      <c r="S146" s="221"/>
      <c r="T146" s="36"/>
      <c r="U146" s="36"/>
      <c r="V146" s="36"/>
      <c r="W146" s="36"/>
      <c r="X146" s="36"/>
      <c r="Y146" s="36"/>
      <c r="Z146" s="36"/>
      <c r="AA146" s="346"/>
      <c r="AB146" s="36"/>
      <c r="AC146" s="36"/>
      <c r="AD146" s="36"/>
      <c r="AE146" s="36"/>
      <c r="AF146" s="36"/>
      <c r="AG146" s="36"/>
      <c r="AH146" s="36"/>
    </row>
    <row r="147" spans="1:34" ht="12.6">
      <c r="A147" s="36"/>
      <c r="B147" s="36"/>
      <c r="C147" s="36"/>
      <c r="D147" s="221"/>
      <c r="E147" s="36"/>
      <c r="F147" s="36"/>
      <c r="G147" s="36"/>
      <c r="H147" s="221"/>
      <c r="I147" s="36"/>
      <c r="J147" s="36"/>
      <c r="K147" s="36"/>
      <c r="L147" s="36"/>
      <c r="M147" s="36"/>
      <c r="N147" s="36"/>
      <c r="O147" s="36"/>
      <c r="P147" s="36"/>
      <c r="Q147" s="36"/>
      <c r="R147" s="36"/>
      <c r="S147" s="221"/>
      <c r="T147" s="36"/>
      <c r="U147" s="36"/>
      <c r="V147" s="36"/>
      <c r="W147" s="36"/>
      <c r="X147" s="36"/>
      <c r="Y147" s="36"/>
      <c r="Z147" s="36"/>
      <c r="AA147" s="346"/>
      <c r="AB147" s="36"/>
      <c r="AC147" s="36"/>
      <c r="AD147" s="36"/>
      <c r="AE147" s="36"/>
      <c r="AF147" s="36"/>
      <c r="AG147" s="36"/>
      <c r="AH147" s="36"/>
    </row>
    <row r="148" spans="1:34" ht="12.6">
      <c r="A148" s="36"/>
      <c r="B148" s="36"/>
      <c r="C148" s="36"/>
      <c r="D148" s="221"/>
      <c r="E148" s="36"/>
      <c r="F148" s="36"/>
      <c r="G148" s="36"/>
      <c r="H148" s="221"/>
      <c r="I148" s="36"/>
      <c r="J148" s="36"/>
      <c r="K148" s="36"/>
      <c r="L148" s="36"/>
      <c r="M148" s="36"/>
      <c r="N148" s="36"/>
      <c r="O148" s="36"/>
      <c r="P148" s="36"/>
      <c r="Q148" s="36"/>
      <c r="R148" s="36"/>
      <c r="S148" s="221"/>
      <c r="T148" s="36"/>
      <c r="U148" s="36"/>
      <c r="V148" s="36"/>
      <c r="W148" s="36"/>
      <c r="X148" s="36"/>
      <c r="Y148" s="36"/>
      <c r="Z148" s="36"/>
      <c r="AA148" s="346"/>
      <c r="AB148" s="36"/>
      <c r="AC148" s="36"/>
      <c r="AD148" s="36"/>
      <c r="AE148" s="36"/>
      <c r="AF148" s="36"/>
      <c r="AG148" s="36"/>
      <c r="AH148" s="36"/>
    </row>
    <row r="149" spans="1:34" ht="12.6">
      <c r="A149" s="36"/>
      <c r="B149" s="36"/>
      <c r="C149" s="36"/>
      <c r="D149" s="221"/>
      <c r="E149" s="36"/>
      <c r="F149" s="36"/>
      <c r="G149" s="36"/>
      <c r="H149" s="221"/>
      <c r="I149" s="36"/>
      <c r="J149" s="36"/>
      <c r="K149" s="36"/>
      <c r="L149" s="36"/>
      <c r="M149" s="36"/>
      <c r="N149" s="36"/>
      <c r="O149" s="36"/>
      <c r="P149" s="36"/>
      <c r="Q149" s="36"/>
      <c r="R149" s="36"/>
      <c r="S149" s="221"/>
      <c r="T149" s="36"/>
      <c r="U149" s="36"/>
      <c r="V149" s="36"/>
      <c r="W149" s="36"/>
      <c r="X149" s="36"/>
      <c r="Y149" s="36"/>
      <c r="Z149" s="36"/>
      <c r="AA149" s="346"/>
      <c r="AB149" s="36"/>
      <c r="AC149" s="36"/>
      <c r="AD149" s="36"/>
      <c r="AE149" s="36"/>
      <c r="AF149" s="36"/>
      <c r="AG149" s="36"/>
      <c r="AH149" s="36"/>
    </row>
    <row r="150" spans="1:34" ht="12.6">
      <c r="A150" s="36"/>
      <c r="B150" s="36"/>
      <c r="C150" s="36"/>
      <c r="D150" s="221"/>
      <c r="E150" s="36"/>
      <c r="F150" s="36"/>
      <c r="G150" s="36"/>
      <c r="H150" s="221"/>
      <c r="I150" s="36"/>
      <c r="J150" s="36"/>
      <c r="K150" s="36"/>
      <c r="L150" s="36"/>
      <c r="M150" s="36"/>
      <c r="N150" s="36"/>
      <c r="O150" s="36"/>
      <c r="P150" s="36"/>
      <c r="Q150" s="36"/>
      <c r="R150" s="36"/>
      <c r="S150" s="221"/>
      <c r="T150" s="36"/>
      <c r="U150" s="36"/>
      <c r="V150" s="36"/>
      <c r="W150" s="36"/>
      <c r="X150" s="36"/>
      <c r="Y150" s="36"/>
      <c r="Z150" s="36"/>
      <c r="AA150" s="346"/>
      <c r="AB150" s="36"/>
      <c r="AC150" s="36"/>
      <c r="AD150" s="36"/>
      <c r="AE150" s="36"/>
      <c r="AF150" s="36"/>
      <c r="AG150" s="36"/>
      <c r="AH150" s="36"/>
    </row>
    <row r="151" spans="1:34" ht="12.6">
      <c r="A151" s="36"/>
      <c r="B151" s="36"/>
      <c r="C151" s="36"/>
      <c r="D151" s="221"/>
      <c r="E151" s="36"/>
      <c r="F151" s="36"/>
      <c r="G151" s="36"/>
      <c r="H151" s="221"/>
      <c r="I151" s="36"/>
      <c r="J151" s="36"/>
      <c r="K151" s="36"/>
      <c r="L151" s="36"/>
      <c r="M151" s="36"/>
      <c r="N151" s="36"/>
      <c r="O151" s="36"/>
      <c r="P151" s="36"/>
      <c r="Q151" s="36"/>
      <c r="R151" s="36"/>
      <c r="S151" s="221"/>
      <c r="T151" s="36"/>
      <c r="U151" s="36"/>
      <c r="V151" s="36"/>
      <c r="W151" s="36"/>
      <c r="X151" s="36"/>
      <c r="Y151" s="36"/>
      <c r="Z151" s="36"/>
      <c r="AA151" s="346"/>
      <c r="AB151" s="36"/>
      <c r="AC151" s="36"/>
      <c r="AD151" s="36"/>
      <c r="AE151" s="36"/>
      <c r="AF151" s="36"/>
      <c r="AG151" s="36"/>
      <c r="AH151" s="36"/>
    </row>
    <row r="152" spans="1:34" ht="12.6">
      <c r="A152" s="36"/>
      <c r="B152" s="36"/>
      <c r="C152" s="36"/>
      <c r="D152" s="221"/>
      <c r="E152" s="36"/>
      <c r="F152" s="36"/>
      <c r="G152" s="36"/>
      <c r="H152" s="221"/>
      <c r="I152" s="36"/>
      <c r="J152" s="36"/>
      <c r="K152" s="36"/>
      <c r="L152" s="36"/>
      <c r="M152" s="36"/>
      <c r="N152" s="36"/>
      <c r="O152" s="36"/>
      <c r="P152" s="36"/>
      <c r="Q152" s="36"/>
      <c r="R152" s="36"/>
      <c r="S152" s="221"/>
      <c r="T152" s="36"/>
      <c r="U152" s="36"/>
      <c r="V152" s="36"/>
      <c r="W152" s="36"/>
      <c r="X152" s="36"/>
      <c r="Y152" s="36"/>
      <c r="Z152" s="36"/>
      <c r="AA152" s="346"/>
      <c r="AB152" s="36"/>
      <c r="AC152" s="36"/>
      <c r="AD152" s="36"/>
      <c r="AE152" s="36"/>
      <c r="AF152" s="36"/>
      <c r="AG152" s="36"/>
      <c r="AH152" s="36"/>
    </row>
    <row r="153" spans="1:34" ht="12.6">
      <c r="A153" s="36"/>
      <c r="B153" s="36"/>
      <c r="C153" s="36"/>
      <c r="D153" s="221"/>
      <c r="E153" s="36"/>
      <c r="F153" s="36"/>
      <c r="G153" s="36"/>
      <c r="H153" s="221"/>
      <c r="I153" s="36"/>
      <c r="J153" s="36"/>
      <c r="K153" s="36"/>
      <c r="L153" s="36"/>
      <c r="M153" s="36"/>
      <c r="N153" s="36"/>
      <c r="O153" s="36"/>
      <c r="P153" s="36"/>
      <c r="Q153" s="36"/>
      <c r="R153" s="36"/>
      <c r="S153" s="221"/>
      <c r="T153" s="36"/>
      <c r="U153" s="36"/>
      <c r="V153" s="36"/>
      <c r="W153" s="36"/>
      <c r="X153" s="36"/>
      <c r="Y153" s="36"/>
      <c r="Z153" s="36"/>
      <c r="AA153" s="346"/>
      <c r="AB153" s="36"/>
      <c r="AC153" s="36"/>
      <c r="AD153" s="36"/>
      <c r="AE153" s="36"/>
      <c r="AF153" s="36"/>
      <c r="AG153" s="36"/>
      <c r="AH153" s="36"/>
    </row>
    <row r="154" spans="1:34" ht="12.6">
      <c r="A154" s="36"/>
      <c r="B154" s="36"/>
      <c r="C154" s="36"/>
      <c r="D154" s="221"/>
      <c r="E154" s="36"/>
      <c r="F154" s="36"/>
      <c r="G154" s="36"/>
      <c r="H154" s="221"/>
      <c r="I154" s="36"/>
      <c r="J154" s="36"/>
      <c r="K154" s="36"/>
      <c r="L154" s="36"/>
      <c r="M154" s="36"/>
      <c r="N154" s="36"/>
      <c r="O154" s="36"/>
      <c r="P154" s="36"/>
      <c r="Q154" s="36"/>
      <c r="R154" s="36"/>
      <c r="S154" s="221"/>
      <c r="T154" s="36"/>
      <c r="U154" s="36"/>
      <c r="V154" s="36"/>
      <c r="W154" s="36"/>
      <c r="X154" s="36"/>
      <c r="Y154" s="36"/>
      <c r="Z154" s="36"/>
      <c r="AA154" s="346"/>
      <c r="AB154" s="36"/>
      <c r="AC154" s="36"/>
      <c r="AD154" s="36"/>
      <c r="AE154" s="36"/>
      <c r="AF154" s="36"/>
      <c r="AG154" s="36"/>
      <c r="AH154" s="36"/>
    </row>
    <row r="155" spans="1:34" ht="12.6">
      <c r="A155" s="36"/>
      <c r="B155" s="36"/>
      <c r="C155" s="36"/>
      <c r="D155" s="221"/>
      <c r="E155" s="36"/>
      <c r="F155" s="36"/>
      <c r="G155" s="36"/>
      <c r="H155" s="221"/>
      <c r="I155" s="36"/>
      <c r="J155" s="36"/>
      <c r="K155" s="36"/>
      <c r="L155" s="36"/>
      <c r="M155" s="36"/>
      <c r="N155" s="36"/>
      <c r="O155" s="36"/>
      <c r="P155" s="36"/>
      <c r="Q155" s="36"/>
      <c r="R155" s="36"/>
      <c r="S155" s="221"/>
      <c r="T155" s="36"/>
      <c r="U155" s="36"/>
      <c r="V155" s="36"/>
      <c r="W155" s="36"/>
      <c r="X155" s="36"/>
      <c r="Y155" s="36"/>
      <c r="Z155" s="36"/>
      <c r="AA155" s="346"/>
      <c r="AB155" s="36"/>
      <c r="AC155" s="36"/>
      <c r="AD155" s="36"/>
      <c r="AE155" s="36"/>
      <c r="AF155" s="36"/>
      <c r="AG155" s="36"/>
      <c r="AH155" s="36"/>
    </row>
    <row r="156" spans="1:34" ht="12.6">
      <c r="A156" s="36"/>
      <c r="B156" s="36"/>
      <c r="C156" s="36"/>
      <c r="D156" s="221"/>
      <c r="E156" s="36"/>
      <c r="F156" s="36"/>
      <c r="G156" s="36"/>
      <c r="H156" s="221"/>
      <c r="I156" s="36"/>
      <c r="J156" s="36"/>
      <c r="K156" s="36"/>
      <c r="L156" s="36"/>
      <c r="M156" s="36"/>
      <c r="N156" s="36"/>
      <c r="O156" s="36"/>
      <c r="P156" s="36"/>
      <c r="Q156" s="36"/>
      <c r="R156" s="36"/>
      <c r="S156" s="221"/>
      <c r="T156" s="36"/>
      <c r="U156" s="36"/>
      <c r="V156" s="36"/>
      <c r="W156" s="36"/>
      <c r="X156" s="36"/>
      <c r="Y156" s="36"/>
      <c r="Z156" s="36"/>
      <c r="AA156" s="346"/>
      <c r="AB156" s="36"/>
      <c r="AC156" s="36"/>
      <c r="AD156" s="36"/>
      <c r="AE156" s="36"/>
      <c r="AF156" s="36"/>
      <c r="AG156" s="36"/>
      <c r="AH156" s="36"/>
    </row>
    <row r="157" spans="1:34" ht="12.6">
      <c r="A157" s="36"/>
      <c r="B157" s="36"/>
      <c r="C157" s="36"/>
      <c r="D157" s="221"/>
      <c r="E157" s="36"/>
      <c r="F157" s="36"/>
      <c r="G157" s="36"/>
      <c r="H157" s="221"/>
      <c r="I157" s="36"/>
      <c r="J157" s="36"/>
      <c r="K157" s="36"/>
      <c r="L157" s="36"/>
      <c r="M157" s="36"/>
      <c r="N157" s="36"/>
      <c r="O157" s="36"/>
      <c r="P157" s="36"/>
      <c r="Q157" s="36"/>
      <c r="R157" s="36"/>
      <c r="S157" s="221"/>
      <c r="T157" s="36"/>
      <c r="U157" s="36"/>
      <c r="V157" s="36"/>
      <c r="W157" s="36"/>
      <c r="X157" s="36"/>
      <c r="Y157" s="36"/>
      <c r="Z157" s="36"/>
      <c r="AA157" s="346"/>
      <c r="AB157" s="36"/>
      <c r="AC157" s="36"/>
      <c r="AD157" s="36"/>
      <c r="AE157" s="36"/>
      <c r="AF157" s="36"/>
      <c r="AG157" s="36"/>
      <c r="AH157" s="36"/>
    </row>
    <row r="158" spans="1:34" ht="12.6">
      <c r="A158" s="36"/>
      <c r="B158" s="36"/>
      <c r="C158" s="36"/>
      <c r="D158" s="221"/>
      <c r="E158" s="36"/>
      <c r="F158" s="36"/>
      <c r="G158" s="36"/>
      <c r="H158" s="221"/>
      <c r="I158" s="36"/>
      <c r="J158" s="36"/>
      <c r="K158" s="36"/>
      <c r="L158" s="36"/>
      <c r="M158" s="36"/>
      <c r="N158" s="36"/>
      <c r="O158" s="36"/>
      <c r="P158" s="36"/>
      <c r="Q158" s="36"/>
      <c r="R158" s="36"/>
      <c r="S158" s="221"/>
      <c r="T158" s="36"/>
      <c r="U158" s="36"/>
      <c r="V158" s="36"/>
      <c r="W158" s="36"/>
      <c r="X158" s="36"/>
      <c r="Y158" s="36"/>
      <c r="Z158" s="36"/>
      <c r="AA158" s="346"/>
      <c r="AB158" s="36"/>
      <c r="AC158" s="36"/>
      <c r="AD158" s="36"/>
      <c r="AE158" s="36"/>
      <c r="AF158" s="36"/>
      <c r="AG158" s="36"/>
      <c r="AH158" s="36"/>
    </row>
    <row r="159" spans="1:34" ht="12.6">
      <c r="A159" s="36"/>
      <c r="B159" s="36"/>
      <c r="C159" s="36"/>
      <c r="D159" s="221"/>
      <c r="E159" s="36"/>
      <c r="F159" s="36"/>
      <c r="G159" s="36"/>
      <c r="H159" s="221"/>
      <c r="I159" s="36"/>
      <c r="J159" s="36"/>
      <c r="K159" s="36"/>
      <c r="L159" s="36"/>
      <c r="M159" s="36"/>
      <c r="N159" s="36"/>
      <c r="O159" s="36"/>
      <c r="P159" s="36"/>
      <c r="Q159" s="36"/>
      <c r="R159" s="36"/>
      <c r="S159" s="221"/>
      <c r="T159" s="36"/>
      <c r="U159" s="36"/>
      <c r="V159" s="36"/>
      <c r="W159" s="36"/>
      <c r="X159" s="36"/>
      <c r="Y159" s="36"/>
      <c r="Z159" s="36"/>
      <c r="AA159" s="346"/>
      <c r="AB159" s="36"/>
      <c r="AC159" s="36"/>
      <c r="AD159" s="36"/>
      <c r="AE159" s="36"/>
      <c r="AF159" s="36"/>
      <c r="AG159" s="36"/>
      <c r="AH159" s="36"/>
    </row>
    <row r="160" spans="1:34" ht="12.6">
      <c r="A160" s="36"/>
      <c r="B160" s="36"/>
      <c r="C160" s="36"/>
      <c r="D160" s="221"/>
      <c r="E160" s="36"/>
      <c r="F160" s="36"/>
      <c r="G160" s="36"/>
      <c r="H160" s="221"/>
      <c r="I160" s="36"/>
      <c r="J160" s="36"/>
      <c r="K160" s="36"/>
      <c r="L160" s="36"/>
      <c r="M160" s="36"/>
      <c r="N160" s="36"/>
      <c r="O160" s="36"/>
      <c r="P160" s="36"/>
      <c r="Q160" s="36"/>
      <c r="R160" s="36"/>
      <c r="S160" s="221"/>
      <c r="T160" s="36"/>
      <c r="U160" s="36"/>
      <c r="V160" s="36"/>
      <c r="W160" s="36"/>
      <c r="X160" s="36"/>
      <c r="Y160" s="36"/>
      <c r="Z160" s="36"/>
      <c r="AA160" s="346"/>
      <c r="AB160" s="36"/>
      <c r="AC160" s="36"/>
      <c r="AD160" s="36"/>
      <c r="AE160" s="36"/>
      <c r="AF160" s="36"/>
      <c r="AG160" s="36"/>
      <c r="AH160" s="36"/>
    </row>
    <row r="161" spans="1:34" ht="12.6">
      <c r="A161" s="36"/>
      <c r="B161" s="36"/>
      <c r="C161" s="36"/>
      <c r="D161" s="221"/>
      <c r="E161" s="36"/>
      <c r="F161" s="36"/>
      <c r="G161" s="36"/>
      <c r="H161" s="221"/>
      <c r="I161" s="36"/>
      <c r="J161" s="36"/>
      <c r="K161" s="36"/>
      <c r="L161" s="36"/>
      <c r="M161" s="36"/>
      <c r="N161" s="36"/>
      <c r="O161" s="36"/>
      <c r="P161" s="36"/>
      <c r="Q161" s="36"/>
      <c r="R161" s="36"/>
      <c r="S161" s="221"/>
      <c r="T161" s="36"/>
      <c r="U161" s="36"/>
      <c r="V161" s="36"/>
      <c r="W161" s="36"/>
      <c r="X161" s="36"/>
      <c r="Y161" s="36"/>
      <c r="Z161" s="36"/>
      <c r="AA161" s="346"/>
      <c r="AB161" s="36"/>
      <c r="AC161" s="36"/>
      <c r="AD161" s="36"/>
      <c r="AE161" s="36"/>
      <c r="AF161" s="36"/>
      <c r="AG161" s="36"/>
      <c r="AH161" s="36"/>
    </row>
    <row r="162" spans="1:34" ht="12.6">
      <c r="A162" s="36"/>
      <c r="B162" s="36"/>
      <c r="C162" s="36"/>
      <c r="D162" s="221"/>
      <c r="E162" s="36"/>
      <c r="F162" s="36"/>
      <c r="G162" s="36"/>
      <c r="H162" s="221"/>
      <c r="I162" s="36"/>
      <c r="J162" s="36"/>
      <c r="K162" s="36"/>
      <c r="L162" s="36"/>
      <c r="M162" s="36"/>
      <c r="N162" s="36"/>
      <c r="O162" s="36"/>
      <c r="P162" s="36"/>
      <c r="Q162" s="36"/>
      <c r="R162" s="36"/>
      <c r="S162" s="221"/>
      <c r="T162" s="36"/>
      <c r="U162" s="36"/>
      <c r="V162" s="36"/>
      <c r="W162" s="36"/>
      <c r="X162" s="36"/>
      <c r="Y162" s="36"/>
      <c r="Z162" s="36"/>
      <c r="AA162" s="346"/>
      <c r="AB162" s="36"/>
      <c r="AC162" s="36"/>
      <c r="AD162" s="36"/>
      <c r="AE162" s="36"/>
      <c r="AF162" s="36"/>
      <c r="AG162" s="36"/>
      <c r="AH162" s="36"/>
    </row>
    <row r="163" spans="1:34" ht="12.6">
      <c r="A163" s="36"/>
      <c r="B163" s="36"/>
      <c r="C163" s="36"/>
      <c r="D163" s="221"/>
      <c r="E163" s="36"/>
      <c r="F163" s="36"/>
      <c r="G163" s="36"/>
      <c r="H163" s="221"/>
      <c r="I163" s="36"/>
      <c r="J163" s="36"/>
      <c r="K163" s="36"/>
      <c r="L163" s="36"/>
      <c r="M163" s="36"/>
      <c r="N163" s="36"/>
      <c r="O163" s="36"/>
      <c r="P163" s="36"/>
      <c r="Q163" s="36"/>
      <c r="R163" s="36"/>
      <c r="S163" s="221"/>
      <c r="T163" s="36"/>
      <c r="U163" s="36"/>
      <c r="V163" s="36"/>
      <c r="W163" s="36"/>
      <c r="X163" s="36"/>
      <c r="Y163" s="36"/>
      <c r="Z163" s="36"/>
      <c r="AA163" s="346"/>
      <c r="AB163" s="36"/>
      <c r="AC163" s="36"/>
      <c r="AD163" s="36"/>
      <c r="AE163" s="36"/>
      <c r="AF163" s="36"/>
      <c r="AG163" s="36"/>
      <c r="AH163" s="36"/>
    </row>
    <row r="164" spans="1:34" ht="12.6">
      <c r="A164" s="36"/>
      <c r="B164" s="36"/>
      <c r="C164" s="36"/>
      <c r="D164" s="221"/>
      <c r="E164" s="36"/>
      <c r="F164" s="36"/>
      <c r="G164" s="36"/>
      <c r="H164" s="221"/>
      <c r="I164" s="36"/>
      <c r="J164" s="36"/>
      <c r="K164" s="36"/>
      <c r="L164" s="36"/>
      <c r="M164" s="36"/>
      <c r="N164" s="36"/>
      <c r="O164" s="36"/>
      <c r="P164" s="36"/>
      <c r="Q164" s="36"/>
      <c r="R164" s="36"/>
      <c r="S164" s="221"/>
      <c r="T164" s="36"/>
      <c r="U164" s="36"/>
      <c r="V164" s="36"/>
      <c r="W164" s="36"/>
      <c r="X164" s="36"/>
      <c r="Y164" s="36"/>
      <c r="Z164" s="36"/>
      <c r="AA164" s="346"/>
      <c r="AB164" s="36"/>
      <c r="AC164" s="36"/>
      <c r="AD164" s="36"/>
      <c r="AE164" s="36"/>
      <c r="AF164" s="36"/>
      <c r="AG164" s="36"/>
      <c r="AH164" s="36"/>
    </row>
    <row r="165" spans="1:34" ht="12.6">
      <c r="A165" s="36"/>
      <c r="B165" s="36"/>
      <c r="C165" s="36"/>
      <c r="D165" s="221"/>
      <c r="E165" s="36"/>
      <c r="F165" s="36"/>
      <c r="G165" s="36"/>
      <c r="H165" s="221"/>
      <c r="I165" s="36"/>
      <c r="J165" s="36"/>
      <c r="K165" s="36"/>
      <c r="L165" s="36"/>
      <c r="M165" s="36"/>
      <c r="N165" s="36"/>
      <c r="O165" s="36"/>
      <c r="P165" s="36"/>
      <c r="Q165" s="36"/>
      <c r="R165" s="36"/>
      <c r="S165" s="221"/>
      <c r="T165" s="36"/>
      <c r="U165" s="36"/>
      <c r="V165" s="36"/>
      <c r="W165" s="36"/>
      <c r="X165" s="36"/>
      <c r="Y165" s="36"/>
      <c r="Z165" s="36"/>
      <c r="AA165" s="346"/>
      <c r="AB165" s="36"/>
      <c r="AC165" s="36"/>
      <c r="AD165" s="36"/>
      <c r="AE165" s="36"/>
      <c r="AF165" s="36"/>
      <c r="AG165" s="36"/>
      <c r="AH165" s="36"/>
    </row>
    <row r="166" spans="1:34" ht="12.6">
      <c r="A166" s="36"/>
      <c r="B166" s="36"/>
      <c r="C166" s="36"/>
      <c r="D166" s="221"/>
      <c r="E166" s="36"/>
      <c r="F166" s="36"/>
      <c r="G166" s="36"/>
      <c r="H166" s="221"/>
      <c r="I166" s="36"/>
      <c r="J166" s="36"/>
      <c r="K166" s="36"/>
      <c r="L166" s="36"/>
      <c r="M166" s="36"/>
      <c r="N166" s="36"/>
      <c r="O166" s="36"/>
      <c r="P166" s="36"/>
      <c r="Q166" s="36"/>
      <c r="R166" s="36"/>
      <c r="S166" s="221"/>
      <c r="T166" s="36"/>
      <c r="U166" s="36"/>
      <c r="V166" s="36"/>
      <c r="W166" s="36"/>
      <c r="X166" s="36"/>
      <c r="Y166" s="36"/>
      <c r="Z166" s="36"/>
      <c r="AA166" s="346"/>
      <c r="AB166" s="36"/>
      <c r="AC166" s="36"/>
      <c r="AD166" s="36"/>
      <c r="AE166" s="36"/>
      <c r="AF166" s="36"/>
      <c r="AG166" s="36"/>
      <c r="AH166" s="36"/>
    </row>
    <row r="167" spans="1:34" ht="12.6">
      <c r="A167" s="36"/>
      <c r="B167" s="36"/>
      <c r="C167" s="36"/>
      <c r="D167" s="221"/>
      <c r="E167" s="36"/>
      <c r="F167" s="36"/>
      <c r="G167" s="36"/>
      <c r="H167" s="221"/>
      <c r="I167" s="36"/>
      <c r="J167" s="36"/>
      <c r="K167" s="36"/>
      <c r="L167" s="36"/>
      <c r="M167" s="36"/>
      <c r="N167" s="36"/>
      <c r="O167" s="36"/>
      <c r="P167" s="36"/>
      <c r="Q167" s="36"/>
      <c r="R167" s="36"/>
      <c r="S167" s="221"/>
      <c r="T167" s="36"/>
      <c r="U167" s="36"/>
      <c r="V167" s="36"/>
      <c r="W167" s="36"/>
      <c r="X167" s="36"/>
      <c r="Y167" s="36"/>
      <c r="Z167" s="36"/>
      <c r="AA167" s="346"/>
      <c r="AB167" s="36"/>
      <c r="AC167" s="36"/>
      <c r="AD167" s="36"/>
      <c r="AE167" s="36"/>
      <c r="AF167" s="36"/>
      <c r="AG167" s="36"/>
      <c r="AH167" s="36"/>
    </row>
    <row r="168" spans="1:34" ht="12.6">
      <c r="A168" s="36"/>
      <c r="B168" s="36"/>
      <c r="C168" s="36"/>
      <c r="D168" s="221"/>
      <c r="E168" s="36"/>
      <c r="F168" s="36"/>
      <c r="G168" s="36"/>
      <c r="H168" s="221"/>
      <c r="I168" s="36"/>
      <c r="J168" s="36"/>
      <c r="K168" s="36"/>
      <c r="L168" s="36"/>
      <c r="M168" s="36"/>
      <c r="N168" s="36"/>
      <c r="O168" s="36"/>
      <c r="P168" s="36"/>
      <c r="Q168" s="36"/>
      <c r="R168" s="36"/>
      <c r="S168" s="221"/>
      <c r="T168" s="36"/>
      <c r="U168" s="36"/>
      <c r="V168" s="36"/>
      <c r="W168" s="36"/>
      <c r="X168" s="36"/>
      <c r="Y168" s="36"/>
      <c r="Z168" s="36"/>
      <c r="AA168" s="346"/>
      <c r="AB168" s="36"/>
      <c r="AC168" s="36"/>
      <c r="AD168" s="36"/>
      <c r="AE168" s="36"/>
      <c r="AF168" s="36"/>
      <c r="AG168" s="36"/>
      <c r="AH168" s="36"/>
    </row>
    <row r="169" spans="1:34" ht="12.6">
      <c r="A169" s="36"/>
      <c r="B169" s="36"/>
      <c r="C169" s="36"/>
      <c r="D169" s="221"/>
      <c r="E169" s="36"/>
      <c r="F169" s="36"/>
      <c r="G169" s="36"/>
      <c r="H169" s="221"/>
      <c r="I169" s="36"/>
      <c r="J169" s="36"/>
      <c r="K169" s="36"/>
      <c r="L169" s="36"/>
      <c r="M169" s="36"/>
      <c r="N169" s="36"/>
      <c r="O169" s="36"/>
      <c r="P169" s="36"/>
      <c r="Q169" s="36"/>
      <c r="R169" s="36"/>
      <c r="S169" s="221"/>
      <c r="T169" s="36"/>
      <c r="U169" s="36"/>
      <c r="V169" s="36"/>
      <c r="W169" s="36"/>
      <c r="X169" s="36"/>
      <c r="Y169" s="36"/>
      <c r="Z169" s="36"/>
      <c r="AA169" s="346"/>
      <c r="AB169" s="36"/>
      <c r="AC169" s="36"/>
      <c r="AD169" s="36"/>
      <c r="AE169" s="36"/>
      <c r="AF169" s="36"/>
      <c r="AG169" s="36"/>
      <c r="AH169" s="36"/>
    </row>
    <row r="170" spans="1:34" ht="12.6">
      <c r="A170" s="36"/>
      <c r="B170" s="36"/>
      <c r="C170" s="36"/>
      <c r="D170" s="221"/>
      <c r="E170" s="36"/>
      <c r="F170" s="36"/>
      <c r="G170" s="36"/>
      <c r="H170" s="221"/>
      <c r="I170" s="36"/>
      <c r="J170" s="36"/>
      <c r="K170" s="36"/>
      <c r="L170" s="36"/>
      <c r="M170" s="36"/>
      <c r="N170" s="36"/>
      <c r="O170" s="36"/>
      <c r="P170" s="36"/>
      <c r="Q170" s="36"/>
      <c r="R170" s="36"/>
      <c r="S170" s="221"/>
      <c r="T170" s="36"/>
      <c r="U170" s="36"/>
      <c r="V170" s="36"/>
      <c r="W170" s="36"/>
      <c r="X170" s="36"/>
      <c r="Y170" s="36"/>
      <c r="Z170" s="36"/>
      <c r="AA170" s="346"/>
      <c r="AB170" s="36"/>
      <c r="AC170" s="36"/>
      <c r="AD170" s="36"/>
      <c r="AE170" s="36"/>
      <c r="AF170" s="36"/>
      <c r="AG170" s="36"/>
      <c r="AH170" s="36"/>
    </row>
    <row r="171" spans="1:34" ht="12.6">
      <c r="A171" s="36"/>
      <c r="B171" s="36"/>
      <c r="C171" s="36"/>
      <c r="D171" s="221"/>
      <c r="E171" s="36"/>
      <c r="F171" s="36"/>
      <c r="G171" s="36"/>
      <c r="H171" s="221"/>
      <c r="I171" s="36"/>
      <c r="J171" s="36"/>
      <c r="K171" s="36"/>
      <c r="L171" s="36"/>
      <c r="M171" s="36"/>
      <c r="N171" s="36"/>
      <c r="O171" s="36"/>
      <c r="P171" s="36"/>
      <c r="Q171" s="36"/>
      <c r="R171" s="36"/>
      <c r="S171" s="221"/>
      <c r="T171" s="36"/>
      <c r="U171" s="36"/>
      <c r="V171" s="36"/>
      <c r="W171" s="36"/>
      <c r="X171" s="36"/>
      <c r="Y171" s="36"/>
      <c r="Z171" s="36"/>
      <c r="AA171" s="346"/>
      <c r="AB171" s="36"/>
      <c r="AC171" s="36"/>
      <c r="AD171" s="36"/>
      <c r="AE171" s="36"/>
      <c r="AF171" s="36"/>
      <c r="AG171" s="36"/>
      <c r="AH171" s="36"/>
    </row>
    <row r="172" spans="1:34" ht="12.6">
      <c r="A172" s="36"/>
      <c r="B172" s="36"/>
      <c r="C172" s="36"/>
      <c r="D172" s="221"/>
      <c r="E172" s="36"/>
      <c r="F172" s="36"/>
      <c r="G172" s="36"/>
      <c r="H172" s="221"/>
      <c r="I172" s="36"/>
      <c r="J172" s="36"/>
      <c r="K172" s="36"/>
      <c r="L172" s="36"/>
      <c r="M172" s="36"/>
      <c r="N172" s="36"/>
      <c r="O172" s="36"/>
      <c r="P172" s="36"/>
      <c r="Q172" s="36"/>
      <c r="R172" s="36"/>
      <c r="S172" s="221"/>
      <c r="T172" s="36"/>
      <c r="U172" s="36"/>
      <c r="V172" s="36"/>
      <c r="W172" s="36"/>
      <c r="X172" s="36"/>
      <c r="Y172" s="36"/>
      <c r="Z172" s="36"/>
      <c r="AA172" s="346"/>
      <c r="AB172" s="36"/>
      <c r="AC172" s="36"/>
      <c r="AD172" s="36"/>
      <c r="AE172" s="36"/>
      <c r="AF172" s="36"/>
      <c r="AG172" s="36"/>
      <c r="AH172" s="36"/>
    </row>
    <row r="173" spans="1:34" ht="12.6">
      <c r="A173" s="36"/>
      <c r="B173" s="36"/>
      <c r="C173" s="36"/>
      <c r="D173" s="221"/>
      <c r="E173" s="36"/>
      <c r="F173" s="36"/>
      <c r="G173" s="36"/>
      <c r="H173" s="221"/>
      <c r="I173" s="36"/>
      <c r="J173" s="36"/>
      <c r="K173" s="36"/>
      <c r="L173" s="36"/>
      <c r="M173" s="36"/>
      <c r="N173" s="36"/>
      <c r="O173" s="36"/>
      <c r="P173" s="36"/>
      <c r="Q173" s="36"/>
      <c r="R173" s="36"/>
      <c r="S173" s="221"/>
      <c r="T173" s="36"/>
      <c r="U173" s="36"/>
      <c r="V173" s="36"/>
      <c r="W173" s="36"/>
      <c r="X173" s="36"/>
      <c r="Y173" s="36"/>
      <c r="Z173" s="36"/>
      <c r="AA173" s="346"/>
      <c r="AB173" s="36"/>
      <c r="AC173" s="36"/>
      <c r="AD173" s="36"/>
      <c r="AE173" s="36"/>
      <c r="AF173" s="36"/>
      <c r="AG173" s="36"/>
      <c r="AH173" s="36"/>
    </row>
    <row r="174" spans="1:34" ht="12.6">
      <c r="A174" s="36"/>
      <c r="B174" s="36"/>
      <c r="C174" s="36"/>
      <c r="D174" s="221"/>
      <c r="E174" s="36"/>
      <c r="F174" s="36"/>
      <c r="G174" s="36"/>
      <c r="H174" s="221"/>
      <c r="I174" s="36"/>
      <c r="J174" s="36"/>
      <c r="K174" s="36"/>
      <c r="L174" s="36"/>
      <c r="M174" s="36"/>
      <c r="N174" s="36"/>
      <c r="O174" s="36"/>
      <c r="P174" s="36"/>
      <c r="Q174" s="36"/>
      <c r="R174" s="36"/>
      <c r="S174" s="221"/>
      <c r="T174" s="36"/>
      <c r="U174" s="36"/>
      <c r="V174" s="36"/>
      <c r="W174" s="36"/>
      <c r="X174" s="36"/>
      <c r="Y174" s="36"/>
      <c r="Z174" s="36"/>
      <c r="AA174" s="346"/>
      <c r="AB174" s="36"/>
      <c r="AC174" s="36"/>
      <c r="AD174" s="36"/>
      <c r="AE174" s="36"/>
      <c r="AF174" s="36"/>
      <c r="AG174" s="36"/>
      <c r="AH174" s="36"/>
    </row>
    <row r="175" spans="1:34" ht="12.6">
      <c r="A175" s="36"/>
      <c r="B175" s="36"/>
      <c r="C175" s="36"/>
      <c r="D175" s="221"/>
      <c r="E175" s="36"/>
      <c r="F175" s="36"/>
      <c r="G175" s="36"/>
      <c r="H175" s="221"/>
      <c r="I175" s="36"/>
      <c r="J175" s="36"/>
      <c r="K175" s="36"/>
      <c r="L175" s="36"/>
      <c r="M175" s="36"/>
      <c r="N175" s="36"/>
      <c r="O175" s="36"/>
      <c r="P175" s="36"/>
      <c r="Q175" s="36"/>
      <c r="R175" s="36"/>
      <c r="S175" s="221"/>
      <c r="T175" s="36"/>
      <c r="U175" s="36"/>
      <c r="V175" s="36"/>
      <c r="W175" s="36"/>
      <c r="X175" s="36"/>
      <c r="Y175" s="36"/>
      <c r="Z175" s="36"/>
      <c r="AA175" s="346"/>
      <c r="AB175" s="36"/>
      <c r="AC175" s="36"/>
      <c r="AD175" s="36"/>
      <c r="AE175" s="36"/>
      <c r="AF175" s="36"/>
      <c r="AG175" s="36"/>
      <c r="AH175" s="36"/>
    </row>
    <row r="176" spans="1:34" ht="12.6">
      <c r="A176" s="36"/>
      <c r="B176" s="36"/>
      <c r="C176" s="36"/>
      <c r="D176" s="221"/>
      <c r="E176" s="36"/>
      <c r="F176" s="36"/>
      <c r="G176" s="36"/>
      <c r="H176" s="221"/>
      <c r="I176" s="36"/>
      <c r="J176" s="36"/>
      <c r="K176" s="36"/>
      <c r="L176" s="36"/>
      <c r="M176" s="36"/>
      <c r="N176" s="36"/>
      <c r="O176" s="36"/>
      <c r="P176" s="36"/>
      <c r="Q176" s="36"/>
      <c r="R176" s="36"/>
      <c r="S176" s="221"/>
      <c r="T176" s="36"/>
      <c r="U176" s="36"/>
      <c r="V176" s="36"/>
      <c r="W176" s="36"/>
      <c r="X176" s="36"/>
      <c r="Y176" s="36"/>
      <c r="Z176" s="36"/>
      <c r="AA176" s="346"/>
      <c r="AB176" s="36"/>
      <c r="AC176" s="36"/>
      <c r="AD176" s="36"/>
      <c r="AE176" s="36"/>
      <c r="AF176" s="36"/>
      <c r="AG176" s="36"/>
      <c r="AH176" s="36"/>
    </row>
    <row r="177" spans="1:34" ht="12.6">
      <c r="A177" s="36"/>
      <c r="B177" s="36"/>
      <c r="C177" s="36"/>
      <c r="D177" s="221"/>
      <c r="E177" s="36"/>
      <c r="F177" s="36"/>
      <c r="G177" s="36"/>
      <c r="H177" s="221"/>
      <c r="I177" s="36"/>
      <c r="J177" s="36"/>
      <c r="K177" s="36"/>
      <c r="L177" s="36"/>
      <c r="M177" s="36"/>
      <c r="N177" s="36"/>
      <c r="O177" s="36"/>
      <c r="P177" s="36"/>
      <c r="Q177" s="36"/>
      <c r="R177" s="36"/>
      <c r="S177" s="221"/>
      <c r="T177" s="36"/>
      <c r="U177" s="36"/>
      <c r="V177" s="36"/>
      <c r="W177" s="36"/>
      <c r="X177" s="36"/>
      <c r="Y177" s="36"/>
      <c r="Z177" s="36"/>
      <c r="AA177" s="346"/>
      <c r="AB177" s="36"/>
      <c r="AC177" s="36"/>
      <c r="AD177" s="36"/>
      <c r="AE177" s="36"/>
      <c r="AF177" s="36"/>
      <c r="AG177" s="36"/>
      <c r="AH177" s="36"/>
    </row>
    <row r="178" spans="1:34" ht="12.6">
      <c r="A178" s="36"/>
      <c r="B178" s="36"/>
      <c r="C178" s="36"/>
      <c r="D178" s="221"/>
      <c r="E178" s="36"/>
      <c r="F178" s="36"/>
      <c r="G178" s="36"/>
      <c r="H178" s="221"/>
      <c r="I178" s="36"/>
      <c r="J178" s="36"/>
      <c r="K178" s="36"/>
      <c r="L178" s="36"/>
      <c r="M178" s="36"/>
      <c r="N178" s="36"/>
      <c r="O178" s="36"/>
      <c r="P178" s="36"/>
      <c r="Q178" s="36"/>
      <c r="R178" s="36"/>
      <c r="S178" s="221"/>
      <c r="T178" s="36"/>
      <c r="U178" s="36"/>
      <c r="V178" s="36"/>
      <c r="W178" s="36"/>
      <c r="X178" s="36"/>
      <c r="Y178" s="36"/>
      <c r="Z178" s="36"/>
      <c r="AA178" s="346"/>
      <c r="AB178" s="36"/>
      <c r="AC178" s="36"/>
      <c r="AD178" s="36"/>
      <c r="AE178" s="36"/>
      <c r="AF178" s="36"/>
      <c r="AG178" s="36"/>
      <c r="AH178" s="36"/>
    </row>
    <row r="179" spans="1:34" ht="12.6">
      <c r="A179" s="36"/>
      <c r="B179" s="36"/>
      <c r="C179" s="36"/>
      <c r="D179" s="221"/>
      <c r="E179" s="36"/>
      <c r="F179" s="36"/>
      <c r="G179" s="36"/>
      <c r="H179" s="221"/>
      <c r="I179" s="36"/>
      <c r="J179" s="36"/>
      <c r="K179" s="36"/>
      <c r="L179" s="36"/>
      <c r="M179" s="36"/>
      <c r="N179" s="36"/>
      <c r="O179" s="36"/>
      <c r="P179" s="36"/>
      <c r="Q179" s="36"/>
      <c r="R179" s="36"/>
      <c r="S179" s="221"/>
      <c r="T179" s="36"/>
      <c r="U179" s="36"/>
      <c r="V179" s="36"/>
      <c r="W179" s="36"/>
      <c r="X179" s="36"/>
      <c r="Y179" s="36"/>
      <c r="Z179" s="36"/>
      <c r="AA179" s="346"/>
      <c r="AB179" s="36"/>
      <c r="AC179" s="36"/>
      <c r="AD179" s="36"/>
      <c r="AE179" s="36"/>
      <c r="AF179" s="36"/>
      <c r="AG179" s="36"/>
      <c r="AH179" s="36"/>
    </row>
    <row r="180" spans="1:34" ht="12.6">
      <c r="A180" s="36"/>
      <c r="B180" s="36"/>
      <c r="C180" s="36"/>
      <c r="D180" s="221"/>
      <c r="E180" s="36"/>
      <c r="F180" s="36"/>
      <c r="G180" s="36"/>
      <c r="H180" s="221"/>
      <c r="I180" s="36"/>
      <c r="J180" s="36"/>
      <c r="K180" s="36"/>
      <c r="L180" s="36"/>
      <c r="M180" s="36"/>
      <c r="N180" s="36"/>
      <c r="O180" s="36"/>
      <c r="P180" s="36"/>
      <c r="Q180" s="36"/>
      <c r="R180" s="36"/>
      <c r="S180" s="221"/>
      <c r="T180" s="36"/>
      <c r="U180" s="36"/>
      <c r="V180" s="36"/>
      <c r="W180" s="36"/>
      <c r="X180" s="36"/>
      <c r="Y180" s="36"/>
      <c r="Z180" s="36"/>
      <c r="AA180" s="346"/>
      <c r="AB180" s="36"/>
      <c r="AC180" s="36"/>
      <c r="AD180" s="36"/>
      <c r="AE180" s="36"/>
      <c r="AF180" s="36"/>
      <c r="AG180" s="36"/>
      <c r="AH180" s="36"/>
    </row>
    <row r="181" spans="1:34" ht="12.6">
      <c r="A181" s="36"/>
      <c r="B181" s="36"/>
      <c r="C181" s="36"/>
      <c r="D181" s="221"/>
      <c r="E181" s="36"/>
      <c r="F181" s="36"/>
      <c r="G181" s="36"/>
      <c r="H181" s="221"/>
      <c r="I181" s="36"/>
      <c r="J181" s="36"/>
      <c r="K181" s="36"/>
      <c r="L181" s="36"/>
      <c r="M181" s="36"/>
      <c r="N181" s="36"/>
      <c r="O181" s="36"/>
      <c r="P181" s="36"/>
      <c r="Q181" s="36"/>
      <c r="R181" s="36"/>
      <c r="S181" s="221"/>
      <c r="T181" s="36"/>
      <c r="U181" s="36"/>
      <c r="V181" s="36"/>
      <c r="W181" s="36"/>
      <c r="X181" s="36"/>
      <c r="Y181" s="36"/>
      <c r="Z181" s="36"/>
      <c r="AA181" s="346"/>
      <c r="AB181" s="36"/>
      <c r="AC181" s="36"/>
      <c r="AD181" s="36"/>
      <c r="AE181" s="36"/>
      <c r="AF181" s="36"/>
      <c r="AG181" s="36"/>
      <c r="AH181" s="36"/>
    </row>
    <row r="182" spans="1:34" ht="12.6">
      <c r="A182" s="36"/>
      <c r="B182" s="36"/>
      <c r="C182" s="36"/>
      <c r="D182" s="221"/>
      <c r="E182" s="36"/>
      <c r="F182" s="36"/>
      <c r="G182" s="36"/>
      <c r="H182" s="221"/>
      <c r="I182" s="36"/>
      <c r="J182" s="36"/>
      <c r="K182" s="36"/>
      <c r="L182" s="36"/>
      <c r="M182" s="36"/>
      <c r="N182" s="36"/>
      <c r="O182" s="36"/>
      <c r="P182" s="36"/>
      <c r="Q182" s="36"/>
      <c r="R182" s="36"/>
      <c r="S182" s="221"/>
      <c r="T182" s="36"/>
      <c r="U182" s="36"/>
      <c r="V182" s="36"/>
      <c r="W182" s="36"/>
      <c r="X182" s="36"/>
      <c r="Y182" s="36"/>
      <c r="Z182" s="36"/>
      <c r="AA182" s="346"/>
      <c r="AB182" s="36"/>
      <c r="AC182" s="36"/>
      <c r="AD182" s="36"/>
      <c r="AE182" s="36"/>
      <c r="AF182" s="36"/>
      <c r="AG182" s="36"/>
      <c r="AH182" s="36"/>
    </row>
    <row r="183" spans="1:34" ht="12.6">
      <c r="A183" s="36"/>
      <c r="B183" s="36"/>
      <c r="C183" s="36"/>
      <c r="D183" s="221"/>
      <c r="E183" s="36"/>
      <c r="F183" s="36"/>
      <c r="G183" s="36"/>
      <c r="H183" s="221"/>
      <c r="I183" s="36"/>
      <c r="J183" s="36"/>
      <c r="K183" s="36"/>
      <c r="L183" s="36"/>
      <c r="M183" s="36"/>
      <c r="N183" s="36"/>
      <c r="O183" s="36"/>
      <c r="P183" s="36"/>
      <c r="Q183" s="36"/>
      <c r="R183" s="36"/>
      <c r="S183" s="221"/>
      <c r="T183" s="36"/>
      <c r="U183" s="36"/>
      <c r="V183" s="36"/>
      <c r="W183" s="36"/>
      <c r="X183" s="36"/>
      <c r="Y183" s="36"/>
      <c r="Z183" s="36"/>
      <c r="AA183" s="346"/>
      <c r="AB183" s="36"/>
      <c r="AC183" s="36"/>
      <c r="AD183" s="36"/>
      <c r="AE183" s="36"/>
      <c r="AF183" s="36"/>
      <c r="AG183" s="36"/>
      <c r="AH183" s="36"/>
    </row>
    <row r="184" spans="1:34" ht="12.6">
      <c r="A184" s="36"/>
      <c r="B184" s="36"/>
      <c r="C184" s="36"/>
      <c r="D184" s="221"/>
      <c r="E184" s="36"/>
      <c r="F184" s="36"/>
      <c r="G184" s="36"/>
      <c r="H184" s="221"/>
      <c r="I184" s="36"/>
      <c r="J184" s="36"/>
      <c r="K184" s="36"/>
      <c r="L184" s="36"/>
      <c r="M184" s="36"/>
      <c r="N184" s="36"/>
      <c r="O184" s="36"/>
      <c r="P184" s="36"/>
      <c r="Q184" s="36"/>
      <c r="R184" s="36"/>
      <c r="S184" s="221"/>
      <c r="T184" s="36"/>
      <c r="U184" s="36"/>
      <c r="V184" s="36"/>
      <c r="W184" s="36"/>
      <c r="X184" s="36"/>
      <c r="Y184" s="36"/>
      <c r="Z184" s="36"/>
      <c r="AA184" s="346"/>
      <c r="AB184" s="36"/>
      <c r="AC184" s="36"/>
      <c r="AD184" s="36"/>
      <c r="AE184" s="36"/>
      <c r="AF184" s="36"/>
      <c r="AG184" s="36"/>
      <c r="AH184" s="36"/>
    </row>
    <row r="185" spans="1:34" ht="12.6">
      <c r="A185" s="36"/>
      <c r="B185" s="36"/>
      <c r="C185" s="36"/>
      <c r="D185" s="221"/>
      <c r="E185" s="36"/>
      <c r="F185" s="36"/>
      <c r="G185" s="36"/>
      <c r="H185" s="221"/>
      <c r="I185" s="36"/>
      <c r="J185" s="36"/>
      <c r="K185" s="36"/>
      <c r="L185" s="36"/>
      <c r="M185" s="36"/>
      <c r="N185" s="36"/>
      <c r="O185" s="36"/>
      <c r="P185" s="36"/>
      <c r="Q185" s="36"/>
      <c r="R185" s="36"/>
      <c r="S185" s="221"/>
      <c r="T185" s="36"/>
      <c r="U185" s="36"/>
      <c r="V185" s="36"/>
      <c r="W185" s="36"/>
      <c r="X185" s="36"/>
      <c r="Y185" s="36"/>
      <c r="Z185" s="36"/>
      <c r="AA185" s="346"/>
      <c r="AB185" s="36"/>
      <c r="AC185" s="36"/>
      <c r="AD185" s="36"/>
      <c r="AE185" s="36"/>
      <c r="AF185" s="36"/>
      <c r="AG185" s="36"/>
      <c r="AH185" s="36"/>
    </row>
    <row r="186" spans="1:34" ht="12.6">
      <c r="A186" s="36"/>
      <c r="B186" s="36"/>
      <c r="C186" s="36"/>
      <c r="D186" s="221"/>
      <c r="E186" s="36"/>
      <c r="F186" s="36"/>
      <c r="G186" s="36"/>
      <c r="H186" s="221"/>
      <c r="I186" s="36"/>
      <c r="J186" s="36"/>
      <c r="K186" s="36"/>
      <c r="L186" s="36"/>
      <c r="M186" s="36"/>
      <c r="N186" s="36"/>
      <c r="O186" s="36"/>
      <c r="P186" s="36"/>
      <c r="Q186" s="36"/>
      <c r="R186" s="36"/>
      <c r="S186" s="221"/>
      <c r="T186" s="36"/>
      <c r="U186" s="36"/>
      <c r="V186" s="36"/>
      <c r="W186" s="36"/>
      <c r="X186" s="36"/>
      <c r="Y186" s="36"/>
      <c r="Z186" s="36"/>
      <c r="AA186" s="346"/>
      <c r="AB186" s="36"/>
      <c r="AC186" s="36"/>
      <c r="AD186" s="36"/>
      <c r="AE186" s="36"/>
      <c r="AF186" s="36"/>
      <c r="AG186" s="36"/>
      <c r="AH186" s="36"/>
    </row>
    <row r="187" spans="1:34" ht="12.6">
      <c r="A187" s="36"/>
      <c r="B187" s="36"/>
      <c r="C187" s="36"/>
      <c r="D187" s="221"/>
      <c r="E187" s="36"/>
      <c r="F187" s="36"/>
      <c r="G187" s="36"/>
      <c r="H187" s="221"/>
      <c r="I187" s="36"/>
      <c r="J187" s="36"/>
      <c r="K187" s="36"/>
      <c r="L187" s="36"/>
      <c r="M187" s="36"/>
      <c r="N187" s="36"/>
      <c r="O187" s="36"/>
      <c r="P187" s="36"/>
      <c r="Q187" s="36"/>
      <c r="R187" s="36"/>
      <c r="S187" s="221"/>
      <c r="T187" s="36"/>
      <c r="U187" s="36"/>
      <c r="V187" s="36"/>
      <c r="W187" s="36"/>
      <c r="X187" s="36"/>
      <c r="Y187" s="36"/>
      <c r="Z187" s="36"/>
      <c r="AA187" s="346"/>
      <c r="AB187" s="36"/>
      <c r="AC187" s="36"/>
      <c r="AD187" s="36"/>
      <c r="AE187" s="36"/>
      <c r="AF187" s="36"/>
      <c r="AG187" s="36"/>
      <c r="AH187" s="36"/>
    </row>
    <row r="188" spans="1:34" ht="12.6">
      <c r="A188" s="36"/>
      <c r="B188" s="36"/>
      <c r="C188" s="36"/>
      <c r="D188" s="221"/>
      <c r="E188" s="36"/>
      <c r="F188" s="36"/>
      <c r="G188" s="36"/>
      <c r="H188" s="221"/>
      <c r="I188" s="36"/>
      <c r="J188" s="36"/>
      <c r="K188" s="36"/>
      <c r="L188" s="36"/>
      <c r="M188" s="36"/>
      <c r="N188" s="36"/>
      <c r="O188" s="36"/>
      <c r="P188" s="36"/>
      <c r="Q188" s="36"/>
      <c r="R188" s="36"/>
      <c r="S188" s="221"/>
      <c r="T188" s="36"/>
      <c r="U188" s="36"/>
      <c r="V188" s="36"/>
      <c r="W188" s="36"/>
      <c r="X188" s="36"/>
      <c r="Y188" s="36"/>
      <c r="Z188" s="36"/>
      <c r="AA188" s="346"/>
      <c r="AB188" s="36"/>
      <c r="AC188" s="36"/>
      <c r="AD188" s="36"/>
      <c r="AE188" s="36"/>
      <c r="AF188" s="36"/>
      <c r="AG188" s="36"/>
      <c r="AH188" s="36"/>
    </row>
    <row r="189" spans="1:34" ht="12.6">
      <c r="A189" s="36"/>
      <c r="B189" s="36"/>
      <c r="C189" s="36"/>
      <c r="D189" s="221"/>
      <c r="E189" s="36"/>
      <c r="F189" s="36"/>
      <c r="G189" s="36"/>
      <c r="H189" s="221"/>
      <c r="I189" s="36"/>
      <c r="J189" s="36"/>
      <c r="K189" s="36"/>
      <c r="L189" s="36"/>
      <c r="M189" s="36"/>
      <c r="N189" s="36"/>
      <c r="O189" s="36"/>
      <c r="P189" s="36"/>
      <c r="Q189" s="36"/>
      <c r="R189" s="36"/>
      <c r="S189" s="221"/>
      <c r="T189" s="36"/>
      <c r="U189" s="36"/>
      <c r="V189" s="36"/>
      <c r="W189" s="36"/>
      <c r="X189" s="36"/>
      <c r="Y189" s="36"/>
      <c r="Z189" s="36"/>
      <c r="AA189" s="346"/>
      <c r="AB189" s="36"/>
      <c r="AC189" s="36"/>
      <c r="AD189" s="36"/>
      <c r="AE189" s="36"/>
      <c r="AF189" s="36"/>
      <c r="AG189" s="36"/>
      <c r="AH189" s="36"/>
    </row>
    <row r="190" spans="1:34" ht="12.6">
      <c r="A190" s="36"/>
      <c r="B190" s="36"/>
      <c r="C190" s="36"/>
      <c r="D190" s="221"/>
      <c r="E190" s="36"/>
      <c r="F190" s="36"/>
      <c r="G190" s="36"/>
      <c r="H190" s="221"/>
      <c r="I190" s="36"/>
      <c r="J190" s="36"/>
      <c r="K190" s="36"/>
      <c r="L190" s="36"/>
      <c r="M190" s="36"/>
      <c r="N190" s="36"/>
      <c r="O190" s="36"/>
      <c r="P190" s="36"/>
      <c r="Q190" s="36"/>
      <c r="R190" s="36"/>
      <c r="S190" s="221"/>
      <c r="T190" s="36"/>
      <c r="U190" s="36"/>
      <c r="V190" s="36"/>
      <c r="W190" s="36"/>
      <c r="X190" s="36"/>
      <c r="Y190" s="36"/>
      <c r="Z190" s="36"/>
      <c r="AA190" s="346"/>
      <c r="AB190" s="36"/>
      <c r="AC190" s="36"/>
      <c r="AD190" s="36"/>
      <c r="AE190" s="36"/>
      <c r="AF190" s="36"/>
      <c r="AG190" s="36"/>
      <c r="AH190" s="36"/>
    </row>
    <row r="191" spans="1:34" ht="12.6">
      <c r="A191" s="36"/>
      <c r="B191" s="36"/>
      <c r="C191" s="36"/>
      <c r="D191" s="221"/>
      <c r="E191" s="36"/>
      <c r="F191" s="36"/>
      <c r="G191" s="36"/>
      <c r="H191" s="221"/>
      <c r="I191" s="36"/>
      <c r="J191" s="36"/>
      <c r="K191" s="36"/>
      <c r="L191" s="36"/>
      <c r="M191" s="36"/>
      <c r="N191" s="36"/>
      <c r="O191" s="36"/>
      <c r="P191" s="36"/>
      <c r="Q191" s="36"/>
      <c r="R191" s="36"/>
      <c r="S191" s="221"/>
      <c r="T191" s="36"/>
      <c r="U191" s="36"/>
      <c r="V191" s="36"/>
      <c r="W191" s="36"/>
      <c r="X191" s="36"/>
      <c r="Y191" s="36"/>
      <c r="Z191" s="36"/>
      <c r="AA191" s="346"/>
      <c r="AB191" s="36"/>
      <c r="AC191" s="36"/>
      <c r="AD191" s="36"/>
      <c r="AE191" s="36"/>
      <c r="AF191" s="36"/>
      <c r="AG191" s="36"/>
      <c r="AH191" s="36"/>
    </row>
    <row r="192" spans="1:34" ht="12.6">
      <c r="A192" s="36"/>
      <c r="B192" s="36"/>
      <c r="C192" s="36"/>
      <c r="D192" s="221"/>
      <c r="E192" s="36"/>
      <c r="F192" s="36"/>
      <c r="G192" s="36"/>
      <c r="H192" s="221"/>
      <c r="I192" s="36"/>
      <c r="J192" s="36"/>
      <c r="K192" s="36"/>
      <c r="L192" s="36"/>
      <c r="M192" s="36"/>
      <c r="N192" s="36"/>
      <c r="O192" s="36"/>
      <c r="P192" s="36"/>
      <c r="Q192" s="36"/>
      <c r="R192" s="36"/>
      <c r="S192" s="221"/>
      <c r="T192" s="36"/>
      <c r="U192" s="36"/>
      <c r="V192" s="36"/>
      <c r="W192" s="36"/>
      <c r="X192" s="36"/>
      <c r="Y192" s="36"/>
      <c r="Z192" s="36"/>
      <c r="AA192" s="346"/>
      <c r="AB192" s="36"/>
      <c r="AC192" s="36"/>
      <c r="AD192" s="36"/>
      <c r="AE192" s="36"/>
      <c r="AF192" s="36"/>
      <c r="AG192" s="36"/>
      <c r="AH192" s="36"/>
    </row>
    <row r="193" spans="1:34" ht="12.6">
      <c r="A193" s="36"/>
      <c r="B193" s="36"/>
      <c r="C193" s="36"/>
      <c r="D193" s="221"/>
      <c r="E193" s="36"/>
      <c r="F193" s="36"/>
      <c r="G193" s="36"/>
      <c r="H193" s="221"/>
      <c r="I193" s="36"/>
      <c r="J193" s="36"/>
      <c r="K193" s="36"/>
      <c r="L193" s="36"/>
      <c r="M193" s="36"/>
      <c r="N193" s="36"/>
      <c r="O193" s="36"/>
      <c r="P193" s="36"/>
      <c r="Q193" s="36"/>
      <c r="R193" s="36"/>
      <c r="S193" s="221"/>
      <c r="T193" s="36"/>
      <c r="U193" s="36"/>
      <c r="V193" s="36"/>
      <c r="W193" s="36"/>
      <c r="X193" s="36"/>
      <c r="Y193" s="36"/>
      <c r="Z193" s="36"/>
      <c r="AA193" s="346"/>
      <c r="AB193" s="36"/>
      <c r="AC193" s="36"/>
      <c r="AD193" s="36"/>
      <c r="AE193" s="36"/>
      <c r="AF193" s="36"/>
      <c r="AG193" s="36"/>
      <c r="AH193" s="36"/>
    </row>
    <row r="194" spans="1:34" ht="12.6">
      <c r="A194" s="36"/>
      <c r="B194" s="36"/>
      <c r="C194" s="36"/>
      <c r="D194" s="221"/>
      <c r="E194" s="36"/>
      <c r="F194" s="36"/>
      <c r="G194" s="36"/>
      <c r="H194" s="221"/>
      <c r="I194" s="36"/>
      <c r="J194" s="36"/>
      <c r="K194" s="36"/>
      <c r="L194" s="36"/>
      <c r="M194" s="36"/>
      <c r="N194" s="36"/>
      <c r="O194" s="36"/>
      <c r="P194" s="36"/>
      <c r="Q194" s="36"/>
      <c r="R194" s="36"/>
      <c r="S194" s="221"/>
      <c r="T194" s="36"/>
      <c r="U194" s="36"/>
      <c r="V194" s="36"/>
      <c r="W194" s="36"/>
      <c r="X194" s="36"/>
      <c r="Y194" s="36"/>
      <c r="Z194" s="36"/>
      <c r="AA194" s="346"/>
      <c r="AB194" s="36"/>
      <c r="AC194" s="36"/>
      <c r="AD194" s="36"/>
      <c r="AE194" s="36"/>
      <c r="AF194" s="36"/>
      <c r="AG194" s="36"/>
      <c r="AH194" s="36"/>
    </row>
    <row r="195" spans="1:34" ht="12.6">
      <c r="A195" s="36"/>
      <c r="B195" s="36"/>
      <c r="C195" s="36"/>
      <c r="D195" s="221"/>
      <c r="E195" s="36"/>
      <c r="F195" s="36"/>
      <c r="G195" s="36"/>
      <c r="H195" s="221"/>
      <c r="I195" s="36"/>
      <c r="J195" s="36"/>
      <c r="K195" s="36"/>
      <c r="L195" s="36"/>
      <c r="M195" s="36"/>
      <c r="N195" s="36"/>
      <c r="O195" s="36"/>
      <c r="P195" s="36"/>
      <c r="Q195" s="36"/>
      <c r="R195" s="36"/>
      <c r="S195" s="221"/>
      <c r="T195" s="36"/>
      <c r="U195" s="36"/>
      <c r="V195" s="36"/>
      <c r="W195" s="36"/>
      <c r="X195" s="36"/>
      <c r="Y195" s="36"/>
      <c r="Z195" s="36"/>
      <c r="AA195" s="346"/>
      <c r="AB195" s="36"/>
      <c r="AC195" s="36"/>
      <c r="AD195" s="36"/>
      <c r="AE195" s="36"/>
      <c r="AF195" s="36"/>
      <c r="AG195" s="36"/>
      <c r="AH195" s="36"/>
    </row>
    <row r="196" spans="1:34" ht="12.6">
      <c r="A196" s="36"/>
      <c r="B196" s="36"/>
      <c r="C196" s="36"/>
      <c r="D196" s="221"/>
      <c r="E196" s="36"/>
      <c r="F196" s="36"/>
      <c r="G196" s="36"/>
      <c r="H196" s="221"/>
      <c r="I196" s="36"/>
      <c r="J196" s="36"/>
      <c r="K196" s="36"/>
      <c r="L196" s="36"/>
      <c r="M196" s="36"/>
      <c r="N196" s="36"/>
      <c r="O196" s="36"/>
      <c r="P196" s="36"/>
      <c r="Q196" s="36"/>
      <c r="R196" s="36"/>
      <c r="S196" s="221"/>
      <c r="T196" s="36"/>
      <c r="U196" s="36"/>
      <c r="V196" s="36"/>
      <c r="W196" s="36"/>
      <c r="X196" s="36"/>
      <c r="Y196" s="36"/>
      <c r="Z196" s="36"/>
      <c r="AA196" s="346"/>
      <c r="AB196" s="36"/>
      <c r="AC196" s="36"/>
      <c r="AD196" s="36"/>
      <c r="AE196" s="36"/>
      <c r="AF196" s="36"/>
      <c r="AG196" s="36"/>
      <c r="AH196" s="36"/>
    </row>
    <row r="197" spans="1:34" ht="12.6">
      <c r="A197" s="36"/>
      <c r="B197" s="36"/>
      <c r="C197" s="36"/>
      <c r="D197" s="221"/>
      <c r="E197" s="36"/>
      <c r="F197" s="36"/>
      <c r="G197" s="36"/>
      <c r="H197" s="221"/>
      <c r="I197" s="36"/>
      <c r="J197" s="36"/>
      <c r="K197" s="36"/>
      <c r="L197" s="36"/>
      <c r="M197" s="36"/>
      <c r="N197" s="36"/>
      <c r="O197" s="36"/>
      <c r="P197" s="36"/>
      <c r="Q197" s="36"/>
      <c r="R197" s="36"/>
      <c r="S197" s="221"/>
      <c r="T197" s="36"/>
      <c r="U197" s="36"/>
      <c r="V197" s="36"/>
      <c r="W197" s="36"/>
      <c r="X197" s="36"/>
      <c r="Y197" s="36"/>
      <c r="Z197" s="36"/>
      <c r="AA197" s="346"/>
      <c r="AB197" s="36"/>
      <c r="AC197" s="36"/>
      <c r="AD197" s="36"/>
      <c r="AE197" s="36"/>
      <c r="AF197" s="36"/>
      <c r="AG197" s="36"/>
      <c r="AH197" s="36"/>
    </row>
    <row r="198" spans="1:34" ht="12.6">
      <c r="A198" s="36"/>
      <c r="B198" s="36"/>
      <c r="C198" s="36"/>
      <c r="D198" s="221"/>
      <c r="E198" s="36"/>
      <c r="F198" s="36"/>
      <c r="G198" s="36"/>
      <c r="H198" s="221"/>
      <c r="I198" s="36"/>
      <c r="J198" s="36"/>
      <c r="K198" s="36"/>
      <c r="L198" s="36"/>
      <c r="M198" s="36"/>
      <c r="N198" s="36"/>
      <c r="O198" s="36"/>
      <c r="P198" s="36"/>
      <c r="Q198" s="36"/>
      <c r="R198" s="36"/>
      <c r="S198" s="221"/>
      <c r="T198" s="36"/>
      <c r="U198" s="36"/>
      <c r="V198" s="36"/>
      <c r="W198" s="36"/>
      <c r="X198" s="36"/>
      <c r="Y198" s="36"/>
      <c r="Z198" s="36"/>
      <c r="AA198" s="346"/>
      <c r="AB198" s="36"/>
      <c r="AC198" s="36"/>
      <c r="AD198" s="36"/>
      <c r="AE198" s="36"/>
      <c r="AF198" s="36"/>
      <c r="AG198" s="36"/>
      <c r="AH198" s="36"/>
    </row>
    <row r="199" spans="1:34" ht="12.6">
      <c r="A199" s="36"/>
      <c r="B199" s="36"/>
      <c r="C199" s="36"/>
      <c r="D199" s="221"/>
      <c r="E199" s="36"/>
      <c r="F199" s="36"/>
      <c r="G199" s="36"/>
      <c r="H199" s="221"/>
      <c r="I199" s="36"/>
      <c r="J199" s="36"/>
      <c r="K199" s="36"/>
      <c r="L199" s="36"/>
      <c r="M199" s="36"/>
      <c r="N199" s="36"/>
      <c r="O199" s="36"/>
      <c r="P199" s="36"/>
      <c r="Q199" s="36"/>
      <c r="R199" s="36"/>
      <c r="S199" s="221"/>
      <c r="T199" s="36"/>
      <c r="U199" s="36"/>
      <c r="V199" s="36"/>
      <c r="W199" s="36"/>
      <c r="X199" s="36"/>
      <c r="Y199" s="36"/>
      <c r="Z199" s="36"/>
      <c r="AA199" s="346"/>
      <c r="AB199" s="36"/>
      <c r="AC199" s="36"/>
      <c r="AD199" s="36"/>
      <c r="AE199" s="36"/>
      <c r="AF199" s="36"/>
      <c r="AG199" s="36"/>
      <c r="AH199" s="36"/>
    </row>
    <row r="200" spans="1:34" ht="12.6">
      <c r="A200" s="36"/>
      <c r="B200" s="36"/>
      <c r="C200" s="36"/>
      <c r="D200" s="221"/>
      <c r="E200" s="36"/>
      <c r="F200" s="36"/>
      <c r="G200" s="36"/>
      <c r="H200" s="221"/>
      <c r="I200" s="36"/>
      <c r="J200" s="36"/>
      <c r="K200" s="36"/>
      <c r="L200" s="36"/>
      <c r="M200" s="36"/>
      <c r="N200" s="36"/>
      <c r="O200" s="36"/>
      <c r="P200" s="36"/>
      <c r="Q200" s="36"/>
      <c r="R200" s="36"/>
      <c r="S200" s="221"/>
      <c r="T200" s="36"/>
      <c r="U200" s="36"/>
      <c r="V200" s="36"/>
      <c r="W200" s="36"/>
      <c r="X200" s="36"/>
      <c r="Y200" s="36"/>
      <c r="Z200" s="36"/>
      <c r="AA200" s="346"/>
      <c r="AB200" s="36"/>
      <c r="AC200" s="36"/>
      <c r="AD200" s="36"/>
      <c r="AE200" s="36"/>
      <c r="AF200" s="36"/>
      <c r="AG200" s="36"/>
      <c r="AH200" s="36"/>
    </row>
    <row r="201" spans="1:34" ht="12.6">
      <c r="A201" s="36"/>
      <c r="B201" s="36"/>
      <c r="C201" s="36"/>
      <c r="D201" s="221"/>
      <c r="E201" s="36"/>
      <c r="F201" s="36"/>
      <c r="G201" s="36"/>
      <c r="H201" s="221"/>
      <c r="I201" s="36"/>
      <c r="J201" s="36"/>
      <c r="K201" s="36"/>
      <c r="L201" s="36"/>
      <c r="M201" s="36"/>
      <c r="N201" s="36"/>
      <c r="O201" s="36"/>
      <c r="P201" s="36"/>
      <c r="Q201" s="36"/>
      <c r="R201" s="36"/>
      <c r="S201" s="221"/>
      <c r="T201" s="36"/>
      <c r="U201" s="36"/>
      <c r="V201" s="36"/>
      <c r="W201" s="36"/>
      <c r="X201" s="36"/>
      <c r="Y201" s="36"/>
      <c r="Z201" s="36"/>
      <c r="AA201" s="346"/>
      <c r="AB201" s="36"/>
      <c r="AC201" s="36"/>
      <c r="AD201" s="36"/>
      <c r="AE201" s="36"/>
      <c r="AF201" s="36"/>
      <c r="AG201" s="36"/>
      <c r="AH201" s="36"/>
    </row>
    <row r="202" spans="1:34" ht="12.6">
      <c r="A202" s="36"/>
      <c r="B202" s="36"/>
      <c r="C202" s="36"/>
      <c r="D202" s="221"/>
      <c r="E202" s="36"/>
      <c r="F202" s="36"/>
      <c r="G202" s="36"/>
      <c r="H202" s="221"/>
      <c r="I202" s="36"/>
      <c r="J202" s="36"/>
      <c r="K202" s="36"/>
      <c r="L202" s="36"/>
      <c r="M202" s="36"/>
      <c r="N202" s="36"/>
      <c r="O202" s="36"/>
      <c r="P202" s="36"/>
      <c r="Q202" s="36"/>
      <c r="R202" s="36"/>
      <c r="S202" s="221"/>
      <c r="T202" s="36"/>
      <c r="U202" s="36"/>
      <c r="V202" s="36"/>
      <c r="W202" s="36"/>
      <c r="X202" s="36"/>
      <c r="Y202" s="36"/>
      <c r="Z202" s="36"/>
      <c r="AA202" s="346"/>
      <c r="AB202" s="36"/>
      <c r="AC202" s="36"/>
      <c r="AD202" s="36"/>
      <c r="AE202" s="36"/>
      <c r="AF202" s="36"/>
      <c r="AG202" s="36"/>
      <c r="AH202" s="36"/>
    </row>
    <row r="203" spans="1:34" ht="12.6">
      <c r="A203" s="36"/>
      <c r="B203" s="36"/>
      <c r="C203" s="36"/>
      <c r="D203" s="221"/>
      <c r="E203" s="36"/>
      <c r="F203" s="36"/>
      <c r="G203" s="36"/>
      <c r="H203" s="221"/>
      <c r="I203" s="36"/>
      <c r="J203" s="36"/>
      <c r="K203" s="36"/>
      <c r="L203" s="36"/>
      <c r="M203" s="36"/>
      <c r="N203" s="36"/>
      <c r="O203" s="36"/>
      <c r="P203" s="36"/>
      <c r="Q203" s="36"/>
      <c r="R203" s="36"/>
      <c r="S203" s="221"/>
      <c r="T203" s="36"/>
      <c r="U203" s="36"/>
      <c r="V203" s="36"/>
      <c r="W203" s="36"/>
      <c r="X203" s="36"/>
      <c r="Y203" s="36"/>
      <c r="Z203" s="36"/>
      <c r="AA203" s="346"/>
      <c r="AB203" s="36"/>
      <c r="AC203" s="36"/>
      <c r="AD203" s="36"/>
      <c r="AE203" s="36"/>
      <c r="AF203" s="36"/>
      <c r="AG203" s="36"/>
      <c r="AH203" s="36"/>
    </row>
    <row r="204" spans="1:34" ht="12.6">
      <c r="A204" s="36"/>
      <c r="B204" s="36"/>
      <c r="C204" s="36"/>
      <c r="D204" s="221"/>
      <c r="E204" s="36"/>
      <c r="F204" s="36"/>
      <c r="G204" s="36"/>
      <c r="H204" s="221"/>
      <c r="I204" s="36"/>
      <c r="J204" s="36"/>
      <c r="K204" s="36"/>
      <c r="L204" s="36"/>
      <c r="M204" s="36"/>
      <c r="N204" s="36"/>
      <c r="O204" s="36"/>
      <c r="P204" s="36"/>
      <c r="Q204" s="36"/>
      <c r="R204" s="36"/>
      <c r="S204" s="221"/>
      <c r="T204" s="36"/>
      <c r="U204" s="36"/>
      <c r="V204" s="36"/>
      <c r="W204" s="36"/>
      <c r="X204" s="36"/>
      <c r="Y204" s="36"/>
      <c r="Z204" s="36"/>
      <c r="AA204" s="346"/>
      <c r="AB204" s="36"/>
      <c r="AC204" s="36"/>
      <c r="AD204" s="36"/>
      <c r="AE204" s="36"/>
      <c r="AF204" s="36"/>
      <c r="AG204" s="36"/>
      <c r="AH204" s="36"/>
    </row>
    <row r="205" spans="1:34" ht="12.6">
      <c r="A205" s="36"/>
      <c r="B205" s="36"/>
      <c r="C205" s="36"/>
      <c r="D205" s="221"/>
      <c r="E205" s="36"/>
      <c r="F205" s="36"/>
      <c r="G205" s="36"/>
      <c r="H205" s="221"/>
      <c r="I205" s="36"/>
      <c r="J205" s="36"/>
      <c r="K205" s="36"/>
      <c r="L205" s="36"/>
      <c r="M205" s="36"/>
      <c r="N205" s="36"/>
      <c r="O205" s="36"/>
      <c r="P205" s="36"/>
      <c r="Q205" s="36"/>
      <c r="R205" s="36"/>
      <c r="S205" s="221"/>
      <c r="T205" s="36"/>
      <c r="U205" s="36"/>
      <c r="V205" s="36"/>
      <c r="W205" s="36"/>
      <c r="X205" s="36"/>
      <c r="Y205" s="36"/>
      <c r="Z205" s="36"/>
      <c r="AA205" s="346"/>
      <c r="AB205" s="36"/>
      <c r="AC205" s="36"/>
      <c r="AD205" s="36"/>
      <c r="AE205" s="36"/>
      <c r="AF205" s="36"/>
      <c r="AG205" s="36"/>
      <c r="AH205" s="36"/>
    </row>
    <row r="206" spans="1:34" ht="12.6">
      <c r="A206" s="36"/>
      <c r="B206" s="36"/>
      <c r="C206" s="36"/>
      <c r="D206" s="221"/>
      <c r="E206" s="36"/>
      <c r="F206" s="36"/>
      <c r="G206" s="36"/>
      <c r="H206" s="221"/>
      <c r="I206" s="36"/>
      <c r="J206" s="36"/>
      <c r="K206" s="36"/>
      <c r="L206" s="36"/>
      <c r="M206" s="36"/>
      <c r="N206" s="36"/>
      <c r="O206" s="36"/>
      <c r="P206" s="36"/>
      <c r="Q206" s="36"/>
      <c r="R206" s="36"/>
      <c r="S206" s="221"/>
      <c r="T206" s="36"/>
      <c r="U206" s="36"/>
      <c r="V206" s="36"/>
      <c r="W206" s="36"/>
      <c r="X206" s="36"/>
      <c r="Y206" s="36"/>
      <c r="Z206" s="36"/>
      <c r="AA206" s="346"/>
      <c r="AB206" s="36"/>
      <c r="AC206" s="36"/>
      <c r="AD206" s="36"/>
      <c r="AE206" s="36"/>
      <c r="AF206" s="36"/>
      <c r="AG206" s="36"/>
      <c r="AH206" s="36"/>
    </row>
    <row r="207" spans="1:34" ht="12.6">
      <c r="A207" s="36"/>
      <c r="B207" s="36"/>
      <c r="C207" s="36"/>
      <c r="D207" s="221"/>
      <c r="E207" s="36"/>
      <c r="F207" s="36"/>
      <c r="G207" s="36"/>
      <c r="H207" s="221"/>
      <c r="I207" s="36"/>
      <c r="J207" s="36"/>
      <c r="K207" s="36"/>
      <c r="L207" s="36"/>
      <c r="M207" s="36"/>
      <c r="N207" s="36"/>
      <c r="O207" s="36"/>
      <c r="P207" s="36"/>
      <c r="Q207" s="36"/>
      <c r="R207" s="36"/>
      <c r="S207" s="221"/>
      <c r="T207" s="36"/>
      <c r="U207" s="36"/>
      <c r="V207" s="36"/>
      <c r="W207" s="36"/>
      <c r="X207" s="36"/>
      <c r="Y207" s="36"/>
      <c r="Z207" s="36"/>
      <c r="AA207" s="346"/>
      <c r="AB207" s="36"/>
      <c r="AC207" s="36"/>
      <c r="AD207" s="36"/>
      <c r="AE207" s="36"/>
      <c r="AF207" s="36"/>
      <c r="AG207" s="36"/>
      <c r="AH207" s="36"/>
    </row>
    <row r="208" spans="1:34" ht="12.6">
      <c r="A208" s="36"/>
      <c r="B208" s="36"/>
      <c r="C208" s="36"/>
      <c r="D208" s="221"/>
      <c r="E208" s="36"/>
      <c r="F208" s="36"/>
      <c r="G208" s="36"/>
      <c r="H208" s="221"/>
      <c r="I208" s="36"/>
      <c r="J208" s="36"/>
      <c r="K208" s="36"/>
      <c r="L208" s="36"/>
      <c r="M208" s="36"/>
      <c r="N208" s="36"/>
      <c r="O208" s="36"/>
      <c r="P208" s="36"/>
      <c r="Q208" s="36"/>
      <c r="R208" s="36"/>
      <c r="S208" s="221"/>
      <c r="T208" s="36"/>
      <c r="U208" s="36"/>
      <c r="V208" s="36"/>
      <c r="W208" s="36"/>
      <c r="X208" s="36"/>
      <c r="Y208" s="36"/>
      <c r="Z208" s="36"/>
      <c r="AA208" s="346"/>
      <c r="AB208" s="36"/>
      <c r="AC208" s="36"/>
      <c r="AD208" s="36"/>
      <c r="AE208" s="36"/>
      <c r="AF208" s="36"/>
      <c r="AG208" s="36"/>
      <c r="AH208" s="36"/>
    </row>
    <row r="209" spans="1:34" ht="12.6">
      <c r="A209" s="36"/>
      <c r="B209" s="36"/>
      <c r="C209" s="36"/>
      <c r="D209" s="221"/>
      <c r="E209" s="36"/>
      <c r="F209" s="36"/>
      <c r="G209" s="36"/>
      <c r="H209" s="221"/>
      <c r="I209" s="36"/>
      <c r="J209" s="36"/>
      <c r="K209" s="36"/>
      <c r="L209" s="36"/>
      <c r="M209" s="36"/>
      <c r="N209" s="36"/>
      <c r="O209" s="36"/>
      <c r="P209" s="36"/>
      <c r="Q209" s="36"/>
      <c r="R209" s="36"/>
      <c r="S209" s="221"/>
      <c r="T209" s="36"/>
      <c r="U209" s="36"/>
      <c r="V209" s="36"/>
      <c r="W209" s="36"/>
      <c r="X209" s="36"/>
      <c r="Y209" s="36"/>
      <c r="Z209" s="36"/>
      <c r="AA209" s="346"/>
      <c r="AB209" s="36"/>
      <c r="AC209" s="36"/>
      <c r="AD209" s="36"/>
      <c r="AE209" s="36"/>
      <c r="AF209" s="36"/>
      <c r="AG209" s="36"/>
      <c r="AH209" s="36"/>
    </row>
    <row r="210" spans="1:34" ht="12.6">
      <c r="A210" s="36"/>
      <c r="B210" s="36"/>
      <c r="C210" s="36"/>
      <c r="D210" s="221"/>
      <c r="E210" s="36"/>
      <c r="F210" s="36"/>
      <c r="G210" s="36"/>
      <c r="H210" s="221"/>
      <c r="I210" s="36"/>
      <c r="J210" s="36"/>
      <c r="K210" s="36"/>
      <c r="L210" s="36"/>
      <c r="M210" s="36"/>
      <c r="N210" s="36"/>
      <c r="O210" s="36"/>
      <c r="P210" s="36"/>
      <c r="Q210" s="36"/>
      <c r="R210" s="36"/>
      <c r="S210" s="221"/>
      <c r="T210" s="36"/>
      <c r="U210" s="36"/>
      <c r="V210" s="36"/>
      <c r="W210" s="36"/>
      <c r="X210" s="36"/>
      <c r="Y210" s="36"/>
      <c r="Z210" s="36"/>
      <c r="AA210" s="346"/>
      <c r="AB210" s="36"/>
      <c r="AC210" s="36"/>
      <c r="AD210" s="36"/>
      <c r="AE210" s="36"/>
      <c r="AF210" s="36"/>
      <c r="AG210" s="36"/>
      <c r="AH210" s="36"/>
    </row>
    <row r="211" spans="1:34" ht="12.6">
      <c r="A211" s="36"/>
      <c r="B211" s="36"/>
      <c r="C211" s="36"/>
      <c r="D211" s="221"/>
      <c r="E211" s="36"/>
      <c r="F211" s="36"/>
      <c r="G211" s="36"/>
      <c r="H211" s="221"/>
      <c r="I211" s="36"/>
      <c r="J211" s="36"/>
      <c r="K211" s="36"/>
      <c r="L211" s="36"/>
      <c r="M211" s="36"/>
      <c r="N211" s="36"/>
      <c r="O211" s="36"/>
      <c r="P211" s="36"/>
      <c r="Q211" s="36"/>
      <c r="R211" s="36"/>
      <c r="S211" s="221"/>
      <c r="T211" s="36"/>
      <c r="U211" s="36"/>
      <c r="V211" s="36"/>
      <c r="W211" s="36"/>
      <c r="X211" s="36"/>
      <c r="Y211" s="36"/>
      <c r="Z211" s="36"/>
      <c r="AA211" s="346"/>
      <c r="AB211" s="36"/>
      <c r="AC211" s="36"/>
      <c r="AD211" s="36"/>
      <c r="AE211" s="36"/>
      <c r="AF211" s="36"/>
      <c r="AG211" s="36"/>
      <c r="AH211" s="36"/>
    </row>
    <row r="212" spans="1:34" ht="12.6">
      <c r="A212" s="36"/>
      <c r="B212" s="36"/>
      <c r="C212" s="36"/>
      <c r="D212" s="221"/>
      <c r="E212" s="36"/>
      <c r="F212" s="36"/>
      <c r="G212" s="36"/>
      <c r="H212" s="221"/>
      <c r="I212" s="36"/>
      <c r="J212" s="36"/>
      <c r="K212" s="36"/>
      <c r="L212" s="36"/>
      <c r="M212" s="36"/>
      <c r="N212" s="36"/>
      <c r="O212" s="36"/>
      <c r="P212" s="36"/>
      <c r="Q212" s="36"/>
      <c r="R212" s="36"/>
      <c r="S212" s="221"/>
      <c r="T212" s="36"/>
      <c r="U212" s="36"/>
      <c r="V212" s="36"/>
      <c r="W212" s="36"/>
      <c r="X212" s="36"/>
      <c r="Y212" s="36"/>
      <c r="Z212" s="36"/>
      <c r="AA212" s="346"/>
      <c r="AB212" s="36"/>
      <c r="AC212" s="36"/>
      <c r="AD212" s="36"/>
      <c r="AE212" s="36"/>
      <c r="AF212" s="36"/>
      <c r="AG212" s="36"/>
      <c r="AH212" s="36"/>
    </row>
    <row r="213" spans="1:34" ht="12.6">
      <c r="A213" s="36"/>
      <c r="B213" s="36"/>
      <c r="C213" s="36"/>
      <c r="D213" s="221"/>
      <c r="E213" s="36"/>
      <c r="F213" s="36"/>
      <c r="G213" s="36"/>
      <c r="H213" s="221"/>
      <c r="I213" s="36"/>
      <c r="J213" s="36"/>
      <c r="K213" s="36"/>
      <c r="L213" s="36"/>
      <c r="M213" s="36"/>
      <c r="N213" s="36"/>
      <c r="O213" s="36"/>
      <c r="P213" s="36"/>
      <c r="Q213" s="36"/>
      <c r="R213" s="36"/>
      <c r="S213" s="221"/>
      <c r="T213" s="36"/>
      <c r="U213" s="36"/>
      <c r="V213" s="36"/>
      <c r="W213" s="36"/>
      <c r="X213" s="36"/>
      <c r="Y213" s="36"/>
      <c r="Z213" s="36"/>
      <c r="AA213" s="346"/>
      <c r="AB213" s="36"/>
      <c r="AC213" s="36"/>
      <c r="AD213" s="36"/>
      <c r="AE213" s="36"/>
      <c r="AF213" s="36"/>
      <c r="AG213" s="36"/>
      <c r="AH213" s="36"/>
    </row>
    <row r="214" spans="1:34" ht="12.6">
      <c r="A214" s="36"/>
      <c r="B214" s="36"/>
      <c r="C214" s="36"/>
      <c r="D214" s="221"/>
      <c r="E214" s="36"/>
      <c r="F214" s="36"/>
      <c r="G214" s="36"/>
      <c r="H214" s="221"/>
      <c r="I214" s="36"/>
      <c r="J214" s="36"/>
      <c r="K214" s="36"/>
      <c r="L214" s="36"/>
      <c r="M214" s="36"/>
      <c r="N214" s="36"/>
      <c r="O214" s="36"/>
      <c r="P214" s="36"/>
      <c r="Q214" s="36"/>
      <c r="R214" s="36"/>
      <c r="S214" s="221"/>
      <c r="T214" s="36"/>
      <c r="U214" s="36"/>
      <c r="V214" s="36"/>
      <c r="W214" s="36"/>
      <c r="X214" s="36"/>
      <c r="Y214" s="36"/>
      <c r="Z214" s="36"/>
      <c r="AA214" s="346"/>
      <c r="AB214" s="36"/>
      <c r="AC214" s="36"/>
      <c r="AD214" s="36"/>
      <c r="AE214" s="36"/>
      <c r="AF214" s="36"/>
      <c r="AG214" s="36"/>
      <c r="AH214" s="36"/>
    </row>
    <row r="215" spans="1:34" ht="12.6">
      <c r="A215" s="36"/>
      <c r="B215" s="36"/>
      <c r="C215" s="36"/>
      <c r="D215" s="221"/>
      <c r="E215" s="36"/>
      <c r="F215" s="36"/>
      <c r="G215" s="36"/>
      <c r="H215" s="221"/>
      <c r="I215" s="36"/>
      <c r="J215" s="36"/>
      <c r="K215" s="36"/>
      <c r="L215" s="36"/>
      <c r="M215" s="36"/>
      <c r="N215" s="36"/>
      <c r="O215" s="36"/>
      <c r="P215" s="36"/>
      <c r="Q215" s="36"/>
      <c r="R215" s="36"/>
      <c r="S215" s="221"/>
      <c r="T215" s="36"/>
      <c r="U215" s="36"/>
      <c r="V215" s="36"/>
      <c r="W215" s="36"/>
      <c r="X215" s="36"/>
      <c r="Y215" s="36"/>
      <c r="Z215" s="36"/>
      <c r="AA215" s="346"/>
      <c r="AB215" s="36"/>
      <c r="AC215" s="36"/>
      <c r="AD215" s="36"/>
      <c r="AE215" s="36"/>
      <c r="AF215" s="36"/>
      <c r="AG215" s="36"/>
      <c r="AH215" s="36"/>
    </row>
    <row r="216" spans="1:34" ht="12.6">
      <c r="A216" s="36"/>
      <c r="B216" s="36"/>
      <c r="C216" s="36"/>
      <c r="D216" s="221"/>
      <c r="E216" s="36"/>
      <c r="F216" s="36"/>
      <c r="G216" s="36"/>
      <c r="H216" s="221"/>
      <c r="I216" s="36"/>
      <c r="J216" s="36"/>
      <c r="K216" s="36"/>
      <c r="L216" s="36"/>
      <c r="M216" s="36"/>
      <c r="N216" s="36"/>
      <c r="O216" s="36"/>
      <c r="P216" s="36"/>
      <c r="Q216" s="36"/>
      <c r="R216" s="36"/>
      <c r="S216" s="221"/>
      <c r="T216" s="36"/>
      <c r="U216" s="36"/>
      <c r="V216" s="36"/>
      <c r="W216" s="36"/>
      <c r="X216" s="36"/>
      <c r="Y216" s="36"/>
      <c r="Z216" s="36"/>
      <c r="AA216" s="346"/>
      <c r="AB216" s="36"/>
      <c r="AC216" s="36"/>
      <c r="AD216" s="36"/>
      <c r="AE216" s="36"/>
      <c r="AF216" s="36"/>
      <c r="AG216" s="36"/>
      <c r="AH216" s="36"/>
    </row>
    <row r="217" spans="1:34" ht="12.6">
      <c r="A217" s="36"/>
      <c r="B217" s="36"/>
      <c r="C217" s="36"/>
      <c r="D217" s="221"/>
      <c r="E217" s="36"/>
      <c r="F217" s="36"/>
      <c r="G217" s="36"/>
      <c r="H217" s="221"/>
      <c r="I217" s="36"/>
      <c r="J217" s="36"/>
      <c r="K217" s="36"/>
      <c r="L217" s="36"/>
      <c r="M217" s="36"/>
      <c r="N217" s="36"/>
      <c r="O217" s="36"/>
      <c r="P217" s="36"/>
      <c r="Q217" s="36"/>
      <c r="R217" s="36"/>
      <c r="S217" s="221"/>
      <c r="T217" s="36"/>
      <c r="U217" s="36"/>
      <c r="V217" s="36"/>
      <c r="W217" s="36"/>
      <c r="X217" s="36"/>
      <c r="Y217" s="36"/>
      <c r="Z217" s="36"/>
      <c r="AA217" s="346"/>
      <c r="AB217" s="36"/>
      <c r="AC217" s="36"/>
      <c r="AD217" s="36"/>
      <c r="AE217" s="36"/>
      <c r="AF217" s="36"/>
      <c r="AG217" s="36"/>
      <c r="AH217" s="36"/>
    </row>
    <row r="218" spans="1:34" ht="12.6">
      <c r="A218" s="36"/>
      <c r="B218" s="36"/>
      <c r="C218" s="36"/>
      <c r="D218" s="221"/>
      <c r="E218" s="36"/>
      <c r="F218" s="36"/>
      <c r="G218" s="36"/>
      <c r="H218" s="221"/>
      <c r="I218" s="36"/>
      <c r="J218" s="36"/>
      <c r="K218" s="36"/>
      <c r="L218" s="36"/>
      <c r="M218" s="36"/>
      <c r="N218" s="36"/>
      <c r="O218" s="36"/>
      <c r="P218" s="36"/>
      <c r="Q218" s="36"/>
      <c r="R218" s="36"/>
      <c r="S218" s="221"/>
      <c r="T218" s="36"/>
      <c r="U218" s="36"/>
      <c r="V218" s="36"/>
      <c r="W218" s="36"/>
      <c r="X218" s="36"/>
      <c r="Y218" s="36"/>
      <c r="Z218" s="36"/>
      <c r="AA218" s="346"/>
      <c r="AB218" s="36"/>
      <c r="AC218" s="36"/>
      <c r="AD218" s="36"/>
      <c r="AE218" s="36"/>
      <c r="AF218" s="36"/>
      <c r="AG218" s="36"/>
      <c r="AH218" s="36"/>
    </row>
    <row r="219" spans="1:34" ht="12.6">
      <c r="A219" s="36"/>
      <c r="B219" s="36"/>
      <c r="C219" s="36"/>
      <c r="D219" s="221"/>
      <c r="E219" s="36"/>
      <c r="F219" s="36"/>
      <c r="G219" s="36"/>
      <c r="H219" s="221"/>
      <c r="I219" s="36"/>
      <c r="J219" s="36"/>
      <c r="K219" s="36"/>
      <c r="L219" s="36"/>
      <c r="M219" s="36"/>
      <c r="N219" s="36"/>
      <c r="O219" s="36"/>
      <c r="P219" s="36"/>
      <c r="Q219" s="36"/>
      <c r="R219" s="36"/>
      <c r="S219" s="221"/>
      <c r="T219" s="36"/>
      <c r="U219" s="36"/>
      <c r="V219" s="36"/>
      <c r="W219" s="36"/>
      <c r="X219" s="36"/>
      <c r="Y219" s="36"/>
      <c r="Z219" s="36"/>
      <c r="AA219" s="346"/>
      <c r="AB219" s="36"/>
      <c r="AC219" s="36"/>
      <c r="AD219" s="36"/>
      <c r="AE219" s="36"/>
      <c r="AF219" s="36"/>
      <c r="AG219" s="36"/>
      <c r="AH219" s="36"/>
    </row>
    <row r="220" spans="1:34" ht="12.6">
      <c r="A220" s="36"/>
      <c r="B220" s="36"/>
      <c r="C220" s="36"/>
      <c r="D220" s="221"/>
      <c r="E220" s="36"/>
      <c r="F220" s="36"/>
      <c r="G220" s="36"/>
      <c r="H220" s="221"/>
      <c r="I220" s="36"/>
      <c r="J220" s="36"/>
      <c r="K220" s="36"/>
      <c r="L220" s="36"/>
      <c r="M220" s="36"/>
      <c r="N220" s="36"/>
      <c r="O220" s="36"/>
      <c r="P220" s="36"/>
      <c r="Q220" s="36"/>
      <c r="R220" s="36"/>
      <c r="S220" s="221"/>
      <c r="T220" s="36"/>
      <c r="U220" s="36"/>
      <c r="V220" s="36"/>
      <c r="W220" s="36"/>
      <c r="X220" s="36"/>
      <c r="Y220" s="36"/>
      <c r="Z220" s="36"/>
      <c r="AA220" s="346"/>
      <c r="AB220" s="36"/>
      <c r="AC220" s="36"/>
      <c r="AD220" s="36"/>
      <c r="AE220" s="36"/>
      <c r="AF220" s="36"/>
      <c r="AG220" s="36"/>
      <c r="AH220" s="36"/>
    </row>
    <row r="221" spans="1:34" ht="12.6">
      <c r="A221" s="36"/>
      <c r="B221" s="36"/>
      <c r="C221" s="36"/>
      <c r="D221" s="221"/>
      <c r="E221" s="36"/>
      <c r="F221" s="36"/>
      <c r="G221" s="36"/>
      <c r="H221" s="221"/>
      <c r="I221" s="36"/>
      <c r="J221" s="36"/>
      <c r="K221" s="36"/>
      <c r="L221" s="36"/>
      <c r="M221" s="36"/>
      <c r="N221" s="36"/>
      <c r="O221" s="36"/>
      <c r="P221" s="36"/>
      <c r="Q221" s="36"/>
      <c r="R221" s="36"/>
      <c r="S221" s="221"/>
      <c r="T221" s="36"/>
      <c r="U221" s="36"/>
      <c r="V221" s="36"/>
      <c r="W221" s="36"/>
      <c r="X221" s="36"/>
      <c r="Y221" s="36"/>
      <c r="Z221" s="36"/>
      <c r="AA221" s="346"/>
      <c r="AB221" s="36"/>
      <c r="AC221" s="36"/>
      <c r="AD221" s="36"/>
      <c r="AE221" s="36"/>
      <c r="AF221" s="36"/>
      <c r="AG221" s="36"/>
      <c r="AH221" s="36"/>
    </row>
    <row r="222" spans="1:34" ht="12.6">
      <c r="A222" s="36"/>
      <c r="B222" s="36"/>
      <c r="C222" s="36"/>
      <c r="D222" s="221"/>
      <c r="E222" s="36"/>
      <c r="F222" s="36"/>
      <c r="G222" s="36"/>
      <c r="H222" s="221"/>
      <c r="I222" s="36"/>
      <c r="J222" s="36"/>
      <c r="K222" s="36"/>
      <c r="L222" s="36"/>
      <c r="M222" s="36"/>
      <c r="N222" s="36"/>
      <c r="O222" s="36"/>
      <c r="P222" s="36"/>
      <c r="Q222" s="36"/>
      <c r="R222" s="36"/>
      <c r="S222" s="221"/>
      <c r="T222" s="36"/>
      <c r="U222" s="36"/>
      <c r="V222" s="36"/>
      <c r="W222" s="36"/>
      <c r="X222" s="36"/>
      <c r="Y222" s="36"/>
      <c r="Z222" s="36"/>
      <c r="AA222" s="346"/>
      <c r="AB222" s="36"/>
      <c r="AC222" s="36"/>
      <c r="AD222" s="36"/>
      <c r="AE222" s="36"/>
      <c r="AF222" s="36"/>
      <c r="AG222" s="36"/>
      <c r="AH222" s="36"/>
    </row>
    <row r="223" spans="1:34" ht="12.6">
      <c r="A223" s="36"/>
      <c r="B223" s="36"/>
      <c r="C223" s="36"/>
      <c r="D223" s="221"/>
      <c r="E223" s="36"/>
      <c r="F223" s="36"/>
      <c r="G223" s="36"/>
      <c r="H223" s="221"/>
      <c r="I223" s="36"/>
      <c r="J223" s="36"/>
      <c r="K223" s="36"/>
      <c r="L223" s="36"/>
      <c r="M223" s="36"/>
      <c r="N223" s="36"/>
      <c r="O223" s="36"/>
      <c r="P223" s="36"/>
      <c r="Q223" s="36"/>
      <c r="R223" s="36"/>
      <c r="S223" s="221"/>
      <c r="T223" s="36"/>
      <c r="U223" s="36"/>
      <c r="V223" s="36"/>
      <c r="W223" s="36"/>
      <c r="X223" s="36"/>
      <c r="Y223" s="36"/>
      <c r="Z223" s="36"/>
      <c r="AA223" s="346"/>
      <c r="AB223" s="36"/>
      <c r="AC223" s="36"/>
      <c r="AD223" s="36"/>
      <c r="AE223" s="36"/>
      <c r="AF223" s="36"/>
      <c r="AG223" s="36"/>
      <c r="AH223" s="36"/>
    </row>
    <row r="224" spans="1:34" ht="12.6">
      <c r="A224" s="36"/>
      <c r="B224" s="36"/>
      <c r="C224" s="36"/>
      <c r="D224" s="221"/>
      <c r="E224" s="36"/>
      <c r="F224" s="36"/>
      <c r="G224" s="36"/>
      <c r="H224" s="221"/>
      <c r="I224" s="36"/>
      <c r="J224" s="36"/>
      <c r="K224" s="36"/>
      <c r="L224" s="36"/>
      <c r="M224" s="36"/>
      <c r="N224" s="36"/>
      <c r="O224" s="36"/>
      <c r="P224" s="36"/>
      <c r="Q224" s="36"/>
      <c r="R224" s="36"/>
      <c r="S224" s="221"/>
      <c r="T224" s="36"/>
      <c r="U224" s="36"/>
      <c r="V224" s="36"/>
      <c r="W224" s="36"/>
      <c r="X224" s="36"/>
      <c r="Y224" s="36"/>
      <c r="Z224" s="36"/>
      <c r="AA224" s="346"/>
      <c r="AB224" s="36"/>
      <c r="AC224" s="36"/>
      <c r="AD224" s="36"/>
      <c r="AE224" s="36"/>
      <c r="AF224" s="36"/>
      <c r="AG224" s="36"/>
      <c r="AH224" s="36"/>
    </row>
    <row r="225" spans="1:34" ht="12.6">
      <c r="A225" s="36"/>
      <c r="B225" s="36"/>
      <c r="C225" s="36"/>
      <c r="D225" s="221"/>
      <c r="E225" s="36"/>
      <c r="F225" s="36"/>
      <c r="G225" s="36"/>
      <c r="H225" s="221"/>
      <c r="I225" s="36"/>
      <c r="J225" s="36"/>
      <c r="K225" s="36"/>
      <c r="L225" s="36"/>
      <c r="M225" s="36"/>
      <c r="N225" s="36"/>
      <c r="O225" s="36"/>
      <c r="P225" s="36"/>
      <c r="Q225" s="36"/>
      <c r="R225" s="36"/>
      <c r="S225" s="221"/>
      <c r="T225" s="36"/>
      <c r="U225" s="36"/>
      <c r="V225" s="36"/>
      <c r="W225" s="36"/>
      <c r="X225" s="36"/>
      <c r="Y225" s="36"/>
      <c r="Z225" s="36"/>
      <c r="AA225" s="346"/>
      <c r="AB225" s="36"/>
      <c r="AC225" s="36"/>
      <c r="AD225" s="36"/>
      <c r="AE225" s="36"/>
      <c r="AF225" s="36"/>
      <c r="AG225" s="36"/>
      <c r="AH225" s="36"/>
    </row>
    <row r="226" spans="1:34" ht="12.6">
      <c r="A226" s="36"/>
      <c r="B226" s="36"/>
      <c r="C226" s="36"/>
      <c r="D226" s="221"/>
      <c r="E226" s="36"/>
      <c r="F226" s="36"/>
      <c r="G226" s="36"/>
      <c r="H226" s="221"/>
      <c r="I226" s="36"/>
      <c r="J226" s="36"/>
      <c r="K226" s="36"/>
      <c r="L226" s="36"/>
      <c r="M226" s="36"/>
      <c r="N226" s="36"/>
      <c r="O226" s="36"/>
      <c r="P226" s="36"/>
      <c r="Q226" s="36"/>
      <c r="R226" s="36"/>
      <c r="S226" s="221"/>
      <c r="T226" s="36"/>
      <c r="U226" s="36"/>
      <c r="V226" s="36"/>
      <c r="W226" s="36"/>
      <c r="X226" s="36"/>
      <c r="Y226" s="36"/>
      <c r="Z226" s="36"/>
      <c r="AA226" s="346"/>
      <c r="AB226" s="36"/>
      <c r="AC226" s="36"/>
      <c r="AD226" s="36"/>
      <c r="AE226" s="36"/>
      <c r="AF226" s="36"/>
      <c r="AG226" s="36"/>
      <c r="AH226" s="36"/>
    </row>
    <row r="227" spans="1:34" ht="12.6">
      <c r="A227" s="36"/>
      <c r="B227" s="36"/>
      <c r="C227" s="36"/>
      <c r="D227" s="221"/>
      <c r="E227" s="36"/>
      <c r="F227" s="36"/>
      <c r="G227" s="36"/>
      <c r="H227" s="221"/>
      <c r="I227" s="36"/>
      <c r="J227" s="36"/>
      <c r="K227" s="36"/>
      <c r="L227" s="36"/>
      <c r="M227" s="36"/>
      <c r="N227" s="36"/>
      <c r="O227" s="36"/>
      <c r="P227" s="36"/>
      <c r="Q227" s="36"/>
      <c r="R227" s="36"/>
      <c r="S227" s="221"/>
      <c r="T227" s="36"/>
      <c r="U227" s="36"/>
      <c r="V227" s="36"/>
      <c r="W227" s="36"/>
      <c r="X227" s="36"/>
      <c r="Y227" s="36"/>
      <c r="Z227" s="36"/>
      <c r="AA227" s="346"/>
      <c r="AB227" s="36"/>
      <c r="AC227" s="36"/>
      <c r="AD227" s="36"/>
      <c r="AE227" s="36"/>
      <c r="AF227" s="36"/>
      <c r="AG227" s="36"/>
      <c r="AH227" s="36"/>
    </row>
    <row r="228" spans="1:34" ht="12.6">
      <c r="A228" s="36"/>
      <c r="B228" s="36"/>
      <c r="C228" s="36"/>
      <c r="D228" s="221"/>
      <c r="E228" s="36"/>
      <c r="F228" s="36"/>
      <c r="G228" s="36"/>
      <c r="H228" s="221"/>
      <c r="I228" s="36"/>
      <c r="J228" s="36"/>
      <c r="K228" s="36"/>
      <c r="L228" s="36"/>
      <c r="M228" s="36"/>
      <c r="N228" s="36"/>
      <c r="O228" s="36"/>
      <c r="P228" s="36"/>
      <c r="Q228" s="36"/>
      <c r="R228" s="36"/>
      <c r="S228" s="221"/>
      <c r="T228" s="36"/>
      <c r="U228" s="36"/>
      <c r="V228" s="36"/>
      <c r="W228" s="36"/>
      <c r="X228" s="36"/>
      <c r="Y228" s="36"/>
      <c r="Z228" s="36"/>
      <c r="AA228" s="346"/>
      <c r="AB228" s="36"/>
      <c r="AC228" s="36"/>
      <c r="AD228" s="36"/>
      <c r="AE228" s="36"/>
      <c r="AF228" s="36"/>
      <c r="AG228" s="36"/>
      <c r="AH228" s="36"/>
    </row>
    <row r="229" spans="1:34" ht="12.6">
      <c r="A229" s="36"/>
      <c r="B229" s="36"/>
      <c r="C229" s="36"/>
      <c r="D229" s="221"/>
      <c r="E229" s="36"/>
      <c r="F229" s="36"/>
      <c r="G229" s="36"/>
      <c r="H229" s="221"/>
      <c r="I229" s="36"/>
      <c r="J229" s="36"/>
      <c r="K229" s="36"/>
      <c r="L229" s="36"/>
      <c r="M229" s="36"/>
      <c r="N229" s="36"/>
      <c r="O229" s="36"/>
      <c r="P229" s="36"/>
      <c r="Q229" s="36"/>
      <c r="R229" s="36"/>
      <c r="S229" s="221"/>
      <c r="T229" s="36"/>
      <c r="U229" s="36"/>
      <c r="V229" s="36"/>
      <c r="W229" s="36"/>
      <c r="X229" s="36"/>
      <c r="Y229" s="36"/>
      <c r="Z229" s="36"/>
      <c r="AA229" s="346"/>
      <c r="AB229" s="36"/>
      <c r="AC229" s="36"/>
      <c r="AD229" s="36"/>
      <c r="AE229" s="36"/>
      <c r="AF229" s="36"/>
      <c r="AG229" s="36"/>
      <c r="AH229" s="36"/>
    </row>
    <row r="230" spans="1:34" ht="12.6">
      <c r="A230" s="36"/>
      <c r="B230" s="36"/>
      <c r="C230" s="36"/>
      <c r="D230" s="221"/>
      <c r="E230" s="36"/>
      <c r="F230" s="36"/>
      <c r="G230" s="36"/>
      <c r="H230" s="221"/>
      <c r="I230" s="36"/>
      <c r="J230" s="36"/>
      <c r="K230" s="36"/>
      <c r="L230" s="36"/>
      <c r="M230" s="36"/>
      <c r="N230" s="36"/>
      <c r="O230" s="36"/>
      <c r="P230" s="36"/>
      <c r="Q230" s="36"/>
      <c r="R230" s="36"/>
      <c r="S230" s="221"/>
      <c r="T230" s="36"/>
      <c r="U230" s="36"/>
      <c r="V230" s="36"/>
      <c r="W230" s="36"/>
      <c r="X230" s="36"/>
      <c r="Y230" s="36"/>
      <c r="Z230" s="36"/>
      <c r="AA230" s="346"/>
      <c r="AB230" s="36"/>
      <c r="AC230" s="36"/>
      <c r="AD230" s="36"/>
      <c r="AE230" s="36"/>
      <c r="AF230" s="36"/>
      <c r="AG230" s="36"/>
      <c r="AH230" s="36"/>
    </row>
    <row r="231" spans="1:34" ht="12.6">
      <c r="A231" s="36"/>
      <c r="B231" s="36"/>
      <c r="C231" s="36"/>
      <c r="D231" s="221"/>
      <c r="E231" s="36"/>
      <c r="F231" s="36"/>
      <c r="G231" s="36"/>
      <c r="H231" s="221"/>
      <c r="I231" s="36"/>
      <c r="J231" s="36"/>
      <c r="K231" s="36"/>
      <c r="L231" s="36"/>
      <c r="M231" s="36"/>
      <c r="N231" s="36"/>
      <c r="O231" s="36"/>
      <c r="P231" s="36"/>
      <c r="Q231" s="36"/>
      <c r="R231" s="36"/>
      <c r="S231" s="221"/>
      <c r="T231" s="36"/>
      <c r="U231" s="36"/>
      <c r="V231" s="36"/>
      <c r="W231" s="36"/>
      <c r="X231" s="36"/>
      <c r="Y231" s="36"/>
      <c r="Z231" s="36"/>
      <c r="AA231" s="346"/>
      <c r="AB231" s="36"/>
      <c r="AC231" s="36"/>
      <c r="AD231" s="36"/>
      <c r="AE231" s="36"/>
      <c r="AF231" s="36"/>
      <c r="AG231" s="36"/>
      <c r="AH231" s="36"/>
    </row>
    <row r="232" spans="1:34" ht="12.6">
      <c r="A232" s="36"/>
      <c r="B232" s="36"/>
      <c r="C232" s="36"/>
      <c r="D232" s="221"/>
      <c r="E232" s="36"/>
      <c r="F232" s="36"/>
      <c r="G232" s="36"/>
      <c r="H232" s="221"/>
      <c r="I232" s="36"/>
      <c r="J232" s="36"/>
      <c r="K232" s="36"/>
      <c r="L232" s="36"/>
      <c r="M232" s="36"/>
      <c r="N232" s="36"/>
      <c r="O232" s="36"/>
      <c r="P232" s="36"/>
      <c r="Q232" s="36"/>
      <c r="R232" s="36"/>
      <c r="S232" s="221"/>
      <c r="T232" s="36"/>
      <c r="U232" s="36"/>
      <c r="V232" s="36"/>
      <c r="W232" s="36"/>
      <c r="X232" s="36"/>
      <c r="Y232" s="36"/>
      <c r="Z232" s="36"/>
      <c r="AA232" s="346"/>
      <c r="AB232" s="36"/>
      <c r="AC232" s="36"/>
      <c r="AD232" s="36"/>
      <c r="AE232" s="36"/>
      <c r="AF232" s="36"/>
      <c r="AG232" s="36"/>
      <c r="AH232" s="36"/>
    </row>
    <row r="233" spans="1:34" ht="12.6">
      <c r="A233" s="36"/>
      <c r="B233" s="36"/>
      <c r="C233" s="36"/>
      <c r="D233" s="221"/>
      <c r="E233" s="36"/>
      <c r="F233" s="36"/>
      <c r="G233" s="36"/>
      <c r="H233" s="221"/>
      <c r="I233" s="36"/>
      <c r="J233" s="36"/>
      <c r="K233" s="36"/>
      <c r="L233" s="36"/>
      <c r="M233" s="36"/>
      <c r="N233" s="36"/>
      <c r="O233" s="36"/>
      <c r="P233" s="36"/>
      <c r="Q233" s="36"/>
      <c r="R233" s="36"/>
      <c r="S233" s="221"/>
      <c r="T233" s="36"/>
      <c r="U233" s="36"/>
      <c r="V233" s="36"/>
      <c r="W233" s="36"/>
      <c r="X233" s="36"/>
      <c r="Y233" s="36"/>
      <c r="Z233" s="36"/>
      <c r="AA233" s="346"/>
      <c r="AB233" s="36"/>
      <c r="AC233" s="36"/>
      <c r="AD233" s="36"/>
      <c r="AE233" s="36"/>
      <c r="AF233" s="36"/>
      <c r="AG233" s="36"/>
      <c r="AH233" s="36"/>
    </row>
    <row r="234" spans="1:34" ht="12.6">
      <c r="A234" s="36"/>
      <c r="B234" s="36"/>
      <c r="C234" s="36"/>
      <c r="D234" s="221"/>
      <c r="E234" s="36"/>
      <c r="F234" s="36"/>
      <c r="G234" s="36"/>
      <c r="H234" s="221"/>
      <c r="I234" s="36"/>
      <c r="J234" s="36"/>
      <c r="K234" s="36"/>
      <c r="L234" s="36"/>
      <c r="M234" s="36"/>
      <c r="N234" s="36"/>
      <c r="O234" s="36"/>
      <c r="P234" s="36"/>
      <c r="Q234" s="36"/>
      <c r="R234" s="36"/>
      <c r="S234" s="221"/>
      <c r="T234" s="36"/>
      <c r="U234" s="36"/>
      <c r="V234" s="36"/>
      <c r="W234" s="36"/>
      <c r="X234" s="36"/>
      <c r="Y234" s="36"/>
      <c r="Z234" s="36"/>
      <c r="AA234" s="346"/>
      <c r="AB234" s="36"/>
      <c r="AC234" s="36"/>
      <c r="AD234" s="36"/>
      <c r="AE234" s="36"/>
      <c r="AF234" s="36"/>
      <c r="AG234" s="36"/>
      <c r="AH234" s="36"/>
    </row>
    <row r="235" spans="1:34" ht="12.6">
      <c r="A235" s="36"/>
      <c r="B235" s="36"/>
      <c r="C235" s="36"/>
      <c r="D235" s="221"/>
      <c r="E235" s="36"/>
      <c r="F235" s="36"/>
      <c r="G235" s="36"/>
      <c r="H235" s="221"/>
      <c r="I235" s="36"/>
      <c r="J235" s="36"/>
      <c r="K235" s="36"/>
      <c r="L235" s="36"/>
      <c r="M235" s="36"/>
      <c r="N235" s="36"/>
      <c r="O235" s="36"/>
      <c r="P235" s="36"/>
      <c r="Q235" s="36"/>
      <c r="R235" s="36"/>
      <c r="S235" s="221"/>
      <c r="T235" s="36"/>
      <c r="U235" s="36"/>
      <c r="V235" s="36"/>
      <c r="W235" s="36"/>
      <c r="X235" s="36"/>
      <c r="Y235" s="36"/>
      <c r="Z235" s="36"/>
      <c r="AA235" s="346"/>
      <c r="AB235" s="36"/>
      <c r="AC235" s="36"/>
      <c r="AD235" s="36"/>
      <c r="AE235" s="36"/>
      <c r="AF235" s="36"/>
      <c r="AG235" s="36"/>
      <c r="AH235" s="36"/>
    </row>
    <row r="236" spans="1:34" ht="12.6">
      <c r="A236" s="36"/>
      <c r="B236" s="36"/>
      <c r="C236" s="36"/>
      <c r="D236" s="221"/>
      <c r="E236" s="36"/>
      <c r="F236" s="36"/>
      <c r="G236" s="36"/>
      <c r="H236" s="221"/>
      <c r="I236" s="36"/>
      <c r="J236" s="36"/>
      <c r="K236" s="36"/>
      <c r="L236" s="36"/>
      <c r="M236" s="36"/>
      <c r="N236" s="36"/>
      <c r="O236" s="36"/>
      <c r="P236" s="36"/>
      <c r="Q236" s="36"/>
      <c r="R236" s="36"/>
      <c r="S236" s="221"/>
      <c r="T236" s="36"/>
      <c r="U236" s="36"/>
      <c r="V236" s="36"/>
      <c r="W236" s="36"/>
      <c r="X236" s="36"/>
      <c r="Y236" s="36"/>
      <c r="Z236" s="36"/>
      <c r="AA236" s="346"/>
      <c r="AB236" s="36"/>
      <c r="AC236" s="36"/>
      <c r="AD236" s="36"/>
      <c r="AE236" s="36"/>
      <c r="AF236" s="36"/>
      <c r="AG236" s="36"/>
      <c r="AH236" s="36"/>
    </row>
    <row r="237" spans="1:34" ht="12.6">
      <c r="A237" s="36"/>
      <c r="B237" s="36"/>
      <c r="C237" s="36"/>
      <c r="D237" s="221"/>
      <c r="E237" s="36"/>
      <c r="F237" s="36"/>
      <c r="G237" s="36"/>
      <c r="H237" s="221"/>
      <c r="I237" s="36"/>
      <c r="J237" s="36"/>
      <c r="K237" s="36"/>
      <c r="L237" s="36"/>
      <c r="M237" s="36"/>
      <c r="N237" s="36"/>
      <c r="O237" s="36"/>
      <c r="P237" s="36"/>
      <c r="Q237" s="36"/>
      <c r="R237" s="36"/>
      <c r="S237" s="221"/>
      <c r="T237" s="36"/>
      <c r="U237" s="36"/>
      <c r="V237" s="36"/>
      <c r="W237" s="36"/>
      <c r="X237" s="36"/>
      <c r="Y237" s="36"/>
      <c r="Z237" s="36"/>
      <c r="AA237" s="346"/>
      <c r="AB237" s="36"/>
      <c r="AC237" s="36"/>
      <c r="AD237" s="36"/>
      <c r="AE237" s="36"/>
      <c r="AF237" s="36"/>
      <c r="AG237" s="36"/>
      <c r="AH237" s="36"/>
    </row>
    <row r="238" spans="1:34" ht="12.6">
      <c r="A238" s="36"/>
      <c r="B238" s="36"/>
      <c r="C238" s="36"/>
      <c r="D238" s="221"/>
      <c r="E238" s="36"/>
      <c r="F238" s="36"/>
      <c r="G238" s="36"/>
      <c r="H238" s="221"/>
      <c r="I238" s="36"/>
      <c r="J238" s="36"/>
      <c r="K238" s="36"/>
      <c r="L238" s="36"/>
      <c r="M238" s="36"/>
      <c r="N238" s="36"/>
      <c r="O238" s="36"/>
      <c r="P238" s="36"/>
      <c r="Q238" s="36"/>
      <c r="R238" s="36"/>
      <c r="S238" s="221"/>
      <c r="T238" s="36"/>
      <c r="U238" s="36"/>
      <c r="V238" s="36"/>
      <c r="W238" s="36"/>
      <c r="X238" s="36"/>
      <c r="Y238" s="36"/>
      <c r="Z238" s="36"/>
      <c r="AA238" s="346"/>
      <c r="AB238" s="36"/>
      <c r="AC238" s="36"/>
      <c r="AD238" s="36"/>
      <c r="AE238" s="36"/>
      <c r="AF238" s="36"/>
      <c r="AG238" s="36"/>
      <c r="AH238" s="36"/>
    </row>
    <row r="239" spans="1:34" ht="12.6">
      <c r="A239" s="36"/>
      <c r="B239" s="36"/>
      <c r="C239" s="36"/>
      <c r="D239" s="221"/>
      <c r="E239" s="36"/>
      <c r="F239" s="36"/>
      <c r="G239" s="36"/>
      <c r="H239" s="221"/>
      <c r="I239" s="36"/>
      <c r="J239" s="36"/>
      <c r="K239" s="36"/>
      <c r="L239" s="36"/>
      <c r="M239" s="36"/>
      <c r="N239" s="36"/>
      <c r="O239" s="36"/>
      <c r="P239" s="36"/>
      <c r="Q239" s="36"/>
      <c r="R239" s="36"/>
      <c r="S239" s="221"/>
      <c r="T239" s="36"/>
      <c r="U239" s="36"/>
      <c r="V239" s="36"/>
      <c r="W239" s="36"/>
      <c r="X239" s="36"/>
      <c r="Y239" s="36"/>
      <c r="Z239" s="36"/>
      <c r="AA239" s="346"/>
      <c r="AB239" s="36"/>
      <c r="AC239" s="36"/>
      <c r="AD239" s="36"/>
      <c r="AE239" s="36"/>
      <c r="AF239" s="36"/>
      <c r="AG239" s="36"/>
      <c r="AH239" s="36"/>
    </row>
    <row r="240" spans="1:34" ht="12.6">
      <c r="A240" s="36"/>
      <c r="B240" s="36"/>
      <c r="C240" s="36"/>
      <c r="D240" s="221"/>
      <c r="E240" s="36"/>
      <c r="F240" s="36"/>
      <c r="G240" s="36"/>
      <c r="H240" s="221"/>
      <c r="I240" s="36"/>
      <c r="J240" s="36"/>
      <c r="K240" s="36"/>
      <c r="L240" s="36"/>
      <c r="M240" s="36"/>
      <c r="N240" s="36"/>
      <c r="O240" s="36"/>
      <c r="P240" s="36"/>
      <c r="Q240" s="36"/>
      <c r="R240" s="36"/>
      <c r="S240" s="221"/>
      <c r="T240" s="36"/>
      <c r="U240" s="36"/>
      <c r="V240" s="36"/>
      <c r="W240" s="36"/>
      <c r="X240" s="36"/>
      <c r="Y240" s="36"/>
      <c r="Z240" s="36"/>
      <c r="AA240" s="346"/>
      <c r="AB240" s="36"/>
      <c r="AC240" s="36"/>
      <c r="AD240" s="36"/>
      <c r="AE240" s="36"/>
      <c r="AF240" s="36"/>
      <c r="AG240" s="36"/>
      <c r="AH240" s="36"/>
    </row>
    <row r="241" spans="1:34" ht="12.6">
      <c r="A241" s="36"/>
      <c r="B241" s="36"/>
      <c r="C241" s="36"/>
      <c r="D241" s="221"/>
      <c r="E241" s="36"/>
      <c r="F241" s="36"/>
      <c r="G241" s="36"/>
      <c r="H241" s="221"/>
      <c r="I241" s="36"/>
      <c r="J241" s="36"/>
      <c r="K241" s="36"/>
      <c r="L241" s="36"/>
      <c r="M241" s="36"/>
      <c r="N241" s="36"/>
      <c r="O241" s="36"/>
      <c r="P241" s="36"/>
      <c r="Q241" s="36"/>
      <c r="R241" s="36"/>
      <c r="S241" s="221"/>
      <c r="T241" s="36"/>
      <c r="U241" s="36"/>
      <c r="V241" s="36"/>
      <c r="W241" s="36"/>
      <c r="X241" s="36"/>
      <c r="Y241" s="36"/>
      <c r="Z241" s="36"/>
      <c r="AA241" s="346"/>
      <c r="AB241" s="36"/>
      <c r="AC241" s="36"/>
      <c r="AD241" s="36"/>
      <c r="AE241" s="36"/>
      <c r="AF241" s="36"/>
      <c r="AG241" s="36"/>
      <c r="AH241" s="36"/>
    </row>
    <row r="242" spans="1:34" ht="12.6">
      <c r="A242" s="36"/>
      <c r="B242" s="36"/>
      <c r="C242" s="36"/>
      <c r="D242" s="221"/>
      <c r="E242" s="36"/>
      <c r="F242" s="36"/>
      <c r="G242" s="36"/>
      <c r="H242" s="221"/>
      <c r="I242" s="36"/>
      <c r="J242" s="36"/>
      <c r="K242" s="36"/>
      <c r="L242" s="36"/>
      <c r="M242" s="36"/>
      <c r="N242" s="36"/>
      <c r="O242" s="36"/>
      <c r="P242" s="36"/>
      <c r="Q242" s="36"/>
      <c r="R242" s="36"/>
      <c r="S242" s="221"/>
      <c r="T242" s="36"/>
      <c r="U242" s="36"/>
      <c r="V242" s="36"/>
      <c r="W242" s="36"/>
      <c r="X242" s="36"/>
      <c r="Y242" s="36"/>
      <c r="Z242" s="36"/>
      <c r="AA242" s="346"/>
      <c r="AB242" s="36"/>
      <c r="AC242" s="36"/>
      <c r="AD242" s="36"/>
      <c r="AE242" s="36"/>
      <c r="AF242" s="36"/>
      <c r="AG242" s="36"/>
      <c r="AH242" s="36"/>
    </row>
    <row r="243" spans="1:34" ht="12.6">
      <c r="A243" s="36"/>
      <c r="B243" s="36"/>
      <c r="C243" s="36"/>
      <c r="D243" s="221"/>
      <c r="E243" s="36"/>
      <c r="F243" s="36"/>
      <c r="G243" s="36"/>
      <c r="H243" s="221"/>
      <c r="I243" s="36"/>
      <c r="J243" s="36"/>
      <c r="K243" s="36"/>
      <c r="L243" s="36"/>
      <c r="M243" s="36"/>
      <c r="N243" s="36"/>
      <c r="O243" s="36"/>
      <c r="P243" s="36"/>
      <c r="Q243" s="36"/>
      <c r="R243" s="36"/>
      <c r="S243" s="221"/>
      <c r="T243" s="36"/>
      <c r="U243" s="36"/>
      <c r="V243" s="36"/>
      <c r="W243" s="36"/>
      <c r="X243" s="36"/>
      <c r="Y243" s="36"/>
      <c r="Z243" s="36"/>
      <c r="AA243" s="346"/>
      <c r="AB243" s="36"/>
      <c r="AC243" s="36"/>
      <c r="AD243" s="36"/>
      <c r="AE243" s="36"/>
      <c r="AF243" s="36"/>
      <c r="AG243" s="36"/>
      <c r="AH243" s="36"/>
    </row>
    <row r="244" spans="1:34" ht="12.6">
      <c r="A244" s="36"/>
      <c r="B244" s="36"/>
      <c r="C244" s="36"/>
      <c r="D244" s="221"/>
      <c r="E244" s="36"/>
      <c r="F244" s="36"/>
      <c r="G244" s="36"/>
      <c r="H244" s="221"/>
      <c r="I244" s="36"/>
      <c r="J244" s="36"/>
      <c r="K244" s="36"/>
      <c r="L244" s="36"/>
      <c r="M244" s="36"/>
      <c r="N244" s="36"/>
      <c r="O244" s="36"/>
      <c r="P244" s="36"/>
      <c r="Q244" s="36"/>
      <c r="R244" s="36"/>
      <c r="S244" s="221"/>
      <c r="T244" s="36"/>
      <c r="U244" s="36"/>
      <c r="V244" s="36"/>
      <c r="W244" s="36"/>
      <c r="X244" s="36"/>
      <c r="Y244" s="36"/>
      <c r="Z244" s="36"/>
      <c r="AA244" s="346"/>
      <c r="AB244" s="36"/>
      <c r="AC244" s="36"/>
      <c r="AD244" s="36"/>
      <c r="AE244" s="36"/>
      <c r="AF244" s="36"/>
      <c r="AG244" s="36"/>
      <c r="AH244" s="36"/>
    </row>
    <row r="245" spans="1:34" ht="12.6">
      <c r="A245" s="36"/>
      <c r="B245" s="36"/>
      <c r="C245" s="36"/>
      <c r="D245" s="221"/>
      <c r="E245" s="36"/>
      <c r="F245" s="36"/>
      <c r="G245" s="36"/>
      <c r="H245" s="221"/>
      <c r="I245" s="36"/>
      <c r="J245" s="36"/>
      <c r="K245" s="36"/>
      <c r="L245" s="36"/>
      <c r="M245" s="36"/>
      <c r="N245" s="36"/>
      <c r="O245" s="36"/>
      <c r="P245" s="36"/>
      <c r="Q245" s="36"/>
      <c r="R245" s="36"/>
      <c r="S245" s="221"/>
      <c r="T245" s="36"/>
      <c r="U245" s="36"/>
      <c r="V245" s="36"/>
      <c r="W245" s="36"/>
      <c r="X245" s="36"/>
      <c r="Y245" s="36"/>
      <c r="Z245" s="36"/>
      <c r="AA245" s="346"/>
      <c r="AB245" s="36"/>
      <c r="AC245" s="36"/>
      <c r="AD245" s="36"/>
      <c r="AE245" s="36"/>
      <c r="AF245" s="36"/>
      <c r="AG245" s="36"/>
      <c r="AH245" s="36"/>
    </row>
    <row r="246" spans="1:34" ht="12.6">
      <c r="A246" s="36"/>
      <c r="B246" s="36"/>
      <c r="C246" s="36"/>
      <c r="D246" s="221"/>
      <c r="E246" s="36"/>
      <c r="F246" s="36"/>
      <c r="G246" s="36"/>
      <c r="H246" s="221"/>
      <c r="I246" s="36"/>
      <c r="J246" s="36"/>
      <c r="K246" s="36"/>
      <c r="L246" s="36"/>
      <c r="M246" s="36"/>
      <c r="N246" s="36"/>
      <c r="O246" s="36"/>
      <c r="P246" s="36"/>
      <c r="Q246" s="36"/>
      <c r="R246" s="36"/>
      <c r="S246" s="221"/>
      <c r="T246" s="36"/>
      <c r="U246" s="36"/>
      <c r="V246" s="36"/>
      <c r="W246" s="36"/>
      <c r="X246" s="36"/>
      <c r="Y246" s="36"/>
      <c r="Z246" s="36"/>
      <c r="AA246" s="346"/>
      <c r="AB246" s="36"/>
      <c r="AC246" s="36"/>
      <c r="AD246" s="36"/>
      <c r="AE246" s="36"/>
      <c r="AF246" s="36"/>
      <c r="AG246" s="36"/>
      <c r="AH246" s="36"/>
    </row>
    <row r="247" spans="1:34" ht="12.6">
      <c r="A247" s="36"/>
      <c r="B247" s="36"/>
      <c r="C247" s="36"/>
      <c r="D247" s="221"/>
      <c r="E247" s="36"/>
      <c r="F247" s="36"/>
      <c r="G247" s="36"/>
      <c r="H247" s="221"/>
      <c r="I247" s="36"/>
      <c r="J247" s="36"/>
      <c r="K247" s="36"/>
      <c r="L247" s="36"/>
      <c r="M247" s="36"/>
      <c r="N247" s="36"/>
      <c r="O247" s="36"/>
      <c r="P247" s="36"/>
      <c r="Q247" s="36"/>
      <c r="R247" s="36"/>
      <c r="S247" s="221"/>
      <c r="T247" s="36"/>
      <c r="U247" s="36"/>
      <c r="V247" s="36"/>
      <c r="W247" s="36"/>
      <c r="X247" s="36"/>
      <c r="Y247" s="36"/>
      <c r="Z247" s="36"/>
      <c r="AA247" s="346"/>
      <c r="AB247" s="36"/>
      <c r="AC247" s="36"/>
      <c r="AD247" s="36"/>
      <c r="AE247" s="36"/>
      <c r="AF247" s="36"/>
      <c r="AG247" s="36"/>
      <c r="AH247" s="36"/>
    </row>
    <row r="248" spans="1:34" ht="12.6">
      <c r="A248" s="36"/>
      <c r="B248" s="36"/>
      <c r="C248" s="36"/>
      <c r="D248" s="221"/>
      <c r="E248" s="36"/>
      <c r="F248" s="36"/>
      <c r="G248" s="36"/>
      <c r="H248" s="221"/>
      <c r="I248" s="36"/>
      <c r="J248" s="36"/>
      <c r="K248" s="36"/>
      <c r="L248" s="36"/>
      <c r="M248" s="36"/>
      <c r="N248" s="36"/>
      <c r="O248" s="36"/>
      <c r="P248" s="36"/>
      <c r="Q248" s="36"/>
      <c r="R248" s="36"/>
      <c r="S248" s="221"/>
      <c r="T248" s="36"/>
      <c r="U248" s="36"/>
      <c r="V248" s="36"/>
      <c r="W248" s="36"/>
      <c r="X248" s="36"/>
      <c r="Y248" s="36"/>
      <c r="Z248" s="36"/>
      <c r="AA248" s="346"/>
      <c r="AB248" s="36"/>
      <c r="AC248" s="36"/>
      <c r="AD248" s="36"/>
      <c r="AE248" s="36"/>
      <c r="AF248" s="36"/>
      <c r="AG248" s="36"/>
      <c r="AH248" s="36"/>
    </row>
    <row r="249" spans="1:34" ht="12.6">
      <c r="A249" s="36"/>
      <c r="B249" s="36"/>
      <c r="C249" s="36"/>
      <c r="D249" s="221"/>
      <c r="E249" s="36"/>
      <c r="F249" s="36"/>
      <c r="G249" s="36"/>
      <c r="H249" s="221"/>
      <c r="I249" s="36"/>
      <c r="J249" s="36"/>
      <c r="K249" s="36"/>
      <c r="L249" s="36"/>
      <c r="M249" s="36"/>
      <c r="N249" s="36"/>
      <c r="O249" s="36"/>
      <c r="P249" s="36"/>
      <c r="Q249" s="36"/>
      <c r="R249" s="36"/>
      <c r="S249" s="221"/>
      <c r="T249" s="36"/>
      <c r="U249" s="36"/>
      <c r="V249" s="36"/>
      <c r="W249" s="36"/>
      <c r="X249" s="36"/>
      <c r="Y249" s="36"/>
      <c r="Z249" s="36"/>
      <c r="AA249" s="346"/>
      <c r="AB249" s="36"/>
      <c r="AC249" s="36"/>
      <c r="AD249" s="36"/>
      <c r="AE249" s="36"/>
      <c r="AF249" s="36"/>
      <c r="AG249" s="36"/>
      <c r="AH249" s="36"/>
    </row>
    <row r="250" spans="1:34" ht="12.6">
      <c r="A250" s="36"/>
      <c r="B250" s="36"/>
      <c r="C250" s="36"/>
      <c r="D250" s="221"/>
      <c r="E250" s="36"/>
      <c r="F250" s="36"/>
      <c r="G250" s="36"/>
      <c r="H250" s="221"/>
      <c r="I250" s="36"/>
      <c r="J250" s="36"/>
      <c r="K250" s="36"/>
      <c r="L250" s="36"/>
      <c r="M250" s="36"/>
      <c r="N250" s="36"/>
      <c r="O250" s="36"/>
      <c r="P250" s="36"/>
      <c r="Q250" s="36"/>
      <c r="R250" s="36"/>
      <c r="S250" s="221"/>
      <c r="T250" s="36"/>
      <c r="U250" s="36"/>
      <c r="V250" s="36"/>
      <c r="W250" s="36"/>
      <c r="X250" s="36"/>
      <c r="Y250" s="36"/>
      <c r="Z250" s="36"/>
      <c r="AA250" s="346"/>
      <c r="AB250" s="36"/>
      <c r="AC250" s="36"/>
      <c r="AD250" s="36"/>
      <c r="AE250" s="36"/>
      <c r="AF250" s="36"/>
      <c r="AG250" s="36"/>
      <c r="AH250" s="36"/>
    </row>
    <row r="251" spans="1:34" ht="12.6">
      <c r="A251" s="36"/>
      <c r="B251" s="36"/>
      <c r="C251" s="36"/>
      <c r="D251" s="221"/>
      <c r="E251" s="36"/>
      <c r="F251" s="36"/>
      <c r="G251" s="36"/>
      <c r="H251" s="221"/>
      <c r="I251" s="36"/>
      <c r="J251" s="36"/>
      <c r="K251" s="36"/>
      <c r="L251" s="36"/>
      <c r="M251" s="36"/>
      <c r="N251" s="36"/>
      <c r="O251" s="36"/>
      <c r="P251" s="36"/>
      <c r="Q251" s="36"/>
      <c r="R251" s="36"/>
      <c r="S251" s="221"/>
      <c r="T251" s="36"/>
      <c r="U251" s="36"/>
      <c r="V251" s="36"/>
      <c r="W251" s="36"/>
      <c r="X251" s="36"/>
      <c r="Y251" s="36"/>
      <c r="Z251" s="36"/>
      <c r="AA251" s="346"/>
      <c r="AB251" s="36"/>
      <c r="AC251" s="36"/>
      <c r="AD251" s="36"/>
      <c r="AE251" s="36"/>
      <c r="AF251" s="36"/>
      <c r="AG251" s="36"/>
      <c r="AH251" s="36"/>
    </row>
    <row r="252" spans="1:34" ht="12.6">
      <c r="A252" s="36"/>
      <c r="B252" s="36"/>
      <c r="C252" s="36"/>
      <c r="D252" s="221"/>
      <c r="E252" s="36"/>
      <c r="F252" s="36"/>
      <c r="G252" s="36"/>
      <c r="H252" s="221"/>
      <c r="I252" s="36"/>
      <c r="J252" s="36"/>
      <c r="K252" s="36"/>
      <c r="L252" s="36"/>
      <c r="M252" s="36"/>
      <c r="N252" s="36"/>
      <c r="O252" s="36"/>
      <c r="P252" s="36"/>
      <c r="Q252" s="36"/>
      <c r="R252" s="36"/>
      <c r="S252" s="221"/>
      <c r="T252" s="36"/>
      <c r="U252" s="36"/>
      <c r="V252" s="36"/>
      <c r="W252" s="36"/>
      <c r="X252" s="36"/>
      <c r="Y252" s="36"/>
      <c r="Z252" s="36"/>
      <c r="AA252" s="346"/>
      <c r="AB252" s="36"/>
      <c r="AC252" s="36"/>
      <c r="AD252" s="36"/>
      <c r="AE252" s="36"/>
      <c r="AF252" s="36"/>
      <c r="AG252" s="36"/>
      <c r="AH252" s="36"/>
    </row>
    <row r="253" spans="1:34" ht="12.6">
      <c r="A253" s="36"/>
      <c r="B253" s="36"/>
      <c r="C253" s="36"/>
      <c r="D253" s="221"/>
      <c r="E253" s="36"/>
      <c r="F253" s="36"/>
      <c r="G253" s="36"/>
      <c r="H253" s="221"/>
      <c r="I253" s="36"/>
      <c r="J253" s="36"/>
      <c r="K253" s="36"/>
      <c r="L253" s="36"/>
      <c r="M253" s="36"/>
      <c r="N253" s="36"/>
      <c r="O253" s="36"/>
      <c r="P253" s="36"/>
      <c r="Q253" s="36"/>
      <c r="R253" s="36"/>
      <c r="S253" s="221"/>
      <c r="T253" s="36"/>
      <c r="U253" s="36"/>
      <c r="V253" s="36"/>
      <c r="W253" s="36"/>
      <c r="X253" s="36"/>
      <c r="Y253" s="36"/>
      <c r="Z253" s="36"/>
      <c r="AA253" s="346"/>
      <c r="AB253" s="36"/>
      <c r="AC253" s="36"/>
      <c r="AD253" s="36"/>
      <c r="AE253" s="36"/>
      <c r="AF253" s="36"/>
      <c r="AG253" s="36"/>
      <c r="AH253" s="36"/>
    </row>
    <row r="254" spans="1:34" ht="12.6">
      <c r="A254" s="36"/>
      <c r="B254" s="36"/>
      <c r="C254" s="36"/>
      <c r="D254" s="221"/>
      <c r="E254" s="36"/>
      <c r="F254" s="36"/>
      <c r="G254" s="36"/>
      <c r="H254" s="221"/>
      <c r="I254" s="36"/>
      <c r="J254" s="36"/>
      <c r="K254" s="36"/>
      <c r="L254" s="36"/>
      <c r="M254" s="36"/>
      <c r="N254" s="36"/>
      <c r="O254" s="36"/>
      <c r="P254" s="36"/>
      <c r="Q254" s="36"/>
      <c r="R254" s="36"/>
      <c r="S254" s="221"/>
      <c r="T254" s="36"/>
      <c r="U254" s="36"/>
      <c r="V254" s="36"/>
      <c r="W254" s="36"/>
      <c r="X254" s="36"/>
      <c r="Y254" s="36"/>
      <c r="Z254" s="36"/>
      <c r="AA254" s="346"/>
      <c r="AB254" s="36"/>
      <c r="AC254" s="36"/>
      <c r="AD254" s="36"/>
      <c r="AE254" s="36"/>
      <c r="AF254" s="36"/>
      <c r="AG254" s="36"/>
      <c r="AH254" s="36"/>
    </row>
    <row r="255" spans="1:34" ht="12.6">
      <c r="A255" s="36"/>
      <c r="B255" s="36"/>
      <c r="C255" s="36"/>
      <c r="D255" s="221"/>
      <c r="E255" s="36"/>
      <c r="F255" s="36"/>
      <c r="G255" s="36"/>
      <c r="H255" s="221"/>
      <c r="I255" s="36"/>
      <c r="J255" s="36"/>
      <c r="K255" s="36"/>
      <c r="L255" s="36"/>
      <c r="M255" s="36"/>
      <c r="N255" s="36"/>
      <c r="O255" s="36"/>
      <c r="P255" s="36"/>
      <c r="Q255" s="36"/>
      <c r="R255" s="36"/>
      <c r="S255" s="221"/>
      <c r="T255" s="36"/>
      <c r="U255" s="36"/>
      <c r="V255" s="36"/>
      <c r="W255" s="36"/>
      <c r="X255" s="36"/>
      <c r="Y255" s="36"/>
      <c r="Z255" s="36"/>
      <c r="AA255" s="346"/>
      <c r="AB255" s="36"/>
      <c r="AC255" s="36"/>
      <c r="AD255" s="36"/>
      <c r="AE255" s="36"/>
      <c r="AF255" s="36"/>
      <c r="AG255" s="36"/>
      <c r="AH255" s="36"/>
    </row>
    <row r="256" spans="1:34" ht="12.6">
      <c r="A256" s="36"/>
      <c r="B256" s="36"/>
      <c r="C256" s="36"/>
      <c r="D256" s="221"/>
      <c r="E256" s="36"/>
      <c r="F256" s="36"/>
      <c r="G256" s="36"/>
      <c r="H256" s="221"/>
      <c r="I256" s="36"/>
      <c r="J256" s="36"/>
      <c r="K256" s="36"/>
      <c r="L256" s="36"/>
      <c r="M256" s="36"/>
      <c r="N256" s="36"/>
      <c r="O256" s="36"/>
      <c r="P256" s="36"/>
      <c r="Q256" s="36"/>
      <c r="R256" s="36"/>
      <c r="S256" s="221"/>
      <c r="T256" s="36"/>
      <c r="U256" s="36"/>
      <c r="V256" s="36"/>
      <c r="W256" s="36"/>
      <c r="X256" s="36"/>
      <c r="Y256" s="36"/>
      <c r="Z256" s="36"/>
      <c r="AA256" s="346"/>
      <c r="AB256" s="36"/>
      <c r="AC256" s="36"/>
      <c r="AD256" s="36"/>
      <c r="AE256" s="36"/>
      <c r="AF256" s="36"/>
      <c r="AG256" s="36"/>
      <c r="AH256" s="36"/>
    </row>
    <row r="257" spans="1:34" ht="12.6">
      <c r="A257" s="36"/>
      <c r="B257" s="36"/>
      <c r="C257" s="36"/>
      <c r="D257" s="221"/>
      <c r="E257" s="36"/>
      <c r="F257" s="36"/>
      <c r="G257" s="36"/>
      <c r="H257" s="221"/>
      <c r="I257" s="36"/>
      <c r="J257" s="36"/>
      <c r="K257" s="36"/>
      <c r="L257" s="36"/>
      <c r="M257" s="36"/>
      <c r="N257" s="36"/>
      <c r="O257" s="36"/>
      <c r="P257" s="36"/>
      <c r="Q257" s="36"/>
      <c r="R257" s="36"/>
      <c r="S257" s="221"/>
      <c r="T257" s="36"/>
      <c r="U257" s="36"/>
      <c r="V257" s="36"/>
      <c r="W257" s="36"/>
      <c r="X257" s="36"/>
      <c r="Y257" s="36"/>
      <c r="Z257" s="36"/>
      <c r="AA257" s="346"/>
      <c r="AB257" s="36"/>
      <c r="AC257" s="36"/>
      <c r="AD257" s="36"/>
      <c r="AE257" s="36"/>
      <c r="AF257" s="36"/>
      <c r="AG257" s="36"/>
      <c r="AH257" s="36"/>
    </row>
    <row r="258" spans="1:34" ht="12.6">
      <c r="A258" s="36"/>
      <c r="B258" s="36"/>
      <c r="C258" s="36"/>
      <c r="D258" s="221"/>
      <c r="E258" s="36"/>
      <c r="F258" s="36"/>
      <c r="G258" s="36"/>
      <c r="H258" s="221"/>
      <c r="I258" s="36"/>
      <c r="J258" s="36"/>
      <c r="K258" s="36"/>
      <c r="L258" s="36"/>
      <c r="M258" s="36"/>
      <c r="N258" s="36"/>
      <c r="O258" s="36"/>
      <c r="P258" s="36"/>
      <c r="Q258" s="36"/>
      <c r="R258" s="36"/>
      <c r="S258" s="221"/>
      <c r="T258" s="36"/>
      <c r="U258" s="36"/>
      <c r="V258" s="36"/>
      <c r="W258" s="36"/>
      <c r="X258" s="36"/>
      <c r="Y258" s="36"/>
      <c r="Z258" s="36"/>
      <c r="AA258" s="346"/>
      <c r="AB258" s="36"/>
      <c r="AC258" s="36"/>
      <c r="AD258" s="36"/>
      <c r="AE258" s="36"/>
      <c r="AF258" s="36"/>
      <c r="AG258" s="36"/>
      <c r="AH258" s="36"/>
    </row>
    <row r="259" spans="1:34" ht="12.6">
      <c r="A259" s="36"/>
      <c r="B259" s="36"/>
      <c r="C259" s="36"/>
      <c r="D259" s="221"/>
      <c r="E259" s="36"/>
      <c r="F259" s="36"/>
      <c r="G259" s="36"/>
      <c r="H259" s="221"/>
      <c r="I259" s="36"/>
      <c r="J259" s="36"/>
      <c r="K259" s="36"/>
      <c r="L259" s="36"/>
      <c r="M259" s="36"/>
      <c r="N259" s="36"/>
      <c r="O259" s="36"/>
      <c r="P259" s="36"/>
      <c r="Q259" s="36"/>
      <c r="R259" s="36"/>
      <c r="S259" s="221"/>
      <c r="T259" s="36"/>
      <c r="U259" s="36"/>
      <c r="V259" s="36"/>
      <c r="W259" s="36"/>
      <c r="X259" s="36"/>
      <c r="Y259" s="36"/>
      <c r="Z259" s="36"/>
      <c r="AA259" s="346"/>
      <c r="AB259" s="36"/>
      <c r="AC259" s="36"/>
      <c r="AD259" s="36"/>
      <c r="AE259" s="36"/>
      <c r="AF259" s="36"/>
      <c r="AG259" s="36"/>
      <c r="AH259" s="36"/>
    </row>
    <row r="260" spans="1:34" ht="12.6">
      <c r="A260" s="36"/>
      <c r="B260" s="36"/>
      <c r="C260" s="36"/>
      <c r="D260" s="221"/>
      <c r="E260" s="36"/>
      <c r="F260" s="36"/>
      <c r="G260" s="36"/>
      <c r="H260" s="221"/>
      <c r="I260" s="36"/>
      <c r="J260" s="36"/>
      <c r="K260" s="36"/>
      <c r="L260" s="36"/>
      <c r="M260" s="36"/>
      <c r="N260" s="36"/>
      <c r="O260" s="36"/>
      <c r="P260" s="36"/>
      <c r="Q260" s="36"/>
      <c r="R260" s="36"/>
      <c r="S260" s="221"/>
      <c r="T260" s="36"/>
      <c r="U260" s="36"/>
      <c r="V260" s="36"/>
      <c r="W260" s="36"/>
      <c r="X260" s="36"/>
      <c r="Y260" s="36"/>
      <c r="Z260" s="36"/>
      <c r="AA260" s="346"/>
      <c r="AB260" s="36"/>
      <c r="AC260" s="36"/>
      <c r="AD260" s="36"/>
      <c r="AE260" s="36"/>
      <c r="AF260" s="36"/>
      <c r="AG260" s="36"/>
      <c r="AH260" s="36"/>
    </row>
    <row r="261" spans="1:34" ht="12.6">
      <c r="A261" s="36"/>
      <c r="B261" s="36"/>
      <c r="C261" s="36"/>
      <c r="D261" s="221"/>
      <c r="E261" s="36"/>
      <c r="F261" s="36"/>
      <c r="G261" s="36"/>
      <c r="H261" s="221"/>
      <c r="I261" s="36"/>
      <c r="J261" s="36"/>
      <c r="K261" s="36"/>
      <c r="L261" s="36"/>
      <c r="M261" s="36"/>
      <c r="N261" s="36"/>
      <c r="O261" s="36"/>
      <c r="P261" s="36"/>
      <c r="Q261" s="36"/>
      <c r="R261" s="36"/>
      <c r="S261" s="221"/>
      <c r="T261" s="36"/>
      <c r="U261" s="36"/>
      <c r="V261" s="36"/>
      <c r="W261" s="36"/>
      <c r="X261" s="36"/>
      <c r="Y261" s="36"/>
      <c r="Z261" s="36"/>
      <c r="AA261" s="346"/>
      <c r="AB261" s="36"/>
      <c r="AC261" s="36"/>
      <c r="AD261" s="36"/>
      <c r="AE261" s="36"/>
      <c r="AF261" s="36"/>
      <c r="AG261" s="36"/>
      <c r="AH261" s="36"/>
    </row>
    <row r="262" spans="1:34" ht="12.6">
      <c r="A262" s="36"/>
      <c r="B262" s="36"/>
      <c r="C262" s="36"/>
      <c r="D262" s="221"/>
      <c r="E262" s="36"/>
      <c r="F262" s="36"/>
      <c r="G262" s="36"/>
      <c r="H262" s="221"/>
      <c r="I262" s="36"/>
      <c r="J262" s="36"/>
      <c r="K262" s="36"/>
      <c r="L262" s="36"/>
      <c r="M262" s="36"/>
      <c r="N262" s="36"/>
      <c r="O262" s="36"/>
      <c r="P262" s="36"/>
      <c r="Q262" s="36"/>
      <c r="R262" s="36"/>
      <c r="S262" s="221"/>
      <c r="T262" s="36"/>
      <c r="U262" s="36"/>
      <c r="V262" s="36"/>
      <c r="W262" s="36"/>
      <c r="X262" s="36"/>
      <c r="Y262" s="36"/>
      <c r="Z262" s="36"/>
      <c r="AA262" s="346"/>
      <c r="AB262" s="36"/>
      <c r="AC262" s="36"/>
      <c r="AD262" s="36"/>
      <c r="AE262" s="36"/>
      <c r="AF262" s="36"/>
      <c r="AG262" s="36"/>
      <c r="AH262" s="36"/>
    </row>
    <row r="263" spans="1:34" ht="12.6">
      <c r="A263" s="36"/>
      <c r="B263" s="36"/>
      <c r="C263" s="36"/>
      <c r="D263" s="221"/>
      <c r="E263" s="36"/>
      <c r="F263" s="36"/>
      <c r="G263" s="36"/>
      <c r="H263" s="221"/>
      <c r="I263" s="36"/>
      <c r="J263" s="36"/>
      <c r="K263" s="36"/>
      <c r="L263" s="36"/>
      <c r="M263" s="36"/>
      <c r="N263" s="36"/>
      <c r="O263" s="36"/>
      <c r="P263" s="36"/>
      <c r="Q263" s="36"/>
      <c r="R263" s="36"/>
      <c r="S263" s="221"/>
      <c r="T263" s="36"/>
      <c r="U263" s="36"/>
      <c r="V263" s="36"/>
      <c r="W263" s="36"/>
      <c r="X263" s="36"/>
      <c r="Y263" s="36"/>
      <c r="Z263" s="36"/>
      <c r="AA263" s="346"/>
      <c r="AB263" s="36"/>
      <c r="AC263" s="36"/>
      <c r="AD263" s="36"/>
      <c r="AE263" s="36"/>
      <c r="AF263" s="36"/>
      <c r="AG263" s="36"/>
      <c r="AH263" s="36"/>
    </row>
    <row r="264" spans="1:34" ht="12.6">
      <c r="A264" s="36"/>
      <c r="B264" s="36"/>
      <c r="C264" s="36"/>
      <c r="D264" s="221"/>
      <c r="E264" s="36"/>
      <c r="F264" s="36"/>
      <c r="G264" s="36"/>
      <c r="H264" s="221"/>
      <c r="I264" s="36"/>
      <c r="J264" s="36"/>
      <c r="K264" s="36"/>
      <c r="L264" s="36"/>
      <c r="M264" s="36"/>
      <c r="N264" s="36"/>
      <c r="O264" s="36"/>
      <c r="P264" s="36"/>
      <c r="Q264" s="36"/>
      <c r="R264" s="36"/>
      <c r="S264" s="221"/>
      <c r="T264" s="36"/>
      <c r="U264" s="36"/>
      <c r="V264" s="36"/>
      <c r="W264" s="36"/>
      <c r="X264" s="36"/>
      <c r="Y264" s="36"/>
      <c r="Z264" s="36"/>
      <c r="AA264" s="346"/>
      <c r="AB264" s="36"/>
      <c r="AC264" s="36"/>
      <c r="AD264" s="36"/>
      <c r="AE264" s="36"/>
      <c r="AF264" s="36"/>
      <c r="AG264" s="36"/>
      <c r="AH264" s="36"/>
    </row>
    <row r="265" spans="1:34" ht="12.6">
      <c r="A265" s="36"/>
      <c r="B265" s="36"/>
      <c r="C265" s="36"/>
      <c r="D265" s="221"/>
      <c r="E265" s="36"/>
      <c r="F265" s="36"/>
      <c r="G265" s="36"/>
      <c r="H265" s="221"/>
      <c r="I265" s="36"/>
      <c r="J265" s="36"/>
      <c r="K265" s="36"/>
      <c r="L265" s="36"/>
      <c r="M265" s="36"/>
      <c r="N265" s="36"/>
      <c r="O265" s="36"/>
      <c r="P265" s="36"/>
      <c r="Q265" s="36"/>
      <c r="R265" s="36"/>
      <c r="S265" s="221"/>
      <c r="T265" s="36"/>
      <c r="U265" s="36"/>
      <c r="V265" s="36"/>
      <c r="W265" s="36"/>
      <c r="X265" s="36"/>
      <c r="Y265" s="36"/>
      <c r="Z265" s="36"/>
      <c r="AA265" s="346"/>
      <c r="AB265" s="36"/>
      <c r="AC265" s="36"/>
      <c r="AD265" s="36"/>
      <c r="AE265" s="36"/>
      <c r="AF265" s="36"/>
      <c r="AG265" s="36"/>
      <c r="AH265" s="36"/>
    </row>
    <row r="266" spans="1:34" ht="12.6">
      <c r="A266" s="36"/>
      <c r="B266" s="36"/>
      <c r="C266" s="36"/>
      <c r="D266" s="221"/>
      <c r="E266" s="36"/>
      <c r="F266" s="36"/>
      <c r="G266" s="36"/>
      <c r="H266" s="221"/>
      <c r="I266" s="36"/>
      <c r="J266" s="36"/>
      <c r="K266" s="36"/>
      <c r="L266" s="36"/>
      <c r="M266" s="36"/>
      <c r="N266" s="36"/>
      <c r="O266" s="36"/>
      <c r="P266" s="36"/>
      <c r="Q266" s="36"/>
      <c r="R266" s="36"/>
      <c r="S266" s="221"/>
      <c r="T266" s="36"/>
      <c r="U266" s="36"/>
      <c r="V266" s="36"/>
      <c r="W266" s="36"/>
      <c r="X266" s="36"/>
      <c r="Y266" s="36"/>
      <c r="Z266" s="36"/>
      <c r="AA266" s="346"/>
      <c r="AB266" s="36"/>
      <c r="AC266" s="36"/>
      <c r="AD266" s="36"/>
      <c r="AE266" s="36"/>
      <c r="AF266" s="36"/>
      <c r="AG266" s="36"/>
      <c r="AH266" s="36"/>
    </row>
    <row r="267" spans="1:34" ht="12.6">
      <c r="A267" s="36"/>
      <c r="B267" s="36"/>
      <c r="C267" s="36"/>
      <c r="D267" s="221"/>
      <c r="E267" s="36"/>
      <c r="F267" s="36"/>
      <c r="G267" s="36"/>
      <c r="H267" s="221"/>
      <c r="I267" s="36"/>
      <c r="J267" s="36"/>
      <c r="K267" s="36"/>
      <c r="L267" s="36"/>
      <c r="M267" s="36"/>
      <c r="N267" s="36"/>
      <c r="O267" s="36"/>
      <c r="P267" s="36"/>
      <c r="Q267" s="36"/>
      <c r="R267" s="36"/>
      <c r="S267" s="221"/>
      <c r="T267" s="36"/>
      <c r="U267" s="36"/>
      <c r="V267" s="36"/>
      <c r="W267" s="36"/>
      <c r="X267" s="36"/>
      <c r="Y267" s="36"/>
      <c r="Z267" s="36"/>
      <c r="AA267" s="346"/>
      <c r="AB267" s="36"/>
      <c r="AC267" s="36"/>
      <c r="AD267" s="36"/>
      <c r="AE267" s="36"/>
      <c r="AF267" s="36"/>
      <c r="AG267" s="36"/>
      <c r="AH267" s="36"/>
    </row>
    <row r="268" spans="1:34" ht="12.6">
      <c r="A268" s="36"/>
      <c r="B268" s="36"/>
      <c r="C268" s="36"/>
      <c r="D268" s="221"/>
      <c r="E268" s="36"/>
      <c r="F268" s="36"/>
      <c r="G268" s="36"/>
      <c r="H268" s="221"/>
      <c r="I268" s="36"/>
      <c r="J268" s="36"/>
      <c r="K268" s="36"/>
      <c r="L268" s="36"/>
      <c r="M268" s="36"/>
      <c r="N268" s="36"/>
      <c r="O268" s="36"/>
      <c r="P268" s="36"/>
      <c r="Q268" s="36"/>
      <c r="R268" s="36"/>
      <c r="S268" s="221"/>
      <c r="T268" s="36"/>
      <c r="U268" s="36"/>
      <c r="V268" s="36"/>
      <c r="W268" s="36"/>
      <c r="X268" s="36"/>
      <c r="Y268" s="36"/>
      <c r="Z268" s="36"/>
      <c r="AA268" s="346"/>
      <c r="AB268" s="36"/>
      <c r="AC268" s="36"/>
      <c r="AD268" s="36"/>
      <c r="AE268" s="36"/>
      <c r="AF268" s="36"/>
      <c r="AG268" s="36"/>
      <c r="AH268" s="36"/>
    </row>
    <row r="269" spans="1:34" ht="12.6">
      <c r="A269" s="36"/>
      <c r="B269" s="36"/>
      <c r="C269" s="36"/>
      <c r="D269" s="221"/>
      <c r="E269" s="36"/>
      <c r="F269" s="36"/>
      <c r="G269" s="36"/>
      <c r="H269" s="221"/>
      <c r="I269" s="36"/>
      <c r="J269" s="36"/>
      <c r="K269" s="36"/>
      <c r="L269" s="36"/>
      <c r="M269" s="36"/>
      <c r="N269" s="36"/>
      <c r="O269" s="36"/>
      <c r="P269" s="36"/>
      <c r="Q269" s="36"/>
      <c r="R269" s="36"/>
      <c r="S269" s="221"/>
      <c r="T269" s="36"/>
      <c r="U269" s="36"/>
      <c r="V269" s="36"/>
      <c r="W269" s="36"/>
      <c r="X269" s="36"/>
      <c r="Y269" s="36"/>
      <c r="Z269" s="36"/>
      <c r="AA269" s="346"/>
      <c r="AB269" s="36"/>
      <c r="AC269" s="36"/>
      <c r="AD269" s="36"/>
      <c r="AE269" s="36"/>
      <c r="AF269" s="36"/>
      <c r="AG269" s="36"/>
      <c r="AH269" s="36"/>
    </row>
    <row r="270" spans="1:34" ht="12.6">
      <c r="A270" s="36"/>
      <c r="B270" s="36"/>
      <c r="C270" s="36"/>
      <c r="D270" s="221"/>
      <c r="E270" s="36"/>
      <c r="F270" s="36"/>
      <c r="G270" s="36"/>
      <c r="H270" s="221"/>
      <c r="I270" s="36"/>
      <c r="J270" s="36"/>
      <c r="K270" s="36"/>
      <c r="L270" s="36"/>
      <c r="M270" s="36"/>
      <c r="N270" s="36"/>
      <c r="O270" s="36"/>
      <c r="P270" s="36"/>
      <c r="Q270" s="36"/>
      <c r="R270" s="36"/>
      <c r="S270" s="221"/>
      <c r="T270" s="36"/>
      <c r="U270" s="36"/>
      <c r="V270" s="36"/>
      <c r="W270" s="36"/>
      <c r="X270" s="36"/>
      <c r="Y270" s="36"/>
      <c r="Z270" s="36"/>
      <c r="AA270" s="346"/>
      <c r="AB270" s="36"/>
      <c r="AC270" s="36"/>
      <c r="AD270" s="36"/>
      <c r="AE270" s="36"/>
      <c r="AF270" s="36"/>
      <c r="AG270" s="36"/>
      <c r="AH270" s="36"/>
    </row>
    <row r="271" spans="1:34" ht="12.6">
      <c r="A271" s="36"/>
      <c r="B271" s="36"/>
      <c r="C271" s="36"/>
      <c r="D271" s="221"/>
      <c r="E271" s="36"/>
      <c r="F271" s="36"/>
      <c r="G271" s="36"/>
      <c r="H271" s="221"/>
      <c r="I271" s="36"/>
      <c r="J271" s="36"/>
      <c r="K271" s="36"/>
      <c r="L271" s="36"/>
      <c r="M271" s="36"/>
      <c r="N271" s="36"/>
      <c r="O271" s="36"/>
      <c r="P271" s="36"/>
      <c r="Q271" s="36"/>
      <c r="R271" s="36"/>
      <c r="S271" s="221"/>
      <c r="T271" s="36"/>
      <c r="U271" s="36"/>
      <c r="V271" s="36"/>
      <c r="W271" s="36"/>
      <c r="X271" s="36"/>
      <c r="Y271" s="36"/>
      <c r="Z271" s="36"/>
      <c r="AA271" s="346"/>
      <c r="AB271" s="36"/>
      <c r="AC271" s="36"/>
      <c r="AD271" s="36"/>
      <c r="AE271" s="36"/>
      <c r="AF271" s="36"/>
      <c r="AG271" s="36"/>
      <c r="AH271" s="36"/>
    </row>
    <row r="272" spans="1:34" ht="12.6">
      <c r="A272" s="36"/>
      <c r="B272" s="36"/>
      <c r="C272" s="36"/>
      <c r="D272" s="221"/>
      <c r="E272" s="36"/>
      <c r="F272" s="36"/>
      <c r="G272" s="36"/>
      <c r="H272" s="221"/>
      <c r="I272" s="36"/>
      <c r="J272" s="36"/>
      <c r="K272" s="36"/>
      <c r="L272" s="36"/>
      <c r="M272" s="36"/>
      <c r="N272" s="36"/>
      <c r="O272" s="36"/>
      <c r="P272" s="36"/>
      <c r="Q272" s="36"/>
      <c r="R272" s="36"/>
      <c r="S272" s="221"/>
      <c r="T272" s="36"/>
      <c r="U272" s="36"/>
      <c r="V272" s="36"/>
      <c r="W272" s="36"/>
      <c r="X272" s="36"/>
      <c r="Y272" s="36"/>
      <c r="Z272" s="36"/>
      <c r="AA272" s="346"/>
      <c r="AB272" s="36"/>
      <c r="AC272" s="36"/>
      <c r="AD272" s="36"/>
      <c r="AE272" s="36"/>
      <c r="AF272" s="36"/>
      <c r="AG272" s="36"/>
      <c r="AH272" s="36"/>
    </row>
    <row r="273" spans="1:34" ht="12.6">
      <c r="A273" s="36"/>
      <c r="B273" s="36"/>
      <c r="C273" s="36"/>
      <c r="D273" s="221"/>
      <c r="E273" s="36"/>
      <c r="F273" s="36"/>
      <c r="G273" s="36"/>
      <c r="H273" s="221"/>
      <c r="I273" s="36"/>
      <c r="J273" s="36"/>
      <c r="K273" s="36"/>
      <c r="L273" s="36"/>
      <c r="M273" s="36"/>
      <c r="N273" s="36"/>
      <c r="O273" s="36"/>
      <c r="P273" s="36"/>
      <c r="Q273" s="36"/>
      <c r="R273" s="36"/>
      <c r="S273" s="221"/>
      <c r="T273" s="36"/>
      <c r="U273" s="36"/>
      <c r="V273" s="36"/>
      <c r="W273" s="36"/>
      <c r="X273" s="36"/>
      <c r="Y273" s="36"/>
      <c r="Z273" s="36"/>
      <c r="AA273" s="346"/>
      <c r="AB273" s="36"/>
      <c r="AC273" s="36"/>
      <c r="AD273" s="36"/>
      <c r="AE273" s="36"/>
      <c r="AF273" s="36"/>
      <c r="AG273" s="36"/>
      <c r="AH273" s="36"/>
    </row>
    <row r="274" spans="1:34" ht="12.6">
      <c r="A274" s="36"/>
      <c r="B274" s="36"/>
      <c r="C274" s="36"/>
      <c r="D274" s="221"/>
      <c r="E274" s="36"/>
      <c r="F274" s="36"/>
      <c r="G274" s="36"/>
      <c r="H274" s="221"/>
      <c r="I274" s="36"/>
      <c r="J274" s="36"/>
      <c r="K274" s="36"/>
      <c r="L274" s="36"/>
      <c r="M274" s="36"/>
      <c r="N274" s="36"/>
      <c r="O274" s="36"/>
      <c r="P274" s="36"/>
      <c r="Q274" s="36"/>
      <c r="R274" s="36"/>
      <c r="S274" s="221"/>
      <c r="T274" s="36"/>
      <c r="U274" s="36"/>
      <c r="V274" s="36"/>
      <c r="W274" s="36"/>
      <c r="X274" s="36"/>
      <c r="Y274" s="36"/>
      <c r="Z274" s="36"/>
      <c r="AA274" s="346"/>
      <c r="AB274" s="36"/>
      <c r="AC274" s="36"/>
      <c r="AD274" s="36"/>
      <c r="AE274" s="36"/>
      <c r="AF274" s="36"/>
      <c r="AG274" s="36"/>
      <c r="AH274" s="36"/>
    </row>
    <row r="275" spans="1:34" ht="12.6">
      <c r="A275" s="36"/>
      <c r="B275" s="36"/>
      <c r="C275" s="36"/>
      <c r="D275" s="221"/>
      <c r="E275" s="36"/>
      <c r="F275" s="36"/>
      <c r="G275" s="36"/>
      <c r="H275" s="221"/>
      <c r="I275" s="36"/>
      <c r="J275" s="36"/>
      <c r="K275" s="36"/>
      <c r="L275" s="36"/>
      <c r="M275" s="36"/>
      <c r="N275" s="36"/>
      <c r="O275" s="36"/>
      <c r="P275" s="36"/>
      <c r="Q275" s="36"/>
      <c r="R275" s="36"/>
      <c r="S275" s="221"/>
      <c r="T275" s="36"/>
      <c r="U275" s="36"/>
      <c r="V275" s="36"/>
      <c r="W275" s="36"/>
      <c r="X275" s="36"/>
      <c r="Y275" s="36"/>
      <c r="Z275" s="36"/>
      <c r="AA275" s="346"/>
      <c r="AB275" s="36"/>
      <c r="AC275" s="36"/>
      <c r="AD275" s="36"/>
      <c r="AE275" s="36"/>
      <c r="AF275" s="36"/>
      <c r="AG275" s="36"/>
      <c r="AH275" s="36"/>
    </row>
    <row r="276" spans="1:34" ht="12.6">
      <c r="A276" s="36"/>
      <c r="B276" s="36"/>
      <c r="C276" s="36"/>
      <c r="D276" s="221"/>
      <c r="E276" s="36"/>
      <c r="F276" s="36"/>
      <c r="G276" s="36"/>
      <c r="H276" s="221"/>
      <c r="I276" s="36"/>
      <c r="J276" s="36"/>
      <c r="K276" s="36"/>
      <c r="L276" s="36"/>
      <c r="M276" s="36"/>
      <c r="N276" s="36"/>
      <c r="O276" s="36"/>
      <c r="P276" s="36"/>
      <c r="Q276" s="36"/>
      <c r="R276" s="36"/>
      <c r="S276" s="221"/>
      <c r="T276" s="36"/>
      <c r="U276" s="36"/>
      <c r="V276" s="36"/>
      <c r="W276" s="36"/>
      <c r="X276" s="36"/>
      <c r="Y276" s="36"/>
      <c r="Z276" s="36"/>
      <c r="AA276" s="346"/>
      <c r="AB276" s="36"/>
      <c r="AC276" s="36"/>
      <c r="AD276" s="36"/>
      <c r="AE276" s="36"/>
      <c r="AF276" s="36"/>
      <c r="AG276" s="36"/>
      <c r="AH276" s="36"/>
    </row>
    <row r="277" spans="1:34" ht="12.6">
      <c r="A277" s="36"/>
      <c r="B277" s="36"/>
      <c r="C277" s="36"/>
      <c r="D277" s="221"/>
      <c r="E277" s="36"/>
      <c r="F277" s="36"/>
      <c r="G277" s="36"/>
      <c r="H277" s="221"/>
      <c r="I277" s="36"/>
      <c r="J277" s="36"/>
      <c r="K277" s="36"/>
      <c r="L277" s="36"/>
      <c r="M277" s="36"/>
      <c r="N277" s="36"/>
      <c r="O277" s="36"/>
      <c r="P277" s="36"/>
      <c r="Q277" s="36"/>
      <c r="R277" s="36"/>
      <c r="S277" s="221"/>
      <c r="T277" s="36"/>
      <c r="U277" s="36"/>
      <c r="V277" s="36"/>
      <c r="W277" s="36"/>
      <c r="X277" s="36"/>
      <c r="Y277" s="36"/>
      <c r="Z277" s="36"/>
      <c r="AA277" s="346"/>
      <c r="AB277" s="36"/>
      <c r="AC277" s="36"/>
      <c r="AD277" s="36"/>
      <c r="AE277" s="36"/>
      <c r="AF277" s="36"/>
      <c r="AG277" s="36"/>
      <c r="AH277" s="36"/>
    </row>
    <row r="278" spans="1:34" ht="12.6">
      <c r="A278" s="36"/>
      <c r="B278" s="36"/>
      <c r="C278" s="36"/>
      <c r="D278" s="221"/>
      <c r="E278" s="36"/>
      <c r="F278" s="36"/>
      <c r="G278" s="36"/>
      <c r="H278" s="221"/>
      <c r="I278" s="36"/>
      <c r="J278" s="36"/>
      <c r="K278" s="36"/>
      <c r="L278" s="36"/>
      <c r="M278" s="36"/>
      <c r="N278" s="36"/>
      <c r="O278" s="36"/>
      <c r="P278" s="36"/>
      <c r="Q278" s="36"/>
      <c r="R278" s="36"/>
      <c r="S278" s="221"/>
      <c r="T278" s="36"/>
      <c r="U278" s="36"/>
      <c r="V278" s="36"/>
      <c r="W278" s="36"/>
      <c r="X278" s="36"/>
      <c r="Y278" s="36"/>
      <c r="Z278" s="36"/>
      <c r="AA278" s="346"/>
      <c r="AB278" s="36"/>
      <c r="AC278" s="36"/>
      <c r="AD278" s="36"/>
      <c r="AE278" s="36"/>
      <c r="AF278" s="36"/>
      <c r="AG278" s="36"/>
      <c r="AH278" s="36"/>
    </row>
    <row r="279" spans="1:34" ht="12.6">
      <c r="A279" s="36"/>
      <c r="B279" s="36"/>
      <c r="C279" s="36"/>
      <c r="D279" s="221"/>
      <c r="E279" s="36"/>
      <c r="F279" s="36"/>
      <c r="G279" s="36"/>
      <c r="H279" s="221"/>
      <c r="I279" s="36"/>
      <c r="J279" s="36"/>
      <c r="K279" s="36"/>
      <c r="L279" s="36"/>
      <c r="M279" s="36"/>
      <c r="N279" s="36"/>
      <c r="O279" s="36"/>
      <c r="P279" s="36"/>
      <c r="Q279" s="36"/>
      <c r="R279" s="36"/>
      <c r="S279" s="221"/>
      <c r="T279" s="36"/>
      <c r="U279" s="36"/>
      <c r="V279" s="36"/>
      <c r="W279" s="36"/>
      <c r="X279" s="36"/>
      <c r="Y279" s="36"/>
      <c r="Z279" s="36"/>
      <c r="AA279" s="346"/>
      <c r="AB279" s="36"/>
      <c r="AC279" s="36"/>
      <c r="AD279" s="36"/>
      <c r="AE279" s="36"/>
      <c r="AF279" s="36"/>
      <c r="AG279" s="36"/>
      <c r="AH279" s="36"/>
    </row>
    <row r="280" spans="1:34" ht="12.6">
      <c r="A280" s="36"/>
      <c r="B280" s="36"/>
      <c r="C280" s="36"/>
      <c r="D280" s="221"/>
      <c r="E280" s="36"/>
      <c r="F280" s="36"/>
      <c r="G280" s="36"/>
      <c r="H280" s="221"/>
      <c r="I280" s="36"/>
      <c r="J280" s="36"/>
      <c r="K280" s="36"/>
      <c r="L280" s="36"/>
      <c r="M280" s="36"/>
      <c r="N280" s="36"/>
      <c r="O280" s="36"/>
      <c r="P280" s="36"/>
      <c r="Q280" s="36"/>
      <c r="R280" s="36"/>
      <c r="S280" s="221"/>
      <c r="T280" s="36"/>
      <c r="U280" s="36"/>
      <c r="V280" s="36"/>
      <c r="W280" s="36"/>
      <c r="X280" s="36"/>
      <c r="Y280" s="36"/>
      <c r="Z280" s="36"/>
      <c r="AA280" s="346"/>
      <c r="AB280" s="36"/>
      <c r="AC280" s="36"/>
      <c r="AD280" s="36"/>
      <c r="AE280" s="36"/>
      <c r="AF280" s="36"/>
      <c r="AG280" s="36"/>
      <c r="AH280" s="36"/>
    </row>
    <row r="281" spans="1:34" ht="12.6">
      <c r="A281" s="36"/>
      <c r="B281" s="36"/>
      <c r="C281" s="36"/>
      <c r="D281" s="221"/>
      <c r="E281" s="36"/>
      <c r="F281" s="36"/>
      <c r="G281" s="36"/>
      <c r="H281" s="221"/>
      <c r="I281" s="36"/>
      <c r="J281" s="36"/>
      <c r="K281" s="36"/>
      <c r="L281" s="36"/>
      <c r="M281" s="36"/>
      <c r="N281" s="36"/>
      <c r="O281" s="36"/>
      <c r="P281" s="36"/>
      <c r="Q281" s="36"/>
      <c r="R281" s="36"/>
      <c r="S281" s="221"/>
      <c r="T281" s="36"/>
      <c r="U281" s="36"/>
      <c r="V281" s="36"/>
      <c r="W281" s="36"/>
      <c r="X281" s="36"/>
      <c r="Y281" s="36"/>
      <c r="Z281" s="36"/>
      <c r="AA281" s="346"/>
      <c r="AB281" s="36"/>
      <c r="AC281" s="36"/>
      <c r="AD281" s="36"/>
      <c r="AE281" s="36"/>
      <c r="AF281" s="36"/>
      <c r="AG281" s="36"/>
      <c r="AH281" s="36"/>
    </row>
    <row r="282" spans="1:34" ht="12.6">
      <c r="A282" s="36"/>
      <c r="B282" s="36"/>
      <c r="C282" s="36"/>
      <c r="D282" s="221"/>
      <c r="E282" s="36"/>
      <c r="F282" s="36"/>
      <c r="G282" s="36"/>
      <c r="H282" s="221"/>
      <c r="I282" s="36"/>
      <c r="J282" s="36"/>
      <c r="K282" s="36"/>
      <c r="L282" s="36"/>
      <c r="M282" s="36"/>
      <c r="N282" s="36"/>
      <c r="O282" s="36"/>
      <c r="P282" s="36"/>
      <c r="Q282" s="36"/>
      <c r="R282" s="36"/>
      <c r="S282" s="221"/>
      <c r="T282" s="36"/>
      <c r="U282" s="36"/>
      <c r="V282" s="36"/>
      <c r="W282" s="36"/>
      <c r="X282" s="36"/>
      <c r="Y282" s="36"/>
      <c r="Z282" s="36"/>
      <c r="AA282" s="346"/>
      <c r="AB282" s="36"/>
      <c r="AC282" s="36"/>
      <c r="AD282" s="36"/>
      <c r="AE282" s="36"/>
      <c r="AF282" s="36"/>
      <c r="AG282" s="36"/>
      <c r="AH282" s="36"/>
    </row>
    <row r="283" spans="1:34" ht="12.6">
      <c r="A283" s="36"/>
      <c r="B283" s="36"/>
      <c r="C283" s="36"/>
      <c r="D283" s="221"/>
      <c r="E283" s="36"/>
      <c r="F283" s="36"/>
      <c r="G283" s="36"/>
      <c r="H283" s="221"/>
      <c r="I283" s="36"/>
      <c r="J283" s="36"/>
      <c r="K283" s="36"/>
      <c r="L283" s="36"/>
      <c r="M283" s="36"/>
      <c r="N283" s="36"/>
      <c r="O283" s="36"/>
      <c r="P283" s="36"/>
      <c r="Q283" s="36"/>
      <c r="R283" s="36"/>
      <c r="S283" s="221"/>
      <c r="T283" s="36"/>
      <c r="U283" s="36"/>
      <c r="V283" s="36"/>
      <c r="W283" s="36"/>
      <c r="X283" s="36"/>
      <c r="Y283" s="36"/>
      <c r="Z283" s="36"/>
      <c r="AA283" s="346"/>
      <c r="AB283" s="36"/>
      <c r="AC283" s="36"/>
      <c r="AD283" s="36"/>
      <c r="AE283" s="36"/>
      <c r="AF283" s="36"/>
      <c r="AG283" s="36"/>
      <c r="AH283" s="36"/>
    </row>
    <row r="284" spans="1:34" ht="12.6">
      <c r="A284" s="36"/>
      <c r="B284" s="36"/>
      <c r="C284" s="36"/>
      <c r="D284" s="221"/>
      <c r="E284" s="36"/>
      <c r="F284" s="36"/>
      <c r="G284" s="36"/>
      <c r="H284" s="221"/>
      <c r="I284" s="36"/>
      <c r="J284" s="36"/>
      <c r="K284" s="36"/>
      <c r="L284" s="36"/>
      <c r="M284" s="36"/>
      <c r="N284" s="36"/>
      <c r="O284" s="36"/>
      <c r="P284" s="36"/>
      <c r="Q284" s="36"/>
      <c r="R284" s="36"/>
      <c r="S284" s="221"/>
      <c r="T284" s="36"/>
      <c r="U284" s="36"/>
      <c r="V284" s="36"/>
      <c r="W284" s="36"/>
      <c r="X284" s="36"/>
      <c r="Y284" s="36"/>
      <c r="Z284" s="36"/>
      <c r="AA284" s="346"/>
      <c r="AB284" s="36"/>
      <c r="AC284" s="36"/>
      <c r="AD284" s="36"/>
      <c r="AE284" s="36"/>
      <c r="AF284" s="36"/>
      <c r="AG284" s="36"/>
      <c r="AH284" s="36"/>
    </row>
    <row r="285" spans="1:34" ht="12.6">
      <c r="A285" s="36"/>
      <c r="B285" s="36"/>
      <c r="C285" s="36"/>
      <c r="D285" s="221"/>
      <c r="E285" s="36"/>
      <c r="F285" s="36"/>
      <c r="G285" s="36"/>
      <c r="H285" s="221"/>
      <c r="I285" s="36"/>
      <c r="J285" s="36"/>
      <c r="K285" s="36"/>
      <c r="L285" s="36"/>
      <c r="M285" s="36"/>
      <c r="N285" s="36"/>
      <c r="O285" s="36"/>
      <c r="P285" s="36"/>
      <c r="Q285" s="36"/>
      <c r="R285" s="36"/>
      <c r="S285" s="221"/>
      <c r="T285" s="36"/>
      <c r="U285" s="36"/>
      <c r="V285" s="36"/>
      <c r="W285" s="36"/>
      <c r="X285" s="36"/>
      <c r="Y285" s="36"/>
      <c r="Z285" s="36"/>
      <c r="AA285" s="346"/>
      <c r="AB285" s="36"/>
      <c r="AC285" s="36"/>
      <c r="AD285" s="36"/>
      <c r="AE285" s="36"/>
      <c r="AF285" s="36"/>
      <c r="AG285" s="36"/>
      <c r="AH285" s="36"/>
    </row>
    <row r="286" spans="1:34" ht="12.6">
      <c r="A286" s="36"/>
      <c r="B286" s="36"/>
      <c r="C286" s="36"/>
      <c r="D286" s="221"/>
      <c r="E286" s="36"/>
      <c r="F286" s="36"/>
      <c r="G286" s="36"/>
      <c r="H286" s="221"/>
      <c r="I286" s="36"/>
      <c r="J286" s="36"/>
      <c r="K286" s="36"/>
      <c r="L286" s="36"/>
      <c r="M286" s="36"/>
      <c r="N286" s="36"/>
      <c r="O286" s="36"/>
      <c r="P286" s="36"/>
      <c r="Q286" s="36"/>
      <c r="R286" s="36"/>
      <c r="S286" s="221"/>
      <c r="T286" s="36"/>
      <c r="U286" s="36"/>
      <c r="V286" s="36"/>
      <c r="W286" s="36"/>
      <c r="X286" s="36"/>
      <c r="Y286" s="36"/>
      <c r="Z286" s="36"/>
      <c r="AA286" s="346"/>
      <c r="AB286" s="36"/>
      <c r="AC286" s="36"/>
      <c r="AD286" s="36"/>
      <c r="AE286" s="36"/>
      <c r="AF286" s="36"/>
      <c r="AG286" s="36"/>
      <c r="AH286" s="36"/>
    </row>
    <row r="287" spans="1:34" ht="12.6">
      <c r="A287" s="36"/>
      <c r="B287" s="36"/>
      <c r="C287" s="36"/>
      <c r="D287" s="221"/>
      <c r="E287" s="36"/>
      <c r="F287" s="36"/>
      <c r="G287" s="36"/>
      <c r="H287" s="221"/>
      <c r="I287" s="36"/>
      <c r="J287" s="36"/>
      <c r="K287" s="36"/>
      <c r="L287" s="36"/>
      <c r="M287" s="36"/>
      <c r="N287" s="36"/>
      <c r="O287" s="36"/>
      <c r="P287" s="36"/>
      <c r="Q287" s="36"/>
      <c r="R287" s="36"/>
      <c r="S287" s="221"/>
      <c r="T287" s="36"/>
      <c r="U287" s="36"/>
      <c r="V287" s="36"/>
      <c r="W287" s="36"/>
      <c r="X287" s="36"/>
      <c r="Y287" s="36"/>
      <c r="Z287" s="36"/>
      <c r="AA287" s="346"/>
      <c r="AB287" s="36"/>
      <c r="AC287" s="36"/>
      <c r="AD287" s="36"/>
      <c r="AE287" s="36"/>
      <c r="AF287" s="36"/>
      <c r="AG287" s="36"/>
      <c r="AH287" s="36"/>
    </row>
    <row r="288" spans="1:34" ht="12.6">
      <c r="A288" s="36"/>
      <c r="B288" s="36"/>
      <c r="C288" s="36"/>
      <c r="D288" s="221"/>
      <c r="E288" s="36"/>
      <c r="F288" s="36"/>
      <c r="G288" s="36"/>
      <c r="H288" s="221"/>
      <c r="I288" s="36"/>
      <c r="J288" s="36"/>
      <c r="K288" s="36"/>
      <c r="L288" s="36"/>
      <c r="M288" s="36"/>
      <c r="N288" s="36"/>
      <c r="O288" s="36"/>
      <c r="P288" s="36"/>
      <c r="Q288" s="36"/>
      <c r="R288" s="36"/>
      <c r="S288" s="221"/>
      <c r="T288" s="36"/>
      <c r="U288" s="36"/>
      <c r="V288" s="36"/>
      <c r="W288" s="36"/>
      <c r="X288" s="36"/>
      <c r="Y288" s="36"/>
      <c r="Z288" s="36"/>
      <c r="AA288" s="346"/>
      <c r="AB288" s="36"/>
      <c r="AC288" s="36"/>
      <c r="AD288" s="36"/>
      <c r="AE288" s="36"/>
      <c r="AF288" s="36"/>
      <c r="AG288" s="36"/>
      <c r="AH288" s="36"/>
    </row>
    <row r="289" spans="1:34" ht="12.6">
      <c r="A289" s="36"/>
      <c r="B289" s="36"/>
      <c r="C289" s="36"/>
      <c r="D289" s="221"/>
      <c r="E289" s="36"/>
      <c r="F289" s="36"/>
      <c r="G289" s="36"/>
      <c r="H289" s="221"/>
      <c r="I289" s="36"/>
      <c r="J289" s="36"/>
      <c r="K289" s="36"/>
      <c r="L289" s="36"/>
      <c r="M289" s="36"/>
      <c r="N289" s="36"/>
      <c r="O289" s="36"/>
      <c r="P289" s="36"/>
      <c r="Q289" s="36"/>
      <c r="R289" s="36"/>
      <c r="S289" s="221"/>
      <c r="T289" s="36"/>
      <c r="U289" s="36"/>
      <c r="V289" s="36"/>
      <c r="W289" s="36"/>
      <c r="X289" s="36"/>
      <c r="Y289" s="36"/>
      <c r="Z289" s="36"/>
      <c r="AA289" s="346"/>
      <c r="AB289" s="36"/>
      <c r="AC289" s="36"/>
      <c r="AD289" s="36"/>
      <c r="AE289" s="36"/>
      <c r="AF289" s="36"/>
      <c r="AG289" s="36"/>
      <c r="AH289" s="36"/>
    </row>
    <row r="290" spans="1:34" ht="12.6">
      <c r="A290" s="36"/>
      <c r="B290" s="36"/>
      <c r="C290" s="36"/>
      <c r="D290" s="221"/>
      <c r="E290" s="36"/>
      <c r="F290" s="36"/>
      <c r="G290" s="36"/>
      <c r="H290" s="221"/>
      <c r="I290" s="36"/>
      <c r="J290" s="36"/>
      <c r="K290" s="36"/>
      <c r="L290" s="36"/>
      <c r="M290" s="36"/>
      <c r="N290" s="36"/>
      <c r="O290" s="36"/>
      <c r="P290" s="36"/>
      <c r="Q290" s="36"/>
      <c r="R290" s="36"/>
      <c r="S290" s="221"/>
      <c r="T290" s="36"/>
      <c r="U290" s="36"/>
      <c r="V290" s="36"/>
      <c r="W290" s="36"/>
      <c r="X290" s="36"/>
      <c r="Y290" s="36"/>
      <c r="Z290" s="36"/>
      <c r="AA290" s="346"/>
      <c r="AB290" s="36"/>
      <c r="AC290" s="36"/>
      <c r="AD290" s="36"/>
      <c r="AE290" s="36"/>
      <c r="AF290" s="36"/>
      <c r="AG290" s="36"/>
      <c r="AH290" s="36"/>
    </row>
    <row r="291" spans="1:34" ht="12.6">
      <c r="A291" s="36"/>
      <c r="B291" s="36"/>
      <c r="C291" s="36"/>
      <c r="D291" s="221"/>
      <c r="E291" s="36"/>
      <c r="F291" s="36"/>
      <c r="G291" s="36"/>
      <c r="H291" s="221"/>
      <c r="I291" s="36"/>
      <c r="J291" s="36"/>
      <c r="K291" s="36"/>
      <c r="L291" s="36"/>
      <c r="M291" s="36"/>
      <c r="N291" s="36"/>
      <c r="O291" s="36"/>
      <c r="P291" s="36"/>
      <c r="Q291" s="36"/>
      <c r="R291" s="36"/>
      <c r="S291" s="221"/>
      <c r="T291" s="36"/>
      <c r="U291" s="36"/>
      <c r="V291" s="36"/>
      <c r="W291" s="36"/>
      <c r="X291" s="36"/>
      <c r="Y291" s="36"/>
      <c r="Z291" s="36"/>
      <c r="AA291" s="346"/>
      <c r="AB291" s="36"/>
      <c r="AC291" s="36"/>
      <c r="AD291" s="36"/>
      <c r="AE291" s="36"/>
      <c r="AF291" s="36"/>
      <c r="AG291" s="36"/>
      <c r="AH291" s="36"/>
    </row>
    <row r="292" spans="1:34" ht="12.6">
      <c r="A292" s="36"/>
      <c r="B292" s="36"/>
      <c r="C292" s="36"/>
      <c r="D292" s="221"/>
      <c r="E292" s="36"/>
      <c r="F292" s="36"/>
      <c r="G292" s="36"/>
      <c r="H292" s="221"/>
      <c r="I292" s="36"/>
      <c r="J292" s="36"/>
      <c r="K292" s="36"/>
      <c r="L292" s="36"/>
      <c r="M292" s="36"/>
      <c r="N292" s="36"/>
      <c r="O292" s="36"/>
      <c r="P292" s="36"/>
      <c r="Q292" s="36"/>
      <c r="R292" s="36"/>
      <c r="S292" s="221"/>
      <c r="T292" s="36"/>
      <c r="U292" s="36"/>
      <c r="V292" s="36"/>
      <c r="W292" s="36"/>
      <c r="X292" s="36"/>
      <c r="Y292" s="36"/>
      <c r="Z292" s="36"/>
      <c r="AA292" s="346"/>
      <c r="AB292" s="36"/>
      <c r="AC292" s="36"/>
      <c r="AD292" s="36"/>
      <c r="AE292" s="36"/>
      <c r="AF292" s="36"/>
      <c r="AG292" s="36"/>
      <c r="AH292" s="36"/>
    </row>
    <row r="293" spans="1:34" ht="12.6">
      <c r="A293" s="36"/>
      <c r="B293" s="36"/>
      <c r="C293" s="36"/>
      <c r="D293" s="221"/>
      <c r="E293" s="36"/>
      <c r="F293" s="36"/>
      <c r="G293" s="36"/>
      <c r="H293" s="221"/>
      <c r="I293" s="36"/>
      <c r="J293" s="36"/>
      <c r="K293" s="36"/>
      <c r="L293" s="36"/>
      <c r="M293" s="36"/>
      <c r="N293" s="36"/>
      <c r="O293" s="36"/>
      <c r="P293" s="36"/>
      <c r="Q293" s="36"/>
      <c r="R293" s="36"/>
      <c r="S293" s="221"/>
      <c r="T293" s="36"/>
      <c r="U293" s="36"/>
      <c r="V293" s="36"/>
      <c r="W293" s="36"/>
      <c r="X293" s="36"/>
      <c r="Y293" s="36"/>
      <c r="Z293" s="36"/>
      <c r="AA293" s="346"/>
      <c r="AB293" s="36"/>
      <c r="AC293" s="36"/>
      <c r="AD293" s="36"/>
      <c r="AE293" s="36"/>
      <c r="AF293" s="36"/>
      <c r="AG293" s="36"/>
      <c r="AH293" s="36"/>
    </row>
    <row r="294" spans="1:34" ht="12.6">
      <c r="A294" s="36"/>
      <c r="B294" s="36"/>
      <c r="C294" s="36"/>
      <c r="D294" s="221"/>
      <c r="E294" s="36"/>
      <c r="F294" s="36"/>
      <c r="G294" s="36"/>
      <c r="H294" s="221"/>
      <c r="I294" s="36"/>
      <c r="J294" s="36"/>
      <c r="K294" s="36"/>
      <c r="L294" s="36"/>
      <c r="M294" s="36"/>
      <c r="N294" s="36"/>
      <c r="O294" s="36"/>
      <c r="P294" s="36"/>
      <c r="Q294" s="36"/>
      <c r="R294" s="36"/>
      <c r="S294" s="221"/>
      <c r="T294" s="36"/>
      <c r="U294" s="36"/>
      <c r="V294" s="36"/>
      <c r="W294" s="36"/>
      <c r="X294" s="36"/>
      <c r="Y294" s="36"/>
      <c r="Z294" s="36"/>
      <c r="AA294" s="346"/>
      <c r="AB294" s="36"/>
      <c r="AC294" s="36"/>
      <c r="AD294" s="36"/>
      <c r="AE294" s="36"/>
      <c r="AF294" s="36"/>
      <c r="AG294" s="36"/>
      <c r="AH294" s="36"/>
    </row>
    <row r="295" spans="1:34" ht="12.6">
      <c r="A295" s="36"/>
      <c r="B295" s="36"/>
      <c r="C295" s="36"/>
      <c r="D295" s="221"/>
      <c r="E295" s="36"/>
      <c r="F295" s="36"/>
      <c r="G295" s="36"/>
      <c r="H295" s="221"/>
      <c r="I295" s="36"/>
      <c r="J295" s="36"/>
      <c r="K295" s="36"/>
      <c r="L295" s="36"/>
      <c r="M295" s="36"/>
      <c r="N295" s="36"/>
      <c r="O295" s="36"/>
      <c r="P295" s="36"/>
      <c r="Q295" s="36"/>
      <c r="R295" s="36"/>
      <c r="S295" s="221"/>
      <c r="T295" s="36"/>
      <c r="U295" s="36"/>
      <c r="V295" s="36"/>
      <c r="W295" s="36"/>
      <c r="X295" s="36"/>
      <c r="Y295" s="36"/>
      <c r="Z295" s="36"/>
      <c r="AA295" s="346"/>
      <c r="AB295" s="36"/>
      <c r="AC295" s="36"/>
      <c r="AD295" s="36"/>
      <c r="AE295" s="36"/>
      <c r="AF295" s="36"/>
      <c r="AG295" s="36"/>
      <c r="AH295" s="36"/>
    </row>
    <row r="296" spans="1:34" ht="12.6">
      <c r="A296" s="36"/>
      <c r="B296" s="36"/>
      <c r="C296" s="36"/>
      <c r="D296" s="221"/>
      <c r="E296" s="36"/>
      <c r="F296" s="36"/>
      <c r="G296" s="36"/>
      <c r="H296" s="221"/>
      <c r="I296" s="36"/>
      <c r="J296" s="36"/>
      <c r="K296" s="36"/>
      <c r="L296" s="36"/>
      <c r="M296" s="36"/>
      <c r="N296" s="36"/>
      <c r="O296" s="36"/>
      <c r="P296" s="36"/>
      <c r="Q296" s="36"/>
      <c r="R296" s="36"/>
      <c r="S296" s="221"/>
      <c r="T296" s="36"/>
      <c r="U296" s="36"/>
      <c r="V296" s="36"/>
      <c r="W296" s="36"/>
      <c r="X296" s="36"/>
      <c r="Y296" s="36"/>
      <c r="Z296" s="36"/>
      <c r="AA296" s="346"/>
      <c r="AB296" s="36"/>
      <c r="AC296" s="36"/>
      <c r="AD296" s="36"/>
      <c r="AE296" s="36"/>
      <c r="AF296" s="36"/>
      <c r="AG296" s="36"/>
      <c r="AH296" s="36"/>
    </row>
    <row r="297" spans="1:34" ht="12.6">
      <c r="A297" s="36"/>
      <c r="B297" s="36"/>
      <c r="C297" s="36"/>
      <c r="D297" s="221"/>
      <c r="E297" s="36"/>
      <c r="F297" s="36"/>
      <c r="G297" s="36"/>
      <c r="H297" s="221"/>
      <c r="I297" s="36"/>
      <c r="J297" s="36"/>
      <c r="K297" s="36"/>
      <c r="L297" s="36"/>
      <c r="M297" s="36"/>
      <c r="N297" s="36"/>
      <c r="O297" s="36"/>
      <c r="P297" s="36"/>
      <c r="Q297" s="36"/>
      <c r="R297" s="36"/>
      <c r="S297" s="221"/>
      <c r="T297" s="36"/>
      <c r="U297" s="36"/>
      <c r="V297" s="36"/>
      <c r="W297" s="36"/>
      <c r="X297" s="36"/>
      <c r="Y297" s="36"/>
      <c r="Z297" s="36"/>
      <c r="AA297" s="346"/>
      <c r="AB297" s="36"/>
      <c r="AC297" s="36"/>
      <c r="AD297" s="36"/>
      <c r="AE297" s="36"/>
      <c r="AF297" s="36"/>
      <c r="AG297" s="36"/>
      <c r="AH297" s="36"/>
    </row>
    <row r="298" spans="1:34" ht="12.6">
      <c r="A298" s="36"/>
      <c r="B298" s="36"/>
      <c r="C298" s="36"/>
      <c r="D298" s="221"/>
      <c r="E298" s="36"/>
      <c r="F298" s="36"/>
      <c r="G298" s="36"/>
      <c r="H298" s="221"/>
      <c r="I298" s="36"/>
      <c r="J298" s="36"/>
      <c r="K298" s="36"/>
      <c r="L298" s="36"/>
      <c r="M298" s="36"/>
      <c r="N298" s="36"/>
      <c r="O298" s="36"/>
      <c r="P298" s="36"/>
      <c r="Q298" s="36"/>
      <c r="R298" s="36"/>
      <c r="S298" s="221"/>
      <c r="T298" s="36"/>
      <c r="U298" s="36"/>
      <c r="V298" s="36"/>
      <c r="W298" s="36"/>
      <c r="X298" s="36"/>
      <c r="Y298" s="36"/>
      <c r="Z298" s="36"/>
      <c r="AA298" s="346"/>
      <c r="AB298" s="36"/>
      <c r="AC298" s="36"/>
      <c r="AD298" s="36"/>
      <c r="AE298" s="36"/>
      <c r="AF298" s="36"/>
      <c r="AG298" s="36"/>
      <c r="AH298" s="36"/>
    </row>
    <row r="299" spans="1:34" ht="12.6">
      <c r="A299" s="36"/>
      <c r="B299" s="36"/>
      <c r="C299" s="36"/>
      <c r="D299" s="221"/>
      <c r="E299" s="36"/>
      <c r="F299" s="36"/>
      <c r="G299" s="36"/>
      <c r="H299" s="221"/>
      <c r="I299" s="36"/>
      <c r="J299" s="36"/>
      <c r="K299" s="36"/>
      <c r="L299" s="36"/>
      <c r="M299" s="36"/>
      <c r="N299" s="36"/>
      <c r="O299" s="36"/>
      <c r="P299" s="36"/>
      <c r="Q299" s="36"/>
      <c r="R299" s="36"/>
      <c r="S299" s="221"/>
      <c r="T299" s="36"/>
      <c r="U299" s="36"/>
      <c r="V299" s="36"/>
      <c r="W299" s="36"/>
      <c r="X299" s="36"/>
      <c r="Y299" s="36"/>
      <c r="Z299" s="36"/>
      <c r="AA299" s="346"/>
      <c r="AB299" s="36"/>
      <c r="AC299" s="36"/>
      <c r="AD299" s="36"/>
      <c r="AE299" s="36"/>
      <c r="AF299" s="36"/>
      <c r="AG299" s="36"/>
      <c r="AH299" s="36"/>
    </row>
    <row r="300" spans="1:34" ht="12.6">
      <c r="A300" s="36"/>
      <c r="B300" s="36"/>
      <c r="C300" s="36"/>
      <c r="D300" s="221"/>
      <c r="E300" s="36"/>
      <c r="F300" s="36"/>
      <c r="G300" s="36"/>
      <c r="H300" s="221"/>
      <c r="I300" s="36"/>
      <c r="J300" s="36"/>
      <c r="K300" s="36"/>
      <c r="L300" s="36"/>
      <c r="M300" s="36"/>
      <c r="N300" s="36"/>
      <c r="O300" s="36"/>
      <c r="P300" s="36"/>
      <c r="Q300" s="36"/>
      <c r="R300" s="36"/>
      <c r="S300" s="221"/>
      <c r="T300" s="36"/>
      <c r="U300" s="36"/>
      <c r="V300" s="36"/>
      <c r="W300" s="36"/>
      <c r="X300" s="36"/>
      <c r="Y300" s="36"/>
      <c r="Z300" s="36"/>
      <c r="AA300" s="346"/>
      <c r="AB300" s="36"/>
      <c r="AC300" s="36"/>
      <c r="AD300" s="36"/>
      <c r="AE300" s="36"/>
      <c r="AF300" s="36"/>
      <c r="AG300" s="36"/>
      <c r="AH300" s="36"/>
    </row>
    <row r="301" spans="1:34" ht="12.6">
      <c r="A301" s="36"/>
      <c r="B301" s="36"/>
      <c r="C301" s="36"/>
      <c r="D301" s="221"/>
      <c r="E301" s="36"/>
      <c r="F301" s="36"/>
      <c r="G301" s="36"/>
      <c r="H301" s="221"/>
      <c r="I301" s="36"/>
      <c r="J301" s="36"/>
      <c r="K301" s="36"/>
      <c r="L301" s="36"/>
      <c r="M301" s="36"/>
      <c r="N301" s="36"/>
      <c r="O301" s="36"/>
      <c r="P301" s="36"/>
      <c r="Q301" s="36"/>
      <c r="R301" s="36"/>
      <c r="S301" s="221"/>
      <c r="T301" s="36"/>
      <c r="U301" s="36"/>
      <c r="V301" s="36"/>
      <c r="W301" s="36"/>
      <c r="X301" s="36"/>
      <c r="Y301" s="36"/>
      <c r="Z301" s="36"/>
      <c r="AA301" s="346"/>
      <c r="AB301" s="36"/>
      <c r="AC301" s="36"/>
      <c r="AD301" s="36"/>
      <c r="AE301" s="36"/>
      <c r="AF301" s="36"/>
      <c r="AG301" s="36"/>
      <c r="AH301" s="36"/>
    </row>
    <row r="302" spans="1:34" ht="12.6">
      <c r="A302" s="36"/>
      <c r="B302" s="36"/>
      <c r="C302" s="36"/>
      <c r="D302" s="221"/>
      <c r="E302" s="36"/>
      <c r="F302" s="36"/>
      <c r="G302" s="36"/>
      <c r="H302" s="221"/>
      <c r="I302" s="36"/>
      <c r="J302" s="36"/>
      <c r="K302" s="36"/>
      <c r="L302" s="36"/>
      <c r="M302" s="36"/>
      <c r="N302" s="36"/>
      <c r="O302" s="36"/>
      <c r="P302" s="36"/>
      <c r="Q302" s="36"/>
      <c r="R302" s="36"/>
      <c r="S302" s="221"/>
      <c r="T302" s="36"/>
      <c r="U302" s="36"/>
      <c r="V302" s="36"/>
      <c r="W302" s="36"/>
      <c r="X302" s="36"/>
      <c r="Y302" s="36"/>
      <c r="Z302" s="36"/>
      <c r="AA302" s="346"/>
      <c r="AB302" s="36"/>
      <c r="AC302" s="36"/>
      <c r="AD302" s="36"/>
      <c r="AE302" s="36"/>
      <c r="AF302" s="36"/>
      <c r="AG302" s="36"/>
      <c r="AH302" s="36"/>
    </row>
    <row r="303" spans="1:34" ht="12.6">
      <c r="A303" s="36"/>
      <c r="B303" s="36"/>
      <c r="C303" s="36"/>
      <c r="D303" s="221"/>
      <c r="E303" s="36"/>
      <c r="F303" s="36"/>
      <c r="G303" s="36"/>
      <c r="H303" s="221"/>
      <c r="I303" s="36"/>
      <c r="J303" s="36"/>
      <c r="K303" s="36"/>
      <c r="L303" s="36"/>
      <c r="M303" s="36"/>
      <c r="N303" s="36"/>
      <c r="O303" s="36"/>
      <c r="P303" s="36"/>
      <c r="Q303" s="36"/>
      <c r="R303" s="36"/>
      <c r="S303" s="221"/>
      <c r="T303" s="36"/>
      <c r="U303" s="36"/>
      <c r="V303" s="36"/>
      <c r="W303" s="36"/>
      <c r="X303" s="36"/>
      <c r="Y303" s="36"/>
      <c r="Z303" s="36"/>
      <c r="AA303" s="346"/>
      <c r="AB303" s="36"/>
      <c r="AC303" s="36"/>
      <c r="AD303" s="36"/>
      <c r="AE303" s="36"/>
      <c r="AF303" s="36"/>
      <c r="AG303" s="36"/>
      <c r="AH303" s="36"/>
    </row>
    <row r="304" spans="1:34" ht="12.6">
      <c r="A304" s="36"/>
      <c r="B304" s="36"/>
      <c r="C304" s="36"/>
      <c r="D304" s="221"/>
      <c r="E304" s="36"/>
      <c r="F304" s="36"/>
      <c r="G304" s="36"/>
      <c r="H304" s="221"/>
      <c r="I304" s="36"/>
      <c r="J304" s="36"/>
      <c r="K304" s="36"/>
      <c r="L304" s="36"/>
      <c r="M304" s="36"/>
      <c r="N304" s="36"/>
      <c r="O304" s="36"/>
      <c r="P304" s="36"/>
      <c r="Q304" s="36"/>
      <c r="R304" s="36"/>
      <c r="S304" s="221"/>
      <c r="T304" s="36"/>
      <c r="U304" s="36"/>
      <c r="V304" s="36"/>
      <c r="W304" s="36"/>
      <c r="X304" s="36"/>
      <c r="Y304" s="36"/>
      <c r="Z304" s="36"/>
      <c r="AA304" s="346"/>
      <c r="AB304" s="36"/>
      <c r="AC304" s="36"/>
      <c r="AD304" s="36"/>
      <c r="AE304" s="36"/>
      <c r="AF304" s="36"/>
      <c r="AG304" s="36"/>
      <c r="AH304" s="36"/>
    </row>
    <row r="305" spans="1:34" ht="12.6">
      <c r="A305" s="36"/>
      <c r="B305" s="36"/>
      <c r="C305" s="36"/>
      <c r="D305" s="221"/>
      <c r="E305" s="36"/>
      <c r="F305" s="36"/>
      <c r="G305" s="36"/>
      <c r="H305" s="221"/>
      <c r="I305" s="36"/>
      <c r="J305" s="36"/>
      <c r="K305" s="36"/>
      <c r="L305" s="36"/>
      <c r="M305" s="36"/>
      <c r="N305" s="36"/>
      <c r="O305" s="36"/>
      <c r="P305" s="36"/>
      <c r="Q305" s="36"/>
      <c r="R305" s="36"/>
      <c r="S305" s="221"/>
      <c r="T305" s="36"/>
      <c r="U305" s="36"/>
      <c r="V305" s="36"/>
      <c r="W305" s="36"/>
      <c r="X305" s="36"/>
      <c r="Y305" s="36"/>
      <c r="Z305" s="36"/>
      <c r="AA305" s="346"/>
      <c r="AB305" s="36"/>
      <c r="AC305" s="36"/>
      <c r="AD305" s="36"/>
      <c r="AE305" s="36"/>
      <c r="AF305" s="36"/>
      <c r="AG305" s="36"/>
      <c r="AH305" s="36"/>
    </row>
    <row r="306" spans="1:34" ht="12.6">
      <c r="A306" s="36"/>
      <c r="B306" s="36"/>
      <c r="C306" s="36"/>
      <c r="D306" s="221"/>
      <c r="E306" s="36"/>
      <c r="F306" s="36"/>
      <c r="G306" s="36"/>
      <c r="H306" s="221"/>
      <c r="I306" s="36"/>
      <c r="J306" s="36"/>
      <c r="K306" s="36"/>
      <c r="L306" s="36"/>
      <c r="M306" s="36"/>
      <c r="N306" s="36"/>
      <c r="O306" s="36"/>
      <c r="P306" s="36"/>
      <c r="Q306" s="36"/>
      <c r="R306" s="36"/>
      <c r="S306" s="221"/>
      <c r="T306" s="36"/>
      <c r="U306" s="36"/>
      <c r="V306" s="36"/>
      <c r="W306" s="36"/>
      <c r="X306" s="36"/>
      <c r="Y306" s="36"/>
      <c r="Z306" s="36"/>
      <c r="AA306" s="346"/>
      <c r="AB306" s="36"/>
      <c r="AC306" s="36"/>
      <c r="AD306" s="36"/>
      <c r="AE306" s="36"/>
      <c r="AF306" s="36"/>
      <c r="AG306" s="36"/>
      <c r="AH306" s="36"/>
    </row>
    <row r="307" spans="1:34" ht="12.6">
      <c r="A307" s="36"/>
      <c r="B307" s="36"/>
      <c r="C307" s="36"/>
      <c r="D307" s="221"/>
      <c r="E307" s="36"/>
      <c r="F307" s="36"/>
      <c r="G307" s="36"/>
      <c r="H307" s="221"/>
      <c r="I307" s="36"/>
      <c r="J307" s="36"/>
      <c r="K307" s="36"/>
      <c r="L307" s="36"/>
      <c r="M307" s="36"/>
      <c r="N307" s="36"/>
      <c r="O307" s="36"/>
      <c r="P307" s="36"/>
      <c r="Q307" s="36"/>
      <c r="R307" s="36"/>
      <c r="S307" s="221"/>
      <c r="T307" s="36"/>
      <c r="U307" s="36"/>
      <c r="V307" s="36"/>
      <c r="W307" s="36"/>
      <c r="X307" s="36"/>
      <c r="Y307" s="36"/>
      <c r="Z307" s="36"/>
      <c r="AA307" s="346"/>
      <c r="AB307" s="36"/>
      <c r="AC307" s="36"/>
      <c r="AD307" s="36"/>
      <c r="AE307" s="36"/>
      <c r="AF307" s="36"/>
      <c r="AG307" s="36"/>
      <c r="AH307" s="36"/>
    </row>
    <row r="308" spans="1:34" ht="12.6">
      <c r="A308" s="36"/>
      <c r="B308" s="36"/>
      <c r="C308" s="36"/>
      <c r="D308" s="221"/>
      <c r="E308" s="36"/>
      <c r="F308" s="36"/>
      <c r="G308" s="36"/>
      <c r="H308" s="221"/>
      <c r="I308" s="36"/>
      <c r="J308" s="36"/>
      <c r="K308" s="36"/>
      <c r="L308" s="36"/>
      <c r="M308" s="36"/>
      <c r="N308" s="36"/>
      <c r="O308" s="36"/>
      <c r="P308" s="36"/>
      <c r="Q308" s="36"/>
      <c r="R308" s="36"/>
      <c r="S308" s="221"/>
      <c r="T308" s="36"/>
      <c r="U308" s="36"/>
      <c r="V308" s="36"/>
      <c r="W308" s="36"/>
      <c r="X308" s="36"/>
      <c r="Y308" s="36"/>
      <c r="Z308" s="36"/>
      <c r="AA308" s="346"/>
      <c r="AB308" s="36"/>
      <c r="AC308" s="36"/>
      <c r="AD308" s="36"/>
      <c r="AE308" s="36"/>
      <c r="AF308" s="36"/>
      <c r="AG308" s="36"/>
      <c r="AH308" s="36"/>
    </row>
    <row r="309" spans="1:34" ht="12.6">
      <c r="A309" s="36"/>
      <c r="B309" s="36"/>
      <c r="C309" s="36"/>
      <c r="D309" s="221"/>
      <c r="E309" s="36"/>
      <c r="F309" s="36"/>
      <c r="G309" s="36"/>
      <c r="H309" s="221"/>
      <c r="I309" s="36"/>
      <c r="J309" s="36"/>
      <c r="K309" s="36"/>
      <c r="L309" s="36"/>
      <c r="M309" s="36"/>
      <c r="N309" s="36"/>
      <c r="O309" s="36"/>
      <c r="P309" s="36"/>
      <c r="Q309" s="36"/>
      <c r="R309" s="36"/>
      <c r="S309" s="221"/>
      <c r="T309" s="36"/>
      <c r="U309" s="36"/>
      <c r="V309" s="36"/>
      <c r="W309" s="36"/>
      <c r="X309" s="36"/>
      <c r="Y309" s="36"/>
      <c r="Z309" s="36"/>
      <c r="AA309" s="346"/>
      <c r="AB309" s="36"/>
      <c r="AC309" s="36"/>
      <c r="AD309" s="36"/>
      <c r="AE309" s="36"/>
      <c r="AF309" s="36"/>
      <c r="AG309" s="36"/>
      <c r="AH309" s="36"/>
    </row>
    <row r="310" spans="1:34" ht="12.6">
      <c r="A310" s="36"/>
      <c r="B310" s="36"/>
      <c r="C310" s="36"/>
      <c r="D310" s="221"/>
      <c r="E310" s="36"/>
      <c r="F310" s="36"/>
      <c r="G310" s="36"/>
      <c r="H310" s="221"/>
      <c r="I310" s="36"/>
      <c r="J310" s="36"/>
      <c r="K310" s="36"/>
      <c r="L310" s="36"/>
      <c r="M310" s="36"/>
      <c r="N310" s="36"/>
      <c r="O310" s="36"/>
      <c r="P310" s="36"/>
      <c r="Q310" s="36"/>
      <c r="R310" s="36"/>
      <c r="S310" s="221"/>
      <c r="T310" s="36"/>
      <c r="U310" s="36"/>
      <c r="V310" s="36"/>
      <c r="W310" s="36"/>
      <c r="X310" s="36"/>
      <c r="Y310" s="36"/>
      <c r="Z310" s="36"/>
      <c r="AA310" s="346"/>
      <c r="AB310" s="36"/>
      <c r="AC310" s="36"/>
      <c r="AD310" s="36"/>
      <c r="AE310" s="36"/>
      <c r="AF310" s="36"/>
      <c r="AG310" s="36"/>
      <c r="AH310" s="36"/>
    </row>
    <row r="311" spans="1:34" ht="12.6">
      <c r="A311" s="36"/>
      <c r="B311" s="36"/>
      <c r="C311" s="36"/>
      <c r="D311" s="221"/>
      <c r="E311" s="36"/>
      <c r="F311" s="36"/>
      <c r="G311" s="36"/>
      <c r="H311" s="221"/>
      <c r="I311" s="36"/>
      <c r="J311" s="36"/>
      <c r="K311" s="36"/>
      <c r="L311" s="36"/>
      <c r="M311" s="36"/>
      <c r="N311" s="36"/>
      <c r="O311" s="36"/>
      <c r="P311" s="36"/>
      <c r="Q311" s="36"/>
      <c r="R311" s="36"/>
      <c r="S311" s="221"/>
      <c r="T311" s="36"/>
      <c r="U311" s="36"/>
      <c r="V311" s="36"/>
      <c r="W311" s="36"/>
      <c r="X311" s="36"/>
      <c r="Y311" s="36"/>
      <c r="Z311" s="36"/>
      <c r="AA311" s="346"/>
      <c r="AB311" s="36"/>
      <c r="AC311" s="36"/>
      <c r="AD311" s="36"/>
      <c r="AE311" s="36"/>
      <c r="AF311" s="36"/>
      <c r="AG311" s="36"/>
      <c r="AH311" s="36"/>
    </row>
    <row r="312" spans="1:34" ht="12.6">
      <c r="A312" s="36"/>
      <c r="B312" s="36"/>
      <c r="C312" s="36"/>
      <c r="D312" s="221"/>
      <c r="E312" s="36"/>
      <c r="F312" s="36"/>
      <c r="G312" s="36"/>
      <c r="H312" s="221"/>
      <c r="I312" s="36"/>
      <c r="J312" s="36"/>
      <c r="K312" s="36"/>
      <c r="L312" s="36"/>
      <c r="M312" s="36"/>
      <c r="N312" s="36"/>
      <c r="O312" s="36"/>
      <c r="P312" s="36"/>
      <c r="Q312" s="36"/>
      <c r="R312" s="36"/>
      <c r="S312" s="221"/>
      <c r="T312" s="36"/>
      <c r="U312" s="36"/>
      <c r="V312" s="36"/>
      <c r="W312" s="36"/>
      <c r="X312" s="36"/>
      <c r="Y312" s="36"/>
      <c r="Z312" s="36"/>
      <c r="AA312" s="346"/>
      <c r="AB312" s="36"/>
      <c r="AC312" s="36"/>
      <c r="AD312" s="36"/>
      <c r="AE312" s="36"/>
      <c r="AF312" s="36"/>
      <c r="AG312" s="36"/>
      <c r="AH312" s="36"/>
    </row>
    <row r="313" spans="1:34" ht="12.6">
      <c r="A313" s="36"/>
      <c r="B313" s="36"/>
      <c r="C313" s="36"/>
      <c r="D313" s="221"/>
      <c r="E313" s="36"/>
      <c r="F313" s="36"/>
      <c r="G313" s="36"/>
      <c r="H313" s="221"/>
      <c r="I313" s="36"/>
      <c r="J313" s="36"/>
      <c r="K313" s="36"/>
      <c r="L313" s="36"/>
      <c r="M313" s="36"/>
      <c r="N313" s="36"/>
      <c r="O313" s="36"/>
      <c r="P313" s="36"/>
      <c r="Q313" s="36"/>
      <c r="R313" s="36"/>
      <c r="S313" s="221"/>
      <c r="T313" s="36"/>
      <c r="U313" s="36"/>
      <c r="V313" s="36"/>
      <c r="W313" s="36"/>
      <c r="X313" s="36"/>
      <c r="Y313" s="36"/>
      <c r="Z313" s="36"/>
      <c r="AA313" s="346"/>
      <c r="AB313" s="36"/>
      <c r="AC313" s="36"/>
      <c r="AD313" s="36"/>
      <c r="AE313" s="36"/>
      <c r="AF313" s="36"/>
      <c r="AG313" s="36"/>
      <c r="AH313" s="36"/>
    </row>
    <row r="314" spans="1:34" ht="12.6">
      <c r="A314" s="36"/>
      <c r="B314" s="36"/>
      <c r="C314" s="36"/>
      <c r="D314" s="221"/>
      <c r="E314" s="36"/>
      <c r="F314" s="36"/>
      <c r="G314" s="36"/>
      <c r="H314" s="221"/>
      <c r="I314" s="36"/>
      <c r="J314" s="36"/>
      <c r="K314" s="36"/>
      <c r="L314" s="36"/>
      <c r="M314" s="36"/>
      <c r="N314" s="36"/>
      <c r="O314" s="36"/>
      <c r="P314" s="36"/>
      <c r="Q314" s="36"/>
      <c r="R314" s="36"/>
      <c r="S314" s="221"/>
      <c r="T314" s="36"/>
      <c r="U314" s="36"/>
      <c r="V314" s="36"/>
      <c r="W314" s="36"/>
      <c r="X314" s="36"/>
      <c r="Y314" s="36"/>
      <c r="Z314" s="36"/>
      <c r="AA314" s="346"/>
      <c r="AB314" s="36"/>
      <c r="AC314" s="36"/>
      <c r="AD314" s="36"/>
      <c r="AE314" s="36"/>
      <c r="AF314" s="36"/>
      <c r="AG314" s="36"/>
      <c r="AH314" s="36"/>
    </row>
    <row r="315" spans="1:34" ht="12.6">
      <c r="A315" s="36"/>
      <c r="B315" s="36"/>
      <c r="C315" s="36"/>
      <c r="D315" s="221"/>
      <c r="E315" s="36"/>
      <c r="F315" s="36"/>
      <c r="G315" s="36"/>
      <c r="H315" s="221"/>
      <c r="I315" s="36"/>
      <c r="J315" s="36"/>
      <c r="K315" s="36"/>
      <c r="L315" s="36"/>
      <c r="M315" s="36"/>
      <c r="N315" s="36"/>
      <c r="O315" s="36"/>
      <c r="P315" s="36"/>
      <c r="Q315" s="36"/>
      <c r="R315" s="36"/>
      <c r="S315" s="221"/>
      <c r="T315" s="36"/>
      <c r="U315" s="36"/>
      <c r="V315" s="36"/>
      <c r="W315" s="36"/>
      <c r="X315" s="36"/>
      <c r="Y315" s="36"/>
      <c r="Z315" s="36"/>
      <c r="AA315" s="346"/>
      <c r="AB315" s="36"/>
      <c r="AC315" s="36"/>
      <c r="AD315" s="36"/>
      <c r="AE315" s="36"/>
      <c r="AF315" s="36"/>
      <c r="AG315" s="36"/>
      <c r="AH315" s="36"/>
    </row>
    <row r="316" spans="1:34" ht="12.6">
      <c r="A316" s="36"/>
      <c r="B316" s="36"/>
      <c r="C316" s="36"/>
      <c r="D316" s="221"/>
      <c r="E316" s="36"/>
      <c r="F316" s="36"/>
      <c r="G316" s="36"/>
      <c r="H316" s="221"/>
      <c r="I316" s="36"/>
      <c r="J316" s="36"/>
      <c r="K316" s="36"/>
      <c r="L316" s="36"/>
      <c r="M316" s="36"/>
      <c r="N316" s="36"/>
      <c r="O316" s="36"/>
      <c r="P316" s="36"/>
      <c r="Q316" s="36"/>
      <c r="R316" s="36"/>
      <c r="S316" s="221"/>
      <c r="T316" s="36"/>
      <c r="U316" s="36"/>
      <c r="V316" s="36"/>
      <c r="W316" s="36"/>
      <c r="X316" s="36"/>
      <c r="Y316" s="36"/>
      <c r="Z316" s="36"/>
      <c r="AA316" s="346"/>
      <c r="AB316" s="36"/>
      <c r="AC316" s="36"/>
      <c r="AD316" s="36"/>
      <c r="AE316" s="36"/>
      <c r="AF316" s="36"/>
      <c r="AG316" s="36"/>
      <c r="AH316" s="36"/>
    </row>
    <row r="317" spans="1:34" ht="12.6">
      <c r="A317" s="36"/>
      <c r="B317" s="36"/>
      <c r="C317" s="36"/>
      <c r="D317" s="221"/>
      <c r="E317" s="36"/>
      <c r="F317" s="36"/>
      <c r="G317" s="36"/>
      <c r="H317" s="221"/>
      <c r="I317" s="36"/>
      <c r="J317" s="36"/>
      <c r="K317" s="36"/>
      <c r="L317" s="36"/>
      <c r="M317" s="36"/>
      <c r="N317" s="36"/>
      <c r="O317" s="36"/>
      <c r="P317" s="36"/>
      <c r="Q317" s="36"/>
      <c r="R317" s="36"/>
      <c r="S317" s="221"/>
      <c r="T317" s="36"/>
      <c r="U317" s="36"/>
      <c r="V317" s="36"/>
      <c r="W317" s="36"/>
      <c r="X317" s="36"/>
      <c r="Y317" s="36"/>
      <c r="Z317" s="36"/>
      <c r="AA317" s="346"/>
      <c r="AB317" s="36"/>
      <c r="AC317" s="36"/>
      <c r="AD317" s="36"/>
      <c r="AE317" s="36"/>
      <c r="AF317" s="36"/>
      <c r="AG317" s="36"/>
      <c r="AH317" s="36"/>
    </row>
    <row r="318" spans="1:34" ht="12.6">
      <c r="A318" s="36"/>
      <c r="B318" s="36"/>
      <c r="C318" s="36"/>
      <c r="D318" s="221"/>
      <c r="E318" s="36"/>
      <c r="F318" s="36"/>
      <c r="G318" s="36"/>
      <c r="H318" s="221"/>
      <c r="I318" s="36"/>
      <c r="J318" s="36"/>
      <c r="K318" s="36"/>
      <c r="L318" s="36"/>
      <c r="M318" s="36"/>
      <c r="N318" s="36"/>
      <c r="O318" s="36"/>
      <c r="P318" s="36"/>
      <c r="Q318" s="36"/>
      <c r="R318" s="36"/>
      <c r="S318" s="221"/>
      <c r="T318" s="36"/>
      <c r="U318" s="36"/>
      <c r="V318" s="36"/>
      <c r="W318" s="36"/>
      <c r="X318" s="36"/>
      <c r="Y318" s="36"/>
      <c r="Z318" s="36"/>
      <c r="AA318" s="346"/>
      <c r="AB318" s="36"/>
      <c r="AC318" s="36"/>
      <c r="AD318" s="36"/>
      <c r="AE318" s="36"/>
      <c r="AF318" s="36"/>
      <c r="AG318" s="36"/>
      <c r="AH318" s="36"/>
    </row>
    <row r="319" spans="1:34" ht="12.6">
      <c r="A319" s="36"/>
      <c r="B319" s="36"/>
      <c r="C319" s="36"/>
      <c r="D319" s="221"/>
      <c r="E319" s="36"/>
      <c r="F319" s="36"/>
      <c r="G319" s="36"/>
      <c r="H319" s="221"/>
      <c r="I319" s="36"/>
      <c r="J319" s="36"/>
      <c r="K319" s="36"/>
      <c r="L319" s="36"/>
      <c r="M319" s="36"/>
      <c r="N319" s="36"/>
      <c r="O319" s="36"/>
      <c r="P319" s="36"/>
      <c r="Q319" s="36"/>
      <c r="R319" s="36"/>
      <c r="S319" s="221"/>
      <c r="T319" s="36"/>
      <c r="U319" s="36"/>
      <c r="V319" s="36"/>
      <c r="W319" s="36"/>
      <c r="X319" s="36"/>
      <c r="Y319" s="36"/>
      <c r="Z319" s="36"/>
      <c r="AA319" s="346"/>
      <c r="AB319" s="36"/>
      <c r="AC319" s="36"/>
      <c r="AD319" s="36"/>
      <c r="AE319" s="36"/>
      <c r="AF319" s="36"/>
      <c r="AG319" s="36"/>
      <c r="AH319" s="36"/>
    </row>
    <row r="320" spans="1:34" ht="12.6">
      <c r="A320" s="36"/>
      <c r="B320" s="36"/>
      <c r="C320" s="36"/>
      <c r="D320" s="221"/>
      <c r="E320" s="36"/>
      <c r="F320" s="36"/>
      <c r="G320" s="36"/>
      <c r="H320" s="221"/>
      <c r="I320" s="36"/>
      <c r="J320" s="36"/>
      <c r="K320" s="36"/>
      <c r="L320" s="36"/>
      <c r="M320" s="36"/>
      <c r="N320" s="36"/>
      <c r="O320" s="36"/>
      <c r="P320" s="36"/>
      <c r="Q320" s="36"/>
      <c r="R320" s="36"/>
      <c r="S320" s="221"/>
      <c r="T320" s="36"/>
      <c r="U320" s="36"/>
      <c r="V320" s="36"/>
      <c r="W320" s="36"/>
      <c r="X320" s="36"/>
      <c r="Y320" s="36"/>
      <c r="Z320" s="36"/>
      <c r="AA320" s="346"/>
      <c r="AB320" s="36"/>
      <c r="AC320" s="36"/>
      <c r="AD320" s="36"/>
      <c r="AE320" s="36"/>
      <c r="AF320" s="36"/>
      <c r="AG320" s="36"/>
      <c r="AH320" s="36"/>
    </row>
    <row r="321" spans="1:34" ht="12.6">
      <c r="A321" s="36"/>
      <c r="B321" s="36"/>
      <c r="C321" s="36"/>
      <c r="D321" s="221"/>
      <c r="E321" s="36"/>
      <c r="F321" s="36"/>
      <c r="G321" s="36"/>
      <c r="H321" s="221"/>
      <c r="I321" s="36"/>
      <c r="J321" s="36"/>
      <c r="K321" s="36"/>
      <c r="L321" s="36"/>
      <c r="M321" s="36"/>
      <c r="N321" s="36"/>
      <c r="O321" s="36"/>
      <c r="P321" s="36"/>
      <c r="Q321" s="36"/>
      <c r="R321" s="36"/>
      <c r="S321" s="221"/>
      <c r="T321" s="36"/>
      <c r="U321" s="36"/>
      <c r="V321" s="36"/>
      <c r="W321" s="36"/>
      <c r="X321" s="36"/>
      <c r="Y321" s="36"/>
      <c r="Z321" s="36"/>
      <c r="AA321" s="346"/>
      <c r="AB321" s="36"/>
      <c r="AC321" s="36"/>
      <c r="AD321" s="36"/>
      <c r="AE321" s="36"/>
      <c r="AF321" s="36"/>
      <c r="AG321" s="36"/>
      <c r="AH321" s="36"/>
    </row>
    <row r="322" spans="1:34" ht="12.6">
      <c r="A322" s="36"/>
      <c r="B322" s="36"/>
      <c r="C322" s="36"/>
      <c r="D322" s="221"/>
      <c r="E322" s="36"/>
      <c r="F322" s="36"/>
      <c r="G322" s="36"/>
      <c r="H322" s="221"/>
      <c r="I322" s="36"/>
      <c r="J322" s="36"/>
      <c r="K322" s="36"/>
      <c r="L322" s="36"/>
      <c r="M322" s="36"/>
      <c r="N322" s="36"/>
      <c r="O322" s="36"/>
      <c r="P322" s="36"/>
      <c r="Q322" s="36"/>
      <c r="R322" s="36"/>
      <c r="S322" s="221"/>
      <c r="T322" s="36"/>
      <c r="U322" s="36"/>
      <c r="V322" s="36"/>
      <c r="W322" s="36"/>
      <c r="X322" s="36"/>
      <c r="Y322" s="36"/>
      <c r="Z322" s="36"/>
      <c r="AA322" s="346"/>
      <c r="AB322" s="36"/>
      <c r="AC322" s="36"/>
      <c r="AD322" s="36"/>
      <c r="AE322" s="36"/>
      <c r="AF322" s="36"/>
      <c r="AG322" s="36"/>
      <c r="AH322" s="36"/>
    </row>
    <row r="323" spans="1:34" ht="12.6">
      <c r="A323" s="36"/>
      <c r="B323" s="36"/>
      <c r="C323" s="36"/>
      <c r="D323" s="221"/>
      <c r="E323" s="36"/>
      <c r="F323" s="36"/>
      <c r="G323" s="36"/>
      <c r="H323" s="221"/>
      <c r="I323" s="36"/>
      <c r="J323" s="36"/>
      <c r="K323" s="36"/>
      <c r="L323" s="36"/>
      <c r="M323" s="36"/>
      <c r="N323" s="36"/>
      <c r="O323" s="36"/>
      <c r="P323" s="36"/>
      <c r="Q323" s="36"/>
      <c r="R323" s="36"/>
      <c r="S323" s="221"/>
      <c r="T323" s="36"/>
      <c r="U323" s="36"/>
      <c r="V323" s="36"/>
      <c r="W323" s="36"/>
      <c r="X323" s="36"/>
      <c r="Y323" s="36"/>
      <c r="Z323" s="36"/>
      <c r="AA323" s="346"/>
      <c r="AB323" s="36"/>
      <c r="AC323" s="36"/>
      <c r="AD323" s="36"/>
      <c r="AE323" s="36"/>
      <c r="AF323" s="36"/>
      <c r="AG323" s="36"/>
      <c r="AH323" s="36"/>
    </row>
    <row r="324" spans="1:34" ht="12.6">
      <c r="A324" s="36"/>
      <c r="B324" s="36"/>
      <c r="C324" s="36"/>
      <c r="D324" s="221"/>
      <c r="E324" s="36"/>
      <c r="F324" s="36"/>
      <c r="G324" s="36"/>
      <c r="H324" s="221"/>
      <c r="I324" s="36"/>
      <c r="J324" s="36"/>
      <c r="K324" s="36"/>
      <c r="L324" s="36"/>
      <c r="M324" s="36"/>
      <c r="N324" s="36"/>
      <c r="O324" s="36"/>
      <c r="P324" s="36"/>
      <c r="Q324" s="36"/>
      <c r="R324" s="36"/>
      <c r="S324" s="221"/>
      <c r="T324" s="36"/>
      <c r="U324" s="36"/>
      <c r="V324" s="36"/>
      <c r="W324" s="36"/>
      <c r="X324" s="36"/>
      <c r="Y324" s="36"/>
      <c r="Z324" s="36"/>
      <c r="AA324" s="346"/>
      <c r="AB324" s="36"/>
      <c r="AC324" s="36"/>
      <c r="AD324" s="36"/>
      <c r="AE324" s="36"/>
      <c r="AF324" s="36"/>
      <c r="AG324" s="36"/>
      <c r="AH324" s="36"/>
    </row>
    <row r="325" spans="1:34" ht="12.6">
      <c r="A325" s="36"/>
      <c r="B325" s="36"/>
      <c r="C325" s="36"/>
      <c r="D325" s="221"/>
      <c r="E325" s="36"/>
      <c r="F325" s="36"/>
      <c r="G325" s="36"/>
      <c r="H325" s="221"/>
      <c r="I325" s="36"/>
      <c r="J325" s="36"/>
      <c r="K325" s="36"/>
      <c r="L325" s="36"/>
      <c r="M325" s="36"/>
      <c r="N325" s="36"/>
      <c r="O325" s="36"/>
      <c r="P325" s="36"/>
      <c r="Q325" s="36"/>
      <c r="R325" s="36"/>
      <c r="S325" s="221"/>
      <c r="T325" s="36"/>
      <c r="U325" s="36"/>
      <c r="V325" s="36"/>
      <c r="W325" s="36"/>
      <c r="X325" s="36"/>
      <c r="Y325" s="36"/>
      <c r="Z325" s="36"/>
      <c r="AA325" s="346"/>
      <c r="AB325" s="36"/>
      <c r="AC325" s="36"/>
      <c r="AD325" s="36"/>
      <c r="AE325" s="36"/>
      <c r="AF325" s="36"/>
      <c r="AG325" s="36"/>
      <c r="AH325" s="36"/>
    </row>
    <row r="326" spans="1:34" ht="12.6">
      <c r="A326" s="36"/>
      <c r="B326" s="36"/>
      <c r="C326" s="36"/>
      <c r="D326" s="221"/>
      <c r="E326" s="36"/>
      <c r="F326" s="36"/>
      <c r="G326" s="36"/>
      <c r="H326" s="221"/>
      <c r="I326" s="36"/>
      <c r="J326" s="36"/>
      <c r="K326" s="36"/>
      <c r="L326" s="36"/>
      <c r="M326" s="36"/>
      <c r="N326" s="36"/>
      <c r="O326" s="36"/>
      <c r="P326" s="36"/>
      <c r="Q326" s="36"/>
      <c r="R326" s="36"/>
      <c r="S326" s="221"/>
      <c r="T326" s="36"/>
      <c r="U326" s="36"/>
      <c r="V326" s="36"/>
      <c r="W326" s="36"/>
      <c r="X326" s="36"/>
      <c r="Y326" s="36"/>
      <c r="Z326" s="36"/>
      <c r="AA326" s="346"/>
      <c r="AB326" s="36"/>
      <c r="AC326" s="36"/>
      <c r="AD326" s="36"/>
      <c r="AE326" s="36"/>
      <c r="AF326" s="36"/>
      <c r="AG326" s="36"/>
      <c r="AH326" s="36"/>
    </row>
    <row r="327" spans="1:34" ht="12.6">
      <c r="A327" s="36"/>
      <c r="B327" s="36"/>
      <c r="C327" s="36"/>
      <c r="D327" s="221"/>
      <c r="E327" s="36"/>
      <c r="F327" s="36"/>
      <c r="G327" s="36"/>
      <c r="H327" s="221"/>
      <c r="I327" s="36"/>
      <c r="J327" s="36"/>
      <c r="K327" s="36"/>
      <c r="L327" s="36"/>
      <c r="M327" s="36"/>
      <c r="N327" s="36"/>
      <c r="O327" s="36"/>
      <c r="P327" s="36"/>
      <c r="Q327" s="36"/>
      <c r="R327" s="36"/>
      <c r="S327" s="221"/>
      <c r="T327" s="36"/>
      <c r="U327" s="36"/>
      <c r="V327" s="36"/>
      <c r="W327" s="36"/>
      <c r="X327" s="36"/>
      <c r="Y327" s="36"/>
      <c r="Z327" s="36"/>
      <c r="AA327" s="346"/>
      <c r="AB327" s="36"/>
      <c r="AC327" s="36"/>
      <c r="AD327" s="36"/>
      <c r="AE327" s="36"/>
      <c r="AF327" s="36"/>
      <c r="AG327" s="36"/>
      <c r="AH327" s="36"/>
    </row>
    <row r="328" spans="1:34" ht="12.6">
      <c r="A328" s="36"/>
      <c r="B328" s="36"/>
      <c r="C328" s="36"/>
      <c r="D328" s="221"/>
      <c r="E328" s="36"/>
      <c r="F328" s="36"/>
      <c r="G328" s="36"/>
      <c r="H328" s="221"/>
      <c r="I328" s="36"/>
      <c r="J328" s="36"/>
      <c r="K328" s="36"/>
      <c r="L328" s="36"/>
      <c r="M328" s="36"/>
      <c r="N328" s="36"/>
      <c r="O328" s="36"/>
      <c r="P328" s="36"/>
      <c r="Q328" s="36"/>
      <c r="R328" s="36"/>
      <c r="S328" s="221"/>
      <c r="T328" s="36"/>
      <c r="U328" s="36"/>
      <c r="V328" s="36"/>
      <c r="W328" s="36"/>
      <c r="X328" s="36"/>
      <c r="Y328" s="36"/>
      <c r="Z328" s="36"/>
      <c r="AA328" s="346"/>
      <c r="AB328" s="36"/>
      <c r="AC328" s="36"/>
      <c r="AD328" s="36"/>
      <c r="AE328" s="36"/>
      <c r="AF328" s="36"/>
      <c r="AG328" s="36"/>
      <c r="AH328" s="36"/>
    </row>
    <row r="329" spans="1:34" ht="12.6">
      <c r="A329" s="36"/>
      <c r="B329" s="36"/>
      <c r="C329" s="36"/>
      <c r="D329" s="221"/>
      <c r="E329" s="36"/>
      <c r="F329" s="36"/>
      <c r="G329" s="36"/>
      <c r="H329" s="221"/>
      <c r="I329" s="36"/>
      <c r="J329" s="36"/>
      <c r="K329" s="36"/>
      <c r="L329" s="36"/>
      <c r="M329" s="36"/>
      <c r="N329" s="36"/>
      <c r="O329" s="36"/>
      <c r="P329" s="36"/>
      <c r="Q329" s="36"/>
      <c r="R329" s="36"/>
      <c r="S329" s="221"/>
      <c r="T329" s="36"/>
      <c r="U329" s="36"/>
      <c r="V329" s="36"/>
      <c r="W329" s="36"/>
      <c r="X329" s="36"/>
      <c r="Y329" s="36"/>
      <c r="Z329" s="36"/>
      <c r="AA329" s="346"/>
      <c r="AB329" s="36"/>
      <c r="AC329" s="36"/>
      <c r="AD329" s="36"/>
      <c r="AE329" s="36"/>
      <c r="AF329" s="36"/>
      <c r="AG329" s="36"/>
      <c r="AH329" s="36"/>
    </row>
    <row r="330" spans="1:34" ht="12.6">
      <c r="A330" s="36"/>
      <c r="B330" s="36"/>
      <c r="C330" s="36"/>
      <c r="D330" s="221"/>
      <c r="E330" s="36"/>
      <c r="F330" s="36"/>
      <c r="G330" s="36"/>
      <c r="H330" s="221"/>
      <c r="I330" s="36"/>
      <c r="J330" s="36"/>
      <c r="K330" s="36"/>
      <c r="L330" s="36"/>
      <c r="M330" s="36"/>
      <c r="N330" s="36"/>
      <c r="O330" s="36"/>
      <c r="P330" s="36"/>
      <c r="Q330" s="36"/>
      <c r="R330" s="36"/>
      <c r="S330" s="221"/>
      <c r="T330" s="36"/>
      <c r="U330" s="36"/>
      <c r="V330" s="36"/>
      <c r="W330" s="36"/>
      <c r="X330" s="36"/>
      <c r="Y330" s="36"/>
      <c r="Z330" s="36"/>
      <c r="AA330" s="346"/>
      <c r="AB330" s="36"/>
      <c r="AC330" s="36"/>
      <c r="AD330" s="36"/>
      <c r="AE330" s="36"/>
      <c r="AF330" s="36"/>
      <c r="AG330" s="36"/>
      <c r="AH330" s="36"/>
    </row>
    <row r="331" spans="1:34" ht="12.6">
      <c r="A331" s="36"/>
      <c r="B331" s="36"/>
      <c r="C331" s="36"/>
      <c r="D331" s="221"/>
      <c r="E331" s="36"/>
      <c r="F331" s="36"/>
      <c r="G331" s="36"/>
      <c r="H331" s="221"/>
      <c r="I331" s="36"/>
      <c r="J331" s="36"/>
      <c r="K331" s="36"/>
      <c r="L331" s="36"/>
      <c r="M331" s="36"/>
      <c r="N331" s="36"/>
      <c r="O331" s="36"/>
      <c r="P331" s="36"/>
      <c r="Q331" s="36"/>
      <c r="R331" s="36"/>
      <c r="S331" s="221"/>
      <c r="T331" s="36"/>
      <c r="U331" s="36"/>
      <c r="V331" s="36"/>
      <c r="W331" s="36"/>
      <c r="X331" s="36"/>
      <c r="Y331" s="36"/>
      <c r="Z331" s="36"/>
      <c r="AA331" s="346"/>
      <c r="AB331" s="36"/>
      <c r="AC331" s="36"/>
      <c r="AD331" s="36"/>
      <c r="AE331" s="36"/>
      <c r="AF331" s="36"/>
      <c r="AG331" s="36"/>
      <c r="AH331" s="36"/>
    </row>
    <row r="332" spans="1:34" ht="12.6">
      <c r="A332" s="36"/>
      <c r="B332" s="36"/>
      <c r="C332" s="36"/>
      <c r="D332" s="221"/>
      <c r="E332" s="36"/>
      <c r="F332" s="36"/>
      <c r="G332" s="36"/>
      <c r="H332" s="221"/>
      <c r="I332" s="36"/>
      <c r="J332" s="36"/>
      <c r="K332" s="36"/>
      <c r="L332" s="36"/>
      <c r="M332" s="36"/>
      <c r="N332" s="36"/>
      <c r="O332" s="36"/>
      <c r="P332" s="36"/>
      <c r="Q332" s="36"/>
      <c r="R332" s="36"/>
      <c r="S332" s="221"/>
      <c r="T332" s="36"/>
      <c r="U332" s="36"/>
      <c r="V332" s="36"/>
      <c r="W332" s="36"/>
      <c r="X332" s="36"/>
      <c r="Y332" s="36"/>
      <c r="Z332" s="36"/>
      <c r="AA332" s="346"/>
      <c r="AB332" s="36"/>
      <c r="AC332" s="36"/>
      <c r="AD332" s="36"/>
      <c r="AE332" s="36"/>
      <c r="AF332" s="36"/>
      <c r="AG332" s="36"/>
      <c r="AH332" s="36"/>
    </row>
    <row r="333" spans="1:34" ht="12.6">
      <c r="A333" s="36"/>
      <c r="B333" s="36"/>
      <c r="C333" s="36"/>
      <c r="D333" s="221"/>
      <c r="E333" s="36"/>
      <c r="F333" s="36"/>
      <c r="G333" s="36"/>
      <c r="H333" s="221"/>
      <c r="I333" s="36"/>
      <c r="J333" s="36"/>
      <c r="K333" s="36"/>
      <c r="L333" s="36"/>
      <c r="M333" s="36"/>
      <c r="N333" s="36"/>
      <c r="O333" s="36"/>
      <c r="P333" s="36"/>
      <c r="Q333" s="36"/>
      <c r="R333" s="36"/>
      <c r="S333" s="221"/>
      <c r="T333" s="36"/>
      <c r="U333" s="36"/>
      <c r="V333" s="36"/>
      <c r="W333" s="36"/>
      <c r="X333" s="36"/>
      <c r="Y333" s="36"/>
      <c r="Z333" s="36"/>
      <c r="AA333" s="346"/>
      <c r="AB333" s="36"/>
      <c r="AC333" s="36"/>
      <c r="AD333" s="36"/>
      <c r="AE333" s="36"/>
      <c r="AF333" s="36"/>
      <c r="AG333" s="36"/>
      <c r="AH333" s="36"/>
    </row>
    <row r="334" spans="1:34" ht="12.6">
      <c r="A334" s="36"/>
      <c r="B334" s="36"/>
      <c r="C334" s="36"/>
      <c r="D334" s="221"/>
      <c r="E334" s="36"/>
      <c r="F334" s="36"/>
      <c r="G334" s="36"/>
      <c r="H334" s="221"/>
      <c r="I334" s="36"/>
      <c r="J334" s="36"/>
      <c r="K334" s="36"/>
      <c r="L334" s="36"/>
      <c r="M334" s="36"/>
      <c r="N334" s="36"/>
      <c r="O334" s="36"/>
      <c r="P334" s="36"/>
      <c r="Q334" s="36"/>
      <c r="R334" s="36"/>
      <c r="S334" s="221"/>
      <c r="T334" s="36"/>
      <c r="U334" s="36"/>
      <c r="V334" s="36"/>
      <c r="W334" s="36"/>
      <c r="X334" s="36"/>
      <c r="Y334" s="36"/>
      <c r="Z334" s="36"/>
      <c r="AA334" s="346"/>
      <c r="AB334" s="36"/>
      <c r="AC334" s="36"/>
      <c r="AD334" s="36"/>
      <c r="AE334" s="36"/>
      <c r="AF334" s="36"/>
      <c r="AG334" s="36"/>
      <c r="AH334" s="36"/>
    </row>
    <row r="335" spans="1:34" ht="12.6">
      <c r="A335" s="36"/>
      <c r="B335" s="36"/>
      <c r="C335" s="36"/>
      <c r="D335" s="221"/>
      <c r="E335" s="36"/>
      <c r="F335" s="36"/>
      <c r="G335" s="36"/>
      <c r="H335" s="221"/>
      <c r="I335" s="36"/>
      <c r="J335" s="36"/>
      <c r="K335" s="36"/>
      <c r="L335" s="36"/>
      <c r="M335" s="36"/>
      <c r="N335" s="36"/>
      <c r="O335" s="36"/>
      <c r="P335" s="36"/>
      <c r="Q335" s="36"/>
      <c r="R335" s="36"/>
      <c r="S335" s="221"/>
      <c r="T335" s="36"/>
      <c r="U335" s="36"/>
      <c r="V335" s="36"/>
      <c r="W335" s="36"/>
      <c r="X335" s="36"/>
      <c r="Y335" s="36"/>
      <c r="Z335" s="36"/>
      <c r="AA335" s="346"/>
      <c r="AB335" s="36"/>
      <c r="AC335" s="36"/>
      <c r="AD335" s="36"/>
      <c r="AE335" s="36"/>
      <c r="AF335" s="36"/>
      <c r="AG335" s="36"/>
      <c r="AH335" s="36"/>
    </row>
    <row r="336" spans="1:34" ht="12.6">
      <c r="A336" s="36"/>
      <c r="B336" s="36"/>
      <c r="C336" s="36"/>
      <c r="D336" s="221"/>
      <c r="E336" s="36"/>
      <c r="F336" s="36"/>
      <c r="G336" s="36"/>
      <c r="H336" s="221"/>
      <c r="I336" s="36"/>
      <c r="J336" s="36"/>
      <c r="K336" s="36"/>
      <c r="L336" s="36"/>
      <c r="M336" s="36"/>
      <c r="N336" s="36"/>
      <c r="O336" s="36"/>
      <c r="P336" s="36"/>
      <c r="Q336" s="36"/>
      <c r="R336" s="36"/>
      <c r="S336" s="221"/>
      <c r="T336" s="36"/>
      <c r="U336" s="36"/>
      <c r="V336" s="36"/>
      <c r="W336" s="36"/>
      <c r="X336" s="36"/>
      <c r="Y336" s="36"/>
      <c r="Z336" s="36"/>
      <c r="AA336" s="346"/>
      <c r="AB336" s="36"/>
      <c r="AC336" s="36"/>
      <c r="AD336" s="36"/>
      <c r="AE336" s="36"/>
      <c r="AF336" s="36"/>
      <c r="AG336" s="36"/>
      <c r="AH336" s="36"/>
    </row>
    <row r="337" spans="1:34" ht="12.6">
      <c r="A337" s="36"/>
      <c r="B337" s="36"/>
      <c r="C337" s="36"/>
      <c r="D337" s="221"/>
      <c r="E337" s="36"/>
      <c r="F337" s="36"/>
      <c r="G337" s="36"/>
      <c r="H337" s="221"/>
      <c r="I337" s="36"/>
      <c r="J337" s="36"/>
      <c r="K337" s="36"/>
      <c r="L337" s="36"/>
      <c r="M337" s="36"/>
      <c r="N337" s="36"/>
      <c r="O337" s="36"/>
      <c r="P337" s="36"/>
      <c r="Q337" s="36"/>
      <c r="R337" s="36"/>
      <c r="S337" s="221"/>
      <c r="T337" s="36"/>
      <c r="U337" s="36"/>
      <c r="V337" s="36"/>
      <c r="W337" s="36"/>
      <c r="X337" s="36"/>
      <c r="Y337" s="36"/>
      <c r="Z337" s="36"/>
      <c r="AA337" s="346"/>
      <c r="AB337" s="36"/>
      <c r="AC337" s="36"/>
      <c r="AD337" s="36"/>
      <c r="AE337" s="36"/>
      <c r="AF337" s="36"/>
      <c r="AG337" s="36"/>
      <c r="AH337" s="36"/>
    </row>
    <row r="338" spans="1:34" ht="12.6">
      <c r="A338" s="36"/>
      <c r="B338" s="36"/>
      <c r="C338" s="36"/>
      <c r="D338" s="221"/>
      <c r="E338" s="36"/>
      <c r="F338" s="36"/>
      <c r="G338" s="36"/>
      <c r="H338" s="221"/>
      <c r="I338" s="36"/>
      <c r="J338" s="36"/>
      <c r="K338" s="36"/>
      <c r="L338" s="36"/>
      <c r="M338" s="36"/>
      <c r="N338" s="36"/>
      <c r="O338" s="36"/>
      <c r="P338" s="36"/>
      <c r="Q338" s="36"/>
      <c r="R338" s="36"/>
      <c r="S338" s="221"/>
      <c r="T338" s="36"/>
      <c r="U338" s="36"/>
      <c r="V338" s="36"/>
      <c r="W338" s="36"/>
      <c r="X338" s="36"/>
      <c r="Y338" s="36"/>
      <c r="Z338" s="36"/>
      <c r="AA338" s="346"/>
      <c r="AB338" s="36"/>
      <c r="AC338" s="36"/>
      <c r="AD338" s="36"/>
      <c r="AE338" s="36"/>
      <c r="AF338" s="36"/>
      <c r="AG338" s="36"/>
      <c r="AH338" s="36"/>
    </row>
    <row r="339" spans="1:34" ht="12.6">
      <c r="A339" s="36"/>
      <c r="B339" s="36"/>
      <c r="C339" s="36"/>
      <c r="D339" s="221"/>
      <c r="E339" s="36"/>
      <c r="F339" s="36"/>
      <c r="G339" s="36"/>
      <c r="H339" s="221"/>
      <c r="I339" s="36"/>
      <c r="J339" s="36"/>
      <c r="K339" s="36"/>
      <c r="L339" s="36"/>
      <c r="M339" s="36"/>
      <c r="N339" s="36"/>
      <c r="O339" s="36"/>
      <c r="P339" s="36"/>
      <c r="Q339" s="36"/>
      <c r="R339" s="36"/>
      <c r="S339" s="221"/>
      <c r="T339" s="36"/>
      <c r="U339" s="36"/>
      <c r="V339" s="36"/>
      <c r="W339" s="36"/>
      <c r="X339" s="36"/>
      <c r="Y339" s="36"/>
      <c r="Z339" s="36"/>
      <c r="AA339" s="346"/>
      <c r="AB339" s="36"/>
      <c r="AC339" s="36"/>
      <c r="AD339" s="36"/>
      <c r="AE339" s="36"/>
      <c r="AF339" s="36"/>
      <c r="AG339" s="36"/>
      <c r="AH339" s="36"/>
    </row>
    <row r="340" spans="1:34" ht="12.6">
      <c r="A340" s="36"/>
      <c r="B340" s="36"/>
      <c r="C340" s="36"/>
      <c r="D340" s="221"/>
      <c r="E340" s="36"/>
      <c r="F340" s="36"/>
      <c r="G340" s="36"/>
      <c r="H340" s="221"/>
      <c r="I340" s="36"/>
      <c r="J340" s="36"/>
      <c r="K340" s="36"/>
      <c r="L340" s="36"/>
      <c r="M340" s="36"/>
      <c r="N340" s="36"/>
      <c r="O340" s="36"/>
      <c r="P340" s="36"/>
      <c r="Q340" s="36"/>
      <c r="R340" s="36"/>
      <c r="S340" s="221"/>
      <c r="T340" s="36"/>
      <c r="U340" s="36"/>
      <c r="V340" s="36"/>
      <c r="W340" s="36"/>
      <c r="X340" s="36"/>
      <c r="Y340" s="36"/>
      <c r="Z340" s="36"/>
      <c r="AA340" s="346"/>
      <c r="AB340" s="36"/>
      <c r="AC340" s="36"/>
      <c r="AD340" s="36"/>
      <c r="AE340" s="36"/>
      <c r="AF340" s="36"/>
      <c r="AG340" s="36"/>
      <c r="AH340" s="36"/>
    </row>
    <row r="341" spans="1:34" ht="12.6">
      <c r="A341" s="36"/>
      <c r="B341" s="36"/>
      <c r="C341" s="36"/>
      <c r="D341" s="221"/>
      <c r="E341" s="36"/>
      <c r="F341" s="36"/>
      <c r="G341" s="36"/>
      <c r="H341" s="221"/>
      <c r="I341" s="36"/>
      <c r="J341" s="36"/>
      <c r="K341" s="36"/>
      <c r="L341" s="36"/>
      <c r="M341" s="36"/>
      <c r="N341" s="36"/>
      <c r="O341" s="36"/>
      <c r="P341" s="36"/>
      <c r="Q341" s="36"/>
      <c r="R341" s="36"/>
      <c r="S341" s="221"/>
      <c r="T341" s="36"/>
      <c r="U341" s="36"/>
      <c r="V341" s="36"/>
      <c r="W341" s="36"/>
      <c r="X341" s="36"/>
      <c r="Y341" s="36"/>
      <c r="Z341" s="36"/>
      <c r="AA341" s="346"/>
      <c r="AB341" s="36"/>
      <c r="AC341" s="36"/>
      <c r="AD341" s="36"/>
      <c r="AE341" s="36"/>
      <c r="AF341" s="36"/>
      <c r="AG341" s="36"/>
      <c r="AH341" s="36"/>
    </row>
    <row r="342" spans="1:34" ht="12.6">
      <c r="A342" s="36"/>
      <c r="B342" s="36"/>
      <c r="C342" s="36"/>
      <c r="D342" s="221"/>
      <c r="E342" s="36"/>
      <c r="F342" s="36"/>
      <c r="G342" s="36"/>
      <c r="H342" s="221"/>
      <c r="I342" s="36"/>
      <c r="J342" s="36"/>
      <c r="K342" s="36"/>
      <c r="L342" s="36"/>
      <c r="M342" s="36"/>
      <c r="N342" s="36"/>
      <c r="O342" s="36"/>
      <c r="P342" s="36"/>
      <c r="Q342" s="36"/>
      <c r="R342" s="36"/>
      <c r="S342" s="221"/>
      <c r="T342" s="36"/>
      <c r="U342" s="36"/>
      <c r="V342" s="36"/>
      <c r="W342" s="36"/>
      <c r="X342" s="36"/>
      <c r="Y342" s="36"/>
      <c r="Z342" s="36"/>
      <c r="AA342" s="346"/>
      <c r="AB342" s="36"/>
      <c r="AC342" s="36"/>
      <c r="AD342" s="36"/>
      <c r="AE342" s="36"/>
      <c r="AF342" s="36"/>
      <c r="AG342" s="36"/>
      <c r="AH342" s="36"/>
    </row>
    <row r="343" spans="1:34" ht="12.6">
      <c r="A343" s="36"/>
      <c r="B343" s="36"/>
      <c r="C343" s="36"/>
      <c r="D343" s="221"/>
      <c r="E343" s="36"/>
      <c r="F343" s="36"/>
      <c r="G343" s="36"/>
      <c r="H343" s="221"/>
      <c r="I343" s="36"/>
      <c r="J343" s="36"/>
      <c r="K343" s="36"/>
      <c r="L343" s="36"/>
      <c r="M343" s="36"/>
      <c r="N343" s="36"/>
      <c r="O343" s="36"/>
      <c r="P343" s="36"/>
      <c r="Q343" s="36"/>
      <c r="R343" s="36"/>
      <c r="S343" s="221"/>
      <c r="T343" s="36"/>
      <c r="U343" s="36"/>
      <c r="V343" s="36"/>
      <c r="W343" s="36"/>
      <c r="X343" s="36"/>
      <c r="Y343" s="36"/>
      <c r="Z343" s="36"/>
      <c r="AA343" s="346"/>
      <c r="AB343" s="36"/>
      <c r="AC343" s="36"/>
      <c r="AD343" s="36"/>
      <c r="AE343" s="36"/>
      <c r="AF343" s="36"/>
      <c r="AG343" s="36"/>
      <c r="AH343" s="36"/>
    </row>
    <row r="344" spans="1:34" ht="12.6">
      <c r="A344" s="36"/>
      <c r="B344" s="36"/>
      <c r="C344" s="36"/>
      <c r="D344" s="221"/>
      <c r="E344" s="36"/>
      <c r="F344" s="36"/>
      <c r="G344" s="36"/>
      <c r="H344" s="221"/>
      <c r="I344" s="36"/>
      <c r="J344" s="36"/>
      <c r="K344" s="36"/>
      <c r="L344" s="36"/>
      <c r="M344" s="36"/>
      <c r="N344" s="36"/>
      <c r="O344" s="36"/>
      <c r="P344" s="36"/>
      <c r="Q344" s="36"/>
      <c r="R344" s="36"/>
      <c r="S344" s="221"/>
      <c r="T344" s="36"/>
      <c r="U344" s="36"/>
      <c r="V344" s="36"/>
      <c r="W344" s="36"/>
      <c r="X344" s="36"/>
      <c r="Y344" s="36"/>
      <c r="Z344" s="36"/>
      <c r="AA344" s="346"/>
      <c r="AB344" s="36"/>
      <c r="AC344" s="36"/>
      <c r="AD344" s="36"/>
      <c r="AE344" s="36"/>
      <c r="AF344" s="36"/>
      <c r="AG344" s="36"/>
      <c r="AH344" s="36"/>
    </row>
    <row r="345" spans="1:34" ht="12.6">
      <c r="A345" s="36"/>
      <c r="B345" s="36"/>
      <c r="C345" s="36"/>
      <c r="D345" s="221"/>
      <c r="E345" s="36"/>
      <c r="F345" s="36"/>
      <c r="G345" s="36"/>
      <c r="H345" s="221"/>
      <c r="I345" s="36"/>
      <c r="J345" s="36"/>
      <c r="K345" s="36"/>
      <c r="L345" s="36"/>
      <c r="M345" s="36"/>
      <c r="N345" s="36"/>
      <c r="O345" s="36"/>
      <c r="P345" s="36"/>
      <c r="Q345" s="36"/>
      <c r="R345" s="36"/>
      <c r="S345" s="221"/>
      <c r="T345" s="36"/>
      <c r="U345" s="36"/>
      <c r="V345" s="36"/>
      <c r="W345" s="36"/>
      <c r="X345" s="36"/>
      <c r="Y345" s="36"/>
      <c r="Z345" s="36"/>
      <c r="AA345" s="346"/>
      <c r="AB345" s="36"/>
      <c r="AC345" s="36"/>
      <c r="AD345" s="36"/>
      <c r="AE345" s="36"/>
      <c r="AF345" s="36"/>
      <c r="AG345" s="36"/>
      <c r="AH345" s="36"/>
    </row>
    <row r="346" spans="1:34" ht="12.6">
      <c r="A346" s="36"/>
      <c r="B346" s="36"/>
      <c r="C346" s="36"/>
      <c r="D346" s="221"/>
      <c r="E346" s="36"/>
      <c r="F346" s="36"/>
      <c r="G346" s="36"/>
      <c r="H346" s="221"/>
      <c r="I346" s="36"/>
      <c r="J346" s="36"/>
      <c r="K346" s="36"/>
      <c r="L346" s="36"/>
      <c r="M346" s="36"/>
      <c r="N346" s="36"/>
      <c r="O346" s="36"/>
      <c r="P346" s="36"/>
      <c r="Q346" s="36"/>
      <c r="R346" s="36"/>
      <c r="S346" s="221"/>
      <c r="T346" s="36"/>
      <c r="U346" s="36"/>
      <c r="V346" s="36"/>
      <c r="W346" s="36"/>
      <c r="X346" s="36"/>
      <c r="Y346" s="36"/>
      <c r="Z346" s="36"/>
      <c r="AA346" s="346"/>
      <c r="AB346" s="36"/>
      <c r="AC346" s="36"/>
      <c r="AD346" s="36"/>
      <c r="AE346" s="36"/>
      <c r="AF346" s="36"/>
      <c r="AG346" s="36"/>
      <c r="AH346" s="36"/>
    </row>
    <row r="347" spans="1:34" ht="12.6">
      <c r="A347" s="36"/>
      <c r="B347" s="36"/>
      <c r="C347" s="36"/>
      <c r="D347" s="221"/>
      <c r="E347" s="36"/>
      <c r="F347" s="36"/>
      <c r="G347" s="36"/>
      <c r="H347" s="221"/>
      <c r="I347" s="36"/>
      <c r="J347" s="36"/>
      <c r="K347" s="36"/>
      <c r="L347" s="36"/>
      <c r="M347" s="36"/>
      <c r="N347" s="36"/>
      <c r="O347" s="36"/>
      <c r="P347" s="36"/>
      <c r="Q347" s="36"/>
      <c r="R347" s="36"/>
      <c r="S347" s="221"/>
      <c r="T347" s="36"/>
      <c r="U347" s="36"/>
      <c r="V347" s="36"/>
      <c r="W347" s="36"/>
      <c r="X347" s="36"/>
      <c r="Y347" s="36"/>
      <c r="Z347" s="36"/>
      <c r="AA347" s="346"/>
      <c r="AB347" s="36"/>
      <c r="AC347" s="36"/>
      <c r="AD347" s="36"/>
      <c r="AE347" s="36"/>
      <c r="AF347" s="36"/>
      <c r="AG347" s="36"/>
      <c r="AH347" s="36"/>
    </row>
    <row r="348" spans="1:34" ht="12.6">
      <c r="A348" s="36"/>
      <c r="B348" s="36"/>
      <c r="C348" s="36"/>
      <c r="D348" s="221"/>
      <c r="E348" s="36"/>
      <c r="F348" s="36"/>
      <c r="G348" s="36"/>
      <c r="H348" s="221"/>
      <c r="I348" s="36"/>
      <c r="J348" s="36"/>
      <c r="K348" s="36"/>
      <c r="L348" s="36"/>
      <c r="M348" s="36"/>
      <c r="N348" s="36"/>
      <c r="O348" s="36"/>
      <c r="P348" s="36"/>
      <c r="Q348" s="36"/>
      <c r="R348" s="36"/>
      <c r="S348" s="221"/>
      <c r="T348" s="36"/>
      <c r="U348" s="36"/>
      <c r="V348" s="36"/>
      <c r="W348" s="36"/>
      <c r="X348" s="36"/>
      <c r="Y348" s="36"/>
      <c r="Z348" s="36"/>
      <c r="AA348" s="346"/>
      <c r="AB348" s="36"/>
      <c r="AC348" s="36"/>
      <c r="AD348" s="36"/>
      <c r="AE348" s="36"/>
      <c r="AF348" s="36"/>
      <c r="AG348" s="36"/>
      <c r="AH348" s="36"/>
    </row>
    <row r="349" spans="1:34" ht="12.6">
      <c r="A349" s="36"/>
      <c r="B349" s="36"/>
      <c r="C349" s="36"/>
      <c r="D349" s="221"/>
      <c r="E349" s="36"/>
      <c r="F349" s="36"/>
      <c r="G349" s="36"/>
      <c r="H349" s="221"/>
      <c r="I349" s="36"/>
      <c r="J349" s="36"/>
      <c r="K349" s="36"/>
      <c r="L349" s="36"/>
      <c r="M349" s="36"/>
      <c r="N349" s="36"/>
      <c r="O349" s="36"/>
      <c r="P349" s="36"/>
      <c r="Q349" s="36"/>
      <c r="R349" s="36"/>
      <c r="S349" s="221"/>
      <c r="T349" s="36"/>
      <c r="U349" s="36"/>
      <c r="V349" s="36"/>
      <c r="W349" s="36"/>
      <c r="X349" s="36"/>
      <c r="Y349" s="36"/>
      <c r="Z349" s="36"/>
      <c r="AA349" s="346"/>
      <c r="AB349" s="36"/>
      <c r="AC349" s="36"/>
      <c r="AD349" s="36"/>
      <c r="AE349" s="36"/>
      <c r="AF349" s="36"/>
      <c r="AG349" s="36"/>
      <c r="AH349" s="36"/>
    </row>
    <row r="350" spans="1:34" ht="12.6">
      <c r="A350" s="36"/>
      <c r="B350" s="36"/>
      <c r="C350" s="36"/>
      <c r="D350" s="221"/>
      <c r="E350" s="36"/>
      <c r="F350" s="36"/>
      <c r="G350" s="36"/>
      <c r="H350" s="221"/>
      <c r="I350" s="36"/>
      <c r="J350" s="36"/>
      <c r="K350" s="36"/>
      <c r="L350" s="36"/>
      <c r="M350" s="36"/>
      <c r="N350" s="36"/>
      <c r="O350" s="36"/>
      <c r="P350" s="36"/>
      <c r="Q350" s="36"/>
      <c r="R350" s="36"/>
      <c r="S350" s="221"/>
      <c r="T350" s="36"/>
      <c r="U350" s="36"/>
      <c r="V350" s="36"/>
      <c r="W350" s="36"/>
      <c r="X350" s="36"/>
      <c r="Y350" s="36"/>
      <c r="Z350" s="36"/>
      <c r="AA350" s="346"/>
      <c r="AB350" s="36"/>
      <c r="AC350" s="36"/>
      <c r="AD350" s="36"/>
      <c r="AE350" s="36"/>
      <c r="AF350" s="36"/>
      <c r="AG350" s="36"/>
      <c r="AH350" s="36"/>
    </row>
    <row r="351" spans="1:34" ht="12.6">
      <c r="A351" s="36"/>
      <c r="B351" s="36"/>
      <c r="C351" s="36"/>
      <c r="D351" s="221"/>
      <c r="E351" s="36"/>
      <c r="F351" s="36"/>
      <c r="G351" s="36"/>
      <c r="H351" s="221"/>
      <c r="I351" s="36"/>
      <c r="J351" s="36"/>
      <c r="K351" s="36"/>
      <c r="L351" s="36"/>
      <c r="M351" s="36"/>
      <c r="N351" s="36"/>
      <c r="O351" s="36"/>
      <c r="P351" s="36"/>
      <c r="Q351" s="36"/>
      <c r="R351" s="36"/>
      <c r="S351" s="221"/>
      <c r="T351" s="36"/>
      <c r="U351" s="36"/>
      <c r="V351" s="36"/>
      <c r="W351" s="36"/>
      <c r="X351" s="36"/>
      <c r="Y351" s="36"/>
      <c r="Z351" s="36"/>
      <c r="AA351" s="346"/>
      <c r="AB351" s="36"/>
      <c r="AC351" s="36"/>
      <c r="AD351" s="36"/>
      <c r="AE351" s="36"/>
      <c r="AF351" s="36"/>
      <c r="AG351" s="36"/>
      <c r="AH351" s="36"/>
    </row>
    <row r="352" spans="1:34" ht="12.6">
      <c r="A352" s="36"/>
      <c r="B352" s="36"/>
      <c r="C352" s="36"/>
      <c r="D352" s="221"/>
      <c r="E352" s="36"/>
      <c r="F352" s="36"/>
      <c r="G352" s="36"/>
      <c r="H352" s="221"/>
      <c r="I352" s="36"/>
      <c r="J352" s="36"/>
      <c r="K352" s="36"/>
      <c r="L352" s="36"/>
      <c r="M352" s="36"/>
      <c r="N352" s="36"/>
      <c r="O352" s="36"/>
      <c r="P352" s="36"/>
      <c r="Q352" s="36"/>
      <c r="R352" s="36"/>
      <c r="S352" s="221"/>
      <c r="T352" s="36"/>
      <c r="U352" s="36"/>
      <c r="V352" s="36"/>
      <c r="W352" s="36"/>
      <c r="X352" s="36"/>
      <c r="Y352" s="36"/>
      <c r="Z352" s="36"/>
      <c r="AA352" s="346"/>
      <c r="AB352" s="36"/>
      <c r="AC352" s="36"/>
      <c r="AD352" s="36"/>
      <c r="AE352" s="36"/>
      <c r="AF352" s="36"/>
      <c r="AG352" s="36"/>
      <c r="AH352" s="36"/>
    </row>
    <row r="353" spans="1:34" ht="12.6">
      <c r="A353" s="36"/>
      <c r="B353" s="36"/>
      <c r="C353" s="36"/>
      <c r="D353" s="221"/>
      <c r="E353" s="36"/>
      <c r="F353" s="36"/>
      <c r="G353" s="36"/>
      <c r="H353" s="221"/>
      <c r="I353" s="36"/>
      <c r="J353" s="36"/>
      <c r="K353" s="36"/>
      <c r="L353" s="36"/>
      <c r="M353" s="36"/>
      <c r="N353" s="36"/>
      <c r="O353" s="36"/>
      <c r="P353" s="36"/>
      <c r="Q353" s="36"/>
      <c r="R353" s="36"/>
      <c r="S353" s="221"/>
      <c r="T353" s="36"/>
      <c r="U353" s="36"/>
      <c r="V353" s="36"/>
      <c r="W353" s="36"/>
      <c r="X353" s="36"/>
      <c r="Y353" s="36"/>
      <c r="Z353" s="36"/>
      <c r="AA353" s="346"/>
      <c r="AB353" s="36"/>
      <c r="AC353" s="36"/>
      <c r="AD353" s="36"/>
      <c r="AE353" s="36"/>
      <c r="AF353" s="36"/>
      <c r="AG353" s="36"/>
      <c r="AH353" s="36"/>
    </row>
    <row r="354" spans="1:34" ht="12.6">
      <c r="A354" s="36"/>
      <c r="B354" s="36"/>
      <c r="C354" s="36"/>
      <c r="D354" s="221"/>
      <c r="E354" s="36"/>
      <c r="F354" s="36"/>
      <c r="G354" s="36"/>
      <c r="H354" s="221"/>
      <c r="I354" s="36"/>
      <c r="J354" s="36"/>
      <c r="K354" s="36"/>
      <c r="L354" s="36"/>
      <c r="M354" s="36"/>
      <c r="N354" s="36"/>
      <c r="O354" s="36"/>
      <c r="P354" s="36"/>
      <c r="Q354" s="36"/>
      <c r="R354" s="36"/>
      <c r="S354" s="221"/>
      <c r="T354" s="36"/>
      <c r="U354" s="36"/>
      <c r="V354" s="36"/>
      <c r="W354" s="36"/>
      <c r="X354" s="36"/>
      <c r="Y354" s="36"/>
      <c r="Z354" s="36"/>
      <c r="AA354" s="346"/>
      <c r="AB354" s="36"/>
      <c r="AC354" s="36"/>
      <c r="AD354" s="36"/>
      <c r="AE354" s="36"/>
      <c r="AF354" s="36"/>
      <c r="AG354" s="36"/>
      <c r="AH354" s="36"/>
    </row>
    <row r="355" spans="1:34" ht="12.6">
      <c r="A355" s="36"/>
      <c r="B355" s="36"/>
      <c r="C355" s="36"/>
      <c r="D355" s="221"/>
      <c r="E355" s="36"/>
      <c r="F355" s="36"/>
      <c r="G355" s="36"/>
      <c r="H355" s="221"/>
      <c r="I355" s="36"/>
      <c r="J355" s="36"/>
      <c r="K355" s="36"/>
      <c r="L355" s="36"/>
      <c r="M355" s="36"/>
      <c r="N355" s="36"/>
      <c r="O355" s="36"/>
      <c r="P355" s="36"/>
      <c r="Q355" s="36"/>
      <c r="R355" s="36"/>
      <c r="S355" s="221"/>
      <c r="T355" s="36"/>
      <c r="U355" s="36"/>
      <c r="V355" s="36"/>
      <c r="W355" s="36"/>
      <c r="X355" s="36"/>
      <c r="Y355" s="36"/>
      <c r="Z355" s="36"/>
      <c r="AA355" s="346"/>
      <c r="AB355" s="36"/>
      <c r="AC355" s="36"/>
      <c r="AD355" s="36"/>
      <c r="AE355" s="36"/>
      <c r="AF355" s="36"/>
      <c r="AG355" s="36"/>
      <c r="AH355" s="36"/>
    </row>
    <row r="356" spans="1:34" ht="12.6">
      <c r="A356" s="36"/>
      <c r="B356" s="36"/>
      <c r="C356" s="36"/>
      <c r="D356" s="221"/>
      <c r="E356" s="36"/>
      <c r="F356" s="36"/>
      <c r="G356" s="36"/>
      <c r="H356" s="221"/>
      <c r="I356" s="36"/>
      <c r="J356" s="36"/>
      <c r="K356" s="36"/>
      <c r="L356" s="36"/>
      <c r="M356" s="36"/>
      <c r="N356" s="36"/>
      <c r="O356" s="36"/>
      <c r="P356" s="36"/>
      <c r="Q356" s="36"/>
      <c r="R356" s="36"/>
      <c r="S356" s="221"/>
      <c r="T356" s="36"/>
      <c r="U356" s="36"/>
      <c r="V356" s="36"/>
      <c r="W356" s="36"/>
      <c r="X356" s="36"/>
      <c r="Y356" s="36"/>
      <c r="Z356" s="36"/>
      <c r="AA356" s="346"/>
      <c r="AB356" s="36"/>
      <c r="AC356" s="36"/>
      <c r="AD356" s="36"/>
      <c r="AE356" s="36"/>
      <c r="AF356" s="36"/>
      <c r="AG356" s="36"/>
      <c r="AH356" s="36"/>
    </row>
    <row r="357" spans="1:34" ht="12.6">
      <c r="A357" s="36"/>
      <c r="B357" s="36"/>
      <c r="C357" s="36"/>
      <c r="D357" s="221"/>
      <c r="E357" s="36"/>
      <c r="F357" s="36"/>
      <c r="G357" s="36"/>
      <c r="H357" s="221"/>
      <c r="I357" s="36"/>
      <c r="J357" s="36"/>
      <c r="K357" s="36"/>
      <c r="L357" s="36"/>
      <c r="M357" s="36"/>
      <c r="N357" s="36"/>
      <c r="O357" s="36"/>
      <c r="P357" s="36"/>
      <c r="Q357" s="36"/>
      <c r="R357" s="36"/>
      <c r="S357" s="221"/>
      <c r="T357" s="36"/>
      <c r="U357" s="36"/>
      <c r="V357" s="36"/>
      <c r="W357" s="36"/>
      <c r="X357" s="36"/>
      <c r="Y357" s="36"/>
      <c r="Z357" s="36"/>
      <c r="AA357" s="346"/>
      <c r="AB357" s="36"/>
      <c r="AC357" s="36"/>
      <c r="AD357" s="36"/>
      <c r="AE357" s="36"/>
      <c r="AF357" s="36"/>
      <c r="AG357" s="36"/>
      <c r="AH357" s="36"/>
    </row>
    <row r="358" spans="1:34" ht="12.6">
      <c r="A358" s="36"/>
      <c r="B358" s="36"/>
      <c r="C358" s="36"/>
      <c r="D358" s="221"/>
      <c r="E358" s="36"/>
      <c r="F358" s="36"/>
      <c r="G358" s="36"/>
      <c r="H358" s="221"/>
      <c r="I358" s="36"/>
      <c r="J358" s="36"/>
      <c r="K358" s="36"/>
      <c r="L358" s="36"/>
      <c r="M358" s="36"/>
      <c r="N358" s="36"/>
      <c r="O358" s="36"/>
      <c r="P358" s="36"/>
      <c r="Q358" s="36"/>
      <c r="R358" s="36"/>
      <c r="S358" s="221"/>
      <c r="T358" s="36"/>
      <c r="U358" s="36"/>
      <c r="V358" s="36"/>
      <c r="W358" s="36"/>
      <c r="X358" s="36"/>
      <c r="Y358" s="36"/>
      <c r="Z358" s="36"/>
      <c r="AA358" s="346"/>
      <c r="AB358" s="36"/>
      <c r="AC358" s="36"/>
      <c r="AD358" s="36"/>
      <c r="AE358" s="36"/>
      <c r="AF358" s="36"/>
      <c r="AG358" s="36"/>
      <c r="AH358" s="36"/>
    </row>
    <row r="359" spans="1:34" ht="12.6">
      <c r="A359" s="36"/>
      <c r="B359" s="36"/>
      <c r="C359" s="36"/>
      <c r="D359" s="221"/>
      <c r="E359" s="36"/>
      <c r="F359" s="36"/>
      <c r="G359" s="36"/>
      <c r="H359" s="221"/>
      <c r="I359" s="36"/>
      <c r="J359" s="36"/>
      <c r="K359" s="36"/>
      <c r="L359" s="36"/>
      <c r="M359" s="36"/>
      <c r="N359" s="36"/>
      <c r="O359" s="36"/>
      <c r="P359" s="36"/>
      <c r="Q359" s="36"/>
      <c r="R359" s="36"/>
      <c r="S359" s="221"/>
      <c r="T359" s="36"/>
      <c r="U359" s="36"/>
      <c r="V359" s="36"/>
      <c r="W359" s="36"/>
      <c r="X359" s="36"/>
      <c r="Y359" s="36"/>
      <c r="Z359" s="36"/>
      <c r="AA359" s="346"/>
      <c r="AB359" s="36"/>
      <c r="AC359" s="36"/>
      <c r="AD359" s="36"/>
      <c r="AE359" s="36"/>
      <c r="AF359" s="36"/>
      <c r="AG359" s="36"/>
      <c r="AH359" s="36"/>
    </row>
    <row r="360" spans="1:34" ht="12.6">
      <c r="A360" s="36"/>
      <c r="B360" s="36"/>
      <c r="C360" s="36"/>
      <c r="D360" s="221"/>
      <c r="E360" s="36"/>
      <c r="F360" s="36"/>
      <c r="G360" s="36"/>
      <c r="H360" s="221"/>
      <c r="I360" s="36"/>
      <c r="J360" s="36"/>
      <c r="K360" s="36"/>
      <c r="L360" s="36"/>
      <c r="M360" s="36"/>
      <c r="N360" s="36"/>
      <c r="O360" s="36"/>
      <c r="P360" s="36"/>
      <c r="Q360" s="36"/>
      <c r="R360" s="36"/>
      <c r="S360" s="221"/>
      <c r="T360" s="36"/>
      <c r="U360" s="36"/>
      <c r="V360" s="36"/>
      <c r="W360" s="36"/>
      <c r="X360" s="36"/>
      <c r="Y360" s="36"/>
      <c r="Z360" s="36"/>
      <c r="AA360" s="346"/>
      <c r="AB360" s="36"/>
      <c r="AC360" s="36"/>
      <c r="AD360" s="36"/>
      <c r="AE360" s="36"/>
      <c r="AF360" s="36"/>
      <c r="AG360" s="36"/>
      <c r="AH360" s="36"/>
    </row>
    <row r="361" spans="1:34" ht="12.6">
      <c r="A361" s="36"/>
      <c r="B361" s="36"/>
      <c r="C361" s="36"/>
      <c r="D361" s="221"/>
      <c r="E361" s="36"/>
      <c r="F361" s="36"/>
      <c r="G361" s="36"/>
      <c r="H361" s="221"/>
      <c r="I361" s="36"/>
      <c r="J361" s="36"/>
      <c r="K361" s="36"/>
      <c r="L361" s="36"/>
      <c r="M361" s="36"/>
      <c r="N361" s="36"/>
      <c r="O361" s="36"/>
      <c r="P361" s="36"/>
      <c r="Q361" s="36"/>
      <c r="R361" s="36"/>
      <c r="S361" s="221"/>
      <c r="T361" s="36"/>
      <c r="U361" s="36"/>
      <c r="V361" s="36"/>
      <c r="W361" s="36"/>
      <c r="X361" s="36"/>
      <c r="Y361" s="36"/>
      <c r="Z361" s="36"/>
      <c r="AA361" s="346"/>
      <c r="AB361" s="36"/>
      <c r="AC361" s="36"/>
      <c r="AD361" s="36"/>
      <c r="AE361" s="36"/>
      <c r="AF361" s="36"/>
      <c r="AG361" s="36"/>
      <c r="AH361" s="36"/>
    </row>
    <row r="362" spans="1:34" ht="12.6">
      <c r="A362" s="36"/>
      <c r="B362" s="36"/>
      <c r="C362" s="36"/>
      <c r="D362" s="221"/>
      <c r="E362" s="36"/>
      <c r="F362" s="36"/>
      <c r="G362" s="36"/>
      <c r="H362" s="221"/>
      <c r="I362" s="36"/>
      <c r="J362" s="36"/>
      <c r="K362" s="36"/>
      <c r="L362" s="36"/>
      <c r="M362" s="36"/>
      <c r="N362" s="36"/>
      <c r="O362" s="36"/>
      <c r="P362" s="36"/>
      <c r="Q362" s="36"/>
      <c r="R362" s="36"/>
      <c r="S362" s="221"/>
      <c r="T362" s="36"/>
      <c r="U362" s="36"/>
      <c r="V362" s="36"/>
      <c r="W362" s="36"/>
      <c r="X362" s="36"/>
      <c r="Y362" s="36"/>
      <c r="Z362" s="36"/>
      <c r="AA362" s="346"/>
      <c r="AB362" s="36"/>
      <c r="AC362" s="36"/>
      <c r="AD362" s="36"/>
      <c r="AE362" s="36"/>
      <c r="AF362" s="36"/>
      <c r="AG362" s="36"/>
      <c r="AH362" s="36"/>
    </row>
    <row r="363" spans="1:34" ht="12.6">
      <c r="A363" s="36"/>
      <c r="B363" s="36"/>
      <c r="C363" s="36"/>
      <c r="D363" s="221"/>
      <c r="E363" s="36"/>
      <c r="F363" s="36"/>
      <c r="G363" s="36"/>
      <c r="H363" s="221"/>
      <c r="I363" s="36"/>
      <c r="J363" s="36"/>
      <c r="K363" s="36"/>
      <c r="L363" s="36"/>
      <c r="M363" s="36"/>
      <c r="N363" s="36"/>
      <c r="O363" s="36"/>
      <c r="P363" s="36"/>
      <c r="Q363" s="36"/>
      <c r="R363" s="36"/>
      <c r="S363" s="221"/>
      <c r="T363" s="36"/>
      <c r="U363" s="36"/>
      <c r="V363" s="36"/>
      <c r="W363" s="36"/>
      <c r="X363" s="36"/>
      <c r="Y363" s="36"/>
      <c r="Z363" s="36"/>
      <c r="AA363" s="346"/>
      <c r="AB363" s="36"/>
      <c r="AC363" s="36"/>
      <c r="AD363" s="36"/>
      <c r="AE363" s="36"/>
      <c r="AF363" s="36"/>
      <c r="AG363" s="36"/>
      <c r="AH363" s="36"/>
    </row>
    <row r="364" spans="1:34" ht="12.6">
      <c r="A364" s="36"/>
      <c r="B364" s="36"/>
      <c r="C364" s="36"/>
      <c r="D364" s="221"/>
      <c r="E364" s="36"/>
      <c r="F364" s="36"/>
      <c r="G364" s="36"/>
      <c r="H364" s="221"/>
      <c r="I364" s="36"/>
      <c r="J364" s="36"/>
      <c r="K364" s="36"/>
      <c r="L364" s="36"/>
      <c r="M364" s="36"/>
      <c r="N364" s="36"/>
      <c r="O364" s="36"/>
      <c r="P364" s="36"/>
      <c r="Q364" s="36"/>
      <c r="R364" s="36"/>
      <c r="S364" s="221"/>
      <c r="T364" s="36"/>
      <c r="U364" s="36"/>
      <c r="V364" s="36"/>
      <c r="W364" s="36"/>
      <c r="X364" s="36"/>
      <c r="Y364" s="36"/>
      <c r="Z364" s="36"/>
      <c r="AA364" s="346"/>
      <c r="AB364" s="36"/>
      <c r="AC364" s="36"/>
      <c r="AD364" s="36"/>
      <c r="AE364" s="36"/>
      <c r="AF364" s="36"/>
      <c r="AG364" s="36"/>
      <c r="AH364" s="36"/>
    </row>
    <row r="365" spans="1:34" ht="12.6">
      <c r="A365" s="36"/>
      <c r="B365" s="36"/>
      <c r="C365" s="36"/>
      <c r="D365" s="221"/>
      <c r="E365" s="36"/>
      <c r="F365" s="36"/>
      <c r="G365" s="36"/>
      <c r="H365" s="221"/>
      <c r="I365" s="36"/>
      <c r="J365" s="36"/>
      <c r="K365" s="36"/>
      <c r="L365" s="36"/>
      <c r="M365" s="36"/>
      <c r="N365" s="36"/>
      <c r="O365" s="36"/>
      <c r="P365" s="36"/>
      <c r="Q365" s="36"/>
      <c r="R365" s="36"/>
      <c r="S365" s="221"/>
      <c r="T365" s="36"/>
      <c r="U365" s="36"/>
      <c r="V365" s="36"/>
      <c r="W365" s="36"/>
      <c r="X365" s="36"/>
      <c r="Y365" s="36"/>
      <c r="Z365" s="36"/>
      <c r="AA365" s="346"/>
      <c r="AB365" s="36"/>
      <c r="AC365" s="36"/>
      <c r="AD365" s="36"/>
      <c r="AE365" s="36"/>
      <c r="AF365" s="36"/>
      <c r="AG365" s="36"/>
      <c r="AH365" s="36"/>
    </row>
    <row r="366" spans="1:34" ht="12.6">
      <c r="A366" s="36"/>
      <c r="B366" s="36"/>
      <c r="C366" s="36"/>
      <c r="D366" s="221"/>
      <c r="E366" s="36"/>
      <c r="F366" s="36"/>
      <c r="G366" s="36"/>
      <c r="H366" s="221"/>
      <c r="I366" s="36"/>
      <c r="J366" s="36"/>
      <c r="K366" s="36"/>
      <c r="L366" s="36"/>
      <c r="M366" s="36"/>
      <c r="N366" s="36"/>
      <c r="O366" s="36"/>
      <c r="P366" s="36"/>
      <c r="Q366" s="36"/>
      <c r="R366" s="36"/>
      <c r="S366" s="221"/>
      <c r="T366" s="36"/>
      <c r="U366" s="36"/>
      <c r="V366" s="36"/>
      <c r="W366" s="36"/>
      <c r="X366" s="36"/>
      <c r="Y366" s="36"/>
      <c r="Z366" s="36"/>
      <c r="AA366" s="346"/>
      <c r="AB366" s="36"/>
      <c r="AC366" s="36"/>
      <c r="AD366" s="36"/>
      <c r="AE366" s="36"/>
      <c r="AF366" s="36"/>
      <c r="AG366" s="36"/>
      <c r="AH366" s="36"/>
    </row>
    <row r="367" spans="1:34" ht="12.6">
      <c r="A367" s="36"/>
      <c r="B367" s="36"/>
      <c r="C367" s="36"/>
      <c r="D367" s="221"/>
      <c r="E367" s="36"/>
      <c r="F367" s="36"/>
      <c r="G367" s="36"/>
      <c r="H367" s="221"/>
      <c r="I367" s="36"/>
      <c r="J367" s="36"/>
      <c r="K367" s="36"/>
      <c r="L367" s="36"/>
      <c r="M367" s="36"/>
      <c r="N367" s="36"/>
      <c r="O367" s="36"/>
      <c r="P367" s="36"/>
      <c r="Q367" s="36"/>
      <c r="R367" s="36"/>
      <c r="S367" s="221"/>
      <c r="T367" s="36"/>
      <c r="U367" s="36"/>
      <c r="V367" s="36"/>
      <c r="W367" s="36"/>
      <c r="X367" s="36"/>
      <c r="Y367" s="36"/>
      <c r="Z367" s="36"/>
      <c r="AA367" s="346"/>
      <c r="AB367" s="36"/>
      <c r="AC367" s="36"/>
      <c r="AD367" s="36"/>
      <c r="AE367" s="36"/>
      <c r="AF367" s="36"/>
      <c r="AG367" s="36"/>
      <c r="AH367" s="36"/>
    </row>
    <row r="368" spans="1:34" ht="12.6">
      <c r="A368" s="36"/>
      <c r="B368" s="36"/>
      <c r="C368" s="36"/>
      <c r="D368" s="221"/>
      <c r="E368" s="36"/>
      <c r="F368" s="36"/>
      <c r="G368" s="36"/>
      <c r="H368" s="221"/>
      <c r="I368" s="36"/>
      <c r="J368" s="36"/>
      <c r="K368" s="36"/>
      <c r="L368" s="36"/>
      <c r="M368" s="36"/>
      <c r="N368" s="36"/>
      <c r="O368" s="36"/>
      <c r="P368" s="36"/>
      <c r="Q368" s="36"/>
      <c r="R368" s="36"/>
      <c r="S368" s="221"/>
      <c r="T368" s="36"/>
      <c r="U368" s="36"/>
      <c r="V368" s="36"/>
      <c r="W368" s="36"/>
      <c r="X368" s="36"/>
      <c r="Y368" s="36"/>
      <c r="Z368" s="36"/>
      <c r="AA368" s="346"/>
      <c r="AB368" s="36"/>
      <c r="AC368" s="36"/>
      <c r="AD368" s="36"/>
      <c r="AE368" s="36"/>
      <c r="AF368" s="36"/>
      <c r="AG368" s="36"/>
      <c r="AH368" s="36"/>
    </row>
    <row r="369" spans="1:34" ht="12.6">
      <c r="A369" s="36"/>
      <c r="B369" s="36"/>
      <c r="C369" s="36"/>
      <c r="D369" s="221"/>
      <c r="E369" s="36"/>
      <c r="F369" s="36"/>
      <c r="G369" s="36"/>
      <c r="H369" s="221"/>
      <c r="I369" s="36"/>
      <c r="J369" s="36"/>
      <c r="K369" s="36"/>
      <c r="L369" s="36"/>
      <c r="M369" s="36"/>
      <c r="N369" s="36"/>
      <c r="O369" s="36"/>
      <c r="P369" s="36"/>
      <c r="Q369" s="36"/>
      <c r="R369" s="36"/>
      <c r="S369" s="221"/>
      <c r="T369" s="36"/>
      <c r="U369" s="36"/>
      <c r="V369" s="36"/>
      <c r="W369" s="36"/>
      <c r="X369" s="36"/>
      <c r="Y369" s="36"/>
      <c r="Z369" s="36"/>
      <c r="AA369" s="346"/>
      <c r="AB369" s="36"/>
      <c r="AC369" s="36"/>
      <c r="AD369" s="36"/>
      <c r="AE369" s="36"/>
      <c r="AF369" s="36"/>
      <c r="AG369" s="36"/>
      <c r="AH369" s="36"/>
    </row>
    <row r="370" spans="1:34" ht="12.6">
      <c r="A370" s="36"/>
      <c r="B370" s="36"/>
      <c r="C370" s="36"/>
      <c r="D370" s="221"/>
      <c r="E370" s="36"/>
      <c r="F370" s="36"/>
      <c r="G370" s="36"/>
      <c r="H370" s="221"/>
      <c r="I370" s="36"/>
      <c r="J370" s="36"/>
      <c r="K370" s="36"/>
      <c r="L370" s="36"/>
      <c r="M370" s="36"/>
      <c r="N370" s="36"/>
      <c r="O370" s="36"/>
      <c r="P370" s="36"/>
      <c r="Q370" s="36"/>
      <c r="R370" s="36"/>
      <c r="S370" s="221"/>
      <c r="T370" s="36"/>
      <c r="U370" s="36"/>
      <c r="V370" s="36"/>
      <c r="W370" s="36"/>
      <c r="X370" s="36"/>
      <c r="Y370" s="36"/>
      <c r="Z370" s="36"/>
      <c r="AA370" s="346"/>
      <c r="AB370" s="36"/>
      <c r="AC370" s="36"/>
      <c r="AD370" s="36"/>
      <c r="AE370" s="36"/>
      <c r="AF370" s="36"/>
      <c r="AG370" s="36"/>
      <c r="AH370" s="36"/>
    </row>
    <row r="371" spans="1:34" ht="12.6">
      <c r="A371" s="36"/>
      <c r="B371" s="36"/>
      <c r="C371" s="36"/>
      <c r="D371" s="221"/>
      <c r="E371" s="36"/>
      <c r="F371" s="36"/>
      <c r="G371" s="36"/>
      <c r="H371" s="221"/>
      <c r="I371" s="36"/>
      <c r="J371" s="36"/>
      <c r="K371" s="36"/>
      <c r="L371" s="36"/>
      <c r="M371" s="36"/>
      <c r="N371" s="36"/>
      <c r="O371" s="36"/>
      <c r="P371" s="36"/>
      <c r="Q371" s="36"/>
      <c r="R371" s="36"/>
      <c r="S371" s="221"/>
      <c r="T371" s="36"/>
      <c r="U371" s="36"/>
      <c r="V371" s="36"/>
      <c r="W371" s="36"/>
      <c r="X371" s="36"/>
      <c r="Y371" s="36"/>
      <c r="Z371" s="36"/>
      <c r="AA371" s="346"/>
      <c r="AB371" s="36"/>
      <c r="AC371" s="36"/>
      <c r="AD371" s="36"/>
      <c r="AE371" s="36"/>
      <c r="AF371" s="36"/>
      <c r="AG371" s="36"/>
      <c r="AH371" s="36"/>
    </row>
    <row r="372" spans="1:34" ht="12.6">
      <c r="A372" s="36"/>
      <c r="B372" s="36"/>
      <c r="C372" s="36"/>
      <c r="D372" s="221"/>
      <c r="E372" s="36"/>
      <c r="F372" s="36"/>
      <c r="G372" s="36"/>
      <c r="H372" s="221"/>
      <c r="I372" s="36"/>
      <c r="J372" s="36"/>
      <c r="K372" s="36"/>
      <c r="L372" s="36"/>
      <c r="M372" s="36"/>
      <c r="N372" s="36"/>
      <c r="O372" s="36"/>
      <c r="P372" s="36"/>
      <c r="Q372" s="36"/>
      <c r="R372" s="36"/>
      <c r="S372" s="221"/>
      <c r="T372" s="36"/>
      <c r="U372" s="36"/>
      <c r="V372" s="36"/>
      <c r="W372" s="36"/>
      <c r="X372" s="36"/>
      <c r="Y372" s="36"/>
      <c r="Z372" s="36"/>
      <c r="AA372" s="346"/>
      <c r="AB372" s="36"/>
      <c r="AC372" s="36"/>
      <c r="AD372" s="36"/>
      <c r="AE372" s="36"/>
      <c r="AF372" s="36"/>
      <c r="AG372" s="36"/>
      <c r="AH372" s="36"/>
    </row>
    <row r="373" spans="1:34" ht="12.6">
      <c r="A373" s="36"/>
      <c r="B373" s="36"/>
      <c r="C373" s="36"/>
      <c r="D373" s="221"/>
      <c r="E373" s="36"/>
      <c r="F373" s="36"/>
      <c r="G373" s="36"/>
      <c r="H373" s="221"/>
      <c r="I373" s="36"/>
      <c r="J373" s="36"/>
      <c r="K373" s="36"/>
      <c r="L373" s="36"/>
      <c r="M373" s="36"/>
      <c r="N373" s="36"/>
      <c r="O373" s="36"/>
      <c r="P373" s="36"/>
      <c r="Q373" s="36"/>
      <c r="R373" s="36"/>
      <c r="S373" s="221"/>
      <c r="T373" s="36"/>
      <c r="U373" s="36"/>
      <c r="V373" s="36"/>
      <c r="W373" s="36"/>
      <c r="X373" s="36"/>
      <c r="Y373" s="36"/>
      <c r="Z373" s="36"/>
      <c r="AA373" s="346"/>
      <c r="AB373" s="36"/>
      <c r="AC373" s="36"/>
      <c r="AD373" s="36"/>
      <c r="AE373" s="36"/>
      <c r="AF373" s="36"/>
      <c r="AG373" s="36"/>
      <c r="AH373" s="36"/>
    </row>
    <row r="374" spans="1:34" ht="12.6">
      <c r="A374" s="36"/>
      <c r="B374" s="36"/>
      <c r="C374" s="36"/>
      <c r="D374" s="221"/>
      <c r="E374" s="36"/>
      <c r="F374" s="36"/>
      <c r="G374" s="36"/>
      <c r="H374" s="221"/>
      <c r="I374" s="36"/>
      <c r="J374" s="36"/>
      <c r="K374" s="36"/>
      <c r="L374" s="36"/>
      <c r="M374" s="36"/>
      <c r="N374" s="36"/>
      <c r="O374" s="36"/>
      <c r="P374" s="36"/>
      <c r="Q374" s="36"/>
      <c r="R374" s="36"/>
      <c r="S374" s="221"/>
      <c r="T374" s="36"/>
      <c r="U374" s="36"/>
      <c r="V374" s="36"/>
      <c r="W374" s="36"/>
      <c r="X374" s="36"/>
      <c r="Y374" s="36"/>
      <c r="Z374" s="36"/>
      <c r="AA374" s="346"/>
      <c r="AB374" s="36"/>
      <c r="AC374" s="36"/>
      <c r="AD374" s="36"/>
      <c r="AE374" s="36"/>
      <c r="AF374" s="36"/>
      <c r="AG374" s="36"/>
      <c r="AH374" s="36"/>
    </row>
    <row r="375" spans="1:34" ht="12.6">
      <c r="A375" s="36"/>
      <c r="B375" s="36"/>
      <c r="C375" s="36"/>
      <c r="D375" s="221"/>
      <c r="E375" s="36"/>
      <c r="F375" s="36"/>
      <c r="G375" s="36"/>
      <c r="H375" s="221"/>
      <c r="I375" s="36"/>
      <c r="J375" s="36"/>
      <c r="K375" s="36"/>
      <c r="L375" s="36"/>
      <c r="M375" s="36"/>
      <c r="N375" s="36"/>
      <c r="O375" s="36"/>
      <c r="P375" s="36"/>
      <c r="Q375" s="36"/>
      <c r="R375" s="36"/>
      <c r="S375" s="221"/>
      <c r="T375" s="36"/>
      <c r="U375" s="36"/>
      <c r="V375" s="36"/>
      <c r="W375" s="36"/>
      <c r="X375" s="36"/>
      <c r="Y375" s="36"/>
      <c r="Z375" s="36"/>
      <c r="AA375" s="346"/>
      <c r="AB375" s="36"/>
      <c r="AC375" s="36"/>
      <c r="AD375" s="36"/>
      <c r="AE375" s="36"/>
      <c r="AF375" s="36"/>
      <c r="AG375" s="36"/>
      <c r="AH375" s="36"/>
    </row>
    <row r="376" spans="1:34" ht="12.6">
      <c r="A376" s="36"/>
      <c r="B376" s="36"/>
      <c r="C376" s="36"/>
      <c r="D376" s="221"/>
      <c r="E376" s="36"/>
      <c r="F376" s="36"/>
      <c r="G376" s="36"/>
      <c r="H376" s="221"/>
      <c r="I376" s="36"/>
      <c r="J376" s="36"/>
      <c r="K376" s="36"/>
      <c r="L376" s="36"/>
      <c r="M376" s="36"/>
      <c r="N376" s="36"/>
      <c r="O376" s="36"/>
      <c r="P376" s="36"/>
      <c r="Q376" s="36"/>
      <c r="R376" s="36"/>
      <c r="S376" s="221"/>
      <c r="T376" s="36"/>
      <c r="U376" s="36"/>
      <c r="V376" s="36"/>
      <c r="W376" s="36"/>
      <c r="X376" s="36"/>
      <c r="Y376" s="36"/>
      <c r="Z376" s="36"/>
      <c r="AA376" s="346"/>
      <c r="AB376" s="36"/>
      <c r="AC376" s="36"/>
      <c r="AD376" s="36"/>
      <c r="AE376" s="36"/>
      <c r="AF376" s="36"/>
      <c r="AG376" s="36"/>
      <c r="AH376" s="36"/>
    </row>
    <row r="377" spans="1:34" ht="12.6">
      <c r="A377" s="36"/>
      <c r="B377" s="36"/>
      <c r="C377" s="36"/>
      <c r="D377" s="221"/>
      <c r="E377" s="36"/>
      <c r="F377" s="36"/>
      <c r="G377" s="36"/>
      <c r="H377" s="221"/>
      <c r="I377" s="36"/>
      <c r="J377" s="36"/>
      <c r="K377" s="36"/>
      <c r="L377" s="36"/>
      <c r="M377" s="36"/>
      <c r="N377" s="36"/>
      <c r="O377" s="36"/>
      <c r="P377" s="36"/>
      <c r="Q377" s="36"/>
      <c r="R377" s="36"/>
      <c r="S377" s="221"/>
      <c r="T377" s="36"/>
      <c r="U377" s="36"/>
      <c r="V377" s="36"/>
      <c r="W377" s="36"/>
      <c r="X377" s="36"/>
      <c r="Y377" s="36"/>
      <c r="Z377" s="36"/>
      <c r="AA377" s="346"/>
      <c r="AB377" s="36"/>
      <c r="AC377" s="36"/>
      <c r="AD377" s="36"/>
      <c r="AE377" s="36"/>
      <c r="AF377" s="36"/>
      <c r="AG377" s="36"/>
      <c r="AH377" s="36"/>
    </row>
    <row r="378" spans="1:34" ht="12.6">
      <c r="A378" s="36"/>
      <c r="B378" s="36"/>
      <c r="C378" s="36"/>
      <c r="D378" s="221"/>
      <c r="E378" s="36"/>
      <c r="F378" s="36"/>
      <c r="G378" s="36"/>
      <c r="H378" s="221"/>
      <c r="I378" s="36"/>
      <c r="J378" s="36"/>
      <c r="K378" s="36"/>
      <c r="L378" s="36"/>
      <c r="M378" s="36"/>
      <c r="N378" s="36"/>
      <c r="O378" s="36"/>
      <c r="P378" s="36"/>
      <c r="Q378" s="36"/>
      <c r="R378" s="36"/>
      <c r="S378" s="221"/>
      <c r="T378" s="36"/>
      <c r="U378" s="36"/>
      <c r="V378" s="36"/>
      <c r="W378" s="36"/>
      <c r="X378" s="36"/>
      <c r="Y378" s="36"/>
      <c r="Z378" s="36"/>
      <c r="AA378" s="346"/>
      <c r="AB378" s="36"/>
      <c r="AC378" s="36"/>
      <c r="AD378" s="36"/>
      <c r="AE378" s="36"/>
      <c r="AF378" s="36"/>
      <c r="AG378" s="36"/>
      <c r="AH378" s="36"/>
    </row>
    <row r="379" spans="1:34" ht="12.6">
      <c r="A379" s="36"/>
      <c r="B379" s="36"/>
      <c r="C379" s="36"/>
      <c r="D379" s="221"/>
      <c r="E379" s="36"/>
      <c r="F379" s="36"/>
      <c r="G379" s="36"/>
      <c r="H379" s="221"/>
      <c r="I379" s="36"/>
      <c r="J379" s="36"/>
      <c r="K379" s="36"/>
      <c r="L379" s="36"/>
      <c r="M379" s="36"/>
      <c r="N379" s="36"/>
      <c r="O379" s="36"/>
      <c r="P379" s="36"/>
      <c r="Q379" s="36"/>
      <c r="R379" s="36"/>
      <c r="S379" s="221"/>
      <c r="T379" s="36"/>
      <c r="U379" s="36"/>
      <c r="V379" s="36"/>
      <c r="W379" s="36"/>
      <c r="X379" s="36"/>
      <c r="Y379" s="36"/>
      <c r="Z379" s="36"/>
      <c r="AA379" s="346"/>
      <c r="AB379" s="36"/>
      <c r="AC379" s="36"/>
      <c r="AD379" s="36"/>
      <c r="AE379" s="36"/>
      <c r="AF379" s="36"/>
      <c r="AG379" s="36"/>
      <c r="AH379" s="36"/>
    </row>
    <row r="380" spans="1:34" ht="12.6">
      <c r="A380" s="36"/>
      <c r="B380" s="36"/>
      <c r="C380" s="36"/>
      <c r="D380" s="221"/>
      <c r="E380" s="36"/>
      <c r="F380" s="36"/>
      <c r="G380" s="36"/>
      <c r="H380" s="221"/>
      <c r="I380" s="36"/>
      <c r="J380" s="36"/>
      <c r="K380" s="36"/>
      <c r="L380" s="36"/>
      <c r="M380" s="36"/>
      <c r="N380" s="36"/>
      <c r="O380" s="36"/>
      <c r="P380" s="36"/>
      <c r="Q380" s="36"/>
      <c r="R380" s="36"/>
      <c r="S380" s="221"/>
      <c r="T380" s="36"/>
      <c r="U380" s="36"/>
      <c r="V380" s="36"/>
      <c r="W380" s="36"/>
      <c r="X380" s="36"/>
      <c r="Y380" s="36"/>
      <c r="Z380" s="36"/>
      <c r="AA380" s="346"/>
      <c r="AB380" s="36"/>
      <c r="AC380" s="36"/>
      <c r="AD380" s="36"/>
      <c r="AE380" s="36"/>
      <c r="AF380" s="36"/>
      <c r="AG380" s="36"/>
      <c r="AH380" s="36"/>
    </row>
    <row r="381" spans="1:34" ht="12.6">
      <c r="A381" s="36"/>
      <c r="B381" s="36"/>
      <c r="C381" s="36"/>
      <c r="D381" s="221"/>
      <c r="E381" s="36"/>
      <c r="F381" s="36"/>
      <c r="G381" s="36"/>
      <c r="H381" s="221"/>
      <c r="I381" s="36"/>
      <c r="J381" s="36"/>
      <c r="K381" s="36"/>
      <c r="L381" s="36"/>
      <c r="M381" s="36"/>
      <c r="N381" s="36"/>
      <c r="O381" s="36"/>
      <c r="P381" s="36"/>
      <c r="Q381" s="36"/>
      <c r="R381" s="36"/>
      <c r="S381" s="221"/>
      <c r="T381" s="36"/>
      <c r="U381" s="36"/>
      <c r="V381" s="36"/>
      <c r="W381" s="36"/>
      <c r="X381" s="36"/>
      <c r="Y381" s="36"/>
      <c r="Z381" s="36"/>
      <c r="AA381" s="346"/>
      <c r="AB381" s="36"/>
      <c r="AC381" s="36"/>
      <c r="AD381" s="36"/>
      <c r="AE381" s="36"/>
      <c r="AF381" s="36"/>
      <c r="AG381" s="36"/>
      <c r="AH381" s="36"/>
    </row>
    <row r="382" spans="1:34" ht="12.6">
      <c r="A382" s="36"/>
      <c r="B382" s="36"/>
      <c r="C382" s="36"/>
      <c r="D382" s="221"/>
      <c r="E382" s="36"/>
      <c r="F382" s="36"/>
      <c r="G382" s="36"/>
      <c r="H382" s="221"/>
      <c r="I382" s="36"/>
      <c r="J382" s="36"/>
      <c r="K382" s="36"/>
      <c r="L382" s="36"/>
      <c r="M382" s="36"/>
      <c r="N382" s="36"/>
      <c r="O382" s="36"/>
      <c r="P382" s="36"/>
      <c r="Q382" s="36"/>
      <c r="R382" s="36"/>
      <c r="S382" s="221"/>
      <c r="T382" s="36"/>
      <c r="U382" s="36"/>
      <c r="V382" s="36"/>
      <c r="W382" s="36"/>
      <c r="X382" s="36"/>
      <c r="Y382" s="36"/>
      <c r="Z382" s="36"/>
      <c r="AA382" s="346"/>
      <c r="AB382" s="36"/>
      <c r="AC382" s="36"/>
      <c r="AD382" s="36"/>
      <c r="AE382" s="36"/>
      <c r="AF382" s="36"/>
      <c r="AG382" s="36"/>
      <c r="AH382" s="36"/>
    </row>
    <row r="383" spans="1:34" ht="12.6">
      <c r="A383" s="36"/>
      <c r="B383" s="36"/>
      <c r="C383" s="36"/>
      <c r="D383" s="221"/>
      <c r="E383" s="36"/>
      <c r="F383" s="36"/>
      <c r="G383" s="36"/>
      <c r="H383" s="221"/>
      <c r="I383" s="36"/>
      <c r="J383" s="36"/>
      <c r="K383" s="36"/>
      <c r="L383" s="36"/>
      <c r="M383" s="36"/>
      <c r="N383" s="36"/>
      <c r="O383" s="36"/>
      <c r="P383" s="36"/>
      <c r="Q383" s="36"/>
      <c r="R383" s="36"/>
      <c r="S383" s="221"/>
      <c r="T383" s="36"/>
      <c r="U383" s="36"/>
      <c r="V383" s="36"/>
      <c r="W383" s="36"/>
      <c r="X383" s="36"/>
      <c r="Y383" s="36"/>
      <c r="Z383" s="36"/>
      <c r="AA383" s="346"/>
      <c r="AB383" s="36"/>
      <c r="AC383" s="36"/>
      <c r="AD383" s="36"/>
      <c r="AE383" s="36"/>
      <c r="AF383" s="36"/>
      <c r="AG383" s="36"/>
      <c r="AH383" s="36"/>
    </row>
    <row r="384" spans="1:34" ht="12.6">
      <c r="A384" s="36"/>
      <c r="B384" s="36"/>
      <c r="C384" s="36"/>
      <c r="D384" s="221"/>
      <c r="E384" s="36"/>
      <c r="F384" s="36"/>
      <c r="G384" s="36"/>
      <c r="H384" s="221"/>
      <c r="I384" s="36"/>
      <c r="J384" s="36"/>
      <c r="K384" s="36"/>
      <c r="L384" s="36"/>
      <c r="M384" s="36"/>
      <c r="N384" s="36"/>
      <c r="O384" s="36"/>
      <c r="P384" s="36"/>
      <c r="Q384" s="36"/>
      <c r="R384" s="36"/>
      <c r="S384" s="221"/>
      <c r="T384" s="36"/>
      <c r="U384" s="36"/>
      <c r="V384" s="36"/>
      <c r="W384" s="36"/>
      <c r="X384" s="36"/>
      <c r="Y384" s="36"/>
      <c r="Z384" s="36"/>
      <c r="AA384" s="346"/>
      <c r="AB384" s="36"/>
      <c r="AC384" s="36"/>
      <c r="AD384" s="36"/>
      <c r="AE384" s="36"/>
      <c r="AF384" s="36"/>
      <c r="AG384" s="36"/>
      <c r="AH384" s="36"/>
    </row>
    <row r="385" spans="1:34" ht="12.6">
      <c r="A385" s="36"/>
      <c r="B385" s="36"/>
      <c r="C385" s="36"/>
      <c r="D385" s="221"/>
      <c r="E385" s="36"/>
      <c r="F385" s="36"/>
      <c r="G385" s="36"/>
      <c r="H385" s="221"/>
      <c r="I385" s="36"/>
      <c r="J385" s="36"/>
      <c r="K385" s="36"/>
      <c r="L385" s="36"/>
      <c r="M385" s="36"/>
      <c r="N385" s="36"/>
      <c r="O385" s="36"/>
      <c r="P385" s="36"/>
      <c r="Q385" s="36"/>
      <c r="R385" s="36"/>
      <c r="S385" s="221"/>
      <c r="T385" s="36"/>
      <c r="U385" s="36"/>
      <c r="V385" s="36"/>
      <c r="W385" s="36"/>
      <c r="X385" s="36"/>
      <c r="Y385" s="36"/>
      <c r="Z385" s="36"/>
      <c r="AA385" s="346"/>
      <c r="AB385" s="36"/>
      <c r="AC385" s="36"/>
      <c r="AD385" s="36"/>
      <c r="AE385" s="36"/>
      <c r="AF385" s="36"/>
      <c r="AG385" s="36"/>
      <c r="AH385" s="36"/>
    </row>
    <row r="386" spans="1:34" ht="12.6">
      <c r="A386" s="36"/>
      <c r="B386" s="36"/>
      <c r="C386" s="36"/>
      <c r="D386" s="221"/>
      <c r="E386" s="36"/>
      <c r="F386" s="36"/>
      <c r="G386" s="36"/>
      <c r="H386" s="221"/>
      <c r="I386" s="36"/>
      <c r="J386" s="36"/>
      <c r="K386" s="36"/>
      <c r="L386" s="36"/>
      <c r="M386" s="36"/>
      <c r="N386" s="36"/>
      <c r="O386" s="36"/>
      <c r="P386" s="36"/>
      <c r="Q386" s="36"/>
      <c r="R386" s="36"/>
      <c r="S386" s="221"/>
      <c r="T386" s="36"/>
      <c r="U386" s="36"/>
      <c r="V386" s="36"/>
      <c r="W386" s="36"/>
      <c r="X386" s="36"/>
      <c r="Y386" s="36"/>
      <c r="Z386" s="36"/>
      <c r="AA386" s="346"/>
      <c r="AB386" s="36"/>
      <c r="AC386" s="36"/>
      <c r="AD386" s="36"/>
      <c r="AE386" s="36"/>
      <c r="AF386" s="36"/>
      <c r="AG386" s="36"/>
      <c r="AH386" s="36"/>
    </row>
    <row r="387" spans="1:34" ht="12.6">
      <c r="A387" s="36"/>
      <c r="B387" s="36"/>
      <c r="C387" s="36"/>
      <c r="D387" s="221"/>
      <c r="E387" s="36"/>
      <c r="F387" s="36"/>
      <c r="G387" s="36"/>
      <c r="H387" s="221"/>
      <c r="I387" s="36"/>
      <c r="J387" s="36"/>
      <c r="K387" s="36"/>
      <c r="L387" s="36"/>
      <c r="M387" s="36"/>
      <c r="N387" s="36"/>
      <c r="O387" s="36"/>
      <c r="P387" s="36"/>
      <c r="Q387" s="36"/>
      <c r="R387" s="36"/>
      <c r="S387" s="221"/>
      <c r="T387" s="36"/>
      <c r="U387" s="36"/>
      <c r="V387" s="36"/>
      <c r="W387" s="36"/>
      <c r="X387" s="36"/>
      <c r="Y387" s="36"/>
      <c r="Z387" s="36"/>
      <c r="AA387" s="346"/>
      <c r="AB387" s="36"/>
      <c r="AC387" s="36"/>
      <c r="AD387" s="36"/>
      <c r="AE387" s="36"/>
      <c r="AF387" s="36"/>
      <c r="AG387" s="36"/>
      <c r="AH387" s="36"/>
    </row>
    <row r="388" spans="1:34" ht="12.6">
      <c r="A388" s="36"/>
      <c r="B388" s="36"/>
      <c r="C388" s="36"/>
      <c r="D388" s="221"/>
      <c r="E388" s="36"/>
      <c r="F388" s="36"/>
      <c r="G388" s="36"/>
      <c r="H388" s="221"/>
      <c r="I388" s="36"/>
      <c r="J388" s="36"/>
      <c r="K388" s="36"/>
      <c r="L388" s="36"/>
      <c r="M388" s="36"/>
      <c r="N388" s="36"/>
      <c r="O388" s="36"/>
      <c r="P388" s="36"/>
      <c r="Q388" s="36"/>
      <c r="R388" s="36"/>
      <c r="S388" s="221"/>
      <c r="T388" s="36"/>
      <c r="U388" s="36"/>
      <c r="V388" s="36"/>
      <c r="W388" s="36"/>
      <c r="X388" s="36"/>
      <c r="Y388" s="36"/>
      <c r="Z388" s="36"/>
      <c r="AA388" s="346"/>
      <c r="AB388" s="36"/>
      <c r="AC388" s="36"/>
      <c r="AD388" s="36"/>
      <c r="AE388" s="36"/>
      <c r="AF388" s="36"/>
      <c r="AG388" s="36"/>
      <c r="AH388" s="36"/>
    </row>
    <row r="389" spans="1:34" ht="12.6">
      <c r="A389" s="36"/>
      <c r="B389" s="36"/>
      <c r="C389" s="36"/>
      <c r="D389" s="221"/>
      <c r="E389" s="36"/>
      <c r="F389" s="36"/>
      <c r="G389" s="36"/>
      <c r="H389" s="221"/>
      <c r="I389" s="36"/>
      <c r="J389" s="36"/>
      <c r="K389" s="36"/>
      <c r="L389" s="36"/>
      <c r="M389" s="36"/>
      <c r="N389" s="36"/>
      <c r="O389" s="36"/>
      <c r="P389" s="36"/>
      <c r="Q389" s="36"/>
      <c r="R389" s="36"/>
      <c r="S389" s="221"/>
      <c r="T389" s="36"/>
      <c r="U389" s="36"/>
      <c r="V389" s="36"/>
      <c r="W389" s="36"/>
      <c r="X389" s="36"/>
      <c r="Y389" s="36"/>
      <c r="Z389" s="36"/>
      <c r="AA389" s="346"/>
      <c r="AB389" s="36"/>
      <c r="AC389" s="36"/>
      <c r="AD389" s="36"/>
      <c r="AE389" s="36"/>
      <c r="AF389" s="36"/>
      <c r="AG389" s="36"/>
      <c r="AH389" s="36"/>
    </row>
    <row r="390" spans="1:34" ht="12.6">
      <c r="A390" s="36"/>
      <c r="B390" s="36"/>
      <c r="C390" s="36"/>
      <c r="D390" s="221"/>
      <c r="E390" s="36"/>
      <c r="F390" s="36"/>
      <c r="G390" s="36"/>
      <c r="H390" s="221"/>
      <c r="I390" s="36"/>
      <c r="J390" s="36"/>
      <c r="K390" s="36"/>
      <c r="L390" s="36"/>
      <c r="M390" s="36"/>
      <c r="N390" s="36"/>
      <c r="O390" s="36"/>
      <c r="P390" s="36"/>
      <c r="Q390" s="36"/>
      <c r="R390" s="36"/>
      <c r="S390" s="221"/>
      <c r="T390" s="36"/>
      <c r="U390" s="36"/>
      <c r="V390" s="36"/>
      <c r="W390" s="36"/>
      <c r="X390" s="36"/>
      <c r="Y390" s="36"/>
      <c r="Z390" s="36"/>
      <c r="AA390" s="346"/>
      <c r="AB390" s="36"/>
      <c r="AC390" s="36"/>
      <c r="AD390" s="36"/>
      <c r="AE390" s="36"/>
      <c r="AF390" s="36"/>
      <c r="AG390" s="36"/>
      <c r="AH390" s="36"/>
    </row>
    <row r="391" spans="1:34" ht="12.6">
      <c r="A391" s="36"/>
      <c r="B391" s="36"/>
      <c r="C391" s="36"/>
      <c r="D391" s="221"/>
      <c r="E391" s="36"/>
      <c r="F391" s="36"/>
      <c r="G391" s="36"/>
      <c r="H391" s="221"/>
      <c r="I391" s="36"/>
      <c r="J391" s="36"/>
      <c r="K391" s="36"/>
      <c r="L391" s="36"/>
      <c r="M391" s="36"/>
      <c r="N391" s="36"/>
      <c r="O391" s="36"/>
      <c r="P391" s="36"/>
      <c r="Q391" s="36"/>
      <c r="R391" s="36"/>
      <c r="S391" s="221"/>
      <c r="T391" s="36"/>
      <c r="U391" s="36"/>
      <c r="V391" s="36"/>
      <c r="W391" s="36"/>
      <c r="X391" s="36"/>
      <c r="Y391" s="36"/>
      <c r="Z391" s="36"/>
      <c r="AA391" s="346"/>
      <c r="AB391" s="36"/>
      <c r="AC391" s="36"/>
      <c r="AD391" s="36"/>
      <c r="AE391" s="36"/>
      <c r="AF391" s="36"/>
      <c r="AG391" s="36"/>
      <c r="AH391" s="36"/>
    </row>
    <row r="392" spans="1:34" ht="12.6">
      <c r="A392" s="36"/>
      <c r="B392" s="36"/>
      <c r="C392" s="36"/>
      <c r="D392" s="221"/>
      <c r="E392" s="36"/>
      <c r="F392" s="36"/>
      <c r="G392" s="36"/>
      <c r="H392" s="221"/>
      <c r="I392" s="36"/>
      <c r="J392" s="36"/>
      <c r="K392" s="36"/>
      <c r="L392" s="36"/>
      <c r="M392" s="36"/>
      <c r="N392" s="36"/>
      <c r="O392" s="36"/>
      <c r="P392" s="36"/>
      <c r="Q392" s="36"/>
      <c r="R392" s="36"/>
      <c r="S392" s="221"/>
      <c r="T392" s="36"/>
      <c r="U392" s="36"/>
      <c r="V392" s="36"/>
      <c r="W392" s="36"/>
      <c r="X392" s="36"/>
      <c r="Y392" s="36"/>
      <c r="Z392" s="36"/>
      <c r="AA392" s="346"/>
      <c r="AB392" s="36"/>
      <c r="AC392" s="36"/>
      <c r="AD392" s="36"/>
      <c r="AE392" s="36"/>
      <c r="AF392" s="36"/>
      <c r="AG392" s="36"/>
      <c r="AH392" s="36"/>
    </row>
    <row r="393" spans="1:34" ht="12.6">
      <c r="A393" s="36"/>
      <c r="B393" s="36"/>
      <c r="C393" s="36"/>
      <c r="D393" s="221"/>
      <c r="E393" s="36"/>
      <c r="F393" s="36"/>
      <c r="G393" s="36"/>
      <c r="H393" s="221"/>
      <c r="I393" s="36"/>
      <c r="J393" s="36"/>
      <c r="K393" s="36"/>
      <c r="L393" s="36"/>
      <c r="M393" s="36"/>
      <c r="N393" s="36"/>
      <c r="O393" s="36"/>
      <c r="P393" s="36"/>
      <c r="Q393" s="36"/>
      <c r="R393" s="36"/>
      <c r="S393" s="221"/>
      <c r="T393" s="36"/>
      <c r="U393" s="36"/>
      <c r="V393" s="36"/>
      <c r="W393" s="36"/>
      <c r="X393" s="36"/>
      <c r="Y393" s="36"/>
      <c r="Z393" s="36"/>
      <c r="AA393" s="346"/>
      <c r="AB393" s="36"/>
      <c r="AC393" s="36"/>
      <c r="AD393" s="36"/>
      <c r="AE393" s="36"/>
      <c r="AF393" s="36"/>
      <c r="AG393" s="36"/>
      <c r="AH393" s="36"/>
    </row>
    <row r="394" spans="1:34" ht="12.6">
      <c r="A394" s="36"/>
      <c r="B394" s="36"/>
      <c r="C394" s="36"/>
      <c r="D394" s="221"/>
      <c r="E394" s="36"/>
      <c r="F394" s="36"/>
      <c r="G394" s="36"/>
      <c r="H394" s="221"/>
      <c r="I394" s="36"/>
      <c r="J394" s="36"/>
      <c r="K394" s="36"/>
      <c r="L394" s="36"/>
      <c r="M394" s="36"/>
      <c r="N394" s="36"/>
      <c r="O394" s="36"/>
      <c r="P394" s="36"/>
      <c r="Q394" s="36"/>
      <c r="R394" s="36"/>
      <c r="S394" s="221"/>
      <c r="T394" s="36"/>
      <c r="U394" s="36"/>
      <c r="V394" s="36"/>
      <c r="W394" s="36"/>
      <c r="X394" s="36"/>
      <c r="Y394" s="36"/>
      <c r="Z394" s="36"/>
      <c r="AA394" s="346"/>
      <c r="AB394" s="36"/>
      <c r="AC394" s="36"/>
      <c r="AD394" s="36"/>
      <c r="AE394" s="36"/>
      <c r="AF394" s="36"/>
      <c r="AG394" s="36"/>
      <c r="AH394" s="36"/>
    </row>
    <row r="395" spans="1:34" ht="12.6">
      <c r="A395" s="36"/>
      <c r="B395" s="36"/>
      <c r="C395" s="36"/>
      <c r="D395" s="221"/>
      <c r="E395" s="36"/>
      <c r="F395" s="36"/>
      <c r="G395" s="36"/>
      <c r="H395" s="221"/>
      <c r="I395" s="36"/>
      <c r="J395" s="36"/>
      <c r="K395" s="36"/>
      <c r="L395" s="36"/>
      <c r="M395" s="36"/>
      <c r="N395" s="36"/>
      <c r="O395" s="36"/>
      <c r="P395" s="36"/>
      <c r="Q395" s="36"/>
      <c r="R395" s="36"/>
      <c r="S395" s="221"/>
      <c r="T395" s="36"/>
      <c r="U395" s="36"/>
      <c r="V395" s="36"/>
      <c r="W395" s="36"/>
      <c r="X395" s="36"/>
      <c r="Y395" s="36"/>
      <c r="Z395" s="36"/>
      <c r="AA395" s="346"/>
      <c r="AB395" s="36"/>
      <c r="AC395" s="36"/>
      <c r="AD395" s="36"/>
      <c r="AE395" s="36"/>
      <c r="AF395" s="36"/>
      <c r="AG395" s="36"/>
      <c r="AH395" s="36"/>
    </row>
    <row r="396" spans="1:34" ht="12.6">
      <c r="A396" s="36"/>
      <c r="B396" s="36"/>
      <c r="C396" s="36"/>
      <c r="D396" s="221"/>
      <c r="E396" s="36"/>
      <c r="F396" s="36"/>
      <c r="G396" s="36"/>
      <c r="H396" s="221"/>
      <c r="I396" s="36"/>
      <c r="J396" s="36"/>
      <c r="K396" s="36"/>
      <c r="L396" s="36"/>
      <c r="M396" s="36"/>
      <c r="N396" s="36"/>
      <c r="O396" s="36"/>
      <c r="P396" s="36"/>
      <c r="Q396" s="36"/>
      <c r="R396" s="36"/>
      <c r="S396" s="221"/>
      <c r="T396" s="36"/>
      <c r="U396" s="36"/>
      <c r="V396" s="36"/>
      <c r="W396" s="36"/>
      <c r="X396" s="36"/>
      <c r="Y396" s="36"/>
      <c r="Z396" s="36"/>
      <c r="AA396" s="346"/>
      <c r="AB396" s="36"/>
      <c r="AC396" s="36"/>
      <c r="AD396" s="36"/>
      <c r="AE396" s="36"/>
      <c r="AF396" s="36"/>
      <c r="AG396" s="36"/>
      <c r="AH396" s="36"/>
    </row>
    <row r="397" spans="1:34" ht="12.6">
      <c r="A397" s="36"/>
      <c r="B397" s="36"/>
      <c r="C397" s="36"/>
      <c r="D397" s="221"/>
      <c r="E397" s="36"/>
      <c r="F397" s="36"/>
      <c r="G397" s="36"/>
      <c r="H397" s="221"/>
      <c r="I397" s="36"/>
      <c r="J397" s="36"/>
      <c r="K397" s="36"/>
      <c r="L397" s="36"/>
      <c r="M397" s="36"/>
      <c r="N397" s="36"/>
      <c r="O397" s="36"/>
      <c r="P397" s="36"/>
      <c r="Q397" s="36"/>
      <c r="R397" s="36"/>
      <c r="S397" s="221"/>
      <c r="T397" s="36"/>
      <c r="U397" s="36"/>
      <c r="V397" s="36"/>
      <c r="W397" s="36"/>
      <c r="X397" s="36"/>
      <c r="Y397" s="36"/>
      <c r="Z397" s="36"/>
      <c r="AA397" s="346"/>
      <c r="AB397" s="36"/>
      <c r="AC397" s="36"/>
      <c r="AD397" s="36"/>
      <c r="AE397" s="36"/>
      <c r="AF397" s="36"/>
      <c r="AG397" s="36"/>
      <c r="AH397" s="36"/>
    </row>
    <row r="398" spans="1:34" ht="12.6">
      <c r="A398" s="36"/>
      <c r="B398" s="36"/>
      <c r="C398" s="36"/>
      <c r="D398" s="221"/>
      <c r="E398" s="36"/>
      <c r="F398" s="36"/>
      <c r="G398" s="36"/>
      <c r="H398" s="221"/>
      <c r="I398" s="36"/>
      <c r="J398" s="36"/>
      <c r="K398" s="36"/>
      <c r="L398" s="36"/>
      <c r="M398" s="36"/>
      <c r="N398" s="36"/>
      <c r="O398" s="36"/>
      <c r="P398" s="36"/>
      <c r="Q398" s="36"/>
      <c r="R398" s="36"/>
      <c r="S398" s="221"/>
      <c r="T398" s="36"/>
      <c r="U398" s="36"/>
      <c r="V398" s="36"/>
      <c r="W398" s="36"/>
      <c r="X398" s="36"/>
      <c r="Y398" s="36"/>
      <c r="Z398" s="36"/>
      <c r="AA398" s="346"/>
      <c r="AB398" s="36"/>
      <c r="AC398" s="36"/>
      <c r="AD398" s="36"/>
      <c r="AE398" s="36"/>
      <c r="AF398" s="36"/>
      <c r="AG398" s="36"/>
      <c r="AH398" s="36"/>
    </row>
    <row r="399" spans="1:34" ht="12.6">
      <c r="A399" s="36"/>
      <c r="B399" s="36"/>
      <c r="C399" s="36"/>
      <c r="D399" s="221"/>
      <c r="E399" s="36"/>
      <c r="F399" s="36"/>
      <c r="G399" s="36"/>
      <c r="H399" s="221"/>
      <c r="I399" s="36"/>
      <c r="J399" s="36"/>
      <c r="K399" s="36"/>
      <c r="L399" s="36"/>
      <c r="M399" s="36"/>
      <c r="N399" s="36"/>
      <c r="O399" s="36"/>
      <c r="P399" s="36"/>
      <c r="Q399" s="36"/>
      <c r="R399" s="36"/>
      <c r="S399" s="221"/>
      <c r="T399" s="36"/>
      <c r="U399" s="36"/>
      <c r="V399" s="36"/>
      <c r="W399" s="36"/>
      <c r="X399" s="36"/>
      <c r="Y399" s="36"/>
      <c r="Z399" s="36"/>
      <c r="AA399" s="346"/>
      <c r="AB399" s="36"/>
      <c r="AC399" s="36"/>
      <c r="AD399" s="36"/>
      <c r="AE399" s="36"/>
      <c r="AF399" s="36"/>
      <c r="AG399" s="36"/>
      <c r="AH399" s="36"/>
    </row>
    <row r="400" spans="1:34" ht="12.6">
      <c r="A400" s="36"/>
      <c r="B400" s="36"/>
      <c r="C400" s="36"/>
      <c r="D400" s="221"/>
      <c r="E400" s="36"/>
      <c r="F400" s="36"/>
      <c r="G400" s="36"/>
      <c r="H400" s="221"/>
      <c r="I400" s="36"/>
      <c r="J400" s="36"/>
      <c r="K400" s="36"/>
      <c r="L400" s="36"/>
      <c r="M400" s="36"/>
      <c r="N400" s="36"/>
      <c r="O400" s="36"/>
      <c r="P400" s="36"/>
      <c r="Q400" s="36"/>
      <c r="R400" s="36"/>
      <c r="S400" s="221"/>
      <c r="T400" s="36"/>
      <c r="U400" s="36"/>
      <c r="V400" s="36"/>
      <c r="W400" s="36"/>
      <c r="X400" s="36"/>
      <c r="Y400" s="36"/>
      <c r="Z400" s="36"/>
      <c r="AA400" s="346"/>
      <c r="AB400" s="36"/>
      <c r="AC400" s="36"/>
      <c r="AD400" s="36"/>
      <c r="AE400" s="36"/>
      <c r="AF400" s="36"/>
      <c r="AG400" s="36"/>
      <c r="AH400" s="36"/>
    </row>
    <row r="401" spans="1:34" ht="12.6">
      <c r="A401" s="36"/>
      <c r="B401" s="36"/>
      <c r="C401" s="36"/>
      <c r="D401" s="221"/>
      <c r="E401" s="36"/>
      <c r="F401" s="36"/>
      <c r="G401" s="36"/>
      <c r="H401" s="221"/>
      <c r="I401" s="36"/>
      <c r="J401" s="36"/>
      <c r="K401" s="36"/>
      <c r="L401" s="36"/>
      <c r="M401" s="36"/>
      <c r="N401" s="36"/>
      <c r="O401" s="36"/>
      <c r="P401" s="36"/>
      <c r="Q401" s="36"/>
      <c r="R401" s="36"/>
      <c r="S401" s="221"/>
      <c r="T401" s="36"/>
      <c r="U401" s="36"/>
      <c r="V401" s="36"/>
      <c r="W401" s="36"/>
      <c r="X401" s="36"/>
      <c r="Y401" s="36"/>
      <c r="Z401" s="36"/>
      <c r="AA401" s="346"/>
      <c r="AB401" s="36"/>
      <c r="AC401" s="36"/>
      <c r="AD401" s="36"/>
      <c r="AE401" s="36"/>
      <c r="AF401" s="36"/>
      <c r="AG401" s="36"/>
      <c r="AH401" s="36"/>
    </row>
    <row r="402" spans="1:34" ht="12.6">
      <c r="A402" s="36"/>
      <c r="B402" s="36"/>
      <c r="C402" s="36"/>
      <c r="D402" s="221"/>
      <c r="E402" s="36"/>
      <c r="F402" s="36"/>
      <c r="G402" s="36"/>
      <c r="H402" s="221"/>
      <c r="I402" s="36"/>
      <c r="J402" s="36"/>
      <c r="K402" s="36"/>
      <c r="L402" s="36"/>
      <c r="M402" s="36"/>
      <c r="N402" s="36"/>
      <c r="O402" s="36"/>
      <c r="P402" s="36"/>
      <c r="Q402" s="36"/>
      <c r="R402" s="36"/>
      <c r="S402" s="221"/>
      <c r="T402" s="36"/>
      <c r="U402" s="36"/>
      <c r="V402" s="36"/>
      <c r="W402" s="36"/>
      <c r="X402" s="36"/>
      <c r="Y402" s="36"/>
      <c r="Z402" s="36"/>
      <c r="AA402" s="346"/>
      <c r="AB402" s="36"/>
      <c r="AC402" s="36"/>
      <c r="AD402" s="36"/>
      <c r="AE402" s="36"/>
      <c r="AF402" s="36"/>
      <c r="AG402" s="36"/>
      <c r="AH402" s="36"/>
    </row>
    <row r="403" spans="1:34" ht="12.6">
      <c r="A403" s="36"/>
      <c r="B403" s="36"/>
      <c r="C403" s="36"/>
      <c r="D403" s="221"/>
      <c r="E403" s="36"/>
      <c r="F403" s="36"/>
      <c r="G403" s="36"/>
      <c r="H403" s="221"/>
      <c r="I403" s="36"/>
      <c r="J403" s="36"/>
      <c r="K403" s="36"/>
      <c r="L403" s="36"/>
      <c r="M403" s="36"/>
      <c r="N403" s="36"/>
      <c r="O403" s="36"/>
      <c r="P403" s="36"/>
      <c r="Q403" s="36"/>
      <c r="R403" s="36"/>
      <c r="S403" s="221"/>
      <c r="T403" s="36"/>
      <c r="U403" s="36"/>
      <c r="V403" s="36"/>
      <c r="W403" s="36"/>
      <c r="X403" s="36"/>
      <c r="Y403" s="36"/>
      <c r="Z403" s="36"/>
      <c r="AA403" s="346"/>
      <c r="AB403" s="36"/>
      <c r="AC403" s="36"/>
      <c r="AD403" s="36"/>
      <c r="AE403" s="36"/>
      <c r="AF403" s="36"/>
      <c r="AG403" s="36"/>
      <c r="AH403" s="36"/>
    </row>
    <row r="404" spans="1:34" ht="12.6">
      <c r="A404" s="36"/>
      <c r="B404" s="36"/>
      <c r="C404" s="36"/>
      <c r="D404" s="221"/>
      <c r="E404" s="36"/>
      <c r="F404" s="36"/>
      <c r="G404" s="36"/>
      <c r="H404" s="221"/>
      <c r="I404" s="36"/>
      <c r="J404" s="36"/>
      <c r="K404" s="36"/>
      <c r="L404" s="36"/>
      <c r="M404" s="36"/>
      <c r="N404" s="36"/>
      <c r="O404" s="36"/>
      <c r="P404" s="36"/>
      <c r="Q404" s="36"/>
      <c r="R404" s="36"/>
      <c r="S404" s="221"/>
      <c r="T404" s="36"/>
      <c r="U404" s="36"/>
      <c r="V404" s="36"/>
      <c r="W404" s="36"/>
      <c r="X404" s="36"/>
      <c r="Y404" s="36"/>
      <c r="Z404" s="36"/>
      <c r="AA404" s="346"/>
      <c r="AB404" s="36"/>
      <c r="AC404" s="36"/>
      <c r="AD404" s="36"/>
      <c r="AE404" s="36"/>
      <c r="AF404" s="36"/>
      <c r="AG404" s="36"/>
      <c r="AH404" s="36"/>
    </row>
    <row r="405" spans="1:34" ht="12.6">
      <c r="A405" s="36"/>
      <c r="B405" s="36"/>
      <c r="C405" s="36"/>
      <c r="D405" s="221"/>
      <c r="E405" s="36"/>
      <c r="F405" s="36"/>
      <c r="G405" s="36"/>
      <c r="H405" s="221"/>
      <c r="I405" s="36"/>
      <c r="J405" s="36"/>
      <c r="K405" s="36"/>
      <c r="L405" s="36"/>
      <c r="M405" s="36"/>
      <c r="N405" s="36"/>
      <c r="O405" s="36"/>
      <c r="P405" s="36"/>
      <c r="Q405" s="36"/>
      <c r="R405" s="36"/>
      <c r="S405" s="221"/>
      <c r="T405" s="36"/>
      <c r="U405" s="36"/>
      <c r="V405" s="36"/>
      <c r="W405" s="36"/>
      <c r="X405" s="36"/>
      <c r="Y405" s="36"/>
      <c r="Z405" s="36"/>
      <c r="AA405" s="346"/>
      <c r="AB405" s="36"/>
      <c r="AC405" s="36"/>
      <c r="AD405" s="36"/>
      <c r="AE405" s="36"/>
      <c r="AF405" s="36"/>
      <c r="AG405" s="36"/>
      <c r="AH405" s="36"/>
    </row>
    <row r="406" spans="1:34" ht="12.6">
      <c r="A406" s="36"/>
      <c r="B406" s="36"/>
      <c r="C406" s="36"/>
      <c r="D406" s="221"/>
      <c r="E406" s="36"/>
      <c r="F406" s="36"/>
      <c r="G406" s="36"/>
      <c r="H406" s="221"/>
      <c r="I406" s="36"/>
      <c r="J406" s="36"/>
      <c r="K406" s="36"/>
      <c r="L406" s="36"/>
      <c r="M406" s="36"/>
      <c r="N406" s="36"/>
      <c r="O406" s="36"/>
      <c r="P406" s="36"/>
      <c r="Q406" s="36"/>
      <c r="R406" s="36"/>
      <c r="S406" s="221"/>
      <c r="T406" s="36"/>
      <c r="U406" s="36"/>
      <c r="V406" s="36"/>
      <c r="W406" s="36"/>
      <c r="X406" s="36"/>
      <c r="Y406" s="36"/>
      <c r="Z406" s="36"/>
      <c r="AA406" s="346"/>
      <c r="AB406" s="36"/>
      <c r="AC406" s="36"/>
      <c r="AD406" s="36"/>
      <c r="AE406" s="36"/>
      <c r="AF406" s="36"/>
      <c r="AG406" s="36"/>
      <c r="AH406" s="36"/>
    </row>
    <row r="407" spans="1:34" ht="12.6">
      <c r="A407" s="36"/>
      <c r="B407" s="36"/>
      <c r="C407" s="36"/>
      <c r="D407" s="221"/>
      <c r="E407" s="36"/>
      <c r="F407" s="36"/>
      <c r="G407" s="36"/>
      <c r="H407" s="221"/>
      <c r="I407" s="36"/>
      <c r="J407" s="36"/>
      <c r="K407" s="36"/>
      <c r="L407" s="36"/>
      <c r="M407" s="36"/>
      <c r="N407" s="36"/>
      <c r="O407" s="36"/>
      <c r="P407" s="36"/>
      <c r="Q407" s="36"/>
      <c r="R407" s="36"/>
      <c r="S407" s="221"/>
      <c r="T407" s="36"/>
      <c r="U407" s="36"/>
      <c r="V407" s="36"/>
      <c r="W407" s="36"/>
      <c r="X407" s="36"/>
      <c r="Y407" s="36"/>
      <c r="Z407" s="36"/>
      <c r="AA407" s="346"/>
      <c r="AB407" s="36"/>
      <c r="AC407" s="36"/>
      <c r="AD407" s="36"/>
      <c r="AE407" s="36"/>
      <c r="AF407" s="36"/>
      <c r="AG407" s="36"/>
      <c r="AH407" s="36"/>
    </row>
    <row r="408" spans="1:34" ht="12.6">
      <c r="A408" s="36"/>
      <c r="B408" s="36"/>
      <c r="C408" s="36"/>
      <c r="D408" s="221"/>
      <c r="E408" s="36"/>
      <c r="F408" s="36"/>
      <c r="G408" s="36"/>
      <c r="H408" s="221"/>
      <c r="I408" s="36"/>
      <c r="J408" s="36"/>
      <c r="K408" s="36"/>
      <c r="L408" s="36"/>
      <c r="M408" s="36"/>
      <c r="N408" s="36"/>
      <c r="O408" s="36"/>
      <c r="P408" s="36"/>
      <c r="Q408" s="36"/>
      <c r="R408" s="36"/>
      <c r="S408" s="221"/>
      <c r="T408" s="36"/>
      <c r="U408" s="36"/>
      <c r="V408" s="36"/>
      <c r="W408" s="36"/>
      <c r="X408" s="36"/>
      <c r="Y408" s="36"/>
      <c r="Z408" s="36"/>
      <c r="AA408" s="346"/>
      <c r="AB408" s="36"/>
      <c r="AC408" s="36"/>
      <c r="AD408" s="36"/>
      <c r="AE408" s="36"/>
      <c r="AF408" s="36"/>
      <c r="AG408" s="36"/>
      <c r="AH408" s="36"/>
    </row>
    <row r="409" spans="1:34" ht="12.6">
      <c r="A409" s="36"/>
      <c r="B409" s="36"/>
      <c r="C409" s="36"/>
      <c r="D409" s="221"/>
      <c r="E409" s="36"/>
      <c r="F409" s="36"/>
      <c r="G409" s="36"/>
      <c r="H409" s="221"/>
      <c r="I409" s="36"/>
      <c r="J409" s="36"/>
      <c r="K409" s="36"/>
      <c r="L409" s="36"/>
      <c r="M409" s="36"/>
      <c r="N409" s="36"/>
      <c r="O409" s="36"/>
      <c r="P409" s="36"/>
      <c r="Q409" s="36"/>
      <c r="R409" s="36"/>
      <c r="S409" s="221"/>
      <c r="T409" s="36"/>
      <c r="U409" s="36"/>
      <c r="V409" s="36"/>
      <c r="W409" s="36"/>
      <c r="X409" s="36"/>
      <c r="Y409" s="36"/>
      <c r="Z409" s="36"/>
      <c r="AA409" s="346"/>
      <c r="AB409" s="36"/>
      <c r="AC409" s="36"/>
      <c r="AD409" s="36"/>
      <c r="AE409" s="36"/>
      <c r="AF409" s="36"/>
      <c r="AG409" s="36"/>
      <c r="AH409" s="36"/>
    </row>
    <row r="410" spans="1:34" ht="12.6">
      <c r="A410" s="36"/>
      <c r="B410" s="36"/>
      <c r="C410" s="36"/>
      <c r="D410" s="221"/>
      <c r="E410" s="36"/>
      <c r="F410" s="36"/>
      <c r="G410" s="36"/>
      <c r="H410" s="221"/>
      <c r="I410" s="36"/>
      <c r="J410" s="36"/>
      <c r="K410" s="36"/>
      <c r="L410" s="36"/>
      <c r="M410" s="36"/>
      <c r="N410" s="36"/>
      <c r="O410" s="36"/>
      <c r="P410" s="36"/>
      <c r="Q410" s="36"/>
      <c r="R410" s="36"/>
      <c r="S410" s="221"/>
      <c r="T410" s="36"/>
      <c r="U410" s="36"/>
      <c r="V410" s="36"/>
      <c r="W410" s="36"/>
      <c r="X410" s="36"/>
      <c r="Y410" s="36"/>
      <c r="Z410" s="36"/>
      <c r="AA410" s="346"/>
      <c r="AB410" s="36"/>
      <c r="AC410" s="36"/>
      <c r="AD410" s="36"/>
      <c r="AE410" s="36"/>
      <c r="AF410" s="36"/>
      <c r="AG410" s="36"/>
      <c r="AH410" s="36"/>
    </row>
    <row r="411" spans="1:34" ht="12.6">
      <c r="A411" s="36"/>
      <c r="B411" s="36"/>
      <c r="C411" s="36"/>
      <c r="D411" s="221"/>
      <c r="E411" s="36"/>
      <c r="F411" s="36"/>
      <c r="G411" s="36"/>
      <c r="H411" s="221"/>
      <c r="I411" s="36"/>
      <c r="J411" s="36"/>
      <c r="K411" s="36"/>
      <c r="L411" s="36"/>
      <c r="M411" s="36"/>
      <c r="N411" s="36"/>
      <c r="O411" s="36"/>
      <c r="P411" s="36"/>
      <c r="Q411" s="36"/>
      <c r="R411" s="36"/>
      <c r="S411" s="221"/>
      <c r="T411" s="36"/>
      <c r="U411" s="36"/>
      <c r="V411" s="36"/>
      <c r="W411" s="36"/>
      <c r="X411" s="36"/>
      <c r="Y411" s="36"/>
      <c r="Z411" s="36"/>
      <c r="AA411" s="346"/>
      <c r="AB411" s="36"/>
      <c r="AC411" s="36"/>
      <c r="AD411" s="36"/>
      <c r="AE411" s="36"/>
      <c r="AF411" s="36"/>
      <c r="AG411" s="36"/>
      <c r="AH411" s="36"/>
    </row>
    <row r="412" spans="1:34" ht="12.6">
      <c r="A412" s="36"/>
      <c r="B412" s="36"/>
      <c r="C412" s="36"/>
      <c r="D412" s="221"/>
      <c r="E412" s="36"/>
      <c r="F412" s="36"/>
      <c r="G412" s="36"/>
      <c r="H412" s="221"/>
      <c r="I412" s="36"/>
      <c r="J412" s="36"/>
      <c r="K412" s="36"/>
      <c r="L412" s="36"/>
      <c r="M412" s="36"/>
      <c r="N412" s="36"/>
      <c r="O412" s="36"/>
      <c r="P412" s="36"/>
      <c r="Q412" s="36"/>
      <c r="R412" s="36"/>
      <c r="S412" s="221"/>
      <c r="T412" s="36"/>
      <c r="U412" s="36"/>
      <c r="V412" s="36"/>
      <c r="W412" s="36"/>
      <c r="X412" s="36"/>
      <c r="Y412" s="36"/>
      <c r="Z412" s="36"/>
      <c r="AA412" s="346"/>
      <c r="AB412" s="36"/>
      <c r="AC412" s="36"/>
      <c r="AD412" s="36"/>
      <c r="AE412" s="36"/>
      <c r="AF412" s="36"/>
      <c r="AG412" s="36"/>
      <c r="AH412" s="36"/>
    </row>
    <row r="413" spans="1:34" ht="12.6">
      <c r="A413" s="36"/>
      <c r="B413" s="36"/>
      <c r="C413" s="36"/>
      <c r="D413" s="221"/>
      <c r="E413" s="36"/>
      <c r="F413" s="36"/>
      <c r="G413" s="36"/>
      <c r="H413" s="221"/>
      <c r="I413" s="36"/>
      <c r="J413" s="36"/>
      <c r="K413" s="36"/>
      <c r="L413" s="36"/>
      <c r="M413" s="36"/>
      <c r="N413" s="36"/>
      <c r="O413" s="36"/>
      <c r="P413" s="36"/>
      <c r="Q413" s="36"/>
      <c r="R413" s="36"/>
      <c r="S413" s="221"/>
      <c r="T413" s="36"/>
      <c r="U413" s="36"/>
      <c r="V413" s="36"/>
      <c r="W413" s="36"/>
      <c r="X413" s="36"/>
      <c r="Y413" s="36"/>
      <c r="Z413" s="36"/>
      <c r="AA413" s="346"/>
      <c r="AB413" s="36"/>
      <c r="AC413" s="36"/>
      <c r="AD413" s="36"/>
      <c r="AE413" s="36"/>
      <c r="AF413" s="36"/>
      <c r="AG413" s="36"/>
      <c r="AH413" s="36"/>
    </row>
    <row r="414" spans="1:34" ht="12.6">
      <c r="A414" s="36"/>
      <c r="B414" s="36"/>
      <c r="C414" s="36"/>
      <c r="D414" s="221"/>
      <c r="E414" s="36"/>
      <c r="F414" s="36"/>
      <c r="G414" s="36"/>
      <c r="H414" s="221"/>
      <c r="I414" s="36"/>
      <c r="J414" s="36"/>
      <c r="K414" s="36"/>
      <c r="L414" s="36"/>
      <c r="M414" s="36"/>
      <c r="N414" s="36"/>
      <c r="O414" s="36"/>
      <c r="P414" s="36"/>
      <c r="Q414" s="36"/>
      <c r="R414" s="36"/>
      <c r="S414" s="221"/>
      <c r="T414" s="36"/>
      <c r="U414" s="36"/>
      <c r="V414" s="36"/>
      <c r="W414" s="36"/>
      <c r="X414" s="36"/>
      <c r="Y414" s="36"/>
      <c r="Z414" s="36"/>
      <c r="AA414" s="346"/>
      <c r="AB414" s="36"/>
      <c r="AC414" s="36"/>
      <c r="AD414" s="36"/>
      <c r="AE414" s="36"/>
      <c r="AF414" s="36"/>
      <c r="AG414" s="36"/>
      <c r="AH414" s="36"/>
    </row>
    <row r="415" spans="1:34" ht="12.6">
      <c r="A415" s="36"/>
      <c r="B415" s="36"/>
      <c r="C415" s="36"/>
      <c r="D415" s="221"/>
      <c r="E415" s="36"/>
      <c r="F415" s="36"/>
      <c r="G415" s="36"/>
      <c r="H415" s="221"/>
      <c r="I415" s="36"/>
      <c r="J415" s="36"/>
      <c r="K415" s="36"/>
      <c r="L415" s="36"/>
      <c r="M415" s="36"/>
      <c r="N415" s="36"/>
      <c r="O415" s="36"/>
      <c r="P415" s="36"/>
      <c r="Q415" s="36"/>
      <c r="R415" s="36"/>
      <c r="S415" s="221"/>
      <c r="T415" s="36"/>
      <c r="U415" s="36"/>
      <c r="V415" s="36"/>
      <c r="W415" s="36"/>
      <c r="X415" s="36"/>
      <c r="Y415" s="36"/>
      <c r="Z415" s="36"/>
      <c r="AA415" s="346"/>
      <c r="AB415" s="36"/>
      <c r="AC415" s="36"/>
      <c r="AD415" s="36"/>
      <c r="AE415" s="36"/>
      <c r="AF415" s="36"/>
      <c r="AG415" s="36"/>
      <c r="AH415" s="36"/>
    </row>
    <row r="416" spans="1:34" ht="12.6">
      <c r="A416" s="36"/>
      <c r="B416" s="36"/>
      <c r="C416" s="36"/>
      <c r="D416" s="221"/>
      <c r="E416" s="36"/>
      <c r="F416" s="36"/>
      <c r="G416" s="36"/>
      <c r="H416" s="221"/>
      <c r="I416" s="36"/>
      <c r="J416" s="36"/>
      <c r="K416" s="36"/>
      <c r="L416" s="36"/>
      <c r="M416" s="36"/>
      <c r="N416" s="36"/>
      <c r="O416" s="36"/>
      <c r="P416" s="36"/>
      <c r="Q416" s="36"/>
      <c r="R416" s="36"/>
      <c r="S416" s="221"/>
      <c r="T416" s="36"/>
      <c r="U416" s="36"/>
      <c r="V416" s="36"/>
      <c r="W416" s="36"/>
      <c r="X416" s="36"/>
      <c r="Y416" s="36"/>
      <c r="Z416" s="36"/>
      <c r="AA416" s="346"/>
      <c r="AB416" s="36"/>
      <c r="AC416" s="36"/>
      <c r="AD416" s="36"/>
      <c r="AE416" s="36"/>
      <c r="AF416" s="36"/>
      <c r="AG416" s="36"/>
      <c r="AH416" s="36"/>
    </row>
    <row r="417" spans="1:34" ht="12.6">
      <c r="A417" s="36"/>
      <c r="B417" s="36"/>
      <c r="C417" s="36"/>
      <c r="D417" s="221"/>
      <c r="E417" s="36"/>
      <c r="F417" s="36"/>
      <c r="G417" s="36"/>
      <c r="H417" s="221"/>
      <c r="I417" s="36"/>
      <c r="J417" s="36"/>
      <c r="K417" s="36"/>
      <c r="L417" s="36"/>
      <c r="M417" s="36"/>
      <c r="N417" s="36"/>
      <c r="O417" s="36"/>
      <c r="P417" s="36"/>
      <c r="Q417" s="36"/>
      <c r="R417" s="36"/>
      <c r="S417" s="221"/>
      <c r="T417" s="36"/>
      <c r="U417" s="36"/>
      <c r="V417" s="36"/>
      <c r="W417" s="36"/>
      <c r="X417" s="36"/>
      <c r="Y417" s="36"/>
      <c r="Z417" s="36"/>
      <c r="AA417" s="346"/>
      <c r="AB417" s="36"/>
      <c r="AC417" s="36"/>
      <c r="AD417" s="36"/>
      <c r="AE417" s="36"/>
      <c r="AF417" s="36"/>
      <c r="AG417" s="36"/>
      <c r="AH417" s="36"/>
    </row>
    <row r="418" spans="1:34" ht="12.6">
      <c r="A418" s="36"/>
      <c r="B418" s="36"/>
      <c r="C418" s="36"/>
      <c r="D418" s="221"/>
      <c r="E418" s="36"/>
      <c r="F418" s="36"/>
      <c r="G418" s="36"/>
      <c r="H418" s="221"/>
      <c r="I418" s="36"/>
      <c r="J418" s="36"/>
      <c r="K418" s="36"/>
      <c r="L418" s="36"/>
      <c r="M418" s="36"/>
      <c r="N418" s="36"/>
      <c r="O418" s="36"/>
      <c r="P418" s="36"/>
      <c r="Q418" s="36"/>
      <c r="R418" s="36"/>
      <c r="S418" s="221"/>
      <c r="T418" s="36"/>
      <c r="U418" s="36"/>
      <c r="V418" s="36"/>
      <c r="W418" s="36"/>
      <c r="X418" s="36"/>
      <c r="Y418" s="36"/>
      <c r="Z418" s="36"/>
      <c r="AA418" s="346"/>
      <c r="AB418" s="36"/>
      <c r="AC418" s="36"/>
      <c r="AD418" s="36"/>
      <c r="AE418" s="36"/>
      <c r="AF418" s="36"/>
      <c r="AG418" s="36"/>
      <c r="AH418" s="36"/>
    </row>
    <row r="419" spans="1:34" ht="12.6">
      <c r="A419" s="36"/>
      <c r="B419" s="36"/>
      <c r="C419" s="36"/>
      <c r="D419" s="221"/>
      <c r="E419" s="36"/>
      <c r="F419" s="36"/>
      <c r="G419" s="36"/>
      <c r="H419" s="221"/>
      <c r="I419" s="36"/>
      <c r="J419" s="36"/>
      <c r="K419" s="36"/>
      <c r="L419" s="36"/>
      <c r="M419" s="36"/>
      <c r="N419" s="36"/>
      <c r="O419" s="36"/>
      <c r="P419" s="36"/>
      <c r="Q419" s="36"/>
      <c r="R419" s="36"/>
      <c r="S419" s="221"/>
      <c r="T419" s="36"/>
      <c r="U419" s="36"/>
      <c r="V419" s="36"/>
      <c r="W419" s="36"/>
      <c r="X419" s="36"/>
      <c r="Y419" s="36"/>
      <c r="Z419" s="36"/>
      <c r="AA419" s="346"/>
      <c r="AB419" s="36"/>
      <c r="AC419" s="36"/>
      <c r="AD419" s="36"/>
      <c r="AE419" s="36"/>
      <c r="AF419" s="36"/>
      <c r="AG419" s="36"/>
      <c r="AH419" s="36"/>
    </row>
    <row r="420" spans="1:34" ht="12.6">
      <c r="A420" s="36"/>
      <c r="B420" s="36"/>
      <c r="C420" s="36"/>
      <c r="D420" s="221"/>
      <c r="E420" s="36"/>
      <c r="F420" s="36"/>
      <c r="G420" s="36"/>
      <c r="H420" s="221"/>
      <c r="I420" s="36"/>
      <c r="J420" s="36"/>
      <c r="K420" s="36"/>
      <c r="L420" s="36"/>
      <c r="M420" s="36"/>
      <c r="N420" s="36"/>
      <c r="O420" s="36"/>
      <c r="P420" s="36"/>
      <c r="Q420" s="36"/>
      <c r="R420" s="36"/>
      <c r="S420" s="221"/>
      <c r="T420" s="36"/>
      <c r="U420" s="36"/>
      <c r="V420" s="36"/>
      <c r="W420" s="36"/>
      <c r="X420" s="36"/>
      <c r="Y420" s="36"/>
      <c r="Z420" s="36"/>
      <c r="AA420" s="346"/>
      <c r="AB420" s="36"/>
      <c r="AC420" s="36"/>
      <c r="AD420" s="36"/>
      <c r="AE420" s="36"/>
      <c r="AF420" s="36"/>
      <c r="AG420" s="36"/>
      <c r="AH420" s="36"/>
    </row>
    <row r="421" spans="1:34" ht="12.6">
      <c r="A421" s="36"/>
      <c r="B421" s="36"/>
      <c r="C421" s="36"/>
      <c r="D421" s="221"/>
      <c r="E421" s="36"/>
      <c r="F421" s="36"/>
      <c r="G421" s="36"/>
      <c r="H421" s="221"/>
      <c r="I421" s="36"/>
      <c r="J421" s="36"/>
      <c r="K421" s="36"/>
      <c r="L421" s="36"/>
      <c r="M421" s="36"/>
      <c r="N421" s="36"/>
      <c r="O421" s="36"/>
      <c r="P421" s="36"/>
      <c r="Q421" s="36"/>
      <c r="R421" s="36"/>
      <c r="S421" s="221"/>
      <c r="T421" s="36"/>
      <c r="U421" s="36"/>
      <c r="V421" s="36"/>
      <c r="W421" s="36"/>
      <c r="X421" s="36"/>
      <c r="Y421" s="36"/>
      <c r="Z421" s="36"/>
      <c r="AA421" s="346"/>
      <c r="AB421" s="36"/>
      <c r="AC421" s="36"/>
      <c r="AD421" s="36"/>
      <c r="AE421" s="36"/>
      <c r="AF421" s="36"/>
      <c r="AG421" s="36"/>
      <c r="AH421" s="36"/>
    </row>
    <row r="422" spans="1:34" ht="12.6">
      <c r="A422" s="36"/>
      <c r="B422" s="36"/>
      <c r="C422" s="36"/>
      <c r="D422" s="221"/>
      <c r="E422" s="36"/>
      <c r="F422" s="36"/>
      <c r="G422" s="36"/>
      <c r="H422" s="221"/>
      <c r="I422" s="36"/>
      <c r="J422" s="36"/>
      <c r="K422" s="36"/>
      <c r="L422" s="36"/>
      <c r="M422" s="36"/>
      <c r="N422" s="36"/>
      <c r="O422" s="36"/>
      <c r="P422" s="36"/>
      <c r="Q422" s="36"/>
      <c r="R422" s="36"/>
      <c r="S422" s="221"/>
      <c r="T422" s="36"/>
      <c r="U422" s="36"/>
      <c r="V422" s="36"/>
      <c r="W422" s="36"/>
      <c r="X422" s="36"/>
      <c r="Y422" s="36"/>
      <c r="Z422" s="36"/>
      <c r="AA422" s="346"/>
      <c r="AB422" s="36"/>
      <c r="AC422" s="36"/>
      <c r="AD422" s="36"/>
      <c r="AE422" s="36"/>
      <c r="AF422" s="36"/>
      <c r="AG422" s="36"/>
      <c r="AH422" s="36"/>
    </row>
    <row r="423" spans="1:34" ht="12.6">
      <c r="A423" s="36"/>
      <c r="B423" s="36"/>
      <c r="C423" s="36"/>
      <c r="D423" s="221"/>
      <c r="E423" s="36"/>
      <c r="F423" s="36"/>
      <c r="G423" s="36"/>
      <c r="H423" s="221"/>
      <c r="I423" s="36"/>
      <c r="J423" s="36"/>
      <c r="K423" s="36"/>
      <c r="L423" s="36"/>
      <c r="M423" s="36"/>
      <c r="N423" s="36"/>
      <c r="O423" s="36"/>
      <c r="P423" s="36"/>
      <c r="Q423" s="36"/>
      <c r="R423" s="36"/>
      <c r="S423" s="221"/>
      <c r="T423" s="36"/>
      <c r="U423" s="36"/>
      <c r="V423" s="36"/>
      <c r="W423" s="36"/>
      <c r="X423" s="36"/>
      <c r="Y423" s="36"/>
      <c r="Z423" s="36"/>
      <c r="AA423" s="346"/>
      <c r="AB423" s="36"/>
      <c r="AC423" s="36"/>
      <c r="AD423" s="36"/>
      <c r="AE423" s="36"/>
      <c r="AF423" s="36"/>
      <c r="AG423" s="36"/>
      <c r="AH423" s="36"/>
    </row>
    <row r="424" spans="1:34" ht="12.6">
      <c r="A424" s="36"/>
      <c r="B424" s="36"/>
      <c r="C424" s="36"/>
      <c r="D424" s="221"/>
      <c r="E424" s="36"/>
      <c r="F424" s="36"/>
      <c r="G424" s="36"/>
      <c r="H424" s="221"/>
      <c r="I424" s="36"/>
      <c r="J424" s="36"/>
      <c r="K424" s="36"/>
      <c r="L424" s="36"/>
      <c r="M424" s="36"/>
      <c r="N424" s="36"/>
      <c r="O424" s="36"/>
      <c r="P424" s="36"/>
      <c r="Q424" s="36"/>
      <c r="R424" s="36"/>
      <c r="S424" s="221"/>
      <c r="T424" s="36"/>
      <c r="U424" s="36"/>
      <c r="V424" s="36"/>
      <c r="W424" s="36"/>
      <c r="X424" s="36"/>
      <c r="Y424" s="36"/>
      <c r="Z424" s="36"/>
      <c r="AA424" s="346"/>
      <c r="AB424" s="36"/>
      <c r="AC424" s="36"/>
      <c r="AD424" s="36"/>
      <c r="AE424" s="36"/>
      <c r="AF424" s="36"/>
      <c r="AG424" s="36"/>
      <c r="AH424" s="36"/>
    </row>
    <row r="425" spans="1:34" ht="12.6">
      <c r="A425" s="36"/>
      <c r="B425" s="36"/>
      <c r="C425" s="36"/>
      <c r="D425" s="221"/>
      <c r="E425" s="36"/>
      <c r="F425" s="36"/>
      <c r="G425" s="36"/>
      <c r="H425" s="221"/>
      <c r="I425" s="36"/>
      <c r="J425" s="36"/>
      <c r="K425" s="36"/>
      <c r="L425" s="36"/>
      <c r="M425" s="36"/>
      <c r="N425" s="36"/>
      <c r="O425" s="36"/>
      <c r="P425" s="36"/>
      <c r="Q425" s="36"/>
      <c r="R425" s="36"/>
      <c r="S425" s="221"/>
      <c r="T425" s="36"/>
      <c r="U425" s="36"/>
      <c r="V425" s="36"/>
      <c r="W425" s="36"/>
      <c r="X425" s="36"/>
      <c r="Y425" s="36"/>
      <c r="Z425" s="36"/>
      <c r="AA425" s="346"/>
      <c r="AB425" s="36"/>
      <c r="AC425" s="36"/>
      <c r="AD425" s="36"/>
      <c r="AE425" s="36"/>
      <c r="AF425" s="36"/>
      <c r="AG425" s="36"/>
      <c r="AH425" s="36"/>
    </row>
    <row r="426" spans="1:34" ht="12.6">
      <c r="A426" s="36"/>
      <c r="B426" s="36"/>
      <c r="C426" s="36"/>
      <c r="D426" s="221"/>
      <c r="E426" s="36"/>
      <c r="F426" s="36"/>
      <c r="G426" s="36"/>
      <c r="H426" s="221"/>
      <c r="I426" s="36"/>
      <c r="J426" s="36"/>
      <c r="K426" s="36"/>
      <c r="L426" s="36"/>
      <c r="M426" s="36"/>
      <c r="N426" s="36"/>
      <c r="O426" s="36"/>
      <c r="P426" s="36"/>
      <c r="Q426" s="36"/>
      <c r="R426" s="36"/>
      <c r="S426" s="221"/>
      <c r="T426" s="36"/>
      <c r="U426" s="36"/>
      <c r="V426" s="36"/>
      <c r="W426" s="36"/>
      <c r="X426" s="36"/>
      <c r="Y426" s="36"/>
      <c r="Z426" s="36"/>
      <c r="AA426" s="346"/>
      <c r="AB426" s="36"/>
      <c r="AC426" s="36"/>
      <c r="AD426" s="36"/>
      <c r="AE426" s="36"/>
      <c r="AF426" s="36"/>
      <c r="AG426" s="36"/>
      <c r="AH426" s="36"/>
    </row>
    <row r="427" spans="1:34" ht="12.6">
      <c r="A427" s="36"/>
      <c r="B427" s="36"/>
      <c r="C427" s="36"/>
      <c r="D427" s="221"/>
      <c r="E427" s="36"/>
      <c r="F427" s="36"/>
      <c r="G427" s="36"/>
      <c r="H427" s="221"/>
      <c r="I427" s="36"/>
      <c r="J427" s="36"/>
      <c r="K427" s="36"/>
      <c r="L427" s="36"/>
      <c r="M427" s="36"/>
      <c r="N427" s="36"/>
      <c r="O427" s="36"/>
      <c r="P427" s="36"/>
      <c r="Q427" s="36"/>
      <c r="R427" s="36"/>
      <c r="S427" s="221"/>
      <c r="T427" s="36"/>
      <c r="U427" s="36"/>
      <c r="V427" s="36"/>
      <c r="W427" s="36"/>
      <c r="X427" s="36"/>
      <c r="Y427" s="36"/>
      <c r="Z427" s="36"/>
      <c r="AA427" s="346"/>
      <c r="AB427" s="36"/>
      <c r="AC427" s="36"/>
      <c r="AD427" s="36"/>
      <c r="AE427" s="36"/>
      <c r="AF427" s="36"/>
      <c r="AG427" s="36"/>
      <c r="AH427" s="36"/>
    </row>
    <row r="428" spans="1:34" ht="12.6">
      <c r="A428" s="36"/>
      <c r="B428" s="36"/>
      <c r="C428" s="36"/>
      <c r="D428" s="221"/>
      <c r="E428" s="36"/>
      <c r="F428" s="36"/>
      <c r="G428" s="36"/>
      <c r="H428" s="221"/>
      <c r="I428" s="36"/>
      <c r="J428" s="36"/>
      <c r="K428" s="36"/>
      <c r="L428" s="36"/>
      <c r="M428" s="36"/>
      <c r="N428" s="36"/>
      <c r="O428" s="36"/>
      <c r="P428" s="36"/>
      <c r="Q428" s="36"/>
      <c r="R428" s="36"/>
      <c r="S428" s="221"/>
      <c r="T428" s="36"/>
      <c r="U428" s="36"/>
      <c r="V428" s="36"/>
      <c r="W428" s="36"/>
      <c r="X428" s="36"/>
      <c r="Y428" s="36"/>
      <c r="Z428" s="36"/>
      <c r="AA428" s="346"/>
      <c r="AB428" s="36"/>
      <c r="AC428" s="36"/>
      <c r="AD428" s="36"/>
      <c r="AE428" s="36"/>
      <c r="AF428" s="36"/>
      <c r="AG428" s="36"/>
      <c r="AH428" s="36"/>
    </row>
    <row r="429" spans="1:34" ht="12.6">
      <c r="A429" s="36"/>
      <c r="B429" s="36"/>
      <c r="C429" s="36"/>
      <c r="D429" s="221"/>
      <c r="E429" s="36"/>
      <c r="F429" s="36"/>
      <c r="G429" s="36"/>
      <c r="H429" s="221"/>
      <c r="I429" s="36"/>
      <c r="J429" s="36"/>
      <c r="K429" s="36"/>
      <c r="L429" s="36"/>
      <c r="M429" s="36"/>
      <c r="N429" s="36"/>
      <c r="O429" s="36"/>
      <c r="P429" s="36"/>
      <c r="Q429" s="36"/>
      <c r="R429" s="36"/>
      <c r="S429" s="221"/>
      <c r="T429" s="36"/>
      <c r="U429" s="36"/>
      <c r="V429" s="36"/>
      <c r="W429" s="36"/>
      <c r="X429" s="36"/>
      <c r="Y429" s="36"/>
      <c r="Z429" s="36"/>
      <c r="AA429" s="346"/>
      <c r="AB429" s="36"/>
      <c r="AC429" s="36"/>
      <c r="AD429" s="36"/>
      <c r="AE429" s="36"/>
      <c r="AF429" s="36"/>
      <c r="AG429" s="36"/>
      <c r="AH429" s="36"/>
    </row>
    <row r="430" spans="1:34" ht="12.6">
      <c r="A430" s="36"/>
      <c r="B430" s="36"/>
      <c r="C430" s="36"/>
      <c r="D430" s="221"/>
      <c r="E430" s="36"/>
      <c r="F430" s="36"/>
      <c r="G430" s="36"/>
      <c r="H430" s="221"/>
      <c r="I430" s="36"/>
      <c r="J430" s="36"/>
      <c r="K430" s="36"/>
      <c r="L430" s="36"/>
      <c r="M430" s="36"/>
      <c r="N430" s="36"/>
      <c r="O430" s="36"/>
      <c r="P430" s="36"/>
      <c r="Q430" s="36"/>
      <c r="R430" s="36"/>
      <c r="S430" s="221"/>
      <c r="T430" s="36"/>
      <c r="U430" s="36"/>
      <c r="V430" s="36"/>
      <c r="W430" s="36"/>
      <c r="X430" s="36"/>
      <c r="Y430" s="36"/>
      <c r="Z430" s="36"/>
      <c r="AA430" s="346"/>
      <c r="AB430" s="36"/>
      <c r="AC430" s="36"/>
      <c r="AD430" s="36"/>
      <c r="AE430" s="36"/>
      <c r="AF430" s="36"/>
      <c r="AG430" s="36"/>
      <c r="AH430" s="36"/>
    </row>
    <row r="431" spans="1:34" ht="12.6">
      <c r="A431" s="36"/>
      <c r="B431" s="36"/>
      <c r="C431" s="36"/>
      <c r="D431" s="221"/>
      <c r="E431" s="36"/>
      <c r="F431" s="36"/>
      <c r="G431" s="36"/>
      <c r="H431" s="221"/>
      <c r="I431" s="36"/>
      <c r="J431" s="36"/>
      <c r="K431" s="36"/>
      <c r="L431" s="36"/>
      <c r="M431" s="36"/>
      <c r="N431" s="36"/>
      <c r="O431" s="36"/>
      <c r="P431" s="36"/>
      <c r="Q431" s="36"/>
      <c r="R431" s="36"/>
      <c r="S431" s="221"/>
      <c r="T431" s="36"/>
      <c r="U431" s="36"/>
      <c r="V431" s="36"/>
      <c r="W431" s="36"/>
      <c r="X431" s="36"/>
      <c r="Y431" s="36"/>
      <c r="Z431" s="36"/>
      <c r="AA431" s="346"/>
      <c r="AB431" s="36"/>
      <c r="AC431" s="36"/>
      <c r="AD431" s="36"/>
      <c r="AE431" s="36"/>
      <c r="AF431" s="36"/>
      <c r="AG431" s="36"/>
      <c r="AH431" s="36"/>
    </row>
    <row r="432" spans="1:34" ht="12.6">
      <c r="A432" s="36"/>
      <c r="B432" s="36"/>
      <c r="C432" s="36"/>
      <c r="D432" s="221"/>
      <c r="E432" s="36"/>
      <c r="F432" s="36"/>
      <c r="G432" s="36"/>
      <c r="H432" s="221"/>
      <c r="I432" s="36"/>
      <c r="J432" s="36"/>
      <c r="K432" s="36"/>
      <c r="L432" s="36"/>
      <c r="M432" s="36"/>
      <c r="N432" s="36"/>
      <c r="O432" s="36"/>
      <c r="P432" s="36"/>
      <c r="Q432" s="36"/>
      <c r="R432" s="36"/>
      <c r="S432" s="221"/>
      <c r="T432" s="36"/>
      <c r="U432" s="36"/>
      <c r="V432" s="36"/>
      <c r="W432" s="36"/>
      <c r="X432" s="36"/>
      <c r="Y432" s="36"/>
      <c r="Z432" s="36"/>
      <c r="AA432" s="346"/>
      <c r="AB432" s="36"/>
      <c r="AC432" s="36"/>
      <c r="AD432" s="36"/>
      <c r="AE432" s="36"/>
      <c r="AF432" s="36"/>
      <c r="AG432" s="36"/>
      <c r="AH432" s="36"/>
    </row>
    <row r="433" spans="1:34" ht="12.6">
      <c r="A433" s="36"/>
      <c r="B433" s="36"/>
      <c r="C433" s="36"/>
      <c r="D433" s="221"/>
      <c r="E433" s="36"/>
      <c r="F433" s="36"/>
      <c r="G433" s="36"/>
      <c r="H433" s="221"/>
      <c r="I433" s="36"/>
      <c r="J433" s="36"/>
      <c r="K433" s="36"/>
      <c r="L433" s="36"/>
      <c r="M433" s="36"/>
      <c r="N433" s="36"/>
      <c r="O433" s="36"/>
      <c r="P433" s="36"/>
      <c r="Q433" s="36"/>
      <c r="R433" s="36"/>
      <c r="S433" s="221"/>
      <c r="T433" s="36"/>
      <c r="U433" s="36"/>
      <c r="V433" s="36"/>
      <c r="W433" s="36"/>
      <c r="X433" s="36"/>
      <c r="Y433" s="36"/>
      <c r="Z433" s="36"/>
      <c r="AA433" s="346"/>
      <c r="AB433" s="36"/>
      <c r="AC433" s="36"/>
      <c r="AD433" s="36"/>
      <c r="AE433" s="36"/>
      <c r="AF433" s="36"/>
      <c r="AG433" s="36"/>
      <c r="AH433" s="36"/>
    </row>
    <row r="434" spans="1:34" ht="12.6">
      <c r="A434" s="36"/>
      <c r="B434" s="36"/>
      <c r="C434" s="36"/>
      <c r="D434" s="221"/>
      <c r="E434" s="36"/>
      <c r="F434" s="36"/>
      <c r="G434" s="36"/>
      <c r="H434" s="221"/>
      <c r="I434" s="36"/>
      <c r="J434" s="36"/>
      <c r="K434" s="36"/>
      <c r="L434" s="36"/>
      <c r="M434" s="36"/>
      <c r="N434" s="36"/>
      <c r="O434" s="36"/>
      <c r="P434" s="36"/>
      <c r="Q434" s="36"/>
      <c r="R434" s="36"/>
      <c r="S434" s="221"/>
      <c r="T434" s="36"/>
      <c r="U434" s="36"/>
      <c r="V434" s="36"/>
      <c r="W434" s="36"/>
      <c r="X434" s="36"/>
      <c r="Y434" s="36"/>
      <c r="Z434" s="36"/>
      <c r="AA434" s="346"/>
      <c r="AB434" s="36"/>
      <c r="AC434" s="36"/>
      <c r="AD434" s="36"/>
      <c r="AE434" s="36"/>
      <c r="AF434" s="36"/>
      <c r="AG434" s="36"/>
      <c r="AH434" s="36"/>
    </row>
    <row r="435" spans="1:34" ht="12.6">
      <c r="A435" s="36"/>
      <c r="B435" s="36"/>
      <c r="C435" s="36"/>
      <c r="D435" s="221"/>
      <c r="E435" s="36"/>
      <c r="F435" s="36"/>
      <c r="G435" s="36"/>
      <c r="H435" s="221"/>
      <c r="I435" s="36"/>
      <c r="J435" s="36"/>
      <c r="K435" s="36"/>
      <c r="L435" s="36"/>
      <c r="M435" s="36"/>
      <c r="N435" s="36"/>
      <c r="O435" s="36"/>
      <c r="P435" s="36"/>
      <c r="Q435" s="36"/>
      <c r="R435" s="36"/>
      <c r="S435" s="221"/>
      <c r="T435" s="36"/>
      <c r="U435" s="36"/>
      <c r="V435" s="36"/>
      <c r="W435" s="36"/>
      <c r="X435" s="36"/>
      <c r="Y435" s="36"/>
      <c r="Z435" s="36"/>
      <c r="AA435" s="346"/>
      <c r="AB435" s="36"/>
      <c r="AC435" s="36"/>
      <c r="AD435" s="36"/>
      <c r="AE435" s="36"/>
      <c r="AF435" s="36"/>
      <c r="AG435" s="36"/>
      <c r="AH435" s="36"/>
    </row>
    <row r="436" spans="1:34" ht="12.6">
      <c r="A436" s="36"/>
      <c r="B436" s="36"/>
      <c r="C436" s="36"/>
      <c r="D436" s="221"/>
      <c r="E436" s="36"/>
      <c r="F436" s="36"/>
      <c r="G436" s="36"/>
      <c r="H436" s="221"/>
      <c r="I436" s="36"/>
      <c r="J436" s="36"/>
      <c r="K436" s="36"/>
      <c r="L436" s="36"/>
      <c r="M436" s="36"/>
      <c r="N436" s="36"/>
      <c r="O436" s="36"/>
      <c r="P436" s="36"/>
      <c r="Q436" s="36"/>
      <c r="R436" s="36"/>
      <c r="S436" s="221"/>
      <c r="T436" s="36"/>
      <c r="U436" s="36"/>
      <c r="V436" s="36"/>
      <c r="W436" s="36"/>
      <c r="X436" s="36"/>
      <c r="Y436" s="36"/>
      <c r="Z436" s="36"/>
      <c r="AA436" s="346"/>
      <c r="AB436" s="36"/>
      <c r="AC436" s="36"/>
      <c r="AD436" s="36"/>
      <c r="AE436" s="36"/>
      <c r="AF436" s="36"/>
      <c r="AG436" s="36"/>
      <c r="AH436" s="36"/>
    </row>
    <row r="437" spans="1:34" ht="12.6">
      <c r="A437" s="36"/>
      <c r="B437" s="36"/>
      <c r="C437" s="36"/>
      <c r="D437" s="221"/>
      <c r="E437" s="36"/>
      <c r="F437" s="36"/>
      <c r="G437" s="36"/>
      <c r="H437" s="221"/>
      <c r="I437" s="36"/>
      <c r="J437" s="36"/>
      <c r="K437" s="36"/>
      <c r="L437" s="36"/>
      <c r="M437" s="36"/>
      <c r="N437" s="36"/>
      <c r="O437" s="36"/>
      <c r="P437" s="36"/>
      <c r="Q437" s="36"/>
      <c r="R437" s="36"/>
      <c r="S437" s="221"/>
      <c r="T437" s="36"/>
      <c r="U437" s="36"/>
      <c r="V437" s="36"/>
      <c r="W437" s="36"/>
      <c r="X437" s="36"/>
      <c r="Y437" s="36"/>
      <c r="Z437" s="36"/>
      <c r="AA437" s="346"/>
      <c r="AB437" s="36"/>
      <c r="AC437" s="36"/>
      <c r="AD437" s="36"/>
      <c r="AE437" s="36"/>
      <c r="AF437" s="36"/>
      <c r="AG437" s="36"/>
      <c r="AH437" s="36"/>
    </row>
    <row r="438" spans="1:34" ht="12.6">
      <c r="A438" s="36"/>
      <c r="B438" s="36"/>
      <c r="C438" s="36"/>
      <c r="D438" s="221"/>
      <c r="E438" s="36"/>
      <c r="F438" s="36"/>
      <c r="G438" s="36"/>
      <c r="H438" s="221"/>
      <c r="I438" s="36"/>
      <c r="J438" s="36"/>
      <c r="K438" s="36"/>
      <c r="L438" s="36"/>
      <c r="M438" s="36"/>
      <c r="N438" s="36"/>
      <c r="O438" s="36"/>
      <c r="P438" s="36"/>
      <c r="Q438" s="36"/>
      <c r="R438" s="36"/>
      <c r="S438" s="221"/>
      <c r="T438" s="36"/>
      <c r="U438" s="36"/>
      <c r="V438" s="36"/>
      <c r="W438" s="36"/>
      <c r="X438" s="36"/>
      <c r="Y438" s="36"/>
      <c r="Z438" s="36"/>
      <c r="AA438" s="346"/>
      <c r="AB438" s="36"/>
      <c r="AC438" s="36"/>
      <c r="AD438" s="36"/>
      <c r="AE438" s="36"/>
      <c r="AF438" s="36"/>
      <c r="AG438" s="36"/>
      <c r="AH438" s="36"/>
    </row>
    <row r="439" spans="1:34" ht="12.6">
      <c r="A439" s="36"/>
      <c r="B439" s="36"/>
      <c r="C439" s="36"/>
      <c r="D439" s="221"/>
      <c r="E439" s="36"/>
      <c r="F439" s="36"/>
      <c r="G439" s="36"/>
      <c r="H439" s="221"/>
      <c r="I439" s="36"/>
      <c r="J439" s="36"/>
      <c r="K439" s="36"/>
      <c r="L439" s="36"/>
      <c r="M439" s="36"/>
      <c r="N439" s="36"/>
      <c r="O439" s="36"/>
      <c r="P439" s="36"/>
      <c r="Q439" s="36"/>
      <c r="R439" s="36"/>
      <c r="S439" s="221"/>
      <c r="T439" s="36"/>
      <c r="U439" s="36"/>
      <c r="V439" s="36"/>
      <c r="W439" s="36"/>
      <c r="X439" s="36"/>
      <c r="Y439" s="36"/>
      <c r="Z439" s="36"/>
      <c r="AA439" s="346"/>
      <c r="AB439" s="36"/>
      <c r="AC439" s="36"/>
      <c r="AD439" s="36"/>
      <c r="AE439" s="36"/>
      <c r="AF439" s="36"/>
      <c r="AG439" s="36"/>
      <c r="AH439" s="36"/>
    </row>
    <row r="440" spans="1:34" ht="12.6">
      <c r="A440" s="36"/>
      <c r="B440" s="36"/>
      <c r="C440" s="36"/>
      <c r="D440" s="221"/>
      <c r="E440" s="36"/>
      <c r="F440" s="36"/>
      <c r="G440" s="36"/>
      <c r="H440" s="221"/>
      <c r="I440" s="36"/>
      <c r="J440" s="36"/>
      <c r="K440" s="36"/>
      <c r="L440" s="36"/>
      <c r="M440" s="36"/>
      <c r="N440" s="36"/>
      <c r="O440" s="36"/>
      <c r="P440" s="36"/>
      <c r="Q440" s="36"/>
      <c r="R440" s="36"/>
      <c r="S440" s="221"/>
      <c r="T440" s="36"/>
      <c r="U440" s="36"/>
      <c r="V440" s="36"/>
      <c r="W440" s="36"/>
      <c r="X440" s="36"/>
      <c r="Y440" s="36"/>
      <c r="Z440" s="36"/>
      <c r="AA440" s="346"/>
      <c r="AB440" s="36"/>
      <c r="AC440" s="36"/>
      <c r="AD440" s="36"/>
      <c r="AE440" s="36"/>
      <c r="AF440" s="36"/>
      <c r="AG440" s="36"/>
      <c r="AH440" s="36"/>
    </row>
    <row r="441" spans="1:34" ht="12.6">
      <c r="A441" s="36"/>
      <c r="B441" s="36"/>
      <c r="C441" s="36"/>
      <c r="D441" s="221"/>
      <c r="E441" s="36"/>
      <c r="F441" s="36"/>
      <c r="G441" s="36"/>
      <c r="H441" s="221"/>
      <c r="I441" s="36"/>
      <c r="J441" s="36"/>
      <c r="K441" s="36"/>
      <c r="L441" s="36"/>
      <c r="M441" s="36"/>
      <c r="N441" s="36"/>
      <c r="O441" s="36"/>
      <c r="P441" s="36"/>
      <c r="Q441" s="36"/>
      <c r="R441" s="36"/>
      <c r="S441" s="221"/>
      <c r="T441" s="36"/>
      <c r="U441" s="36"/>
      <c r="V441" s="36"/>
      <c r="W441" s="36"/>
      <c r="X441" s="36"/>
      <c r="Y441" s="36"/>
      <c r="Z441" s="36"/>
      <c r="AA441" s="346"/>
      <c r="AB441" s="36"/>
      <c r="AC441" s="36"/>
      <c r="AD441" s="36"/>
      <c r="AE441" s="36"/>
      <c r="AF441" s="36"/>
      <c r="AG441" s="36"/>
      <c r="AH441" s="36"/>
    </row>
    <row r="442" spans="1:34" ht="12.6">
      <c r="A442" s="36"/>
      <c r="B442" s="36"/>
      <c r="C442" s="36"/>
      <c r="D442" s="221"/>
      <c r="E442" s="36"/>
      <c r="F442" s="36"/>
      <c r="G442" s="36"/>
      <c r="H442" s="221"/>
      <c r="I442" s="36"/>
      <c r="J442" s="36"/>
      <c r="K442" s="36"/>
      <c r="L442" s="36"/>
      <c r="M442" s="36"/>
      <c r="N442" s="36"/>
      <c r="O442" s="36"/>
      <c r="P442" s="36"/>
      <c r="Q442" s="36"/>
      <c r="R442" s="36"/>
      <c r="S442" s="221"/>
      <c r="T442" s="36"/>
      <c r="U442" s="36"/>
      <c r="V442" s="36"/>
      <c r="W442" s="36"/>
      <c r="X442" s="36"/>
      <c r="Y442" s="36"/>
      <c r="Z442" s="36"/>
      <c r="AA442" s="346"/>
      <c r="AB442" s="36"/>
      <c r="AC442" s="36"/>
      <c r="AD442" s="36"/>
      <c r="AE442" s="36"/>
      <c r="AF442" s="36"/>
      <c r="AG442" s="36"/>
      <c r="AH442" s="36"/>
    </row>
    <row r="443" spans="1:34" ht="12.6">
      <c r="A443" s="36"/>
      <c r="B443" s="36"/>
      <c r="C443" s="36"/>
      <c r="D443" s="221"/>
      <c r="E443" s="36"/>
      <c r="F443" s="36"/>
      <c r="G443" s="36"/>
      <c r="H443" s="221"/>
      <c r="I443" s="36"/>
      <c r="J443" s="36"/>
      <c r="K443" s="36"/>
      <c r="L443" s="36"/>
      <c r="M443" s="36"/>
      <c r="N443" s="36"/>
      <c r="O443" s="36"/>
      <c r="P443" s="36"/>
      <c r="Q443" s="36"/>
      <c r="R443" s="36"/>
      <c r="S443" s="221"/>
      <c r="T443" s="36"/>
      <c r="U443" s="36"/>
      <c r="V443" s="36"/>
      <c r="W443" s="36"/>
      <c r="X443" s="36"/>
      <c r="Y443" s="36"/>
      <c r="Z443" s="36"/>
      <c r="AA443" s="346"/>
      <c r="AB443" s="36"/>
      <c r="AC443" s="36"/>
      <c r="AD443" s="36"/>
      <c r="AE443" s="36"/>
      <c r="AF443" s="36"/>
      <c r="AG443" s="36"/>
      <c r="AH443" s="36"/>
    </row>
    <row r="444" spans="1:34" ht="12.6">
      <c r="A444" s="36"/>
      <c r="B444" s="36"/>
      <c r="C444" s="36"/>
      <c r="D444" s="221"/>
      <c r="E444" s="36"/>
      <c r="F444" s="36"/>
      <c r="G444" s="36"/>
      <c r="H444" s="221"/>
      <c r="I444" s="36"/>
      <c r="J444" s="36"/>
      <c r="K444" s="36"/>
      <c r="L444" s="36"/>
      <c r="M444" s="36"/>
      <c r="N444" s="36"/>
      <c r="O444" s="36"/>
      <c r="P444" s="36"/>
      <c r="Q444" s="36"/>
      <c r="R444" s="36"/>
      <c r="S444" s="221"/>
      <c r="T444" s="36"/>
      <c r="U444" s="36"/>
      <c r="V444" s="36"/>
      <c r="W444" s="36"/>
      <c r="X444" s="36"/>
      <c r="Y444" s="36"/>
      <c r="Z444" s="36"/>
      <c r="AA444" s="346"/>
      <c r="AB444" s="36"/>
      <c r="AC444" s="36"/>
      <c r="AD444" s="36"/>
      <c r="AE444" s="36"/>
      <c r="AF444" s="36"/>
      <c r="AG444" s="36"/>
      <c r="AH444" s="36"/>
    </row>
    <row r="445" spans="1:34" ht="12.6">
      <c r="A445" s="36"/>
      <c r="B445" s="36"/>
      <c r="C445" s="36"/>
      <c r="D445" s="221"/>
      <c r="E445" s="36"/>
      <c r="F445" s="36"/>
      <c r="G445" s="36"/>
      <c r="H445" s="221"/>
      <c r="I445" s="36"/>
      <c r="J445" s="36"/>
      <c r="K445" s="36"/>
      <c r="L445" s="36"/>
      <c r="M445" s="36"/>
      <c r="N445" s="36"/>
      <c r="O445" s="36"/>
      <c r="P445" s="36"/>
      <c r="Q445" s="36"/>
      <c r="R445" s="36"/>
      <c r="S445" s="221"/>
      <c r="T445" s="36"/>
      <c r="U445" s="36"/>
      <c r="V445" s="36"/>
      <c r="W445" s="36"/>
      <c r="X445" s="36"/>
      <c r="Y445" s="36"/>
      <c r="Z445" s="36"/>
      <c r="AA445" s="346"/>
      <c r="AB445" s="36"/>
      <c r="AC445" s="36"/>
      <c r="AD445" s="36"/>
      <c r="AE445" s="36"/>
      <c r="AF445" s="36"/>
      <c r="AG445" s="36"/>
      <c r="AH445" s="36"/>
    </row>
    <row r="446" spans="1:34" ht="12.6">
      <c r="A446" s="36"/>
      <c r="B446" s="36"/>
      <c r="C446" s="36"/>
      <c r="D446" s="221"/>
      <c r="E446" s="36"/>
      <c r="F446" s="36"/>
      <c r="G446" s="36"/>
      <c r="H446" s="221"/>
      <c r="I446" s="36"/>
      <c r="J446" s="36"/>
      <c r="K446" s="36"/>
      <c r="L446" s="36"/>
      <c r="M446" s="36"/>
      <c r="N446" s="36"/>
      <c r="O446" s="36"/>
      <c r="P446" s="36"/>
      <c r="Q446" s="36"/>
      <c r="R446" s="36"/>
      <c r="S446" s="221"/>
      <c r="T446" s="36"/>
      <c r="U446" s="36"/>
      <c r="V446" s="36"/>
      <c r="W446" s="36"/>
      <c r="X446" s="36"/>
      <c r="Y446" s="36"/>
      <c r="Z446" s="36"/>
      <c r="AA446" s="346"/>
      <c r="AB446" s="36"/>
      <c r="AC446" s="36"/>
      <c r="AD446" s="36"/>
      <c r="AE446" s="36"/>
      <c r="AF446" s="36"/>
      <c r="AG446" s="36"/>
      <c r="AH446" s="36"/>
    </row>
    <row r="447" spans="1:34" ht="12.6">
      <c r="A447" s="36"/>
      <c r="B447" s="36"/>
      <c r="C447" s="36"/>
      <c r="D447" s="221"/>
      <c r="E447" s="36"/>
      <c r="F447" s="36"/>
      <c r="G447" s="36"/>
      <c r="H447" s="221"/>
      <c r="I447" s="36"/>
      <c r="J447" s="36"/>
      <c r="K447" s="36"/>
      <c r="L447" s="36"/>
      <c r="M447" s="36"/>
      <c r="N447" s="36"/>
      <c r="O447" s="36"/>
      <c r="P447" s="36"/>
      <c r="Q447" s="36"/>
      <c r="R447" s="36"/>
      <c r="S447" s="221"/>
      <c r="T447" s="36"/>
      <c r="U447" s="36"/>
      <c r="V447" s="36"/>
      <c r="W447" s="36"/>
      <c r="X447" s="36"/>
      <c r="Y447" s="36"/>
      <c r="Z447" s="36"/>
      <c r="AA447" s="346"/>
      <c r="AB447" s="36"/>
      <c r="AC447" s="36"/>
      <c r="AD447" s="36"/>
      <c r="AE447" s="36"/>
      <c r="AF447" s="36"/>
      <c r="AG447" s="36"/>
      <c r="AH447" s="36"/>
    </row>
    <row r="448" spans="1:34" ht="12.6">
      <c r="A448" s="36"/>
      <c r="B448" s="36"/>
      <c r="C448" s="36"/>
      <c r="D448" s="221"/>
      <c r="E448" s="36"/>
      <c r="F448" s="36"/>
      <c r="G448" s="36"/>
      <c r="H448" s="221"/>
      <c r="I448" s="36"/>
      <c r="J448" s="36"/>
      <c r="K448" s="36"/>
      <c r="L448" s="36"/>
      <c r="M448" s="36"/>
      <c r="N448" s="36"/>
      <c r="O448" s="36"/>
      <c r="P448" s="36"/>
      <c r="Q448" s="36"/>
      <c r="R448" s="36"/>
      <c r="S448" s="221"/>
      <c r="T448" s="36"/>
      <c r="U448" s="36"/>
      <c r="V448" s="36"/>
      <c r="W448" s="36"/>
      <c r="X448" s="36"/>
      <c r="Y448" s="36"/>
      <c r="Z448" s="36"/>
      <c r="AA448" s="346"/>
      <c r="AB448" s="36"/>
      <c r="AC448" s="36"/>
      <c r="AD448" s="36"/>
      <c r="AE448" s="36"/>
      <c r="AF448" s="36"/>
      <c r="AG448" s="36"/>
      <c r="AH448" s="36"/>
    </row>
    <row r="449" spans="1:34" ht="12.6">
      <c r="A449" s="36"/>
      <c r="B449" s="36"/>
      <c r="C449" s="36"/>
      <c r="D449" s="221"/>
      <c r="E449" s="36"/>
      <c r="F449" s="36"/>
      <c r="G449" s="36"/>
      <c r="H449" s="221"/>
      <c r="I449" s="36"/>
      <c r="J449" s="36"/>
      <c r="K449" s="36"/>
      <c r="L449" s="36"/>
      <c r="M449" s="36"/>
      <c r="N449" s="36"/>
      <c r="O449" s="36"/>
      <c r="P449" s="36"/>
      <c r="Q449" s="36"/>
      <c r="R449" s="36"/>
      <c r="S449" s="221"/>
      <c r="T449" s="36"/>
      <c r="U449" s="36"/>
      <c r="V449" s="36"/>
      <c r="W449" s="36"/>
      <c r="X449" s="36"/>
      <c r="Y449" s="36"/>
      <c r="Z449" s="36"/>
      <c r="AA449" s="346"/>
      <c r="AB449" s="36"/>
      <c r="AC449" s="36"/>
      <c r="AD449" s="36"/>
      <c r="AE449" s="36"/>
      <c r="AF449" s="36"/>
      <c r="AG449" s="36"/>
      <c r="AH449" s="36"/>
    </row>
    <row r="450" spans="1:34" ht="12.6">
      <c r="A450" s="36"/>
      <c r="B450" s="36"/>
      <c r="C450" s="36"/>
      <c r="D450" s="221"/>
      <c r="E450" s="36"/>
      <c r="F450" s="36"/>
      <c r="G450" s="36"/>
      <c r="H450" s="221"/>
      <c r="I450" s="36"/>
      <c r="J450" s="36"/>
      <c r="K450" s="36"/>
      <c r="L450" s="36"/>
      <c r="M450" s="36"/>
      <c r="N450" s="36"/>
      <c r="O450" s="36"/>
      <c r="P450" s="36"/>
      <c r="Q450" s="36"/>
      <c r="R450" s="36"/>
      <c r="S450" s="221"/>
      <c r="T450" s="36"/>
      <c r="U450" s="36"/>
      <c r="V450" s="36"/>
      <c r="W450" s="36"/>
      <c r="X450" s="36"/>
      <c r="Y450" s="36"/>
      <c r="Z450" s="36"/>
      <c r="AA450" s="346"/>
      <c r="AB450" s="36"/>
      <c r="AC450" s="36"/>
      <c r="AD450" s="36"/>
      <c r="AE450" s="36"/>
      <c r="AF450" s="36"/>
      <c r="AG450" s="36"/>
      <c r="AH450" s="36"/>
    </row>
    <row r="451" spans="1:34" ht="12.6">
      <c r="A451" s="36"/>
      <c r="B451" s="36"/>
      <c r="C451" s="36"/>
      <c r="D451" s="221"/>
      <c r="E451" s="36"/>
      <c r="F451" s="36"/>
      <c r="G451" s="36"/>
      <c r="H451" s="221"/>
      <c r="I451" s="36"/>
      <c r="J451" s="36"/>
      <c r="K451" s="36"/>
      <c r="L451" s="36"/>
      <c r="M451" s="36"/>
      <c r="N451" s="36"/>
      <c r="O451" s="36"/>
      <c r="P451" s="36"/>
      <c r="Q451" s="36"/>
      <c r="R451" s="36"/>
      <c r="S451" s="221"/>
      <c r="T451" s="36"/>
      <c r="U451" s="36"/>
      <c r="V451" s="36"/>
      <c r="W451" s="36"/>
      <c r="X451" s="36"/>
      <c r="Y451" s="36"/>
      <c r="Z451" s="36"/>
      <c r="AA451" s="346"/>
      <c r="AB451" s="36"/>
      <c r="AC451" s="36"/>
      <c r="AD451" s="36"/>
      <c r="AE451" s="36"/>
      <c r="AF451" s="36"/>
      <c r="AG451" s="36"/>
      <c r="AH451" s="36"/>
    </row>
    <row r="452" spans="1:34" ht="12.6">
      <c r="A452" s="36"/>
      <c r="B452" s="36"/>
      <c r="C452" s="36"/>
      <c r="D452" s="221"/>
      <c r="E452" s="36"/>
      <c r="F452" s="36"/>
      <c r="G452" s="36"/>
      <c r="H452" s="221"/>
      <c r="I452" s="36"/>
      <c r="J452" s="36"/>
      <c r="K452" s="36"/>
      <c r="L452" s="36"/>
      <c r="M452" s="36"/>
      <c r="N452" s="36"/>
      <c r="O452" s="36"/>
      <c r="P452" s="36"/>
      <c r="Q452" s="36"/>
      <c r="R452" s="36"/>
      <c r="S452" s="221"/>
      <c r="T452" s="36"/>
      <c r="U452" s="36"/>
      <c r="V452" s="36"/>
      <c r="W452" s="36"/>
      <c r="X452" s="36"/>
      <c r="Y452" s="36"/>
      <c r="Z452" s="36"/>
      <c r="AA452" s="346"/>
      <c r="AB452" s="36"/>
      <c r="AC452" s="36"/>
      <c r="AD452" s="36"/>
      <c r="AE452" s="36"/>
      <c r="AF452" s="36"/>
      <c r="AG452" s="36"/>
      <c r="AH452" s="36"/>
    </row>
    <row r="453" spans="1:34" ht="12.6">
      <c r="A453" s="36"/>
      <c r="B453" s="36"/>
      <c r="C453" s="36"/>
      <c r="D453" s="221"/>
      <c r="E453" s="36"/>
      <c r="F453" s="36"/>
      <c r="G453" s="36"/>
      <c r="H453" s="221"/>
      <c r="I453" s="36"/>
      <c r="J453" s="36"/>
      <c r="K453" s="36"/>
      <c r="L453" s="36"/>
      <c r="M453" s="36"/>
      <c r="N453" s="36"/>
      <c r="O453" s="36"/>
      <c r="P453" s="36"/>
      <c r="Q453" s="36"/>
      <c r="R453" s="36"/>
      <c r="S453" s="221"/>
      <c r="T453" s="36"/>
      <c r="U453" s="36"/>
      <c r="V453" s="36"/>
      <c r="W453" s="36"/>
      <c r="X453" s="36"/>
      <c r="Y453" s="36"/>
      <c r="Z453" s="36"/>
      <c r="AA453" s="346"/>
      <c r="AB453" s="36"/>
      <c r="AC453" s="36"/>
      <c r="AD453" s="36"/>
      <c r="AE453" s="36"/>
      <c r="AF453" s="36"/>
      <c r="AG453" s="36"/>
      <c r="AH453" s="36"/>
    </row>
    <row r="454" spans="1:34" ht="12.6">
      <c r="A454" s="36"/>
      <c r="B454" s="36"/>
      <c r="C454" s="36"/>
      <c r="D454" s="221"/>
      <c r="E454" s="36"/>
      <c r="F454" s="36"/>
      <c r="G454" s="36"/>
      <c r="H454" s="221"/>
      <c r="I454" s="36"/>
      <c r="J454" s="36"/>
      <c r="K454" s="36"/>
      <c r="L454" s="36"/>
      <c r="M454" s="36"/>
      <c r="N454" s="36"/>
      <c r="O454" s="36"/>
      <c r="P454" s="36"/>
      <c r="Q454" s="36"/>
      <c r="R454" s="36"/>
      <c r="S454" s="221"/>
      <c r="T454" s="36"/>
      <c r="U454" s="36"/>
      <c r="V454" s="36"/>
      <c r="W454" s="36"/>
      <c r="X454" s="36"/>
      <c r="Y454" s="36"/>
      <c r="Z454" s="36"/>
      <c r="AA454" s="346"/>
      <c r="AB454" s="36"/>
      <c r="AC454" s="36"/>
      <c r="AD454" s="36"/>
      <c r="AE454" s="36"/>
      <c r="AF454" s="36"/>
      <c r="AG454" s="36"/>
      <c r="AH454" s="36"/>
    </row>
    <row r="455" spans="1:34" ht="12.6">
      <c r="A455" s="36"/>
      <c r="B455" s="36"/>
      <c r="C455" s="36"/>
      <c r="D455" s="221"/>
      <c r="E455" s="36"/>
      <c r="F455" s="36"/>
      <c r="G455" s="36"/>
      <c r="H455" s="221"/>
      <c r="I455" s="36"/>
      <c r="J455" s="36"/>
      <c r="K455" s="36"/>
      <c r="L455" s="36"/>
      <c r="M455" s="36"/>
      <c r="N455" s="36"/>
      <c r="O455" s="36"/>
      <c r="P455" s="36"/>
      <c r="Q455" s="36"/>
      <c r="R455" s="36"/>
      <c r="S455" s="221"/>
      <c r="T455" s="36"/>
      <c r="U455" s="36"/>
      <c r="V455" s="36"/>
      <c r="W455" s="36"/>
      <c r="X455" s="36"/>
      <c r="Y455" s="36"/>
      <c r="Z455" s="36"/>
      <c r="AA455" s="346"/>
      <c r="AB455" s="36"/>
      <c r="AC455" s="36"/>
      <c r="AD455" s="36"/>
      <c r="AE455" s="36"/>
      <c r="AF455" s="36"/>
      <c r="AG455" s="36"/>
      <c r="AH455" s="36"/>
    </row>
    <row r="456" spans="1:34" ht="12.6">
      <c r="A456" s="36"/>
      <c r="B456" s="36"/>
      <c r="C456" s="36"/>
      <c r="D456" s="221"/>
      <c r="E456" s="36"/>
      <c r="F456" s="36"/>
      <c r="G456" s="36"/>
      <c r="H456" s="221"/>
      <c r="I456" s="36"/>
      <c r="J456" s="36"/>
      <c r="K456" s="36"/>
      <c r="L456" s="36"/>
      <c r="M456" s="36"/>
      <c r="N456" s="36"/>
      <c r="O456" s="36"/>
      <c r="P456" s="36"/>
      <c r="Q456" s="36"/>
      <c r="R456" s="36"/>
      <c r="S456" s="221"/>
      <c r="T456" s="36"/>
      <c r="U456" s="36"/>
      <c r="V456" s="36"/>
      <c r="W456" s="36"/>
      <c r="X456" s="36"/>
      <c r="Y456" s="36"/>
      <c r="Z456" s="36"/>
      <c r="AA456" s="346"/>
      <c r="AB456" s="36"/>
      <c r="AC456" s="36"/>
      <c r="AD456" s="36"/>
      <c r="AE456" s="36"/>
      <c r="AF456" s="36"/>
      <c r="AG456" s="36"/>
      <c r="AH456" s="36"/>
    </row>
    <row r="457" spans="1:34" ht="12.6">
      <c r="A457" s="36"/>
      <c r="B457" s="36"/>
      <c r="C457" s="36"/>
      <c r="D457" s="221"/>
      <c r="E457" s="36"/>
      <c r="F457" s="36"/>
      <c r="G457" s="36"/>
      <c r="H457" s="221"/>
      <c r="I457" s="36"/>
      <c r="J457" s="36"/>
      <c r="K457" s="36"/>
      <c r="L457" s="36"/>
      <c r="M457" s="36"/>
      <c r="N457" s="36"/>
      <c r="O457" s="36"/>
      <c r="P457" s="36"/>
      <c r="Q457" s="36"/>
      <c r="R457" s="36"/>
      <c r="S457" s="221"/>
      <c r="T457" s="36"/>
      <c r="U457" s="36"/>
      <c r="V457" s="36"/>
      <c r="W457" s="36"/>
      <c r="X457" s="36"/>
      <c r="Y457" s="36"/>
      <c r="Z457" s="36"/>
      <c r="AA457" s="346"/>
      <c r="AB457" s="36"/>
      <c r="AC457" s="36"/>
      <c r="AD457" s="36"/>
      <c r="AE457" s="36"/>
      <c r="AF457" s="36"/>
      <c r="AG457" s="36"/>
      <c r="AH457" s="36"/>
    </row>
    <row r="458" spans="1:34" ht="12.6">
      <c r="A458" s="36"/>
      <c r="B458" s="36"/>
      <c r="C458" s="36"/>
      <c r="D458" s="221"/>
      <c r="E458" s="36"/>
      <c r="F458" s="36"/>
      <c r="G458" s="36"/>
      <c r="H458" s="221"/>
      <c r="I458" s="36"/>
      <c r="J458" s="36"/>
      <c r="K458" s="36"/>
      <c r="L458" s="36"/>
      <c r="M458" s="36"/>
      <c r="N458" s="36"/>
      <c r="O458" s="36"/>
      <c r="P458" s="36"/>
      <c r="Q458" s="36"/>
      <c r="R458" s="36"/>
      <c r="S458" s="221"/>
      <c r="T458" s="36"/>
      <c r="U458" s="36"/>
      <c r="V458" s="36"/>
      <c r="W458" s="36"/>
      <c r="X458" s="36"/>
      <c r="Y458" s="36"/>
      <c r="Z458" s="36"/>
      <c r="AA458" s="346"/>
      <c r="AB458" s="36"/>
      <c r="AC458" s="36"/>
      <c r="AD458" s="36"/>
      <c r="AE458" s="36"/>
      <c r="AF458" s="36"/>
      <c r="AG458" s="36"/>
      <c r="AH458" s="36"/>
    </row>
    <row r="459" spans="1:34" ht="12.6">
      <c r="A459" s="36"/>
      <c r="B459" s="36"/>
      <c r="C459" s="36"/>
      <c r="D459" s="221"/>
      <c r="E459" s="36"/>
      <c r="F459" s="36"/>
      <c r="G459" s="36"/>
      <c r="H459" s="221"/>
      <c r="I459" s="36"/>
      <c r="J459" s="36"/>
      <c r="K459" s="36"/>
      <c r="L459" s="36"/>
      <c r="M459" s="36"/>
      <c r="N459" s="36"/>
      <c r="O459" s="36"/>
      <c r="P459" s="36"/>
      <c r="Q459" s="36"/>
      <c r="R459" s="36"/>
      <c r="S459" s="221"/>
      <c r="T459" s="36"/>
      <c r="U459" s="36"/>
      <c r="V459" s="36"/>
      <c r="W459" s="36"/>
      <c r="X459" s="36"/>
      <c r="Y459" s="36"/>
      <c r="Z459" s="36"/>
      <c r="AA459" s="346"/>
      <c r="AB459" s="36"/>
      <c r="AC459" s="36"/>
      <c r="AD459" s="36"/>
      <c r="AE459" s="36"/>
      <c r="AF459" s="36"/>
      <c r="AG459" s="36"/>
      <c r="AH459" s="36"/>
    </row>
    <row r="460" spans="1:34" ht="12.6">
      <c r="A460" s="36"/>
      <c r="B460" s="36"/>
      <c r="C460" s="36"/>
      <c r="D460" s="221"/>
      <c r="E460" s="36"/>
      <c r="F460" s="36"/>
      <c r="G460" s="36"/>
      <c r="H460" s="221"/>
      <c r="I460" s="36"/>
      <c r="J460" s="36"/>
      <c r="K460" s="36"/>
      <c r="L460" s="36"/>
      <c r="M460" s="36"/>
      <c r="N460" s="36"/>
      <c r="O460" s="36"/>
      <c r="P460" s="36"/>
      <c r="Q460" s="36"/>
      <c r="R460" s="36"/>
      <c r="S460" s="221"/>
      <c r="T460" s="36"/>
      <c r="U460" s="36"/>
      <c r="V460" s="36"/>
      <c r="W460" s="36"/>
      <c r="X460" s="36"/>
      <c r="Y460" s="36"/>
      <c r="Z460" s="36"/>
      <c r="AA460" s="346"/>
      <c r="AB460" s="36"/>
      <c r="AC460" s="36"/>
      <c r="AD460" s="36"/>
      <c r="AE460" s="36"/>
      <c r="AF460" s="36"/>
      <c r="AG460" s="36"/>
      <c r="AH460" s="36"/>
    </row>
    <row r="461" spans="1:34" ht="12.6">
      <c r="A461" s="36"/>
      <c r="B461" s="36"/>
      <c r="C461" s="36"/>
      <c r="D461" s="221"/>
      <c r="E461" s="36"/>
      <c r="F461" s="36"/>
      <c r="G461" s="36"/>
      <c r="H461" s="221"/>
      <c r="I461" s="36"/>
      <c r="J461" s="36"/>
      <c r="K461" s="36"/>
      <c r="L461" s="36"/>
      <c r="M461" s="36"/>
      <c r="N461" s="36"/>
      <c r="O461" s="36"/>
      <c r="P461" s="36"/>
      <c r="Q461" s="36"/>
      <c r="R461" s="36"/>
      <c r="S461" s="221"/>
      <c r="T461" s="36"/>
      <c r="U461" s="36"/>
      <c r="V461" s="36"/>
      <c r="W461" s="36"/>
      <c r="X461" s="36"/>
      <c r="Y461" s="36"/>
      <c r="Z461" s="36"/>
      <c r="AA461" s="346"/>
      <c r="AB461" s="36"/>
      <c r="AC461" s="36"/>
      <c r="AD461" s="36"/>
      <c r="AE461" s="36"/>
      <c r="AF461" s="36"/>
      <c r="AG461" s="36"/>
      <c r="AH461" s="36"/>
    </row>
    <row r="462" spans="1:34" ht="12.6">
      <c r="A462" s="36"/>
      <c r="B462" s="36"/>
      <c r="C462" s="36"/>
      <c r="D462" s="221"/>
      <c r="E462" s="36"/>
      <c r="F462" s="36"/>
      <c r="G462" s="36"/>
      <c r="H462" s="221"/>
      <c r="I462" s="36"/>
      <c r="J462" s="36"/>
      <c r="K462" s="36"/>
      <c r="L462" s="36"/>
      <c r="M462" s="36"/>
      <c r="N462" s="36"/>
      <c r="O462" s="36"/>
      <c r="P462" s="36"/>
      <c r="Q462" s="36"/>
      <c r="R462" s="36"/>
      <c r="S462" s="221"/>
      <c r="T462" s="36"/>
      <c r="U462" s="36"/>
      <c r="V462" s="36"/>
      <c r="W462" s="36"/>
      <c r="X462" s="36"/>
      <c r="Y462" s="36"/>
      <c r="Z462" s="36"/>
      <c r="AA462" s="346"/>
      <c r="AB462" s="36"/>
      <c r="AC462" s="36"/>
      <c r="AD462" s="36"/>
      <c r="AE462" s="36"/>
      <c r="AF462" s="36"/>
      <c r="AG462" s="36"/>
      <c r="AH462" s="36"/>
    </row>
    <row r="463" spans="1:34" ht="12.6">
      <c r="A463" s="36"/>
      <c r="B463" s="36"/>
      <c r="C463" s="36"/>
      <c r="D463" s="221"/>
      <c r="E463" s="36"/>
      <c r="F463" s="36"/>
      <c r="G463" s="36"/>
      <c r="H463" s="221"/>
      <c r="I463" s="36"/>
      <c r="J463" s="36"/>
      <c r="K463" s="36"/>
      <c r="L463" s="36"/>
      <c r="M463" s="36"/>
      <c r="N463" s="36"/>
      <c r="O463" s="36"/>
      <c r="P463" s="36"/>
      <c r="Q463" s="36"/>
      <c r="R463" s="36"/>
      <c r="S463" s="221"/>
      <c r="T463" s="36"/>
      <c r="U463" s="36"/>
      <c r="V463" s="36"/>
      <c r="W463" s="36"/>
      <c r="X463" s="36"/>
      <c r="Y463" s="36"/>
      <c r="Z463" s="36"/>
      <c r="AA463" s="346"/>
      <c r="AB463" s="36"/>
      <c r="AC463" s="36"/>
      <c r="AD463" s="36"/>
      <c r="AE463" s="36"/>
      <c r="AF463" s="36"/>
      <c r="AG463" s="36"/>
      <c r="AH463" s="36"/>
    </row>
    <row r="464" spans="1:34" ht="12.6">
      <c r="A464" s="36"/>
      <c r="B464" s="36"/>
      <c r="C464" s="36"/>
      <c r="D464" s="221"/>
      <c r="E464" s="36"/>
      <c r="F464" s="36"/>
      <c r="G464" s="36"/>
      <c r="H464" s="221"/>
      <c r="I464" s="36"/>
      <c r="J464" s="36"/>
      <c r="K464" s="36"/>
      <c r="L464" s="36"/>
      <c r="M464" s="36"/>
      <c r="N464" s="36"/>
      <c r="O464" s="36"/>
      <c r="P464" s="36"/>
      <c r="Q464" s="36"/>
      <c r="R464" s="36"/>
      <c r="S464" s="221"/>
      <c r="T464" s="36"/>
      <c r="U464" s="36"/>
      <c r="V464" s="36"/>
      <c r="W464" s="36"/>
      <c r="X464" s="36"/>
      <c r="Y464" s="36"/>
      <c r="Z464" s="36"/>
      <c r="AA464" s="346"/>
      <c r="AB464" s="36"/>
      <c r="AC464" s="36"/>
      <c r="AD464" s="36"/>
      <c r="AE464" s="36"/>
      <c r="AF464" s="36"/>
      <c r="AG464" s="36"/>
      <c r="AH464" s="36"/>
    </row>
    <row r="465" spans="1:34" ht="12.6">
      <c r="A465" s="36"/>
      <c r="B465" s="36"/>
      <c r="C465" s="36"/>
      <c r="D465" s="221"/>
      <c r="E465" s="36"/>
      <c r="F465" s="36"/>
      <c r="G465" s="36"/>
      <c r="H465" s="221"/>
      <c r="I465" s="36"/>
      <c r="J465" s="36"/>
      <c r="K465" s="36"/>
      <c r="L465" s="36"/>
      <c r="M465" s="36"/>
      <c r="N465" s="36"/>
      <c r="O465" s="36"/>
      <c r="P465" s="36"/>
      <c r="Q465" s="36"/>
      <c r="R465" s="36"/>
      <c r="S465" s="221"/>
      <c r="T465" s="36"/>
      <c r="U465" s="36"/>
      <c r="V465" s="36"/>
      <c r="W465" s="36"/>
      <c r="X465" s="36"/>
      <c r="Y465" s="36"/>
      <c r="Z465" s="36"/>
      <c r="AA465" s="346"/>
      <c r="AB465" s="36"/>
      <c r="AC465" s="36"/>
      <c r="AD465" s="36"/>
      <c r="AE465" s="36"/>
      <c r="AF465" s="36"/>
      <c r="AG465" s="36"/>
      <c r="AH465" s="36"/>
    </row>
    <row r="466" spans="1:34" ht="12.6">
      <c r="A466" s="36"/>
      <c r="B466" s="36"/>
      <c r="C466" s="36"/>
      <c r="D466" s="221"/>
      <c r="E466" s="36"/>
      <c r="F466" s="36"/>
      <c r="G466" s="36"/>
      <c r="H466" s="221"/>
      <c r="I466" s="36"/>
      <c r="J466" s="36"/>
      <c r="K466" s="36"/>
      <c r="L466" s="36"/>
      <c r="M466" s="36"/>
      <c r="N466" s="36"/>
      <c r="O466" s="36"/>
      <c r="P466" s="36"/>
      <c r="Q466" s="36"/>
      <c r="R466" s="36"/>
      <c r="S466" s="221"/>
      <c r="T466" s="36"/>
      <c r="U466" s="36"/>
      <c r="V466" s="36"/>
      <c r="W466" s="36"/>
      <c r="X466" s="36"/>
      <c r="Y466" s="36"/>
      <c r="Z466" s="36"/>
      <c r="AA466" s="346"/>
      <c r="AB466" s="36"/>
      <c r="AC466" s="36"/>
      <c r="AD466" s="36"/>
      <c r="AE466" s="36"/>
      <c r="AF466" s="36"/>
      <c r="AG466" s="36"/>
      <c r="AH466" s="36"/>
    </row>
    <row r="467" spans="1:34" ht="12.6">
      <c r="A467" s="36"/>
      <c r="B467" s="36"/>
      <c r="C467" s="36"/>
      <c r="D467" s="221"/>
      <c r="E467" s="36"/>
      <c r="F467" s="36"/>
      <c r="G467" s="36"/>
      <c r="H467" s="221"/>
      <c r="I467" s="36"/>
      <c r="J467" s="36"/>
      <c r="K467" s="36"/>
      <c r="L467" s="36"/>
      <c r="M467" s="36"/>
      <c r="N467" s="36"/>
      <c r="O467" s="36"/>
      <c r="P467" s="36"/>
      <c r="Q467" s="36"/>
      <c r="R467" s="36"/>
      <c r="S467" s="221"/>
      <c r="T467" s="36"/>
      <c r="U467" s="36"/>
      <c r="V467" s="36"/>
      <c r="W467" s="36"/>
      <c r="X467" s="36"/>
      <c r="Y467" s="36"/>
      <c r="Z467" s="36"/>
      <c r="AA467" s="346"/>
      <c r="AB467" s="36"/>
      <c r="AC467" s="36"/>
      <c r="AD467" s="36"/>
      <c r="AE467" s="36"/>
      <c r="AF467" s="36"/>
      <c r="AG467" s="36"/>
      <c r="AH467" s="36"/>
    </row>
    <row r="468" spans="1:34" ht="12.6">
      <c r="A468" s="36"/>
      <c r="B468" s="36"/>
      <c r="C468" s="36"/>
      <c r="D468" s="221"/>
      <c r="E468" s="36"/>
      <c r="F468" s="36"/>
      <c r="G468" s="36"/>
      <c r="H468" s="221"/>
      <c r="I468" s="36"/>
      <c r="J468" s="36"/>
      <c r="K468" s="36"/>
      <c r="L468" s="36"/>
      <c r="M468" s="36"/>
      <c r="N468" s="36"/>
      <c r="O468" s="36"/>
      <c r="P468" s="36"/>
      <c r="Q468" s="36"/>
      <c r="R468" s="36"/>
      <c r="S468" s="221"/>
      <c r="T468" s="36"/>
      <c r="U468" s="36"/>
      <c r="V468" s="36"/>
      <c r="W468" s="36"/>
      <c r="X468" s="36"/>
      <c r="Y468" s="36"/>
      <c r="Z468" s="36"/>
      <c r="AA468" s="346"/>
      <c r="AB468" s="36"/>
      <c r="AC468" s="36"/>
      <c r="AD468" s="36"/>
      <c r="AE468" s="36"/>
      <c r="AF468" s="36"/>
      <c r="AG468" s="36"/>
      <c r="AH468" s="36"/>
    </row>
    <row r="469" spans="1:34" ht="12.6">
      <c r="A469" s="36"/>
      <c r="B469" s="36"/>
      <c r="C469" s="36"/>
      <c r="D469" s="221"/>
      <c r="E469" s="36"/>
      <c r="F469" s="36"/>
      <c r="G469" s="36"/>
      <c r="H469" s="221"/>
      <c r="I469" s="36"/>
      <c r="J469" s="36"/>
      <c r="K469" s="36"/>
      <c r="L469" s="36"/>
      <c r="M469" s="36"/>
      <c r="N469" s="36"/>
      <c r="O469" s="36"/>
      <c r="P469" s="36"/>
      <c r="Q469" s="36"/>
      <c r="R469" s="36"/>
      <c r="S469" s="221"/>
      <c r="T469" s="36"/>
      <c r="U469" s="36"/>
      <c r="V469" s="36"/>
      <c r="W469" s="36"/>
      <c r="X469" s="36"/>
      <c r="Y469" s="36"/>
      <c r="Z469" s="36"/>
      <c r="AA469" s="346"/>
      <c r="AB469" s="36"/>
      <c r="AC469" s="36"/>
      <c r="AD469" s="36"/>
      <c r="AE469" s="36"/>
      <c r="AF469" s="36"/>
      <c r="AG469" s="36"/>
      <c r="AH469" s="36"/>
    </row>
    <row r="470" spans="1:34" ht="12.6">
      <c r="A470" s="36"/>
      <c r="B470" s="36"/>
      <c r="C470" s="36"/>
      <c r="D470" s="221"/>
      <c r="E470" s="36"/>
      <c r="F470" s="36"/>
      <c r="G470" s="36"/>
      <c r="H470" s="221"/>
      <c r="I470" s="36"/>
      <c r="J470" s="36"/>
      <c r="K470" s="36"/>
      <c r="L470" s="36"/>
      <c r="M470" s="36"/>
      <c r="N470" s="36"/>
      <c r="O470" s="36"/>
      <c r="P470" s="36"/>
      <c r="Q470" s="36"/>
      <c r="R470" s="36"/>
      <c r="S470" s="221"/>
      <c r="T470" s="36"/>
      <c r="U470" s="36"/>
      <c r="V470" s="36"/>
      <c r="W470" s="36"/>
      <c r="X470" s="36"/>
      <c r="Y470" s="36"/>
      <c r="Z470" s="36"/>
      <c r="AA470" s="346"/>
      <c r="AB470" s="36"/>
      <c r="AC470" s="36"/>
      <c r="AD470" s="36"/>
      <c r="AE470" s="36"/>
      <c r="AF470" s="36"/>
      <c r="AG470" s="36"/>
      <c r="AH470" s="36"/>
    </row>
    <row r="471" spans="1:34" ht="12.6">
      <c r="A471" s="36"/>
      <c r="B471" s="36"/>
      <c r="C471" s="36"/>
      <c r="D471" s="221"/>
      <c r="E471" s="36"/>
      <c r="F471" s="36"/>
      <c r="G471" s="36"/>
      <c r="H471" s="221"/>
      <c r="I471" s="36"/>
      <c r="J471" s="36"/>
      <c r="K471" s="36"/>
      <c r="L471" s="36"/>
      <c r="M471" s="36"/>
      <c r="N471" s="36"/>
      <c r="O471" s="36"/>
      <c r="P471" s="36"/>
      <c r="Q471" s="36"/>
      <c r="R471" s="36"/>
      <c r="S471" s="221"/>
      <c r="T471" s="36"/>
      <c r="U471" s="36"/>
      <c r="V471" s="36"/>
      <c r="W471" s="36"/>
      <c r="X471" s="36"/>
      <c r="Y471" s="36"/>
      <c r="Z471" s="36"/>
      <c r="AA471" s="346"/>
      <c r="AB471" s="36"/>
      <c r="AC471" s="36"/>
      <c r="AD471" s="36"/>
      <c r="AE471" s="36"/>
      <c r="AF471" s="36"/>
      <c r="AG471" s="36"/>
      <c r="AH471" s="36"/>
    </row>
    <row r="472" spans="1:34" ht="12.6">
      <c r="A472" s="36"/>
      <c r="B472" s="36"/>
      <c r="C472" s="36"/>
      <c r="D472" s="221"/>
      <c r="E472" s="36"/>
      <c r="F472" s="36"/>
      <c r="G472" s="36"/>
      <c r="H472" s="221"/>
      <c r="I472" s="36"/>
      <c r="J472" s="36"/>
      <c r="K472" s="36"/>
      <c r="L472" s="36"/>
      <c r="M472" s="36"/>
      <c r="N472" s="36"/>
      <c r="O472" s="36"/>
      <c r="P472" s="36"/>
      <c r="Q472" s="36"/>
      <c r="R472" s="36"/>
      <c r="S472" s="221"/>
      <c r="T472" s="36"/>
      <c r="U472" s="36"/>
      <c r="V472" s="36"/>
      <c r="W472" s="36"/>
      <c r="X472" s="36"/>
      <c r="Y472" s="36"/>
      <c r="Z472" s="36"/>
      <c r="AA472" s="346"/>
      <c r="AB472" s="36"/>
      <c r="AC472" s="36"/>
      <c r="AD472" s="36"/>
      <c r="AE472" s="36"/>
      <c r="AF472" s="36"/>
      <c r="AG472" s="36"/>
      <c r="AH472" s="36"/>
    </row>
    <row r="473" spans="1:34" ht="12.6">
      <c r="A473" s="36"/>
      <c r="B473" s="36"/>
      <c r="C473" s="36"/>
      <c r="D473" s="221"/>
      <c r="E473" s="36"/>
      <c r="F473" s="36"/>
      <c r="G473" s="36"/>
      <c r="H473" s="221"/>
      <c r="I473" s="36"/>
      <c r="J473" s="36"/>
      <c r="K473" s="36"/>
      <c r="L473" s="36"/>
      <c r="M473" s="36"/>
      <c r="N473" s="36"/>
      <c r="O473" s="36"/>
      <c r="P473" s="36"/>
      <c r="Q473" s="36"/>
      <c r="R473" s="36"/>
      <c r="S473" s="221"/>
      <c r="T473" s="36"/>
      <c r="U473" s="36"/>
      <c r="V473" s="36"/>
      <c r="W473" s="36"/>
      <c r="X473" s="36"/>
      <c r="Y473" s="36"/>
      <c r="Z473" s="36"/>
      <c r="AA473" s="346"/>
      <c r="AB473" s="36"/>
      <c r="AC473" s="36"/>
      <c r="AD473" s="36"/>
      <c r="AE473" s="36"/>
      <c r="AF473" s="36"/>
      <c r="AG473" s="36"/>
      <c r="AH473" s="36"/>
    </row>
    <row r="474" spans="1:34" ht="12.6">
      <c r="A474" s="36"/>
      <c r="B474" s="36"/>
      <c r="C474" s="36"/>
      <c r="D474" s="221"/>
      <c r="E474" s="36"/>
      <c r="F474" s="36"/>
      <c r="G474" s="36"/>
      <c r="H474" s="221"/>
      <c r="I474" s="36"/>
      <c r="J474" s="36"/>
      <c r="K474" s="36"/>
      <c r="L474" s="36"/>
      <c r="M474" s="36"/>
      <c r="N474" s="36"/>
      <c r="O474" s="36"/>
      <c r="P474" s="36"/>
      <c r="Q474" s="36"/>
      <c r="R474" s="36"/>
      <c r="S474" s="221"/>
      <c r="T474" s="36"/>
      <c r="U474" s="36"/>
      <c r="V474" s="36"/>
      <c r="W474" s="36"/>
      <c r="X474" s="36"/>
      <c r="Y474" s="36"/>
      <c r="Z474" s="36"/>
      <c r="AA474" s="346"/>
      <c r="AB474" s="36"/>
      <c r="AC474" s="36"/>
      <c r="AD474" s="36"/>
      <c r="AE474" s="36"/>
      <c r="AF474" s="36"/>
      <c r="AG474" s="36"/>
      <c r="AH474" s="36"/>
    </row>
    <row r="475" spans="1:34" ht="12.6">
      <c r="A475" s="36"/>
      <c r="B475" s="36"/>
      <c r="C475" s="36"/>
      <c r="D475" s="221"/>
      <c r="E475" s="36"/>
      <c r="F475" s="36"/>
      <c r="G475" s="36"/>
      <c r="H475" s="221"/>
      <c r="I475" s="36"/>
      <c r="J475" s="36"/>
      <c r="K475" s="36"/>
      <c r="L475" s="36"/>
      <c r="M475" s="36"/>
      <c r="N475" s="36"/>
      <c r="O475" s="36"/>
      <c r="P475" s="36"/>
      <c r="Q475" s="36"/>
      <c r="R475" s="36"/>
      <c r="S475" s="221"/>
      <c r="T475" s="36"/>
      <c r="U475" s="36"/>
      <c r="V475" s="36"/>
      <c r="W475" s="36"/>
      <c r="X475" s="36"/>
      <c r="Y475" s="36"/>
      <c r="Z475" s="36"/>
      <c r="AA475" s="346"/>
      <c r="AB475" s="36"/>
      <c r="AC475" s="36"/>
      <c r="AD475" s="36"/>
      <c r="AE475" s="36"/>
      <c r="AF475" s="36"/>
      <c r="AG475" s="36"/>
      <c r="AH475" s="36"/>
    </row>
    <row r="476" spans="1:34" ht="12.6">
      <c r="A476" s="36"/>
      <c r="B476" s="36"/>
      <c r="C476" s="36"/>
      <c r="D476" s="221"/>
      <c r="E476" s="36"/>
      <c r="F476" s="36"/>
      <c r="G476" s="36"/>
      <c r="H476" s="221"/>
      <c r="I476" s="36"/>
      <c r="J476" s="36"/>
      <c r="K476" s="36"/>
      <c r="L476" s="36"/>
      <c r="M476" s="36"/>
      <c r="N476" s="36"/>
      <c r="O476" s="36"/>
      <c r="P476" s="36"/>
      <c r="Q476" s="36"/>
      <c r="R476" s="36"/>
      <c r="S476" s="221"/>
      <c r="T476" s="36"/>
      <c r="U476" s="36"/>
      <c r="V476" s="36"/>
      <c r="W476" s="36"/>
      <c r="X476" s="36"/>
      <c r="Y476" s="36"/>
      <c r="Z476" s="36"/>
      <c r="AA476" s="346"/>
      <c r="AB476" s="36"/>
      <c r="AC476" s="36"/>
      <c r="AD476" s="36"/>
      <c r="AE476" s="36"/>
      <c r="AF476" s="36"/>
      <c r="AG476" s="36"/>
      <c r="AH476" s="36"/>
    </row>
    <row r="477" spans="1:34" ht="12.6">
      <c r="A477" s="36"/>
      <c r="B477" s="36"/>
      <c r="C477" s="36"/>
      <c r="D477" s="221"/>
      <c r="E477" s="36"/>
      <c r="F477" s="36"/>
      <c r="G477" s="36"/>
      <c r="H477" s="221"/>
      <c r="I477" s="36"/>
      <c r="J477" s="36"/>
      <c r="K477" s="36"/>
      <c r="L477" s="36"/>
      <c r="M477" s="36"/>
      <c r="N477" s="36"/>
      <c r="O477" s="36"/>
      <c r="P477" s="36"/>
      <c r="Q477" s="36"/>
      <c r="R477" s="36"/>
      <c r="S477" s="221"/>
      <c r="T477" s="36"/>
      <c r="U477" s="36"/>
      <c r="V477" s="36"/>
      <c r="W477" s="36"/>
      <c r="X477" s="36"/>
      <c r="Y477" s="36"/>
      <c r="Z477" s="36"/>
      <c r="AA477" s="346"/>
      <c r="AB477" s="36"/>
      <c r="AC477" s="36"/>
      <c r="AD477" s="36"/>
      <c r="AE477" s="36"/>
      <c r="AF477" s="36"/>
      <c r="AG477" s="36"/>
      <c r="AH477" s="36"/>
    </row>
    <row r="478" spans="1:34" ht="12.6">
      <c r="A478" s="36"/>
      <c r="B478" s="36"/>
      <c r="C478" s="36"/>
      <c r="D478" s="221"/>
      <c r="E478" s="36"/>
      <c r="F478" s="36"/>
      <c r="G478" s="36"/>
      <c r="H478" s="221"/>
      <c r="I478" s="36"/>
      <c r="J478" s="36"/>
      <c r="K478" s="36"/>
      <c r="L478" s="36"/>
      <c r="M478" s="36"/>
      <c r="N478" s="36"/>
      <c r="O478" s="36"/>
      <c r="P478" s="36"/>
      <c r="Q478" s="36"/>
      <c r="R478" s="36"/>
      <c r="S478" s="221"/>
      <c r="T478" s="36"/>
      <c r="U478" s="36"/>
      <c r="V478" s="36"/>
      <c r="W478" s="36"/>
      <c r="X478" s="36"/>
      <c r="Y478" s="36"/>
      <c r="Z478" s="36"/>
      <c r="AA478" s="346"/>
      <c r="AB478" s="36"/>
      <c r="AC478" s="36"/>
      <c r="AD478" s="36"/>
      <c r="AE478" s="36"/>
      <c r="AF478" s="36"/>
      <c r="AG478" s="36"/>
      <c r="AH478" s="36"/>
    </row>
    <row r="479" spans="1:34" ht="12.6">
      <c r="A479" s="36"/>
      <c r="B479" s="36"/>
      <c r="C479" s="36"/>
      <c r="D479" s="221"/>
      <c r="E479" s="36"/>
      <c r="F479" s="36"/>
      <c r="G479" s="36"/>
      <c r="H479" s="221"/>
      <c r="I479" s="36"/>
      <c r="J479" s="36"/>
      <c r="K479" s="36"/>
      <c r="L479" s="36"/>
      <c r="M479" s="36"/>
      <c r="N479" s="36"/>
      <c r="O479" s="36"/>
      <c r="P479" s="36"/>
      <c r="Q479" s="36"/>
      <c r="R479" s="36"/>
      <c r="S479" s="221"/>
      <c r="T479" s="36"/>
      <c r="U479" s="36"/>
      <c r="V479" s="36"/>
      <c r="W479" s="36"/>
      <c r="X479" s="36"/>
      <c r="Y479" s="36"/>
      <c r="Z479" s="36"/>
      <c r="AA479" s="346"/>
      <c r="AB479" s="36"/>
      <c r="AC479" s="36"/>
      <c r="AD479" s="36"/>
      <c r="AE479" s="36"/>
      <c r="AF479" s="36"/>
      <c r="AG479" s="36"/>
      <c r="AH479" s="36"/>
    </row>
    <row r="480" spans="1:34" ht="12.6">
      <c r="A480" s="36"/>
      <c r="B480" s="36"/>
      <c r="C480" s="36"/>
      <c r="D480" s="221"/>
      <c r="E480" s="36"/>
      <c r="F480" s="36"/>
      <c r="G480" s="36"/>
      <c r="H480" s="221"/>
      <c r="I480" s="36"/>
      <c r="J480" s="36"/>
      <c r="K480" s="36"/>
      <c r="L480" s="36"/>
      <c r="M480" s="36"/>
      <c r="N480" s="36"/>
      <c r="O480" s="36"/>
      <c r="P480" s="36"/>
      <c r="Q480" s="36"/>
      <c r="R480" s="36"/>
      <c r="S480" s="221"/>
      <c r="T480" s="36"/>
      <c r="U480" s="36"/>
      <c r="V480" s="36"/>
      <c r="W480" s="36"/>
      <c r="X480" s="36"/>
      <c r="Y480" s="36"/>
      <c r="Z480" s="36"/>
      <c r="AA480" s="346"/>
      <c r="AB480" s="36"/>
      <c r="AC480" s="36"/>
      <c r="AD480" s="36"/>
      <c r="AE480" s="36"/>
      <c r="AF480" s="36"/>
      <c r="AG480" s="36"/>
      <c r="AH480" s="36"/>
    </row>
    <row r="481" spans="1:34" ht="12.6">
      <c r="A481" s="36"/>
      <c r="B481" s="36"/>
      <c r="C481" s="36"/>
      <c r="D481" s="221"/>
      <c r="E481" s="36"/>
      <c r="F481" s="36"/>
      <c r="G481" s="36"/>
      <c r="H481" s="221"/>
      <c r="I481" s="36"/>
      <c r="J481" s="36"/>
      <c r="K481" s="36"/>
      <c r="L481" s="36"/>
      <c r="M481" s="36"/>
      <c r="N481" s="36"/>
      <c r="O481" s="36"/>
      <c r="P481" s="36"/>
      <c r="Q481" s="36"/>
      <c r="R481" s="36"/>
      <c r="S481" s="221"/>
      <c r="T481" s="36"/>
      <c r="U481" s="36"/>
      <c r="V481" s="36"/>
      <c r="W481" s="36"/>
      <c r="X481" s="36"/>
      <c r="Y481" s="36"/>
      <c r="Z481" s="36"/>
      <c r="AA481" s="346"/>
      <c r="AB481" s="36"/>
      <c r="AC481" s="36"/>
      <c r="AD481" s="36"/>
      <c r="AE481" s="36"/>
      <c r="AF481" s="36"/>
      <c r="AG481" s="36"/>
      <c r="AH481" s="36"/>
    </row>
    <row r="482" spans="1:34" ht="12.6">
      <c r="A482" s="36"/>
      <c r="B482" s="36"/>
      <c r="C482" s="36"/>
      <c r="D482" s="221"/>
      <c r="E482" s="36"/>
      <c r="F482" s="36"/>
      <c r="G482" s="36"/>
      <c r="H482" s="221"/>
      <c r="I482" s="36"/>
      <c r="J482" s="36"/>
      <c r="K482" s="36"/>
      <c r="L482" s="36"/>
      <c r="M482" s="36"/>
      <c r="N482" s="36"/>
      <c r="O482" s="36"/>
      <c r="P482" s="36"/>
      <c r="Q482" s="36"/>
      <c r="R482" s="36"/>
      <c r="S482" s="221"/>
      <c r="T482" s="36"/>
      <c r="U482" s="36"/>
      <c r="V482" s="36"/>
      <c r="W482" s="36"/>
      <c r="X482" s="36"/>
      <c r="Y482" s="36"/>
      <c r="Z482" s="36"/>
      <c r="AA482" s="346"/>
      <c r="AB482" s="36"/>
      <c r="AC482" s="36"/>
      <c r="AD482" s="36"/>
      <c r="AE482" s="36"/>
      <c r="AF482" s="36"/>
      <c r="AG482" s="36"/>
      <c r="AH482" s="36"/>
    </row>
    <row r="483" spans="1:34" ht="12.6">
      <c r="A483" s="36"/>
      <c r="B483" s="36"/>
      <c r="C483" s="36"/>
      <c r="D483" s="221"/>
      <c r="E483" s="36"/>
      <c r="F483" s="36"/>
      <c r="G483" s="36"/>
      <c r="H483" s="221"/>
      <c r="I483" s="36"/>
      <c r="J483" s="36"/>
      <c r="K483" s="36"/>
      <c r="L483" s="36"/>
      <c r="M483" s="36"/>
      <c r="N483" s="36"/>
      <c r="O483" s="36"/>
      <c r="P483" s="36"/>
      <c r="Q483" s="36"/>
      <c r="R483" s="36"/>
      <c r="S483" s="221"/>
      <c r="T483" s="36"/>
      <c r="U483" s="36"/>
      <c r="V483" s="36"/>
      <c r="W483" s="36"/>
      <c r="X483" s="36"/>
      <c r="Y483" s="36"/>
      <c r="Z483" s="36"/>
      <c r="AA483" s="346"/>
      <c r="AB483" s="36"/>
      <c r="AC483" s="36"/>
      <c r="AD483" s="36"/>
      <c r="AE483" s="36"/>
      <c r="AF483" s="36"/>
      <c r="AG483" s="36"/>
      <c r="AH483" s="36"/>
    </row>
    <row r="484" spans="1:34" ht="12.6">
      <c r="A484" s="36"/>
      <c r="B484" s="36"/>
      <c r="C484" s="36"/>
      <c r="D484" s="221"/>
      <c r="E484" s="36"/>
      <c r="F484" s="36"/>
      <c r="G484" s="36"/>
      <c r="H484" s="221"/>
      <c r="I484" s="36"/>
      <c r="J484" s="36"/>
      <c r="K484" s="36"/>
      <c r="L484" s="36"/>
      <c r="M484" s="36"/>
      <c r="N484" s="36"/>
      <c r="O484" s="36"/>
      <c r="P484" s="36"/>
      <c r="Q484" s="36"/>
      <c r="R484" s="36"/>
      <c r="S484" s="221"/>
      <c r="T484" s="36"/>
      <c r="U484" s="36"/>
      <c r="V484" s="36"/>
      <c r="W484" s="36"/>
      <c r="X484" s="36"/>
      <c r="Y484" s="36"/>
      <c r="Z484" s="36"/>
      <c r="AA484" s="346"/>
      <c r="AB484" s="36"/>
      <c r="AC484" s="36"/>
      <c r="AD484" s="36"/>
      <c r="AE484" s="36"/>
      <c r="AF484" s="36"/>
      <c r="AG484" s="36"/>
      <c r="AH484" s="36"/>
    </row>
    <row r="485" spans="1:34" ht="12.6">
      <c r="A485" s="36"/>
      <c r="B485" s="36"/>
      <c r="C485" s="36"/>
      <c r="D485" s="221"/>
      <c r="E485" s="36"/>
      <c r="F485" s="36"/>
      <c r="G485" s="36"/>
      <c r="H485" s="221"/>
      <c r="I485" s="36"/>
      <c r="J485" s="36"/>
      <c r="K485" s="36"/>
      <c r="L485" s="36"/>
      <c r="M485" s="36"/>
      <c r="N485" s="36"/>
      <c r="O485" s="36"/>
      <c r="P485" s="36"/>
      <c r="Q485" s="36"/>
      <c r="R485" s="36"/>
      <c r="S485" s="221"/>
      <c r="T485" s="36"/>
      <c r="U485" s="36"/>
      <c r="V485" s="36"/>
      <c r="W485" s="36"/>
      <c r="X485" s="36"/>
      <c r="Y485" s="36"/>
      <c r="Z485" s="36"/>
      <c r="AA485" s="346"/>
      <c r="AB485" s="36"/>
      <c r="AC485" s="36"/>
      <c r="AD485" s="36"/>
      <c r="AE485" s="36"/>
      <c r="AF485" s="36"/>
      <c r="AG485" s="36"/>
      <c r="AH485" s="36"/>
    </row>
    <row r="486" spans="1:34" ht="12.6">
      <c r="A486" s="36"/>
      <c r="B486" s="36"/>
      <c r="C486" s="36"/>
      <c r="D486" s="221"/>
      <c r="E486" s="36"/>
      <c r="F486" s="36"/>
      <c r="G486" s="36"/>
      <c r="H486" s="221"/>
      <c r="I486" s="36"/>
      <c r="J486" s="36"/>
      <c r="K486" s="36"/>
      <c r="L486" s="36"/>
      <c r="M486" s="36"/>
      <c r="N486" s="36"/>
      <c r="O486" s="36"/>
      <c r="P486" s="36"/>
      <c r="Q486" s="36"/>
      <c r="R486" s="36"/>
      <c r="S486" s="221"/>
      <c r="T486" s="36"/>
      <c r="U486" s="36"/>
      <c r="V486" s="36"/>
      <c r="W486" s="36"/>
      <c r="X486" s="36"/>
      <c r="Y486" s="36"/>
      <c r="Z486" s="36"/>
      <c r="AA486" s="346"/>
      <c r="AB486" s="36"/>
      <c r="AC486" s="36"/>
      <c r="AD486" s="36"/>
      <c r="AE486" s="36"/>
      <c r="AF486" s="36"/>
      <c r="AG486" s="36"/>
      <c r="AH486" s="36"/>
    </row>
    <row r="487" spans="1:34" ht="12.6">
      <c r="A487" s="36"/>
      <c r="B487" s="36"/>
      <c r="C487" s="36"/>
      <c r="D487" s="221"/>
      <c r="E487" s="36"/>
      <c r="F487" s="36"/>
      <c r="G487" s="36"/>
      <c r="H487" s="221"/>
      <c r="I487" s="36"/>
      <c r="J487" s="36"/>
      <c r="K487" s="36"/>
      <c r="L487" s="36"/>
      <c r="M487" s="36"/>
      <c r="N487" s="36"/>
      <c r="O487" s="36"/>
      <c r="P487" s="36"/>
      <c r="Q487" s="36"/>
      <c r="R487" s="36"/>
      <c r="S487" s="221"/>
      <c r="T487" s="36"/>
      <c r="U487" s="36"/>
      <c r="V487" s="36"/>
      <c r="W487" s="36"/>
      <c r="X487" s="36"/>
      <c r="Y487" s="36"/>
      <c r="Z487" s="36"/>
      <c r="AA487" s="346"/>
      <c r="AB487" s="36"/>
      <c r="AC487" s="36"/>
      <c r="AD487" s="36"/>
      <c r="AE487" s="36"/>
      <c r="AF487" s="36"/>
      <c r="AG487" s="36"/>
      <c r="AH487" s="36"/>
    </row>
    <row r="488" spans="1:34" ht="12.6">
      <c r="A488" s="36"/>
      <c r="B488" s="36"/>
      <c r="C488" s="36"/>
      <c r="D488" s="221"/>
      <c r="E488" s="36"/>
      <c r="F488" s="36"/>
      <c r="G488" s="36"/>
      <c r="H488" s="221"/>
      <c r="I488" s="36"/>
      <c r="J488" s="36"/>
      <c r="K488" s="36"/>
      <c r="L488" s="36"/>
      <c r="M488" s="36"/>
      <c r="N488" s="36"/>
      <c r="O488" s="36"/>
      <c r="P488" s="36"/>
      <c r="Q488" s="36"/>
      <c r="R488" s="36"/>
      <c r="S488" s="221"/>
      <c r="T488" s="36"/>
      <c r="U488" s="36"/>
      <c r="V488" s="36"/>
      <c r="W488" s="36"/>
      <c r="X488" s="36"/>
      <c r="Y488" s="36"/>
      <c r="Z488" s="36"/>
      <c r="AA488" s="346"/>
      <c r="AB488" s="36"/>
      <c r="AC488" s="36"/>
      <c r="AD488" s="36"/>
      <c r="AE488" s="36"/>
      <c r="AF488" s="36"/>
      <c r="AG488" s="36"/>
      <c r="AH488" s="36"/>
    </row>
    <row r="489" spans="1:34" ht="12.6">
      <c r="A489" s="36"/>
      <c r="B489" s="36"/>
      <c r="C489" s="36"/>
      <c r="D489" s="221"/>
      <c r="E489" s="36"/>
      <c r="F489" s="36"/>
      <c r="G489" s="36"/>
      <c r="H489" s="221"/>
      <c r="I489" s="36"/>
      <c r="J489" s="36"/>
      <c r="K489" s="36"/>
      <c r="L489" s="36"/>
      <c r="M489" s="36"/>
      <c r="N489" s="36"/>
      <c r="O489" s="36"/>
      <c r="P489" s="36"/>
      <c r="Q489" s="36"/>
      <c r="R489" s="36"/>
      <c r="S489" s="221"/>
      <c r="T489" s="36"/>
      <c r="U489" s="36"/>
      <c r="V489" s="36"/>
      <c r="W489" s="36"/>
      <c r="X489" s="36"/>
      <c r="Y489" s="36"/>
      <c r="Z489" s="36"/>
      <c r="AA489" s="346"/>
      <c r="AB489" s="36"/>
      <c r="AC489" s="36"/>
      <c r="AD489" s="36"/>
      <c r="AE489" s="36"/>
      <c r="AF489" s="36"/>
      <c r="AG489" s="36"/>
      <c r="AH489" s="36"/>
    </row>
    <row r="490" spans="1:34" ht="12.6">
      <c r="A490" s="36"/>
      <c r="B490" s="36"/>
      <c r="C490" s="36"/>
      <c r="D490" s="221"/>
      <c r="E490" s="36"/>
      <c r="F490" s="36"/>
      <c r="G490" s="36"/>
      <c r="H490" s="221"/>
      <c r="I490" s="36"/>
      <c r="J490" s="36"/>
      <c r="K490" s="36"/>
      <c r="L490" s="36"/>
      <c r="M490" s="36"/>
      <c r="N490" s="36"/>
      <c r="O490" s="36"/>
      <c r="P490" s="36"/>
      <c r="Q490" s="36"/>
      <c r="R490" s="36"/>
      <c r="S490" s="221"/>
      <c r="T490" s="36"/>
      <c r="U490" s="36"/>
      <c r="V490" s="36"/>
      <c r="W490" s="36"/>
      <c r="X490" s="36"/>
      <c r="Y490" s="36"/>
      <c r="Z490" s="36"/>
      <c r="AA490" s="346"/>
      <c r="AB490" s="36"/>
      <c r="AC490" s="36"/>
      <c r="AD490" s="36"/>
      <c r="AE490" s="36"/>
      <c r="AF490" s="36"/>
      <c r="AG490" s="36"/>
      <c r="AH490" s="36"/>
    </row>
    <row r="491" spans="1:34" ht="12.6">
      <c r="A491" s="36"/>
      <c r="B491" s="36"/>
      <c r="C491" s="36"/>
      <c r="D491" s="221"/>
      <c r="E491" s="36"/>
      <c r="F491" s="36"/>
      <c r="G491" s="36"/>
      <c r="H491" s="221"/>
      <c r="I491" s="36"/>
      <c r="J491" s="36"/>
      <c r="K491" s="36"/>
      <c r="L491" s="36"/>
      <c r="M491" s="36"/>
      <c r="N491" s="36"/>
      <c r="O491" s="36"/>
      <c r="P491" s="36"/>
      <c r="Q491" s="36"/>
      <c r="R491" s="36"/>
      <c r="S491" s="221"/>
      <c r="T491" s="36"/>
      <c r="U491" s="36"/>
      <c r="V491" s="36"/>
      <c r="W491" s="36"/>
      <c r="X491" s="36"/>
      <c r="Y491" s="36"/>
      <c r="Z491" s="36"/>
      <c r="AA491" s="346"/>
      <c r="AB491" s="36"/>
      <c r="AC491" s="36"/>
      <c r="AD491" s="36"/>
      <c r="AE491" s="36"/>
      <c r="AF491" s="36"/>
      <c r="AG491" s="36"/>
      <c r="AH491" s="36"/>
    </row>
    <row r="492" spans="1:34" ht="12.6">
      <c r="A492" s="36"/>
      <c r="B492" s="36"/>
      <c r="C492" s="36"/>
      <c r="D492" s="221"/>
      <c r="E492" s="36"/>
      <c r="F492" s="36"/>
      <c r="G492" s="36"/>
      <c r="H492" s="221"/>
      <c r="I492" s="36"/>
      <c r="J492" s="36"/>
      <c r="K492" s="36"/>
      <c r="L492" s="36"/>
      <c r="M492" s="36"/>
      <c r="N492" s="36"/>
      <c r="O492" s="36"/>
      <c r="P492" s="36"/>
      <c r="Q492" s="36"/>
      <c r="R492" s="36"/>
      <c r="S492" s="221"/>
      <c r="T492" s="36"/>
      <c r="U492" s="36"/>
      <c r="V492" s="36"/>
      <c r="W492" s="36"/>
      <c r="X492" s="36"/>
      <c r="Y492" s="36"/>
      <c r="Z492" s="36"/>
      <c r="AA492" s="346"/>
      <c r="AB492" s="36"/>
      <c r="AC492" s="36"/>
      <c r="AD492" s="36"/>
      <c r="AE492" s="36"/>
      <c r="AF492" s="36"/>
      <c r="AG492" s="36"/>
      <c r="AH492" s="36"/>
    </row>
    <row r="493" spans="1:34" ht="12.6">
      <c r="A493" s="36"/>
      <c r="B493" s="36"/>
      <c r="C493" s="36"/>
      <c r="D493" s="221"/>
      <c r="E493" s="36"/>
      <c r="F493" s="36"/>
      <c r="G493" s="36"/>
      <c r="H493" s="221"/>
      <c r="I493" s="36"/>
      <c r="J493" s="36"/>
      <c r="K493" s="36"/>
      <c r="L493" s="36"/>
      <c r="M493" s="36"/>
      <c r="N493" s="36"/>
      <c r="O493" s="36"/>
      <c r="P493" s="36"/>
      <c r="Q493" s="36"/>
      <c r="R493" s="36"/>
      <c r="S493" s="221"/>
      <c r="T493" s="36"/>
      <c r="U493" s="36"/>
      <c r="V493" s="36"/>
      <c r="W493" s="36"/>
      <c r="X493" s="36"/>
      <c r="Y493" s="36"/>
      <c r="Z493" s="36"/>
      <c r="AA493" s="346"/>
      <c r="AB493" s="36"/>
      <c r="AC493" s="36"/>
      <c r="AD493" s="36"/>
      <c r="AE493" s="36"/>
      <c r="AF493" s="36"/>
      <c r="AG493" s="36"/>
      <c r="AH493" s="36"/>
    </row>
    <row r="494" spans="1:34" ht="12.6">
      <c r="A494" s="36"/>
      <c r="B494" s="36"/>
      <c r="C494" s="36"/>
      <c r="D494" s="221"/>
      <c r="E494" s="36"/>
      <c r="F494" s="36"/>
      <c r="G494" s="36"/>
      <c r="H494" s="221"/>
      <c r="I494" s="36"/>
      <c r="J494" s="36"/>
      <c r="K494" s="36"/>
      <c r="L494" s="36"/>
      <c r="M494" s="36"/>
      <c r="N494" s="36"/>
      <c r="O494" s="36"/>
      <c r="P494" s="36"/>
      <c r="Q494" s="36"/>
      <c r="R494" s="36"/>
      <c r="S494" s="221"/>
      <c r="T494" s="36"/>
      <c r="U494" s="36"/>
      <c r="V494" s="36"/>
      <c r="W494" s="36"/>
      <c r="X494" s="36"/>
      <c r="Y494" s="36"/>
      <c r="Z494" s="36"/>
      <c r="AA494" s="346"/>
      <c r="AB494" s="36"/>
      <c r="AC494" s="36"/>
      <c r="AD494" s="36"/>
      <c r="AE494" s="36"/>
      <c r="AF494" s="36"/>
      <c r="AG494" s="36"/>
      <c r="AH494" s="36"/>
    </row>
    <row r="495" spans="1:34" ht="12.6">
      <c r="A495" s="36"/>
      <c r="B495" s="36"/>
      <c r="C495" s="36"/>
      <c r="D495" s="221"/>
      <c r="E495" s="36"/>
      <c r="F495" s="36"/>
      <c r="G495" s="36"/>
      <c r="H495" s="221"/>
      <c r="I495" s="36"/>
      <c r="J495" s="36"/>
      <c r="K495" s="36"/>
      <c r="L495" s="36"/>
      <c r="M495" s="36"/>
      <c r="N495" s="36"/>
      <c r="O495" s="36"/>
      <c r="P495" s="36"/>
      <c r="Q495" s="36"/>
      <c r="R495" s="36"/>
      <c r="S495" s="221"/>
      <c r="T495" s="36"/>
      <c r="U495" s="36"/>
      <c r="V495" s="36"/>
      <c r="W495" s="36"/>
      <c r="X495" s="36"/>
      <c r="Y495" s="36"/>
      <c r="Z495" s="36"/>
      <c r="AA495" s="346"/>
      <c r="AB495" s="36"/>
      <c r="AC495" s="36"/>
      <c r="AD495" s="36"/>
      <c r="AE495" s="36"/>
      <c r="AF495" s="36"/>
      <c r="AG495" s="36"/>
      <c r="AH495" s="36"/>
    </row>
    <row r="496" spans="1:34" ht="12.6">
      <c r="A496" s="36"/>
      <c r="B496" s="36"/>
      <c r="C496" s="36"/>
      <c r="D496" s="221"/>
      <c r="E496" s="36"/>
      <c r="F496" s="36"/>
      <c r="G496" s="36"/>
      <c r="H496" s="221"/>
      <c r="I496" s="36"/>
      <c r="J496" s="36"/>
      <c r="K496" s="36"/>
      <c r="L496" s="36"/>
      <c r="M496" s="36"/>
      <c r="N496" s="36"/>
      <c r="O496" s="36"/>
      <c r="P496" s="36"/>
      <c r="Q496" s="36"/>
      <c r="R496" s="36"/>
      <c r="S496" s="221"/>
      <c r="T496" s="36"/>
      <c r="U496" s="36"/>
      <c r="V496" s="36"/>
      <c r="W496" s="36"/>
      <c r="X496" s="36"/>
      <c r="Y496" s="36"/>
      <c r="Z496" s="36"/>
      <c r="AA496" s="346"/>
      <c r="AB496" s="36"/>
      <c r="AC496" s="36"/>
      <c r="AD496" s="36"/>
      <c r="AE496" s="36"/>
      <c r="AF496" s="36"/>
      <c r="AG496" s="36"/>
      <c r="AH496" s="36"/>
    </row>
    <row r="497" spans="1:34" ht="12.6">
      <c r="A497" s="36"/>
      <c r="B497" s="36"/>
      <c r="C497" s="36"/>
      <c r="D497" s="221"/>
      <c r="E497" s="36"/>
      <c r="F497" s="36"/>
      <c r="G497" s="36"/>
      <c r="H497" s="221"/>
      <c r="I497" s="36"/>
      <c r="J497" s="36"/>
      <c r="K497" s="36"/>
      <c r="L497" s="36"/>
      <c r="M497" s="36"/>
      <c r="N497" s="36"/>
      <c r="O497" s="36"/>
      <c r="P497" s="36"/>
      <c r="Q497" s="36"/>
      <c r="R497" s="36"/>
      <c r="S497" s="221"/>
      <c r="T497" s="36"/>
      <c r="U497" s="36"/>
      <c r="V497" s="36"/>
      <c r="W497" s="36"/>
      <c r="X497" s="36"/>
      <c r="Y497" s="36"/>
      <c r="Z497" s="36"/>
      <c r="AA497" s="346"/>
      <c r="AB497" s="36"/>
      <c r="AC497" s="36"/>
      <c r="AD497" s="36"/>
      <c r="AE497" s="36"/>
      <c r="AF497" s="36"/>
      <c r="AG497" s="36"/>
      <c r="AH497" s="36"/>
    </row>
    <row r="498" spans="1:34" ht="12.6">
      <c r="A498" s="36"/>
      <c r="B498" s="36"/>
      <c r="C498" s="36"/>
      <c r="D498" s="221"/>
      <c r="E498" s="36"/>
      <c r="F498" s="36"/>
      <c r="G498" s="36"/>
      <c r="H498" s="221"/>
      <c r="I498" s="36"/>
      <c r="J498" s="36"/>
      <c r="K498" s="36"/>
      <c r="L498" s="36"/>
      <c r="M498" s="36"/>
      <c r="N498" s="36"/>
      <c r="O498" s="36"/>
      <c r="P498" s="36"/>
      <c r="Q498" s="36"/>
      <c r="R498" s="36"/>
      <c r="S498" s="221"/>
      <c r="T498" s="36"/>
      <c r="U498" s="36"/>
      <c r="V498" s="36"/>
      <c r="W498" s="36"/>
      <c r="X498" s="36"/>
      <c r="Y498" s="36"/>
      <c r="Z498" s="36"/>
      <c r="AA498" s="346"/>
      <c r="AB498" s="36"/>
      <c r="AC498" s="36"/>
      <c r="AD498" s="36"/>
      <c r="AE498" s="36"/>
      <c r="AF498" s="36"/>
      <c r="AG498" s="36"/>
      <c r="AH498" s="36"/>
    </row>
    <row r="499" spans="1:34" ht="12.6">
      <c r="A499" s="36"/>
      <c r="B499" s="36"/>
      <c r="C499" s="36"/>
      <c r="D499" s="221"/>
      <c r="E499" s="36"/>
      <c r="F499" s="36"/>
      <c r="G499" s="36"/>
      <c r="H499" s="221"/>
      <c r="I499" s="36"/>
      <c r="J499" s="36"/>
      <c r="K499" s="36"/>
      <c r="L499" s="36"/>
      <c r="M499" s="36"/>
      <c r="N499" s="36"/>
      <c r="O499" s="36"/>
      <c r="P499" s="36"/>
      <c r="Q499" s="36"/>
      <c r="R499" s="36"/>
      <c r="S499" s="221"/>
      <c r="T499" s="36"/>
      <c r="U499" s="36"/>
      <c r="V499" s="36"/>
      <c r="W499" s="36"/>
      <c r="X499" s="36"/>
      <c r="Y499" s="36"/>
      <c r="Z499" s="36"/>
      <c r="AA499" s="346"/>
      <c r="AB499" s="36"/>
      <c r="AC499" s="36"/>
      <c r="AD499" s="36"/>
      <c r="AE499" s="36"/>
      <c r="AF499" s="36"/>
      <c r="AG499" s="36"/>
      <c r="AH499" s="36"/>
    </row>
    <row r="500" spans="1:34" ht="12.6">
      <c r="A500" s="36"/>
      <c r="B500" s="36"/>
      <c r="C500" s="36"/>
      <c r="D500" s="221"/>
      <c r="E500" s="36"/>
      <c r="F500" s="36"/>
      <c r="G500" s="36"/>
      <c r="H500" s="221"/>
      <c r="I500" s="36"/>
      <c r="J500" s="36"/>
      <c r="K500" s="36"/>
      <c r="L500" s="36"/>
      <c r="M500" s="36"/>
      <c r="N500" s="36"/>
      <c r="O500" s="36"/>
      <c r="P500" s="36"/>
      <c r="Q500" s="36"/>
      <c r="R500" s="36"/>
      <c r="S500" s="221"/>
      <c r="T500" s="36"/>
      <c r="U500" s="36"/>
      <c r="V500" s="36"/>
      <c r="W500" s="36"/>
      <c r="X500" s="36"/>
      <c r="Y500" s="36"/>
      <c r="Z500" s="36"/>
      <c r="AA500" s="346"/>
      <c r="AB500" s="36"/>
      <c r="AC500" s="36"/>
      <c r="AD500" s="36"/>
      <c r="AE500" s="36"/>
      <c r="AF500" s="36"/>
      <c r="AG500" s="36"/>
      <c r="AH500" s="36"/>
    </row>
    <row r="501" spans="1:34" ht="12.6">
      <c r="A501" s="36"/>
      <c r="B501" s="36"/>
      <c r="C501" s="36"/>
      <c r="D501" s="221"/>
      <c r="E501" s="36"/>
      <c r="F501" s="36"/>
      <c r="G501" s="36"/>
      <c r="H501" s="221"/>
      <c r="I501" s="36"/>
      <c r="J501" s="36"/>
      <c r="K501" s="36"/>
      <c r="L501" s="36"/>
      <c r="M501" s="36"/>
      <c r="N501" s="36"/>
      <c r="O501" s="36"/>
      <c r="P501" s="36"/>
      <c r="Q501" s="36"/>
      <c r="R501" s="36"/>
      <c r="S501" s="221"/>
      <c r="T501" s="36"/>
      <c r="U501" s="36"/>
      <c r="V501" s="36"/>
      <c r="W501" s="36"/>
      <c r="X501" s="36"/>
      <c r="Y501" s="36"/>
      <c r="Z501" s="36"/>
      <c r="AA501" s="346"/>
      <c r="AB501" s="36"/>
      <c r="AC501" s="36"/>
      <c r="AD501" s="36"/>
      <c r="AE501" s="36"/>
      <c r="AF501" s="36"/>
      <c r="AG501" s="36"/>
      <c r="AH501" s="36"/>
    </row>
    <row r="502" spans="1:34" ht="12.6">
      <c r="A502" s="36"/>
      <c r="B502" s="36"/>
      <c r="C502" s="36"/>
      <c r="D502" s="221"/>
      <c r="E502" s="36"/>
      <c r="F502" s="36"/>
      <c r="G502" s="36"/>
      <c r="H502" s="221"/>
      <c r="I502" s="36"/>
      <c r="J502" s="36"/>
      <c r="K502" s="36"/>
      <c r="L502" s="36"/>
      <c r="M502" s="36"/>
      <c r="N502" s="36"/>
      <c r="O502" s="36"/>
      <c r="P502" s="36"/>
      <c r="Q502" s="36"/>
      <c r="R502" s="36"/>
      <c r="S502" s="221"/>
      <c r="T502" s="36"/>
      <c r="U502" s="36"/>
      <c r="V502" s="36"/>
      <c r="W502" s="36"/>
      <c r="X502" s="36"/>
      <c r="Y502" s="36"/>
      <c r="Z502" s="36"/>
      <c r="AA502" s="346"/>
      <c r="AB502" s="36"/>
      <c r="AC502" s="36"/>
      <c r="AD502" s="36"/>
      <c r="AE502" s="36"/>
      <c r="AF502" s="36"/>
      <c r="AG502" s="36"/>
      <c r="AH502" s="36"/>
    </row>
    <row r="503" spans="1:34" ht="12.6">
      <c r="A503" s="36"/>
      <c r="B503" s="36"/>
      <c r="C503" s="36"/>
      <c r="D503" s="221"/>
      <c r="E503" s="36"/>
      <c r="F503" s="36"/>
      <c r="G503" s="36"/>
      <c r="H503" s="221"/>
      <c r="I503" s="36"/>
      <c r="J503" s="36"/>
      <c r="K503" s="36"/>
      <c r="L503" s="36"/>
      <c r="M503" s="36"/>
      <c r="N503" s="36"/>
      <c r="O503" s="36"/>
      <c r="P503" s="36"/>
      <c r="Q503" s="36"/>
      <c r="R503" s="36"/>
      <c r="S503" s="221"/>
      <c r="T503" s="36"/>
      <c r="U503" s="36"/>
      <c r="V503" s="36"/>
      <c r="W503" s="36"/>
      <c r="X503" s="36"/>
      <c r="Y503" s="36"/>
      <c r="Z503" s="36"/>
      <c r="AA503" s="346"/>
      <c r="AB503" s="36"/>
      <c r="AC503" s="36"/>
      <c r="AD503" s="36"/>
      <c r="AE503" s="36"/>
      <c r="AF503" s="36"/>
      <c r="AG503" s="36"/>
      <c r="AH503" s="36"/>
    </row>
    <row r="504" spans="1:34" ht="12.6">
      <c r="A504" s="36"/>
      <c r="B504" s="36"/>
      <c r="C504" s="36"/>
      <c r="D504" s="221"/>
      <c r="E504" s="36"/>
      <c r="F504" s="36"/>
      <c r="G504" s="36"/>
      <c r="H504" s="221"/>
      <c r="I504" s="36"/>
      <c r="J504" s="36"/>
      <c r="K504" s="36"/>
      <c r="L504" s="36"/>
      <c r="M504" s="36"/>
      <c r="N504" s="36"/>
      <c r="O504" s="36"/>
      <c r="P504" s="36"/>
      <c r="Q504" s="36"/>
      <c r="R504" s="36"/>
      <c r="S504" s="221"/>
      <c r="T504" s="36"/>
      <c r="U504" s="36"/>
      <c r="V504" s="36"/>
      <c r="W504" s="36"/>
      <c r="X504" s="36"/>
      <c r="Y504" s="36"/>
      <c r="Z504" s="36"/>
      <c r="AA504" s="346"/>
      <c r="AB504" s="36"/>
      <c r="AC504" s="36"/>
      <c r="AD504" s="36"/>
      <c r="AE504" s="36"/>
      <c r="AF504" s="36"/>
      <c r="AG504" s="36"/>
      <c r="AH504" s="36"/>
    </row>
    <row r="505" spans="1:34" ht="12.6">
      <c r="A505" s="36"/>
      <c r="B505" s="36"/>
      <c r="C505" s="36"/>
      <c r="D505" s="221"/>
      <c r="E505" s="36"/>
      <c r="F505" s="36"/>
      <c r="G505" s="36"/>
      <c r="H505" s="221"/>
      <c r="I505" s="36"/>
      <c r="J505" s="36"/>
      <c r="K505" s="36"/>
      <c r="L505" s="36"/>
      <c r="M505" s="36"/>
      <c r="N505" s="36"/>
      <c r="O505" s="36"/>
      <c r="P505" s="36"/>
      <c r="Q505" s="36"/>
      <c r="R505" s="36"/>
      <c r="S505" s="221"/>
      <c r="T505" s="36"/>
      <c r="U505" s="36"/>
      <c r="V505" s="36"/>
      <c r="W505" s="36"/>
      <c r="X505" s="36"/>
      <c r="Y505" s="36"/>
      <c r="Z505" s="36"/>
      <c r="AA505" s="346"/>
      <c r="AB505" s="36"/>
      <c r="AC505" s="36"/>
      <c r="AD505" s="36"/>
      <c r="AE505" s="36"/>
      <c r="AF505" s="36"/>
      <c r="AG505" s="36"/>
      <c r="AH505" s="36"/>
    </row>
    <row r="506" spans="1:34" ht="12.6">
      <c r="A506" s="36"/>
      <c r="B506" s="36"/>
      <c r="C506" s="36"/>
      <c r="D506" s="221"/>
      <c r="E506" s="36"/>
      <c r="F506" s="36"/>
      <c r="G506" s="36"/>
      <c r="H506" s="221"/>
      <c r="I506" s="36"/>
      <c r="J506" s="36"/>
      <c r="K506" s="36"/>
      <c r="L506" s="36"/>
      <c r="M506" s="36"/>
      <c r="N506" s="36"/>
      <c r="O506" s="36"/>
      <c r="P506" s="36"/>
      <c r="Q506" s="36"/>
      <c r="R506" s="36"/>
      <c r="S506" s="221"/>
      <c r="T506" s="36"/>
      <c r="U506" s="36"/>
      <c r="V506" s="36"/>
      <c r="W506" s="36"/>
      <c r="X506" s="36"/>
      <c r="Y506" s="36"/>
      <c r="Z506" s="36"/>
      <c r="AA506" s="346"/>
      <c r="AB506" s="36"/>
      <c r="AC506" s="36"/>
      <c r="AD506" s="36"/>
      <c r="AE506" s="36"/>
      <c r="AF506" s="36"/>
      <c r="AG506" s="36"/>
      <c r="AH506" s="36"/>
    </row>
    <row r="507" spans="1:34" ht="12.6">
      <c r="A507" s="36"/>
      <c r="B507" s="36"/>
      <c r="C507" s="36"/>
      <c r="D507" s="221"/>
      <c r="E507" s="36"/>
      <c r="F507" s="36"/>
      <c r="G507" s="36"/>
      <c r="H507" s="221"/>
      <c r="I507" s="36"/>
      <c r="J507" s="36"/>
      <c r="K507" s="36"/>
      <c r="L507" s="36"/>
      <c r="M507" s="36"/>
      <c r="N507" s="36"/>
      <c r="O507" s="36"/>
      <c r="P507" s="36"/>
      <c r="Q507" s="36"/>
      <c r="R507" s="36"/>
      <c r="S507" s="221"/>
      <c r="T507" s="36"/>
      <c r="U507" s="36"/>
      <c r="V507" s="36"/>
      <c r="W507" s="36"/>
      <c r="X507" s="36"/>
      <c r="Y507" s="36"/>
      <c r="Z507" s="36"/>
      <c r="AA507" s="346"/>
      <c r="AB507" s="36"/>
      <c r="AC507" s="36"/>
      <c r="AD507" s="36"/>
      <c r="AE507" s="36"/>
      <c r="AF507" s="36"/>
      <c r="AG507" s="36"/>
      <c r="AH507" s="36"/>
    </row>
    <row r="508" spans="1:34" ht="12.6">
      <c r="A508" s="36"/>
      <c r="B508" s="36"/>
      <c r="C508" s="36"/>
      <c r="D508" s="221"/>
      <c r="E508" s="36"/>
      <c r="F508" s="36"/>
      <c r="G508" s="36"/>
      <c r="H508" s="221"/>
      <c r="I508" s="36"/>
      <c r="J508" s="36"/>
      <c r="K508" s="36"/>
      <c r="L508" s="36"/>
      <c r="M508" s="36"/>
      <c r="N508" s="36"/>
      <c r="O508" s="36"/>
      <c r="P508" s="36"/>
      <c r="Q508" s="36"/>
      <c r="R508" s="36"/>
      <c r="S508" s="221"/>
      <c r="T508" s="36"/>
      <c r="U508" s="36"/>
      <c r="V508" s="36"/>
      <c r="W508" s="36"/>
      <c r="X508" s="36"/>
      <c r="Y508" s="36"/>
      <c r="Z508" s="36"/>
      <c r="AA508" s="346"/>
      <c r="AB508" s="36"/>
      <c r="AC508" s="36"/>
      <c r="AD508" s="36"/>
      <c r="AE508" s="36"/>
      <c r="AF508" s="36"/>
      <c r="AG508" s="36"/>
      <c r="AH508" s="36"/>
    </row>
    <row r="509" spans="1:34" ht="12.6">
      <c r="A509" s="36"/>
      <c r="B509" s="36"/>
      <c r="C509" s="36"/>
      <c r="D509" s="221"/>
      <c r="E509" s="36"/>
      <c r="F509" s="36"/>
      <c r="G509" s="36"/>
      <c r="H509" s="221"/>
      <c r="I509" s="36"/>
      <c r="J509" s="36"/>
      <c r="K509" s="36"/>
      <c r="L509" s="36"/>
      <c r="M509" s="36"/>
      <c r="N509" s="36"/>
      <c r="O509" s="36"/>
      <c r="P509" s="36"/>
      <c r="Q509" s="36"/>
      <c r="R509" s="36"/>
      <c r="S509" s="221"/>
      <c r="T509" s="36"/>
      <c r="U509" s="36"/>
      <c r="V509" s="36"/>
      <c r="W509" s="36"/>
      <c r="X509" s="36"/>
      <c r="Y509" s="36"/>
      <c r="Z509" s="36"/>
      <c r="AA509" s="346"/>
      <c r="AB509" s="36"/>
      <c r="AC509" s="36"/>
      <c r="AD509" s="36"/>
      <c r="AE509" s="36"/>
      <c r="AF509" s="36"/>
      <c r="AG509" s="36"/>
      <c r="AH509" s="36"/>
    </row>
    <row r="510" spans="1:34" ht="12.6">
      <c r="A510" s="36"/>
      <c r="B510" s="36"/>
      <c r="C510" s="36"/>
      <c r="D510" s="221"/>
      <c r="E510" s="36"/>
      <c r="F510" s="36"/>
      <c r="G510" s="36"/>
      <c r="H510" s="221"/>
      <c r="I510" s="36"/>
      <c r="J510" s="36"/>
      <c r="K510" s="36"/>
      <c r="L510" s="36"/>
      <c r="M510" s="36"/>
      <c r="N510" s="36"/>
      <c r="O510" s="36"/>
      <c r="P510" s="36"/>
      <c r="Q510" s="36"/>
      <c r="R510" s="36"/>
      <c r="S510" s="221"/>
      <c r="T510" s="36"/>
      <c r="U510" s="36"/>
      <c r="V510" s="36"/>
      <c r="W510" s="36"/>
      <c r="X510" s="36"/>
      <c r="Y510" s="36"/>
      <c r="Z510" s="36"/>
      <c r="AA510" s="346"/>
      <c r="AB510" s="36"/>
      <c r="AC510" s="36"/>
      <c r="AD510" s="36"/>
      <c r="AE510" s="36"/>
      <c r="AF510" s="36"/>
      <c r="AG510" s="36"/>
      <c r="AH510" s="36"/>
    </row>
    <row r="511" spans="1:34" ht="12.6">
      <c r="A511" s="36"/>
      <c r="B511" s="36"/>
      <c r="C511" s="36"/>
      <c r="D511" s="221"/>
      <c r="E511" s="36"/>
      <c r="F511" s="36"/>
      <c r="G511" s="36"/>
      <c r="H511" s="221"/>
      <c r="I511" s="36"/>
      <c r="J511" s="36"/>
      <c r="K511" s="36"/>
      <c r="L511" s="36"/>
      <c r="M511" s="36"/>
      <c r="N511" s="36"/>
      <c r="O511" s="36"/>
      <c r="P511" s="36"/>
      <c r="Q511" s="36"/>
      <c r="R511" s="36"/>
      <c r="S511" s="221"/>
      <c r="T511" s="36"/>
      <c r="U511" s="36"/>
      <c r="V511" s="36"/>
      <c r="W511" s="36"/>
      <c r="X511" s="36"/>
      <c r="Y511" s="36"/>
      <c r="Z511" s="36"/>
      <c r="AA511" s="346"/>
      <c r="AB511" s="36"/>
      <c r="AC511" s="36"/>
      <c r="AD511" s="36"/>
      <c r="AE511" s="36"/>
      <c r="AF511" s="36"/>
      <c r="AG511" s="36"/>
      <c r="AH511" s="36"/>
    </row>
    <row r="512" spans="1:34" ht="12.6">
      <c r="A512" s="36"/>
      <c r="B512" s="36"/>
      <c r="C512" s="36"/>
      <c r="D512" s="221"/>
      <c r="E512" s="36"/>
      <c r="F512" s="36"/>
      <c r="G512" s="36"/>
      <c r="H512" s="221"/>
      <c r="I512" s="36"/>
      <c r="J512" s="36"/>
      <c r="K512" s="36"/>
      <c r="L512" s="36"/>
      <c r="M512" s="36"/>
      <c r="N512" s="36"/>
      <c r="O512" s="36"/>
      <c r="P512" s="36"/>
      <c r="Q512" s="36"/>
      <c r="R512" s="36"/>
      <c r="S512" s="221"/>
      <c r="T512" s="36"/>
      <c r="U512" s="36"/>
      <c r="V512" s="36"/>
      <c r="W512" s="36"/>
      <c r="X512" s="36"/>
      <c r="Y512" s="36"/>
      <c r="Z512" s="36"/>
      <c r="AA512" s="346"/>
      <c r="AB512" s="36"/>
      <c r="AC512" s="36"/>
      <c r="AD512" s="36"/>
      <c r="AE512" s="36"/>
      <c r="AF512" s="36"/>
      <c r="AG512" s="36"/>
      <c r="AH512" s="36"/>
    </row>
    <row r="513" spans="1:34" ht="12.6">
      <c r="A513" s="36"/>
      <c r="B513" s="36"/>
      <c r="C513" s="36"/>
      <c r="D513" s="221"/>
      <c r="E513" s="36"/>
      <c r="F513" s="36"/>
      <c r="G513" s="36"/>
      <c r="H513" s="221"/>
      <c r="I513" s="36"/>
      <c r="J513" s="36"/>
      <c r="K513" s="36"/>
      <c r="L513" s="36"/>
      <c r="M513" s="36"/>
      <c r="N513" s="36"/>
      <c r="O513" s="36"/>
      <c r="P513" s="36"/>
      <c r="Q513" s="36"/>
      <c r="R513" s="36"/>
      <c r="S513" s="221"/>
      <c r="T513" s="36"/>
      <c r="U513" s="36"/>
      <c r="V513" s="36"/>
      <c r="W513" s="36"/>
      <c r="X513" s="36"/>
      <c r="Y513" s="36"/>
      <c r="Z513" s="36"/>
      <c r="AA513" s="346"/>
      <c r="AB513" s="36"/>
      <c r="AC513" s="36"/>
      <c r="AD513" s="36"/>
      <c r="AE513" s="36"/>
      <c r="AF513" s="36"/>
      <c r="AG513" s="36"/>
      <c r="AH513" s="36"/>
    </row>
    <row r="514" spans="1:34" ht="12.6">
      <c r="A514" s="36"/>
      <c r="B514" s="36"/>
      <c r="C514" s="36"/>
      <c r="D514" s="221"/>
      <c r="E514" s="36"/>
      <c r="F514" s="36"/>
      <c r="G514" s="36"/>
      <c r="H514" s="221"/>
      <c r="I514" s="36"/>
      <c r="J514" s="36"/>
      <c r="K514" s="36"/>
      <c r="L514" s="36"/>
      <c r="M514" s="36"/>
      <c r="N514" s="36"/>
      <c r="O514" s="36"/>
      <c r="P514" s="36"/>
      <c r="Q514" s="36"/>
      <c r="R514" s="36"/>
      <c r="S514" s="221"/>
      <c r="T514" s="36"/>
      <c r="U514" s="36"/>
      <c r="V514" s="36"/>
      <c r="W514" s="36"/>
      <c r="X514" s="36"/>
      <c r="Y514" s="36"/>
      <c r="Z514" s="36"/>
      <c r="AA514" s="346"/>
      <c r="AB514" s="36"/>
      <c r="AC514" s="36"/>
      <c r="AD514" s="36"/>
      <c r="AE514" s="36"/>
      <c r="AF514" s="36"/>
      <c r="AG514" s="36"/>
      <c r="AH514" s="36"/>
    </row>
    <row r="515" spans="1:34" ht="12.6">
      <c r="A515" s="36"/>
      <c r="B515" s="36"/>
      <c r="C515" s="36"/>
      <c r="D515" s="221"/>
      <c r="E515" s="36"/>
      <c r="F515" s="36"/>
      <c r="G515" s="36"/>
      <c r="H515" s="221"/>
      <c r="I515" s="36"/>
      <c r="J515" s="36"/>
      <c r="K515" s="36"/>
      <c r="L515" s="36"/>
      <c r="M515" s="36"/>
      <c r="N515" s="36"/>
      <c r="O515" s="36"/>
      <c r="P515" s="36"/>
      <c r="Q515" s="36"/>
      <c r="R515" s="36"/>
      <c r="S515" s="221"/>
      <c r="T515" s="36"/>
      <c r="U515" s="36"/>
      <c r="V515" s="36"/>
      <c r="W515" s="36"/>
      <c r="X515" s="36"/>
      <c r="Y515" s="36"/>
      <c r="Z515" s="36"/>
      <c r="AA515" s="346"/>
      <c r="AB515" s="36"/>
      <c r="AC515" s="36"/>
      <c r="AD515" s="36"/>
      <c r="AE515" s="36"/>
      <c r="AF515" s="36"/>
      <c r="AG515" s="36"/>
      <c r="AH515" s="36"/>
    </row>
    <row r="516" spans="1:34" ht="12.6">
      <c r="A516" s="36"/>
      <c r="B516" s="36"/>
      <c r="C516" s="36"/>
      <c r="D516" s="221"/>
      <c r="E516" s="36"/>
      <c r="F516" s="36"/>
      <c r="G516" s="36"/>
      <c r="H516" s="221"/>
      <c r="I516" s="36"/>
      <c r="J516" s="36"/>
      <c r="K516" s="36"/>
      <c r="L516" s="36"/>
      <c r="M516" s="36"/>
      <c r="N516" s="36"/>
      <c r="O516" s="36"/>
      <c r="P516" s="36"/>
      <c r="Q516" s="36"/>
      <c r="R516" s="36"/>
      <c r="S516" s="221"/>
      <c r="T516" s="36"/>
      <c r="U516" s="36"/>
      <c r="V516" s="36"/>
      <c r="W516" s="36"/>
      <c r="X516" s="36"/>
      <c r="Y516" s="36"/>
      <c r="Z516" s="36"/>
      <c r="AA516" s="346"/>
      <c r="AB516" s="36"/>
      <c r="AC516" s="36"/>
      <c r="AD516" s="36"/>
      <c r="AE516" s="36"/>
      <c r="AF516" s="36"/>
      <c r="AG516" s="36"/>
      <c r="AH516" s="36"/>
    </row>
    <row r="517" spans="1:34" ht="12.6">
      <c r="A517" s="36"/>
      <c r="B517" s="36"/>
      <c r="C517" s="36"/>
      <c r="D517" s="221"/>
      <c r="E517" s="36"/>
      <c r="F517" s="36"/>
      <c r="G517" s="36"/>
      <c r="H517" s="221"/>
      <c r="I517" s="36"/>
      <c r="J517" s="36"/>
      <c r="K517" s="36"/>
      <c r="L517" s="36"/>
      <c r="M517" s="36"/>
      <c r="N517" s="36"/>
      <c r="O517" s="36"/>
      <c r="P517" s="36"/>
      <c r="Q517" s="36"/>
      <c r="R517" s="36"/>
      <c r="S517" s="221"/>
      <c r="T517" s="36"/>
      <c r="U517" s="36"/>
      <c r="V517" s="36"/>
      <c r="W517" s="36"/>
      <c r="X517" s="36"/>
      <c r="Y517" s="36"/>
      <c r="Z517" s="36"/>
      <c r="AA517" s="346"/>
      <c r="AB517" s="36"/>
      <c r="AC517" s="36"/>
      <c r="AD517" s="36"/>
      <c r="AE517" s="36"/>
      <c r="AF517" s="36"/>
      <c r="AG517" s="36"/>
      <c r="AH517" s="36"/>
    </row>
    <row r="518" spans="1:34" ht="12.6">
      <c r="A518" s="36"/>
      <c r="B518" s="36"/>
      <c r="C518" s="36"/>
      <c r="D518" s="221"/>
      <c r="E518" s="36"/>
      <c r="F518" s="36"/>
      <c r="G518" s="36"/>
      <c r="H518" s="221"/>
      <c r="I518" s="36"/>
      <c r="J518" s="36"/>
      <c r="K518" s="36"/>
      <c r="L518" s="36"/>
      <c r="M518" s="36"/>
      <c r="N518" s="36"/>
      <c r="O518" s="36"/>
      <c r="P518" s="36"/>
      <c r="Q518" s="36"/>
      <c r="R518" s="36"/>
      <c r="S518" s="221"/>
      <c r="T518" s="36"/>
      <c r="U518" s="36"/>
      <c r="V518" s="36"/>
      <c r="W518" s="36"/>
      <c r="X518" s="36"/>
      <c r="Y518" s="36"/>
      <c r="Z518" s="36"/>
      <c r="AA518" s="346"/>
      <c r="AB518" s="36"/>
      <c r="AC518" s="36"/>
      <c r="AD518" s="36"/>
      <c r="AE518" s="36"/>
      <c r="AF518" s="36"/>
      <c r="AG518" s="36"/>
      <c r="AH518" s="36"/>
    </row>
    <row r="519" spans="1:34" ht="12.6">
      <c r="A519" s="36"/>
      <c r="B519" s="36"/>
      <c r="C519" s="36"/>
      <c r="D519" s="221"/>
      <c r="E519" s="36"/>
      <c r="F519" s="36"/>
      <c r="G519" s="36"/>
      <c r="H519" s="221"/>
      <c r="I519" s="36"/>
      <c r="J519" s="36"/>
      <c r="K519" s="36"/>
      <c r="L519" s="36"/>
      <c r="M519" s="36"/>
      <c r="N519" s="36"/>
      <c r="O519" s="36"/>
      <c r="P519" s="36"/>
      <c r="Q519" s="36"/>
      <c r="R519" s="36"/>
      <c r="S519" s="221"/>
      <c r="T519" s="36"/>
      <c r="U519" s="36"/>
      <c r="V519" s="36"/>
      <c r="W519" s="36"/>
      <c r="X519" s="36"/>
      <c r="Y519" s="36"/>
      <c r="Z519" s="36"/>
      <c r="AA519" s="346"/>
      <c r="AB519" s="36"/>
      <c r="AC519" s="36"/>
      <c r="AD519" s="36"/>
      <c r="AE519" s="36"/>
      <c r="AF519" s="36"/>
      <c r="AG519" s="36"/>
      <c r="AH519" s="36"/>
    </row>
    <row r="520" spans="1:34" ht="12.6">
      <c r="A520" s="36"/>
      <c r="B520" s="36"/>
      <c r="C520" s="36"/>
      <c r="D520" s="221"/>
      <c r="E520" s="36"/>
      <c r="F520" s="36"/>
      <c r="G520" s="36"/>
      <c r="H520" s="221"/>
      <c r="I520" s="36"/>
      <c r="J520" s="36"/>
      <c r="K520" s="36"/>
      <c r="L520" s="36"/>
      <c r="M520" s="36"/>
      <c r="N520" s="36"/>
      <c r="O520" s="36"/>
      <c r="P520" s="36"/>
      <c r="Q520" s="36"/>
      <c r="R520" s="36"/>
      <c r="S520" s="221"/>
      <c r="T520" s="36"/>
      <c r="U520" s="36"/>
      <c r="V520" s="36"/>
      <c r="W520" s="36"/>
      <c r="X520" s="36"/>
      <c r="Y520" s="36"/>
      <c r="Z520" s="36"/>
      <c r="AA520" s="346"/>
      <c r="AB520" s="36"/>
      <c r="AC520" s="36"/>
      <c r="AD520" s="36"/>
      <c r="AE520" s="36"/>
      <c r="AF520" s="36"/>
      <c r="AG520" s="36"/>
      <c r="AH520" s="36"/>
    </row>
    <row r="521" spans="1:34" ht="12.6">
      <c r="A521" s="36"/>
      <c r="B521" s="36"/>
      <c r="C521" s="36"/>
      <c r="D521" s="221"/>
      <c r="E521" s="36"/>
      <c r="F521" s="36"/>
      <c r="G521" s="36"/>
      <c r="H521" s="221"/>
      <c r="I521" s="36"/>
      <c r="J521" s="36"/>
      <c r="K521" s="36"/>
      <c r="L521" s="36"/>
      <c r="M521" s="36"/>
      <c r="N521" s="36"/>
      <c r="O521" s="36"/>
      <c r="P521" s="36"/>
      <c r="Q521" s="36"/>
      <c r="R521" s="36"/>
      <c r="S521" s="221"/>
      <c r="T521" s="36"/>
      <c r="U521" s="36"/>
      <c r="V521" s="36"/>
      <c r="W521" s="36"/>
      <c r="X521" s="36"/>
      <c r="Y521" s="36"/>
      <c r="Z521" s="36"/>
      <c r="AA521" s="346"/>
      <c r="AB521" s="36"/>
      <c r="AC521" s="36"/>
      <c r="AD521" s="36"/>
      <c r="AE521" s="36"/>
      <c r="AF521" s="36"/>
      <c r="AG521" s="36"/>
      <c r="AH521" s="36"/>
    </row>
    <row r="522" spans="1:34" ht="12.6">
      <c r="A522" s="36"/>
      <c r="B522" s="36"/>
      <c r="C522" s="36"/>
      <c r="D522" s="221"/>
      <c r="E522" s="36"/>
      <c r="F522" s="36"/>
      <c r="G522" s="36"/>
      <c r="H522" s="221"/>
      <c r="I522" s="36"/>
      <c r="J522" s="36"/>
      <c r="K522" s="36"/>
      <c r="L522" s="36"/>
      <c r="M522" s="36"/>
      <c r="N522" s="36"/>
      <c r="O522" s="36"/>
      <c r="P522" s="36"/>
      <c r="Q522" s="36"/>
      <c r="R522" s="36"/>
      <c r="S522" s="221"/>
      <c r="T522" s="36"/>
      <c r="U522" s="36"/>
      <c r="V522" s="36"/>
      <c r="W522" s="36"/>
      <c r="X522" s="36"/>
      <c r="Y522" s="36"/>
      <c r="Z522" s="36"/>
      <c r="AA522" s="346"/>
      <c r="AB522" s="36"/>
      <c r="AC522" s="36"/>
      <c r="AD522" s="36"/>
      <c r="AE522" s="36"/>
      <c r="AF522" s="36"/>
      <c r="AG522" s="36"/>
      <c r="AH522" s="36"/>
    </row>
    <row r="523" spans="1:34" ht="12.6">
      <c r="A523" s="36"/>
      <c r="B523" s="36"/>
      <c r="C523" s="36"/>
      <c r="D523" s="221"/>
      <c r="E523" s="36"/>
      <c r="F523" s="36"/>
      <c r="G523" s="36"/>
      <c r="H523" s="221"/>
      <c r="I523" s="36"/>
      <c r="J523" s="36"/>
      <c r="K523" s="36"/>
      <c r="L523" s="36"/>
      <c r="M523" s="36"/>
      <c r="N523" s="36"/>
      <c r="O523" s="36"/>
      <c r="P523" s="36"/>
      <c r="Q523" s="36"/>
      <c r="R523" s="36"/>
      <c r="S523" s="221"/>
      <c r="T523" s="36"/>
      <c r="U523" s="36"/>
      <c r="V523" s="36"/>
      <c r="W523" s="36"/>
      <c r="X523" s="36"/>
      <c r="Y523" s="36"/>
      <c r="Z523" s="36"/>
      <c r="AA523" s="346"/>
      <c r="AB523" s="36"/>
      <c r="AC523" s="36"/>
      <c r="AD523" s="36"/>
      <c r="AE523" s="36"/>
      <c r="AF523" s="36"/>
      <c r="AG523" s="36"/>
      <c r="AH523" s="36"/>
    </row>
    <row r="524" spans="1:34" ht="12.6">
      <c r="A524" s="36"/>
      <c r="B524" s="36"/>
      <c r="C524" s="36"/>
      <c r="D524" s="221"/>
      <c r="E524" s="36"/>
      <c r="F524" s="36"/>
      <c r="G524" s="36"/>
      <c r="H524" s="221"/>
      <c r="I524" s="36"/>
      <c r="J524" s="36"/>
      <c r="K524" s="36"/>
      <c r="L524" s="36"/>
      <c r="M524" s="36"/>
      <c r="N524" s="36"/>
      <c r="O524" s="36"/>
      <c r="P524" s="36"/>
      <c r="Q524" s="36"/>
      <c r="R524" s="36"/>
      <c r="S524" s="221"/>
      <c r="T524" s="36"/>
      <c r="U524" s="36"/>
      <c r="V524" s="36"/>
      <c r="W524" s="36"/>
      <c r="X524" s="36"/>
      <c r="Y524" s="36"/>
      <c r="Z524" s="36"/>
      <c r="AA524" s="346"/>
      <c r="AB524" s="36"/>
      <c r="AC524" s="36"/>
      <c r="AD524" s="36"/>
      <c r="AE524" s="36"/>
      <c r="AF524" s="36"/>
      <c r="AG524" s="36"/>
      <c r="AH524" s="36"/>
    </row>
    <row r="525" spans="1:34" ht="12.6">
      <c r="A525" s="36"/>
      <c r="B525" s="36"/>
      <c r="C525" s="36"/>
      <c r="D525" s="221"/>
      <c r="E525" s="36"/>
      <c r="F525" s="36"/>
      <c r="G525" s="36"/>
      <c r="H525" s="221"/>
      <c r="I525" s="36"/>
      <c r="J525" s="36"/>
      <c r="K525" s="36"/>
      <c r="L525" s="36"/>
      <c r="M525" s="36"/>
      <c r="N525" s="36"/>
      <c r="O525" s="36"/>
      <c r="P525" s="36"/>
      <c r="Q525" s="36"/>
      <c r="R525" s="36"/>
      <c r="S525" s="221"/>
      <c r="T525" s="36"/>
      <c r="U525" s="36"/>
      <c r="V525" s="36"/>
      <c r="W525" s="36"/>
      <c r="X525" s="36"/>
      <c r="Y525" s="36"/>
      <c r="Z525" s="36"/>
      <c r="AA525" s="346"/>
      <c r="AB525" s="36"/>
      <c r="AC525" s="36"/>
      <c r="AD525" s="36"/>
      <c r="AE525" s="36"/>
      <c r="AF525" s="36"/>
      <c r="AG525" s="36"/>
      <c r="AH525" s="36"/>
    </row>
    <row r="526" spans="1:34" ht="12.6">
      <c r="A526" s="36"/>
      <c r="B526" s="36"/>
      <c r="C526" s="36"/>
      <c r="D526" s="221"/>
      <c r="E526" s="36"/>
      <c r="F526" s="36"/>
      <c r="G526" s="36"/>
      <c r="H526" s="221"/>
      <c r="I526" s="36"/>
      <c r="J526" s="36"/>
      <c r="K526" s="36"/>
      <c r="L526" s="36"/>
      <c r="M526" s="36"/>
      <c r="N526" s="36"/>
      <c r="O526" s="36"/>
      <c r="P526" s="36"/>
      <c r="Q526" s="36"/>
      <c r="R526" s="36"/>
      <c r="S526" s="221"/>
      <c r="T526" s="36"/>
      <c r="U526" s="36"/>
      <c r="V526" s="36"/>
      <c r="W526" s="36"/>
      <c r="X526" s="36"/>
      <c r="Y526" s="36"/>
      <c r="Z526" s="36"/>
      <c r="AA526" s="346"/>
      <c r="AB526" s="36"/>
      <c r="AC526" s="36"/>
      <c r="AD526" s="36"/>
      <c r="AE526" s="36"/>
      <c r="AF526" s="36"/>
      <c r="AG526" s="36"/>
      <c r="AH526" s="36"/>
    </row>
    <row r="527" spans="1:34" ht="12.6">
      <c r="A527" s="36"/>
      <c r="B527" s="36"/>
      <c r="C527" s="36"/>
      <c r="D527" s="221"/>
      <c r="E527" s="36"/>
      <c r="F527" s="36"/>
      <c r="G527" s="36"/>
      <c r="H527" s="221"/>
      <c r="I527" s="36"/>
      <c r="J527" s="36"/>
      <c r="K527" s="36"/>
      <c r="L527" s="36"/>
      <c r="M527" s="36"/>
      <c r="N527" s="36"/>
      <c r="O527" s="36"/>
      <c r="P527" s="36"/>
      <c r="Q527" s="36"/>
      <c r="R527" s="36"/>
      <c r="S527" s="221"/>
      <c r="T527" s="36"/>
      <c r="U527" s="36"/>
      <c r="V527" s="36"/>
      <c r="W527" s="36"/>
      <c r="X527" s="36"/>
      <c r="Y527" s="36"/>
      <c r="Z527" s="36"/>
      <c r="AA527" s="346"/>
      <c r="AB527" s="36"/>
      <c r="AC527" s="36"/>
      <c r="AD527" s="36"/>
      <c r="AE527" s="36"/>
      <c r="AF527" s="36"/>
      <c r="AG527" s="36"/>
      <c r="AH527" s="36"/>
    </row>
    <row r="528" spans="1:34" ht="12.6">
      <c r="A528" s="36"/>
      <c r="B528" s="36"/>
      <c r="C528" s="36"/>
      <c r="D528" s="221"/>
      <c r="E528" s="36"/>
      <c r="F528" s="36"/>
      <c r="G528" s="36"/>
      <c r="H528" s="221"/>
      <c r="I528" s="36"/>
      <c r="J528" s="36"/>
      <c r="K528" s="36"/>
      <c r="L528" s="36"/>
      <c r="M528" s="36"/>
      <c r="N528" s="36"/>
      <c r="O528" s="36"/>
      <c r="P528" s="36"/>
      <c r="Q528" s="36"/>
      <c r="R528" s="36"/>
      <c r="S528" s="221"/>
      <c r="T528" s="36"/>
      <c r="U528" s="36"/>
      <c r="V528" s="36"/>
      <c r="W528" s="36"/>
      <c r="X528" s="36"/>
      <c r="Y528" s="36"/>
      <c r="Z528" s="36"/>
      <c r="AA528" s="346"/>
      <c r="AB528" s="36"/>
      <c r="AC528" s="36"/>
      <c r="AD528" s="36"/>
      <c r="AE528" s="36"/>
      <c r="AF528" s="36"/>
      <c r="AG528" s="36"/>
      <c r="AH528" s="36"/>
    </row>
    <row r="529" spans="1:34" ht="12.6">
      <c r="A529" s="36"/>
      <c r="B529" s="36"/>
      <c r="C529" s="36"/>
      <c r="D529" s="221"/>
      <c r="E529" s="36"/>
      <c r="F529" s="36"/>
      <c r="G529" s="36"/>
      <c r="H529" s="221"/>
      <c r="I529" s="36"/>
      <c r="J529" s="36"/>
      <c r="K529" s="36"/>
      <c r="L529" s="36"/>
      <c r="M529" s="36"/>
      <c r="N529" s="36"/>
      <c r="O529" s="36"/>
      <c r="P529" s="36"/>
      <c r="Q529" s="36"/>
      <c r="R529" s="36"/>
      <c r="S529" s="221"/>
      <c r="T529" s="36"/>
      <c r="U529" s="36"/>
      <c r="V529" s="36"/>
      <c r="W529" s="36"/>
      <c r="X529" s="36"/>
      <c r="Y529" s="36"/>
      <c r="Z529" s="36"/>
      <c r="AA529" s="346"/>
      <c r="AB529" s="36"/>
      <c r="AC529" s="36"/>
      <c r="AD529" s="36"/>
      <c r="AE529" s="36"/>
      <c r="AF529" s="36"/>
      <c r="AG529" s="36"/>
      <c r="AH529" s="36"/>
    </row>
    <row r="530" spans="1:34" ht="12.6">
      <c r="A530" s="36"/>
      <c r="B530" s="36"/>
      <c r="C530" s="36"/>
      <c r="D530" s="221"/>
      <c r="E530" s="36"/>
      <c r="F530" s="36"/>
      <c r="G530" s="36"/>
      <c r="H530" s="221"/>
      <c r="I530" s="36"/>
      <c r="J530" s="36"/>
      <c r="K530" s="36"/>
      <c r="L530" s="36"/>
      <c r="M530" s="36"/>
      <c r="N530" s="36"/>
      <c r="O530" s="36"/>
      <c r="P530" s="36"/>
      <c r="Q530" s="36"/>
      <c r="R530" s="36"/>
      <c r="S530" s="221"/>
      <c r="T530" s="36"/>
      <c r="U530" s="36"/>
      <c r="V530" s="36"/>
      <c r="W530" s="36"/>
      <c r="X530" s="36"/>
      <c r="Y530" s="36"/>
      <c r="Z530" s="36"/>
      <c r="AA530" s="346"/>
      <c r="AB530" s="36"/>
      <c r="AC530" s="36"/>
      <c r="AD530" s="36"/>
      <c r="AE530" s="36"/>
      <c r="AF530" s="36"/>
      <c r="AG530" s="36"/>
      <c r="AH530" s="36"/>
    </row>
    <row r="531" spans="1:34" ht="12.6">
      <c r="A531" s="36"/>
      <c r="B531" s="36"/>
      <c r="C531" s="36"/>
      <c r="D531" s="221"/>
      <c r="E531" s="36"/>
      <c r="F531" s="36"/>
      <c r="G531" s="36"/>
      <c r="H531" s="221"/>
      <c r="I531" s="36"/>
      <c r="J531" s="36"/>
      <c r="K531" s="36"/>
      <c r="L531" s="36"/>
      <c r="M531" s="36"/>
      <c r="N531" s="36"/>
      <c r="O531" s="36"/>
      <c r="P531" s="36"/>
      <c r="Q531" s="36"/>
      <c r="R531" s="36"/>
      <c r="S531" s="221"/>
      <c r="T531" s="36"/>
      <c r="U531" s="36"/>
      <c r="V531" s="36"/>
      <c r="W531" s="36"/>
      <c r="X531" s="36"/>
      <c r="Y531" s="36"/>
      <c r="Z531" s="36"/>
      <c r="AA531" s="346"/>
      <c r="AB531" s="36"/>
      <c r="AC531" s="36"/>
      <c r="AD531" s="36"/>
      <c r="AE531" s="36"/>
      <c r="AF531" s="36"/>
      <c r="AG531" s="36"/>
      <c r="AH531" s="36"/>
    </row>
    <row r="532" spans="1:34" ht="12.6">
      <c r="A532" s="36"/>
      <c r="B532" s="36"/>
      <c r="C532" s="36"/>
      <c r="D532" s="221"/>
      <c r="E532" s="36"/>
      <c r="F532" s="36"/>
      <c r="G532" s="36"/>
      <c r="H532" s="221"/>
      <c r="I532" s="36"/>
      <c r="J532" s="36"/>
      <c r="K532" s="36"/>
      <c r="L532" s="36"/>
      <c r="M532" s="36"/>
      <c r="N532" s="36"/>
      <c r="O532" s="36"/>
      <c r="P532" s="36"/>
      <c r="Q532" s="36"/>
      <c r="R532" s="36"/>
      <c r="S532" s="221"/>
      <c r="T532" s="36"/>
      <c r="U532" s="36"/>
      <c r="V532" s="36"/>
      <c r="W532" s="36"/>
      <c r="X532" s="36"/>
      <c r="Y532" s="36"/>
      <c r="Z532" s="36"/>
      <c r="AA532" s="346"/>
      <c r="AB532" s="36"/>
      <c r="AC532" s="36"/>
      <c r="AD532" s="36"/>
      <c r="AE532" s="36"/>
      <c r="AF532" s="36"/>
      <c r="AG532" s="36"/>
      <c r="AH532" s="36"/>
    </row>
    <row r="533" spans="1:34" ht="12.6">
      <c r="A533" s="36"/>
      <c r="B533" s="36"/>
      <c r="C533" s="36"/>
      <c r="D533" s="221"/>
      <c r="E533" s="36"/>
      <c r="F533" s="36"/>
      <c r="G533" s="36"/>
      <c r="H533" s="221"/>
      <c r="I533" s="36"/>
      <c r="J533" s="36"/>
      <c r="K533" s="36"/>
      <c r="L533" s="36"/>
      <c r="M533" s="36"/>
      <c r="N533" s="36"/>
      <c r="O533" s="36"/>
      <c r="P533" s="36"/>
      <c r="Q533" s="36"/>
      <c r="R533" s="36"/>
      <c r="S533" s="221"/>
      <c r="T533" s="36"/>
      <c r="U533" s="36"/>
      <c r="V533" s="36"/>
      <c r="W533" s="36"/>
      <c r="X533" s="36"/>
      <c r="Y533" s="36"/>
      <c r="Z533" s="36"/>
      <c r="AA533" s="346"/>
      <c r="AB533" s="36"/>
      <c r="AC533" s="36"/>
      <c r="AD533" s="36"/>
      <c r="AE533" s="36"/>
      <c r="AF533" s="36"/>
      <c r="AG533" s="36"/>
      <c r="AH533" s="36"/>
    </row>
    <row r="534" spans="1:34" ht="12.6">
      <c r="A534" s="36"/>
      <c r="B534" s="36"/>
      <c r="C534" s="36"/>
      <c r="D534" s="221"/>
      <c r="E534" s="36"/>
      <c r="F534" s="36"/>
      <c r="G534" s="36"/>
      <c r="H534" s="221"/>
      <c r="I534" s="36"/>
      <c r="J534" s="36"/>
      <c r="K534" s="36"/>
      <c r="L534" s="36"/>
      <c r="M534" s="36"/>
      <c r="N534" s="36"/>
      <c r="O534" s="36"/>
      <c r="P534" s="36"/>
      <c r="Q534" s="36"/>
      <c r="R534" s="36"/>
      <c r="S534" s="221"/>
      <c r="T534" s="36"/>
      <c r="U534" s="36"/>
      <c r="V534" s="36"/>
      <c r="W534" s="36"/>
      <c r="X534" s="36"/>
      <c r="Y534" s="36"/>
      <c r="Z534" s="36"/>
      <c r="AA534" s="346"/>
      <c r="AB534" s="36"/>
      <c r="AC534" s="36"/>
      <c r="AD534" s="36"/>
      <c r="AE534" s="36"/>
      <c r="AF534" s="36"/>
      <c r="AG534" s="36"/>
      <c r="AH534" s="36"/>
    </row>
    <row r="535" spans="1:34" ht="12.6">
      <c r="A535" s="36"/>
      <c r="B535" s="36"/>
      <c r="C535" s="36"/>
      <c r="D535" s="221"/>
      <c r="E535" s="36"/>
      <c r="F535" s="36"/>
      <c r="G535" s="36"/>
      <c r="H535" s="221"/>
      <c r="I535" s="36"/>
      <c r="J535" s="36"/>
      <c r="K535" s="36"/>
      <c r="L535" s="36"/>
      <c r="M535" s="36"/>
      <c r="N535" s="36"/>
      <c r="O535" s="36"/>
      <c r="P535" s="36"/>
      <c r="Q535" s="36"/>
      <c r="R535" s="36"/>
      <c r="S535" s="221"/>
      <c r="T535" s="36"/>
      <c r="U535" s="36"/>
      <c r="V535" s="36"/>
      <c r="W535" s="36"/>
      <c r="X535" s="36"/>
      <c r="Y535" s="36"/>
      <c r="Z535" s="36"/>
      <c r="AA535" s="346"/>
      <c r="AB535" s="36"/>
      <c r="AC535" s="36"/>
      <c r="AD535" s="36"/>
      <c r="AE535" s="36"/>
      <c r="AF535" s="36"/>
      <c r="AG535" s="36"/>
      <c r="AH535" s="36"/>
    </row>
    <row r="536" spans="1:34" ht="12.6">
      <c r="A536" s="36"/>
      <c r="B536" s="36"/>
      <c r="C536" s="36"/>
      <c r="D536" s="221"/>
      <c r="E536" s="36"/>
      <c r="F536" s="36"/>
      <c r="G536" s="36"/>
      <c r="H536" s="221"/>
      <c r="I536" s="36"/>
      <c r="J536" s="36"/>
      <c r="K536" s="36"/>
      <c r="L536" s="36"/>
      <c r="M536" s="36"/>
      <c r="N536" s="36"/>
      <c r="O536" s="36"/>
      <c r="P536" s="36"/>
      <c r="Q536" s="36"/>
      <c r="R536" s="36"/>
      <c r="S536" s="221"/>
      <c r="T536" s="36"/>
      <c r="U536" s="36"/>
      <c r="V536" s="36"/>
      <c r="W536" s="36"/>
      <c r="X536" s="36"/>
      <c r="Y536" s="36"/>
      <c r="Z536" s="36"/>
      <c r="AA536" s="346"/>
      <c r="AB536" s="36"/>
      <c r="AC536" s="36"/>
      <c r="AD536" s="36"/>
      <c r="AE536" s="36"/>
      <c r="AF536" s="36"/>
      <c r="AG536" s="36"/>
      <c r="AH536" s="36"/>
    </row>
    <row r="537" spans="1:34" ht="12.6">
      <c r="A537" s="36"/>
      <c r="B537" s="36"/>
      <c r="C537" s="36"/>
      <c r="D537" s="221"/>
      <c r="E537" s="36"/>
      <c r="F537" s="36"/>
      <c r="G537" s="36"/>
      <c r="H537" s="221"/>
      <c r="I537" s="36"/>
      <c r="J537" s="36"/>
      <c r="K537" s="36"/>
      <c r="L537" s="36"/>
      <c r="M537" s="36"/>
      <c r="N537" s="36"/>
      <c r="O537" s="36"/>
      <c r="P537" s="36"/>
      <c r="Q537" s="36"/>
      <c r="R537" s="36"/>
      <c r="S537" s="221"/>
      <c r="T537" s="36"/>
      <c r="U537" s="36"/>
      <c r="V537" s="36"/>
      <c r="W537" s="36"/>
      <c r="X537" s="36"/>
      <c r="Y537" s="36"/>
      <c r="Z537" s="36"/>
      <c r="AA537" s="346"/>
      <c r="AB537" s="36"/>
      <c r="AC537" s="36"/>
      <c r="AD537" s="36"/>
      <c r="AE537" s="36"/>
      <c r="AF537" s="36"/>
      <c r="AG537" s="36"/>
      <c r="AH537" s="36"/>
    </row>
    <row r="538" spans="1:34" ht="12.6">
      <c r="A538" s="36"/>
      <c r="B538" s="36"/>
      <c r="C538" s="36"/>
      <c r="D538" s="221"/>
      <c r="E538" s="36"/>
      <c r="F538" s="36"/>
      <c r="G538" s="36"/>
      <c r="H538" s="221"/>
      <c r="I538" s="36"/>
      <c r="J538" s="36"/>
      <c r="K538" s="36"/>
      <c r="L538" s="36"/>
      <c r="M538" s="36"/>
      <c r="N538" s="36"/>
      <c r="O538" s="36"/>
      <c r="P538" s="36"/>
      <c r="Q538" s="36"/>
      <c r="R538" s="36"/>
      <c r="S538" s="221"/>
      <c r="T538" s="36"/>
      <c r="U538" s="36"/>
      <c r="V538" s="36"/>
      <c r="W538" s="36"/>
      <c r="X538" s="36"/>
      <c r="Y538" s="36"/>
      <c r="Z538" s="36"/>
      <c r="AA538" s="346"/>
      <c r="AB538" s="36"/>
      <c r="AC538" s="36"/>
      <c r="AD538" s="36"/>
      <c r="AE538" s="36"/>
      <c r="AF538" s="36"/>
      <c r="AG538" s="36"/>
      <c r="AH538" s="36"/>
    </row>
    <row r="539" spans="1:34" ht="12.6">
      <c r="A539" s="36"/>
      <c r="B539" s="36"/>
      <c r="C539" s="36"/>
      <c r="D539" s="221"/>
      <c r="E539" s="36"/>
      <c r="F539" s="36"/>
      <c r="G539" s="36"/>
      <c r="H539" s="221"/>
      <c r="I539" s="36"/>
      <c r="J539" s="36"/>
      <c r="K539" s="36"/>
      <c r="L539" s="36"/>
      <c r="M539" s="36"/>
      <c r="N539" s="36"/>
      <c r="O539" s="36"/>
      <c r="P539" s="36"/>
      <c r="Q539" s="36"/>
      <c r="R539" s="36"/>
      <c r="S539" s="221"/>
      <c r="T539" s="36"/>
      <c r="U539" s="36"/>
      <c r="V539" s="36"/>
      <c r="W539" s="36"/>
      <c r="X539" s="36"/>
      <c r="Y539" s="36"/>
      <c r="Z539" s="36"/>
      <c r="AA539" s="346"/>
      <c r="AB539" s="36"/>
      <c r="AC539" s="36"/>
      <c r="AD539" s="36"/>
      <c r="AE539" s="36"/>
      <c r="AF539" s="36"/>
      <c r="AG539" s="36"/>
      <c r="AH539" s="36"/>
    </row>
    <row r="540" spans="1:34" ht="12.6">
      <c r="A540" s="36"/>
      <c r="B540" s="36"/>
      <c r="C540" s="36"/>
      <c r="D540" s="221"/>
      <c r="E540" s="36"/>
      <c r="F540" s="36"/>
      <c r="G540" s="36"/>
      <c r="H540" s="221"/>
      <c r="I540" s="36"/>
      <c r="J540" s="36"/>
      <c r="K540" s="36"/>
      <c r="L540" s="36"/>
      <c r="M540" s="36"/>
      <c r="N540" s="36"/>
      <c r="O540" s="36"/>
      <c r="P540" s="36"/>
      <c r="Q540" s="36"/>
      <c r="R540" s="36"/>
      <c r="S540" s="221"/>
      <c r="T540" s="36"/>
      <c r="U540" s="36"/>
      <c r="V540" s="36"/>
      <c r="W540" s="36"/>
      <c r="X540" s="36"/>
      <c r="Y540" s="36"/>
      <c r="Z540" s="36"/>
      <c r="AA540" s="346"/>
      <c r="AB540" s="36"/>
      <c r="AC540" s="36"/>
      <c r="AD540" s="36"/>
      <c r="AE540" s="36"/>
      <c r="AF540" s="36"/>
      <c r="AG540" s="36"/>
      <c r="AH540" s="36"/>
    </row>
    <row r="541" spans="1:34" ht="12.6">
      <c r="A541" s="36"/>
      <c r="B541" s="36"/>
      <c r="C541" s="36"/>
      <c r="D541" s="221"/>
      <c r="E541" s="36"/>
      <c r="F541" s="36"/>
      <c r="G541" s="36"/>
      <c r="H541" s="221"/>
      <c r="I541" s="36"/>
      <c r="J541" s="36"/>
      <c r="K541" s="36"/>
      <c r="L541" s="36"/>
      <c r="M541" s="36"/>
      <c r="N541" s="36"/>
      <c r="O541" s="36"/>
      <c r="P541" s="36"/>
      <c r="Q541" s="36"/>
      <c r="R541" s="36"/>
      <c r="S541" s="221"/>
      <c r="T541" s="36"/>
      <c r="U541" s="36"/>
      <c r="V541" s="36"/>
      <c r="W541" s="36"/>
      <c r="X541" s="36"/>
      <c r="Y541" s="36"/>
      <c r="Z541" s="36"/>
      <c r="AA541" s="346"/>
      <c r="AB541" s="36"/>
      <c r="AC541" s="36"/>
      <c r="AD541" s="36"/>
      <c r="AE541" s="36"/>
      <c r="AF541" s="36"/>
      <c r="AG541" s="36"/>
      <c r="AH541" s="36"/>
    </row>
    <row r="542" spans="1:34" ht="12.6">
      <c r="A542" s="36"/>
      <c r="B542" s="36"/>
      <c r="C542" s="36"/>
      <c r="D542" s="221"/>
      <c r="E542" s="36"/>
      <c r="F542" s="36"/>
      <c r="G542" s="36"/>
      <c r="H542" s="221"/>
      <c r="I542" s="36"/>
      <c r="J542" s="36"/>
      <c r="K542" s="36"/>
      <c r="L542" s="36"/>
      <c r="M542" s="36"/>
      <c r="N542" s="36"/>
      <c r="O542" s="36"/>
      <c r="P542" s="36"/>
      <c r="Q542" s="36"/>
      <c r="R542" s="36"/>
      <c r="S542" s="221"/>
      <c r="T542" s="36"/>
      <c r="U542" s="36"/>
      <c r="V542" s="36"/>
      <c r="W542" s="36"/>
      <c r="X542" s="36"/>
      <c r="Y542" s="36"/>
      <c r="Z542" s="36"/>
      <c r="AA542" s="346"/>
      <c r="AB542" s="36"/>
      <c r="AC542" s="36"/>
      <c r="AD542" s="36"/>
      <c r="AE542" s="36"/>
      <c r="AF542" s="36"/>
      <c r="AG542" s="36"/>
      <c r="AH542" s="36"/>
    </row>
    <row r="543" spans="1:34" ht="12.6">
      <c r="A543" s="36"/>
      <c r="B543" s="36"/>
      <c r="C543" s="36"/>
      <c r="D543" s="221"/>
      <c r="E543" s="36"/>
      <c r="F543" s="36"/>
      <c r="G543" s="36"/>
      <c r="H543" s="221"/>
      <c r="I543" s="36"/>
      <c r="J543" s="36"/>
      <c r="K543" s="36"/>
      <c r="L543" s="36"/>
      <c r="M543" s="36"/>
      <c r="N543" s="36"/>
      <c r="O543" s="36"/>
      <c r="P543" s="36"/>
      <c r="Q543" s="36"/>
      <c r="R543" s="36"/>
      <c r="S543" s="221"/>
      <c r="T543" s="36"/>
      <c r="U543" s="36"/>
      <c r="V543" s="36"/>
      <c r="W543" s="36"/>
      <c r="X543" s="36"/>
      <c r="Y543" s="36"/>
      <c r="Z543" s="36"/>
      <c r="AA543" s="346"/>
      <c r="AB543" s="36"/>
      <c r="AC543" s="36"/>
      <c r="AD543" s="36"/>
      <c r="AE543" s="36"/>
      <c r="AF543" s="36"/>
      <c r="AG543" s="36"/>
      <c r="AH543" s="36"/>
    </row>
    <row r="544" spans="1:34" ht="12.6">
      <c r="A544" s="36"/>
      <c r="B544" s="36"/>
      <c r="C544" s="36"/>
      <c r="D544" s="221"/>
      <c r="E544" s="36"/>
      <c r="F544" s="36"/>
      <c r="G544" s="36"/>
      <c r="H544" s="221"/>
      <c r="I544" s="36"/>
      <c r="J544" s="36"/>
      <c r="K544" s="36"/>
      <c r="L544" s="36"/>
      <c r="M544" s="36"/>
      <c r="N544" s="36"/>
      <c r="O544" s="36"/>
      <c r="P544" s="36"/>
      <c r="Q544" s="36"/>
      <c r="R544" s="36"/>
      <c r="S544" s="221"/>
      <c r="T544" s="36"/>
      <c r="U544" s="36"/>
      <c r="V544" s="36"/>
      <c r="W544" s="36"/>
      <c r="X544" s="36"/>
      <c r="Y544" s="36"/>
      <c r="Z544" s="36"/>
      <c r="AA544" s="346"/>
      <c r="AB544" s="36"/>
      <c r="AC544" s="36"/>
      <c r="AD544" s="36"/>
      <c r="AE544" s="36"/>
      <c r="AF544" s="36"/>
      <c r="AG544" s="36"/>
      <c r="AH544" s="36"/>
    </row>
    <row r="545" spans="1:34" ht="12.6">
      <c r="A545" s="36"/>
      <c r="B545" s="36"/>
      <c r="C545" s="36"/>
      <c r="D545" s="221"/>
      <c r="E545" s="36"/>
      <c r="F545" s="36"/>
      <c r="G545" s="36"/>
      <c r="H545" s="221"/>
      <c r="I545" s="36"/>
      <c r="J545" s="36"/>
      <c r="K545" s="36"/>
      <c r="L545" s="36"/>
      <c r="M545" s="36"/>
      <c r="N545" s="36"/>
      <c r="O545" s="36"/>
      <c r="P545" s="36"/>
      <c r="Q545" s="36"/>
      <c r="R545" s="36"/>
      <c r="S545" s="221"/>
      <c r="T545" s="36"/>
      <c r="U545" s="36"/>
      <c r="V545" s="36"/>
      <c r="W545" s="36"/>
      <c r="X545" s="36"/>
      <c r="Y545" s="36"/>
      <c r="Z545" s="36"/>
      <c r="AA545" s="346"/>
      <c r="AB545" s="36"/>
      <c r="AC545" s="36"/>
      <c r="AD545" s="36"/>
      <c r="AE545" s="36"/>
      <c r="AF545" s="36"/>
      <c r="AG545" s="36"/>
      <c r="AH545" s="36"/>
    </row>
    <row r="546" spans="1:34" ht="12.6">
      <c r="A546" s="36"/>
      <c r="B546" s="36"/>
      <c r="C546" s="36"/>
      <c r="D546" s="221"/>
      <c r="E546" s="36"/>
      <c r="F546" s="36"/>
      <c r="G546" s="36"/>
      <c r="H546" s="221"/>
      <c r="I546" s="36"/>
      <c r="J546" s="36"/>
      <c r="K546" s="36"/>
      <c r="L546" s="36"/>
      <c r="M546" s="36"/>
      <c r="N546" s="36"/>
      <c r="O546" s="36"/>
      <c r="P546" s="36"/>
      <c r="Q546" s="36"/>
      <c r="R546" s="36"/>
      <c r="S546" s="221"/>
      <c r="T546" s="36"/>
      <c r="U546" s="36"/>
      <c r="V546" s="36"/>
      <c r="W546" s="36"/>
      <c r="X546" s="36"/>
      <c r="Y546" s="36"/>
      <c r="Z546" s="36"/>
      <c r="AA546" s="346"/>
      <c r="AB546" s="36"/>
      <c r="AC546" s="36"/>
      <c r="AD546" s="36"/>
      <c r="AE546" s="36"/>
      <c r="AF546" s="36"/>
      <c r="AG546" s="36"/>
      <c r="AH546" s="36"/>
    </row>
    <row r="547" spans="1:34" ht="12.6">
      <c r="A547" s="36"/>
      <c r="B547" s="36"/>
      <c r="C547" s="36"/>
      <c r="D547" s="221"/>
      <c r="E547" s="36"/>
      <c r="F547" s="36"/>
      <c r="G547" s="36"/>
      <c r="H547" s="221"/>
      <c r="I547" s="36"/>
      <c r="J547" s="36"/>
      <c r="K547" s="36"/>
      <c r="L547" s="36"/>
      <c r="M547" s="36"/>
      <c r="N547" s="36"/>
      <c r="O547" s="36"/>
      <c r="P547" s="36"/>
      <c r="Q547" s="36"/>
      <c r="R547" s="36"/>
      <c r="S547" s="221"/>
      <c r="T547" s="36"/>
      <c r="U547" s="36"/>
      <c r="V547" s="36"/>
      <c r="W547" s="36"/>
      <c r="X547" s="36"/>
      <c r="Y547" s="36"/>
      <c r="Z547" s="36"/>
      <c r="AA547" s="346"/>
      <c r="AB547" s="36"/>
      <c r="AC547" s="36"/>
      <c r="AD547" s="36"/>
      <c r="AE547" s="36"/>
      <c r="AF547" s="36"/>
      <c r="AG547" s="36"/>
      <c r="AH547" s="36"/>
    </row>
    <row r="548" spans="1:34" ht="12.6">
      <c r="A548" s="36"/>
      <c r="B548" s="36"/>
      <c r="C548" s="36"/>
      <c r="D548" s="221"/>
      <c r="E548" s="36"/>
      <c r="F548" s="36"/>
      <c r="G548" s="36"/>
      <c r="H548" s="221"/>
      <c r="I548" s="36"/>
      <c r="J548" s="36"/>
      <c r="K548" s="36"/>
      <c r="L548" s="36"/>
      <c r="M548" s="36"/>
      <c r="N548" s="36"/>
      <c r="O548" s="36"/>
      <c r="P548" s="36"/>
      <c r="Q548" s="36"/>
      <c r="R548" s="36"/>
      <c r="S548" s="221"/>
      <c r="T548" s="36"/>
      <c r="U548" s="36"/>
      <c r="V548" s="36"/>
      <c r="W548" s="36"/>
      <c r="X548" s="36"/>
      <c r="Y548" s="36"/>
      <c r="Z548" s="36"/>
      <c r="AA548" s="346"/>
      <c r="AB548" s="36"/>
      <c r="AC548" s="36"/>
      <c r="AD548" s="36"/>
      <c r="AE548" s="36"/>
      <c r="AF548" s="36"/>
      <c r="AG548" s="36"/>
      <c r="AH548" s="36"/>
    </row>
    <row r="549" spans="1:34" ht="12.6">
      <c r="A549" s="36"/>
      <c r="B549" s="36"/>
      <c r="C549" s="36"/>
      <c r="D549" s="221"/>
      <c r="E549" s="36"/>
      <c r="F549" s="36"/>
      <c r="G549" s="36"/>
      <c r="H549" s="221"/>
      <c r="I549" s="36"/>
      <c r="J549" s="36"/>
      <c r="K549" s="36"/>
      <c r="L549" s="36"/>
      <c r="M549" s="36"/>
      <c r="N549" s="36"/>
      <c r="O549" s="36"/>
      <c r="P549" s="36"/>
      <c r="Q549" s="36"/>
      <c r="R549" s="36"/>
      <c r="S549" s="221"/>
      <c r="T549" s="36"/>
      <c r="U549" s="36"/>
      <c r="V549" s="36"/>
      <c r="W549" s="36"/>
      <c r="X549" s="36"/>
      <c r="Y549" s="36"/>
      <c r="Z549" s="36"/>
      <c r="AA549" s="346"/>
      <c r="AB549" s="36"/>
      <c r="AC549" s="36"/>
      <c r="AD549" s="36"/>
      <c r="AE549" s="36"/>
      <c r="AF549" s="36"/>
      <c r="AG549" s="36"/>
      <c r="AH549" s="36"/>
    </row>
    <row r="550" spans="1:34" ht="12.6">
      <c r="A550" s="36"/>
      <c r="B550" s="36"/>
      <c r="C550" s="36"/>
      <c r="D550" s="221"/>
      <c r="E550" s="36"/>
      <c r="F550" s="36"/>
      <c r="G550" s="36"/>
      <c r="H550" s="221"/>
      <c r="I550" s="36"/>
      <c r="J550" s="36"/>
      <c r="K550" s="36"/>
      <c r="L550" s="36"/>
      <c r="M550" s="36"/>
      <c r="N550" s="36"/>
      <c r="O550" s="36"/>
      <c r="P550" s="36"/>
      <c r="Q550" s="36"/>
      <c r="R550" s="36"/>
      <c r="S550" s="221"/>
      <c r="T550" s="36"/>
      <c r="U550" s="36"/>
      <c r="V550" s="36"/>
      <c r="W550" s="36"/>
      <c r="X550" s="36"/>
      <c r="Y550" s="36"/>
      <c r="Z550" s="36"/>
      <c r="AA550" s="346"/>
      <c r="AB550" s="36"/>
      <c r="AC550" s="36"/>
      <c r="AD550" s="36"/>
      <c r="AE550" s="36"/>
      <c r="AF550" s="36"/>
      <c r="AG550" s="36"/>
      <c r="AH550" s="36"/>
    </row>
    <row r="551" spans="1:34" ht="12.6">
      <c r="A551" s="36"/>
      <c r="B551" s="36"/>
      <c r="C551" s="36"/>
      <c r="D551" s="221"/>
      <c r="E551" s="36"/>
      <c r="F551" s="36"/>
      <c r="G551" s="36"/>
      <c r="H551" s="221"/>
      <c r="I551" s="36"/>
      <c r="J551" s="36"/>
      <c r="K551" s="36"/>
      <c r="L551" s="36"/>
      <c r="M551" s="36"/>
      <c r="N551" s="36"/>
      <c r="O551" s="36"/>
      <c r="P551" s="36"/>
      <c r="Q551" s="36"/>
      <c r="R551" s="36"/>
      <c r="S551" s="221"/>
      <c r="T551" s="36"/>
      <c r="U551" s="36"/>
      <c r="V551" s="36"/>
      <c r="W551" s="36"/>
      <c r="X551" s="36"/>
      <c r="Y551" s="36"/>
      <c r="Z551" s="36"/>
      <c r="AA551" s="346"/>
      <c r="AB551" s="36"/>
      <c r="AC551" s="36"/>
      <c r="AD551" s="36"/>
      <c r="AE551" s="36"/>
      <c r="AF551" s="36"/>
      <c r="AG551" s="36"/>
      <c r="AH551" s="36"/>
    </row>
    <row r="552" spans="1:34" ht="12.6">
      <c r="A552" s="36"/>
      <c r="B552" s="36"/>
      <c r="C552" s="36"/>
      <c r="D552" s="221"/>
      <c r="E552" s="36"/>
      <c r="F552" s="36"/>
      <c r="G552" s="36"/>
      <c r="H552" s="221"/>
      <c r="I552" s="36"/>
      <c r="J552" s="36"/>
      <c r="K552" s="36"/>
      <c r="L552" s="36"/>
      <c r="M552" s="36"/>
      <c r="N552" s="36"/>
      <c r="O552" s="36"/>
      <c r="P552" s="36"/>
      <c r="Q552" s="36"/>
      <c r="R552" s="36"/>
      <c r="S552" s="221"/>
      <c r="T552" s="36"/>
      <c r="U552" s="36"/>
      <c r="V552" s="36"/>
      <c r="W552" s="36"/>
      <c r="X552" s="36"/>
      <c r="Y552" s="36"/>
      <c r="Z552" s="36"/>
      <c r="AA552" s="346"/>
      <c r="AB552" s="36"/>
      <c r="AC552" s="36"/>
      <c r="AD552" s="36"/>
      <c r="AE552" s="36"/>
      <c r="AF552" s="36"/>
      <c r="AG552" s="36"/>
      <c r="AH552" s="36"/>
    </row>
    <row r="553" spans="1:34" ht="12.6">
      <c r="A553" s="36"/>
      <c r="B553" s="36"/>
      <c r="C553" s="36"/>
      <c r="D553" s="221"/>
      <c r="E553" s="36"/>
      <c r="F553" s="36"/>
      <c r="G553" s="36"/>
      <c r="H553" s="221"/>
      <c r="I553" s="36"/>
      <c r="J553" s="36"/>
      <c r="K553" s="36"/>
      <c r="L553" s="36"/>
      <c r="M553" s="36"/>
      <c r="N553" s="36"/>
      <c r="O553" s="36"/>
      <c r="P553" s="36"/>
      <c r="Q553" s="36"/>
      <c r="R553" s="36"/>
      <c r="S553" s="221"/>
      <c r="T553" s="36"/>
      <c r="U553" s="36"/>
      <c r="V553" s="36"/>
      <c r="W553" s="36"/>
      <c r="X553" s="36"/>
      <c r="Y553" s="36"/>
      <c r="Z553" s="36"/>
      <c r="AA553" s="346"/>
      <c r="AB553" s="36"/>
      <c r="AC553" s="36"/>
      <c r="AD553" s="36"/>
      <c r="AE553" s="36"/>
      <c r="AF553" s="36"/>
      <c r="AG553" s="36"/>
      <c r="AH553" s="36"/>
    </row>
    <row r="554" spans="1:34" ht="12.6">
      <c r="A554" s="36"/>
      <c r="B554" s="36"/>
      <c r="C554" s="36"/>
      <c r="D554" s="221"/>
      <c r="E554" s="36"/>
      <c r="F554" s="36"/>
      <c r="G554" s="36"/>
      <c r="H554" s="221"/>
      <c r="I554" s="36"/>
      <c r="J554" s="36"/>
      <c r="K554" s="36"/>
      <c r="L554" s="36"/>
      <c r="M554" s="36"/>
      <c r="N554" s="36"/>
      <c r="O554" s="36"/>
      <c r="P554" s="36"/>
      <c r="Q554" s="36"/>
      <c r="R554" s="36"/>
      <c r="S554" s="221"/>
      <c r="T554" s="36"/>
      <c r="U554" s="36"/>
      <c r="V554" s="36"/>
      <c r="W554" s="36"/>
      <c r="X554" s="36"/>
      <c r="Y554" s="36"/>
      <c r="Z554" s="36"/>
      <c r="AA554" s="346"/>
      <c r="AB554" s="36"/>
      <c r="AC554" s="36"/>
      <c r="AD554" s="36"/>
      <c r="AE554" s="36"/>
      <c r="AF554" s="36"/>
      <c r="AG554" s="36"/>
      <c r="AH554" s="36"/>
    </row>
    <row r="555" spans="1:34" ht="12.6">
      <c r="A555" s="36"/>
      <c r="B555" s="36"/>
      <c r="C555" s="36"/>
      <c r="D555" s="221"/>
      <c r="E555" s="36"/>
      <c r="F555" s="36"/>
      <c r="G555" s="36"/>
      <c r="H555" s="221"/>
      <c r="I555" s="36"/>
      <c r="J555" s="36"/>
      <c r="K555" s="36"/>
      <c r="L555" s="36"/>
      <c r="M555" s="36"/>
      <c r="N555" s="36"/>
      <c r="O555" s="36"/>
      <c r="P555" s="36"/>
      <c r="Q555" s="36"/>
      <c r="R555" s="36"/>
      <c r="S555" s="221"/>
      <c r="T555" s="36"/>
      <c r="U555" s="36"/>
      <c r="V555" s="36"/>
      <c r="W555" s="36"/>
      <c r="X555" s="36"/>
      <c r="Y555" s="36"/>
      <c r="Z555" s="36"/>
      <c r="AA555" s="346"/>
      <c r="AB555" s="36"/>
      <c r="AC555" s="36"/>
      <c r="AD555" s="36"/>
      <c r="AE555" s="36"/>
      <c r="AF555" s="36"/>
      <c r="AG555" s="36"/>
      <c r="AH555" s="36"/>
    </row>
    <row r="556" spans="1:34" ht="12.6">
      <c r="A556" s="36"/>
      <c r="B556" s="36"/>
      <c r="C556" s="36"/>
      <c r="D556" s="221"/>
      <c r="E556" s="36"/>
      <c r="F556" s="36"/>
      <c r="G556" s="36"/>
      <c r="H556" s="221"/>
      <c r="I556" s="36"/>
      <c r="J556" s="36"/>
      <c r="K556" s="36"/>
      <c r="L556" s="36"/>
      <c r="M556" s="36"/>
      <c r="N556" s="36"/>
      <c r="O556" s="36"/>
      <c r="P556" s="36"/>
      <c r="Q556" s="36"/>
      <c r="R556" s="36"/>
      <c r="S556" s="221"/>
      <c r="T556" s="36"/>
      <c r="U556" s="36"/>
      <c r="V556" s="36"/>
      <c r="W556" s="36"/>
      <c r="X556" s="36"/>
      <c r="Y556" s="36"/>
      <c r="Z556" s="36"/>
      <c r="AA556" s="346"/>
      <c r="AB556" s="36"/>
      <c r="AC556" s="36"/>
      <c r="AD556" s="36"/>
      <c r="AE556" s="36"/>
      <c r="AF556" s="36"/>
      <c r="AG556" s="36"/>
      <c r="AH556" s="36"/>
    </row>
    <row r="557" spans="1:34" ht="12.6">
      <c r="A557" s="36"/>
      <c r="B557" s="36"/>
      <c r="C557" s="36"/>
      <c r="D557" s="221"/>
      <c r="E557" s="36"/>
      <c r="F557" s="36"/>
      <c r="G557" s="36"/>
      <c r="H557" s="221"/>
      <c r="I557" s="36"/>
      <c r="J557" s="36"/>
      <c r="K557" s="36"/>
      <c r="L557" s="36"/>
      <c r="M557" s="36"/>
      <c r="N557" s="36"/>
      <c r="O557" s="36"/>
      <c r="P557" s="36"/>
      <c r="Q557" s="36"/>
      <c r="R557" s="36"/>
      <c r="S557" s="221"/>
      <c r="T557" s="36"/>
      <c r="U557" s="36"/>
      <c r="V557" s="36"/>
      <c r="W557" s="36"/>
      <c r="X557" s="36"/>
      <c r="Y557" s="36"/>
      <c r="Z557" s="36"/>
      <c r="AA557" s="346"/>
      <c r="AB557" s="36"/>
      <c r="AC557" s="36"/>
      <c r="AD557" s="36"/>
      <c r="AE557" s="36"/>
      <c r="AF557" s="36"/>
      <c r="AG557" s="36"/>
      <c r="AH557" s="36"/>
    </row>
    <row r="558" spans="1:34" ht="12.6">
      <c r="A558" s="36"/>
      <c r="B558" s="36"/>
      <c r="C558" s="36"/>
      <c r="D558" s="221"/>
      <c r="E558" s="36"/>
      <c r="F558" s="36"/>
      <c r="G558" s="36"/>
      <c r="H558" s="221"/>
      <c r="I558" s="36"/>
      <c r="J558" s="36"/>
      <c r="K558" s="36"/>
      <c r="L558" s="36"/>
      <c r="M558" s="36"/>
      <c r="N558" s="36"/>
      <c r="O558" s="36"/>
      <c r="P558" s="36"/>
      <c r="Q558" s="36"/>
      <c r="R558" s="36"/>
      <c r="S558" s="221"/>
      <c r="T558" s="36"/>
      <c r="U558" s="36"/>
      <c r="V558" s="36"/>
      <c r="W558" s="36"/>
      <c r="X558" s="36"/>
      <c r="Y558" s="36"/>
      <c r="Z558" s="36"/>
      <c r="AA558" s="346"/>
      <c r="AB558" s="36"/>
      <c r="AC558" s="36"/>
      <c r="AD558" s="36"/>
      <c r="AE558" s="36"/>
      <c r="AF558" s="36"/>
      <c r="AG558" s="36"/>
      <c r="AH558" s="36"/>
    </row>
    <row r="559" spans="1:34" ht="12.6">
      <c r="A559" s="36"/>
      <c r="B559" s="36"/>
      <c r="C559" s="36"/>
      <c r="D559" s="221"/>
      <c r="E559" s="36"/>
      <c r="F559" s="36"/>
      <c r="G559" s="36"/>
      <c r="H559" s="221"/>
      <c r="I559" s="36"/>
      <c r="J559" s="36"/>
      <c r="K559" s="36"/>
      <c r="L559" s="36"/>
      <c r="M559" s="36"/>
      <c r="N559" s="36"/>
      <c r="O559" s="36"/>
      <c r="P559" s="36"/>
      <c r="Q559" s="36"/>
      <c r="R559" s="36"/>
      <c r="S559" s="221"/>
      <c r="T559" s="36"/>
      <c r="U559" s="36"/>
      <c r="V559" s="36"/>
      <c r="W559" s="36"/>
      <c r="X559" s="36"/>
      <c r="Y559" s="36"/>
      <c r="Z559" s="36"/>
      <c r="AA559" s="346"/>
      <c r="AB559" s="36"/>
      <c r="AC559" s="36"/>
      <c r="AD559" s="36"/>
      <c r="AE559" s="36"/>
      <c r="AF559" s="36"/>
      <c r="AG559" s="36"/>
      <c r="AH559" s="36"/>
    </row>
    <row r="560" spans="1:34" ht="12.6">
      <c r="A560" s="36"/>
      <c r="B560" s="36"/>
      <c r="C560" s="36"/>
      <c r="D560" s="221"/>
      <c r="E560" s="36"/>
      <c r="F560" s="36"/>
      <c r="G560" s="36"/>
      <c r="H560" s="221"/>
      <c r="I560" s="36"/>
      <c r="J560" s="36"/>
      <c r="K560" s="36"/>
      <c r="L560" s="36"/>
      <c r="M560" s="36"/>
      <c r="N560" s="36"/>
      <c r="O560" s="36"/>
      <c r="P560" s="36"/>
      <c r="Q560" s="36"/>
      <c r="R560" s="36"/>
      <c r="S560" s="221"/>
      <c r="T560" s="36"/>
      <c r="U560" s="36"/>
      <c r="V560" s="36"/>
      <c r="W560" s="36"/>
      <c r="X560" s="36"/>
      <c r="Y560" s="36"/>
      <c r="Z560" s="36"/>
      <c r="AA560" s="346"/>
      <c r="AB560" s="36"/>
      <c r="AC560" s="36"/>
      <c r="AD560" s="36"/>
      <c r="AE560" s="36"/>
      <c r="AF560" s="36"/>
      <c r="AG560" s="36"/>
      <c r="AH560" s="36"/>
    </row>
    <row r="561" spans="1:34" ht="12.6">
      <c r="A561" s="36"/>
      <c r="B561" s="36"/>
      <c r="C561" s="36"/>
      <c r="D561" s="221"/>
      <c r="E561" s="36"/>
      <c r="F561" s="36"/>
      <c r="G561" s="36"/>
      <c r="H561" s="221"/>
      <c r="I561" s="36"/>
      <c r="J561" s="36"/>
      <c r="K561" s="36"/>
      <c r="L561" s="36"/>
      <c r="M561" s="36"/>
      <c r="N561" s="36"/>
      <c r="O561" s="36"/>
      <c r="P561" s="36"/>
      <c r="Q561" s="36"/>
      <c r="R561" s="36"/>
      <c r="S561" s="221"/>
      <c r="T561" s="36"/>
      <c r="U561" s="36"/>
      <c r="V561" s="36"/>
      <c r="W561" s="36"/>
      <c r="X561" s="36"/>
      <c r="Y561" s="36"/>
      <c r="Z561" s="36"/>
      <c r="AA561" s="346"/>
      <c r="AB561" s="36"/>
      <c r="AC561" s="36"/>
      <c r="AD561" s="36"/>
      <c r="AE561" s="36"/>
      <c r="AF561" s="36"/>
      <c r="AG561" s="36"/>
      <c r="AH561" s="36"/>
    </row>
    <row r="562" spans="1:34" ht="12.6">
      <c r="A562" s="36"/>
      <c r="B562" s="36"/>
      <c r="C562" s="36"/>
      <c r="D562" s="221"/>
      <c r="E562" s="36"/>
      <c r="F562" s="36"/>
      <c r="G562" s="36"/>
      <c r="H562" s="221"/>
      <c r="I562" s="36"/>
      <c r="J562" s="36"/>
      <c r="K562" s="36"/>
      <c r="L562" s="36"/>
      <c r="M562" s="36"/>
      <c r="N562" s="36"/>
      <c r="O562" s="36"/>
      <c r="P562" s="36"/>
      <c r="Q562" s="36"/>
      <c r="R562" s="36"/>
      <c r="S562" s="221"/>
      <c r="T562" s="36"/>
      <c r="U562" s="36"/>
      <c r="V562" s="36"/>
      <c r="W562" s="36"/>
      <c r="X562" s="36"/>
      <c r="Y562" s="36"/>
      <c r="Z562" s="36"/>
      <c r="AA562" s="346"/>
      <c r="AB562" s="36"/>
      <c r="AC562" s="36"/>
      <c r="AD562" s="36"/>
      <c r="AE562" s="36"/>
      <c r="AF562" s="36"/>
      <c r="AG562" s="36"/>
      <c r="AH562" s="36"/>
    </row>
    <row r="563" spans="1:34" ht="12.6">
      <c r="A563" s="36"/>
      <c r="B563" s="36"/>
      <c r="C563" s="36"/>
      <c r="D563" s="221"/>
      <c r="E563" s="36"/>
      <c r="F563" s="36"/>
      <c r="G563" s="36"/>
      <c r="H563" s="221"/>
      <c r="I563" s="36"/>
      <c r="J563" s="36"/>
      <c r="K563" s="36"/>
      <c r="L563" s="36"/>
      <c r="M563" s="36"/>
      <c r="N563" s="36"/>
      <c r="O563" s="36"/>
      <c r="P563" s="36"/>
      <c r="Q563" s="36"/>
      <c r="R563" s="36"/>
      <c r="S563" s="221"/>
      <c r="T563" s="36"/>
      <c r="U563" s="36"/>
      <c r="V563" s="36"/>
      <c r="W563" s="36"/>
      <c r="X563" s="36"/>
      <c r="Y563" s="36"/>
      <c r="Z563" s="36"/>
      <c r="AA563" s="346"/>
      <c r="AB563" s="36"/>
      <c r="AC563" s="36"/>
      <c r="AD563" s="36"/>
      <c r="AE563" s="36"/>
      <c r="AF563" s="36"/>
      <c r="AG563" s="36"/>
      <c r="AH563" s="36"/>
    </row>
    <row r="564" spans="1:34" ht="12.6">
      <c r="A564" s="36"/>
      <c r="B564" s="36"/>
      <c r="C564" s="36"/>
      <c r="D564" s="221"/>
      <c r="E564" s="36"/>
      <c r="F564" s="36"/>
      <c r="G564" s="36"/>
      <c r="H564" s="221"/>
      <c r="I564" s="36"/>
      <c r="J564" s="36"/>
      <c r="K564" s="36"/>
      <c r="L564" s="36"/>
      <c r="M564" s="36"/>
      <c r="N564" s="36"/>
      <c r="O564" s="36"/>
      <c r="P564" s="36"/>
      <c r="Q564" s="36"/>
      <c r="R564" s="36"/>
      <c r="S564" s="221"/>
      <c r="T564" s="36"/>
      <c r="U564" s="36"/>
      <c r="V564" s="36"/>
      <c r="W564" s="36"/>
      <c r="X564" s="36"/>
      <c r="Y564" s="36"/>
      <c r="Z564" s="36"/>
      <c r="AA564" s="346"/>
      <c r="AB564" s="36"/>
      <c r="AC564" s="36"/>
      <c r="AD564" s="36"/>
      <c r="AE564" s="36"/>
      <c r="AF564" s="36"/>
      <c r="AG564" s="36"/>
      <c r="AH564" s="36"/>
    </row>
    <row r="565" spans="1:34" ht="12.6">
      <c r="A565" s="36"/>
      <c r="B565" s="36"/>
      <c r="C565" s="36"/>
      <c r="D565" s="221"/>
      <c r="E565" s="36"/>
      <c r="F565" s="36"/>
      <c r="G565" s="36"/>
      <c r="H565" s="221"/>
      <c r="I565" s="36"/>
      <c r="J565" s="36"/>
      <c r="K565" s="36"/>
      <c r="L565" s="36"/>
      <c r="M565" s="36"/>
      <c r="N565" s="36"/>
      <c r="O565" s="36"/>
      <c r="P565" s="36"/>
      <c r="Q565" s="36"/>
      <c r="R565" s="36"/>
      <c r="S565" s="221"/>
      <c r="T565" s="36"/>
      <c r="U565" s="36"/>
      <c r="V565" s="36"/>
      <c r="W565" s="36"/>
      <c r="X565" s="36"/>
      <c r="Y565" s="36"/>
      <c r="Z565" s="36"/>
      <c r="AA565" s="346"/>
      <c r="AB565" s="36"/>
      <c r="AC565" s="36"/>
      <c r="AD565" s="36"/>
      <c r="AE565" s="36"/>
      <c r="AF565" s="36"/>
      <c r="AG565" s="36"/>
      <c r="AH565" s="36"/>
    </row>
    <row r="566" spans="1:34" ht="12.6">
      <c r="A566" s="36"/>
      <c r="B566" s="36"/>
      <c r="C566" s="36"/>
      <c r="D566" s="221"/>
      <c r="E566" s="36"/>
      <c r="F566" s="36"/>
      <c r="G566" s="36"/>
      <c r="H566" s="221"/>
      <c r="I566" s="36"/>
      <c r="J566" s="36"/>
      <c r="K566" s="36"/>
      <c r="L566" s="36"/>
      <c r="M566" s="36"/>
      <c r="N566" s="36"/>
      <c r="O566" s="36"/>
      <c r="P566" s="36"/>
      <c r="Q566" s="36"/>
      <c r="R566" s="36"/>
      <c r="S566" s="221"/>
      <c r="T566" s="36"/>
      <c r="U566" s="36"/>
      <c r="V566" s="36"/>
      <c r="W566" s="36"/>
      <c r="X566" s="36"/>
      <c r="Y566" s="36"/>
      <c r="Z566" s="36"/>
      <c r="AA566" s="346"/>
      <c r="AB566" s="36"/>
      <c r="AC566" s="36"/>
      <c r="AD566" s="36"/>
      <c r="AE566" s="36"/>
      <c r="AF566" s="36"/>
      <c r="AG566" s="36"/>
      <c r="AH566" s="36"/>
    </row>
    <row r="567" spans="1:34" ht="12.6">
      <c r="A567" s="36"/>
      <c r="B567" s="36"/>
      <c r="C567" s="36"/>
      <c r="D567" s="221"/>
      <c r="E567" s="36"/>
      <c r="F567" s="36"/>
      <c r="G567" s="36"/>
      <c r="H567" s="221"/>
      <c r="I567" s="36"/>
      <c r="J567" s="36"/>
      <c r="K567" s="36"/>
      <c r="L567" s="36"/>
      <c r="M567" s="36"/>
      <c r="N567" s="36"/>
      <c r="O567" s="36"/>
      <c r="P567" s="36"/>
      <c r="Q567" s="36"/>
      <c r="R567" s="36"/>
      <c r="S567" s="221"/>
      <c r="T567" s="36"/>
      <c r="U567" s="36"/>
      <c r="V567" s="36"/>
      <c r="W567" s="36"/>
      <c r="X567" s="36"/>
      <c r="Y567" s="36"/>
      <c r="Z567" s="36"/>
      <c r="AA567" s="346"/>
      <c r="AB567" s="36"/>
      <c r="AC567" s="36"/>
      <c r="AD567" s="36"/>
      <c r="AE567" s="36"/>
      <c r="AF567" s="36"/>
      <c r="AG567" s="36"/>
      <c r="AH567" s="36"/>
    </row>
    <row r="568" spans="1:34" ht="12.6">
      <c r="A568" s="36"/>
      <c r="B568" s="36"/>
      <c r="C568" s="36"/>
      <c r="D568" s="221"/>
      <c r="E568" s="36"/>
      <c r="F568" s="36"/>
      <c r="G568" s="36"/>
      <c r="H568" s="221"/>
      <c r="I568" s="36"/>
      <c r="J568" s="36"/>
      <c r="K568" s="36"/>
      <c r="L568" s="36"/>
      <c r="M568" s="36"/>
      <c r="N568" s="36"/>
      <c r="O568" s="36"/>
      <c r="P568" s="36"/>
      <c r="Q568" s="36"/>
      <c r="R568" s="36"/>
      <c r="S568" s="221"/>
      <c r="T568" s="36"/>
      <c r="U568" s="36"/>
      <c r="V568" s="36"/>
      <c r="W568" s="36"/>
      <c r="X568" s="36"/>
      <c r="Y568" s="36"/>
      <c r="Z568" s="36"/>
      <c r="AA568" s="346"/>
      <c r="AB568" s="36"/>
      <c r="AC568" s="36"/>
      <c r="AD568" s="36"/>
      <c r="AE568" s="36"/>
      <c r="AF568" s="36"/>
      <c r="AG568" s="36"/>
      <c r="AH568" s="36"/>
    </row>
    <row r="569" spans="1:34" ht="12.6">
      <c r="A569" s="36"/>
      <c r="B569" s="36"/>
      <c r="C569" s="36"/>
      <c r="D569" s="221"/>
      <c r="E569" s="36"/>
      <c r="F569" s="36"/>
      <c r="G569" s="36"/>
      <c r="H569" s="221"/>
      <c r="I569" s="36"/>
      <c r="J569" s="36"/>
      <c r="K569" s="36"/>
      <c r="L569" s="36"/>
      <c r="M569" s="36"/>
      <c r="N569" s="36"/>
      <c r="O569" s="36"/>
      <c r="P569" s="36"/>
      <c r="Q569" s="36"/>
      <c r="R569" s="36"/>
      <c r="S569" s="221"/>
      <c r="T569" s="36"/>
      <c r="U569" s="36"/>
      <c r="V569" s="36"/>
      <c r="W569" s="36"/>
      <c r="X569" s="36"/>
      <c r="Y569" s="36"/>
      <c r="Z569" s="36"/>
      <c r="AA569" s="346"/>
      <c r="AB569" s="36"/>
      <c r="AC569" s="36"/>
      <c r="AD569" s="36"/>
      <c r="AE569" s="36"/>
      <c r="AF569" s="36"/>
      <c r="AG569" s="36"/>
      <c r="AH569" s="36"/>
    </row>
    <row r="570" spans="1:34" ht="12.6">
      <c r="A570" s="36"/>
      <c r="B570" s="36"/>
      <c r="C570" s="36"/>
      <c r="D570" s="221"/>
      <c r="E570" s="36"/>
      <c r="F570" s="36"/>
      <c r="G570" s="36"/>
      <c r="H570" s="221"/>
      <c r="I570" s="36"/>
      <c r="J570" s="36"/>
      <c r="K570" s="36"/>
      <c r="L570" s="36"/>
      <c r="M570" s="36"/>
      <c r="N570" s="36"/>
      <c r="O570" s="36"/>
      <c r="P570" s="36"/>
      <c r="Q570" s="36"/>
      <c r="R570" s="36"/>
      <c r="S570" s="221"/>
      <c r="T570" s="36"/>
      <c r="U570" s="36"/>
      <c r="V570" s="36"/>
      <c r="W570" s="36"/>
      <c r="X570" s="36"/>
      <c r="Y570" s="36"/>
      <c r="Z570" s="36"/>
      <c r="AA570" s="346"/>
      <c r="AB570" s="36"/>
      <c r="AC570" s="36"/>
      <c r="AD570" s="36"/>
      <c r="AE570" s="36"/>
      <c r="AF570" s="36"/>
      <c r="AG570" s="36"/>
      <c r="AH570" s="36"/>
    </row>
    <row r="571" spans="1:34" ht="12.6">
      <c r="A571" s="36"/>
      <c r="B571" s="36"/>
      <c r="C571" s="36"/>
      <c r="D571" s="221"/>
      <c r="E571" s="36"/>
      <c r="F571" s="36"/>
      <c r="G571" s="36"/>
      <c r="H571" s="221"/>
      <c r="I571" s="36"/>
      <c r="J571" s="36"/>
      <c r="K571" s="36"/>
      <c r="L571" s="36"/>
      <c r="M571" s="36"/>
      <c r="N571" s="36"/>
      <c r="O571" s="36"/>
      <c r="P571" s="36"/>
      <c r="Q571" s="36"/>
      <c r="R571" s="36"/>
      <c r="S571" s="221"/>
      <c r="T571" s="36"/>
      <c r="U571" s="36"/>
      <c r="V571" s="36"/>
      <c r="W571" s="36"/>
      <c r="X571" s="36"/>
      <c r="Y571" s="36"/>
      <c r="Z571" s="36"/>
      <c r="AA571" s="346"/>
      <c r="AB571" s="36"/>
      <c r="AC571" s="36"/>
      <c r="AD571" s="36"/>
      <c r="AE571" s="36"/>
      <c r="AF571" s="36"/>
      <c r="AG571" s="36"/>
      <c r="AH571" s="36"/>
    </row>
    <row r="572" spans="1:34" ht="12.6">
      <c r="A572" s="36"/>
      <c r="B572" s="36"/>
      <c r="C572" s="36"/>
      <c r="D572" s="221"/>
      <c r="E572" s="36"/>
      <c r="F572" s="36"/>
      <c r="G572" s="36"/>
      <c r="H572" s="221"/>
      <c r="I572" s="36"/>
      <c r="J572" s="36"/>
      <c r="K572" s="36"/>
      <c r="L572" s="36"/>
      <c r="M572" s="36"/>
      <c r="N572" s="36"/>
      <c r="O572" s="36"/>
      <c r="P572" s="36"/>
      <c r="Q572" s="36"/>
      <c r="R572" s="36"/>
      <c r="S572" s="221"/>
      <c r="T572" s="36"/>
      <c r="U572" s="36"/>
      <c r="V572" s="36"/>
      <c r="W572" s="36"/>
      <c r="X572" s="36"/>
      <c r="Y572" s="36"/>
      <c r="Z572" s="36"/>
      <c r="AA572" s="346"/>
      <c r="AB572" s="36"/>
      <c r="AC572" s="36"/>
      <c r="AD572" s="36"/>
      <c r="AE572" s="36"/>
      <c r="AF572" s="36"/>
      <c r="AG572" s="36"/>
      <c r="AH572" s="36"/>
    </row>
    <row r="573" spans="1:34" ht="12.6">
      <c r="A573" s="36"/>
      <c r="B573" s="36"/>
      <c r="C573" s="36"/>
      <c r="D573" s="221"/>
      <c r="E573" s="36"/>
      <c r="F573" s="36"/>
      <c r="G573" s="36"/>
      <c r="H573" s="221"/>
      <c r="I573" s="36"/>
      <c r="J573" s="36"/>
      <c r="K573" s="36"/>
      <c r="L573" s="36"/>
      <c r="M573" s="36"/>
      <c r="N573" s="36"/>
      <c r="O573" s="36"/>
      <c r="P573" s="36"/>
      <c r="Q573" s="36"/>
      <c r="R573" s="36"/>
      <c r="S573" s="221"/>
      <c r="T573" s="36"/>
      <c r="U573" s="36"/>
      <c r="V573" s="36"/>
      <c r="W573" s="36"/>
      <c r="X573" s="36"/>
      <c r="Y573" s="36"/>
      <c r="Z573" s="36"/>
      <c r="AA573" s="346"/>
      <c r="AB573" s="36"/>
      <c r="AC573" s="36"/>
      <c r="AD573" s="36"/>
      <c r="AE573" s="36"/>
      <c r="AF573" s="36"/>
      <c r="AG573" s="36"/>
      <c r="AH573" s="36"/>
    </row>
    <row r="574" spans="1:34" ht="12.6">
      <c r="A574" s="36"/>
      <c r="B574" s="36"/>
      <c r="C574" s="36"/>
      <c r="D574" s="221"/>
      <c r="E574" s="36"/>
      <c r="F574" s="36"/>
      <c r="G574" s="36"/>
      <c r="H574" s="221"/>
      <c r="I574" s="36"/>
      <c r="J574" s="36"/>
      <c r="K574" s="36"/>
      <c r="L574" s="36"/>
      <c r="M574" s="36"/>
      <c r="N574" s="36"/>
      <c r="O574" s="36"/>
      <c r="P574" s="36"/>
      <c r="Q574" s="36"/>
      <c r="R574" s="36"/>
      <c r="S574" s="221"/>
      <c r="T574" s="36"/>
      <c r="U574" s="36"/>
      <c r="V574" s="36"/>
      <c r="W574" s="36"/>
      <c r="X574" s="36"/>
      <c r="Y574" s="36"/>
      <c r="Z574" s="36"/>
      <c r="AA574" s="346"/>
      <c r="AB574" s="36"/>
      <c r="AC574" s="36"/>
      <c r="AD574" s="36"/>
      <c r="AE574" s="36"/>
      <c r="AF574" s="36"/>
      <c r="AG574" s="36"/>
      <c r="AH574" s="36"/>
    </row>
    <row r="575" spans="1:34" ht="12.6">
      <c r="A575" s="36"/>
      <c r="B575" s="36"/>
      <c r="C575" s="36"/>
      <c r="D575" s="221"/>
      <c r="E575" s="36"/>
      <c r="F575" s="36"/>
      <c r="G575" s="36"/>
      <c r="H575" s="221"/>
      <c r="I575" s="36"/>
      <c r="J575" s="36"/>
      <c r="K575" s="36"/>
      <c r="L575" s="36"/>
      <c r="M575" s="36"/>
      <c r="N575" s="36"/>
      <c r="O575" s="36"/>
      <c r="P575" s="36"/>
      <c r="Q575" s="36"/>
      <c r="R575" s="36"/>
      <c r="S575" s="221"/>
      <c r="T575" s="36"/>
      <c r="U575" s="36"/>
      <c r="V575" s="36"/>
      <c r="W575" s="36"/>
      <c r="X575" s="36"/>
      <c r="Y575" s="36"/>
      <c r="Z575" s="36"/>
      <c r="AA575" s="346"/>
      <c r="AB575" s="36"/>
      <c r="AC575" s="36"/>
      <c r="AD575" s="36"/>
      <c r="AE575" s="36"/>
      <c r="AF575" s="36"/>
      <c r="AG575" s="36"/>
      <c r="AH575" s="36"/>
    </row>
    <row r="576" spans="1:34" ht="12.6">
      <c r="A576" s="36"/>
      <c r="B576" s="36"/>
      <c r="C576" s="36"/>
      <c r="D576" s="221"/>
      <c r="E576" s="36"/>
      <c r="F576" s="36"/>
      <c r="G576" s="36"/>
      <c r="H576" s="221"/>
      <c r="I576" s="36"/>
      <c r="J576" s="36"/>
      <c r="K576" s="36"/>
      <c r="L576" s="36"/>
      <c r="M576" s="36"/>
      <c r="N576" s="36"/>
      <c r="O576" s="36"/>
      <c r="P576" s="36"/>
      <c r="Q576" s="36"/>
      <c r="R576" s="36"/>
      <c r="S576" s="221"/>
      <c r="T576" s="36"/>
      <c r="U576" s="36"/>
      <c r="V576" s="36"/>
      <c r="W576" s="36"/>
      <c r="X576" s="36"/>
      <c r="Y576" s="36"/>
      <c r="Z576" s="36"/>
      <c r="AA576" s="346"/>
      <c r="AB576" s="36"/>
      <c r="AC576" s="36"/>
      <c r="AD576" s="36"/>
      <c r="AE576" s="36"/>
      <c r="AF576" s="36"/>
      <c r="AG576" s="36"/>
      <c r="AH576" s="36"/>
    </row>
    <row r="577" spans="1:34" ht="12.6">
      <c r="A577" s="36"/>
      <c r="B577" s="36"/>
      <c r="C577" s="36"/>
      <c r="D577" s="221"/>
      <c r="E577" s="36"/>
      <c r="F577" s="36"/>
      <c r="G577" s="36"/>
      <c r="H577" s="221"/>
      <c r="I577" s="36"/>
      <c r="J577" s="36"/>
      <c r="K577" s="36"/>
      <c r="L577" s="36"/>
      <c r="M577" s="36"/>
      <c r="N577" s="36"/>
      <c r="O577" s="36"/>
      <c r="P577" s="36"/>
      <c r="Q577" s="36"/>
      <c r="R577" s="36"/>
      <c r="S577" s="221"/>
      <c r="T577" s="36"/>
      <c r="U577" s="36"/>
      <c r="V577" s="36"/>
      <c r="W577" s="36"/>
      <c r="X577" s="36"/>
      <c r="Y577" s="36"/>
      <c r="Z577" s="36"/>
      <c r="AA577" s="346"/>
      <c r="AB577" s="36"/>
      <c r="AC577" s="36"/>
      <c r="AD577" s="36"/>
      <c r="AE577" s="36"/>
      <c r="AF577" s="36"/>
      <c r="AG577" s="36"/>
      <c r="AH577" s="36"/>
    </row>
    <row r="578" spans="1:34" ht="12.6">
      <c r="A578" s="36"/>
      <c r="B578" s="36"/>
      <c r="C578" s="36"/>
      <c r="D578" s="221"/>
      <c r="E578" s="36"/>
      <c r="F578" s="36"/>
      <c r="G578" s="36"/>
      <c r="H578" s="221"/>
      <c r="I578" s="36"/>
      <c r="J578" s="36"/>
      <c r="K578" s="36"/>
      <c r="L578" s="36"/>
      <c r="M578" s="36"/>
      <c r="N578" s="36"/>
      <c r="O578" s="36"/>
      <c r="P578" s="36"/>
      <c r="Q578" s="36"/>
      <c r="R578" s="36"/>
      <c r="S578" s="221"/>
      <c r="T578" s="36"/>
      <c r="U578" s="36"/>
      <c r="V578" s="36"/>
      <c r="W578" s="36"/>
      <c r="X578" s="36"/>
      <c r="Y578" s="36"/>
      <c r="Z578" s="36"/>
      <c r="AA578" s="346"/>
      <c r="AB578" s="36"/>
      <c r="AC578" s="36"/>
      <c r="AD578" s="36"/>
      <c r="AE578" s="36"/>
      <c r="AF578" s="36"/>
      <c r="AG578" s="36"/>
      <c r="AH578" s="36"/>
    </row>
    <row r="579" spans="1:34" ht="12.6">
      <c r="A579" s="36"/>
      <c r="B579" s="36"/>
      <c r="C579" s="36"/>
      <c r="D579" s="221"/>
      <c r="E579" s="36"/>
      <c r="F579" s="36"/>
      <c r="G579" s="36"/>
      <c r="H579" s="221"/>
      <c r="I579" s="36"/>
      <c r="J579" s="36"/>
      <c r="K579" s="36"/>
      <c r="L579" s="36"/>
      <c r="M579" s="36"/>
      <c r="N579" s="36"/>
      <c r="O579" s="36"/>
      <c r="P579" s="36"/>
      <c r="Q579" s="36"/>
      <c r="R579" s="36"/>
      <c r="S579" s="221"/>
      <c r="T579" s="36"/>
      <c r="U579" s="36"/>
      <c r="V579" s="36"/>
      <c r="W579" s="36"/>
      <c r="X579" s="36"/>
      <c r="Y579" s="36"/>
      <c r="Z579" s="36"/>
      <c r="AA579" s="346"/>
      <c r="AB579" s="36"/>
      <c r="AC579" s="36"/>
      <c r="AD579" s="36"/>
      <c r="AE579" s="36"/>
      <c r="AF579" s="36"/>
      <c r="AG579" s="36"/>
      <c r="AH579" s="36"/>
    </row>
    <row r="580" spans="1:34" ht="12.6">
      <c r="A580" s="36"/>
      <c r="B580" s="36"/>
      <c r="C580" s="36"/>
      <c r="D580" s="221"/>
      <c r="E580" s="36"/>
      <c r="F580" s="36"/>
      <c r="G580" s="36"/>
      <c r="H580" s="221"/>
      <c r="I580" s="36"/>
      <c r="J580" s="36"/>
      <c r="K580" s="36"/>
      <c r="L580" s="36"/>
      <c r="M580" s="36"/>
      <c r="N580" s="36"/>
      <c r="O580" s="36"/>
      <c r="P580" s="36"/>
      <c r="Q580" s="36"/>
      <c r="R580" s="36"/>
      <c r="S580" s="221"/>
      <c r="T580" s="36"/>
      <c r="U580" s="36"/>
      <c r="V580" s="36"/>
      <c r="W580" s="36"/>
      <c r="X580" s="36"/>
      <c r="Y580" s="36"/>
      <c r="Z580" s="36"/>
      <c r="AA580" s="346"/>
      <c r="AB580" s="36"/>
      <c r="AC580" s="36"/>
      <c r="AD580" s="36"/>
      <c r="AE580" s="36"/>
      <c r="AF580" s="36"/>
      <c r="AG580" s="36"/>
      <c r="AH580" s="36"/>
    </row>
    <row r="581" spans="1:34" ht="12.6">
      <c r="A581" s="36"/>
      <c r="B581" s="36"/>
      <c r="C581" s="36"/>
      <c r="D581" s="221"/>
      <c r="E581" s="36"/>
      <c r="F581" s="36"/>
      <c r="G581" s="36"/>
      <c r="H581" s="221"/>
      <c r="I581" s="36"/>
      <c r="J581" s="36"/>
      <c r="K581" s="36"/>
      <c r="L581" s="36"/>
      <c r="M581" s="36"/>
      <c r="N581" s="36"/>
      <c r="O581" s="36"/>
      <c r="P581" s="36"/>
      <c r="Q581" s="36"/>
      <c r="R581" s="36"/>
      <c r="S581" s="221"/>
      <c r="T581" s="36"/>
      <c r="U581" s="36"/>
      <c r="V581" s="36"/>
      <c r="W581" s="36"/>
      <c r="X581" s="36"/>
      <c r="Y581" s="36"/>
      <c r="Z581" s="36"/>
      <c r="AA581" s="346"/>
      <c r="AB581" s="36"/>
      <c r="AC581" s="36"/>
      <c r="AD581" s="36"/>
      <c r="AE581" s="36"/>
      <c r="AF581" s="36"/>
      <c r="AG581" s="36"/>
      <c r="AH581" s="36"/>
    </row>
    <row r="582" spans="1:34" ht="12.6">
      <c r="A582" s="36"/>
      <c r="B582" s="36"/>
      <c r="C582" s="36"/>
      <c r="D582" s="221"/>
      <c r="E582" s="36"/>
      <c r="F582" s="36"/>
      <c r="G582" s="36"/>
      <c r="H582" s="221"/>
      <c r="I582" s="36"/>
      <c r="J582" s="36"/>
      <c r="K582" s="36"/>
      <c r="L582" s="36"/>
      <c r="M582" s="36"/>
      <c r="N582" s="36"/>
      <c r="O582" s="36"/>
      <c r="P582" s="36"/>
      <c r="Q582" s="36"/>
      <c r="R582" s="36"/>
      <c r="S582" s="221"/>
      <c r="T582" s="36"/>
      <c r="U582" s="36"/>
      <c r="V582" s="36"/>
      <c r="W582" s="36"/>
      <c r="X582" s="36"/>
      <c r="Y582" s="36"/>
      <c r="Z582" s="36"/>
      <c r="AA582" s="346"/>
      <c r="AB582" s="36"/>
      <c r="AC582" s="36"/>
      <c r="AD582" s="36"/>
      <c r="AE582" s="36"/>
      <c r="AF582" s="36"/>
      <c r="AG582" s="36"/>
      <c r="AH582" s="36"/>
    </row>
    <row r="583" spans="1:34" ht="12.6">
      <c r="A583" s="36"/>
      <c r="B583" s="36"/>
      <c r="C583" s="36"/>
      <c r="D583" s="221"/>
      <c r="E583" s="36"/>
      <c r="F583" s="36"/>
      <c r="G583" s="36"/>
      <c r="H583" s="221"/>
      <c r="I583" s="36"/>
      <c r="J583" s="36"/>
      <c r="K583" s="36"/>
      <c r="L583" s="36"/>
      <c r="M583" s="36"/>
      <c r="N583" s="36"/>
      <c r="O583" s="36"/>
      <c r="P583" s="36"/>
      <c r="Q583" s="36"/>
      <c r="R583" s="36"/>
      <c r="S583" s="221"/>
      <c r="T583" s="36"/>
      <c r="U583" s="36"/>
      <c r="V583" s="36"/>
      <c r="W583" s="36"/>
      <c r="X583" s="36"/>
      <c r="Y583" s="36"/>
      <c r="Z583" s="36"/>
      <c r="AA583" s="346"/>
      <c r="AB583" s="36"/>
      <c r="AC583" s="36"/>
      <c r="AD583" s="36"/>
      <c r="AE583" s="36"/>
      <c r="AF583" s="36"/>
      <c r="AG583" s="36"/>
      <c r="AH583" s="36"/>
    </row>
    <row r="584" spans="1:34" ht="12.6">
      <c r="A584" s="36"/>
      <c r="B584" s="36"/>
      <c r="C584" s="36"/>
      <c r="D584" s="221"/>
      <c r="E584" s="36"/>
      <c r="F584" s="36"/>
      <c r="G584" s="36"/>
      <c r="H584" s="221"/>
      <c r="I584" s="36"/>
      <c r="J584" s="36"/>
      <c r="K584" s="36"/>
      <c r="L584" s="36"/>
      <c r="M584" s="36"/>
      <c r="N584" s="36"/>
      <c r="O584" s="36"/>
      <c r="P584" s="36"/>
      <c r="Q584" s="36"/>
      <c r="R584" s="36"/>
      <c r="S584" s="221"/>
      <c r="T584" s="36"/>
      <c r="U584" s="36"/>
      <c r="V584" s="36"/>
      <c r="W584" s="36"/>
      <c r="X584" s="36"/>
      <c r="Y584" s="36"/>
      <c r="Z584" s="36"/>
      <c r="AA584" s="346"/>
      <c r="AB584" s="36"/>
      <c r="AC584" s="36"/>
      <c r="AD584" s="36"/>
      <c r="AE584" s="36"/>
      <c r="AF584" s="36"/>
      <c r="AG584" s="36"/>
      <c r="AH584" s="36"/>
    </row>
    <row r="585" spans="1:34" ht="12.6">
      <c r="A585" s="36"/>
      <c r="B585" s="36"/>
      <c r="C585" s="36"/>
      <c r="D585" s="221"/>
      <c r="E585" s="36"/>
      <c r="F585" s="36"/>
      <c r="G585" s="36"/>
      <c r="H585" s="221"/>
      <c r="I585" s="36"/>
      <c r="J585" s="36"/>
      <c r="K585" s="36"/>
      <c r="L585" s="36"/>
      <c r="M585" s="36"/>
      <c r="N585" s="36"/>
      <c r="O585" s="36"/>
      <c r="P585" s="36"/>
      <c r="Q585" s="36"/>
      <c r="R585" s="36"/>
      <c r="S585" s="221"/>
      <c r="T585" s="36"/>
      <c r="U585" s="36"/>
      <c r="V585" s="36"/>
      <c r="W585" s="36"/>
      <c r="X585" s="36"/>
      <c r="Y585" s="36"/>
      <c r="Z585" s="36"/>
      <c r="AA585" s="346"/>
      <c r="AB585" s="36"/>
      <c r="AC585" s="36"/>
      <c r="AD585" s="36"/>
      <c r="AE585" s="36"/>
      <c r="AF585" s="36"/>
      <c r="AG585" s="36"/>
      <c r="AH585" s="36"/>
    </row>
    <row r="586" spans="1:34" ht="12.6">
      <c r="A586" s="36"/>
      <c r="B586" s="36"/>
      <c r="C586" s="36"/>
      <c r="D586" s="221"/>
      <c r="E586" s="36"/>
      <c r="F586" s="36"/>
      <c r="G586" s="36"/>
      <c r="H586" s="221"/>
      <c r="I586" s="36"/>
      <c r="J586" s="36"/>
      <c r="K586" s="36"/>
      <c r="L586" s="36"/>
      <c r="M586" s="36"/>
      <c r="N586" s="36"/>
      <c r="O586" s="36"/>
      <c r="P586" s="36"/>
      <c r="Q586" s="36"/>
      <c r="R586" s="36"/>
      <c r="S586" s="221"/>
      <c r="T586" s="36"/>
      <c r="U586" s="36"/>
      <c r="V586" s="36"/>
      <c r="W586" s="36"/>
      <c r="X586" s="36"/>
      <c r="Y586" s="36"/>
      <c r="Z586" s="36"/>
      <c r="AA586" s="346"/>
      <c r="AB586" s="36"/>
      <c r="AC586" s="36"/>
      <c r="AD586" s="36"/>
      <c r="AE586" s="36"/>
      <c r="AF586" s="36"/>
      <c r="AG586" s="36"/>
      <c r="AH586" s="36"/>
    </row>
    <row r="587" spans="1:34" ht="12.6">
      <c r="A587" s="36"/>
      <c r="B587" s="36"/>
      <c r="C587" s="36"/>
      <c r="D587" s="221"/>
      <c r="E587" s="36"/>
      <c r="F587" s="36"/>
      <c r="G587" s="36"/>
      <c r="H587" s="221"/>
      <c r="I587" s="36"/>
      <c r="J587" s="36"/>
      <c r="K587" s="36"/>
      <c r="L587" s="36"/>
      <c r="M587" s="36"/>
      <c r="N587" s="36"/>
      <c r="O587" s="36"/>
      <c r="P587" s="36"/>
      <c r="Q587" s="36"/>
      <c r="R587" s="36"/>
      <c r="S587" s="221"/>
      <c r="T587" s="36"/>
      <c r="U587" s="36"/>
      <c r="V587" s="36"/>
      <c r="W587" s="36"/>
      <c r="X587" s="36"/>
      <c r="Y587" s="36"/>
      <c r="Z587" s="36"/>
      <c r="AA587" s="346"/>
      <c r="AB587" s="36"/>
      <c r="AC587" s="36"/>
      <c r="AD587" s="36"/>
      <c r="AE587" s="36"/>
      <c r="AF587" s="36"/>
      <c r="AG587" s="36"/>
      <c r="AH587" s="36"/>
    </row>
    <row r="588" spans="1:34" ht="12.6">
      <c r="A588" s="36"/>
      <c r="B588" s="36"/>
      <c r="C588" s="36"/>
      <c r="D588" s="221"/>
      <c r="E588" s="36"/>
      <c r="F588" s="36"/>
      <c r="G588" s="36"/>
      <c r="H588" s="221"/>
      <c r="I588" s="36"/>
      <c r="J588" s="36"/>
      <c r="K588" s="36"/>
      <c r="L588" s="36"/>
      <c r="M588" s="36"/>
      <c r="N588" s="36"/>
      <c r="O588" s="36"/>
      <c r="P588" s="36"/>
      <c r="Q588" s="36"/>
      <c r="R588" s="36"/>
      <c r="S588" s="221"/>
      <c r="T588" s="36"/>
      <c r="U588" s="36"/>
      <c r="V588" s="36"/>
      <c r="W588" s="36"/>
      <c r="X588" s="36"/>
      <c r="Y588" s="36"/>
      <c r="Z588" s="36"/>
      <c r="AA588" s="346"/>
      <c r="AB588" s="36"/>
      <c r="AC588" s="36"/>
      <c r="AD588" s="36"/>
      <c r="AE588" s="36"/>
      <c r="AF588" s="36"/>
      <c r="AG588" s="36"/>
      <c r="AH588" s="36"/>
    </row>
    <row r="589" spans="1:34" ht="12.6">
      <c r="A589" s="36"/>
      <c r="B589" s="36"/>
      <c r="C589" s="36"/>
      <c r="D589" s="221"/>
      <c r="E589" s="36"/>
      <c r="F589" s="36"/>
      <c r="G589" s="36"/>
      <c r="H589" s="221"/>
      <c r="I589" s="36"/>
      <c r="J589" s="36"/>
      <c r="K589" s="36"/>
      <c r="L589" s="36"/>
      <c r="M589" s="36"/>
      <c r="N589" s="36"/>
      <c r="O589" s="36"/>
      <c r="P589" s="36"/>
      <c r="Q589" s="36"/>
      <c r="R589" s="36"/>
      <c r="S589" s="221"/>
      <c r="T589" s="36"/>
      <c r="U589" s="36"/>
      <c r="V589" s="36"/>
      <c r="W589" s="36"/>
      <c r="X589" s="36"/>
      <c r="Y589" s="36"/>
      <c r="Z589" s="36"/>
      <c r="AA589" s="346"/>
      <c r="AB589" s="36"/>
      <c r="AC589" s="36"/>
      <c r="AD589" s="36"/>
      <c r="AE589" s="36"/>
      <c r="AF589" s="36"/>
      <c r="AG589" s="36"/>
      <c r="AH589" s="36"/>
    </row>
    <row r="590" spans="1:34" ht="12.6">
      <c r="A590" s="36"/>
      <c r="B590" s="36"/>
      <c r="C590" s="36"/>
      <c r="D590" s="221"/>
      <c r="E590" s="36"/>
      <c r="F590" s="36"/>
      <c r="G590" s="36"/>
      <c r="H590" s="221"/>
      <c r="I590" s="36"/>
      <c r="J590" s="36"/>
      <c r="K590" s="36"/>
      <c r="L590" s="36"/>
      <c r="M590" s="36"/>
      <c r="N590" s="36"/>
      <c r="O590" s="36"/>
      <c r="P590" s="36"/>
      <c r="Q590" s="36"/>
      <c r="R590" s="36"/>
      <c r="S590" s="221"/>
      <c r="T590" s="36"/>
      <c r="U590" s="36"/>
      <c r="V590" s="36"/>
      <c r="W590" s="36"/>
      <c r="X590" s="36"/>
      <c r="Y590" s="36"/>
      <c r="Z590" s="36"/>
      <c r="AA590" s="346"/>
      <c r="AB590" s="36"/>
      <c r="AC590" s="36"/>
      <c r="AD590" s="36"/>
      <c r="AE590" s="36"/>
      <c r="AF590" s="36"/>
      <c r="AG590" s="36"/>
      <c r="AH590" s="36"/>
    </row>
    <row r="591" spans="1:34" ht="12.6">
      <c r="A591" s="36"/>
      <c r="B591" s="36"/>
      <c r="C591" s="36"/>
      <c r="D591" s="221"/>
      <c r="E591" s="36"/>
      <c r="F591" s="36"/>
      <c r="G591" s="36"/>
      <c r="H591" s="221"/>
      <c r="I591" s="36"/>
      <c r="J591" s="36"/>
      <c r="K591" s="36"/>
      <c r="L591" s="36"/>
      <c r="M591" s="36"/>
      <c r="N591" s="36"/>
      <c r="O591" s="36"/>
      <c r="P591" s="36"/>
      <c r="Q591" s="36"/>
      <c r="R591" s="36"/>
      <c r="S591" s="221"/>
      <c r="T591" s="36"/>
      <c r="U591" s="36"/>
      <c r="V591" s="36"/>
      <c r="W591" s="36"/>
      <c r="X591" s="36"/>
      <c r="Y591" s="36"/>
      <c r="Z591" s="36"/>
      <c r="AA591" s="346"/>
      <c r="AB591" s="36"/>
      <c r="AC591" s="36"/>
      <c r="AD591" s="36"/>
      <c r="AE591" s="36"/>
      <c r="AF591" s="36"/>
      <c r="AG591" s="36"/>
      <c r="AH591" s="36"/>
    </row>
    <row r="592" spans="1:34" ht="12.6">
      <c r="A592" s="36"/>
      <c r="B592" s="36"/>
      <c r="C592" s="36"/>
      <c r="D592" s="221"/>
      <c r="E592" s="36"/>
      <c r="F592" s="36"/>
      <c r="G592" s="36"/>
      <c r="H592" s="221"/>
      <c r="I592" s="36"/>
      <c r="J592" s="36"/>
      <c r="K592" s="36"/>
      <c r="L592" s="36"/>
      <c r="M592" s="36"/>
      <c r="N592" s="36"/>
      <c r="O592" s="36"/>
      <c r="P592" s="36"/>
      <c r="Q592" s="36"/>
      <c r="R592" s="36"/>
      <c r="S592" s="221"/>
      <c r="T592" s="36"/>
      <c r="U592" s="36"/>
      <c r="V592" s="36"/>
      <c r="W592" s="36"/>
      <c r="X592" s="36"/>
      <c r="Y592" s="36"/>
      <c r="Z592" s="36"/>
      <c r="AA592" s="346"/>
      <c r="AB592" s="36"/>
      <c r="AC592" s="36"/>
      <c r="AD592" s="36"/>
      <c r="AE592" s="36"/>
      <c r="AF592" s="36"/>
      <c r="AG592" s="36"/>
      <c r="AH592" s="36"/>
    </row>
    <row r="593" spans="1:34" ht="12.6">
      <c r="A593" s="36"/>
      <c r="B593" s="36"/>
      <c r="C593" s="36"/>
      <c r="D593" s="221"/>
      <c r="E593" s="36"/>
      <c r="F593" s="36"/>
      <c r="G593" s="36"/>
      <c r="H593" s="221"/>
      <c r="I593" s="36"/>
      <c r="J593" s="36"/>
      <c r="K593" s="36"/>
      <c r="L593" s="36"/>
      <c r="M593" s="36"/>
      <c r="N593" s="36"/>
      <c r="O593" s="36"/>
      <c r="P593" s="36"/>
      <c r="Q593" s="36"/>
      <c r="R593" s="36"/>
      <c r="S593" s="221"/>
      <c r="T593" s="36"/>
      <c r="U593" s="36"/>
      <c r="V593" s="36"/>
      <c r="W593" s="36"/>
      <c r="X593" s="36"/>
      <c r="Y593" s="36"/>
      <c r="Z593" s="36"/>
      <c r="AA593" s="346"/>
      <c r="AB593" s="36"/>
      <c r="AC593" s="36"/>
      <c r="AD593" s="36"/>
      <c r="AE593" s="36"/>
      <c r="AF593" s="36"/>
      <c r="AG593" s="36"/>
      <c r="AH593" s="36"/>
    </row>
    <row r="594" spans="1:34" ht="12.6">
      <c r="A594" s="36"/>
      <c r="B594" s="36"/>
      <c r="C594" s="36"/>
      <c r="D594" s="221"/>
      <c r="E594" s="36"/>
      <c r="F594" s="36"/>
      <c r="G594" s="36"/>
      <c r="H594" s="221"/>
      <c r="I594" s="36"/>
      <c r="J594" s="36"/>
      <c r="K594" s="36"/>
      <c r="L594" s="36"/>
      <c r="M594" s="36"/>
      <c r="N594" s="36"/>
      <c r="O594" s="36"/>
      <c r="P594" s="36"/>
      <c r="Q594" s="36"/>
      <c r="R594" s="36"/>
      <c r="S594" s="221"/>
      <c r="T594" s="36"/>
      <c r="U594" s="36"/>
      <c r="V594" s="36"/>
      <c r="W594" s="36"/>
      <c r="X594" s="36"/>
      <c r="Y594" s="36"/>
      <c r="Z594" s="36"/>
      <c r="AA594" s="346"/>
      <c r="AB594" s="36"/>
      <c r="AC594" s="36"/>
      <c r="AD594" s="36"/>
      <c r="AE594" s="36"/>
      <c r="AF594" s="36"/>
      <c r="AG594" s="36"/>
      <c r="AH594" s="36"/>
    </row>
    <row r="595" spans="1:34" ht="12.6">
      <c r="A595" s="36"/>
      <c r="B595" s="36"/>
      <c r="C595" s="36"/>
      <c r="D595" s="221"/>
      <c r="E595" s="36"/>
      <c r="F595" s="36"/>
      <c r="G595" s="36"/>
      <c r="H595" s="221"/>
      <c r="I595" s="36"/>
      <c r="J595" s="36"/>
      <c r="K595" s="36"/>
      <c r="L595" s="36"/>
      <c r="M595" s="36"/>
      <c r="N595" s="36"/>
      <c r="O595" s="36"/>
      <c r="P595" s="36"/>
      <c r="Q595" s="36"/>
      <c r="R595" s="36"/>
      <c r="S595" s="221"/>
      <c r="T595" s="36"/>
      <c r="U595" s="36"/>
      <c r="V595" s="36"/>
      <c r="W595" s="36"/>
      <c r="X595" s="36"/>
      <c r="Y595" s="36"/>
      <c r="Z595" s="36"/>
      <c r="AA595" s="346"/>
      <c r="AB595" s="36"/>
      <c r="AC595" s="36"/>
      <c r="AD595" s="36"/>
      <c r="AE595" s="36"/>
      <c r="AF595" s="36"/>
      <c r="AG595" s="36"/>
      <c r="AH595" s="36"/>
    </row>
    <row r="596" spans="1:34" ht="12.6">
      <c r="A596" s="36"/>
      <c r="B596" s="36"/>
      <c r="C596" s="36"/>
      <c r="D596" s="221"/>
      <c r="E596" s="36"/>
      <c r="F596" s="36"/>
      <c r="G596" s="36"/>
      <c r="H596" s="221"/>
      <c r="I596" s="36"/>
      <c r="J596" s="36"/>
      <c r="K596" s="36"/>
      <c r="L596" s="36"/>
      <c r="M596" s="36"/>
      <c r="N596" s="36"/>
      <c r="O596" s="36"/>
      <c r="P596" s="36"/>
      <c r="Q596" s="36"/>
      <c r="R596" s="36"/>
      <c r="S596" s="221"/>
      <c r="T596" s="36"/>
      <c r="U596" s="36"/>
      <c r="V596" s="36"/>
      <c r="W596" s="36"/>
      <c r="X596" s="36"/>
      <c r="Y596" s="36"/>
      <c r="Z596" s="36"/>
      <c r="AA596" s="346"/>
      <c r="AB596" s="36"/>
      <c r="AC596" s="36"/>
      <c r="AD596" s="36"/>
      <c r="AE596" s="36"/>
      <c r="AF596" s="36"/>
      <c r="AG596" s="36"/>
      <c r="AH596" s="36"/>
    </row>
    <row r="597" spans="1:34" ht="12.6">
      <c r="A597" s="36"/>
      <c r="B597" s="36"/>
      <c r="C597" s="36"/>
      <c r="D597" s="221"/>
      <c r="E597" s="36"/>
      <c r="F597" s="36"/>
      <c r="G597" s="36"/>
      <c r="H597" s="221"/>
      <c r="I597" s="36"/>
      <c r="J597" s="36"/>
      <c r="K597" s="36"/>
      <c r="L597" s="36"/>
      <c r="M597" s="36"/>
      <c r="N597" s="36"/>
      <c r="O597" s="36"/>
      <c r="P597" s="36"/>
      <c r="Q597" s="36"/>
      <c r="R597" s="36"/>
      <c r="S597" s="221"/>
      <c r="T597" s="36"/>
      <c r="U597" s="36"/>
      <c r="V597" s="36"/>
      <c r="W597" s="36"/>
      <c r="X597" s="36"/>
      <c r="Y597" s="36"/>
      <c r="Z597" s="36"/>
      <c r="AA597" s="346"/>
      <c r="AB597" s="36"/>
      <c r="AC597" s="36"/>
      <c r="AD597" s="36"/>
      <c r="AE597" s="36"/>
      <c r="AF597" s="36"/>
      <c r="AG597" s="36"/>
      <c r="AH597" s="36"/>
    </row>
    <row r="598" spans="1:34" ht="12.6">
      <c r="A598" s="36"/>
      <c r="B598" s="36"/>
      <c r="C598" s="36"/>
      <c r="D598" s="221"/>
      <c r="E598" s="36"/>
      <c r="F598" s="36"/>
      <c r="G598" s="36"/>
      <c r="H598" s="221"/>
      <c r="I598" s="36"/>
      <c r="J598" s="36"/>
      <c r="K598" s="36"/>
      <c r="L598" s="36"/>
      <c r="M598" s="36"/>
      <c r="N598" s="36"/>
      <c r="O598" s="36"/>
      <c r="P598" s="36"/>
      <c r="Q598" s="36"/>
      <c r="R598" s="36"/>
      <c r="S598" s="221"/>
      <c r="T598" s="36"/>
      <c r="U598" s="36"/>
      <c r="V598" s="36"/>
      <c r="W598" s="36"/>
      <c r="X598" s="36"/>
      <c r="Y598" s="36"/>
      <c r="Z598" s="36"/>
      <c r="AA598" s="346"/>
      <c r="AB598" s="36"/>
      <c r="AC598" s="36"/>
      <c r="AD598" s="36"/>
      <c r="AE598" s="36"/>
      <c r="AF598" s="36"/>
      <c r="AG598" s="36"/>
      <c r="AH598" s="36"/>
    </row>
    <row r="599" spans="1:34" ht="12.6">
      <c r="A599" s="36"/>
      <c r="B599" s="36"/>
      <c r="C599" s="36"/>
      <c r="D599" s="221"/>
      <c r="E599" s="36"/>
      <c r="F599" s="36"/>
      <c r="G599" s="36"/>
      <c r="H599" s="221"/>
      <c r="I599" s="36"/>
      <c r="J599" s="36"/>
      <c r="K599" s="36"/>
      <c r="L599" s="36"/>
      <c r="M599" s="36"/>
      <c r="N599" s="36"/>
      <c r="O599" s="36"/>
      <c r="P599" s="36"/>
      <c r="Q599" s="36"/>
      <c r="R599" s="36"/>
      <c r="S599" s="221"/>
      <c r="T599" s="36"/>
      <c r="U599" s="36"/>
      <c r="V599" s="36"/>
      <c r="W599" s="36"/>
      <c r="X599" s="36"/>
      <c r="Y599" s="36"/>
      <c r="Z599" s="36"/>
      <c r="AA599" s="346"/>
      <c r="AB599" s="36"/>
      <c r="AC599" s="36"/>
      <c r="AD599" s="36"/>
      <c r="AE599" s="36"/>
      <c r="AF599" s="36"/>
      <c r="AG599" s="36"/>
      <c r="AH599" s="36"/>
    </row>
    <row r="600" spans="1:34" ht="12.6">
      <c r="A600" s="36"/>
      <c r="B600" s="36"/>
      <c r="C600" s="36"/>
      <c r="D600" s="221"/>
      <c r="E600" s="36"/>
      <c r="F600" s="36"/>
      <c r="G600" s="36"/>
      <c r="H600" s="221"/>
      <c r="I600" s="36"/>
      <c r="J600" s="36"/>
      <c r="K600" s="36"/>
      <c r="L600" s="36"/>
      <c r="M600" s="36"/>
      <c r="N600" s="36"/>
      <c r="O600" s="36"/>
      <c r="P600" s="36"/>
      <c r="Q600" s="36"/>
      <c r="R600" s="36"/>
      <c r="S600" s="221"/>
      <c r="T600" s="36"/>
      <c r="U600" s="36"/>
      <c r="V600" s="36"/>
      <c r="W600" s="36"/>
      <c r="X600" s="36"/>
      <c r="Y600" s="36"/>
      <c r="Z600" s="36"/>
      <c r="AA600" s="346"/>
      <c r="AB600" s="36"/>
      <c r="AC600" s="36"/>
      <c r="AD600" s="36"/>
      <c r="AE600" s="36"/>
      <c r="AF600" s="36"/>
      <c r="AG600" s="36"/>
      <c r="AH600" s="36"/>
    </row>
    <row r="601" spans="1:34" ht="12.6">
      <c r="A601" s="36"/>
      <c r="B601" s="36"/>
      <c r="C601" s="36"/>
      <c r="D601" s="221"/>
      <c r="E601" s="36"/>
      <c r="F601" s="36"/>
      <c r="G601" s="36"/>
      <c r="H601" s="221"/>
      <c r="I601" s="36"/>
      <c r="J601" s="36"/>
      <c r="K601" s="36"/>
      <c r="L601" s="36"/>
      <c r="M601" s="36"/>
      <c r="N601" s="36"/>
      <c r="O601" s="36"/>
      <c r="P601" s="36"/>
      <c r="Q601" s="36"/>
      <c r="R601" s="36"/>
      <c r="S601" s="221"/>
      <c r="T601" s="36"/>
      <c r="U601" s="36"/>
      <c r="V601" s="36"/>
      <c r="W601" s="36"/>
      <c r="X601" s="36"/>
      <c r="Y601" s="36"/>
      <c r="Z601" s="36"/>
      <c r="AA601" s="346"/>
      <c r="AB601" s="36"/>
      <c r="AC601" s="36"/>
      <c r="AD601" s="36"/>
      <c r="AE601" s="36"/>
      <c r="AF601" s="36"/>
      <c r="AG601" s="36"/>
      <c r="AH601" s="36"/>
    </row>
    <row r="602" spans="1:34" ht="12.6">
      <c r="A602" s="36"/>
      <c r="B602" s="36"/>
      <c r="C602" s="36"/>
      <c r="D602" s="221"/>
      <c r="E602" s="36"/>
      <c r="F602" s="36"/>
      <c r="G602" s="36"/>
      <c r="H602" s="221"/>
      <c r="I602" s="36"/>
      <c r="J602" s="36"/>
      <c r="K602" s="36"/>
      <c r="L602" s="36"/>
      <c r="M602" s="36"/>
      <c r="N602" s="36"/>
      <c r="O602" s="36"/>
      <c r="P602" s="36"/>
      <c r="Q602" s="36"/>
      <c r="R602" s="36"/>
      <c r="S602" s="221"/>
      <c r="T602" s="36"/>
      <c r="U602" s="36"/>
      <c r="V602" s="36"/>
      <c r="W602" s="36"/>
      <c r="X602" s="36"/>
      <c r="Y602" s="36"/>
      <c r="Z602" s="36"/>
      <c r="AA602" s="346"/>
      <c r="AB602" s="36"/>
      <c r="AC602" s="36"/>
      <c r="AD602" s="36"/>
      <c r="AE602" s="36"/>
      <c r="AF602" s="36"/>
      <c r="AG602" s="36"/>
      <c r="AH602" s="36"/>
    </row>
    <row r="603" spans="1:34" ht="12.6">
      <c r="A603" s="36"/>
      <c r="B603" s="36"/>
      <c r="C603" s="36"/>
      <c r="D603" s="221"/>
      <c r="E603" s="36"/>
      <c r="F603" s="36"/>
      <c r="G603" s="36"/>
      <c r="H603" s="221"/>
      <c r="I603" s="36"/>
      <c r="J603" s="36"/>
      <c r="K603" s="36"/>
      <c r="L603" s="36"/>
      <c r="M603" s="36"/>
      <c r="N603" s="36"/>
      <c r="O603" s="36"/>
      <c r="P603" s="36"/>
      <c r="Q603" s="36"/>
      <c r="R603" s="36"/>
      <c r="S603" s="221"/>
      <c r="T603" s="36"/>
      <c r="U603" s="36"/>
      <c r="V603" s="36"/>
      <c r="W603" s="36"/>
      <c r="X603" s="36"/>
      <c r="Y603" s="36"/>
      <c r="Z603" s="36"/>
      <c r="AA603" s="346"/>
      <c r="AB603" s="36"/>
      <c r="AC603" s="36"/>
      <c r="AD603" s="36"/>
      <c r="AE603" s="36"/>
      <c r="AF603" s="36"/>
      <c r="AG603" s="36"/>
      <c r="AH603" s="36"/>
    </row>
    <row r="604" spans="1:34" ht="12.6">
      <c r="A604" s="36"/>
      <c r="B604" s="36"/>
      <c r="C604" s="36"/>
      <c r="D604" s="221"/>
      <c r="E604" s="36"/>
      <c r="F604" s="36"/>
      <c r="G604" s="36"/>
      <c r="H604" s="221"/>
      <c r="I604" s="36"/>
      <c r="J604" s="36"/>
      <c r="K604" s="36"/>
      <c r="L604" s="36"/>
      <c r="M604" s="36"/>
      <c r="N604" s="36"/>
      <c r="O604" s="36"/>
      <c r="P604" s="36"/>
      <c r="Q604" s="36"/>
      <c r="R604" s="36"/>
      <c r="S604" s="221"/>
      <c r="T604" s="36"/>
      <c r="U604" s="36"/>
      <c r="V604" s="36"/>
      <c r="W604" s="36"/>
      <c r="X604" s="36"/>
      <c r="Y604" s="36"/>
      <c r="Z604" s="36"/>
      <c r="AA604" s="346"/>
      <c r="AB604" s="36"/>
      <c r="AC604" s="36"/>
      <c r="AD604" s="36"/>
      <c r="AE604" s="36"/>
      <c r="AF604" s="36"/>
      <c r="AG604" s="36"/>
      <c r="AH604" s="36"/>
    </row>
    <row r="605" spans="1:34" ht="12.6">
      <c r="A605" s="36"/>
      <c r="B605" s="36"/>
      <c r="C605" s="36"/>
      <c r="D605" s="221"/>
      <c r="E605" s="36"/>
      <c r="F605" s="36"/>
      <c r="G605" s="36"/>
      <c r="H605" s="221"/>
      <c r="I605" s="36"/>
      <c r="J605" s="36"/>
      <c r="K605" s="36"/>
      <c r="L605" s="36"/>
      <c r="M605" s="36"/>
      <c r="N605" s="36"/>
      <c r="O605" s="36"/>
      <c r="P605" s="36"/>
      <c r="Q605" s="36"/>
      <c r="R605" s="36"/>
      <c r="S605" s="221"/>
      <c r="T605" s="36"/>
      <c r="U605" s="36"/>
      <c r="V605" s="36"/>
      <c r="W605" s="36"/>
      <c r="X605" s="36"/>
      <c r="Y605" s="36"/>
      <c r="Z605" s="36"/>
      <c r="AA605" s="346"/>
      <c r="AB605" s="36"/>
      <c r="AC605" s="36"/>
      <c r="AD605" s="36"/>
      <c r="AE605" s="36"/>
      <c r="AF605" s="36"/>
      <c r="AG605" s="36"/>
      <c r="AH605" s="36"/>
    </row>
    <row r="606" spans="1:34" ht="12.6">
      <c r="A606" s="36"/>
      <c r="B606" s="36"/>
      <c r="C606" s="36"/>
      <c r="D606" s="221"/>
      <c r="E606" s="36"/>
      <c r="F606" s="36"/>
      <c r="G606" s="36"/>
      <c r="H606" s="221"/>
      <c r="I606" s="36"/>
      <c r="J606" s="36"/>
      <c r="K606" s="36"/>
      <c r="L606" s="36"/>
      <c r="M606" s="36"/>
      <c r="N606" s="36"/>
      <c r="O606" s="36"/>
      <c r="P606" s="36"/>
      <c r="Q606" s="36"/>
      <c r="R606" s="36"/>
      <c r="S606" s="221"/>
      <c r="T606" s="36"/>
      <c r="U606" s="36"/>
      <c r="V606" s="36"/>
      <c r="W606" s="36"/>
      <c r="X606" s="36"/>
      <c r="Y606" s="36"/>
      <c r="Z606" s="36"/>
      <c r="AA606" s="346"/>
      <c r="AB606" s="36"/>
      <c r="AC606" s="36"/>
      <c r="AD606" s="36"/>
      <c r="AE606" s="36"/>
      <c r="AF606" s="36"/>
      <c r="AG606" s="36"/>
      <c r="AH606" s="36"/>
    </row>
    <row r="607" spans="1:34" ht="12.6">
      <c r="A607" s="36"/>
      <c r="B607" s="36"/>
      <c r="C607" s="36"/>
      <c r="D607" s="221"/>
      <c r="E607" s="36"/>
      <c r="F607" s="36"/>
      <c r="G607" s="36"/>
      <c r="H607" s="221"/>
      <c r="I607" s="36"/>
      <c r="J607" s="36"/>
      <c r="K607" s="36"/>
      <c r="L607" s="36"/>
      <c r="M607" s="36"/>
      <c r="N607" s="36"/>
      <c r="O607" s="36"/>
      <c r="P607" s="36"/>
      <c r="Q607" s="36"/>
      <c r="R607" s="36"/>
      <c r="S607" s="221"/>
      <c r="T607" s="36"/>
      <c r="U607" s="36"/>
      <c r="V607" s="36"/>
      <c r="W607" s="36"/>
      <c r="X607" s="36"/>
      <c r="Y607" s="36"/>
      <c r="Z607" s="36"/>
      <c r="AA607" s="346"/>
      <c r="AB607" s="36"/>
      <c r="AC607" s="36"/>
      <c r="AD607" s="36"/>
      <c r="AE607" s="36"/>
      <c r="AF607" s="36"/>
      <c r="AG607" s="36"/>
      <c r="AH607" s="36"/>
    </row>
    <row r="608" spans="1:34" ht="12.6">
      <c r="A608" s="36"/>
      <c r="B608" s="36"/>
      <c r="C608" s="36"/>
      <c r="D608" s="221"/>
      <c r="E608" s="36"/>
      <c r="F608" s="36"/>
      <c r="G608" s="36"/>
      <c r="H608" s="221"/>
      <c r="I608" s="36"/>
      <c r="J608" s="36"/>
      <c r="K608" s="36"/>
      <c r="L608" s="36"/>
      <c r="M608" s="36"/>
      <c r="N608" s="36"/>
      <c r="O608" s="36"/>
      <c r="P608" s="36"/>
      <c r="Q608" s="36"/>
      <c r="R608" s="36"/>
      <c r="S608" s="221"/>
      <c r="T608" s="36"/>
      <c r="U608" s="36"/>
      <c r="V608" s="36"/>
      <c r="W608" s="36"/>
      <c r="X608" s="36"/>
      <c r="Y608" s="36"/>
      <c r="Z608" s="36"/>
      <c r="AA608" s="346"/>
      <c r="AB608" s="36"/>
      <c r="AC608" s="36"/>
      <c r="AD608" s="36"/>
      <c r="AE608" s="36"/>
      <c r="AF608" s="36"/>
      <c r="AG608" s="36"/>
      <c r="AH608" s="36"/>
    </row>
    <row r="609" spans="1:34" ht="12.6">
      <c r="A609" s="36"/>
      <c r="B609" s="36"/>
      <c r="C609" s="36"/>
      <c r="D609" s="221"/>
      <c r="E609" s="36"/>
      <c r="F609" s="36"/>
      <c r="G609" s="36"/>
      <c r="H609" s="221"/>
      <c r="I609" s="36"/>
      <c r="J609" s="36"/>
      <c r="K609" s="36"/>
      <c r="L609" s="36"/>
      <c r="M609" s="36"/>
      <c r="N609" s="36"/>
      <c r="O609" s="36"/>
      <c r="P609" s="36"/>
      <c r="Q609" s="36"/>
      <c r="R609" s="36"/>
      <c r="S609" s="221"/>
      <c r="T609" s="36"/>
      <c r="U609" s="36"/>
      <c r="V609" s="36"/>
      <c r="W609" s="36"/>
      <c r="X609" s="36"/>
      <c r="Y609" s="36"/>
      <c r="Z609" s="36"/>
      <c r="AA609" s="346"/>
      <c r="AB609" s="36"/>
      <c r="AC609" s="36"/>
      <c r="AD609" s="36"/>
      <c r="AE609" s="36"/>
      <c r="AF609" s="36"/>
      <c r="AG609" s="36"/>
      <c r="AH609" s="36"/>
    </row>
    <row r="610" spans="1:34" ht="12.6">
      <c r="A610" s="36"/>
      <c r="B610" s="36"/>
      <c r="C610" s="36"/>
      <c r="D610" s="221"/>
      <c r="E610" s="36"/>
      <c r="F610" s="36"/>
      <c r="G610" s="36"/>
      <c r="H610" s="221"/>
      <c r="I610" s="36"/>
      <c r="J610" s="36"/>
      <c r="K610" s="36"/>
      <c r="L610" s="36"/>
      <c r="M610" s="36"/>
      <c r="N610" s="36"/>
      <c r="O610" s="36"/>
      <c r="P610" s="36"/>
      <c r="Q610" s="36"/>
      <c r="R610" s="36"/>
      <c r="S610" s="221"/>
      <c r="T610" s="36"/>
      <c r="U610" s="36"/>
      <c r="V610" s="36"/>
      <c r="W610" s="36"/>
      <c r="X610" s="36"/>
      <c r="Y610" s="36"/>
      <c r="Z610" s="36"/>
      <c r="AA610" s="346"/>
      <c r="AB610" s="36"/>
      <c r="AC610" s="36"/>
      <c r="AD610" s="36"/>
      <c r="AE610" s="36"/>
      <c r="AF610" s="36"/>
      <c r="AG610" s="36"/>
      <c r="AH610" s="36"/>
    </row>
    <row r="611" spans="1:34" ht="12.6">
      <c r="A611" s="36"/>
      <c r="B611" s="36"/>
      <c r="C611" s="36"/>
      <c r="D611" s="221"/>
      <c r="E611" s="36"/>
      <c r="F611" s="36"/>
      <c r="G611" s="36"/>
      <c r="H611" s="221"/>
      <c r="I611" s="36"/>
      <c r="J611" s="36"/>
      <c r="K611" s="36"/>
      <c r="L611" s="36"/>
      <c r="M611" s="36"/>
      <c r="N611" s="36"/>
      <c r="O611" s="36"/>
      <c r="P611" s="36"/>
      <c r="Q611" s="36"/>
      <c r="R611" s="36"/>
      <c r="S611" s="221"/>
      <c r="T611" s="36"/>
      <c r="U611" s="36"/>
      <c r="V611" s="36"/>
      <c r="W611" s="36"/>
      <c r="X611" s="36"/>
      <c r="Y611" s="36"/>
      <c r="Z611" s="36"/>
      <c r="AA611" s="346"/>
      <c r="AB611" s="36"/>
      <c r="AC611" s="36"/>
      <c r="AD611" s="36"/>
      <c r="AE611" s="36"/>
      <c r="AF611" s="36"/>
      <c r="AG611" s="36"/>
      <c r="AH611" s="36"/>
    </row>
    <row r="612" spans="1:34" ht="12.6">
      <c r="A612" s="36"/>
      <c r="B612" s="36"/>
      <c r="C612" s="36"/>
      <c r="D612" s="221"/>
      <c r="E612" s="36"/>
      <c r="F612" s="36"/>
      <c r="G612" s="36"/>
      <c r="H612" s="221"/>
      <c r="I612" s="36"/>
      <c r="J612" s="36"/>
      <c r="K612" s="36"/>
      <c r="L612" s="36"/>
      <c r="M612" s="36"/>
      <c r="N612" s="36"/>
      <c r="O612" s="36"/>
      <c r="P612" s="36"/>
      <c r="Q612" s="36"/>
      <c r="R612" s="36"/>
      <c r="S612" s="221"/>
      <c r="T612" s="36"/>
      <c r="U612" s="36"/>
      <c r="V612" s="36"/>
      <c r="W612" s="36"/>
      <c r="X612" s="36"/>
      <c r="Y612" s="36"/>
      <c r="Z612" s="36"/>
      <c r="AA612" s="346"/>
      <c r="AB612" s="36"/>
      <c r="AC612" s="36"/>
      <c r="AD612" s="36"/>
      <c r="AE612" s="36"/>
      <c r="AF612" s="36"/>
      <c r="AG612" s="36"/>
      <c r="AH612" s="36"/>
    </row>
    <row r="613" spans="1:34" ht="12.6">
      <c r="A613" s="36"/>
      <c r="B613" s="36"/>
      <c r="C613" s="36"/>
      <c r="D613" s="221"/>
      <c r="E613" s="36"/>
      <c r="F613" s="36"/>
      <c r="G613" s="36"/>
      <c r="H613" s="221"/>
      <c r="I613" s="36"/>
      <c r="J613" s="36"/>
      <c r="K613" s="36"/>
      <c r="L613" s="36"/>
      <c r="M613" s="36"/>
      <c r="N613" s="36"/>
      <c r="O613" s="36"/>
      <c r="P613" s="36"/>
      <c r="Q613" s="36"/>
      <c r="R613" s="36"/>
      <c r="S613" s="221"/>
      <c r="T613" s="36"/>
      <c r="U613" s="36"/>
      <c r="V613" s="36"/>
      <c r="W613" s="36"/>
      <c r="X613" s="36"/>
      <c r="Y613" s="36"/>
      <c r="Z613" s="36"/>
      <c r="AA613" s="346"/>
      <c r="AB613" s="36"/>
      <c r="AC613" s="36"/>
      <c r="AD613" s="36"/>
      <c r="AE613" s="36"/>
      <c r="AF613" s="36"/>
      <c r="AG613" s="36"/>
      <c r="AH613" s="36"/>
    </row>
    <row r="614" spans="1:34" ht="12.6">
      <c r="A614" s="36"/>
      <c r="B614" s="36"/>
      <c r="C614" s="36"/>
      <c r="D614" s="221"/>
      <c r="E614" s="36"/>
      <c r="F614" s="36"/>
      <c r="G614" s="36"/>
      <c r="H614" s="221"/>
      <c r="I614" s="36"/>
      <c r="J614" s="36"/>
      <c r="K614" s="36"/>
      <c r="L614" s="36"/>
      <c r="M614" s="36"/>
      <c r="N614" s="36"/>
      <c r="O614" s="36"/>
      <c r="P614" s="36"/>
      <c r="Q614" s="36"/>
      <c r="R614" s="36"/>
      <c r="S614" s="221"/>
      <c r="T614" s="36"/>
      <c r="U614" s="36"/>
      <c r="V614" s="36"/>
      <c r="W614" s="36"/>
      <c r="X614" s="36"/>
      <c r="Y614" s="36"/>
      <c r="Z614" s="36"/>
      <c r="AA614" s="346"/>
      <c r="AB614" s="36"/>
      <c r="AC614" s="36"/>
      <c r="AD614" s="36"/>
      <c r="AE614" s="36"/>
      <c r="AF614" s="36"/>
      <c r="AG614" s="36"/>
      <c r="AH614" s="36"/>
    </row>
    <row r="615" spans="1:34" ht="12.6">
      <c r="A615" s="36"/>
      <c r="B615" s="36"/>
      <c r="C615" s="36"/>
      <c r="D615" s="221"/>
      <c r="E615" s="36"/>
      <c r="F615" s="36"/>
      <c r="G615" s="36"/>
      <c r="H615" s="221"/>
      <c r="I615" s="36"/>
      <c r="J615" s="36"/>
      <c r="K615" s="36"/>
      <c r="L615" s="36"/>
      <c r="M615" s="36"/>
      <c r="N615" s="36"/>
      <c r="O615" s="36"/>
      <c r="P615" s="36"/>
      <c r="Q615" s="36"/>
      <c r="R615" s="36"/>
      <c r="S615" s="221"/>
      <c r="T615" s="36"/>
      <c r="U615" s="36"/>
      <c r="V615" s="36"/>
      <c r="W615" s="36"/>
      <c r="X615" s="36"/>
      <c r="Y615" s="36"/>
      <c r="Z615" s="36"/>
      <c r="AA615" s="346"/>
      <c r="AB615" s="36"/>
      <c r="AC615" s="36"/>
      <c r="AD615" s="36"/>
      <c r="AE615" s="36"/>
      <c r="AF615" s="36"/>
      <c r="AG615" s="36"/>
      <c r="AH615" s="36"/>
    </row>
    <row r="616" spans="1:34" ht="12.6">
      <c r="A616" s="36"/>
      <c r="B616" s="36"/>
      <c r="C616" s="36"/>
      <c r="D616" s="221"/>
      <c r="E616" s="36"/>
      <c r="F616" s="36"/>
      <c r="G616" s="36"/>
      <c r="H616" s="221"/>
      <c r="I616" s="36"/>
      <c r="J616" s="36"/>
      <c r="K616" s="36"/>
      <c r="L616" s="36"/>
      <c r="M616" s="36"/>
      <c r="N616" s="36"/>
      <c r="O616" s="36"/>
      <c r="P616" s="36"/>
      <c r="Q616" s="36"/>
      <c r="R616" s="36"/>
      <c r="S616" s="221"/>
      <c r="T616" s="36"/>
      <c r="U616" s="36"/>
      <c r="V616" s="36"/>
      <c r="W616" s="36"/>
      <c r="X616" s="36"/>
      <c r="Y616" s="36"/>
      <c r="Z616" s="36"/>
      <c r="AA616" s="346"/>
      <c r="AB616" s="36"/>
      <c r="AC616" s="36"/>
      <c r="AD616" s="36"/>
      <c r="AE616" s="36"/>
      <c r="AF616" s="36"/>
      <c r="AG616" s="36"/>
      <c r="AH616" s="36"/>
    </row>
    <row r="617" spans="1:34" ht="12.6">
      <c r="A617" s="36"/>
      <c r="B617" s="36"/>
      <c r="C617" s="36"/>
      <c r="D617" s="221"/>
      <c r="E617" s="36"/>
      <c r="F617" s="36"/>
      <c r="G617" s="36"/>
      <c r="H617" s="221"/>
      <c r="I617" s="36"/>
      <c r="J617" s="36"/>
      <c r="K617" s="36"/>
      <c r="L617" s="36"/>
      <c r="M617" s="36"/>
      <c r="N617" s="36"/>
      <c r="O617" s="36"/>
      <c r="P617" s="36"/>
      <c r="Q617" s="36"/>
      <c r="R617" s="36"/>
      <c r="S617" s="221"/>
      <c r="T617" s="36"/>
      <c r="U617" s="36"/>
      <c r="V617" s="36"/>
      <c r="W617" s="36"/>
      <c r="X617" s="36"/>
      <c r="Y617" s="36"/>
      <c r="Z617" s="36"/>
      <c r="AA617" s="346"/>
      <c r="AB617" s="36"/>
      <c r="AC617" s="36"/>
      <c r="AD617" s="36"/>
      <c r="AE617" s="36"/>
      <c r="AF617" s="36"/>
      <c r="AG617" s="36"/>
      <c r="AH617" s="36"/>
    </row>
    <row r="618" spans="1:34" ht="12.6">
      <c r="A618" s="36"/>
      <c r="B618" s="36"/>
      <c r="C618" s="36"/>
      <c r="D618" s="221"/>
      <c r="E618" s="36"/>
      <c r="F618" s="36"/>
      <c r="G618" s="36"/>
      <c r="H618" s="221"/>
      <c r="I618" s="36"/>
      <c r="J618" s="36"/>
      <c r="K618" s="36"/>
      <c r="L618" s="36"/>
      <c r="M618" s="36"/>
      <c r="N618" s="36"/>
      <c r="O618" s="36"/>
      <c r="P618" s="36"/>
      <c r="Q618" s="36"/>
      <c r="R618" s="36"/>
      <c r="S618" s="221"/>
      <c r="T618" s="36"/>
      <c r="U618" s="36"/>
      <c r="V618" s="36"/>
      <c r="W618" s="36"/>
      <c r="X618" s="36"/>
      <c r="Y618" s="36"/>
      <c r="Z618" s="36"/>
      <c r="AA618" s="346"/>
      <c r="AB618" s="36"/>
      <c r="AC618" s="36"/>
      <c r="AD618" s="36"/>
      <c r="AE618" s="36"/>
      <c r="AF618" s="36"/>
      <c r="AG618" s="36"/>
      <c r="AH618" s="36"/>
    </row>
    <row r="619" spans="1:34" ht="12.6">
      <c r="A619" s="36"/>
      <c r="B619" s="36"/>
      <c r="C619" s="36"/>
      <c r="D619" s="221"/>
      <c r="E619" s="36"/>
      <c r="F619" s="36"/>
      <c r="G619" s="36"/>
      <c r="H619" s="221"/>
      <c r="I619" s="36"/>
      <c r="J619" s="36"/>
      <c r="K619" s="36"/>
      <c r="L619" s="36"/>
      <c r="M619" s="36"/>
      <c r="N619" s="36"/>
      <c r="O619" s="36"/>
      <c r="P619" s="36"/>
      <c r="Q619" s="36"/>
      <c r="R619" s="36"/>
      <c r="S619" s="221"/>
      <c r="T619" s="36"/>
      <c r="U619" s="36"/>
      <c r="V619" s="36"/>
      <c r="W619" s="36"/>
      <c r="X619" s="36"/>
      <c r="Y619" s="36"/>
      <c r="Z619" s="36"/>
      <c r="AA619" s="346"/>
      <c r="AB619" s="36"/>
      <c r="AC619" s="36"/>
      <c r="AD619" s="36"/>
      <c r="AE619" s="36"/>
      <c r="AF619" s="36"/>
      <c r="AG619" s="36"/>
      <c r="AH619" s="36"/>
    </row>
    <row r="620" spans="1:34" ht="12.6">
      <c r="A620" s="36"/>
      <c r="B620" s="36"/>
      <c r="C620" s="36"/>
      <c r="D620" s="221"/>
      <c r="E620" s="36"/>
      <c r="F620" s="36"/>
      <c r="G620" s="36"/>
      <c r="H620" s="221"/>
      <c r="I620" s="36"/>
      <c r="J620" s="36"/>
      <c r="K620" s="36"/>
      <c r="L620" s="36"/>
      <c r="M620" s="36"/>
      <c r="N620" s="36"/>
      <c r="O620" s="36"/>
      <c r="P620" s="36"/>
      <c r="Q620" s="36"/>
      <c r="R620" s="36"/>
      <c r="S620" s="221"/>
      <c r="T620" s="36"/>
      <c r="U620" s="36"/>
      <c r="V620" s="36"/>
      <c r="W620" s="36"/>
      <c r="X620" s="36"/>
      <c r="Y620" s="36"/>
      <c r="Z620" s="36"/>
      <c r="AA620" s="346"/>
      <c r="AB620" s="36"/>
      <c r="AC620" s="36"/>
      <c r="AD620" s="36"/>
      <c r="AE620" s="36"/>
      <c r="AF620" s="36"/>
      <c r="AG620" s="36"/>
      <c r="AH620" s="36"/>
    </row>
    <row r="621" spans="1:34" ht="12.6">
      <c r="A621" s="36"/>
      <c r="B621" s="36"/>
      <c r="C621" s="36"/>
      <c r="D621" s="221"/>
      <c r="E621" s="36"/>
      <c r="F621" s="36"/>
      <c r="G621" s="36"/>
      <c r="H621" s="221"/>
      <c r="I621" s="36"/>
      <c r="J621" s="36"/>
      <c r="K621" s="36"/>
      <c r="L621" s="36"/>
      <c r="M621" s="36"/>
      <c r="N621" s="36"/>
      <c r="O621" s="36"/>
      <c r="P621" s="36"/>
      <c r="Q621" s="36"/>
      <c r="R621" s="36"/>
      <c r="S621" s="221"/>
      <c r="T621" s="36"/>
      <c r="U621" s="36"/>
      <c r="V621" s="36"/>
      <c r="W621" s="36"/>
      <c r="X621" s="36"/>
      <c r="Y621" s="36"/>
      <c r="Z621" s="36"/>
      <c r="AA621" s="346"/>
      <c r="AB621" s="36"/>
      <c r="AC621" s="36"/>
      <c r="AD621" s="36"/>
      <c r="AE621" s="36"/>
      <c r="AF621" s="36"/>
      <c r="AG621" s="36"/>
      <c r="AH621" s="36"/>
    </row>
    <row r="622" spans="1:34" ht="12.6">
      <c r="A622" s="36"/>
      <c r="B622" s="36"/>
      <c r="C622" s="36"/>
      <c r="D622" s="221"/>
      <c r="E622" s="36"/>
      <c r="F622" s="36"/>
      <c r="G622" s="36"/>
      <c r="H622" s="221"/>
      <c r="I622" s="36"/>
      <c r="J622" s="36"/>
      <c r="K622" s="36"/>
      <c r="L622" s="36"/>
      <c r="M622" s="36"/>
      <c r="N622" s="36"/>
      <c r="O622" s="36"/>
      <c r="P622" s="36"/>
      <c r="Q622" s="36"/>
      <c r="R622" s="36"/>
      <c r="S622" s="221"/>
      <c r="T622" s="36"/>
      <c r="U622" s="36"/>
      <c r="V622" s="36"/>
      <c r="W622" s="36"/>
      <c r="X622" s="36"/>
      <c r="Y622" s="36"/>
      <c r="Z622" s="36"/>
      <c r="AA622" s="346"/>
      <c r="AB622" s="36"/>
      <c r="AC622" s="36"/>
      <c r="AD622" s="36"/>
      <c r="AE622" s="36"/>
      <c r="AF622" s="36"/>
      <c r="AG622" s="36"/>
      <c r="AH622" s="36"/>
    </row>
    <row r="623" spans="1:34" ht="12.6">
      <c r="A623" s="36"/>
      <c r="B623" s="36"/>
      <c r="C623" s="36"/>
      <c r="D623" s="221"/>
      <c r="E623" s="36"/>
      <c r="F623" s="36"/>
      <c r="G623" s="36"/>
      <c r="H623" s="221"/>
      <c r="I623" s="36"/>
      <c r="J623" s="36"/>
      <c r="K623" s="36"/>
      <c r="L623" s="36"/>
      <c r="M623" s="36"/>
      <c r="N623" s="36"/>
      <c r="O623" s="36"/>
      <c r="P623" s="36"/>
      <c r="Q623" s="36"/>
      <c r="R623" s="36"/>
      <c r="S623" s="221"/>
      <c r="T623" s="36"/>
      <c r="U623" s="36"/>
      <c r="V623" s="36"/>
      <c r="W623" s="36"/>
      <c r="X623" s="36"/>
      <c r="Y623" s="36"/>
      <c r="Z623" s="36"/>
      <c r="AA623" s="346"/>
      <c r="AB623" s="36"/>
      <c r="AC623" s="36"/>
      <c r="AD623" s="36"/>
      <c r="AE623" s="36"/>
      <c r="AF623" s="36"/>
      <c r="AG623" s="36"/>
      <c r="AH623" s="36"/>
    </row>
    <row r="624" spans="1:34" ht="12.6">
      <c r="A624" s="36"/>
      <c r="B624" s="36"/>
      <c r="C624" s="36"/>
      <c r="D624" s="221"/>
      <c r="E624" s="36"/>
      <c r="F624" s="36"/>
      <c r="G624" s="36"/>
      <c r="H624" s="221"/>
      <c r="I624" s="36"/>
      <c r="J624" s="36"/>
      <c r="K624" s="36"/>
      <c r="L624" s="36"/>
      <c r="M624" s="36"/>
      <c r="N624" s="36"/>
      <c r="O624" s="36"/>
      <c r="P624" s="36"/>
      <c r="Q624" s="36"/>
      <c r="R624" s="36"/>
      <c r="S624" s="221"/>
      <c r="T624" s="36"/>
      <c r="U624" s="36"/>
      <c r="V624" s="36"/>
      <c r="W624" s="36"/>
      <c r="X624" s="36"/>
      <c r="Y624" s="36"/>
      <c r="Z624" s="36"/>
      <c r="AA624" s="346"/>
      <c r="AB624" s="36"/>
      <c r="AC624" s="36"/>
      <c r="AD624" s="36"/>
      <c r="AE624" s="36"/>
      <c r="AF624" s="36"/>
      <c r="AG624" s="36"/>
      <c r="AH624" s="36"/>
    </row>
    <row r="625" spans="1:34" ht="12.6">
      <c r="A625" s="36"/>
      <c r="B625" s="36"/>
      <c r="C625" s="36"/>
      <c r="D625" s="221"/>
      <c r="E625" s="36"/>
      <c r="F625" s="36"/>
      <c r="G625" s="36"/>
      <c r="H625" s="221"/>
      <c r="I625" s="36"/>
      <c r="J625" s="36"/>
      <c r="K625" s="36"/>
      <c r="L625" s="36"/>
      <c r="M625" s="36"/>
      <c r="N625" s="36"/>
      <c r="O625" s="36"/>
      <c r="P625" s="36"/>
      <c r="Q625" s="36"/>
      <c r="R625" s="36"/>
      <c r="S625" s="221"/>
      <c r="T625" s="36"/>
      <c r="U625" s="36"/>
      <c r="V625" s="36"/>
      <c r="W625" s="36"/>
      <c r="X625" s="36"/>
      <c r="Y625" s="36"/>
      <c r="Z625" s="36"/>
      <c r="AA625" s="346"/>
      <c r="AB625" s="36"/>
      <c r="AC625" s="36"/>
      <c r="AD625" s="36"/>
      <c r="AE625" s="36"/>
      <c r="AF625" s="36"/>
      <c r="AG625" s="36"/>
      <c r="AH625" s="36"/>
    </row>
    <row r="626" spans="1:34" ht="12.6">
      <c r="A626" s="36"/>
      <c r="B626" s="36"/>
      <c r="C626" s="36"/>
      <c r="D626" s="221"/>
      <c r="E626" s="36"/>
      <c r="F626" s="36"/>
      <c r="G626" s="36"/>
      <c r="H626" s="221"/>
      <c r="I626" s="36"/>
      <c r="J626" s="36"/>
      <c r="K626" s="36"/>
      <c r="L626" s="36"/>
      <c r="M626" s="36"/>
      <c r="N626" s="36"/>
      <c r="O626" s="36"/>
      <c r="P626" s="36"/>
      <c r="Q626" s="36"/>
      <c r="R626" s="36"/>
      <c r="S626" s="221"/>
      <c r="T626" s="36"/>
      <c r="U626" s="36"/>
      <c r="V626" s="36"/>
      <c r="W626" s="36"/>
      <c r="X626" s="36"/>
      <c r="Y626" s="36"/>
      <c r="Z626" s="36"/>
      <c r="AA626" s="346"/>
      <c r="AB626" s="36"/>
      <c r="AC626" s="36"/>
      <c r="AD626" s="36"/>
      <c r="AE626" s="36"/>
      <c r="AF626" s="36"/>
      <c r="AG626" s="36"/>
      <c r="AH626" s="36"/>
    </row>
    <row r="627" spans="1:34" ht="12.6">
      <c r="A627" s="36"/>
      <c r="B627" s="36"/>
      <c r="C627" s="36"/>
      <c r="D627" s="221"/>
      <c r="E627" s="36"/>
      <c r="F627" s="36"/>
      <c r="G627" s="36"/>
      <c r="H627" s="221"/>
      <c r="I627" s="36"/>
      <c r="J627" s="36"/>
      <c r="K627" s="36"/>
      <c r="L627" s="36"/>
      <c r="M627" s="36"/>
      <c r="N627" s="36"/>
      <c r="O627" s="36"/>
      <c r="P627" s="36"/>
      <c r="Q627" s="36"/>
      <c r="R627" s="36"/>
      <c r="S627" s="221"/>
      <c r="T627" s="36"/>
      <c r="U627" s="36"/>
      <c r="V627" s="36"/>
      <c r="W627" s="36"/>
      <c r="X627" s="36"/>
      <c r="Y627" s="36"/>
      <c r="Z627" s="36"/>
      <c r="AA627" s="346"/>
      <c r="AB627" s="36"/>
      <c r="AC627" s="36"/>
      <c r="AD627" s="36"/>
      <c r="AE627" s="36"/>
      <c r="AF627" s="36"/>
      <c r="AG627" s="36"/>
      <c r="AH627" s="36"/>
    </row>
    <row r="628" spans="1:34" ht="12.6">
      <c r="A628" s="36"/>
      <c r="B628" s="36"/>
      <c r="C628" s="36"/>
      <c r="D628" s="221"/>
      <c r="E628" s="36"/>
      <c r="F628" s="36"/>
      <c r="G628" s="36"/>
      <c r="H628" s="221"/>
      <c r="I628" s="36"/>
      <c r="J628" s="36"/>
      <c r="K628" s="36"/>
      <c r="L628" s="36"/>
      <c r="M628" s="36"/>
      <c r="N628" s="36"/>
      <c r="O628" s="36"/>
      <c r="P628" s="36"/>
      <c r="Q628" s="36"/>
      <c r="R628" s="36"/>
      <c r="S628" s="221"/>
      <c r="T628" s="36"/>
      <c r="U628" s="36"/>
      <c r="V628" s="36"/>
      <c r="W628" s="36"/>
      <c r="X628" s="36"/>
      <c r="Y628" s="36"/>
      <c r="Z628" s="36"/>
      <c r="AA628" s="346"/>
      <c r="AB628" s="36"/>
      <c r="AC628" s="36"/>
      <c r="AD628" s="36"/>
      <c r="AE628" s="36"/>
      <c r="AF628" s="36"/>
      <c r="AG628" s="36"/>
      <c r="AH628" s="36"/>
    </row>
    <row r="629" spans="1:34" ht="12.6">
      <c r="A629" s="36"/>
      <c r="B629" s="36"/>
      <c r="C629" s="36"/>
      <c r="D629" s="221"/>
      <c r="E629" s="36"/>
      <c r="F629" s="36"/>
      <c r="G629" s="36"/>
      <c r="H629" s="221"/>
      <c r="I629" s="36"/>
      <c r="J629" s="36"/>
      <c r="K629" s="36"/>
      <c r="L629" s="36"/>
      <c r="M629" s="36"/>
      <c r="N629" s="36"/>
      <c r="O629" s="36"/>
      <c r="P629" s="36"/>
      <c r="Q629" s="36"/>
      <c r="R629" s="36"/>
      <c r="S629" s="221"/>
      <c r="T629" s="36"/>
      <c r="U629" s="36"/>
      <c r="V629" s="36"/>
      <c r="W629" s="36"/>
      <c r="X629" s="36"/>
      <c r="Y629" s="36"/>
      <c r="Z629" s="36"/>
      <c r="AA629" s="346"/>
      <c r="AB629" s="36"/>
      <c r="AC629" s="36"/>
      <c r="AD629" s="36"/>
      <c r="AE629" s="36"/>
      <c r="AF629" s="36"/>
      <c r="AG629" s="36"/>
      <c r="AH629" s="36"/>
    </row>
    <row r="630" spans="1:34" ht="12.6">
      <c r="A630" s="36"/>
      <c r="B630" s="36"/>
      <c r="C630" s="36"/>
      <c r="D630" s="221"/>
      <c r="E630" s="36"/>
      <c r="F630" s="36"/>
      <c r="G630" s="36"/>
      <c r="H630" s="221"/>
      <c r="I630" s="36"/>
      <c r="J630" s="36"/>
      <c r="K630" s="36"/>
      <c r="L630" s="36"/>
      <c r="M630" s="36"/>
      <c r="N630" s="36"/>
      <c r="O630" s="36"/>
      <c r="P630" s="36"/>
      <c r="Q630" s="36"/>
      <c r="R630" s="36"/>
      <c r="S630" s="221"/>
      <c r="T630" s="36"/>
      <c r="U630" s="36"/>
      <c r="V630" s="36"/>
      <c r="W630" s="36"/>
      <c r="X630" s="36"/>
      <c r="Y630" s="36"/>
      <c r="Z630" s="36"/>
      <c r="AA630" s="346"/>
      <c r="AB630" s="36"/>
      <c r="AC630" s="36"/>
      <c r="AD630" s="36"/>
      <c r="AE630" s="36"/>
      <c r="AF630" s="36"/>
      <c r="AG630" s="36"/>
      <c r="AH630" s="36"/>
    </row>
    <row r="631" spans="1:34" ht="12.6">
      <c r="A631" s="36"/>
      <c r="B631" s="36"/>
      <c r="C631" s="36"/>
      <c r="D631" s="221"/>
      <c r="E631" s="36"/>
      <c r="F631" s="36"/>
      <c r="G631" s="36"/>
      <c r="H631" s="221"/>
      <c r="I631" s="36"/>
      <c r="J631" s="36"/>
      <c r="K631" s="36"/>
      <c r="L631" s="36"/>
      <c r="M631" s="36"/>
      <c r="N631" s="36"/>
      <c r="O631" s="36"/>
      <c r="P631" s="36"/>
      <c r="Q631" s="36"/>
      <c r="R631" s="36"/>
      <c r="S631" s="221"/>
      <c r="T631" s="36"/>
      <c r="U631" s="36"/>
      <c r="V631" s="36"/>
      <c r="W631" s="36"/>
      <c r="X631" s="36"/>
      <c r="Y631" s="36"/>
      <c r="Z631" s="36"/>
      <c r="AA631" s="346"/>
      <c r="AB631" s="36"/>
      <c r="AC631" s="36"/>
      <c r="AD631" s="36"/>
      <c r="AE631" s="36"/>
      <c r="AF631" s="36"/>
      <c r="AG631" s="36"/>
      <c r="AH631" s="36"/>
    </row>
    <row r="632" spans="1:34" ht="12.6">
      <c r="A632" s="36"/>
      <c r="B632" s="36"/>
      <c r="C632" s="36"/>
      <c r="D632" s="221"/>
      <c r="E632" s="36"/>
      <c r="F632" s="36"/>
      <c r="G632" s="36"/>
      <c r="H632" s="221"/>
      <c r="I632" s="36"/>
      <c r="J632" s="36"/>
      <c r="K632" s="36"/>
      <c r="L632" s="36"/>
      <c r="M632" s="36"/>
      <c r="N632" s="36"/>
      <c r="O632" s="36"/>
      <c r="P632" s="36"/>
      <c r="Q632" s="36"/>
      <c r="R632" s="36"/>
      <c r="S632" s="221"/>
      <c r="T632" s="36"/>
      <c r="U632" s="36"/>
      <c r="V632" s="36"/>
      <c r="W632" s="36"/>
      <c r="X632" s="36"/>
      <c r="Y632" s="36"/>
      <c r="Z632" s="36"/>
      <c r="AA632" s="346"/>
      <c r="AB632" s="36"/>
      <c r="AC632" s="36"/>
      <c r="AD632" s="36"/>
      <c r="AE632" s="36"/>
      <c r="AF632" s="36"/>
      <c r="AG632" s="36"/>
      <c r="AH632" s="36"/>
    </row>
    <row r="633" spans="1:34" ht="12.6">
      <c r="A633" s="36"/>
      <c r="B633" s="36"/>
      <c r="C633" s="36"/>
      <c r="D633" s="221"/>
      <c r="E633" s="36"/>
      <c r="F633" s="36"/>
      <c r="G633" s="36"/>
      <c r="H633" s="221"/>
      <c r="I633" s="36"/>
      <c r="J633" s="36"/>
      <c r="K633" s="36"/>
      <c r="L633" s="36"/>
      <c r="M633" s="36"/>
      <c r="N633" s="36"/>
      <c r="O633" s="36"/>
      <c r="P633" s="36"/>
      <c r="Q633" s="36"/>
      <c r="R633" s="36"/>
      <c r="S633" s="221"/>
      <c r="T633" s="36"/>
      <c r="U633" s="36"/>
      <c r="V633" s="36"/>
      <c r="W633" s="36"/>
      <c r="X633" s="36"/>
      <c r="Y633" s="36"/>
      <c r="Z633" s="36"/>
      <c r="AA633" s="346"/>
      <c r="AB633" s="36"/>
      <c r="AC633" s="36"/>
      <c r="AD633" s="36"/>
      <c r="AE633" s="36"/>
      <c r="AF633" s="36"/>
      <c r="AG633" s="36"/>
      <c r="AH633" s="36"/>
    </row>
    <row r="634" spans="1:34" ht="12.6">
      <c r="A634" s="36"/>
      <c r="B634" s="36"/>
      <c r="C634" s="36"/>
      <c r="D634" s="221"/>
      <c r="E634" s="36"/>
      <c r="F634" s="36"/>
      <c r="G634" s="36"/>
      <c r="H634" s="221"/>
      <c r="I634" s="36"/>
      <c r="J634" s="36"/>
      <c r="K634" s="36"/>
      <c r="L634" s="36"/>
      <c r="M634" s="36"/>
      <c r="N634" s="36"/>
      <c r="O634" s="36"/>
      <c r="P634" s="36"/>
      <c r="Q634" s="36"/>
      <c r="R634" s="36"/>
      <c r="S634" s="221"/>
      <c r="T634" s="36"/>
      <c r="U634" s="36"/>
      <c r="V634" s="36"/>
      <c r="W634" s="36"/>
      <c r="X634" s="36"/>
      <c r="Y634" s="36"/>
      <c r="Z634" s="36"/>
      <c r="AA634" s="346"/>
      <c r="AB634" s="36"/>
      <c r="AC634" s="36"/>
      <c r="AD634" s="36"/>
      <c r="AE634" s="36"/>
      <c r="AF634" s="36"/>
      <c r="AG634" s="36"/>
      <c r="AH634" s="36"/>
    </row>
    <row r="635" spans="1:34" ht="12.6">
      <c r="A635" s="36"/>
      <c r="B635" s="36"/>
      <c r="C635" s="36"/>
      <c r="D635" s="221"/>
      <c r="E635" s="36"/>
      <c r="F635" s="36"/>
      <c r="G635" s="36"/>
      <c r="H635" s="221"/>
      <c r="I635" s="36"/>
      <c r="J635" s="36"/>
      <c r="K635" s="36"/>
      <c r="L635" s="36"/>
      <c r="M635" s="36"/>
      <c r="N635" s="36"/>
      <c r="O635" s="36"/>
      <c r="P635" s="36"/>
      <c r="Q635" s="36"/>
      <c r="R635" s="36"/>
      <c r="S635" s="221"/>
      <c r="T635" s="36"/>
      <c r="U635" s="36"/>
      <c r="V635" s="36"/>
      <c r="W635" s="36"/>
      <c r="X635" s="36"/>
      <c r="Y635" s="36"/>
      <c r="Z635" s="36"/>
      <c r="AA635" s="346"/>
      <c r="AB635" s="36"/>
      <c r="AC635" s="36"/>
      <c r="AD635" s="36"/>
      <c r="AE635" s="36"/>
      <c r="AF635" s="36"/>
      <c r="AG635" s="36"/>
      <c r="AH635" s="36"/>
    </row>
    <row r="636" spans="1:34" ht="12.6">
      <c r="A636" s="36"/>
      <c r="B636" s="36"/>
      <c r="C636" s="36"/>
      <c r="D636" s="221"/>
      <c r="E636" s="36"/>
      <c r="F636" s="36"/>
      <c r="G636" s="36"/>
      <c r="H636" s="221"/>
      <c r="I636" s="36"/>
      <c r="J636" s="36"/>
      <c r="K636" s="36"/>
      <c r="L636" s="36"/>
      <c r="M636" s="36"/>
      <c r="N636" s="36"/>
      <c r="O636" s="36"/>
      <c r="P636" s="36"/>
      <c r="Q636" s="36"/>
      <c r="R636" s="36"/>
      <c r="S636" s="221"/>
      <c r="T636" s="36"/>
      <c r="U636" s="36"/>
      <c r="V636" s="36"/>
      <c r="W636" s="36"/>
      <c r="X636" s="36"/>
      <c r="Y636" s="36"/>
      <c r="Z636" s="36"/>
      <c r="AA636" s="346"/>
      <c r="AB636" s="36"/>
      <c r="AC636" s="36"/>
      <c r="AD636" s="36"/>
      <c r="AE636" s="36"/>
      <c r="AF636" s="36"/>
      <c r="AG636" s="36"/>
      <c r="AH636" s="36"/>
    </row>
    <row r="637" spans="1:34" ht="12.6">
      <c r="A637" s="36"/>
      <c r="B637" s="36"/>
      <c r="C637" s="36"/>
      <c r="D637" s="221"/>
      <c r="E637" s="36"/>
      <c r="F637" s="36"/>
      <c r="G637" s="36"/>
      <c r="H637" s="221"/>
      <c r="I637" s="36"/>
      <c r="J637" s="36"/>
      <c r="K637" s="36"/>
      <c r="L637" s="36"/>
      <c r="M637" s="36"/>
      <c r="N637" s="36"/>
      <c r="O637" s="36"/>
      <c r="P637" s="36"/>
      <c r="Q637" s="36"/>
      <c r="R637" s="36"/>
      <c r="S637" s="221"/>
      <c r="T637" s="36"/>
      <c r="U637" s="36"/>
      <c r="V637" s="36"/>
      <c r="W637" s="36"/>
      <c r="X637" s="36"/>
      <c r="Y637" s="36"/>
      <c r="Z637" s="36"/>
      <c r="AA637" s="346"/>
      <c r="AB637" s="36"/>
      <c r="AC637" s="36"/>
      <c r="AD637" s="36"/>
      <c r="AE637" s="36"/>
      <c r="AF637" s="36"/>
      <c r="AG637" s="36"/>
      <c r="AH637" s="36"/>
    </row>
    <row r="638" spans="1:34" ht="12.6">
      <c r="A638" s="36"/>
      <c r="B638" s="36"/>
      <c r="C638" s="36"/>
      <c r="D638" s="221"/>
      <c r="E638" s="36"/>
      <c r="F638" s="36"/>
      <c r="G638" s="36"/>
      <c r="H638" s="221"/>
      <c r="I638" s="36"/>
      <c r="J638" s="36"/>
      <c r="K638" s="36"/>
      <c r="L638" s="36"/>
      <c r="M638" s="36"/>
      <c r="N638" s="36"/>
      <c r="O638" s="36"/>
      <c r="P638" s="36"/>
      <c r="Q638" s="36"/>
      <c r="R638" s="36"/>
      <c r="S638" s="221"/>
      <c r="T638" s="36"/>
      <c r="U638" s="36"/>
      <c r="V638" s="36"/>
      <c r="W638" s="36"/>
      <c r="X638" s="36"/>
      <c r="Y638" s="36"/>
      <c r="Z638" s="36"/>
      <c r="AA638" s="346"/>
      <c r="AB638" s="36"/>
      <c r="AC638" s="36"/>
      <c r="AD638" s="36"/>
      <c r="AE638" s="36"/>
      <c r="AF638" s="36"/>
      <c r="AG638" s="36"/>
      <c r="AH638" s="36"/>
    </row>
    <row r="639" spans="1:34" ht="12.6">
      <c r="A639" s="36"/>
      <c r="B639" s="36"/>
      <c r="C639" s="36"/>
      <c r="D639" s="221"/>
      <c r="E639" s="36"/>
      <c r="F639" s="36"/>
      <c r="G639" s="36"/>
      <c r="H639" s="221"/>
      <c r="I639" s="36"/>
      <c r="J639" s="36"/>
      <c r="K639" s="36"/>
      <c r="L639" s="36"/>
      <c r="M639" s="36"/>
      <c r="N639" s="36"/>
      <c r="O639" s="36"/>
      <c r="P639" s="36"/>
      <c r="Q639" s="36"/>
      <c r="R639" s="36"/>
      <c r="S639" s="221"/>
      <c r="T639" s="36"/>
      <c r="U639" s="36"/>
      <c r="V639" s="36"/>
      <c r="W639" s="36"/>
      <c r="X639" s="36"/>
      <c r="Y639" s="36"/>
      <c r="Z639" s="36"/>
      <c r="AA639" s="346"/>
      <c r="AB639" s="36"/>
      <c r="AC639" s="36"/>
      <c r="AD639" s="36"/>
      <c r="AE639" s="36"/>
      <c r="AF639" s="36"/>
      <c r="AG639" s="36"/>
      <c r="AH639" s="36"/>
    </row>
    <row r="640" spans="1:34" ht="12.6">
      <c r="A640" s="36"/>
      <c r="B640" s="36"/>
      <c r="C640" s="36"/>
      <c r="D640" s="221"/>
      <c r="E640" s="36"/>
      <c r="F640" s="36"/>
      <c r="G640" s="36"/>
      <c r="H640" s="221"/>
      <c r="I640" s="36"/>
      <c r="J640" s="36"/>
      <c r="K640" s="36"/>
      <c r="L640" s="36"/>
      <c r="M640" s="36"/>
      <c r="N640" s="36"/>
      <c r="O640" s="36"/>
      <c r="P640" s="36"/>
      <c r="Q640" s="36"/>
      <c r="R640" s="36"/>
      <c r="S640" s="221"/>
      <c r="T640" s="36"/>
      <c r="U640" s="36"/>
      <c r="V640" s="36"/>
      <c r="W640" s="36"/>
      <c r="X640" s="36"/>
      <c r="Y640" s="36"/>
      <c r="Z640" s="36"/>
      <c r="AA640" s="346"/>
      <c r="AB640" s="36"/>
      <c r="AC640" s="36"/>
      <c r="AD640" s="36"/>
      <c r="AE640" s="36"/>
      <c r="AF640" s="36"/>
      <c r="AG640" s="36"/>
      <c r="AH640" s="36"/>
    </row>
    <row r="641" spans="1:34" ht="12.6">
      <c r="A641" s="36"/>
      <c r="B641" s="36"/>
      <c r="C641" s="36"/>
      <c r="D641" s="221"/>
      <c r="E641" s="36"/>
      <c r="F641" s="36"/>
      <c r="G641" s="36"/>
      <c r="H641" s="221"/>
      <c r="I641" s="36"/>
      <c r="J641" s="36"/>
      <c r="K641" s="36"/>
      <c r="L641" s="36"/>
      <c r="M641" s="36"/>
      <c r="N641" s="36"/>
      <c r="O641" s="36"/>
      <c r="P641" s="36"/>
      <c r="Q641" s="36"/>
      <c r="R641" s="36"/>
      <c r="S641" s="221"/>
      <c r="T641" s="36"/>
      <c r="U641" s="36"/>
      <c r="V641" s="36"/>
      <c r="W641" s="36"/>
      <c r="X641" s="36"/>
      <c r="Y641" s="36"/>
      <c r="Z641" s="36"/>
      <c r="AA641" s="346"/>
      <c r="AB641" s="36"/>
      <c r="AC641" s="36"/>
      <c r="AD641" s="36"/>
      <c r="AE641" s="36"/>
      <c r="AF641" s="36"/>
      <c r="AG641" s="36"/>
      <c r="AH641" s="36"/>
    </row>
    <row r="642" spans="1:34" ht="12.6">
      <c r="A642" s="36"/>
      <c r="B642" s="36"/>
      <c r="C642" s="36"/>
      <c r="D642" s="221"/>
      <c r="E642" s="36"/>
      <c r="F642" s="36"/>
      <c r="G642" s="36"/>
      <c r="H642" s="221"/>
      <c r="I642" s="36"/>
      <c r="J642" s="36"/>
      <c r="K642" s="36"/>
      <c r="L642" s="36"/>
      <c r="M642" s="36"/>
      <c r="N642" s="36"/>
      <c r="O642" s="36"/>
      <c r="P642" s="36"/>
      <c r="Q642" s="36"/>
      <c r="R642" s="36"/>
      <c r="S642" s="221"/>
      <c r="T642" s="36"/>
      <c r="U642" s="36"/>
      <c r="V642" s="36"/>
      <c r="W642" s="36"/>
      <c r="X642" s="36"/>
      <c r="Y642" s="36"/>
      <c r="Z642" s="36"/>
      <c r="AA642" s="346"/>
      <c r="AB642" s="36"/>
      <c r="AC642" s="36"/>
      <c r="AD642" s="36"/>
      <c r="AE642" s="36"/>
      <c r="AF642" s="36"/>
      <c r="AG642" s="36"/>
      <c r="AH642" s="36"/>
    </row>
    <row r="643" spans="1:34" ht="12.6">
      <c r="A643" s="36"/>
      <c r="B643" s="36"/>
      <c r="C643" s="36"/>
      <c r="D643" s="221"/>
      <c r="E643" s="36"/>
      <c r="F643" s="36"/>
      <c r="G643" s="36"/>
      <c r="H643" s="221"/>
      <c r="I643" s="36"/>
      <c r="J643" s="36"/>
      <c r="K643" s="36"/>
      <c r="L643" s="36"/>
      <c r="M643" s="36"/>
      <c r="N643" s="36"/>
      <c r="O643" s="36"/>
      <c r="P643" s="36"/>
      <c r="Q643" s="36"/>
      <c r="R643" s="36"/>
      <c r="S643" s="221"/>
      <c r="T643" s="36"/>
      <c r="U643" s="36"/>
      <c r="V643" s="36"/>
      <c r="W643" s="36"/>
      <c r="X643" s="36"/>
      <c r="Y643" s="36"/>
      <c r="Z643" s="36"/>
      <c r="AA643" s="346"/>
      <c r="AB643" s="36"/>
      <c r="AC643" s="36"/>
      <c r="AD643" s="36"/>
      <c r="AE643" s="36"/>
      <c r="AF643" s="36"/>
      <c r="AG643" s="36"/>
      <c r="AH643" s="36"/>
    </row>
    <row r="644" spans="1:34" ht="12.6">
      <c r="A644" s="36"/>
      <c r="B644" s="36"/>
      <c r="C644" s="36"/>
      <c r="D644" s="221"/>
      <c r="E644" s="36"/>
      <c r="F644" s="36"/>
      <c r="G644" s="36"/>
      <c r="H644" s="221"/>
      <c r="I644" s="36"/>
      <c r="J644" s="36"/>
      <c r="K644" s="36"/>
      <c r="L644" s="36"/>
      <c r="M644" s="36"/>
      <c r="N644" s="36"/>
      <c r="O644" s="36"/>
      <c r="P644" s="36"/>
      <c r="Q644" s="36"/>
      <c r="R644" s="36"/>
      <c r="S644" s="221"/>
      <c r="T644" s="36"/>
      <c r="U644" s="36"/>
      <c r="V644" s="36"/>
      <c r="W644" s="36"/>
      <c r="X644" s="36"/>
      <c r="Y644" s="36"/>
      <c r="Z644" s="36"/>
      <c r="AA644" s="346"/>
      <c r="AB644" s="36"/>
      <c r="AC644" s="36"/>
      <c r="AD644" s="36"/>
      <c r="AE644" s="36"/>
      <c r="AF644" s="36"/>
      <c r="AG644" s="36"/>
      <c r="AH644" s="36"/>
    </row>
    <row r="645" spans="1:34" ht="12.6">
      <c r="A645" s="36"/>
      <c r="B645" s="36"/>
      <c r="C645" s="36"/>
      <c r="D645" s="221"/>
      <c r="E645" s="36"/>
      <c r="F645" s="36"/>
      <c r="G645" s="36"/>
      <c r="H645" s="221"/>
      <c r="I645" s="36"/>
      <c r="J645" s="36"/>
      <c r="K645" s="36"/>
      <c r="L645" s="36"/>
      <c r="M645" s="36"/>
      <c r="N645" s="36"/>
      <c r="O645" s="36"/>
      <c r="P645" s="36"/>
      <c r="Q645" s="36"/>
      <c r="R645" s="36"/>
      <c r="S645" s="221"/>
      <c r="T645" s="36"/>
      <c r="U645" s="36"/>
      <c r="V645" s="36"/>
      <c r="W645" s="36"/>
      <c r="X645" s="36"/>
      <c r="Y645" s="36"/>
      <c r="Z645" s="36"/>
      <c r="AA645" s="346"/>
      <c r="AB645" s="36"/>
      <c r="AC645" s="36"/>
      <c r="AD645" s="36"/>
      <c r="AE645" s="36"/>
      <c r="AF645" s="36"/>
      <c r="AG645" s="36"/>
      <c r="AH645" s="36"/>
    </row>
    <row r="646" spans="1:34" ht="12.6">
      <c r="A646" s="36"/>
      <c r="B646" s="36"/>
      <c r="C646" s="36"/>
      <c r="D646" s="221"/>
      <c r="E646" s="36"/>
      <c r="F646" s="36"/>
      <c r="G646" s="36"/>
      <c r="H646" s="221"/>
      <c r="I646" s="36"/>
      <c r="J646" s="36"/>
      <c r="K646" s="36"/>
      <c r="L646" s="36"/>
      <c r="M646" s="36"/>
      <c r="N646" s="36"/>
      <c r="O646" s="36"/>
      <c r="P646" s="36"/>
      <c r="Q646" s="36"/>
      <c r="R646" s="36"/>
      <c r="S646" s="221"/>
      <c r="T646" s="36"/>
      <c r="U646" s="36"/>
      <c r="V646" s="36"/>
      <c r="W646" s="36"/>
      <c r="X646" s="36"/>
      <c r="Y646" s="36"/>
      <c r="Z646" s="36"/>
      <c r="AA646" s="346"/>
      <c r="AB646" s="36"/>
      <c r="AC646" s="36"/>
      <c r="AD646" s="36"/>
      <c r="AE646" s="36"/>
      <c r="AF646" s="36"/>
      <c r="AG646" s="36"/>
      <c r="AH646" s="36"/>
    </row>
    <row r="647" spans="1:34" ht="12.6">
      <c r="A647" s="36"/>
      <c r="B647" s="36"/>
      <c r="C647" s="36"/>
      <c r="D647" s="221"/>
      <c r="E647" s="36"/>
      <c r="F647" s="36"/>
      <c r="G647" s="36"/>
      <c r="H647" s="221"/>
      <c r="I647" s="36"/>
      <c r="J647" s="36"/>
      <c r="K647" s="36"/>
      <c r="L647" s="36"/>
      <c r="M647" s="36"/>
      <c r="N647" s="36"/>
      <c r="O647" s="36"/>
      <c r="P647" s="36"/>
      <c r="Q647" s="36"/>
      <c r="R647" s="36"/>
      <c r="S647" s="221"/>
      <c r="T647" s="36"/>
      <c r="U647" s="36"/>
      <c r="V647" s="36"/>
      <c r="W647" s="36"/>
      <c r="X647" s="36"/>
      <c r="Y647" s="36"/>
      <c r="Z647" s="36"/>
      <c r="AA647" s="346"/>
      <c r="AB647" s="36"/>
      <c r="AC647" s="36"/>
      <c r="AD647" s="36"/>
      <c r="AE647" s="36"/>
      <c r="AF647" s="36"/>
      <c r="AG647" s="36"/>
      <c r="AH647" s="36"/>
    </row>
    <row r="648" spans="1:34" ht="12.6">
      <c r="A648" s="36"/>
      <c r="B648" s="36"/>
      <c r="C648" s="36"/>
      <c r="D648" s="221"/>
      <c r="E648" s="36"/>
      <c r="F648" s="36"/>
      <c r="G648" s="36"/>
      <c r="H648" s="221"/>
      <c r="I648" s="36"/>
      <c r="J648" s="36"/>
      <c r="K648" s="36"/>
      <c r="L648" s="36"/>
      <c r="M648" s="36"/>
      <c r="N648" s="36"/>
      <c r="O648" s="36"/>
      <c r="P648" s="36"/>
      <c r="Q648" s="36"/>
      <c r="R648" s="36"/>
      <c r="S648" s="221"/>
      <c r="T648" s="36"/>
      <c r="U648" s="36"/>
      <c r="V648" s="36"/>
      <c r="W648" s="36"/>
      <c r="X648" s="36"/>
      <c r="Y648" s="36"/>
      <c r="Z648" s="36"/>
      <c r="AA648" s="346"/>
      <c r="AB648" s="36"/>
      <c r="AC648" s="36"/>
      <c r="AD648" s="36"/>
      <c r="AE648" s="36"/>
      <c r="AF648" s="36"/>
      <c r="AG648" s="36"/>
      <c r="AH648" s="36"/>
    </row>
    <row r="649" spans="1:34" ht="12.6">
      <c r="A649" s="36"/>
      <c r="B649" s="36"/>
      <c r="C649" s="36"/>
      <c r="D649" s="221"/>
      <c r="E649" s="36"/>
      <c r="F649" s="36"/>
      <c r="G649" s="36"/>
      <c r="H649" s="221"/>
      <c r="I649" s="36"/>
      <c r="J649" s="36"/>
      <c r="K649" s="36"/>
      <c r="L649" s="36"/>
      <c r="M649" s="36"/>
      <c r="N649" s="36"/>
      <c r="O649" s="36"/>
      <c r="P649" s="36"/>
      <c r="Q649" s="36"/>
      <c r="R649" s="36"/>
      <c r="S649" s="221"/>
      <c r="T649" s="36"/>
      <c r="U649" s="36"/>
      <c r="V649" s="36"/>
      <c r="W649" s="36"/>
      <c r="X649" s="36"/>
      <c r="Y649" s="36"/>
      <c r="Z649" s="36"/>
      <c r="AA649" s="346"/>
      <c r="AB649" s="36"/>
      <c r="AC649" s="36"/>
      <c r="AD649" s="36"/>
      <c r="AE649" s="36"/>
      <c r="AF649" s="36"/>
      <c r="AG649" s="36"/>
      <c r="AH649" s="36"/>
    </row>
    <row r="650" spans="1:34" ht="12.6">
      <c r="A650" s="36"/>
      <c r="B650" s="36"/>
      <c r="C650" s="36"/>
      <c r="D650" s="221"/>
      <c r="E650" s="36"/>
      <c r="F650" s="36"/>
      <c r="G650" s="36"/>
      <c r="H650" s="221"/>
      <c r="I650" s="36"/>
      <c r="J650" s="36"/>
      <c r="K650" s="36"/>
      <c r="L650" s="36"/>
      <c r="M650" s="36"/>
      <c r="N650" s="36"/>
      <c r="O650" s="36"/>
      <c r="P650" s="36"/>
      <c r="Q650" s="36"/>
      <c r="R650" s="36"/>
      <c r="S650" s="221"/>
      <c r="T650" s="36"/>
      <c r="U650" s="36"/>
      <c r="V650" s="36"/>
      <c r="W650" s="36"/>
      <c r="X650" s="36"/>
      <c r="Y650" s="36"/>
      <c r="Z650" s="36"/>
      <c r="AA650" s="346"/>
      <c r="AB650" s="36"/>
      <c r="AC650" s="36"/>
      <c r="AD650" s="36"/>
      <c r="AE650" s="36"/>
      <c r="AF650" s="36"/>
      <c r="AG650" s="36"/>
      <c r="AH650" s="36"/>
    </row>
    <row r="651" spans="1:34" ht="12.6">
      <c r="A651" s="36"/>
      <c r="B651" s="36"/>
      <c r="C651" s="36"/>
      <c r="D651" s="221"/>
      <c r="E651" s="36"/>
      <c r="F651" s="36"/>
      <c r="G651" s="36"/>
      <c r="H651" s="221"/>
      <c r="I651" s="36"/>
      <c r="J651" s="36"/>
      <c r="K651" s="36"/>
      <c r="L651" s="36"/>
      <c r="M651" s="36"/>
      <c r="N651" s="36"/>
      <c r="O651" s="36"/>
      <c r="P651" s="36"/>
      <c r="Q651" s="36"/>
      <c r="R651" s="36"/>
      <c r="S651" s="221"/>
      <c r="T651" s="36"/>
      <c r="U651" s="36"/>
      <c r="V651" s="36"/>
      <c r="W651" s="36"/>
      <c r="X651" s="36"/>
      <c r="Y651" s="36"/>
      <c r="Z651" s="36"/>
      <c r="AA651" s="346"/>
      <c r="AB651" s="36"/>
      <c r="AC651" s="36"/>
      <c r="AD651" s="36"/>
      <c r="AE651" s="36"/>
      <c r="AF651" s="36"/>
      <c r="AG651" s="36"/>
      <c r="AH651" s="36"/>
    </row>
    <row r="652" spans="1:34" ht="12.6">
      <c r="A652" s="36"/>
      <c r="B652" s="36"/>
      <c r="C652" s="36"/>
      <c r="D652" s="221"/>
      <c r="E652" s="36"/>
      <c r="F652" s="36"/>
      <c r="G652" s="36"/>
      <c r="H652" s="221"/>
      <c r="I652" s="36"/>
      <c r="J652" s="36"/>
      <c r="K652" s="36"/>
      <c r="L652" s="36"/>
      <c r="M652" s="36"/>
      <c r="N652" s="36"/>
      <c r="O652" s="36"/>
      <c r="P652" s="36"/>
      <c r="Q652" s="36"/>
      <c r="R652" s="36"/>
      <c r="S652" s="221"/>
      <c r="T652" s="36"/>
      <c r="U652" s="36"/>
      <c r="V652" s="36"/>
      <c r="W652" s="36"/>
      <c r="X652" s="36"/>
      <c r="Y652" s="36"/>
      <c r="Z652" s="36"/>
      <c r="AA652" s="346"/>
      <c r="AB652" s="36"/>
      <c r="AC652" s="36"/>
      <c r="AD652" s="36"/>
      <c r="AE652" s="36"/>
      <c r="AF652" s="36"/>
      <c r="AG652" s="36"/>
      <c r="AH652" s="36"/>
    </row>
    <row r="653" spans="1:34" ht="12.6">
      <c r="A653" s="36"/>
      <c r="B653" s="36"/>
      <c r="C653" s="36"/>
      <c r="D653" s="221"/>
      <c r="E653" s="36"/>
      <c r="F653" s="36"/>
      <c r="G653" s="36"/>
      <c r="H653" s="221"/>
      <c r="I653" s="36"/>
      <c r="J653" s="36"/>
      <c r="K653" s="36"/>
      <c r="L653" s="36"/>
      <c r="M653" s="36"/>
      <c r="N653" s="36"/>
      <c r="O653" s="36"/>
      <c r="P653" s="36"/>
      <c r="Q653" s="36"/>
      <c r="R653" s="36"/>
      <c r="S653" s="221"/>
      <c r="T653" s="36"/>
      <c r="U653" s="36"/>
      <c r="V653" s="36"/>
      <c r="W653" s="36"/>
      <c r="X653" s="36"/>
      <c r="Y653" s="36"/>
      <c r="Z653" s="36"/>
      <c r="AA653" s="346"/>
      <c r="AB653" s="36"/>
      <c r="AC653" s="36"/>
      <c r="AD653" s="36"/>
      <c r="AE653" s="36"/>
      <c r="AF653" s="36"/>
      <c r="AG653" s="36"/>
      <c r="AH653" s="36"/>
    </row>
    <row r="654" spans="1:34" ht="12.6">
      <c r="A654" s="36"/>
      <c r="B654" s="36"/>
      <c r="C654" s="36"/>
      <c r="D654" s="221"/>
      <c r="E654" s="36"/>
      <c r="F654" s="36"/>
      <c r="G654" s="36"/>
      <c r="H654" s="221"/>
      <c r="I654" s="36"/>
      <c r="J654" s="36"/>
      <c r="K654" s="36"/>
      <c r="L654" s="36"/>
      <c r="M654" s="36"/>
      <c r="N654" s="36"/>
      <c r="O654" s="36"/>
      <c r="P654" s="36"/>
      <c r="Q654" s="36"/>
      <c r="R654" s="36"/>
      <c r="S654" s="221"/>
      <c r="T654" s="36"/>
      <c r="U654" s="36"/>
      <c r="V654" s="36"/>
      <c r="W654" s="36"/>
      <c r="X654" s="36"/>
      <c r="Y654" s="36"/>
      <c r="Z654" s="36"/>
      <c r="AA654" s="346"/>
      <c r="AB654" s="36"/>
      <c r="AC654" s="36"/>
      <c r="AD654" s="36"/>
      <c r="AE654" s="36"/>
      <c r="AF654" s="36"/>
      <c r="AG654" s="36"/>
      <c r="AH654" s="36"/>
    </row>
    <row r="655" spans="1:34" ht="12.6">
      <c r="A655" s="36"/>
      <c r="B655" s="36"/>
      <c r="C655" s="36"/>
      <c r="D655" s="221"/>
      <c r="E655" s="36"/>
      <c r="F655" s="36"/>
      <c r="G655" s="36"/>
      <c r="H655" s="221"/>
      <c r="I655" s="36"/>
      <c r="J655" s="36"/>
      <c r="K655" s="36"/>
      <c r="L655" s="36"/>
      <c r="M655" s="36"/>
      <c r="N655" s="36"/>
      <c r="O655" s="36"/>
      <c r="P655" s="36"/>
      <c r="Q655" s="36"/>
      <c r="R655" s="36"/>
      <c r="S655" s="221"/>
      <c r="T655" s="36"/>
      <c r="U655" s="36"/>
      <c r="V655" s="36"/>
      <c r="W655" s="36"/>
      <c r="X655" s="36"/>
      <c r="Y655" s="36"/>
      <c r="Z655" s="36"/>
      <c r="AA655" s="346"/>
      <c r="AB655" s="36"/>
      <c r="AC655" s="36"/>
      <c r="AD655" s="36"/>
      <c r="AE655" s="36"/>
      <c r="AF655" s="36"/>
      <c r="AG655" s="36"/>
      <c r="AH655" s="36"/>
    </row>
    <row r="656" spans="1:34" ht="12.6">
      <c r="A656" s="36"/>
      <c r="B656" s="36"/>
      <c r="C656" s="36"/>
      <c r="D656" s="221"/>
      <c r="E656" s="36"/>
      <c r="F656" s="36"/>
      <c r="G656" s="36"/>
      <c r="H656" s="221"/>
      <c r="I656" s="36"/>
      <c r="J656" s="36"/>
      <c r="K656" s="36"/>
      <c r="L656" s="36"/>
      <c r="M656" s="36"/>
      <c r="N656" s="36"/>
      <c r="O656" s="36"/>
      <c r="P656" s="36"/>
      <c r="Q656" s="36"/>
      <c r="R656" s="36"/>
      <c r="S656" s="221"/>
      <c r="T656" s="36"/>
      <c r="U656" s="36"/>
      <c r="V656" s="36"/>
      <c r="W656" s="36"/>
      <c r="X656" s="36"/>
      <c r="Y656" s="36"/>
      <c r="Z656" s="36"/>
      <c r="AA656" s="346"/>
      <c r="AB656" s="36"/>
      <c r="AC656" s="36"/>
      <c r="AD656" s="36"/>
      <c r="AE656" s="36"/>
      <c r="AF656" s="36"/>
      <c r="AG656" s="36"/>
      <c r="AH656" s="36"/>
    </row>
    <row r="657" spans="1:34" ht="12.6">
      <c r="A657" s="36"/>
      <c r="B657" s="36"/>
      <c r="C657" s="36"/>
      <c r="D657" s="221"/>
      <c r="E657" s="36"/>
      <c r="F657" s="36"/>
      <c r="G657" s="36"/>
      <c r="H657" s="221"/>
      <c r="I657" s="36"/>
      <c r="J657" s="36"/>
      <c r="K657" s="36"/>
      <c r="L657" s="36"/>
      <c r="M657" s="36"/>
      <c r="N657" s="36"/>
      <c r="O657" s="36"/>
      <c r="P657" s="36"/>
      <c r="Q657" s="36"/>
      <c r="R657" s="36"/>
      <c r="S657" s="221"/>
      <c r="T657" s="36"/>
      <c r="U657" s="36"/>
      <c r="V657" s="36"/>
      <c r="W657" s="36"/>
      <c r="X657" s="36"/>
      <c r="Y657" s="36"/>
      <c r="Z657" s="36"/>
      <c r="AA657" s="346"/>
      <c r="AB657" s="36"/>
      <c r="AC657" s="36"/>
      <c r="AD657" s="36"/>
      <c r="AE657" s="36"/>
      <c r="AF657" s="36"/>
      <c r="AG657" s="36"/>
      <c r="AH657" s="36"/>
    </row>
    <row r="658" spans="1:34" ht="12.6">
      <c r="A658" s="36"/>
      <c r="B658" s="36"/>
      <c r="C658" s="36"/>
      <c r="D658" s="221"/>
      <c r="E658" s="36"/>
      <c r="F658" s="36"/>
      <c r="G658" s="36"/>
      <c r="H658" s="221"/>
      <c r="I658" s="36"/>
      <c r="J658" s="36"/>
      <c r="K658" s="36"/>
      <c r="L658" s="36"/>
      <c r="M658" s="36"/>
      <c r="N658" s="36"/>
      <c r="O658" s="36"/>
      <c r="P658" s="36"/>
      <c r="Q658" s="36"/>
      <c r="R658" s="36"/>
      <c r="S658" s="221"/>
      <c r="T658" s="36"/>
      <c r="U658" s="36"/>
      <c r="V658" s="36"/>
      <c r="W658" s="36"/>
      <c r="X658" s="36"/>
      <c r="Y658" s="36"/>
      <c r="Z658" s="36"/>
      <c r="AA658" s="346"/>
      <c r="AB658" s="36"/>
      <c r="AC658" s="36"/>
      <c r="AD658" s="36"/>
      <c r="AE658" s="36"/>
      <c r="AF658" s="36"/>
      <c r="AG658" s="36"/>
      <c r="AH658" s="36"/>
    </row>
    <row r="659" spans="1:34" ht="12.6">
      <c r="A659" s="36"/>
      <c r="B659" s="36"/>
      <c r="C659" s="36"/>
      <c r="D659" s="221"/>
      <c r="E659" s="36"/>
      <c r="F659" s="36"/>
      <c r="G659" s="36"/>
      <c r="H659" s="221"/>
      <c r="I659" s="36"/>
      <c r="J659" s="36"/>
      <c r="K659" s="36"/>
      <c r="L659" s="36"/>
      <c r="M659" s="36"/>
      <c r="N659" s="36"/>
      <c r="O659" s="36"/>
      <c r="P659" s="36"/>
      <c r="Q659" s="36"/>
      <c r="R659" s="36"/>
      <c r="S659" s="221"/>
      <c r="T659" s="36"/>
      <c r="U659" s="36"/>
      <c r="V659" s="36"/>
      <c r="W659" s="36"/>
      <c r="X659" s="36"/>
      <c r="Y659" s="36"/>
      <c r="Z659" s="36"/>
      <c r="AA659" s="346"/>
      <c r="AB659" s="36"/>
      <c r="AC659" s="36"/>
      <c r="AD659" s="36"/>
      <c r="AE659" s="36"/>
      <c r="AF659" s="36"/>
      <c r="AG659" s="36"/>
      <c r="AH659" s="36"/>
    </row>
    <row r="660" spans="1:34" ht="12.6">
      <c r="A660" s="36"/>
      <c r="B660" s="36"/>
      <c r="C660" s="36"/>
      <c r="D660" s="221"/>
      <c r="E660" s="36"/>
      <c r="F660" s="36"/>
      <c r="G660" s="36"/>
      <c r="H660" s="221"/>
      <c r="I660" s="36"/>
      <c r="J660" s="36"/>
      <c r="K660" s="36"/>
      <c r="L660" s="36"/>
      <c r="M660" s="36"/>
      <c r="N660" s="36"/>
      <c r="O660" s="36"/>
      <c r="P660" s="36"/>
      <c r="Q660" s="36"/>
      <c r="R660" s="36"/>
      <c r="S660" s="221"/>
      <c r="T660" s="36"/>
      <c r="U660" s="36"/>
      <c r="V660" s="36"/>
      <c r="W660" s="36"/>
      <c r="X660" s="36"/>
      <c r="Y660" s="36"/>
      <c r="Z660" s="36"/>
      <c r="AA660" s="346"/>
      <c r="AB660" s="36"/>
      <c r="AC660" s="36"/>
      <c r="AD660" s="36"/>
      <c r="AE660" s="36"/>
      <c r="AF660" s="36"/>
      <c r="AG660" s="36"/>
      <c r="AH660" s="36"/>
    </row>
    <row r="661" spans="1:34" ht="12.6">
      <c r="A661" s="36"/>
      <c r="B661" s="36"/>
      <c r="C661" s="36"/>
      <c r="D661" s="221"/>
      <c r="E661" s="36"/>
      <c r="F661" s="36"/>
      <c r="G661" s="36"/>
      <c r="H661" s="221"/>
      <c r="I661" s="36"/>
      <c r="J661" s="36"/>
      <c r="K661" s="36"/>
      <c r="L661" s="36"/>
      <c r="M661" s="36"/>
      <c r="N661" s="36"/>
      <c r="O661" s="36"/>
      <c r="P661" s="36"/>
      <c r="Q661" s="36"/>
      <c r="R661" s="36"/>
      <c r="S661" s="221"/>
      <c r="T661" s="36"/>
      <c r="U661" s="36"/>
      <c r="V661" s="36"/>
      <c r="W661" s="36"/>
      <c r="X661" s="36"/>
      <c r="Y661" s="36"/>
      <c r="Z661" s="36"/>
      <c r="AA661" s="346"/>
      <c r="AB661" s="36"/>
      <c r="AC661" s="36"/>
      <c r="AD661" s="36"/>
      <c r="AE661" s="36"/>
      <c r="AF661" s="36"/>
      <c r="AG661" s="36"/>
      <c r="AH661" s="36"/>
    </row>
    <row r="662" spans="1:34" ht="12.6">
      <c r="A662" s="36"/>
      <c r="B662" s="36"/>
      <c r="C662" s="36"/>
      <c r="D662" s="221"/>
      <c r="E662" s="36"/>
      <c r="F662" s="36"/>
      <c r="G662" s="36"/>
      <c r="H662" s="221"/>
      <c r="I662" s="36"/>
      <c r="J662" s="36"/>
      <c r="K662" s="36"/>
      <c r="L662" s="36"/>
      <c r="M662" s="36"/>
      <c r="N662" s="36"/>
      <c r="O662" s="36"/>
      <c r="P662" s="36"/>
      <c r="Q662" s="36"/>
      <c r="R662" s="36"/>
      <c r="S662" s="221"/>
      <c r="T662" s="36"/>
      <c r="U662" s="36"/>
      <c r="V662" s="36"/>
      <c r="W662" s="36"/>
      <c r="X662" s="36"/>
      <c r="Y662" s="36"/>
      <c r="Z662" s="36"/>
      <c r="AA662" s="346"/>
      <c r="AB662" s="36"/>
      <c r="AC662" s="36"/>
      <c r="AD662" s="36"/>
      <c r="AE662" s="36"/>
      <c r="AF662" s="36"/>
      <c r="AG662" s="36"/>
      <c r="AH662" s="36"/>
    </row>
    <row r="663" spans="1:34" ht="12.6">
      <c r="A663" s="36"/>
      <c r="B663" s="36"/>
      <c r="C663" s="36"/>
      <c r="D663" s="221"/>
      <c r="E663" s="36"/>
      <c r="F663" s="36"/>
      <c r="G663" s="36"/>
      <c r="H663" s="221"/>
      <c r="I663" s="36"/>
      <c r="J663" s="36"/>
      <c r="K663" s="36"/>
      <c r="L663" s="36"/>
      <c r="M663" s="36"/>
      <c r="N663" s="36"/>
      <c r="O663" s="36"/>
      <c r="P663" s="36"/>
      <c r="Q663" s="36"/>
      <c r="R663" s="36"/>
      <c r="S663" s="221"/>
      <c r="T663" s="36"/>
      <c r="U663" s="36"/>
      <c r="V663" s="36"/>
      <c r="W663" s="36"/>
      <c r="X663" s="36"/>
      <c r="Y663" s="36"/>
      <c r="Z663" s="36"/>
      <c r="AA663" s="346"/>
      <c r="AB663" s="36"/>
      <c r="AC663" s="36"/>
      <c r="AD663" s="36"/>
      <c r="AE663" s="36"/>
      <c r="AF663" s="36"/>
      <c r="AG663" s="36"/>
      <c r="AH663" s="36"/>
    </row>
    <row r="664" spans="1:34" ht="12.6">
      <c r="A664" s="36"/>
      <c r="B664" s="36"/>
      <c r="C664" s="36"/>
      <c r="D664" s="221"/>
      <c r="E664" s="36"/>
      <c r="F664" s="36"/>
      <c r="G664" s="36"/>
      <c r="H664" s="221"/>
      <c r="I664" s="36"/>
      <c r="J664" s="36"/>
      <c r="K664" s="36"/>
      <c r="L664" s="36"/>
      <c r="M664" s="36"/>
      <c r="N664" s="36"/>
      <c r="O664" s="36"/>
      <c r="P664" s="36"/>
      <c r="Q664" s="36"/>
      <c r="R664" s="36"/>
      <c r="S664" s="221"/>
      <c r="T664" s="36"/>
      <c r="U664" s="36"/>
      <c r="V664" s="36"/>
      <c r="W664" s="36"/>
      <c r="X664" s="36"/>
      <c r="Y664" s="36"/>
      <c r="Z664" s="36"/>
      <c r="AA664" s="346"/>
      <c r="AB664" s="36"/>
      <c r="AC664" s="36"/>
      <c r="AD664" s="36"/>
      <c r="AE664" s="36"/>
      <c r="AF664" s="36"/>
      <c r="AG664" s="36"/>
      <c r="AH664" s="36"/>
    </row>
    <row r="665" spans="1:34" ht="12.6">
      <c r="A665" s="36"/>
      <c r="B665" s="36"/>
      <c r="C665" s="36"/>
      <c r="D665" s="221"/>
      <c r="E665" s="36"/>
      <c r="F665" s="36"/>
      <c r="G665" s="36"/>
      <c r="H665" s="221"/>
      <c r="I665" s="36"/>
      <c r="J665" s="36"/>
      <c r="K665" s="36"/>
      <c r="L665" s="36"/>
      <c r="M665" s="36"/>
      <c r="N665" s="36"/>
      <c r="O665" s="36"/>
      <c r="P665" s="36"/>
      <c r="Q665" s="36"/>
      <c r="R665" s="36"/>
      <c r="S665" s="221"/>
      <c r="T665" s="36"/>
      <c r="U665" s="36"/>
      <c r="V665" s="36"/>
      <c r="W665" s="36"/>
      <c r="X665" s="36"/>
      <c r="Y665" s="36"/>
      <c r="Z665" s="36"/>
      <c r="AA665" s="346"/>
      <c r="AB665" s="36"/>
      <c r="AC665" s="36"/>
      <c r="AD665" s="36"/>
      <c r="AE665" s="36"/>
      <c r="AF665" s="36"/>
      <c r="AG665" s="36"/>
      <c r="AH665" s="36"/>
    </row>
    <row r="666" spans="1:34" ht="12.6">
      <c r="A666" s="36"/>
      <c r="B666" s="36"/>
      <c r="C666" s="36"/>
      <c r="D666" s="221"/>
      <c r="E666" s="36"/>
      <c r="F666" s="36"/>
      <c r="G666" s="36"/>
      <c r="H666" s="221"/>
      <c r="I666" s="36"/>
      <c r="J666" s="36"/>
      <c r="K666" s="36"/>
      <c r="L666" s="36"/>
      <c r="M666" s="36"/>
      <c r="N666" s="36"/>
      <c r="O666" s="36"/>
      <c r="P666" s="36"/>
      <c r="Q666" s="36"/>
      <c r="R666" s="36"/>
      <c r="S666" s="221"/>
      <c r="T666" s="36"/>
      <c r="U666" s="36"/>
      <c r="V666" s="36"/>
      <c r="W666" s="36"/>
      <c r="X666" s="36"/>
      <c r="Y666" s="36"/>
      <c r="Z666" s="36"/>
      <c r="AA666" s="346"/>
      <c r="AB666" s="36"/>
      <c r="AC666" s="36"/>
      <c r="AD666" s="36"/>
      <c r="AE666" s="36"/>
      <c r="AF666" s="36"/>
      <c r="AG666" s="36"/>
      <c r="AH666" s="36"/>
    </row>
    <row r="667" spans="1:34" ht="12.6">
      <c r="A667" s="36"/>
      <c r="B667" s="36"/>
      <c r="C667" s="36"/>
      <c r="D667" s="221"/>
      <c r="E667" s="36"/>
      <c r="F667" s="36"/>
      <c r="G667" s="36"/>
      <c r="H667" s="221"/>
      <c r="I667" s="36"/>
      <c r="J667" s="36"/>
      <c r="K667" s="36"/>
      <c r="L667" s="36"/>
      <c r="M667" s="36"/>
      <c r="N667" s="36"/>
      <c r="O667" s="36"/>
      <c r="P667" s="36"/>
      <c r="Q667" s="36"/>
      <c r="R667" s="36"/>
      <c r="S667" s="221"/>
      <c r="T667" s="36"/>
      <c r="U667" s="36"/>
      <c r="V667" s="36"/>
      <c r="W667" s="36"/>
      <c r="X667" s="36"/>
      <c r="Y667" s="36"/>
      <c r="Z667" s="36"/>
      <c r="AA667" s="346"/>
      <c r="AB667" s="36"/>
      <c r="AC667" s="36"/>
      <c r="AD667" s="36"/>
      <c r="AE667" s="36"/>
      <c r="AF667" s="36"/>
      <c r="AG667" s="36"/>
      <c r="AH667" s="36"/>
    </row>
    <row r="668" spans="1:34" ht="12.6">
      <c r="A668" s="36"/>
      <c r="B668" s="36"/>
      <c r="C668" s="36"/>
      <c r="D668" s="221"/>
      <c r="E668" s="36"/>
      <c r="F668" s="36"/>
      <c r="G668" s="36"/>
      <c r="H668" s="221"/>
      <c r="I668" s="36"/>
      <c r="J668" s="36"/>
      <c r="K668" s="36"/>
      <c r="L668" s="36"/>
      <c r="M668" s="36"/>
      <c r="N668" s="36"/>
      <c r="O668" s="36"/>
      <c r="P668" s="36"/>
      <c r="Q668" s="36"/>
      <c r="R668" s="36"/>
      <c r="S668" s="221"/>
      <c r="T668" s="36"/>
      <c r="U668" s="36"/>
      <c r="V668" s="36"/>
      <c r="W668" s="36"/>
      <c r="X668" s="36"/>
      <c r="Y668" s="36"/>
      <c r="Z668" s="36"/>
      <c r="AA668" s="346"/>
      <c r="AB668" s="36"/>
      <c r="AC668" s="36"/>
      <c r="AD668" s="36"/>
      <c r="AE668" s="36"/>
      <c r="AF668" s="36"/>
      <c r="AG668" s="36"/>
      <c r="AH668" s="36"/>
    </row>
    <row r="669" spans="1:34" ht="12.6">
      <c r="A669" s="36"/>
      <c r="B669" s="36"/>
      <c r="C669" s="36"/>
      <c r="D669" s="221"/>
      <c r="E669" s="36"/>
      <c r="F669" s="36"/>
      <c r="G669" s="36"/>
      <c r="H669" s="221"/>
      <c r="I669" s="36"/>
      <c r="J669" s="36"/>
      <c r="K669" s="36"/>
      <c r="L669" s="36"/>
      <c r="M669" s="36"/>
      <c r="N669" s="36"/>
      <c r="O669" s="36"/>
      <c r="P669" s="36"/>
      <c r="Q669" s="36"/>
      <c r="R669" s="36"/>
      <c r="S669" s="221"/>
      <c r="T669" s="36"/>
      <c r="U669" s="36"/>
      <c r="V669" s="36"/>
      <c r="W669" s="36"/>
      <c r="X669" s="36"/>
      <c r="Y669" s="36"/>
      <c r="Z669" s="36"/>
      <c r="AA669" s="346"/>
      <c r="AB669" s="36"/>
      <c r="AC669" s="36"/>
      <c r="AD669" s="36"/>
      <c r="AE669" s="36"/>
      <c r="AF669" s="36"/>
      <c r="AG669" s="36"/>
      <c r="AH669" s="36"/>
    </row>
    <row r="670" spans="1:34" ht="12.6">
      <c r="A670" s="36"/>
      <c r="B670" s="36"/>
      <c r="C670" s="36"/>
      <c r="D670" s="221"/>
      <c r="E670" s="36"/>
      <c r="F670" s="36"/>
      <c r="G670" s="36"/>
      <c r="H670" s="221"/>
      <c r="I670" s="36"/>
      <c r="J670" s="36"/>
      <c r="K670" s="36"/>
      <c r="L670" s="36"/>
      <c r="M670" s="36"/>
      <c r="N670" s="36"/>
      <c r="O670" s="36"/>
      <c r="P670" s="36"/>
      <c r="Q670" s="36"/>
      <c r="R670" s="36"/>
      <c r="S670" s="221"/>
      <c r="T670" s="36"/>
      <c r="U670" s="36"/>
      <c r="V670" s="36"/>
      <c r="W670" s="36"/>
      <c r="X670" s="36"/>
      <c r="Y670" s="36"/>
      <c r="Z670" s="36"/>
      <c r="AA670" s="346"/>
      <c r="AB670" s="36"/>
      <c r="AC670" s="36"/>
      <c r="AD670" s="36"/>
      <c r="AE670" s="36"/>
      <c r="AF670" s="36"/>
      <c r="AG670" s="36"/>
      <c r="AH670" s="36"/>
    </row>
    <row r="671" spans="1:34" ht="12.6">
      <c r="A671" s="36"/>
      <c r="B671" s="36"/>
      <c r="C671" s="36"/>
      <c r="D671" s="221"/>
      <c r="E671" s="36"/>
      <c r="F671" s="36"/>
      <c r="G671" s="36"/>
      <c r="H671" s="221"/>
      <c r="I671" s="36"/>
      <c r="J671" s="36"/>
      <c r="K671" s="36"/>
      <c r="L671" s="36"/>
      <c r="M671" s="36"/>
      <c r="N671" s="36"/>
      <c r="O671" s="36"/>
      <c r="P671" s="36"/>
      <c r="Q671" s="36"/>
      <c r="R671" s="36"/>
      <c r="S671" s="221"/>
      <c r="T671" s="36"/>
      <c r="U671" s="36"/>
      <c r="V671" s="36"/>
      <c r="W671" s="36"/>
      <c r="X671" s="36"/>
      <c r="Y671" s="36"/>
      <c r="Z671" s="36"/>
      <c r="AA671" s="346"/>
      <c r="AB671" s="36"/>
      <c r="AC671" s="36"/>
      <c r="AD671" s="36"/>
      <c r="AE671" s="36"/>
      <c r="AF671" s="36"/>
      <c r="AG671" s="36"/>
      <c r="AH671" s="36"/>
    </row>
    <row r="672" spans="1:34" ht="12.6">
      <c r="A672" s="36"/>
      <c r="B672" s="36"/>
      <c r="C672" s="36"/>
      <c r="D672" s="221"/>
      <c r="E672" s="36"/>
      <c r="F672" s="36"/>
      <c r="G672" s="36"/>
      <c r="H672" s="221"/>
      <c r="I672" s="36"/>
      <c r="J672" s="36"/>
      <c r="K672" s="36"/>
      <c r="L672" s="36"/>
      <c r="M672" s="36"/>
      <c r="N672" s="36"/>
      <c r="O672" s="36"/>
      <c r="P672" s="36"/>
      <c r="Q672" s="36"/>
      <c r="R672" s="36"/>
      <c r="S672" s="221"/>
      <c r="T672" s="36"/>
      <c r="U672" s="36"/>
      <c r="V672" s="36"/>
      <c r="W672" s="36"/>
      <c r="X672" s="36"/>
      <c r="Y672" s="36"/>
      <c r="Z672" s="36"/>
      <c r="AA672" s="346"/>
      <c r="AB672" s="36"/>
      <c r="AC672" s="36"/>
      <c r="AD672" s="36"/>
      <c r="AE672" s="36"/>
      <c r="AF672" s="36"/>
      <c r="AG672" s="36"/>
      <c r="AH672" s="36"/>
    </row>
    <row r="673" spans="1:34" ht="12.6">
      <c r="A673" s="36"/>
      <c r="B673" s="36"/>
      <c r="C673" s="36"/>
      <c r="D673" s="221"/>
      <c r="E673" s="36"/>
      <c r="F673" s="36"/>
      <c r="G673" s="36"/>
      <c r="H673" s="221"/>
      <c r="I673" s="36"/>
      <c r="J673" s="36"/>
      <c r="K673" s="36"/>
      <c r="L673" s="36"/>
      <c r="M673" s="36"/>
      <c r="N673" s="36"/>
      <c r="O673" s="36"/>
      <c r="P673" s="36"/>
      <c r="Q673" s="36"/>
      <c r="R673" s="36"/>
      <c r="S673" s="221"/>
      <c r="T673" s="36"/>
      <c r="U673" s="36"/>
      <c r="V673" s="36"/>
      <c r="W673" s="36"/>
      <c r="X673" s="36"/>
      <c r="Y673" s="36"/>
      <c r="Z673" s="36"/>
      <c r="AA673" s="346"/>
      <c r="AB673" s="36"/>
      <c r="AC673" s="36"/>
      <c r="AD673" s="36"/>
      <c r="AE673" s="36"/>
      <c r="AF673" s="36"/>
      <c r="AG673" s="36"/>
      <c r="AH673" s="36"/>
    </row>
    <row r="674" spans="1:34" ht="12.6">
      <c r="A674" s="36"/>
      <c r="B674" s="36"/>
      <c r="C674" s="36"/>
      <c r="D674" s="221"/>
      <c r="E674" s="36"/>
      <c r="F674" s="36"/>
      <c r="G674" s="36"/>
      <c r="H674" s="221"/>
      <c r="I674" s="36"/>
      <c r="J674" s="36"/>
      <c r="K674" s="36"/>
      <c r="L674" s="36"/>
      <c r="M674" s="36"/>
      <c r="N674" s="36"/>
      <c r="O674" s="36"/>
      <c r="P674" s="36"/>
      <c r="Q674" s="36"/>
      <c r="R674" s="36"/>
      <c r="S674" s="221"/>
      <c r="T674" s="36"/>
      <c r="U674" s="36"/>
      <c r="V674" s="36"/>
      <c r="W674" s="36"/>
      <c r="X674" s="36"/>
      <c r="Y674" s="36"/>
      <c r="Z674" s="36"/>
      <c r="AA674" s="346"/>
      <c r="AB674" s="36"/>
      <c r="AC674" s="36"/>
      <c r="AD674" s="36"/>
      <c r="AE674" s="36"/>
      <c r="AF674" s="36"/>
      <c r="AG674" s="36"/>
      <c r="AH674" s="36"/>
    </row>
    <row r="675" spans="1:34" ht="12.6">
      <c r="A675" s="36"/>
      <c r="B675" s="36"/>
      <c r="C675" s="36"/>
      <c r="D675" s="221"/>
      <c r="E675" s="36"/>
      <c r="F675" s="36"/>
      <c r="G675" s="36"/>
      <c r="H675" s="221"/>
      <c r="I675" s="36"/>
      <c r="J675" s="36"/>
      <c r="K675" s="36"/>
      <c r="L675" s="36"/>
      <c r="M675" s="36"/>
      <c r="N675" s="36"/>
      <c r="O675" s="36"/>
      <c r="P675" s="36"/>
      <c r="Q675" s="36"/>
      <c r="R675" s="36"/>
      <c r="S675" s="221"/>
      <c r="T675" s="36"/>
      <c r="U675" s="36"/>
      <c r="V675" s="36"/>
      <c r="W675" s="36"/>
      <c r="X675" s="36"/>
      <c r="Y675" s="36"/>
      <c r="Z675" s="36"/>
      <c r="AA675" s="346"/>
      <c r="AB675" s="36"/>
      <c r="AC675" s="36"/>
      <c r="AD675" s="36"/>
      <c r="AE675" s="36"/>
      <c r="AF675" s="36"/>
      <c r="AG675" s="36"/>
      <c r="AH675" s="36"/>
    </row>
    <row r="676" spans="1:34" ht="12.6">
      <c r="A676" s="36"/>
      <c r="B676" s="36"/>
      <c r="C676" s="36"/>
      <c r="D676" s="221"/>
      <c r="E676" s="36"/>
      <c r="F676" s="36"/>
      <c r="G676" s="36"/>
      <c r="H676" s="221"/>
      <c r="I676" s="36"/>
      <c r="J676" s="36"/>
      <c r="K676" s="36"/>
      <c r="L676" s="36"/>
      <c r="M676" s="36"/>
      <c r="N676" s="36"/>
      <c r="O676" s="36"/>
      <c r="P676" s="36"/>
      <c r="Q676" s="36"/>
      <c r="R676" s="36"/>
      <c r="S676" s="221"/>
      <c r="T676" s="36"/>
      <c r="U676" s="36"/>
      <c r="V676" s="36"/>
      <c r="W676" s="36"/>
      <c r="X676" s="36"/>
      <c r="Y676" s="36"/>
      <c r="Z676" s="36"/>
      <c r="AA676" s="346"/>
      <c r="AB676" s="36"/>
      <c r="AC676" s="36"/>
      <c r="AD676" s="36"/>
      <c r="AE676" s="36"/>
      <c r="AF676" s="36"/>
      <c r="AG676" s="36"/>
      <c r="AH676" s="36"/>
    </row>
    <row r="677" spans="1:34" ht="12.6">
      <c r="A677" s="36"/>
      <c r="B677" s="36"/>
      <c r="C677" s="36"/>
      <c r="D677" s="221"/>
      <c r="E677" s="36"/>
      <c r="F677" s="36"/>
      <c r="G677" s="36"/>
      <c r="H677" s="221"/>
      <c r="I677" s="36"/>
      <c r="J677" s="36"/>
      <c r="K677" s="36"/>
      <c r="L677" s="36"/>
      <c r="M677" s="36"/>
      <c r="N677" s="36"/>
      <c r="O677" s="36"/>
      <c r="P677" s="36"/>
      <c r="Q677" s="36"/>
      <c r="R677" s="36"/>
      <c r="S677" s="221"/>
      <c r="T677" s="36"/>
      <c r="U677" s="36"/>
      <c r="V677" s="36"/>
      <c r="W677" s="36"/>
      <c r="X677" s="36"/>
      <c r="Y677" s="36"/>
      <c r="Z677" s="36"/>
      <c r="AA677" s="346"/>
      <c r="AB677" s="36"/>
      <c r="AC677" s="36"/>
      <c r="AD677" s="36"/>
      <c r="AE677" s="36"/>
      <c r="AF677" s="36"/>
      <c r="AG677" s="36"/>
      <c r="AH677" s="36"/>
    </row>
    <row r="678" spans="1:34" ht="12.6">
      <c r="A678" s="36"/>
      <c r="B678" s="36"/>
      <c r="C678" s="36"/>
      <c r="D678" s="221"/>
      <c r="E678" s="36"/>
      <c r="F678" s="36"/>
      <c r="G678" s="36"/>
      <c r="H678" s="221"/>
      <c r="I678" s="36"/>
      <c r="J678" s="36"/>
      <c r="K678" s="36"/>
      <c r="L678" s="36"/>
      <c r="M678" s="36"/>
      <c r="N678" s="36"/>
      <c r="O678" s="36"/>
      <c r="P678" s="36"/>
      <c r="Q678" s="36"/>
      <c r="R678" s="36"/>
      <c r="S678" s="221"/>
      <c r="T678" s="36"/>
      <c r="U678" s="36"/>
      <c r="V678" s="36"/>
      <c r="W678" s="36"/>
      <c r="X678" s="36"/>
      <c r="Y678" s="36"/>
      <c r="Z678" s="36"/>
      <c r="AA678" s="346"/>
      <c r="AB678" s="36"/>
      <c r="AC678" s="36"/>
      <c r="AD678" s="36"/>
      <c r="AE678" s="36"/>
      <c r="AF678" s="36"/>
      <c r="AG678" s="36"/>
      <c r="AH678" s="36"/>
    </row>
    <row r="679" spans="1:34" ht="12.6">
      <c r="A679" s="36"/>
      <c r="B679" s="36"/>
      <c r="C679" s="36"/>
      <c r="D679" s="221"/>
      <c r="E679" s="36"/>
      <c r="F679" s="36"/>
      <c r="G679" s="36"/>
      <c r="H679" s="221"/>
      <c r="I679" s="36"/>
      <c r="J679" s="36"/>
      <c r="K679" s="36"/>
      <c r="L679" s="36"/>
      <c r="M679" s="36"/>
      <c r="N679" s="36"/>
      <c r="O679" s="36"/>
      <c r="P679" s="36"/>
      <c r="Q679" s="36"/>
      <c r="R679" s="36"/>
      <c r="S679" s="221"/>
      <c r="T679" s="36"/>
      <c r="U679" s="36"/>
      <c r="V679" s="36"/>
      <c r="W679" s="36"/>
      <c r="X679" s="36"/>
      <c r="Y679" s="36"/>
      <c r="Z679" s="36"/>
      <c r="AA679" s="346"/>
      <c r="AB679" s="36"/>
      <c r="AC679" s="36"/>
      <c r="AD679" s="36"/>
      <c r="AE679" s="36"/>
      <c r="AF679" s="36"/>
      <c r="AG679" s="36"/>
      <c r="AH679" s="36"/>
    </row>
    <row r="680" spans="1:34" ht="12.6">
      <c r="A680" s="36"/>
      <c r="B680" s="36"/>
      <c r="C680" s="36"/>
      <c r="D680" s="221"/>
      <c r="E680" s="36"/>
      <c r="F680" s="36"/>
      <c r="G680" s="36"/>
      <c r="H680" s="221"/>
      <c r="I680" s="36"/>
      <c r="J680" s="36"/>
      <c r="K680" s="36"/>
      <c r="L680" s="36"/>
      <c r="M680" s="36"/>
      <c r="N680" s="36"/>
      <c r="O680" s="36"/>
      <c r="P680" s="36"/>
      <c r="Q680" s="36"/>
      <c r="R680" s="36"/>
      <c r="S680" s="221"/>
      <c r="T680" s="36"/>
      <c r="U680" s="36"/>
      <c r="V680" s="36"/>
      <c r="W680" s="36"/>
      <c r="X680" s="36"/>
      <c r="Y680" s="36"/>
      <c r="Z680" s="36"/>
      <c r="AA680" s="346"/>
      <c r="AB680" s="36"/>
      <c r="AC680" s="36"/>
      <c r="AD680" s="36"/>
      <c r="AE680" s="36"/>
      <c r="AF680" s="36"/>
      <c r="AG680" s="36"/>
      <c r="AH680" s="36"/>
    </row>
    <row r="681" spans="1:34" ht="12.6">
      <c r="A681" s="36"/>
      <c r="B681" s="36"/>
      <c r="C681" s="36"/>
      <c r="D681" s="221"/>
      <c r="E681" s="36"/>
      <c r="F681" s="36"/>
      <c r="G681" s="36"/>
      <c r="H681" s="221"/>
      <c r="I681" s="36"/>
      <c r="J681" s="36"/>
      <c r="K681" s="36"/>
      <c r="L681" s="36"/>
      <c r="M681" s="36"/>
      <c r="N681" s="36"/>
      <c r="O681" s="36"/>
      <c r="P681" s="36"/>
      <c r="Q681" s="36"/>
      <c r="R681" s="36"/>
      <c r="S681" s="221"/>
      <c r="T681" s="36"/>
      <c r="U681" s="36"/>
      <c r="V681" s="36"/>
      <c r="W681" s="36"/>
      <c r="X681" s="36"/>
      <c r="Y681" s="36"/>
      <c r="Z681" s="36"/>
      <c r="AA681" s="346"/>
      <c r="AB681" s="36"/>
      <c r="AC681" s="36"/>
      <c r="AD681" s="36"/>
      <c r="AE681" s="36"/>
      <c r="AF681" s="36"/>
      <c r="AG681" s="36"/>
      <c r="AH681" s="36"/>
    </row>
    <row r="682" spans="1:34" ht="12.6">
      <c r="A682" s="36"/>
      <c r="B682" s="36"/>
      <c r="C682" s="36"/>
      <c r="D682" s="221"/>
      <c r="E682" s="36"/>
      <c r="F682" s="36"/>
      <c r="G682" s="36"/>
      <c r="H682" s="221"/>
      <c r="I682" s="36"/>
      <c r="J682" s="36"/>
      <c r="K682" s="36"/>
      <c r="L682" s="36"/>
      <c r="M682" s="36"/>
      <c r="N682" s="36"/>
      <c r="O682" s="36"/>
      <c r="P682" s="36"/>
      <c r="Q682" s="36"/>
      <c r="R682" s="36"/>
      <c r="S682" s="221"/>
      <c r="T682" s="36"/>
      <c r="U682" s="36"/>
      <c r="V682" s="36"/>
      <c r="W682" s="36"/>
      <c r="X682" s="36"/>
      <c r="Y682" s="36"/>
      <c r="Z682" s="36"/>
      <c r="AA682" s="346"/>
      <c r="AB682" s="36"/>
      <c r="AC682" s="36"/>
      <c r="AD682" s="36"/>
      <c r="AE682" s="36"/>
      <c r="AF682" s="36"/>
      <c r="AG682" s="36"/>
      <c r="AH682" s="36"/>
    </row>
    <row r="683" spans="1:34" ht="12.6">
      <c r="A683" s="36"/>
      <c r="B683" s="36"/>
      <c r="C683" s="36"/>
      <c r="D683" s="221"/>
      <c r="E683" s="36"/>
      <c r="F683" s="36"/>
      <c r="G683" s="36"/>
      <c r="H683" s="221"/>
      <c r="I683" s="36"/>
      <c r="J683" s="36"/>
      <c r="K683" s="36"/>
      <c r="L683" s="36"/>
      <c r="M683" s="36"/>
      <c r="N683" s="36"/>
      <c r="O683" s="36"/>
      <c r="P683" s="36"/>
      <c r="Q683" s="36"/>
      <c r="R683" s="36"/>
      <c r="S683" s="221"/>
      <c r="T683" s="36"/>
      <c r="U683" s="36"/>
      <c r="V683" s="36"/>
      <c r="W683" s="36"/>
      <c r="X683" s="36"/>
      <c r="Y683" s="36"/>
      <c r="Z683" s="36"/>
      <c r="AA683" s="346"/>
      <c r="AB683" s="36"/>
      <c r="AC683" s="36"/>
      <c r="AD683" s="36"/>
      <c r="AE683" s="36"/>
      <c r="AF683" s="36"/>
      <c r="AG683" s="36"/>
      <c r="AH683" s="36"/>
    </row>
    <row r="684" spans="1:34" ht="12.6">
      <c r="A684" s="36"/>
      <c r="B684" s="36"/>
      <c r="C684" s="36"/>
      <c r="D684" s="221"/>
      <c r="E684" s="36"/>
      <c r="F684" s="36"/>
      <c r="G684" s="36"/>
      <c r="H684" s="221"/>
      <c r="I684" s="36"/>
      <c r="J684" s="36"/>
      <c r="K684" s="36"/>
      <c r="L684" s="36"/>
      <c r="M684" s="36"/>
      <c r="N684" s="36"/>
      <c r="O684" s="36"/>
      <c r="P684" s="36"/>
      <c r="Q684" s="36"/>
      <c r="R684" s="36"/>
      <c r="S684" s="221"/>
      <c r="T684" s="36"/>
      <c r="U684" s="36"/>
      <c r="V684" s="36"/>
      <c r="W684" s="36"/>
      <c r="X684" s="36"/>
      <c r="Y684" s="36"/>
      <c r="Z684" s="36"/>
      <c r="AA684" s="346"/>
      <c r="AB684" s="36"/>
      <c r="AC684" s="36"/>
      <c r="AD684" s="36"/>
      <c r="AE684" s="36"/>
      <c r="AF684" s="36"/>
      <c r="AG684" s="36"/>
      <c r="AH684" s="36"/>
    </row>
    <row r="685" spans="1:34" ht="12.6">
      <c r="A685" s="36"/>
      <c r="B685" s="36"/>
      <c r="C685" s="36"/>
      <c r="D685" s="221"/>
      <c r="E685" s="36"/>
      <c r="F685" s="36"/>
      <c r="G685" s="36"/>
      <c r="H685" s="221"/>
      <c r="I685" s="36"/>
      <c r="J685" s="36"/>
      <c r="K685" s="36"/>
      <c r="L685" s="36"/>
      <c r="M685" s="36"/>
      <c r="N685" s="36"/>
      <c r="O685" s="36"/>
      <c r="P685" s="36"/>
      <c r="Q685" s="36"/>
      <c r="R685" s="36"/>
      <c r="S685" s="221"/>
      <c r="T685" s="36"/>
      <c r="U685" s="36"/>
      <c r="V685" s="36"/>
      <c r="W685" s="36"/>
      <c r="X685" s="36"/>
      <c r="Y685" s="36"/>
      <c r="Z685" s="36"/>
      <c r="AA685" s="346"/>
      <c r="AB685" s="36"/>
      <c r="AC685" s="36"/>
      <c r="AD685" s="36"/>
      <c r="AE685" s="36"/>
      <c r="AF685" s="36"/>
      <c r="AG685" s="36"/>
      <c r="AH685" s="36"/>
    </row>
    <row r="686" spans="1:34" ht="12.6">
      <c r="A686" s="36"/>
      <c r="B686" s="36"/>
      <c r="C686" s="36"/>
      <c r="D686" s="221"/>
      <c r="E686" s="36"/>
      <c r="F686" s="36"/>
      <c r="G686" s="36"/>
      <c r="H686" s="221"/>
      <c r="I686" s="36"/>
      <c r="J686" s="36"/>
      <c r="K686" s="36"/>
      <c r="L686" s="36"/>
      <c r="M686" s="36"/>
      <c r="N686" s="36"/>
      <c r="O686" s="36"/>
      <c r="P686" s="36"/>
      <c r="Q686" s="36"/>
      <c r="R686" s="36"/>
      <c r="S686" s="221"/>
      <c r="T686" s="36"/>
      <c r="U686" s="36"/>
      <c r="V686" s="36"/>
      <c r="W686" s="36"/>
      <c r="X686" s="36"/>
      <c r="Y686" s="36"/>
      <c r="Z686" s="36"/>
      <c r="AA686" s="346"/>
      <c r="AB686" s="36"/>
      <c r="AC686" s="36"/>
      <c r="AD686" s="36"/>
      <c r="AE686" s="36"/>
      <c r="AF686" s="36"/>
      <c r="AG686" s="36"/>
      <c r="AH686" s="36"/>
    </row>
    <row r="687" spans="1:34" ht="12.6">
      <c r="A687" s="36"/>
      <c r="B687" s="36"/>
      <c r="C687" s="36"/>
      <c r="D687" s="221"/>
      <c r="E687" s="36"/>
      <c r="F687" s="36"/>
      <c r="G687" s="36"/>
      <c r="H687" s="221"/>
      <c r="I687" s="36"/>
      <c r="J687" s="36"/>
      <c r="K687" s="36"/>
      <c r="L687" s="36"/>
      <c r="M687" s="36"/>
      <c r="N687" s="36"/>
      <c r="O687" s="36"/>
      <c r="P687" s="36"/>
      <c r="Q687" s="36"/>
      <c r="R687" s="36"/>
      <c r="S687" s="221"/>
      <c r="T687" s="36"/>
      <c r="U687" s="36"/>
      <c r="V687" s="36"/>
      <c r="W687" s="36"/>
      <c r="X687" s="36"/>
      <c r="Y687" s="36"/>
      <c r="Z687" s="36"/>
      <c r="AA687" s="346"/>
      <c r="AB687" s="36"/>
      <c r="AC687" s="36"/>
      <c r="AD687" s="36"/>
      <c r="AE687" s="36"/>
      <c r="AF687" s="36"/>
      <c r="AG687" s="36"/>
      <c r="AH687" s="36"/>
    </row>
    <row r="688" spans="1:34" ht="12.6">
      <c r="A688" s="36"/>
      <c r="B688" s="36"/>
      <c r="C688" s="36"/>
      <c r="D688" s="221"/>
      <c r="E688" s="36"/>
      <c r="F688" s="36"/>
      <c r="G688" s="36"/>
      <c r="H688" s="221"/>
      <c r="I688" s="36"/>
      <c r="J688" s="36"/>
      <c r="K688" s="36"/>
      <c r="L688" s="36"/>
      <c r="M688" s="36"/>
      <c r="N688" s="36"/>
      <c r="O688" s="36"/>
      <c r="P688" s="36"/>
      <c r="Q688" s="36"/>
      <c r="R688" s="36"/>
      <c r="S688" s="221"/>
      <c r="T688" s="36"/>
      <c r="U688" s="36"/>
      <c r="V688" s="36"/>
      <c r="W688" s="36"/>
      <c r="X688" s="36"/>
      <c r="Y688" s="36"/>
      <c r="Z688" s="36"/>
      <c r="AA688" s="346"/>
      <c r="AB688" s="36"/>
      <c r="AC688" s="36"/>
      <c r="AD688" s="36"/>
      <c r="AE688" s="36"/>
      <c r="AF688" s="36"/>
      <c r="AG688" s="36"/>
      <c r="AH688" s="36"/>
    </row>
    <row r="689" spans="1:34" ht="12.6">
      <c r="A689" s="36"/>
      <c r="B689" s="36"/>
      <c r="C689" s="36"/>
      <c r="D689" s="221"/>
      <c r="E689" s="36"/>
      <c r="F689" s="36"/>
      <c r="G689" s="36"/>
      <c r="H689" s="221"/>
      <c r="I689" s="36"/>
      <c r="J689" s="36"/>
      <c r="K689" s="36"/>
      <c r="L689" s="36"/>
      <c r="M689" s="36"/>
      <c r="N689" s="36"/>
      <c r="O689" s="36"/>
      <c r="P689" s="36"/>
      <c r="Q689" s="36"/>
      <c r="R689" s="36"/>
      <c r="S689" s="221"/>
      <c r="T689" s="36"/>
      <c r="U689" s="36"/>
      <c r="V689" s="36"/>
      <c r="W689" s="36"/>
      <c r="X689" s="36"/>
      <c r="Y689" s="36"/>
      <c r="Z689" s="36"/>
      <c r="AA689" s="346"/>
      <c r="AB689" s="36"/>
      <c r="AC689" s="36"/>
      <c r="AD689" s="36"/>
      <c r="AE689" s="36"/>
      <c r="AF689" s="36"/>
      <c r="AG689" s="36"/>
      <c r="AH689" s="36"/>
    </row>
    <row r="690" spans="1:34" ht="12.6">
      <c r="A690" s="36"/>
      <c r="B690" s="36"/>
      <c r="C690" s="36"/>
      <c r="D690" s="221"/>
      <c r="E690" s="36"/>
      <c r="F690" s="36"/>
      <c r="G690" s="36"/>
      <c r="H690" s="221"/>
      <c r="I690" s="36"/>
      <c r="J690" s="36"/>
      <c r="K690" s="36"/>
      <c r="L690" s="36"/>
      <c r="M690" s="36"/>
      <c r="N690" s="36"/>
      <c r="O690" s="36"/>
      <c r="P690" s="36"/>
      <c r="Q690" s="36"/>
      <c r="R690" s="36"/>
      <c r="S690" s="221"/>
      <c r="T690" s="36"/>
      <c r="U690" s="36"/>
      <c r="V690" s="36"/>
      <c r="W690" s="36"/>
      <c r="X690" s="36"/>
      <c r="Y690" s="36"/>
      <c r="Z690" s="36"/>
      <c r="AA690" s="346"/>
      <c r="AB690" s="36"/>
      <c r="AC690" s="36"/>
      <c r="AD690" s="36"/>
      <c r="AE690" s="36"/>
      <c r="AF690" s="36"/>
      <c r="AG690" s="36"/>
      <c r="AH690" s="36"/>
    </row>
    <row r="691" spans="1:34" ht="12.6">
      <c r="A691" s="36"/>
      <c r="B691" s="36"/>
      <c r="C691" s="36"/>
      <c r="D691" s="221"/>
      <c r="E691" s="36"/>
      <c r="F691" s="36"/>
      <c r="G691" s="36"/>
      <c r="H691" s="221"/>
      <c r="I691" s="36"/>
      <c r="J691" s="36"/>
      <c r="K691" s="36"/>
      <c r="L691" s="36"/>
      <c r="M691" s="36"/>
      <c r="N691" s="36"/>
      <c r="O691" s="36"/>
      <c r="P691" s="36"/>
      <c r="Q691" s="36"/>
      <c r="R691" s="36"/>
      <c r="S691" s="221"/>
      <c r="T691" s="36"/>
      <c r="U691" s="36"/>
      <c r="V691" s="36"/>
      <c r="W691" s="36"/>
      <c r="X691" s="36"/>
      <c r="Y691" s="36"/>
      <c r="Z691" s="36"/>
      <c r="AA691" s="346"/>
      <c r="AB691" s="36"/>
      <c r="AC691" s="36"/>
      <c r="AD691" s="36"/>
      <c r="AE691" s="36"/>
      <c r="AF691" s="36"/>
      <c r="AG691" s="36"/>
      <c r="AH691" s="36"/>
    </row>
    <row r="692" spans="1:34" ht="12.6">
      <c r="A692" s="36"/>
      <c r="B692" s="36"/>
      <c r="C692" s="36"/>
      <c r="D692" s="221"/>
      <c r="E692" s="36"/>
      <c r="F692" s="36"/>
      <c r="G692" s="36"/>
      <c r="H692" s="221"/>
      <c r="I692" s="36"/>
      <c r="J692" s="36"/>
      <c r="K692" s="36"/>
      <c r="L692" s="36"/>
      <c r="M692" s="36"/>
      <c r="N692" s="36"/>
      <c r="O692" s="36"/>
      <c r="P692" s="36"/>
      <c r="Q692" s="36"/>
      <c r="R692" s="36"/>
      <c r="S692" s="221"/>
      <c r="T692" s="36"/>
      <c r="U692" s="36"/>
      <c r="V692" s="36"/>
      <c r="W692" s="36"/>
      <c r="X692" s="36"/>
      <c r="Y692" s="36"/>
      <c r="Z692" s="36"/>
      <c r="AA692" s="346"/>
      <c r="AB692" s="36"/>
      <c r="AC692" s="36"/>
      <c r="AD692" s="36"/>
      <c r="AE692" s="36"/>
      <c r="AF692" s="36"/>
      <c r="AG692" s="36"/>
      <c r="AH692" s="36"/>
    </row>
    <row r="693" spans="1:34" ht="12.6">
      <c r="A693" s="36"/>
      <c r="B693" s="36"/>
      <c r="C693" s="36"/>
      <c r="D693" s="221"/>
      <c r="E693" s="36"/>
      <c r="F693" s="36"/>
      <c r="G693" s="36"/>
      <c r="H693" s="221"/>
      <c r="I693" s="36"/>
      <c r="J693" s="36"/>
      <c r="K693" s="36"/>
      <c r="L693" s="36"/>
      <c r="M693" s="36"/>
      <c r="N693" s="36"/>
      <c r="O693" s="36"/>
      <c r="P693" s="36"/>
      <c r="Q693" s="36"/>
      <c r="R693" s="36"/>
      <c r="S693" s="221"/>
      <c r="T693" s="36"/>
      <c r="U693" s="36"/>
      <c r="V693" s="36"/>
      <c r="W693" s="36"/>
      <c r="X693" s="36"/>
      <c r="Y693" s="36"/>
      <c r="Z693" s="36"/>
      <c r="AA693" s="346"/>
      <c r="AB693" s="36"/>
      <c r="AC693" s="36"/>
      <c r="AD693" s="36"/>
      <c r="AE693" s="36"/>
      <c r="AF693" s="36"/>
      <c r="AG693" s="36"/>
      <c r="AH693" s="36"/>
    </row>
    <row r="694" spans="1:34" ht="12.6">
      <c r="A694" s="36"/>
      <c r="B694" s="36"/>
      <c r="C694" s="36"/>
      <c r="D694" s="221"/>
      <c r="E694" s="36"/>
      <c r="F694" s="36"/>
      <c r="G694" s="36"/>
      <c r="H694" s="221"/>
      <c r="I694" s="36"/>
      <c r="J694" s="36"/>
      <c r="K694" s="36"/>
      <c r="L694" s="36"/>
      <c r="M694" s="36"/>
      <c r="N694" s="36"/>
      <c r="O694" s="36"/>
      <c r="P694" s="36"/>
      <c r="Q694" s="36"/>
      <c r="R694" s="36"/>
      <c r="S694" s="221"/>
      <c r="T694" s="36"/>
      <c r="U694" s="36"/>
      <c r="V694" s="36"/>
      <c r="W694" s="36"/>
      <c r="X694" s="36"/>
      <c r="Y694" s="36"/>
      <c r="Z694" s="36"/>
      <c r="AA694" s="346"/>
      <c r="AB694" s="36"/>
      <c r="AC694" s="36"/>
      <c r="AD694" s="36"/>
      <c r="AE694" s="36"/>
      <c r="AF694" s="36"/>
      <c r="AG694" s="36"/>
      <c r="AH694" s="36"/>
    </row>
    <row r="695" spans="1:34" ht="12.6">
      <c r="A695" s="36"/>
      <c r="B695" s="36"/>
      <c r="C695" s="36"/>
      <c r="D695" s="221"/>
      <c r="E695" s="36"/>
      <c r="F695" s="36"/>
      <c r="G695" s="36"/>
      <c r="H695" s="221"/>
      <c r="I695" s="36"/>
      <c r="J695" s="36"/>
      <c r="K695" s="36"/>
      <c r="L695" s="36"/>
      <c r="M695" s="36"/>
      <c r="N695" s="36"/>
      <c r="O695" s="36"/>
      <c r="P695" s="36"/>
      <c r="Q695" s="36"/>
      <c r="R695" s="36"/>
      <c r="S695" s="221"/>
      <c r="T695" s="36"/>
      <c r="U695" s="36"/>
      <c r="V695" s="36"/>
      <c r="W695" s="36"/>
      <c r="X695" s="36"/>
      <c r="Y695" s="36"/>
      <c r="Z695" s="36"/>
      <c r="AA695" s="346"/>
      <c r="AB695" s="36"/>
      <c r="AC695" s="36"/>
      <c r="AD695" s="36"/>
      <c r="AE695" s="36"/>
      <c r="AF695" s="36"/>
      <c r="AG695" s="36"/>
      <c r="AH695" s="36"/>
    </row>
    <row r="696" spans="1:34" ht="12.6">
      <c r="A696" s="36"/>
      <c r="B696" s="36"/>
      <c r="C696" s="36"/>
      <c r="D696" s="221"/>
      <c r="E696" s="36"/>
      <c r="F696" s="36"/>
      <c r="G696" s="36"/>
      <c r="H696" s="221"/>
      <c r="I696" s="36"/>
      <c r="J696" s="36"/>
      <c r="K696" s="36"/>
      <c r="L696" s="36"/>
      <c r="M696" s="36"/>
      <c r="N696" s="36"/>
      <c r="O696" s="36"/>
      <c r="P696" s="36"/>
      <c r="Q696" s="36"/>
      <c r="R696" s="36"/>
      <c r="S696" s="221"/>
      <c r="T696" s="36"/>
      <c r="U696" s="36"/>
      <c r="V696" s="36"/>
      <c r="W696" s="36"/>
      <c r="X696" s="36"/>
      <c r="Y696" s="36"/>
      <c r="Z696" s="36"/>
      <c r="AA696" s="346"/>
      <c r="AB696" s="36"/>
      <c r="AC696" s="36"/>
      <c r="AD696" s="36"/>
      <c r="AE696" s="36"/>
      <c r="AF696" s="36"/>
      <c r="AG696" s="36"/>
      <c r="AH696" s="36"/>
    </row>
    <row r="697" spans="1:34" ht="12.6">
      <c r="A697" s="36"/>
      <c r="B697" s="36"/>
      <c r="C697" s="36"/>
      <c r="D697" s="221"/>
      <c r="E697" s="36"/>
      <c r="F697" s="36"/>
      <c r="G697" s="36"/>
      <c r="H697" s="221"/>
      <c r="I697" s="36"/>
      <c r="J697" s="36"/>
      <c r="K697" s="36"/>
      <c r="L697" s="36"/>
      <c r="M697" s="36"/>
      <c r="N697" s="36"/>
      <c r="O697" s="36"/>
      <c r="P697" s="36"/>
      <c r="Q697" s="36"/>
      <c r="R697" s="36"/>
      <c r="S697" s="221"/>
      <c r="T697" s="36"/>
      <c r="U697" s="36"/>
      <c r="V697" s="36"/>
      <c r="W697" s="36"/>
      <c r="X697" s="36"/>
      <c r="Y697" s="36"/>
      <c r="Z697" s="36"/>
      <c r="AA697" s="346"/>
      <c r="AB697" s="36"/>
      <c r="AC697" s="36"/>
      <c r="AD697" s="36"/>
      <c r="AE697" s="36"/>
      <c r="AF697" s="36"/>
      <c r="AG697" s="36"/>
      <c r="AH697" s="36"/>
    </row>
    <row r="698" spans="1:34" ht="12.6">
      <c r="A698" s="36"/>
      <c r="B698" s="36"/>
      <c r="C698" s="36"/>
      <c r="D698" s="221"/>
      <c r="E698" s="36"/>
      <c r="F698" s="36"/>
      <c r="G698" s="36"/>
      <c r="H698" s="221"/>
      <c r="I698" s="36"/>
      <c r="J698" s="36"/>
      <c r="K698" s="36"/>
      <c r="L698" s="36"/>
      <c r="M698" s="36"/>
      <c r="N698" s="36"/>
      <c r="O698" s="36"/>
      <c r="P698" s="36"/>
      <c r="Q698" s="36"/>
      <c r="R698" s="36"/>
      <c r="S698" s="221"/>
      <c r="T698" s="36"/>
      <c r="U698" s="36"/>
      <c r="V698" s="36"/>
      <c r="W698" s="36"/>
      <c r="X698" s="36"/>
      <c r="Y698" s="36"/>
      <c r="Z698" s="36"/>
      <c r="AA698" s="346"/>
      <c r="AB698" s="36"/>
      <c r="AC698" s="36"/>
      <c r="AD698" s="36"/>
      <c r="AE698" s="36"/>
      <c r="AF698" s="36"/>
      <c r="AG698" s="36"/>
      <c r="AH698" s="36"/>
    </row>
    <row r="699" spans="1:34" ht="12.6">
      <c r="A699" s="36"/>
      <c r="B699" s="36"/>
      <c r="C699" s="36"/>
      <c r="D699" s="221"/>
      <c r="E699" s="36"/>
      <c r="F699" s="36"/>
      <c r="G699" s="36"/>
      <c r="H699" s="221"/>
      <c r="I699" s="36"/>
      <c r="J699" s="36"/>
      <c r="K699" s="36"/>
      <c r="L699" s="36"/>
      <c r="M699" s="36"/>
      <c r="N699" s="36"/>
      <c r="O699" s="36"/>
      <c r="P699" s="36"/>
      <c r="Q699" s="36"/>
      <c r="R699" s="36"/>
      <c r="S699" s="221"/>
      <c r="T699" s="36"/>
      <c r="U699" s="36"/>
      <c r="V699" s="36"/>
      <c r="W699" s="36"/>
      <c r="X699" s="36"/>
      <c r="Y699" s="36"/>
      <c r="Z699" s="36"/>
      <c r="AA699" s="346"/>
      <c r="AB699" s="36"/>
      <c r="AC699" s="36"/>
      <c r="AD699" s="36"/>
      <c r="AE699" s="36"/>
      <c r="AF699" s="36"/>
      <c r="AG699" s="36"/>
      <c r="AH699" s="36"/>
    </row>
    <row r="700" spans="1:34" ht="12.6">
      <c r="A700" s="36"/>
      <c r="B700" s="36"/>
      <c r="C700" s="36"/>
      <c r="D700" s="221"/>
      <c r="E700" s="36"/>
      <c r="F700" s="36"/>
      <c r="G700" s="36"/>
      <c r="H700" s="221"/>
      <c r="I700" s="36"/>
      <c r="J700" s="36"/>
      <c r="K700" s="36"/>
      <c r="L700" s="36"/>
      <c r="M700" s="36"/>
      <c r="N700" s="36"/>
      <c r="O700" s="36"/>
      <c r="P700" s="36"/>
      <c r="Q700" s="36"/>
      <c r="R700" s="36"/>
      <c r="S700" s="221"/>
      <c r="T700" s="36"/>
      <c r="U700" s="36"/>
      <c r="V700" s="36"/>
      <c r="W700" s="36"/>
      <c r="X700" s="36"/>
      <c r="Y700" s="36"/>
      <c r="Z700" s="36"/>
      <c r="AA700" s="346"/>
      <c r="AB700" s="36"/>
      <c r="AC700" s="36"/>
      <c r="AD700" s="36"/>
      <c r="AE700" s="36"/>
      <c r="AF700" s="36"/>
      <c r="AG700" s="36"/>
      <c r="AH700" s="36"/>
    </row>
    <row r="701" spans="1:34" ht="12.6">
      <c r="A701" s="36"/>
      <c r="B701" s="36"/>
      <c r="C701" s="36"/>
      <c r="D701" s="221"/>
      <c r="E701" s="36"/>
      <c r="F701" s="36"/>
      <c r="G701" s="36"/>
      <c r="H701" s="221"/>
      <c r="I701" s="36"/>
      <c r="J701" s="36"/>
      <c r="K701" s="36"/>
      <c r="L701" s="36"/>
      <c r="M701" s="36"/>
      <c r="N701" s="36"/>
      <c r="O701" s="36"/>
      <c r="P701" s="36"/>
      <c r="Q701" s="36"/>
      <c r="R701" s="36"/>
      <c r="S701" s="221"/>
      <c r="T701" s="36"/>
      <c r="U701" s="36"/>
      <c r="V701" s="36"/>
      <c r="W701" s="36"/>
      <c r="X701" s="36"/>
      <c r="Y701" s="36"/>
      <c r="Z701" s="36"/>
      <c r="AA701" s="346"/>
      <c r="AB701" s="36"/>
      <c r="AC701" s="36"/>
      <c r="AD701" s="36"/>
      <c r="AE701" s="36"/>
      <c r="AF701" s="36"/>
      <c r="AG701" s="36"/>
      <c r="AH701" s="36"/>
    </row>
    <row r="702" spans="1:34" ht="12.6">
      <c r="A702" s="36"/>
      <c r="B702" s="36"/>
      <c r="C702" s="36"/>
      <c r="D702" s="221"/>
      <c r="E702" s="36"/>
      <c r="F702" s="36"/>
      <c r="G702" s="36"/>
      <c r="H702" s="221"/>
      <c r="I702" s="36"/>
      <c r="J702" s="36"/>
      <c r="K702" s="36"/>
      <c r="L702" s="36"/>
      <c r="M702" s="36"/>
      <c r="N702" s="36"/>
      <c r="O702" s="36"/>
      <c r="P702" s="36"/>
      <c r="Q702" s="36"/>
      <c r="R702" s="36"/>
      <c r="S702" s="221"/>
      <c r="T702" s="36"/>
      <c r="U702" s="36"/>
      <c r="V702" s="36"/>
      <c r="W702" s="36"/>
      <c r="X702" s="36"/>
      <c r="Y702" s="36"/>
      <c r="Z702" s="36"/>
      <c r="AA702" s="346"/>
      <c r="AB702" s="36"/>
      <c r="AC702" s="36"/>
      <c r="AD702" s="36"/>
      <c r="AE702" s="36"/>
      <c r="AF702" s="36"/>
      <c r="AG702" s="36"/>
      <c r="AH702" s="36"/>
    </row>
    <row r="703" spans="1:34" ht="12.6">
      <c r="A703" s="36"/>
      <c r="B703" s="36"/>
      <c r="C703" s="36"/>
      <c r="D703" s="221"/>
      <c r="E703" s="36"/>
      <c r="F703" s="36"/>
      <c r="G703" s="36"/>
      <c r="H703" s="221"/>
      <c r="I703" s="36"/>
      <c r="J703" s="36"/>
      <c r="K703" s="36"/>
      <c r="L703" s="36"/>
      <c r="M703" s="36"/>
      <c r="N703" s="36"/>
      <c r="O703" s="36"/>
      <c r="P703" s="36"/>
      <c r="Q703" s="36"/>
      <c r="R703" s="36"/>
      <c r="S703" s="221"/>
      <c r="T703" s="36"/>
      <c r="U703" s="36"/>
      <c r="V703" s="36"/>
      <c r="W703" s="36"/>
      <c r="X703" s="36"/>
      <c r="Y703" s="36"/>
      <c r="Z703" s="36"/>
      <c r="AA703" s="346"/>
      <c r="AB703" s="36"/>
      <c r="AC703" s="36"/>
      <c r="AD703" s="36"/>
      <c r="AE703" s="36"/>
      <c r="AF703" s="36"/>
      <c r="AG703" s="36"/>
      <c r="AH703" s="36"/>
    </row>
    <row r="704" spans="1:34" ht="12.6">
      <c r="A704" s="36"/>
      <c r="B704" s="36"/>
      <c r="C704" s="36"/>
      <c r="D704" s="221"/>
      <c r="E704" s="36"/>
      <c r="F704" s="36"/>
      <c r="G704" s="36"/>
      <c r="H704" s="221"/>
      <c r="I704" s="36"/>
      <c r="J704" s="36"/>
      <c r="K704" s="36"/>
      <c r="L704" s="36"/>
      <c r="M704" s="36"/>
      <c r="N704" s="36"/>
      <c r="O704" s="36"/>
      <c r="P704" s="36"/>
      <c r="Q704" s="36"/>
      <c r="R704" s="36"/>
      <c r="S704" s="221"/>
      <c r="T704" s="36"/>
      <c r="U704" s="36"/>
      <c r="V704" s="36"/>
      <c r="W704" s="36"/>
      <c r="X704" s="36"/>
      <c r="Y704" s="36"/>
      <c r="Z704" s="36"/>
      <c r="AA704" s="346"/>
      <c r="AB704" s="36"/>
      <c r="AC704" s="36"/>
      <c r="AD704" s="36"/>
      <c r="AE704" s="36"/>
      <c r="AF704" s="36"/>
      <c r="AG704" s="36"/>
      <c r="AH704" s="36"/>
    </row>
    <row r="705" spans="1:34" ht="12.6">
      <c r="A705" s="36"/>
      <c r="B705" s="36"/>
      <c r="C705" s="36"/>
      <c r="D705" s="221"/>
      <c r="E705" s="36"/>
      <c r="F705" s="36"/>
      <c r="G705" s="36"/>
      <c r="H705" s="221"/>
      <c r="I705" s="36"/>
      <c r="J705" s="36"/>
      <c r="K705" s="36"/>
      <c r="L705" s="36"/>
      <c r="M705" s="36"/>
      <c r="N705" s="36"/>
      <c r="O705" s="36"/>
      <c r="P705" s="36"/>
      <c r="Q705" s="36"/>
      <c r="R705" s="36"/>
      <c r="S705" s="221"/>
      <c r="T705" s="36"/>
      <c r="U705" s="36"/>
      <c r="V705" s="36"/>
      <c r="W705" s="36"/>
      <c r="X705" s="36"/>
      <c r="Y705" s="36"/>
      <c r="Z705" s="36"/>
      <c r="AA705" s="346"/>
      <c r="AB705" s="36"/>
      <c r="AC705" s="36"/>
      <c r="AD705" s="36"/>
      <c r="AE705" s="36"/>
      <c r="AF705" s="36"/>
      <c r="AG705" s="36"/>
      <c r="AH705" s="36"/>
    </row>
    <row r="706" spans="1:34" ht="12.6">
      <c r="A706" s="36"/>
      <c r="B706" s="36"/>
      <c r="C706" s="36"/>
      <c r="D706" s="221"/>
      <c r="E706" s="36"/>
      <c r="F706" s="36"/>
      <c r="G706" s="36"/>
      <c r="H706" s="221"/>
      <c r="I706" s="36"/>
      <c r="J706" s="36"/>
      <c r="K706" s="36"/>
      <c r="L706" s="36"/>
      <c r="M706" s="36"/>
      <c r="N706" s="36"/>
      <c r="O706" s="36"/>
      <c r="P706" s="36"/>
      <c r="Q706" s="36"/>
      <c r="R706" s="36"/>
      <c r="S706" s="221"/>
      <c r="T706" s="36"/>
      <c r="U706" s="36"/>
      <c r="V706" s="36"/>
      <c r="W706" s="36"/>
      <c r="X706" s="36"/>
      <c r="Y706" s="36"/>
      <c r="Z706" s="36"/>
      <c r="AA706" s="346"/>
      <c r="AB706" s="36"/>
      <c r="AC706" s="36"/>
      <c r="AD706" s="36"/>
      <c r="AE706" s="36"/>
      <c r="AF706" s="36"/>
      <c r="AG706" s="36"/>
      <c r="AH706" s="36"/>
    </row>
    <row r="707" spans="1:34" ht="12.6">
      <c r="A707" s="36"/>
      <c r="B707" s="36"/>
      <c r="C707" s="36"/>
      <c r="D707" s="221"/>
      <c r="E707" s="36"/>
      <c r="F707" s="36"/>
      <c r="G707" s="36"/>
      <c r="H707" s="221"/>
      <c r="I707" s="36"/>
      <c r="J707" s="36"/>
      <c r="K707" s="36"/>
      <c r="L707" s="36"/>
      <c r="M707" s="36"/>
      <c r="N707" s="36"/>
      <c r="O707" s="36"/>
      <c r="P707" s="36"/>
      <c r="Q707" s="36"/>
      <c r="R707" s="36"/>
      <c r="S707" s="221"/>
      <c r="T707" s="36"/>
      <c r="U707" s="36"/>
      <c r="V707" s="36"/>
      <c r="W707" s="36"/>
      <c r="X707" s="36"/>
      <c r="Y707" s="36"/>
      <c r="Z707" s="36"/>
      <c r="AA707" s="346"/>
      <c r="AB707" s="36"/>
      <c r="AC707" s="36"/>
      <c r="AD707" s="36"/>
      <c r="AE707" s="36"/>
      <c r="AF707" s="36"/>
      <c r="AG707" s="36"/>
      <c r="AH707" s="36"/>
    </row>
    <row r="708" spans="1:34" ht="12.6">
      <c r="A708" s="36"/>
      <c r="B708" s="36"/>
      <c r="C708" s="36"/>
      <c r="D708" s="221"/>
      <c r="E708" s="36"/>
      <c r="F708" s="36"/>
      <c r="G708" s="36"/>
      <c r="H708" s="221"/>
      <c r="I708" s="36"/>
      <c r="J708" s="36"/>
      <c r="K708" s="36"/>
      <c r="L708" s="36"/>
      <c r="M708" s="36"/>
      <c r="N708" s="36"/>
      <c r="O708" s="36"/>
      <c r="P708" s="36"/>
      <c r="Q708" s="36"/>
      <c r="R708" s="36"/>
      <c r="S708" s="221"/>
      <c r="T708" s="36"/>
      <c r="U708" s="36"/>
      <c r="V708" s="36"/>
      <c r="W708" s="36"/>
      <c r="X708" s="36"/>
      <c r="Y708" s="36"/>
      <c r="Z708" s="36"/>
      <c r="AA708" s="346"/>
      <c r="AB708" s="36"/>
      <c r="AC708" s="36"/>
      <c r="AD708" s="36"/>
      <c r="AE708" s="36"/>
      <c r="AF708" s="36"/>
      <c r="AG708" s="36"/>
      <c r="AH708" s="36"/>
    </row>
    <row r="709" spans="1:34" ht="12.6">
      <c r="A709" s="36"/>
      <c r="B709" s="36"/>
      <c r="C709" s="36"/>
      <c r="D709" s="221"/>
      <c r="E709" s="36"/>
      <c r="F709" s="36"/>
      <c r="G709" s="36"/>
      <c r="H709" s="221"/>
      <c r="I709" s="36"/>
      <c r="J709" s="36"/>
      <c r="K709" s="36"/>
      <c r="L709" s="36"/>
      <c r="M709" s="36"/>
      <c r="N709" s="36"/>
      <c r="O709" s="36"/>
      <c r="P709" s="36"/>
      <c r="Q709" s="36"/>
      <c r="R709" s="36"/>
      <c r="S709" s="221"/>
      <c r="T709" s="36"/>
      <c r="U709" s="36"/>
      <c r="V709" s="36"/>
      <c r="W709" s="36"/>
      <c r="X709" s="36"/>
      <c r="Y709" s="36"/>
      <c r="Z709" s="36"/>
      <c r="AA709" s="346"/>
      <c r="AB709" s="36"/>
      <c r="AC709" s="36"/>
      <c r="AD709" s="36"/>
      <c r="AE709" s="36"/>
      <c r="AF709" s="36"/>
      <c r="AG709" s="36"/>
      <c r="AH709" s="36"/>
    </row>
    <row r="710" spans="1:34" ht="12.6">
      <c r="A710" s="36"/>
      <c r="B710" s="36"/>
      <c r="C710" s="36"/>
      <c r="D710" s="221"/>
      <c r="E710" s="36"/>
      <c r="F710" s="36"/>
      <c r="G710" s="36"/>
      <c r="H710" s="221"/>
      <c r="I710" s="36"/>
      <c r="J710" s="36"/>
      <c r="K710" s="36"/>
      <c r="L710" s="36"/>
      <c r="M710" s="36"/>
      <c r="N710" s="36"/>
      <c r="O710" s="36"/>
      <c r="P710" s="36"/>
      <c r="Q710" s="36"/>
      <c r="R710" s="36"/>
      <c r="S710" s="221"/>
      <c r="T710" s="36"/>
      <c r="U710" s="36"/>
      <c r="V710" s="36"/>
      <c r="W710" s="36"/>
      <c r="X710" s="36"/>
      <c r="Y710" s="36"/>
      <c r="Z710" s="36"/>
      <c r="AA710" s="346"/>
      <c r="AB710" s="36"/>
      <c r="AC710" s="36"/>
      <c r="AD710" s="36"/>
      <c r="AE710" s="36"/>
      <c r="AF710" s="36"/>
      <c r="AG710" s="36"/>
      <c r="AH710" s="36"/>
    </row>
    <row r="711" spans="1:34" ht="12.6">
      <c r="A711" s="36"/>
      <c r="B711" s="36"/>
      <c r="C711" s="36"/>
      <c r="D711" s="221"/>
      <c r="E711" s="36"/>
      <c r="F711" s="36"/>
      <c r="G711" s="36"/>
      <c r="H711" s="221"/>
      <c r="I711" s="36"/>
      <c r="J711" s="36"/>
      <c r="K711" s="36"/>
      <c r="L711" s="36"/>
      <c r="M711" s="36"/>
      <c r="N711" s="36"/>
      <c r="O711" s="36"/>
      <c r="P711" s="36"/>
      <c r="Q711" s="36"/>
      <c r="R711" s="36"/>
      <c r="S711" s="221"/>
      <c r="T711" s="36"/>
      <c r="U711" s="36"/>
      <c r="V711" s="36"/>
      <c r="W711" s="36"/>
      <c r="X711" s="36"/>
      <c r="Y711" s="36"/>
      <c r="Z711" s="36"/>
      <c r="AA711" s="346"/>
      <c r="AB711" s="36"/>
      <c r="AC711" s="36"/>
      <c r="AD711" s="36"/>
      <c r="AE711" s="36"/>
      <c r="AF711" s="36"/>
      <c r="AG711" s="36"/>
      <c r="AH711" s="36"/>
    </row>
    <row r="712" spans="1:34" ht="12.6">
      <c r="A712" s="36"/>
      <c r="B712" s="36"/>
      <c r="C712" s="36"/>
      <c r="D712" s="221"/>
      <c r="E712" s="36"/>
      <c r="F712" s="36"/>
      <c r="G712" s="36"/>
      <c r="H712" s="221"/>
      <c r="I712" s="36"/>
      <c r="J712" s="36"/>
      <c r="K712" s="36"/>
      <c r="L712" s="36"/>
      <c r="M712" s="36"/>
      <c r="N712" s="36"/>
      <c r="O712" s="36"/>
      <c r="P712" s="36"/>
      <c r="Q712" s="36"/>
      <c r="R712" s="36"/>
      <c r="S712" s="221"/>
      <c r="T712" s="36"/>
      <c r="U712" s="36"/>
      <c r="V712" s="36"/>
      <c r="W712" s="36"/>
      <c r="X712" s="36"/>
      <c r="Y712" s="36"/>
      <c r="Z712" s="36"/>
      <c r="AA712" s="346"/>
      <c r="AB712" s="36"/>
      <c r="AC712" s="36"/>
      <c r="AD712" s="36"/>
      <c r="AE712" s="36"/>
      <c r="AF712" s="36"/>
      <c r="AG712" s="36"/>
      <c r="AH712" s="36"/>
    </row>
    <row r="713" spans="1:34" ht="12.6">
      <c r="A713" s="36"/>
      <c r="B713" s="36"/>
      <c r="C713" s="36"/>
      <c r="D713" s="221"/>
      <c r="E713" s="36"/>
      <c r="F713" s="36"/>
      <c r="G713" s="36"/>
      <c r="H713" s="221"/>
      <c r="I713" s="36"/>
      <c r="J713" s="36"/>
      <c r="K713" s="36"/>
      <c r="L713" s="36"/>
      <c r="M713" s="36"/>
      <c r="N713" s="36"/>
      <c r="O713" s="36"/>
      <c r="P713" s="36"/>
      <c r="Q713" s="36"/>
      <c r="R713" s="36"/>
      <c r="S713" s="221"/>
      <c r="T713" s="36"/>
      <c r="U713" s="36"/>
      <c r="V713" s="36"/>
      <c r="W713" s="36"/>
      <c r="X713" s="36"/>
      <c r="Y713" s="36"/>
      <c r="Z713" s="36"/>
      <c r="AA713" s="346"/>
      <c r="AB713" s="36"/>
      <c r="AC713" s="36"/>
      <c r="AD713" s="36"/>
      <c r="AE713" s="36"/>
      <c r="AF713" s="36"/>
      <c r="AG713" s="36"/>
      <c r="AH713" s="36"/>
    </row>
    <row r="714" spans="1:34" ht="12.6">
      <c r="A714" s="36"/>
      <c r="B714" s="36"/>
      <c r="C714" s="36"/>
      <c r="D714" s="221"/>
      <c r="E714" s="36"/>
      <c r="F714" s="36"/>
      <c r="G714" s="36"/>
      <c r="H714" s="221"/>
      <c r="I714" s="36"/>
      <c r="J714" s="36"/>
      <c r="K714" s="36"/>
      <c r="L714" s="36"/>
      <c r="M714" s="36"/>
      <c r="N714" s="36"/>
      <c r="O714" s="36"/>
      <c r="P714" s="36"/>
      <c r="Q714" s="36"/>
      <c r="R714" s="36"/>
      <c r="S714" s="221"/>
      <c r="T714" s="36"/>
      <c r="U714" s="36"/>
      <c r="V714" s="36"/>
      <c r="W714" s="36"/>
      <c r="X714" s="36"/>
      <c r="Y714" s="36"/>
      <c r="Z714" s="36"/>
      <c r="AA714" s="346"/>
      <c r="AB714" s="36"/>
      <c r="AC714" s="36"/>
      <c r="AD714" s="36"/>
      <c r="AE714" s="36"/>
      <c r="AF714" s="36"/>
      <c r="AG714" s="36"/>
      <c r="AH714" s="36"/>
    </row>
    <row r="715" spans="1:34" ht="12.6">
      <c r="A715" s="36"/>
      <c r="B715" s="36"/>
      <c r="C715" s="36"/>
      <c r="D715" s="221"/>
      <c r="E715" s="36"/>
      <c r="F715" s="36"/>
      <c r="G715" s="36"/>
      <c r="H715" s="221"/>
      <c r="I715" s="36"/>
      <c r="J715" s="36"/>
      <c r="K715" s="36"/>
      <c r="L715" s="36"/>
      <c r="M715" s="36"/>
      <c r="N715" s="36"/>
      <c r="O715" s="36"/>
      <c r="P715" s="36"/>
      <c r="Q715" s="36"/>
      <c r="R715" s="36"/>
      <c r="S715" s="221"/>
      <c r="T715" s="36"/>
      <c r="U715" s="36"/>
      <c r="V715" s="36"/>
      <c r="W715" s="36"/>
      <c r="X715" s="36"/>
      <c r="Y715" s="36"/>
      <c r="Z715" s="36"/>
      <c r="AA715" s="346"/>
      <c r="AB715" s="36"/>
      <c r="AC715" s="36"/>
      <c r="AD715" s="36"/>
      <c r="AE715" s="36"/>
      <c r="AF715" s="36"/>
      <c r="AG715" s="36"/>
      <c r="AH715" s="36"/>
    </row>
    <row r="716" spans="1:34" ht="12.6">
      <c r="A716" s="36"/>
      <c r="B716" s="36"/>
      <c r="C716" s="36"/>
      <c r="D716" s="221"/>
      <c r="E716" s="36"/>
      <c r="F716" s="36"/>
      <c r="G716" s="36"/>
      <c r="H716" s="221"/>
      <c r="I716" s="36"/>
      <c r="J716" s="36"/>
      <c r="K716" s="36"/>
      <c r="L716" s="36"/>
      <c r="M716" s="36"/>
      <c r="N716" s="36"/>
      <c r="O716" s="36"/>
      <c r="P716" s="36"/>
      <c r="Q716" s="36"/>
      <c r="R716" s="36"/>
      <c r="S716" s="221"/>
      <c r="T716" s="36"/>
      <c r="U716" s="36"/>
      <c r="V716" s="36"/>
      <c r="W716" s="36"/>
      <c r="X716" s="36"/>
      <c r="Y716" s="36"/>
      <c r="Z716" s="36"/>
      <c r="AA716" s="346"/>
      <c r="AB716" s="36"/>
      <c r="AC716" s="36"/>
      <c r="AD716" s="36"/>
      <c r="AE716" s="36"/>
      <c r="AF716" s="36"/>
      <c r="AG716" s="36"/>
      <c r="AH716" s="36"/>
    </row>
    <row r="717" spans="1:34" ht="12.6">
      <c r="A717" s="36"/>
      <c r="B717" s="36"/>
      <c r="C717" s="36"/>
      <c r="D717" s="221"/>
      <c r="E717" s="36"/>
      <c r="F717" s="36"/>
      <c r="G717" s="36"/>
      <c r="H717" s="221"/>
      <c r="I717" s="36"/>
      <c r="J717" s="36"/>
      <c r="K717" s="36"/>
      <c r="L717" s="36"/>
      <c r="M717" s="36"/>
      <c r="N717" s="36"/>
      <c r="O717" s="36"/>
      <c r="P717" s="36"/>
      <c r="Q717" s="36"/>
      <c r="R717" s="36"/>
      <c r="S717" s="221"/>
      <c r="T717" s="36"/>
      <c r="U717" s="36"/>
      <c r="V717" s="36"/>
      <c r="W717" s="36"/>
      <c r="X717" s="36"/>
      <c r="Y717" s="36"/>
      <c r="Z717" s="36"/>
      <c r="AA717" s="346"/>
      <c r="AB717" s="36"/>
      <c r="AC717" s="36"/>
      <c r="AD717" s="36"/>
      <c r="AE717" s="36"/>
      <c r="AF717" s="36"/>
      <c r="AG717" s="36"/>
      <c r="AH717" s="36"/>
    </row>
    <row r="718" spans="1:34" ht="12.6">
      <c r="A718" s="36"/>
      <c r="B718" s="36"/>
      <c r="C718" s="36"/>
      <c r="D718" s="221"/>
      <c r="E718" s="36"/>
      <c r="F718" s="36"/>
      <c r="G718" s="36"/>
      <c r="H718" s="221"/>
      <c r="I718" s="36"/>
      <c r="J718" s="36"/>
      <c r="K718" s="36"/>
      <c r="L718" s="36"/>
      <c r="M718" s="36"/>
      <c r="N718" s="36"/>
      <c r="O718" s="36"/>
      <c r="P718" s="36"/>
      <c r="Q718" s="36"/>
      <c r="R718" s="36"/>
      <c r="S718" s="221"/>
      <c r="T718" s="36"/>
      <c r="U718" s="36"/>
      <c r="V718" s="36"/>
      <c r="W718" s="36"/>
      <c r="X718" s="36"/>
      <c r="Y718" s="36"/>
      <c r="Z718" s="36"/>
      <c r="AA718" s="346"/>
      <c r="AB718" s="36"/>
      <c r="AC718" s="36"/>
      <c r="AD718" s="36"/>
      <c r="AE718" s="36"/>
      <c r="AF718" s="36"/>
      <c r="AG718" s="36"/>
      <c r="AH718" s="36"/>
    </row>
    <row r="719" spans="1:34" ht="12.6">
      <c r="A719" s="36"/>
      <c r="B719" s="36"/>
      <c r="C719" s="36"/>
      <c r="D719" s="221"/>
      <c r="E719" s="36"/>
      <c r="F719" s="36"/>
      <c r="G719" s="36"/>
      <c r="H719" s="221"/>
      <c r="I719" s="36"/>
      <c r="J719" s="36"/>
      <c r="K719" s="36"/>
      <c r="L719" s="36"/>
      <c r="M719" s="36"/>
      <c r="N719" s="36"/>
      <c r="O719" s="36"/>
      <c r="P719" s="36"/>
      <c r="Q719" s="36"/>
      <c r="R719" s="36"/>
      <c r="S719" s="221"/>
      <c r="T719" s="36"/>
      <c r="U719" s="36"/>
      <c r="V719" s="36"/>
      <c r="W719" s="36"/>
      <c r="X719" s="36"/>
      <c r="Y719" s="36"/>
      <c r="Z719" s="36"/>
      <c r="AA719" s="346"/>
      <c r="AB719" s="36"/>
      <c r="AC719" s="36"/>
      <c r="AD719" s="36"/>
      <c r="AE719" s="36"/>
      <c r="AF719" s="36"/>
      <c r="AG719" s="36"/>
      <c r="AH719" s="36"/>
    </row>
    <row r="720" spans="1:34" ht="12.6">
      <c r="A720" s="36"/>
      <c r="B720" s="36"/>
      <c r="C720" s="36"/>
      <c r="D720" s="221"/>
      <c r="E720" s="36"/>
      <c r="F720" s="36"/>
      <c r="G720" s="36"/>
      <c r="H720" s="221"/>
      <c r="I720" s="36"/>
      <c r="J720" s="36"/>
      <c r="K720" s="36"/>
      <c r="L720" s="36"/>
      <c r="M720" s="36"/>
      <c r="N720" s="36"/>
      <c r="O720" s="36"/>
      <c r="P720" s="36"/>
      <c r="Q720" s="36"/>
      <c r="R720" s="36"/>
      <c r="S720" s="221"/>
      <c r="T720" s="36"/>
      <c r="U720" s="36"/>
      <c r="V720" s="36"/>
      <c r="W720" s="36"/>
      <c r="X720" s="36"/>
      <c r="Y720" s="36"/>
      <c r="Z720" s="36"/>
      <c r="AA720" s="346"/>
      <c r="AB720" s="36"/>
      <c r="AC720" s="36"/>
      <c r="AD720" s="36"/>
      <c r="AE720" s="36"/>
      <c r="AF720" s="36"/>
      <c r="AG720" s="36"/>
      <c r="AH720" s="36"/>
    </row>
    <row r="721" spans="1:34" ht="12.6">
      <c r="A721" s="36"/>
      <c r="B721" s="36"/>
      <c r="C721" s="36"/>
      <c r="D721" s="221"/>
      <c r="E721" s="36"/>
      <c r="F721" s="36"/>
      <c r="G721" s="36"/>
      <c r="H721" s="221"/>
      <c r="I721" s="36"/>
      <c r="J721" s="36"/>
      <c r="K721" s="36"/>
      <c r="L721" s="36"/>
      <c r="M721" s="36"/>
      <c r="N721" s="36"/>
      <c r="O721" s="36"/>
      <c r="P721" s="36"/>
      <c r="Q721" s="36"/>
      <c r="R721" s="36"/>
      <c r="S721" s="221"/>
      <c r="T721" s="36"/>
      <c r="U721" s="36"/>
      <c r="V721" s="36"/>
      <c r="W721" s="36"/>
      <c r="X721" s="36"/>
      <c r="Y721" s="36"/>
      <c r="Z721" s="36"/>
      <c r="AA721" s="346"/>
      <c r="AB721" s="36"/>
      <c r="AC721" s="36"/>
      <c r="AD721" s="36"/>
      <c r="AE721" s="36"/>
      <c r="AF721" s="36"/>
      <c r="AG721" s="36"/>
      <c r="AH721" s="36"/>
    </row>
    <row r="722" spans="1:34" ht="12.6">
      <c r="A722" s="36"/>
      <c r="B722" s="36"/>
      <c r="C722" s="36"/>
      <c r="D722" s="221"/>
      <c r="E722" s="36"/>
      <c r="F722" s="36"/>
      <c r="G722" s="36"/>
      <c r="H722" s="221"/>
      <c r="I722" s="36"/>
      <c r="J722" s="36"/>
      <c r="K722" s="36"/>
      <c r="L722" s="36"/>
      <c r="M722" s="36"/>
      <c r="N722" s="36"/>
      <c r="O722" s="36"/>
      <c r="P722" s="36"/>
      <c r="Q722" s="36"/>
      <c r="R722" s="36"/>
      <c r="S722" s="221"/>
      <c r="T722" s="36"/>
      <c r="U722" s="36"/>
      <c r="V722" s="36"/>
      <c r="W722" s="36"/>
      <c r="X722" s="36"/>
      <c r="Y722" s="36"/>
      <c r="Z722" s="36"/>
      <c r="AA722" s="346"/>
      <c r="AB722" s="36"/>
      <c r="AC722" s="36"/>
      <c r="AD722" s="36"/>
      <c r="AE722" s="36"/>
      <c r="AF722" s="36"/>
      <c r="AG722" s="36"/>
      <c r="AH722" s="36"/>
    </row>
    <row r="723" spans="1:34" ht="12.6">
      <c r="A723" s="36"/>
      <c r="B723" s="36"/>
      <c r="C723" s="36"/>
      <c r="D723" s="221"/>
      <c r="E723" s="36"/>
      <c r="F723" s="36"/>
      <c r="G723" s="36"/>
      <c r="H723" s="221"/>
      <c r="I723" s="36"/>
      <c r="J723" s="36"/>
      <c r="K723" s="36"/>
      <c r="L723" s="36"/>
      <c r="M723" s="36"/>
      <c r="N723" s="36"/>
      <c r="O723" s="36"/>
      <c r="P723" s="36"/>
      <c r="Q723" s="36"/>
      <c r="R723" s="36"/>
      <c r="S723" s="221"/>
      <c r="T723" s="36"/>
      <c r="U723" s="36"/>
      <c r="V723" s="36"/>
      <c r="W723" s="36"/>
      <c r="X723" s="36"/>
      <c r="Y723" s="36"/>
      <c r="Z723" s="36"/>
      <c r="AA723" s="346"/>
      <c r="AB723" s="36"/>
      <c r="AC723" s="36"/>
      <c r="AD723" s="36"/>
      <c r="AE723" s="36"/>
      <c r="AF723" s="36"/>
      <c r="AG723" s="36"/>
      <c r="AH723" s="36"/>
    </row>
    <row r="724" spans="1:34" ht="12.6">
      <c r="A724" s="36"/>
      <c r="B724" s="36"/>
      <c r="C724" s="36"/>
      <c r="D724" s="221"/>
      <c r="E724" s="36"/>
      <c r="F724" s="36"/>
      <c r="G724" s="36"/>
      <c r="H724" s="221"/>
      <c r="I724" s="36"/>
      <c r="J724" s="36"/>
      <c r="K724" s="36"/>
      <c r="L724" s="36"/>
      <c r="M724" s="36"/>
      <c r="N724" s="36"/>
      <c r="O724" s="36"/>
      <c r="P724" s="36"/>
      <c r="Q724" s="36"/>
      <c r="R724" s="36"/>
      <c r="S724" s="221"/>
      <c r="T724" s="36"/>
      <c r="U724" s="36"/>
      <c r="V724" s="36"/>
      <c r="W724" s="36"/>
      <c r="X724" s="36"/>
      <c r="Y724" s="36"/>
      <c r="Z724" s="36"/>
      <c r="AA724" s="346"/>
      <c r="AB724" s="36"/>
      <c r="AC724" s="36"/>
      <c r="AD724" s="36"/>
      <c r="AE724" s="36"/>
      <c r="AF724" s="36"/>
      <c r="AG724" s="36"/>
      <c r="AH724" s="36"/>
    </row>
    <row r="725" spans="1:34" ht="12.6">
      <c r="A725" s="36"/>
      <c r="B725" s="36"/>
      <c r="C725" s="36"/>
      <c r="D725" s="221"/>
      <c r="E725" s="36"/>
      <c r="F725" s="36"/>
      <c r="G725" s="36"/>
      <c r="H725" s="221"/>
      <c r="I725" s="36"/>
      <c r="J725" s="36"/>
      <c r="K725" s="36"/>
      <c r="L725" s="36"/>
      <c r="M725" s="36"/>
      <c r="N725" s="36"/>
      <c r="O725" s="36"/>
      <c r="P725" s="36"/>
      <c r="Q725" s="36"/>
      <c r="R725" s="36"/>
      <c r="S725" s="221"/>
      <c r="T725" s="36"/>
      <c r="U725" s="36"/>
      <c r="V725" s="36"/>
      <c r="W725" s="36"/>
      <c r="X725" s="36"/>
      <c r="Y725" s="36"/>
      <c r="Z725" s="36"/>
      <c r="AA725" s="346"/>
      <c r="AB725" s="36"/>
      <c r="AC725" s="36"/>
      <c r="AD725" s="36"/>
      <c r="AE725" s="36"/>
      <c r="AF725" s="36"/>
      <c r="AG725" s="36"/>
      <c r="AH725" s="36"/>
    </row>
    <row r="726" spans="1:34" ht="12.6">
      <c r="A726" s="36"/>
      <c r="B726" s="36"/>
      <c r="C726" s="36"/>
      <c r="D726" s="221"/>
      <c r="E726" s="36"/>
      <c r="F726" s="36"/>
      <c r="G726" s="36"/>
      <c r="H726" s="221"/>
      <c r="I726" s="36"/>
      <c r="J726" s="36"/>
      <c r="K726" s="36"/>
      <c r="L726" s="36"/>
      <c r="M726" s="36"/>
      <c r="N726" s="36"/>
      <c r="O726" s="36"/>
      <c r="P726" s="36"/>
      <c r="Q726" s="36"/>
      <c r="R726" s="36"/>
      <c r="S726" s="221"/>
      <c r="T726" s="36"/>
      <c r="U726" s="36"/>
      <c r="V726" s="36"/>
      <c r="W726" s="36"/>
      <c r="X726" s="36"/>
      <c r="Y726" s="36"/>
      <c r="Z726" s="36"/>
      <c r="AA726" s="346"/>
      <c r="AB726" s="36"/>
      <c r="AC726" s="36"/>
      <c r="AD726" s="36"/>
      <c r="AE726" s="36"/>
      <c r="AF726" s="36"/>
      <c r="AG726" s="36"/>
      <c r="AH726" s="36"/>
    </row>
    <row r="727" spans="1:34" ht="12.6">
      <c r="A727" s="36"/>
      <c r="B727" s="36"/>
      <c r="C727" s="36"/>
      <c r="D727" s="221"/>
      <c r="E727" s="36"/>
      <c r="F727" s="36"/>
      <c r="G727" s="36"/>
      <c r="H727" s="221"/>
      <c r="I727" s="36"/>
      <c r="J727" s="36"/>
      <c r="K727" s="36"/>
      <c r="L727" s="36"/>
      <c r="M727" s="36"/>
      <c r="N727" s="36"/>
      <c r="O727" s="36"/>
      <c r="P727" s="36"/>
      <c r="Q727" s="36"/>
      <c r="R727" s="36"/>
      <c r="S727" s="221"/>
      <c r="T727" s="36"/>
      <c r="U727" s="36"/>
      <c r="V727" s="36"/>
      <c r="W727" s="36"/>
      <c r="X727" s="36"/>
      <c r="Y727" s="36"/>
      <c r="Z727" s="36"/>
      <c r="AA727" s="346"/>
      <c r="AB727" s="36"/>
      <c r="AC727" s="36"/>
      <c r="AD727" s="36"/>
      <c r="AE727" s="36"/>
      <c r="AF727" s="36"/>
      <c r="AG727" s="36"/>
      <c r="AH727" s="36"/>
    </row>
    <row r="728" spans="1:34" ht="12.6">
      <c r="A728" s="36"/>
      <c r="B728" s="36"/>
      <c r="C728" s="36"/>
      <c r="D728" s="221"/>
      <c r="E728" s="36"/>
      <c r="F728" s="36"/>
      <c r="G728" s="36"/>
      <c r="H728" s="221"/>
      <c r="I728" s="36"/>
      <c r="J728" s="36"/>
      <c r="K728" s="36"/>
      <c r="L728" s="36"/>
      <c r="M728" s="36"/>
      <c r="N728" s="36"/>
      <c r="O728" s="36"/>
      <c r="P728" s="36"/>
      <c r="Q728" s="36"/>
      <c r="R728" s="36"/>
      <c r="S728" s="221"/>
      <c r="T728" s="36"/>
      <c r="U728" s="36"/>
      <c r="V728" s="36"/>
      <c r="W728" s="36"/>
      <c r="X728" s="36"/>
      <c r="Y728" s="36"/>
      <c r="Z728" s="36"/>
      <c r="AA728" s="346"/>
      <c r="AB728" s="36"/>
      <c r="AC728" s="36"/>
      <c r="AD728" s="36"/>
      <c r="AE728" s="36"/>
      <c r="AF728" s="36"/>
      <c r="AG728" s="36"/>
      <c r="AH728" s="36"/>
    </row>
    <row r="729" spans="1:34" ht="12.6">
      <c r="A729" s="36"/>
      <c r="B729" s="36"/>
      <c r="C729" s="36"/>
      <c r="D729" s="221"/>
      <c r="E729" s="36"/>
      <c r="F729" s="36"/>
      <c r="G729" s="36"/>
      <c r="H729" s="221"/>
      <c r="I729" s="36"/>
      <c r="J729" s="36"/>
      <c r="K729" s="36"/>
      <c r="L729" s="36"/>
      <c r="M729" s="36"/>
      <c r="N729" s="36"/>
      <c r="O729" s="36"/>
      <c r="P729" s="36"/>
      <c r="Q729" s="36"/>
      <c r="R729" s="36"/>
      <c r="S729" s="221"/>
      <c r="T729" s="36"/>
      <c r="U729" s="36"/>
      <c r="V729" s="36"/>
      <c r="W729" s="36"/>
      <c r="X729" s="36"/>
      <c r="Y729" s="36"/>
      <c r="Z729" s="36"/>
      <c r="AA729" s="346"/>
      <c r="AB729" s="36"/>
      <c r="AC729" s="36"/>
      <c r="AD729" s="36"/>
      <c r="AE729" s="36"/>
      <c r="AF729" s="36"/>
      <c r="AG729" s="36"/>
      <c r="AH729" s="36"/>
    </row>
    <row r="730" spans="1:34" ht="12.6">
      <c r="A730" s="36"/>
      <c r="B730" s="36"/>
      <c r="C730" s="36"/>
      <c r="D730" s="221"/>
      <c r="E730" s="36"/>
      <c r="F730" s="36"/>
      <c r="G730" s="36"/>
      <c r="H730" s="221"/>
      <c r="I730" s="36"/>
      <c r="J730" s="36"/>
      <c r="K730" s="36"/>
      <c r="L730" s="36"/>
      <c r="M730" s="36"/>
      <c r="N730" s="36"/>
      <c r="O730" s="36"/>
      <c r="P730" s="36"/>
      <c r="Q730" s="36"/>
      <c r="R730" s="36"/>
      <c r="S730" s="221"/>
      <c r="T730" s="36"/>
      <c r="U730" s="36"/>
      <c r="V730" s="36"/>
      <c r="W730" s="36"/>
      <c r="X730" s="36"/>
      <c r="Y730" s="36"/>
      <c r="Z730" s="36"/>
      <c r="AA730" s="346"/>
      <c r="AB730" s="36"/>
      <c r="AC730" s="36"/>
      <c r="AD730" s="36"/>
      <c r="AE730" s="36"/>
      <c r="AF730" s="36"/>
      <c r="AG730" s="36"/>
      <c r="AH730" s="36"/>
    </row>
    <row r="731" spans="1:34" ht="12.6">
      <c r="A731" s="36"/>
      <c r="B731" s="36"/>
      <c r="C731" s="36"/>
      <c r="D731" s="221"/>
      <c r="E731" s="36"/>
      <c r="F731" s="36"/>
      <c r="G731" s="36"/>
      <c r="H731" s="221"/>
      <c r="I731" s="36"/>
      <c r="J731" s="36"/>
      <c r="K731" s="36"/>
      <c r="L731" s="36"/>
      <c r="M731" s="36"/>
      <c r="N731" s="36"/>
      <c r="O731" s="36"/>
      <c r="P731" s="36"/>
      <c r="Q731" s="36"/>
      <c r="R731" s="36"/>
      <c r="S731" s="221"/>
      <c r="T731" s="36"/>
      <c r="U731" s="36"/>
      <c r="V731" s="36"/>
      <c r="W731" s="36"/>
      <c r="X731" s="36"/>
      <c r="Y731" s="36"/>
      <c r="Z731" s="36"/>
      <c r="AA731" s="346"/>
      <c r="AB731" s="36"/>
      <c r="AC731" s="36"/>
      <c r="AD731" s="36"/>
      <c r="AE731" s="36"/>
      <c r="AF731" s="36"/>
      <c r="AG731" s="36"/>
      <c r="AH731" s="36"/>
    </row>
    <row r="732" spans="1:34" ht="12.6">
      <c r="A732" s="36"/>
      <c r="B732" s="36"/>
      <c r="C732" s="36"/>
      <c r="D732" s="221"/>
      <c r="E732" s="36"/>
      <c r="F732" s="36"/>
      <c r="G732" s="36"/>
      <c r="H732" s="221"/>
      <c r="I732" s="36"/>
      <c r="J732" s="36"/>
      <c r="K732" s="36"/>
      <c r="L732" s="36"/>
      <c r="M732" s="36"/>
      <c r="N732" s="36"/>
      <c r="O732" s="36"/>
      <c r="P732" s="36"/>
      <c r="Q732" s="36"/>
      <c r="R732" s="36"/>
      <c r="S732" s="221"/>
      <c r="T732" s="36"/>
      <c r="U732" s="36"/>
      <c r="V732" s="36"/>
      <c r="W732" s="36"/>
      <c r="X732" s="36"/>
      <c r="Y732" s="36"/>
      <c r="Z732" s="36"/>
      <c r="AA732" s="346"/>
      <c r="AB732" s="36"/>
      <c r="AC732" s="36"/>
      <c r="AD732" s="36"/>
      <c r="AE732" s="36"/>
      <c r="AF732" s="36"/>
      <c r="AG732" s="36"/>
      <c r="AH732" s="36"/>
    </row>
    <row r="733" spans="1:34" ht="12.6">
      <c r="A733" s="36"/>
      <c r="B733" s="36"/>
      <c r="C733" s="36"/>
      <c r="D733" s="221"/>
      <c r="E733" s="36"/>
      <c r="F733" s="36"/>
      <c r="G733" s="36"/>
      <c r="H733" s="221"/>
      <c r="I733" s="36"/>
      <c r="J733" s="36"/>
      <c r="K733" s="36"/>
      <c r="L733" s="36"/>
      <c r="M733" s="36"/>
      <c r="N733" s="36"/>
      <c r="O733" s="36"/>
      <c r="P733" s="36"/>
      <c r="Q733" s="36"/>
      <c r="R733" s="36"/>
      <c r="S733" s="221"/>
      <c r="T733" s="36"/>
      <c r="U733" s="36"/>
      <c r="V733" s="36"/>
      <c r="W733" s="36"/>
      <c r="X733" s="36"/>
      <c r="Y733" s="36"/>
      <c r="Z733" s="36"/>
      <c r="AA733" s="346"/>
      <c r="AB733" s="36"/>
      <c r="AC733" s="36"/>
      <c r="AD733" s="36"/>
      <c r="AE733" s="36"/>
      <c r="AF733" s="36"/>
      <c r="AG733" s="36"/>
      <c r="AH733" s="36"/>
    </row>
    <row r="734" spans="1:34" ht="12.6">
      <c r="A734" s="36"/>
      <c r="B734" s="36"/>
      <c r="C734" s="36"/>
      <c r="D734" s="221"/>
      <c r="E734" s="36"/>
      <c r="F734" s="36"/>
      <c r="G734" s="36"/>
      <c r="H734" s="221"/>
      <c r="I734" s="36"/>
      <c r="J734" s="36"/>
      <c r="K734" s="36"/>
      <c r="L734" s="36"/>
      <c r="M734" s="36"/>
      <c r="N734" s="36"/>
      <c r="O734" s="36"/>
      <c r="P734" s="36"/>
      <c r="Q734" s="36"/>
      <c r="R734" s="36"/>
      <c r="S734" s="221"/>
      <c r="T734" s="36"/>
      <c r="U734" s="36"/>
      <c r="V734" s="36"/>
      <c r="W734" s="36"/>
      <c r="X734" s="36"/>
      <c r="Y734" s="36"/>
      <c r="Z734" s="36"/>
      <c r="AA734" s="346"/>
      <c r="AB734" s="36"/>
      <c r="AC734" s="36"/>
      <c r="AD734" s="36"/>
      <c r="AE734" s="36"/>
      <c r="AF734" s="36"/>
      <c r="AG734" s="36"/>
      <c r="AH734" s="36"/>
    </row>
    <row r="735" spans="1:34" ht="12.6">
      <c r="A735" s="36"/>
      <c r="B735" s="36"/>
      <c r="C735" s="36"/>
      <c r="D735" s="221"/>
      <c r="E735" s="36"/>
      <c r="F735" s="36"/>
      <c r="G735" s="36"/>
      <c r="H735" s="221"/>
      <c r="I735" s="36"/>
      <c r="J735" s="36"/>
      <c r="K735" s="36"/>
      <c r="L735" s="36"/>
      <c r="M735" s="36"/>
      <c r="N735" s="36"/>
      <c r="O735" s="36"/>
      <c r="P735" s="36"/>
      <c r="Q735" s="36"/>
      <c r="R735" s="36"/>
      <c r="S735" s="221"/>
      <c r="T735" s="36"/>
      <c r="U735" s="36"/>
      <c r="V735" s="36"/>
      <c r="W735" s="36"/>
      <c r="X735" s="36"/>
      <c r="Y735" s="36"/>
      <c r="Z735" s="36"/>
      <c r="AA735" s="346"/>
      <c r="AB735" s="36"/>
      <c r="AC735" s="36"/>
      <c r="AD735" s="36"/>
      <c r="AE735" s="36"/>
      <c r="AF735" s="36"/>
      <c r="AG735" s="36"/>
      <c r="AH735" s="36"/>
    </row>
    <row r="736" spans="1:34" ht="12.6">
      <c r="A736" s="36"/>
      <c r="B736" s="36"/>
      <c r="C736" s="36"/>
      <c r="D736" s="221"/>
      <c r="E736" s="36"/>
      <c r="F736" s="36"/>
      <c r="G736" s="36"/>
      <c r="H736" s="221"/>
      <c r="I736" s="36"/>
      <c r="J736" s="36"/>
      <c r="K736" s="36"/>
      <c r="L736" s="36"/>
      <c r="M736" s="36"/>
      <c r="N736" s="36"/>
      <c r="O736" s="36"/>
      <c r="P736" s="36"/>
      <c r="Q736" s="36"/>
      <c r="R736" s="36"/>
      <c r="S736" s="221"/>
      <c r="T736" s="36"/>
      <c r="U736" s="36"/>
      <c r="V736" s="36"/>
      <c r="W736" s="36"/>
      <c r="X736" s="36"/>
      <c r="Y736" s="36"/>
      <c r="Z736" s="36"/>
      <c r="AA736" s="346"/>
      <c r="AB736" s="36"/>
      <c r="AC736" s="36"/>
      <c r="AD736" s="36"/>
      <c r="AE736" s="36"/>
      <c r="AF736" s="36"/>
      <c r="AG736" s="36"/>
      <c r="AH736" s="36"/>
    </row>
    <row r="737" spans="1:34" ht="12.6">
      <c r="A737" s="36"/>
      <c r="B737" s="36"/>
      <c r="C737" s="36"/>
      <c r="D737" s="221"/>
      <c r="E737" s="36"/>
      <c r="F737" s="36"/>
      <c r="G737" s="36"/>
      <c r="H737" s="221"/>
      <c r="I737" s="36"/>
      <c r="J737" s="36"/>
      <c r="K737" s="36"/>
      <c r="L737" s="36"/>
      <c r="M737" s="36"/>
      <c r="N737" s="36"/>
      <c r="O737" s="36"/>
      <c r="P737" s="36"/>
      <c r="Q737" s="36"/>
      <c r="R737" s="36"/>
      <c r="S737" s="221"/>
      <c r="T737" s="36"/>
      <c r="U737" s="36"/>
      <c r="V737" s="36"/>
      <c r="W737" s="36"/>
      <c r="X737" s="36"/>
      <c r="Y737" s="36"/>
      <c r="Z737" s="36"/>
      <c r="AA737" s="346"/>
      <c r="AB737" s="36"/>
      <c r="AC737" s="36"/>
      <c r="AD737" s="36"/>
      <c r="AE737" s="36"/>
      <c r="AF737" s="36"/>
      <c r="AG737" s="36"/>
      <c r="AH737" s="36"/>
    </row>
    <row r="738" spans="1:34" ht="12.6">
      <c r="A738" s="36"/>
      <c r="B738" s="36"/>
      <c r="C738" s="36"/>
      <c r="D738" s="221"/>
      <c r="E738" s="36"/>
      <c r="F738" s="36"/>
      <c r="G738" s="36"/>
      <c r="H738" s="221"/>
      <c r="I738" s="36"/>
      <c r="J738" s="36"/>
      <c r="K738" s="36"/>
      <c r="L738" s="36"/>
      <c r="M738" s="36"/>
      <c r="N738" s="36"/>
      <c r="O738" s="36"/>
      <c r="P738" s="36"/>
      <c r="Q738" s="36"/>
      <c r="R738" s="36"/>
      <c r="S738" s="221"/>
      <c r="T738" s="36"/>
      <c r="U738" s="36"/>
      <c r="V738" s="36"/>
      <c r="W738" s="36"/>
      <c r="X738" s="36"/>
      <c r="Y738" s="36"/>
      <c r="Z738" s="36"/>
      <c r="AA738" s="346"/>
      <c r="AB738" s="36"/>
      <c r="AC738" s="36"/>
      <c r="AD738" s="36"/>
      <c r="AE738" s="36"/>
      <c r="AF738" s="36"/>
      <c r="AG738" s="36"/>
      <c r="AH738" s="36"/>
    </row>
    <row r="739" spans="1:34" ht="12.6">
      <c r="A739" s="36"/>
      <c r="B739" s="36"/>
      <c r="C739" s="36"/>
      <c r="D739" s="221"/>
      <c r="E739" s="36"/>
      <c r="F739" s="36"/>
      <c r="G739" s="36"/>
      <c r="H739" s="221"/>
      <c r="I739" s="36"/>
      <c r="J739" s="36"/>
      <c r="K739" s="36"/>
      <c r="L739" s="36"/>
      <c r="M739" s="36"/>
      <c r="N739" s="36"/>
      <c r="O739" s="36"/>
      <c r="P739" s="36"/>
      <c r="Q739" s="36"/>
      <c r="R739" s="36"/>
      <c r="S739" s="221"/>
      <c r="T739" s="36"/>
      <c r="U739" s="36"/>
      <c r="V739" s="36"/>
      <c r="W739" s="36"/>
      <c r="X739" s="36"/>
      <c r="Y739" s="36"/>
      <c r="Z739" s="36"/>
      <c r="AA739" s="346"/>
      <c r="AB739" s="36"/>
      <c r="AC739" s="36"/>
      <c r="AD739" s="36"/>
      <c r="AE739" s="36"/>
      <c r="AF739" s="36"/>
      <c r="AG739" s="36"/>
      <c r="AH739" s="36"/>
    </row>
    <row r="740" spans="1:34" ht="12.6">
      <c r="A740" s="36"/>
      <c r="B740" s="36"/>
      <c r="C740" s="36"/>
      <c r="D740" s="221"/>
      <c r="E740" s="36"/>
      <c r="F740" s="36"/>
      <c r="G740" s="36"/>
      <c r="H740" s="221"/>
      <c r="I740" s="36"/>
      <c r="J740" s="36"/>
      <c r="K740" s="36"/>
      <c r="L740" s="36"/>
      <c r="M740" s="36"/>
      <c r="N740" s="36"/>
      <c r="O740" s="36"/>
      <c r="P740" s="36"/>
      <c r="Q740" s="36"/>
      <c r="R740" s="36"/>
      <c r="S740" s="221"/>
      <c r="T740" s="36"/>
      <c r="U740" s="36"/>
      <c r="V740" s="36"/>
      <c r="W740" s="36"/>
      <c r="X740" s="36"/>
      <c r="Y740" s="36"/>
      <c r="Z740" s="36"/>
      <c r="AA740" s="346"/>
      <c r="AB740" s="36"/>
      <c r="AC740" s="36"/>
      <c r="AD740" s="36"/>
      <c r="AE740" s="36"/>
      <c r="AF740" s="36"/>
      <c r="AG740" s="36"/>
      <c r="AH740" s="36"/>
    </row>
    <row r="741" spans="1:34" ht="12.6">
      <c r="A741" s="36"/>
      <c r="B741" s="36"/>
      <c r="C741" s="36"/>
      <c r="D741" s="221"/>
      <c r="E741" s="36"/>
      <c r="F741" s="36"/>
      <c r="G741" s="36"/>
      <c r="H741" s="221"/>
      <c r="I741" s="36"/>
      <c r="J741" s="36"/>
      <c r="K741" s="36"/>
      <c r="L741" s="36"/>
      <c r="M741" s="36"/>
      <c r="N741" s="36"/>
      <c r="O741" s="36"/>
      <c r="P741" s="36"/>
      <c r="Q741" s="36"/>
      <c r="R741" s="36"/>
      <c r="S741" s="221"/>
      <c r="T741" s="36"/>
      <c r="U741" s="36"/>
      <c r="V741" s="36"/>
      <c r="W741" s="36"/>
      <c r="X741" s="36"/>
      <c r="Y741" s="36"/>
      <c r="Z741" s="36"/>
      <c r="AA741" s="346"/>
      <c r="AB741" s="36"/>
      <c r="AC741" s="36"/>
      <c r="AD741" s="36"/>
      <c r="AE741" s="36"/>
      <c r="AF741" s="36"/>
      <c r="AG741" s="36"/>
      <c r="AH741" s="36"/>
    </row>
    <row r="742" spans="1:34" ht="12.6">
      <c r="A742" s="36"/>
      <c r="B742" s="36"/>
      <c r="C742" s="36"/>
      <c r="D742" s="221"/>
      <c r="E742" s="36"/>
      <c r="F742" s="36"/>
      <c r="G742" s="36"/>
      <c r="H742" s="221"/>
      <c r="I742" s="36"/>
      <c r="J742" s="36"/>
      <c r="K742" s="36"/>
      <c r="L742" s="36"/>
      <c r="M742" s="36"/>
      <c r="N742" s="36"/>
      <c r="O742" s="36"/>
      <c r="P742" s="36"/>
      <c r="Q742" s="36"/>
      <c r="R742" s="36"/>
      <c r="S742" s="221"/>
      <c r="T742" s="36"/>
      <c r="U742" s="36"/>
      <c r="V742" s="36"/>
      <c r="W742" s="36"/>
      <c r="X742" s="36"/>
      <c r="Y742" s="36"/>
      <c r="Z742" s="36"/>
      <c r="AA742" s="346"/>
      <c r="AB742" s="36"/>
      <c r="AC742" s="36"/>
      <c r="AD742" s="36"/>
      <c r="AE742" s="36"/>
      <c r="AF742" s="36"/>
      <c r="AG742" s="36"/>
      <c r="AH742" s="36"/>
    </row>
    <row r="743" spans="1:34" ht="12.6">
      <c r="A743" s="36"/>
      <c r="B743" s="36"/>
      <c r="C743" s="36"/>
      <c r="D743" s="221"/>
      <c r="E743" s="36"/>
      <c r="F743" s="36"/>
      <c r="G743" s="36"/>
      <c r="H743" s="221"/>
      <c r="I743" s="36"/>
      <c r="J743" s="36"/>
      <c r="K743" s="36"/>
      <c r="L743" s="36"/>
      <c r="M743" s="36"/>
      <c r="N743" s="36"/>
      <c r="O743" s="36"/>
      <c r="P743" s="36"/>
      <c r="Q743" s="36"/>
      <c r="R743" s="36"/>
      <c r="S743" s="221"/>
      <c r="T743" s="36"/>
      <c r="U743" s="36"/>
      <c r="V743" s="36"/>
      <c r="W743" s="36"/>
      <c r="X743" s="36"/>
      <c r="Y743" s="36"/>
      <c r="Z743" s="36"/>
      <c r="AA743" s="346"/>
      <c r="AB743" s="36"/>
      <c r="AC743" s="36"/>
      <c r="AD743" s="36"/>
      <c r="AE743" s="36"/>
      <c r="AF743" s="36"/>
      <c r="AG743" s="36"/>
      <c r="AH743" s="36"/>
    </row>
    <row r="744" spans="1:34" ht="12.6">
      <c r="A744" s="36"/>
      <c r="B744" s="36"/>
      <c r="C744" s="36"/>
      <c r="D744" s="221"/>
      <c r="E744" s="36"/>
      <c r="F744" s="36"/>
      <c r="G744" s="36"/>
      <c r="H744" s="221"/>
      <c r="I744" s="36"/>
      <c r="J744" s="36"/>
      <c r="K744" s="36"/>
      <c r="L744" s="36"/>
      <c r="M744" s="36"/>
      <c r="N744" s="36"/>
      <c r="O744" s="36"/>
      <c r="P744" s="36"/>
      <c r="Q744" s="36"/>
      <c r="R744" s="36"/>
      <c r="S744" s="221"/>
      <c r="T744" s="36"/>
      <c r="U744" s="36"/>
      <c r="V744" s="36"/>
      <c r="W744" s="36"/>
      <c r="X744" s="36"/>
      <c r="Y744" s="36"/>
      <c r="Z744" s="36"/>
      <c r="AA744" s="346"/>
      <c r="AB744" s="36"/>
      <c r="AC744" s="36"/>
      <c r="AD744" s="36"/>
      <c r="AE744" s="36"/>
      <c r="AF744" s="36"/>
      <c r="AG744" s="36"/>
      <c r="AH744" s="36"/>
    </row>
    <row r="745" spans="1:34" ht="12.6">
      <c r="A745" s="36"/>
      <c r="B745" s="36"/>
      <c r="C745" s="36"/>
      <c r="D745" s="221"/>
      <c r="E745" s="36"/>
      <c r="F745" s="36"/>
      <c r="G745" s="36"/>
      <c r="H745" s="221"/>
      <c r="I745" s="36"/>
      <c r="J745" s="36"/>
      <c r="K745" s="36"/>
      <c r="L745" s="36"/>
      <c r="M745" s="36"/>
      <c r="N745" s="36"/>
      <c r="O745" s="36"/>
      <c r="P745" s="36"/>
      <c r="Q745" s="36"/>
      <c r="R745" s="36"/>
      <c r="S745" s="221"/>
      <c r="T745" s="36"/>
      <c r="U745" s="36"/>
      <c r="V745" s="36"/>
      <c r="W745" s="36"/>
      <c r="X745" s="36"/>
      <c r="Y745" s="36"/>
      <c r="Z745" s="36"/>
      <c r="AA745" s="346"/>
      <c r="AB745" s="36"/>
      <c r="AC745" s="36"/>
      <c r="AD745" s="36"/>
      <c r="AE745" s="36"/>
      <c r="AF745" s="36"/>
      <c r="AG745" s="36"/>
      <c r="AH745" s="36"/>
    </row>
    <row r="746" spans="1:34" ht="12.6">
      <c r="A746" s="36"/>
      <c r="B746" s="36"/>
      <c r="C746" s="36"/>
      <c r="D746" s="221"/>
      <c r="E746" s="36"/>
      <c r="F746" s="36"/>
      <c r="G746" s="36"/>
      <c r="H746" s="221"/>
      <c r="I746" s="36"/>
      <c r="J746" s="36"/>
      <c r="K746" s="36"/>
      <c r="L746" s="36"/>
      <c r="M746" s="36"/>
      <c r="N746" s="36"/>
      <c r="O746" s="36"/>
      <c r="P746" s="36"/>
      <c r="Q746" s="36"/>
      <c r="R746" s="36"/>
      <c r="S746" s="221"/>
      <c r="T746" s="36"/>
      <c r="U746" s="36"/>
      <c r="V746" s="36"/>
      <c r="W746" s="36"/>
      <c r="X746" s="36"/>
      <c r="Y746" s="36"/>
      <c r="Z746" s="36"/>
      <c r="AA746" s="346"/>
      <c r="AB746" s="36"/>
      <c r="AC746" s="36"/>
      <c r="AD746" s="36"/>
      <c r="AE746" s="36"/>
      <c r="AF746" s="36"/>
      <c r="AG746" s="36"/>
      <c r="AH746" s="36"/>
    </row>
    <row r="747" spans="1:34" ht="12.6">
      <c r="A747" s="36"/>
      <c r="B747" s="36"/>
      <c r="C747" s="36"/>
      <c r="D747" s="221"/>
      <c r="E747" s="36"/>
      <c r="F747" s="36"/>
      <c r="G747" s="36"/>
      <c r="H747" s="221"/>
      <c r="I747" s="36"/>
      <c r="J747" s="36"/>
      <c r="K747" s="36"/>
      <c r="L747" s="36"/>
      <c r="M747" s="36"/>
      <c r="N747" s="36"/>
      <c r="O747" s="36"/>
      <c r="P747" s="36"/>
      <c r="Q747" s="36"/>
      <c r="R747" s="36"/>
      <c r="S747" s="221"/>
      <c r="T747" s="36"/>
      <c r="U747" s="36"/>
      <c r="V747" s="36"/>
      <c r="W747" s="36"/>
      <c r="X747" s="36"/>
      <c r="Y747" s="36"/>
      <c r="Z747" s="36"/>
      <c r="AA747" s="346"/>
      <c r="AB747" s="36"/>
      <c r="AC747" s="36"/>
      <c r="AD747" s="36"/>
      <c r="AE747" s="36"/>
      <c r="AF747" s="36"/>
      <c r="AG747" s="36"/>
      <c r="AH747" s="36"/>
    </row>
    <row r="748" spans="1:34" ht="12.6">
      <c r="A748" s="36"/>
      <c r="B748" s="36"/>
      <c r="C748" s="36"/>
      <c r="D748" s="221"/>
      <c r="E748" s="36"/>
      <c r="F748" s="36"/>
      <c r="G748" s="36"/>
      <c r="H748" s="221"/>
      <c r="I748" s="36"/>
      <c r="J748" s="36"/>
      <c r="K748" s="36"/>
      <c r="L748" s="36"/>
      <c r="M748" s="36"/>
      <c r="N748" s="36"/>
      <c r="O748" s="36"/>
      <c r="P748" s="36"/>
      <c r="Q748" s="36"/>
      <c r="R748" s="36"/>
      <c r="S748" s="221"/>
      <c r="T748" s="36"/>
      <c r="U748" s="36"/>
      <c r="V748" s="36"/>
      <c r="W748" s="36"/>
      <c r="X748" s="36"/>
      <c r="Y748" s="36"/>
      <c r="Z748" s="36"/>
      <c r="AA748" s="346"/>
      <c r="AB748" s="36"/>
      <c r="AC748" s="36"/>
      <c r="AD748" s="36"/>
      <c r="AE748" s="36"/>
      <c r="AF748" s="36"/>
      <c r="AG748" s="36"/>
      <c r="AH748" s="36"/>
    </row>
    <row r="749" spans="1:34" ht="12.6">
      <c r="A749" s="36"/>
      <c r="B749" s="36"/>
      <c r="C749" s="36"/>
      <c r="D749" s="221"/>
      <c r="E749" s="36"/>
      <c r="F749" s="36"/>
      <c r="G749" s="36"/>
      <c r="H749" s="221"/>
      <c r="I749" s="36"/>
      <c r="J749" s="36"/>
      <c r="K749" s="36"/>
      <c r="L749" s="36"/>
      <c r="M749" s="36"/>
      <c r="N749" s="36"/>
      <c r="O749" s="36"/>
      <c r="P749" s="36"/>
      <c r="Q749" s="36"/>
      <c r="R749" s="36"/>
      <c r="S749" s="221"/>
      <c r="T749" s="36"/>
      <c r="U749" s="36"/>
      <c r="V749" s="36"/>
      <c r="W749" s="36"/>
      <c r="X749" s="36"/>
      <c r="Y749" s="36"/>
      <c r="Z749" s="36"/>
      <c r="AA749" s="346"/>
      <c r="AB749" s="36"/>
      <c r="AC749" s="36"/>
      <c r="AD749" s="36"/>
      <c r="AE749" s="36"/>
      <c r="AF749" s="36"/>
      <c r="AG749" s="36"/>
      <c r="AH749" s="36"/>
    </row>
    <row r="750" spans="1:34" ht="12.6">
      <c r="A750" s="36"/>
      <c r="B750" s="36"/>
      <c r="C750" s="36"/>
      <c r="D750" s="221"/>
      <c r="E750" s="36"/>
      <c r="F750" s="36"/>
      <c r="G750" s="36"/>
      <c r="H750" s="221"/>
      <c r="I750" s="36"/>
      <c r="J750" s="36"/>
      <c r="K750" s="36"/>
      <c r="L750" s="36"/>
      <c r="M750" s="36"/>
      <c r="N750" s="36"/>
      <c r="O750" s="36"/>
      <c r="P750" s="36"/>
      <c r="Q750" s="36"/>
      <c r="R750" s="36"/>
      <c r="S750" s="221"/>
      <c r="T750" s="36"/>
      <c r="U750" s="36"/>
      <c r="V750" s="36"/>
      <c r="W750" s="36"/>
      <c r="X750" s="36"/>
      <c r="Y750" s="36"/>
      <c r="Z750" s="36"/>
      <c r="AA750" s="346"/>
      <c r="AB750" s="36"/>
      <c r="AC750" s="36"/>
      <c r="AD750" s="36"/>
      <c r="AE750" s="36"/>
      <c r="AF750" s="36"/>
      <c r="AG750" s="36"/>
      <c r="AH750" s="36"/>
    </row>
    <row r="751" spans="1:34" ht="12.6">
      <c r="A751" s="36"/>
      <c r="B751" s="36"/>
      <c r="C751" s="36"/>
      <c r="D751" s="221"/>
      <c r="E751" s="36"/>
      <c r="F751" s="36"/>
      <c r="G751" s="36"/>
      <c r="H751" s="221"/>
      <c r="I751" s="36"/>
      <c r="J751" s="36"/>
      <c r="K751" s="36"/>
      <c r="L751" s="36"/>
      <c r="M751" s="36"/>
      <c r="N751" s="36"/>
      <c r="O751" s="36"/>
      <c r="P751" s="36"/>
      <c r="Q751" s="36"/>
      <c r="R751" s="36"/>
      <c r="S751" s="221"/>
      <c r="T751" s="36"/>
      <c r="U751" s="36"/>
      <c r="V751" s="36"/>
      <c r="W751" s="36"/>
      <c r="X751" s="36"/>
      <c r="Y751" s="36"/>
      <c r="Z751" s="36"/>
      <c r="AA751" s="346"/>
      <c r="AB751" s="36"/>
      <c r="AC751" s="36"/>
      <c r="AD751" s="36"/>
      <c r="AE751" s="36"/>
      <c r="AF751" s="36"/>
      <c r="AG751" s="36"/>
      <c r="AH751" s="36"/>
    </row>
    <row r="752" spans="1:34" ht="12.6">
      <c r="A752" s="36"/>
      <c r="B752" s="36"/>
      <c r="C752" s="36"/>
      <c r="D752" s="221"/>
      <c r="E752" s="36"/>
      <c r="F752" s="36"/>
      <c r="G752" s="36"/>
      <c r="H752" s="221"/>
      <c r="I752" s="36"/>
      <c r="J752" s="36"/>
      <c r="K752" s="36"/>
      <c r="L752" s="36"/>
      <c r="M752" s="36"/>
      <c r="N752" s="36"/>
      <c r="O752" s="36"/>
      <c r="P752" s="36"/>
      <c r="Q752" s="36"/>
      <c r="R752" s="36"/>
      <c r="S752" s="221"/>
      <c r="T752" s="36"/>
      <c r="U752" s="36"/>
      <c r="V752" s="36"/>
      <c r="W752" s="36"/>
      <c r="X752" s="36"/>
      <c r="Y752" s="36"/>
      <c r="Z752" s="36"/>
      <c r="AA752" s="346"/>
      <c r="AB752" s="36"/>
      <c r="AC752" s="36"/>
      <c r="AD752" s="36"/>
      <c r="AE752" s="36"/>
      <c r="AF752" s="36"/>
      <c r="AG752" s="36"/>
      <c r="AH752" s="36"/>
    </row>
    <row r="753" spans="1:34" ht="12.6">
      <c r="A753" s="36"/>
      <c r="B753" s="36"/>
      <c r="C753" s="36"/>
      <c r="D753" s="221"/>
      <c r="E753" s="36"/>
      <c r="F753" s="36"/>
      <c r="G753" s="36"/>
      <c r="H753" s="221"/>
      <c r="I753" s="36"/>
      <c r="J753" s="36"/>
      <c r="K753" s="36"/>
      <c r="L753" s="36"/>
      <c r="M753" s="36"/>
      <c r="N753" s="36"/>
      <c r="O753" s="36"/>
      <c r="P753" s="36"/>
      <c r="Q753" s="36"/>
      <c r="R753" s="36"/>
      <c r="S753" s="221"/>
      <c r="T753" s="36"/>
      <c r="U753" s="36"/>
      <c r="V753" s="36"/>
      <c r="W753" s="36"/>
      <c r="X753" s="36"/>
      <c r="Y753" s="36"/>
      <c r="Z753" s="36"/>
      <c r="AA753" s="346"/>
      <c r="AB753" s="36"/>
      <c r="AC753" s="36"/>
      <c r="AD753" s="36"/>
      <c r="AE753" s="36"/>
      <c r="AF753" s="36"/>
      <c r="AG753" s="36"/>
      <c r="AH753" s="36"/>
    </row>
    <row r="754" spans="1:34" ht="12.6">
      <c r="A754" s="36"/>
      <c r="B754" s="36"/>
      <c r="C754" s="36"/>
      <c r="D754" s="221"/>
      <c r="E754" s="36"/>
      <c r="F754" s="36"/>
      <c r="G754" s="36"/>
      <c r="H754" s="221"/>
      <c r="I754" s="36"/>
      <c r="J754" s="36"/>
      <c r="K754" s="36"/>
      <c r="L754" s="36"/>
      <c r="M754" s="36"/>
      <c r="N754" s="36"/>
      <c r="O754" s="36"/>
      <c r="P754" s="36"/>
      <c r="Q754" s="36"/>
      <c r="R754" s="36"/>
      <c r="S754" s="221"/>
      <c r="T754" s="36"/>
      <c r="U754" s="36"/>
      <c r="V754" s="36"/>
      <c r="W754" s="36"/>
      <c r="X754" s="36"/>
      <c r="Y754" s="36"/>
      <c r="Z754" s="36"/>
      <c r="AA754" s="346"/>
      <c r="AB754" s="36"/>
      <c r="AC754" s="36"/>
      <c r="AD754" s="36"/>
      <c r="AE754" s="36"/>
      <c r="AF754" s="36"/>
      <c r="AG754" s="36"/>
      <c r="AH754" s="36"/>
    </row>
    <row r="755" spans="1:34" ht="12.6">
      <c r="A755" s="36"/>
      <c r="B755" s="36"/>
      <c r="C755" s="36"/>
      <c r="D755" s="221"/>
      <c r="E755" s="36"/>
      <c r="F755" s="36"/>
      <c r="G755" s="36"/>
      <c r="H755" s="221"/>
      <c r="I755" s="36"/>
      <c r="J755" s="36"/>
      <c r="K755" s="36"/>
      <c r="L755" s="36"/>
      <c r="M755" s="36"/>
      <c r="N755" s="36"/>
      <c r="O755" s="36"/>
      <c r="P755" s="36"/>
      <c r="Q755" s="36"/>
      <c r="R755" s="36"/>
      <c r="S755" s="221"/>
      <c r="T755" s="36"/>
      <c r="U755" s="36"/>
      <c r="V755" s="36"/>
      <c r="W755" s="36"/>
      <c r="X755" s="36"/>
      <c r="Y755" s="36"/>
      <c r="Z755" s="36"/>
      <c r="AA755" s="346"/>
      <c r="AB755" s="36"/>
      <c r="AC755" s="36"/>
      <c r="AD755" s="36"/>
      <c r="AE755" s="36"/>
      <c r="AF755" s="36"/>
      <c r="AG755" s="36"/>
      <c r="AH755" s="36"/>
    </row>
    <row r="756" spans="1:34" ht="12.6">
      <c r="A756" s="36"/>
      <c r="B756" s="36"/>
      <c r="C756" s="36"/>
      <c r="D756" s="221"/>
      <c r="E756" s="36"/>
      <c r="F756" s="36"/>
      <c r="G756" s="36"/>
      <c r="H756" s="221"/>
      <c r="I756" s="36"/>
      <c r="J756" s="36"/>
      <c r="K756" s="36"/>
      <c r="L756" s="36"/>
      <c r="M756" s="36"/>
      <c r="N756" s="36"/>
      <c r="O756" s="36"/>
      <c r="P756" s="36"/>
      <c r="Q756" s="36"/>
      <c r="R756" s="36"/>
      <c r="S756" s="221"/>
      <c r="T756" s="36"/>
      <c r="U756" s="36"/>
      <c r="V756" s="36"/>
      <c r="W756" s="36"/>
      <c r="X756" s="36"/>
      <c r="Y756" s="36"/>
      <c r="Z756" s="36"/>
      <c r="AA756" s="346"/>
      <c r="AB756" s="36"/>
      <c r="AC756" s="36"/>
      <c r="AD756" s="36"/>
      <c r="AE756" s="36"/>
      <c r="AF756" s="36"/>
      <c r="AG756" s="36"/>
      <c r="AH756" s="36"/>
    </row>
    <row r="757" spans="1:34" ht="12.6">
      <c r="A757" s="36"/>
      <c r="B757" s="36"/>
      <c r="C757" s="36"/>
      <c r="D757" s="221"/>
      <c r="E757" s="36"/>
      <c r="F757" s="36"/>
      <c r="G757" s="36"/>
      <c r="H757" s="221"/>
      <c r="I757" s="36"/>
      <c r="J757" s="36"/>
      <c r="K757" s="36"/>
      <c r="L757" s="36"/>
      <c r="M757" s="36"/>
      <c r="N757" s="36"/>
      <c r="O757" s="36"/>
      <c r="P757" s="36"/>
      <c r="Q757" s="36"/>
      <c r="R757" s="36"/>
      <c r="S757" s="221"/>
      <c r="T757" s="36"/>
      <c r="U757" s="36"/>
      <c r="V757" s="36"/>
      <c r="W757" s="36"/>
      <c r="X757" s="36"/>
      <c r="Y757" s="36"/>
      <c r="Z757" s="36"/>
      <c r="AA757" s="346"/>
      <c r="AB757" s="36"/>
      <c r="AC757" s="36"/>
      <c r="AD757" s="36"/>
      <c r="AE757" s="36"/>
      <c r="AF757" s="36"/>
      <c r="AG757" s="36"/>
      <c r="AH757" s="36"/>
    </row>
    <row r="758" spans="1:34" ht="12.6">
      <c r="A758" s="36"/>
      <c r="B758" s="36"/>
      <c r="C758" s="36"/>
      <c r="D758" s="221"/>
      <c r="E758" s="36"/>
      <c r="F758" s="36"/>
      <c r="G758" s="36"/>
      <c r="H758" s="221"/>
      <c r="I758" s="36"/>
      <c r="J758" s="36"/>
      <c r="K758" s="36"/>
      <c r="L758" s="36"/>
      <c r="M758" s="36"/>
      <c r="N758" s="36"/>
      <c r="O758" s="36"/>
      <c r="P758" s="36"/>
      <c r="Q758" s="36"/>
      <c r="R758" s="36"/>
      <c r="S758" s="221"/>
      <c r="T758" s="36"/>
      <c r="U758" s="36"/>
      <c r="V758" s="36"/>
      <c r="W758" s="36"/>
      <c r="X758" s="36"/>
      <c r="Y758" s="36"/>
      <c r="Z758" s="36"/>
      <c r="AA758" s="346"/>
      <c r="AB758" s="36"/>
      <c r="AC758" s="36"/>
      <c r="AD758" s="36"/>
      <c r="AE758" s="36"/>
      <c r="AF758" s="36"/>
      <c r="AG758" s="36"/>
      <c r="AH758" s="36"/>
    </row>
    <row r="759" spans="1:34" ht="12.6">
      <c r="A759" s="36"/>
      <c r="B759" s="36"/>
      <c r="C759" s="36"/>
      <c r="D759" s="221"/>
      <c r="E759" s="36"/>
      <c r="F759" s="36"/>
      <c r="G759" s="36"/>
      <c r="H759" s="221"/>
      <c r="I759" s="36"/>
      <c r="J759" s="36"/>
      <c r="K759" s="36"/>
      <c r="L759" s="36"/>
      <c r="M759" s="36"/>
      <c r="N759" s="36"/>
      <c r="O759" s="36"/>
      <c r="P759" s="36"/>
      <c r="Q759" s="36"/>
      <c r="R759" s="36"/>
      <c r="S759" s="221"/>
      <c r="T759" s="36"/>
      <c r="U759" s="36"/>
      <c r="V759" s="36"/>
      <c r="W759" s="36"/>
      <c r="X759" s="36"/>
      <c r="Y759" s="36"/>
      <c r="Z759" s="36"/>
      <c r="AA759" s="346"/>
      <c r="AB759" s="36"/>
      <c r="AC759" s="36"/>
      <c r="AD759" s="36"/>
      <c r="AE759" s="36"/>
      <c r="AF759" s="36"/>
      <c r="AG759" s="36"/>
      <c r="AH759" s="36"/>
    </row>
    <row r="760" spans="1:34" ht="12.6">
      <c r="A760" s="36"/>
      <c r="B760" s="36"/>
      <c r="C760" s="36"/>
      <c r="D760" s="221"/>
      <c r="E760" s="36"/>
      <c r="F760" s="36"/>
      <c r="G760" s="36"/>
      <c r="H760" s="221"/>
      <c r="I760" s="36"/>
      <c r="J760" s="36"/>
      <c r="K760" s="36"/>
      <c r="L760" s="36"/>
      <c r="M760" s="36"/>
      <c r="N760" s="36"/>
      <c r="O760" s="36"/>
      <c r="P760" s="36"/>
      <c r="Q760" s="36"/>
      <c r="R760" s="36"/>
      <c r="S760" s="221"/>
      <c r="T760" s="36"/>
      <c r="U760" s="36"/>
      <c r="V760" s="36"/>
      <c r="W760" s="36"/>
      <c r="X760" s="36"/>
      <c r="Y760" s="36"/>
      <c r="Z760" s="36"/>
      <c r="AA760" s="346"/>
      <c r="AB760" s="36"/>
      <c r="AC760" s="36"/>
      <c r="AD760" s="36"/>
      <c r="AE760" s="36"/>
      <c r="AF760" s="36"/>
      <c r="AG760" s="36"/>
      <c r="AH760" s="36"/>
    </row>
    <row r="761" spans="1:34" ht="12.6">
      <c r="A761" s="36"/>
      <c r="B761" s="36"/>
      <c r="C761" s="36"/>
      <c r="D761" s="221"/>
      <c r="E761" s="36"/>
      <c r="F761" s="36"/>
      <c r="G761" s="36"/>
      <c r="H761" s="221"/>
      <c r="I761" s="36"/>
      <c r="J761" s="36"/>
      <c r="K761" s="36"/>
      <c r="L761" s="36"/>
      <c r="M761" s="36"/>
      <c r="N761" s="36"/>
      <c r="O761" s="36"/>
      <c r="P761" s="36"/>
      <c r="Q761" s="36"/>
      <c r="R761" s="36"/>
      <c r="S761" s="221"/>
      <c r="T761" s="36"/>
      <c r="U761" s="36"/>
      <c r="V761" s="36"/>
      <c r="W761" s="36"/>
      <c r="X761" s="36"/>
      <c r="Y761" s="36"/>
      <c r="Z761" s="36"/>
      <c r="AA761" s="346"/>
      <c r="AB761" s="36"/>
      <c r="AC761" s="36"/>
      <c r="AD761" s="36"/>
      <c r="AE761" s="36"/>
      <c r="AF761" s="36"/>
      <c r="AG761" s="36"/>
      <c r="AH761" s="36"/>
    </row>
    <row r="762" spans="1:34" ht="12.6">
      <c r="A762" s="36"/>
      <c r="B762" s="36"/>
      <c r="C762" s="36"/>
      <c r="D762" s="221"/>
      <c r="E762" s="36"/>
      <c r="F762" s="36"/>
      <c r="G762" s="36"/>
      <c r="H762" s="221"/>
      <c r="I762" s="36"/>
      <c r="J762" s="36"/>
      <c r="K762" s="36"/>
      <c r="L762" s="36"/>
      <c r="M762" s="36"/>
      <c r="N762" s="36"/>
      <c r="O762" s="36"/>
      <c r="P762" s="36"/>
      <c r="Q762" s="36"/>
      <c r="R762" s="36"/>
      <c r="S762" s="221"/>
      <c r="T762" s="36"/>
      <c r="U762" s="36"/>
      <c r="V762" s="36"/>
      <c r="W762" s="36"/>
      <c r="X762" s="36"/>
      <c r="Y762" s="36"/>
      <c r="Z762" s="36"/>
      <c r="AA762" s="346"/>
      <c r="AB762" s="36"/>
      <c r="AC762" s="36"/>
      <c r="AD762" s="36"/>
      <c r="AE762" s="36"/>
      <c r="AF762" s="36"/>
      <c r="AG762" s="36"/>
      <c r="AH762" s="36"/>
    </row>
    <row r="763" spans="1:34" ht="12.6">
      <c r="A763" s="36"/>
      <c r="B763" s="36"/>
      <c r="C763" s="36"/>
      <c r="D763" s="221"/>
      <c r="E763" s="36"/>
      <c r="F763" s="36"/>
      <c r="G763" s="36"/>
      <c r="H763" s="221"/>
      <c r="I763" s="36"/>
      <c r="J763" s="36"/>
      <c r="K763" s="36"/>
      <c r="L763" s="36"/>
      <c r="M763" s="36"/>
      <c r="N763" s="36"/>
      <c r="O763" s="36"/>
      <c r="P763" s="36"/>
      <c r="Q763" s="36"/>
      <c r="R763" s="36"/>
      <c r="S763" s="221"/>
      <c r="T763" s="36"/>
      <c r="U763" s="36"/>
      <c r="V763" s="36"/>
      <c r="W763" s="36"/>
      <c r="X763" s="36"/>
      <c r="Y763" s="36"/>
      <c r="Z763" s="36"/>
      <c r="AA763" s="346"/>
      <c r="AB763" s="36"/>
      <c r="AC763" s="36"/>
      <c r="AD763" s="36"/>
      <c r="AE763" s="36"/>
      <c r="AF763" s="36"/>
      <c r="AG763" s="36"/>
      <c r="AH763" s="36"/>
    </row>
    <row r="764" spans="1:34" ht="12.6">
      <c r="A764" s="36"/>
      <c r="B764" s="36"/>
      <c r="C764" s="36"/>
      <c r="D764" s="221"/>
      <c r="E764" s="36"/>
      <c r="F764" s="36"/>
      <c r="G764" s="36"/>
      <c r="H764" s="221"/>
      <c r="I764" s="36"/>
      <c r="J764" s="36"/>
      <c r="K764" s="36"/>
      <c r="L764" s="36"/>
      <c r="M764" s="36"/>
      <c r="N764" s="36"/>
      <c r="O764" s="36"/>
      <c r="P764" s="36"/>
      <c r="Q764" s="36"/>
      <c r="R764" s="36"/>
      <c r="S764" s="221"/>
      <c r="T764" s="36"/>
      <c r="U764" s="36"/>
      <c r="V764" s="36"/>
      <c r="W764" s="36"/>
      <c r="X764" s="36"/>
      <c r="Y764" s="36"/>
      <c r="Z764" s="36"/>
      <c r="AA764" s="346"/>
      <c r="AB764" s="36"/>
      <c r="AC764" s="36"/>
      <c r="AD764" s="36"/>
      <c r="AE764" s="36"/>
      <c r="AF764" s="36"/>
      <c r="AG764" s="36"/>
      <c r="AH764" s="36"/>
    </row>
    <row r="765" spans="1:34" ht="12.6">
      <c r="A765" s="36"/>
      <c r="B765" s="36"/>
      <c r="C765" s="36"/>
      <c r="D765" s="221"/>
      <c r="E765" s="36"/>
      <c r="F765" s="36"/>
      <c r="G765" s="36"/>
      <c r="H765" s="221"/>
      <c r="I765" s="36"/>
      <c r="J765" s="36"/>
      <c r="K765" s="36"/>
      <c r="L765" s="36"/>
      <c r="M765" s="36"/>
      <c r="N765" s="36"/>
      <c r="O765" s="36"/>
      <c r="P765" s="36"/>
      <c r="Q765" s="36"/>
      <c r="R765" s="36"/>
      <c r="S765" s="221"/>
      <c r="T765" s="36"/>
      <c r="U765" s="36"/>
      <c r="V765" s="36"/>
      <c r="W765" s="36"/>
      <c r="X765" s="36"/>
      <c r="Y765" s="36"/>
      <c r="Z765" s="36"/>
      <c r="AA765" s="346"/>
      <c r="AB765" s="36"/>
      <c r="AC765" s="36"/>
      <c r="AD765" s="36"/>
      <c r="AE765" s="36"/>
      <c r="AF765" s="36"/>
      <c r="AG765" s="36"/>
      <c r="AH765" s="36"/>
    </row>
    <row r="766" spans="1:34" ht="12.6">
      <c r="A766" s="36"/>
      <c r="B766" s="36"/>
      <c r="C766" s="36"/>
      <c r="D766" s="221"/>
      <c r="E766" s="36"/>
      <c r="F766" s="36"/>
      <c r="G766" s="36"/>
      <c r="H766" s="221"/>
      <c r="I766" s="36"/>
      <c r="J766" s="36"/>
      <c r="K766" s="36"/>
      <c r="L766" s="36"/>
      <c r="M766" s="36"/>
      <c r="N766" s="36"/>
      <c r="O766" s="36"/>
      <c r="P766" s="36"/>
      <c r="Q766" s="36"/>
      <c r="R766" s="36"/>
      <c r="S766" s="221"/>
      <c r="T766" s="36"/>
      <c r="U766" s="36"/>
      <c r="V766" s="36"/>
      <c r="W766" s="36"/>
      <c r="X766" s="36"/>
      <c r="Y766" s="36"/>
      <c r="Z766" s="36"/>
      <c r="AA766" s="346"/>
      <c r="AB766" s="36"/>
      <c r="AC766" s="36"/>
      <c r="AD766" s="36"/>
      <c r="AE766" s="36"/>
      <c r="AF766" s="36"/>
      <c r="AG766" s="36"/>
      <c r="AH766" s="36"/>
    </row>
    <row r="767" spans="1:34" ht="12.6">
      <c r="A767" s="36"/>
      <c r="B767" s="36"/>
      <c r="C767" s="36"/>
      <c r="D767" s="221"/>
      <c r="E767" s="36"/>
      <c r="F767" s="36"/>
      <c r="G767" s="36"/>
      <c r="H767" s="221"/>
      <c r="I767" s="36"/>
      <c r="J767" s="36"/>
      <c r="K767" s="36"/>
      <c r="L767" s="36"/>
      <c r="M767" s="36"/>
      <c r="N767" s="36"/>
      <c r="O767" s="36"/>
      <c r="P767" s="36"/>
      <c r="Q767" s="36"/>
      <c r="R767" s="36"/>
      <c r="S767" s="221"/>
      <c r="T767" s="36"/>
      <c r="U767" s="36"/>
      <c r="V767" s="36"/>
      <c r="W767" s="36"/>
      <c r="X767" s="36"/>
      <c r="Y767" s="36"/>
      <c r="Z767" s="36"/>
      <c r="AA767" s="346"/>
      <c r="AB767" s="36"/>
      <c r="AC767" s="36"/>
      <c r="AD767" s="36"/>
      <c r="AE767" s="36"/>
      <c r="AF767" s="36"/>
      <c r="AG767" s="36"/>
      <c r="AH767" s="36"/>
    </row>
    <row r="768" spans="1:34" ht="12.6">
      <c r="A768" s="36"/>
      <c r="B768" s="36"/>
      <c r="C768" s="36"/>
      <c r="D768" s="221"/>
      <c r="E768" s="36"/>
      <c r="F768" s="36"/>
      <c r="G768" s="36"/>
      <c r="H768" s="221"/>
      <c r="I768" s="36"/>
      <c r="J768" s="36"/>
      <c r="K768" s="36"/>
      <c r="L768" s="36"/>
      <c r="M768" s="36"/>
      <c r="N768" s="36"/>
      <c r="O768" s="36"/>
      <c r="P768" s="36"/>
      <c r="Q768" s="36"/>
      <c r="R768" s="36"/>
      <c r="S768" s="221"/>
      <c r="T768" s="36"/>
      <c r="U768" s="36"/>
      <c r="V768" s="36"/>
      <c r="W768" s="36"/>
      <c r="X768" s="36"/>
      <c r="Y768" s="36"/>
      <c r="Z768" s="36"/>
      <c r="AA768" s="346"/>
      <c r="AB768" s="36"/>
      <c r="AC768" s="36"/>
      <c r="AD768" s="36"/>
      <c r="AE768" s="36"/>
      <c r="AF768" s="36"/>
      <c r="AG768" s="36"/>
      <c r="AH768" s="36"/>
    </row>
    <row r="769" spans="1:34" ht="12.6">
      <c r="A769" s="36"/>
      <c r="B769" s="36"/>
      <c r="C769" s="36"/>
      <c r="D769" s="221"/>
      <c r="E769" s="36"/>
      <c r="F769" s="36"/>
      <c r="G769" s="36"/>
      <c r="H769" s="221"/>
      <c r="I769" s="36"/>
      <c r="J769" s="36"/>
      <c r="K769" s="36"/>
      <c r="L769" s="36"/>
      <c r="M769" s="36"/>
      <c r="N769" s="36"/>
      <c r="O769" s="36"/>
      <c r="P769" s="36"/>
      <c r="Q769" s="36"/>
      <c r="R769" s="36"/>
      <c r="S769" s="221"/>
      <c r="T769" s="36"/>
      <c r="U769" s="36"/>
      <c r="V769" s="36"/>
      <c r="W769" s="36"/>
      <c r="X769" s="36"/>
      <c r="Y769" s="36"/>
      <c r="Z769" s="36"/>
      <c r="AA769" s="346"/>
      <c r="AB769" s="36"/>
      <c r="AC769" s="36"/>
      <c r="AD769" s="36"/>
      <c r="AE769" s="36"/>
      <c r="AF769" s="36"/>
      <c r="AG769" s="36"/>
      <c r="AH769" s="36"/>
    </row>
    <row r="770" spans="1:34" ht="12.6">
      <c r="A770" s="36"/>
      <c r="B770" s="36"/>
      <c r="C770" s="36"/>
      <c r="D770" s="221"/>
      <c r="E770" s="36"/>
      <c r="F770" s="36"/>
      <c r="G770" s="36"/>
      <c r="H770" s="221"/>
      <c r="I770" s="36"/>
      <c r="J770" s="36"/>
      <c r="K770" s="36"/>
      <c r="L770" s="36"/>
      <c r="M770" s="36"/>
      <c r="N770" s="36"/>
      <c r="O770" s="36"/>
      <c r="P770" s="36"/>
      <c r="Q770" s="36"/>
      <c r="R770" s="36"/>
      <c r="S770" s="221"/>
      <c r="T770" s="36"/>
      <c r="U770" s="36"/>
      <c r="V770" s="36"/>
      <c r="W770" s="36"/>
      <c r="X770" s="36"/>
      <c r="Y770" s="36"/>
      <c r="Z770" s="36"/>
      <c r="AA770" s="346"/>
      <c r="AB770" s="36"/>
      <c r="AC770" s="36"/>
      <c r="AD770" s="36"/>
      <c r="AE770" s="36"/>
      <c r="AF770" s="36"/>
      <c r="AG770" s="36"/>
      <c r="AH770" s="36"/>
    </row>
    <row r="771" spans="1:34" ht="12.6">
      <c r="A771" s="36"/>
      <c r="B771" s="36"/>
      <c r="C771" s="36"/>
      <c r="D771" s="221"/>
      <c r="E771" s="36"/>
      <c r="F771" s="36"/>
      <c r="G771" s="36"/>
      <c r="H771" s="221"/>
      <c r="I771" s="36"/>
      <c r="J771" s="36"/>
      <c r="K771" s="36"/>
      <c r="L771" s="36"/>
      <c r="M771" s="36"/>
      <c r="N771" s="36"/>
      <c r="O771" s="36"/>
      <c r="P771" s="36"/>
      <c r="Q771" s="36"/>
      <c r="R771" s="36"/>
      <c r="S771" s="221"/>
      <c r="T771" s="36"/>
      <c r="U771" s="36"/>
      <c r="V771" s="36"/>
      <c r="W771" s="36"/>
      <c r="X771" s="36"/>
      <c r="Y771" s="36"/>
      <c r="Z771" s="36"/>
      <c r="AA771" s="346"/>
      <c r="AB771" s="36"/>
      <c r="AC771" s="36"/>
      <c r="AD771" s="36"/>
      <c r="AE771" s="36"/>
      <c r="AF771" s="36"/>
      <c r="AG771" s="36"/>
      <c r="AH771" s="36"/>
    </row>
    <row r="772" spans="1:34" ht="12.6">
      <c r="A772" s="36"/>
      <c r="B772" s="36"/>
      <c r="C772" s="36"/>
      <c r="D772" s="221"/>
      <c r="E772" s="36"/>
      <c r="F772" s="36"/>
      <c r="G772" s="36"/>
      <c r="H772" s="221"/>
      <c r="I772" s="36"/>
      <c r="J772" s="36"/>
      <c r="K772" s="36"/>
      <c r="L772" s="36"/>
      <c r="M772" s="36"/>
      <c r="N772" s="36"/>
      <c r="O772" s="36"/>
      <c r="P772" s="36"/>
      <c r="Q772" s="36"/>
      <c r="R772" s="36"/>
      <c r="S772" s="221"/>
      <c r="T772" s="36"/>
      <c r="U772" s="36"/>
      <c r="V772" s="36"/>
      <c r="W772" s="36"/>
      <c r="X772" s="36"/>
      <c r="Y772" s="36"/>
      <c r="Z772" s="36"/>
      <c r="AA772" s="346"/>
      <c r="AB772" s="36"/>
      <c r="AC772" s="36"/>
      <c r="AD772" s="36"/>
      <c r="AE772" s="36"/>
      <c r="AF772" s="36"/>
      <c r="AG772" s="36"/>
      <c r="AH772" s="36"/>
    </row>
    <row r="773" spans="1:34" ht="12.6">
      <c r="A773" s="36"/>
      <c r="B773" s="36"/>
      <c r="C773" s="36"/>
      <c r="D773" s="221"/>
      <c r="E773" s="36"/>
      <c r="F773" s="36"/>
      <c r="G773" s="36"/>
      <c r="H773" s="221"/>
      <c r="I773" s="36"/>
      <c r="J773" s="36"/>
      <c r="K773" s="36"/>
      <c r="L773" s="36"/>
      <c r="M773" s="36"/>
      <c r="N773" s="36"/>
      <c r="O773" s="36"/>
      <c r="P773" s="36"/>
      <c r="Q773" s="36"/>
      <c r="R773" s="36"/>
      <c r="S773" s="221"/>
      <c r="T773" s="36"/>
      <c r="U773" s="36"/>
      <c r="V773" s="36"/>
      <c r="W773" s="36"/>
      <c r="X773" s="36"/>
      <c r="Y773" s="36"/>
      <c r="Z773" s="36"/>
      <c r="AA773" s="346"/>
      <c r="AB773" s="36"/>
      <c r="AC773" s="36"/>
      <c r="AD773" s="36"/>
      <c r="AE773" s="36"/>
      <c r="AF773" s="36"/>
      <c r="AG773" s="36"/>
      <c r="AH773" s="36"/>
    </row>
    <row r="774" spans="1:34" ht="12.6">
      <c r="A774" s="36"/>
      <c r="B774" s="36"/>
      <c r="C774" s="36"/>
      <c r="D774" s="221"/>
      <c r="E774" s="36"/>
      <c r="F774" s="36"/>
      <c r="G774" s="36"/>
      <c r="H774" s="221"/>
      <c r="I774" s="36"/>
      <c r="J774" s="36"/>
      <c r="K774" s="36"/>
      <c r="L774" s="36"/>
      <c r="M774" s="36"/>
      <c r="N774" s="36"/>
      <c r="O774" s="36"/>
      <c r="P774" s="36"/>
      <c r="Q774" s="36"/>
      <c r="R774" s="36"/>
      <c r="S774" s="221"/>
      <c r="T774" s="36"/>
      <c r="U774" s="36"/>
      <c r="V774" s="36"/>
      <c r="W774" s="36"/>
      <c r="X774" s="36"/>
      <c r="Y774" s="36"/>
      <c r="Z774" s="36"/>
      <c r="AA774" s="346"/>
      <c r="AB774" s="36"/>
      <c r="AC774" s="36"/>
      <c r="AD774" s="36"/>
      <c r="AE774" s="36"/>
      <c r="AF774" s="36"/>
      <c r="AG774" s="36"/>
      <c r="AH774" s="36"/>
    </row>
    <row r="775" spans="1:34" ht="12.6">
      <c r="A775" s="36"/>
      <c r="B775" s="36"/>
      <c r="C775" s="36"/>
      <c r="D775" s="221"/>
      <c r="E775" s="36"/>
      <c r="F775" s="36"/>
      <c r="G775" s="36"/>
      <c r="H775" s="221"/>
      <c r="I775" s="36"/>
      <c r="J775" s="36"/>
      <c r="K775" s="36"/>
      <c r="L775" s="36"/>
      <c r="M775" s="36"/>
      <c r="N775" s="36"/>
      <c r="O775" s="36"/>
      <c r="P775" s="36"/>
      <c r="Q775" s="36"/>
      <c r="R775" s="36"/>
      <c r="S775" s="221"/>
      <c r="T775" s="36"/>
      <c r="U775" s="36"/>
      <c r="V775" s="36"/>
      <c r="W775" s="36"/>
      <c r="X775" s="36"/>
      <c r="Y775" s="36"/>
      <c r="Z775" s="36"/>
      <c r="AA775" s="346"/>
      <c r="AB775" s="36"/>
      <c r="AC775" s="36"/>
      <c r="AD775" s="36"/>
      <c r="AE775" s="36"/>
      <c r="AF775" s="36"/>
      <c r="AG775" s="36"/>
      <c r="AH775" s="36"/>
    </row>
    <row r="776" spans="1:34" ht="12.6">
      <c r="A776" s="36"/>
      <c r="B776" s="36"/>
      <c r="C776" s="36"/>
      <c r="D776" s="221"/>
      <c r="E776" s="36"/>
      <c r="F776" s="36"/>
      <c r="G776" s="36"/>
      <c r="H776" s="221"/>
      <c r="I776" s="36"/>
      <c r="J776" s="36"/>
      <c r="K776" s="36"/>
      <c r="L776" s="36"/>
      <c r="M776" s="36"/>
      <c r="N776" s="36"/>
      <c r="O776" s="36"/>
      <c r="P776" s="36"/>
      <c r="Q776" s="36"/>
      <c r="R776" s="36"/>
      <c r="S776" s="221"/>
      <c r="T776" s="36"/>
      <c r="U776" s="36"/>
      <c r="V776" s="36"/>
      <c r="W776" s="36"/>
      <c r="X776" s="36"/>
      <c r="Y776" s="36"/>
      <c r="Z776" s="36"/>
      <c r="AA776" s="346"/>
      <c r="AB776" s="36"/>
      <c r="AC776" s="36"/>
      <c r="AD776" s="36"/>
      <c r="AE776" s="36"/>
      <c r="AF776" s="36"/>
      <c r="AG776" s="36"/>
      <c r="AH776" s="36"/>
    </row>
    <row r="777" spans="1:34" ht="12.6">
      <c r="A777" s="36"/>
      <c r="B777" s="36"/>
      <c r="C777" s="36"/>
      <c r="D777" s="221"/>
      <c r="E777" s="36"/>
      <c r="F777" s="36"/>
      <c r="G777" s="36"/>
      <c r="H777" s="221"/>
      <c r="I777" s="36"/>
      <c r="J777" s="36"/>
      <c r="K777" s="36"/>
      <c r="L777" s="36"/>
      <c r="M777" s="36"/>
      <c r="N777" s="36"/>
      <c r="O777" s="36"/>
      <c r="P777" s="36"/>
      <c r="Q777" s="36"/>
      <c r="R777" s="36"/>
      <c r="S777" s="221"/>
      <c r="T777" s="36"/>
      <c r="U777" s="36"/>
      <c r="V777" s="36"/>
      <c r="W777" s="36"/>
      <c r="X777" s="36"/>
      <c r="Y777" s="36"/>
      <c r="Z777" s="36"/>
      <c r="AA777" s="346"/>
      <c r="AB777" s="36"/>
      <c r="AC777" s="36"/>
      <c r="AD777" s="36"/>
      <c r="AE777" s="36"/>
      <c r="AF777" s="36"/>
      <c r="AG777" s="36"/>
      <c r="AH777" s="36"/>
    </row>
    <row r="778" spans="1:34" ht="12.6">
      <c r="A778" s="36"/>
      <c r="B778" s="36"/>
      <c r="C778" s="36"/>
      <c r="D778" s="221"/>
      <c r="E778" s="36"/>
      <c r="F778" s="36"/>
      <c r="G778" s="36"/>
      <c r="H778" s="221"/>
      <c r="I778" s="36"/>
      <c r="J778" s="36"/>
      <c r="K778" s="36"/>
      <c r="L778" s="36"/>
      <c r="M778" s="36"/>
      <c r="N778" s="36"/>
      <c r="O778" s="36"/>
      <c r="P778" s="36"/>
      <c r="Q778" s="36"/>
      <c r="R778" s="36"/>
      <c r="S778" s="221"/>
      <c r="T778" s="36"/>
      <c r="U778" s="36"/>
      <c r="V778" s="36"/>
      <c r="W778" s="36"/>
      <c r="X778" s="36"/>
      <c r="Y778" s="36"/>
      <c r="Z778" s="36"/>
      <c r="AA778" s="346"/>
      <c r="AB778" s="36"/>
      <c r="AC778" s="36"/>
      <c r="AD778" s="36"/>
      <c r="AE778" s="36"/>
      <c r="AF778" s="36"/>
      <c r="AG778" s="36"/>
      <c r="AH778" s="36"/>
    </row>
    <row r="779" spans="1:34" ht="12.6">
      <c r="A779" s="36"/>
      <c r="B779" s="36"/>
      <c r="C779" s="36"/>
      <c r="D779" s="221"/>
      <c r="E779" s="36"/>
      <c r="F779" s="36"/>
      <c r="G779" s="36"/>
      <c r="H779" s="221"/>
      <c r="I779" s="36"/>
      <c r="J779" s="36"/>
      <c r="K779" s="36"/>
      <c r="L779" s="36"/>
      <c r="M779" s="36"/>
      <c r="N779" s="36"/>
      <c r="O779" s="36"/>
      <c r="P779" s="36"/>
      <c r="Q779" s="36"/>
      <c r="R779" s="36"/>
      <c r="S779" s="221"/>
      <c r="T779" s="36"/>
      <c r="U779" s="36"/>
      <c r="V779" s="36"/>
      <c r="W779" s="36"/>
      <c r="X779" s="36"/>
      <c r="Y779" s="36"/>
      <c r="Z779" s="36"/>
      <c r="AA779" s="346"/>
      <c r="AB779" s="36"/>
      <c r="AC779" s="36"/>
      <c r="AD779" s="36"/>
      <c r="AE779" s="36"/>
      <c r="AF779" s="36"/>
      <c r="AG779" s="36"/>
      <c r="AH779" s="36"/>
    </row>
    <row r="780" spans="1:34" ht="12.6">
      <c r="A780" s="36"/>
      <c r="B780" s="36"/>
      <c r="C780" s="36"/>
      <c r="D780" s="221"/>
      <c r="E780" s="36"/>
      <c r="F780" s="36"/>
      <c r="G780" s="36"/>
      <c r="H780" s="221"/>
      <c r="I780" s="36"/>
      <c r="J780" s="36"/>
      <c r="K780" s="36"/>
      <c r="L780" s="36"/>
      <c r="M780" s="36"/>
      <c r="N780" s="36"/>
      <c r="O780" s="36"/>
      <c r="P780" s="36"/>
      <c r="Q780" s="36"/>
      <c r="R780" s="36"/>
      <c r="S780" s="221"/>
      <c r="T780" s="36"/>
      <c r="U780" s="36"/>
      <c r="V780" s="36"/>
      <c r="W780" s="36"/>
      <c r="X780" s="36"/>
      <c r="Y780" s="36"/>
      <c r="Z780" s="36"/>
      <c r="AA780" s="346"/>
      <c r="AB780" s="36"/>
      <c r="AC780" s="36"/>
      <c r="AD780" s="36"/>
      <c r="AE780" s="36"/>
      <c r="AF780" s="36"/>
      <c r="AG780" s="36"/>
      <c r="AH780" s="36"/>
    </row>
    <row r="781" spans="1:34" ht="12.6">
      <c r="A781" s="36"/>
      <c r="B781" s="36"/>
      <c r="C781" s="36"/>
      <c r="D781" s="221"/>
      <c r="E781" s="36"/>
      <c r="F781" s="36"/>
      <c r="G781" s="36"/>
      <c r="H781" s="221"/>
      <c r="I781" s="36"/>
      <c r="J781" s="36"/>
      <c r="K781" s="36"/>
      <c r="L781" s="36"/>
      <c r="M781" s="36"/>
      <c r="N781" s="36"/>
      <c r="O781" s="36"/>
      <c r="P781" s="36"/>
      <c r="Q781" s="36"/>
      <c r="R781" s="36"/>
      <c r="S781" s="221"/>
      <c r="T781" s="36"/>
      <c r="U781" s="36"/>
      <c r="V781" s="36"/>
      <c r="W781" s="36"/>
      <c r="X781" s="36"/>
      <c r="Y781" s="36"/>
      <c r="Z781" s="36"/>
      <c r="AA781" s="346"/>
      <c r="AB781" s="36"/>
      <c r="AC781" s="36"/>
      <c r="AD781" s="36"/>
      <c r="AE781" s="36"/>
      <c r="AF781" s="36"/>
      <c r="AG781" s="36"/>
      <c r="AH781" s="36"/>
    </row>
    <row r="782" spans="1:34" ht="12.6">
      <c r="A782" s="36"/>
      <c r="B782" s="36"/>
      <c r="C782" s="36"/>
      <c r="D782" s="221"/>
      <c r="E782" s="36"/>
      <c r="F782" s="36"/>
      <c r="G782" s="36"/>
      <c r="H782" s="221"/>
      <c r="I782" s="36"/>
      <c r="J782" s="36"/>
      <c r="K782" s="36"/>
      <c r="L782" s="36"/>
      <c r="M782" s="36"/>
      <c r="N782" s="36"/>
      <c r="O782" s="36"/>
      <c r="P782" s="36"/>
      <c r="Q782" s="36"/>
      <c r="R782" s="36"/>
      <c r="S782" s="221"/>
      <c r="T782" s="36"/>
      <c r="U782" s="36"/>
      <c r="V782" s="36"/>
      <c r="W782" s="36"/>
      <c r="X782" s="36"/>
      <c r="Y782" s="36"/>
      <c r="Z782" s="36"/>
      <c r="AA782" s="346"/>
      <c r="AB782" s="36"/>
      <c r="AC782" s="36"/>
      <c r="AD782" s="36"/>
      <c r="AE782" s="36"/>
      <c r="AF782" s="36"/>
      <c r="AG782" s="36"/>
      <c r="AH782" s="36"/>
    </row>
    <row r="783" spans="1:34" ht="12.6">
      <c r="A783" s="36"/>
      <c r="B783" s="36"/>
      <c r="C783" s="36"/>
      <c r="D783" s="221"/>
      <c r="E783" s="36"/>
      <c r="F783" s="36"/>
      <c r="G783" s="36"/>
      <c r="H783" s="221"/>
      <c r="I783" s="36"/>
      <c r="J783" s="36"/>
      <c r="K783" s="36"/>
      <c r="L783" s="36"/>
      <c r="M783" s="36"/>
      <c r="N783" s="36"/>
      <c r="O783" s="36"/>
      <c r="P783" s="36"/>
      <c r="Q783" s="36"/>
      <c r="R783" s="36"/>
      <c r="S783" s="221"/>
      <c r="T783" s="36"/>
      <c r="U783" s="36"/>
      <c r="V783" s="36"/>
      <c r="W783" s="36"/>
      <c r="X783" s="36"/>
      <c r="Y783" s="36"/>
      <c r="Z783" s="36"/>
      <c r="AA783" s="346"/>
      <c r="AB783" s="36"/>
      <c r="AC783" s="36"/>
      <c r="AD783" s="36"/>
      <c r="AE783" s="36"/>
      <c r="AF783" s="36"/>
      <c r="AG783" s="36"/>
      <c r="AH783" s="36"/>
    </row>
    <row r="784" spans="1:34" ht="12.6">
      <c r="A784" s="36"/>
      <c r="B784" s="36"/>
      <c r="C784" s="36"/>
      <c r="D784" s="221"/>
      <c r="E784" s="36"/>
      <c r="F784" s="36"/>
      <c r="G784" s="36"/>
      <c r="H784" s="221"/>
      <c r="I784" s="36"/>
      <c r="J784" s="36"/>
      <c r="K784" s="36"/>
      <c r="L784" s="36"/>
      <c r="M784" s="36"/>
      <c r="N784" s="36"/>
      <c r="O784" s="36"/>
      <c r="P784" s="36"/>
      <c r="Q784" s="36"/>
      <c r="R784" s="36"/>
      <c r="S784" s="221"/>
      <c r="T784" s="36"/>
      <c r="U784" s="36"/>
      <c r="V784" s="36"/>
      <c r="W784" s="36"/>
      <c r="X784" s="36"/>
      <c r="Y784" s="36"/>
      <c r="Z784" s="36"/>
      <c r="AA784" s="346"/>
      <c r="AB784" s="36"/>
      <c r="AC784" s="36"/>
      <c r="AD784" s="36"/>
      <c r="AE784" s="36"/>
      <c r="AF784" s="36"/>
      <c r="AG784" s="36"/>
      <c r="AH784" s="36"/>
    </row>
    <row r="785" spans="1:34" ht="12.6">
      <c r="A785" s="36"/>
      <c r="B785" s="36"/>
      <c r="C785" s="36"/>
      <c r="D785" s="221"/>
      <c r="E785" s="36"/>
      <c r="F785" s="36"/>
      <c r="G785" s="36"/>
      <c r="H785" s="221"/>
      <c r="I785" s="36"/>
      <c r="J785" s="36"/>
      <c r="K785" s="36"/>
      <c r="L785" s="36"/>
      <c r="M785" s="36"/>
      <c r="N785" s="36"/>
      <c r="O785" s="36"/>
      <c r="P785" s="36"/>
      <c r="Q785" s="36"/>
      <c r="R785" s="36"/>
      <c r="S785" s="221"/>
      <c r="T785" s="36"/>
      <c r="U785" s="36"/>
      <c r="V785" s="36"/>
      <c r="W785" s="36"/>
      <c r="X785" s="36"/>
      <c r="Y785" s="36"/>
      <c r="Z785" s="36"/>
      <c r="AA785" s="346"/>
      <c r="AB785" s="36"/>
      <c r="AC785" s="36"/>
      <c r="AD785" s="36"/>
      <c r="AE785" s="36"/>
      <c r="AF785" s="36"/>
      <c r="AG785" s="36"/>
      <c r="AH785" s="36"/>
    </row>
    <row r="786" spans="1:34" ht="12.6">
      <c r="A786" s="36"/>
      <c r="B786" s="36"/>
      <c r="C786" s="36"/>
      <c r="D786" s="221"/>
      <c r="E786" s="36"/>
      <c r="F786" s="36"/>
      <c r="G786" s="36"/>
      <c r="H786" s="221"/>
      <c r="I786" s="36"/>
      <c r="J786" s="36"/>
      <c r="K786" s="36"/>
      <c r="L786" s="36"/>
      <c r="M786" s="36"/>
      <c r="N786" s="36"/>
      <c r="O786" s="36"/>
      <c r="P786" s="36"/>
      <c r="Q786" s="36"/>
      <c r="R786" s="36"/>
      <c r="S786" s="221"/>
      <c r="T786" s="36"/>
      <c r="U786" s="36"/>
      <c r="V786" s="36"/>
      <c r="W786" s="36"/>
      <c r="X786" s="36"/>
      <c r="Y786" s="36"/>
      <c r="Z786" s="36"/>
      <c r="AA786" s="346"/>
      <c r="AB786" s="36"/>
      <c r="AC786" s="36"/>
      <c r="AD786" s="36"/>
      <c r="AE786" s="36"/>
      <c r="AF786" s="36"/>
      <c r="AG786" s="36"/>
      <c r="AH786" s="36"/>
    </row>
    <row r="787" spans="1:34" ht="12.6">
      <c r="A787" s="36"/>
      <c r="B787" s="36"/>
      <c r="C787" s="36"/>
      <c r="D787" s="221"/>
      <c r="E787" s="36"/>
      <c r="F787" s="36"/>
      <c r="G787" s="36"/>
      <c r="H787" s="221"/>
      <c r="I787" s="36"/>
      <c r="J787" s="36"/>
      <c r="K787" s="36"/>
      <c r="L787" s="36"/>
      <c r="M787" s="36"/>
      <c r="N787" s="36"/>
      <c r="O787" s="36"/>
      <c r="P787" s="36"/>
      <c r="Q787" s="36"/>
      <c r="R787" s="36"/>
      <c r="S787" s="221"/>
      <c r="T787" s="36"/>
      <c r="U787" s="36"/>
      <c r="V787" s="36"/>
      <c r="W787" s="36"/>
      <c r="X787" s="36"/>
      <c r="Y787" s="36"/>
      <c r="Z787" s="36"/>
      <c r="AA787" s="346"/>
      <c r="AB787" s="36"/>
      <c r="AC787" s="36"/>
      <c r="AD787" s="36"/>
      <c r="AE787" s="36"/>
      <c r="AF787" s="36"/>
      <c r="AG787" s="36"/>
      <c r="AH787" s="36"/>
    </row>
    <row r="788" spans="1:34" ht="12.6">
      <c r="A788" s="36"/>
      <c r="B788" s="36"/>
      <c r="C788" s="36"/>
      <c r="D788" s="221"/>
      <c r="E788" s="36"/>
      <c r="F788" s="36"/>
      <c r="G788" s="36"/>
      <c r="H788" s="221"/>
      <c r="I788" s="36"/>
      <c r="J788" s="36"/>
      <c r="K788" s="36"/>
      <c r="L788" s="36"/>
      <c r="M788" s="36"/>
      <c r="N788" s="36"/>
      <c r="O788" s="36"/>
      <c r="P788" s="36"/>
      <c r="Q788" s="36"/>
      <c r="R788" s="36"/>
      <c r="S788" s="221"/>
      <c r="T788" s="36"/>
      <c r="U788" s="36"/>
      <c r="V788" s="36"/>
      <c r="W788" s="36"/>
      <c r="X788" s="36"/>
      <c r="Y788" s="36"/>
      <c r="Z788" s="36"/>
      <c r="AA788" s="346"/>
      <c r="AB788" s="36"/>
      <c r="AC788" s="36"/>
      <c r="AD788" s="36"/>
      <c r="AE788" s="36"/>
      <c r="AF788" s="36"/>
      <c r="AG788" s="36"/>
      <c r="AH788" s="36"/>
    </row>
    <row r="789" spans="1:34" ht="12.6">
      <c r="A789" s="36"/>
      <c r="B789" s="36"/>
      <c r="C789" s="36"/>
      <c r="D789" s="221"/>
      <c r="E789" s="36"/>
      <c r="F789" s="36"/>
      <c r="G789" s="36"/>
      <c r="H789" s="221"/>
      <c r="I789" s="36"/>
      <c r="J789" s="36"/>
      <c r="K789" s="36"/>
      <c r="L789" s="36"/>
      <c r="M789" s="36"/>
      <c r="N789" s="36"/>
      <c r="O789" s="36"/>
      <c r="P789" s="36"/>
      <c r="Q789" s="36"/>
      <c r="R789" s="36"/>
      <c r="S789" s="221"/>
      <c r="T789" s="36"/>
      <c r="U789" s="36"/>
      <c r="V789" s="36"/>
      <c r="W789" s="36"/>
      <c r="X789" s="36"/>
      <c r="Y789" s="36"/>
      <c r="Z789" s="36"/>
      <c r="AA789" s="346"/>
      <c r="AB789" s="36"/>
      <c r="AC789" s="36"/>
      <c r="AD789" s="36"/>
      <c r="AE789" s="36"/>
      <c r="AF789" s="36"/>
      <c r="AG789" s="36"/>
      <c r="AH789" s="36"/>
    </row>
    <row r="790" spans="1:34" ht="12.6">
      <c r="A790" s="36"/>
      <c r="B790" s="36"/>
      <c r="C790" s="36"/>
      <c r="D790" s="221"/>
      <c r="E790" s="36"/>
      <c r="F790" s="36"/>
      <c r="G790" s="36"/>
      <c r="H790" s="221"/>
      <c r="I790" s="36"/>
      <c r="J790" s="36"/>
      <c r="K790" s="36"/>
      <c r="L790" s="36"/>
      <c r="M790" s="36"/>
      <c r="N790" s="36"/>
      <c r="O790" s="36"/>
      <c r="P790" s="36"/>
      <c r="Q790" s="36"/>
      <c r="R790" s="36"/>
      <c r="S790" s="221"/>
      <c r="T790" s="36"/>
      <c r="U790" s="36"/>
      <c r="V790" s="36"/>
      <c r="W790" s="36"/>
      <c r="X790" s="36"/>
      <c r="Y790" s="36"/>
      <c r="Z790" s="36"/>
      <c r="AA790" s="346"/>
      <c r="AB790" s="36"/>
      <c r="AC790" s="36"/>
      <c r="AD790" s="36"/>
      <c r="AE790" s="36"/>
      <c r="AF790" s="36"/>
      <c r="AG790" s="36"/>
      <c r="AH790" s="36"/>
    </row>
    <row r="791" spans="1:34" ht="12.6">
      <c r="A791" s="36"/>
      <c r="B791" s="36"/>
      <c r="C791" s="36"/>
      <c r="D791" s="221"/>
      <c r="E791" s="36"/>
      <c r="F791" s="36"/>
      <c r="G791" s="36"/>
      <c r="H791" s="221"/>
      <c r="I791" s="36"/>
      <c r="J791" s="36"/>
      <c r="K791" s="36"/>
      <c r="L791" s="36"/>
      <c r="M791" s="36"/>
      <c r="N791" s="36"/>
      <c r="O791" s="36"/>
      <c r="P791" s="36"/>
      <c r="Q791" s="36"/>
      <c r="R791" s="36"/>
      <c r="S791" s="221"/>
      <c r="T791" s="36"/>
      <c r="U791" s="36"/>
      <c r="V791" s="36"/>
      <c r="W791" s="36"/>
      <c r="X791" s="36"/>
      <c r="Y791" s="36"/>
      <c r="Z791" s="36"/>
      <c r="AA791" s="346"/>
      <c r="AB791" s="36"/>
      <c r="AC791" s="36"/>
      <c r="AD791" s="36"/>
      <c r="AE791" s="36"/>
      <c r="AF791" s="36"/>
      <c r="AG791" s="36"/>
      <c r="AH791" s="36"/>
    </row>
    <row r="792" spans="1:34" ht="12.6">
      <c r="A792" s="36"/>
      <c r="B792" s="36"/>
      <c r="C792" s="36"/>
      <c r="D792" s="221"/>
      <c r="E792" s="36"/>
      <c r="F792" s="36"/>
      <c r="G792" s="36"/>
      <c r="H792" s="221"/>
      <c r="I792" s="36"/>
      <c r="J792" s="36"/>
      <c r="K792" s="36"/>
      <c r="L792" s="36"/>
      <c r="M792" s="36"/>
      <c r="N792" s="36"/>
      <c r="O792" s="36"/>
      <c r="P792" s="36"/>
      <c r="Q792" s="36"/>
      <c r="R792" s="36"/>
      <c r="S792" s="221"/>
      <c r="T792" s="36"/>
      <c r="U792" s="36"/>
      <c r="V792" s="36"/>
      <c r="W792" s="36"/>
      <c r="X792" s="36"/>
      <c r="Y792" s="36"/>
      <c r="Z792" s="36"/>
      <c r="AA792" s="346"/>
      <c r="AB792" s="36"/>
      <c r="AC792" s="36"/>
      <c r="AD792" s="36"/>
      <c r="AE792" s="36"/>
      <c r="AF792" s="36"/>
      <c r="AG792" s="36"/>
      <c r="AH792" s="36"/>
    </row>
    <row r="793" spans="1:34" ht="12.6">
      <c r="A793" s="36"/>
      <c r="B793" s="36"/>
      <c r="C793" s="36"/>
      <c r="D793" s="221"/>
      <c r="E793" s="36"/>
      <c r="F793" s="36"/>
      <c r="G793" s="36"/>
      <c r="H793" s="221"/>
      <c r="I793" s="36"/>
      <c r="J793" s="36"/>
      <c r="K793" s="36"/>
      <c r="L793" s="36"/>
      <c r="M793" s="36"/>
      <c r="N793" s="36"/>
      <c r="O793" s="36"/>
      <c r="P793" s="36"/>
      <c r="Q793" s="36"/>
      <c r="R793" s="36"/>
      <c r="S793" s="221"/>
      <c r="T793" s="36"/>
      <c r="U793" s="36"/>
      <c r="V793" s="36"/>
      <c r="W793" s="36"/>
      <c r="X793" s="36"/>
      <c r="Y793" s="36"/>
      <c r="Z793" s="36"/>
      <c r="AA793" s="346"/>
      <c r="AB793" s="36"/>
      <c r="AC793" s="36"/>
      <c r="AD793" s="36"/>
      <c r="AE793" s="36"/>
      <c r="AF793" s="36"/>
      <c r="AG793" s="36"/>
      <c r="AH793" s="36"/>
    </row>
    <row r="794" spans="1:34" ht="12.6">
      <c r="A794" s="36"/>
      <c r="B794" s="36"/>
      <c r="C794" s="36"/>
      <c r="D794" s="221"/>
      <c r="E794" s="36"/>
      <c r="F794" s="36"/>
      <c r="G794" s="36"/>
      <c r="H794" s="221"/>
      <c r="I794" s="36"/>
      <c r="J794" s="36"/>
      <c r="K794" s="36"/>
      <c r="L794" s="36"/>
      <c r="M794" s="36"/>
      <c r="N794" s="36"/>
      <c r="O794" s="36"/>
      <c r="P794" s="36"/>
      <c r="Q794" s="36"/>
      <c r="R794" s="36"/>
      <c r="S794" s="221"/>
      <c r="T794" s="36"/>
      <c r="U794" s="36"/>
      <c r="V794" s="36"/>
      <c r="W794" s="36"/>
      <c r="X794" s="36"/>
      <c r="Y794" s="36"/>
      <c r="Z794" s="36"/>
      <c r="AA794" s="346"/>
      <c r="AB794" s="36"/>
      <c r="AC794" s="36"/>
      <c r="AD794" s="36"/>
      <c r="AE794" s="36"/>
      <c r="AF794" s="36"/>
      <c r="AG794" s="36"/>
      <c r="AH794" s="36"/>
    </row>
    <row r="795" spans="1:34" ht="12.6">
      <c r="A795" s="36"/>
      <c r="B795" s="36"/>
      <c r="C795" s="36"/>
      <c r="D795" s="221"/>
      <c r="E795" s="36"/>
      <c r="F795" s="36"/>
      <c r="G795" s="36"/>
      <c r="H795" s="221"/>
      <c r="I795" s="36"/>
      <c r="J795" s="36"/>
      <c r="K795" s="36"/>
      <c r="L795" s="36"/>
      <c r="M795" s="36"/>
      <c r="N795" s="36"/>
      <c r="O795" s="36"/>
      <c r="P795" s="36"/>
      <c r="Q795" s="36"/>
      <c r="R795" s="36"/>
      <c r="S795" s="221"/>
      <c r="T795" s="36"/>
      <c r="U795" s="36"/>
      <c r="V795" s="36"/>
      <c r="W795" s="36"/>
      <c r="X795" s="36"/>
      <c r="Y795" s="36"/>
      <c r="Z795" s="36"/>
      <c r="AA795" s="346"/>
      <c r="AB795" s="36"/>
      <c r="AC795" s="36"/>
      <c r="AD795" s="36"/>
      <c r="AE795" s="36"/>
      <c r="AF795" s="36"/>
      <c r="AG795" s="36"/>
      <c r="AH795" s="36"/>
    </row>
    <row r="796" spans="1:34" ht="12.6">
      <c r="A796" s="36"/>
      <c r="B796" s="36"/>
      <c r="C796" s="36"/>
      <c r="D796" s="221"/>
      <c r="E796" s="36"/>
      <c r="F796" s="36"/>
      <c r="G796" s="36"/>
      <c r="H796" s="221"/>
      <c r="I796" s="36"/>
      <c r="J796" s="36"/>
      <c r="K796" s="36"/>
      <c r="L796" s="36"/>
      <c r="M796" s="36"/>
      <c r="N796" s="36"/>
      <c r="O796" s="36"/>
      <c r="P796" s="36"/>
      <c r="Q796" s="36"/>
      <c r="R796" s="36"/>
      <c r="S796" s="221"/>
      <c r="T796" s="36"/>
      <c r="U796" s="36"/>
      <c r="V796" s="36"/>
      <c r="W796" s="36"/>
      <c r="X796" s="36"/>
      <c r="Y796" s="36"/>
      <c r="Z796" s="36"/>
      <c r="AA796" s="346"/>
      <c r="AB796" s="36"/>
      <c r="AC796" s="36"/>
      <c r="AD796" s="36"/>
      <c r="AE796" s="36"/>
      <c r="AF796" s="36"/>
      <c r="AG796" s="36"/>
      <c r="AH796" s="36"/>
    </row>
    <row r="797" spans="1:34" ht="12.6">
      <c r="A797" s="36"/>
      <c r="B797" s="36"/>
      <c r="C797" s="36"/>
      <c r="D797" s="221"/>
      <c r="E797" s="36"/>
      <c r="F797" s="36"/>
      <c r="G797" s="36"/>
      <c r="H797" s="221"/>
      <c r="I797" s="36"/>
      <c r="J797" s="36"/>
      <c r="K797" s="36"/>
      <c r="L797" s="36"/>
      <c r="M797" s="36"/>
      <c r="N797" s="36"/>
      <c r="O797" s="36"/>
      <c r="P797" s="36"/>
      <c r="Q797" s="36"/>
      <c r="R797" s="36"/>
      <c r="S797" s="221"/>
      <c r="T797" s="36"/>
      <c r="U797" s="36"/>
      <c r="V797" s="36"/>
      <c r="W797" s="36"/>
      <c r="X797" s="36"/>
      <c r="Y797" s="36"/>
      <c r="Z797" s="36"/>
      <c r="AA797" s="346"/>
      <c r="AB797" s="36"/>
      <c r="AC797" s="36"/>
      <c r="AD797" s="36"/>
      <c r="AE797" s="36"/>
      <c r="AF797" s="36"/>
      <c r="AG797" s="36"/>
      <c r="AH797" s="36"/>
    </row>
    <row r="798" spans="1:34" ht="12.6">
      <c r="A798" s="36"/>
      <c r="B798" s="36"/>
      <c r="C798" s="36"/>
      <c r="D798" s="221"/>
      <c r="E798" s="36"/>
      <c r="F798" s="36"/>
      <c r="G798" s="36"/>
      <c r="H798" s="221"/>
      <c r="I798" s="36"/>
      <c r="J798" s="36"/>
      <c r="K798" s="36"/>
      <c r="L798" s="36"/>
      <c r="M798" s="36"/>
      <c r="N798" s="36"/>
      <c r="O798" s="36"/>
      <c r="P798" s="36"/>
      <c r="Q798" s="36"/>
      <c r="R798" s="36"/>
      <c r="S798" s="221"/>
      <c r="T798" s="36"/>
      <c r="U798" s="36"/>
      <c r="V798" s="36"/>
      <c r="W798" s="36"/>
      <c r="X798" s="36"/>
      <c r="Y798" s="36"/>
      <c r="Z798" s="36"/>
      <c r="AA798" s="346"/>
      <c r="AB798" s="36"/>
      <c r="AC798" s="36"/>
      <c r="AD798" s="36"/>
      <c r="AE798" s="36"/>
      <c r="AF798" s="36"/>
      <c r="AG798" s="36"/>
      <c r="AH798" s="36"/>
    </row>
    <row r="799" spans="1:34" ht="12.6">
      <c r="A799" s="36"/>
      <c r="B799" s="36"/>
      <c r="C799" s="36"/>
      <c r="D799" s="221"/>
      <c r="E799" s="36"/>
      <c r="F799" s="36"/>
      <c r="G799" s="36"/>
      <c r="H799" s="221"/>
      <c r="I799" s="36"/>
      <c r="J799" s="36"/>
      <c r="K799" s="36"/>
      <c r="L799" s="36"/>
      <c r="M799" s="36"/>
      <c r="N799" s="36"/>
      <c r="O799" s="36"/>
      <c r="P799" s="36"/>
      <c r="Q799" s="36"/>
      <c r="R799" s="36"/>
      <c r="S799" s="221"/>
      <c r="T799" s="36"/>
      <c r="U799" s="36"/>
      <c r="V799" s="36"/>
      <c r="W799" s="36"/>
      <c r="X799" s="36"/>
      <c r="Y799" s="36"/>
      <c r="Z799" s="36"/>
      <c r="AA799" s="346"/>
      <c r="AB799" s="36"/>
      <c r="AC799" s="36"/>
      <c r="AD799" s="36"/>
      <c r="AE799" s="36"/>
      <c r="AF799" s="36"/>
      <c r="AG799" s="36"/>
      <c r="AH799" s="36"/>
    </row>
    <row r="800" spans="1:34" ht="12.6">
      <c r="A800" s="36"/>
      <c r="B800" s="36"/>
      <c r="C800" s="36"/>
      <c r="D800" s="221"/>
      <c r="E800" s="36"/>
      <c r="F800" s="36"/>
      <c r="G800" s="36"/>
      <c r="H800" s="221"/>
      <c r="I800" s="36"/>
      <c r="J800" s="36"/>
      <c r="K800" s="36"/>
      <c r="L800" s="36"/>
      <c r="M800" s="36"/>
      <c r="N800" s="36"/>
      <c r="O800" s="36"/>
      <c r="P800" s="36"/>
      <c r="Q800" s="36"/>
      <c r="R800" s="36"/>
      <c r="S800" s="221"/>
      <c r="T800" s="36"/>
      <c r="U800" s="36"/>
      <c r="V800" s="36"/>
      <c r="W800" s="36"/>
      <c r="X800" s="36"/>
      <c r="Y800" s="36"/>
      <c r="Z800" s="36"/>
      <c r="AA800" s="346"/>
      <c r="AB800" s="36"/>
      <c r="AC800" s="36"/>
      <c r="AD800" s="36"/>
      <c r="AE800" s="36"/>
      <c r="AF800" s="36"/>
      <c r="AG800" s="36"/>
      <c r="AH800" s="36"/>
    </row>
    <row r="801" spans="1:34" ht="12.6">
      <c r="A801" s="36"/>
      <c r="B801" s="36"/>
      <c r="C801" s="36"/>
      <c r="D801" s="221"/>
      <c r="E801" s="36"/>
      <c r="F801" s="36"/>
      <c r="G801" s="36"/>
      <c r="H801" s="221"/>
      <c r="I801" s="36"/>
      <c r="J801" s="36"/>
      <c r="K801" s="36"/>
      <c r="L801" s="36"/>
      <c r="M801" s="36"/>
      <c r="N801" s="36"/>
      <c r="O801" s="36"/>
      <c r="P801" s="36"/>
      <c r="Q801" s="36"/>
      <c r="R801" s="36"/>
      <c r="S801" s="221"/>
      <c r="T801" s="36"/>
      <c r="U801" s="36"/>
      <c r="V801" s="36"/>
      <c r="W801" s="36"/>
      <c r="X801" s="36"/>
      <c r="Y801" s="36"/>
      <c r="Z801" s="36"/>
      <c r="AA801" s="346"/>
      <c r="AB801" s="36"/>
      <c r="AC801" s="36"/>
      <c r="AD801" s="36"/>
      <c r="AE801" s="36"/>
      <c r="AF801" s="36"/>
      <c r="AG801" s="36"/>
      <c r="AH801" s="36"/>
    </row>
    <row r="802" spans="1:34" ht="12.6">
      <c r="A802" s="36"/>
      <c r="B802" s="36"/>
      <c r="C802" s="36"/>
      <c r="D802" s="221"/>
      <c r="E802" s="36"/>
      <c r="F802" s="36"/>
      <c r="G802" s="36"/>
      <c r="H802" s="221"/>
      <c r="I802" s="36"/>
      <c r="J802" s="36"/>
      <c r="K802" s="36"/>
      <c r="L802" s="36"/>
      <c r="M802" s="36"/>
      <c r="N802" s="36"/>
      <c r="O802" s="36"/>
      <c r="P802" s="36"/>
      <c r="Q802" s="36"/>
      <c r="R802" s="36"/>
      <c r="S802" s="221"/>
      <c r="T802" s="36"/>
      <c r="U802" s="36"/>
      <c r="V802" s="36"/>
      <c r="W802" s="36"/>
      <c r="X802" s="36"/>
      <c r="Y802" s="36"/>
      <c r="Z802" s="36"/>
      <c r="AA802" s="346"/>
      <c r="AB802" s="36"/>
      <c r="AC802" s="36"/>
      <c r="AD802" s="36"/>
      <c r="AE802" s="36"/>
      <c r="AF802" s="36"/>
      <c r="AG802" s="36"/>
      <c r="AH802" s="36"/>
    </row>
    <row r="803" spans="1:34" ht="12.6">
      <c r="A803" s="36"/>
      <c r="B803" s="36"/>
      <c r="C803" s="36"/>
      <c r="D803" s="221"/>
      <c r="E803" s="36"/>
      <c r="F803" s="36"/>
      <c r="G803" s="36"/>
      <c r="H803" s="221"/>
      <c r="I803" s="36"/>
      <c r="J803" s="36"/>
      <c r="K803" s="36"/>
      <c r="L803" s="36"/>
      <c r="M803" s="36"/>
      <c r="N803" s="36"/>
      <c r="O803" s="36"/>
      <c r="P803" s="36"/>
      <c r="Q803" s="36"/>
      <c r="R803" s="36"/>
      <c r="S803" s="221"/>
      <c r="T803" s="36"/>
      <c r="U803" s="36"/>
      <c r="V803" s="36"/>
      <c r="W803" s="36"/>
      <c r="X803" s="36"/>
      <c r="Y803" s="36"/>
      <c r="Z803" s="36"/>
      <c r="AA803" s="346"/>
      <c r="AB803" s="36"/>
      <c r="AC803" s="36"/>
      <c r="AD803" s="36"/>
      <c r="AE803" s="36"/>
      <c r="AF803" s="36"/>
      <c r="AG803" s="36"/>
      <c r="AH803" s="36"/>
    </row>
    <row r="804" spans="1:34" ht="12.6">
      <c r="A804" s="36"/>
      <c r="B804" s="36"/>
      <c r="C804" s="36"/>
      <c r="D804" s="221"/>
      <c r="E804" s="36"/>
      <c r="F804" s="36"/>
      <c r="G804" s="36"/>
      <c r="H804" s="221"/>
      <c r="I804" s="36"/>
      <c r="J804" s="36"/>
      <c r="K804" s="36"/>
      <c r="L804" s="36"/>
      <c r="M804" s="36"/>
      <c r="N804" s="36"/>
      <c r="O804" s="36"/>
      <c r="P804" s="36"/>
      <c r="Q804" s="36"/>
      <c r="R804" s="36"/>
      <c r="S804" s="221"/>
      <c r="T804" s="36"/>
      <c r="U804" s="36"/>
      <c r="V804" s="36"/>
      <c r="W804" s="36"/>
      <c r="X804" s="36"/>
      <c r="Y804" s="36"/>
      <c r="Z804" s="36"/>
      <c r="AA804" s="346"/>
      <c r="AB804" s="36"/>
      <c r="AC804" s="36"/>
      <c r="AD804" s="36"/>
      <c r="AE804" s="36"/>
      <c r="AF804" s="36"/>
      <c r="AG804" s="36"/>
      <c r="AH804" s="36"/>
    </row>
    <row r="805" spans="1:34" ht="12.6">
      <c r="A805" s="36"/>
      <c r="B805" s="36"/>
      <c r="C805" s="36"/>
      <c r="D805" s="221"/>
      <c r="E805" s="36"/>
      <c r="F805" s="36"/>
      <c r="G805" s="36"/>
      <c r="H805" s="221"/>
      <c r="I805" s="36"/>
      <c r="J805" s="36"/>
      <c r="K805" s="36"/>
      <c r="L805" s="36"/>
      <c r="M805" s="36"/>
      <c r="N805" s="36"/>
      <c r="O805" s="36"/>
      <c r="P805" s="36"/>
      <c r="Q805" s="36"/>
      <c r="R805" s="36"/>
      <c r="S805" s="221"/>
      <c r="T805" s="36"/>
      <c r="U805" s="36"/>
      <c r="V805" s="36"/>
      <c r="W805" s="36"/>
      <c r="X805" s="36"/>
      <c r="Y805" s="36"/>
      <c r="Z805" s="36"/>
      <c r="AA805" s="346"/>
      <c r="AB805" s="36"/>
      <c r="AC805" s="36"/>
      <c r="AD805" s="36"/>
      <c r="AE805" s="36"/>
      <c r="AF805" s="36"/>
      <c r="AG805" s="36"/>
      <c r="AH805" s="36"/>
    </row>
    <row r="806" spans="1:34" ht="12.6">
      <c r="A806" s="36"/>
      <c r="B806" s="36"/>
      <c r="C806" s="36"/>
      <c r="D806" s="221"/>
      <c r="E806" s="36"/>
      <c r="F806" s="36"/>
      <c r="G806" s="36"/>
      <c r="H806" s="221"/>
      <c r="I806" s="36"/>
      <c r="J806" s="36"/>
      <c r="K806" s="36"/>
      <c r="L806" s="36"/>
      <c r="M806" s="36"/>
      <c r="N806" s="36"/>
      <c r="O806" s="36"/>
      <c r="P806" s="36"/>
      <c r="Q806" s="36"/>
      <c r="R806" s="36"/>
      <c r="S806" s="221"/>
      <c r="T806" s="36"/>
      <c r="U806" s="36"/>
      <c r="V806" s="36"/>
      <c r="W806" s="36"/>
      <c r="X806" s="36"/>
      <c r="Y806" s="36"/>
      <c r="Z806" s="36"/>
      <c r="AA806" s="346"/>
      <c r="AB806" s="36"/>
      <c r="AC806" s="36"/>
      <c r="AD806" s="36"/>
      <c r="AE806" s="36"/>
      <c r="AF806" s="36"/>
      <c r="AG806" s="36"/>
      <c r="AH806" s="36"/>
    </row>
    <row r="807" spans="1:34" ht="12.6">
      <c r="A807" s="36"/>
      <c r="B807" s="36"/>
      <c r="C807" s="36"/>
      <c r="D807" s="221"/>
      <c r="E807" s="36"/>
      <c r="F807" s="36"/>
      <c r="G807" s="36"/>
      <c r="H807" s="221"/>
      <c r="I807" s="36"/>
      <c r="J807" s="36"/>
      <c r="K807" s="36"/>
      <c r="L807" s="36"/>
      <c r="M807" s="36"/>
      <c r="N807" s="36"/>
      <c r="O807" s="36"/>
      <c r="P807" s="36"/>
      <c r="Q807" s="36"/>
      <c r="R807" s="36"/>
      <c r="S807" s="221"/>
      <c r="T807" s="36"/>
      <c r="U807" s="36"/>
      <c r="V807" s="36"/>
      <c r="W807" s="36"/>
      <c r="X807" s="36"/>
      <c r="Y807" s="36"/>
      <c r="Z807" s="36"/>
      <c r="AA807" s="346"/>
      <c r="AB807" s="36"/>
      <c r="AC807" s="36"/>
      <c r="AD807" s="36"/>
      <c r="AE807" s="36"/>
      <c r="AF807" s="36"/>
      <c r="AG807" s="36"/>
      <c r="AH807" s="36"/>
    </row>
    <row r="808" spans="1:34" ht="12.6">
      <c r="A808" s="36"/>
      <c r="B808" s="36"/>
      <c r="C808" s="36"/>
      <c r="D808" s="221"/>
      <c r="E808" s="36"/>
      <c r="F808" s="36"/>
      <c r="G808" s="36"/>
      <c r="H808" s="221"/>
      <c r="I808" s="36"/>
      <c r="J808" s="36"/>
      <c r="K808" s="36"/>
      <c r="L808" s="36"/>
      <c r="M808" s="36"/>
      <c r="N808" s="36"/>
      <c r="O808" s="36"/>
      <c r="P808" s="36"/>
      <c r="Q808" s="36"/>
      <c r="R808" s="36"/>
      <c r="S808" s="221"/>
      <c r="T808" s="36"/>
      <c r="U808" s="36"/>
      <c r="V808" s="36"/>
      <c r="W808" s="36"/>
      <c r="X808" s="36"/>
      <c r="Y808" s="36"/>
      <c r="Z808" s="36"/>
      <c r="AA808" s="346"/>
      <c r="AB808" s="36"/>
      <c r="AC808" s="36"/>
      <c r="AD808" s="36"/>
      <c r="AE808" s="36"/>
      <c r="AF808" s="36"/>
      <c r="AG808" s="36"/>
      <c r="AH808" s="36"/>
    </row>
    <row r="809" spans="1:34" ht="12.6">
      <c r="A809" s="36"/>
      <c r="B809" s="36"/>
      <c r="C809" s="36"/>
      <c r="D809" s="221"/>
      <c r="E809" s="36"/>
      <c r="F809" s="36"/>
      <c r="G809" s="36"/>
      <c r="H809" s="221"/>
      <c r="I809" s="36"/>
      <c r="J809" s="36"/>
      <c r="K809" s="36"/>
      <c r="L809" s="36"/>
      <c r="M809" s="36"/>
      <c r="N809" s="36"/>
      <c r="O809" s="36"/>
      <c r="P809" s="36"/>
      <c r="Q809" s="36"/>
      <c r="R809" s="36"/>
      <c r="S809" s="221"/>
      <c r="T809" s="36"/>
      <c r="U809" s="36"/>
      <c r="V809" s="36"/>
      <c r="W809" s="36"/>
      <c r="X809" s="36"/>
      <c r="Y809" s="36"/>
      <c r="Z809" s="36"/>
      <c r="AA809" s="346"/>
      <c r="AB809" s="36"/>
      <c r="AC809" s="36"/>
      <c r="AD809" s="36"/>
      <c r="AE809" s="36"/>
      <c r="AF809" s="36"/>
      <c r="AG809" s="36"/>
      <c r="AH809" s="36"/>
    </row>
    <row r="810" spans="1:34" ht="12.6">
      <c r="A810" s="36"/>
      <c r="B810" s="36"/>
      <c r="C810" s="36"/>
      <c r="D810" s="221"/>
      <c r="E810" s="36"/>
      <c r="F810" s="36"/>
      <c r="G810" s="36"/>
      <c r="H810" s="221"/>
      <c r="I810" s="36"/>
      <c r="J810" s="36"/>
      <c r="K810" s="36"/>
      <c r="L810" s="36"/>
      <c r="M810" s="36"/>
      <c r="N810" s="36"/>
      <c r="O810" s="36"/>
      <c r="P810" s="36"/>
      <c r="Q810" s="36"/>
      <c r="R810" s="36"/>
      <c r="S810" s="221"/>
      <c r="T810" s="36"/>
      <c r="U810" s="36"/>
      <c r="V810" s="36"/>
      <c r="W810" s="36"/>
      <c r="X810" s="36"/>
      <c r="Y810" s="36"/>
      <c r="Z810" s="36"/>
      <c r="AA810" s="346"/>
      <c r="AB810" s="36"/>
      <c r="AC810" s="36"/>
      <c r="AD810" s="36"/>
      <c r="AE810" s="36"/>
      <c r="AF810" s="36"/>
      <c r="AG810" s="36"/>
      <c r="AH810" s="36"/>
    </row>
    <row r="811" spans="1:34" ht="12.6">
      <c r="A811" s="36"/>
      <c r="B811" s="36"/>
      <c r="C811" s="36"/>
      <c r="D811" s="221"/>
      <c r="E811" s="36"/>
      <c r="F811" s="36"/>
      <c r="G811" s="36"/>
      <c r="H811" s="221"/>
      <c r="I811" s="36"/>
      <c r="J811" s="36"/>
      <c r="K811" s="36"/>
      <c r="L811" s="36"/>
      <c r="M811" s="36"/>
      <c r="N811" s="36"/>
      <c r="O811" s="36"/>
      <c r="P811" s="36"/>
      <c r="Q811" s="36"/>
      <c r="R811" s="36"/>
      <c r="S811" s="221"/>
      <c r="T811" s="36"/>
      <c r="U811" s="36"/>
      <c r="V811" s="36"/>
      <c r="W811" s="36"/>
      <c r="X811" s="36"/>
      <c r="Y811" s="36"/>
      <c r="Z811" s="36"/>
      <c r="AA811" s="346"/>
      <c r="AB811" s="36"/>
      <c r="AC811" s="36"/>
      <c r="AD811" s="36"/>
      <c r="AE811" s="36"/>
      <c r="AF811" s="36"/>
      <c r="AG811" s="36"/>
      <c r="AH811" s="36"/>
    </row>
    <row r="812" spans="1:34" ht="12.6">
      <c r="A812" s="36"/>
      <c r="B812" s="36"/>
      <c r="C812" s="36"/>
      <c r="D812" s="221"/>
      <c r="E812" s="36"/>
      <c r="F812" s="36"/>
      <c r="G812" s="36"/>
      <c r="H812" s="221"/>
      <c r="I812" s="36"/>
      <c r="J812" s="36"/>
      <c r="K812" s="36"/>
      <c r="L812" s="36"/>
      <c r="M812" s="36"/>
      <c r="N812" s="36"/>
      <c r="O812" s="36"/>
      <c r="P812" s="36"/>
      <c r="Q812" s="36"/>
      <c r="R812" s="36"/>
      <c r="S812" s="221"/>
      <c r="T812" s="36"/>
      <c r="U812" s="36"/>
      <c r="V812" s="36"/>
      <c r="W812" s="36"/>
      <c r="X812" s="36"/>
      <c r="Y812" s="36"/>
      <c r="Z812" s="36"/>
      <c r="AA812" s="346"/>
      <c r="AB812" s="36"/>
      <c r="AC812" s="36"/>
      <c r="AD812" s="36"/>
      <c r="AE812" s="36"/>
      <c r="AF812" s="36"/>
      <c r="AG812" s="36"/>
      <c r="AH812" s="36"/>
    </row>
    <row r="813" spans="1:34" ht="12.6">
      <c r="A813" s="36"/>
      <c r="B813" s="36"/>
      <c r="C813" s="36"/>
      <c r="D813" s="221"/>
      <c r="E813" s="36"/>
      <c r="F813" s="36"/>
      <c r="G813" s="36"/>
      <c r="H813" s="221"/>
      <c r="I813" s="36"/>
      <c r="J813" s="36"/>
      <c r="K813" s="36"/>
      <c r="L813" s="36"/>
      <c r="M813" s="36"/>
      <c r="N813" s="36"/>
      <c r="O813" s="36"/>
      <c r="P813" s="36"/>
      <c r="Q813" s="36"/>
      <c r="R813" s="36"/>
      <c r="S813" s="221"/>
      <c r="T813" s="36"/>
      <c r="U813" s="36"/>
      <c r="V813" s="36"/>
      <c r="W813" s="36"/>
      <c r="X813" s="36"/>
      <c r="Y813" s="36"/>
      <c r="Z813" s="36"/>
      <c r="AA813" s="346"/>
      <c r="AB813" s="36"/>
      <c r="AC813" s="36"/>
      <c r="AD813" s="36"/>
      <c r="AE813" s="36"/>
      <c r="AF813" s="36"/>
      <c r="AG813" s="36"/>
      <c r="AH813" s="36"/>
    </row>
    <row r="814" spans="1:34" ht="12.6">
      <c r="A814" s="36"/>
      <c r="B814" s="36"/>
      <c r="C814" s="36"/>
      <c r="D814" s="221"/>
      <c r="E814" s="36"/>
      <c r="F814" s="36"/>
      <c r="G814" s="36"/>
      <c r="H814" s="221"/>
      <c r="I814" s="36"/>
      <c r="J814" s="36"/>
      <c r="K814" s="36"/>
      <c r="L814" s="36"/>
      <c r="M814" s="36"/>
      <c r="N814" s="36"/>
      <c r="O814" s="36"/>
      <c r="P814" s="36"/>
      <c r="Q814" s="36"/>
      <c r="R814" s="36"/>
      <c r="S814" s="221"/>
      <c r="T814" s="36"/>
      <c r="U814" s="36"/>
      <c r="V814" s="36"/>
      <c r="W814" s="36"/>
      <c r="X814" s="36"/>
      <c r="Y814" s="36"/>
      <c r="Z814" s="36"/>
      <c r="AA814" s="346"/>
      <c r="AB814" s="36"/>
      <c r="AC814" s="36"/>
      <c r="AD814" s="36"/>
      <c r="AE814" s="36"/>
      <c r="AF814" s="36"/>
      <c r="AG814" s="36"/>
      <c r="AH814" s="36"/>
    </row>
    <row r="815" spans="1:34" ht="12.6">
      <c r="A815" s="36"/>
      <c r="B815" s="36"/>
      <c r="C815" s="36"/>
      <c r="D815" s="221"/>
      <c r="E815" s="36"/>
      <c r="F815" s="36"/>
      <c r="G815" s="36"/>
      <c r="H815" s="221"/>
      <c r="I815" s="36"/>
      <c r="J815" s="36"/>
      <c r="K815" s="36"/>
      <c r="L815" s="36"/>
      <c r="M815" s="36"/>
      <c r="N815" s="36"/>
      <c r="O815" s="36"/>
      <c r="P815" s="36"/>
      <c r="Q815" s="36"/>
      <c r="R815" s="36"/>
      <c r="S815" s="221"/>
      <c r="T815" s="36"/>
      <c r="U815" s="36"/>
      <c r="V815" s="36"/>
      <c r="W815" s="36"/>
      <c r="X815" s="36"/>
      <c r="Y815" s="36"/>
      <c r="Z815" s="36"/>
      <c r="AA815" s="346"/>
      <c r="AB815" s="36"/>
      <c r="AC815" s="36"/>
      <c r="AD815" s="36"/>
      <c r="AE815" s="36"/>
      <c r="AF815" s="36"/>
      <c r="AG815" s="36"/>
      <c r="AH815" s="36"/>
    </row>
    <row r="816" spans="1:34" ht="12.6">
      <c r="A816" s="36"/>
      <c r="B816" s="36"/>
      <c r="C816" s="36"/>
      <c r="D816" s="221"/>
      <c r="E816" s="36"/>
      <c r="F816" s="36"/>
      <c r="G816" s="36"/>
      <c r="H816" s="221"/>
      <c r="I816" s="36"/>
      <c r="J816" s="36"/>
      <c r="K816" s="36"/>
      <c r="L816" s="36"/>
      <c r="M816" s="36"/>
      <c r="N816" s="36"/>
      <c r="O816" s="36"/>
      <c r="P816" s="36"/>
      <c r="Q816" s="36"/>
      <c r="R816" s="36"/>
      <c r="S816" s="221"/>
      <c r="T816" s="36"/>
      <c r="U816" s="36"/>
      <c r="V816" s="36"/>
      <c r="W816" s="36"/>
      <c r="X816" s="36"/>
      <c r="Y816" s="36"/>
      <c r="Z816" s="36"/>
      <c r="AA816" s="346"/>
      <c r="AB816" s="36"/>
      <c r="AC816" s="36"/>
      <c r="AD816" s="36"/>
      <c r="AE816" s="36"/>
      <c r="AF816" s="36"/>
      <c r="AG816" s="36"/>
      <c r="AH816" s="36"/>
    </row>
    <row r="817" spans="1:34" ht="12.6">
      <c r="A817" s="36"/>
      <c r="B817" s="36"/>
      <c r="C817" s="36"/>
      <c r="D817" s="221"/>
      <c r="E817" s="36"/>
      <c r="F817" s="36"/>
      <c r="G817" s="36"/>
      <c r="H817" s="221"/>
      <c r="I817" s="36"/>
      <c r="J817" s="36"/>
      <c r="K817" s="36"/>
      <c r="L817" s="36"/>
      <c r="M817" s="36"/>
      <c r="N817" s="36"/>
      <c r="O817" s="36"/>
      <c r="P817" s="36"/>
      <c r="Q817" s="36"/>
      <c r="R817" s="36"/>
      <c r="S817" s="221"/>
      <c r="T817" s="36"/>
      <c r="U817" s="36"/>
      <c r="V817" s="36"/>
      <c r="W817" s="36"/>
      <c r="X817" s="36"/>
      <c r="Y817" s="36"/>
      <c r="Z817" s="36"/>
      <c r="AA817" s="346"/>
      <c r="AB817" s="36"/>
      <c r="AC817" s="36"/>
      <c r="AD817" s="36"/>
      <c r="AE817" s="36"/>
      <c r="AF817" s="36"/>
      <c r="AG817" s="36"/>
      <c r="AH817" s="36"/>
    </row>
    <row r="818" spans="1:34" ht="12.6">
      <c r="A818" s="36"/>
      <c r="B818" s="36"/>
      <c r="C818" s="36"/>
      <c r="D818" s="221"/>
      <c r="E818" s="36"/>
      <c r="F818" s="36"/>
      <c r="G818" s="36"/>
      <c r="H818" s="221"/>
      <c r="I818" s="36"/>
      <c r="J818" s="36"/>
      <c r="K818" s="36"/>
      <c r="L818" s="36"/>
      <c r="M818" s="36"/>
      <c r="N818" s="36"/>
      <c r="O818" s="36"/>
      <c r="P818" s="36"/>
      <c r="Q818" s="36"/>
      <c r="R818" s="36"/>
      <c r="S818" s="221"/>
      <c r="T818" s="36"/>
      <c r="U818" s="36"/>
      <c r="V818" s="36"/>
      <c r="W818" s="36"/>
      <c r="X818" s="36"/>
      <c r="Y818" s="36"/>
      <c r="Z818" s="36"/>
      <c r="AA818" s="346"/>
      <c r="AB818" s="36"/>
      <c r="AC818" s="36"/>
      <c r="AD818" s="36"/>
      <c r="AE818" s="36"/>
      <c r="AF818" s="36"/>
      <c r="AG818" s="36"/>
      <c r="AH818" s="36"/>
    </row>
    <row r="819" spans="1:34" ht="12.6">
      <c r="A819" s="36"/>
      <c r="B819" s="36"/>
      <c r="C819" s="36"/>
      <c r="D819" s="221"/>
      <c r="E819" s="36"/>
      <c r="F819" s="36"/>
      <c r="G819" s="36"/>
      <c r="H819" s="221"/>
      <c r="I819" s="36"/>
      <c r="J819" s="36"/>
      <c r="K819" s="36"/>
      <c r="L819" s="36"/>
      <c r="M819" s="36"/>
      <c r="N819" s="36"/>
      <c r="O819" s="36"/>
      <c r="P819" s="36"/>
      <c r="Q819" s="36"/>
      <c r="R819" s="36"/>
      <c r="S819" s="221"/>
      <c r="T819" s="36"/>
      <c r="U819" s="36"/>
      <c r="V819" s="36"/>
      <c r="W819" s="36"/>
      <c r="X819" s="36"/>
      <c r="Y819" s="36"/>
      <c r="Z819" s="36"/>
      <c r="AA819" s="346"/>
      <c r="AB819" s="36"/>
      <c r="AC819" s="36"/>
      <c r="AD819" s="36"/>
      <c r="AE819" s="36"/>
      <c r="AF819" s="36"/>
      <c r="AG819" s="36"/>
      <c r="AH819" s="36"/>
    </row>
    <row r="820" spans="1:34" ht="12.6">
      <c r="A820" s="36"/>
      <c r="B820" s="36"/>
      <c r="C820" s="36"/>
      <c r="D820" s="221"/>
      <c r="E820" s="36"/>
      <c r="F820" s="36"/>
      <c r="G820" s="36"/>
      <c r="H820" s="221"/>
      <c r="I820" s="36"/>
      <c r="J820" s="36"/>
      <c r="K820" s="36"/>
      <c r="L820" s="36"/>
      <c r="M820" s="36"/>
      <c r="N820" s="36"/>
      <c r="O820" s="36"/>
      <c r="P820" s="36"/>
      <c r="Q820" s="36"/>
      <c r="R820" s="36"/>
      <c r="S820" s="221"/>
      <c r="T820" s="36"/>
      <c r="U820" s="36"/>
      <c r="V820" s="36"/>
      <c r="W820" s="36"/>
      <c r="X820" s="36"/>
      <c r="Y820" s="36"/>
      <c r="Z820" s="36"/>
      <c r="AA820" s="346"/>
      <c r="AB820" s="36"/>
      <c r="AC820" s="36"/>
      <c r="AD820" s="36"/>
      <c r="AE820" s="36"/>
      <c r="AF820" s="36"/>
      <c r="AG820" s="36"/>
      <c r="AH820" s="36"/>
    </row>
    <row r="821" spans="1:34" ht="12.6">
      <c r="A821" s="36"/>
      <c r="B821" s="36"/>
      <c r="C821" s="36"/>
      <c r="D821" s="221"/>
      <c r="E821" s="36"/>
      <c r="F821" s="36"/>
      <c r="G821" s="36"/>
      <c r="H821" s="221"/>
      <c r="I821" s="36"/>
      <c r="J821" s="36"/>
      <c r="K821" s="36"/>
      <c r="L821" s="36"/>
      <c r="M821" s="36"/>
      <c r="N821" s="36"/>
      <c r="O821" s="36"/>
      <c r="P821" s="36"/>
      <c r="Q821" s="36"/>
      <c r="R821" s="36"/>
      <c r="S821" s="221"/>
      <c r="T821" s="36"/>
      <c r="U821" s="36"/>
      <c r="V821" s="36"/>
      <c r="W821" s="36"/>
      <c r="X821" s="36"/>
      <c r="Y821" s="36"/>
      <c r="Z821" s="36"/>
      <c r="AA821" s="346"/>
      <c r="AB821" s="36"/>
      <c r="AC821" s="36"/>
      <c r="AD821" s="36"/>
      <c r="AE821" s="36"/>
      <c r="AF821" s="36"/>
      <c r="AG821" s="36"/>
      <c r="AH821" s="36"/>
    </row>
    <row r="822" spans="1:34" ht="12.6">
      <c r="A822" s="36"/>
      <c r="B822" s="36"/>
      <c r="C822" s="36"/>
      <c r="D822" s="221"/>
      <c r="E822" s="36"/>
      <c r="F822" s="36"/>
      <c r="G822" s="36"/>
      <c r="H822" s="221"/>
      <c r="I822" s="36"/>
      <c r="J822" s="36"/>
      <c r="K822" s="36"/>
      <c r="L822" s="36"/>
      <c r="M822" s="36"/>
      <c r="N822" s="36"/>
      <c r="O822" s="36"/>
      <c r="P822" s="36"/>
      <c r="Q822" s="36"/>
      <c r="R822" s="36"/>
      <c r="S822" s="221"/>
      <c r="T822" s="36"/>
      <c r="U822" s="36"/>
      <c r="V822" s="36"/>
      <c r="W822" s="36"/>
      <c r="X822" s="36"/>
      <c r="Y822" s="36"/>
      <c r="Z822" s="36"/>
      <c r="AA822" s="346"/>
      <c r="AB822" s="36"/>
      <c r="AC822" s="36"/>
      <c r="AD822" s="36"/>
      <c r="AE822" s="36"/>
      <c r="AF822" s="36"/>
      <c r="AG822" s="36"/>
      <c r="AH822" s="36"/>
    </row>
    <row r="823" spans="1:34" ht="12.6">
      <c r="A823" s="36"/>
      <c r="B823" s="36"/>
      <c r="C823" s="36"/>
      <c r="D823" s="221"/>
      <c r="E823" s="36"/>
      <c r="F823" s="36"/>
      <c r="G823" s="36"/>
      <c r="H823" s="221"/>
      <c r="I823" s="36"/>
      <c r="J823" s="36"/>
      <c r="K823" s="36"/>
      <c r="L823" s="36"/>
      <c r="M823" s="36"/>
      <c r="N823" s="36"/>
      <c r="O823" s="36"/>
      <c r="P823" s="36"/>
      <c r="Q823" s="36"/>
      <c r="R823" s="36"/>
      <c r="S823" s="221"/>
      <c r="T823" s="36"/>
      <c r="U823" s="36"/>
      <c r="V823" s="36"/>
      <c r="W823" s="36"/>
      <c r="X823" s="36"/>
      <c r="Y823" s="36"/>
      <c r="Z823" s="36"/>
      <c r="AA823" s="346"/>
      <c r="AB823" s="36"/>
      <c r="AC823" s="36"/>
      <c r="AD823" s="36"/>
      <c r="AE823" s="36"/>
      <c r="AF823" s="36"/>
      <c r="AG823" s="36"/>
      <c r="AH823" s="36"/>
    </row>
    <row r="824" spans="1:34" ht="12.6">
      <c r="A824" s="36"/>
      <c r="B824" s="36"/>
      <c r="C824" s="36"/>
      <c r="D824" s="221"/>
      <c r="E824" s="36"/>
      <c r="F824" s="36"/>
      <c r="G824" s="36"/>
      <c r="H824" s="221"/>
      <c r="I824" s="36"/>
      <c r="J824" s="36"/>
      <c r="K824" s="36"/>
      <c r="L824" s="36"/>
      <c r="M824" s="36"/>
      <c r="N824" s="36"/>
      <c r="O824" s="36"/>
      <c r="P824" s="36"/>
      <c r="Q824" s="36"/>
      <c r="R824" s="36"/>
      <c r="S824" s="221"/>
      <c r="T824" s="36"/>
      <c r="U824" s="36"/>
      <c r="V824" s="36"/>
      <c r="W824" s="36"/>
      <c r="X824" s="36"/>
      <c r="Y824" s="36"/>
      <c r="Z824" s="36"/>
      <c r="AA824" s="346"/>
      <c r="AB824" s="36"/>
      <c r="AC824" s="36"/>
      <c r="AD824" s="36"/>
      <c r="AE824" s="36"/>
      <c r="AF824" s="36"/>
      <c r="AG824" s="36"/>
      <c r="AH824" s="36"/>
    </row>
    <row r="825" spans="1:34" ht="12.6">
      <c r="A825" s="36"/>
      <c r="B825" s="36"/>
      <c r="C825" s="36"/>
      <c r="D825" s="221"/>
      <c r="E825" s="36"/>
      <c r="F825" s="36"/>
      <c r="G825" s="36"/>
      <c r="H825" s="221"/>
      <c r="I825" s="36"/>
      <c r="J825" s="36"/>
      <c r="K825" s="36"/>
      <c r="L825" s="36"/>
      <c r="M825" s="36"/>
      <c r="N825" s="36"/>
      <c r="O825" s="36"/>
      <c r="P825" s="36"/>
      <c r="Q825" s="36"/>
      <c r="R825" s="36"/>
      <c r="S825" s="221"/>
      <c r="T825" s="36"/>
      <c r="U825" s="36"/>
      <c r="V825" s="36"/>
      <c r="W825" s="36"/>
      <c r="X825" s="36"/>
      <c r="Y825" s="36"/>
      <c r="Z825" s="36"/>
      <c r="AA825" s="346"/>
      <c r="AB825" s="36"/>
      <c r="AC825" s="36"/>
      <c r="AD825" s="36"/>
      <c r="AE825" s="36"/>
      <c r="AF825" s="36"/>
      <c r="AG825" s="36"/>
      <c r="AH825" s="36"/>
    </row>
    <row r="826" spans="1:34" ht="12.6">
      <c r="A826" s="36"/>
      <c r="B826" s="36"/>
      <c r="C826" s="36"/>
      <c r="D826" s="221"/>
      <c r="E826" s="36"/>
      <c r="F826" s="36"/>
      <c r="G826" s="36"/>
      <c r="H826" s="221"/>
      <c r="I826" s="36"/>
      <c r="J826" s="36"/>
      <c r="K826" s="36"/>
      <c r="L826" s="36"/>
      <c r="M826" s="36"/>
      <c r="N826" s="36"/>
      <c r="O826" s="36"/>
      <c r="P826" s="36"/>
      <c r="Q826" s="36"/>
      <c r="R826" s="36"/>
      <c r="S826" s="221"/>
      <c r="T826" s="36"/>
      <c r="U826" s="36"/>
      <c r="V826" s="36"/>
      <c r="W826" s="36"/>
      <c r="X826" s="36"/>
      <c r="Y826" s="36"/>
      <c r="Z826" s="36"/>
      <c r="AA826" s="346"/>
      <c r="AB826" s="36"/>
      <c r="AC826" s="36"/>
      <c r="AD826" s="36"/>
      <c r="AE826" s="36"/>
      <c r="AF826" s="36"/>
      <c r="AG826" s="36"/>
      <c r="AH826" s="36"/>
    </row>
    <row r="827" spans="1:34" ht="12.6">
      <c r="A827" s="36"/>
      <c r="B827" s="36"/>
      <c r="C827" s="36"/>
      <c r="D827" s="221"/>
      <c r="E827" s="36"/>
      <c r="F827" s="36"/>
      <c r="G827" s="36"/>
      <c r="H827" s="221"/>
      <c r="I827" s="36"/>
      <c r="J827" s="36"/>
      <c r="K827" s="36"/>
      <c r="L827" s="36"/>
      <c r="M827" s="36"/>
      <c r="N827" s="36"/>
      <c r="O827" s="36"/>
      <c r="P827" s="36"/>
      <c r="Q827" s="36"/>
      <c r="R827" s="36"/>
      <c r="S827" s="221"/>
      <c r="T827" s="36"/>
      <c r="U827" s="36"/>
      <c r="V827" s="36"/>
      <c r="W827" s="36"/>
      <c r="X827" s="36"/>
      <c r="Y827" s="36"/>
      <c r="Z827" s="36"/>
      <c r="AA827" s="346"/>
      <c r="AB827" s="36"/>
      <c r="AC827" s="36"/>
      <c r="AD827" s="36"/>
      <c r="AE827" s="36"/>
      <c r="AF827" s="36"/>
      <c r="AG827" s="36"/>
      <c r="AH827" s="36"/>
    </row>
    <row r="828" spans="1:34" ht="12.6">
      <c r="A828" s="36"/>
      <c r="B828" s="36"/>
      <c r="C828" s="36"/>
      <c r="D828" s="221"/>
      <c r="E828" s="36"/>
      <c r="F828" s="36"/>
      <c r="G828" s="36"/>
      <c r="H828" s="221"/>
      <c r="I828" s="36"/>
      <c r="J828" s="36"/>
      <c r="K828" s="36"/>
      <c r="L828" s="36"/>
      <c r="M828" s="36"/>
      <c r="N828" s="36"/>
      <c r="O828" s="36"/>
      <c r="P828" s="36"/>
      <c r="Q828" s="36"/>
      <c r="R828" s="36"/>
      <c r="S828" s="221"/>
      <c r="T828" s="36"/>
      <c r="U828" s="36"/>
      <c r="V828" s="36"/>
      <c r="W828" s="36"/>
      <c r="X828" s="36"/>
      <c r="Y828" s="36"/>
      <c r="Z828" s="36"/>
      <c r="AA828" s="346"/>
      <c r="AB828" s="36"/>
      <c r="AC828" s="36"/>
      <c r="AD828" s="36"/>
      <c r="AE828" s="36"/>
      <c r="AF828" s="36"/>
      <c r="AG828" s="36"/>
      <c r="AH828" s="36"/>
    </row>
    <row r="829" spans="1:34" ht="12.6">
      <c r="A829" s="36"/>
      <c r="B829" s="36"/>
      <c r="C829" s="36"/>
      <c r="D829" s="221"/>
      <c r="E829" s="36"/>
      <c r="F829" s="36"/>
      <c r="G829" s="36"/>
      <c r="H829" s="221"/>
      <c r="I829" s="36"/>
      <c r="J829" s="36"/>
      <c r="K829" s="36"/>
      <c r="L829" s="36"/>
      <c r="M829" s="36"/>
      <c r="N829" s="36"/>
      <c r="O829" s="36"/>
      <c r="P829" s="36"/>
      <c r="Q829" s="36"/>
      <c r="R829" s="36"/>
      <c r="S829" s="221"/>
      <c r="T829" s="36"/>
      <c r="U829" s="36"/>
      <c r="V829" s="36"/>
      <c r="W829" s="36"/>
      <c r="X829" s="36"/>
      <c r="Y829" s="36"/>
      <c r="Z829" s="36"/>
      <c r="AA829" s="346"/>
      <c r="AB829" s="36"/>
      <c r="AC829" s="36"/>
      <c r="AD829" s="36"/>
      <c r="AE829" s="36"/>
      <c r="AF829" s="36"/>
      <c r="AG829" s="36"/>
      <c r="AH829" s="36"/>
    </row>
    <row r="830" spans="1:34" ht="12.6">
      <c r="A830" s="36"/>
      <c r="B830" s="36"/>
      <c r="C830" s="36"/>
      <c r="D830" s="221"/>
      <c r="E830" s="36"/>
      <c r="F830" s="36"/>
      <c r="G830" s="36"/>
      <c r="H830" s="221"/>
      <c r="I830" s="36"/>
      <c r="J830" s="36"/>
      <c r="K830" s="36"/>
      <c r="L830" s="36"/>
      <c r="M830" s="36"/>
      <c r="N830" s="36"/>
      <c r="O830" s="36"/>
      <c r="P830" s="36"/>
      <c r="Q830" s="36"/>
      <c r="R830" s="36"/>
      <c r="S830" s="221"/>
      <c r="T830" s="36"/>
      <c r="U830" s="36"/>
      <c r="V830" s="36"/>
      <c r="W830" s="36"/>
      <c r="X830" s="36"/>
      <c r="Y830" s="36"/>
      <c r="Z830" s="36"/>
      <c r="AA830" s="346"/>
      <c r="AB830" s="36"/>
      <c r="AC830" s="36"/>
      <c r="AD830" s="36"/>
      <c r="AE830" s="36"/>
      <c r="AF830" s="36"/>
      <c r="AG830" s="36"/>
      <c r="AH830" s="36"/>
    </row>
    <row r="831" spans="1:34" ht="12.6">
      <c r="A831" s="36"/>
      <c r="B831" s="36"/>
      <c r="C831" s="36"/>
      <c r="D831" s="221"/>
      <c r="E831" s="36"/>
      <c r="F831" s="36"/>
      <c r="G831" s="36"/>
      <c r="H831" s="221"/>
      <c r="I831" s="36"/>
      <c r="J831" s="36"/>
      <c r="K831" s="36"/>
      <c r="L831" s="36"/>
      <c r="M831" s="36"/>
      <c r="N831" s="36"/>
      <c r="O831" s="36"/>
      <c r="P831" s="36"/>
      <c r="Q831" s="36"/>
      <c r="R831" s="36"/>
      <c r="S831" s="221"/>
      <c r="T831" s="36"/>
      <c r="U831" s="36"/>
      <c r="V831" s="36"/>
      <c r="W831" s="36"/>
      <c r="X831" s="36"/>
      <c r="Y831" s="36"/>
      <c r="Z831" s="36"/>
      <c r="AA831" s="346"/>
      <c r="AB831" s="36"/>
      <c r="AC831" s="36"/>
      <c r="AD831" s="36"/>
      <c r="AE831" s="36"/>
      <c r="AF831" s="36"/>
      <c r="AG831" s="36"/>
      <c r="AH831" s="36"/>
    </row>
    <row r="832" spans="1:34" ht="12.6">
      <c r="A832" s="36"/>
      <c r="B832" s="36"/>
      <c r="C832" s="36"/>
      <c r="D832" s="221"/>
      <c r="E832" s="36"/>
      <c r="F832" s="36"/>
      <c r="G832" s="36"/>
      <c r="H832" s="221"/>
      <c r="I832" s="36"/>
      <c r="J832" s="36"/>
      <c r="K832" s="36"/>
      <c r="L832" s="36"/>
      <c r="M832" s="36"/>
      <c r="N832" s="36"/>
      <c r="O832" s="36"/>
      <c r="P832" s="36"/>
      <c r="Q832" s="36"/>
      <c r="R832" s="36"/>
      <c r="S832" s="221"/>
      <c r="T832" s="36"/>
      <c r="U832" s="36"/>
      <c r="V832" s="36"/>
      <c r="W832" s="36"/>
      <c r="X832" s="36"/>
      <c r="Y832" s="36"/>
      <c r="Z832" s="36"/>
      <c r="AA832" s="346"/>
      <c r="AB832" s="36"/>
      <c r="AC832" s="36"/>
      <c r="AD832" s="36"/>
      <c r="AE832" s="36"/>
      <c r="AF832" s="36"/>
      <c r="AG832" s="36"/>
      <c r="AH832" s="36"/>
    </row>
    <row r="833" spans="1:34" ht="12.6">
      <c r="A833" s="36"/>
      <c r="B833" s="36"/>
      <c r="C833" s="36"/>
      <c r="D833" s="221"/>
      <c r="E833" s="36"/>
      <c r="F833" s="36"/>
      <c r="G833" s="36"/>
      <c r="H833" s="221"/>
      <c r="I833" s="36"/>
      <c r="J833" s="36"/>
      <c r="K833" s="36"/>
      <c r="L833" s="36"/>
      <c r="M833" s="36"/>
      <c r="N833" s="36"/>
      <c r="O833" s="36"/>
      <c r="P833" s="36"/>
      <c r="Q833" s="36"/>
      <c r="R833" s="36"/>
      <c r="S833" s="221"/>
      <c r="T833" s="36"/>
      <c r="U833" s="36"/>
      <c r="V833" s="36"/>
      <c r="W833" s="36"/>
      <c r="X833" s="36"/>
      <c r="Y833" s="36"/>
      <c r="Z833" s="36"/>
      <c r="AA833" s="346"/>
      <c r="AB833" s="36"/>
      <c r="AC833" s="36"/>
      <c r="AD833" s="36"/>
      <c r="AE833" s="36"/>
      <c r="AF833" s="36"/>
      <c r="AG833" s="36"/>
      <c r="AH833" s="36"/>
    </row>
    <row r="834" spans="1:34" ht="12.6">
      <c r="A834" s="36"/>
      <c r="B834" s="36"/>
      <c r="C834" s="36"/>
      <c r="D834" s="221"/>
      <c r="E834" s="36"/>
      <c r="F834" s="36"/>
      <c r="G834" s="36"/>
      <c r="H834" s="221"/>
      <c r="I834" s="36"/>
      <c r="J834" s="36"/>
      <c r="K834" s="36"/>
      <c r="L834" s="36"/>
      <c r="M834" s="36"/>
      <c r="N834" s="36"/>
      <c r="O834" s="36"/>
      <c r="P834" s="36"/>
      <c r="Q834" s="36"/>
      <c r="R834" s="36"/>
      <c r="S834" s="221"/>
      <c r="T834" s="36"/>
      <c r="U834" s="36"/>
      <c r="V834" s="36"/>
      <c r="W834" s="36"/>
      <c r="X834" s="36"/>
      <c r="Y834" s="36"/>
      <c r="Z834" s="36"/>
      <c r="AA834" s="346"/>
      <c r="AB834" s="36"/>
      <c r="AC834" s="36"/>
      <c r="AD834" s="36"/>
      <c r="AE834" s="36"/>
      <c r="AF834" s="36"/>
      <c r="AG834" s="36"/>
      <c r="AH834" s="36"/>
    </row>
    <row r="835" spans="1:34" ht="12.6">
      <c r="A835" s="36"/>
      <c r="B835" s="36"/>
      <c r="C835" s="36"/>
      <c r="D835" s="221"/>
      <c r="E835" s="36"/>
      <c r="F835" s="36"/>
      <c r="G835" s="36"/>
      <c r="H835" s="221"/>
      <c r="I835" s="36"/>
      <c r="J835" s="36"/>
      <c r="K835" s="36"/>
      <c r="L835" s="36"/>
      <c r="M835" s="36"/>
      <c r="N835" s="36"/>
      <c r="O835" s="36"/>
      <c r="P835" s="36"/>
      <c r="Q835" s="36"/>
      <c r="R835" s="36"/>
      <c r="S835" s="221"/>
      <c r="T835" s="36"/>
      <c r="U835" s="36"/>
      <c r="V835" s="36"/>
      <c r="W835" s="36"/>
      <c r="X835" s="36"/>
      <c r="Y835" s="36"/>
      <c r="Z835" s="36"/>
      <c r="AA835" s="346"/>
      <c r="AB835" s="36"/>
      <c r="AC835" s="36"/>
      <c r="AD835" s="36"/>
      <c r="AE835" s="36"/>
      <c r="AF835" s="36"/>
      <c r="AG835" s="36"/>
      <c r="AH835" s="36"/>
    </row>
    <row r="836" spans="1:34" ht="12.6">
      <c r="A836" s="36"/>
      <c r="B836" s="36"/>
      <c r="C836" s="36"/>
      <c r="D836" s="221"/>
      <c r="E836" s="36"/>
      <c r="F836" s="36"/>
      <c r="G836" s="36"/>
      <c r="H836" s="221"/>
      <c r="I836" s="36"/>
      <c r="J836" s="36"/>
      <c r="K836" s="36"/>
      <c r="L836" s="36"/>
      <c r="M836" s="36"/>
      <c r="N836" s="36"/>
      <c r="O836" s="36"/>
      <c r="P836" s="36"/>
      <c r="Q836" s="36"/>
      <c r="R836" s="36"/>
      <c r="S836" s="221"/>
      <c r="T836" s="36"/>
      <c r="U836" s="36"/>
      <c r="V836" s="36"/>
      <c r="W836" s="36"/>
      <c r="X836" s="36"/>
      <c r="Y836" s="36"/>
      <c r="Z836" s="36"/>
      <c r="AA836" s="346"/>
      <c r="AB836" s="36"/>
      <c r="AC836" s="36"/>
      <c r="AD836" s="36"/>
      <c r="AE836" s="36"/>
      <c r="AF836" s="36"/>
      <c r="AG836" s="36"/>
      <c r="AH836" s="36"/>
    </row>
    <row r="837" spans="1:34" ht="12.6">
      <c r="A837" s="36"/>
      <c r="B837" s="36"/>
      <c r="C837" s="36"/>
      <c r="D837" s="221"/>
      <c r="E837" s="36"/>
      <c r="F837" s="36"/>
      <c r="G837" s="36"/>
      <c r="H837" s="221"/>
      <c r="I837" s="36"/>
      <c r="J837" s="36"/>
      <c r="K837" s="36"/>
      <c r="L837" s="36"/>
      <c r="M837" s="36"/>
      <c r="N837" s="36"/>
      <c r="O837" s="36"/>
      <c r="P837" s="36"/>
      <c r="Q837" s="36"/>
      <c r="R837" s="36"/>
      <c r="S837" s="221"/>
      <c r="T837" s="36"/>
      <c r="U837" s="36"/>
      <c r="V837" s="36"/>
      <c r="W837" s="36"/>
      <c r="X837" s="36"/>
      <c r="Y837" s="36"/>
      <c r="Z837" s="36"/>
      <c r="AA837" s="346"/>
      <c r="AB837" s="36"/>
      <c r="AC837" s="36"/>
      <c r="AD837" s="36"/>
      <c r="AE837" s="36"/>
      <c r="AF837" s="36"/>
      <c r="AG837" s="36"/>
      <c r="AH837" s="36"/>
    </row>
    <row r="838" spans="1:34" ht="12.6">
      <c r="A838" s="36"/>
      <c r="B838" s="36"/>
      <c r="C838" s="36"/>
      <c r="D838" s="221"/>
      <c r="E838" s="36"/>
      <c r="F838" s="36"/>
      <c r="G838" s="36"/>
      <c r="H838" s="221"/>
      <c r="I838" s="36"/>
      <c r="J838" s="36"/>
      <c r="K838" s="36"/>
      <c r="L838" s="36"/>
      <c r="M838" s="36"/>
      <c r="N838" s="36"/>
      <c r="O838" s="36"/>
      <c r="P838" s="36"/>
      <c r="Q838" s="36"/>
      <c r="R838" s="36"/>
      <c r="S838" s="221"/>
      <c r="T838" s="36"/>
      <c r="U838" s="36"/>
      <c r="V838" s="36"/>
      <c r="W838" s="36"/>
      <c r="X838" s="36"/>
      <c r="Y838" s="36"/>
      <c r="Z838" s="36"/>
      <c r="AA838" s="346"/>
      <c r="AB838" s="36"/>
      <c r="AC838" s="36"/>
      <c r="AD838" s="36"/>
      <c r="AE838" s="36"/>
      <c r="AF838" s="36"/>
      <c r="AG838" s="36"/>
      <c r="AH838" s="36"/>
    </row>
    <row r="839" spans="1:34" ht="12.6">
      <c r="A839" s="36"/>
      <c r="B839" s="36"/>
      <c r="C839" s="36"/>
      <c r="D839" s="221"/>
      <c r="E839" s="36"/>
      <c r="F839" s="36"/>
      <c r="G839" s="36"/>
      <c r="H839" s="221"/>
      <c r="I839" s="36"/>
      <c r="J839" s="36"/>
      <c r="K839" s="36"/>
      <c r="L839" s="36"/>
      <c r="M839" s="36"/>
      <c r="N839" s="36"/>
      <c r="O839" s="36"/>
      <c r="P839" s="36"/>
      <c r="Q839" s="36"/>
      <c r="R839" s="36"/>
      <c r="S839" s="221"/>
      <c r="T839" s="36"/>
      <c r="U839" s="36"/>
      <c r="V839" s="36"/>
      <c r="W839" s="36"/>
      <c r="X839" s="36"/>
      <c r="Y839" s="36"/>
      <c r="Z839" s="36"/>
      <c r="AA839" s="346"/>
      <c r="AB839" s="36"/>
      <c r="AC839" s="36"/>
      <c r="AD839" s="36"/>
      <c r="AE839" s="36"/>
      <c r="AF839" s="36"/>
      <c r="AG839" s="36"/>
      <c r="AH839" s="36"/>
    </row>
    <row r="840" spans="1:34" ht="12.6">
      <c r="A840" s="36"/>
      <c r="B840" s="36"/>
      <c r="C840" s="36"/>
      <c r="D840" s="221"/>
      <c r="E840" s="36"/>
      <c r="F840" s="36"/>
      <c r="G840" s="36"/>
      <c r="H840" s="221"/>
      <c r="I840" s="36"/>
      <c r="J840" s="36"/>
      <c r="K840" s="36"/>
      <c r="L840" s="36"/>
      <c r="M840" s="36"/>
      <c r="N840" s="36"/>
      <c r="O840" s="36"/>
      <c r="P840" s="36"/>
      <c r="Q840" s="36"/>
      <c r="R840" s="36"/>
      <c r="S840" s="221"/>
      <c r="T840" s="36"/>
      <c r="U840" s="36"/>
      <c r="V840" s="36"/>
      <c r="W840" s="36"/>
      <c r="X840" s="36"/>
      <c r="Y840" s="36"/>
      <c r="Z840" s="36"/>
      <c r="AA840" s="346"/>
      <c r="AB840" s="36"/>
      <c r="AC840" s="36"/>
      <c r="AD840" s="36"/>
      <c r="AE840" s="36"/>
      <c r="AF840" s="36"/>
      <c r="AG840" s="36"/>
      <c r="AH840" s="36"/>
    </row>
    <row r="841" spans="1:34" ht="12.6">
      <c r="A841" s="36"/>
      <c r="B841" s="36"/>
      <c r="C841" s="36"/>
      <c r="D841" s="221"/>
      <c r="E841" s="36"/>
      <c r="F841" s="36"/>
      <c r="G841" s="36"/>
      <c r="H841" s="221"/>
      <c r="I841" s="36"/>
      <c r="J841" s="36"/>
      <c r="K841" s="36"/>
      <c r="L841" s="36"/>
      <c r="M841" s="36"/>
      <c r="N841" s="36"/>
      <c r="O841" s="36"/>
      <c r="P841" s="36"/>
      <c r="Q841" s="36"/>
      <c r="R841" s="36"/>
      <c r="S841" s="221"/>
      <c r="T841" s="36"/>
      <c r="U841" s="36"/>
      <c r="V841" s="36"/>
      <c r="W841" s="36"/>
      <c r="X841" s="36"/>
      <c r="Y841" s="36"/>
      <c r="Z841" s="36"/>
      <c r="AA841" s="346"/>
      <c r="AB841" s="36"/>
      <c r="AC841" s="36"/>
      <c r="AD841" s="36"/>
      <c r="AE841" s="36"/>
      <c r="AF841" s="36"/>
      <c r="AG841" s="36"/>
      <c r="AH841" s="36"/>
    </row>
    <row r="842" spans="1:34" ht="12.6">
      <c r="A842" s="36"/>
      <c r="B842" s="36"/>
      <c r="C842" s="36"/>
      <c r="D842" s="221"/>
      <c r="E842" s="36"/>
      <c r="F842" s="36"/>
      <c r="G842" s="36"/>
      <c r="H842" s="221"/>
      <c r="I842" s="36"/>
      <c r="J842" s="36"/>
      <c r="K842" s="36"/>
      <c r="L842" s="36"/>
      <c r="M842" s="36"/>
      <c r="N842" s="36"/>
      <c r="O842" s="36"/>
      <c r="P842" s="36"/>
      <c r="Q842" s="36"/>
      <c r="R842" s="36"/>
      <c r="S842" s="221"/>
      <c r="T842" s="36"/>
      <c r="U842" s="36"/>
      <c r="V842" s="36"/>
      <c r="W842" s="36"/>
      <c r="X842" s="36"/>
      <c r="Y842" s="36"/>
      <c r="Z842" s="36"/>
      <c r="AA842" s="346"/>
      <c r="AB842" s="36"/>
      <c r="AC842" s="36"/>
      <c r="AD842" s="36"/>
      <c r="AE842" s="36"/>
      <c r="AF842" s="36"/>
      <c r="AG842" s="36"/>
      <c r="AH842" s="36"/>
    </row>
    <row r="843" spans="1:34" ht="12.6">
      <c r="A843" s="36"/>
      <c r="B843" s="36"/>
      <c r="C843" s="36"/>
      <c r="D843" s="221"/>
      <c r="E843" s="36"/>
      <c r="F843" s="36"/>
      <c r="G843" s="36"/>
      <c r="H843" s="221"/>
      <c r="I843" s="36"/>
      <c r="J843" s="36"/>
      <c r="K843" s="36"/>
      <c r="L843" s="36"/>
      <c r="M843" s="36"/>
      <c r="N843" s="36"/>
      <c r="O843" s="36"/>
      <c r="P843" s="36"/>
      <c r="Q843" s="36"/>
      <c r="R843" s="36"/>
      <c r="S843" s="221"/>
      <c r="T843" s="36"/>
      <c r="U843" s="36"/>
      <c r="V843" s="36"/>
      <c r="W843" s="36"/>
      <c r="X843" s="36"/>
      <c r="Y843" s="36"/>
      <c r="Z843" s="36"/>
      <c r="AA843" s="346"/>
      <c r="AB843" s="36"/>
      <c r="AC843" s="36"/>
      <c r="AD843" s="36"/>
      <c r="AE843" s="36"/>
      <c r="AF843" s="36"/>
      <c r="AG843" s="36"/>
      <c r="AH843" s="36"/>
    </row>
    <row r="844" spans="1:34" ht="12.6">
      <c r="A844" s="36"/>
      <c r="B844" s="36"/>
      <c r="C844" s="36"/>
      <c r="D844" s="221"/>
      <c r="E844" s="36"/>
      <c r="F844" s="36"/>
      <c r="G844" s="36"/>
      <c r="H844" s="221"/>
      <c r="I844" s="36"/>
      <c r="J844" s="36"/>
      <c r="K844" s="36"/>
      <c r="L844" s="36"/>
      <c r="M844" s="36"/>
      <c r="N844" s="36"/>
      <c r="O844" s="36"/>
      <c r="P844" s="36"/>
      <c r="Q844" s="36"/>
      <c r="R844" s="36"/>
      <c r="S844" s="221"/>
      <c r="T844" s="36"/>
      <c r="U844" s="36"/>
      <c r="V844" s="36"/>
      <c r="W844" s="36"/>
      <c r="X844" s="36"/>
      <c r="Y844" s="36"/>
      <c r="Z844" s="36"/>
      <c r="AA844" s="346"/>
      <c r="AB844" s="36"/>
      <c r="AC844" s="36"/>
      <c r="AD844" s="36"/>
      <c r="AE844" s="36"/>
      <c r="AF844" s="36"/>
      <c r="AG844" s="36"/>
      <c r="AH844" s="36"/>
    </row>
    <row r="845" spans="1:34" ht="12.6">
      <c r="A845" s="36"/>
      <c r="B845" s="36"/>
      <c r="C845" s="36"/>
      <c r="D845" s="221"/>
      <c r="E845" s="36"/>
      <c r="F845" s="36"/>
      <c r="G845" s="36"/>
      <c r="H845" s="221"/>
      <c r="I845" s="36"/>
      <c r="J845" s="36"/>
      <c r="K845" s="36"/>
      <c r="L845" s="36"/>
      <c r="M845" s="36"/>
      <c r="N845" s="36"/>
      <c r="O845" s="36"/>
      <c r="P845" s="36"/>
      <c r="Q845" s="36"/>
      <c r="R845" s="36"/>
      <c r="S845" s="221"/>
      <c r="T845" s="36"/>
      <c r="U845" s="36"/>
      <c r="V845" s="36"/>
      <c r="W845" s="36"/>
      <c r="X845" s="36"/>
      <c r="Y845" s="36"/>
      <c r="Z845" s="36"/>
      <c r="AA845" s="346"/>
      <c r="AB845" s="36"/>
      <c r="AC845" s="36"/>
      <c r="AD845" s="36"/>
      <c r="AE845" s="36"/>
      <c r="AF845" s="36"/>
      <c r="AG845" s="36"/>
      <c r="AH845" s="36"/>
    </row>
    <row r="846" spans="1:34" ht="12.6">
      <c r="A846" s="36"/>
      <c r="B846" s="36"/>
      <c r="C846" s="36"/>
      <c r="D846" s="221"/>
      <c r="E846" s="36"/>
      <c r="F846" s="36"/>
      <c r="G846" s="36"/>
      <c r="H846" s="221"/>
      <c r="I846" s="36"/>
      <c r="J846" s="36"/>
      <c r="K846" s="36"/>
      <c r="L846" s="36"/>
      <c r="M846" s="36"/>
      <c r="N846" s="36"/>
      <c r="O846" s="36"/>
      <c r="P846" s="36"/>
      <c r="Q846" s="36"/>
      <c r="R846" s="36"/>
      <c r="S846" s="221"/>
      <c r="T846" s="36"/>
      <c r="U846" s="36"/>
      <c r="V846" s="36"/>
      <c r="W846" s="36"/>
      <c r="X846" s="36"/>
      <c r="Y846" s="36"/>
      <c r="Z846" s="36"/>
      <c r="AA846" s="346"/>
      <c r="AB846" s="36"/>
      <c r="AC846" s="36"/>
      <c r="AD846" s="36"/>
      <c r="AE846" s="36"/>
      <c r="AF846" s="36"/>
      <c r="AG846" s="36"/>
      <c r="AH846" s="36"/>
    </row>
    <row r="847" spans="1:34" ht="12.6">
      <c r="A847" s="36"/>
      <c r="B847" s="36"/>
      <c r="C847" s="36"/>
      <c r="D847" s="221"/>
      <c r="E847" s="36"/>
      <c r="F847" s="36"/>
      <c r="G847" s="36"/>
      <c r="H847" s="221"/>
      <c r="I847" s="36"/>
      <c r="J847" s="36"/>
      <c r="K847" s="36"/>
      <c r="L847" s="36"/>
      <c r="M847" s="36"/>
      <c r="N847" s="36"/>
      <c r="O847" s="36"/>
      <c r="P847" s="36"/>
      <c r="Q847" s="36"/>
      <c r="R847" s="36"/>
      <c r="S847" s="221"/>
      <c r="T847" s="36"/>
      <c r="U847" s="36"/>
      <c r="V847" s="36"/>
      <c r="W847" s="36"/>
      <c r="X847" s="36"/>
      <c r="Y847" s="36"/>
      <c r="Z847" s="36"/>
      <c r="AA847" s="346"/>
      <c r="AB847" s="36"/>
      <c r="AC847" s="36"/>
      <c r="AD847" s="36"/>
      <c r="AE847" s="36"/>
      <c r="AF847" s="36"/>
      <c r="AG847" s="36"/>
      <c r="AH847" s="36"/>
    </row>
    <row r="848" spans="1:34" ht="12.6">
      <c r="A848" s="36"/>
      <c r="B848" s="36"/>
      <c r="C848" s="36"/>
      <c r="D848" s="221"/>
      <c r="E848" s="36"/>
      <c r="F848" s="36"/>
      <c r="G848" s="36"/>
      <c r="H848" s="221"/>
      <c r="I848" s="36"/>
      <c r="J848" s="36"/>
      <c r="K848" s="36"/>
      <c r="L848" s="36"/>
      <c r="M848" s="36"/>
      <c r="N848" s="36"/>
      <c r="O848" s="36"/>
      <c r="P848" s="36"/>
      <c r="Q848" s="36"/>
      <c r="R848" s="36"/>
      <c r="S848" s="221"/>
      <c r="T848" s="36"/>
      <c r="U848" s="36"/>
      <c r="V848" s="36"/>
      <c r="W848" s="36"/>
      <c r="X848" s="36"/>
      <c r="Y848" s="36"/>
      <c r="Z848" s="36"/>
      <c r="AA848" s="346"/>
      <c r="AB848" s="36"/>
      <c r="AC848" s="36"/>
      <c r="AD848" s="36"/>
      <c r="AE848" s="36"/>
      <c r="AF848" s="36"/>
      <c r="AG848" s="36"/>
      <c r="AH848" s="36"/>
    </row>
    <row r="849" spans="1:34" ht="12.6">
      <c r="A849" s="36"/>
      <c r="B849" s="36"/>
      <c r="C849" s="36"/>
      <c r="D849" s="221"/>
      <c r="E849" s="36"/>
      <c r="F849" s="36"/>
      <c r="G849" s="36"/>
      <c r="H849" s="221"/>
      <c r="I849" s="36"/>
      <c r="J849" s="36"/>
      <c r="K849" s="36"/>
      <c r="L849" s="36"/>
      <c r="M849" s="36"/>
      <c r="N849" s="36"/>
      <c r="O849" s="36"/>
      <c r="P849" s="36"/>
      <c r="Q849" s="36"/>
      <c r="R849" s="36"/>
      <c r="S849" s="221"/>
      <c r="T849" s="36"/>
      <c r="U849" s="36"/>
      <c r="V849" s="36"/>
      <c r="W849" s="36"/>
      <c r="X849" s="36"/>
      <c r="Y849" s="36"/>
      <c r="Z849" s="36"/>
      <c r="AA849" s="346"/>
      <c r="AB849" s="36"/>
      <c r="AC849" s="36"/>
      <c r="AD849" s="36"/>
      <c r="AE849" s="36"/>
      <c r="AF849" s="36"/>
      <c r="AG849" s="36"/>
      <c r="AH849" s="36"/>
    </row>
    <row r="850" spans="1:34" ht="12.6">
      <c r="A850" s="36"/>
      <c r="B850" s="36"/>
      <c r="C850" s="36"/>
      <c r="D850" s="221"/>
      <c r="E850" s="36"/>
      <c r="F850" s="36"/>
      <c r="G850" s="36"/>
      <c r="H850" s="221"/>
      <c r="I850" s="36"/>
      <c r="J850" s="36"/>
      <c r="K850" s="36"/>
      <c r="L850" s="36"/>
      <c r="M850" s="36"/>
      <c r="N850" s="36"/>
      <c r="O850" s="36"/>
      <c r="P850" s="36"/>
      <c r="Q850" s="36"/>
      <c r="R850" s="36"/>
      <c r="S850" s="221"/>
      <c r="T850" s="36"/>
      <c r="U850" s="36"/>
      <c r="V850" s="36"/>
      <c r="W850" s="36"/>
      <c r="X850" s="36"/>
      <c r="Y850" s="36"/>
      <c r="Z850" s="36"/>
      <c r="AA850" s="346"/>
      <c r="AB850" s="36"/>
      <c r="AC850" s="36"/>
      <c r="AD850" s="36"/>
      <c r="AE850" s="36"/>
      <c r="AF850" s="36"/>
      <c r="AG850" s="36"/>
      <c r="AH850" s="36"/>
    </row>
    <row r="851" spans="1:34" ht="12.6">
      <c r="A851" s="36"/>
      <c r="B851" s="36"/>
      <c r="C851" s="36"/>
      <c r="D851" s="221"/>
      <c r="E851" s="36"/>
      <c r="F851" s="36"/>
      <c r="G851" s="36"/>
      <c r="H851" s="221"/>
      <c r="I851" s="36"/>
      <c r="J851" s="36"/>
      <c r="K851" s="36"/>
      <c r="L851" s="36"/>
      <c r="M851" s="36"/>
      <c r="N851" s="36"/>
      <c r="O851" s="36"/>
      <c r="P851" s="36"/>
      <c r="Q851" s="36"/>
      <c r="R851" s="36"/>
      <c r="S851" s="221"/>
      <c r="T851" s="36"/>
      <c r="U851" s="36"/>
      <c r="V851" s="36"/>
      <c r="W851" s="36"/>
      <c r="X851" s="36"/>
      <c r="Y851" s="36"/>
      <c r="Z851" s="36"/>
      <c r="AA851" s="346"/>
      <c r="AB851" s="36"/>
      <c r="AC851" s="36"/>
      <c r="AD851" s="36"/>
      <c r="AE851" s="36"/>
      <c r="AF851" s="36"/>
      <c r="AG851" s="36"/>
      <c r="AH851" s="36"/>
    </row>
    <row r="852" spans="1:34" ht="12.6">
      <c r="A852" s="36"/>
      <c r="B852" s="36"/>
      <c r="C852" s="36"/>
      <c r="D852" s="221"/>
      <c r="E852" s="36"/>
      <c r="F852" s="36"/>
      <c r="G852" s="36"/>
      <c r="H852" s="221"/>
      <c r="I852" s="36"/>
      <c r="J852" s="36"/>
      <c r="K852" s="36"/>
      <c r="L852" s="36"/>
      <c r="M852" s="36"/>
      <c r="N852" s="36"/>
      <c r="O852" s="36"/>
      <c r="P852" s="36"/>
      <c r="Q852" s="36"/>
      <c r="R852" s="36"/>
      <c r="S852" s="221"/>
      <c r="T852" s="36"/>
      <c r="U852" s="36"/>
      <c r="V852" s="36"/>
      <c r="W852" s="36"/>
      <c r="X852" s="36"/>
      <c r="Y852" s="36"/>
      <c r="Z852" s="36"/>
      <c r="AA852" s="346"/>
      <c r="AB852" s="36"/>
      <c r="AC852" s="36"/>
      <c r="AD852" s="36"/>
      <c r="AE852" s="36"/>
      <c r="AF852" s="36"/>
      <c r="AG852" s="36"/>
      <c r="AH852" s="36"/>
    </row>
    <row r="853" spans="1:34" ht="12.6">
      <c r="A853" s="36"/>
      <c r="B853" s="36"/>
      <c r="C853" s="36"/>
      <c r="D853" s="221"/>
      <c r="E853" s="36"/>
      <c r="F853" s="36"/>
      <c r="G853" s="36"/>
      <c r="H853" s="221"/>
      <c r="I853" s="36"/>
      <c r="J853" s="36"/>
      <c r="K853" s="36"/>
      <c r="L853" s="36"/>
      <c r="M853" s="36"/>
      <c r="N853" s="36"/>
      <c r="O853" s="36"/>
      <c r="P853" s="36"/>
      <c r="Q853" s="36"/>
      <c r="R853" s="36"/>
      <c r="S853" s="221"/>
      <c r="T853" s="36"/>
      <c r="U853" s="36"/>
      <c r="V853" s="36"/>
      <c r="W853" s="36"/>
      <c r="X853" s="36"/>
      <c r="Y853" s="36"/>
      <c r="Z853" s="36"/>
      <c r="AA853" s="346"/>
      <c r="AB853" s="36"/>
      <c r="AC853" s="36"/>
      <c r="AD853" s="36"/>
      <c r="AE853" s="36"/>
      <c r="AF853" s="36"/>
      <c r="AG853" s="36"/>
      <c r="AH853" s="36"/>
    </row>
    <row r="854" spans="1:34" ht="12.6">
      <c r="A854" s="36"/>
      <c r="B854" s="36"/>
      <c r="C854" s="36"/>
      <c r="D854" s="221"/>
      <c r="E854" s="36"/>
      <c r="F854" s="36"/>
      <c r="G854" s="36"/>
      <c r="H854" s="221"/>
      <c r="I854" s="36"/>
      <c r="J854" s="36"/>
      <c r="K854" s="36"/>
      <c r="L854" s="36"/>
      <c r="M854" s="36"/>
      <c r="N854" s="36"/>
      <c r="O854" s="36"/>
      <c r="P854" s="36"/>
      <c r="Q854" s="36"/>
      <c r="R854" s="36"/>
      <c r="S854" s="221"/>
      <c r="T854" s="36"/>
      <c r="U854" s="36"/>
      <c r="V854" s="36"/>
      <c r="W854" s="36"/>
      <c r="X854" s="36"/>
      <c r="Y854" s="36"/>
      <c r="Z854" s="36"/>
      <c r="AA854" s="346"/>
      <c r="AB854" s="36"/>
      <c r="AC854" s="36"/>
      <c r="AD854" s="36"/>
      <c r="AE854" s="36"/>
      <c r="AF854" s="36"/>
      <c r="AG854" s="36"/>
      <c r="AH854" s="36"/>
    </row>
    <row r="855" spans="1:34" ht="12.6">
      <c r="A855" s="36"/>
      <c r="B855" s="36"/>
      <c r="C855" s="36"/>
      <c r="D855" s="221"/>
      <c r="E855" s="36"/>
      <c r="F855" s="36"/>
      <c r="G855" s="36"/>
      <c r="H855" s="221"/>
      <c r="I855" s="36"/>
      <c r="J855" s="36"/>
      <c r="K855" s="36"/>
      <c r="L855" s="36"/>
      <c r="M855" s="36"/>
      <c r="N855" s="36"/>
      <c r="O855" s="36"/>
      <c r="P855" s="36"/>
      <c r="Q855" s="36"/>
      <c r="R855" s="36"/>
      <c r="S855" s="221"/>
      <c r="T855" s="36"/>
      <c r="U855" s="36"/>
      <c r="V855" s="36"/>
      <c r="W855" s="36"/>
      <c r="X855" s="36"/>
      <c r="Y855" s="36"/>
      <c r="Z855" s="36"/>
      <c r="AA855" s="346"/>
      <c r="AB855" s="36"/>
      <c r="AC855" s="36"/>
      <c r="AD855" s="36"/>
      <c r="AE855" s="36"/>
      <c r="AF855" s="36"/>
      <c r="AG855" s="36"/>
      <c r="AH855" s="36"/>
    </row>
    <row r="856" spans="1:34" ht="12.6">
      <c r="A856" s="36"/>
      <c r="B856" s="36"/>
      <c r="C856" s="36"/>
      <c r="D856" s="221"/>
      <c r="E856" s="36"/>
      <c r="F856" s="36"/>
      <c r="G856" s="36"/>
      <c r="H856" s="221"/>
      <c r="I856" s="36"/>
      <c r="J856" s="36"/>
      <c r="K856" s="36"/>
      <c r="L856" s="36"/>
      <c r="M856" s="36"/>
      <c r="N856" s="36"/>
      <c r="O856" s="36"/>
      <c r="P856" s="36"/>
      <c r="Q856" s="36"/>
      <c r="R856" s="36"/>
      <c r="S856" s="221"/>
      <c r="T856" s="36"/>
      <c r="U856" s="36"/>
      <c r="V856" s="36"/>
      <c r="W856" s="36"/>
      <c r="X856" s="36"/>
      <c r="Y856" s="36"/>
      <c r="Z856" s="36"/>
      <c r="AA856" s="346"/>
      <c r="AB856" s="36"/>
      <c r="AC856" s="36"/>
      <c r="AD856" s="36"/>
      <c r="AE856" s="36"/>
      <c r="AF856" s="36"/>
      <c r="AG856" s="36"/>
      <c r="AH856" s="36"/>
    </row>
    <row r="857" spans="1:34" ht="12.6">
      <c r="A857" s="36"/>
      <c r="B857" s="36"/>
      <c r="C857" s="36"/>
      <c r="D857" s="221"/>
      <c r="E857" s="36"/>
      <c r="F857" s="36"/>
      <c r="G857" s="36"/>
      <c r="H857" s="221"/>
      <c r="I857" s="36"/>
      <c r="J857" s="36"/>
      <c r="K857" s="36"/>
      <c r="L857" s="36"/>
      <c r="M857" s="36"/>
      <c r="N857" s="36"/>
      <c r="O857" s="36"/>
      <c r="P857" s="36"/>
      <c r="Q857" s="36"/>
      <c r="R857" s="36"/>
      <c r="S857" s="221"/>
      <c r="T857" s="36"/>
      <c r="U857" s="36"/>
      <c r="V857" s="36"/>
      <c r="W857" s="36"/>
      <c r="X857" s="36"/>
      <c r="Y857" s="36"/>
      <c r="Z857" s="36"/>
      <c r="AA857" s="346"/>
      <c r="AB857" s="36"/>
      <c r="AC857" s="36"/>
      <c r="AD857" s="36"/>
      <c r="AE857" s="36"/>
      <c r="AF857" s="36"/>
      <c r="AG857" s="36"/>
      <c r="AH857" s="36"/>
    </row>
    <row r="858" spans="1:34" ht="12.6">
      <c r="A858" s="36"/>
      <c r="B858" s="36"/>
      <c r="C858" s="36"/>
      <c r="D858" s="221"/>
      <c r="E858" s="36"/>
      <c r="F858" s="36"/>
      <c r="G858" s="36"/>
      <c r="H858" s="221"/>
      <c r="I858" s="36"/>
      <c r="J858" s="36"/>
      <c r="K858" s="36"/>
      <c r="L858" s="36"/>
      <c r="M858" s="36"/>
      <c r="N858" s="36"/>
      <c r="O858" s="36"/>
      <c r="P858" s="36"/>
      <c r="Q858" s="36"/>
      <c r="R858" s="36"/>
      <c r="S858" s="221"/>
      <c r="T858" s="36"/>
      <c r="U858" s="36"/>
      <c r="V858" s="36"/>
      <c r="W858" s="36"/>
      <c r="X858" s="36"/>
      <c r="Y858" s="36"/>
      <c r="Z858" s="36"/>
      <c r="AA858" s="346"/>
      <c r="AB858" s="36"/>
      <c r="AC858" s="36"/>
      <c r="AD858" s="36"/>
      <c r="AE858" s="36"/>
      <c r="AF858" s="36"/>
      <c r="AG858" s="36"/>
      <c r="AH858" s="36"/>
    </row>
    <row r="859" spans="1:34" ht="12.6">
      <c r="A859" s="36"/>
      <c r="B859" s="36"/>
      <c r="C859" s="36"/>
      <c r="D859" s="221"/>
      <c r="E859" s="36"/>
      <c r="F859" s="36"/>
      <c r="G859" s="36"/>
      <c r="H859" s="221"/>
      <c r="I859" s="36"/>
      <c r="J859" s="36"/>
      <c r="K859" s="36"/>
      <c r="L859" s="36"/>
      <c r="M859" s="36"/>
      <c r="N859" s="36"/>
      <c r="O859" s="36"/>
      <c r="P859" s="36"/>
      <c r="Q859" s="36"/>
      <c r="R859" s="36"/>
      <c r="S859" s="221"/>
      <c r="T859" s="36"/>
      <c r="U859" s="36"/>
      <c r="V859" s="36"/>
      <c r="W859" s="36"/>
      <c r="X859" s="36"/>
      <c r="Y859" s="36"/>
      <c r="Z859" s="36"/>
      <c r="AA859" s="346"/>
      <c r="AB859" s="36"/>
      <c r="AC859" s="36"/>
      <c r="AD859" s="36"/>
      <c r="AE859" s="36"/>
      <c r="AF859" s="36"/>
      <c r="AG859" s="36"/>
      <c r="AH859" s="36"/>
    </row>
    <row r="860" spans="1:34" ht="12.6">
      <c r="A860" s="36"/>
      <c r="B860" s="36"/>
      <c r="C860" s="36"/>
      <c r="D860" s="221"/>
      <c r="E860" s="36"/>
      <c r="F860" s="36"/>
      <c r="G860" s="36"/>
      <c r="H860" s="221"/>
      <c r="I860" s="36"/>
      <c r="J860" s="36"/>
      <c r="K860" s="36"/>
      <c r="L860" s="36"/>
      <c r="M860" s="36"/>
      <c r="N860" s="36"/>
      <c r="O860" s="36"/>
      <c r="P860" s="36"/>
      <c r="Q860" s="36"/>
      <c r="R860" s="36"/>
      <c r="S860" s="221"/>
      <c r="T860" s="36"/>
      <c r="U860" s="36"/>
      <c r="V860" s="36"/>
      <c r="W860" s="36"/>
      <c r="X860" s="36"/>
      <c r="Y860" s="36"/>
      <c r="Z860" s="36"/>
      <c r="AA860" s="346"/>
      <c r="AB860" s="36"/>
      <c r="AC860" s="36"/>
      <c r="AD860" s="36"/>
      <c r="AE860" s="36"/>
      <c r="AF860" s="36"/>
      <c r="AG860" s="36"/>
      <c r="AH860" s="36"/>
    </row>
    <row r="861" spans="1:34" ht="12.6">
      <c r="A861" s="36"/>
      <c r="B861" s="36"/>
      <c r="C861" s="36"/>
      <c r="D861" s="221"/>
      <c r="E861" s="36"/>
      <c r="F861" s="36"/>
      <c r="G861" s="36"/>
      <c r="H861" s="221"/>
      <c r="I861" s="36"/>
      <c r="J861" s="36"/>
      <c r="K861" s="36"/>
      <c r="L861" s="36"/>
      <c r="M861" s="36"/>
      <c r="N861" s="36"/>
      <c r="O861" s="36"/>
      <c r="P861" s="36"/>
      <c r="Q861" s="36"/>
      <c r="R861" s="36"/>
      <c r="S861" s="221"/>
      <c r="T861" s="36"/>
      <c r="U861" s="36"/>
      <c r="V861" s="36"/>
      <c r="W861" s="36"/>
      <c r="X861" s="36"/>
      <c r="Y861" s="36"/>
      <c r="Z861" s="36"/>
      <c r="AA861" s="346"/>
      <c r="AB861" s="36"/>
      <c r="AC861" s="36"/>
      <c r="AD861" s="36"/>
      <c r="AE861" s="36"/>
      <c r="AF861" s="36"/>
      <c r="AG861" s="36"/>
      <c r="AH861" s="36"/>
    </row>
    <row r="862" spans="1:34" ht="12.6">
      <c r="A862" s="36"/>
      <c r="B862" s="36"/>
      <c r="C862" s="36"/>
      <c r="D862" s="221"/>
      <c r="E862" s="36"/>
      <c r="F862" s="36"/>
      <c r="G862" s="36"/>
      <c r="H862" s="221"/>
      <c r="I862" s="36"/>
      <c r="J862" s="36"/>
      <c r="K862" s="36"/>
      <c r="L862" s="36"/>
      <c r="M862" s="36"/>
      <c r="N862" s="36"/>
      <c r="O862" s="36"/>
      <c r="P862" s="36"/>
      <c r="Q862" s="36"/>
      <c r="R862" s="36"/>
      <c r="S862" s="221"/>
      <c r="T862" s="36"/>
      <c r="U862" s="36"/>
      <c r="V862" s="36"/>
      <c r="W862" s="36"/>
      <c r="X862" s="36"/>
      <c r="Y862" s="36"/>
      <c r="Z862" s="36"/>
      <c r="AA862" s="346"/>
      <c r="AB862" s="36"/>
      <c r="AC862" s="36"/>
      <c r="AD862" s="36"/>
      <c r="AE862" s="36"/>
      <c r="AF862" s="36"/>
      <c r="AG862" s="36"/>
      <c r="AH862" s="36"/>
    </row>
    <row r="863" spans="1:34" ht="12.6">
      <c r="A863" s="36"/>
      <c r="B863" s="36"/>
      <c r="C863" s="36"/>
      <c r="D863" s="221"/>
      <c r="E863" s="36"/>
      <c r="F863" s="36"/>
      <c r="G863" s="36"/>
      <c r="H863" s="221"/>
      <c r="I863" s="36"/>
      <c r="J863" s="36"/>
      <c r="K863" s="36"/>
      <c r="L863" s="36"/>
      <c r="M863" s="36"/>
      <c r="N863" s="36"/>
      <c r="O863" s="36"/>
      <c r="P863" s="36"/>
      <c r="Q863" s="36"/>
      <c r="R863" s="36"/>
      <c r="S863" s="221"/>
      <c r="T863" s="36"/>
      <c r="U863" s="36"/>
      <c r="V863" s="36"/>
      <c r="W863" s="36"/>
      <c r="X863" s="36"/>
      <c r="Y863" s="36"/>
      <c r="Z863" s="36"/>
      <c r="AA863" s="346"/>
      <c r="AB863" s="36"/>
      <c r="AC863" s="36"/>
      <c r="AD863" s="36"/>
      <c r="AE863" s="36"/>
      <c r="AF863" s="36"/>
      <c r="AG863" s="36"/>
      <c r="AH863" s="36"/>
    </row>
    <row r="864" spans="1:34" ht="12.6">
      <c r="A864" s="36"/>
      <c r="B864" s="36"/>
      <c r="C864" s="36"/>
      <c r="D864" s="221"/>
      <c r="E864" s="36"/>
      <c r="F864" s="36"/>
      <c r="G864" s="36"/>
      <c r="H864" s="221"/>
      <c r="I864" s="36"/>
      <c r="J864" s="36"/>
      <c r="K864" s="36"/>
      <c r="L864" s="36"/>
      <c r="M864" s="36"/>
      <c r="N864" s="36"/>
      <c r="O864" s="36"/>
      <c r="P864" s="36"/>
      <c r="Q864" s="36"/>
      <c r="R864" s="36"/>
      <c r="S864" s="221"/>
      <c r="T864" s="36"/>
      <c r="U864" s="36"/>
      <c r="V864" s="36"/>
      <c r="W864" s="36"/>
      <c r="X864" s="36"/>
      <c r="Y864" s="36"/>
      <c r="Z864" s="36"/>
      <c r="AA864" s="346"/>
      <c r="AB864" s="36"/>
      <c r="AC864" s="36"/>
      <c r="AD864" s="36"/>
      <c r="AE864" s="36"/>
      <c r="AF864" s="36"/>
      <c r="AG864" s="36"/>
      <c r="AH864" s="36"/>
    </row>
    <row r="865" spans="1:34" ht="12.6">
      <c r="A865" s="36"/>
      <c r="B865" s="36"/>
      <c r="C865" s="36"/>
      <c r="D865" s="221"/>
      <c r="E865" s="36"/>
      <c r="F865" s="36"/>
      <c r="G865" s="36"/>
      <c r="H865" s="221"/>
      <c r="I865" s="36"/>
      <c r="J865" s="36"/>
      <c r="K865" s="36"/>
      <c r="L865" s="36"/>
      <c r="M865" s="36"/>
      <c r="N865" s="36"/>
      <c r="O865" s="36"/>
      <c r="P865" s="36"/>
      <c r="Q865" s="36"/>
      <c r="R865" s="36"/>
      <c r="S865" s="221"/>
      <c r="T865" s="36"/>
      <c r="U865" s="36"/>
      <c r="V865" s="36"/>
      <c r="W865" s="36"/>
      <c r="X865" s="36"/>
      <c r="Y865" s="36"/>
      <c r="Z865" s="36"/>
      <c r="AA865" s="346"/>
      <c r="AB865" s="36"/>
      <c r="AC865" s="36"/>
      <c r="AD865" s="36"/>
      <c r="AE865" s="36"/>
      <c r="AF865" s="36"/>
      <c r="AG865" s="36"/>
      <c r="AH865" s="36"/>
    </row>
    <row r="866" spans="1:34" ht="12.6">
      <c r="A866" s="36"/>
      <c r="B866" s="36"/>
      <c r="C866" s="36"/>
      <c r="D866" s="221"/>
      <c r="E866" s="36"/>
      <c r="F866" s="36"/>
      <c r="G866" s="36"/>
      <c r="H866" s="221"/>
      <c r="I866" s="36"/>
      <c r="J866" s="36"/>
      <c r="K866" s="36"/>
      <c r="L866" s="36"/>
      <c r="M866" s="36"/>
      <c r="N866" s="36"/>
      <c r="O866" s="36"/>
      <c r="P866" s="36"/>
      <c r="Q866" s="36"/>
      <c r="R866" s="36"/>
      <c r="S866" s="221"/>
      <c r="T866" s="36"/>
      <c r="U866" s="36"/>
      <c r="V866" s="36"/>
      <c r="W866" s="36"/>
      <c r="X866" s="36"/>
      <c r="Y866" s="36"/>
      <c r="Z866" s="36"/>
      <c r="AA866" s="346"/>
      <c r="AB866" s="36"/>
      <c r="AC866" s="36"/>
      <c r="AD866" s="36"/>
      <c r="AE866" s="36"/>
      <c r="AF866" s="36"/>
      <c r="AG866" s="36"/>
      <c r="AH866" s="36"/>
    </row>
    <row r="867" spans="1:34" ht="12.6">
      <c r="A867" s="36"/>
      <c r="B867" s="36"/>
      <c r="C867" s="36"/>
      <c r="D867" s="221"/>
      <c r="E867" s="36"/>
      <c r="F867" s="36"/>
      <c r="G867" s="36"/>
      <c r="H867" s="221"/>
      <c r="I867" s="36"/>
      <c r="J867" s="36"/>
      <c r="K867" s="36"/>
      <c r="L867" s="36"/>
      <c r="M867" s="36"/>
      <c r="N867" s="36"/>
      <c r="O867" s="36"/>
      <c r="P867" s="36"/>
      <c r="Q867" s="36"/>
      <c r="R867" s="36"/>
      <c r="S867" s="221"/>
      <c r="T867" s="36"/>
      <c r="U867" s="36"/>
      <c r="V867" s="36"/>
      <c r="W867" s="36"/>
      <c r="X867" s="36"/>
      <c r="Y867" s="36"/>
      <c r="Z867" s="36"/>
      <c r="AA867" s="346"/>
      <c r="AB867" s="36"/>
      <c r="AC867" s="36"/>
      <c r="AD867" s="36"/>
      <c r="AE867" s="36"/>
      <c r="AF867" s="36"/>
      <c r="AG867" s="36"/>
      <c r="AH867" s="36"/>
    </row>
    <row r="868" spans="1:34" ht="12.6">
      <c r="A868" s="36"/>
      <c r="B868" s="36"/>
      <c r="C868" s="36"/>
      <c r="D868" s="221"/>
      <c r="E868" s="36"/>
      <c r="F868" s="36"/>
      <c r="G868" s="36"/>
      <c r="H868" s="221"/>
      <c r="I868" s="36"/>
      <c r="J868" s="36"/>
      <c r="K868" s="36"/>
      <c r="L868" s="36"/>
      <c r="M868" s="36"/>
      <c r="N868" s="36"/>
      <c r="O868" s="36"/>
      <c r="P868" s="36"/>
      <c r="Q868" s="36"/>
      <c r="R868" s="36"/>
      <c r="S868" s="221"/>
      <c r="T868" s="36"/>
      <c r="U868" s="36"/>
      <c r="V868" s="36"/>
      <c r="W868" s="36"/>
      <c r="X868" s="36"/>
      <c r="Y868" s="36"/>
      <c r="Z868" s="36"/>
      <c r="AA868" s="346"/>
      <c r="AB868" s="36"/>
      <c r="AC868" s="36"/>
      <c r="AD868" s="36"/>
      <c r="AE868" s="36"/>
      <c r="AF868" s="36"/>
      <c r="AG868" s="36"/>
      <c r="AH868" s="36"/>
    </row>
    <row r="869" spans="1:34" ht="12.6">
      <c r="A869" s="36"/>
      <c r="B869" s="36"/>
      <c r="C869" s="36"/>
      <c r="D869" s="221"/>
      <c r="E869" s="36"/>
      <c r="F869" s="36"/>
      <c r="G869" s="36"/>
      <c r="H869" s="221"/>
      <c r="I869" s="36"/>
      <c r="J869" s="36"/>
      <c r="K869" s="36"/>
      <c r="L869" s="36"/>
      <c r="M869" s="36"/>
      <c r="N869" s="36"/>
      <c r="O869" s="36"/>
      <c r="P869" s="36"/>
      <c r="Q869" s="36"/>
      <c r="R869" s="36"/>
      <c r="S869" s="221"/>
      <c r="T869" s="36"/>
      <c r="U869" s="36"/>
      <c r="V869" s="36"/>
      <c r="W869" s="36"/>
      <c r="X869" s="36"/>
      <c r="Y869" s="36"/>
      <c r="Z869" s="36"/>
      <c r="AA869" s="346"/>
      <c r="AB869" s="36"/>
      <c r="AC869" s="36"/>
      <c r="AD869" s="36"/>
      <c r="AE869" s="36"/>
      <c r="AF869" s="36"/>
      <c r="AG869" s="36"/>
      <c r="AH869" s="36"/>
    </row>
    <row r="870" spans="1:34" ht="12.6">
      <c r="A870" s="36"/>
      <c r="B870" s="36"/>
      <c r="C870" s="36"/>
      <c r="D870" s="221"/>
      <c r="E870" s="36"/>
      <c r="F870" s="36"/>
      <c r="G870" s="36"/>
      <c r="H870" s="221"/>
      <c r="I870" s="36"/>
      <c r="J870" s="36"/>
      <c r="K870" s="36"/>
      <c r="L870" s="36"/>
      <c r="M870" s="36"/>
      <c r="N870" s="36"/>
      <c r="O870" s="36"/>
      <c r="P870" s="36"/>
      <c r="Q870" s="36"/>
      <c r="R870" s="36"/>
      <c r="S870" s="221"/>
      <c r="T870" s="36"/>
      <c r="U870" s="36"/>
      <c r="V870" s="36"/>
      <c r="W870" s="36"/>
      <c r="X870" s="36"/>
      <c r="Y870" s="36"/>
      <c r="Z870" s="36"/>
      <c r="AA870" s="346"/>
      <c r="AB870" s="36"/>
      <c r="AC870" s="36"/>
      <c r="AD870" s="36"/>
      <c r="AE870" s="36"/>
      <c r="AF870" s="36"/>
      <c r="AG870" s="36"/>
      <c r="AH870" s="36"/>
    </row>
    <row r="871" spans="1:34" ht="12.6">
      <c r="A871" s="36"/>
      <c r="B871" s="36"/>
      <c r="C871" s="36"/>
      <c r="D871" s="221"/>
      <c r="E871" s="36"/>
      <c r="F871" s="36"/>
      <c r="G871" s="36"/>
      <c r="H871" s="221"/>
      <c r="I871" s="36"/>
      <c r="J871" s="36"/>
      <c r="K871" s="36"/>
      <c r="L871" s="36"/>
      <c r="M871" s="36"/>
      <c r="N871" s="36"/>
      <c r="O871" s="36"/>
      <c r="P871" s="36"/>
      <c r="Q871" s="36"/>
      <c r="R871" s="36"/>
      <c r="S871" s="221"/>
      <c r="T871" s="36"/>
      <c r="U871" s="36"/>
      <c r="V871" s="36"/>
      <c r="W871" s="36"/>
      <c r="X871" s="36"/>
      <c r="Y871" s="36"/>
      <c r="Z871" s="36"/>
      <c r="AA871" s="346"/>
      <c r="AB871" s="36"/>
      <c r="AC871" s="36"/>
      <c r="AD871" s="36"/>
      <c r="AE871" s="36"/>
      <c r="AF871" s="36"/>
      <c r="AG871" s="36"/>
      <c r="AH871" s="36"/>
    </row>
    <row r="872" spans="1:34" ht="12.6">
      <c r="A872" s="36"/>
      <c r="B872" s="36"/>
      <c r="C872" s="36"/>
      <c r="D872" s="221"/>
      <c r="E872" s="36"/>
      <c r="F872" s="36"/>
      <c r="G872" s="36"/>
      <c r="H872" s="221"/>
      <c r="I872" s="36"/>
      <c r="J872" s="36"/>
      <c r="K872" s="36"/>
      <c r="L872" s="36"/>
      <c r="M872" s="36"/>
      <c r="N872" s="36"/>
      <c r="O872" s="36"/>
      <c r="P872" s="36"/>
      <c r="Q872" s="36"/>
      <c r="R872" s="36"/>
      <c r="S872" s="221"/>
      <c r="T872" s="36"/>
      <c r="U872" s="36"/>
      <c r="V872" s="36"/>
      <c r="W872" s="36"/>
      <c r="X872" s="36"/>
      <c r="Y872" s="36"/>
      <c r="Z872" s="36"/>
      <c r="AA872" s="346"/>
      <c r="AB872" s="36"/>
      <c r="AC872" s="36"/>
      <c r="AD872" s="36"/>
      <c r="AE872" s="36"/>
      <c r="AF872" s="36"/>
      <c r="AG872" s="36"/>
      <c r="AH872" s="36"/>
    </row>
    <row r="873" spans="1:34" ht="12.6">
      <c r="A873" s="36"/>
      <c r="B873" s="36"/>
      <c r="C873" s="36"/>
      <c r="D873" s="221"/>
      <c r="E873" s="36"/>
      <c r="F873" s="36"/>
      <c r="G873" s="36"/>
      <c r="H873" s="221"/>
      <c r="I873" s="36"/>
      <c r="J873" s="36"/>
      <c r="K873" s="36"/>
      <c r="L873" s="36"/>
      <c r="M873" s="36"/>
      <c r="N873" s="36"/>
      <c r="O873" s="36"/>
      <c r="P873" s="36"/>
      <c r="Q873" s="36"/>
      <c r="R873" s="36"/>
      <c r="S873" s="221"/>
      <c r="T873" s="36"/>
      <c r="U873" s="36"/>
      <c r="V873" s="36"/>
      <c r="W873" s="36"/>
      <c r="X873" s="36"/>
      <c r="Y873" s="36"/>
      <c r="Z873" s="36"/>
      <c r="AA873" s="346"/>
      <c r="AB873" s="36"/>
      <c r="AC873" s="36"/>
      <c r="AD873" s="36"/>
      <c r="AE873" s="36"/>
      <c r="AF873" s="36"/>
      <c r="AG873" s="36"/>
      <c r="AH873" s="36"/>
    </row>
    <row r="874" spans="1:34" ht="12.6">
      <c r="A874" s="36"/>
      <c r="B874" s="36"/>
      <c r="C874" s="36"/>
      <c r="D874" s="221"/>
      <c r="E874" s="36"/>
      <c r="F874" s="36"/>
      <c r="G874" s="36"/>
      <c r="H874" s="221"/>
      <c r="I874" s="36"/>
      <c r="J874" s="36"/>
      <c r="K874" s="36"/>
      <c r="L874" s="36"/>
      <c r="M874" s="36"/>
      <c r="N874" s="36"/>
      <c r="O874" s="36"/>
      <c r="P874" s="36"/>
      <c r="Q874" s="36"/>
      <c r="R874" s="36"/>
      <c r="S874" s="221"/>
      <c r="T874" s="36"/>
      <c r="U874" s="36"/>
      <c r="V874" s="36"/>
      <c r="W874" s="36"/>
      <c r="X874" s="36"/>
      <c r="Y874" s="36"/>
      <c r="Z874" s="36"/>
      <c r="AA874" s="346"/>
      <c r="AB874" s="36"/>
      <c r="AC874" s="36"/>
      <c r="AD874" s="36"/>
      <c r="AE874" s="36"/>
      <c r="AF874" s="36"/>
      <c r="AG874" s="36"/>
      <c r="AH874" s="36"/>
    </row>
    <row r="875" spans="1:34" ht="12.6">
      <c r="A875" s="36"/>
      <c r="B875" s="36"/>
      <c r="C875" s="36"/>
      <c r="D875" s="221"/>
      <c r="E875" s="36"/>
      <c r="F875" s="36"/>
      <c r="G875" s="36"/>
      <c r="H875" s="221"/>
      <c r="I875" s="36"/>
      <c r="J875" s="36"/>
      <c r="K875" s="36"/>
      <c r="L875" s="36"/>
      <c r="M875" s="36"/>
      <c r="N875" s="36"/>
      <c r="O875" s="36"/>
      <c r="P875" s="36"/>
      <c r="Q875" s="36"/>
      <c r="R875" s="36"/>
      <c r="S875" s="221"/>
      <c r="T875" s="36"/>
      <c r="U875" s="36"/>
      <c r="V875" s="36"/>
      <c r="W875" s="36"/>
      <c r="X875" s="36"/>
      <c r="Y875" s="36"/>
      <c r="Z875" s="36"/>
      <c r="AA875" s="346"/>
      <c r="AB875" s="36"/>
      <c r="AC875" s="36"/>
      <c r="AD875" s="36"/>
      <c r="AE875" s="36"/>
      <c r="AF875" s="36"/>
      <c r="AG875" s="36"/>
      <c r="AH875" s="36"/>
    </row>
    <row r="876" spans="1:34" ht="12.6">
      <c r="A876" s="36"/>
      <c r="B876" s="36"/>
      <c r="C876" s="36"/>
      <c r="D876" s="221"/>
      <c r="E876" s="36"/>
      <c r="F876" s="36"/>
      <c r="G876" s="36"/>
      <c r="H876" s="221"/>
      <c r="I876" s="36"/>
      <c r="J876" s="36"/>
      <c r="K876" s="36"/>
      <c r="L876" s="36"/>
      <c r="M876" s="36"/>
      <c r="N876" s="36"/>
      <c r="O876" s="36"/>
      <c r="P876" s="36"/>
      <c r="Q876" s="36"/>
      <c r="R876" s="36"/>
      <c r="S876" s="221"/>
      <c r="T876" s="36"/>
      <c r="U876" s="36"/>
      <c r="V876" s="36"/>
      <c r="W876" s="36"/>
      <c r="X876" s="36"/>
      <c r="Y876" s="36"/>
      <c r="Z876" s="36"/>
      <c r="AA876" s="346"/>
      <c r="AB876" s="36"/>
      <c r="AC876" s="36"/>
      <c r="AD876" s="36"/>
      <c r="AE876" s="36"/>
      <c r="AF876" s="36"/>
      <c r="AG876" s="36"/>
      <c r="AH876" s="36"/>
    </row>
    <row r="877" spans="1:34" ht="12.6">
      <c r="A877" s="36"/>
      <c r="B877" s="36"/>
      <c r="C877" s="36"/>
      <c r="D877" s="221"/>
      <c r="E877" s="36"/>
      <c r="F877" s="36"/>
      <c r="G877" s="36"/>
      <c r="H877" s="221"/>
      <c r="I877" s="36"/>
      <c r="J877" s="36"/>
      <c r="K877" s="36"/>
      <c r="L877" s="36"/>
      <c r="M877" s="36"/>
      <c r="N877" s="36"/>
      <c r="O877" s="36"/>
      <c r="P877" s="36"/>
      <c r="Q877" s="36"/>
      <c r="R877" s="36"/>
      <c r="S877" s="221"/>
      <c r="T877" s="36"/>
      <c r="U877" s="36"/>
      <c r="V877" s="36"/>
      <c r="W877" s="36"/>
      <c r="X877" s="36"/>
      <c r="Y877" s="36"/>
      <c r="Z877" s="36"/>
      <c r="AA877" s="346"/>
      <c r="AB877" s="36"/>
      <c r="AC877" s="36"/>
      <c r="AD877" s="36"/>
      <c r="AE877" s="36"/>
      <c r="AF877" s="36"/>
      <c r="AG877" s="36"/>
      <c r="AH877" s="36"/>
    </row>
    <row r="878" spans="1:34" ht="12.6">
      <c r="A878" s="36"/>
      <c r="B878" s="36"/>
      <c r="C878" s="36"/>
      <c r="D878" s="221"/>
      <c r="E878" s="36"/>
      <c r="F878" s="36"/>
      <c r="G878" s="36"/>
      <c r="H878" s="221"/>
      <c r="I878" s="36"/>
      <c r="J878" s="36"/>
      <c r="K878" s="36"/>
      <c r="L878" s="36"/>
      <c r="M878" s="36"/>
      <c r="N878" s="36"/>
      <c r="O878" s="36"/>
      <c r="P878" s="36"/>
      <c r="Q878" s="36"/>
      <c r="R878" s="36"/>
      <c r="S878" s="221"/>
      <c r="T878" s="36"/>
      <c r="U878" s="36"/>
      <c r="V878" s="36"/>
      <c r="W878" s="36"/>
      <c r="X878" s="36"/>
      <c r="Y878" s="36"/>
      <c r="Z878" s="36"/>
      <c r="AA878" s="346"/>
      <c r="AB878" s="36"/>
      <c r="AC878" s="36"/>
      <c r="AD878" s="36"/>
      <c r="AE878" s="36"/>
      <c r="AF878" s="36"/>
      <c r="AG878" s="36"/>
      <c r="AH878" s="36"/>
    </row>
    <row r="879" spans="1:34" ht="12.6">
      <c r="A879" s="36"/>
      <c r="B879" s="36"/>
      <c r="C879" s="36"/>
      <c r="D879" s="221"/>
      <c r="E879" s="36"/>
      <c r="F879" s="36"/>
      <c r="G879" s="36"/>
      <c r="H879" s="221"/>
      <c r="I879" s="36"/>
      <c r="J879" s="36"/>
      <c r="K879" s="36"/>
      <c r="L879" s="36"/>
      <c r="M879" s="36"/>
      <c r="N879" s="36"/>
      <c r="O879" s="36"/>
      <c r="P879" s="36"/>
      <c r="Q879" s="36"/>
      <c r="R879" s="36"/>
      <c r="S879" s="221"/>
      <c r="T879" s="36"/>
      <c r="U879" s="36"/>
      <c r="V879" s="36"/>
      <c r="W879" s="36"/>
      <c r="X879" s="36"/>
      <c r="Y879" s="36"/>
      <c r="Z879" s="36"/>
      <c r="AA879" s="346"/>
      <c r="AB879" s="36"/>
      <c r="AC879" s="36"/>
      <c r="AD879" s="36"/>
      <c r="AE879" s="36"/>
      <c r="AF879" s="36"/>
      <c r="AG879" s="36"/>
      <c r="AH879" s="36"/>
    </row>
    <row r="880" spans="1:34" ht="12.6">
      <c r="A880" s="36"/>
      <c r="B880" s="36"/>
      <c r="C880" s="36"/>
      <c r="D880" s="221"/>
      <c r="E880" s="36"/>
      <c r="F880" s="36"/>
      <c r="G880" s="36"/>
      <c r="H880" s="221"/>
      <c r="I880" s="36"/>
      <c r="J880" s="36"/>
      <c r="K880" s="36"/>
      <c r="L880" s="36"/>
      <c r="M880" s="36"/>
      <c r="N880" s="36"/>
      <c r="O880" s="36"/>
      <c r="P880" s="36"/>
      <c r="Q880" s="36"/>
      <c r="R880" s="36"/>
      <c r="S880" s="221"/>
      <c r="T880" s="36"/>
      <c r="U880" s="36"/>
      <c r="V880" s="36"/>
      <c r="W880" s="36"/>
      <c r="X880" s="36"/>
      <c r="Y880" s="36"/>
      <c r="Z880" s="36"/>
      <c r="AA880" s="346"/>
      <c r="AB880" s="36"/>
      <c r="AC880" s="36"/>
      <c r="AD880" s="36"/>
      <c r="AE880" s="36"/>
      <c r="AF880" s="36"/>
      <c r="AG880" s="36"/>
      <c r="AH880" s="36"/>
    </row>
    <row r="881" spans="1:34" ht="12.6">
      <c r="A881" s="36"/>
      <c r="B881" s="36"/>
      <c r="C881" s="36"/>
      <c r="D881" s="221"/>
      <c r="E881" s="36"/>
      <c r="F881" s="36"/>
      <c r="G881" s="36"/>
      <c r="H881" s="221"/>
      <c r="I881" s="36"/>
      <c r="J881" s="36"/>
      <c r="K881" s="36"/>
      <c r="L881" s="36"/>
      <c r="M881" s="36"/>
      <c r="N881" s="36"/>
      <c r="O881" s="36"/>
      <c r="P881" s="36"/>
      <c r="Q881" s="36"/>
      <c r="R881" s="36"/>
      <c r="S881" s="221"/>
      <c r="T881" s="36"/>
      <c r="U881" s="36"/>
      <c r="V881" s="36"/>
      <c r="W881" s="36"/>
      <c r="X881" s="36"/>
      <c r="Y881" s="36"/>
      <c r="Z881" s="36"/>
      <c r="AA881" s="346"/>
      <c r="AB881" s="36"/>
      <c r="AC881" s="36"/>
      <c r="AD881" s="36"/>
      <c r="AE881" s="36"/>
      <c r="AF881" s="36"/>
      <c r="AG881" s="36"/>
      <c r="AH881" s="36"/>
    </row>
    <row r="882" spans="1:34" ht="12.6">
      <c r="A882" s="36"/>
      <c r="B882" s="36"/>
      <c r="C882" s="36"/>
      <c r="D882" s="221"/>
      <c r="E882" s="36"/>
      <c r="F882" s="36"/>
      <c r="G882" s="36"/>
      <c r="H882" s="221"/>
      <c r="I882" s="36"/>
      <c r="J882" s="36"/>
      <c r="K882" s="36"/>
      <c r="L882" s="36"/>
      <c r="M882" s="36"/>
      <c r="N882" s="36"/>
      <c r="O882" s="36"/>
      <c r="P882" s="36"/>
      <c r="Q882" s="36"/>
      <c r="R882" s="36"/>
      <c r="S882" s="221"/>
      <c r="T882" s="36"/>
      <c r="U882" s="36"/>
      <c r="V882" s="36"/>
      <c r="W882" s="36"/>
      <c r="X882" s="36"/>
      <c r="Y882" s="36"/>
      <c r="Z882" s="36"/>
      <c r="AA882" s="346"/>
      <c r="AB882" s="36"/>
      <c r="AC882" s="36"/>
      <c r="AD882" s="36"/>
      <c r="AE882" s="36"/>
      <c r="AF882" s="36"/>
      <c r="AG882" s="36"/>
      <c r="AH882" s="36"/>
    </row>
    <row r="883" spans="1:34" ht="12.6">
      <c r="A883" s="36"/>
      <c r="B883" s="36"/>
      <c r="C883" s="36"/>
      <c r="D883" s="221"/>
      <c r="E883" s="36"/>
      <c r="F883" s="36"/>
      <c r="G883" s="36"/>
      <c r="H883" s="221"/>
      <c r="I883" s="36"/>
      <c r="J883" s="36"/>
      <c r="K883" s="36"/>
      <c r="L883" s="36"/>
      <c r="M883" s="36"/>
      <c r="N883" s="36"/>
      <c r="O883" s="36"/>
      <c r="P883" s="36"/>
      <c r="Q883" s="36"/>
      <c r="R883" s="36"/>
      <c r="S883" s="221"/>
      <c r="T883" s="36"/>
      <c r="U883" s="36"/>
      <c r="V883" s="36"/>
      <c r="W883" s="36"/>
      <c r="X883" s="36"/>
      <c r="Y883" s="36"/>
      <c r="Z883" s="36"/>
      <c r="AA883" s="346"/>
      <c r="AB883" s="36"/>
      <c r="AC883" s="36"/>
      <c r="AD883" s="36"/>
      <c r="AE883" s="36"/>
      <c r="AF883" s="36"/>
      <c r="AG883" s="36"/>
      <c r="AH883" s="36"/>
    </row>
    <row r="884" spans="1:34" ht="12.6">
      <c r="A884" s="36"/>
      <c r="B884" s="36"/>
      <c r="C884" s="36"/>
      <c r="D884" s="221"/>
      <c r="E884" s="36"/>
      <c r="F884" s="36"/>
      <c r="G884" s="36"/>
      <c r="H884" s="221"/>
      <c r="I884" s="36"/>
      <c r="J884" s="36"/>
      <c r="K884" s="36"/>
      <c r="L884" s="36"/>
      <c r="M884" s="36"/>
      <c r="N884" s="36"/>
      <c r="O884" s="36"/>
      <c r="P884" s="36"/>
      <c r="Q884" s="36"/>
      <c r="R884" s="36"/>
      <c r="S884" s="221"/>
      <c r="T884" s="36"/>
      <c r="U884" s="36"/>
      <c r="V884" s="36"/>
      <c r="W884" s="36"/>
      <c r="X884" s="36"/>
      <c r="Y884" s="36"/>
      <c r="Z884" s="36"/>
      <c r="AA884" s="346"/>
      <c r="AB884" s="36"/>
      <c r="AC884" s="36"/>
      <c r="AD884" s="36"/>
      <c r="AE884" s="36"/>
      <c r="AF884" s="36"/>
      <c r="AG884" s="36"/>
      <c r="AH884" s="36"/>
    </row>
    <row r="885" spans="1:34" ht="12.6">
      <c r="A885" s="36"/>
      <c r="B885" s="36"/>
      <c r="C885" s="36"/>
      <c r="D885" s="221"/>
      <c r="E885" s="36"/>
      <c r="F885" s="36"/>
      <c r="G885" s="36"/>
      <c r="H885" s="221"/>
      <c r="I885" s="36"/>
      <c r="J885" s="36"/>
      <c r="K885" s="36"/>
      <c r="L885" s="36"/>
      <c r="M885" s="36"/>
      <c r="N885" s="36"/>
      <c r="O885" s="36"/>
      <c r="P885" s="36"/>
      <c r="Q885" s="36"/>
      <c r="R885" s="36"/>
      <c r="S885" s="221"/>
      <c r="T885" s="36"/>
      <c r="U885" s="36"/>
      <c r="V885" s="36"/>
      <c r="W885" s="36"/>
      <c r="X885" s="36"/>
      <c r="Y885" s="36"/>
      <c r="Z885" s="36"/>
      <c r="AA885" s="346"/>
      <c r="AB885" s="36"/>
      <c r="AC885" s="36"/>
      <c r="AD885" s="36"/>
      <c r="AE885" s="36"/>
      <c r="AF885" s="36"/>
      <c r="AG885" s="36"/>
      <c r="AH885" s="36"/>
    </row>
    <row r="886" spans="1:34" ht="12.6">
      <c r="A886" s="36"/>
      <c r="B886" s="36"/>
      <c r="C886" s="36"/>
      <c r="D886" s="221"/>
      <c r="E886" s="36"/>
      <c r="F886" s="36"/>
      <c r="G886" s="36"/>
      <c r="H886" s="221"/>
      <c r="I886" s="36"/>
      <c r="J886" s="36"/>
      <c r="K886" s="36"/>
      <c r="L886" s="36"/>
      <c r="M886" s="36"/>
      <c r="N886" s="36"/>
      <c r="O886" s="36"/>
      <c r="P886" s="36"/>
      <c r="Q886" s="36"/>
      <c r="R886" s="36"/>
      <c r="S886" s="221"/>
      <c r="T886" s="36"/>
      <c r="U886" s="36"/>
      <c r="V886" s="36"/>
      <c r="W886" s="36"/>
      <c r="X886" s="36"/>
      <c r="Y886" s="36"/>
      <c r="Z886" s="36"/>
      <c r="AA886" s="346"/>
      <c r="AB886" s="36"/>
      <c r="AC886" s="36"/>
      <c r="AD886" s="36"/>
      <c r="AE886" s="36"/>
      <c r="AF886" s="36"/>
      <c r="AG886" s="36"/>
      <c r="AH886" s="36"/>
    </row>
    <row r="887" spans="1:34" ht="12.6">
      <c r="A887" s="36"/>
      <c r="B887" s="36"/>
      <c r="C887" s="36"/>
      <c r="D887" s="221"/>
      <c r="E887" s="36"/>
      <c r="F887" s="36"/>
      <c r="G887" s="36"/>
      <c r="H887" s="221"/>
      <c r="I887" s="36"/>
      <c r="J887" s="36"/>
      <c r="K887" s="36"/>
      <c r="L887" s="36"/>
      <c r="M887" s="36"/>
      <c r="N887" s="36"/>
      <c r="O887" s="36"/>
      <c r="P887" s="36"/>
      <c r="Q887" s="36"/>
      <c r="R887" s="36"/>
      <c r="S887" s="221"/>
      <c r="T887" s="36"/>
      <c r="U887" s="36"/>
      <c r="V887" s="36"/>
      <c r="W887" s="36"/>
      <c r="X887" s="36"/>
      <c r="Y887" s="36"/>
      <c r="Z887" s="36"/>
      <c r="AA887" s="346"/>
      <c r="AB887" s="36"/>
      <c r="AC887" s="36"/>
      <c r="AD887" s="36"/>
      <c r="AE887" s="36"/>
      <c r="AF887" s="36"/>
      <c r="AG887" s="36"/>
      <c r="AH887" s="36"/>
    </row>
    <row r="888" spans="1:34" ht="12.6">
      <c r="A888" s="36"/>
      <c r="B888" s="36"/>
      <c r="C888" s="36"/>
      <c r="D888" s="221"/>
      <c r="E888" s="36"/>
      <c r="F888" s="36"/>
      <c r="G888" s="36"/>
      <c r="H888" s="221"/>
      <c r="I888" s="36"/>
      <c r="J888" s="36"/>
      <c r="K888" s="36"/>
      <c r="L888" s="36"/>
      <c r="M888" s="36"/>
      <c r="N888" s="36"/>
      <c r="O888" s="36"/>
      <c r="P888" s="36"/>
      <c r="Q888" s="36"/>
      <c r="R888" s="36"/>
      <c r="S888" s="221"/>
      <c r="T888" s="36"/>
      <c r="U888" s="36"/>
      <c r="V888" s="36"/>
      <c r="W888" s="36"/>
      <c r="X888" s="36"/>
      <c r="Y888" s="36"/>
      <c r="Z888" s="36"/>
      <c r="AA888" s="346"/>
      <c r="AB888" s="36"/>
      <c r="AC888" s="36"/>
      <c r="AD888" s="36"/>
      <c r="AE888" s="36"/>
      <c r="AF888" s="36"/>
      <c r="AG888" s="36"/>
      <c r="AH888" s="36"/>
    </row>
    <row r="889" spans="1:34" ht="12.6">
      <c r="A889" s="36"/>
      <c r="B889" s="36"/>
      <c r="C889" s="36"/>
      <c r="D889" s="221"/>
      <c r="E889" s="36"/>
      <c r="F889" s="36"/>
      <c r="G889" s="36"/>
      <c r="H889" s="221"/>
      <c r="I889" s="36"/>
      <c r="J889" s="36"/>
      <c r="K889" s="36"/>
      <c r="L889" s="36"/>
      <c r="M889" s="36"/>
      <c r="N889" s="36"/>
      <c r="O889" s="36"/>
      <c r="P889" s="36"/>
      <c r="Q889" s="36"/>
      <c r="R889" s="36"/>
      <c r="S889" s="221"/>
      <c r="T889" s="36"/>
      <c r="U889" s="36"/>
      <c r="V889" s="36"/>
      <c r="W889" s="36"/>
      <c r="X889" s="36"/>
      <c r="Y889" s="36"/>
      <c r="Z889" s="36"/>
      <c r="AA889" s="346"/>
      <c r="AB889" s="36"/>
      <c r="AC889" s="36"/>
      <c r="AD889" s="36"/>
      <c r="AE889" s="36"/>
      <c r="AF889" s="36"/>
      <c r="AG889" s="36"/>
      <c r="AH889" s="36"/>
    </row>
    <row r="890" spans="1:34" ht="12.6">
      <c r="A890" s="36"/>
      <c r="B890" s="36"/>
      <c r="C890" s="36"/>
      <c r="D890" s="221"/>
      <c r="E890" s="36"/>
      <c r="F890" s="36"/>
      <c r="G890" s="36"/>
      <c r="H890" s="221"/>
      <c r="I890" s="36"/>
      <c r="J890" s="36"/>
      <c r="K890" s="36"/>
      <c r="L890" s="36"/>
      <c r="M890" s="36"/>
      <c r="N890" s="36"/>
      <c r="O890" s="36"/>
      <c r="P890" s="36"/>
      <c r="Q890" s="36"/>
      <c r="R890" s="36"/>
      <c r="S890" s="221"/>
      <c r="T890" s="36"/>
      <c r="U890" s="36"/>
      <c r="V890" s="36"/>
      <c r="W890" s="36"/>
      <c r="X890" s="36"/>
      <c r="Y890" s="36"/>
      <c r="Z890" s="36"/>
      <c r="AA890" s="346"/>
      <c r="AB890" s="36"/>
      <c r="AC890" s="36"/>
      <c r="AD890" s="36"/>
      <c r="AE890" s="36"/>
      <c r="AF890" s="36"/>
      <c r="AG890" s="36"/>
      <c r="AH890" s="36"/>
    </row>
    <row r="891" spans="1:34" ht="12.6">
      <c r="A891" s="36"/>
      <c r="B891" s="36"/>
      <c r="C891" s="36"/>
      <c r="D891" s="221"/>
      <c r="E891" s="36"/>
      <c r="F891" s="36"/>
      <c r="G891" s="36"/>
      <c r="H891" s="221"/>
      <c r="I891" s="36"/>
      <c r="J891" s="36"/>
      <c r="K891" s="36"/>
      <c r="L891" s="36"/>
      <c r="M891" s="36"/>
      <c r="N891" s="36"/>
      <c r="O891" s="36"/>
      <c r="P891" s="36"/>
      <c r="Q891" s="36"/>
      <c r="R891" s="36"/>
      <c r="S891" s="221"/>
      <c r="T891" s="36"/>
      <c r="U891" s="36"/>
      <c r="V891" s="36"/>
      <c r="W891" s="36"/>
      <c r="X891" s="36"/>
      <c r="Y891" s="36"/>
      <c r="Z891" s="36"/>
      <c r="AA891" s="346"/>
      <c r="AB891" s="36"/>
      <c r="AC891" s="36"/>
      <c r="AD891" s="36"/>
      <c r="AE891" s="36"/>
      <c r="AF891" s="36"/>
      <c r="AG891" s="36"/>
      <c r="AH891" s="36"/>
    </row>
    <row r="892" spans="1:34" ht="12.6">
      <c r="A892" s="36"/>
      <c r="B892" s="36"/>
      <c r="C892" s="36"/>
      <c r="D892" s="221"/>
      <c r="E892" s="36"/>
      <c r="F892" s="36"/>
      <c r="G892" s="36"/>
      <c r="H892" s="221"/>
      <c r="I892" s="36"/>
      <c r="J892" s="36"/>
      <c r="K892" s="36"/>
      <c r="L892" s="36"/>
      <c r="M892" s="36"/>
      <c r="N892" s="36"/>
      <c r="O892" s="36"/>
      <c r="P892" s="36"/>
      <c r="Q892" s="36"/>
      <c r="R892" s="36"/>
      <c r="S892" s="221"/>
      <c r="T892" s="36"/>
      <c r="U892" s="36"/>
      <c r="V892" s="36"/>
      <c r="W892" s="36"/>
      <c r="X892" s="36"/>
      <c r="Y892" s="36"/>
      <c r="Z892" s="36"/>
      <c r="AA892" s="346"/>
      <c r="AB892" s="36"/>
      <c r="AC892" s="36"/>
      <c r="AD892" s="36"/>
      <c r="AE892" s="36"/>
      <c r="AF892" s="36"/>
      <c r="AG892" s="36"/>
      <c r="AH892" s="36"/>
    </row>
    <row r="893" spans="1:34" ht="12.6">
      <c r="A893" s="36"/>
      <c r="B893" s="36"/>
      <c r="C893" s="36"/>
      <c r="D893" s="221"/>
      <c r="E893" s="36"/>
      <c r="F893" s="36"/>
      <c r="G893" s="36"/>
      <c r="H893" s="221"/>
      <c r="I893" s="36"/>
      <c r="J893" s="36"/>
      <c r="K893" s="36"/>
      <c r="L893" s="36"/>
      <c r="M893" s="36"/>
      <c r="N893" s="36"/>
      <c r="O893" s="36"/>
      <c r="P893" s="36"/>
      <c r="Q893" s="36"/>
      <c r="R893" s="36"/>
      <c r="S893" s="221"/>
      <c r="T893" s="36"/>
      <c r="U893" s="36"/>
      <c r="V893" s="36"/>
      <c r="W893" s="36"/>
      <c r="X893" s="36"/>
      <c r="Y893" s="36"/>
      <c r="Z893" s="36"/>
      <c r="AA893" s="346"/>
      <c r="AB893" s="36"/>
      <c r="AC893" s="36"/>
      <c r="AD893" s="36"/>
      <c r="AE893" s="36"/>
      <c r="AF893" s="36"/>
      <c r="AG893" s="36"/>
      <c r="AH893" s="36"/>
    </row>
    <row r="894" spans="1:34" ht="12.6">
      <c r="A894" s="36"/>
      <c r="B894" s="36"/>
      <c r="C894" s="36"/>
      <c r="D894" s="221"/>
      <c r="E894" s="36"/>
      <c r="F894" s="36"/>
      <c r="G894" s="36"/>
      <c r="H894" s="221"/>
      <c r="I894" s="36"/>
      <c r="J894" s="36"/>
      <c r="K894" s="36"/>
      <c r="L894" s="36"/>
      <c r="M894" s="36"/>
      <c r="N894" s="36"/>
      <c r="O894" s="36"/>
      <c r="P894" s="36"/>
      <c r="Q894" s="36"/>
      <c r="R894" s="36"/>
      <c r="S894" s="221"/>
      <c r="T894" s="36"/>
      <c r="U894" s="36"/>
      <c r="V894" s="36"/>
      <c r="W894" s="36"/>
      <c r="X894" s="36"/>
      <c r="Y894" s="36"/>
      <c r="Z894" s="36"/>
      <c r="AA894" s="346"/>
      <c r="AB894" s="36"/>
      <c r="AC894" s="36"/>
      <c r="AD894" s="36"/>
      <c r="AE894" s="36"/>
      <c r="AF894" s="36"/>
      <c r="AG894" s="36"/>
      <c r="AH894" s="36"/>
    </row>
    <row r="895" spans="1:34" ht="12.6">
      <c r="A895" s="36"/>
      <c r="B895" s="36"/>
      <c r="C895" s="36"/>
      <c r="D895" s="221"/>
      <c r="E895" s="36"/>
      <c r="F895" s="36"/>
      <c r="G895" s="36"/>
      <c r="H895" s="221"/>
      <c r="I895" s="36"/>
      <c r="J895" s="36"/>
      <c r="K895" s="36"/>
      <c r="L895" s="36"/>
      <c r="M895" s="36"/>
      <c r="N895" s="36"/>
      <c r="O895" s="36"/>
      <c r="P895" s="36"/>
      <c r="Q895" s="36"/>
      <c r="R895" s="36"/>
      <c r="S895" s="221"/>
      <c r="T895" s="36"/>
      <c r="U895" s="36"/>
      <c r="V895" s="36"/>
      <c r="W895" s="36"/>
      <c r="X895" s="36"/>
      <c r="Y895" s="36"/>
      <c r="Z895" s="36"/>
      <c r="AA895" s="346"/>
      <c r="AB895" s="36"/>
      <c r="AC895" s="36"/>
      <c r="AD895" s="36"/>
      <c r="AE895" s="36"/>
      <c r="AF895" s="36"/>
      <c r="AG895" s="36"/>
      <c r="AH895" s="36"/>
    </row>
    <row r="896" spans="1:34" ht="12.6">
      <c r="A896" s="36"/>
      <c r="B896" s="36"/>
      <c r="C896" s="36"/>
      <c r="D896" s="221"/>
      <c r="E896" s="36"/>
      <c r="F896" s="36"/>
      <c r="G896" s="36"/>
      <c r="H896" s="221"/>
      <c r="I896" s="36"/>
      <c r="J896" s="36"/>
      <c r="K896" s="36"/>
      <c r="L896" s="36"/>
      <c r="M896" s="36"/>
      <c r="N896" s="36"/>
      <c r="O896" s="36"/>
      <c r="P896" s="36"/>
      <c r="Q896" s="36"/>
      <c r="R896" s="36"/>
      <c r="S896" s="221"/>
      <c r="T896" s="36"/>
      <c r="U896" s="36"/>
      <c r="V896" s="36"/>
      <c r="W896" s="36"/>
      <c r="X896" s="36"/>
      <c r="Y896" s="36"/>
      <c r="Z896" s="36"/>
      <c r="AA896" s="346"/>
      <c r="AB896" s="36"/>
      <c r="AC896" s="36"/>
      <c r="AD896" s="36"/>
      <c r="AE896" s="36"/>
      <c r="AF896" s="36"/>
      <c r="AG896" s="36"/>
      <c r="AH896" s="36"/>
    </row>
    <row r="897" spans="1:34" ht="12.6">
      <c r="A897" s="36"/>
      <c r="B897" s="36"/>
      <c r="C897" s="36"/>
      <c r="D897" s="221"/>
      <c r="E897" s="36"/>
      <c r="F897" s="36"/>
      <c r="G897" s="36"/>
      <c r="H897" s="221"/>
      <c r="I897" s="36"/>
      <c r="J897" s="36"/>
      <c r="K897" s="36"/>
      <c r="L897" s="36"/>
      <c r="M897" s="36"/>
      <c r="N897" s="36"/>
      <c r="O897" s="36"/>
      <c r="P897" s="36"/>
      <c r="Q897" s="36"/>
      <c r="R897" s="36"/>
      <c r="S897" s="221"/>
      <c r="T897" s="36"/>
      <c r="U897" s="36"/>
      <c r="V897" s="36"/>
      <c r="W897" s="36"/>
      <c r="X897" s="36"/>
      <c r="Y897" s="36"/>
      <c r="Z897" s="36"/>
      <c r="AA897" s="346"/>
      <c r="AB897" s="36"/>
      <c r="AC897" s="36"/>
      <c r="AD897" s="36"/>
      <c r="AE897" s="36"/>
      <c r="AF897" s="36"/>
      <c r="AG897" s="36"/>
      <c r="AH897" s="36"/>
    </row>
    <row r="898" spans="1:34" ht="12.6">
      <c r="A898" s="36"/>
      <c r="B898" s="36"/>
      <c r="C898" s="36"/>
      <c r="D898" s="221"/>
      <c r="E898" s="36"/>
      <c r="F898" s="36"/>
      <c r="G898" s="36"/>
      <c r="H898" s="221"/>
      <c r="I898" s="36"/>
      <c r="J898" s="36"/>
      <c r="K898" s="36"/>
      <c r="L898" s="36"/>
      <c r="M898" s="36"/>
      <c r="N898" s="36"/>
      <c r="O898" s="36"/>
      <c r="P898" s="36"/>
      <c r="Q898" s="36"/>
      <c r="R898" s="36"/>
      <c r="S898" s="221"/>
      <c r="T898" s="36"/>
      <c r="U898" s="36"/>
      <c r="V898" s="36"/>
      <c r="W898" s="36"/>
      <c r="X898" s="36"/>
      <c r="Y898" s="36"/>
      <c r="Z898" s="36"/>
      <c r="AA898" s="346"/>
      <c r="AB898" s="36"/>
      <c r="AC898" s="36"/>
      <c r="AD898" s="36"/>
      <c r="AE898" s="36"/>
      <c r="AF898" s="36"/>
      <c r="AG898" s="36"/>
      <c r="AH898" s="36"/>
    </row>
    <row r="899" spans="1:34" ht="12.6">
      <c r="A899" s="36"/>
      <c r="B899" s="36"/>
      <c r="C899" s="36"/>
      <c r="D899" s="221"/>
      <c r="E899" s="36"/>
      <c r="F899" s="36"/>
      <c r="G899" s="36"/>
      <c r="H899" s="221"/>
      <c r="I899" s="36"/>
      <c r="J899" s="36"/>
      <c r="K899" s="36"/>
      <c r="L899" s="36"/>
      <c r="M899" s="36"/>
      <c r="N899" s="36"/>
      <c r="O899" s="36"/>
      <c r="P899" s="36"/>
      <c r="Q899" s="36"/>
      <c r="R899" s="36"/>
      <c r="S899" s="221"/>
      <c r="T899" s="36"/>
      <c r="U899" s="36"/>
      <c r="V899" s="36"/>
      <c r="W899" s="36"/>
      <c r="X899" s="36"/>
      <c r="Y899" s="36"/>
      <c r="Z899" s="36"/>
      <c r="AA899" s="346"/>
      <c r="AB899" s="36"/>
      <c r="AC899" s="36"/>
      <c r="AD899" s="36"/>
      <c r="AE899" s="36"/>
      <c r="AF899" s="36"/>
      <c r="AG899" s="36"/>
      <c r="AH899" s="36"/>
    </row>
    <row r="900" spans="1:34" ht="12.6">
      <c r="A900" s="36"/>
      <c r="B900" s="36"/>
      <c r="C900" s="36"/>
      <c r="D900" s="221"/>
      <c r="E900" s="36"/>
      <c r="F900" s="36"/>
      <c r="G900" s="36"/>
      <c r="H900" s="221"/>
      <c r="I900" s="36"/>
      <c r="J900" s="36"/>
      <c r="K900" s="36"/>
      <c r="L900" s="36"/>
      <c r="M900" s="36"/>
      <c r="N900" s="36"/>
      <c r="O900" s="36"/>
      <c r="P900" s="36"/>
      <c r="Q900" s="36"/>
      <c r="R900" s="36"/>
      <c r="S900" s="221"/>
      <c r="T900" s="36"/>
      <c r="U900" s="36"/>
      <c r="V900" s="36"/>
      <c r="W900" s="36"/>
      <c r="X900" s="36"/>
      <c r="Y900" s="36"/>
      <c r="Z900" s="36"/>
      <c r="AA900" s="346"/>
      <c r="AB900" s="36"/>
      <c r="AC900" s="36"/>
      <c r="AD900" s="36"/>
      <c r="AE900" s="36"/>
      <c r="AF900" s="36"/>
      <c r="AG900" s="36"/>
      <c r="AH900" s="36"/>
    </row>
    <row r="901" spans="1:34" ht="12.6">
      <c r="A901" s="36"/>
      <c r="B901" s="36"/>
      <c r="C901" s="36"/>
      <c r="D901" s="221"/>
      <c r="E901" s="36"/>
      <c r="F901" s="36"/>
      <c r="G901" s="36"/>
      <c r="H901" s="221"/>
      <c r="I901" s="36"/>
      <c r="J901" s="36"/>
      <c r="K901" s="36"/>
      <c r="L901" s="36"/>
      <c r="M901" s="36"/>
      <c r="N901" s="36"/>
      <c r="O901" s="36"/>
      <c r="P901" s="36"/>
      <c r="Q901" s="36"/>
      <c r="R901" s="36"/>
      <c r="S901" s="221"/>
      <c r="T901" s="36"/>
      <c r="U901" s="36"/>
      <c r="V901" s="36"/>
      <c r="W901" s="36"/>
      <c r="X901" s="36"/>
      <c r="Y901" s="36"/>
      <c r="Z901" s="36"/>
      <c r="AA901" s="346"/>
      <c r="AB901" s="36"/>
      <c r="AC901" s="36"/>
      <c r="AD901" s="36"/>
      <c r="AE901" s="36"/>
      <c r="AF901" s="36"/>
      <c r="AG901" s="36"/>
      <c r="AH901" s="36"/>
    </row>
    <row r="902" spans="1:34" ht="12.6">
      <c r="A902" s="36"/>
      <c r="B902" s="36"/>
      <c r="C902" s="36"/>
      <c r="D902" s="221"/>
      <c r="E902" s="36"/>
      <c r="F902" s="36"/>
      <c r="G902" s="36"/>
      <c r="H902" s="221"/>
      <c r="I902" s="36"/>
      <c r="J902" s="36"/>
      <c r="K902" s="36"/>
      <c r="L902" s="36"/>
      <c r="M902" s="36"/>
      <c r="N902" s="36"/>
      <c r="O902" s="36"/>
      <c r="P902" s="36"/>
      <c r="Q902" s="36"/>
      <c r="R902" s="36"/>
      <c r="S902" s="221"/>
      <c r="T902" s="36"/>
      <c r="U902" s="36"/>
      <c r="V902" s="36"/>
      <c r="W902" s="36"/>
      <c r="X902" s="36"/>
      <c r="Y902" s="36"/>
      <c r="Z902" s="36"/>
      <c r="AA902" s="346"/>
      <c r="AB902" s="36"/>
      <c r="AC902" s="36"/>
      <c r="AD902" s="36"/>
      <c r="AE902" s="36"/>
      <c r="AF902" s="36"/>
      <c r="AG902" s="36"/>
      <c r="AH902" s="36"/>
    </row>
    <row r="903" spans="1:34" ht="12.6">
      <c r="A903" s="36"/>
      <c r="B903" s="36"/>
      <c r="C903" s="36"/>
      <c r="D903" s="221"/>
      <c r="E903" s="36"/>
      <c r="F903" s="36"/>
      <c r="G903" s="36"/>
      <c r="H903" s="221"/>
      <c r="I903" s="36"/>
      <c r="J903" s="36"/>
      <c r="K903" s="36"/>
      <c r="L903" s="36"/>
      <c r="M903" s="36"/>
      <c r="N903" s="36"/>
      <c r="O903" s="36"/>
      <c r="P903" s="36"/>
      <c r="Q903" s="36"/>
      <c r="R903" s="36"/>
      <c r="S903" s="221"/>
      <c r="T903" s="36"/>
      <c r="U903" s="36"/>
      <c r="V903" s="36"/>
      <c r="W903" s="36"/>
      <c r="X903" s="36"/>
      <c r="Y903" s="36"/>
      <c r="Z903" s="36"/>
      <c r="AA903" s="346"/>
      <c r="AB903" s="36"/>
      <c r="AC903" s="36"/>
      <c r="AD903" s="36"/>
      <c r="AE903" s="36"/>
      <c r="AF903" s="36"/>
      <c r="AG903" s="36"/>
      <c r="AH903" s="36"/>
    </row>
    <row r="904" spans="1:34" ht="12.6">
      <c r="A904" s="36"/>
      <c r="B904" s="36"/>
      <c r="C904" s="36"/>
      <c r="D904" s="221"/>
      <c r="E904" s="36"/>
      <c r="F904" s="36"/>
      <c r="G904" s="36"/>
      <c r="H904" s="221"/>
      <c r="I904" s="36"/>
      <c r="J904" s="36"/>
      <c r="K904" s="36"/>
      <c r="L904" s="36"/>
      <c r="M904" s="36"/>
      <c r="N904" s="36"/>
      <c r="O904" s="36"/>
      <c r="P904" s="36"/>
      <c r="Q904" s="36"/>
      <c r="R904" s="36"/>
      <c r="S904" s="221"/>
      <c r="T904" s="36"/>
      <c r="U904" s="36"/>
      <c r="V904" s="36"/>
      <c r="W904" s="36"/>
      <c r="X904" s="36"/>
      <c r="Y904" s="36"/>
      <c r="Z904" s="36"/>
      <c r="AA904" s="346"/>
      <c r="AB904" s="36"/>
      <c r="AC904" s="36"/>
      <c r="AD904" s="36"/>
      <c r="AE904" s="36"/>
      <c r="AF904" s="36"/>
      <c r="AG904" s="36"/>
      <c r="AH904" s="36"/>
    </row>
    <row r="905" spans="1:34" ht="12.6">
      <c r="A905" s="36"/>
      <c r="B905" s="36"/>
      <c r="C905" s="36"/>
      <c r="D905" s="221"/>
      <c r="E905" s="36"/>
      <c r="F905" s="36"/>
      <c r="G905" s="36"/>
      <c r="H905" s="221"/>
      <c r="I905" s="36"/>
      <c r="J905" s="36"/>
      <c r="K905" s="36"/>
      <c r="L905" s="36"/>
      <c r="M905" s="36"/>
      <c r="N905" s="36"/>
      <c r="O905" s="36"/>
      <c r="P905" s="36"/>
      <c r="Q905" s="36"/>
      <c r="R905" s="36"/>
      <c r="S905" s="221"/>
      <c r="T905" s="36"/>
      <c r="U905" s="36"/>
      <c r="V905" s="36"/>
      <c r="W905" s="36"/>
      <c r="X905" s="36"/>
      <c r="Y905" s="36"/>
      <c r="Z905" s="36"/>
      <c r="AA905" s="346"/>
      <c r="AB905" s="36"/>
      <c r="AC905" s="36"/>
      <c r="AD905" s="36"/>
      <c r="AE905" s="36"/>
      <c r="AF905" s="36"/>
      <c r="AG905" s="36"/>
      <c r="AH905" s="36"/>
    </row>
    <row r="906" spans="1:34" ht="12.6">
      <c r="A906" s="36"/>
      <c r="B906" s="36"/>
      <c r="C906" s="36"/>
      <c r="D906" s="221"/>
      <c r="E906" s="36"/>
      <c r="F906" s="36"/>
      <c r="G906" s="36"/>
      <c r="H906" s="221"/>
      <c r="I906" s="36"/>
      <c r="J906" s="36"/>
      <c r="K906" s="36"/>
      <c r="L906" s="36"/>
      <c r="M906" s="36"/>
      <c r="N906" s="36"/>
      <c r="O906" s="36"/>
      <c r="P906" s="36"/>
      <c r="Q906" s="36"/>
      <c r="R906" s="36"/>
      <c r="S906" s="221"/>
      <c r="T906" s="36"/>
      <c r="U906" s="36"/>
      <c r="V906" s="36"/>
      <c r="W906" s="36"/>
      <c r="X906" s="36"/>
      <c r="Y906" s="36"/>
      <c r="Z906" s="36"/>
      <c r="AA906" s="346"/>
      <c r="AB906" s="36"/>
      <c r="AC906" s="36"/>
      <c r="AD906" s="36"/>
      <c r="AE906" s="36"/>
      <c r="AF906" s="36"/>
      <c r="AG906" s="36"/>
      <c r="AH906" s="36"/>
    </row>
    <row r="907" spans="1:34" ht="12.6">
      <c r="A907" s="36"/>
      <c r="B907" s="36"/>
      <c r="C907" s="36"/>
      <c r="D907" s="221"/>
      <c r="E907" s="36"/>
      <c r="F907" s="36"/>
      <c r="G907" s="36"/>
      <c r="H907" s="221"/>
      <c r="I907" s="36"/>
      <c r="J907" s="36"/>
      <c r="K907" s="36"/>
      <c r="L907" s="36"/>
      <c r="M907" s="36"/>
      <c r="N907" s="36"/>
      <c r="O907" s="36"/>
      <c r="P907" s="36"/>
      <c r="Q907" s="36"/>
      <c r="R907" s="36"/>
      <c r="S907" s="221"/>
      <c r="T907" s="36"/>
      <c r="U907" s="36"/>
      <c r="V907" s="36"/>
      <c r="W907" s="36"/>
      <c r="X907" s="36"/>
      <c r="Y907" s="36"/>
      <c r="Z907" s="36"/>
      <c r="AA907" s="346"/>
      <c r="AB907" s="36"/>
      <c r="AC907" s="36"/>
      <c r="AD907" s="36"/>
      <c r="AE907" s="36"/>
      <c r="AF907" s="36"/>
      <c r="AG907" s="36"/>
      <c r="AH907" s="36"/>
    </row>
    <row r="908" spans="1:34" ht="12.6">
      <c r="A908" s="36"/>
      <c r="B908" s="36"/>
      <c r="C908" s="36"/>
      <c r="D908" s="221"/>
      <c r="E908" s="36"/>
      <c r="F908" s="36"/>
      <c r="G908" s="36"/>
      <c r="H908" s="221"/>
      <c r="I908" s="36"/>
      <c r="J908" s="36"/>
      <c r="K908" s="36"/>
      <c r="L908" s="36"/>
      <c r="M908" s="36"/>
      <c r="N908" s="36"/>
      <c r="O908" s="36"/>
      <c r="P908" s="36"/>
      <c r="Q908" s="36"/>
      <c r="R908" s="36"/>
      <c r="S908" s="221"/>
      <c r="T908" s="36"/>
      <c r="U908" s="36"/>
      <c r="V908" s="36"/>
      <c r="W908" s="36"/>
      <c r="X908" s="36"/>
      <c r="Y908" s="36"/>
      <c r="Z908" s="36"/>
      <c r="AA908" s="346"/>
      <c r="AB908" s="36"/>
      <c r="AC908" s="36"/>
      <c r="AD908" s="36"/>
      <c r="AE908" s="36"/>
      <c r="AF908" s="36"/>
      <c r="AG908" s="36"/>
      <c r="AH908" s="36"/>
    </row>
    <row r="909" spans="1:34" ht="12.6">
      <c r="A909" s="36"/>
      <c r="B909" s="36"/>
      <c r="C909" s="36"/>
      <c r="D909" s="221"/>
      <c r="E909" s="36"/>
      <c r="F909" s="36"/>
      <c r="G909" s="36"/>
      <c r="H909" s="221"/>
      <c r="I909" s="36"/>
      <c r="J909" s="36"/>
      <c r="K909" s="36"/>
      <c r="L909" s="36"/>
      <c r="M909" s="36"/>
      <c r="N909" s="36"/>
      <c r="O909" s="36"/>
      <c r="P909" s="36"/>
      <c r="Q909" s="36"/>
      <c r="R909" s="36"/>
      <c r="S909" s="221"/>
      <c r="T909" s="36"/>
      <c r="U909" s="36"/>
      <c r="V909" s="36"/>
      <c r="W909" s="36"/>
      <c r="X909" s="36"/>
      <c r="Y909" s="36"/>
      <c r="Z909" s="36"/>
      <c r="AA909" s="346"/>
      <c r="AB909" s="36"/>
      <c r="AC909" s="36"/>
      <c r="AD909" s="36"/>
      <c r="AE909" s="36"/>
      <c r="AF909" s="36"/>
      <c r="AG909" s="36"/>
      <c r="AH909" s="36"/>
    </row>
    <row r="910" spans="1:34" ht="12.6">
      <c r="A910" s="36"/>
      <c r="B910" s="36"/>
      <c r="C910" s="36"/>
      <c r="D910" s="221"/>
      <c r="E910" s="36"/>
      <c r="F910" s="36"/>
      <c r="G910" s="36"/>
      <c r="H910" s="221"/>
      <c r="I910" s="36"/>
      <c r="J910" s="36"/>
      <c r="K910" s="36"/>
      <c r="L910" s="36"/>
      <c r="M910" s="36"/>
      <c r="N910" s="36"/>
      <c r="O910" s="36"/>
      <c r="P910" s="36"/>
      <c r="Q910" s="36"/>
      <c r="R910" s="36"/>
      <c r="S910" s="221"/>
      <c r="T910" s="36"/>
      <c r="U910" s="36"/>
      <c r="V910" s="36"/>
      <c r="W910" s="36"/>
      <c r="X910" s="36"/>
      <c r="Y910" s="36"/>
      <c r="Z910" s="36"/>
      <c r="AA910" s="346"/>
      <c r="AB910" s="36"/>
      <c r="AC910" s="36"/>
      <c r="AD910" s="36"/>
      <c r="AE910" s="36"/>
      <c r="AF910" s="36"/>
      <c r="AG910" s="36"/>
      <c r="AH910" s="36"/>
    </row>
    <row r="911" spans="1:34" ht="12.6">
      <c r="A911" s="36"/>
      <c r="B911" s="36"/>
      <c r="C911" s="36"/>
      <c r="D911" s="221"/>
      <c r="E911" s="36"/>
      <c r="F911" s="36"/>
      <c r="G911" s="36"/>
      <c r="H911" s="221"/>
      <c r="I911" s="36"/>
      <c r="J911" s="36"/>
      <c r="K911" s="36"/>
      <c r="L911" s="36"/>
      <c r="M911" s="36"/>
      <c r="N911" s="36"/>
      <c r="O911" s="36"/>
      <c r="P911" s="36"/>
      <c r="Q911" s="36"/>
      <c r="R911" s="36"/>
      <c r="S911" s="221"/>
      <c r="T911" s="36"/>
      <c r="U911" s="36"/>
      <c r="V911" s="36"/>
      <c r="W911" s="36"/>
      <c r="X911" s="36"/>
      <c r="Y911" s="36"/>
      <c r="Z911" s="36"/>
      <c r="AA911" s="346"/>
      <c r="AB911" s="36"/>
      <c r="AC911" s="36"/>
      <c r="AD911" s="36"/>
      <c r="AE911" s="36"/>
      <c r="AF911" s="36"/>
      <c r="AG911" s="36"/>
      <c r="AH911" s="36"/>
    </row>
    <row r="912" spans="1:34" ht="12.6">
      <c r="A912" s="36"/>
      <c r="B912" s="36"/>
      <c r="C912" s="36"/>
      <c r="D912" s="221"/>
      <c r="E912" s="36"/>
      <c r="F912" s="36"/>
      <c r="G912" s="36"/>
      <c r="H912" s="221"/>
      <c r="I912" s="36"/>
      <c r="J912" s="36"/>
      <c r="K912" s="36"/>
      <c r="L912" s="36"/>
      <c r="M912" s="36"/>
      <c r="N912" s="36"/>
      <c r="O912" s="36"/>
      <c r="P912" s="36"/>
      <c r="Q912" s="36"/>
      <c r="R912" s="36"/>
      <c r="S912" s="221"/>
      <c r="T912" s="36"/>
      <c r="U912" s="36"/>
      <c r="V912" s="36"/>
      <c r="W912" s="36"/>
      <c r="X912" s="36"/>
      <c r="Y912" s="36"/>
      <c r="Z912" s="36"/>
      <c r="AA912" s="346"/>
      <c r="AB912" s="36"/>
      <c r="AC912" s="36"/>
      <c r="AD912" s="36"/>
      <c r="AE912" s="36"/>
      <c r="AF912" s="36"/>
      <c r="AG912" s="36"/>
      <c r="AH912" s="36"/>
    </row>
    <row r="913" spans="1:34" ht="12.6">
      <c r="A913" s="36"/>
      <c r="B913" s="36"/>
      <c r="C913" s="36"/>
      <c r="D913" s="221"/>
      <c r="E913" s="36"/>
      <c r="F913" s="36"/>
      <c r="G913" s="36"/>
      <c r="H913" s="221"/>
      <c r="I913" s="36"/>
      <c r="J913" s="36"/>
      <c r="K913" s="36"/>
      <c r="L913" s="36"/>
      <c r="M913" s="36"/>
      <c r="N913" s="36"/>
      <c r="O913" s="36"/>
      <c r="P913" s="36"/>
      <c r="Q913" s="36"/>
      <c r="R913" s="36"/>
      <c r="S913" s="221"/>
      <c r="T913" s="36"/>
      <c r="U913" s="36"/>
      <c r="V913" s="36"/>
      <c r="W913" s="36"/>
      <c r="X913" s="36"/>
      <c r="Y913" s="36"/>
      <c r="Z913" s="36"/>
      <c r="AA913" s="346"/>
      <c r="AB913" s="36"/>
      <c r="AC913" s="36"/>
      <c r="AD913" s="36"/>
      <c r="AE913" s="36"/>
      <c r="AF913" s="36"/>
      <c r="AG913" s="36"/>
      <c r="AH913" s="36"/>
    </row>
    <row r="914" spans="1:34" ht="12.6">
      <c r="A914" s="36"/>
      <c r="B914" s="36"/>
      <c r="C914" s="36"/>
      <c r="D914" s="221"/>
      <c r="E914" s="36"/>
      <c r="F914" s="36"/>
      <c r="G914" s="36"/>
      <c r="H914" s="221"/>
      <c r="I914" s="36"/>
      <c r="J914" s="36"/>
      <c r="K914" s="36"/>
      <c r="L914" s="36"/>
      <c r="M914" s="36"/>
      <c r="N914" s="36"/>
      <c r="O914" s="36"/>
      <c r="P914" s="36"/>
      <c r="Q914" s="36"/>
      <c r="R914" s="36"/>
      <c r="S914" s="221"/>
      <c r="T914" s="36"/>
      <c r="U914" s="36"/>
      <c r="V914" s="36"/>
      <c r="W914" s="36"/>
      <c r="X914" s="36"/>
      <c r="Y914" s="36"/>
      <c r="Z914" s="36"/>
      <c r="AA914" s="346"/>
      <c r="AB914" s="36"/>
      <c r="AC914" s="36"/>
      <c r="AD914" s="36"/>
      <c r="AE914" s="36"/>
      <c r="AF914" s="36"/>
      <c r="AG914" s="36"/>
      <c r="AH914" s="36"/>
    </row>
    <row r="915" spans="1:34" ht="12.6">
      <c r="A915" s="36"/>
      <c r="B915" s="36"/>
      <c r="C915" s="36"/>
      <c r="D915" s="221"/>
      <c r="E915" s="36"/>
      <c r="F915" s="36"/>
      <c r="G915" s="36"/>
      <c r="H915" s="221"/>
      <c r="I915" s="36"/>
      <c r="J915" s="36"/>
      <c r="K915" s="36"/>
      <c r="L915" s="36"/>
      <c r="M915" s="36"/>
      <c r="N915" s="36"/>
      <c r="O915" s="36"/>
      <c r="P915" s="36"/>
      <c r="Q915" s="36"/>
      <c r="R915" s="36"/>
      <c r="S915" s="221"/>
      <c r="T915" s="36"/>
      <c r="U915" s="36"/>
      <c r="V915" s="36"/>
      <c r="W915" s="36"/>
      <c r="X915" s="36"/>
      <c r="Y915" s="36"/>
      <c r="Z915" s="36"/>
      <c r="AA915" s="346"/>
      <c r="AB915" s="36"/>
      <c r="AC915" s="36"/>
      <c r="AD915" s="36"/>
      <c r="AE915" s="36"/>
      <c r="AF915" s="36"/>
      <c r="AG915" s="36"/>
      <c r="AH915" s="36"/>
    </row>
    <row r="916" spans="1:34" ht="12.6">
      <c r="A916" s="36"/>
      <c r="B916" s="36"/>
      <c r="C916" s="36"/>
      <c r="D916" s="221"/>
      <c r="E916" s="36"/>
      <c r="F916" s="36"/>
      <c r="G916" s="36"/>
      <c r="H916" s="221"/>
      <c r="I916" s="36"/>
      <c r="J916" s="36"/>
      <c r="K916" s="36"/>
      <c r="L916" s="36"/>
      <c r="M916" s="36"/>
      <c r="N916" s="36"/>
      <c r="O916" s="36"/>
      <c r="P916" s="36"/>
      <c r="Q916" s="36"/>
      <c r="R916" s="36"/>
      <c r="S916" s="221"/>
      <c r="T916" s="36"/>
      <c r="U916" s="36"/>
      <c r="V916" s="36"/>
      <c r="W916" s="36"/>
      <c r="X916" s="36"/>
      <c r="Y916" s="36"/>
      <c r="Z916" s="36"/>
      <c r="AA916" s="346"/>
      <c r="AB916" s="36"/>
      <c r="AC916" s="36"/>
      <c r="AD916" s="36"/>
      <c r="AE916" s="36"/>
      <c r="AF916" s="36"/>
      <c r="AG916" s="36"/>
      <c r="AH916" s="36"/>
    </row>
    <row r="917" spans="1:34" ht="12.6">
      <c r="A917" s="36"/>
      <c r="B917" s="36"/>
      <c r="C917" s="36"/>
      <c r="D917" s="221"/>
      <c r="E917" s="36"/>
      <c r="F917" s="36"/>
      <c r="G917" s="36"/>
      <c r="H917" s="221"/>
      <c r="I917" s="36"/>
      <c r="J917" s="36"/>
      <c r="K917" s="36"/>
      <c r="L917" s="36"/>
      <c r="M917" s="36"/>
      <c r="N917" s="36"/>
      <c r="O917" s="36"/>
      <c r="P917" s="36"/>
      <c r="Q917" s="36"/>
      <c r="R917" s="36"/>
      <c r="S917" s="221"/>
      <c r="T917" s="36"/>
      <c r="U917" s="36"/>
      <c r="V917" s="36"/>
      <c r="W917" s="36"/>
      <c r="X917" s="36"/>
      <c r="Y917" s="36"/>
      <c r="Z917" s="36"/>
      <c r="AA917" s="346"/>
      <c r="AB917" s="36"/>
      <c r="AC917" s="36"/>
      <c r="AD917" s="36"/>
      <c r="AE917" s="36"/>
      <c r="AF917" s="36"/>
      <c r="AG917" s="36"/>
      <c r="AH917" s="36"/>
    </row>
    <row r="918" spans="1:34" ht="12.6">
      <c r="A918" s="36"/>
      <c r="B918" s="36"/>
      <c r="C918" s="36"/>
      <c r="D918" s="221"/>
      <c r="E918" s="36"/>
      <c r="F918" s="36"/>
      <c r="G918" s="36"/>
      <c r="H918" s="221"/>
      <c r="I918" s="36"/>
      <c r="J918" s="36"/>
      <c r="K918" s="36"/>
      <c r="L918" s="36"/>
      <c r="M918" s="36"/>
      <c r="N918" s="36"/>
      <c r="O918" s="36"/>
      <c r="P918" s="36"/>
      <c r="Q918" s="36"/>
      <c r="R918" s="36"/>
      <c r="S918" s="221"/>
      <c r="T918" s="36"/>
      <c r="U918" s="36"/>
      <c r="V918" s="36"/>
      <c r="W918" s="36"/>
      <c r="X918" s="36"/>
      <c r="Y918" s="36"/>
      <c r="Z918" s="36"/>
      <c r="AA918" s="346"/>
      <c r="AB918" s="36"/>
      <c r="AC918" s="36"/>
      <c r="AD918" s="36"/>
      <c r="AE918" s="36"/>
      <c r="AF918" s="36"/>
      <c r="AG918" s="36"/>
      <c r="AH918" s="36"/>
    </row>
    <row r="919" spans="1:34" ht="12.6">
      <c r="A919" s="36"/>
      <c r="B919" s="36"/>
      <c r="C919" s="36"/>
      <c r="D919" s="221"/>
      <c r="E919" s="36"/>
      <c r="F919" s="36"/>
      <c r="G919" s="36"/>
      <c r="H919" s="221"/>
      <c r="I919" s="36"/>
      <c r="J919" s="36"/>
      <c r="K919" s="36"/>
      <c r="L919" s="36"/>
      <c r="M919" s="36"/>
      <c r="N919" s="36"/>
      <c r="O919" s="36"/>
      <c r="P919" s="36"/>
      <c r="Q919" s="36"/>
      <c r="R919" s="36"/>
      <c r="S919" s="221"/>
      <c r="T919" s="36"/>
      <c r="U919" s="36"/>
      <c r="V919" s="36"/>
      <c r="W919" s="36"/>
      <c r="X919" s="36"/>
      <c r="Y919" s="36"/>
      <c r="Z919" s="36"/>
      <c r="AA919" s="346"/>
      <c r="AB919" s="36"/>
      <c r="AC919" s="36"/>
      <c r="AD919" s="36"/>
      <c r="AE919" s="36"/>
      <c r="AF919" s="36"/>
      <c r="AG919" s="36"/>
      <c r="AH919" s="36"/>
    </row>
    <row r="920" spans="1:34" ht="12.6">
      <c r="A920" s="36"/>
      <c r="B920" s="36"/>
      <c r="C920" s="36"/>
      <c r="D920" s="221"/>
      <c r="E920" s="36"/>
      <c r="F920" s="36"/>
      <c r="G920" s="36"/>
      <c r="H920" s="221"/>
      <c r="I920" s="36"/>
      <c r="J920" s="36"/>
      <c r="K920" s="36"/>
      <c r="L920" s="36"/>
      <c r="M920" s="36"/>
      <c r="N920" s="36"/>
      <c r="O920" s="36"/>
      <c r="P920" s="36"/>
      <c r="Q920" s="36"/>
      <c r="R920" s="36"/>
      <c r="S920" s="221"/>
      <c r="T920" s="36"/>
      <c r="U920" s="36"/>
      <c r="V920" s="36"/>
      <c r="W920" s="36"/>
      <c r="X920" s="36"/>
      <c r="Y920" s="36"/>
      <c r="Z920" s="36"/>
      <c r="AA920" s="346"/>
      <c r="AB920" s="36"/>
      <c r="AC920" s="36"/>
      <c r="AD920" s="36"/>
      <c r="AE920" s="36"/>
      <c r="AF920" s="36"/>
      <c r="AG920" s="36"/>
      <c r="AH920" s="36"/>
    </row>
    <row r="921" spans="1:34" ht="12.6">
      <c r="A921" s="36"/>
      <c r="B921" s="36"/>
      <c r="C921" s="36"/>
      <c r="D921" s="221"/>
      <c r="E921" s="36"/>
      <c r="F921" s="36"/>
      <c r="G921" s="36"/>
      <c r="H921" s="221"/>
      <c r="I921" s="36"/>
      <c r="J921" s="36"/>
      <c r="K921" s="36"/>
      <c r="L921" s="36"/>
      <c r="M921" s="36"/>
      <c r="N921" s="36"/>
      <c r="O921" s="36"/>
      <c r="P921" s="36"/>
      <c r="Q921" s="36"/>
      <c r="R921" s="36"/>
      <c r="S921" s="221"/>
      <c r="T921" s="36"/>
      <c r="U921" s="36"/>
      <c r="V921" s="36"/>
      <c r="W921" s="36"/>
      <c r="X921" s="36"/>
      <c r="Y921" s="36"/>
      <c r="Z921" s="36"/>
      <c r="AA921" s="346"/>
      <c r="AB921" s="36"/>
      <c r="AC921" s="36"/>
      <c r="AD921" s="36"/>
      <c r="AE921" s="36"/>
      <c r="AF921" s="36"/>
      <c r="AG921" s="36"/>
      <c r="AH921" s="36"/>
    </row>
    <row r="922" spans="1:34" ht="12.6">
      <c r="A922" s="36"/>
      <c r="B922" s="36"/>
      <c r="C922" s="36"/>
      <c r="D922" s="221"/>
      <c r="E922" s="36"/>
      <c r="F922" s="36"/>
      <c r="G922" s="36"/>
      <c r="H922" s="221"/>
      <c r="I922" s="36"/>
      <c r="J922" s="36"/>
      <c r="K922" s="36"/>
      <c r="L922" s="36"/>
      <c r="M922" s="36"/>
      <c r="N922" s="36"/>
      <c r="O922" s="36"/>
      <c r="P922" s="36"/>
      <c r="Q922" s="36"/>
      <c r="R922" s="36"/>
      <c r="S922" s="221"/>
      <c r="T922" s="36"/>
      <c r="U922" s="36"/>
      <c r="V922" s="36"/>
      <c r="W922" s="36"/>
      <c r="X922" s="36"/>
      <c r="Y922" s="36"/>
      <c r="Z922" s="36"/>
      <c r="AA922" s="346"/>
      <c r="AB922" s="36"/>
      <c r="AC922" s="36"/>
      <c r="AD922" s="36"/>
      <c r="AE922" s="36"/>
      <c r="AF922" s="36"/>
      <c r="AG922" s="36"/>
      <c r="AH922" s="36"/>
    </row>
    <row r="923" spans="1:34" ht="12.6">
      <c r="A923" s="36"/>
      <c r="B923" s="36"/>
      <c r="C923" s="36"/>
      <c r="D923" s="221"/>
      <c r="E923" s="36"/>
      <c r="F923" s="36"/>
      <c r="G923" s="36"/>
      <c r="H923" s="221"/>
      <c r="I923" s="36"/>
      <c r="J923" s="36"/>
      <c r="K923" s="36"/>
      <c r="L923" s="36"/>
      <c r="M923" s="36"/>
      <c r="N923" s="36"/>
      <c r="O923" s="36"/>
      <c r="P923" s="36"/>
      <c r="Q923" s="36"/>
      <c r="R923" s="36"/>
      <c r="S923" s="221"/>
      <c r="T923" s="36"/>
      <c r="U923" s="36"/>
      <c r="V923" s="36"/>
      <c r="W923" s="36"/>
      <c r="X923" s="36"/>
      <c r="Y923" s="36"/>
      <c r="Z923" s="36"/>
      <c r="AA923" s="346"/>
      <c r="AB923" s="36"/>
      <c r="AC923" s="36"/>
      <c r="AD923" s="36"/>
      <c r="AE923" s="36"/>
      <c r="AF923" s="36"/>
      <c r="AG923" s="36"/>
      <c r="AH923" s="36"/>
    </row>
    <row r="924" spans="1:34" ht="12.6">
      <c r="A924" s="36"/>
      <c r="B924" s="36"/>
      <c r="C924" s="36"/>
      <c r="D924" s="221"/>
      <c r="E924" s="36"/>
      <c r="F924" s="36"/>
      <c r="G924" s="36"/>
      <c r="H924" s="221"/>
      <c r="I924" s="36"/>
      <c r="J924" s="36"/>
      <c r="K924" s="36"/>
      <c r="L924" s="36"/>
      <c r="M924" s="36"/>
      <c r="N924" s="36"/>
      <c r="O924" s="36"/>
      <c r="P924" s="36"/>
      <c r="Q924" s="36"/>
      <c r="R924" s="36"/>
      <c r="S924" s="221"/>
      <c r="T924" s="36"/>
      <c r="U924" s="36"/>
      <c r="V924" s="36"/>
      <c r="W924" s="36"/>
      <c r="X924" s="36"/>
      <c r="Y924" s="36"/>
      <c r="Z924" s="36"/>
      <c r="AA924" s="346"/>
      <c r="AB924" s="36"/>
      <c r="AC924" s="36"/>
      <c r="AD924" s="36"/>
      <c r="AE924" s="36"/>
      <c r="AF924" s="36"/>
      <c r="AG924" s="36"/>
      <c r="AH924" s="36"/>
    </row>
    <row r="925" spans="1:34" ht="12.6">
      <c r="A925" s="36"/>
      <c r="B925" s="36"/>
      <c r="C925" s="36"/>
      <c r="D925" s="221"/>
      <c r="E925" s="36"/>
      <c r="F925" s="36"/>
      <c r="G925" s="36"/>
      <c r="H925" s="221"/>
      <c r="I925" s="36"/>
      <c r="J925" s="36"/>
      <c r="K925" s="36"/>
      <c r="L925" s="36"/>
      <c r="M925" s="36"/>
      <c r="N925" s="36"/>
      <c r="O925" s="36"/>
      <c r="P925" s="36"/>
      <c r="Q925" s="36"/>
      <c r="R925" s="36"/>
      <c r="S925" s="221"/>
      <c r="T925" s="36"/>
      <c r="U925" s="36"/>
      <c r="V925" s="36"/>
      <c r="W925" s="36"/>
      <c r="X925" s="36"/>
      <c r="Y925" s="36"/>
      <c r="Z925" s="36"/>
      <c r="AA925" s="346"/>
      <c r="AB925" s="36"/>
      <c r="AC925" s="36"/>
      <c r="AD925" s="36"/>
      <c r="AE925" s="36"/>
      <c r="AF925" s="36"/>
      <c r="AG925" s="36"/>
      <c r="AH925" s="36"/>
    </row>
    <row r="926" spans="1:34" ht="12.6">
      <c r="A926" s="36"/>
      <c r="B926" s="36"/>
      <c r="C926" s="36"/>
      <c r="D926" s="221"/>
      <c r="E926" s="36"/>
      <c r="F926" s="36"/>
      <c r="G926" s="36"/>
      <c r="H926" s="221"/>
      <c r="I926" s="36"/>
      <c r="J926" s="36"/>
      <c r="K926" s="36"/>
      <c r="L926" s="36"/>
      <c r="M926" s="36"/>
      <c r="N926" s="36"/>
      <c r="O926" s="36"/>
      <c r="P926" s="36"/>
      <c r="Q926" s="36"/>
      <c r="R926" s="36"/>
      <c r="S926" s="221"/>
      <c r="T926" s="36"/>
      <c r="U926" s="36"/>
      <c r="V926" s="36"/>
      <c r="W926" s="36"/>
      <c r="X926" s="36"/>
      <c r="Y926" s="36"/>
      <c r="Z926" s="36"/>
      <c r="AA926" s="346"/>
      <c r="AB926" s="36"/>
      <c r="AC926" s="36"/>
      <c r="AD926" s="36"/>
      <c r="AE926" s="36"/>
      <c r="AF926" s="36"/>
      <c r="AG926" s="36"/>
      <c r="AH926" s="36"/>
    </row>
    <row r="927" spans="1:34" ht="12.6">
      <c r="A927" s="36"/>
      <c r="B927" s="36"/>
      <c r="C927" s="36"/>
      <c r="D927" s="221"/>
      <c r="E927" s="36"/>
      <c r="F927" s="36"/>
      <c r="G927" s="36"/>
      <c r="H927" s="221"/>
      <c r="I927" s="36"/>
      <c r="J927" s="36"/>
      <c r="K927" s="36"/>
      <c r="L927" s="36"/>
      <c r="M927" s="36"/>
      <c r="N927" s="36"/>
      <c r="O927" s="36"/>
      <c r="P927" s="36"/>
      <c r="Q927" s="36"/>
      <c r="R927" s="36"/>
      <c r="S927" s="221"/>
      <c r="T927" s="36"/>
      <c r="U927" s="36"/>
      <c r="V927" s="36"/>
      <c r="W927" s="36"/>
      <c r="X927" s="36"/>
      <c r="Y927" s="36"/>
      <c r="Z927" s="36"/>
      <c r="AA927" s="346"/>
      <c r="AB927" s="36"/>
      <c r="AC927" s="36"/>
      <c r="AD927" s="36"/>
      <c r="AE927" s="36"/>
      <c r="AF927" s="36"/>
      <c r="AG927" s="36"/>
      <c r="AH927" s="36"/>
    </row>
    <row r="928" spans="1:34" ht="12.6">
      <c r="A928" s="36"/>
      <c r="B928" s="36"/>
      <c r="C928" s="36"/>
      <c r="D928" s="221"/>
      <c r="E928" s="36"/>
      <c r="F928" s="36"/>
      <c r="G928" s="36"/>
      <c r="H928" s="221"/>
      <c r="I928" s="36"/>
      <c r="J928" s="36"/>
      <c r="K928" s="36"/>
      <c r="L928" s="36"/>
      <c r="M928" s="36"/>
      <c r="N928" s="36"/>
      <c r="O928" s="36"/>
      <c r="P928" s="36"/>
      <c r="Q928" s="36"/>
      <c r="R928" s="36"/>
      <c r="S928" s="221"/>
      <c r="T928" s="36"/>
      <c r="U928" s="36"/>
      <c r="V928" s="36"/>
      <c r="W928" s="36"/>
      <c r="X928" s="36"/>
      <c r="Y928" s="36"/>
      <c r="Z928" s="36"/>
      <c r="AA928" s="346"/>
      <c r="AB928" s="36"/>
      <c r="AC928" s="36"/>
      <c r="AD928" s="36"/>
      <c r="AE928" s="36"/>
      <c r="AF928" s="36"/>
      <c r="AG928" s="36"/>
      <c r="AH928" s="36"/>
    </row>
    <row r="929" spans="1:34" ht="12.6">
      <c r="A929" s="36"/>
      <c r="B929" s="36"/>
      <c r="C929" s="36"/>
      <c r="D929" s="221"/>
      <c r="E929" s="36"/>
      <c r="F929" s="36"/>
      <c r="G929" s="36"/>
      <c r="H929" s="221"/>
      <c r="I929" s="36"/>
      <c r="J929" s="36"/>
      <c r="K929" s="36"/>
      <c r="L929" s="36"/>
      <c r="M929" s="36"/>
      <c r="N929" s="36"/>
      <c r="O929" s="36"/>
      <c r="P929" s="36"/>
      <c r="Q929" s="36"/>
      <c r="R929" s="36"/>
      <c r="S929" s="221"/>
      <c r="T929" s="36"/>
      <c r="U929" s="36"/>
      <c r="V929" s="36"/>
      <c r="W929" s="36"/>
      <c r="X929" s="36"/>
      <c r="Y929" s="36"/>
      <c r="Z929" s="36"/>
      <c r="AA929" s="346"/>
      <c r="AB929" s="36"/>
      <c r="AC929" s="36"/>
      <c r="AD929" s="36"/>
      <c r="AE929" s="36"/>
      <c r="AF929" s="36"/>
      <c r="AG929" s="36"/>
      <c r="AH929" s="36"/>
    </row>
    <row r="930" spans="1:34" ht="12.6">
      <c r="A930" s="36"/>
      <c r="B930" s="36"/>
      <c r="C930" s="36"/>
      <c r="D930" s="221"/>
      <c r="E930" s="36"/>
      <c r="F930" s="36"/>
      <c r="G930" s="36"/>
      <c r="H930" s="221"/>
      <c r="I930" s="36"/>
      <c r="J930" s="36"/>
      <c r="K930" s="36"/>
      <c r="L930" s="36"/>
      <c r="M930" s="36"/>
      <c r="N930" s="36"/>
      <c r="O930" s="36"/>
      <c r="P930" s="36"/>
      <c r="Q930" s="36"/>
      <c r="R930" s="36"/>
      <c r="S930" s="221"/>
      <c r="T930" s="36"/>
      <c r="U930" s="36"/>
      <c r="V930" s="36"/>
      <c r="W930" s="36"/>
      <c r="X930" s="36"/>
      <c r="Y930" s="36"/>
      <c r="Z930" s="36"/>
      <c r="AA930" s="346"/>
      <c r="AB930" s="36"/>
      <c r="AC930" s="36"/>
      <c r="AD930" s="36"/>
      <c r="AE930" s="36"/>
      <c r="AF930" s="36"/>
      <c r="AG930" s="36"/>
      <c r="AH930" s="36"/>
    </row>
    <row r="931" spans="1:34" ht="12.6">
      <c r="A931" s="36"/>
      <c r="B931" s="36"/>
      <c r="C931" s="36"/>
      <c r="D931" s="221"/>
      <c r="E931" s="36"/>
      <c r="F931" s="36"/>
      <c r="G931" s="36"/>
      <c r="H931" s="221"/>
      <c r="I931" s="36"/>
      <c r="J931" s="36"/>
      <c r="K931" s="36"/>
      <c r="L931" s="36"/>
      <c r="M931" s="36"/>
      <c r="N931" s="36"/>
      <c r="O931" s="36"/>
      <c r="P931" s="36"/>
      <c r="Q931" s="36"/>
      <c r="R931" s="36"/>
      <c r="S931" s="221"/>
      <c r="T931" s="36"/>
      <c r="U931" s="36"/>
      <c r="V931" s="36"/>
      <c r="W931" s="36"/>
      <c r="X931" s="36"/>
      <c r="Y931" s="36"/>
      <c r="Z931" s="36"/>
      <c r="AA931" s="346"/>
      <c r="AB931" s="36"/>
      <c r="AC931" s="36"/>
      <c r="AD931" s="36"/>
      <c r="AE931" s="36"/>
      <c r="AF931" s="36"/>
      <c r="AG931" s="36"/>
      <c r="AH931" s="36"/>
    </row>
    <row r="932" spans="1:34" ht="12.6">
      <c r="A932" s="36"/>
      <c r="B932" s="36"/>
      <c r="C932" s="36"/>
      <c r="D932" s="221"/>
      <c r="E932" s="36"/>
      <c r="F932" s="36"/>
      <c r="G932" s="36"/>
      <c r="H932" s="221"/>
      <c r="I932" s="36"/>
      <c r="J932" s="36"/>
      <c r="K932" s="36"/>
      <c r="L932" s="36"/>
      <c r="M932" s="36"/>
      <c r="N932" s="36"/>
      <c r="O932" s="36"/>
      <c r="P932" s="36"/>
      <c r="Q932" s="36"/>
      <c r="R932" s="36"/>
      <c r="S932" s="221"/>
      <c r="T932" s="36"/>
      <c r="U932" s="36"/>
      <c r="V932" s="36"/>
      <c r="W932" s="36"/>
      <c r="X932" s="36"/>
      <c r="Y932" s="36"/>
      <c r="Z932" s="36"/>
      <c r="AA932" s="346"/>
      <c r="AB932" s="36"/>
      <c r="AC932" s="36"/>
      <c r="AD932" s="36"/>
      <c r="AE932" s="36"/>
      <c r="AF932" s="36"/>
      <c r="AG932" s="36"/>
      <c r="AH932" s="36"/>
    </row>
    <row r="933" spans="1:34" ht="12.6">
      <c r="A933" s="36"/>
      <c r="B933" s="36"/>
      <c r="C933" s="36"/>
      <c r="D933" s="221"/>
      <c r="E933" s="36"/>
      <c r="F933" s="36"/>
      <c r="G933" s="36"/>
      <c r="H933" s="221"/>
      <c r="I933" s="36"/>
      <c r="J933" s="36"/>
      <c r="K933" s="36"/>
      <c r="L933" s="36"/>
      <c r="M933" s="36"/>
      <c r="N933" s="36"/>
      <c r="O933" s="36"/>
      <c r="P933" s="36"/>
      <c r="Q933" s="36"/>
      <c r="R933" s="36"/>
      <c r="S933" s="221"/>
      <c r="T933" s="36"/>
      <c r="U933" s="36"/>
      <c r="V933" s="36"/>
      <c r="W933" s="36"/>
      <c r="X933" s="36"/>
      <c r="Y933" s="36"/>
      <c r="Z933" s="36"/>
      <c r="AA933" s="346"/>
      <c r="AB933" s="36"/>
      <c r="AC933" s="36"/>
      <c r="AD933" s="36"/>
      <c r="AE933" s="36"/>
      <c r="AF933" s="36"/>
      <c r="AG933" s="36"/>
      <c r="AH933" s="36"/>
    </row>
    <row r="934" spans="1:34" ht="12.6">
      <c r="A934" s="36"/>
      <c r="B934" s="36"/>
      <c r="C934" s="36"/>
      <c r="D934" s="221"/>
      <c r="E934" s="36"/>
      <c r="F934" s="36"/>
      <c r="G934" s="36"/>
      <c r="H934" s="221"/>
      <c r="I934" s="36"/>
      <c r="J934" s="36"/>
      <c r="K934" s="36"/>
      <c r="L934" s="36"/>
      <c r="M934" s="36"/>
      <c r="N934" s="36"/>
      <c r="O934" s="36"/>
      <c r="P934" s="36"/>
      <c r="Q934" s="36"/>
      <c r="R934" s="36"/>
      <c r="S934" s="221"/>
      <c r="T934" s="36"/>
      <c r="U934" s="36"/>
      <c r="V934" s="36"/>
      <c r="W934" s="36"/>
      <c r="X934" s="36"/>
      <c r="Y934" s="36"/>
      <c r="Z934" s="36"/>
      <c r="AA934" s="346"/>
      <c r="AB934" s="36"/>
      <c r="AC934" s="36"/>
      <c r="AD934" s="36"/>
      <c r="AE934" s="36"/>
      <c r="AF934" s="36"/>
      <c r="AG934" s="36"/>
      <c r="AH934" s="36"/>
    </row>
    <row r="935" spans="1:34" ht="12.6">
      <c r="A935" s="36"/>
      <c r="B935" s="36"/>
      <c r="C935" s="36"/>
      <c r="D935" s="221"/>
      <c r="E935" s="36"/>
      <c r="F935" s="36"/>
      <c r="G935" s="36"/>
      <c r="H935" s="221"/>
      <c r="I935" s="36"/>
      <c r="J935" s="36"/>
      <c r="K935" s="36"/>
      <c r="L935" s="36"/>
      <c r="M935" s="36"/>
      <c r="N935" s="36"/>
      <c r="O935" s="36"/>
      <c r="P935" s="36"/>
      <c r="Q935" s="36"/>
      <c r="R935" s="36"/>
      <c r="S935" s="221"/>
      <c r="T935" s="36"/>
      <c r="U935" s="36"/>
      <c r="V935" s="36"/>
      <c r="W935" s="36"/>
      <c r="X935" s="36"/>
      <c r="Y935" s="36"/>
      <c r="Z935" s="36"/>
      <c r="AA935" s="346"/>
      <c r="AB935" s="36"/>
      <c r="AC935" s="36"/>
      <c r="AD935" s="36"/>
      <c r="AE935" s="36"/>
      <c r="AF935" s="36"/>
      <c r="AG935" s="36"/>
      <c r="AH935" s="36"/>
    </row>
    <row r="936" spans="1:34" ht="12.6">
      <c r="A936" s="36"/>
      <c r="B936" s="36"/>
      <c r="C936" s="36"/>
      <c r="D936" s="221"/>
      <c r="E936" s="36"/>
      <c r="F936" s="36"/>
      <c r="G936" s="36"/>
      <c r="H936" s="221"/>
      <c r="I936" s="36"/>
      <c r="J936" s="36"/>
      <c r="K936" s="36"/>
      <c r="L936" s="36"/>
      <c r="M936" s="36"/>
      <c r="N936" s="36"/>
      <c r="O936" s="36"/>
      <c r="P936" s="36"/>
      <c r="Q936" s="36"/>
      <c r="R936" s="36"/>
      <c r="S936" s="221"/>
      <c r="T936" s="36"/>
      <c r="U936" s="36"/>
      <c r="V936" s="36"/>
      <c r="W936" s="36"/>
      <c r="X936" s="36"/>
      <c r="Y936" s="36"/>
      <c r="Z936" s="36"/>
      <c r="AA936" s="346"/>
      <c r="AB936" s="36"/>
      <c r="AC936" s="36"/>
      <c r="AD936" s="36"/>
      <c r="AE936" s="36"/>
      <c r="AF936" s="36"/>
      <c r="AG936" s="36"/>
      <c r="AH936" s="36"/>
    </row>
    <row r="937" spans="1:34" ht="12.6">
      <c r="A937" s="36"/>
      <c r="B937" s="36"/>
      <c r="C937" s="36"/>
      <c r="D937" s="221"/>
      <c r="E937" s="36"/>
      <c r="F937" s="36"/>
      <c r="G937" s="36"/>
      <c r="H937" s="221"/>
      <c r="I937" s="36"/>
      <c r="J937" s="36"/>
      <c r="K937" s="36"/>
      <c r="L937" s="36"/>
      <c r="M937" s="36"/>
      <c r="N937" s="36"/>
      <c r="O937" s="36"/>
      <c r="P937" s="36"/>
      <c r="Q937" s="36"/>
      <c r="R937" s="36"/>
      <c r="S937" s="221"/>
      <c r="T937" s="36"/>
      <c r="U937" s="36"/>
      <c r="V937" s="36"/>
      <c r="W937" s="36"/>
      <c r="X937" s="36"/>
      <c r="Y937" s="36"/>
      <c r="Z937" s="36"/>
      <c r="AA937" s="346"/>
      <c r="AB937" s="36"/>
      <c r="AC937" s="36"/>
      <c r="AD937" s="36"/>
      <c r="AE937" s="36"/>
      <c r="AF937" s="36"/>
      <c r="AG937" s="36"/>
      <c r="AH937" s="36"/>
    </row>
    <row r="938" spans="1:34" ht="12.6">
      <c r="A938" s="36"/>
      <c r="B938" s="36"/>
      <c r="C938" s="36"/>
      <c r="D938" s="221"/>
      <c r="E938" s="36"/>
      <c r="F938" s="36"/>
      <c r="G938" s="36"/>
      <c r="H938" s="221"/>
      <c r="I938" s="36"/>
      <c r="J938" s="36"/>
      <c r="K938" s="36"/>
      <c r="L938" s="36"/>
      <c r="M938" s="36"/>
      <c r="N938" s="36"/>
      <c r="O938" s="36"/>
      <c r="P938" s="36"/>
      <c r="Q938" s="36"/>
      <c r="R938" s="36"/>
      <c r="S938" s="221"/>
      <c r="T938" s="36"/>
      <c r="U938" s="36"/>
      <c r="V938" s="36"/>
      <c r="W938" s="36"/>
      <c r="X938" s="36"/>
      <c r="Y938" s="36"/>
      <c r="Z938" s="36"/>
      <c r="AA938" s="346"/>
      <c r="AB938" s="36"/>
      <c r="AC938" s="36"/>
      <c r="AD938" s="36"/>
      <c r="AE938" s="36"/>
      <c r="AF938" s="36"/>
      <c r="AG938" s="36"/>
      <c r="AH938" s="36"/>
    </row>
    <row r="939" spans="1:34" ht="12.6">
      <c r="A939" s="36"/>
      <c r="B939" s="36"/>
      <c r="C939" s="36"/>
      <c r="D939" s="221"/>
      <c r="E939" s="36"/>
      <c r="F939" s="36"/>
      <c r="G939" s="36"/>
      <c r="H939" s="221"/>
      <c r="I939" s="36"/>
      <c r="J939" s="36"/>
      <c r="K939" s="36"/>
      <c r="L939" s="36"/>
      <c r="M939" s="36"/>
      <c r="N939" s="36"/>
      <c r="O939" s="36"/>
      <c r="P939" s="36"/>
      <c r="Q939" s="36"/>
      <c r="R939" s="36"/>
      <c r="S939" s="221"/>
      <c r="T939" s="36"/>
      <c r="U939" s="36"/>
      <c r="V939" s="36"/>
      <c r="W939" s="36"/>
      <c r="X939" s="36"/>
      <c r="Y939" s="36"/>
      <c r="Z939" s="36"/>
      <c r="AA939" s="346"/>
      <c r="AB939" s="36"/>
      <c r="AC939" s="36"/>
      <c r="AD939" s="36"/>
      <c r="AE939" s="36"/>
      <c r="AF939" s="36"/>
      <c r="AG939" s="36"/>
      <c r="AH939" s="36"/>
    </row>
    <row r="940" spans="1:34" ht="12.6">
      <c r="A940" s="36"/>
      <c r="B940" s="36"/>
      <c r="C940" s="36"/>
      <c r="D940" s="221"/>
      <c r="E940" s="36"/>
      <c r="F940" s="36"/>
      <c r="G940" s="36"/>
      <c r="H940" s="221"/>
      <c r="I940" s="36"/>
      <c r="J940" s="36"/>
      <c r="K940" s="36"/>
      <c r="L940" s="36"/>
      <c r="M940" s="36"/>
      <c r="N940" s="36"/>
      <c r="O940" s="36"/>
      <c r="P940" s="36"/>
      <c r="Q940" s="36"/>
      <c r="R940" s="36"/>
      <c r="S940" s="221"/>
      <c r="T940" s="36"/>
      <c r="U940" s="36"/>
      <c r="V940" s="36"/>
      <c r="W940" s="36"/>
      <c r="X940" s="36"/>
      <c r="Y940" s="36"/>
      <c r="Z940" s="36"/>
      <c r="AA940" s="346"/>
      <c r="AB940" s="36"/>
      <c r="AC940" s="36"/>
      <c r="AD940" s="36"/>
      <c r="AE940" s="36"/>
      <c r="AF940" s="36"/>
      <c r="AG940" s="36"/>
      <c r="AH940" s="36"/>
    </row>
    <row r="941" spans="1:34" ht="12.6">
      <c r="A941" s="36"/>
      <c r="B941" s="36"/>
      <c r="C941" s="36"/>
      <c r="D941" s="221"/>
      <c r="E941" s="36"/>
      <c r="F941" s="36"/>
      <c r="G941" s="36"/>
      <c r="H941" s="221"/>
      <c r="I941" s="36"/>
      <c r="J941" s="36"/>
      <c r="K941" s="36"/>
      <c r="L941" s="36"/>
      <c r="M941" s="36"/>
      <c r="N941" s="36"/>
      <c r="O941" s="36"/>
      <c r="P941" s="36"/>
      <c r="Q941" s="36"/>
      <c r="R941" s="36"/>
      <c r="S941" s="221"/>
      <c r="T941" s="36"/>
      <c r="U941" s="36"/>
      <c r="V941" s="36"/>
      <c r="W941" s="36"/>
      <c r="X941" s="36"/>
      <c r="Y941" s="36"/>
      <c r="Z941" s="36"/>
      <c r="AA941" s="346"/>
      <c r="AB941" s="36"/>
      <c r="AC941" s="36"/>
      <c r="AD941" s="36"/>
      <c r="AE941" s="36"/>
      <c r="AF941" s="36"/>
      <c r="AG941" s="36"/>
      <c r="AH941" s="36"/>
    </row>
    <row r="942" spans="1:34" ht="12.6">
      <c r="A942" s="36"/>
      <c r="B942" s="36"/>
      <c r="C942" s="36"/>
      <c r="D942" s="221"/>
      <c r="E942" s="36"/>
      <c r="F942" s="36"/>
      <c r="G942" s="36"/>
      <c r="H942" s="221"/>
      <c r="I942" s="36"/>
      <c r="J942" s="36"/>
      <c r="K942" s="36"/>
      <c r="L942" s="36"/>
      <c r="M942" s="36"/>
      <c r="N942" s="36"/>
      <c r="O942" s="36"/>
      <c r="P942" s="36"/>
      <c r="Q942" s="36"/>
      <c r="R942" s="36"/>
      <c r="S942" s="221"/>
      <c r="T942" s="36"/>
      <c r="U942" s="36"/>
      <c r="V942" s="36"/>
      <c r="W942" s="36"/>
      <c r="X942" s="36"/>
      <c r="Y942" s="36"/>
      <c r="Z942" s="36"/>
      <c r="AA942" s="346"/>
      <c r="AB942" s="36"/>
      <c r="AC942" s="36"/>
      <c r="AD942" s="36"/>
      <c r="AE942" s="36"/>
      <c r="AF942" s="36"/>
      <c r="AG942" s="36"/>
      <c r="AH942" s="36"/>
    </row>
    <row r="943" spans="1:34" ht="12.6">
      <c r="A943" s="36"/>
      <c r="B943" s="36"/>
      <c r="C943" s="36"/>
      <c r="D943" s="221"/>
      <c r="E943" s="36"/>
      <c r="F943" s="36"/>
      <c r="G943" s="36"/>
      <c r="H943" s="221"/>
      <c r="I943" s="36"/>
      <c r="J943" s="36"/>
      <c r="K943" s="36"/>
      <c r="L943" s="36"/>
      <c r="M943" s="36"/>
      <c r="N943" s="36"/>
      <c r="O943" s="36"/>
      <c r="P943" s="36"/>
      <c r="Q943" s="36"/>
      <c r="R943" s="36"/>
      <c r="S943" s="221"/>
      <c r="T943" s="36"/>
      <c r="U943" s="36"/>
      <c r="V943" s="36"/>
      <c r="W943" s="36"/>
      <c r="X943" s="36"/>
      <c r="Y943" s="36"/>
      <c r="Z943" s="36"/>
      <c r="AA943" s="346"/>
      <c r="AB943" s="36"/>
      <c r="AC943" s="36"/>
      <c r="AD943" s="36"/>
      <c r="AE943" s="36"/>
      <c r="AF943" s="36"/>
      <c r="AG943" s="36"/>
      <c r="AH943" s="36"/>
    </row>
    <row r="944" spans="1:34" ht="12.6">
      <c r="A944" s="36"/>
      <c r="B944" s="36"/>
      <c r="C944" s="36"/>
      <c r="D944" s="221"/>
      <c r="E944" s="36"/>
      <c r="F944" s="36"/>
      <c r="G944" s="36"/>
      <c r="H944" s="221"/>
      <c r="I944" s="36"/>
      <c r="J944" s="36"/>
      <c r="K944" s="36"/>
      <c r="L944" s="36"/>
      <c r="M944" s="36"/>
      <c r="N944" s="36"/>
      <c r="O944" s="36"/>
      <c r="P944" s="36"/>
      <c r="Q944" s="36"/>
      <c r="R944" s="36"/>
      <c r="S944" s="221"/>
      <c r="T944" s="36"/>
      <c r="U944" s="36"/>
      <c r="V944" s="36"/>
      <c r="W944" s="36"/>
      <c r="X944" s="36"/>
      <c r="Y944" s="36"/>
      <c r="Z944" s="36"/>
      <c r="AA944" s="346"/>
      <c r="AB944" s="36"/>
      <c r="AC944" s="36"/>
      <c r="AD944" s="36"/>
      <c r="AE944" s="36"/>
      <c r="AF944" s="36"/>
      <c r="AG944" s="36"/>
      <c r="AH944" s="36"/>
    </row>
    <row r="945" spans="1:34" ht="12.6">
      <c r="A945" s="36"/>
      <c r="B945" s="36"/>
      <c r="C945" s="36"/>
      <c r="D945" s="221"/>
      <c r="E945" s="36"/>
      <c r="F945" s="36"/>
      <c r="G945" s="36"/>
      <c r="H945" s="221"/>
      <c r="I945" s="36"/>
      <c r="J945" s="36"/>
      <c r="K945" s="36"/>
      <c r="L945" s="36"/>
      <c r="M945" s="36"/>
      <c r="N945" s="36"/>
      <c r="O945" s="36"/>
      <c r="P945" s="36"/>
      <c r="Q945" s="36"/>
      <c r="R945" s="36"/>
      <c r="S945" s="221"/>
      <c r="T945" s="36"/>
      <c r="U945" s="36"/>
      <c r="V945" s="36"/>
      <c r="W945" s="36"/>
      <c r="X945" s="36"/>
      <c r="Y945" s="36"/>
      <c r="Z945" s="36"/>
      <c r="AA945" s="346"/>
      <c r="AB945" s="36"/>
      <c r="AC945" s="36"/>
      <c r="AD945" s="36"/>
      <c r="AE945" s="36"/>
      <c r="AF945" s="36"/>
      <c r="AG945" s="36"/>
      <c r="AH945" s="36"/>
    </row>
    <row r="946" spans="1:34" ht="12.6">
      <c r="A946" s="36"/>
      <c r="B946" s="36"/>
      <c r="C946" s="36"/>
      <c r="D946" s="221"/>
      <c r="E946" s="36"/>
      <c r="F946" s="36"/>
      <c r="G946" s="36"/>
      <c r="H946" s="221"/>
      <c r="I946" s="36"/>
      <c r="J946" s="36"/>
      <c r="K946" s="36"/>
      <c r="L946" s="36"/>
      <c r="M946" s="36"/>
      <c r="N946" s="36"/>
      <c r="O946" s="36"/>
      <c r="P946" s="36"/>
      <c r="Q946" s="36"/>
      <c r="R946" s="36"/>
      <c r="S946" s="221"/>
      <c r="T946" s="36"/>
      <c r="U946" s="36"/>
      <c r="V946" s="36"/>
      <c r="W946" s="36"/>
      <c r="X946" s="36"/>
      <c r="Y946" s="36"/>
      <c r="Z946" s="36"/>
      <c r="AA946" s="346"/>
      <c r="AB946" s="36"/>
      <c r="AC946" s="36"/>
      <c r="AD946" s="36"/>
      <c r="AE946" s="36"/>
      <c r="AF946" s="36"/>
      <c r="AG946" s="36"/>
      <c r="AH946" s="36"/>
    </row>
    <row r="947" spans="1:34" ht="12.6">
      <c r="A947" s="36"/>
      <c r="B947" s="36"/>
      <c r="C947" s="36"/>
      <c r="D947" s="221"/>
      <c r="E947" s="36"/>
      <c r="F947" s="36"/>
      <c r="G947" s="36"/>
      <c r="H947" s="221"/>
      <c r="I947" s="36"/>
      <c r="J947" s="36"/>
      <c r="K947" s="36"/>
      <c r="L947" s="36"/>
      <c r="M947" s="36"/>
      <c r="N947" s="36"/>
      <c r="O947" s="36"/>
      <c r="P947" s="36"/>
      <c r="Q947" s="36"/>
      <c r="R947" s="36"/>
      <c r="S947" s="221"/>
      <c r="T947" s="36"/>
      <c r="U947" s="36"/>
      <c r="V947" s="36"/>
      <c r="W947" s="36"/>
      <c r="X947" s="36"/>
      <c r="Y947" s="36"/>
      <c r="Z947" s="36"/>
      <c r="AA947" s="346"/>
      <c r="AB947" s="36"/>
      <c r="AC947" s="36"/>
      <c r="AD947" s="36"/>
      <c r="AE947" s="36"/>
      <c r="AF947" s="36"/>
      <c r="AG947" s="36"/>
      <c r="AH947" s="36"/>
    </row>
    <row r="948" spans="1:34" ht="12.6">
      <c r="A948" s="36"/>
      <c r="B948" s="36"/>
      <c r="C948" s="36"/>
      <c r="D948" s="221"/>
      <c r="E948" s="36"/>
      <c r="F948" s="36"/>
      <c r="G948" s="36"/>
      <c r="H948" s="221"/>
      <c r="I948" s="36"/>
      <c r="J948" s="36"/>
      <c r="K948" s="36"/>
      <c r="L948" s="36"/>
      <c r="M948" s="36"/>
      <c r="N948" s="36"/>
      <c r="O948" s="36"/>
      <c r="P948" s="36"/>
      <c r="Q948" s="36"/>
      <c r="R948" s="36"/>
      <c r="S948" s="221"/>
      <c r="T948" s="36"/>
      <c r="U948" s="36"/>
      <c r="V948" s="36"/>
      <c r="W948" s="36"/>
      <c r="X948" s="36"/>
      <c r="Y948" s="36"/>
      <c r="Z948" s="36"/>
      <c r="AA948" s="346"/>
      <c r="AB948" s="36"/>
      <c r="AC948" s="36"/>
      <c r="AD948" s="36"/>
      <c r="AE948" s="36"/>
      <c r="AF948" s="36"/>
      <c r="AG948" s="36"/>
      <c r="AH948" s="36"/>
    </row>
    <row r="949" spans="1:34" ht="12.6">
      <c r="A949" s="36"/>
      <c r="B949" s="36"/>
      <c r="C949" s="36"/>
      <c r="D949" s="221"/>
      <c r="E949" s="36"/>
      <c r="F949" s="36"/>
      <c r="G949" s="36"/>
      <c r="H949" s="221"/>
      <c r="I949" s="36"/>
      <c r="J949" s="36"/>
      <c r="K949" s="36"/>
      <c r="L949" s="36"/>
      <c r="M949" s="36"/>
      <c r="N949" s="36"/>
      <c r="O949" s="36"/>
      <c r="P949" s="36"/>
      <c r="Q949" s="36"/>
      <c r="R949" s="36"/>
      <c r="S949" s="221"/>
      <c r="T949" s="36"/>
      <c r="U949" s="36"/>
      <c r="V949" s="36"/>
      <c r="W949" s="36"/>
      <c r="X949" s="36"/>
      <c r="Y949" s="36"/>
      <c r="Z949" s="36"/>
      <c r="AA949" s="346"/>
      <c r="AB949" s="36"/>
      <c r="AC949" s="36"/>
      <c r="AD949" s="36"/>
      <c r="AE949" s="36"/>
      <c r="AF949" s="36"/>
      <c r="AG949" s="36"/>
      <c r="AH949" s="36"/>
    </row>
    <row r="950" spans="1:34" ht="12.6">
      <c r="A950" s="36"/>
      <c r="B950" s="36"/>
      <c r="C950" s="36"/>
      <c r="D950" s="221"/>
      <c r="E950" s="36"/>
      <c r="F950" s="36"/>
      <c r="G950" s="36"/>
      <c r="H950" s="221"/>
      <c r="I950" s="36"/>
      <c r="J950" s="36"/>
      <c r="K950" s="36"/>
      <c r="L950" s="36"/>
      <c r="M950" s="36"/>
      <c r="N950" s="36"/>
      <c r="O950" s="36"/>
      <c r="P950" s="36"/>
      <c r="Q950" s="36"/>
      <c r="R950" s="36"/>
      <c r="S950" s="221"/>
      <c r="T950" s="36"/>
      <c r="U950" s="36"/>
      <c r="V950" s="36"/>
      <c r="W950" s="36"/>
      <c r="X950" s="36"/>
      <c r="Y950" s="36"/>
      <c r="Z950" s="36"/>
      <c r="AA950" s="346"/>
      <c r="AB950" s="36"/>
      <c r="AC950" s="36"/>
      <c r="AD950" s="36"/>
      <c r="AE950" s="36"/>
      <c r="AF950" s="36"/>
      <c r="AG950" s="36"/>
      <c r="AH950" s="36"/>
    </row>
    <row r="951" spans="1:34" ht="12.6">
      <c r="A951" s="36"/>
      <c r="B951" s="36"/>
      <c r="C951" s="36"/>
      <c r="D951" s="221"/>
      <c r="E951" s="36"/>
      <c r="F951" s="36"/>
      <c r="G951" s="36"/>
      <c r="H951" s="221"/>
      <c r="I951" s="36"/>
      <c r="J951" s="36"/>
      <c r="K951" s="36"/>
      <c r="L951" s="36"/>
      <c r="M951" s="36"/>
      <c r="N951" s="36"/>
      <c r="O951" s="36"/>
      <c r="P951" s="36"/>
      <c r="Q951" s="36"/>
      <c r="R951" s="36"/>
      <c r="S951" s="221"/>
      <c r="T951" s="36"/>
      <c r="U951" s="36"/>
      <c r="V951" s="36"/>
      <c r="W951" s="36"/>
      <c r="X951" s="36"/>
      <c r="Y951" s="36"/>
      <c r="Z951" s="36"/>
      <c r="AA951" s="346"/>
      <c r="AB951" s="36"/>
      <c r="AC951" s="36"/>
      <c r="AD951" s="36"/>
      <c r="AE951" s="36"/>
      <c r="AF951" s="36"/>
      <c r="AG951" s="36"/>
      <c r="AH951" s="36"/>
    </row>
    <row r="952" spans="1:34" ht="12.6">
      <c r="A952" s="36"/>
      <c r="B952" s="36"/>
      <c r="C952" s="36"/>
      <c r="D952" s="221"/>
      <c r="E952" s="36"/>
      <c r="F952" s="36"/>
      <c r="G952" s="36"/>
      <c r="H952" s="221"/>
      <c r="I952" s="36"/>
      <c r="J952" s="36"/>
      <c r="K952" s="36"/>
      <c r="L952" s="36"/>
      <c r="M952" s="36"/>
      <c r="N952" s="36"/>
      <c r="O952" s="36"/>
      <c r="P952" s="36"/>
      <c r="Q952" s="36"/>
      <c r="R952" s="36"/>
      <c r="S952" s="221"/>
      <c r="T952" s="36"/>
      <c r="U952" s="36"/>
      <c r="V952" s="36"/>
      <c r="W952" s="36"/>
      <c r="X952" s="36"/>
      <c r="Y952" s="36"/>
      <c r="Z952" s="36"/>
      <c r="AA952" s="346"/>
      <c r="AB952" s="36"/>
      <c r="AC952" s="36"/>
      <c r="AD952" s="36"/>
      <c r="AE952" s="36"/>
      <c r="AF952" s="36"/>
      <c r="AG952" s="36"/>
      <c r="AH952" s="36"/>
    </row>
    <row r="953" spans="1:34" ht="12.6">
      <c r="A953" s="36"/>
      <c r="B953" s="36"/>
      <c r="C953" s="36"/>
      <c r="D953" s="221"/>
      <c r="E953" s="36"/>
      <c r="F953" s="36"/>
      <c r="G953" s="36"/>
      <c r="H953" s="221"/>
      <c r="I953" s="36"/>
      <c r="J953" s="36"/>
      <c r="K953" s="36"/>
      <c r="L953" s="36"/>
      <c r="M953" s="36"/>
      <c r="N953" s="36"/>
      <c r="O953" s="36"/>
      <c r="P953" s="36"/>
      <c r="Q953" s="36"/>
      <c r="R953" s="36"/>
      <c r="S953" s="221"/>
      <c r="T953" s="36"/>
      <c r="U953" s="36"/>
      <c r="V953" s="36"/>
      <c r="W953" s="36"/>
      <c r="X953" s="36"/>
      <c r="Y953" s="36"/>
      <c r="Z953" s="36"/>
      <c r="AA953" s="346"/>
      <c r="AB953" s="36"/>
      <c r="AC953" s="36"/>
      <c r="AD953" s="36"/>
      <c r="AE953" s="36"/>
      <c r="AF953" s="36"/>
      <c r="AG953" s="36"/>
      <c r="AH953" s="36"/>
    </row>
    <row r="954" spans="1:34" ht="12.6">
      <c r="A954" s="36"/>
      <c r="B954" s="36"/>
      <c r="C954" s="36"/>
      <c r="D954" s="221"/>
      <c r="E954" s="36"/>
      <c r="F954" s="36"/>
      <c r="G954" s="36"/>
      <c r="H954" s="221"/>
      <c r="I954" s="36"/>
      <c r="J954" s="36"/>
      <c r="K954" s="36"/>
      <c r="L954" s="36"/>
      <c r="M954" s="36"/>
      <c r="N954" s="36"/>
      <c r="O954" s="36"/>
      <c r="P954" s="36"/>
      <c r="Q954" s="36"/>
      <c r="R954" s="36"/>
      <c r="S954" s="221"/>
      <c r="T954" s="36"/>
      <c r="U954" s="36"/>
      <c r="V954" s="36"/>
      <c r="W954" s="36"/>
      <c r="X954" s="36"/>
      <c r="Y954" s="36"/>
      <c r="Z954" s="36"/>
      <c r="AA954" s="346"/>
      <c r="AB954" s="36"/>
      <c r="AC954" s="36"/>
      <c r="AD954" s="36"/>
      <c r="AE954" s="36"/>
      <c r="AF954" s="36"/>
      <c r="AG954" s="36"/>
      <c r="AH954" s="36"/>
    </row>
  </sheetData>
  <mergeCells count="53">
    <mergeCell ref="AG30:AG32"/>
    <mergeCell ref="L23:U23"/>
    <mergeCell ref="W21:AG21"/>
    <mergeCell ref="L21:U21"/>
    <mergeCell ref="M1:N1"/>
    <mergeCell ref="AE6:AG6"/>
    <mergeCell ref="M6:N6"/>
    <mergeCell ref="M4:N4"/>
    <mergeCell ref="M3:N3"/>
    <mergeCell ref="M2:N2"/>
    <mergeCell ref="AB6:AD6"/>
    <mergeCell ref="AB10:AD10"/>
    <mergeCell ref="B7:C7"/>
    <mergeCell ref="B11:C11"/>
    <mergeCell ref="B8:C8"/>
    <mergeCell ref="B9:C9"/>
    <mergeCell ref="B10:C10"/>
    <mergeCell ref="B1:C1"/>
    <mergeCell ref="B2:C2"/>
    <mergeCell ref="B3:C3"/>
    <mergeCell ref="B4:C4"/>
    <mergeCell ref="AC4:AE4"/>
    <mergeCell ref="W78:Y78"/>
    <mergeCell ref="J30:J32"/>
    <mergeCell ref="J34:J36"/>
    <mergeCell ref="U35:U36"/>
    <mergeCell ref="A15:J15"/>
    <mergeCell ref="U30:U32"/>
    <mergeCell ref="J60:J62"/>
    <mergeCell ref="A21:J21"/>
    <mergeCell ref="A23:J23"/>
    <mergeCell ref="A12:J12"/>
    <mergeCell ref="L12:U12"/>
    <mergeCell ref="W12:AG12"/>
    <mergeCell ref="A13:J13"/>
    <mergeCell ref="L13:U13"/>
    <mergeCell ref="W13:AG13"/>
    <mergeCell ref="AG60:AG62"/>
    <mergeCell ref="U60:U62"/>
    <mergeCell ref="B6:C6"/>
    <mergeCell ref="L15:U15"/>
    <mergeCell ref="W15:AG15"/>
    <mergeCell ref="AG35:AG36"/>
    <mergeCell ref="J37:J38"/>
    <mergeCell ref="M7:N7"/>
    <mergeCell ref="AB11:AD11"/>
    <mergeCell ref="M11:N11"/>
    <mergeCell ref="M10:N10"/>
    <mergeCell ref="AB9:AD9"/>
    <mergeCell ref="M9:N9"/>
    <mergeCell ref="AB8:AD8"/>
    <mergeCell ref="M8:N8"/>
    <mergeCell ref="AB7:AD7"/>
  </mergeCells>
  <hyperlinks>
    <hyperlink ref="H73" r:id="rId1" xr:uid="{00000000-0004-0000-2B00-000006000000}"/>
    <hyperlink ref="S73" r:id="rId2" xr:uid="{00000000-0004-0000-2B00-000007000000}"/>
    <hyperlink ref="AB11" r:id="rId3" xr:uid="{00000000-0004-0000-2B00-000005000000}"/>
    <hyperlink ref="AB10" r:id="rId4" xr:uid="{00000000-0004-0000-2B00-000004000000}"/>
    <hyperlink ref="AB9" r:id="rId5" xr:uid="{00000000-0004-0000-2B00-000003000000}"/>
    <hyperlink ref="AB8" r:id="rId6" xr:uid="{00000000-0004-0000-2B00-000002000000}"/>
    <hyperlink ref="AB7" r:id="rId7" xr:uid="{00000000-0004-0000-2B00-000001000000}"/>
    <hyperlink ref="X6" r:id="rId8" location="gid=1026322702" xr:uid="{00000000-0004-0000-2B00-000000000000}"/>
  </hyperlinks>
  <pageMargins left="0" right="0" top="0" bottom="0" header="0" footer="0"/>
  <pageSetup paperSize="9" orientation="portrait" r:id="rId9"/>
  <legacyDrawing r:id="rId1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outlinePr summaryBelow="0" summaryRight="0"/>
  </sheetPr>
  <dimension ref="A1:AH928"/>
  <sheetViews>
    <sheetView topLeftCell="A31" workbookViewId="0">
      <selection activeCell="G41" sqref="G41"/>
    </sheetView>
  </sheetViews>
  <sheetFormatPr defaultColWidth="12.5703125" defaultRowHeight="15.75" customHeight="1"/>
  <cols>
    <col min="1" max="1" width="24" customWidth="1"/>
    <col min="2" max="2" width="19.5703125" customWidth="1"/>
    <col min="7" max="7" width="53.28515625" customWidth="1"/>
    <col min="8" max="8" width="25" style="1238" customWidth="1"/>
    <col min="9" max="9" width="14.28515625" customWidth="1"/>
    <col min="10" max="10" width="20.5703125" customWidth="1"/>
    <col min="11" max="11" width="12.5703125" bestFit="1" customWidth="1"/>
    <col min="12" max="12" width="24" hidden="1" customWidth="1"/>
    <col min="13" max="13" width="26.28515625" hidden="1" customWidth="1"/>
    <col min="14" max="15" width="12.5703125" hidden="1" customWidth="1"/>
    <col min="16" max="16" width="20.42578125" hidden="1" customWidth="1"/>
    <col min="17" max="17" width="12.5703125" hidden="1" customWidth="1"/>
    <col min="18" max="18" width="58" hidden="1" customWidth="1"/>
    <col min="19" max="19" width="25.140625" hidden="1" customWidth="1"/>
    <col min="20" max="22" width="12.5703125" hidden="1" customWidth="1"/>
    <col min="23" max="23" width="34.42578125" hidden="1" customWidth="1"/>
    <col min="24" max="24" width="23.28515625" hidden="1" customWidth="1"/>
    <col min="25" max="25" width="13.28515625" hidden="1" customWidth="1"/>
    <col min="26" max="26" width="12.5703125" hidden="1" customWidth="1"/>
    <col min="27" max="27" width="18.140625" hidden="1" customWidth="1"/>
    <col min="28" max="28" width="12.5703125" hidden="1" customWidth="1"/>
    <col min="29" max="29" width="19.28515625" hidden="1" customWidth="1"/>
    <col min="30" max="30" width="27.7109375" hidden="1" customWidth="1"/>
    <col min="31" max="34" width="12.5703125" hidden="1" customWidth="1"/>
  </cols>
  <sheetData>
    <row r="1" spans="1:34" ht="12.95">
      <c r="A1" s="2268" t="s">
        <v>264</v>
      </c>
      <c r="B1" s="2738"/>
      <c r="C1" s="2739"/>
      <c r="D1" s="1317"/>
      <c r="E1" s="1317"/>
      <c r="F1" s="1317"/>
      <c r="G1" s="1317"/>
      <c r="H1" s="1317"/>
      <c r="I1" s="1317"/>
      <c r="J1" s="1317"/>
      <c r="K1" s="1317"/>
      <c r="L1" s="2269" t="s">
        <v>264</v>
      </c>
      <c r="M1" s="2738"/>
      <c r="N1" s="2774"/>
      <c r="O1" s="1317"/>
      <c r="P1" s="1317"/>
      <c r="Q1" s="1317"/>
      <c r="R1" s="1317"/>
      <c r="S1" s="1317"/>
      <c r="T1" s="1317"/>
      <c r="U1" s="1317"/>
      <c r="V1" s="1317"/>
      <c r="W1" s="1317"/>
      <c r="X1" s="1317"/>
      <c r="Y1" s="1317"/>
      <c r="Z1" s="1317"/>
      <c r="AA1" s="2270"/>
      <c r="AB1" s="1317"/>
      <c r="AC1" s="1317"/>
      <c r="AD1" s="1317"/>
      <c r="AE1" s="1317"/>
      <c r="AF1" s="1317"/>
      <c r="AG1" s="1317"/>
      <c r="AH1" s="1317"/>
    </row>
    <row r="2" spans="1:34" ht="12.95">
      <c r="A2" s="2268" t="s">
        <v>265</v>
      </c>
      <c r="B2" s="2535" t="s">
        <v>5410</v>
      </c>
      <c r="C2" s="2536"/>
      <c r="D2" s="1317"/>
      <c r="E2" s="1317"/>
      <c r="F2" s="1317"/>
      <c r="G2" s="1317" t="s">
        <v>5411</v>
      </c>
      <c r="H2" s="1317"/>
      <c r="I2" s="1317"/>
      <c r="J2" s="1317"/>
      <c r="K2" s="1317"/>
      <c r="L2" s="2269" t="s">
        <v>265</v>
      </c>
      <c r="M2" s="2535" t="s">
        <v>5410</v>
      </c>
      <c r="N2" s="2770"/>
      <c r="O2" s="1317"/>
      <c r="P2" s="1317"/>
      <c r="Q2" s="1317"/>
      <c r="R2" s="1317"/>
      <c r="S2" s="1317"/>
      <c r="T2" s="1317"/>
      <c r="U2" s="1317"/>
      <c r="V2" s="1317"/>
      <c r="W2" s="1317"/>
      <c r="X2" s="1317"/>
      <c r="Y2" s="1317"/>
      <c r="Z2" s="1317"/>
      <c r="AA2" s="2270"/>
      <c r="AB2" s="1317"/>
      <c r="AC2" s="1317"/>
      <c r="AD2" s="1317"/>
      <c r="AE2" s="1317"/>
      <c r="AF2" s="1317"/>
      <c r="AG2" s="1317"/>
      <c r="AH2" s="1317"/>
    </row>
    <row r="3" spans="1:34" ht="12.95">
      <c r="A3" s="2268" t="s">
        <v>268</v>
      </c>
      <c r="B3" s="2535" t="s">
        <v>5412</v>
      </c>
      <c r="C3" s="2536"/>
      <c r="D3" s="1317"/>
      <c r="E3" s="1317"/>
      <c r="F3" s="1317"/>
      <c r="G3" s="1317"/>
      <c r="H3" s="1317"/>
      <c r="I3" s="1317"/>
      <c r="J3" s="1317"/>
      <c r="K3" s="1317"/>
      <c r="L3" s="2269" t="s">
        <v>268</v>
      </c>
      <c r="M3" s="2535" t="s">
        <v>5412</v>
      </c>
      <c r="N3" s="2770"/>
      <c r="O3" s="1317"/>
      <c r="P3" s="1317"/>
      <c r="Q3" s="1317"/>
      <c r="R3" s="1317"/>
      <c r="S3" s="1317"/>
      <c r="T3" s="1317"/>
      <c r="U3" s="1317"/>
      <c r="V3" s="1317"/>
      <c r="W3" s="1317"/>
      <c r="X3" s="1317"/>
      <c r="Y3" s="1317"/>
      <c r="Z3" s="1317"/>
      <c r="AA3" s="2270"/>
      <c r="AB3" s="1317"/>
      <c r="AC3" s="1317"/>
      <c r="AD3" s="1317"/>
      <c r="AE3" s="1317"/>
      <c r="AF3" s="1317"/>
      <c r="AG3" s="1317"/>
      <c r="AH3" s="1317"/>
    </row>
    <row r="4" spans="1:34" ht="12.95">
      <c r="A4" s="2268" t="s">
        <v>272</v>
      </c>
      <c r="B4" s="2772">
        <v>45945</v>
      </c>
      <c r="C4" s="2775"/>
      <c r="D4" s="1317"/>
      <c r="E4" s="1317"/>
      <c r="F4" s="1317"/>
      <c r="G4" s="1317"/>
      <c r="H4" s="1317"/>
      <c r="I4" s="1317"/>
      <c r="J4" s="1317"/>
      <c r="K4" s="1317"/>
      <c r="L4" s="2269" t="s">
        <v>272</v>
      </c>
      <c r="M4" s="2772">
        <v>45945</v>
      </c>
      <c r="N4" s="2773"/>
      <c r="O4" s="1317"/>
      <c r="P4" s="1317"/>
      <c r="Q4" s="1317"/>
      <c r="R4" s="1317"/>
      <c r="S4" s="1317"/>
      <c r="T4" s="1317"/>
      <c r="U4" s="1317"/>
      <c r="V4" s="1317"/>
      <c r="W4" s="1317"/>
      <c r="X4" s="1317"/>
      <c r="Y4" s="1317"/>
      <c r="Z4" s="1317"/>
      <c r="AA4" s="2270"/>
      <c r="AB4" s="1317"/>
      <c r="AC4" s="2869"/>
      <c r="AD4" s="2869"/>
      <c r="AE4" s="2869"/>
      <c r="AF4" s="1317"/>
      <c r="AG4" s="1317"/>
      <c r="AH4" s="1317"/>
    </row>
    <row r="5" spans="1:34" ht="12.6">
      <c r="A5" s="1317"/>
      <c r="B5" s="1317"/>
      <c r="C5" s="629"/>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2270"/>
      <c r="AB5" s="1317"/>
      <c r="AC5" s="1317"/>
      <c r="AD5" s="1317"/>
      <c r="AE5" s="1317"/>
      <c r="AF5" s="1317"/>
      <c r="AG5" s="1317"/>
      <c r="AH5" s="1317"/>
    </row>
    <row r="6" spans="1:34" ht="12.95">
      <c r="A6" s="2271" t="s">
        <v>277</v>
      </c>
      <c r="B6" s="2823" t="s">
        <v>278</v>
      </c>
      <c r="C6" s="2824"/>
      <c r="D6" s="1317"/>
      <c r="E6" s="1317"/>
      <c r="F6" s="1317"/>
      <c r="G6" s="1317"/>
      <c r="H6" s="1317"/>
      <c r="I6" s="1317"/>
      <c r="J6" s="1317"/>
      <c r="K6" s="1317"/>
      <c r="L6" s="2272" t="s">
        <v>277</v>
      </c>
      <c r="M6" s="2535" t="s">
        <v>278</v>
      </c>
      <c r="N6" s="2770"/>
      <c r="O6" s="1317"/>
      <c r="P6" s="1317"/>
      <c r="Q6" s="1317"/>
      <c r="R6" s="1317"/>
      <c r="S6" s="1317"/>
      <c r="T6" s="1317"/>
      <c r="U6" s="1317"/>
      <c r="V6" s="1317"/>
      <c r="W6" s="2273" t="s">
        <v>2422</v>
      </c>
      <c r="X6" s="1694" t="s">
        <v>5413</v>
      </c>
      <c r="Y6" s="1317"/>
      <c r="Z6" s="1317"/>
      <c r="AA6" s="2273" t="s">
        <v>2591</v>
      </c>
      <c r="AB6" s="2766" t="s">
        <v>155</v>
      </c>
      <c r="AC6" s="2767"/>
      <c r="AD6" s="2767"/>
      <c r="AE6" s="2768" t="s">
        <v>2592</v>
      </c>
      <c r="AF6" s="2769"/>
      <c r="AG6" s="2769"/>
      <c r="AH6" s="1317"/>
    </row>
    <row r="7" spans="1:34" ht="12.95">
      <c r="A7" s="2271" t="s">
        <v>279</v>
      </c>
      <c r="B7" s="2823" t="s">
        <v>280</v>
      </c>
      <c r="C7" s="2824"/>
      <c r="D7" s="1317"/>
      <c r="E7" s="1317"/>
      <c r="F7" s="1317"/>
      <c r="G7" s="1317"/>
      <c r="H7" s="1317"/>
      <c r="I7" s="1317"/>
      <c r="J7" s="1317"/>
      <c r="K7" s="1317"/>
      <c r="L7" s="2272" t="s">
        <v>279</v>
      </c>
      <c r="M7" s="2535" t="s">
        <v>1541</v>
      </c>
      <c r="N7" s="2770"/>
      <c r="O7" s="1317"/>
      <c r="P7" s="1317"/>
      <c r="Q7" s="1317"/>
      <c r="R7" s="1317"/>
      <c r="S7" s="1317"/>
      <c r="T7" s="1317"/>
      <c r="U7" s="1317"/>
      <c r="V7" s="1317"/>
      <c r="W7" s="2274" t="s">
        <v>277</v>
      </c>
      <c r="X7" s="541" t="s">
        <v>2424</v>
      </c>
      <c r="Y7" s="1317"/>
      <c r="Z7" s="1317"/>
      <c r="AA7" s="2275" t="s">
        <v>270</v>
      </c>
      <c r="AB7" s="2870"/>
      <c r="AC7" s="2871"/>
      <c r="AD7" s="2871"/>
      <c r="AE7" s="2211"/>
      <c r="AF7" s="2276"/>
      <c r="AG7" s="2212"/>
      <c r="AH7" s="1317"/>
    </row>
    <row r="8" spans="1:34" ht="12.95">
      <c r="A8" s="2271" t="s">
        <v>281</v>
      </c>
      <c r="B8" s="2872" t="s">
        <v>4501</v>
      </c>
      <c r="C8" s="2837"/>
      <c r="D8" s="1317"/>
      <c r="E8" s="1317"/>
      <c r="F8" s="1317"/>
      <c r="G8" s="1317"/>
      <c r="H8" s="1317"/>
      <c r="I8" s="1317"/>
      <c r="J8" s="1317"/>
      <c r="K8" s="1317"/>
      <c r="L8" s="2272" t="s">
        <v>281</v>
      </c>
      <c r="M8" s="2872" t="s">
        <v>1946</v>
      </c>
      <c r="N8" s="2873"/>
      <c r="O8" s="1317"/>
      <c r="P8" s="1317"/>
      <c r="Q8" s="1317"/>
      <c r="R8" s="1317"/>
      <c r="S8" s="1317"/>
      <c r="T8" s="1317"/>
      <c r="U8" s="1317"/>
      <c r="V8" s="1317"/>
      <c r="W8" s="2274" t="s">
        <v>279</v>
      </c>
      <c r="X8" s="2277" t="s">
        <v>237</v>
      </c>
      <c r="Y8" s="1317"/>
      <c r="Z8" s="1317"/>
      <c r="AA8" s="2275" t="s">
        <v>273</v>
      </c>
      <c r="AB8" s="1317"/>
      <c r="AC8" s="1317"/>
      <c r="AD8" s="1317"/>
      <c r="AE8" s="2213"/>
      <c r="AF8" s="1162"/>
      <c r="AG8" s="1190"/>
      <c r="AH8" s="1317"/>
    </row>
    <row r="9" spans="1:34" ht="12.95">
      <c r="A9" s="2271" t="s">
        <v>283</v>
      </c>
      <c r="B9" s="2823" t="s">
        <v>174</v>
      </c>
      <c r="C9" s="2824"/>
      <c r="D9" s="1317"/>
      <c r="E9" s="1317"/>
      <c r="F9" s="1317"/>
      <c r="G9" s="1317"/>
      <c r="H9" s="1317"/>
      <c r="I9" s="1317"/>
      <c r="J9" s="1317"/>
      <c r="K9" s="1317"/>
      <c r="L9" s="2272" t="s">
        <v>283</v>
      </c>
      <c r="M9" s="2535" t="s">
        <v>174</v>
      </c>
      <c r="N9" s="2770"/>
      <c r="O9" s="1317"/>
      <c r="P9" s="1317"/>
      <c r="Q9" s="1317"/>
      <c r="R9" s="1317"/>
      <c r="S9" s="1317"/>
      <c r="T9" s="1317"/>
      <c r="U9" s="1317"/>
      <c r="V9" s="1317"/>
      <c r="W9" s="2274" t="s">
        <v>281</v>
      </c>
      <c r="X9" s="2277" t="s">
        <v>237</v>
      </c>
      <c r="Y9" s="1317"/>
      <c r="Z9" s="1317"/>
      <c r="AA9" s="2275" t="s">
        <v>275</v>
      </c>
      <c r="AB9" s="2874"/>
      <c r="AC9" s="2875"/>
      <c r="AD9" s="2875"/>
      <c r="AE9" s="2213"/>
      <c r="AF9" s="1162"/>
      <c r="AG9" s="1190"/>
      <c r="AH9" s="1317"/>
    </row>
    <row r="10" spans="1:34" ht="12.95">
      <c r="A10" s="2278" t="s">
        <v>284</v>
      </c>
      <c r="B10" s="2871" t="s">
        <v>285</v>
      </c>
      <c r="C10" s="2876"/>
      <c r="D10" s="1317"/>
      <c r="E10" s="1317"/>
      <c r="F10" s="1317"/>
      <c r="G10" s="1317"/>
      <c r="H10" s="1317"/>
      <c r="I10" s="1317"/>
      <c r="J10" s="1317"/>
      <c r="K10" s="1317"/>
      <c r="L10" s="2279" t="s">
        <v>284</v>
      </c>
      <c r="M10" s="2773" t="s">
        <v>285</v>
      </c>
      <c r="N10" s="2773"/>
      <c r="O10" s="1317"/>
      <c r="P10" s="1317"/>
      <c r="Q10" s="1317"/>
      <c r="R10" s="1317"/>
      <c r="S10" s="1317"/>
      <c r="T10" s="1317"/>
      <c r="U10" s="1317"/>
      <c r="V10" s="1317"/>
      <c r="W10" s="2274" t="s">
        <v>283</v>
      </c>
      <c r="X10" s="541" t="s">
        <v>164</v>
      </c>
      <c r="Y10" s="1317"/>
      <c r="Z10" s="1317"/>
      <c r="AA10" s="2275" t="s">
        <v>2593</v>
      </c>
      <c r="AB10" s="2874"/>
      <c r="AC10" s="2875"/>
      <c r="AD10" s="2875"/>
      <c r="AE10" s="642"/>
      <c r="AF10" s="1317"/>
      <c r="AG10" s="629"/>
      <c r="AH10" s="1317"/>
    </row>
    <row r="11" spans="1:34" ht="12.95">
      <c r="A11" s="2278" t="s">
        <v>286</v>
      </c>
      <c r="B11" s="2520" t="s">
        <v>5414</v>
      </c>
      <c r="C11" s="2771"/>
      <c r="D11" s="628"/>
      <c r="E11" s="1317"/>
      <c r="F11" s="1317"/>
      <c r="G11" s="1317"/>
      <c r="H11" s="1317"/>
      <c r="I11" s="1317"/>
      <c r="J11" s="1317"/>
      <c r="K11" s="1317"/>
      <c r="L11" s="2279" t="s">
        <v>286</v>
      </c>
      <c r="M11" s="2520" t="s">
        <v>5414</v>
      </c>
      <c r="N11" s="2520"/>
      <c r="O11" s="1317"/>
      <c r="P11" s="1317"/>
      <c r="Q11" s="1317"/>
      <c r="R11" s="1317"/>
      <c r="S11" s="1317"/>
      <c r="T11" s="1317"/>
      <c r="U11" s="1317"/>
      <c r="V11" s="1317"/>
      <c r="W11" s="2274" t="s">
        <v>286</v>
      </c>
      <c r="X11" s="541" t="s">
        <v>2425</v>
      </c>
      <c r="Y11" s="1317"/>
      <c r="Z11" s="1317"/>
      <c r="AA11" s="2275" t="s">
        <v>2594</v>
      </c>
      <c r="AB11" s="2874"/>
      <c r="AC11" s="2875"/>
      <c r="AD11" s="2875"/>
      <c r="AE11" s="2211"/>
      <c r="AF11" s="2276"/>
      <c r="AG11" s="2212"/>
      <c r="AH11" s="1317"/>
    </row>
    <row r="12" spans="1:34" ht="12.95">
      <c r="A12" s="2877" t="s">
        <v>288</v>
      </c>
      <c r="B12" s="2878"/>
      <c r="C12" s="2878"/>
      <c r="D12" s="2878"/>
      <c r="E12" s="2878"/>
      <c r="F12" s="2878"/>
      <c r="G12" s="2878"/>
      <c r="H12" s="2878"/>
      <c r="I12" s="2878"/>
      <c r="J12" s="2878"/>
      <c r="K12" s="1317"/>
      <c r="L12" s="2879" t="s">
        <v>288</v>
      </c>
      <c r="M12" s="2880"/>
      <c r="N12" s="2880"/>
      <c r="O12" s="2880"/>
      <c r="P12" s="2880"/>
      <c r="Q12" s="2880"/>
      <c r="R12" s="2880"/>
      <c r="S12" s="2880"/>
      <c r="T12" s="2880"/>
      <c r="U12" s="2880"/>
      <c r="V12" s="1317"/>
      <c r="W12" s="2881" t="s">
        <v>288</v>
      </c>
      <c r="X12" s="2882"/>
      <c r="Y12" s="2882"/>
      <c r="Z12" s="2882"/>
      <c r="AA12" s="2882"/>
      <c r="AB12" s="2882"/>
      <c r="AC12" s="2882"/>
      <c r="AD12" s="2882"/>
      <c r="AE12" s="2882"/>
      <c r="AF12" s="2882"/>
      <c r="AG12" s="2882"/>
      <c r="AH12" s="2280"/>
    </row>
    <row r="13" spans="1:34" ht="12.95">
      <c r="A13" s="2883" t="s">
        <v>2428</v>
      </c>
      <c r="B13" s="2884"/>
      <c r="C13" s="2884"/>
      <c r="D13" s="2884"/>
      <c r="E13" s="2884"/>
      <c r="F13" s="2884"/>
      <c r="G13" s="2884"/>
      <c r="H13" s="2884"/>
      <c r="I13" s="2884"/>
      <c r="J13" s="2884"/>
      <c r="K13" s="1317"/>
      <c r="L13" s="2885" t="s">
        <v>2428</v>
      </c>
      <c r="M13" s="2886"/>
      <c r="N13" s="2886"/>
      <c r="O13" s="2886"/>
      <c r="P13" s="2886"/>
      <c r="Q13" s="2886"/>
      <c r="R13" s="2886"/>
      <c r="S13" s="2886"/>
      <c r="T13" s="2886"/>
      <c r="U13" s="2886"/>
      <c r="V13" s="1317"/>
      <c r="W13" s="2887" t="s">
        <v>2427</v>
      </c>
      <c r="X13" s="2888"/>
      <c r="Y13" s="2888"/>
      <c r="Z13" s="2888"/>
      <c r="AA13" s="2888"/>
      <c r="AB13" s="2888"/>
      <c r="AC13" s="2888"/>
      <c r="AD13" s="2888"/>
      <c r="AE13" s="2888"/>
      <c r="AF13" s="2888"/>
      <c r="AG13" s="2888"/>
      <c r="AH13" s="2281"/>
    </row>
    <row r="14" spans="1:34" ht="26.1">
      <c r="A14" s="2282" t="s">
        <v>290</v>
      </c>
      <c r="B14" s="2282" t="s">
        <v>291</v>
      </c>
      <c r="C14" s="2282" t="s">
        <v>292</v>
      </c>
      <c r="D14" s="2282" t="s">
        <v>293</v>
      </c>
      <c r="E14" s="2282" t="s">
        <v>294</v>
      </c>
      <c r="F14" s="2282" t="s">
        <v>295</v>
      </c>
      <c r="G14" s="2282" t="s">
        <v>296</v>
      </c>
      <c r="H14" s="2282" t="s">
        <v>297</v>
      </c>
      <c r="I14" s="2283" t="s">
        <v>298</v>
      </c>
      <c r="J14" s="2282" t="s">
        <v>299</v>
      </c>
      <c r="K14" s="1317"/>
      <c r="L14" s="2282" t="s">
        <v>290</v>
      </c>
      <c r="M14" s="2283" t="s">
        <v>291</v>
      </c>
      <c r="N14" s="2282" t="s">
        <v>292</v>
      </c>
      <c r="O14" s="2282" t="s">
        <v>293</v>
      </c>
      <c r="P14" s="2282" t="s">
        <v>294</v>
      </c>
      <c r="Q14" s="2282" t="s">
        <v>295</v>
      </c>
      <c r="R14" s="2282" t="s">
        <v>296</v>
      </c>
      <c r="S14" s="2282" t="s">
        <v>297</v>
      </c>
      <c r="T14" s="2283" t="s">
        <v>298</v>
      </c>
      <c r="U14" s="2282" t="s">
        <v>299</v>
      </c>
      <c r="V14" s="1317"/>
      <c r="W14" s="2282" t="s">
        <v>290</v>
      </c>
      <c r="X14" s="2282" t="s">
        <v>291</v>
      </c>
      <c r="Y14" s="2282" t="s">
        <v>292</v>
      </c>
      <c r="Z14" s="2282" t="s">
        <v>293</v>
      </c>
      <c r="AA14" s="2283" t="s">
        <v>294</v>
      </c>
      <c r="AB14" s="2282" t="s">
        <v>295</v>
      </c>
      <c r="AC14" s="2282" t="s">
        <v>2429</v>
      </c>
      <c r="AD14" s="2282" t="s">
        <v>296</v>
      </c>
      <c r="AE14" s="2282" t="s">
        <v>297</v>
      </c>
      <c r="AF14" s="2282" t="s">
        <v>298</v>
      </c>
      <c r="AG14" s="2284" t="s">
        <v>299</v>
      </c>
      <c r="AH14" s="2285" t="s">
        <v>4847</v>
      </c>
    </row>
    <row r="15" spans="1:34" ht="12.95">
      <c r="A15" s="2889" t="s">
        <v>301</v>
      </c>
      <c r="B15" s="2890"/>
      <c r="C15" s="2890"/>
      <c r="D15" s="2890"/>
      <c r="E15" s="2890"/>
      <c r="F15" s="2890"/>
      <c r="G15" s="2890"/>
      <c r="H15" s="2890"/>
      <c r="I15" s="2890"/>
      <c r="J15" s="2890"/>
      <c r="K15" s="1317"/>
      <c r="L15" s="2891" t="s">
        <v>301</v>
      </c>
      <c r="M15" s="2892"/>
      <c r="N15" s="2892"/>
      <c r="O15" s="2892"/>
      <c r="P15" s="2892"/>
      <c r="Q15" s="2892"/>
      <c r="R15" s="2892"/>
      <c r="S15" s="2892"/>
      <c r="T15" s="2892"/>
      <c r="U15" s="2892"/>
      <c r="V15" s="1317"/>
      <c r="W15" s="2893" t="s">
        <v>301</v>
      </c>
      <c r="X15" s="2894"/>
      <c r="Y15" s="2894"/>
      <c r="Z15" s="2894"/>
      <c r="AA15" s="2894"/>
      <c r="AB15" s="2894"/>
      <c r="AC15" s="2894"/>
      <c r="AD15" s="2894"/>
      <c r="AE15" s="2894"/>
      <c r="AF15" s="2894"/>
      <c r="AG15" s="2894"/>
      <c r="AH15" s="2281"/>
    </row>
    <row r="16" spans="1:34" ht="51.75" customHeight="1">
      <c r="A16" s="541">
        <v>1</v>
      </c>
      <c r="B16" s="1648" t="s">
        <v>302</v>
      </c>
      <c r="C16" s="541" t="s">
        <v>303</v>
      </c>
      <c r="D16" s="1649">
        <v>18264</v>
      </c>
      <c r="E16" s="541"/>
      <c r="F16" s="541" t="s">
        <v>304</v>
      </c>
      <c r="G16" s="1650" t="s">
        <v>305</v>
      </c>
      <c r="H16" s="1650" t="s">
        <v>306</v>
      </c>
      <c r="I16" s="1650" t="s">
        <v>307</v>
      </c>
      <c r="J16" s="541"/>
      <c r="K16" s="1317"/>
      <c r="L16" s="541">
        <v>1</v>
      </c>
      <c r="M16" s="1648" t="s">
        <v>302</v>
      </c>
      <c r="N16" s="541" t="s">
        <v>303</v>
      </c>
      <c r="O16" s="1649">
        <v>18264</v>
      </c>
      <c r="P16" s="541"/>
      <c r="Q16" s="541" t="s">
        <v>304</v>
      </c>
      <c r="R16" s="1650" t="s">
        <v>305</v>
      </c>
      <c r="S16" s="1650" t="s">
        <v>306</v>
      </c>
      <c r="T16" s="1650" t="s">
        <v>307</v>
      </c>
      <c r="U16" s="541"/>
      <c r="V16" s="1317"/>
      <c r="W16" s="2286">
        <v>1</v>
      </c>
      <c r="X16" s="2287" t="s">
        <v>302</v>
      </c>
      <c r="Y16" s="2286" t="s">
        <v>303</v>
      </c>
      <c r="Z16" s="2288" t="s">
        <v>237</v>
      </c>
      <c r="AA16" s="2289" t="s">
        <v>237</v>
      </c>
      <c r="AB16" s="2288" t="s">
        <v>237</v>
      </c>
      <c r="AC16" s="2286"/>
      <c r="AD16" s="2290"/>
      <c r="AE16" s="2290"/>
      <c r="AF16" s="2286" t="s">
        <v>306</v>
      </c>
      <c r="AG16" s="2286" t="s">
        <v>307</v>
      </c>
      <c r="AH16" s="541"/>
    </row>
    <row r="17" spans="1:34" ht="25.5" customHeight="1">
      <c r="A17" s="541">
        <v>2</v>
      </c>
      <c r="B17" s="1648" t="s">
        <v>308</v>
      </c>
      <c r="C17" s="541" t="s">
        <v>303</v>
      </c>
      <c r="D17" s="541" t="s">
        <v>309</v>
      </c>
      <c r="E17" s="541"/>
      <c r="F17" s="541" t="s">
        <v>304</v>
      </c>
      <c r="G17" s="1650" t="s">
        <v>310</v>
      </c>
      <c r="H17" s="1650" t="s">
        <v>311</v>
      </c>
      <c r="I17" s="1650" t="s">
        <v>307</v>
      </c>
      <c r="J17" s="541"/>
      <c r="K17" s="1317"/>
      <c r="L17" s="541">
        <v>2</v>
      </c>
      <c r="M17" s="1648" t="s">
        <v>308</v>
      </c>
      <c r="N17" s="541" t="s">
        <v>303</v>
      </c>
      <c r="O17" s="541" t="s">
        <v>309</v>
      </c>
      <c r="P17" s="541"/>
      <c r="Q17" s="541" t="s">
        <v>304</v>
      </c>
      <c r="R17" s="1650" t="s">
        <v>310</v>
      </c>
      <c r="S17" s="1650" t="s">
        <v>311</v>
      </c>
      <c r="T17" s="1650" t="s">
        <v>307</v>
      </c>
      <c r="U17" s="541"/>
      <c r="V17" s="1317"/>
      <c r="W17" s="2291"/>
      <c r="X17" s="2291"/>
      <c r="Y17" s="2291"/>
      <c r="Z17" s="2291"/>
      <c r="AA17" s="2292"/>
      <c r="AB17" s="2291"/>
      <c r="AC17" s="2291"/>
      <c r="AD17" s="2291"/>
      <c r="AE17" s="2291"/>
      <c r="AF17" s="2291"/>
      <c r="AG17" s="2291"/>
      <c r="AH17" s="2291"/>
    </row>
    <row r="18" spans="1:34" ht="40.5" customHeight="1">
      <c r="A18" s="541">
        <v>3</v>
      </c>
      <c r="B18" s="1648" t="s">
        <v>312</v>
      </c>
      <c r="C18" s="541" t="s">
        <v>303</v>
      </c>
      <c r="D18" s="541" t="s">
        <v>309</v>
      </c>
      <c r="E18" s="541"/>
      <c r="F18" s="541" t="s">
        <v>304</v>
      </c>
      <c r="G18" s="1650" t="s">
        <v>313</v>
      </c>
      <c r="H18" s="1650" t="s">
        <v>311</v>
      </c>
      <c r="I18" s="1650" t="s">
        <v>307</v>
      </c>
      <c r="J18" s="541"/>
      <c r="K18" s="1317"/>
      <c r="L18" s="541">
        <v>3</v>
      </c>
      <c r="M18" s="1648" t="s">
        <v>312</v>
      </c>
      <c r="N18" s="541" t="s">
        <v>303</v>
      </c>
      <c r="O18" s="541" t="s">
        <v>309</v>
      </c>
      <c r="P18" s="541"/>
      <c r="Q18" s="541" t="s">
        <v>304</v>
      </c>
      <c r="R18" s="1650" t="s">
        <v>313</v>
      </c>
      <c r="S18" s="1650" t="s">
        <v>311</v>
      </c>
      <c r="T18" s="1650" t="s">
        <v>307</v>
      </c>
      <c r="U18" s="541"/>
      <c r="V18" s="1317"/>
      <c r="W18" s="2291"/>
      <c r="X18" s="2291"/>
      <c r="Y18" s="2291"/>
      <c r="Z18" s="2291"/>
      <c r="AA18" s="2292"/>
      <c r="AB18" s="2291"/>
      <c r="AC18" s="2291"/>
      <c r="AD18" s="2291"/>
      <c r="AE18" s="2291"/>
      <c r="AF18" s="2291"/>
      <c r="AG18" s="2291"/>
      <c r="AH18" s="2291"/>
    </row>
    <row r="19" spans="1:34" ht="52.5" customHeight="1">
      <c r="A19" s="1648">
        <v>4</v>
      </c>
      <c r="B19" s="1648" t="s">
        <v>314</v>
      </c>
      <c r="C19" s="1648" t="s">
        <v>303</v>
      </c>
      <c r="D19" s="1652" t="s">
        <v>309</v>
      </c>
      <c r="E19" s="1653"/>
      <c r="F19" s="1648" t="s">
        <v>315</v>
      </c>
      <c r="G19" s="1650" t="s">
        <v>316</v>
      </c>
      <c r="H19" s="1650" t="s">
        <v>317</v>
      </c>
      <c r="I19" s="541" t="s">
        <v>307</v>
      </c>
      <c r="J19" s="541"/>
      <c r="K19" s="1317"/>
      <c r="L19" s="1648">
        <v>4</v>
      </c>
      <c r="M19" s="1648" t="s">
        <v>314</v>
      </c>
      <c r="N19" s="1648" t="s">
        <v>303</v>
      </c>
      <c r="O19" s="1652" t="s">
        <v>309</v>
      </c>
      <c r="P19" s="1653"/>
      <c r="Q19" s="1648" t="s">
        <v>315</v>
      </c>
      <c r="R19" s="1650" t="s">
        <v>316</v>
      </c>
      <c r="S19" s="1650" t="s">
        <v>317</v>
      </c>
      <c r="T19" s="541" t="s">
        <v>307</v>
      </c>
      <c r="U19" s="541"/>
      <c r="V19" s="1317"/>
      <c r="W19" s="2291"/>
      <c r="X19" s="2291"/>
      <c r="Y19" s="2291"/>
      <c r="Z19" s="2291"/>
      <c r="AA19" s="2292"/>
      <c r="AB19" s="2291"/>
      <c r="AC19" s="2291"/>
      <c r="AD19" s="2291"/>
      <c r="AE19" s="2291"/>
      <c r="AF19" s="2291"/>
      <c r="AG19" s="2291"/>
      <c r="AH19" s="2291"/>
    </row>
    <row r="20" spans="1:34" ht="12.6">
      <c r="A20" s="2293"/>
      <c r="B20" s="2293"/>
      <c r="C20" s="2293"/>
      <c r="D20" s="2293"/>
      <c r="E20" s="2293"/>
      <c r="F20" s="2293"/>
      <c r="G20" s="2293"/>
      <c r="H20" s="2293"/>
      <c r="I20" s="2293"/>
      <c r="J20" s="2293"/>
      <c r="K20" s="1317"/>
      <c r="L20" s="2294"/>
      <c r="M20" s="2294"/>
      <c r="N20" s="2294"/>
      <c r="O20" s="2294"/>
      <c r="P20" s="2294"/>
      <c r="Q20" s="2294"/>
      <c r="R20" s="2294"/>
      <c r="S20" s="2294"/>
      <c r="T20" s="2294"/>
      <c r="U20" s="2294"/>
      <c r="V20" s="1317"/>
      <c r="W20" s="2291"/>
      <c r="X20" s="2291"/>
      <c r="Y20" s="2291"/>
      <c r="Z20" s="2291"/>
      <c r="AA20" s="2292"/>
      <c r="AB20" s="2291"/>
      <c r="AC20" s="2291"/>
      <c r="AD20" s="2291"/>
      <c r="AE20" s="2291"/>
      <c r="AF20" s="2291"/>
      <c r="AG20" s="2291"/>
      <c r="AH20" s="2291"/>
    </row>
    <row r="21" spans="1:34" ht="12.95">
      <c r="A21" s="2883" t="s">
        <v>2431</v>
      </c>
      <c r="B21" s="2884"/>
      <c r="C21" s="2884"/>
      <c r="D21" s="2884"/>
      <c r="E21" s="2884"/>
      <c r="F21" s="2884"/>
      <c r="G21" s="2884"/>
      <c r="H21" s="2884"/>
      <c r="I21" s="2884"/>
      <c r="J21" s="2884"/>
      <c r="K21" s="1317"/>
      <c r="L21" s="2885" t="s">
        <v>2431</v>
      </c>
      <c r="M21" s="2886"/>
      <c r="N21" s="2886"/>
      <c r="O21" s="2886"/>
      <c r="P21" s="2886"/>
      <c r="Q21" s="2886"/>
      <c r="R21" s="2886"/>
      <c r="S21" s="2886"/>
      <c r="T21" s="2886"/>
      <c r="U21" s="2886"/>
      <c r="V21" s="1317"/>
      <c r="W21" s="2887" t="s">
        <v>2431</v>
      </c>
      <c r="X21" s="2888"/>
      <c r="Y21" s="2888"/>
      <c r="Z21" s="2888"/>
      <c r="AA21" s="2888"/>
      <c r="AB21" s="2888"/>
      <c r="AC21" s="2888"/>
      <c r="AD21" s="2888"/>
      <c r="AE21" s="2888"/>
      <c r="AF21" s="2888"/>
      <c r="AG21" s="2888"/>
      <c r="AH21" s="2281"/>
    </row>
    <row r="22" spans="1:34" ht="12.6">
      <c r="A22" s="2293"/>
      <c r="B22" s="2293"/>
      <c r="C22" s="2293"/>
      <c r="D22" s="2293"/>
      <c r="E22" s="2293"/>
      <c r="F22" s="2293"/>
      <c r="G22" s="2293"/>
      <c r="H22" s="2293"/>
      <c r="I22" s="2293"/>
      <c r="J22" s="2293"/>
      <c r="K22" s="1317"/>
      <c r="L22" s="2293"/>
      <c r="M22" s="2293"/>
      <c r="N22" s="2293"/>
      <c r="O22" s="2293"/>
      <c r="P22" s="2293"/>
      <c r="Q22" s="2293"/>
      <c r="R22" s="2293"/>
      <c r="S22" s="2293"/>
      <c r="T22" s="2293"/>
      <c r="U22" s="2293"/>
      <c r="V22" s="1317"/>
      <c r="W22" s="2295"/>
      <c r="X22" s="2295"/>
      <c r="Y22" s="2296"/>
      <c r="Z22" s="2297"/>
      <c r="AA22" s="2298"/>
      <c r="AB22" s="2299"/>
      <c r="AC22" s="2299"/>
      <c r="AD22" s="2299"/>
      <c r="AE22" s="2299"/>
      <c r="AF22" s="2299"/>
      <c r="AG22" s="2300"/>
      <c r="AH22" s="2291"/>
    </row>
    <row r="23" spans="1:34" ht="12.95">
      <c r="A23" s="2883" t="s">
        <v>319</v>
      </c>
      <c r="B23" s="2884"/>
      <c r="C23" s="2884"/>
      <c r="D23" s="2884"/>
      <c r="E23" s="2884"/>
      <c r="F23" s="2884"/>
      <c r="G23" s="2884"/>
      <c r="H23" s="2884"/>
      <c r="I23" s="2884"/>
      <c r="J23" s="2884"/>
      <c r="K23" s="1317"/>
      <c r="L23" s="2885" t="s">
        <v>319</v>
      </c>
      <c r="M23" s="2886"/>
      <c r="N23" s="2886"/>
      <c r="O23" s="2886"/>
      <c r="P23" s="2886"/>
      <c r="Q23" s="2886"/>
      <c r="R23" s="2886"/>
      <c r="S23" s="2886"/>
      <c r="T23" s="2886"/>
      <c r="U23" s="2886"/>
      <c r="V23" s="1317"/>
      <c r="W23" s="2301" t="s">
        <v>319</v>
      </c>
      <c r="X23" s="2302"/>
      <c r="Y23" s="2303"/>
      <c r="Z23" s="2303"/>
      <c r="AA23" s="2304"/>
      <c r="AB23" s="2303"/>
      <c r="AC23" s="2303"/>
      <c r="AD23" s="2303"/>
      <c r="AE23" s="2303"/>
      <c r="AF23" s="2303"/>
      <c r="AG23" s="2303"/>
      <c r="AH23" s="2305"/>
    </row>
    <row r="24" spans="1:34" ht="12.6">
      <c r="A24" s="541">
        <v>1</v>
      </c>
      <c r="B24" s="1650" t="s">
        <v>1948</v>
      </c>
      <c r="C24" s="541" t="s">
        <v>303</v>
      </c>
      <c r="D24" s="2306">
        <v>45677</v>
      </c>
      <c r="E24" s="541"/>
      <c r="F24" s="541" t="s">
        <v>304</v>
      </c>
      <c r="G24" s="541" t="s">
        <v>5415</v>
      </c>
      <c r="H24" s="1653" t="s">
        <v>5416</v>
      </c>
      <c r="I24" s="541"/>
      <c r="J24" s="541"/>
      <c r="K24" s="1317"/>
      <c r="L24" s="541">
        <v>1</v>
      </c>
      <c r="M24" s="1650" t="s">
        <v>1948</v>
      </c>
      <c r="N24" s="541" t="s">
        <v>303</v>
      </c>
      <c r="O24" s="2306">
        <v>45677</v>
      </c>
      <c r="P24" s="541"/>
      <c r="Q24" s="541" t="s">
        <v>304</v>
      </c>
      <c r="R24" s="541" t="s">
        <v>5415</v>
      </c>
      <c r="S24" s="1653" t="s">
        <v>5416</v>
      </c>
      <c r="T24" s="541"/>
      <c r="U24" s="541"/>
      <c r="V24" s="1317"/>
      <c r="W24" s="541">
        <v>1</v>
      </c>
      <c r="X24" s="1650" t="s">
        <v>1948</v>
      </c>
      <c r="Y24" s="541" t="s">
        <v>303</v>
      </c>
      <c r="Z24" s="2306">
        <v>45677</v>
      </c>
      <c r="AA24" s="541"/>
      <c r="AB24" s="541" t="s">
        <v>304</v>
      </c>
      <c r="AC24" s="541" t="s">
        <v>5415</v>
      </c>
      <c r="AD24" s="541" t="s">
        <v>4854</v>
      </c>
      <c r="AE24" s="1653" t="s">
        <v>5416</v>
      </c>
      <c r="AF24" s="541"/>
      <c r="AG24" s="541"/>
      <c r="AH24" s="541"/>
    </row>
    <row r="25" spans="1:34" ht="12.95">
      <c r="A25" s="2307" t="s">
        <v>323</v>
      </c>
      <c r="B25" s="2308"/>
      <c r="C25" s="2308"/>
      <c r="D25" s="2308"/>
      <c r="E25" s="2308"/>
      <c r="F25" s="2308"/>
      <c r="G25" s="2308"/>
      <c r="H25" s="2308"/>
      <c r="I25" s="2308"/>
      <c r="J25" s="2309"/>
      <c r="K25" s="1317"/>
      <c r="L25" s="1643" t="s">
        <v>323</v>
      </c>
      <c r="M25" s="1644"/>
      <c r="N25" s="1644"/>
      <c r="O25" s="1644"/>
      <c r="P25" s="1644"/>
      <c r="Q25" s="1644"/>
      <c r="R25" s="1644"/>
      <c r="S25" s="1644"/>
      <c r="T25" s="1644"/>
      <c r="U25" s="1645"/>
      <c r="V25" s="1317"/>
      <c r="W25" s="2310" t="s">
        <v>323</v>
      </c>
      <c r="X25" s="2311"/>
      <c r="Y25" s="2311"/>
      <c r="Z25" s="2311"/>
      <c r="AA25" s="2312"/>
      <c r="AB25" s="2311"/>
      <c r="AC25" s="2313"/>
      <c r="AD25" s="2311"/>
      <c r="AE25" s="2311"/>
      <c r="AF25" s="2311"/>
      <c r="AG25" s="2311"/>
      <c r="AH25" s="2281"/>
    </row>
    <row r="26" spans="1:34" ht="26.1">
      <c r="A26" s="1646" t="s">
        <v>290</v>
      </c>
      <c r="B26" s="1646" t="s">
        <v>291</v>
      </c>
      <c r="C26" s="1646" t="s">
        <v>292</v>
      </c>
      <c r="D26" s="1646" t="s">
        <v>293</v>
      </c>
      <c r="E26" s="1646" t="s">
        <v>294</v>
      </c>
      <c r="F26" s="1646" t="s">
        <v>295</v>
      </c>
      <c r="G26" s="1646" t="s">
        <v>296</v>
      </c>
      <c r="H26" s="1646" t="s">
        <v>297</v>
      </c>
      <c r="I26" s="1646" t="s">
        <v>298</v>
      </c>
      <c r="J26" s="1646" t="s">
        <v>299</v>
      </c>
      <c r="K26" s="1317"/>
      <c r="L26" s="1646" t="s">
        <v>290</v>
      </c>
      <c r="M26" s="1646" t="s">
        <v>291</v>
      </c>
      <c r="N26" s="1646" t="s">
        <v>292</v>
      </c>
      <c r="O26" s="1646" t="s">
        <v>293</v>
      </c>
      <c r="P26" s="1646" t="s">
        <v>294</v>
      </c>
      <c r="Q26" s="1646" t="s">
        <v>295</v>
      </c>
      <c r="R26" s="1646" t="s">
        <v>296</v>
      </c>
      <c r="S26" s="1646" t="s">
        <v>297</v>
      </c>
      <c r="T26" s="1646" t="s">
        <v>298</v>
      </c>
      <c r="U26" s="1646" t="s">
        <v>299</v>
      </c>
      <c r="V26" s="1317"/>
      <c r="W26" s="2314" t="s">
        <v>290</v>
      </c>
      <c r="X26" s="2314" t="s">
        <v>291</v>
      </c>
      <c r="Y26" s="2314" t="s">
        <v>292</v>
      </c>
      <c r="Z26" s="2314" t="s">
        <v>293</v>
      </c>
      <c r="AA26" s="2314" t="s">
        <v>294</v>
      </c>
      <c r="AB26" s="2314" t="s">
        <v>295</v>
      </c>
      <c r="AC26" s="2314" t="s">
        <v>2429</v>
      </c>
      <c r="AD26" s="2314" t="s">
        <v>296</v>
      </c>
      <c r="AE26" s="2314" t="s">
        <v>297</v>
      </c>
      <c r="AF26" s="2314" t="s">
        <v>298</v>
      </c>
      <c r="AG26" s="2314" t="s">
        <v>299</v>
      </c>
      <c r="AH26" s="2285" t="s">
        <v>4847</v>
      </c>
    </row>
    <row r="27" spans="1:34" ht="12.95">
      <c r="A27" s="2307" t="s">
        <v>324</v>
      </c>
      <c r="B27" s="2308"/>
      <c r="C27" s="2308"/>
      <c r="D27" s="2308"/>
      <c r="E27" s="2308"/>
      <c r="F27" s="2308"/>
      <c r="G27" s="2308"/>
      <c r="H27" s="2308"/>
      <c r="I27" s="2308"/>
      <c r="J27" s="2309"/>
      <c r="K27" s="1317"/>
      <c r="L27" s="1643" t="s">
        <v>324</v>
      </c>
      <c r="M27" s="1644"/>
      <c r="N27" s="1644"/>
      <c r="O27" s="1644"/>
      <c r="P27" s="1644"/>
      <c r="Q27" s="1644"/>
      <c r="R27" s="1644"/>
      <c r="S27" s="1644"/>
      <c r="T27" s="1644"/>
      <c r="U27" s="1645"/>
      <c r="V27" s="1317"/>
      <c r="W27" s="2315" t="s">
        <v>324</v>
      </c>
      <c r="X27" s="2316"/>
      <c r="Y27" s="2316"/>
      <c r="Z27" s="2316"/>
      <c r="AA27" s="2317"/>
      <c r="AB27" s="2316"/>
      <c r="AC27" s="2316"/>
      <c r="AD27" s="2316"/>
      <c r="AE27" s="2316"/>
      <c r="AF27" s="2316"/>
      <c r="AG27" s="2316"/>
      <c r="AH27" s="2281"/>
    </row>
    <row r="28" spans="1:34" ht="24.95">
      <c r="A28" s="1650">
        <v>1</v>
      </c>
      <c r="B28" s="1648" t="s">
        <v>325</v>
      </c>
      <c r="C28" s="1655" t="s">
        <v>326</v>
      </c>
      <c r="D28" s="1653"/>
      <c r="E28" s="1653"/>
      <c r="F28" s="1650" t="s">
        <v>304</v>
      </c>
      <c r="G28" s="1648" t="s">
        <v>327</v>
      </c>
      <c r="H28" s="1648">
        <v>200</v>
      </c>
      <c r="I28" s="1653"/>
      <c r="J28" s="1653"/>
      <c r="K28" s="1317"/>
      <c r="L28" s="1650">
        <v>1</v>
      </c>
      <c r="M28" s="1648" t="s">
        <v>325</v>
      </c>
      <c r="N28" s="1655" t="s">
        <v>326</v>
      </c>
      <c r="O28" s="1653"/>
      <c r="P28" s="1653"/>
      <c r="Q28" s="1650" t="s">
        <v>304</v>
      </c>
      <c r="R28" s="1648" t="s">
        <v>327</v>
      </c>
      <c r="S28" s="1648">
        <v>200</v>
      </c>
      <c r="T28" s="1653"/>
      <c r="U28" s="1653"/>
      <c r="V28" s="1317"/>
      <c r="W28" s="1650">
        <v>1</v>
      </c>
      <c r="X28" s="1648" t="s">
        <v>325</v>
      </c>
      <c r="Y28" s="1648" t="s">
        <v>2442</v>
      </c>
      <c r="Z28" s="1653"/>
      <c r="AA28" s="1648" t="s">
        <v>2442</v>
      </c>
      <c r="AB28" s="1650" t="s">
        <v>304</v>
      </c>
      <c r="AC28" s="1653"/>
      <c r="AD28" s="1648" t="s">
        <v>327</v>
      </c>
      <c r="AE28" s="1648">
        <v>200</v>
      </c>
      <c r="AF28" s="1648" t="s">
        <v>307</v>
      </c>
      <c r="AG28" s="1653"/>
      <c r="AH28" s="1653"/>
    </row>
    <row r="29" spans="1:34" ht="62.45">
      <c r="A29" s="2318">
        <v>2</v>
      </c>
      <c r="B29" s="1658" t="s">
        <v>314</v>
      </c>
      <c r="C29" s="1658" t="s">
        <v>303</v>
      </c>
      <c r="D29" s="1658">
        <v>100</v>
      </c>
      <c r="E29" s="1658"/>
      <c r="F29" s="1190" t="s">
        <v>304</v>
      </c>
      <c r="G29" s="1648" t="s">
        <v>316</v>
      </c>
      <c r="H29" s="541"/>
      <c r="I29" s="1658"/>
      <c r="J29" s="1652" t="s">
        <v>328</v>
      </c>
      <c r="K29" s="1317"/>
      <c r="L29" s="2318">
        <v>2</v>
      </c>
      <c r="M29" s="1652" t="s">
        <v>314</v>
      </c>
      <c r="N29" s="1658" t="s">
        <v>303</v>
      </c>
      <c r="O29" s="1658">
        <v>100</v>
      </c>
      <c r="P29" s="1658"/>
      <c r="Q29" s="1190" t="s">
        <v>304</v>
      </c>
      <c r="R29" s="1648" t="s">
        <v>316</v>
      </c>
      <c r="S29" s="541"/>
      <c r="T29" s="1658"/>
      <c r="U29" s="1652" t="s">
        <v>328</v>
      </c>
      <c r="V29" s="1317"/>
      <c r="W29" s="2291"/>
      <c r="X29" s="2291"/>
      <c r="Y29" s="2291"/>
      <c r="Z29" s="2291"/>
      <c r="AA29" s="2292"/>
      <c r="AB29" s="2291"/>
      <c r="AC29" s="2291"/>
      <c r="AD29" s="2291"/>
      <c r="AE29" s="2291"/>
      <c r="AF29" s="2291"/>
      <c r="AG29" s="2291"/>
      <c r="AH29" s="2291"/>
    </row>
    <row r="30" spans="1:34" ht="37.5">
      <c r="A30" s="2318">
        <v>3</v>
      </c>
      <c r="B30" s="1658" t="s">
        <v>329</v>
      </c>
      <c r="C30" s="541" t="s">
        <v>330</v>
      </c>
      <c r="D30" s="1660" t="s">
        <v>237</v>
      </c>
      <c r="E30" s="541" t="s">
        <v>3008</v>
      </c>
      <c r="F30" s="1190" t="s">
        <v>304</v>
      </c>
      <c r="G30" s="1648" t="s">
        <v>332</v>
      </c>
      <c r="H30" s="541"/>
      <c r="I30" s="1658"/>
      <c r="J30" s="1652" t="s">
        <v>333</v>
      </c>
      <c r="K30" s="1317"/>
      <c r="L30" s="2318">
        <v>3</v>
      </c>
      <c r="M30" s="1652" t="s">
        <v>329</v>
      </c>
      <c r="N30" s="541" t="s">
        <v>330</v>
      </c>
      <c r="O30" s="1660" t="s">
        <v>237</v>
      </c>
      <c r="P30" s="541" t="s">
        <v>3008</v>
      </c>
      <c r="Q30" s="1190" t="s">
        <v>304</v>
      </c>
      <c r="R30" s="1648" t="s">
        <v>332</v>
      </c>
      <c r="S30" s="541"/>
      <c r="T30" s="1658"/>
      <c r="U30" s="1652" t="s">
        <v>333</v>
      </c>
      <c r="V30" s="1317"/>
      <c r="W30" s="2291"/>
      <c r="X30" s="2291"/>
      <c r="Y30" s="2291"/>
      <c r="Z30" s="2291"/>
      <c r="AA30" s="2292"/>
      <c r="AB30" s="2291"/>
      <c r="AC30" s="2291"/>
      <c r="AD30" s="2291"/>
      <c r="AE30" s="2291"/>
      <c r="AF30" s="2291"/>
      <c r="AG30" s="2291"/>
      <c r="AH30" s="2291"/>
    </row>
    <row r="31" spans="1:34" ht="37.5">
      <c r="A31" s="2318">
        <v>4</v>
      </c>
      <c r="B31" s="1658" t="s">
        <v>334</v>
      </c>
      <c r="C31" s="541" t="s">
        <v>330</v>
      </c>
      <c r="D31" s="1660" t="s">
        <v>237</v>
      </c>
      <c r="E31" s="541" t="s">
        <v>3008</v>
      </c>
      <c r="F31" s="1190" t="s">
        <v>304</v>
      </c>
      <c r="G31" s="1652" t="s">
        <v>335</v>
      </c>
      <c r="H31" s="541"/>
      <c r="I31" s="1658"/>
      <c r="J31" s="1652" t="s">
        <v>336</v>
      </c>
      <c r="K31" s="1317"/>
      <c r="L31" s="2318">
        <v>4</v>
      </c>
      <c r="M31" s="1652" t="s">
        <v>334</v>
      </c>
      <c r="N31" s="541" t="s">
        <v>330</v>
      </c>
      <c r="O31" s="1660" t="s">
        <v>237</v>
      </c>
      <c r="P31" s="541" t="s">
        <v>3008</v>
      </c>
      <c r="Q31" s="1190" t="s">
        <v>304</v>
      </c>
      <c r="R31" s="1652" t="s">
        <v>335</v>
      </c>
      <c r="S31" s="541"/>
      <c r="T31" s="1658"/>
      <c r="U31" s="1652" t="s">
        <v>336</v>
      </c>
      <c r="V31" s="1317"/>
      <c r="W31" s="2291"/>
      <c r="X31" s="2291"/>
      <c r="Y31" s="2291"/>
      <c r="Z31" s="2291"/>
      <c r="AA31" s="2292"/>
      <c r="AB31" s="2291"/>
      <c r="AC31" s="2291"/>
      <c r="AD31" s="2291"/>
      <c r="AE31" s="2291"/>
      <c r="AF31" s="2291"/>
      <c r="AG31" s="2291"/>
      <c r="AH31" s="2291"/>
    </row>
    <row r="32" spans="1:34" ht="12.95">
      <c r="A32" s="2319" t="s">
        <v>337</v>
      </c>
      <c r="B32" s="2308"/>
      <c r="C32" s="2308"/>
      <c r="D32" s="2308"/>
      <c r="E32" s="2308"/>
      <c r="F32" s="2308"/>
      <c r="G32" s="2308"/>
      <c r="H32" s="2308"/>
      <c r="I32" s="2308"/>
      <c r="J32" s="2309"/>
      <c r="K32" s="1317"/>
      <c r="L32" s="2320" t="s">
        <v>337</v>
      </c>
      <c r="M32" s="1644"/>
      <c r="N32" s="1644"/>
      <c r="O32" s="1644"/>
      <c r="P32" s="1644"/>
      <c r="Q32" s="1644"/>
      <c r="R32" s="1644"/>
      <c r="S32" s="1644"/>
      <c r="T32" s="1644"/>
      <c r="U32" s="1645"/>
      <c r="V32" s="1317"/>
      <c r="W32" s="2301" t="s">
        <v>337</v>
      </c>
      <c r="X32" s="2302"/>
      <c r="Y32" s="2302"/>
      <c r="Z32" s="2302"/>
      <c r="AA32" s="2321"/>
      <c r="AB32" s="2302"/>
      <c r="AC32" s="2302"/>
      <c r="AD32" s="2302"/>
      <c r="AE32" s="2302"/>
      <c r="AF32" s="2302"/>
      <c r="AG32" s="2302"/>
      <c r="AH32" s="2281"/>
    </row>
    <row r="33" spans="1:34" ht="37.5">
      <c r="A33" s="1655">
        <v>1</v>
      </c>
      <c r="B33" s="1655" t="s">
        <v>490</v>
      </c>
      <c r="C33" s="1655" t="s">
        <v>326</v>
      </c>
      <c r="D33" s="2322" t="s">
        <v>237</v>
      </c>
      <c r="E33" s="541"/>
      <c r="F33" s="1650" t="s">
        <v>304</v>
      </c>
      <c r="G33" s="1655" t="s">
        <v>491</v>
      </c>
      <c r="H33" s="1655">
        <v>1</v>
      </c>
      <c r="I33" s="541"/>
      <c r="J33" s="1650" t="s">
        <v>493</v>
      </c>
      <c r="K33" s="1317"/>
      <c r="L33" s="1655">
        <v>1</v>
      </c>
      <c r="M33" s="1655" t="s">
        <v>490</v>
      </c>
      <c r="N33" s="1655" t="s">
        <v>326</v>
      </c>
      <c r="O33" s="2322" t="s">
        <v>237</v>
      </c>
      <c r="P33" s="541"/>
      <c r="Q33" s="1650" t="s">
        <v>304</v>
      </c>
      <c r="R33" s="1655" t="s">
        <v>491</v>
      </c>
      <c r="S33" s="1655">
        <v>1</v>
      </c>
      <c r="T33" s="541"/>
      <c r="U33" s="1650" t="s">
        <v>493</v>
      </c>
      <c r="V33" s="1317"/>
      <c r="W33" s="2323">
        <v>1</v>
      </c>
      <c r="X33" s="2323" t="s">
        <v>490</v>
      </c>
      <c r="Y33" s="2323" t="s">
        <v>326</v>
      </c>
      <c r="Z33" s="2324" t="s">
        <v>237</v>
      </c>
      <c r="AA33" s="1648"/>
      <c r="AB33" s="1648" t="s">
        <v>304</v>
      </c>
      <c r="AC33" s="1648"/>
      <c r="AD33" s="2323" t="s">
        <v>491</v>
      </c>
      <c r="AE33" s="2323">
        <v>1</v>
      </c>
      <c r="AF33" s="1653"/>
      <c r="AG33" s="1648" t="s">
        <v>493</v>
      </c>
      <c r="AH33" s="1648"/>
    </row>
    <row r="34" spans="1:34" ht="38.1">
      <c r="A34" s="1650">
        <v>2</v>
      </c>
      <c r="B34" s="2275" t="s">
        <v>494</v>
      </c>
      <c r="C34" s="2275" t="s">
        <v>470</v>
      </c>
      <c r="D34" s="2322" t="s">
        <v>237</v>
      </c>
      <c r="E34" s="541"/>
      <c r="F34" s="1650" t="s">
        <v>304</v>
      </c>
      <c r="G34" s="1650" t="s">
        <v>493</v>
      </c>
      <c r="H34" s="541"/>
      <c r="I34" s="541"/>
      <c r="J34" s="1650" t="s">
        <v>493</v>
      </c>
      <c r="K34" s="1317"/>
      <c r="L34" s="1650">
        <v>2</v>
      </c>
      <c r="M34" s="2275" t="s">
        <v>494</v>
      </c>
      <c r="N34" s="2275" t="s">
        <v>470</v>
      </c>
      <c r="O34" s="2322" t="s">
        <v>237</v>
      </c>
      <c r="P34" s="541"/>
      <c r="Q34" s="1650" t="s">
        <v>304</v>
      </c>
      <c r="R34" s="1650" t="s">
        <v>493</v>
      </c>
      <c r="S34" s="541"/>
      <c r="T34" s="541"/>
      <c r="U34" s="1650" t="s">
        <v>493</v>
      </c>
      <c r="V34" s="1317"/>
      <c r="W34" s="1648">
        <v>2</v>
      </c>
      <c r="X34" s="2325" t="s">
        <v>494</v>
      </c>
      <c r="Y34" s="2325" t="s">
        <v>470</v>
      </c>
      <c r="Z34" s="2324" t="s">
        <v>237</v>
      </c>
      <c r="AA34" s="1648"/>
      <c r="AB34" s="1648" t="s">
        <v>304</v>
      </c>
      <c r="AC34" s="1648"/>
      <c r="AD34" s="1648" t="s">
        <v>493</v>
      </c>
      <c r="AE34" s="1648"/>
      <c r="AF34" s="1653"/>
      <c r="AG34" s="1648" t="s">
        <v>493</v>
      </c>
      <c r="AH34" s="1648"/>
    </row>
    <row r="35" spans="1:34" ht="25.5">
      <c r="A35" s="2291"/>
      <c r="B35" s="2285"/>
      <c r="C35" s="2285"/>
      <c r="D35" s="2291"/>
      <c r="E35" s="2291"/>
      <c r="F35" s="2291"/>
      <c r="G35" s="2292"/>
      <c r="H35" s="2291"/>
      <c r="I35" s="2291"/>
      <c r="J35" s="2291"/>
      <c r="K35" s="1317"/>
      <c r="L35" s="2291"/>
      <c r="M35" s="2285"/>
      <c r="N35" s="2285"/>
      <c r="O35" s="2291"/>
      <c r="P35" s="2291"/>
      <c r="Q35" s="2291"/>
      <c r="R35" s="2292"/>
      <c r="S35" s="2291"/>
      <c r="T35" s="2291"/>
      <c r="U35" s="2291"/>
      <c r="V35" s="1317"/>
      <c r="W35" s="1648">
        <v>2.1</v>
      </c>
      <c r="X35" s="2325" t="s">
        <v>4882</v>
      </c>
      <c r="Y35" s="2325" t="s">
        <v>375</v>
      </c>
      <c r="Z35" s="2324" t="s">
        <v>237</v>
      </c>
      <c r="AA35" s="1648"/>
      <c r="AB35" s="2324" t="s">
        <v>237</v>
      </c>
      <c r="AC35" s="1648"/>
      <c r="AD35" s="1648" t="s">
        <v>4883</v>
      </c>
      <c r="AE35" s="1648"/>
      <c r="AF35" s="1648"/>
      <c r="AG35" s="1648"/>
      <c r="AH35" s="1648"/>
    </row>
    <row r="36" spans="1:34" ht="12.6">
      <c r="A36" s="2291"/>
      <c r="B36" s="2291"/>
      <c r="C36" s="2291"/>
      <c r="D36" s="2291"/>
      <c r="E36" s="2292"/>
      <c r="F36" s="2291"/>
      <c r="G36" s="2291"/>
      <c r="H36" s="2292"/>
      <c r="I36" s="2291"/>
      <c r="J36" s="2291"/>
      <c r="K36" s="1317"/>
      <c r="L36" s="2291"/>
      <c r="M36" s="2291"/>
      <c r="N36" s="2291"/>
      <c r="O36" s="2291"/>
      <c r="P36" s="2292"/>
      <c r="Q36" s="2291"/>
      <c r="R36" s="2291"/>
      <c r="S36" s="2292"/>
      <c r="T36" s="2291"/>
      <c r="U36" s="2291"/>
      <c r="V36" s="1317"/>
      <c r="W36" s="1653" t="s">
        <v>2046</v>
      </c>
      <c r="X36" s="1653" t="s">
        <v>2481</v>
      </c>
      <c r="Y36" s="1653" t="s">
        <v>303</v>
      </c>
      <c r="Z36" s="1653" t="s">
        <v>309</v>
      </c>
      <c r="AA36" s="1648"/>
      <c r="AB36" s="1653" t="s">
        <v>304</v>
      </c>
      <c r="AC36" s="1653"/>
      <c r="AD36" s="1648"/>
      <c r="AE36" s="1653"/>
      <c r="AF36" s="1653"/>
      <c r="AG36" s="1653"/>
      <c r="AH36" s="1653"/>
    </row>
    <row r="37" spans="1:34" ht="12.6">
      <c r="A37" s="2291"/>
      <c r="B37" s="2291"/>
      <c r="C37" s="2291"/>
      <c r="D37" s="2291"/>
      <c r="E37" s="2292"/>
      <c r="F37" s="2291"/>
      <c r="G37" s="2291"/>
      <c r="H37" s="2292"/>
      <c r="I37" s="2291"/>
      <c r="J37" s="2291"/>
      <c r="K37" s="1317"/>
      <c r="L37" s="2291"/>
      <c r="M37" s="2291"/>
      <c r="N37" s="2291"/>
      <c r="O37" s="2291"/>
      <c r="P37" s="2292"/>
      <c r="Q37" s="2291"/>
      <c r="R37" s="2291"/>
      <c r="S37" s="2292"/>
      <c r="T37" s="2291"/>
      <c r="U37" s="2291"/>
      <c r="V37" s="1317"/>
      <c r="W37" s="1653" t="s">
        <v>2049</v>
      </c>
      <c r="X37" s="1653" t="s">
        <v>5021</v>
      </c>
      <c r="Y37" s="1653" t="s">
        <v>303</v>
      </c>
      <c r="Z37" s="1653" t="s">
        <v>309</v>
      </c>
      <c r="AA37" s="1648"/>
      <c r="AB37" s="1653" t="s">
        <v>304</v>
      </c>
      <c r="AC37" s="1653"/>
      <c r="AD37" s="1648"/>
      <c r="AE37" s="1653"/>
      <c r="AF37" s="1653"/>
      <c r="AG37" s="1653"/>
      <c r="AH37" s="1653"/>
    </row>
    <row r="38" spans="1:34" ht="12.6">
      <c r="A38" s="2291"/>
      <c r="B38" s="2291"/>
      <c r="C38" s="2291"/>
      <c r="D38" s="2291"/>
      <c r="E38" s="2292"/>
      <c r="F38" s="2291"/>
      <c r="G38" s="2291"/>
      <c r="H38" s="2292"/>
      <c r="I38" s="2291"/>
      <c r="J38" s="2291"/>
      <c r="K38" s="1317"/>
      <c r="L38" s="2291"/>
      <c r="M38" s="2291"/>
      <c r="N38" s="2291"/>
      <c r="O38" s="2291"/>
      <c r="P38" s="2292"/>
      <c r="Q38" s="2291"/>
      <c r="R38" s="2291"/>
      <c r="S38" s="2292"/>
      <c r="T38" s="2291"/>
      <c r="U38" s="2291"/>
      <c r="V38" s="1317"/>
      <c r="W38" s="1653" t="s">
        <v>2052</v>
      </c>
      <c r="X38" s="1653" t="s">
        <v>5022</v>
      </c>
      <c r="Y38" s="1653" t="s">
        <v>303</v>
      </c>
      <c r="Z38" s="1653" t="s">
        <v>309</v>
      </c>
      <c r="AA38" s="1648"/>
      <c r="AB38" s="1653" t="s">
        <v>304</v>
      </c>
      <c r="AC38" s="1653"/>
      <c r="AD38" s="1648"/>
      <c r="AE38" s="1653"/>
      <c r="AF38" s="1653"/>
      <c r="AG38" s="1653"/>
      <c r="AH38" s="1653"/>
    </row>
    <row r="39" spans="1:34" ht="12.95">
      <c r="A39" s="2291"/>
      <c r="B39" s="2285"/>
      <c r="C39" s="2285"/>
      <c r="D39" s="2291"/>
      <c r="E39" s="2292"/>
      <c r="F39" s="2291"/>
      <c r="G39" s="2291"/>
      <c r="H39" s="2292"/>
      <c r="I39" s="2291"/>
      <c r="J39" s="2291"/>
      <c r="K39" s="1317"/>
      <c r="L39" s="2291"/>
      <c r="M39" s="2285"/>
      <c r="N39" s="2285"/>
      <c r="O39" s="2291"/>
      <c r="P39" s="2292"/>
      <c r="Q39" s="2291"/>
      <c r="R39" s="2291"/>
      <c r="S39" s="2292"/>
      <c r="T39" s="2291"/>
      <c r="U39" s="2291"/>
      <c r="V39" s="1317"/>
      <c r="W39" s="1653" t="s">
        <v>2070</v>
      </c>
      <c r="X39" s="2326" t="s">
        <v>5023</v>
      </c>
      <c r="Y39" s="2326" t="s">
        <v>375</v>
      </c>
      <c r="Z39" s="2326"/>
      <c r="AA39" s="1648"/>
      <c r="AB39" s="1653" t="s">
        <v>304</v>
      </c>
      <c r="AC39" s="1653"/>
      <c r="AD39" s="1648"/>
      <c r="AE39" s="1653"/>
      <c r="AF39" s="1653"/>
      <c r="AG39" s="1653"/>
      <c r="AH39" s="1653"/>
    </row>
    <row r="40" spans="1:34" ht="26.1">
      <c r="A40" s="2291"/>
      <c r="B40" s="2285"/>
      <c r="C40" s="1646"/>
      <c r="D40" s="2291"/>
      <c r="E40" s="2292"/>
      <c r="F40" s="2291"/>
      <c r="G40" s="2291"/>
      <c r="H40" s="2292"/>
      <c r="I40" s="2291"/>
      <c r="J40" s="2291"/>
      <c r="K40" s="1317"/>
      <c r="L40" s="2291"/>
      <c r="M40" s="2285"/>
      <c r="N40" s="1646"/>
      <c r="O40" s="2291"/>
      <c r="P40" s="2292"/>
      <c r="Q40" s="2291"/>
      <c r="R40" s="2291"/>
      <c r="S40" s="2292"/>
      <c r="T40" s="2291"/>
      <c r="U40" s="2291"/>
      <c r="V40" s="1317"/>
      <c r="W40" s="1653" t="s">
        <v>4886</v>
      </c>
      <c r="X40" s="2326" t="s">
        <v>5417</v>
      </c>
      <c r="Y40" s="2325" t="s">
        <v>470</v>
      </c>
      <c r="Z40" s="1653"/>
      <c r="AA40" s="1648"/>
      <c r="AB40" s="1653" t="s">
        <v>304</v>
      </c>
      <c r="AC40" s="1653"/>
      <c r="AD40" s="1648"/>
      <c r="AE40" s="1653"/>
      <c r="AF40" s="1653"/>
      <c r="AG40" s="1653"/>
      <c r="AH40" s="1653"/>
    </row>
    <row r="41" spans="1:34" ht="12.6">
      <c r="A41" s="1653">
        <v>2.1</v>
      </c>
      <c r="B41" s="1653" t="s">
        <v>5418</v>
      </c>
      <c r="C41" s="1653" t="s">
        <v>303</v>
      </c>
      <c r="D41" s="2327">
        <v>45677</v>
      </c>
      <c r="E41" s="1653"/>
      <c r="F41" s="1653" t="s">
        <v>304</v>
      </c>
      <c r="G41" s="1653" t="s">
        <v>5419</v>
      </c>
      <c r="H41" s="1653" t="s">
        <v>5416</v>
      </c>
      <c r="I41" s="1653"/>
      <c r="J41" s="1653"/>
      <c r="K41" s="1639"/>
      <c r="L41" s="1653">
        <v>2.1</v>
      </c>
      <c r="M41" s="1653" t="s">
        <v>5418</v>
      </c>
      <c r="N41" s="1653" t="s">
        <v>303</v>
      </c>
      <c r="O41" s="1653">
        <v>1</v>
      </c>
      <c r="P41" s="1653"/>
      <c r="Q41" s="1653" t="s">
        <v>304</v>
      </c>
      <c r="R41" s="1653" t="s">
        <v>5420</v>
      </c>
      <c r="S41" s="1653" t="s">
        <v>167</v>
      </c>
      <c r="T41" s="1653"/>
      <c r="U41" s="1653"/>
      <c r="V41" s="1639"/>
      <c r="W41" s="1653" t="s">
        <v>4888</v>
      </c>
      <c r="X41" s="1653" t="s">
        <v>5421</v>
      </c>
      <c r="Y41" s="1653" t="s">
        <v>303</v>
      </c>
      <c r="Z41" s="1653">
        <v>1</v>
      </c>
      <c r="AA41" s="1653"/>
      <c r="AB41" s="1653" t="s">
        <v>304</v>
      </c>
      <c r="AC41" s="1653"/>
      <c r="AD41" s="1653" t="s">
        <v>5420</v>
      </c>
      <c r="AE41" s="1653" t="s">
        <v>167</v>
      </c>
      <c r="AF41" s="1653"/>
      <c r="AG41" s="1653"/>
      <c r="AH41" s="1653"/>
    </row>
    <row r="42" spans="1:34" ht="12.6">
      <c r="A42" s="1653">
        <v>2.2000000000000002</v>
      </c>
      <c r="B42" s="1653" t="s">
        <v>2453</v>
      </c>
      <c r="C42" s="1653" t="s">
        <v>303</v>
      </c>
      <c r="D42" s="1653">
        <v>1</v>
      </c>
      <c r="E42" s="1653"/>
      <c r="F42" s="1653" t="s">
        <v>304</v>
      </c>
      <c r="G42" s="1653" t="s">
        <v>5420</v>
      </c>
      <c r="H42" s="1653" t="s">
        <v>167</v>
      </c>
      <c r="I42" s="1653"/>
      <c r="J42" s="1653"/>
      <c r="K42" s="1317"/>
      <c r="L42" s="1653">
        <v>2.2000000000000002</v>
      </c>
      <c r="M42" s="1653" t="s">
        <v>2453</v>
      </c>
      <c r="N42" s="1653" t="s">
        <v>303</v>
      </c>
      <c r="O42" s="1653">
        <v>1</v>
      </c>
      <c r="P42" s="1653"/>
      <c r="Q42" s="1653" t="s">
        <v>304</v>
      </c>
      <c r="R42" s="1653" t="s">
        <v>5420</v>
      </c>
      <c r="S42" s="1653" t="s">
        <v>167</v>
      </c>
      <c r="T42" s="1653"/>
      <c r="U42" s="1653"/>
      <c r="V42" s="1317"/>
      <c r="W42" s="1653" t="s">
        <v>4894</v>
      </c>
      <c r="X42" s="1653" t="s">
        <v>5422</v>
      </c>
      <c r="Y42" s="1653" t="s">
        <v>303</v>
      </c>
      <c r="Z42" s="1653">
        <v>1</v>
      </c>
      <c r="AA42" s="1653"/>
      <c r="AB42" s="1653" t="s">
        <v>304</v>
      </c>
      <c r="AC42" s="541"/>
      <c r="AD42" s="1653" t="s">
        <v>5420</v>
      </c>
      <c r="AE42" s="1653" t="s">
        <v>167</v>
      </c>
      <c r="AF42" s="1653"/>
      <c r="AG42" s="1653"/>
      <c r="AH42" s="2328"/>
    </row>
    <row r="43" spans="1:34" ht="12.95">
      <c r="A43" s="2319" t="s">
        <v>373</v>
      </c>
      <c r="B43" s="2308"/>
      <c r="C43" s="2308"/>
      <c r="D43" s="2308"/>
      <c r="E43" s="2308"/>
      <c r="F43" s="2308"/>
      <c r="G43" s="2308"/>
      <c r="H43" s="2308"/>
      <c r="I43" s="2308"/>
      <c r="J43" s="2309"/>
      <c r="K43" s="1317"/>
      <c r="L43" s="2320" t="s">
        <v>373</v>
      </c>
      <c r="M43" s="1644"/>
      <c r="N43" s="1644"/>
      <c r="O43" s="1644"/>
      <c r="P43" s="1644"/>
      <c r="Q43" s="1644"/>
      <c r="R43" s="1644"/>
      <c r="S43" s="1644"/>
      <c r="T43" s="1644"/>
      <c r="U43" s="1645"/>
      <c r="V43" s="1317"/>
      <c r="W43" s="2329" t="s">
        <v>373</v>
      </c>
      <c r="X43" s="2281"/>
      <c r="Y43" s="2281"/>
      <c r="Z43" s="2281"/>
      <c r="AA43" s="2330"/>
      <c r="AB43" s="2281"/>
      <c r="AC43" s="2281"/>
      <c r="AD43" s="2281"/>
      <c r="AE43" s="2281"/>
      <c r="AF43" s="2281"/>
      <c r="AG43" s="2281"/>
      <c r="AH43" s="2281"/>
    </row>
    <row r="44" spans="1:34" ht="37.5">
      <c r="A44" s="1650">
        <v>1</v>
      </c>
      <c r="B44" s="1650" t="s">
        <v>374</v>
      </c>
      <c r="C44" s="1650" t="s">
        <v>375</v>
      </c>
      <c r="D44" s="2322" t="s">
        <v>237</v>
      </c>
      <c r="E44" s="541"/>
      <c r="F44" s="1650" t="s">
        <v>304</v>
      </c>
      <c r="G44" s="541" t="s">
        <v>376</v>
      </c>
      <c r="H44" s="541"/>
      <c r="I44" s="1650" t="s">
        <v>377</v>
      </c>
      <c r="J44" s="541"/>
      <c r="K44" s="1317"/>
      <c r="L44" s="1650">
        <v>1</v>
      </c>
      <c r="M44" s="1650" t="s">
        <v>374</v>
      </c>
      <c r="N44" s="1650" t="s">
        <v>375</v>
      </c>
      <c r="O44" s="2322" t="s">
        <v>237</v>
      </c>
      <c r="P44" s="541"/>
      <c r="Q44" s="1650" t="s">
        <v>304</v>
      </c>
      <c r="R44" s="541" t="s">
        <v>376</v>
      </c>
      <c r="S44" s="541"/>
      <c r="T44" s="1650" t="s">
        <v>377</v>
      </c>
      <c r="U44" s="541"/>
      <c r="V44" s="1317"/>
      <c r="W44" s="2331"/>
      <c r="X44" s="2331"/>
      <c r="Y44" s="2331"/>
      <c r="Z44" s="2331"/>
      <c r="AA44" s="2332"/>
      <c r="AB44" s="2331"/>
      <c r="AC44" s="2331"/>
      <c r="AD44" s="2331"/>
      <c r="AE44" s="2331"/>
      <c r="AF44" s="2331"/>
      <c r="AG44" s="2333"/>
      <c r="AH44" s="2291"/>
    </row>
    <row r="45" spans="1:34" ht="12.6">
      <c r="A45" s="1650">
        <v>1.1000000000000001</v>
      </c>
      <c r="B45" s="1650" t="s">
        <v>497</v>
      </c>
      <c r="C45" s="1650" t="s">
        <v>303</v>
      </c>
      <c r="D45" s="2322" t="s">
        <v>237</v>
      </c>
      <c r="E45" s="541"/>
      <c r="F45" s="1650" t="s">
        <v>304</v>
      </c>
      <c r="G45" s="1650" t="s">
        <v>379</v>
      </c>
      <c r="H45" s="1650" t="s">
        <v>2589</v>
      </c>
      <c r="I45" s="1648" t="s">
        <v>307</v>
      </c>
      <c r="J45" s="541"/>
      <c r="K45" s="1317"/>
      <c r="L45" s="1650">
        <v>1.1000000000000001</v>
      </c>
      <c r="M45" s="1650" t="s">
        <v>497</v>
      </c>
      <c r="N45" s="1650" t="s">
        <v>303</v>
      </c>
      <c r="O45" s="2322" t="s">
        <v>237</v>
      </c>
      <c r="P45" s="541"/>
      <c r="Q45" s="1650" t="s">
        <v>304</v>
      </c>
      <c r="R45" s="1650" t="s">
        <v>379</v>
      </c>
      <c r="S45" s="1650" t="s">
        <v>2589</v>
      </c>
      <c r="T45" s="1648" t="s">
        <v>307</v>
      </c>
      <c r="U45" s="541"/>
      <c r="V45" s="1317"/>
      <c r="W45" s="2295"/>
      <c r="X45" s="2331"/>
      <c r="Y45" s="2295"/>
      <c r="Z45" s="2295"/>
      <c r="AA45" s="2334"/>
      <c r="AB45" s="2295"/>
      <c r="AC45" s="2295"/>
      <c r="AD45" s="2295"/>
      <c r="AE45" s="2295"/>
      <c r="AF45" s="2295"/>
      <c r="AG45" s="2335"/>
      <c r="AH45" s="2291"/>
    </row>
    <row r="46" spans="1:34" ht="24.95">
      <c r="A46" s="1650">
        <v>1.2</v>
      </c>
      <c r="B46" s="1650" t="s">
        <v>498</v>
      </c>
      <c r="C46" s="1650" t="s">
        <v>303</v>
      </c>
      <c r="D46" s="2322" t="s">
        <v>237</v>
      </c>
      <c r="E46" s="541"/>
      <c r="F46" s="1650" t="s">
        <v>304</v>
      </c>
      <c r="G46" s="1650" t="s">
        <v>382</v>
      </c>
      <c r="H46" s="1650" t="s">
        <v>383</v>
      </c>
      <c r="I46" s="1648" t="s">
        <v>307</v>
      </c>
      <c r="J46" s="541"/>
      <c r="K46" s="1317"/>
      <c r="L46" s="1650">
        <v>1.2</v>
      </c>
      <c r="M46" s="1650" t="s">
        <v>498</v>
      </c>
      <c r="N46" s="1650" t="s">
        <v>303</v>
      </c>
      <c r="O46" s="2322" t="s">
        <v>237</v>
      </c>
      <c r="P46" s="541"/>
      <c r="Q46" s="1650" t="s">
        <v>304</v>
      </c>
      <c r="R46" s="1650" t="s">
        <v>382</v>
      </c>
      <c r="S46" s="1650" t="s">
        <v>383</v>
      </c>
      <c r="T46" s="1648" t="s">
        <v>307</v>
      </c>
      <c r="U46" s="541"/>
      <c r="V46" s="1317"/>
      <c r="W46" s="2296"/>
      <c r="X46" s="2336"/>
      <c r="Y46" s="2296"/>
      <c r="Z46" s="2296"/>
      <c r="AA46" s="2337"/>
      <c r="AB46" s="2296"/>
      <c r="AC46" s="2295"/>
      <c r="AD46" s="2296"/>
      <c r="AE46" s="2296"/>
      <c r="AF46" s="2296"/>
      <c r="AG46" s="2297"/>
      <c r="AH46" s="2291"/>
    </row>
    <row r="47" spans="1:34" ht="62.45">
      <c r="A47" s="1650">
        <v>1.3</v>
      </c>
      <c r="B47" s="1650" t="s">
        <v>499</v>
      </c>
      <c r="C47" s="1650" t="s">
        <v>303</v>
      </c>
      <c r="D47" s="2322" t="s">
        <v>237</v>
      </c>
      <c r="E47" s="541"/>
      <c r="F47" s="1650" t="s">
        <v>304</v>
      </c>
      <c r="G47" s="1650" t="s">
        <v>385</v>
      </c>
      <c r="H47" s="1695" t="s">
        <v>4992</v>
      </c>
      <c r="I47" s="1648" t="s">
        <v>307</v>
      </c>
      <c r="J47" s="541"/>
      <c r="K47" s="1317"/>
      <c r="L47" s="1650">
        <v>1.3</v>
      </c>
      <c r="M47" s="1650" t="s">
        <v>499</v>
      </c>
      <c r="N47" s="1650" t="s">
        <v>303</v>
      </c>
      <c r="O47" s="2322" t="s">
        <v>237</v>
      </c>
      <c r="P47" s="541"/>
      <c r="Q47" s="1650" t="s">
        <v>304</v>
      </c>
      <c r="R47" s="1650" t="s">
        <v>385</v>
      </c>
      <c r="S47" s="1695" t="s">
        <v>4992</v>
      </c>
      <c r="T47" s="1648" t="s">
        <v>307</v>
      </c>
      <c r="U47" s="541"/>
      <c r="V47" s="1317"/>
      <c r="W47" s="2291"/>
      <c r="X47" s="2291"/>
      <c r="Y47" s="2291"/>
      <c r="Z47" s="2291"/>
      <c r="AA47" s="2292"/>
      <c r="AB47" s="2291"/>
      <c r="AC47" s="2295"/>
      <c r="AD47" s="2291"/>
      <c r="AE47" s="2291"/>
      <c r="AF47" s="2291"/>
      <c r="AG47" s="2291"/>
      <c r="AH47" s="2291"/>
    </row>
    <row r="48" spans="1:34" ht="174.95">
      <c r="A48" s="1650">
        <v>1.4</v>
      </c>
      <c r="B48" s="1650" t="s">
        <v>500</v>
      </c>
      <c r="C48" s="1650" t="s">
        <v>375</v>
      </c>
      <c r="D48" s="2322" t="s">
        <v>237</v>
      </c>
      <c r="E48" s="541"/>
      <c r="F48" s="1650" t="s">
        <v>315</v>
      </c>
      <c r="G48" s="1650" t="s">
        <v>388</v>
      </c>
      <c r="H48" s="1650" t="s">
        <v>2131</v>
      </c>
      <c r="I48" s="1648" t="s">
        <v>307</v>
      </c>
      <c r="J48" s="541"/>
      <c r="K48" s="1317"/>
      <c r="L48" s="1650">
        <v>1.4</v>
      </c>
      <c r="M48" s="1650" t="s">
        <v>500</v>
      </c>
      <c r="N48" s="1650" t="s">
        <v>375</v>
      </c>
      <c r="O48" s="2322" t="s">
        <v>237</v>
      </c>
      <c r="P48" s="541"/>
      <c r="Q48" s="1650" t="s">
        <v>315</v>
      </c>
      <c r="R48" s="1650" t="s">
        <v>388</v>
      </c>
      <c r="S48" s="1650" t="s">
        <v>2131</v>
      </c>
      <c r="T48" s="1648" t="s">
        <v>307</v>
      </c>
      <c r="U48" s="541"/>
      <c r="V48" s="1317"/>
      <c r="W48" s="1650">
        <v>1</v>
      </c>
      <c r="X48" s="1650" t="s">
        <v>2460</v>
      </c>
      <c r="Y48" s="541"/>
      <c r="Z48" s="541"/>
      <c r="AA48" s="1650"/>
      <c r="AB48" s="541"/>
      <c r="AC48" s="541"/>
      <c r="AD48" s="541"/>
      <c r="AE48" s="1650" t="s">
        <v>2131</v>
      </c>
      <c r="AF48" s="1650" t="s">
        <v>307</v>
      </c>
      <c r="AG48" s="541"/>
      <c r="AH48" s="541"/>
    </row>
    <row r="49" spans="1:34" ht="12.6">
      <c r="A49" s="1317"/>
      <c r="B49" s="1317"/>
      <c r="C49" s="1317"/>
      <c r="D49" s="1317"/>
      <c r="E49" s="1317"/>
      <c r="F49" s="1317"/>
      <c r="G49" s="1317"/>
      <c r="H49" s="1317"/>
      <c r="I49" s="1317"/>
      <c r="J49" s="1317"/>
      <c r="K49" s="1317"/>
      <c r="L49" s="1317"/>
      <c r="M49" s="1317"/>
      <c r="N49" s="1317"/>
      <c r="O49" s="1317"/>
      <c r="P49" s="1317"/>
      <c r="Q49" s="1317"/>
      <c r="R49" s="1317"/>
      <c r="S49" s="1317"/>
      <c r="T49" s="1317"/>
      <c r="U49" s="1317"/>
      <c r="V49" s="1317"/>
      <c r="W49" s="1317"/>
      <c r="X49" s="1317"/>
      <c r="Y49" s="1317"/>
      <c r="Z49" s="1317"/>
      <c r="AA49" s="2270"/>
      <c r="AB49" s="1317"/>
      <c r="AC49" s="1317"/>
      <c r="AD49" s="1317"/>
      <c r="AE49" s="1317"/>
      <c r="AF49" s="1317"/>
      <c r="AG49" s="1317"/>
      <c r="AH49" s="1317"/>
    </row>
    <row r="50" spans="1:34" ht="12.6">
      <c r="A50" s="1317"/>
      <c r="B50" s="1317"/>
      <c r="C50" s="1317"/>
      <c r="D50" s="1317"/>
      <c r="E50" s="1317"/>
      <c r="F50" s="1317"/>
      <c r="G50" s="1317"/>
      <c r="H50" s="1317"/>
      <c r="I50" s="1317"/>
      <c r="J50" s="1317"/>
      <c r="K50" s="1317"/>
      <c r="L50" s="1317"/>
      <c r="M50" s="1317"/>
      <c r="N50" s="1317"/>
      <c r="O50" s="1317"/>
      <c r="P50" s="1317"/>
      <c r="Q50" s="1317"/>
      <c r="R50" s="1317"/>
      <c r="S50" s="1317"/>
      <c r="T50" s="1317"/>
      <c r="U50" s="1317"/>
      <c r="V50" s="1317"/>
      <c r="W50" s="1317"/>
      <c r="X50" s="1317"/>
      <c r="Y50" s="1317"/>
      <c r="Z50" s="1317"/>
      <c r="AA50" s="2270"/>
      <c r="AB50" s="1317"/>
      <c r="AC50" s="1317"/>
      <c r="AD50" s="1317"/>
      <c r="AE50" s="1317"/>
      <c r="AF50" s="1317"/>
      <c r="AG50" s="1317"/>
      <c r="AH50" s="1317"/>
    </row>
    <row r="51" spans="1:34" ht="12.6">
      <c r="A51" s="1317"/>
      <c r="B51" s="1317"/>
      <c r="C51" s="1317"/>
      <c r="D51" s="1317"/>
      <c r="E51" s="1317"/>
      <c r="F51" s="1317"/>
      <c r="G51" s="1317"/>
      <c r="H51" s="1317"/>
      <c r="I51" s="1317"/>
      <c r="J51" s="1317"/>
      <c r="K51" s="1317"/>
      <c r="L51" s="1317"/>
      <c r="M51" s="1317"/>
      <c r="N51" s="1317"/>
      <c r="O51" s="1317"/>
      <c r="P51" s="1317"/>
      <c r="Q51" s="1317"/>
      <c r="R51" s="1317"/>
      <c r="S51" s="1317"/>
      <c r="T51" s="1317"/>
      <c r="U51" s="1317"/>
      <c r="V51" s="1317"/>
      <c r="W51" s="1317"/>
      <c r="X51" s="1317"/>
      <c r="Y51" s="1317"/>
      <c r="Z51" s="1317"/>
      <c r="AA51" s="2270"/>
      <c r="AB51" s="1317"/>
      <c r="AC51" s="1317"/>
      <c r="AD51" s="1317"/>
      <c r="AE51" s="1317"/>
      <c r="AF51" s="1317"/>
      <c r="AG51" s="1317"/>
      <c r="AH51" s="1317"/>
    </row>
    <row r="52" spans="1:34" ht="12.6">
      <c r="A52" s="1317"/>
      <c r="B52" s="1317"/>
      <c r="C52" s="1317"/>
      <c r="D52" s="1317"/>
      <c r="E52" s="1317"/>
      <c r="F52" s="1317"/>
      <c r="G52" s="1317"/>
      <c r="H52" s="1317"/>
      <c r="I52" s="1317"/>
      <c r="J52" s="1317"/>
      <c r="K52" s="1317"/>
      <c r="L52" s="1317"/>
      <c r="M52" s="1317"/>
      <c r="N52" s="1317"/>
      <c r="O52" s="1317"/>
      <c r="P52" s="1317"/>
      <c r="Q52" s="1317"/>
      <c r="R52" s="1317"/>
      <c r="S52" s="1317"/>
      <c r="T52" s="1317"/>
      <c r="U52" s="1317"/>
      <c r="V52" s="1317"/>
      <c r="W52" s="2765"/>
      <c r="X52" s="2765"/>
      <c r="Y52" s="2765"/>
      <c r="Z52" s="1317"/>
      <c r="AA52" s="2270"/>
      <c r="AB52" s="1317"/>
      <c r="AC52" s="1317"/>
      <c r="AD52" s="1317"/>
      <c r="AE52" s="1317"/>
      <c r="AF52" s="1317"/>
      <c r="AG52" s="1317"/>
      <c r="AH52" s="1317"/>
    </row>
    <row r="53" spans="1:34" ht="12.6">
      <c r="A53" s="1317"/>
      <c r="B53" s="1317"/>
      <c r="C53" s="1317"/>
      <c r="D53" s="1317"/>
      <c r="E53" s="1317"/>
      <c r="F53" s="1317"/>
      <c r="G53" s="1317"/>
      <c r="H53" s="1317"/>
      <c r="I53" s="1317"/>
      <c r="J53" s="1317"/>
      <c r="K53" s="1317"/>
      <c r="L53" s="1317"/>
      <c r="M53" s="1317"/>
      <c r="N53" s="1317"/>
      <c r="O53" s="1317"/>
      <c r="P53" s="1317"/>
      <c r="Q53" s="1317"/>
      <c r="R53" s="1317"/>
      <c r="S53" s="1317"/>
      <c r="T53" s="1317"/>
      <c r="U53" s="1317"/>
      <c r="V53" s="1317"/>
      <c r="W53" s="1317"/>
      <c r="X53" s="1317"/>
      <c r="Y53" s="1317"/>
      <c r="Z53" s="1317"/>
      <c r="AA53" s="2270"/>
      <c r="AB53" s="1317"/>
      <c r="AC53" s="1317"/>
      <c r="AD53" s="1317"/>
      <c r="AE53" s="1317"/>
      <c r="AF53" s="1317"/>
      <c r="AG53" s="1317"/>
      <c r="AH53" s="1317"/>
    </row>
    <row r="54" spans="1:34" ht="12.6">
      <c r="A54" s="1317"/>
      <c r="B54" s="1317"/>
      <c r="C54" s="1317"/>
      <c r="D54" s="1317"/>
      <c r="E54" s="1317"/>
      <c r="F54" s="1317"/>
      <c r="G54" s="1317"/>
      <c r="H54" s="1317"/>
      <c r="I54" s="1317"/>
      <c r="J54" s="1317"/>
      <c r="K54" s="1317"/>
      <c r="L54" s="1317"/>
      <c r="M54" s="1317"/>
      <c r="N54" s="1317"/>
      <c r="O54" s="1317"/>
      <c r="P54" s="1317"/>
      <c r="Q54" s="1317"/>
      <c r="R54" s="1317"/>
      <c r="S54" s="1317"/>
      <c r="T54" s="1317"/>
      <c r="U54" s="1317"/>
      <c r="V54" s="1317"/>
      <c r="W54" s="1317"/>
      <c r="X54" s="1317"/>
      <c r="Y54" s="1317"/>
      <c r="Z54" s="1317"/>
      <c r="AA54" s="2270"/>
      <c r="AB54" s="1317"/>
      <c r="AC54" s="1317"/>
      <c r="AD54" s="1317"/>
      <c r="AE54" s="1317"/>
      <c r="AF54" s="1317"/>
      <c r="AG54" s="1317"/>
      <c r="AH54" s="1317"/>
    </row>
    <row r="55" spans="1:34" ht="12.6">
      <c r="A55" s="1317"/>
      <c r="B55" s="1317"/>
      <c r="C55" s="1317"/>
      <c r="D55" s="1317"/>
      <c r="E55" s="1317"/>
      <c r="F55" s="1317"/>
      <c r="G55" s="1317"/>
      <c r="H55" s="1317"/>
      <c r="I55" s="1317"/>
      <c r="J55" s="1317"/>
      <c r="K55" s="1317"/>
      <c r="L55" s="1317"/>
      <c r="M55" s="1317"/>
      <c r="N55" s="1317"/>
      <c r="O55" s="1317"/>
      <c r="P55" s="1317"/>
      <c r="Q55" s="1317"/>
      <c r="R55" s="1317"/>
      <c r="S55" s="1317"/>
      <c r="T55" s="1317"/>
      <c r="U55" s="1317"/>
      <c r="V55" s="1317"/>
      <c r="W55" s="1317"/>
      <c r="X55" s="1317"/>
      <c r="Y55" s="1317"/>
      <c r="Z55" s="1317"/>
      <c r="AA55" s="2270"/>
      <c r="AB55" s="1317"/>
      <c r="AC55" s="1317"/>
      <c r="AD55" s="1317"/>
      <c r="AE55" s="1317"/>
      <c r="AF55" s="1317"/>
      <c r="AG55" s="1317"/>
      <c r="AH55" s="1317"/>
    </row>
    <row r="56" spans="1:34" ht="12.6">
      <c r="A56" s="1317"/>
      <c r="B56" s="1317"/>
      <c r="C56" s="1317"/>
      <c r="D56" s="1317"/>
      <c r="E56" s="1317"/>
      <c r="F56" s="1317"/>
      <c r="G56" s="1317"/>
      <c r="H56" s="1317"/>
      <c r="I56" s="1317"/>
      <c r="J56" s="1317"/>
      <c r="K56" s="1317"/>
      <c r="L56" s="1317"/>
      <c r="M56" s="1317"/>
      <c r="N56" s="1317"/>
      <c r="O56" s="1317"/>
      <c r="P56" s="1317"/>
      <c r="Q56" s="1317"/>
      <c r="R56" s="1317"/>
      <c r="S56" s="1317"/>
      <c r="T56" s="1317"/>
      <c r="U56" s="1317"/>
      <c r="V56" s="1317"/>
      <c r="W56" s="1317"/>
      <c r="X56" s="1317"/>
      <c r="Y56" s="1317"/>
      <c r="Z56" s="1317"/>
      <c r="AA56" s="2270"/>
      <c r="AB56" s="1317"/>
      <c r="AC56" s="1317"/>
      <c r="AD56" s="1317"/>
      <c r="AE56" s="1317"/>
      <c r="AF56" s="1317"/>
      <c r="AG56" s="1317"/>
      <c r="AH56" s="1317"/>
    </row>
    <row r="57" spans="1:34" ht="12.6">
      <c r="A57" s="1317"/>
      <c r="B57" s="1317"/>
      <c r="C57" s="1317"/>
      <c r="D57" s="1317"/>
      <c r="E57" s="1317"/>
      <c r="F57" s="1317"/>
      <c r="G57" s="1317"/>
      <c r="H57" s="1317"/>
      <c r="I57" s="1317"/>
      <c r="J57" s="1317"/>
      <c r="K57" s="1317"/>
      <c r="L57" s="1317"/>
      <c r="M57" s="1317"/>
      <c r="N57" s="1317"/>
      <c r="O57" s="1317"/>
      <c r="P57" s="1317"/>
      <c r="Q57" s="1317"/>
      <c r="R57" s="1317"/>
      <c r="S57" s="1317"/>
      <c r="T57" s="1317"/>
      <c r="U57" s="1317"/>
      <c r="V57" s="1317"/>
      <c r="W57" s="1317"/>
      <c r="X57" s="1317"/>
      <c r="Y57" s="1317"/>
      <c r="Z57" s="1317"/>
      <c r="AA57" s="2270"/>
      <c r="AB57" s="1317"/>
      <c r="AC57" s="1317"/>
      <c r="AD57" s="1317"/>
      <c r="AE57" s="1317"/>
      <c r="AF57" s="1317"/>
      <c r="AG57" s="1317"/>
      <c r="AH57" s="1317"/>
    </row>
    <row r="58" spans="1:34" ht="12.6">
      <c r="A58" s="1317"/>
      <c r="B58" s="1317"/>
      <c r="C58" s="1317"/>
      <c r="D58" s="1317"/>
      <c r="E58" s="1317"/>
      <c r="F58" s="1317"/>
      <c r="G58" s="1317"/>
      <c r="H58" s="1317"/>
      <c r="I58" s="1317"/>
      <c r="J58" s="1317"/>
      <c r="K58" s="1317"/>
      <c r="L58" s="1317"/>
      <c r="M58" s="1317"/>
      <c r="N58" s="1317"/>
      <c r="O58" s="1317"/>
      <c r="P58" s="1317"/>
      <c r="Q58" s="1317"/>
      <c r="R58" s="1317"/>
      <c r="S58" s="1317"/>
      <c r="T58" s="1317"/>
      <c r="U58" s="1317"/>
      <c r="V58" s="1317"/>
      <c r="W58" s="1317"/>
      <c r="X58" s="1317"/>
      <c r="Y58" s="1317"/>
      <c r="Z58" s="1317"/>
      <c r="AA58" s="2270"/>
      <c r="AB58" s="1317"/>
      <c r="AC58" s="1317"/>
      <c r="AD58" s="1317"/>
      <c r="AE58" s="1317"/>
      <c r="AF58" s="1317"/>
      <c r="AG58" s="1317"/>
      <c r="AH58" s="1317"/>
    </row>
    <row r="59" spans="1:34" ht="12.6">
      <c r="A59" s="1317"/>
      <c r="B59" s="1317"/>
      <c r="C59" s="1317"/>
      <c r="D59" s="1317"/>
      <c r="E59" s="1317"/>
      <c r="F59" s="1317"/>
      <c r="G59" s="1317"/>
      <c r="H59" s="1317"/>
      <c r="I59" s="1317"/>
      <c r="J59" s="1317"/>
      <c r="K59" s="1317"/>
      <c r="L59" s="1317"/>
      <c r="M59" s="1317"/>
      <c r="N59" s="1317"/>
      <c r="O59" s="1317"/>
      <c r="P59" s="1317"/>
      <c r="Q59" s="1317"/>
      <c r="R59" s="1317"/>
      <c r="S59" s="1317"/>
      <c r="T59" s="1317"/>
      <c r="U59" s="1317"/>
      <c r="V59" s="1317"/>
      <c r="W59" s="1317"/>
      <c r="X59" s="1317"/>
      <c r="Y59" s="1317"/>
      <c r="Z59" s="1317"/>
      <c r="AA59" s="2270"/>
      <c r="AB59" s="1317"/>
      <c r="AC59" s="1317"/>
      <c r="AD59" s="1317"/>
      <c r="AE59" s="1317"/>
      <c r="AF59" s="1317"/>
      <c r="AG59" s="1317"/>
      <c r="AH59" s="1317"/>
    </row>
    <row r="60" spans="1:34" ht="12.6">
      <c r="A60" s="1317"/>
      <c r="B60" s="1317"/>
      <c r="C60" s="1317"/>
      <c r="D60" s="1317"/>
      <c r="E60" s="1317"/>
      <c r="F60" s="1317"/>
      <c r="G60" s="1317"/>
      <c r="H60" s="1317"/>
      <c r="I60" s="1317"/>
      <c r="J60" s="1317"/>
      <c r="K60" s="1317"/>
      <c r="L60" s="1317"/>
      <c r="M60" s="1317"/>
      <c r="N60" s="1317"/>
      <c r="O60" s="1317"/>
      <c r="P60" s="1317"/>
      <c r="Q60" s="1317"/>
      <c r="R60" s="1317"/>
      <c r="S60" s="1317"/>
      <c r="T60" s="1317"/>
      <c r="U60" s="1317"/>
      <c r="V60" s="1317"/>
      <c r="W60" s="1317"/>
      <c r="X60" s="1317"/>
      <c r="Y60" s="1317"/>
      <c r="Z60" s="1317"/>
      <c r="AA60" s="2270"/>
      <c r="AB60" s="1317"/>
      <c r="AC60" s="1317"/>
      <c r="AD60" s="1317"/>
      <c r="AE60" s="1317"/>
      <c r="AF60" s="1317"/>
      <c r="AG60" s="1317"/>
      <c r="AH60" s="1317"/>
    </row>
    <row r="61" spans="1:34" ht="12.6">
      <c r="A61" s="1317"/>
      <c r="B61" s="1317"/>
      <c r="C61" s="1317"/>
      <c r="D61" s="1317"/>
      <c r="E61" s="1317"/>
      <c r="F61" s="1317"/>
      <c r="G61" s="1317"/>
      <c r="H61" s="1317"/>
      <c r="I61" s="1317"/>
      <c r="J61" s="1317"/>
      <c r="K61" s="1317"/>
      <c r="L61" s="1317"/>
      <c r="M61" s="1317"/>
      <c r="N61" s="1317"/>
      <c r="O61" s="1317"/>
      <c r="P61" s="1317"/>
      <c r="Q61" s="1317"/>
      <c r="R61" s="1317"/>
      <c r="S61" s="1317"/>
      <c r="T61" s="1317"/>
      <c r="U61" s="1317"/>
      <c r="V61" s="1317"/>
      <c r="W61" s="1317"/>
      <c r="X61" s="1317"/>
      <c r="Y61" s="1317"/>
      <c r="Z61" s="1317"/>
      <c r="AA61" s="2270"/>
      <c r="AB61" s="1317"/>
      <c r="AC61" s="1317"/>
      <c r="AD61" s="1317"/>
      <c r="AE61" s="1317"/>
      <c r="AF61" s="1317"/>
      <c r="AG61" s="1317"/>
      <c r="AH61" s="1317"/>
    </row>
    <row r="62" spans="1:34" ht="12.6">
      <c r="A62" s="1317"/>
      <c r="B62" s="1317"/>
      <c r="C62" s="1317"/>
      <c r="D62" s="1317"/>
      <c r="E62" s="1317"/>
      <c r="F62" s="1317"/>
      <c r="G62" s="1317"/>
      <c r="H62" s="1317"/>
      <c r="I62" s="1317"/>
      <c r="J62" s="1317"/>
      <c r="K62" s="1317"/>
      <c r="L62" s="1317"/>
      <c r="M62" s="1317"/>
      <c r="N62" s="1317"/>
      <c r="O62" s="1317"/>
      <c r="P62" s="1317"/>
      <c r="Q62" s="1317"/>
      <c r="R62" s="1317"/>
      <c r="S62" s="1317"/>
      <c r="T62" s="1317"/>
      <c r="U62" s="1317"/>
      <c r="V62" s="1317"/>
      <c r="W62" s="1317"/>
      <c r="X62" s="1317"/>
      <c r="Y62" s="1317"/>
      <c r="Z62" s="1317"/>
      <c r="AA62" s="2270"/>
      <c r="AB62" s="1317"/>
      <c r="AC62" s="1317"/>
      <c r="AD62" s="1317"/>
      <c r="AE62" s="1317"/>
      <c r="AF62" s="1317"/>
      <c r="AG62" s="1317"/>
      <c r="AH62" s="1317"/>
    </row>
    <row r="63" spans="1:34" ht="12.6">
      <c r="A63" s="1317"/>
      <c r="B63" s="1317"/>
      <c r="C63" s="1317"/>
      <c r="D63" s="1317"/>
      <c r="E63" s="1317"/>
      <c r="F63" s="1317"/>
      <c r="G63" s="1317"/>
      <c r="H63" s="1317"/>
      <c r="I63" s="1317"/>
      <c r="J63" s="1317"/>
      <c r="K63" s="1317"/>
      <c r="L63" s="1317"/>
      <c r="M63" s="1317"/>
      <c r="N63" s="1317"/>
      <c r="O63" s="1317"/>
      <c r="P63" s="1317"/>
      <c r="Q63" s="1317"/>
      <c r="R63" s="1317"/>
      <c r="S63" s="1317"/>
      <c r="T63" s="1317"/>
      <c r="U63" s="1317"/>
      <c r="V63" s="1317"/>
      <c r="W63" s="1317"/>
      <c r="X63" s="1317"/>
      <c r="Y63" s="1317"/>
      <c r="Z63" s="1317"/>
      <c r="AA63" s="2270"/>
      <c r="AB63" s="1317"/>
      <c r="AC63" s="1317"/>
      <c r="AD63" s="1317"/>
      <c r="AE63" s="1317"/>
      <c r="AF63" s="1317"/>
      <c r="AG63" s="1317"/>
      <c r="AH63" s="1317"/>
    </row>
    <row r="64" spans="1:34" ht="12.6">
      <c r="A64" s="1317"/>
      <c r="B64" s="1317"/>
      <c r="C64" s="1317"/>
      <c r="D64" s="1317"/>
      <c r="E64" s="1317"/>
      <c r="F64" s="1317"/>
      <c r="G64" s="1317"/>
      <c r="H64" s="1317"/>
      <c r="I64" s="1317"/>
      <c r="J64" s="1317"/>
      <c r="K64" s="1317"/>
      <c r="L64" s="1317"/>
      <c r="M64" s="1317"/>
      <c r="N64" s="1317"/>
      <c r="O64" s="1317"/>
      <c r="P64" s="1317"/>
      <c r="Q64" s="1317"/>
      <c r="R64" s="1317"/>
      <c r="S64" s="1317"/>
      <c r="T64" s="1317"/>
      <c r="U64" s="1317"/>
      <c r="V64" s="1317"/>
      <c r="W64" s="1317"/>
      <c r="X64" s="1317"/>
      <c r="Y64" s="1317"/>
      <c r="Z64" s="1317"/>
      <c r="AA64" s="2270"/>
      <c r="AB64" s="1317"/>
      <c r="AC64" s="1317"/>
      <c r="AD64" s="1317"/>
      <c r="AE64" s="1317"/>
      <c r="AF64" s="1317"/>
      <c r="AG64" s="1317"/>
      <c r="AH64" s="1317"/>
    </row>
    <row r="65" spans="1:34" ht="12.6">
      <c r="A65" s="1317"/>
      <c r="B65" s="1317"/>
      <c r="C65" s="1317"/>
      <c r="D65" s="1317"/>
      <c r="E65" s="1317"/>
      <c r="F65" s="1317"/>
      <c r="G65" s="1317"/>
      <c r="H65" s="1317"/>
      <c r="I65" s="1317"/>
      <c r="J65" s="1317"/>
      <c r="K65" s="1317"/>
      <c r="L65" s="1317"/>
      <c r="M65" s="1317"/>
      <c r="N65" s="1317"/>
      <c r="O65" s="1317"/>
      <c r="P65" s="1317"/>
      <c r="Q65" s="1317"/>
      <c r="R65" s="1317"/>
      <c r="S65" s="1317"/>
      <c r="T65" s="1317"/>
      <c r="U65" s="1317"/>
      <c r="V65" s="1317"/>
      <c r="W65" s="1317"/>
      <c r="X65" s="1317"/>
      <c r="Y65" s="1317"/>
      <c r="Z65" s="1317"/>
      <c r="AA65" s="2270"/>
      <c r="AB65" s="1317"/>
      <c r="AC65" s="1317"/>
      <c r="AD65" s="1317"/>
      <c r="AE65" s="1317"/>
      <c r="AF65" s="1317"/>
      <c r="AG65" s="1317"/>
      <c r="AH65" s="1317"/>
    </row>
    <row r="66" spans="1:34" ht="12.6">
      <c r="A66" s="1317"/>
      <c r="B66" s="1317"/>
      <c r="C66" s="1317"/>
      <c r="D66" s="1317"/>
      <c r="E66" s="1317"/>
      <c r="F66" s="1317"/>
      <c r="G66" s="1317"/>
      <c r="H66" s="1317"/>
      <c r="I66" s="1317"/>
      <c r="J66" s="1317"/>
      <c r="K66" s="1317"/>
      <c r="L66" s="1317"/>
      <c r="M66" s="1317"/>
      <c r="N66" s="1317"/>
      <c r="O66" s="1317"/>
      <c r="P66" s="1317"/>
      <c r="Q66" s="1317"/>
      <c r="R66" s="1317"/>
      <c r="S66" s="1317"/>
      <c r="T66" s="1317"/>
      <c r="U66" s="1317"/>
      <c r="V66" s="1317"/>
      <c r="W66" s="1317"/>
      <c r="X66" s="1317"/>
      <c r="Y66" s="1317"/>
      <c r="Z66" s="1317"/>
      <c r="AA66" s="2270"/>
      <c r="AB66" s="1317"/>
      <c r="AC66" s="1317"/>
      <c r="AD66" s="1317"/>
      <c r="AE66" s="1317"/>
      <c r="AF66" s="1317"/>
      <c r="AG66" s="1317"/>
      <c r="AH66" s="1317"/>
    </row>
    <row r="67" spans="1:34" ht="12.6">
      <c r="A67" s="1317"/>
      <c r="B67" s="1317"/>
      <c r="C67" s="1317"/>
      <c r="D67" s="1317"/>
      <c r="E67" s="1317"/>
      <c r="F67" s="1317"/>
      <c r="G67" s="1317"/>
      <c r="H67" s="1317"/>
      <c r="I67" s="1317"/>
      <c r="J67" s="1317"/>
      <c r="K67" s="1317"/>
      <c r="L67" s="1317"/>
      <c r="M67" s="1317"/>
      <c r="N67" s="1317"/>
      <c r="O67" s="1317"/>
      <c r="P67" s="1317"/>
      <c r="Q67" s="1317"/>
      <c r="R67" s="1317"/>
      <c r="S67" s="1317"/>
      <c r="T67" s="1317"/>
      <c r="U67" s="1317"/>
      <c r="V67" s="1317"/>
      <c r="W67" s="1317"/>
      <c r="X67" s="1317"/>
      <c r="Y67" s="1317"/>
      <c r="Z67" s="1317"/>
      <c r="AA67" s="2270"/>
      <c r="AB67" s="1317"/>
      <c r="AC67" s="1317"/>
      <c r="AD67" s="1317"/>
      <c r="AE67" s="1317"/>
      <c r="AF67" s="1317"/>
      <c r="AG67" s="1317"/>
      <c r="AH67" s="1317"/>
    </row>
    <row r="68" spans="1:34" ht="12.6">
      <c r="A68" s="1317"/>
      <c r="B68" s="1317"/>
      <c r="C68" s="1317"/>
      <c r="D68" s="1317"/>
      <c r="E68" s="1317"/>
      <c r="F68" s="1317"/>
      <c r="G68" s="1317"/>
      <c r="H68" s="1317"/>
      <c r="I68" s="1317"/>
      <c r="J68" s="1317"/>
      <c r="K68" s="1317"/>
      <c r="L68" s="1317"/>
      <c r="M68" s="1317"/>
      <c r="N68" s="1317"/>
      <c r="O68" s="1317"/>
      <c r="P68" s="1317"/>
      <c r="Q68" s="1317"/>
      <c r="R68" s="1317"/>
      <c r="S68" s="1317"/>
      <c r="T68" s="1317"/>
      <c r="U68" s="1317"/>
      <c r="V68" s="1317"/>
      <c r="W68" s="1317"/>
      <c r="X68" s="1317"/>
      <c r="Y68" s="1317"/>
      <c r="Z68" s="1317"/>
      <c r="AA68" s="2270"/>
      <c r="AB68" s="1317"/>
      <c r="AC68" s="1317"/>
      <c r="AD68" s="1317"/>
      <c r="AE68" s="1317"/>
      <c r="AF68" s="1317"/>
      <c r="AG68" s="1317"/>
      <c r="AH68" s="1317"/>
    </row>
    <row r="69" spans="1:34" ht="12.6">
      <c r="A69" s="1317"/>
      <c r="B69" s="1317"/>
      <c r="C69" s="1317"/>
      <c r="D69" s="1317"/>
      <c r="E69" s="1317"/>
      <c r="F69" s="1317"/>
      <c r="G69" s="1317"/>
      <c r="H69" s="1317"/>
      <c r="I69" s="1317"/>
      <c r="J69" s="1317"/>
      <c r="K69" s="1317"/>
      <c r="L69" s="1317"/>
      <c r="M69" s="1317"/>
      <c r="N69" s="1317"/>
      <c r="O69" s="1317"/>
      <c r="P69" s="1317"/>
      <c r="Q69" s="1317"/>
      <c r="R69" s="1317"/>
      <c r="S69" s="1317"/>
      <c r="T69" s="1317"/>
      <c r="U69" s="1317"/>
      <c r="V69" s="1317"/>
      <c r="W69" s="1317"/>
      <c r="X69" s="1317"/>
      <c r="Y69" s="1317"/>
      <c r="Z69" s="1317"/>
      <c r="AA69" s="2270"/>
      <c r="AB69" s="1317"/>
      <c r="AC69" s="1317"/>
      <c r="AD69" s="1317"/>
      <c r="AE69" s="1317"/>
      <c r="AF69" s="1317"/>
      <c r="AG69" s="1317"/>
      <c r="AH69" s="1317"/>
    </row>
    <row r="70" spans="1:34" ht="12.6">
      <c r="A70" s="1317"/>
      <c r="B70" s="1317"/>
      <c r="C70" s="1317"/>
      <c r="D70" s="1317"/>
      <c r="E70" s="1317"/>
      <c r="F70" s="1317"/>
      <c r="G70" s="1317"/>
      <c r="H70" s="1317"/>
      <c r="I70" s="1317"/>
      <c r="J70" s="1317"/>
      <c r="K70" s="1317"/>
      <c r="L70" s="1317"/>
      <c r="M70" s="1317"/>
      <c r="N70" s="1317"/>
      <c r="O70" s="1317"/>
      <c r="P70" s="1317"/>
      <c r="Q70" s="1317"/>
      <c r="R70" s="1317"/>
      <c r="S70" s="1317"/>
      <c r="T70" s="1317"/>
      <c r="U70" s="1317"/>
      <c r="V70" s="1317"/>
      <c r="W70" s="1317"/>
      <c r="X70" s="1317"/>
      <c r="Y70" s="1317"/>
      <c r="Z70" s="1317"/>
      <c r="AA70" s="2270"/>
      <c r="AB70" s="1317"/>
      <c r="AC70" s="1317"/>
      <c r="AD70" s="1317"/>
      <c r="AE70" s="1317"/>
      <c r="AF70" s="1317"/>
      <c r="AG70" s="1317"/>
      <c r="AH70" s="1317"/>
    </row>
    <row r="71" spans="1:34" ht="12.6">
      <c r="A71" s="1317"/>
      <c r="B71" s="1317"/>
      <c r="C71" s="1317"/>
      <c r="D71" s="1317"/>
      <c r="E71" s="1317"/>
      <c r="F71" s="1317"/>
      <c r="G71" s="1317"/>
      <c r="H71" s="1317"/>
      <c r="I71" s="1317"/>
      <c r="J71" s="1317"/>
      <c r="K71" s="1317"/>
      <c r="L71" s="1317"/>
      <c r="M71" s="1317"/>
      <c r="N71" s="1317"/>
      <c r="O71" s="1317"/>
      <c r="P71" s="1317"/>
      <c r="Q71" s="1317"/>
      <c r="R71" s="1317"/>
      <c r="S71" s="1317"/>
      <c r="T71" s="1317"/>
      <c r="U71" s="1317"/>
      <c r="V71" s="1317"/>
      <c r="W71" s="1317"/>
      <c r="X71" s="1317"/>
      <c r="Y71" s="1317"/>
      <c r="Z71" s="1317"/>
      <c r="AA71" s="2270"/>
      <c r="AB71" s="1317"/>
      <c r="AC71" s="1317"/>
      <c r="AD71" s="1317"/>
      <c r="AE71" s="1317"/>
      <c r="AF71" s="1317"/>
      <c r="AG71" s="1317"/>
      <c r="AH71" s="1317"/>
    </row>
    <row r="72" spans="1:34" ht="12.6">
      <c r="A72" s="1317"/>
      <c r="B72" s="1317"/>
      <c r="C72" s="1317"/>
      <c r="D72" s="1317"/>
      <c r="E72" s="1317"/>
      <c r="F72" s="1317"/>
      <c r="G72" s="1317"/>
      <c r="H72" s="1317"/>
      <c r="I72" s="1317"/>
      <c r="J72" s="1317"/>
      <c r="K72" s="1317"/>
      <c r="L72" s="1317"/>
      <c r="M72" s="1317"/>
      <c r="N72" s="1317"/>
      <c r="O72" s="1317"/>
      <c r="P72" s="1317"/>
      <c r="Q72" s="1317"/>
      <c r="R72" s="1317"/>
      <c r="S72" s="1317"/>
      <c r="T72" s="1317"/>
      <c r="U72" s="1317"/>
      <c r="V72" s="1317"/>
      <c r="W72" s="1317"/>
      <c r="X72" s="1317"/>
      <c r="Y72" s="1317"/>
      <c r="Z72" s="1317"/>
      <c r="AA72" s="2270"/>
      <c r="AB72" s="1317"/>
      <c r="AC72" s="1317"/>
      <c r="AD72" s="1317"/>
      <c r="AE72" s="1317"/>
      <c r="AF72" s="1317"/>
      <c r="AG72" s="1317"/>
      <c r="AH72" s="1317"/>
    </row>
    <row r="73" spans="1:34" ht="12.6">
      <c r="A73" s="1317"/>
      <c r="B73" s="1317"/>
      <c r="C73" s="1317"/>
      <c r="D73" s="1317"/>
      <c r="E73" s="1317"/>
      <c r="F73" s="1317"/>
      <c r="G73" s="1317"/>
      <c r="H73" s="1317"/>
      <c r="I73" s="1317"/>
      <c r="J73" s="1317"/>
      <c r="K73" s="1317"/>
      <c r="L73" s="1317"/>
      <c r="M73" s="1317"/>
      <c r="N73" s="1317"/>
      <c r="O73" s="1317"/>
      <c r="P73" s="1317"/>
      <c r="Q73" s="1317"/>
      <c r="R73" s="1317"/>
      <c r="S73" s="1317"/>
      <c r="T73" s="1317"/>
      <c r="U73" s="1317"/>
      <c r="V73" s="1317"/>
      <c r="W73" s="1317"/>
      <c r="X73" s="1317"/>
      <c r="Y73" s="1317"/>
      <c r="Z73" s="1317"/>
      <c r="AA73" s="2270"/>
      <c r="AB73" s="1317"/>
      <c r="AC73" s="1317"/>
      <c r="AD73" s="1317"/>
      <c r="AE73" s="1317"/>
      <c r="AF73" s="1317"/>
      <c r="AG73" s="1317"/>
      <c r="AH73" s="1317"/>
    </row>
    <row r="74" spans="1:34" ht="12.6">
      <c r="A74" s="1317"/>
      <c r="B74" s="1317"/>
      <c r="C74" s="1317"/>
      <c r="D74" s="1317"/>
      <c r="E74" s="1317"/>
      <c r="F74" s="1317"/>
      <c r="G74" s="1317"/>
      <c r="H74" s="1317"/>
      <c r="I74" s="1317"/>
      <c r="J74" s="1317"/>
      <c r="K74" s="1317"/>
      <c r="L74" s="1317"/>
      <c r="M74" s="1317"/>
      <c r="N74" s="1317"/>
      <c r="O74" s="1317"/>
      <c r="P74" s="1317"/>
      <c r="Q74" s="1317"/>
      <c r="R74" s="1317"/>
      <c r="S74" s="1317"/>
      <c r="T74" s="1317"/>
      <c r="U74" s="1317"/>
      <c r="V74" s="1317"/>
      <c r="W74" s="1317"/>
      <c r="X74" s="1317"/>
      <c r="Y74" s="1317"/>
      <c r="Z74" s="1317"/>
      <c r="AA74" s="2270"/>
      <c r="AB74" s="1317"/>
      <c r="AC74" s="1317"/>
      <c r="AD74" s="1317"/>
      <c r="AE74" s="1317"/>
      <c r="AF74" s="1317"/>
      <c r="AG74" s="1317"/>
      <c r="AH74" s="1317"/>
    </row>
    <row r="75" spans="1:34" ht="12.6">
      <c r="A75" s="1317"/>
      <c r="B75" s="1317"/>
      <c r="C75" s="1317"/>
      <c r="D75" s="1317"/>
      <c r="E75" s="1317"/>
      <c r="F75" s="1317"/>
      <c r="G75" s="1317"/>
      <c r="H75" s="1317"/>
      <c r="I75" s="1317"/>
      <c r="J75" s="1317"/>
      <c r="K75" s="1317"/>
      <c r="L75" s="1317"/>
      <c r="M75" s="1317"/>
      <c r="N75" s="1317"/>
      <c r="O75" s="1317"/>
      <c r="P75" s="1317"/>
      <c r="Q75" s="1317"/>
      <c r="R75" s="1317"/>
      <c r="S75" s="1317"/>
      <c r="T75" s="1317"/>
      <c r="U75" s="1317"/>
      <c r="V75" s="1317"/>
      <c r="W75" s="1317"/>
      <c r="X75" s="1317"/>
      <c r="Y75" s="1317"/>
      <c r="Z75" s="1317"/>
      <c r="AA75" s="2270"/>
      <c r="AB75" s="1317"/>
      <c r="AC75" s="1317"/>
      <c r="AD75" s="1317"/>
      <c r="AE75" s="1317"/>
      <c r="AF75" s="1317"/>
      <c r="AG75" s="1317"/>
      <c r="AH75" s="1317"/>
    </row>
    <row r="76" spans="1:34" ht="12.6">
      <c r="A76" s="1317"/>
      <c r="B76" s="1317"/>
      <c r="C76" s="1317"/>
      <c r="D76" s="1317"/>
      <c r="E76" s="1317"/>
      <c r="F76" s="1317"/>
      <c r="G76" s="1317"/>
      <c r="H76" s="1317"/>
      <c r="I76" s="1317"/>
      <c r="J76" s="1317"/>
      <c r="K76" s="1317"/>
      <c r="L76" s="1317"/>
      <c r="M76" s="1317"/>
      <c r="N76" s="1317"/>
      <c r="O76" s="1317"/>
      <c r="P76" s="1317"/>
      <c r="Q76" s="1317"/>
      <c r="R76" s="1317"/>
      <c r="S76" s="1317"/>
      <c r="T76" s="1317"/>
      <c r="U76" s="1317"/>
      <c r="V76" s="1317"/>
      <c r="W76" s="1317"/>
      <c r="X76" s="1317"/>
      <c r="Y76" s="1317"/>
      <c r="Z76" s="1317"/>
      <c r="AA76" s="2270"/>
      <c r="AB76" s="1317"/>
      <c r="AC76" s="1317"/>
      <c r="AD76" s="1317"/>
      <c r="AE76" s="1317"/>
      <c r="AF76" s="1317"/>
      <c r="AG76" s="1317"/>
      <c r="AH76" s="1317"/>
    </row>
    <row r="77" spans="1:34" ht="12.6">
      <c r="A77" s="1317"/>
      <c r="B77" s="1317"/>
      <c r="C77" s="1317"/>
      <c r="D77" s="1317"/>
      <c r="E77" s="1317"/>
      <c r="F77" s="1317"/>
      <c r="G77" s="1317"/>
      <c r="H77" s="1317"/>
      <c r="I77" s="1317"/>
      <c r="J77" s="1317"/>
      <c r="K77" s="1317"/>
      <c r="L77" s="1317"/>
      <c r="M77" s="1317"/>
      <c r="N77" s="1317"/>
      <c r="O77" s="1317"/>
      <c r="P77" s="1317"/>
      <c r="Q77" s="1317"/>
      <c r="R77" s="1317"/>
      <c r="S77" s="1317"/>
      <c r="T77" s="1317"/>
      <c r="U77" s="1317"/>
      <c r="V77" s="1317"/>
      <c r="W77" s="1317"/>
      <c r="X77" s="1317"/>
      <c r="Y77" s="1317"/>
      <c r="Z77" s="1317"/>
      <c r="AA77" s="2270"/>
      <c r="AB77" s="1317"/>
      <c r="AC77" s="1317"/>
      <c r="AD77" s="1317"/>
      <c r="AE77" s="1317"/>
      <c r="AF77" s="1317"/>
      <c r="AG77" s="1317"/>
      <c r="AH77" s="1317"/>
    </row>
    <row r="78" spans="1:34" ht="12.6">
      <c r="A78" s="1317"/>
      <c r="B78" s="1317"/>
      <c r="C78" s="1317"/>
      <c r="D78" s="1317"/>
      <c r="E78" s="1317"/>
      <c r="F78" s="1317"/>
      <c r="G78" s="1317"/>
      <c r="H78" s="1317"/>
      <c r="I78" s="1317"/>
      <c r="J78" s="1317"/>
      <c r="K78" s="1317"/>
      <c r="L78" s="1317"/>
      <c r="M78" s="1317"/>
      <c r="N78" s="1317"/>
      <c r="O78" s="1317"/>
      <c r="P78" s="1317"/>
      <c r="Q78" s="1317"/>
      <c r="R78" s="1317"/>
      <c r="S78" s="1317"/>
      <c r="T78" s="1317"/>
      <c r="U78" s="1317"/>
      <c r="V78" s="1317"/>
      <c r="W78" s="1317"/>
      <c r="X78" s="1317"/>
      <c r="Y78" s="1317"/>
      <c r="Z78" s="1317"/>
      <c r="AA78" s="2270"/>
      <c r="AB78" s="1317"/>
      <c r="AC78" s="1317"/>
      <c r="AD78" s="1317"/>
      <c r="AE78" s="1317"/>
      <c r="AF78" s="1317"/>
      <c r="AG78" s="1317"/>
      <c r="AH78" s="1317"/>
    </row>
    <row r="79" spans="1:34" ht="12.6">
      <c r="A79" s="1317"/>
      <c r="B79" s="1317"/>
      <c r="C79" s="1317"/>
      <c r="D79" s="1317"/>
      <c r="E79" s="1317"/>
      <c r="F79" s="1317"/>
      <c r="G79" s="1317"/>
      <c r="H79" s="1317"/>
      <c r="I79" s="1317"/>
      <c r="J79" s="1317"/>
      <c r="K79" s="1317"/>
      <c r="L79" s="1317"/>
      <c r="M79" s="1317"/>
      <c r="N79" s="1317"/>
      <c r="O79" s="1317"/>
      <c r="P79" s="1317"/>
      <c r="Q79" s="1317"/>
      <c r="R79" s="1317"/>
      <c r="S79" s="1317"/>
      <c r="T79" s="1317"/>
      <c r="U79" s="1317"/>
      <c r="V79" s="1317"/>
      <c r="W79" s="1317"/>
      <c r="X79" s="1317"/>
      <c r="Y79" s="1317"/>
      <c r="Z79" s="1317"/>
      <c r="AA79" s="2270"/>
      <c r="AB79" s="1317"/>
      <c r="AC79" s="1317"/>
      <c r="AD79" s="1317"/>
      <c r="AE79" s="1317"/>
      <c r="AF79" s="1317"/>
      <c r="AG79" s="1317"/>
      <c r="AH79" s="1317"/>
    </row>
    <row r="80" spans="1:34" ht="12.6">
      <c r="A80" s="1317"/>
      <c r="B80" s="1317"/>
      <c r="C80" s="1317"/>
      <c r="D80" s="1317"/>
      <c r="E80" s="1317"/>
      <c r="F80" s="1317"/>
      <c r="G80" s="1317"/>
      <c r="H80" s="1317"/>
      <c r="I80" s="1317"/>
      <c r="J80" s="1317"/>
      <c r="K80" s="1317"/>
      <c r="L80" s="1317"/>
      <c r="M80" s="1317"/>
      <c r="N80" s="1317"/>
      <c r="O80" s="1317"/>
      <c r="P80" s="1317"/>
      <c r="Q80" s="1317"/>
      <c r="R80" s="1317"/>
      <c r="S80" s="1317"/>
      <c r="T80" s="1317"/>
      <c r="U80" s="1317"/>
      <c r="V80" s="1317"/>
      <c r="W80" s="1317"/>
      <c r="X80" s="1317"/>
      <c r="Y80" s="1317"/>
      <c r="Z80" s="1317"/>
      <c r="AA80" s="2270"/>
      <c r="AB80" s="1317"/>
      <c r="AC80" s="1317"/>
      <c r="AD80" s="1317"/>
      <c r="AE80" s="1317"/>
      <c r="AF80" s="1317"/>
      <c r="AG80" s="1317"/>
      <c r="AH80" s="1317"/>
    </row>
    <row r="81" spans="1:34" ht="12.6">
      <c r="A81" s="1317"/>
      <c r="B81" s="1317"/>
      <c r="C81" s="1317"/>
      <c r="D81" s="1317"/>
      <c r="E81" s="1317"/>
      <c r="F81" s="1317"/>
      <c r="G81" s="1317"/>
      <c r="H81" s="1317"/>
      <c r="I81" s="1317"/>
      <c r="J81" s="1317"/>
      <c r="K81" s="1317"/>
      <c r="L81" s="1317"/>
      <c r="M81" s="1317"/>
      <c r="N81" s="1317"/>
      <c r="O81" s="1317"/>
      <c r="P81" s="1317"/>
      <c r="Q81" s="1317"/>
      <c r="R81" s="1317"/>
      <c r="S81" s="1317"/>
      <c r="T81" s="1317"/>
      <c r="U81" s="1317"/>
      <c r="V81" s="1317"/>
      <c r="W81" s="1317"/>
      <c r="X81" s="1317"/>
      <c r="Y81" s="1317"/>
      <c r="Z81" s="1317"/>
      <c r="AA81" s="2270"/>
      <c r="AB81" s="1317"/>
      <c r="AC81" s="1317"/>
      <c r="AD81" s="1317"/>
      <c r="AE81" s="1317"/>
      <c r="AF81" s="1317"/>
      <c r="AG81" s="1317"/>
      <c r="AH81" s="1317"/>
    </row>
    <row r="82" spans="1:34" ht="12.6">
      <c r="A82" s="1317"/>
      <c r="B82" s="1317"/>
      <c r="C82" s="1317"/>
      <c r="D82" s="1317"/>
      <c r="E82" s="1317"/>
      <c r="F82" s="1317"/>
      <c r="G82" s="1317"/>
      <c r="H82" s="1317"/>
      <c r="I82" s="1317"/>
      <c r="J82" s="1317"/>
      <c r="K82" s="1317"/>
      <c r="L82" s="1317"/>
      <c r="M82" s="1317"/>
      <c r="N82" s="1317"/>
      <c r="O82" s="1317"/>
      <c r="P82" s="1317"/>
      <c r="Q82" s="1317"/>
      <c r="R82" s="1317"/>
      <c r="S82" s="1317"/>
      <c r="T82" s="1317"/>
      <c r="U82" s="1317"/>
      <c r="V82" s="1317"/>
      <c r="W82" s="1317"/>
      <c r="X82" s="1317"/>
      <c r="Y82" s="1317"/>
      <c r="Z82" s="1317"/>
      <c r="AA82" s="2270"/>
      <c r="AB82" s="1317"/>
      <c r="AC82" s="1317"/>
      <c r="AD82" s="1317"/>
      <c r="AE82" s="1317"/>
      <c r="AF82" s="1317"/>
      <c r="AG82" s="1317"/>
      <c r="AH82" s="1317"/>
    </row>
    <row r="83" spans="1:34" ht="12.6">
      <c r="A83" s="1317"/>
      <c r="B83" s="1317"/>
      <c r="C83" s="1317"/>
      <c r="D83" s="1317"/>
      <c r="E83" s="1317"/>
      <c r="F83" s="1317"/>
      <c r="G83" s="1317"/>
      <c r="H83" s="1317"/>
      <c r="I83" s="1317"/>
      <c r="J83" s="1317"/>
      <c r="K83" s="1317"/>
      <c r="L83" s="1317"/>
      <c r="M83" s="1317"/>
      <c r="N83" s="1317"/>
      <c r="O83" s="1317"/>
      <c r="P83" s="1317"/>
      <c r="Q83" s="1317"/>
      <c r="R83" s="1317"/>
      <c r="S83" s="1317"/>
      <c r="T83" s="1317"/>
      <c r="U83" s="1317"/>
      <c r="V83" s="1317"/>
      <c r="W83" s="1317"/>
      <c r="X83" s="1317"/>
      <c r="Y83" s="1317"/>
      <c r="Z83" s="1317"/>
      <c r="AA83" s="2270"/>
      <c r="AB83" s="1317"/>
      <c r="AC83" s="1317"/>
      <c r="AD83" s="1317"/>
      <c r="AE83" s="1317"/>
      <c r="AF83" s="1317"/>
      <c r="AG83" s="1317"/>
      <c r="AH83" s="1317"/>
    </row>
    <row r="84" spans="1:34" ht="12.6">
      <c r="A84" s="1317"/>
      <c r="B84" s="1317"/>
      <c r="C84" s="1317"/>
      <c r="D84" s="1317"/>
      <c r="E84" s="1317"/>
      <c r="F84" s="1317"/>
      <c r="G84" s="1317"/>
      <c r="H84" s="1317"/>
      <c r="I84" s="1317"/>
      <c r="J84" s="1317"/>
      <c r="K84" s="1317"/>
      <c r="L84" s="1317"/>
      <c r="M84" s="1317"/>
      <c r="N84" s="1317"/>
      <c r="O84" s="1317"/>
      <c r="P84" s="1317"/>
      <c r="Q84" s="1317"/>
      <c r="R84" s="1317"/>
      <c r="S84" s="1317"/>
      <c r="T84" s="1317"/>
      <c r="U84" s="1317"/>
      <c r="V84" s="1317"/>
      <c r="W84" s="1317"/>
      <c r="X84" s="1317"/>
      <c r="Y84" s="1317"/>
      <c r="Z84" s="1317"/>
      <c r="AA84" s="2270"/>
      <c r="AB84" s="1317"/>
      <c r="AC84" s="1317"/>
      <c r="AD84" s="1317"/>
      <c r="AE84" s="1317"/>
      <c r="AF84" s="1317"/>
      <c r="AG84" s="1317"/>
      <c r="AH84" s="1317"/>
    </row>
    <row r="85" spans="1:34" ht="12.6">
      <c r="A85" s="1317"/>
      <c r="B85" s="1317"/>
      <c r="C85" s="1317"/>
      <c r="D85" s="1317"/>
      <c r="E85" s="1317"/>
      <c r="F85" s="1317"/>
      <c r="G85" s="1317"/>
      <c r="H85" s="1317"/>
      <c r="I85" s="1317"/>
      <c r="J85" s="1317"/>
      <c r="K85" s="1317"/>
      <c r="L85" s="1317"/>
      <c r="M85" s="1317"/>
      <c r="N85" s="1317"/>
      <c r="O85" s="1317"/>
      <c r="P85" s="1317"/>
      <c r="Q85" s="1317"/>
      <c r="R85" s="1317"/>
      <c r="S85" s="1317"/>
      <c r="T85" s="1317"/>
      <c r="U85" s="1317"/>
      <c r="V85" s="1317"/>
      <c r="W85" s="1317"/>
      <c r="X85" s="1317"/>
      <c r="Y85" s="1317"/>
      <c r="Z85" s="1317"/>
      <c r="AA85" s="2270"/>
      <c r="AB85" s="1317"/>
      <c r="AC85" s="1317"/>
      <c r="AD85" s="1317"/>
      <c r="AE85" s="1317"/>
      <c r="AF85" s="1317"/>
      <c r="AG85" s="1317"/>
      <c r="AH85" s="1317"/>
    </row>
    <row r="86" spans="1:34" ht="12.6">
      <c r="A86" s="1317"/>
      <c r="B86" s="1317"/>
      <c r="C86" s="1317"/>
      <c r="D86" s="1317"/>
      <c r="E86" s="1317"/>
      <c r="F86" s="1317"/>
      <c r="G86" s="1317"/>
      <c r="H86" s="1317"/>
      <c r="I86" s="1317"/>
      <c r="J86" s="1317"/>
      <c r="K86" s="1317"/>
      <c r="L86" s="1317"/>
      <c r="M86" s="1317"/>
      <c r="N86" s="1317"/>
      <c r="O86" s="1317"/>
      <c r="P86" s="1317"/>
      <c r="Q86" s="1317"/>
      <c r="R86" s="1317"/>
      <c r="S86" s="1317"/>
      <c r="T86" s="1317"/>
      <c r="U86" s="1317"/>
      <c r="V86" s="1317"/>
      <c r="W86" s="1317"/>
      <c r="X86" s="1317"/>
      <c r="Y86" s="1317"/>
      <c r="Z86" s="1317"/>
      <c r="AA86" s="2270"/>
      <c r="AB86" s="1317"/>
      <c r="AC86" s="1317"/>
      <c r="AD86" s="1317"/>
      <c r="AE86" s="1317"/>
      <c r="AF86" s="1317"/>
      <c r="AG86" s="1317"/>
      <c r="AH86" s="1317"/>
    </row>
    <row r="87" spans="1:34" ht="12.6">
      <c r="A87" s="1317"/>
      <c r="B87" s="1317"/>
      <c r="C87" s="1317"/>
      <c r="D87" s="1317"/>
      <c r="E87" s="1317"/>
      <c r="F87" s="1317"/>
      <c r="G87" s="1317"/>
      <c r="H87" s="1317"/>
      <c r="I87" s="1317"/>
      <c r="J87" s="1317"/>
      <c r="K87" s="1317"/>
      <c r="L87" s="1317"/>
      <c r="M87" s="1317"/>
      <c r="N87" s="1317"/>
      <c r="O87" s="1317"/>
      <c r="P87" s="1317"/>
      <c r="Q87" s="1317"/>
      <c r="R87" s="1317"/>
      <c r="S87" s="1317"/>
      <c r="T87" s="1317"/>
      <c r="U87" s="1317"/>
      <c r="V87" s="1317"/>
      <c r="W87" s="1317"/>
      <c r="X87" s="1317"/>
      <c r="Y87" s="1317"/>
      <c r="Z87" s="1317"/>
      <c r="AA87" s="2270"/>
      <c r="AB87" s="1317"/>
      <c r="AC87" s="1317"/>
      <c r="AD87" s="1317"/>
      <c r="AE87" s="1317"/>
      <c r="AF87" s="1317"/>
      <c r="AG87" s="1317"/>
      <c r="AH87" s="1317"/>
    </row>
    <row r="88" spans="1:34" ht="12.6">
      <c r="A88" s="1317"/>
      <c r="B88" s="1317"/>
      <c r="C88" s="1317"/>
      <c r="D88" s="1317"/>
      <c r="E88" s="1317"/>
      <c r="F88" s="1317"/>
      <c r="G88" s="1317"/>
      <c r="H88" s="1317"/>
      <c r="I88" s="1317"/>
      <c r="J88" s="1317"/>
      <c r="K88" s="1317"/>
      <c r="L88" s="1317"/>
      <c r="M88" s="1317"/>
      <c r="N88" s="1317"/>
      <c r="O88" s="1317"/>
      <c r="P88" s="1317"/>
      <c r="Q88" s="1317"/>
      <c r="R88" s="1317"/>
      <c r="S88" s="1317"/>
      <c r="T88" s="1317"/>
      <c r="U88" s="1317"/>
      <c r="V88" s="1317"/>
      <c r="W88" s="1317"/>
      <c r="X88" s="1317"/>
      <c r="Y88" s="1317"/>
      <c r="Z88" s="1317"/>
      <c r="AA88" s="2270"/>
      <c r="AB88" s="1317"/>
      <c r="AC88" s="1317"/>
      <c r="AD88" s="1317"/>
      <c r="AE88" s="1317"/>
      <c r="AF88" s="1317"/>
      <c r="AG88" s="1317"/>
      <c r="AH88" s="1317"/>
    </row>
    <row r="89" spans="1:34" ht="12.6">
      <c r="A89" s="1317"/>
      <c r="B89" s="1317"/>
      <c r="C89" s="1317"/>
      <c r="D89" s="1317"/>
      <c r="E89" s="1317"/>
      <c r="F89" s="1317"/>
      <c r="G89" s="1317"/>
      <c r="H89" s="1317"/>
      <c r="I89" s="1317"/>
      <c r="J89" s="1317"/>
      <c r="K89" s="1317"/>
      <c r="L89" s="1317"/>
      <c r="M89" s="1317"/>
      <c r="N89" s="1317"/>
      <c r="O89" s="1317"/>
      <c r="P89" s="1317"/>
      <c r="Q89" s="1317"/>
      <c r="R89" s="1317"/>
      <c r="S89" s="1317"/>
      <c r="T89" s="1317"/>
      <c r="U89" s="1317"/>
      <c r="V89" s="1317"/>
      <c r="W89" s="1317"/>
      <c r="X89" s="1317"/>
      <c r="Y89" s="1317"/>
      <c r="Z89" s="1317"/>
      <c r="AA89" s="2270"/>
      <c r="AB89" s="1317"/>
      <c r="AC89" s="1317"/>
      <c r="AD89" s="1317"/>
      <c r="AE89" s="1317"/>
      <c r="AF89" s="1317"/>
      <c r="AG89" s="1317"/>
      <c r="AH89" s="1317"/>
    </row>
    <row r="90" spans="1:34" ht="12.6">
      <c r="A90" s="1317"/>
      <c r="B90" s="1317"/>
      <c r="C90" s="1317"/>
      <c r="D90" s="1317"/>
      <c r="E90" s="1317"/>
      <c r="F90" s="1317"/>
      <c r="G90" s="1317"/>
      <c r="H90" s="1317"/>
      <c r="I90" s="1317"/>
      <c r="J90" s="1317"/>
      <c r="K90" s="1317"/>
      <c r="L90" s="1317"/>
      <c r="M90" s="1317"/>
      <c r="N90" s="1317"/>
      <c r="O90" s="1317"/>
      <c r="P90" s="1317"/>
      <c r="Q90" s="1317"/>
      <c r="R90" s="1317"/>
      <c r="S90" s="1317"/>
      <c r="T90" s="1317"/>
      <c r="U90" s="1317"/>
      <c r="V90" s="1317"/>
      <c r="W90" s="1317"/>
      <c r="X90" s="1317"/>
      <c r="Y90" s="1317"/>
      <c r="Z90" s="1317"/>
      <c r="AA90" s="2270"/>
      <c r="AB90" s="1317"/>
      <c r="AC90" s="1317"/>
      <c r="AD90" s="1317"/>
      <c r="AE90" s="1317"/>
      <c r="AF90" s="1317"/>
      <c r="AG90" s="1317"/>
      <c r="AH90" s="1317"/>
    </row>
    <row r="91" spans="1:34" ht="12.6">
      <c r="A91" s="1317"/>
      <c r="B91" s="1317"/>
      <c r="C91" s="1317"/>
      <c r="D91" s="1317"/>
      <c r="E91" s="1317"/>
      <c r="F91" s="1317"/>
      <c r="G91" s="1317"/>
      <c r="H91" s="1317"/>
      <c r="I91" s="1317"/>
      <c r="J91" s="1317"/>
      <c r="K91" s="1317"/>
      <c r="L91" s="1317"/>
      <c r="M91" s="1317"/>
      <c r="N91" s="1317"/>
      <c r="O91" s="1317"/>
      <c r="P91" s="1317"/>
      <c r="Q91" s="1317"/>
      <c r="R91" s="1317"/>
      <c r="S91" s="1317"/>
      <c r="T91" s="1317"/>
      <c r="U91" s="1317"/>
      <c r="V91" s="1317"/>
      <c r="W91" s="1317"/>
      <c r="X91" s="1317"/>
      <c r="Y91" s="1317"/>
      <c r="Z91" s="1317"/>
      <c r="AA91" s="2270"/>
      <c r="AB91" s="1317"/>
      <c r="AC91" s="1317"/>
      <c r="AD91" s="1317"/>
      <c r="AE91" s="1317"/>
      <c r="AF91" s="1317"/>
      <c r="AG91" s="1317"/>
      <c r="AH91" s="1317"/>
    </row>
    <row r="92" spans="1:34" ht="12.6">
      <c r="A92" s="1317"/>
      <c r="B92" s="1317"/>
      <c r="C92" s="1317"/>
      <c r="D92" s="1317"/>
      <c r="E92" s="1317"/>
      <c r="F92" s="1317"/>
      <c r="G92" s="1317"/>
      <c r="H92" s="1317"/>
      <c r="I92" s="1317"/>
      <c r="J92" s="1317"/>
      <c r="K92" s="1317"/>
      <c r="L92" s="1317"/>
      <c r="M92" s="1317"/>
      <c r="N92" s="1317"/>
      <c r="O92" s="1317"/>
      <c r="P92" s="1317"/>
      <c r="Q92" s="1317"/>
      <c r="R92" s="1317"/>
      <c r="S92" s="1317"/>
      <c r="T92" s="1317"/>
      <c r="U92" s="1317"/>
      <c r="V92" s="1317"/>
      <c r="W92" s="1317"/>
      <c r="X92" s="1317"/>
      <c r="Y92" s="1317"/>
      <c r="Z92" s="1317"/>
      <c r="AA92" s="2270"/>
      <c r="AB92" s="1317"/>
      <c r="AC92" s="1317"/>
      <c r="AD92" s="1317"/>
      <c r="AE92" s="1317"/>
      <c r="AF92" s="1317"/>
      <c r="AG92" s="1317"/>
      <c r="AH92" s="1317"/>
    </row>
    <row r="93" spans="1:34" ht="12.6">
      <c r="A93" s="1317"/>
      <c r="B93" s="1317"/>
      <c r="C93" s="1317"/>
      <c r="D93" s="1317"/>
      <c r="E93" s="1317"/>
      <c r="F93" s="1317"/>
      <c r="G93" s="1317"/>
      <c r="H93" s="1317"/>
      <c r="I93" s="1317"/>
      <c r="J93" s="1317"/>
      <c r="K93" s="1317"/>
      <c r="L93" s="1317"/>
      <c r="M93" s="1317"/>
      <c r="N93" s="1317"/>
      <c r="O93" s="1317"/>
      <c r="P93" s="1317"/>
      <c r="Q93" s="1317"/>
      <c r="R93" s="1317"/>
      <c r="S93" s="1317"/>
      <c r="T93" s="1317"/>
      <c r="U93" s="1317"/>
      <c r="V93" s="1317"/>
      <c r="W93" s="1317"/>
      <c r="X93" s="1317"/>
      <c r="Y93" s="1317"/>
      <c r="Z93" s="1317"/>
      <c r="AA93" s="2270"/>
      <c r="AB93" s="1317"/>
      <c r="AC93" s="1317"/>
      <c r="AD93" s="1317"/>
      <c r="AE93" s="1317"/>
      <c r="AF93" s="1317"/>
      <c r="AG93" s="1317"/>
      <c r="AH93" s="1317"/>
    </row>
    <row r="94" spans="1:34" ht="12.6">
      <c r="A94" s="1317"/>
      <c r="B94" s="1317"/>
      <c r="C94" s="1317"/>
      <c r="D94" s="1317"/>
      <c r="E94" s="1317"/>
      <c r="F94" s="1317"/>
      <c r="G94" s="1317"/>
      <c r="H94" s="1317"/>
      <c r="I94" s="1317"/>
      <c r="J94" s="1317"/>
      <c r="K94" s="1317"/>
      <c r="L94" s="1317"/>
      <c r="M94" s="1317"/>
      <c r="N94" s="1317"/>
      <c r="O94" s="1317"/>
      <c r="P94" s="1317"/>
      <c r="Q94" s="1317"/>
      <c r="R94" s="1317"/>
      <c r="S94" s="1317"/>
      <c r="T94" s="1317"/>
      <c r="U94" s="1317"/>
      <c r="V94" s="1317"/>
      <c r="W94" s="1317"/>
      <c r="X94" s="1317"/>
      <c r="Y94" s="1317"/>
      <c r="Z94" s="1317"/>
      <c r="AA94" s="2270"/>
      <c r="AB94" s="1317"/>
      <c r="AC94" s="1317"/>
      <c r="AD94" s="1317"/>
      <c r="AE94" s="1317"/>
      <c r="AF94" s="1317"/>
      <c r="AG94" s="1317"/>
      <c r="AH94" s="1317"/>
    </row>
    <row r="95" spans="1:34" ht="12.6">
      <c r="A95" s="1317"/>
      <c r="B95" s="1317"/>
      <c r="C95" s="1317"/>
      <c r="D95" s="1317"/>
      <c r="E95" s="1317"/>
      <c r="F95" s="1317"/>
      <c r="G95" s="1317"/>
      <c r="H95" s="1317"/>
      <c r="I95" s="1317"/>
      <c r="J95" s="1317"/>
      <c r="K95" s="1317"/>
      <c r="L95" s="1317"/>
      <c r="M95" s="1317"/>
      <c r="N95" s="1317"/>
      <c r="O95" s="1317"/>
      <c r="P95" s="1317"/>
      <c r="Q95" s="1317"/>
      <c r="R95" s="1317"/>
      <c r="S95" s="1317"/>
      <c r="T95" s="1317"/>
      <c r="U95" s="1317"/>
      <c r="V95" s="1317"/>
      <c r="W95" s="1317"/>
      <c r="X95" s="1317"/>
      <c r="Y95" s="1317"/>
      <c r="Z95" s="1317"/>
      <c r="AA95" s="2270"/>
      <c r="AB95" s="1317"/>
      <c r="AC95" s="1317"/>
      <c r="AD95" s="1317"/>
      <c r="AE95" s="1317"/>
      <c r="AF95" s="1317"/>
      <c r="AG95" s="1317"/>
      <c r="AH95" s="1317"/>
    </row>
    <row r="96" spans="1:34" ht="12.6">
      <c r="A96" s="1317"/>
      <c r="B96" s="1317"/>
      <c r="C96" s="1317"/>
      <c r="D96" s="1317"/>
      <c r="E96" s="1317"/>
      <c r="F96" s="1317"/>
      <c r="G96" s="1317"/>
      <c r="H96" s="1317"/>
      <c r="I96" s="1317"/>
      <c r="J96" s="1317"/>
      <c r="K96" s="1317"/>
      <c r="L96" s="1317"/>
      <c r="M96" s="1317"/>
      <c r="N96" s="1317"/>
      <c r="O96" s="1317"/>
      <c r="P96" s="1317"/>
      <c r="Q96" s="1317"/>
      <c r="R96" s="1317"/>
      <c r="S96" s="1317"/>
      <c r="T96" s="1317"/>
      <c r="U96" s="1317"/>
      <c r="V96" s="1317"/>
      <c r="W96" s="1317"/>
      <c r="X96" s="1317"/>
      <c r="Y96" s="1317"/>
      <c r="Z96" s="1317"/>
      <c r="AA96" s="2270"/>
      <c r="AB96" s="1317"/>
      <c r="AC96" s="1317"/>
      <c r="AD96" s="1317"/>
      <c r="AE96" s="1317"/>
      <c r="AF96" s="1317"/>
      <c r="AG96" s="1317"/>
      <c r="AH96" s="1317"/>
    </row>
    <row r="97" spans="1:34" ht="12.6">
      <c r="A97" s="1317"/>
      <c r="B97" s="1317"/>
      <c r="C97" s="1317"/>
      <c r="D97" s="1317"/>
      <c r="E97" s="1317"/>
      <c r="F97" s="1317"/>
      <c r="G97" s="1317"/>
      <c r="H97" s="1317"/>
      <c r="I97" s="1317"/>
      <c r="J97" s="1317"/>
      <c r="K97" s="1317"/>
      <c r="L97" s="1317"/>
      <c r="M97" s="1317"/>
      <c r="N97" s="1317"/>
      <c r="O97" s="1317"/>
      <c r="P97" s="1317"/>
      <c r="Q97" s="1317"/>
      <c r="R97" s="1317"/>
      <c r="S97" s="1317"/>
      <c r="T97" s="1317"/>
      <c r="U97" s="1317"/>
      <c r="V97" s="1317"/>
      <c r="W97" s="1317"/>
      <c r="X97" s="1317"/>
      <c r="Y97" s="1317"/>
      <c r="Z97" s="1317"/>
      <c r="AA97" s="2270"/>
      <c r="AB97" s="1317"/>
      <c r="AC97" s="1317"/>
      <c r="AD97" s="1317"/>
      <c r="AE97" s="1317"/>
      <c r="AF97" s="1317"/>
      <c r="AG97" s="1317"/>
      <c r="AH97" s="1317"/>
    </row>
    <row r="98" spans="1:34" ht="12.6">
      <c r="A98" s="1317"/>
      <c r="B98" s="1317"/>
      <c r="C98" s="1317"/>
      <c r="D98" s="1317"/>
      <c r="E98" s="1317"/>
      <c r="F98" s="1317"/>
      <c r="G98" s="1317"/>
      <c r="H98" s="1317"/>
      <c r="I98" s="1317"/>
      <c r="J98" s="1317"/>
      <c r="K98" s="1317"/>
      <c r="L98" s="1317"/>
      <c r="M98" s="1317"/>
      <c r="N98" s="1317"/>
      <c r="O98" s="1317"/>
      <c r="P98" s="1317"/>
      <c r="Q98" s="1317"/>
      <c r="R98" s="1317"/>
      <c r="S98" s="1317"/>
      <c r="T98" s="1317"/>
      <c r="U98" s="1317"/>
      <c r="V98" s="1317"/>
      <c r="W98" s="1317"/>
      <c r="X98" s="1317"/>
      <c r="Y98" s="1317"/>
      <c r="Z98" s="1317"/>
      <c r="AA98" s="2270"/>
      <c r="AB98" s="1317"/>
      <c r="AC98" s="1317"/>
      <c r="AD98" s="1317"/>
      <c r="AE98" s="1317"/>
      <c r="AF98" s="1317"/>
      <c r="AG98" s="1317"/>
      <c r="AH98" s="1317"/>
    </row>
    <row r="99" spans="1:34" ht="12.6">
      <c r="A99" s="1317"/>
      <c r="B99" s="1317"/>
      <c r="C99" s="1317"/>
      <c r="D99" s="1317"/>
      <c r="E99" s="1317"/>
      <c r="F99" s="1317"/>
      <c r="G99" s="1317"/>
      <c r="H99" s="1317"/>
      <c r="I99" s="1317"/>
      <c r="J99" s="1317"/>
      <c r="K99" s="1317"/>
      <c r="L99" s="1317"/>
      <c r="M99" s="1317"/>
      <c r="N99" s="1317"/>
      <c r="O99" s="1317"/>
      <c r="P99" s="1317"/>
      <c r="Q99" s="1317"/>
      <c r="R99" s="1317"/>
      <c r="S99" s="1317"/>
      <c r="T99" s="1317"/>
      <c r="U99" s="1317"/>
      <c r="V99" s="1317"/>
      <c r="W99" s="1317"/>
      <c r="X99" s="1317"/>
      <c r="Y99" s="1317"/>
      <c r="Z99" s="1317"/>
      <c r="AA99" s="2270"/>
      <c r="AB99" s="1317"/>
      <c r="AC99" s="1317"/>
      <c r="AD99" s="1317"/>
      <c r="AE99" s="1317"/>
      <c r="AF99" s="1317"/>
      <c r="AG99" s="1317"/>
      <c r="AH99" s="1317"/>
    </row>
    <row r="100" spans="1:34" ht="12.6">
      <c r="A100" s="1317"/>
      <c r="B100" s="1317"/>
      <c r="C100" s="1317"/>
      <c r="D100" s="1317"/>
      <c r="E100" s="1317"/>
      <c r="F100" s="1317"/>
      <c r="G100" s="1317"/>
      <c r="H100" s="1317"/>
      <c r="I100" s="1317"/>
      <c r="J100" s="1317"/>
      <c r="K100" s="1317"/>
      <c r="L100" s="1317"/>
      <c r="M100" s="1317"/>
      <c r="N100" s="1317"/>
      <c r="O100" s="1317"/>
      <c r="P100" s="1317"/>
      <c r="Q100" s="1317"/>
      <c r="R100" s="1317"/>
      <c r="S100" s="1317"/>
      <c r="T100" s="1317"/>
      <c r="U100" s="1317"/>
      <c r="V100" s="1317"/>
      <c r="W100" s="1317"/>
      <c r="X100" s="1317"/>
      <c r="Y100" s="1317"/>
      <c r="Z100" s="1317"/>
      <c r="AA100" s="2270"/>
      <c r="AB100" s="1317"/>
      <c r="AC100" s="1317"/>
      <c r="AD100" s="1317"/>
      <c r="AE100" s="1317"/>
      <c r="AF100" s="1317"/>
      <c r="AG100" s="1317"/>
      <c r="AH100" s="1317"/>
    </row>
    <row r="101" spans="1:34" ht="12.6">
      <c r="A101" s="1317"/>
      <c r="B101" s="1317"/>
      <c r="C101" s="1317"/>
      <c r="D101" s="1317"/>
      <c r="E101" s="1317"/>
      <c r="F101" s="1317"/>
      <c r="G101" s="1317"/>
      <c r="H101" s="1317"/>
      <c r="I101" s="1317"/>
      <c r="J101" s="1317"/>
      <c r="K101" s="1317"/>
      <c r="L101" s="1317"/>
      <c r="M101" s="1317"/>
      <c r="N101" s="1317"/>
      <c r="O101" s="1317"/>
      <c r="P101" s="1317"/>
      <c r="Q101" s="1317"/>
      <c r="R101" s="1317"/>
      <c r="S101" s="1317"/>
      <c r="T101" s="1317"/>
      <c r="U101" s="1317"/>
      <c r="V101" s="1317"/>
      <c r="W101" s="1317"/>
      <c r="X101" s="1317"/>
      <c r="Y101" s="1317"/>
      <c r="Z101" s="1317"/>
      <c r="AA101" s="2270"/>
      <c r="AB101" s="1317"/>
      <c r="AC101" s="1317"/>
      <c r="AD101" s="1317"/>
      <c r="AE101" s="1317"/>
      <c r="AF101" s="1317"/>
      <c r="AG101" s="1317"/>
      <c r="AH101" s="1317"/>
    </row>
    <row r="102" spans="1:34" ht="12.6">
      <c r="A102" s="1317"/>
      <c r="B102" s="1317"/>
      <c r="C102" s="1317"/>
      <c r="D102" s="1317"/>
      <c r="E102" s="1317"/>
      <c r="F102" s="1317"/>
      <c r="G102" s="1317"/>
      <c r="H102" s="1317"/>
      <c r="I102" s="1317"/>
      <c r="J102" s="1317"/>
      <c r="K102" s="1317"/>
      <c r="L102" s="1317"/>
      <c r="M102" s="1317"/>
      <c r="N102" s="1317"/>
      <c r="O102" s="1317"/>
      <c r="P102" s="1317"/>
      <c r="Q102" s="1317"/>
      <c r="R102" s="1317"/>
      <c r="S102" s="1317"/>
      <c r="T102" s="1317"/>
      <c r="U102" s="1317"/>
      <c r="V102" s="1317"/>
      <c r="W102" s="1317"/>
      <c r="X102" s="1317"/>
      <c r="Y102" s="1317"/>
      <c r="Z102" s="1317"/>
      <c r="AA102" s="2270"/>
      <c r="AB102" s="1317"/>
      <c r="AC102" s="1317"/>
      <c r="AD102" s="1317"/>
      <c r="AE102" s="1317"/>
      <c r="AF102" s="1317"/>
      <c r="AG102" s="1317"/>
      <c r="AH102" s="1317"/>
    </row>
    <row r="103" spans="1:34" ht="12.6">
      <c r="A103" s="1317"/>
      <c r="B103" s="1317"/>
      <c r="C103" s="1317"/>
      <c r="D103" s="1317"/>
      <c r="E103" s="1317"/>
      <c r="F103" s="1317"/>
      <c r="G103" s="1317"/>
      <c r="H103" s="1317"/>
      <c r="I103" s="1317"/>
      <c r="J103" s="1317"/>
      <c r="K103" s="1317"/>
      <c r="L103" s="1317"/>
      <c r="M103" s="1317"/>
      <c r="N103" s="1317"/>
      <c r="O103" s="1317"/>
      <c r="P103" s="1317"/>
      <c r="Q103" s="1317"/>
      <c r="R103" s="1317"/>
      <c r="S103" s="1317"/>
      <c r="T103" s="1317"/>
      <c r="U103" s="1317"/>
      <c r="V103" s="1317"/>
      <c r="W103" s="1317"/>
      <c r="X103" s="1317"/>
      <c r="Y103" s="1317"/>
      <c r="Z103" s="1317"/>
      <c r="AA103" s="2270"/>
      <c r="AB103" s="1317"/>
      <c r="AC103" s="1317"/>
      <c r="AD103" s="1317"/>
      <c r="AE103" s="1317"/>
      <c r="AF103" s="1317"/>
      <c r="AG103" s="1317"/>
      <c r="AH103" s="1317"/>
    </row>
    <row r="104" spans="1:34" ht="12.6">
      <c r="A104" s="1317"/>
      <c r="B104" s="1317"/>
      <c r="C104" s="1317"/>
      <c r="D104" s="1317"/>
      <c r="E104" s="1317"/>
      <c r="F104" s="1317"/>
      <c r="G104" s="1317"/>
      <c r="H104" s="1317"/>
      <c r="I104" s="1317"/>
      <c r="J104" s="1317"/>
      <c r="K104" s="1317"/>
      <c r="L104" s="1317"/>
      <c r="M104" s="1317"/>
      <c r="N104" s="1317"/>
      <c r="O104" s="1317"/>
      <c r="P104" s="1317"/>
      <c r="Q104" s="1317"/>
      <c r="R104" s="1317"/>
      <c r="S104" s="1317"/>
      <c r="T104" s="1317"/>
      <c r="U104" s="1317"/>
      <c r="V104" s="1317"/>
      <c r="W104" s="1317"/>
      <c r="X104" s="1317"/>
      <c r="Y104" s="1317"/>
      <c r="Z104" s="1317"/>
      <c r="AA104" s="2270"/>
      <c r="AB104" s="1317"/>
      <c r="AC104" s="1317"/>
      <c r="AD104" s="1317"/>
      <c r="AE104" s="1317"/>
      <c r="AF104" s="1317"/>
      <c r="AG104" s="1317"/>
      <c r="AH104" s="1317"/>
    </row>
    <row r="105" spans="1:34" ht="12.6">
      <c r="A105" s="1317"/>
      <c r="B105" s="1317"/>
      <c r="C105" s="1317"/>
      <c r="D105" s="1317"/>
      <c r="E105" s="1317"/>
      <c r="F105" s="1317"/>
      <c r="G105" s="1317"/>
      <c r="H105" s="1317"/>
      <c r="I105" s="1317"/>
      <c r="J105" s="1317"/>
      <c r="K105" s="1317"/>
      <c r="L105" s="1317"/>
      <c r="M105" s="1317"/>
      <c r="N105" s="1317"/>
      <c r="O105" s="1317"/>
      <c r="P105" s="1317"/>
      <c r="Q105" s="1317"/>
      <c r="R105" s="1317"/>
      <c r="S105" s="1317"/>
      <c r="T105" s="1317"/>
      <c r="U105" s="1317"/>
      <c r="V105" s="1317"/>
      <c r="W105" s="1317"/>
      <c r="X105" s="1317"/>
      <c r="Y105" s="1317"/>
      <c r="Z105" s="1317"/>
      <c r="AA105" s="2270"/>
      <c r="AB105" s="1317"/>
      <c r="AC105" s="1317"/>
      <c r="AD105" s="1317"/>
      <c r="AE105" s="1317"/>
      <c r="AF105" s="1317"/>
      <c r="AG105" s="1317"/>
      <c r="AH105" s="1317"/>
    </row>
    <row r="106" spans="1:34" ht="12.6">
      <c r="A106" s="1317"/>
      <c r="B106" s="1317"/>
      <c r="C106" s="1317"/>
      <c r="D106" s="1317"/>
      <c r="E106" s="1317"/>
      <c r="F106" s="1317"/>
      <c r="G106" s="1317"/>
      <c r="H106" s="1317"/>
      <c r="I106" s="1317"/>
      <c r="J106" s="1317"/>
      <c r="K106" s="1317"/>
      <c r="L106" s="1317"/>
      <c r="M106" s="1317"/>
      <c r="N106" s="1317"/>
      <c r="O106" s="1317"/>
      <c r="P106" s="1317"/>
      <c r="Q106" s="1317"/>
      <c r="R106" s="1317"/>
      <c r="S106" s="1317"/>
      <c r="T106" s="1317"/>
      <c r="U106" s="1317"/>
      <c r="V106" s="1317"/>
      <c r="W106" s="1317"/>
      <c r="X106" s="1317"/>
      <c r="Y106" s="1317"/>
      <c r="Z106" s="1317"/>
      <c r="AA106" s="2270"/>
      <c r="AB106" s="1317"/>
      <c r="AC106" s="1317"/>
      <c r="AD106" s="1317"/>
      <c r="AE106" s="1317"/>
      <c r="AF106" s="1317"/>
      <c r="AG106" s="1317"/>
      <c r="AH106" s="1317"/>
    </row>
    <row r="107" spans="1:34" ht="12.6">
      <c r="A107" s="1317"/>
      <c r="B107" s="1317"/>
      <c r="C107" s="1317"/>
      <c r="D107" s="1317"/>
      <c r="E107" s="1317"/>
      <c r="F107" s="1317"/>
      <c r="G107" s="1317"/>
      <c r="H107" s="1317"/>
      <c r="I107" s="1317"/>
      <c r="J107" s="1317"/>
      <c r="K107" s="1317"/>
      <c r="L107" s="1317"/>
      <c r="M107" s="1317"/>
      <c r="N107" s="1317"/>
      <c r="O107" s="1317"/>
      <c r="P107" s="1317"/>
      <c r="Q107" s="1317"/>
      <c r="R107" s="1317"/>
      <c r="S107" s="1317"/>
      <c r="T107" s="1317"/>
      <c r="U107" s="1317"/>
      <c r="V107" s="1317"/>
      <c r="W107" s="1317"/>
      <c r="X107" s="1317"/>
      <c r="Y107" s="1317"/>
      <c r="Z107" s="1317"/>
      <c r="AA107" s="2270"/>
      <c r="AB107" s="1317"/>
      <c r="AC107" s="1317"/>
      <c r="AD107" s="1317"/>
      <c r="AE107" s="1317"/>
      <c r="AF107" s="1317"/>
      <c r="AG107" s="1317"/>
      <c r="AH107" s="1317"/>
    </row>
    <row r="108" spans="1:34" ht="12.6">
      <c r="A108" s="1317"/>
      <c r="B108" s="1317"/>
      <c r="C108" s="1317"/>
      <c r="D108" s="1317"/>
      <c r="E108" s="1317"/>
      <c r="F108" s="1317"/>
      <c r="G108" s="1317"/>
      <c r="H108" s="1317"/>
      <c r="I108" s="1317"/>
      <c r="J108" s="1317"/>
      <c r="K108" s="1317"/>
      <c r="L108" s="1317"/>
      <c r="M108" s="1317"/>
      <c r="N108" s="1317"/>
      <c r="O108" s="1317"/>
      <c r="P108" s="1317"/>
      <c r="Q108" s="1317"/>
      <c r="R108" s="1317"/>
      <c r="S108" s="1317"/>
      <c r="T108" s="1317"/>
      <c r="U108" s="1317"/>
      <c r="V108" s="1317"/>
      <c r="W108" s="1317"/>
      <c r="X108" s="1317"/>
      <c r="Y108" s="1317"/>
      <c r="Z108" s="1317"/>
      <c r="AA108" s="2270"/>
      <c r="AB108" s="1317"/>
      <c r="AC108" s="1317"/>
      <c r="AD108" s="1317"/>
      <c r="AE108" s="1317"/>
      <c r="AF108" s="1317"/>
      <c r="AG108" s="1317"/>
      <c r="AH108" s="1317"/>
    </row>
    <row r="109" spans="1:34" ht="12.6">
      <c r="A109" s="1317"/>
      <c r="B109" s="1317"/>
      <c r="C109" s="1317"/>
      <c r="D109" s="1317"/>
      <c r="E109" s="1317"/>
      <c r="F109" s="1317"/>
      <c r="G109" s="1317"/>
      <c r="H109" s="1317"/>
      <c r="I109" s="1317"/>
      <c r="J109" s="1317"/>
      <c r="K109" s="1317"/>
      <c r="L109" s="1317"/>
      <c r="M109" s="1317"/>
      <c r="N109" s="1317"/>
      <c r="O109" s="1317"/>
      <c r="P109" s="1317"/>
      <c r="Q109" s="1317"/>
      <c r="R109" s="1317"/>
      <c r="S109" s="1317"/>
      <c r="T109" s="1317"/>
      <c r="U109" s="1317"/>
      <c r="V109" s="1317"/>
      <c r="W109" s="1317"/>
      <c r="X109" s="1317"/>
      <c r="Y109" s="1317"/>
      <c r="Z109" s="1317"/>
      <c r="AA109" s="2270"/>
      <c r="AB109" s="1317"/>
      <c r="AC109" s="1317"/>
      <c r="AD109" s="1317"/>
      <c r="AE109" s="1317"/>
      <c r="AF109" s="1317"/>
      <c r="AG109" s="1317"/>
      <c r="AH109" s="1317"/>
    </row>
    <row r="110" spans="1:34" ht="12.6">
      <c r="A110" s="1317"/>
      <c r="B110" s="1317"/>
      <c r="C110" s="1317"/>
      <c r="D110" s="1317"/>
      <c r="E110" s="1317"/>
      <c r="F110" s="1317"/>
      <c r="G110" s="1317"/>
      <c r="H110" s="1317"/>
      <c r="I110" s="1317"/>
      <c r="J110" s="1317"/>
      <c r="K110" s="1317"/>
      <c r="L110" s="1317"/>
      <c r="M110" s="1317"/>
      <c r="N110" s="1317"/>
      <c r="O110" s="1317"/>
      <c r="P110" s="1317"/>
      <c r="Q110" s="1317"/>
      <c r="R110" s="1317"/>
      <c r="S110" s="1317"/>
      <c r="T110" s="1317"/>
      <c r="U110" s="1317"/>
      <c r="V110" s="1317"/>
      <c r="W110" s="1317"/>
      <c r="X110" s="1317"/>
      <c r="Y110" s="1317"/>
      <c r="Z110" s="1317"/>
      <c r="AA110" s="2270"/>
      <c r="AB110" s="1317"/>
      <c r="AC110" s="1317"/>
      <c r="AD110" s="1317"/>
      <c r="AE110" s="1317"/>
      <c r="AF110" s="1317"/>
      <c r="AG110" s="1317"/>
      <c r="AH110" s="1317"/>
    </row>
    <row r="111" spans="1:34" ht="12.6">
      <c r="A111" s="1317"/>
      <c r="B111" s="1317"/>
      <c r="C111" s="1317"/>
      <c r="D111" s="1317"/>
      <c r="E111" s="1317"/>
      <c r="F111" s="1317"/>
      <c r="G111" s="1317"/>
      <c r="H111" s="1317"/>
      <c r="I111" s="1317"/>
      <c r="J111" s="1317"/>
      <c r="K111" s="1317"/>
      <c r="L111" s="1317"/>
      <c r="M111" s="1317"/>
      <c r="N111" s="1317"/>
      <c r="O111" s="1317"/>
      <c r="P111" s="1317"/>
      <c r="Q111" s="1317"/>
      <c r="R111" s="1317"/>
      <c r="S111" s="1317"/>
      <c r="T111" s="1317"/>
      <c r="U111" s="1317"/>
      <c r="V111" s="1317"/>
      <c r="W111" s="1317"/>
      <c r="X111" s="1317"/>
      <c r="Y111" s="1317"/>
      <c r="Z111" s="1317"/>
      <c r="AA111" s="2270"/>
      <c r="AB111" s="1317"/>
      <c r="AC111" s="1317"/>
      <c r="AD111" s="1317"/>
      <c r="AE111" s="1317"/>
      <c r="AF111" s="1317"/>
      <c r="AG111" s="1317"/>
      <c r="AH111" s="1317"/>
    </row>
    <row r="112" spans="1:34" ht="12.6">
      <c r="A112" s="1317"/>
      <c r="B112" s="1317"/>
      <c r="C112" s="1317"/>
      <c r="D112" s="1317"/>
      <c r="E112" s="1317"/>
      <c r="F112" s="1317"/>
      <c r="G112" s="1317"/>
      <c r="H112" s="1317"/>
      <c r="I112" s="1317"/>
      <c r="J112" s="1317"/>
      <c r="K112" s="1317"/>
      <c r="L112" s="1317"/>
      <c r="M112" s="1317"/>
      <c r="N112" s="1317"/>
      <c r="O112" s="1317"/>
      <c r="P112" s="1317"/>
      <c r="Q112" s="1317"/>
      <c r="R112" s="1317"/>
      <c r="S112" s="1317"/>
      <c r="T112" s="1317"/>
      <c r="U112" s="1317"/>
      <c r="V112" s="1317"/>
      <c r="W112" s="1317"/>
      <c r="X112" s="1317"/>
      <c r="Y112" s="1317"/>
      <c r="Z112" s="1317"/>
      <c r="AA112" s="2270"/>
      <c r="AB112" s="1317"/>
      <c r="AC112" s="1317"/>
      <c r="AD112" s="1317"/>
      <c r="AE112" s="1317"/>
      <c r="AF112" s="1317"/>
      <c r="AG112" s="1317"/>
      <c r="AH112" s="1317"/>
    </row>
    <row r="113" spans="1:34" ht="12.6">
      <c r="A113" s="1317"/>
      <c r="B113" s="1317"/>
      <c r="C113" s="1317"/>
      <c r="D113" s="1317"/>
      <c r="E113" s="1317"/>
      <c r="F113" s="1317"/>
      <c r="G113" s="1317"/>
      <c r="H113" s="1317"/>
      <c r="I113" s="1317"/>
      <c r="J113" s="1317"/>
      <c r="K113" s="1317"/>
      <c r="L113" s="1317"/>
      <c r="M113" s="1317"/>
      <c r="N113" s="1317"/>
      <c r="O113" s="1317"/>
      <c r="P113" s="1317"/>
      <c r="Q113" s="1317"/>
      <c r="R113" s="1317"/>
      <c r="S113" s="1317"/>
      <c r="T113" s="1317"/>
      <c r="U113" s="1317"/>
      <c r="V113" s="1317"/>
      <c r="W113" s="1317"/>
      <c r="X113" s="1317"/>
      <c r="Y113" s="1317"/>
      <c r="Z113" s="1317"/>
      <c r="AA113" s="2270"/>
      <c r="AB113" s="1317"/>
      <c r="AC113" s="1317"/>
      <c r="AD113" s="1317"/>
      <c r="AE113" s="1317"/>
      <c r="AF113" s="1317"/>
      <c r="AG113" s="1317"/>
      <c r="AH113" s="1317"/>
    </row>
    <row r="114" spans="1:34" ht="12.6">
      <c r="A114" s="1317"/>
      <c r="B114" s="1317"/>
      <c r="C114" s="1317"/>
      <c r="D114" s="1317"/>
      <c r="E114" s="1317"/>
      <c r="F114" s="1317"/>
      <c r="G114" s="1317"/>
      <c r="H114" s="1317"/>
      <c r="I114" s="1317"/>
      <c r="J114" s="1317"/>
      <c r="K114" s="1317"/>
      <c r="L114" s="1317"/>
      <c r="M114" s="1317"/>
      <c r="N114" s="1317"/>
      <c r="O114" s="1317"/>
      <c r="P114" s="1317"/>
      <c r="Q114" s="1317"/>
      <c r="R114" s="1317"/>
      <c r="S114" s="1317"/>
      <c r="T114" s="1317"/>
      <c r="U114" s="1317"/>
      <c r="V114" s="1317"/>
      <c r="W114" s="1317"/>
      <c r="X114" s="1317"/>
      <c r="Y114" s="1317"/>
      <c r="Z114" s="1317"/>
      <c r="AA114" s="2270"/>
      <c r="AB114" s="1317"/>
      <c r="AC114" s="1317"/>
      <c r="AD114" s="1317"/>
      <c r="AE114" s="1317"/>
      <c r="AF114" s="1317"/>
      <c r="AG114" s="1317"/>
      <c r="AH114" s="1317"/>
    </row>
    <row r="115" spans="1:34" ht="12.6">
      <c r="A115" s="1317"/>
      <c r="B115" s="1317"/>
      <c r="C115" s="1317"/>
      <c r="D115" s="1317"/>
      <c r="E115" s="1317"/>
      <c r="F115" s="1317"/>
      <c r="G115" s="1317"/>
      <c r="H115" s="1317"/>
      <c r="I115" s="1317"/>
      <c r="J115" s="1317"/>
      <c r="K115" s="1317"/>
      <c r="L115" s="1317"/>
      <c r="M115" s="1317"/>
      <c r="N115" s="1317"/>
      <c r="O115" s="1317"/>
      <c r="P115" s="1317"/>
      <c r="Q115" s="1317"/>
      <c r="R115" s="1317"/>
      <c r="S115" s="1317"/>
      <c r="T115" s="1317"/>
      <c r="U115" s="1317"/>
      <c r="V115" s="1317"/>
      <c r="W115" s="1317"/>
      <c r="X115" s="1317"/>
      <c r="Y115" s="1317"/>
      <c r="Z115" s="1317"/>
      <c r="AA115" s="2270"/>
      <c r="AB115" s="1317"/>
      <c r="AC115" s="1317"/>
      <c r="AD115" s="1317"/>
      <c r="AE115" s="1317"/>
      <c r="AF115" s="1317"/>
      <c r="AG115" s="1317"/>
      <c r="AH115" s="1317"/>
    </row>
    <row r="116" spans="1:34" ht="12.6">
      <c r="A116" s="1317"/>
      <c r="B116" s="1317"/>
      <c r="C116" s="1317"/>
      <c r="D116" s="1317"/>
      <c r="E116" s="1317"/>
      <c r="F116" s="1317"/>
      <c r="G116" s="1317"/>
      <c r="H116" s="1317"/>
      <c r="I116" s="1317"/>
      <c r="J116" s="1317"/>
      <c r="K116" s="1317"/>
      <c r="L116" s="1317"/>
      <c r="M116" s="1317"/>
      <c r="N116" s="1317"/>
      <c r="O116" s="1317"/>
      <c r="P116" s="1317"/>
      <c r="Q116" s="1317"/>
      <c r="R116" s="1317"/>
      <c r="S116" s="1317"/>
      <c r="T116" s="1317"/>
      <c r="U116" s="1317"/>
      <c r="V116" s="1317"/>
      <c r="W116" s="1317"/>
      <c r="X116" s="1317"/>
      <c r="Y116" s="1317"/>
      <c r="Z116" s="1317"/>
      <c r="AA116" s="2270"/>
      <c r="AB116" s="1317"/>
      <c r="AC116" s="1317"/>
      <c r="AD116" s="1317"/>
      <c r="AE116" s="1317"/>
      <c r="AF116" s="1317"/>
      <c r="AG116" s="1317"/>
      <c r="AH116" s="1317"/>
    </row>
    <row r="117" spans="1:34" ht="12.6">
      <c r="A117" s="1317"/>
      <c r="B117" s="1317"/>
      <c r="C117" s="1317"/>
      <c r="D117" s="1317"/>
      <c r="E117" s="1317"/>
      <c r="F117" s="1317"/>
      <c r="G117" s="1317"/>
      <c r="H117" s="1317"/>
      <c r="I117" s="1317"/>
      <c r="J117" s="1317"/>
      <c r="K117" s="1317"/>
      <c r="L117" s="1317"/>
      <c r="M117" s="1317"/>
      <c r="N117" s="1317"/>
      <c r="O117" s="1317"/>
      <c r="P117" s="1317"/>
      <c r="Q117" s="1317"/>
      <c r="R117" s="1317"/>
      <c r="S117" s="1317"/>
      <c r="T117" s="1317"/>
      <c r="U117" s="1317"/>
      <c r="V117" s="1317"/>
      <c r="W117" s="1317"/>
      <c r="X117" s="1317"/>
      <c r="Y117" s="1317"/>
      <c r="Z117" s="1317"/>
      <c r="AA117" s="2270"/>
      <c r="AB117" s="1317"/>
      <c r="AC117" s="1317"/>
      <c r="AD117" s="1317"/>
      <c r="AE117" s="1317"/>
      <c r="AF117" s="1317"/>
      <c r="AG117" s="1317"/>
      <c r="AH117" s="1317"/>
    </row>
    <row r="118" spans="1:34" ht="12.6">
      <c r="A118" s="1317"/>
      <c r="B118" s="1317"/>
      <c r="C118" s="1317"/>
      <c r="D118" s="1317"/>
      <c r="E118" s="1317"/>
      <c r="F118" s="1317"/>
      <c r="G118" s="1317"/>
      <c r="H118" s="1317"/>
      <c r="I118" s="1317"/>
      <c r="J118" s="1317"/>
      <c r="K118" s="1317"/>
      <c r="L118" s="1317"/>
      <c r="M118" s="1317"/>
      <c r="N118" s="1317"/>
      <c r="O118" s="1317"/>
      <c r="P118" s="1317"/>
      <c r="Q118" s="1317"/>
      <c r="R118" s="1317"/>
      <c r="S118" s="1317"/>
      <c r="T118" s="1317"/>
      <c r="U118" s="1317"/>
      <c r="V118" s="1317"/>
      <c r="W118" s="1317"/>
      <c r="X118" s="1317"/>
      <c r="Y118" s="1317"/>
      <c r="Z118" s="1317"/>
      <c r="AA118" s="2270"/>
      <c r="AB118" s="1317"/>
      <c r="AC118" s="1317"/>
      <c r="AD118" s="1317"/>
      <c r="AE118" s="1317"/>
      <c r="AF118" s="1317"/>
      <c r="AG118" s="1317"/>
      <c r="AH118" s="1317"/>
    </row>
    <row r="119" spans="1:34" ht="12.6">
      <c r="A119" s="1317"/>
      <c r="B119" s="1317"/>
      <c r="C119" s="1317"/>
      <c r="D119" s="1317"/>
      <c r="E119" s="1317"/>
      <c r="F119" s="1317"/>
      <c r="G119" s="1317"/>
      <c r="H119" s="1317"/>
      <c r="I119" s="1317"/>
      <c r="J119" s="1317"/>
      <c r="K119" s="1317"/>
      <c r="L119" s="1317"/>
      <c r="M119" s="1317"/>
      <c r="N119" s="1317"/>
      <c r="O119" s="1317"/>
      <c r="P119" s="1317"/>
      <c r="Q119" s="1317"/>
      <c r="R119" s="1317"/>
      <c r="S119" s="1317"/>
      <c r="T119" s="1317"/>
      <c r="U119" s="1317"/>
      <c r="V119" s="1317"/>
      <c r="W119" s="1317"/>
      <c r="X119" s="1317"/>
      <c r="Y119" s="1317"/>
      <c r="Z119" s="1317"/>
      <c r="AA119" s="2270"/>
      <c r="AB119" s="1317"/>
      <c r="AC119" s="1317"/>
      <c r="AD119" s="1317"/>
      <c r="AE119" s="1317"/>
      <c r="AF119" s="1317"/>
      <c r="AG119" s="1317"/>
      <c r="AH119" s="1317"/>
    </row>
    <row r="120" spans="1:34" ht="12.6">
      <c r="A120" s="1317"/>
      <c r="B120" s="1317"/>
      <c r="C120" s="1317"/>
      <c r="D120" s="1317"/>
      <c r="E120" s="1317"/>
      <c r="F120" s="1317"/>
      <c r="G120" s="1317"/>
      <c r="H120" s="1317"/>
      <c r="I120" s="1317"/>
      <c r="J120" s="1317"/>
      <c r="K120" s="1317"/>
      <c r="L120" s="1317"/>
      <c r="M120" s="1317"/>
      <c r="N120" s="1317"/>
      <c r="O120" s="1317"/>
      <c r="P120" s="1317"/>
      <c r="Q120" s="1317"/>
      <c r="R120" s="1317"/>
      <c r="S120" s="1317"/>
      <c r="T120" s="1317"/>
      <c r="U120" s="1317"/>
      <c r="V120" s="1317"/>
      <c r="W120" s="1317"/>
      <c r="X120" s="1317"/>
      <c r="Y120" s="1317"/>
      <c r="Z120" s="1317"/>
      <c r="AA120" s="2270"/>
      <c r="AB120" s="1317"/>
      <c r="AC120" s="1317"/>
      <c r="AD120" s="1317"/>
      <c r="AE120" s="1317"/>
      <c r="AF120" s="1317"/>
      <c r="AG120" s="1317"/>
      <c r="AH120" s="1317"/>
    </row>
    <row r="121" spans="1:34" ht="12.6">
      <c r="A121" s="1317"/>
      <c r="B121" s="1317"/>
      <c r="C121" s="1317"/>
      <c r="D121" s="1317"/>
      <c r="E121" s="1317"/>
      <c r="F121" s="1317"/>
      <c r="G121" s="1317"/>
      <c r="H121" s="1317"/>
      <c r="I121" s="1317"/>
      <c r="J121" s="1317"/>
      <c r="K121" s="1317"/>
      <c r="L121" s="1317"/>
      <c r="M121" s="1317"/>
      <c r="N121" s="1317"/>
      <c r="O121" s="1317"/>
      <c r="P121" s="1317"/>
      <c r="Q121" s="1317"/>
      <c r="R121" s="1317"/>
      <c r="S121" s="1317"/>
      <c r="T121" s="1317"/>
      <c r="U121" s="1317"/>
      <c r="V121" s="1317"/>
      <c r="W121" s="1317"/>
      <c r="X121" s="1317"/>
      <c r="Y121" s="1317"/>
      <c r="Z121" s="1317"/>
      <c r="AA121" s="2270"/>
      <c r="AB121" s="1317"/>
      <c r="AC121" s="1317"/>
      <c r="AD121" s="1317"/>
      <c r="AE121" s="1317"/>
      <c r="AF121" s="1317"/>
      <c r="AG121" s="1317"/>
      <c r="AH121" s="1317"/>
    </row>
    <row r="122" spans="1:34" ht="12.6">
      <c r="A122" s="1317"/>
      <c r="B122" s="1317"/>
      <c r="C122" s="1317"/>
      <c r="D122" s="1317"/>
      <c r="E122" s="1317"/>
      <c r="F122" s="1317"/>
      <c r="G122" s="1317"/>
      <c r="H122" s="1317"/>
      <c r="I122" s="1317"/>
      <c r="J122" s="1317"/>
      <c r="K122" s="1317"/>
      <c r="L122" s="1317"/>
      <c r="M122" s="1317"/>
      <c r="N122" s="1317"/>
      <c r="O122" s="1317"/>
      <c r="P122" s="1317"/>
      <c r="Q122" s="1317"/>
      <c r="R122" s="1317"/>
      <c r="S122" s="1317"/>
      <c r="T122" s="1317"/>
      <c r="U122" s="1317"/>
      <c r="V122" s="1317"/>
      <c r="W122" s="1317"/>
      <c r="X122" s="1317"/>
      <c r="Y122" s="1317"/>
      <c r="Z122" s="1317"/>
      <c r="AA122" s="2270"/>
      <c r="AB122" s="1317"/>
      <c r="AC122" s="1317"/>
      <c r="AD122" s="1317"/>
      <c r="AE122" s="1317"/>
      <c r="AF122" s="1317"/>
      <c r="AG122" s="1317"/>
      <c r="AH122" s="1317"/>
    </row>
    <row r="123" spans="1:34" ht="12.6">
      <c r="A123" s="1317"/>
      <c r="B123" s="1317"/>
      <c r="C123" s="1317"/>
      <c r="D123" s="1317"/>
      <c r="E123" s="1317"/>
      <c r="F123" s="1317"/>
      <c r="G123" s="1317"/>
      <c r="H123" s="1317"/>
      <c r="I123" s="1317"/>
      <c r="J123" s="1317"/>
      <c r="K123" s="1317"/>
      <c r="L123" s="1317"/>
      <c r="M123" s="1317"/>
      <c r="N123" s="1317"/>
      <c r="O123" s="1317"/>
      <c r="P123" s="1317"/>
      <c r="Q123" s="1317"/>
      <c r="R123" s="1317"/>
      <c r="S123" s="1317"/>
      <c r="T123" s="1317"/>
      <c r="U123" s="1317"/>
      <c r="V123" s="1317"/>
      <c r="W123" s="1317"/>
      <c r="X123" s="1317"/>
      <c r="Y123" s="1317"/>
      <c r="Z123" s="1317"/>
      <c r="AA123" s="2270"/>
      <c r="AB123" s="1317"/>
      <c r="AC123" s="1317"/>
      <c r="AD123" s="1317"/>
      <c r="AE123" s="1317"/>
      <c r="AF123" s="1317"/>
      <c r="AG123" s="1317"/>
      <c r="AH123" s="1317"/>
    </row>
    <row r="124" spans="1:34" ht="12.6">
      <c r="A124" s="1317"/>
      <c r="B124" s="1317"/>
      <c r="C124" s="1317"/>
      <c r="D124" s="1317"/>
      <c r="E124" s="1317"/>
      <c r="F124" s="1317"/>
      <c r="G124" s="1317"/>
      <c r="H124" s="1317"/>
      <c r="I124" s="1317"/>
      <c r="J124" s="1317"/>
      <c r="K124" s="1317"/>
      <c r="L124" s="1317"/>
      <c r="M124" s="1317"/>
      <c r="N124" s="1317"/>
      <c r="O124" s="1317"/>
      <c r="P124" s="1317"/>
      <c r="Q124" s="1317"/>
      <c r="R124" s="1317"/>
      <c r="S124" s="1317"/>
      <c r="T124" s="1317"/>
      <c r="U124" s="1317"/>
      <c r="V124" s="1317"/>
      <c r="W124" s="1317"/>
      <c r="X124" s="1317"/>
      <c r="Y124" s="1317"/>
      <c r="Z124" s="1317"/>
      <c r="AA124" s="2270"/>
      <c r="AB124" s="1317"/>
      <c r="AC124" s="1317"/>
      <c r="AD124" s="1317"/>
      <c r="AE124" s="1317"/>
      <c r="AF124" s="1317"/>
      <c r="AG124" s="1317"/>
      <c r="AH124" s="1317"/>
    </row>
    <row r="125" spans="1:34" ht="12.6">
      <c r="A125" s="1317"/>
      <c r="B125" s="1317"/>
      <c r="C125" s="1317"/>
      <c r="D125" s="1317"/>
      <c r="E125" s="1317"/>
      <c r="F125" s="1317"/>
      <c r="G125" s="1317"/>
      <c r="H125" s="1317"/>
      <c r="I125" s="1317"/>
      <c r="J125" s="1317"/>
      <c r="K125" s="1317"/>
      <c r="L125" s="1317"/>
      <c r="M125" s="1317"/>
      <c r="N125" s="1317"/>
      <c r="O125" s="1317"/>
      <c r="P125" s="1317"/>
      <c r="Q125" s="1317"/>
      <c r="R125" s="1317"/>
      <c r="S125" s="1317"/>
      <c r="T125" s="1317"/>
      <c r="U125" s="1317"/>
      <c r="V125" s="1317"/>
      <c r="W125" s="1317"/>
      <c r="X125" s="1317"/>
      <c r="Y125" s="1317"/>
      <c r="Z125" s="1317"/>
      <c r="AA125" s="2270"/>
      <c r="AB125" s="1317"/>
      <c r="AC125" s="1317"/>
      <c r="AD125" s="1317"/>
      <c r="AE125" s="1317"/>
      <c r="AF125" s="1317"/>
      <c r="AG125" s="1317"/>
      <c r="AH125" s="1317"/>
    </row>
    <row r="126" spans="1:34" ht="12.6">
      <c r="A126" s="1317"/>
      <c r="B126" s="1317"/>
      <c r="C126" s="1317"/>
      <c r="D126" s="1317"/>
      <c r="E126" s="1317"/>
      <c r="F126" s="1317"/>
      <c r="G126" s="1317"/>
      <c r="H126" s="1317"/>
      <c r="I126" s="1317"/>
      <c r="J126" s="1317"/>
      <c r="K126" s="1317"/>
      <c r="L126" s="1317"/>
      <c r="M126" s="1317"/>
      <c r="N126" s="1317"/>
      <c r="O126" s="1317"/>
      <c r="P126" s="1317"/>
      <c r="Q126" s="1317"/>
      <c r="R126" s="1317"/>
      <c r="S126" s="1317"/>
      <c r="T126" s="1317"/>
      <c r="U126" s="1317"/>
      <c r="V126" s="1317"/>
      <c r="W126" s="1317"/>
      <c r="X126" s="1317"/>
      <c r="Y126" s="1317"/>
      <c r="Z126" s="1317"/>
      <c r="AA126" s="2270"/>
      <c r="AB126" s="1317"/>
      <c r="AC126" s="1317"/>
      <c r="AD126" s="1317"/>
      <c r="AE126" s="1317"/>
      <c r="AF126" s="1317"/>
      <c r="AG126" s="1317"/>
      <c r="AH126" s="1317"/>
    </row>
    <row r="127" spans="1:34" ht="12.6">
      <c r="A127" s="1317"/>
      <c r="B127" s="1317"/>
      <c r="C127" s="1317"/>
      <c r="D127" s="1317"/>
      <c r="E127" s="1317"/>
      <c r="F127" s="1317"/>
      <c r="G127" s="1317"/>
      <c r="H127" s="1317"/>
      <c r="I127" s="1317"/>
      <c r="J127" s="1317"/>
      <c r="K127" s="1317"/>
      <c r="L127" s="1317"/>
      <c r="M127" s="1317"/>
      <c r="N127" s="1317"/>
      <c r="O127" s="1317"/>
      <c r="P127" s="1317"/>
      <c r="Q127" s="1317"/>
      <c r="R127" s="1317"/>
      <c r="S127" s="1317"/>
      <c r="T127" s="1317"/>
      <c r="U127" s="1317"/>
      <c r="V127" s="1317"/>
      <c r="W127" s="1317"/>
      <c r="X127" s="1317"/>
      <c r="Y127" s="1317"/>
      <c r="Z127" s="1317"/>
      <c r="AA127" s="2270"/>
      <c r="AB127" s="1317"/>
      <c r="AC127" s="1317"/>
      <c r="AD127" s="1317"/>
      <c r="AE127" s="1317"/>
      <c r="AF127" s="1317"/>
      <c r="AG127" s="1317"/>
      <c r="AH127" s="1317"/>
    </row>
    <row r="128" spans="1:34" ht="12.6">
      <c r="A128" s="1317"/>
      <c r="B128" s="1317"/>
      <c r="C128" s="1317"/>
      <c r="D128" s="1317"/>
      <c r="E128" s="1317"/>
      <c r="F128" s="1317"/>
      <c r="G128" s="1317"/>
      <c r="H128" s="1317"/>
      <c r="I128" s="1317"/>
      <c r="J128" s="1317"/>
      <c r="K128" s="1317"/>
      <c r="L128" s="1317"/>
      <c r="M128" s="1317"/>
      <c r="N128" s="1317"/>
      <c r="O128" s="1317"/>
      <c r="P128" s="1317"/>
      <c r="Q128" s="1317"/>
      <c r="R128" s="1317"/>
      <c r="S128" s="1317"/>
      <c r="T128" s="1317"/>
      <c r="U128" s="1317"/>
      <c r="V128" s="1317"/>
      <c r="W128" s="1317"/>
      <c r="X128" s="1317"/>
      <c r="Y128" s="1317"/>
      <c r="Z128" s="1317"/>
      <c r="AA128" s="2270"/>
      <c r="AB128" s="1317"/>
      <c r="AC128" s="1317"/>
      <c r="AD128" s="1317"/>
      <c r="AE128" s="1317"/>
      <c r="AF128" s="1317"/>
      <c r="AG128" s="1317"/>
      <c r="AH128" s="1317"/>
    </row>
    <row r="129" spans="1:34" ht="12.6">
      <c r="A129" s="1317"/>
      <c r="B129" s="1317"/>
      <c r="C129" s="1317"/>
      <c r="D129" s="1317"/>
      <c r="E129" s="1317"/>
      <c r="F129" s="1317"/>
      <c r="G129" s="1317"/>
      <c r="H129" s="1317"/>
      <c r="I129" s="1317"/>
      <c r="J129" s="1317"/>
      <c r="K129" s="1317"/>
      <c r="L129" s="1317"/>
      <c r="M129" s="1317"/>
      <c r="N129" s="1317"/>
      <c r="O129" s="1317"/>
      <c r="P129" s="1317"/>
      <c r="Q129" s="1317"/>
      <c r="R129" s="1317"/>
      <c r="S129" s="1317"/>
      <c r="T129" s="1317"/>
      <c r="U129" s="1317"/>
      <c r="V129" s="1317"/>
      <c r="W129" s="1317"/>
      <c r="X129" s="1317"/>
      <c r="Y129" s="1317"/>
      <c r="Z129" s="1317"/>
      <c r="AA129" s="2270"/>
      <c r="AB129" s="1317"/>
      <c r="AC129" s="1317"/>
      <c r="AD129" s="1317"/>
      <c r="AE129" s="1317"/>
      <c r="AF129" s="1317"/>
      <c r="AG129" s="1317"/>
      <c r="AH129" s="1317"/>
    </row>
    <row r="130" spans="1:34" ht="12.6">
      <c r="A130" s="1317"/>
      <c r="B130" s="1317"/>
      <c r="C130" s="1317"/>
      <c r="D130" s="1317"/>
      <c r="E130" s="1317"/>
      <c r="F130" s="1317"/>
      <c r="G130" s="1317"/>
      <c r="H130" s="1317"/>
      <c r="I130" s="1317"/>
      <c r="J130" s="1317"/>
      <c r="K130" s="1317"/>
      <c r="L130" s="1317"/>
      <c r="M130" s="1317"/>
      <c r="N130" s="1317"/>
      <c r="O130" s="1317"/>
      <c r="P130" s="1317"/>
      <c r="Q130" s="1317"/>
      <c r="R130" s="1317"/>
      <c r="S130" s="1317"/>
      <c r="T130" s="1317"/>
      <c r="U130" s="1317"/>
      <c r="V130" s="1317"/>
      <c r="W130" s="1317"/>
      <c r="X130" s="1317"/>
      <c r="Y130" s="1317"/>
      <c r="Z130" s="1317"/>
      <c r="AA130" s="2270"/>
      <c r="AB130" s="1317"/>
      <c r="AC130" s="1317"/>
      <c r="AD130" s="1317"/>
      <c r="AE130" s="1317"/>
      <c r="AF130" s="1317"/>
      <c r="AG130" s="1317"/>
      <c r="AH130" s="1317"/>
    </row>
    <row r="131" spans="1:34" ht="12.6">
      <c r="A131" s="1317"/>
      <c r="B131" s="1317"/>
      <c r="C131" s="1317"/>
      <c r="D131" s="1317"/>
      <c r="E131" s="1317"/>
      <c r="F131" s="1317"/>
      <c r="G131" s="1317"/>
      <c r="H131" s="1317"/>
      <c r="I131" s="1317"/>
      <c r="J131" s="1317"/>
      <c r="K131" s="1317"/>
      <c r="L131" s="1317"/>
      <c r="M131" s="1317"/>
      <c r="N131" s="1317"/>
      <c r="O131" s="1317"/>
      <c r="P131" s="1317"/>
      <c r="Q131" s="1317"/>
      <c r="R131" s="1317"/>
      <c r="S131" s="1317"/>
      <c r="T131" s="1317"/>
      <c r="U131" s="1317"/>
      <c r="V131" s="1317"/>
      <c r="W131" s="1317"/>
      <c r="X131" s="1317"/>
      <c r="Y131" s="1317"/>
      <c r="Z131" s="1317"/>
      <c r="AA131" s="2270"/>
      <c r="AB131" s="1317"/>
      <c r="AC131" s="1317"/>
      <c r="AD131" s="1317"/>
      <c r="AE131" s="1317"/>
      <c r="AF131" s="1317"/>
      <c r="AG131" s="1317"/>
      <c r="AH131" s="1317"/>
    </row>
    <row r="132" spans="1:34" ht="12.6">
      <c r="A132" s="1317"/>
      <c r="B132" s="1317"/>
      <c r="C132" s="1317"/>
      <c r="D132" s="1317"/>
      <c r="E132" s="1317"/>
      <c r="F132" s="1317"/>
      <c r="G132" s="1317"/>
      <c r="H132" s="1317"/>
      <c r="I132" s="1317"/>
      <c r="J132" s="1317"/>
      <c r="K132" s="1317"/>
      <c r="L132" s="1317"/>
      <c r="M132" s="1317"/>
      <c r="N132" s="1317"/>
      <c r="O132" s="1317"/>
      <c r="P132" s="1317"/>
      <c r="Q132" s="1317"/>
      <c r="R132" s="1317"/>
      <c r="S132" s="1317"/>
      <c r="T132" s="1317"/>
      <c r="U132" s="1317"/>
      <c r="V132" s="1317"/>
      <c r="W132" s="1317"/>
      <c r="X132" s="1317"/>
      <c r="Y132" s="1317"/>
      <c r="Z132" s="1317"/>
      <c r="AA132" s="2270"/>
      <c r="AB132" s="1317"/>
      <c r="AC132" s="1317"/>
      <c r="AD132" s="1317"/>
      <c r="AE132" s="1317"/>
      <c r="AF132" s="1317"/>
      <c r="AG132" s="1317"/>
      <c r="AH132" s="1317"/>
    </row>
    <row r="133" spans="1:34" ht="12.6">
      <c r="A133" s="1317"/>
      <c r="B133" s="1317"/>
      <c r="C133" s="1317"/>
      <c r="D133" s="1317"/>
      <c r="E133" s="1317"/>
      <c r="F133" s="1317"/>
      <c r="G133" s="1317"/>
      <c r="H133" s="1317"/>
      <c r="I133" s="1317"/>
      <c r="J133" s="1317"/>
      <c r="K133" s="1317"/>
      <c r="L133" s="1317"/>
      <c r="M133" s="1317"/>
      <c r="N133" s="1317"/>
      <c r="O133" s="1317"/>
      <c r="P133" s="1317"/>
      <c r="Q133" s="1317"/>
      <c r="R133" s="1317"/>
      <c r="S133" s="1317"/>
      <c r="T133" s="1317"/>
      <c r="U133" s="1317"/>
      <c r="V133" s="1317"/>
      <c r="W133" s="1317"/>
      <c r="X133" s="1317"/>
      <c r="Y133" s="1317"/>
      <c r="Z133" s="1317"/>
      <c r="AA133" s="2270"/>
      <c r="AB133" s="1317"/>
      <c r="AC133" s="1317"/>
      <c r="AD133" s="1317"/>
      <c r="AE133" s="1317"/>
      <c r="AF133" s="1317"/>
      <c r="AG133" s="1317"/>
      <c r="AH133" s="1317"/>
    </row>
    <row r="134" spans="1:34" ht="12.6">
      <c r="A134" s="1317"/>
      <c r="B134" s="1317"/>
      <c r="C134" s="1317"/>
      <c r="D134" s="1317"/>
      <c r="E134" s="1317"/>
      <c r="F134" s="1317"/>
      <c r="G134" s="1317"/>
      <c r="H134" s="1317"/>
      <c r="I134" s="1317"/>
      <c r="J134" s="1317"/>
      <c r="K134" s="1317"/>
      <c r="L134" s="1317"/>
      <c r="M134" s="1317"/>
      <c r="N134" s="1317"/>
      <c r="O134" s="1317"/>
      <c r="P134" s="1317"/>
      <c r="Q134" s="1317"/>
      <c r="R134" s="1317"/>
      <c r="S134" s="1317"/>
      <c r="T134" s="1317"/>
      <c r="U134" s="1317"/>
      <c r="V134" s="1317"/>
      <c r="W134" s="1317"/>
      <c r="X134" s="1317"/>
      <c r="Y134" s="1317"/>
      <c r="Z134" s="1317"/>
      <c r="AA134" s="2270"/>
      <c r="AB134" s="1317"/>
      <c r="AC134" s="1317"/>
      <c r="AD134" s="1317"/>
      <c r="AE134" s="1317"/>
      <c r="AF134" s="1317"/>
      <c r="AG134" s="1317"/>
      <c r="AH134" s="1317"/>
    </row>
    <row r="135" spans="1:34" ht="12.6">
      <c r="A135" s="1317"/>
      <c r="B135" s="1317"/>
      <c r="C135" s="1317"/>
      <c r="D135" s="1317"/>
      <c r="E135" s="1317"/>
      <c r="F135" s="1317"/>
      <c r="G135" s="1317"/>
      <c r="H135" s="1317"/>
      <c r="I135" s="1317"/>
      <c r="J135" s="1317"/>
      <c r="K135" s="1317"/>
      <c r="L135" s="1317"/>
      <c r="M135" s="1317"/>
      <c r="N135" s="1317"/>
      <c r="O135" s="1317"/>
      <c r="P135" s="1317"/>
      <c r="Q135" s="1317"/>
      <c r="R135" s="1317"/>
      <c r="S135" s="1317"/>
      <c r="T135" s="1317"/>
      <c r="U135" s="1317"/>
      <c r="V135" s="1317"/>
      <c r="W135" s="1317"/>
      <c r="X135" s="1317"/>
      <c r="Y135" s="1317"/>
      <c r="Z135" s="1317"/>
      <c r="AA135" s="2270"/>
      <c r="AB135" s="1317"/>
      <c r="AC135" s="1317"/>
      <c r="AD135" s="1317"/>
      <c r="AE135" s="1317"/>
      <c r="AF135" s="1317"/>
      <c r="AG135" s="1317"/>
      <c r="AH135" s="1317"/>
    </row>
    <row r="136" spans="1:34" ht="12.6">
      <c r="A136" s="1317"/>
      <c r="B136" s="1317"/>
      <c r="C136" s="1317"/>
      <c r="D136" s="1317"/>
      <c r="E136" s="1317"/>
      <c r="F136" s="1317"/>
      <c r="G136" s="1317"/>
      <c r="H136" s="1317"/>
      <c r="I136" s="1317"/>
      <c r="J136" s="1317"/>
      <c r="K136" s="1317"/>
      <c r="L136" s="1317"/>
      <c r="M136" s="1317"/>
      <c r="N136" s="1317"/>
      <c r="O136" s="1317"/>
      <c r="P136" s="1317"/>
      <c r="Q136" s="1317"/>
      <c r="R136" s="1317"/>
      <c r="S136" s="1317"/>
      <c r="T136" s="1317"/>
      <c r="U136" s="1317"/>
      <c r="V136" s="1317"/>
      <c r="W136" s="1317"/>
      <c r="X136" s="1317"/>
      <c r="Y136" s="1317"/>
      <c r="Z136" s="1317"/>
      <c r="AA136" s="2270"/>
      <c r="AB136" s="1317"/>
      <c r="AC136" s="1317"/>
      <c r="AD136" s="1317"/>
      <c r="AE136" s="1317"/>
      <c r="AF136" s="1317"/>
      <c r="AG136" s="1317"/>
      <c r="AH136" s="1317"/>
    </row>
    <row r="137" spans="1:34" ht="12.6">
      <c r="A137" s="1317"/>
      <c r="B137" s="1317"/>
      <c r="C137" s="1317"/>
      <c r="D137" s="1317"/>
      <c r="E137" s="1317"/>
      <c r="F137" s="1317"/>
      <c r="G137" s="1317"/>
      <c r="H137" s="1317"/>
      <c r="I137" s="1317"/>
      <c r="J137" s="1317"/>
      <c r="K137" s="1317"/>
      <c r="L137" s="1317"/>
      <c r="M137" s="1317"/>
      <c r="N137" s="1317"/>
      <c r="O137" s="1317"/>
      <c r="P137" s="1317"/>
      <c r="Q137" s="1317"/>
      <c r="R137" s="1317"/>
      <c r="S137" s="1317"/>
      <c r="T137" s="1317"/>
      <c r="U137" s="1317"/>
      <c r="V137" s="1317"/>
      <c r="W137" s="1317"/>
      <c r="X137" s="1317"/>
      <c r="Y137" s="1317"/>
      <c r="Z137" s="1317"/>
      <c r="AA137" s="2270"/>
      <c r="AB137" s="1317"/>
      <c r="AC137" s="1317"/>
      <c r="AD137" s="1317"/>
      <c r="AE137" s="1317"/>
      <c r="AF137" s="1317"/>
      <c r="AG137" s="1317"/>
      <c r="AH137" s="1317"/>
    </row>
    <row r="138" spans="1:34" ht="12.6">
      <c r="A138" s="1317"/>
      <c r="B138" s="1317"/>
      <c r="C138" s="1317"/>
      <c r="D138" s="1317"/>
      <c r="E138" s="1317"/>
      <c r="F138" s="1317"/>
      <c r="G138" s="1317"/>
      <c r="H138" s="1317"/>
      <c r="I138" s="1317"/>
      <c r="J138" s="1317"/>
      <c r="K138" s="1317"/>
      <c r="L138" s="1317"/>
      <c r="M138" s="1317"/>
      <c r="N138" s="1317"/>
      <c r="O138" s="1317"/>
      <c r="P138" s="1317"/>
      <c r="Q138" s="1317"/>
      <c r="R138" s="1317"/>
      <c r="S138" s="1317"/>
      <c r="T138" s="1317"/>
      <c r="U138" s="1317"/>
      <c r="V138" s="1317"/>
      <c r="W138" s="1317"/>
      <c r="X138" s="1317"/>
      <c r="Y138" s="1317"/>
      <c r="Z138" s="1317"/>
      <c r="AA138" s="2270"/>
      <c r="AB138" s="1317"/>
      <c r="AC138" s="1317"/>
      <c r="AD138" s="1317"/>
      <c r="AE138" s="1317"/>
      <c r="AF138" s="1317"/>
      <c r="AG138" s="1317"/>
      <c r="AH138" s="1317"/>
    </row>
    <row r="139" spans="1:34" ht="12.6">
      <c r="A139" s="1317"/>
      <c r="B139" s="1317"/>
      <c r="C139" s="1317"/>
      <c r="D139" s="1317"/>
      <c r="E139" s="1317"/>
      <c r="F139" s="1317"/>
      <c r="G139" s="1317"/>
      <c r="H139" s="1317"/>
      <c r="I139" s="1317"/>
      <c r="J139" s="1317"/>
      <c r="K139" s="1317"/>
      <c r="L139" s="1317"/>
      <c r="M139" s="1317"/>
      <c r="N139" s="1317"/>
      <c r="O139" s="1317"/>
      <c r="P139" s="1317"/>
      <c r="Q139" s="1317"/>
      <c r="R139" s="1317"/>
      <c r="S139" s="1317"/>
      <c r="T139" s="1317"/>
      <c r="U139" s="1317"/>
      <c r="V139" s="1317"/>
      <c r="W139" s="1317"/>
      <c r="X139" s="1317"/>
      <c r="Y139" s="1317"/>
      <c r="Z139" s="1317"/>
      <c r="AA139" s="2270"/>
      <c r="AB139" s="1317"/>
      <c r="AC139" s="1317"/>
      <c r="AD139" s="1317"/>
      <c r="AE139" s="1317"/>
      <c r="AF139" s="1317"/>
      <c r="AG139" s="1317"/>
      <c r="AH139" s="1317"/>
    </row>
    <row r="140" spans="1:34" ht="12.6">
      <c r="A140" s="1317"/>
      <c r="B140" s="1317"/>
      <c r="C140" s="1317"/>
      <c r="D140" s="1317"/>
      <c r="E140" s="1317"/>
      <c r="F140" s="1317"/>
      <c r="G140" s="1317"/>
      <c r="H140" s="1317"/>
      <c r="I140" s="1317"/>
      <c r="J140" s="1317"/>
      <c r="K140" s="1317"/>
      <c r="L140" s="1317"/>
      <c r="M140" s="1317"/>
      <c r="N140" s="1317"/>
      <c r="O140" s="1317"/>
      <c r="P140" s="1317"/>
      <c r="Q140" s="1317"/>
      <c r="R140" s="1317"/>
      <c r="S140" s="1317"/>
      <c r="T140" s="1317"/>
      <c r="U140" s="1317"/>
      <c r="V140" s="1317"/>
      <c r="W140" s="1317"/>
      <c r="X140" s="1317"/>
      <c r="Y140" s="1317"/>
      <c r="Z140" s="1317"/>
      <c r="AA140" s="2270"/>
      <c r="AB140" s="1317"/>
      <c r="AC140" s="1317"/>
      <c r="AD140" s="1317"/>
      <c r="AE140" s="1317"/>
      <c r="AF140" s="1317"/>
      <c r="AG140" s="1317"/>
      <c r="AH140" s="1317"/>
    </row>
    <row r="141" spans="1:34" ht="12.6">
      <c r="A141" s="1317"/>
      <c r="B141" s="1317"/>
      <c r="C141" s="1317"/>
      <c r="D141" s="1317"/>
      <c r="E141" s="1317"/>
      <c r="F141" s="1317"/>
      <c r="G141" s="1317"/>
      <c r="H141" s="1317"/>
      <c r="I141" s="1317"/>
      <c r="J141" s="1317"/>
      <c r="K141" s="1317"/>
      <c r="L141" s="1317"/>
      <c r="M141" s="1317"/>
      <c r="N141" s="1317"/>
      <c r="O141" s="1317"/>
      <c r="P141" s="1317"/>
      <c r="Q141" s="1317"/>
      <c r="R141" s="1317"/>
      <c r="S141" s="1317"/>
      <c r="T141" s="1317"/>
      <c r="U141" s="1317"/>
      <c r="V141" s="1317"/>
      <c r="W141" s="1317"/>
      <c r="X141" s="1317"/>
      <c r="Y141" s="1317"/>
      <c r="Z141" s="1317"/>
      <c r="AA141" s="2270"/>
      <c r="AB141" s="1317"/>
      <c r="AC141" s="1317"/>
      <c r="AD141" s="1317"/>
      <c r="AE141" s="1317"/>
      <c r="AF141" s="1317"/>
      <c r="AG141" s="1317"/>
      <c r="AH141" s="1317"/>
    </row>
    <row r="142" spans="1:34" ht="12.6">
      <c r="A142" s="1317"/>
      <c r="B142" s="1317"/>
      <c r="C142" s="1317"/>
      <c r="D142" s="1317"/>
      <c r="E142" s="1317"/>
      <c r="F142" s="1317"/>
      <c r="G142" s="1317"/>
      <c r="H142" s="1317"/>
      <c r="I142" s="1317"/>
      <c r="J142" s="1317"/>
      <c r="K142" s="1317"/>
      <c r="L142" s="1317"/>
      <c r="M142" s="1317"/>
      <c r="N142" s="1317"/>
      <c r="O142" s="1317"/>
      <c r="P142" s="1317"/>
      <c r="Q142" s="1317"/>
      <c r="R142" s="1317"/>
      <c r="S142" s="1317"/>
      <c r="T142" s="1317"/>
      <c r="U142" s="1317"/>
      <c r="V142" s="1317"/>
      <c r="W142" s="1317"/>
      <c r="X142" s="1317"/>
      <c r="Y142" s="1317"/>
      <c r="Z142" s="1317"/>
      <c r="AA142" s="2270"/>
      <c r="AB142" s="1317"/>
      <c r="AC142" s="1317"/>
      <c r="AD142" s="1317"/>
      <c r="AE142" s="1317"/>
      <c r="AF142" s="1317"/>
      <c r="AG142" s="1317"/>
      <c r="AH142" s="1317"/>
    </row>
    <row r="143" spans="1:34" ht="12.6">
      <c r="A143" s="1317"/>
      <c r="B143" s="1317"/>
      <c r="C143" s="1317"/>
      <c r="D143" s="1317"/>
      <c r="E143" s="1317"/>
      <c r="F143" s="1317"/>
      <c r="G143" s="1317"/>
      <c r="H143" s="1317"/>
      <c r="I143" s="1317"/>
      <c r="J143" s="1317"/>
      <c r="K143" s="1317"/>
      <c r="L143" s="1317"/>
      <c r="M143" s="1317"/>
      <c r="N143" s="1317"/>
      <c r="O143" s="1317"/>
      <c r="P143" s="1317"/>
      <c r="Q143" s="1317"/>
      <c r="R143" s="1317"/>
      <c r="S143" s="1317"/>
      <c r="T143" s="1317"/>
      <c r="U143" s="1317"/>
      <c r="V143" s="1317"/>
      <c r="W143" s="1317"/>
      <c r="X143" s="1317"/>
      <c r="Y143" s="1317"/>
      <c r="Z143" s="1317"/>
      <c r="AA143" s="2270"/>
      <c r="AB143" s="1317"/>
      <c r="AC143" s="1317"/>
      <c r="AD143" s="1317"/>
      <c r="AE143" s="1317"/>
      <c r="AF143" s="1317"/>
      <c r="AG143" s="1317"/>
      <c r="AH143" s="1317"/>
    </row>
    <row r="144" spans="1:34" ht="12.6">
      <c r="A144" s="1317"/>
      <c r="B144" s="1317"/>
      <c r="C144" s="1317"/>
      <c r="D144" s="1317"/>
      <c r="E144" s="1317"/>
      <c r="F144" s="1317"/>
      <c r="G144" s="1317"/>
      <c r="H144" s="1317"/>
      <c r="I144" s="1317"/>
      <c r="J144" s="1317"/>
      <c r="K144" s="1317"/>
      <c r="L144" s="1317"/>
      <c r="M144" s="1317"/>
      <c r="N144" s="1317"/>
      <c r="O144" s="1317"/>
      <c r="P144" s="1317"/>
      <c r="Q144" s="1317"/>
      <c r="R144" s="1317"/>
      <c r="S144" s="1317"/>
      <c r="T144" s="1317"/>
      <c r="U144" s="1317"/>
      <c r="V144" s="1317"/>
      <c r="W144" s="1317"/>
      <c r="X144" s="1317"/>
      <c r="Y144" s="1317"/>
      <c r="Z144" s="1317"/>
      <c r="AA144" s="2270"/>
      <c r="AB144" s="1317"/>
      <c r="AC144" s="1317"/>
      <c r="AD144" s="1317"/>
      <c r="AE144" s="1317"/>
      <c r="AF144" s="1317"/>
      <c r="AG144" s="1317"/>
      <c r="AH144" s="1317"/>
    </row>
    <row r="145" spans="1:34" ht="12.6">
      <c r="A145" s="1317"/>
      <c r="B145" s="1317"/>
      <c r="C145" s="1317"/>
      <c r="D145" s="1317"/>
      <c r="E145" s="1317"/>
      <c r="F145" s="1317"/>
      <c r="G145" s="1317"/>
      <c r="H145" s="1317"/>
      <c r="I145" s="1317"/>
      <c r="J145" s="1317"/>
      <c r="K145" s="1317"/>
      <c r="L145" s="1317"/>
      <c r="M145" s="1317"/>
      <c r="N145" s="1317"/>
      <c r="O145" s="1317"/>
      <c r="P145" s="1317"/>
      <c r="Q145" s="1317"/>
      <c r="R145" s="1317"/>
      <c r="S145" s="1317"/>
      <c r="T145" s="1317"/>
      <c r="U145" s="1317"/>
      <c r="V145" s="1317"/>
      <c r="W145" s="1317"/>
      <c r="X145" s="1317"/>
      <c r="Y145" s="1317"/>
      <c r="Z145" s="1317"/>
      <c r="AA145" s="2270"/>
      <c r="AB145" s="1317"/>
      <c r="AC145" s="1317"/>
      <c r="AD145" s="1317"/>
      <c r="AE145" s="1317"/>
      <c r="AF145" s="1317"/>
      <c r="AG145" s="1317"/>
      <c r="AH145" s="1317"/>
    </row>
    <row r="146" spans="1:34" ht="12.6">
      <c r="A146" s="1317"/>
      <c r="B146" s="1317"/>
      <c r="C146" s="1317"/>
      <c r="D146" s="1317"/>
      <c r="E146" s="1317"/>
      <c r="F146" s="1317"/>
      <c r="G146" s="1317"/>
      <c r="H146" s="1317"/>
      <c r="I146" s="1317"/>
      <c r="J146" s="1317"/>
      <c r="K146" s="1317"/>
      <c r="L146" s="1317"/>
      <c r="M146" s="1317"/>
      <c r="N146" s="1317"/>
      <c r="O146" s="1317"/>
      <c r="P146" s="1317"/>
      <c r="Q146" s="1317"/>
      <c r="R146" s="1317"/>
      <c r="S146" s="1317"/>
      <c r="T146" s="1317"/>
      <c r="U146" s="1317"/>
      <c r="V146" s="1317"/>
      <c r="W146" s="1317"/>
      <c r="X146" s="1317"/>
      <c r="Y146" s="1317"/>
      <c r="Z146" s="1317"/>
      <c r="AA146" s="2270"/>
      <c r="AB146" s="1317"/>
      <c r="AC146" s="1317"/>
      <c r="AD146" s="1317"/>
      <c r="AE146" s="1317"/>
      <c r="AF146" s="1317"/>
      <c r="AG146" s="1317"/>
      <c r="AH146" s="1317"/>
    </row>
    <row r="147" spans="1:34" ht="12.6">
      <c r="A147" s="1317"/>
      <c r="B147" s="1317"/>
      <c r="C147" s="1317"/>
      <c r="D147" s="1317"/>
      <c r="E147" s="1317"/>
      <c r="F147" s="1317"/>
      <c r="G147" s="1317"/>
      <c r="H147" s="1317"/>
      <c r="I147" s="1317"/>
      <c r="J147" s="1317"/>
      <c r="K147" s="1317"/>
      <c r="L147" s="1317"/>
      <c r="M147" s="1317"/>
      <c r="N147" s="1317"/>
      <c r="O147" s="1317"/>
      <c r="P147" s="1317"/>
      <c r="Q147" s="1317"/>
      <c r="R147" s="1317"/>
      <c r="S147" s="1317"/>
      <c r="T147" s="1317"/>
      <c r="U147" s="1317"/>
      <c r="V147" s="1317"/>
      <c r="W147" s="1317"/>
      <c r="X147" s="1317"/>
      <c r="Y147" s="1317"/>
      <c r="Z147" s="1317"/>
      <c r="AA147" s="2270"/>
      <c r="AB147" s="1317"/>
      <c r="AC147" s="1317"/>
      <c r="AD147" s="1317"/>
      <c r="AE147" s="1317"/>
      <c r="AF147" s="1317"/>
      <c r="AG147" s="1317"/>
      <c r="AH147" s="1317"/>
    </row>
    <row r="148" spans="1:34" ht="12.6">
      <c r="A148" s="1317"/>
      <c r="B148" s="1317"/>
      <c r="C148" s="1317"/>
      <c r="D148" s="1317"/>
      <c r="E148" s="1317"/>
      <c r="F148" s="1317"/>
      <c r="G148" s="1317"/>
      <c r="H148" s="1317"/>
      <c r="I148" s="1317"/>
      <c r="J148" s="1317"/>
      <c r="K148" s="1317"/>
      <c r="L148" s="1317"/>
      <c r="M148" s="1317"/>
      <c r="N148" s="1317"/>
      <c r="O148" s="1317"/>
      <c r="P148" s="1317"/>
      <c r="Q148" s="1317"/>
      <c r="R148" s="1317"/>
      <c r="S148" s="1317"/>
      <c r="T148" s="1317"/>
      <c r="U148" s="1317"/>
      <c r="V148" s="1317"/>
      <c r="W148" s="1317"/>
      <c r="X148" s="1317"/>
      <c r="Y148" s="1317"/>
      <c r="Z148" s="1317"/>
      <c r="AA148" s="2270"/>
      <c r="AB148" s="1317"/>
      <c r="AC148" s="1317"/>
      <c r="AD148" s="1317"/>
      <c r="AE148" s="1317"/>
      <c r="AF148" s="1317"/>
      <c r="AG148" s="1317"/>
      <c r="AH148" s="1317"/>
    </row>
    <row r="149" spans="1:34" ht="12.6">
      <c r="A149" s="1317"/>
      <c r="B149" s="1317"/>
      <c r="C149" s="1317"/>
      <c r="D149" s="1317"/>
      <c r="E149" s="1317"/>
      <c r="F149" s="1317"/>
      <c r="G149" s="1317"/>
      <c r="H149" s="1317"/>
      <c r="I149" s="1317"/>
      <c r="J149" s="1317"/>
      <c r="K149" s="1317"/>
      <c r="L149" s="1317"/>
      <c r="M149" s="1317"/>
      <c r="N149" s="1317"/>
      <c r="O149" s="1317"/>
      <c r="P149" s="1317"/>
      <c r="Q149" s="1317"/>
      <c r="R149" s="1317"/>
      <c r="S149" s="1317"/>
      <c r="T149" s="1317"/>
      <c r="U149" s="1317"/>
      <c r="V149" s="1317"/>
      <c r="W149" s="1317"/>
      <c r="X149" s="1317"/>
      <c r="Y149" s="1317"/>
      <c r="Z149" s="1317"/>
      <c r="AA149" s="2270"/>
      <c r="AB149" s="1317"/>
      <c r="AC149" s="1317"/>
      <c r="AD149" s="1317"/>
      <c r="AE149" s="1317"/>
      <c r="AF149" s="1317"/>
      <c r="AG149" s="1317"/>
      <c r="AH149" s="1317"/>
    </row>
    <row r="150" spans="1:34" ht="12.6">
      <c r="A150" s="1317"/>
      <c r="B150" s="1317"/>
      <c r="C150" s="1317"/>
      <c r="D150" s="1317"/>
      <c r="E150" s="1317"/>
      <c r="F150" s="1317"/>
      <c r="G150" s="1317"/>
      <c r="H150" s="1317"/>
      <c r="I150" s="1317"/>
      <c r="J150" s="1317"/>
      <c r="K150" s="1317"/>
      <c r="L150" s="1317"/>
      <c r="M150" s="1317"/>
      <c r="N150" s="1317"/>
      <c r="O150" s="1317"/>
      <c r="P150" s="1317"/>
      <c r="Q150" s="1317"/>
      <c r="R150" s="1317"/>
      <c r="S150" s="1317"/>
      <c r="T150" s="1317"/>
      <c r="U150" s="1317"/>
      <c r="V150" s="1317"/>
      <c r="W150" s="1317"/>
      <c r="X150" s="1317"/>
      <c r="Y150" s="1317"/>
      <c r="Z150" s="1317"/>
      <c r="AA150" s="2270"/>
      <c r="AB150" s="1317"/>
      <c r="AC150" s="1317"/>
      <c r="AD150" s="1317"/>
      <c r="AE150" s="1317"/>
      <c r="AF150" s="1317"/>
      <c r="AG150" s="1317"/>
      <c r="AH150" s="1317"/>
    </row>
    <row r="151" spans="1:34" ht="12.6">
      <c r="A151" s="1317"/>
      <c r="B151" s="1317"/>
      <c r="C151" s="1317"/>
      <c r="D151" s="1317"/>
      <c r="E151" s="1317"/>
      <c r="F151" s="1317"/>
      <c r="G151" s="1317"/>
      <c r="H151" s="1317"/>
      <c r="I151" s="1317"/>
      <c r="J151" s="1317"/>
      <c r="K151" s="1317"/>
      <c r="L151" s="1317"/>
      <c r="M151" s="1317"/>
      <c r="N151" s="1317"/>
      <c r="O151" s="1317"/>
      <c r="P151" s="1317"/>
      <c r="Q151" s="1317"/>
      <c r="R151" s="1317"/>
      <c r="S151" s="1317"/>
      <c r="T151" s="1317"/>
      <c r="U151" s="1317"/>
      <c r="V151" s="1317"/>
      <c r="W151" s="1317"/>
      <c r="X151" s="1317"/>
      <c r="Y151" s="1317"/>
      <c r="Z151" s="1317"/>
      <c r="AA151" s="2270"/>
      <c r="AB151" s="1317"/>
      <c r="AC151" s="1317"/>
      <c r="AD151" s="1317"/>
      <c r="AE151" s="1317"/>
      <c r="AF151" s="1317"/>
      <c r="AG151" s="1317"/>
      <c r="AH151" s="1317"/>
    </row>
    <row r="152" spans="1:34" ht="12.6">
      <c r="A152" s="1317"/>
      <c r="B152" s="1317"/>
      <c r="C152" s="1317"/>
      <c r="D152" s="1317"/>
      <c r="E152" s="1317"/>
      <c r="F152" s="1317"/>
      <c r="G152" s="1317"/>
      <c r="H152" s="1317"/>
      <c r="I152" s="1317"/>
      <c r="J152" s="1317"/>
      <c r="K152" s="1317"/>
      <c r="L152" s="1317"/>
      <c r="M152" s="1317"/>
      <c r="N152" s="1317"/>
      <c r="O152" s="1317"/>
      <c r="P152" s="1317"/>
      <c r="Q152" s="1317"/>
      <c r="R152" s="1317"/>
      <c r="S152" s="1317"/>
      <c r="T152" s="1317"/>
      <c r="U152" s="1317"/>
      <c r="V152" s="1317"/>
      <c r="W152" s="1317"/>
      <c r="X152" s="1317"/>
      <c r="Y152" s="1317"/>
      <c r="Z152" s="1317"/>
      <c r="AA152" s="2270"/>
      <c r="AB152" s="1317"/>
      <c r="AC152" s="1317"/>
      <c r="AD152" s="1317"/>
      <c r="AE152" s="1317"/>
      <c r="AF152" s="1317"/>
      <c r="AG152" s="1317"/>
      <c r="AH152" s="1317"/>
    </row>
    <row r="153" spans="1:34" ht="12.6">
      <c r="A153" s="1317"/>
      <c r="B153" s="1317"/>
      <c r="C153" s="1317"/>
      <c r="D153" s="1317"/>
      <c r="E153" s="1317"/>
      <c r="F153" s="1317"/>
      <c r="G153" s="1317"/>
      <c r="H153" s="1317"/>
      <c r="I153" s="1317"/>
      <c r="J153" s="1317"/>
      <c r="K153" s="1317"/>
      <c r="L153" s="1317"/>
      <c r="M153" s="1317"/>
      <c r="N153" s="1317"/>
      <c r="O153" s="1317"/>
      <c r="P153" s="1317"/>
      <c r="Q153" s="1317"/>
      <c r="R153" s="1317"/>
      <c r="S153" s="1317"/>
      <c r="T153" s="1317"/>
      <c r="U153" s="1317"/>
      <c r="V153" s="1317"/>
      <c r="W153" s="1317"/>
      <c r="X153" s="1317"/>
      <c r="Y153" s="1317"/>
      <c r="Z153" s="1317"/>
      <c r="AA153" s="2270"/>
      <c r="AB153" s="1317"/>
      <c r="AC153" s="1317"/>
      <c r="AD153" s="1317"/>
      <c r="AE153" s="1317"/>
      <c r="AF153" s="1317"/>
      <c r="AG153" s="1317"/>
      <c r="AH153" s="1317"/>
    </row>
    <row r="154" spans="1:34" ht="12.6">
      <c r="A154" s="1317"/>
      <c r="B154" s="1317"/>
      <c r="C154" s="1317"/>
      <c r="D154" s="1317"/>
      <c r="E154" s="1317"/>
      <c r="F154" s="1317"/>
      <c r="G154" s="1317"/>
      <c r="H154" s="1317"/>
      <c r="I154" s="1317"/>
      <c r="J154" s="1317"/>
      <c r="K154" s="1317"/>
      <c r="L154" s="1317"/>
      <c r="M154" s="1317"/>
      <c r="N154" s="1317"/>
      <c r="O154" s="1317"/>
      <c r="P154" s="1317"/>
      <c r="Q154" s="1317"/>
      <c r="R154" s="1317"/>
      <c r="S154" s="1317"/>
      <c r="T154" s="1317"/>
      <c r="U154" s="1317"/>
      <c r="V154" s="1317"/>
      <c r="W154" s="1317"/>
      <c r="X154" s="1317"/>
      <c r="Y154" s="1317"/>
      <c r="Z154" s="1317"/>
      <c r="AA154" s="2270"/>
      <c r="AB154" s="1317"/>
      <c r="AC154" s="1317"/>
      <c r="AD154" s="1317"/>
      <c r="AE154" s="1317"/>
      <c r="AF154" s="1317"/>
      <c r="AG154" s="1317"/>
      <c r="AH154" s="1317"/>
    </row>
    <row r="155" spans="1:34" ht="12.6">
      <c r="A155" s="1317"/>
      <c r="B155" s="1317"/>
      <c r="C155" s="1317"/>
      <c r="D155" s="1317"/>
      <c r="E155" s="1317"/>
      <c r="F155" s="1317"/>
      <c r="G155" s="1317"/>
      <c r="H155" s="1317"/>
      <c r="I155" s="1317"/>
      <c r="J155" s="1317"/>
      <c r="K155" s="1317"/>
      <c r="L155" s="1317"/>
      <c r="M155" s="1317"/>
      <c r="N155" s="1317"/>
      <c r="O155" s="1317"/>
      <c r="P155" s="1317"/>
      <c r="Q155" s="1317"/>
      <c r="R155" s="1317"/>
      <c r="S155" s="1317"/>
      <c r="T155" s="1317"/>
      <c r="U155" s="1317"/>
      <c r="V155" s="1317"/>
      <c r="W155" s="1317"/>
      <c r="X155" s="1317"/>
      <c r="Y155" s="1317"/>
      <c r="Z155" s="1317"/>
      <c r="AA155" s="2270"/>
      <c r="AB155" s="1317"/>
      <c r="AC155" s="1317"/>
      <c r="AD155" s="1317"/>
      <c r="AE155" s="1317"/>
      <c r="AF155" s="1317"/>
      <c r="AG155" s="1317"/>
      <c r="AH155" s="1317"/>
    </row>
    <row r="156" spans="1:34" ht="12.6">
      <c r="A156" s="1317"/>
      <c r="B156" s="1317"/>
      <c r="C156" s="1317"/>
      <c r="D156" s="1317"/>
      <c r="E156" s="1317"/>
      <c r="F156" s="1317"/>
      <c r="G156" s="1317"/>
      <c r="H156" s="1317"/>
      <c r="I156" s="1317"/>
      <c r="J156" s="1317"/>
      <c r="K156" s="1317"/>
      <c r="L156" s="1317"/>
      <c r="M156" s="1317"/>
      <c r="N156" s="1317"/>
      <c r="O156" s="1317"/>
      <c r="P156" s="1317"/>
      <c r="Q156" s="1317"/>
      <c r="R156" s="1317"/>
      <c r="S156" s="1317"/>
      <c r="T156" s="1317"/>
      <c r="U156" s="1317"/>
      <c r="V156" s="1317"/>
      <c r="W156" s="1317"/>
      <c r="X156" s="1317"/>
      <c r="Y156" s="1317"/>
      <c r="Z156" s="1317"/>
      <c r="AA156" s="2270"/>
      <c r="AB156" s="1317"/>
      <c r="AC156" s="1317"/>
      <c r="AD156" s="1317"/>
      <c r="AE156" s="1317"/>
      <c r="AF156" s="1317"/>
      <c r="AG156" s="1317"/>
      <c r="AH156" s="1317"/>
    </row>
    <row r="157" spans="1:34" ht="12.6">
      <c r="A157" s="1317"/>
      <c r="B157" s="1317"/>
      <c r="C157" s="1317"/>
      <c r="D157" s="1317"/>
      <c r="E157" s="1317"/>
      <c r="F157" s="1317"/>
      <c r="G157" s="1317"/>
      <c r="H157" s="1317"/>
      <c r="I157" s="1317"/>
      <c r="J157" s="1317"/>
      <c r="K157" s="1317"/>
      <c r="L157" s="1317"/>
      <c r="M157" s="1317"/>
      <c r="N157" s="1317"/>
      <c r="O157" s="1317"/>
      <c r="P157" s="1317"/>
      <c r="Q157" s="1317"/>
      <c r="R157" s="1317"/>
      <c r="S157" s="1317"/>
      <c r="T157" s="1317"/>
      <c r="U157" s="1317"/>
      <c r="V157" s="1317"/>
      <c r="W157" s="1317"/>
      <c r="X157" s="1317"/>
      <c r="Y157" s="1317"/>
      <c r="Z157" s="1317"/>
      <c r="AA157" s="2270"/>
      <c r="AB157" s="1317"/>
      <c r="AC157" s="1317"/>
      <c r="AD157" s="1317"/>
      <c r="AE157" s="1317"/>
      <c r="AF157" s="1317"/>
      <c r="AG157" s="1317"/>
      <c r="AH157" s="1317"/>
    </row>
    <row r="158" spans="1:34" ht="12.6">
      <c r="A158" s="1317"/>
      <c r="B158" s="1317"/>
      <c r="C158" s="1317"/>
      <c r="D158" s="1317"/>
      <c r="E158" s="1317"/>
      <c r="F158" s="1317"/>
      <c r="G158" s="1317"/>
      <c r="H158" s="1317"/>
      <c r="I158" s="1317"/>
      <c r="J158" s="1317"/>
      <c r="K158" s="1317"/>
      <c r="L158" s="1317"/>
      <c r="M158" s="1317"/>
      <c r="N158" s="1317"/>
      <c r="O158" s="1317"/>
      <c r="P158" s="1317"/>
      <c r="Q158" s="1317"/>
      <c r="R158" s="1317"/>
      <c r="S158" s="1317"/>
      <c r="T158" s="1317"/>
      <c r="U158" s="1317"/>
      <c r="V158" s="1317"/>
      <c r="W158" s="1317"/>
      <c r="X158" s="1317"/>
      <c r="Y158" s="1317"/>
      <c r="Z158" s="1317"/>
      <c r="AA158" s="2270"/>
      <c r="AB158" s="1317"/>
      <c r="AC158" s="1317"/>
      <c r="AD158" s="1317"/>
      <c r="AE158" s="1317"/>
      <c r="AF158" s="1317"/>
      <c r="AG158" s="1317"/>
      <c r="AH158" s="1317"/>
    </row>
    <row r="159" spans="1:34" ht="12.6">
      <c r="A159" s="1317"/>
      <c r="B159" s="1317"/>
      <c r="C159" s="1317"/>
      <c r="D159" s="1317"/>
      <c r="E159" s="1317"/>
      <c r="F159" s="1317"/>
      <c r="G159" s="1317"/>
      <c r="H159" s="1317"/>
      <c r="I159" s="1317"/>
      <c r="J159" s="1317"/>
      <c r="K159" s="1317"/>
      <c r="L159" s="1317"/>
      <c r="M159" s="1317"/>
      <c r="N159" s="1317"/>
      <c r="O159" s="1317"/>
      <c r="P159" s="1317"/>
      <c r="Q159" s="1317"/>
      <c r="R159" s="1317"/>
      <c r="S159" s="1317"/>
      <c r="T159" s="1317"/>
      <c r="U159" s="1317"/>
      <c r="V159" s="1317"/>
      <c r="W159" s="1317"/>
      <c r="X159" s="1317"/>
      <c r="Y159" s="1317"/>
      <c r="Z159" s="1317"/>
      <c r="AA159" s="2270"/>
      <c r="AB159" s="1317"/>
      <c r="AC159" s="1317"/>
      <c r="AD159" s="1317"/>
      <c r="AE159" s="1317"/>
      <c r="AF159" s="1317"/>
      <c r="AG159" s="1317"/>
      <c r="AH159" s="1317"/>
    </row>
    <row r="160" spans="1:34" ht="12.6">
      <c r="A160" s="1317"/>
      <c r="B160" s="1317"/>
      <c r="C160" s="1317"/>
      <c r="D160" s="1317"/>
      <c r="E160" s="1317"/>
      <c r="F160" s="1317"/>
      <c r="G160" s="1317"/>
      <c r="H160" s="1317"/>
      <c r="I160" s="1317"/>
      <c r="J160" s="1317"/>
      <c r="K160" s="1317"/>
      <c r="L160" s="1317"/>
      <c r="M160" s="1317"/>
      <c r="N160" s="1317"/>
      <c r="O160" s="1317"/>
      <c r="P160" s="1317"/>
      <c r="Q160" s="1317"/>
      <c r="R160" s="1317"/>
      <c r="S160" s="1317"/>
      <c r="T160" s="1317"/>
      <c r="U160" s="1317"/>
      <c r="V160" s="1317"/>
      <c r="W160" s="1317"/>
      <c r="X160" s="1317"/>
      <c r="Y160" s="1317"/>
      <c r="Z160" s="1317"/>
      <c r="AA160" s="2270"/>
      <c r="AB160" s="1317"/>
      <c r="AC160" s="1317"/>
      <c r="AD160" s="1317"/>
      <c r="AE160" s="1317"/>
      <c r="AF160" s="1317"/>
      <c r="AG160" s="1317"/>
      <c r="AH160" s="1317"/>
    </row>
    <row r="161" spans="1:34" ht="12.6">
      <c r="A161" s="1317"/>
      <c r="B161" s="1317"/>
      <c r="C161" s="1317"/>
      <c r="D161" s="1317"/>
      <c r="E161" s="1317"/>
      <c r="F161" s="1317"/>
      <c r="G161" s="1317"/>
      <c r="H161" s="1317"/>
      <c r="I161" s="1317"/>
      <c r="J161" s="1317"/>
      <c r="K161" s="1317"/>
      <c r="L161" s="1317"/>
      <c r="M161" s="1317"/>
      <c r="N161" s="1317"/>
      <c r="O161" s="1317"/>
      <c r="P161" s="1317"/>
      <c r="Q161" s="1317"/>
      <c r="R161" s="1317"/>
      <c r="S161" s="1317"/>
      <c r="T161" s="1317"/>
      <c r="U161" s="1317"/>
      <c r="V161" s="1317"/>
      <c r="W161" s="1317"/>
      <c r="X161" s="1317"/>
      <c r="Y161" s="1317"/>
      <c r="Z161" s="1317"/>
      <c r="AA161" s="2270"/>
      <c r="AB161" s="1317"/>
      <c r="AC161" s="1317"/>
      <c r="AD161" s="1317"/>
      <c r="AE161" s="1317"/>
      <c r="AF161" s="1317"/>
      <c r="AG161" s="1317"/>
      <c r="AH161" s="1317"/>
    </row>
    <row r="162" spans="1:34" ht="12.6">
      <c r="A162" s="1317"/>
      <c r="B162" s="1317"/>
      <c r="C162" s="1317"/>
      <c r="D162" s="1317"/>
      <c r="E162" s="1317"/>
      <c r="F162" s="1317"/>
      <c r="G162" s="1317"/>
      <c r="H162" s="1317"/>
      <c r="I162" s="1317"/>
      <c r="J162" s="1317"/>
      <c r="K162" s="1317"/>
      <c r="L162" s="1317"/>
      <c r="M162" s="1317"/>
      <c r="N162" s="1317"/>
      <c r="O162" s="1317"/>
      <c r="P162" s="1317"/>
      <c r="Q162" s="1317"/>
      <c r="R162" s="1317"/>
      <c r="S162" s="1317"/>
      <c r="T162" s="1317"/>
      <c r="U162" s="1317"/>
      <c r="V162" s="1317"/>
      <c r="W162" s="1317"/>
      <c r="X162" s="1317"/>
      <c r="Y162" s="1317"/>
      <c r="Z162" s="1317"/>
      <c r="AA162" s="2270"/>
      <c r="AB162" s="1317"/>
      <c r="AC162" s="1317"/>
      <c r="AD162" s="1317"/>
      <c r="AE162" s="1317"/>
      <c r="AF162" s="1317"/>
      <c r="AG162" s="1317"/>
      <c r="AH162" s="1317"/>
    </row>
    <row r="163" spans="1:34" ht="12.6">
      <c r="A163" s="1317"/>
      <c r="B163" s="1317"/>
      <c r="C163" s="1317"/>
      <c r="D163" s="1317"/>
      <c r="E163" s="1317"/>
      <c r="F163" s="1317"/>
      <c r="G163" s="1317"/>
      <c r="H163" s="1317"/>
      <c r="I163" s="1317"/>
      <c r="J163" s="1317"/>
      <c r="K163" s="1317"/>
      <c r="L163" s="1317"/>
      <c r="M163" s="1317"/>
      <c r="N163" s="1317"/>
      <c r="O163" s="1317"/>
      <c r="P163" s="1317"/>
      <c r="Q163" s="1317"/>
      <c r="R163" s="1317"/>
      <c r="S163" s="1317"/>
      <c r="T163" s="1317"/>
      <c r="U163" s="1317"/>
      <c r="V163" s="1317"/>
      <c r="W163" s="1317"/>
      <c r="X163" s="1317"/>
      <c r="Y163" s="1317"/>
      <c r="Z163" s="1317"/>
      <c r="AA163" s="2270"/>
      <c r="AB163" s="1317"/>
      <c r="AC163" s="1317"/>
      <c r="AD163" s="1317"/>
      <c r="AE163" s="1317"/>
      <c r="AF163" s="1317"/>
      <c r="AG163" s="1317"/>
      <c r="AH163" s="1317"/>
    </row>
    <row r="164" spans="1:34" ht="12.6">
      <c r="A164" s="1317"/>
      <c r="B164" s="1317"/>
      <c r="C164" s="1317"/>
      <c r="D164" s="1317"/>
      <c r="E164" s="1317"/>
      <c r="F164" s="1317"/>
      <c r="G164" s="1317"/>
      <c r="H164" s="1317"/>
      <c r="I164" s="1317"/>
      <c r="J164" s="1317"/>
      <c r="K164" s="1317"/>
      <c r="L164" s="1317"/>
      <c r="M164" s="1317"/>
      <c r="N164" s="1317"/>
      <c r="O164" s="1317"/>
      <c r="P164" s="1317"/>
      <c r="Q164" s="1317"/>
      <c r="R164" s="1317"/>
      <c r="S164" s="1317"/>
      <c r="T164" s="1317"/>
      <c r="U164" s="1317"/>
      <c r="V164" s="1317"/>
      <c r="W164" s="1317"/>
      <c r="X164" s="1317"/>
      <c r="Y164" s="1317"/>
      <c r="Z164" s="1317"/>
      <c r="AA164" s="2270"/>
      <c r="AB164" s="1317"/>
      <c r="AC164" s="1317"/>
      <c r="AD164" s="1317"/>
      <c r="AE164" s="1317"/>
      <c r="AF164" s="1317"/>
      <c r="AG164" s="1317"/>
      <c r="AH164" s="1317"/>
    </row>
    <row r="165" spans="1:34" ht="12.6">
      <c r="A165" s="1317"/>
      <c r="B165" s="1317"/>
      <c r="C165" s="1317"/>
      <c r="D165" s="1317"/>
      <c r="E165" s="1317"/>
      <c r="F165" s="1317"/>
      <c r="G165" s="1317"/>
      <c r="H165" s="1317"/>
      <c r="I165" s="1317"/>
      <c r="J165" s="1317"/>
      <c r="K165" s="1317"/>
      <c r="L165" s="1317"/>
      <c r="M165" s="1317"/>
      <c r="N165" s="1317"/>
      <c r="O165" s="1317"/>
      <c r="P165" s="1317"/>
      <c r="Q165" s="1317"/>
      <c r="R165" s="1317"/>
      <c r="S165" s="1317"/>
      <c r="T165" s="1317"/>
      <c r="U165" s="1317"/>
      <c r="V165" s="1317"/>
      <c r="W165" s="1317"/>
      <c r="X165" s="1317"/>
      <c r="Y165" s="1317"/>
      <c r="Z165" s="1317"/>
      <c r="AA165" s="2270"/>
      <c r="AB165" s="1317"/>
      <c r="AC165" s="1317"/>
      <c r="AD165" s="1317"/>
      <c r="AE165" s="1317"/>
      <c r="AF165" s="1317"/>
      <c r="AG165" s="1317"/>
      <c r="AH165" s="1317"/>
    </row>
    <row r="166" spans="1:34" ht="12.6">
      <c r="A166" s="1317"/>
      <c r="B166" s="1317"/>
      <c r="C166" s="1317"/>
      <c r="D166" s="1317"/>
      <c r="E166" s="1317"/>
      <c r="F166" s="1317"/>
      <c r="G166" s="1317"/>
      <c r="H166" s="1317"/>
      <c r="I166" s="1317"/>
      <c r="J166" s="1317"/>
      <c r="K166" s="1317"/>
      <c r="L166" s="1317"/>
      <c r="M166" s="1317"/>
      <c r="N166" s="1317"/>
      <c r="O166" s="1317"/>
      <c r="P166" s="1317"/>
      <c r="Q166" s="1317"/>
      <c r="R166" s="1317"/>
      <c r="S166" s="1317"/>
      <c r="T166" s="1317"/>
      <c r="U166" s="1317"/>
      <c r="V166" s="1317"/>
      <c r="W166" s="1317"/>
      <c r="X166" s="1317"/>
      <c r="Y166" s="1317"/>
      <c r="Z166" s="1317"/>
      <c r="AA166" s="2270"/>
      <c r="AB166" s="1317"/>
      <c r="AC166" s="1317"/>
      <c r="AD166" s="1317"/>
      <c r="AE166" s="1317"/>
      <c r="AF166" s="1317"/>
      <c r="AG166" s="1317"/>
      <c r="AH166" s="1317"/>
    </row>
    <row r="167" spans="1:34" ht="12.6">
      <c r="A167" s="1317"/>
      <c r="B167" s="1317"/>
      <c r="C167" s="1317"/>
      <c r="D167" s="1317"/>
      <c r="E167" s="1317"/>
      <c r="F167" s="1317"/>
      <c r="G167" s="1317"/>
      <c r="H167" s="1317"/>
      <c r="I167" s="1317"/>
      <c r="J167" s="1317"/>
      <c r="K167" s="1317"/>
      <c r="L167" s="1317"/>
      <c r="M167" s="1317"/>
      <c r="N167" s="1317"/>
      <c r="O167" s="1317"/>
      <c r="P167" s="1317"/>
      <c r="Q167" s="1317"/>
      <c r="R167" s="1317"/>
      <c r="S167" s="1317"/>
      <c r="T167" s="1317"/>
      <c r="U167" s="1317"/>
      <c r="V167" s="1317"/>
      <c r="W167" s="1317"/>
      <c r="X167" s="1317"/>
      <c r="Y167" s="1317"/>
      <c r="Z167" s="1317"/>
      <c r="AA167" s="2270"/>
      <c r="AB167" s="1317"/>
      <c r="AC167" s="1317"/>
      <c r="AD167" s="1317"/>
      <c r="AE167" s="1317"/>
      <c r="AF167" s="1317"/>
      <c r="AG167" s="1317"/>
      <c r="AH167" s="1317"/>
    </row>
    <row r="168" spans="1:34" ht="12.6">
      <c r="A168" s="1317"/>
      <c r="B168" s="1317"/>
      <c r="C168" s="1317"/>
      <c r="D168" s="1317"/>
      <c r="E168" s="1317"/>
      <c r="F168" s="1317"/>
      <c r="G168" s="1317"/>
      <c r="H168" s="1317"/>
      <c r="I168" s="1317"/>
      <c r="J168" s="1317"/>
      <c r="K168" s="1317"/>
      <c r="L168" s="1317"/>
      <c r="M168" s="1317"/>
      <c r="N168" s="1317"/>
      <c r="O168" s="1317"/>
      <c r="P168" s="1317"/>
      <c r="Q168" s="1317"/>
      <c r="R168" s="1317"/>
      <c r="S168" s="1317"/>
      <c r="T168" s="1317"/>
      <c r="U168" s="1317"/>
      <c r="V168" s="1317"/>
      <c r="W168" s="1317"/>
      <c r="X168" s="1317"/>
      <c r="Y168" s="1317"/>
      <c r="Z168" s="1317"/>
      <c r="AA168" s="2270"/>
      <c r="AB168" s="1317"/>
      <c r="AC168" s="1317"/>
      <c r="AD168" s="1317"/>
      <c r="AE168" s="1317"/>
      <c r="AF168" s="1317"/>
      <c r="AG168" s="1317"/>
      <c r="AH168" s="1317"/>
    </row>
    <row r="169" spans="1:34" ht="12.6">
      <c r="A169" s="1317"/>
      <c r="B169" s="1317"/>
      <c r="C169" s="1317"/>
      <c r="D169" s="1317"/>
      <c r="E169" s="1317"/>
      <c r="F169" s="1317"/>
      <c r="G169" s="1317"/>
      <c r="H169" s="1317"/>
      <c r="I169" s="1317"/>
      <c r="J169" s="1317"/>
      <c r="K169" s="1317"/>
      <c r="L169" s="1317"/>
      <c r="M169" s="1317"/>
      <c r="N169" s="1317"/>
      <c r="O169" s="1317"/>
      <c r="P169" s="1317"/>
      <c r="Q169" s="1317"/>
      <c r="R169" s="1317"/>
      <c r="S169" s="1317"/>
      <c r="T169" s="1317"/>
      <c r="U169" s="1317"/>
      <c r="V169" s="1317"/>
      <c r="W169" s="1317"/>
      <c r="X169" s="1317"/>
      <c r="Y169" s="1317"/>
      <c r="Z169" s="1317"/>
      <c r="AA169" s="2270"/>
      <c r="AB169" s="1317"/>
      <c r="AC169" s="1317"/>
      <c r="AD169" s="1317"/>
      <c r="AE169" s="1317"/>
      <c r="AF169" s="1317"/>
      <c r="AG169" s="1317"/>
      <c r="AH169" s="1317"/>
    </row>
    <row r="170" spans="1:34" ht="12.6">
      <c r="A170" s="1317"/>
      <c r="B170" s="1317"/>
      <c r="C170" s="1317"/>
      <c r="D170" s="1317"/>
      <c r="E170" s="1317"/>
      <c r="F170" s="1317"/>
      <c r="G170" s="1317"/>
      <c r="H170" s="1317"/>
      <c r="I170" s="1317"/>
      <c r="J170" s="1317"/>
      <c r="K170" s="1317"/>
      <c r="L170" s="1317"/>
      <c r="M170" s="1317"/>
      <c r="N170" s="1317"/>
      <c r="O170" s="1317"/>
      <c r="P170" s="1317"/>
      <c r="Q170" s="1317"/>
      <c r="R170" s="1317"/>
      <c r="S170" s="1317"/>
      <c r="T170" s="1317"/>
      <c r="U170" s="1317"/>
      <c r="V170" s="1317"/>
      <c r="W170" s="1317"/>
      <c r="X170" s="1317"/>
      <c r="Y170" s="1317"/>
      <c r="Z170" s="1317"/>
      <c r="AA170" s="2270"/>
      <c r="AB170" s="1317"/>
      <c r="AC170" s="1317"/>
      <c r="AD170" s="1317"/>
      <c r="AE170" s="1317"/>
      <c r="AF170" s="1317"/>
      <c r="AG170" s="1317"/>
      <c r="AH170" s="1317"/>
    </row>
    <row r="171" spans="1:34" ht="12.6">
      <c r="A171" s="1317"/>
      <c r="B171" s="1317"/>
      <c r="C171" s="1317"/>
      <c r="D171" s="1317"/>
      <c r="E171" s="1317"/>
      <c r="F171" s="1317"/>
      <c r="G171" s="1317"/>
      <c r="H171" s="1317"/>
      <c r="I171" s="1317"/>
      <c r="J171" s="1317"/>
      <c r="K171" s="1317"/>
      <c r="L171" s="1317"/>
      <c r="M171" s="1317"/>
      <c r="N171" s="1317"/>
      <c r="O171" s="1317"/>
      <c r="P171" s="1317"/>
      <c r="Q171" s="1317"/>
      <c r="R171" s="1317"/>
      <c r="S171" s="1317"/>
      <c r="T171" s="1317"/>
      <c r="U171" s="1317"/>
      <c r="V171" s="1317"/>
      <c r="W171" s="1317"/>
      <c r="X171" s="1317"/>
      <c r="Y171" s="1317"/>
      <c r="Z171" s="1317"/>
      <c r="AA171" s="2270"/>
      <c r="AB171" s="1317"/>
      <c r="AC171" s="1317"/>
      <c r="AD171" s="1317"/>
      <c r="AE171" s="1317"/>
      <c r="AF171" s="1317"/>
      <c r="AG171" s="1317"/>
      <c r="AH171" s="1317"/>
    </row>
    <row r="172" spans="1:34" ht="12.6">
      <c r="A172" s="1317"/>
      <c r="B172" s="1317"/>
      <c r="C172" s="1317"/>
      <c r="D172" s="1317"/>
      <c r="E172" s="1317"/>
      <c r="F172" s="1317"/>
      <c r="G172" s="1317"/>
      <c r="H172" s="1317"/>
      <c r="I172" s="1317"/>
      <c r="J172" s="1317"/>
      <c r="K172" s="1317"/>
      <c r="L172" s="1317"/>
      <c r="M172" s="1317"/>
      <c r="N172" s="1317"/>
      <c r="O172" s="1317"/>
      <c r="P172" s="1317"/>
      <c r="Q172" s="1317"/>
      <c r="R172" s="1317"/>
      <c r="S172" s="1317"/>
      <c r="T172" s="1317"/>
      <c r="U172" s="1317"/>
      <c r="V172" s="1317"/>
      <c r="W172" s="1317"/>
      <c r="X172" s="1317"/>
      <c r="Y172" s="1317"/>
      <c r="Z172" s="1317"/>
      <c r="AA172" s="2270"/>
      <c r="AB172" s="1317"/>
      <c r="AC172" s="1317"/>
      <c r="AD172" s="1317"/>
      <c r="AE172" s="1317"/>
      <c r="AF172" s="1317"/>
      <c r="AG172" s="1317"/>
      <c r="AH172" s="1317"/>
    </row>
    <row r="173" spans="1:34" ht="12.6">
      <c r="A173" s="1317"/>
      <c r="B173" s="1317"/>
      <c r="C173" s="1317"/>
      <c r="D173" s="1317"/>
      <c r="E173" s="1317"/>
      <c r="F173" s="1317"/>
      <c r="G173" s="1317"/>
      <c r="H173" s="1317"/>
      <c r="I173" s="1317"/>
      <c r="J173" s="1317"/>
      <c r="K173" s="1317"/>
      <c r="L173" s="1317"/>
      <c r="M173" s="1317"/>
      <c r="N173" s="1317"/>
      <c r="O173" s="1317"/>
      <c r="P173" s="1317"/>
      <c r="Q173" s="1317"/>
      <c r="R173" s="1317"/>
      <c r="S173" s="1317"/>
      <c r="T173" s="1317"/>
      <c r="U173" s="1317"/>
      <c r="V173" s="1317"/>
      <c r="W173" s="1317"/>
      <c r="X173" s="1317"/>
      <c r="Y173" s="1317"/>
      <c r="Z173" s="1317"/>
      <c r="AA173" s="2270"/>
      <c r="AB173" s="1317"/>
      <c r="AC173" s="1317"/>
      <c r="AD173" s="1317"/>
      <c r="AE173" s="1317"/>
      <c r="AF173" s="1317"/>
      <c r="AG173" s="1317"/>
      <c r="AH173" s="1317"/>
    </row>
    <row r="174" spans="1:34" ht="12.6">
      <c r="A174" s="1317"/>
      <c r="B174" s="1317"/>
      <c r="C174" s="1317"/>
      <c r="D174" s="1317"/>
      <c r="E174" s="1317"/>
      <c r="F174" s="1317"/>
      <c r="G174" s="1317"/>
      <c r="H174" s="1317"/>
      <c r="I174" s="1317"/>
      <c r="J174" s="1317"/>
      <c r="K174" s="1317"/>
      <c r="L174" s="1317"/>
      <c r="M174" s="1317"/>
      <c r="N174" s="1317"/>
      <c r="O174" s="1317"/>
      <c r="P174" s="1317"/>
      <c r="Q174" s="1317"/>
      <c r="R174" s="1317"/>
      <c r="S174" s="1317"/>
      <c r="T174" s="1317"/>
      <c r="U174" s="1317"/>
      <c r="V174" s="1317"/>
      <c r="W174" s="1317"/>
      <c r="X174" s="1317"/>
      <c r="Y174" s="1317"/>
      <c r="Z174" s="1317"/>
      <c r="AA174" s="2270"/>
      <c r="AB174" s="1317"/>
      <c r="AC174" s="1317"/>
      <c r="AD174" s="1317"/>
      <c r="AE174" s="1317"/>
      <c r="AF174" s="1317"/>
      <c r="AG174" s="1317"/>
      <c r="AH174" s="1317"/>
    </row>
    <row r="175" spans="1:34" ht="12.6">
      <c r="A175" s="1317"/>
      <c r="B175" s="1317"/>
      <c r="C175" s="1317"/>
      <c r="D175" s="1317"/>
      <c r="E175" s="1317"/>
      <c r="F175" s="1317"/>
      <c r="G175" s="1317"/>
      <c r="H175" s="1317"/>
      <c r="I175" s="1317"/>
      <c r="J175" s="1317"/>
      <c r="K175" s="1317"/>
      <c r="L175" s="1317"/>
      <c r="M175" s="1317"/>
      <c r="N175" s="1317"/>
      <c r="O175" s="1317"/>
      <c r="P175" s="1317"/>
      <c r="Q175" s="1317"/>
      <c r="R175" s="1317"/>
      <c r="S175" s="1317"/>
      <c r="T175" s="1317"/>
      <c r="U175" s="1317"/>
      <c r="V175" s="1317"/>
      <c r="W175" s="1317"/>
      <c r="X175" s="1317"/>
      <c r="Y175" s="1317"/>
      <c r="Z175" s="1317"/>
      <c r="AA175" s="2270"/>
      <c r="AB175" s="1317"/>
      <c r="AC175" s="1317"/>
      <c r="AD175" s="1317"/>
      <c r="AE175" s="1317"/>
      <c r="AF175" s="1317"/>
      <c r="AG175" s="1317"/>
      <c r="AH175" s="1317"/>
    </row>
    <row r="176" spans="1:34" ht="12.6">
      <c r="A176" s="1317"/>
      <c r="B176" s="1317"/>
      <c r="C176" s="1317"/>
      <c r="D176" s="1317"/>
      <c r="E176" s="1317"/>
      <c r="F176" s="1317"/>
      <c r="G176" s="1317"/>
      <c r="H176" s="1317"/>
      <c r="I176" s="1317"/>
      <c r="J176" s="1317"/>
      <c r="K176" s="1317"/>
      <c r="L176" s="1317"/>
      <c r="M176" s="1317"/>
      <c r="N176" s="1317"/>
      <c r="O176" s="1317"/>
      <c r="P176" s="1317"/>
      <c r="Q176" s="1317"/>
      <c r="R176" s="1317"/>
      <c r="S176" s="1317"/>
      <c r="T176" s="1317"/>
      <c r="U176" s="1317"/>
      <c r="V176" s="1317"/>
      <c r="W176" s="1317"/>
      <c r="X176" s="1317"/>
      <c r="Y176" s="1317"/>
      <c r="Z176" s="1317"/>
      <c r="AA176" s="2270"/>
      <c r="AB176" s="1317"/>
      <c r="AC176" s="1317"/>
      <c r="AD176" s="1317"/>
      <c r="AE176" s="1317"/>
      <c r="AF176" s="1317"/>
      <c r="AG176" s="1317"/>
      <c r="AH176" s="1317"/>
    </row>
    <row r="177" spans="1:34" ht="12.6">
      <c r="A177" s="1317"/>
      <c r="B177" s="1317"/>
      <c r="C177" s="1317"/>
      <c r="D177" s="1317"/>
      <c r="E177" s="1317"/>
      <c r="F177" s="1317"/>
      <c r="G177" s="1317"/>
      <c r="H177" s="1317"/>
      <c r="I177" s="1317"/>
      <c r="J177" s="1317"/>
      <c r="K177" s="1317"/>
      <c r="L177" s="1317"/>
      <c r="M177" s="1317"/>
      <c r="N177" s="1317"/>
      <c r="O177" s="1317"/>
      <c r="P177" s="1317"/>
      <c r="Q177" s="1317"/>
      <c r="R177" s="1317"/>
      <c r="S177" s="1317"/>
      <c r="T177" s="1317"/>
      <c r="U177" s="1317"/>
      <c r="V177" s="1317"/>
      <c r="W177" s="1317"/>
      <c r="X177" s="1317"/>
      <c r="Y177" s="1317"/>
      <c r="Z177" s="1317"/>
      <c r="AA177" s="2270"/>
      <c r="AB177" s="1317"/>
      <c r="AC177" s="1317"/>
      <c r="AD177" s="1317"/>
      <c r="AE177" s="1317"/>
      <c r="AF177" s="1317"/>
      <c r="AG177" s="1317"/>
      <c r="AH177" s="1317"/>
    </row>
    <row r="178" spans="1:34" ht="12.6">
      <c r="A178" s="1317"/>
      <c r="B178" s="1317"/>
      <c r="C178" s="1317"/>
      <c r="D178" s="1317"/>
      <c r="E178" s="1317"/>
      <c r="F178" s="1317"/>
      <c r="G178" s="1317"/>
      <c r="H178" s="1317"/>
      <c r="I178" s="1317"/>
      <c r="J178" s="1317"/>
      <c r="K178" s="1317"/>
      <c r="L178" s="1317"/>
      <c r="M178" s="1317"/>
      <c r="N178" s="1317"/>
      <c r="O178" s="1317"/>
      <c r="P178" s="1317"/>
      <c r="Q178" s="1317"/>
      <c r="R178" s="1317"/>
      <c r="S178" s="1317"/>
      <c r="T178" s="1317"/>
      <c r="U178" s="1317"/>
      <c r="V178" s="1317"/>
      <c r="W178" s="1317"/>
      <c r="X178" s="1317"/>
      <c r="Y178" s="1317"/>
      <c r="Z178" s="1317"/>
      <c r="AA178" s="2270"/>
      <c r="AB178" s="1317"/>
      <c r="AC178" s="1317"/>
      <c r="AD178" s="1317"/>
      <c r="AE178" s="1317"/>
      <c r="AF178" s="1317"/>
      <c r="AG178" s="1317"/>
      <c r="AH178" s="1317"/>
    </row>
    <row r="179" spans="1:34" ht="12.6">
      <c r="A179" s="1317"/>
      <c r="B179" s="1317"/>
      <c r="C179" s="1317"/>
      <c r="D179" s="1317"/>
      <c r="E179" s="1317"/>
      <c r="F179" s="1317"/>
      <c r="G179" s="1317"/>
      <c r="H179" s="1317"/>
      <c r="I179" s="1317"/>
      <c r="J179" s="1317"/>
      <c r="K179" s="1317"/>
      <c r="L179" s="1317"/>
      <c r="M179" s="1317"/>
      <c r="N179" s="1317"/>
      <c r="O179" s="1317"/>
      <c r="P179" s="1317"/>
      <c r="Q179" s="1317"/>
      <c r="R179" s="1317"/>
      <c r="S179" s="1317"/>
      <c r="T179" s="1317"/>
      <c r="U179" s="1317"/>
      <c r="V179" s="1317"/>
      <c r="W179" s="1317"/>
      <c r="X179" s="1317"/>
      <c r="Y179" s="1317"/>
      <c r="Z179" s="1317"/>
      <c r="AA179" s="2270"/>
      <c r="AB179" s="1317"/>
      <c r="AC179" s="1317"/>
      <c r="AD179" s="1317"/>
      <c r="AE179" s="1317"/>
      <c r="AF179" s="1317"/>
      <c r="AG179" s="1317"/>
      <c r="AH179" s="1317"/>
    </row>
    <row r="180" spans="1:34" ht="12.6">
      <c r="A180" s="1317"/>
      <c r="B180" s="1317"/>
      <c r="C180" s="1317"/>
      <c r="D180" s="1317"/>
      <c r="E180" s="1317"/>
      <c r="F180" s="1317"/>
      <c r="G180" s="1317"/>
      <c r="H180" s="1317"/>
      <c r="I180" s="1317"/>
      <c r="J180" s="1317"/>
      <c r="K180" s="1317"/>
      <c r="L180" s="1317"/>
      <c r="M180" s="1317"/>
      <c r="N180" s="1317"/>
      <c r="O180" s="1317"/>
      <c r="P180" s="1317"/>
      <c r="Q180" s="1317"/>
      <c r="R180" s="1317"/>
      <c r="S180" s="1317"/>
      <c r="T180" s="1317"/>
      <c r="U180" s="1317"/>
      <c r="V180" s="1317"/>
      <c r="W180" s="1317"/>
      <c r="X180" s="1317"/>
      <c r="Y180" s="1317"/>
      <c r="Z180" s="1317"/>
      <c r="AA180" s="2270"/>
      <c r="AB180" s="1317"/>
      <c r="AC180" s="1317"/>
      <c r="AD180" s="1317"/>
      <c r="AE180" s="1317"/>
      <c r="AF180" s="1317"/>
      <c r="AG180" s="1317"/>
      <c r="AH180" s="1317"/>
    </row>
    <row r="181" spans="1:34" ht="12.6">
      <c r="A181" s="1317"/>
      <c r="B181" s="1317"/>
      <c r="C181" s="1317"/>
      <c r="D181" s="1317"/>
      <c r="E181" s="1317"/>
      <c r="F181" s="1317"/>
      <c r="G181" s="1317"/>
      <c r="H181" s="1317"/>
      <c r="I181" s="1317"/>
      <c r="J181" s="1317"/>
      <c r="K181" s="1317"/>
      <c r="L181" s="1317"/>
      <c r="M181" s="1317"/>
      <c r="N181" s="1317"/>
      <c r="O181" s="1317"/>
      <c r="P181" s="1317"/>
      <c r="Q181" s="1317"/>
      <c r="R181" s="1317"/>
      <c r="S181" s="1317"/>
      <c r="T181" s="1317"/>
      <c r="U181" s="1317"/>
      <c r="V181" s="1317"/>
      <c r="W181" s="1317"/>
      <c r="X181" s="1317"/>
      <c r="Y181" s="1317"/>
      <c r="Z181" s="1317"/>
      <c r="AA181" s="2270"/>
      <c r="AB181" s="1317"/>
      <c r="AC181" s="1317"/>
      <c r="AD181" s="1317"/>
      <c r="AE181" s="1317"/>
      <c r="AF181" s="1317"/>
      <c r="AG181" s="1317"/>
      <c r="AH181" s="1317"/>
    </row>
    <row r="182" spans="1:34" ht="12.6">
      <c r="A182" s="1317"/>
      <c r="B182" s="1317"/>
      <c r="C182" s="1317"/>
      <c r="D182" s="1317"/>
      <c r="E182" s="1317"/>
      <c r="F182" s="1317"/>
      <c r="G182" s="1317"/>
      <c r="H182" s="1317"/>
      <c r="I182" s="1317"/>
      <c r="J182" s="1317"/>
      <c r="K182" s="1317"/>
      <c r="L182" s="1317"/>
      <c r="M182" s="1317"/>
      <c r="N182" s="1317"/>
      <c r="O182" s="1317"/>
      <c r="P182" s="1317"/>
      <c r="Q182" s="1317"/>
      <c r="R182" s="1317"/>
      <c r="S182" s="1317"/>
      <c r="T182" s="1317"/>
      <c r="U182" s="1317"/>
      <c r="V182" s="1317"/>
      <c r="W182" s="1317"/>
      <c r="X182" s="1317"/>
      <c r="Y182" s="1317"/>
      <c r="Z182" s="1317"/>
      <c r="AA182" s="2270"/>
      <c r="AB182" s="1317"/>
      <c r="AC182" s="1317"/>
      <c r="AD182" s="1317"/>
      <c r="AE182" s="1317"/>
      <c r="AF182" s="1317"/>
      <c r="AG182" s="1317"/>
      <c r="AH182" s="1317"/>
    </row>
    <row r="183" spans="1:34" ht="12.6">
      <c r="A183" s="1317"/>
      <c r="B183" s="1317"/>
      <c r="C183" s="1317"/>
      <c r="D183" s="1317"/>
      <c r="E183" s="1317"/>
      <c r="F183" s="1317"/>
      <c r="G183" s="1317"/>
      <c r="H183" s="1317"/>
      <c r="I183" s="1317"/>
      <c r="J183" s="1317"/>
      <c r="K183" s="1317"/>
      <c r="L183" s="1317"/>
      <c r="M183" s="1317"/>
      <c r="N183" s="1317"/>
      <c r="O183" s="1317"/>
      <c r="P183" s="1317"/>
      <c r="Q183" s="1317"/>
      <c r="R183" s="1317"/>
      <c r="S183" s="1317"/>
      <c r="T183" s="1317"/>
      <c r="U183" s="1317"/>
      <c r="V183" s="1317"/>
      <c r="W183" s="1317"/>
      <c r="X183" s="1317"/>
      <c r="Y183" s="1317"/>
      <c r="Z183" s="1317"/>
      <c r="AA183" s="2270"/>
      <c r="AB183" s="1317"/>
      <c r="AC183" s="1317"/>
      <c r="AD183" s="1317"/>
      <c r="AE183" s="1317"/>
      <c r="AF183" s="1317"/>
      <c r="AG183" s="1317"/>
      <c r="AH183" s="1317"/>
    </row>
    <row r="184" spans="1:34" ht="12.6">
      <c r="A184" s="1317"/>
      <c r="B184" s="1317"/>
      <c r="C184" s="1317"/>
      <c r="D184" s="1317"/>
      <c r="E184" s="1317"/>
      <c r="F184" s="1317"/>
      <c r="G184" s="1317"/>
      <c r="H184" s="1317"/>
      <c r="I184" s="1317"/>
      <c r="J184" s="1317"/>
      <c r="K184" s="1317"/>
      <c r="L184" s="1317"/>
      <c r="M184" s="1317"/>
      <c r="N184" s="1317"/>
      <c r="O184" s="1317"/>
      <c r="P184" s="1317"/>
      <c r="Q184" s="1317"/>
      <c r="R184" s="1317"/>
      <c r="S184" s="1317"/>
      <c r="T184" s="1317"/>
      <c r="U184" s="1317"/>
      <c r="V184" s="1317"/>
      <c r="W184" s="1317"/>
      <c r="X184" s="1317"/>
      <c r="Y184" s="1317"/>
      <c r="Z184" s="1317"/>
      <c r="AA184" s="2270"/>
      <c r="AB184" s="1317"/>
      <c r="AC184" s="1317"/>
      <c r="AD184" s="1317"/>
      <c r="AE184" s="1317"/>
      <c r="AF184" s="1317"/>
      <c r="AG184" s="1317"/>
      <c r="AH184" s="1317"/>
    </row>
    <row r="185" spans="1:34" ht="12.6">
      <c r="A185" s="1317"/>
      <c r="B185" s="1317"/>
      <c r="C185" s="1317"/>
      <c r="D185" s="1317"/>
      <c r="E185" s="1317"/>
      <c r="F185" s="1317"/>
      <c r="G185" s="1317"/>
      <c r="H185" s="1317"/>
      <c r="I185" s="1317"/>
      <c r="J185" s="1317"/>
      <c r="K185" s="1317"/>
      <c r="L185" s="1317"/>
      <c r="M185" s="1317"/>
      <c r="N185" s="1317"/>
      <c r="O185" s="1317"/>
      <c r="P185" s="1317"/>
      <c r="Q185" s="1317"/>
      <c r="R185" s="1317"/>
      <c r="S185" s="1317"/>
      <c r="T185" s="1317"/>
      <c r="U185" s="1317"/>
      <c r="V185" s="1317"/>
      <c r="W185" s="1317"/>
      <c r="X185" s="1317"/>
      <c r="Y185" s="1317"/>
      <c r="Z185" s="1317"/>
      <c r="AA185" s="2270"/>
      <c r="AB185" s="1317"/>
      <c r="AC185" s="1317"/>
      <c r="AD185" s="1317"/>
      <c r="AE185" s="1317"/>
      <c r="AF185" s="1317"/>
      <c r="AG185" s="1317"/>
      <c r="AH185" s="1317"/>
    </row>
    <row r="186" spans="1:34" ht="12.6">
      <c r="A186" s="1317"/>
      <c r="B186" s="1317"/>
      <c r="C186" s="1317"/>
      <c r="D186" s="1317"/>
      <c r="E186" s="1317"/>
      <c r="F186" s="1317"/>
      <c r="G186" s="1317"/>
      <c r="H186" s="1317"/>
      <c r="I186" s="1317"/>
      <c r="J186" s="1317"/>
      <c r="K186" s="1317"/>
      <c r="L186" s="1317"/>
      <c r="M186" s="1317"/>
      <c r="N186" s="1317"/>
      <c r="O186" s="1317"/>
      <c r="P186" s="1317"/>
      <c r="Q186" s="1317"/>
      <c r="R186" s="1317"/>
      <c r="S186" s="1317"/>
      <c r="T186" s="1317"/>
      <c r="U186" s="1317"/>
      <c r="V186" s="1317"/>
      <c r="W186" s="1317"/>
      <c r="X186" s="1317"/>
      <c r="Y186" s="1317"/>
      <c r="Z186" s="1317"/>
      <c r="AA186" s="2270"/>
      <c r="AB186" s="1317"/>
      <c r="AC186" s="1317"/>
      <c r="AD186" s="1317"/>
      <c r="AE186" s="1317"/>
      <c r="AF186" s="1317"/>
      <c r="AG186" s="1317"/>
      <c r="AH186" s="1317"/>
    </row>
    <row r="187" spans="1:34" ht="12.6">
      <c r="A187" s="1317"/>
      <c r="B187" s="1317"/>
      <c r="C187" s="1317"/>
      <c r="D187" s="1317"/>
      <c r="E187" s="1317"/>
      <c r="F187" s="1317"/>
      <c r="G187" s="1317"/>
      <c r="H187" s="1317"/>
      <c r="I187" s="1317"/>
      <c r="J187" s="1317"/>
      <c r="K187" s="1317"/>
      <c r="L187" s="1317"/>
      <c r="M187" s="1317"/>
      <c r="N187" s="1317"/>
      <c r="O187" s="1317"/>
      <c r="P187" s="1317"/>
      <c r="Q187" s="1317"/>
      <c r="R187" s="1317"/>
      <c r="S187" s="1317"/>
      <c r="T187" s="1317"/>
      <c r="U187" s="1317"/>
      <c r="V187" s="1317"/>
      <c r="W187" s="1317"/>
      <c r="X187" s="1317"/>
      <c r="Y187" s="1317"/>
      <c r="Z187" s="1317"/>
      <c r="AA187" s="2270"/>
      <c r="AB187" s="1317"/>
      <c r="AC187" s="1317"/>
      <c r="AD187" s="1317"/>
      <c r="AE187" s="1317"/>
      <c r="AF187" s="1317"/>
      <c r="AG187" s="1317"/>
      <c r="AH187" s="1317"/>
    </row>
    <row r="188" spans="1:34" ht="12.6">
      <c r="A188" s="1317"/>
      <c r="B188" s="1317"/>
      <c r="C188" s="1317"/>
      <c r="D188" s="1317"/>
      <c r="E188" s="1317"/>
      <c r="F188" s="1317"/>
      <c r="G188" s="1317"/>
      <c r="H188" s="1317"/>
      <c r="I188" s="1317"/>
      <c r="J188" s="1317"/>
      <c r="K188" s="1317"/>
      <c r="L188" s="1317"/>
      <c r="M188" s="1317"/>
      <c r="N188" s="1317"/>
      <c r="O188" s="1317"/>
      <c r="P188" s="1317"/>
      <c r="Q188" s="1317"/>
      <c r="R188" s="1317"/>
      <c r="S188" s="1317"/>
      <c r="T188" s="1317"/>
      <c r="U188" s="1317"/>
      <c r="V188" s="1317"/>
      <c r="W188" s="1317"/>
      <c r="X188" s="1317"/>
      <c r="Y188" s="1317"/>
      <c r="Z188" s="1317"/>
      <c r="AA188" s="2270"/>
      <c r="AB188" s="1317"/>
      <c r="AC188" s="1317"/>
      <c r="AD188" s="1317"/>
      <c r="AE188" s="1317"/>
      <c r="AF188" s="1317"/>
      <c r="AG188" s="1317"/>
      <c r="AH188" s="1317"/>
    </row>
    <row r="189" spans="1:34" ht="12.6">
      <c r="A189" s="1317"/>
      <c r="B189" s="1317"/>
      <c r="C189" s="1317"/>
      <c r="D189" s="1317"/>
      <c r="E189" s="1317"/>
      <c r="F189" s="1317"/>
      <c r="G189" s="1317"/>
      <c r="H189" s="1317"/>
      <c r="I189" s="1317"/>
      <c r="J189" s="1317"/>
      <c r="K189" s="1317"/>
      <c r="L189" s="1317"/>
      <c r="M189" s="1317"/>
      <c r="N189" s="1317"/>
      <c r="O189" s="1317"/>
      <c r="P189" s="1317"/>
      <c r="Q189" s="1317"/>
      <c r="R189" s="1317"/>
      <c r="S189" s="1317"/>
      <c r="T189" s="1317"/>
      <c r="U189" s="1317"/>
      <c r="V189" s="1317"/>
      <c r="W189" s="1317"/>
      <c r="X189" s="1317"/>
      <c r="Y189" s="1317"/>
      <c r="Z189" s="1317"/>
      <c r="AA189" s="2270"/>
      <c r="AB189" s="1317"/>
      <c r="AC189" s="1317"/>
      <c r="AD189" s="1317"/>
      <c r="AE189" s="1317"/>
      <c r="AF189" s="1317"/>
      <c r="AG189" s="1317"/>
      <c r="AH189" s="1317"/>
    </row>
    <row r="190" spans="1:34" ht="12.6">
      <c r="A190" s="1317"/>
      <c r="B190" s="1317"/>
      <c r="C190" s="1317"/>
      <c r="D190" s="1317"/>
      <c r="E190" s="1317"/>
      <c r="F190" s="1317"/>
      <c r="G190" s="1317"/>
      <c r="H190" s="1317"/>
      <c r="I190" s="1317"/>
      <c r="J190" s="1317"/>
      <c r="K190" s="1317"/>
      <c r="L190" s="1317"/>
      <c r="M190" s="1317"/>
      <c r="N190" s="1317"/>
      <c r="O190" s="1317"/>
      <c r="P190" s="1317"/>
      <c r="Q190" s="1317"/>
      <c r="R190" s="1317"/>
      <c r="S190" s="1317"/>
      <c r="T190" s="1317"/>
      <c r="U190" s="1317"/>
      <c r="V190" s="1317"/>
      <c r="W190" s="1317"/>
      <c r="X190" s="1317"/>
      <c r="Y190" s="1317"/>
      <c r="Z190" s="1317"/>
      <c r="AA190" s="2270"/>
      <c r="AB190" s="1317"/>
      <c r="AC190" s="1317"/>
      <c r="AD190" s="1317"/>
      <c r="AE190" s="1317"/>
      <c r="AF190" s="1317"/>
      <c r="AG190" s="1317"/>
      <c r="AH190" s="1317"/>
    </row>
    <row r="191" spans="1:34" ht="12.6">
      <c r="A191" s="1317"/>
      <c r="B191" s="1317"/>
      <c r="C191" s="1317"/>
      <c r="D191" s="1317"/>
      <c r="E191" s="1317"/>
      <c r="F191" s="1317"/>
      <c r="G191" s="1317"/>
      <c r="H191" s="1317"/>
      <c r="I191" s="1317"/>
      <c r="J191" s="1317"/>
      <c r="K191" s="1317"/>
      <c r="L191" s="1317"/>
      <c r="M191" s="1317"/>
      <c r="N191" s="1317"/>
      <c r="O191" s="1317"/>
      <c r="P191" s="1317"/>
      <c r="Q191" s="1317"/>
      <c r="R191" s="1317"/>
      <c r="S191" s="1317"/>
      <c r="T191" s="1317"/>
      <c r="U191" s="1317"/>
      <c r="V191" s="1317"/>
      <c r="W191" s="1317"/>
      <c r="X191" s="1317"/>
      <c r="Y191" s="1317"/>
      <c r="Z191" s="1317"/>
      <c r="AA191" s="2270"/>
      <c r="AB191" s="1317"/>
      <c r="AC191" s="1317"/>
      <c r="AD191" s="1317"/>
      <c r="AE191" s="1317"/>
      <c r="AF191" s="1317"/>
      <c r="AG191" s="1317"/>
      <c r="AH191" s="1317"/>
    </row>
    <row r="192" spans="1:34" ht="12.6">
      <c r="A192" s="1317"/>
      <c r="B192" s="1317"/>
      <c r="C192" s="1317"/>
      <c r="D192" s="1317"/>
      <c r="E192" s="1317"/>
      <c r="F192" s="1317"/>
      <c r="G192" s="1317"/>
      <c r="H192" s="1317"/>
      <c r="I192" s="1317"/>
      <c r="J192" s="1317"/>
      <c r="K192" s="1317"/>
      <c r="L192" s="1317"/>
      <c r="M192" s="1317"/>
      <c r="N192" s="1317"/>
      <c r="O192" s="1317"/>
      <c r="P192" s="1317"/>
      <c r="Q192" s="1317"/>
      <c r="R192" s="1317"/>
      <c r="S192" s="1317"/>
      <c r="T192" s="1317"/>
      <c r="U192" s="1317"/>
      <c r="V192" s="1317"/>
      <c r="W192" s="1317"/>
      <c r="X192" s="1317"/>
      <c r="Y192" s="1317"/>
      <c r="Z192" s="1317"/>
      <c r="AA192" s="2270"/>
      <c r="AB192" s="1317"/>
      <c r="AC192" s="1317"/>
      <c r="AD192" s="1317"/>
      <c r="AE192" s="1317"/>
      <c r="AF192" s="1317"/>
      <c r="AG192" s="1317"/>
      <c r="AH192" s="1317"/>
    </row>
    <row r="193" spans="1:34" ht="12.6">
      <c r="A193" s="1317"/>
      <c r="B193" s="1317"/>
      <c r="C193" s="1317"/>
      <c r="D193" s="1317"/>
      <c r="E193" s="1317"/>
      <c r="F193" s="1317"/>
      <c r="G193" s="1317"/>
      <c r="H193" s="1317"/>
      <c r="I193" s="1317"/>
      <c r="J193" s="1317"/>
      <c r="K193" s="1317"/>
      <c r="L193" s="1317"/>
      <c r="M193" s="1317"/>
      <c r="N193" s="1317"/>
      <c r="O193" s="1317"/>
      <c r="P193" s="1317"/>
      <c r="Q193" s="1317"/>
      <c r="R193" s="1317"/>
      <c r="S193" s="1317"/>
      <c r="T193" s="1317"/>
      <c r="U193" s="1317"/>
      <c r="V193" s="1317"/>
      <c r="W193" s="1317"/>
      <c r="X193" s="1317"/>
      <c r="Y193" s="1317"/>
      <c r="Z193" s="1317"/>
      <c r="AA193" s="2270"/>
      <c r="AB193" s="1317"/>
      <c r="AC193" s="1317"/>
      <c r="AD193" s="1317"/>
      <c r="AE193" s="1317"/>
      <c r="AF193" s="1317"/>
      <c r="AG193" s="1317"/>
      <c r="AH193" s="1317"/>
    </row>
    <row r="194" spans="1:34" ht="12.6">
      <c r="A194" s="1317"/>
      <c r="B194" s="1317"/>
      <c r="C194" s="1317"/>
      <c r="D194" s="1317"/>
      <c r="E194" s="1317"/>
      <c r="F194" s="1317"/>
      <c r="G194" s="1317"/>
      <c r="H194" s="1317"/>
      <c r="I194" s="1317"/>
      <c r="J194" s="1317"/>
      <c r="K194" s="1317"/>
      <c r="L194" s="1317"/>
      <c r="M194" s="1317"/>
      <c r="N194" s="1317"/>
      <c r="O194" s="1317"/>
      <c r="P194" s="1317"/>
      <c r="Q194" s="1317"/>
      <c r="R194" s="1317"/>
      <c r="S194" s="1317"/>
      <c r="T194" s="1317"/>
      <c r="U194" s="1317"/>
      <c r="V194" s="1317"/>
      <c r="W194" s="1317"/>
      <c r="X194" s="1317"/>
      <c r="Y194" s="1317"/>
      <c r="Z194" s="1317"/>
      <c r="AA194" s="2270"/>
      <c r="AB194" s="1317"/>
      <c r="AC194" s="1317"/>
      <c r="AD194" s="1317"/>
      <c r="AE194" s="1317"/>
      <c r="AF194" s="1317"/>
      <c r="AG194" s="1317"/>
      <c r="AH194" s="1317"/>
    </row>
    <row r="195" spans="1:34" ht="12.6">
      <c r="A195" s="1317"/>
      <c r="B195" s="1317"/>
      <c r="C195" s="1317"/>
      <c r="D195" s="1317"/>
      <c r="E195" s="1317"/>
      <c r="F195" s="1317"/>
      <c r="G195" s="1317"/>
      <c r="H195" s="1317"/>
      <c r="I195" s="1317"/>
      <c r="J195" s="1317"/>
      <c r="K195" s="1317"/>
      <c r="L195" s="1317"/>
      <c r="M195" s="1317"/>
      <c r="N195" s="1317"/>
      <c r="O195" s="1317"/>
      <c r="P195" s="1317"/>
      <c r="Q195" s="1317"/>
      <c r="R195" s="1317"/>
      <c r="S195" s="1317"/>
      <c r="T195" s="1317"/>
      <c r="U195" s="1317"/>
      <c r="V195" s="1317"/>
      <c r="W195" s="1317"/>
      <c r="X195" s="1317"/>
      <c r="Y195" s="1317"/>
      <c r="Z195" s="1317"/>
      <c r="AA195" s="2270"/>
      <c r="AB195" s="1317"/>
      <c r="AC195" s="1317"/>
      <c r="AD195" s="1317"/>
      <c r="AE195" s="1317"/>
      <c r="AF195" s="1317"/>
      <c r="AG195" s="1317"/>
      <c r="AH195" s="1317"/>
    </row>
    <row r="196" spans="1:34" ht="12.6">
      <c r="A196" s="1317"/>
      <c r="B196" s="1317"/>
      <c r="C196" s="1317"/>
      <c r="D196" s="1317"/>
      <c r="E196" s="1317"/>
      <c r="F196" s="1317"/>
      <c r="G196" s="1317"/>
      <c r="H196" s="1317"/>
      <c r="I196" s="1317"/>
      <c r="J196" s="1317"/>
      <c r="K196" s="1317"/>
      <c r="L196" s="1317"/>
      <c r="M196" s="1317"/>
      <c r="N196" s="1317"/>
      <c r="O196" s="1317"/>
      <c r="P196" s="1317"/>
      <c r="Q196" s="1317"/>
      <c r="R196" s="1317"/>
      <c r="S196" s="1317"/>
      <c r="T196" s="1317"/>
      <c r="U196" s="1317"/>
      <c r="V196" s="1317"/>
      <c r="W196" s="1317"/>
      <c r="X196" s="1317"/>
      <c r="Y196" s="1317"/>
      <c r="Z196" s="1317"/>
      <c r="AA196" s="2270"/>
      <c r="AB196" s="1317"/>
      <c r="AC196" s="1317"/>
      <c r="AD196" s="1317"/>
      <c r="AE196" s="1317"/>
      <c r="AF196" s="1317"/>
      <c r="AG196" s="1317"/>
      <c r="AH196" s="1317"/>
    </row>
    <row r="197" spans="1:34" ht="12.6">
      <c r="A197" s="1317"/>
      <c r="B197" s="1317"/>
      <c r="C197" s="1317"/>
      <c r="D197" s="1317"/>
      <c r="E197" s="1317"/>
      <c r="F197" s="1317"/>
      <c r="G197" s="1317"/>
      <c r="H197" s="1317"/>
      <c r="I197" s="1317"/>
      <c r="J197" s="1317"/>
      <c r="K197" s="1317"/>
      <c r="L197" s="1317"/>
      <c r="M197" s="1317"/>
      <c r="N197" s="1317"/>
      <c r="O197" s="1317"/>
      <c r="P197" s="1317"/>
      <c r="Q197" s="1317"/>
      <c r="R197" s="1317"/>
      <c r="S197" s="1317"/>
      <c r="T197" s="1317"/>
      <c r="U197" s="1317"/>
      <c r="V197" s="1317"/>
      <c r="W197" s="1317"/>
      <c r="X197" s="1317"/>
      <c r="Y197" s="1317"/>
      <c r="Z197" s="1317"/>
      <c r="AA197" s="2270"/>
      <c r="AB197" s="1317"/>
      <c r="AC197" s="1317"/>
      <c r="AD197" s="1317"/>
      <c r="AE197" s="1317"/>
      <c r="AF197" s="1317"/>
      <c r="AG197" s="1317"/>
      <c r="AH197" s="1317"/>
    </row>
    <row r="198" spans="1:34" ht="12.6">
      <c r="A198" s="1317"/>
      <c r="B198" s="1317"/>
      <c r="C198" s="1317"/>
      <c r="D198" s="1317"/>
      <c r="E198" s="1317"/>
      <c r="F198" s="1317"/>
      <c r="G198" s="1317"/>
      <c r="H198" s="1317"/>
      <c r="I198" s="1317"/>
      <c r="J198" s="1317"/>
      <c r="K198" s="1317"/>
      <c r="L198" s="1317"/>
      <c r="M198" s="1317"/>
      <c r="N198" s="1317"/>
      <c r="O198" s="1317"/>
      <c r="P198" s="1317"/>
      <c r="Q198" s="1317"/>
      <c r="R198" s="1317"/>
      <c r="S198" s="1317"/>
      <c r="T198" s="1317"/>
      <c r="U198" s="1317"/>
      <c r="V198" s="1317"/>
      <c r="W198" s="1317"/>
      <c r="X198" s="1317"/>
      <c r="Y198" s="1317"/>
      <c r="Z198" s="1317"/>
      <c r="AA198" s="2270"/>
      <c r="AB198" s="1317"/>
      <c r="AC198" s="1317"/>
      <c r="AD198" s="1317"/>
      <c r="AE198" s="1317"/>
      <c r="AF198" s="1317"/>
      <c r="AG198" s="1317"/>
      <c r="AH198" s="1317"/>
    </row>
    <row r="199" spans="1:34" ht="12.6">
      <c r="A199" s="1317"/>
      <c r="B199" s="1317"/>
      <c r="C199" s="1317"/>
      <c r="D199" s="1317"/>
      <c r="E199" s="1317"/>
      <c r="F199" s="1317"/>
      <c r="G199" s="1317"/>
      <c r="H199" s="1317"/>
      <c r="I199" s="1317"/>
      <c r="J199" s="1317"/>
      <c r="K199" s="1317"/>
      <c r="L199" s="1317"/>
      <c r="M199" s="1317"/>
      <c r="N199" s="1317"/>
      <c r="O199" s="1317"/>
      <c r="P199" s="1317"/>
      <c r="Q199" s="1317"/>
      <c r="R199" s="1317"/>
      <c r="S199" s="1317"/>
      <c r="T199" s="1317"/>
      <c r="U199" s="1317"/>
      <c r="V199" s="1317"/>
      <c r="W199" s="1317"/>
      <c r="X199" s="1317"/>
      <c r="Y199" s="1317"/>
      <c r="Z199" s="1317"/>
      <c r="AA199" s="2270"/>
      <c r="AB199" s="1317"/>
      <c r="AC199" s="1317"/>
      <c r="AD199" s="1317"/>
      <c r="AE199" s="1317"/>
      <c r="AF199" s="1317"/>
      <c r="AG199" s="1317"/>
      <c r="AH199" s="1317"/>
    </row>
    <row r="200" spans="1:34" ht="12.6">
      <c r="A200" s="1317"/>
      <c r="B200" s="1317"/>
      <c r="C200" s="1317"/>
      <c r="D200" s="1317"/>
      <c r="E200" s="1317"/>
      <c r="F200" s="1317"/>
      <c r="G200" s="1317"/>
      <c r="H200" s="1317"/>
      <c r="I200" s="1317"/>
      <c r="J200" s="1317"/>
      <c r="K200" s="1317"/>
      <c r="L200" s="1317"/>
      <c r="M200" s="1317"/>
      <c r="N200" s="1317"/>
      <c r="O200" s="1317"/>
      <c r="P200" s="1317"/>
      <c r="Q200" s="1317"/>
      <c r="R200" s="1317"/>
      <c r="S200" s="1317"/>
      <c r="T200" s="1317"/>
      <c r="U200" s="1317"/>
      <c r="V200" s="1317"/>
      <c r="W200" s="1317"/>
      <c r="X200" s="1317"/>
      <c r="Y200" s="1317"/>
      <c r="Z200" s="1317"/>
      <c r="AA200" s="2270"/>
      <c r="AB200" s="1317"/>
      <c r="AC200" s="1317"/>
      <c r="AD200" s="1317"/>
      <c r="AE200" s="1317"/>
      <c r="AF200" s="1317"/>
      <c r="AG200" s="1317"/>
      <c r="AH200" s="1317"/>
    </row>
    <row r="201" spans="1:34" ht="12.6">
      <c r="A201" s="1317"/>
      <c r="B201" s="1317"/>
      <c r="C201" s="1317"/>
      <c r="D201" s="1317"/>
      <c r="E201" s="1317"/>
      <c r="F201" s="1317"/>
      <c r="G201" s="1317"/>
      <c r="H201" s="1317"/>
      <c r="I201" s="1317"/>
      <c r="J201" s="1317"/>
      <c r="K201" s="1317"/>
      <c r="L201" s="1317"/>
      <c r="M201" s="1317"/>
      <c r="N201" s="1317"/>
      <c r="O201" s="1317"/>
      <c r="P201" s="1317"/>
      <c r="Q201" s="1317"/>
      <c r="R201" s="1317"/>
      <c r="S201" s="1317"/>
      <c r="T201" s="1317"/>
      <c r="U201" s="1317"/>
      <c r="V201" s="1317"/>
      <c r="W201" s="1317"/>
      <c r="X201" s="1317"/>
      <c r="Y201" s="1317"/>
      <c r="Z201" s="1317"/>
      <c r="AA201" s="2270"/>
      <c r="AB201" s="1317"/>
      <c r="AC201" s="1317"/>
      <c r="AD201" s="1317"/>
      <c r="AE201" s="1317"/>
      <c r="AF201" s="1317"/>
      <c r="AG201" s="1317"/>
      <c r="AH201" s="1317"/>
    </row>
    <row r="202" spans="1:34" ht="12.6">
      <c r="A202" s="1317"/>
      <c r="B202" s="1317"/>
      <c r="C202" s="1317"/>
      <c r="D202" s="1317"/>
      <c r="E202" s="1317"/>
      <c r="F202" s="1317"/>
      <c r="G202" s="1317"/>
      <c r="H202" s="1317"/>
      <c r="I202" s="1317"/>
      <c r="J202" s="1317"/>
      <c r="K202" s="1317"/>
      <c r="L202" s="1317"/>
      <c r="M202" s="1317"/>
      <c r="N202" s="1317"/>
      <c r="O202" s="1317"/>
      <c r="P202" s="1317"/>
      <c r="Q202" s="1317"/>
      <c r="R202" s="1317"/>
      <c r="S202" s="1317"/>
      <c r="T202" s="1317"/>
      <c r="U202" s="1317"/>
      <c r="V202" s="1317"/>
      <c r="W202" s="1317"/>
      <c r="X202" s="1317"/>
      <c r="Y202" s="1317"/>
      <c r="Z202" s="1317"/>
      <c r="AA202" s="2270"/>
      <c r="AB202" s="1317"/>
      <c r="AC202" s="1317"/>
      <c r="AD202" s="1317"/>
      <c r="AE202" s="1317"/>
      <c r="AF202" s="1317"/>
      <c r="AG202" s="1317"/>
      <c r="AH202" s="1317"/>
    </row>
    <row r="203" spans="1:34" ht="12.6">
      <c r="A203" s="1317"/>
      <c r="B203" s="1317"/>
      <c r="C203" s="1317"/>
      <c r="D203" s="1317"/>
      <c r="E203" s="1317"/>
      <c r="F203" s="1317"/>
      <c r="G203" s="1317"/>
      <c r="H203" s="1317"/>
      <c r="I203" s="1317"/>
      <c r="J203" s="1317"/>
      <c r="K203" s="1317"/>
      <c r="L203" s="1317"/>
      <c r="M203" s="1317"/>
      <c r="N203" s="1317"/>
      <c r="O203" s="1317"/>
      <c r="P203" s="1317"/>
      <c r="Q203" s="1317"/>
      <c r="R203" s="1317"/>
      <c r="S203" s="1317"/>
      <c r="T203" s="1317"/>
      <c r="U203" s="1317"/>
      <c r="V203" s="1317"/>
      <c r="W203" s="1317"/>
      <c r="X203" s="1317"/>
      <c r="Y203" s="1317"/>
      <c r="Z203" s="1317"/>
      <c r="AA203" s="2270"/>
      <c r="AB203" s="1317"/>
      <c r="AC203" s="1317"/>
      <c r="AD203" s="1317"/>
      <c r="AE203" s="1317"/>
      <c r="AF203" s="1317"/>
      <c r="AG203" s="1317"/>
      <c r="AH203" s="1317"/>
    </row>
    <row r="204" spans="1:34" ht="12.6">
      <c r="A204" s="1317"/>
      <c r="B204" s="1317"/>
      <c r="C204" s="1317"/>
      <c r="D204" s="1317"/>
      <c r="E204" s="1317"/>
      <c r="F204" s="1317"/>
      <c r="G204" s="1317"/>
      <c r="H204" s="1317"/>
      <c r="I204" s="1317"/>
      <c r="J204" s="1317"/>
      <c r="K204" s="1317"/>
      <c r="L204" s="1317"/>
      <c r="M204" s="1317"/>
      <c r="N204" s="1317"/>
      <c r="O204" s="1317"/>
      <c r="P204" s="1317"/>
      <c r="Q204" s="1317"/>
      <c r="R204" s="1317"/>
      <c r="S204" s="1317"/>
      <c r="T204" s="1317"/>
      <c r="U204" s="1317"/>
      <c r="V204" s="1317"/>
      <c r="W204" s="1317"/>
      <c r="X204" s="1317"/>
      <c r="Y204" s="1317"/>
      <c r="Z204" s="1317"/>
      <c r="AA204" s="2270"/>
      <c r="AB204" s="1317"/>
      <c r="AC204" s="1317"/>
      <c r="AD204" s="1317"/>
      <c r="AE204" s="1317"/>
      <c r="AF204" s="1317"/>
      <c r="AG204" s="1317"/>
      <c r="AH204" s="1317"/>
    </row>
    <row r="205" spans="1:34" ht="12.6">
      <c r="A205" s="1317"/>
      <c r="B205" s="1317"/>
      <c r="C205" s="1317"/>
      <c r="D205" s="1317"/>
      <c r="E205" s="1317"/>
      <c r="F205" s="1317"/>
      <c r="G205" s="1317"/>
      <c r="H205" s="1317"/>
      <c r="I205" s="1317"/>
      <c r="J205" s="1317"/>
      <c r="K205" s="1317"/>
      <c r="L205" s="1317"/>
      <c r="M205" s="1317"/>
      <c r="N205" s="1317"/>
      <c r="O205" s="1317"/>
      <c r="P205" s="1317"/>
      <c r="Q205" s="1317"/>
      <c r="R205" s="1317"/>
      <c r="S205" s="1317"/>
      <c r="T205" s="1317"/>
      <c r="U205" s="1317"/>
      <c r="V205" s="1317"/>
      <c r="W205" s="1317"/>
      <c r="X205" s="1317"/>
      <c r="Y205" s="1317"/>
      <c r="Z205" s="1317"/>
      <c r="AA205" s="2270"/>
      <c r="AB205" s="1317"/>
      <c r="AC205" s="1317"/>
      <c r="AD205" s="1317"/>
      <c r="AE205" s="1317"/>
      <c r="AF205" s="1317"/>
      <c r="AG205" s="1317"/>
      <c r="AH205" s="1317"/>
    </row>
    <row r="206" spans="1:34" ht="12.6">
      <c r="A206" s="1317"/>
      <c r="B206" s="1317"/>
      <c r="C206" s="1317"/>
      <c r="D206" s="1317"/>
      <c r="E206" s="1317"/>
      <c r="F206" s="1317"/>
      <c r="G206" s="1317"/>
      <c r="H206" s="1317"/>
      <c r="I206" s="1317"/>
      <c r="J206" s="1317"/>
      <c r="K206" s="1317"/>
      <c r="L206" s="1317"/>
      <c r="M206" s="1317"/>
      <c r="N206" s="1317"/>
      <c r="O206" s="1317"/>
      <c r="P206" s="1317"/>
      <c r="Q206" s="1317"/>
      <c r="R206" s="1317"/>
      <c r="S206" s="1317"/>
      <c r="T206" s="1317"/>
      <c r="U206" s="1317"/>
      <c r="V206" s="1317"/>
      <c r="W206" s="1317"/>
      <c r="X206" s="1317"/>
      <c r="Y206" s="1317"/>
      <c r="Z206" s="1317"/>
      <c r="AA206" s="2270"/>
      <c r="AB206" s="1317"/>
      <c r="AC206" s="1317"/>
      <c r="AD206" s="1317"/>
      <c r="AE206" s="1317"/>
      <c r="AF206" s="1317"/>
      <c r="AG206" s="1317"/>
      <c r="AH206" s="1317"/>
    </row>
    <row r="207" spans="1:34" ht="12.6">
      <c r="A207" s="1317"/>
      <c r="B207" s="1317"/>
      <c r="C207" s="1317"/>
      <c r="D207" s="1317"/>
      <c r="E207" s="1317"/>
      <c r="F207" s="1317"/>
      <c r="G207" s="1317"/>
      <c r="H207" s="1317"/>
      <c r="I207" s="1317"/>
      <c r="J207" s="1317"/>
      <c r="K207" s="1317"/>
      <c r="L207" s="1317"/>
      <c r="M207" s="1317"/>
      <c r="N207" s="1317"/>
      <c r="O207" s="1317"/>
      <c r="P207" s="1317"/>
      <c r="Q207" s="1317"/>
      <c r="R207" s="1317"/>
      <c r="S207" s="1317"/>
      <c r="T207" s="1317"/>
      <c r="U207" s="1317"/>
      <c r="V207" s="1317"/>
      <c r="W207" s="1317"/>
      <c r="X207" s="1317"/>
      <c r="Y207" s="1317"/>
      <c r="Z207" s="1317"/>
      <c r="AA207" s="2270"/>
      <c r="AB207" s="1317"/>
      <c r="AC207" s="1317"/>
      <c r="AD207" s="1317"/>
      <c r="AE207" s="1317"/>
      <c r="AF207" s="1317"/>
      <c r="AG207" s="1317"/>
      <c r="AH207" s="1317"/>
    </row>
    <row r="208" spans="1:34" ht="12.6">
      <c r="A208" s="1317"/>
      <c r="B208" s="1317"/>
      <c r="C208" s="1317"/>
      <c r="D208" s="1317"/>
      <c r="E208" s="1317"/>
      <c r="F208" s="1317"/>
      <c r="G208" s="1317"/>
      <c r="H208" s="1317"/>
      <c r="I208" s="1317"/>
      <c r="J208" s="1317"/>
      <c r="K208" s="1317"/>
      <c r="L208" s="1317"/>
      <c r="M208" s="1317"/>
      <c r="N208" s="1317"/>
      <c r="O208" s="1317"/>
      <c r="P208" s="1317"/>
      <c r="Q208" s="1317"/>
      <c r="R208" s="1317"/>
      <c r="S208" s="1317"/>
      <c r="T208" s="1317"/>
      <c r="U208" s="1317"/>
      <c r="V208" s="1317"/>
      <c r="W208" s="1317"/>
      <c r="X208" s="1317"/>
      <c r="Y208" s="1317"/>
      <c r="Z208" s="1317"/>
      <c r="AA208" s="2270"/>
      <c r="AB208" s="1317"/>
      <c r="AC208" s="1317"/>
      <c r="AD208" s="1317"/>
      <c r="AE208" s="1317"/>
      <c r="AF208" s="1317"/>
      <c r="AG208" s="1317"/>
      <c r="AH208" s="1317"/>
    </row>
    <row r="209" spans="1:34" ht="12.6">
      <c r="A209" s="1317"/>
      <c r="B209" s="1317"/>
      <c r="C209" s="1317"/>
      <c r="D209" s="1317"/>
      <c r="E209" s="1317"/>
      <c r="F209" s="1317"/>
      <c r="G209" s="1317"/>
      <c r="H209" s="1317"/>
      <c r="I209" s="1317"/>
      <c r="J209" s="1317"/>
      <c r="K209" s="1317"/>
      <c r="L209" s="1317"/>
      <c r="M209" s="1317"/>
      <c r="N209" s="1317"/>
      <c r="O209" s="1317"/>
      <c r="P209" s="1317"/>
      <c r="Q209" s="1317"/>
      <c r="R209" s="1317"/>
      <c r="S209" s="1317"/>
      <c r="T209" s="1317"/>
      <c r="U209" s="1317"/>
      <c r="V209" s="1317"/>
      <c r="W209" s="1317"/>
      <c r="X209" s="1317"/>
      <c r="Y209" s="1317"/>
      <c r="Z209" s="1317"/>
      <c r="AA209" s="2270"/>
      <c r="AB209" s="1317"/>
      <c r="AC209" s="1317"/>
      <c r="AD209" s="1317"/>
      <c r="AE209" s="1317"/>
      <c r="AF209" s="1317"/>
      <c r="AG209" s="1317"/>
      <c r="AH209" s="1317"/>
    </row>
    <row r="210" spans="1:34" ht="12.6">
      <c r="A210" s="1317"/>
      <c r="B210" s="1317"/>
      <c r="C210" s="1317"/>
      <c r="D210" s="1317"/>
      <c r="E210" s="1317"/>
      <c r="F210" s="1317"/>
      <c r="G210" s="1317"/>
      <c r="H210" s="1317"/>
      <c r="I210" s="1317"/>
      <c r="J210" s="1317"/>
      <c r="K210" s="1317"/>
      <c r="L210" s="1317"/>
      <c r="M210" s="1317"/>
      <c r="N210" s="1317"/>
      <c r="O210" s="1317"/>
      <c r="P210" s="1317"/>
      <c r="Q210" s="1317"/>
      <c r="R210" s="1317"/>
      <c r="S210" s="1317"/>
      <c r="T210" s="1317"/>
      <c r="U210" s="1317"/>
      <c r="V210" s="1317"/>
      <c r="W210" s="1317"/>
      <c r="X210" s="1317"/>
      <c r="Y210" s="1317"/>
      <c r="Z210" s="1317"/>
      <c r="AA210" s="2270"/>
      <c r="AB210" s="1317"/>
      <c r="AC210" s="1317"/>
      <c r="AD210" s="1317"/>
      <c r="AE210" s="1317"/>
      <c r="AF210" s="1317"/>
      <c r="AG210" s="1317"/>
      <c r="AH210" s="1317"/>
    </row>
    <row r="211" spans="1:34" ht="12.6">
      <c r="A211" s="1317"/>
      <c r="B211" s="1317"/>
      <c r="C211" s="1317"/>
      <c r="D211" s="1317"/>
      <c r="E211" s="1317"/>
      <c r="F211" s="1317"/>
      <c r="G211" s="1317"/>
      <c r="H211" s="1317"/>
      <c r="I211" s="1317"/>
      <c r="J211" s="1317"/>
      <c r="K211" s="1317"/>
      <c r="L211" s="1317"/>
      <c r="M211" s="1317"/>
      <c r="N211" s="1317"/>
      <c r="O211" s="1317"/>
      <c r="P211" s="1317"/>
      <c r="Q211" s="1317"/>
      <c r="R211" s="1317"/>
      <c r="S211" s="1317"/>
      <c r="T211" s="1317"/>
      <c r="U211" s="1317"/>
      <c r="V211" s="1317"/>
      <c r="W211" s="1317"/>
      <c r="X211" s="1317"/>
      <c r="Y211" s="1317"/>
      <c r="Z211" s="1317"/>
      <c r="AA211" s="2270"/>
      <c r="AB211" s="1317"/>
      <c r="AC211" s="1317"/>
      <c r="AD211" s="1317"/>
      <c r="AE211" s="1317"/>
      <c r="AF211" s="1317"/>
      <c r="AG211" s="1317"/>
      <c r="AH211" s="1317"/>
    </row>
    <row r="212" spans="1:34" ht="12.6">
      <c r="A212" s="1317"/>
      <c r="B212" s="1317"/>
      <c r="C212" s="1317"/>
      <c r="D212" s="1317"/>
      <c r="E212" s="1317"/>
      <c r="F212" s="1317"/>
      <c r="G212" s="1317"/>
      <c r="H212" s="1317"/>
      <c r="I212" s="1317"/>
      <c r="J212" s="1317"/>
      <c r="K212" s="1317"/>
      <c r="L212" s="1317"/>
      <c r="M212" s="1317"/>
      <c r="N212" s="1317"/>
      <c r="O212" s="1317"/>
      <c r="P212" s="1317"/>
      <c r="Q212" s="1317"/>
      <c r="R212" s="1317"/>
      <c r="S212" s="1317"/>
      <c r="T212" s="1317"/>
      <c r="U212" s="1317"/>
      <c r="V212" s="1317"/>
      <c r="W212" s="1317"/>
      <c r="X212" s="1317"/>
      <c r="Y212" s="1317"/>
      <c r="Z212" s="1317"/>
      <c r="AA212" s="2270"/>
      <c r="AB212" s="1317"/>
      <c r="AC212" s="1317"/>
      <c r="AD212" s="1317"/>
      <c r="AE212" s="1317"/>
      <c r="AF212" s="1317"/>
      <c r="AG212" s="1317"/>
      <c r="AH212" s="1317"/>
    </row>
    <row r="213" spans="1:34" ht="12.6">
      <c r="A213" s="1317"/>
      <c r="B213" s="1317"/>
      <c r="C213" s="1317"/>
      <c r="D213" s="1317"/>
      <c r="E213" s="1317"/>
      <c r="F213" s="1317"/>
      <c r="G213" s="1317"/>
      <c r="H213" s="1317"/>
      <c r="I213" s="1317"/>
      <c r="J213" s="1317"/>
      <c r="K213" s="1317"/>
      <c r="L213" s="1317"/>
      <c r="M213" s="1317"/>
      <c r="N213" s="1317"/>
      <c r="O213" s="1317"/>
      <c r="P213" s="1317"/>
      <c r="Q213" s="1317"/>
      <c r="R213" s="1317"/>
      <c r="S213" s="1317"/>
      <c r="T213" s="1317"/>
      <c r="U213" s="1317"/>
      <c r="V213" s="1317"/>
      <c r="W213" s="1317"/>
      <c r="X213" s="1317"/>
      <c r="Y213" s="1317"/>
      <c r="Z213" s="1317"/>
      <c r="AA213" s="2270"/>
      <c r="AB213" s="1317"/>
      <c r="AC213" s="1317"/>
      <c r="AD213" s="1317"/>
      <c r="AE213" s="1317"/>
      <c r="AF213" s="1317"/>
      <c r="AG213" s="1317"/>
      <c r="AH213" s="1317"/>
    </row>
    <row r="214" spans="1:34" ht="12.6">
      <c r="A214" s="1317"/>
      <c r="B214" s="1317"/>
      <c r="C214" s="1317"/>
      <c r="D214" s="1317"/>
      <c r="E214" s="1317"/>
      <c r="F214" s="1317"/>
      <c r="G214" s="1317"/>
      <c r="H214" s="1317"/>
      <c r="I214" s="1317"/>
      <c r="J214" s="1317"/>
      <c r="K214" s="1317"/>
      <c r="L214" s="1317"/>
      <c r="M214" s="1317"/>
      <c r="N214" s="1317"/>
      <c r="O214" s="1317"/>
      <c r="P214" s="1317"/>
      <c r="Q214" s="1317"/>
      <c r="R214" s="1317"/>
      <c r="S214" s="1317"/>
      <c r="T214" s="1317"/>
      <c r="U214" s="1317"/>
      <c r="V214" s="1317"/>
      <c r="W214" s="1317"/>
      <c r="X214" s="1317"/>
      <c r="Y214" s="1317"/>
      <c r="Z214" s="1317"/>
      <c r="AA214" s="2270"/>
      <c r="AB214" s="1317"/>
      <c r="AC214" s="1317"/>
      <c r="AD214" s="1317"/>
      <c r="AE214" s="1317"/>
      <c r="AF214" s="1317"/>
      <c r="AG214" s="1317"/>
      <c r="AH214" s="1317"/>
    </row>
    <row r="215" spans="1:34" ht="12.6">
      <c r="A215" s="1317"/>
      <c r="B215" s="1317"/>
      <c r="C215" s="1317"/>
      <c r="D215" s="1317"/>
      <c r="E215" s="1317"/>
      <c r="F215" s="1317"/>
      <c r="G215" s="1317"/>
      <c r="H215" s="1317"/>
      <c r="I215" s="1317"/>
      <c r="J215" s="1317"/>
      <c r="K215" s="1317"/>
      <c r="L215" s="1317"/>
      <c r="M215" s="1317"/>
      <c r="N215" s="1317"/>
      <c r="O215" s="1317"/>
      <c r="P215" s="1317"/>
      <c r="Q215" s="1317"/>
      <c r="R215" s="1317"/>
      <c r="S215" s="1317"/>
      <c r="T215" s="1317"/>
      <c r="U215" s="1317"/>
      <c r="V215" s="1317"/>
      <c r="W215" s="1317"/>
      <c r="X215" s="1317"/>
      <c r="Y215" s="1317"/>
      <c r="Z215" s="1317"/>
      <c r="AA215" s="2270"/>
      <c r="AB215" s="1317"/>
      <c r="AC215" s="1317"/>
      <c r="AD215" s="1317"/>
      <c r="AE215" s="1317"/>
      <c r="AF215" s="1317"/>
      <c r="AG215" s="1317"/>
      <c r="AH215" s="1317"/>
    </row>
    <row r="216" spans="1:34" ht="12.6">
      <c r="A216" s="1317"/>
      <c r="B216" s="1317"/>
      <c r="C216" s="1317"/>
      <c r="D216" s="1317"/>
      <c r="E216" s="1317"/>
      <c r="F216" s="1317"/>
      <c r="G216" s="1317"/>
      <c r="H216" s="1317"/>
      <c r="I216" s="1317"/>
      <c r="J216" s="1317"/>
      <c r="K216" s="1317"/>
      <c r="L216" s="1317"/>
      <c r="M216" s="1317"/>
      <c r="N216" s="1317"/>
      <c r="O216" s="1317"/>
      <c r="P216" s="1317"/>
      <c r="Q216" s="1317"/>
      <c r="R216" s="1317"/>
      <c r="S216" s="1317"/>
      <c r="T216" s="1317"/>
      <c r="U216" s="1317"/>
      <c r="V216" s="1317"/>
      <c r="W216" s="1317"/>
      <c r="X216" s="1317"/>
      <c r="Y216" s="1317"/>
      <c r="Z216" s="1317"/>
      <c r="AA216" s="2270"/>
      <c r="AB216" s="1317"/>
      <c r="AC216" s="1317"/>
      <c r="AD216" s="1317"/>
      <c r="AE216" s="1317"/>
      <c r="AF216" s="1317"/>
      <c r="AG216" s="1317"/>
      <c r="AH216" s="1317"/>
    </row>
    <row r="217" spans="1:34" ht="12.6">
      <c r="A217" s="1317"/>
      <c r="B217" s="1317"/>
      <c r="C217" s="1317"/>
      <c r="D217" s="1317"/>
      <c r="E217" s="1317"/>
      <c r="F217" s="1317"/>
      <c r="G217" s="1317"/>
      <c r="H217" s="1317"/>
      <c r="I217" s="1317"/>
      <c r="J217" s="1317"/>
      <c r="K217" s="1317"/>
      <c r="L217" s="1317"/>
      <c r="M217" s="1317"/>
      <c r="N217" s="1317"/>
      <c r="O217" s="1317"/>
      <c r="P217" s="1317"/>
      <c r="Q217" s="1317"/>
      <c r="R217" s="1317"/>
      <c r="S217" s="1317"/>
      <c r="T217" s="1317"/>
      <c r="U217" s="1317"/>
      <c r="V217" s="1317"/>
      <c r="W217" s="1317"/>
      <c r="X217" s="1317"/>
      <c r="Y217" s="1317"/>
      <c r="Z217" s="1317"/>
      <c r="AA217" s="2270"/>
      <c r="AB217" s="1317"/>
      <c r="AC217" s="1317"/>
      <c r="AD217" s="1317"/>
      <c r="AE217" s="1317"/>
      <c r="AF217" s="1317"/>
      <c r="AG217" s="1317"/>
      <c r="AH217" s="1317"/>
    </row>
    <row r="218" spans="1:34" ht="12.6">
      <c r="A218" s="1317"/>
      <c r="B218" s="1317"/>
      <c r="C218" s="1317"/>
      <c r="D218" s="1317"/>
      <c r="E218" s="1317"/>
      <c r="F218" s="1317"/>
      <c r="G218" s="1317"/>
      <c r="H218" s="1317"/>
      <c r="I218" s="1317"/>
      <c r="J218" s="1317"/>
      <c r="K218" s="1317"/>
      <c r="L218" s="1317"/>
      <c r="M218" s="1317"/>
      <c r="N218" s="1317"/>
      <c r="O218" s="1317"/>
      <c r="P218" s="1317"/>
      <c r="Q218" s="1317"/>
      <c r="R218" s="1317"/>
      <c r="S218" s="1317"/>
      <c r="T218" s="1317"/>
      <c r="U218" s="1317"/>
      <c r="V218" s="1317"/>
      <c r="W218" s="1317"/>
      <c r="X218" s="1317"/>
      <c r="Y218" s="1317"/>
      <c r="Z218" s="1317"/>
      <c r="AA218" s="2270"/>
      <c r="AB218" s="1317"/>
      <c r="AC218" s="1317"/>
      <c r="AD218" s="1317"/>
      <c r="AE218" s="1317"/>
      <c r="AF218" s="1317"/>
      <c r="AG218" s="1317"/>
      <c r="AH218" s="1317"/>
    </row>
    <row r="219" spans="1:34" ht="12.6">
      <c r="A219" s="1317"/>
      <c r="B219" s="1317"/>
      <c r="C219" s="1317"/>
      <c r="D219" s="1317"/>
      <c r="E219" s="1317"/>
      <c r="F219" s="1317"/>
      <c r="G219" s="1317"/>
      <c r="H219" s="1317"/>
      <c r="I219" s="1317"/>
      <c r="J219" s="1317"/>
      <c r="K219" s="1317"/>
      <c r="L219" s="1317"/>
      <c r="M219" s="1317"/>
      <c r="N219" s="1317"/>
      <c r="O219" s="1317"/>
      <c r="P219" s="1317"/>
      <c r="Q219" s="1317"/>
      <c r="R219" s="1317"/>
      <c r="S219" s="1317"/>
      <c r="T219" s="1317"/>
      <c r="U219" s="1317"/>
      <c r="V219" s="1317"/>
      <c r="W219" s="1317"/>
      <c r="X219" s="1317"/>
      <c r="Y219" s="1317"/>
      <c r="Z219" s="1317"/>
      <c r="AA219" s="2270"/>
      <c r="AB219" s="1317"/>
      <c r="AC219" s="1317"/>
      <c r="AD219" s="1317"/>
      <c r="AE219" s="1317"/>
      <c r="AF219" s="1317"/>
      <c r="AG219" s="1317"/>
      <c r="AH219" s="1317"/>
    </row>
    <row r="220" spans="1:34" ht="12.6">
      <c r="A220" s="1317"/>
      <c r="B220" s="1317"/>
      <c r="C220" s="1317"/>
      <c r="D220" s="1317"/>
      <c r="E220" s="1317"/>
      <c r="F220" s="1317"/>
      <c r="G220" s="1317"/>
      <c r="H220" s="1317"/>
      <c r="I220" s="1317"/>
      <c r="J220" s="1317"/>
      <c r="K220" s="1317"/>
      <c r="L220" s="1317"/>
      <c r="M220" s="1317"/>
      <c r="N220" s="1317"/>
      <c r="O220" s="1317"/>
      <c r="P220" s="1317"/>
      <c r="Q220" s="1317"/>
      <c r="R220" s="1317"/>
      <c r="S220" s="1317"/>
      <c r="T220" s="1317"/>
      <c r="U220" s="1317"/>
      <c r="V220" s="1317"/>
      <c r="W220" s="1317"/>
      <c r="X220" s="1317"/>
      <c r="Y220" s="1317"/>
      <c r="Z220" s="1317"/>
      <c r="AA220" s="2270"/>
      <c r="AB220" s="1317"/>
      <c r="AC220" s="1317"/>
      <c r="AD220" s="1317"/>
      <c r="AE220" s="1317"/>
      <c r="AF220" s="1317"/>
      <c r="AG220" s="1317"/>
      <c r="AH220" s="1317"/>
    </row>
    <row r="221" spans="1:34" ht="12.6">
      <c r="A221" s="1317"/>
      <c r="B221" s="1317"/>
      <c r="C221" s="1317"/>
      <c r="D221" s="1317"/>
      <c r="E221" s="1317"/>
      <c r="F221" s="1317"/>
      <c r="G221" s="1317"/>
      <c r="H221" s="1317"/>
      <c r="I221" s="1317"/>
      <c r="J221" s="1317"/>
      <c r="K221" s="1317"/>
      <c r="L221" s="1317"/>
      <c r="M221" s="1317"/>
      <c r="N221" s="1317"/>
      <c r="O221" s="1317"/>
      <c r="P221" s="1317"/>
      <c r="Q221" s="1317"/>
      <c r="R221" s="1317"/>
      <c r="S221" s="1317"/>
      <c r="T221" s="1317"/>
      <c r="U221" s="1317"/>
      <c r="V221" s="1317"/>
      <c r="W221" s="1317"/>
      <c r="X221" s="1317"/>
      <c r="Y221" s="1317"/>
      <c r="Z221" s="1317"/>
      <c r="AA221" s="2270"/>
      <c r="AB221" s="1317"/>
      <c r="AC221" s="1317"/>
      <c r="AD221" s="1317"/>
      <c r="AE221" s="1317"/>
      <c r="AF221" s="1317"/>
      <c r="AG221" s="1317"/>
      <c r="AH221" s="1317"/>
    </row>
    <row r="222" spans="1:34" ht="12.6">
      <c r="A222" s="1317"/>
      <c r="B222" s="1317"/>
      <c r="C222" s="1317"/>
      <c r="D222" s="1317"/>
      <c r="E222" s="1317"/>
      <c r="F222" s="1317"/>
      <c r="G222" s="1317"/>
      <c r="H222" s="1317"/>
      <c r="I222" s="1317"/>
      <c r="J222" s="1317"/>
      <c r="K222" s="1317"/>
      <c r="L222" s="1317"/>
      <c r="M222" s="1317"/>
      <c r="N222" s="1317"/>
      <c r="O222" s="1317"/>
      <c r="P222" s="1317"/>
      <c r="Q222" s="1317"/>
      <c r="R222" s="1317"/>
      <c r="S222" s="1317"/>
      <c r="T222" s="1317"/>
      <c r="U222" s="1317"/>
      <c r="V222" s="1317"/>
      <c r="W222" s="1317"/>
      <c r="X222" s="1317"/>
      <c r="Y222" s="1317"/>
      <c r="Z222" s="1317"/>
      <c r="AA222" s="2270"/>
      <c r="AB222" s="1317"/>
      <c r="AC222" s="1317"/>
      <c r="AD222" s="1317"/>
      <c r="AE222" s="1317"/>
      <c r="AF222" s="1317"/>
      <c r="AG222" s="1317"/>
      <c r="AH222" s="1317"/>
    </row>
    <row r="223" spans="1:34" ht="12.6">
      <c r="A223" s="1317"/>
      <c r="B223" s="1317"/>
      <c r="C223" s="1317"/>
      <c r="D223" s="1317"/>
      <c r="E223" s="1317"/>
      <c r="F223" s="1317"/>
      <c r="G223" s="1317"/>
      <c r="H223" s="1317"/>
      <c r="I223" s="1317"/>
      <c r="J223" s="1317"/>
      <c r="K223" s="1317"/>
      <c r="L223" s="1317"/>
      <c r="M223" s="1317"/>
      <c r="N223" s="1317"/>
      <c r="O223" s="1317"/>
      <c r="P223" s="1317"/>
      <c r="Q223" s="1317"/>
      <c r="R223" s="1317"/>
      <c r="S223" s="1317"/>
      <c r="T223" s="1317"/>
      <c r="U223" s="1317"/>
      <c r="V223" s="1317"/>
      <c r="W223" s="1317"/>
      <c r="X223" s="1317"/>
      <c r="Y223" s="1317"/>
      <c r="Z223" s="1317"/>
      <c r="AA223" s="2270"/>
      <c r="AB223" s="1317"/>
      <c r="AC223" s="1317"/>
      <c r="AD223" s="1317"/>
      <c r="AE223" s="1317"/>
      <c r="AF223" s="1317"/>
      <c r="AG223" s="1317"/>
      <c r="AH223" s="1317"/>
    </row>
    <row r="224" spans="1:34" ht="12.6">
      <c r="A224" s="1317"/>
      <c r="B224" s="1317"/>
      <c r="C224" s="1317"/>
      <c r="D224" s="1317"/>
      <c r="E224" s="1317"/>
      <c r="F224" s="1317"/>
      <c r="G224" s="1317"/>
      <c r="H224" s="1317"/>
      <c r="I224" s="1317"/>
      <c r="J224" s="1317"/>
      <c r="K224" s="1317"/>
      <c r="L224" s="1317"/>
      <c r="M224" s="1317"/>
      <c r="N224" s="1317"/>
      <c r="O224" s="1317"/>
      <c r="P224" s="1317"/>
      <c r="Q224" s="1317"/>
      <c r="R224" s="1317"/>
      <c r="S224" s="1317"/>
      <c r="T224" s="1317"/>
      <c r="U224" s="1317"/>
      <c r="V224" s="1317"/>
      <c r="W224" s="1317"/>
      <c r="X224" s="1317"/>
      <c r="Y224" s="1317"/>
      <c r="Z224" s="1317"/>
      <c r="AA224" s="2270"/>
      <c r="AB224" s="1317"/>
      <c r="AC224" s="1317"/>
      <c r="AD224" s="1317"/>
      <c r="AE224" s="1317"/>
      <c r="AF224" s="1317"/>
      <c r="AG224" s="1317"/>
      <c r="AH224" s="1317"/>
    </row>
    <row r="225" spans="1:34" ht="12.6">
      <c r="A225" s="1317"/>
      <c r="B225" s="1317"/>
      <c r="C225" s="1317"/>
      <c r="D225" s="1317"/>
      <c r="E225" s="1317"/>
      <c r="F225" s="1317"/>
      <c r="G225" s="1317"/>
      <c r="H225" s="1317"/>
      <c r="I225" s="1317"/>
      <c r="J225" s="1317"/>
      <c r="K225" s="1317"/>
      <c r="L225" s="1317"/>
      <c r="M225" s="1317"/>
      <c r="N225" s="1317"/>
      <c r="O225" s="1317"/>
      <c r="P225" s="1317"/>
      <c r="Q225" s="1317"/>
      <c r="R225" s="1317"/>
      <c r="S225" s="1317"/>
      <c r="T225" s="1317"/>
      <c r="U225" s="1317"/>
      <c r="V225" s="1317"/>
      <c r="W225" s="1317"/>
      <c r="X225" s="1317"/>
      <c r="Y225" s="1317"/>
      <c r="Z225" s="1317"/>
      <c r="AA225" s="2270"/>
      <c r="AB225" s="1317"/>
      <c r="AC225" s="1317"/>
      <c r="AD225" s="1317"/>
      <c r="AE225" s="1317"/>
      <c r="AF225" s="1317"/>
      <c r="AG225" s="1317"/>
      <c r="AH225" s="1317"/>
    </row>
    <row r="226" spans="1:34" ht="12.6">
      <c r="A226" s="1317"/>
      <c r="B226" s="1317"/>
      <c r="C226" s="1317"/>
      <c r="D226" s="1317"/>
      <c r="E226" s="1317"/>
      <c r="F226" s="1317"/>
      <c r="G226" s="1317"/>
      <c r="H226" s="1317"/>
      <c r="I226" s="1317"/>
      <c r="J226" s="1317"/>
      <c r="K226" s="1317"/>
      <c r="L226" s="1317"/>
      <c r="M226" s="1317"/>
      <c r="N226" s="1317"/>
      <c r="O226" s="1317"/>
      <c r="P226" s="1317"/>
      <c r="Q226" s="1317"/>
      <c r="R226" s="1317"/>
      <c r="S226" s="1317"/>
      <c r="T226" s="1317"/>
      <c r="U226" s="1317"/>
      <c r="V226" s="1317"/>
      <c r="W226" s="1317"/>
      <c r="X226" s="1317"/>
      <c r="Y226" s="1317"/>
      <c r="Z226" s="1317"/>
      <c r="AA226" s="2270"/>
      <c r="AB226" s="1317"/>
      <c r="AC226" s="1317"/>
      <c r="AD226" s="1317"/>
      <c r="AE226" s="1317"/>
      <c r="AF226" s="1317"/>
      <c r="AG226" s="1317"/>
      <c r="AH226" s="1317"/>
    </row>
    <row r="227" spans="1:34" ht="12.6">
      <c r="A227" s="1317"/>
      <c r="B227" s="1317"/>
      <c r="C227" s="1317"/>
      <c r="D227" s="1317"/>
      <c r="E227" s="1317"/>
      <c r="F227" s="1317"/>
      <c r="G227" s="1317"/>
      <c r="H227" s="1317"/>
      <c r="I227" s="1317"/>
      <c r="J227" s="1317"/>
      <c r="K227" s="1317"/>
      <c r="L227" s="1317"/>
      <c r="M227" s="1317"/>
      <c r="N227" s="1317"/>
      <c r="O227" s="1317"/>
      <c r="P227" s="1317"/>
      <c r="Q227" s="1317"/>
      <c r="R227" s="1317"/>
      <c r="S227" s="1317"/>
      <c r="T227" s="1317"/>
      <c r="U227" s="1317"/>
      <c r="V227" s="1317"/>
      <c r="W227" s="1317"/>
      <c r="X227" s="1317"/>
      <c r="Y227" s="1317"/>
      <c r="Z227" s="1317"/>
      <c r="AA227" s="2270"/>
      <c r="AB227" s="1317"/>
      <c r="AC227" s="1317"/>
      <c r="AD227" s="1317"/>
      <c r="AE227" s="1317"/>
      <c r="AF227" s="1317"/>
      <c r="AG227" s="1317"/>
      <c r="AH227" s="1317"/>
    </row>
    <row r="228" spans="1:34" ht="12.6">
      <c r="A228" s="1317"/>
      <c r="B228" s="1317"/>
      <c r="C228" s="1317"/>
      <c r="D228" s="1317"/>
      <c r="E228" s="1317"/>
      <c r="F228" s="1317"/>
      <c r="G228" s="1317"/>
      <c r="H228" s="1317"/>
      <c r="I228" s="1317"/>
      <c r="J228" s="1317"/>
      <c r="K228" s="1317"/>
      <c r="L228" s="1317"/>
      <c r="M228" s="1317"/>
      <c r="N228" s="1317"/>
      <c r="O228" s="1317"/>
      <c r="P228" s="1317"/>
      <c r="Q228" s="1317"/>
      <c r="R228" s="1317"/>
      <c r="S228" s="1317"/>
      <c r="T228" s="1317"/>
      <c r="U228" s="1317"/>
      <c r="V228" s="1317"/>
      <c r="W228" s="1317"/>
      <c r="X228" s="1317"/>
      <c r="Y228" s="1317"/>
      <c r="Z228" s="1317"/>
      <c r="AA228" s="2270"/>
      <c r="AB228" s="1317"/>
      <c r="AC228" s="1317"/>
      <c r="AD228" s="1317"/>
      <c r="AE228" s="1317"/>
      <c r="AF228" s="1317"/>
      <c r="AG228" s="1317"/>
      <c r="AH228" s="1317"/>
    </row>
    <row r="229" spans="1:34" ht="12.6">
      <c r="A229" s="1317"/>
      <c r="B229" s="1317"/>
      <c r="C229" s="1317"/>
      <c r="D229" s="1317"/>
      <c r="E229" s="1317"/>
      <c r="F229" s="1317"/>
      <c r="G229" s="1317"/>
      <c r="H229" s="1317"/>
      <c r="I229" s="1317"/>
      <c r="J229" s="1317"/>
      <c r="K229" s="1317"/>
      <c r="L229" s="1317"/>
      <c r="M229" s="1317"/>
      <c r="N229" s="1317"/>
      <c r="O229" s="1317"/>
      <c r="P229" s="1317"/>
      <c r="Q229" s="1317"/>
      <c r="R229" s="1317"/>
      <c r="S229" s="1317"/>
      <c r="T229" s="1317"/>
      <c r="U229" s="1317"/>
      <c r="V229" s="1317"/>
      <c r="W229" s="1317"/>
      <c r="X229" s="1317"/>
      <c r="Y229" s="1317"/>
      <c r="Z229" s="1317"/>
      <c r="AA229" s="2270"/>
      <c r="AB229" s="1317"/>
      <c r="AC229" s="1317"/>
      <c r="AD229" s="1317"/>
      <c r="AE229" s="1317"/>
      <c r="AF229" s="1317"/>
      <c r="AG229" s="1317"/>
      <c r="AH229" s="1317"/>
    </row>
    <row r="230" spans="1:34" ht="12.6">
      <c r="A230" s="1317"/>
      <c r="B230" s="1317"/>
      <c r="C230" s="1317"/>
      <c r="D230" s="1317"/>
      <c r="E230" s="1317"/>
      <c r="F230" s="1317"/>
      <c r="G230" s="1317"/>
      <c r="H230" s="1317"/>
      <c r="I230" s="1317"/>
      <c r="J230" s="1317"/>
      <c r="K230" s="1317"/>
      <c r="L230" s="1317"/>
      <c r="M230" s="1317"/>
      <c r="N230" s="1317"/>
      <c r="O230" s="1317"/>
      <c r="P230" s="1317"/>
      <c r="Q230" s="1317"/>
      <c r="R230" s="1317"/>
      <c r="S230" s="1317"/>
      <c r="T230" s="1317"/>
      <c r="U230" s="1317"/>
      <c r="V230" s="1317"/>
      <c r="W230" s="1317"/>
      <c r="X230" s="1317"/>
      <c r="Y230" s="1317"/>
      <c r="Z230" s="1317"/>
      <c r="AA230" s="2270"/>
      <c r="AB230" s="1317"/>
      <c r="AC230" s="1317"/>
      <c r="AD230" s="1317"/>
      <c r="AE230" s="1317"/>
      <c r="AF230" s="1317"/>
      <c r="AG230" s="1317"/>
      <c r="AH230" s="1317"/>
    </row>
    <row r="231" spans="1:34" ht="12.6">
      <c r="A231" s="1317"/>
      <c r="B231" s="1317"/>
      <c r="C231" s="1317"/>
      <c r="D231" s="1317"/>
      <c r="E231" s="1317"/>
      <c r="F231" s="1317"/>
      <c r="G231" s="1317"/>
      <c r="H231" s="1317"/>
      <c r="I231" s="1317"/>
      <c r="J231" s="1317"/>
      <c r="K231" s="1317"/>
      <c r="L231" s="1317"/>
      <c r="M231" s="1317"/>
      <c r="N231" s="1317"/>
      <c r="O231" s="1317"/>
      <c r="P231" s="1317"/>
      <c r="Q231" s="1317"/>
      <c r="R231" s="1317"/>
      <c r="S231" s="1317"/>
      <c r="T231" s="1317"/>
      <c r="U231" s="1317"/>
      <c r="V231" s="1317"/>
      <c r="W231" s="1317"/>
      <c r="X231" s="1317"/>
      <c r="Y231" s="1317"/>
      <c r="Z231" s="1317"/>
      <c r="AA231" s="2270"/>
      <c r="AB231" s="1317"/>
      <c r="AC231" s="1317"/>
      <c r="AD231" s="1317"/>
      <c r="AE231" s="1317"/>
      <c r="AF231" s="1317"/>
      <c r="AG231" s="1317"/>
      <c r="AH231" s="1317"/>
    </row>
    <row r="232" spans="1:34" ht="12.6">
      <c r="A232" s="1317"/>
      <c r="B232" s="1317"/>
      <c r="C232" s="1317"/>
      <c r="D232" s="1317"/>
      <c r="E232" s="1317"/>
      <c r="F232" s="1317"/>
      <c r="G232" s="1317"/>
      <c r="H232" s="1317"/>
      <c r="I232" s="1317"/>
      <c r="J232" s="1317"/>
      <c r="K232" s="1317"/>
      <c r="L232" s="1317"/>
      <c r="M232" s="1317"/>
      <c r="N232" s="1317"/>
      <c r="O232" s="1317"/>
      <c r="P232" s="1317"/>
      <c r="Q232" s="1317"/>
      <c r="R232" s="1317"/>
      <c r="S232" s="1317"/>
      <c r="T232" s="1317"/>
      <c r="U232" s="1317"/>
      <c r="V232" s="1317"/>
      <c r="W232" s="1317"/>
      <c r="X232" s="1317"/>
      <c r="Y232" s="1317"/>
      <c r="Z232" s="1317"/>
      <c r="AA232" s="2270"/>
      <c r="AB232" s="1317"/>
      <c r="AC232" s="1317"/>
      <c r="AD232" s="1317"/>
      <c r="AE232" s="1317"/>
      <c r="AF232" s="1317"/>
      <c r="AG232" s="1317"/>
      <c r="AH232" s="1317"/>
    </row>
    <row r="233" spans="1:34" ht="12.6">
      <c r="A233" s="1317"/>
      <c r="B233" s="1317"/>
      <c r="C233" s="1317"/>
      <c r="D233" s="1317"/>
      <c r="E233" s="1317"/>
      <c r="F233" s="1317"/>
      <c r="G233" s="1317"/>
      <c r="H233" s="1317"/>
      <c r="I233" s="1317"/>
      <c r="J233" s="1317"/>
      <c r="K233" s="1317"/>
      <c r="L233" s="1317"/>
      <c r="M233" s="1317"/>
      <c r="N233" s="1317"/>
      <c r="O233" s="1317"/>
      <c r="P233" s="1317"/>
      <c r="Q233" s="1317"/>
      <c r="R233" s="1317"/>
      <c r="S233" s="1317"/>
      <c r="T233" s="1317"/>
      <c r="U233" s="1317"/>
      <c r="V233" s="1317"/>
      <c r="W233" s="1317"/>
      <c r="X233" s="1317"/>
      <c r="Y233" s="1317"/>
      <c r="Z233" s="1317"/>
      <c r="AA233" s="2270"/>
      <c r="AB233" s="1317"/>
      <c r="AC233" s="1317"/>
      <c r="AD233" s="1317"/>
      <c r="AE233" s="1317"/>
      <c r="AF233" s="1317"/>
      <c r="AG233" s="1317"/>
      <c r="AH233" s="1317"/>
    </row>
    <row r="234" spans="1:34" ht="12.6">
      <c r="A234" s="1317"/>
      <c r="B234" s="1317"/>
      <c r="C234" s="1317"/>
      <c r="D234" s="1317"/>
      <c r="E234" s="1317"/>
      <c r="F234" s="1317"/>
      <c r="G234" s="1317"/>
      <c r="H234" s="1317"/>
      <c r="I234" s="1317"/>
      <c r="J234" s="1317"/>
      <c r="K234" s="1317"/>
      <c r="L234" s="1317"/>
      <c r="M234" s="1317"/>
      <c r="N234" s="1317"/>
      <c r="O234" s="1317"/>
      <c r="P234" s="1317"/>
      <c r="Q234" s="1317"/>
      <c r="R234" s="1317"/>
      <c r="S234" s="1317"/>
      <c r="T234" s="1317"/>
      <c r="U234" s="1317"/>
      <c r="V234" s="1317"/>
      <c r="W234" s="1317"/>
      <c r="X234" s="1317"/>
      <c r="Y234" s="1317"/>
      <c r="Z234" s="1317"/>
      <c r="AA234" s="2270"/>
      <c r="AB234" s="1317"/>
      <c r="AC234" s="1317"/>
      <c r="AD234" s="1317"/>
      <c r="AE234" s="1317"/>
      <c r="AF234" s="1317"/>
      <c r="AG234" s="1317"/>
      <c r="AH234" s="1317"/>
    </row>
    <row r="235" spans="1:34" ht="12.6">
      <c r="A235" s="1317"/>
      <c r="B235" s="1317"/>
      <c r="C235" s="1317"/>
      <c r="D235" s="1317"/>
      <c r="E235" s="1317"/>
      <c r="F235" s="1317"/>
      <c r="G235" s="1317"/>
      <c r="H235" s="1317"/>
      <c r="I235" s="1317"/>
      <c r="J235" s="1317"/>
      <c r="K235" s="1317"/>
      <c r="L235" s="1317"/>
      <c r="M235" s="1317"/>
      <c r="N235" s="1317"/>
      <c r="O235" s="1317"/>
      <c r="P235" s="1317"/>
      <c r="Q235" s="1317"/>
      <c r="R235" s="1317"/>
      <c r="S235" s="1317"/>
      <c r="T235" s="1317"/>
      <c r="U235" s="1317"/>
      <c r="V235" s="1317"/>
      <c r="W235" s="1317"/>
      <c r="X235" s="1317"/>
      <c r="Y235" s="1317"/>
      <c r="Z235" s="1317"/>
      <c r="AA235" s="2270"/>
      <c r="AB235" s="1317"/>
      <c r="AC235" s="1317"/>
      <c r="AD235" s="1317"/>
      <c r="AE235" s="1317"/>
      <c r="AF235" s="1317"/>
      <c r="AG235" s="1317"/>
      <c r="AH235" s="1317"/>
    </row>
    <row r="236" spans="1:34" ht="12.6">
      <c r="A236" s="1317"/>
      <c r="B236" s="1317"/>
      <c r="C236" s="1317"/>
      <c r="D236" s="1317"/>
      <c r="E236" s="1317"/>
      <c r="F236" s="1317"/>
      <c r="G236" s="1317"/>
      <c r="H236" s="1317"/>
      <c r="I236" s="1317"/>
      <c r="J236" s="1317"/>
      <c r="K236" s="1317"/>
      <c r="L236" s="1317"/>
      <c r="M236" s="1317"/>
      <c r="N236" s="1317"/>
      <c r="O236" s="1317"/>
      <c r="P236" s="1317"/>
      <c r="Q236" s="1317"/>
      <c r="R236" s="1317"/>
      <c r="S236" s="1317"/>
      <c r="T236" s="1317"/>
      <c r="U236" s="1317"/>
      <c r="V236" s="1317"/>
      <c r="W236" s="1317"/>
      <c r="X236" s="1317"/>
      <c r="Y236" s="1317"/>
      <c r="Z236" s="1317"/>
      <c r="AA236" s="2270"/>
      <c r="AB236" s="1317"/>
      <c r="AC236" s="1317"/>
      <c r="AD236" s="1317"/>
      <c r="AE236" s="1317"/>
      <c r="AF236" s="1317"/>
      <c r="AG236" s="1317"/>
      <c r="AH236" s="1317"/>
    </row>
    <row r="237" spans="1:34" ht="12.6">
      <c r="A237" s="1317"/>
      <c r="B237" s="1317"/>
      <c r="C237" s="1317"/>
      <c r="D237" s="1317"/>
      <c r="E237" s="1317"/>
      <c r="F237" s="1317"/>
      <c r="G237" s="1317"/>
      <c r="H237" s="1317"/>
      <c r="I237" s="1317"/>
      <c r="J237" s="1317"/>
      <c r="K237" s="1317"/>
      <c r="L237" s="1317"/>
      <c r="M237" s="1317"/>
      <c r="N237" s="1317"/>
      <c r="O237" s="1317"/>
      <c r="P237" s="1317"/>
      <c r="Q237" s="1317"/>
      <c r="R237" s="1317"/>
      <c r="S237" s="1317"/>
      <c r="T237" s="1317"/>
      <c r="U237" s="1317"/>
      <c r="V237" s="1317"/>
      <c r="W237" s="1317"/>
      <c r="X237" s="1317"/>
      <c r="Y237" s="1317"/>
      <c r="Z237" s="1317"/>
      <c r="AA237" s="2270"/>
      <c r="AB237" s="1317"/>
      <c r="AC237" s="1317"/>
      <c r="AD237" s="1317"/>
      <c r="AE237" s="1317"/>
      <c r="AF237" s="1317"/>
      <c r="AG237" s="1317"/>
      <c r="AH237" s="1317"/>
    </row>
    <row r="238" spans="1:34" ht="12.6">
      <c r="A238" s="1317"/>
      <c r="B238" s="1317"/>
      <c r="C238" s="1317"/>
      <c r="D238" s="1317"/>
      <c r="E238" s="1317"/>
      <c r="F238" s="1317"/>
      <c r="G238" s="1317"/>
      <c r="H238" s="1317"/>
      <c r="I238" s="1317"/>
      <c r="J238" s="1317"/>
      <c r="K238" s="1317"/>
      <c r="L238" s="1317"/>
      <c r="M238" s="1317"/>
      <c r="N238" s="1317"/>
      <c r="O238" s="1317"/>
      <c r="P238" s="1317"/>
      <c r="Q238" s="1317"/>
      <c r="R238" s="1317"/>
      <c r="S238" s="1317"/>
      <c r="T238" s="1317"/>
      <c r="U238" s="1317"/>
      <c r="V238" s="1317"/>
      <c r="W238" s="1317"/>
      <c r="X238" s="1317"/>
      <c r="Y238" s="1317"/>
      <c r="Z238" s="1317"/>
      <c r="AA238" s="2270"/>
      <c r="AB238" s="1317"/>
      <c r="AC238" s="1317"/>
      <c r="AD238" s="1317"/>
      <c r="AE238" s="1317"/>
      <c r="AF238" s="1317"/>
      <c r="AG238" s="1317"/>
      <c r="AH238" s="1317"/>
    </row>
    <row r="239" spans="1:34" ht="12.6">
      <c r="A239" s="1317"/>
      <c r="B239" s="1317"/>
      <c r="C239" s="1317"/>
      <c r="D239" s="1317"/>
      <c r="E239" s="1317"/>
      <c r="F239" s="1317"/>
      <c r="G239" s="1317"/>
      <c r="H239" s="1317"/>
      <c r="I239" s="1317"/>
      <c r="J239" s="1317"/>
      <c r="K239" s="1317"/>
      <c r="L239" s="1317"/>
      <c r="M239" s="1317"/>
      <c r="N239" s="1317"/>
      <c r="O239" s="1317"/>
      <c r="P239" s="1317"/>
      <c r="Q239" s="1317"/>
      <c r="R239" s="1317"/>
      <c r="S239" s="1317"/>
      <c r="T239" s="1317"/>
      <c r="U239" s="1317"/>
      <c r="V239" s="1317"/>
      <c r="W239" s="1317"/>
      <c r="X239" s="1317"/>
      <c r="Y239" s="1317"/>
      <c r="Z239" s="1317"/>
      <c r="AA239" s="2270"/>
      <c r="AB239" s="1317"/>
      <c r="AC239" s="1317"/>
      <c r="AD239" s="1317"/>
      <c r="AE239" s="1317"/>
      <c r="AF239" s="1317"/>
      <c r="AG239" s="1317"/>
      <c r="AH239" s="1317"/>
    </row>
    <row r="240" spans="1:34" ht="12.6">
      <c r="A240" s="1317"/>
      <c r="B240" s="1317"/>
      <c r="C240" s="1317"/>
      <c r="D240" s="1317"/>
      <c r="E240" s="1317"/>
      <c r="F240" s="1317"/>
      <c r="G240" s="1317"/>
      <c r="H240" s="1317"/>
      <c r="I240" s="1317"/>
      <c r="J240" s="1317"/>
      <c r="K240" s="1317"/>
      <c r="L240" s="1317"/>
      <c r="M240" s="1317"/>
      <c r="N240" s="1317"/>
      <c r="O240" s="1317"/>
      <c r="P240" s="1317"/>
      <c r="Q240" s="1317"/>
      <c r="R240" s="1317"/>
      <c r="S240" s="1317"/>
      <c r="T240" s="1317"/>
      <c r="U240" s="1317"/>
      <c r="V240" s="1317"/>
      <c r="W240" s="1317"/>
      <c r="X240" s="1317"/>
      <c r="Y240" s="1317"/>
      <c r="Z240" s="1317"/>
      <c r="AA240" s="2270"/>
      <c r="AB240" s="1317"/>
      <c r="AC240" s="1317"/>
      <c r="AD240" s="1317"/>
      <c r="AE240" s="1317"/>
      <c r="AF240" s="1317"/>
      <c r="AG240" s="1317"/>
      <c r="AH240" s="1317"/>
    </row>
    <row r="241" spans="1:34" ht="12.6">
      <c r="A241" s="1317"/>
      <c r="B241" s="1317"/>
      <c r="C241" s="1317"/>
      <c r="D241" s="1317"/>
      <c r="E241" s="1317"/>
      <c r="F241" s="1317"/>
      <c r="G241" s="1317"/>
      <c r="H241" s="1317"/>
      <c r="I241" s="1317"/>
      <c r="J241" s="1317"/>
      <c r="K241" s="1317"/>
      <c r="L241" s="1317"/>
      <c r="M241" s="1317"/>
      <c r="N241" s="1317"/>
      <c r="O241" s="1317"/>
      <c r="P241" s="1317"/>
      <c r="Q241" s="1317"/>
      <c r="R241" s="1317"/>
      <c r="S241" s="1317"/>
      <c r="T241" s="1317"/>
      <c r="U241" s="1317"/>
      <c r="V241" s="1317"/>
      <c r="W241" s="1317"/>
      <c r="X241" s="1317"/>
      <c r="Y241" s="1317"/>
      <c r="Z241" s="1317"/>
      <c r="AA241" s="2270"/>
      <c r="AB241" s="1317"/>
      <c r="AC241" s="1317"/>
      <c r="AD241" s="1317"/>
      <c r="AE241" s="1317"/>
      <c r="AF241" s="1317"/>
      <c r="AG241" s="1317"/>
      <c r="AH241" s="1317"/>
    </row>
    <row r="242" spans="1:34" ht="12.6">
      <c r="A242" s="1317"/>
      <c r="B242" s="1317"/>
      <c r="C242" s="1317"/>
      <c r="D242" s="1317"/>
      <c r="E242" s="1317"/>
      <c r="F242" s="1317"/>
      <c r="G242" s="1317"/>
      <c r="H242" s="1317"/>
      <c r="I242" s="1317"/>
      <c r="J242" s="1317"/>
      <c r="K242" s="1317"/>
      <c r="L242" s="1317"/>
      <c r="M242" s="1317"/>
      <c r="N242" s="1317"/>
      <c r="O242" s="1317"/>
      <c r="P242" s="1317"/>
      <c r="Q242" s="1317"/>
      <c r="R242" s="1317"/>
      <c r="S242" s="1317"/>
      <c r="T242" s="1317"/>
      <c r="U242" s="1317"/>
      <c r="V242" s="1317"/>
      <c r="W242" s="1317"/>
      <c r="X242" s="1317"/>
      <c r="Y242" s="1317"/>
      <c r="Z242" s="1317"/>
      <c r="AA242" s="2270"/>
      <c r="AB242" s="1317"/>
      <c r="AC242" s="1317"/>
      <c r="AD242" s="1317"/>
      <c r="AE242" s="1317"/>
      <c r="AF242" s="1317"/>
      <c r="AG242" s="1317"/>
      <c r="AH242" s="1317"/>
    </row>
    <row r="243" spans="1:34" ht="12.6">
      <c r="A243" s="1317"/>
      <c r="B243" s="1317"/>
      <c r="C243" s="1317"/>
      <c r="D243" s="1317"/>
      <c r="E243" s="1317"/>
      <c r="F243" s="1317"/>
      <c r="G243" s="1317"/>
      <c r="H243" s="1317"/>
      <c r="I243" s="1317"/>
      <c r="J243" s="1317"/>
      <c r="K243" s="1317"/>
      <c r="L243" s="1317"/>
      <c r="M243" s="1317"/>
      <c r="N243" s="1317"/>
      <c r="O243" s="1317"/>
      <c r="P243" s="1317"/>
      <c r="Q243" s="1317"/>
      <c r="R243" s="1317"/>
      <c r="S243" s="1317"/>
      <c r="T243" s="1317"/>
      <c r="U243" s="1317"/>
      <c r="V243" s="1317"/>
      <c r="W243" s="1317"/>
      <c r="X243" s="1317"/>
      <c r="Y243" s="1317"/>
      <c r="Z243" s="1317"/>
      <c r="AA243" s="2270"/>
      <c r="AB243" s="1317"/>
      <c r="AC243" s="1317"/>
      <c r="AD243" s="1317"/>
      <c r="AE243" s="1317"/>
      <c r="AF243" s="1317"/>
      <c r="AG243" s="1317"/>
      <c r="AH243" s="1317"/>
    </row>
    <row r="244" spans="1:34" ht="12.6">
      <c r="A244" s="1317"/>
      <c r="B244" s="1317"/>
      <c r="C244" s="1317"/>
      <c r="D244" s="1317"/>
      <c r="E244" s="1317"/>
      <c r="F244" s="1317"/>
      <c r="G244" s="1317"/>
      <c r="H244" s="1317"/>
      <c r="I244" s="1317"/>
      <c r="J244" s="1317"/>
      <c r="K244" s="1317"/>
      <c r="L244" s="1317"/>
      <c r="M244" s="1317"/>
      <c r="N244" s="1317"/>
      <c r="O244" s="1317"/>
      <c r="P244" s="1317"/>
      <c r="Q244" s="1317"/>
      <c r="R244" s="1317"/>
      <c r="S244" s="1317"/>
      <c r="T244" s="1317"/>
      <c r="U244" s="1317"/>
      <c r="V244" s="1317"/>
      <c r="W244" s="1317"/>
      <c r="X244" s="1317"/>
      <c r="Y244" s="1317"/>
      <c r="Z244" s="1317"/>
      <c r="AA244" s="2270"/>
      <c r="AB244" s="1317"/>
      <c r="AC244" s="1317"/>
      <c r="AD244" s="1317"/>
      <c r="AE244" s="1317"/>
      <c r="AF244" s="1317"/>
      <c r="AG244" s="1317"/>
      <c r="AH244" s="1317"/>
    </row>
    <row r="245" spans="1:34" ht="12.6">
      <c r="A245" s="1317"/>
      <c r="B245" s="1317"/>
      <c r="C245" s="1317"/>
      <c r="D245" s="1317"/>
      <c r="E245" s="1317"/>
      <c r="F245" s="1317"/>
      <c r="G245" s="1317"/>
      <c r="H245" s="1317"/>
      <c r="I245" s="1317"/>
      <c r="J245" s="1317"/>
      <c r="K245" s="1317"/>
      <c r="L245" s="1317"/>
      <c r="M245" s="1317"/>
      <c r="N245" s="1317"/>
      <c r="O245" s="1317"/>
      <c r="P245" s="1317"/>
      <c r="Q245" s="1317"/>
      <c r="R245" s="1317"/>
      <c r="S245" s="1317"/>
      <c r="T245" s="1317"/>
      <c r="U245" s="1317"/>
      <c r="V245" s="1317"/>
      <c r="W245" s="1317"/>
      <c r="X245" s="1317"/>
      <c r="Y245" s="1317"/>
      <c r="Z245" s="1317"/>
      <c r="AA245" s="2270"/>
      <c r="AB245" s="1317"/>
      <c r="AC245" s="1317"/>
      <c r="AD245" s="1317"/>
      <c r="AE245" s="1317"/>
      <c r="AF245" s="1317"/>
      <c r="AG245" s="1317"/>
      <c r="AH245" s="1317"/>
    </row>
    <row r="246" spans="1:34" ht="12.6">
      <c r="A246" s="1317"/>
      <c r="B246" s="1317"/>
      <c r="C246" s="1317"/>
      <c r="D246" s="1317"/>
      <c r="E246" s="1317"/>
      <c r="F246" s="1317"/>
      <c r="G246" s="1317"/>
      <c r="H246" s="1317"/>
      <c r="I246" s="1317"/>
      <c r="J246" s="1317"/>
      <c r="K246" s="1317"/>
      <c r="L246" s="1317"/>
      <c r="M246" s="1317"/>
      <c r="N246" s="1317"/>
      <c r="O246" s="1317"/>
      <c r="P246" s="1317"/>
      <c r="Q246" s="1317"/>
      <c r="R246" s="1317"/>
      <c r="S246" s="1317"/>
      <c r="T246" s="1317"/>
      <c r="U246" s="1317"/>
      <c r="V246" s="1317"/>
      <c r="W246" s="1317"/>
      <c r="X246" s="1317"/>
      <c r="Y246" s="1317"/>
      <c r="Z246" s="1317"/>
      <c r="AA246" s="2270"/>
      <c r="AB246" s="1317"/>
      <c r="AC246" s="1317"/>
      <c r="AD246" s="1317"/>
      <c r="AE246" s="1317"/>
      <c r="AF246" s="1317"/>
      <c r="AG246" s="1317"/>
      <c r="AH246" s="1317"/>
    </row>
    <row r="247" spans="1:34" ht="12.6">
      <c r="A247" s="1317"/>
      <c r="B247" s="1317"/>
      <c r="C247" s="1317"/>
      <c r="D247" s="1317"/>
      <c r="E247" s="1317"/>
      <c r="F247" s="1317"/>
      <c r="G247" s="1317"/>
      <c r="H247" s="1317"/>
      <c r="I247" s="1317"/>
      <c r="J247" s="1317"/>
      <c r="K247" s="1317"/>
      <c r="L247" s="1317"/>
      <c r="M247" s="1317"/>
      <c r="N247" s="1317"/>
      <c r="O247" s="1317"/>
      <c r="P247" s="1317"/>
      <c r="Q247" s="1317"/>
      <c r="R247" s="1317"/>
      <c r="S247" s="1317"/>
      <c r="T247" s="1317"/>
      <c r="U247" s="1317"/>
      <c r="V247" s="1317"/>
      <c r="W247" s="1317"/>
      <c r="X247" s="1317"/>
      <c r="Y247" s="1317"/>
      <c r="Z247" s="1317"/>
      <c r="AA247" s="2270"/>
      <c r="AB247" s="1317"/>
      <c r="AC247" s="1317"/>
      <c r="AD247" s="1317"/>
      <c r="AE247" s="1317"/>
      <c r="AF247" s="1317"/>
      <c r="AG247" s="1317"/>
      <c r="AH247" s="1317"/>
    </row>
    <row r="248" spans="1:34" ht="12.6">
      <c r="A248" s="1317"/>
      <c r="B248" s="1317"/>
      <c r="C248" s="1317"/>
      <c r="D248" s="1317"/>
      <c r="E248" s="1317"/>
      <c r="F248" s="1317"/>
      <c r="G248" s="1317"/>
      <c r="H248" s="1317"/>
      <c r="I248" s="1317"/>
      <c r="J248" s="1317"/>
      <c r="K248" s="1317"/>
      <c r="L248" s="1317"/>
      <c r="M248" s="1317"/>
      <c r="N248" s="1317"/>
      <c r="O248" s="1317"/>
      <c r="P248" s="1317"/>
      <c r="Q248" s="1317"/>
      <c r="R248" s="1317"/>
      <c r="S248" s="1317"/>
      <c r="T248" s="1317"/>
      <c r="U248" s="1317"/>
      <c r="V248" s="1317"/>
      <c r="W248" s="1317"/>
      <c r="X248" s="1317"/>
      <c r="Y248" s="1317"/>
      <c r="Z248" s="1317"/>
      <c r="AA248" s="2270"/>
      <c r="AB248" s="1317"/>
      <c r="AC248" s="1317"/>
      <c r="AD248" s="1317"/>
      <c r="AE248" s="1317"/>
      <c r="AF248" s="1317"/>
      <c r="AG248" s="1317"/>
      <c r="AH248" s="1317"/>
    </row>
    <row r="249" spans="1:34" ht="12.6">
      <c r="A249" s="1317"/>
      <c r="B249" s="1317"/>
      <c r="C249" s="1317"/>
      <c r="D249" s="1317"/>
      <c r="E249" s="1317"/>
      <c r="F249" s="1317"/>
      <c r="G249" s="1317"/>
      <c r="H249" s="1317"/>
      <c r="I249" s="1317"/>
      <c r="J249" s="1317"/>
      <c r="K249" s="1317"/>
      <c r="L249" s="1317"/>
      <c r="M249" s="1317"/>
      <c r="N249" s="1317"/>
      <c r="O249" s="1317"/>
      <c r="P249" s="1317"/>
      <c r="Q249" s="1317"/>
      <c r="R249" s="1317"/>
      <c r="S249" s="1317"/>
      <c r="T249" s="1317"/>
      <c r="U249" s="1317"/>
      <c r="V249" s="1317"/>
      <c r="W249" s="1317"/>
      <c r="X249" s="1317"/>
      <c r="Y249" s="1317"/>
      <c r="Z249" s="1317"/>
      <c r="AA249" s="2270"/>
      <c r="AB249" s="1317"/>
      <c r="AC249" s="1317"/>
      <c r="AD249" s="1317"/>
      <c r="AE249" s="1317"/>
      <c r="AF249" s="1317"/>
      <c r="AG249" s="1317"/>
      <c r="AH249" s="1317"/>
    </row>
    <row r="250" spans="1:34" ht="12.6">
      <c r="A250" s="1317"/>
      <c r="B250" s="1317"/>
      <c r="C250" s="1317"/>
      <c r="D250" s="1317"/>
      <c r="E250" s="1317"/>
      <c r="F250" s="1317"/>
      <c r="G250" s="1317"/>
      <c r="H250" s="1317"/>
      <c r="I250" s="1317"/>
      <c r="J250" s="1317"/>
      <c r="K250" s="1317"/>
      <c r="L250" s="1317"/>
      <c r="M250" s="1317"/>
      <c r="N250" s="1317"/>
      <c r="O250" s="1317"/>
      <c r="P250" s="1317"/>
      <c r="Q250" s="1317"/>
      <c r="R250" s="1317"/>
      <c r="S250" s="1317"/>
      <c r="T250" s="1317"/>
      <c r="U250" s="1317"/>
      <c r="V250" s="1317"/>
      <c r="W250" s="1317"/>
      <c r="X250" s="1317"/>
      <c r="Y250" s="1317"/>
      <c r="Z250" s="1317"/>
      <c r="AA250" s="2270"/>
      <c r="AB250" s="1317"/>
      <c r="AC250" s="1317"/>
      <c r="AD250" s="1317"/>
      <c r="AE250" s="1317"/>
      <c r="AF250" s="1317"/>
      <c r="AG250" s="1317"/>
      <c r="AH250" s="1317"/>
    </row>
    <row r="251" spans="1:34" ht="12.6">
      <c r="A251" s="1317"/>
      <c r="B251" s="1317"/>
      <c r="C251" s="1317"/>
      <c r="D251" s="1317"/>
      <c r="E251" s="1317"/>
      <c r="F251" s="1317"/>
      <c r="G251" s="1317"/>
      <c r="H251" s="1317"/>
      <c r="I251" s="1317"/>
      <c r="J251" s="1317"/>
      <c r="K251" s="1317"/>
      <c r="L251" s="1317"/>
      <c r="M251" s="1317"/>
      <c r="N251" s="1317"/>
      <c r="O251" s="1317"/>
      <c r="P251" s="1317"/>
      <c r="Q251" s="1317"/>
      <c r="R251" s="1317"/>
      <c r="S251" s="1317"/>
      <c r="T251" s="1317"/>
      <c r="U251" s="1317"/>
      <c r="V251" s="1317"/>
      <c r="W251" s="1317"/>
      <c r="X251" s="1317"/>
      <c r="Y251" s="1317"/>
      <c r="Z251" s="1317"/>
      <c r="AA251" s="2270"/>
      <c r="AB251" s="1317"/>
      <c r="AC251" s="1317"/>
      <c r="AD251" s="1317"/>
      <c r="AE251" s="1317"/>
      <c r="AF251" s="1317"/>
      <c r="AG251" s="1317"/>
      <c r="AH251" s="1317"/>
    </row>
    <row r="252" spans="1:34" ht="12.6">
      <c r="A252" s="1317"/>
      <c r="B252" s="1317"/>
      <c r="C252" s="1317"/>
      <c r="D252" s="1317"/>
      <c r="E252" s="1317"/>
      <c r="F252" s="1317"/>
      <c r="G252" s="1317"/>
      <c r="H252" s="1317"/>
      <c r="I252" s="1317"/>
      <c r="J252" s="1317"/>
      <c r="K252" s="1317"/>
      <c r="L252" s="1317"/>
      <c r="M252" s="1317"/>
      <c r="N252" s="1317"/>
      <c r="O252" s="1317"/>
      <c r="P252" s="1317"/>
      <c r="Q252" s="1317"/>
      <c r="R252" s="1317"/>
      <c r="S252" s="1317"/>
      <c r="T252" s="1317"/>
      <c r="U252" s="1317"/>
      <c r="V252" s="1317"/>
      <c r="W252" s="1317"/>
      <c r="X252" s="1317"/>
      <c r="Y252" s="1317"/>
      <c r="Z252" s="1317"/>
      <c r="AA252" s="2270"/>
      <c r="AB252" s="1317"/>
      <c r="AC252" s="1317"/>
      <c r="AD252" s="1317"/>
      <c r="AE252" s="1317"/>
      <c r="AF252" s="1317"/>
      <c r="AG252" s="1317"/>
      <c r="AH252" s="1317"/>
    </row>
    <row r="253" spans="1:34" ht="12.6">
      <c r="A253" s="1317"/>
      <c r="B253" s="1317"/>
      <c r="C253" s="1317"/>
      <c r="D253" s="1317"/>
      <c r="E253" s="1317"/>
      <c r="F253" s="1317"/>
      <c r="G253" s="1317"/>
      <c r="H253" s="1317"/>
      <c r="I253" s="1317"/>
      <c r="J253" s="1317"/>
      <c r="K253" s="1317"/>
      <c r="L253" s="1317"/>
      <c r="M253" s="1317"/>
      <c r="N253" s="1317"/>
      <c r="O253" s="1317"/>
      <c r="P253" s="1317"/>
      <c r="Q253" s="1317"/>
      <c r="R253" s="1317"/>
      <c r="S253" s="1317"/>
      <c r="T253" s="1317"/>
      <c r="U253" s="1317"/>
      <c r="V253" s="1317"/>
      <c r="W253" s="1317"/>
      <c r="X253" s="1317"/>
      <c r="Y253" s="1317"/>
      <c r="Z253" s="1317"/>
      <c r="AA253" s="2270"/>
      <c r="AB253" s="1317"/>
      <c r="AC253" s="1317"/>
      <c r="AD253" s="1317"/>
      <c r="AE253" s="1317"/>
      <c r="AF253" s="1317"/>
      <c r="AG253" s="1317"/>
      <c r="AH253" s="1317"/>
    </row>
    <row r="254" spans="1:34" ht="12.6">
      <c r="A254" s="1317"/>
      <c r="B254" s="1317"/>
      <c r="C254" s="1317"/>
      <c r="D254" s="1317"/>
      <c r="E254" s="1317"/>
      <c r="F254" s="1317"/>
      <c r="G254" s="1317"/>
      <c r="H254" s="1317"/>
      <c r="I254" s="1317"/>
      <c r="J254" s="1317"/>
      <c r="K254" s="1317"/>
      <c r="L254" s="1317"/>
      <c r="M254" s="1317"/>
      <c r="N254" s="1317"/>
      <c r="O254" s="1317"/>
      <c r="P254" s="1317"/>
      <c r="Q254" s="1317"/>
      <c r="R254" s="1317"/>
      <c r="S254" s="1317"/>
      <c r="T254" s="1317"/>
      <c r="U254" s="1317"/>
      <c r="V254" s="1317"/>
      <c r="W254" s="1317"/>
      <c r="X254" s="1317"/>
      <c r="Y254" s="1317"/>
      <c r="Z254" s="1317"/>
      <c r="AA254" s="2270"/>
      <c r="AB254" s="1317"/>
      <c r="AC254" s="1317"/>
      <c r="AD254" s="1317"/>
      <c r="AE254" s="1317"/>
      <c r="AF254" s="1317"/>
      <c r="AG254" s="1317"/>
      <c r="AH254" s="1317"/>
    </row>
    <row r="255" spans="1:34" ht="12.6">
      <c r="A255" s="1317"/>
      <c r="B255" s="1317"/>
      <c r="C255" s="1317"/>
      <c r="D255" s="1317"/>
      <c r="E255" s="1317"/>
      <c r="F255" s="1317"/>
      <c r="G255" s="1317"/>
      <c r="H255" s="1317"/>
      <c r="I255" s="1317"/>
      <c r="J255" s="1317"/>
      <c r="K255" s="1317"/>
      <c r="L255" s="1317"/>
      <c r="M255" s="1317"/>
      <c r="N255" s="1317"/>
      <c r="O255" s="1317"/>
      <c r="P255" s="1317"/>
      <c r="Q255" s="1317"/>
      <c r="R255" s="1317"/>
      <c r="S255" s="1317"/>
      <c r="T255" s="1317"/>
      <c r="U255" s="1317"/>
      <c r="V255" s="1317"/>
      <c r="W255" s="1317"/>
      <c r="X255" s="1317"/>
      <c r="Y255" s="1317"/>
      <c r="Z255" s="1317"/>
      <c r="AA255" s="2270"/>
      <c r="AB255" s="1317"/>
      <c r="AC255" s="1317"/>
      <c r="AD255" s="1317"/>
      <c r="AE255" s="1317"/>
      <c r="AF255" s="1317"/>
      <c r="AG255" s="1317"/>
      <c r="AH255" s="1317"/>
    </row>
    <row r="256" spans="1:34" ht="12.6">
      <c r="A256" s="1317"/>
      <c r="B256" s="1317"/>
      <c r="C256" s="1317"/>
      <c r="D256" s="1317"/>
      <c r="E256" s="1317"/>
      <c r="F256" s="1317"/>
      <c r="G256" s="1317"/>
      <c r="H256" s="1317"/>
      <c r="I256" s="1317"/>
      <c r="J256" s="1317"/>
      <c r="K256" s="1317"/>
      <c r="L256" s="1317"/>
      <c r="M256" s="1317"/>
      <c r="N256" s="1317"/>
      <c r="O256" s="1317"/>
      <c r="P256" s="1317"/>
      <c r="Q256" s="1317"/>
      <c r="R256" s="1317"/>
      <c r="S256" s="1317"/>
      <c r="T256" s="1317"/>
      <c r="U256" s="1317"/>
      <c r="V256" s="1317"/>
      <c r="W256" s="1317"/>
      <c r="X256" s="1317"/>
      <c r="Y256" s="1317"/>
      <c r="Z256" s="1317"/>
      <c r="AA256" s="2270"/>
      <c r="AB256" s="1317"/>
      <c r="AC256" s="1317"/>
      <c r="AD256" s="1317"/>
      <c r="AE256" s="1317"/>
      <c r="AF256" s="1317"/>
      <c r="AG256" s="1317"/>
      <c r="AH256" s="1317"/>
    </row>
    <row r="257" spans="1:34" ht="12.6">
      <c r="A257" s="1317"/>
      <c r="B257" s="1317"/>
      <c r="C257" s="1317"/>
      <c r="D257" s="1317"/>
      <c r="E257" s="1317"/>
      <c r="F257" s="1317"/>
      <c r="G257" s="1317"/>
      <c r="H257" s="1317"/>
      <c r="I257" s="1317"/>
      <c r="J257" s="1317"/>
      <c r="K257" s="1317"/>
      <c r="L257" s="1317"/>
      <c r="M257" s="1317"/>
      <c r="N257" s="1317"/>
      <c r="O257" s="1317"/>
      <c r="P257" s="1317"/>
      <c r="Q257" s="1317"/>
      <c r="R257" s="1317"/>
      <c r="S257" s="1317"/>
      <c r="T257" s="1317"/>
      <c r="U257" s="1317"/>
      <c r="V257" s="1317"/>
      <c r="W257" s="1317"/>
      <c r="X257" s="1317"/>
      <c r="Y257" s="1317"/>
      <c r="Z257" s="1317"/>
      <c r="AA257" s="2270"/>
      <c r="AB257" s="1317"/>
      <c r="AC257" s="1317"/>
      <c r="AD257" s="1317"/>
      <c r="AE257" s="1317"/>
      <c r="AF257" s="1317"/>
      <c r="AG257" s="1317"/>
      <c r="AH257" s="1317"/>
    </row>
    <row r="258" spans="1:34" ht="12.6">
      <c r="A258" s="1317"/>
      <c r="B258" s="1317"/>
      <c r="C258" s="1317"/>
      <c r="D258" s="1317"/>
      <c r="E258" s="1317"/>
      <c r="F258" s="1317"/>
      <c r="G258" s="1317"/>
      <c r="H258" s="1317"/>
      <c r="I258" s="1317"/>
      <c r="J258" s="1317"/>
      <c r="K258" s="1317"/>
      <c r="L258" s="1317"/>
      <c r="M258" s="1317"/>
      <c r="N258" s="1317"/>
      <c r="O258" s="1317"/>
      <c r="P258" s="1317"/>
      <c r="Q258" s="1317"/>
      <c r="R258" s="1317"/>
      <c r="S258" s="1317"/>
      <c r="T258" s="1317"/>
      <c r="U258" s="1317"/>
      <c r="V258" s="1317"/>
      <c r="W258" s="1317"/>
      <c r="X258" s="1317"/>
      <c r="Y258" s="1317"/>
      <c r="Z258" s="1317"/>
      <c r="AA258" s="2270"/>
      <c r="AB258" s="1317"/>
      <c r="AC258" s="1317"/>
      <c r="AD258" s="1317"/>
      <c r="AE258" s="1317"/>
      <c r="AF258" s="1317"/>
      <c r="AG258" s="1317"/>
      <c r="AH258" s="1317"/>
    </row>
    <row r="259" spans="1:34" ht="12.6">
      <c r="A259" s="1317"/>
      <c r="B259" s="1317"/>
      <c r="C259" s="1317"/>
      <c r="D259" s="1317"/>
      <c r="E259" s="1317"/>
      <c r="F259" s="1317"/>
      <c r="G259" s="1317"/>
      <c r="H259" s="1317"/>
      <c r="I259" s="1317"/>
      <c r="J259" s="1317"/>
      <c r="K259" s="1317"/>
      <c r="L259" s="1317"/>
      <c r="M259" s="1317"/>
      <c r="N259" s="1317"/>
      <c r="O259" s="1317"/>
      <c r="P259" s="1317"/>
      <c r="Q259" s="1317"/>
      <c r="R259" s="1317"/>
      <c r="S259" s="1317"/>
      <c r="T259" s="1317"/>
      <c r="U259" s="1317"/>
      <c r="V259" s="1317"/>
      <c r="W259" s="1317"/>
      <c r="X259" s="1317"/>
      <c r="Y259" s="1317"/>
      <c r="Z259" s="1317"/>
      <c r="AA259" s="2270"/>
      <c r="AB259" s="1317"/>
      <c r="AC259" s="1317"/>
      <c r="AD259" s="1317"/>
      <c r="AE259" s="1317"/>
      <c r="AF259" s="1317"/>
      <c r="AG259" s="1317"/>
      <c r="AH259" s="1317"/>
    </row>
    <row r="260" spans="1:34" ht="12.6">
      <c r="A260" s="1317"/>
      <c r="B260" s="1317"/>
      <c r="C260" s="1317"/>
      <c r="D260" s="1317"/>
      <c r="E260" s="1317"/>
      <c r="F260" s="1317"/>
      <c r="G260" s="1317"/>
      <c r="H260" s="1317"/>
      <c r="I260" s="1317"/>
      <c r="J260" s="1317"/>
      <c r="K260" s="1317"/>
      <c r="L260" s="1317"/>
      <c r="M260" s="1317"/>
      <c r="N260" s="1317"/>
      <c r="O260" s="1317"/>
      <c r="P260" s="1317"/>
      <c r="Q260" s="1317"/>
      <c r="R260" s="1317"/>
      <c r="S260" s="1317"/>
      <c r="T260" s="1317"/>
      <c r="U260" s="1317"/>
      <c r="V260" s="1317"/>
      <c r="W260" s="1317"/>
      <c r="X260" s="1317"/>
      <c r="Y260" s="1317"/>
      <c r="Z260" s="1317"/>
      <c r="AA260" s="2270"/>
      <c r="AB260" s="1317"/>
      <c r="AC260" s="1317"/>
      <c r="AD260" s="1317"/>
      <c r="AE260" s="1317"/>
      <c r="AF260" s="1317"/>
      <c r="AG260" s="1317"/>
      <c r="AH260" s="1317"/>
    </row>
    <row r="261" spans="1:34" ht="12.6">
      <c r="A261" s="1317"/>
      <c r="B261" s="1317"/>
      <c r="C261" s="1317"/>
      <c r="D261" s="1317"/>
      <c r="E261" s="1317"/>
      <c r="F261" s="1317"/>
      <c r="G261" s="1317"/>
      <c r="H261" s="1317"/>
      <c r="I261" s="1317"/>
      <c r="J261" s="1317"/>
      <c r="K261" s="1317"/>
      <c r="L261" s="1317"/>
      <c r="M261" s="1317"/>
      <c r="N261" s="1317"/>
      <c r="O261" s="1317"/>
      <c r="P261" s="1317"/>
      <c r="Q261" s="1317"/>
      <c r="R261" s="1317"/>
      <c r="S261" s="1317"/>
      <c r="T261" s="1317"/>
      <c r="U261" s="1317"/>
      <c r="V261" s="1317"/>
      <c r="W261" s="1317"/>
      <c r="X261" s="1317"/>
      <c r="Y261" s="1317"/>
      <c r="Z261" s="1317"/>
      <c r="AA261" s="2270"/>
      <c r="AB261" s="1317"/>
      <c r="AC261" s="1317"/>
      <c r="AD261" s="1317"/>
      <c r="AE261" s="1317"/>
      <c r="AF261" s="1317"/>
      <c r="AG261" s="1317"/>
      <c r="AH261" s="1317"/>
    </row>
    <row r="262" spans="1:34" ht="12.6">
      <c r="A262" s="1317"/>
      <c r="B262" s="1317"/>
      <c r="C262" s="1317"/>
      <c r="D262" s="1317"/>
      <c r="E262" s="1317"/>
      <c r="F262" s="1317"/>
      <c r="G262" s="1317"/>
      <c r="H262" s="1317"/>
      <c r="I262" s="1317"/>
      <c r="J262" s="1317"/>
      <c r="K262" s="1317"/>
      <c r="L262" s="1317"/>
      <c r="M262" s="1317"/>
      <c r="N262" s="1317"/>
      <c r="O262" s="1317"/>
      <c r="P262" s="1317"/>
      <c r="Q262" s="1317"/>
      <c r="R262" s="1317"/>
      <c r="S262" s="1317"/>
      <c r="T262" s="1317"/>
      <c r="U262" s="1317"/>
      <c r="V262" s="1317"/>
      <c r="W262" s="1317"/>
      <c r="X262" s="1317"/>
      <c r="Y262" s="1317"/>
      <c r="Z262" s="1317"/>
      <c r="AA262" s="2270"/>
      <c r="AB262" s="1317"/>
      <c r="AC262" s="1317"/>
      <c r="AD262" s="1317"/>
      <c r="AE262" s="1317"/>
      <c r="AF262" s="1317"/>
      <c r="AG262" s="1317"/>
      <c r="AH262" s="1317"/>
    </row>
    <row r="263" spans="1:34" ht="12.6">
      <c r="A263" s="1317"/>
      <c r="B263" s="1317"/>
      <c r="C263" s="1317"/>
      <c r="D263" s="1317"/>
      <c r="E263" s="1317"/>
      <c r="F263" s="1317"/>
      <c r="G263" s="1317"/>
      <c r="H263" s="1317"/>
      <c r="I263" s="1317"/>
      <c r="J263" s="1317"/>
      <c r="K263" s="1317"/>
      <c r="L263" s="1317"/>
      <c r="M263" s="1317"/>
      <c r="N263" s="1317"/>
      <c r="O263" s="1317"/>
      <c r="P263" s="1317"/>
      <c r="Q263" s="1317"/>
      <c r="R263" s="1317"/>
      <c r="S263" s="1317"/>
      <c r="T263" s="1317"/>
      <c r="U263" s="1317"/>
      <c r="V263" s="1317"/>
      <c r="W263" s="1317"/>
      <c r="X263" s="1317"/>
      <c r="Y263" s="1317"/>
      <c r="Z263" s="1317"/>
      <c r="AA263" s="2270"/>
      <c r="AB263" s="1317"/>
      <c r="AC263" s="1317"/>
      <c r="AD263" s="1317"/>
      <c r="AE263" s="1317"/>
      <c r="AF263" s="1317"/>
      <c r="AG263" s="1317"/>
      <c r="AH263" s="1317"/>
    </row>
    <row r="264" spans="1:34" ht="12.6">
      <c r="A264" s="1317"/>
      <c r="B264" s="1317"/>
      <c r="C264" s="1317"/>
      <c r="D264" s="1317"/>
      <c r="E264" s="1317"/>
      <c r="F264" s="1317"/>
      <c r="G264" s="1317"/>
      <c r="H264" s="1317"/>
      <c r="I264" s="1317"/>
      <c r="J264" s="1317"/>
      <c r="K264" s="1317"/>
      <c r="L264" s="1317"/>
      <c r="M264" s="1317"/>
      <c r="N264" s="1317"/>
      <c r="O264" s="1317"/>
      <c r="P264" s="1317"/>
      <c r="Q264" s="1317"/>
      <c r="R264" s="1317"/>
      <c r="S264" s="1317"/>
      <c r="T264" s="1317"/>
      <c r="U264" s="1317"/>
      <c r="V264" s="1317"/>
      <c r="W264" s="1317"/>
      <c r="X264" s="1317"/>
      <c r="Y264" s="1317"/>
      <c r="Z264" s="1317"/>
      <c r="AA264" s="2270"/>
      <c r="AB264" s="1317"/>
      <c r="AC264" s="1317"/>
      <c r="AD264" s="1317"/>
      <c r="AE264" s="1317"/>
      <c r="AF264" s="1317"/>
      <c r="AG264" s="1317"/>
      <c r="AH264" s="1317"/>
    </row>
    <row r="265" spans="1:34" ht="12.6">
      <c r="A265" s="1317"/>
      <c r="B265" s="1317"/>
      <c r="C265" s="1317"/>
      <c r="D265" s="1317"/>
      <c r="E265" s="1317"/>
      <c r="F265" s="1317"/>
      <c r="G265" s="1317"/>
      <c r="H265" s="1317"/>
      <c r="I265" s="1317"/>
      <c r="J265" s="1317"/>
      <c r="K265" s="1317"/>
      <c r="L265" s="1317"/>
      <c r="M265" s="1317"/>
      <c r="N265" s="1317"/>
      <c r="O265" s="1317"/>
      <c r="P265" s="1317"/>
      <c r="Q265" s="1317"/>
      <c r="R265" s="1317"/>
      <c r="S265" s="1317"/>
      <c r="T265" s="1317"/>
      <c r="U265" s="1317"/>
      <c r="V265" s="1317"/>
      <c r="W265" s="1317"/>
      <c r="X265" s="1317"/>
      <c r="Y265" s="1317"/>
      <c r="Z265" s="1317"/>
      <c r="AA265" s="2270"/>
      <c r="AB265" s="1317"/>
      <c r="AC265" s="1317"/>
      <c r="AD265" s="1317"/>
      <c r="AE265" s="1317"/>
      <c r="AF265" s="1317"/>
      <c r="AG265" s="1317"/>
      <c r="AH265" s="1317"/>
    </row>
    <row r="266" spans="1:34" ht="12.6">
      <c r="A266" s="1317"/>
      <c r="B266" s="1317"/>
      <c r="C266" s="1317"/>
      <c r="D266" s="1317"/>
      <c r="E266" s="1317"/>
      <c r="F266" s="1317"/>
      <c r="G266" s="1317"/>
      <c r="H266" s="1317"/>
      <c r="I266" s="1317"/>
      <c r="J266" s="1317"/>
      <c r="K266" s="1317"/>
      <c r="L266" s="1317"/>
      <c r="M266" s="1317"/>
      <c r="N266" s="1317"/>
      <c r="O266" s="1317"/>
      <c r="P266" s="1317"/>
      <c r="Q266" s="1317"/>
      <c r="R266" s="1317"/>
      <c r="S266" s="1317"/>
      <c r="T266" s="1317"/>
      <c r="U266" s="1317"/>
      <c r="V266" s="1317"/>
      <c r="W266" s="1317"/>
      <c r="X266" s="1317"/>
      <c r="Y266" s="1317"/>
      <c r="Z266" s="1317"/>
      <c r="AA266" s="2270"/>
      <c r="AB266" s="1317"/>
      <c r="AC266" s="1317"/>
      <c r="AD266" s="1317"/>
      <c r="AE266" s="1317"/>
      <c r="AF266" s="1317"/>
      <c r="AG266" s="1317"/>
      <c r="AH266" s="1317"/>
    </row>
    <row r="267" spans="1:34" ht="12.6">
      <c r="A267" s="1317"/>
      <c r="B267" s="1317"/>
      <c r="C267" s="1317"/>
      <c r="D267" s="1317"/>
      <c r="E267" s="1317"/>
      <c r="F267" s="1317"/>
      <c r="G267" s="1317"/>
      <c r="H267" s="1317"/>
      <c r="I267" s="1317"/>
      <c r="J267" s="1317"/>
      <c r="K267" s="1317"/>
      <c r="L267" s="1317"/>
      <c r="M267" s="1317"/>
      <c r="N267" s="1317"/>
      <c r="O267" s="1317"/>
      <c r="P267" s="1317"/>
      <c r="Q267" s="1317"/>
      <c r="R267" s="1317"/>
      <c r="S267" s="1317"/>
      <c r="T267" s="1317"/>
      <c r="U267" s="1317"/>
      <c r="V267" s="1317"/>
      <c r="W267" s="1317"/>
      <c r="X267" s="1317"/>
      <c r="Y267" s="1317"/>
      <c r="Z267" s="1317"/>
      <c r="AA267" s="2270"/>
      <c r="AB267" s="1317"/>
      <c r="AC267" s="1317"/>
      <c r="AD267" s="1317"/>
      <c r="AE267" s="1317"/>
      <c r="AF267" s="1317"/>
      <c r="AG267" s="1317"/>
      <c r="AH267" s="1317"/>
    </row>
    <row r="268" spans="1:34" ht="12.6">
      <c r="A268" s="1317"/>
      <c r="B268" s="1317"/>
      <c r="C268" s="1317"/>
      <c r="D268" s="1317"/>
      <c r="E268" s="1317"/>
      <c r="F268" s="1317"/>
      <c r="G268" s="1317"/>
      <c r="H268" s="1317"/>
      <c r="I268" s="1317"/>
      <c r="J268" s="1317"/>
      <c r="K268" s="1317"/>
      <c r="L268" s="1317"/>
      <c r="M268" s="1317"/>
      <c r="N268" s="1317"/>
      <c r="O268" s="1317"/>
      <c r="P268" s="1317"/>
      <c r="Q268" s="1317"/>
      <c r="R268" s="1317"/>
      <c r="S268" s="1317"/>
      <c r="T268" s="1317"/>
      <c r="U268" s="1317"/>
      <c r="V268" s="1317"/>
      <c r="W268" s="1317"/>
      <c r="X268" s="1317"/>
      <c r="Y268" s="1317"/>
      <c r="Z268" s="1317"/>
      <c r="AA268" s="2270"/>
      <c r="AB268" s="1317"/>
      <c r="AC268" s="1317"/>
      <c r="AD268" s="1317"/>
      <c r="AE268" s="1317"/>
      <c r="AF268" s="1317"/>
      <c r="AG268" s="1317"/>
      <c r="AH268" s="1317"/>
    </row>
    <row r="269" spans="1:34" ht="12.6">
      <c r="A269" s="1317"/>
      <c r="B269" s="1317"/>
      <c r="C269" s="1317"/>
      <c r="D269" s="1317"/>
      <c r="E269" s="1317"/>
      <c r="F269" s="1317"/>
      <c r="G269" s="1317"/>
      <c r="H269" s="1317"/>
      <c r="I269" s="1317"/>
      <c r="J269" s="1317"/>
      <c r="K269" s="1317"/>
      <c r="L269" s="1317"/>
      <c r="M269" s="1317"/>
      <c r="N269" s="1317"/>
      <c r="O269" s="1317"/>
      <c r="P269" s="1317"/>
      <c r="Q269" s="1317"/>
      <c r="R269" s="1317"/>
      <c r="S269" s="1317"/>
      <c r="T269" s="1317"/>
      <c r="U269" s="1317"/>
      <c r="V269" s="1317"/>
      <c r="W269" s="1317"/>
      <c r="X269" s="1317"/>
      <c r="Y269" s="1317"/>
      <c r="Z269" s="1317"/>
      <c r="AA269" s="2270"/>
      <c r="AB269" s="1317"/>
      <c r="AC269" s="1317"/>
      <c r="AD269" s="1317"/>
      <c r="AE269" s="1317"/>
      <c r="AF269" s="1317"/>
      <c r="AG269" s="1317"/>
      <c r="AH269" s="1317"/>
    </row>
    <row r="270" spans="1:34" ht="12.6">
      <c r="A270" s="1317"/>
      <c r="B270" s="1317"/>
      <c r="C270" s="1317"/>
      <c r="D270" s="1317"/>
      <c r="E270" s="1317"/>
      <c r="F270" s="1317"/>
      <c r="G270" s="1317"/>
      <c r="H270" s="1317"/>
      <c r="I270" s="1317"/>
      <c r="J270" s="1317"/>
      <c r="K270" s="1317"/>
      <c r="L270" s="1317"/>
      <c r="M270" s="1317"/>
      <c r="N270" s="1317"/>
      <c r="O270" s="1317"/>
      <c r="P270" s="1317"/>
      <c r="Q270" s="1317"/>
      <c r="R270" s="1317"/>
      <c r="S270" s="1317"/>
      <c r="T270" s="1317"/>
      <c r="U270" s="1317"/>
      <c r="V270" s="1317"/>
      <c r="W270" s="1317"/>
      <c r="X270" s="1317"/>
      <c r="Y270" s="1317"/>
      <c r="Z270" s="1317"/>
      <c r="AA270" s="2270"/>
      <c r="AB270" s="1317"/>
      <c r="AC270" s="1317"/>
      <c r="AD270" s="1317"/>
      <c r="AE270" s="1317"/>
      <c r="AF270" s="1317"/>
      <c r="AG270" s="1317"/>
      <c r="AH270" s="1317"/>
    </row>
    <row r="271" spans="1:34" ht="12.6">
      <c r="A271" s="1317"/>
      <c r="B271" s="1317"/>
      <c r="C271" s="1317"/>
      <c r="D271" s="1317"/>
      <c r="E271" s="1317"/>
      <c r="F271" s="1317"/>
      <c r="G271" s="1317"/>
      <c r="H271" s="1317"/>
      <c r="I271" s="1317"/>
      <c r="J271" s="1317"/>
      <c r="K271" s="1317"/>
      <c r="L271" s="1317"/>
      <c r="M271" s="1317"/>
      <c r="N271" s="1317"/>
      <c r="O271" s="1317"/>
      <c r="P271" s="1317"/>
      <c r="Q271" s="1317"/>
      <c r="R271" s="1317"/>
      <c r="S271" s="1317"/>
      <c r="T271" s="1317"/>
      <c r="U271" s="1317"/>
      <c r="V271" s="1317"/>
      <c r="W271" s="1317"/>
      <c r="X271" s="1317"/>
      <c r="Y271" s="1317"/>
      <c r="Z271" s="1317"/>
      <c r="AA271" s="2270"/>
      <c r="AB271" s="1317"/>
      <c r="AC271" s="1317"/>
      <c r="AD271" s="1317"/>
      <c r="AE271" s="1317"/>
      <c r="AF271" s="1317"/>
      <c r="AG271" s="1317"/>
      <c r="AH271" s="1317"/>
    </row>
    <row r="272" spans="1:34" ht="12.6">
      <c r="A272" s="1317"/>
      <c r="B272" s="1317"/>
      <c r="C272" s="1317"/>
      <c r="D272" s="1317"/>
      <c r="E272" s="1317"/>
      <c r="F272" s="1317"/>
      <c r="G272" s="1317"/>
      <c r="H272" s="1317"/>
      <c r="I272" s="1317"/>
      <c r="J272" s="1317"/>
      <c r="K272" s="1317"/>
      <c r="L272" s="1317"/>
      <c r="M272" s="1317"/>
      <c r="N272" s="1317"/>
      <c r="O272" s="1317"/>
      <c r="P272" s="1317"/>
      <c r="Q272" s="1317"/>
      <c r="R272" s="1317"/>
      <c r="S272" s="1317"/>
      <c r="T272" s="1317"/>
      <c r="U272" s="1317"/>
      <c r="V272" s="1317"/>
      <c r="W272" s="1317"/>
      <c r="X272" s="1317"/>
      <c r="Y272" s="1317"/>
      <c r="Z272" s="1317"/>
      <c r="AA272" s="2270"/>
      <c r="AB272" s="1317"/>
      <c r="AC272" s="1317"/>
      <c r="AD272" s="1317"/>
      <c r="AE272" s="1317"/>
      <c r="AF272" s="1317"/>
      <c r="AG272" s="1317"/>
      <c r="AH272" s="1317"/>
    </row>
    <row r="273" spans="1:34" ht="12.6">
      <c r="A273" s="1317"/>
      <c r="B273" s="1317"/>
      <c r="C273" s="1317"/>
      <c r="D273" s="1317"/>
      <c r="E273" s="1317"/>
      <c r="F273" s="1317"/>
      <c r="G273" s="1317"/>
      <c r="H273" s="1317"/>
      <c r="I273" s="1317"/>
      <c r="J273" s="1317"/>
      <c r="K273" s="1317"/>
      <c r="L273" s="1317"/>
      <c r="M273" s="1317"/>
      <c r="N273" s="1317"/>
      <c r="O273" s="1317"/>
      <c r="P273" s="1317"/>
      <c r="Q273" s="1317"/>
      <c r="R273" s="1317"/>
      <c r="S273" s="1317"/>
      <c r="T273" s="1317"/>
      <c r="U273" s="1317"/>
      <c r="V273" s="1317"/>
      <c r="W273" s="1317"/>
      <c r="X273" s="1317"/>
      <c r="Y273" s="1317"/>
      <c r="Z273" s="1317"/>
      <c r="AA273" s="2270"/>
      <c r="AB273" s="1317"/>
      <c r="AC273" s="1317"/>
      <c r="AD273" s="1317"/>
      <c r="AE273" s="1317"/>
      <c r="AF273" s="1317"/>
      <c r="AG273" s="1317"/>
      <c r="AH273" s="1317"/>
    </row>
    <row r="274" spans="1:34" ht="12.6">
      <c r="A274" s="1317"/>
      <c r="B274" s="1317"/>
      <c r="C274" s="1317"/>
      <c r="D274" s="1317"/>
      <c r="E274" s="1317"/>
      <c r="F274" s="1317"/>
      <c r="G274" s="1317"/>
      <c r="H274" s="1317"/>
      <c r="I274" s="1317"/>
      <c r="J274" s="1317"/>
      <c r="K274" s="1317"/>
      <c r="L274" s="1317"/>
      <c r="M274" s="1317"/>
      <c r="N274" s="1317"/>
      <c r="O274" s="1317"/>
      <c r="P274" s="1317"/>
      <c r="Q274" s="1317"/>
      <c r="R274" s="1317"/>
      <c r="S274" s="1317"/>
      <c r="T274" s="1317"/>
      <c r="U274" s="1317"/>
      <c r="V274" s="1317"/>
      <c r="W274" s="1317"/>
      <c r="X274" s="1317"/>
      <c r="Y274" s="1317"/>
      <c r="Z274" s="1317"/>
      <c r="AA274" s="2270"/>
      <c r="AB274" s="1317"/>
      <c r="AC274" s="1317"/>
      <c r="AD274" s="1317"/>
      <c r="AE274" s="1317"/>
      <c r="AF274" s="1317"/>
      <c r="AG274" s="1317"/>
      <c r="AH274" s="1317"/>
    </row>
    <row r="275" spans="1:34" ht="12.6">
      <c r="A275" s="1317"/>
      <c r="B275" s="1317"/>
      <c r="C275" s="1317"/>
      <c r="D275" s="1317"/>
      <c r="E275" s="1317"/>
      <c r="F275" s="1317"/>
      <c r="G275" s="1317"/>
      <c r="H275" s="1317"/>
      <c r="I275" s="1317"/>
      <c r="J275" s="1317"/>
      <c r="K275" s="1317"/>
      <c r="L275" s="1317"/>
      <c r="M275" s="1317"/>
      <c r="N275" s="1317"/>
      <c r="O275" s="1317"/>
      <c r="P275" s="1317"/>
      <c r="Q275" s="1317"/>
      <c r="R275" s="1317"/>
      <c r="S275" s="1317"/>
      <c r="T275" s="1317"/>
      <c r="U275" s="1317"/>
      <c r="V275" s="1317"/>
      <c r="W275" s="1317"/>
      <c r="X275" s="1317"/>
      <c r="Y275" s="1317"/>
      <c r="Z275" s="1317"/>
      <c r="AA275" s="2270"/>
      <c r="AB275" s="1317"/>
      <c r="AC275" s="1317"/>
      <c r="AD275" s="1317"/>
      <c r="AE275" s="1317"/>
      <c r="AF275" s="1317"/>
      <c r="AG275" s="1317"/>
      <c r="AH275" s="1317"/>
    </row>
    <row r="276" spans="1:34" ht="12.6">
      <c r="A276" s="1317"/>
      <c r="B276" s="1317"/>
      <c r="C276" s="1317"/>
      <c r="D276" s="1317"/>
      <c r="E276" s="1317"/>
      <c r="F276" s="1317"/>
      <c r="G276" s="1317"/>
      <c r="H276" s="1317"/>
      <c r="I276" s="1317"/>
      <c r="J276" s="1317"/>
      <c r="K276" s="1317"/>
      <c r="L276" s="1317"/>
      <c r="M276" s="1317"/>
      <c r="N276" s="1317"/>
      <c r="O276" s="1317"/>
      <c r="P276" s="1317"/>
      <c r="Q276" s="1317"/>
      <c r="R276" s="1317"/>
      <c r="S276" s="1317"/>
      <c r="T276" s="1317"/>
      <c r="U276" s="1317"/>
      <c r="V276" s="1317"/>
      <c r="W276" s="1317"/>
      <c r="X276" s="1317"/>
      <c r="Y276" s="1317"/>
      <c r="Z276" s="1317"/>
      <c r="AA276" s="2270"/>
      <c r="AB276" s="1317"/>
      <c r="AC276" s="1317"/>
      <c r="AD276" s="1317"/>
      <c r="AE276" s="1317"/>
      <c r="AF276" s="1317"/>
      <c r="AG276" s="1317"/>
      <c r="AH276" s="1317"/>
    </row>
    <row r="277" spans="1:34" ht="12.6">
      <c r="A277" s="1317"/>
      <c r="B277" s="1317"/>
      <c r="C277" s="1317"/>
      <c r="D277" s="1317"/>
      <c r="E277" s="1317"/>
      <c r="F277" s="1317"/>
      <c r="G277" s="1317"/>
      <c r="H277" s="1317"/>
      <c r="I277" s="1317"/>
      <c r="J277" s="1317"/>
      <c r="K277" s="1317"/>
      <c r="L277" s="1317"/>
      <c r="M277" s="1317"/>
      <c r="N277" s="1317"/>
      <c r="O277" s="1317"/>
      <c r="P277" s="1317"/>
      <c r="Q277" s="1317"/>
      <c r="R277" s="1317"/>
      <c r="S277" s="1317"/>
      <c r="T277" s="1317"/>
      <c r="U277" s="1317"/>
      <c r="V277" s="1317"/>
      <c r="W277" s="1317"/>
      <c r="X277" s="1317"/>
      <c r="Y277" s="1317"/>
      <c r="Z277" s="1317"/>
      <c r="AA277" s="2270"/>
      <c r="AB277" s="1317"/>
      <c r="AC277" s="1317"/>
      <c r="AD277" s="1317"/>
      <c r="AE277" s="1317"/>
      <c r="AF277" s="1317"/>
      <c r="AG277" s="1317"/>
      <c r="AH277" s="1317"/>
    </row>
    <row r="278" spans="1:34" ht="12.6">
      <c r="A278" s="1317"/>
      <c r="B278" s="1317"/>
      <c r="C278" s="1317"/>
      <c r="D278" s="1317"/>
      <c r="E278" s="1317"/>
      <c r="F278" s="1317"/>
      <c r="G278" s="1317"/>
      <c r="H278" s="1317"/>
      <c r="I278" s="1317"/>
      <c r="J278" s="1317"/>
      <c r="K278" s="1317"/>
      <c r="L278" s="1317"/>
      <c r="M278" s="1317"/>
      <c r="N278" s="1317"/>
      <c r="O278" s="1317"/>
      <c r="P278" s="1317"/>
      <c r="Q278" s="1317"/>
      <c r="R278" s="1317"/>
      <c r="S278" s="1317"/>
      <c r="T278" s="1317"/>
      <c r="U278" s="1317"/>
      <c r="V278" s="1317"/>
      <c r="W278" s="1317"/>
      <c r="X278" s="1317"/>
      <c r="Y278" s="1317"/>
      <c r="Z278" s="1317"/>
      <c r="AA278" s="2270"/>
      <c r="AB278" s="1317"/>
      <c r="AC278" s="1317"/>
      <c r="AD278" s="1317"/>
      <c r="AE278" s="1317"/>
      <c r="AF278" s="1317"/>
      <c r="AG278" s="1317"/>
      <c r="AH278" s="1317"/>
    </row>
    <row r="279" spans="1:34" ht="12.6">
      <c r="A279" s="1317"/>
      <c r="B279" s="1317"/>
      <c r="C279" s="1317"/>
      <c r="D279" s="1317"/>
      <c r="E279" s="1317"/>
      <c r="F279" s="1317"/>
      <c r="G279" s="1317"/>
      <c r="H279" s="1317"/>
      <c r="I279" s="1317"/>
      <c r="J279" s="1317"/>
      <c r="K279" s="1317"/>
      <c r="L279" s="1317"/>
      <c r="M279" s="1317"/>
      <c r="N279" s="1317"/>
      <c r="O279" s="1317"/>
      <c r="P279" s="1317"/>
      <c r="Q279" s="1317"/>
      <c r="R279" s="1317"/>
      <c r="S279" s="1317"/>
      <c r="T279" s="1317"/>
      <c r="U279" s="1317"/>
      <c r="V279" s="1317"/>
      <c r="W279" s="1317"/>
      <c r="X279" s="1317"/>
      <c r="Y279" s="1317"/>
      <c r="Z279" s="1317"/>
      <c r="AA279" s="2270"/>
      <c r="AB279" s="1317"/>
      <c r="AC279" s="1317"/>
      <c r="AD279" s="1317"/>
      <c r="AE279" s="1317"/>
      <c r="AF279" s="1317"/>
      <c r="AG279" s="1317"/>
      <c r="AH279" s="1317"/>
    </row>
    <row r="280" spans="1:34" ht="12.6">
      <c r="A280" s="1317"/>
      <c r="B280" s="1317"/>
      <c r="C280" s="1317"/>
      <c r="D280" s="1317"/>
      <c r="E280" s="1317"/>
      <c r="F280" s="1317"/>
      <c r="G280" s="1317"/>
      <c r="H280" s="1317"/>
      <c r="I280" s="1317"/>
      <c r="J280" s="1317"/>
      <c r="K280" s="1317"/>
      <c r="L280" s="1317"/>
      <c r="M280" s="1317"/>
      <c r="N280" s="1317"/>
      <c r="O280" s="1317"/>
      <c r="P280" s="1317"/>
      <c r="Q280" s="1317"/>
      <c r="R280" s="1317"/>
      <c r="S280" s="1317"/>
      <c r="T280" s="1317"/>
      <c r="U280" s="1317"/>
      <c r="V280" s="1317"/>
      <c r="W280" s="1317"/>
      <c r="X280" s="1317"/>
      <c r="Y280" s="1317"/>
      <c r="Z280" s="1317"/>
      <c r="AA280" s="2270"/>
      <c r="AB280" s="1317"/>
      <c r="AC280" s="1317"/>
      <c r="AD280" s="1317"/>
      <c r="AE280" s="1317"/>
      <c r="AF280" s="1317"/>
      <c r="AG280" s="1317"/>
      <c r="AH280" s="1317"/>
    </row>
    <row r="281" spans="1:34" ht="12.6">
      <c r="A281" s="1317"/>
      <c r="B281" s="1317"/>
      <c r="C281" s="1317"/>
      <c r="D281" s="1317"/>
      <c r="E281" s="1317"/>
      <c r="F281" s="1317"/>
      <c r="G281" s="1317"/>
      <c r="H281" s="1317"/>
      <c r="I281" s="1317"/>
      <c r="J281" s="1317"/>
      <c r="K281" s="1317"/>
      <c r="L281" s="1317"/>
      <c r="M281" s="1317"/>
      <c r="N281" s="1317"/>
      <c r="O281" s="1317"/>
      <c r="P281" s="1317"/>
      <c r="Q281" s="1317"/>
      <c r="R281" s="1317"/>
      <c r="S281" s="1317"/>
      <c r="T281" s="1317"/>
      <c r="U281" s="1317"/>
      <c r="V281" s="1317"/>
      <c r="W281" s="1317"/>
      <c r="X281" s="1317"/>
      <c r="Y281" s="1317"/>
      <c r="Z281" s="1317"/>
      <c r="AA281" s="2270"/>
      <c r="AB281" s="1317"/>
      <c r="AC281" s="1317"/>
      <c r="AD281" s="1317"/>
      <c r="AE281" s="1317"/>
      <c r="AF281" s="1317"/>
      <c r="AG281" s="1317"/>
      <c r="AH281" s="1317"/>
    </row>
    <row r="282" spans="1:34" ht="12.6">
      <c r="A282" s="1317"/>
      <c r="B282" s="1317"/>
      <c r="C282" s="1317"/>
      <c r="D282" s="1317"/>
      <c r="E282" s="1317"/>
      <c r="F282" s="1317"/>
      <c r="G282" s="1317"/>
      <c r="H282" s="1317"/>
      <c r="I282" s="1317"/>
      <c r="J282" s="1317"/>
      <c r="K282" s="1317"/>
      <c r="L282" s="1317"/>
      <c r="M282" s="1317"/>
      <c r="N282" s="1317"/>
      <c r="O282" s="1317"/>
      <c r="P282" s="1317"/>
      <c r="Q282" s="1317"/>
      <c r="R282" s="1317"/>
      <c r="S282" s="1317"/>
      <c r="T282" s="1317"/>
      <c r="U282" s="1317"/>
      <c r="V282" s="1317"/>
      <c r="W282" s="1317"/>
      <c r="X282" s="1317"/>
      <c r="Y282" s="1317"/>
      <c r="Z282" s="1317"/>
      <c r="AA282" s="2270"/>
      <c r="AB282" s="1317"/>
      <c r="AC282" s="1317"/>
      <c r="AD282" s="1317"/>
      <c r="AE282" s="1317"/>
      <c r="AF282" s="1317"/>
      <c r="AG282" s="1317"/>
      <c r="AH282" s="1317"/>
    </row>
    <row r="283" spans="1:34" ht="12.6">
      <c r="A283" s="1317"/>
      <c r="B283" s="1317"/>
      <c r="C283" s="1317"/>
      <c r="D283" s="1317"/>
      <c r="E283" s="1317"/>
      <c r="F283" s="1317"/>
      <c r="G283" s="1317"/>
      <c r="H283" s="1317"/>
      <c r="I283" s="1317"/>
      <c r="J283" s="1317"/>
      <c r="K283" s="1317"/>
      <c r="L283" s="1317"/>
      <c r="M283" s="1317"/>
      <c r="N283" s="1317"/>
      <c r="O283" s="1317"/>
      <c r="P283" s="1317"/>
      <c r="Q283" s="1317"/>
      <c r="R283" s="1317"/>
      <c r="S283" s="1317"/>
      <c r="T283" s="1317"/>
      <c r="U283" s="1317"/>
      <c r="V283" s="1317"/>
      <c r="W283" s="1317"/>
      <c r="X283" s="1317"/>
      <c r="Y283" s="1317"/>
      <c r="Z283" s="1317"/>
      <c r="AA283" s="2270"/>
      <c r="AB283" s="1317"/>
      <c r="AC283" s="1317"/>
      <c r="AD283" s="1317"/>
      <c r="AE283" s="1317"/>
      <c r="AF283" s="1317"/>
      <c r="AG283" s="1317"/>
      <c r="AH283" s="1317"/>
    </row>
    <row r="284" spans="1:34" ht="12.6">
      <c r="A284" s="1317"/>
      <c r="B284" s="1317"/>
      <c r="C284" s="1317"/>
      <c r="D284" s="1317"/>
      <c r="E284" s="1317"/>
      <c r="F284" s="1317"/>
      <c r="G284" s="1317"/>
      <c r="H284" s="1317"/>
      <c r="I284" s="1317"/>
      <c r="J284" s="1317"/>
      <c r="K284" s="1317"/>
      <c r="L284" s="1317"/>
      <c r="M284" s="1317"/>
      <c r="N284" s="1317"/>
      <c r="O284" s="1317"/>
      <c r="P284" s="1317"/>
      <c r="Q284" s="1317"/>
      <c r="R284" s="1317"/>
      <c r="S284" s="1317"/>
      <c r="T284" s="1317"/>
      <c r="U284" s="1317"/>
      <c r="V284" s="1317"/>
      <c r="W284" s="1317"/>
      <c r="X284" s="1317"/>
      <c r="Y284" s="1317"/>
      <c r="Z284" s="1317"/>
      <c r="AA284" s="2270"/>
      <c r="AB284" s="1317"/>
      <c r="AC284" s="1317"/>
      <c r="AD284" s="1317"/>
      <c r="AE284" s="1317"/>
      <c r="AF284" s="1317"/>
      <c r="AG284" s="1317"/>
      <c r="AH284" s="1317"/>
    </row>
    <row r="285" spans="1:34" ht="12.6">
      <c r="A285" s="1317"/>
      <c r="B285" s="1317"/>
      <c r="C285" s="1317"/>
      <c r="D285" s="1317"/>
      <c r="E285" s="1317"/>
      <c r="F285" s="1317"/>
      <c r="G285" s="1317"/>
      <c r="H285" s="1317"/>
      <c r="I285" s="1317"/>
      <c r="J285" s="1317"/>
      <c r="K285" s="1317"/>
      <c r="L285" s="1317"/>
      <c r="M285" s="1317"/>
      <c r="N285" s="1317"/>
      <c r="O285" s="1317"/>
      <c r="P285" s="1317"/>
      <c r="Q285" s="1317"/>
      <c r="R285" s="1317"/>
      <c r="S285" s="1317"/>
      <c r="T285" s="1317"/>
      <c r="U285" s="1317"/>
      <c r="V285" s="1317"/>
      <c r="W285" s="1317"/>
      <c r="X285" s="1317"/>
      <c r="Y285" s="1317"/>
      <c r="Z285" s="1317"/>
      <c r="AA285" s="2270"/>
      <c r="AB285" s="1317"/>
      <c r="AC285" s="1317"/>
      <c r="AD285" s="1317"/>
      <c r="AE285" s="1317"/>
      <c r="AF285" s="1317"/>
      <c r="AG285" s="1317"/>
      <c r="AH285" s="1317"/>
    </row>
    <row r="286" spans="1:34" ht="12.6">
      <c r="A286" s="1317"/>
      <c r="B286" s="1317"/>
      <c r="C286" s="1317"/>
      <c r="D286" s="1317"/>
      <c r="E286" s="1317"/>
      <c r="F286" s="1317"/>
      <c r="G286" s="1317"/>
      <c r="H286" s="1317"/>
      <c r="I286" s="1317"/>
      <c r="J286" s="1317"/>
      <c r="K286" s="1317"/>
      <c r="L286" s="1317"/>
      <c r="M286" s="1317"/>
      <c r="N286" s="1317"/>
      <c r="O286" s="1317"/>
      <c r="P286" s="1317"/>
      <c r="Q286" s="1317"/>
      <c r="R286" s="1317"/>
      <c r="S286" s="1317"/>
      <c r="T286" s="1317"/>
      <c r="U286" s="1317"/>
      <c r="V286" s="1317"/>
      <c r="W286" s="1317"/>
      <c r="X286" s="1317"/>
      <c r="Y286" s="1317"/>
      <c r="Z286" s="1317"/>
      <c r="AA286" s="2270"/>
      <c r="AB286" s="1317"/>
      <c r="AC286" s="1317"/>
      <c r="AD286" s="1317"/>
      <c r="AE286" s="1317"/>
      <c r="AF286" s="1317"/>
      <c r="AG286" s="1317"/>
      <c r="AH286" s="1317"/>
    </row>
    <row r="287" spans="1:34" ht="12.6">
      <c r="A287" s="1317"/>
      <c r="B287" s="1317"/>
      <c r="C287" s="1317"/>
      <c r="D287" s="1317"/>
      <c r="E287" s="1317"/>
      <c r="F287" s="1317"/>
      <c r="G287" s="1317"/>
      <c r="H287" s="1317"/>
      <c r="I287" s="1317"/>
      <c r="J287" s="1317"/>
      <c r="K287" s="1317"/>
      <c r="L287" s="1317"/>
      <c r="M287" s="1317"/>
      <c r="N287" s="1317"/>
      <c r="O287" s="1317"/>
      <c r="P287" s="1317"/>
      <c r="Q287" s="1317"/>
      <c r="R287" s="1317"/>
      <c r="S287" s="1317"/>
      <c r="T287" s="1317"/>
      <c r="U287" s="1317"/>
      <c r="V287" s="1317"/>
      <c r="W287" s="1317"/>
      <c r="X287" s="1317"/>
      <c r="Y287" s="1317"/>
      <c r="Z287" s="1317"/>
      <c r="AA287" s="2270"/>
      <c r="AB287" s="1317"/>
      <c r="AC287" s="1317"/>
      <c r="AD287" s="1317"/>
      <c r="AE287" s="1317"/>
      <c r="AF287" s="1317"/>
      <c r="AG287" s="1317"/>
      <c r="AH287" s="1317"/>
    </row>
    <row r="288" spans="1:34" ht="12.6">
      <c r="A288" s="1317"/>
      <c r="B288" s="1317"/>
      <c r="C288" s="1317"/>
      <c r="D288" s="1317"/>
      <c r="E288" s="1317"/>
      <c r="F288" s="1317"/>
      <c r="G288" s="1317"/>
      <c r="H288" s="1317"/>
      <c r="I288" s="1317"/>
      <c r="J288" s="1317"/>
      <c r="K288" s="1317"/>
      <c r="L288" s="1317"/>
      <c r="M288" s="1317"/>
      <c r="N288" s="1317"/>
      <c r="O288" s="1317"/>
      <c r="P288" s="1317"/>
      <c r="Q288" s="1317"/>
      <c r="R288" s="1317"/>
      <c r="S288" s="1317"/>
      <c r="T288" s="1317"/>
      <c r="U288" s="1317"/>
      <c r="V288" s="1317"/>
      <c r="W288" s="1317"/>
      <c r="X288" s="1317"/>
      <c r="Y288" s="1317"/>
      <c r="Z288" s="1317"/>
      <c r="AA288" s="2270"/>
      <c r="AB288" s="1317"/>
      <c r="AC288" s="1317"/>
      <c r="AD288" s="1317"/>
      <c r="AE288" s="1317"/>
      <c r="AF288" s="1317"/>
      <c r="AG288" s="1317"/>
      <c r="AH288" s="1317"/>
    </row>
    <row r="289" spans="1:34" ht="12.6">
      <c r="A289" s="1317"/>
      <c r="B289" s="1317"/>
      <c r="C289" s="1317"/>
      <c r="D289" s="1317"/>
      <c r="E289" s="1317"/>
      <c r="F289" s="1317"/>
      <c r="G289" s="1317"/>
      <c r="H289" s="1317"/>
      <c r="I289" s="1317"/>
      <c r="J289" s="1317"/>
      <c r="K289" s="1317"/>
      <c r="L289" s="1317"/>
      <c r="M289" s="1317"/>
      <c r="N289" s="1317"/>
      <c r="O289" s="1317"/>
      <c r="P289" s="1317"/>
      <c r="Q289" s="1317"/>
      <c r="R289" s="1317"/>
      <c r="S289" s="1317"/>
      <c r="T289" s="1317"/>
      <c r="U289" s="1317"/>
      <c r="V289" s="1317"/>
      <c r="W289" s="1317"/>
      <c r="X289" s="1317"/>
      <c r="Y289" s="1317"/>
      <c r="Z289" s="1317"/>
      <c r="AA289" s="2270"/>
      <c r="AB289" s="1317"/>
      <c r="AC289" s="1317"/>
      <c r="AD289" s="1317"/>
      <c r="AE289" s="1317"/>
      <c r="AF289" s="1317"/>
      <c r="AG289" s="1317"/>
      <c r="AH289" s="1317"/>
    </row>
    <row r="290" spans="1:34" ht="12.6">
      <c r="A290" s="1317"/>
      <c r="B290" s="1317"/>
      <c r="C290" s="1317"/>
      <c r="D290" s="1317"/>
      <c r="E290" s="1317"/>
      <c r="F290" s="1317"/>
      <c r="G290" s="1317"/>
      <c r="H290" s="1317"/>
      <c r="I290" s="1317"/>
      <c r="J290" s="1317"/>
      <c r="K290" s="1317"/>
      <c r="L290" s="1317"/>
      <c r="M290" s="1317"/>
      <c r="N290" s="1317"/>
      <c r="O290" s="1317"/>
      <c r="P290" s="1317"/>
      <c r="Q290" s="1317"/>
      <c r="R290" s="1317"/>
      <c r="S290" s="1317"/>
      <c r="T290" s="1317"/>
      <c r="U290" s="1317"/>
      <c r="V290" s="1317"/>
      <c r="W290" s="1317"/>
      <c r="X290" s="1317"/>
      <c r="Y290" s="1317"/>
      <c r="Z290" s="1317"/>
      <c r="AA290" s="2270"/>
      <c r="AB290" s="1317"/>
      <c r="AC290" s="1317"/>
      <c r="AD290" s="1317"/>
      <c r="AE290" s="1317"/>
      <c r="AF290" s="1317"/>
      <c r="AG290" s="1317"/>
      <c r="AH290" s="1317"/>
    </row>
    <row r="291" spans="1:34" ht="12.6">
      <c r="A291" s="1317"/>
      <c r="B291" s="1317"/>
      <c r="C291" s="1317"/>
      <c r="D291" s="1317"/>
      <c r="E291" s="1317"/>
      <c r="F291" s="1317"/>
      <c r="G291" s="1317"/>
      <c r="H291" s="1317"/>
      <c r="I291" s="1317"/>
      <c r="J291" s="1317"/>
      <c r="K291" s="1317"/>
      <c r="L291" s="1317"/>
      <c r="M291" s="1317"/>
      <c r="N291" s="1317"/>
      <c r="O291" s="1317"/>
      <c r="P291" s="1317"/>
      <c r="Q291" s="1317"/>
      <c r="R291" s="1317"/>
      <c r="S291" s="1317"/>
      <c r="T291" s="1317"/>
      <c r="U291" s="1317"/>
      <c r="V291" s="1317"/>
      <c r="W291" s="1317"/>
      <c r="X291" s="1317"/>
      <c r="Y291" s="1317"/>
      <c r="Z291" s="1317"/>
      <c r="AA291" s="2270"/>
      <c r="AB291" s="1317"/>
      <c r="AC291" s="1317"/>
      <c r="AD291" s="1317"/>
      <c r="AE291" s="1317"/>
      <c r="AF291" s="1317"/>
      <c r="AG291" s="1317"/>
      <c r="AH291" s="1317"/>
    </row>
    <row r="292" spans="1:34" ht="12.6">
      <c r="A292" s="1317"/>
      <c r="B292" s="1317"/>
      <c r="C292" s="1317"/>
      <c r="D292" s="1317"/>
      <c r="E292" s="1317"/>
      <c r="F292" s="1317"/>
      <c r="G292" s="1317"/>
      <c r="H292" s="1317"/>
      <c r="I292" s="1317"/>
      <c r="J292" s="1317"/>
      <c r="K292" s="1317"/>
      <c r="L292" s="1317"/>
      <c r="M292" s="1317"/>
      <c r="N292" s="1317"/>
      <c r="O292" s="1317"/>
      <c r="P292" s="1317"/>
      <c r="Q292" s="1317"/>
      <c r="R292" s="1317"/>
      <c r="S292" s="1317"/>
      <c r="T292" s="1317"/>
      <c r="U292" s="1317"/>
      <c r="V292" s="1317"/>
      <c r="W292" s="1317"/>
      <c r="X292" s="1317"/>
      <c r="Y292" s="1317"/>
      <c r="Z292" s="1317"/>
      <c r="AA292" s="2270"/>
      <c r="AB292" s="1317"/>
      <c r="AC292" s="1317"/>
      <c r="AD292" s="1317"/>
      <c r="AE292" s="1317"/>
      <c r="AF292" s="1317"/>
      <c r="AG292" s="1317"/>
      <c r="AH292" s="1317"/>
    </row>
    <row r="293" spans="1:34" ht="12.6">
      <c r="A293" s="1317"/>
      <c r="B293" s="1317"/>
      <c r="C293" s="1317"/>
      <c r="D293" s="1317"/>
      <c r="E293" s="1317"/>
      <c r="F293" s="1317"/>
      <c r="G293" s="1317"/>
      <c r="H293" s="1317"/>
      <c r="I293" s="1317"/>
      <c r="J293" s="1317"/>
      <c r="K293" s="1317"/>
      <c r="L293" s="1317"/>
      <c r="M293" s="1317"/>
      <c r="N293" s="1317"/>
      <c r="O293" s="1317"/>
      <c r="P293" s="1317"/>
      <c r="Q293" s="1317"/>
      <c r="R293" s="1317"/>
      <c r="S293" s="1317"/>
      <c r="T293" s="1317"/>
      <c r="U293" s="1317"/>
      <c r="V293" s="1317"/>
      <c r="W293" s="1317"/>
      <c r="X293" s="1317"/>
      <c r="Y293" s="1317"/>
      <c r="Z293" s="1317"/>
      <c r="AA293" s="2270"/>
      <c r="AB293" s="1317"/>
      <c r="AC293" s="1317"/>
      <c r="AD293" s="1317"/>
      <c r="AE293" s="1317"/>
      <c r="AF293" s="1317"/>
      <c r="AG293" s="1317"/>
      <c r="AH293" s="1317"/>
    </row>
    <row r="294" spans="1:34" ht="12.6">
      <c r="A294" s="1317"/>
      <c r="B294" s="1317"/>
      <c r="C294" s="1317"/>
      <c r="D294" s="1317"/>
      <c r="E294" s="1317"/>
      <c r="F294" s="1317"/>
      <c r="G294" s="1317"/>
      <c r="H294" s="1317"/>
      <c r="I294" s="1317"/>
      <c r="J294" s="1317"/>
      <c r="K294" s="1317"/>
      <c r="L294" s="1317"/>
      <c r="M294" s="1317"/>
      <c r="N294" s="1317"/>
      <c r="O294" s="1317"/>
      <c r="P294" s="1317"/>
      <c r="Q294" s="1317"/>
      <c r="R294" s="1317"/>
      <c r="S294" s="1317"/>
      <c r="T294" s="1317"/>
      <c r="U294" s="1317"/>
      <c r="V294" s="1317"/>
      <c r="W294" s="1317"/>
      <c r="X294" s="1317"/>
      <c r="Y294" s="1317"/>
      <c r="Z294" s="1317"/>
      <c r="AA294" s="2270"/>
      <c r="AB294" s="1317"/>
      <c r="AC294" s="1317"/>
      <c r="AD294" s="1317"/>
      <c r="AE294" s="1317"/>
      <c r="AF294" s="1317"/>
      <c r="AG294" s="1317"/>
      <c r="AH294" s="1317"/>
    </row>
    <row r="295" spans="1:34" ht="12.6">
      <c r="A295" s="1317"/>
      <c r="B295" s="1317"/>
      <c r="C295" s="1317"/>
      <c r="D295" s="1317"/>
      <c r="E295" s="1317"/>
      <c r="F295" s="1317"/>
      <c r="G295" s="1317"/>
      <c r="H295" s="1317"/>
      <c r="I295" s="1317"/>
      <c r="J295" s="1317"/>
      <c r="K295" s="1317"/>
      <c r="L295" s="1317"/>
      <c r="M295" s="1317"/>
      <c r="N295" s="1317"/>
      <c r="O295" s="1317"/>
      <c r="P295" s="1317"/>
      <c r="Q295" s="1317"/>
      <c r="R295" s="1317"/>
      <c r="S295" s="1317"/>
      <c r="T295" s="1317"/>
      <c r="U295" s="1317"/>
      <c r="V295" s="1317"/>
      <c r="W295" s="1317"/>
      <c r="X295" s="1317"/>
      <c r="Y295" s="1317"/>
      <c r="Z295" s="1317"/>
      <c r="AA295" s="2270"/>
      <c r="AB295" s="1317"/>
      <c r="AC295" s="1317"/>
      <c r="AD295" s="1317"/>
      <c r="AE295" s="1317"/>
      <c r="AF295" s="1317"/>
      <c r="AG295" s="1317"/>
      <c r="AH295" s="1317"/>
    </row>
    <row r="296" spans="1:34" ht="12.6">
      <c r="A296" s="1317"/>
      <c r="B296" s="1317"/>
      <c r="C296" s="1317"/>
      <c r="D296" s="1317"/>
      <c r="E296" s="1317"/>
      <c r="F296" s="1317"/>
      <c r="G296" s="1317"/>
      <c r="H296" s="1317"/>
      <c r="I296" s="1317"/>
      <c r="J296" s="1317"/>
      <c r="K296" s="1317"/>
      <c r="L296" s="1317"/>
      <c r="M296" s="1317"/>
      <c r="N296" s="1317"/>
      <c r="O296" s="1317"/>
      <c r="P296" s="1317"/>
      <c r="Q296" s="1317"/>
      <c r="R296" s="1317"/>
      <c r="S296" s="1317"/>
      <c r="T296" s="1317"/>
      <c r="U296" s="1317"/>
      <c r="V296" s="1317"/>
      <c r="W296" s="1317"/>
      <c r="X296" s="1317"/>
      <c r="Y296" s="1317"/>
      <c r="Z296" s="1317"/>
      <c r="AA296" s="2270"/>
      <c r="AB296" s="1317"/>
      <c r="AC296" s="1317"/>
      <c r="AD296" s="1317"/>
      <c r="AE296" s="1317"/>
      <c r="AF296" s="1317"/>
      <c r="AG296" s="1317"/>
      <c r="AH296" s="1317"/>
    </row>
    <row r="297" spans="1:34" ht="12.6">
      <c r="A297" s="1317"/>
      <c r="B297" s="1317"/>
      <c r="C297" s="1317"/>
      <c r="D297" s="1317"/>
      <c r="E297" s="1317"/>
      <c r="F297" s="1317"/>
      <c r="G297" s="1317"/>
      <c r="H297" s="1317"/>
      <c r="I297" s="1317"/>
      <c r="J297" s="1317"/>
      <c r="K297" s="1317"/>
      <c r="L297" s="1317"/>
      <c r="M297" s="1317"/>
      <c r="N297" s="1317"/>
      <c r="O297" s="1317"/>
      <c r="P297" s="1317"/>
      <c r="Q297" s="1317"/>
      <c r="R297" s="1317"/>
      <c r="S297" s="1317"/>
      <c r="T297" s="1317"/>
      <c r="U297" s="1317"/>
      <c r="V297" s="1317"/>
      <c r="W297" s="1317"/>
      <c r="X297" s="1317"/>
      <c r="Y297" s="1317"/>
      <c r="Z297" s="1317"/>
      <c r="AA297" s="2270"/>
      <c r="AB297" s="1317"/>
      <c r="AC297" s="1317"/>
      <c r="AD297" s="1317"/>
      <c r="AE297" s="1317"/>
      <c r="AF297" s="1317"/>
      <c r="AG297" s="1317"/>
      <c r="AH297" s="1317"/>
    </row>
    <row r="298" spans="1:34" ht="12.6">
      <c r="A298" s="1317"/>
      <c r="B298" s="1317"/>
      <c r="C298" s="1317"/>
      <c r="D298" s="1317"/>
      <c r="E298" s="1317"/>
      <c r="F298" s="1317"/>
      <c r="G298" s="1317"/>
      <c r="H298" s="1317"/>
      <c r="I298" s="1317"/>
      <c r="J298" s="1317"/>
      <c r="K298" s="1317"/>
      <c r="L298" s="1317"/>
      <c r="M298" s="1317"/>
      <c r="N298" s="1317"/>
      <c r="O298" s="1317"/>
      <c r="P298" s="1317"/>
      <c r="Q298" s="1317"/>
      <c r="R298" s="1317"/>
      <c r="S298" s="1317"/>
      <c r="T298" s="1317"/>
      <c r="U298" s="1317"/>
      <c r="V298" s="1317"/>
      <c r="W298" s="1317"/>
      <c r="X298" s="1317"/>
      <c r="Y298" s="1317"/>
      <c r="Z298" s="1317"/>
      <c r="AA298" s="2270"/>
      <c r="AB298" s="1317"/>
      <c r="AC298" s="1317"/>
      <c r="AD298" s="1317"/>
      <c r="AE298" s="1317"/>
      <c r="AF298" s="1317"/>
      <c r="AG298" s="1317"/>
      <c r="AH298" s="1317"/>
    </row>
    <row r="299" spans="1:34" ht="12.6">
      <c r="A299" s="1317"/>
      <c r="B299" s="1317"/>
      <c r="C299" s="1317"/>
      <c r="D299" s="1317"/>
      <c r="E299" s="1317"/>
      <c r="F299" s="1317"/>
      <c r="G299" s="1317"/>
      <c r="H299" s="1317"/>
      <c r="I299" s="1317"/>
      <c r="J299" s="1317"/>
      <c r="K299" s="1317"/>
      <c r="L299" s="1317"/>
      <c r="M299" s="1317"/>
      <c r="N299" s="1317"/>
      <c r="O299" s="1317"/>
      <c r="P299" s="1317"/>
      <c r="Q299" s="1317"/>
      <c r="R299" s="1317"/>
      <c r="S299" s="1317"/>
      <c r="T299" s="1317"/>
      <c r="U299" s="1317"/>
      <c r="V299" s="1317"/>
      <c r="W299" s="1317"/>
      <c r="X299" s="1317"/>
      <c r="Y299" s="1317"/>
      <c r="Z299" s="1317"/>
      <c r="AA299" s="2270"/>
      <c r="AB299" s="1317"/>
      <c r="AC299" s="1317"/>
      <c r="AD299" s="1317"/>
      <c r="AE299" s="1317"/>
      <c r="AF299" s="1317"/>
      <c r="AG299" s="1317"/>
      <c r="AH299" s="1317"/>
    </row>
    <row r="300" spans="1:34" ht="12.6">
      <c r="A300" s="1317"/>
      <c r="B300" s="1317"/>
      <c r="C300" s="1317"/>
      <c r="D300" s="1317"/>
      <c r="E300" s="1317"/>
      <c r="F300" s="1317"/>
      <c r="G300" s="1317"/>
      <c r="H300" s="1317"/>
      <c r="I300" s="1317"/>
      <c r="J300" s="1317"/>
      <c r="K300" s="1317"/>
      <c r="L300" s="1317"/>
      <c r="M300" s="1317"/>
      <c r="N300" s="1317"/>
      <c r="O300" s="1317"/>
      <c r="P300" s="1317"/>
      <c r="Q300" s="1317"/>
      <c r="R300" s="1317"/>
      <c r="S300" s="1317"/>
      <c r="T300" s="1317"/>
      <c r="U300" s="1317"/>
      <c r="V300" s="1317"/>
      <c r="W300" s="1317"/>
      <c r="X300" s="1317"/>
      <c r="Y300" s="1317"/>
      <c r="Z300" s="1317"/>
      <c r="AA300" s="2270"/>
      <c r="AB300" s="1317"/>
      <c r="AC300" s="1317"/>
      <c r="AD300" s="1317"/>
      <c r="AE300" s="1317"/>
      <c r="AF300" s="1317"/>
      <c r="AG300" s="1317"/>
      <c r="AH300" s="1317"/>
    </row>
    <row r="301" spans="1:34" ht="12.6">
      <c r="A301" s="1317"/>
      <c r="B301" s="1317"/>
      <c r="C301" s="1317"/>
      <c r="D301" s="1317"/>
      <c r="E301" s="1317"/>
      <c r="F301" s="1317"/>
      <c r="G301" s="1317"/>
      <c r="H301" s="1317"/>
      <c r="I301" s="1317"/>
      <c r="J301" s="1317"/>
      <c r="K301" s="1317"/>
      <c r="L301" s="1317"/>
      <c r="M301" s="1317"/>
      <c r="N301" s="1317"/>
      <c r="O301" s="1317"/>
      <c r="P301" s="1317"/>
      <c r="Q301" s="1317"/>
      <c r="R301" s="1317"/>
      <c r="S301" s="1317"/>
      <c r="T301" s="1317"/>
      <c r="U301" s="1317"/>
      <c r="V301" s="1317"/>
      <c r="W301" s="1317"/>
      <c r="X301" s="1317"/>
      <c r="Y301" s="1317"/>
      <c r="Z301" s="1317"/>
      <c r="AA301" s="2270"/>
      <c r="AB301" s="1317"/>
      <c r="AC301" s="1317"/>
      <c r="AD301" s="1317"/>
      <c r="AE301" s="1317"/>
      <c r="AF301" s="1317"/>
      <c r="AG301" s="1317"/>
      <c r="AH301" s="1317"/>
    </row>
    <row r="302" spans="1:34" ht="12.6">
      <c r="A302" s="1317"/>
      <c r="B302" s="1317"/>
      <c r="C302" s="1317"/>
      <c r="D302" s="1317"/>
      <c r="E302" s="1317"/>
      <c r="F302" s="1317"/>
      <c r="G302" s="1317"/>
      <c r="H302" s="1317"/>
      <c r="I302" s="1317"/>
      <c r="J302" s="1317"/>
      <c r="K302" s="1317"/>
      <c r="L302" s="1317"/>
      <c r="M302" s="1317"/>
      <c r="N302" s="1317"/>
      <c r="O302" s="1317"/>
      <c r="P302" s="1317"/>
      <c r="Q302" s="1317"/>
      <c r="R302" s="1317"/>
      <c r="S302" s="1317"/>
      <c r="T302" s="1317"/>
      <c r="U302" s="1317"/>
      <c r="V302" s="1317"/>
      <c r="W302" s="1317"/>
      <c r="X302" s="1317"/>
      <c r="Y302" s="1317"/>
      <c r="Z302" s="1317"/>
      <c r="AA302" s="2270"/>
      <c r="AB302" s="1317"/>
      <c r="AC302" s="1317"/>
      <c r="AD302" s="1317"/>
      <c r="AE302" s="1317"/>
      <c r="AF302" s="1317"/>
      <c r="AG302" s="1317"/>
      <c r="AH302" s="1317"/>
    </row>
    <row r="303" spans="1:34" ht="12.6">
      <c r="A303" s="1317"/>
      <c r="B303" s="1317"/>
      <c r="C303" s="1317"/>
      <c r="D303" s="1317"/>
      <c r="E303" s="1317"/>
      <c r="F303" s="1317"/>
      <c r="G303" s="1317"/>
      <c r="H303" s="1317"/>
      <c r="I303" s="1317"/>
      <c r="J303" s="1317"/>
      <c r="K303" s="1317"/>
      <c r="L303" s="1317"/>
      <c r="M303" s="1317"/>
      <c r="N303" s="1317"/>
      <c r="O303" s="1317"/>
      <c r="P303" s="1317"/>
      <c r="Q303" s="1317"/>
      <c r="R303" s="1317"/>
      <c r="S303" s="1317"/>
      <c r="T303" s="1317"/>
      <c r="U303" s="1317"/>
      <c r="V303" s="1317"/>
      <c r="W303" s="1317"/>
      <c r="X303" s="1317"/>
      <c r="Y303" s="1317"/>
      <c r="Z303" s="1317"/>
      <c r="AA303" s="2270"/>
      <c r="AB303" s="1317"/>
      <c r="AC303" s="1317"/>
      <c r="AD303" s="1317"/>
      <c r="AE303" s="1317"/>
      <c r="AF303" s="1317"/>
      <c r="AG303" s="1317"/>
      <c r="AH303" s="1317"/>
    </row>
    <row r="304" spans="1:34" ht="12.6">
      <c r="A304" s="1317"/>
      <c r="B304" s="1317"/>
      <c r="C304" s="1317"/>
      <c r="D304" s="1317"/>
      <c r="E304" s="1317"/>
      <c r="F304" s="1317"/>
      <c r="G304" s="1317"/>
      <c r="H304" s="1317"/>
      <c r="I304" s="1317"/>
      <c r="J304" s="1317"/>
      <c r="K304" s="1317"/>
      <c r="L304" s="1317"/>
      <c r="M304" s="1317"/>
      <c r="N304" s="1317"/>
      <c r="O304" s="1317"/>
      <c r="P304" s="1317"/>
      <c r="Q304" s="1317"/>
      <c r="R304" s="1317"/>
      <c r="S304" s="1317"/>
      <c r="T304" s="1317"/>
      <c r="U304" s="1317"/>
      <c r="V304" s="1317"/>
      <c r="W304" s="1317"/>
      <c r="X304" s="1317"/>
      <c r="Y304" s="1317"/>
      <c r="Z304" s="1317"/>
      <c r="AA304" s="2270"/>
      <c r="AB304" s="1317"/>
      <c r="AC304" s="1317"/>
      <c r="AD304" s="1317"/>
      <c r="AE304" s="1317"/>
      <c r="AF304" s="1317"/>
      <c r="AG304" s="1317"/>
      <c r="AH304" s="1317"/>
    </row>
    <row r="305" spans="1:34" ht="12.6">
      <c r="A305" s="1317"/>
      <c r="B305" s="1317"/>
      <c r="C305" s="1317"/>
      <c r="D305" s="1317"/>
      <c r="E305" s="1317"/>
      <c r="F305" s="1317"/>
      <c r="G305" s="1317"/>
      <c r="H305" s="1317"/>
      <c r="I305" s="1317"/>
      <c r="J305" s="1317"/>
      <c r="K305" s="1317"/>
      <c r="L305" s="1317"/>
      <c r="M305" s="1317"/>
      <c r="N305" s="1317"/>
      <c r="O305" s="1317"/>
      <c r="P305" s="1317"/>
      <c r="Q305" s="1317"/>
      <c r="R305" s="1317"/>
      <c r="S305" s="1317"/>
      <c r="T305" s="1317"/>
      <c r="U305" s="1317"/>
      <c r="V305" s="1317"/>
      <c r="W305" s="1317"/>
      <c r="X305" s="1317"/>
      <c r="Y305" s="1317"/>
      <c r="Z305" s="1317"/>
      <c r="AA305" s="2270"/>
      <c r="AB305" s="1317"/>
      <c r="AC305" s="1317"/>
      <c r="AD305" s="1317"/>
      <c r="AE305" s="1317"/>
      <c r="AF305" s="1317"/>
      <c r="AG305" s="1317"/>
      <c r="AH305" s="1317"/>
    </row>
    <row r="306" spans="1:34" ht="12.6">
      <c r="A306" s="1317"/>
      <c r="B306" s="1317"/>
      <c r="C306" s="1317"/>
      <c r="D306" s="1317"/>
      <c r="E306" s="1317"/>
      <c r="F306" s="1317"/>
      <c r="G306" s="1317"/>
      <c r="H306" s="1317"/>
      <c r="I306" s="1317"/>
      <c r="J306" s="1317"/>
      <c r="K306" s="1317"/>
      <c r="L306" s="1317"/>
      <c r="M306" s="1317"/>
      <c r="N306" s="1317"/>
      <c r="O306" s="1317"/>
      <c r="P306" s="1317"/>
      <c r="Q306" s="1317"/>
      <c r="R306" s="1317"/>
      <c r="S306" s="1317"/>
      <c r="T306" s="1317"/>
      <c r="U306" s="1317"/>
      <c r="V306" s="1317"/>
      <c r="W306" s="1317"/>
      <c r="X306" s="1317"/>
      <c r="Y306" s="1317"/>
      <c r="Z306" s="1317"/>
      <c r="AA306" s="2270"/>
      <c r="AB306" s="1317"/>
      <c r="AC306" s="1317"/>
      <c r="AD306" s="1317"/>
      <c r="AE306" s="1317"/>
      <c r="AF306" s="1317"/>
      <c r="AG306" s="1317"/>
      <c r="AH306" s="1317"/>
    </row>
    <row r="307" spans="1:34" ht="12.6">
      <c r="A307" s="1317"/>
      <c r="B307" s="1317"/>
      <c r="C307" s="1317"/>
      <c r="D307" s="1317"/>
      <c r="E307" s="1317"/>
      <c r="F307" s="1317"/>
      <c r="G307" s="1317"/>
      <c r="H307" s="1317"/>
      <c r="I307" s="1317"/>
      <c r="J307" s="1317"/>
      <c r="K307" s="1317"/>
      <c r="L307" s="1317"/>
      <c r="M307" s="1317"/>
      <c r="N307" s="1317"/>
      <c r="O307" s="1317"/>
      <c r="P307" s="1317"/>
      <c r="Q307" s="1317"/>
      <c r="R307" s="1317"/>
      <c r="S307" s="1317"/>
      <c r="T307" s="1317"/>
      <c r="U307" s="1317"/>
      <c r="V307" s="1317"/>
      <c r="W307" s="1317"/>
      <c r="X307" s="1317"/>
      <c r="Y307" s="1317"/>
      <c r="Z307" s="1317"/>
      <c r="AA307" s="2270"/>
      <c r="AB307" s="1317"/>
      <c r="AC307" s="1317"/>
      <c r="AD307" s="1317"/>
      <c r="AE307" s="1317"/>
      <c r="AF307" s="1317"/>
      <c r="AG307" s="1317"/>
      <c r="AH307" s="1317"/>
    </row>
    <row r="308" spans="1:34" ht="12.6">
      <c r="A308" s="1317"/>
      <c r="B308" s="1317"/>
      <c r="C308" s="1317"/>
      <c r="D308" s="1317"/>
      <c r="E308" s="1317"/>
      <c r="F308" s="1317"/>
      <c r="G308" s="1317"/>
      <c r="H308" s="1317"/>
      <c r="I308" s="1317"/>
      <c r="J308" s="1317"/>
      <c r="K308" s="1317"/>
      <c r="L308" s="1317"/>
      <c r="M308" s="1317"/>
      <c r="N308" s="1317"/>
      <c r="O308" s="1317"/>
      <c r="P308" s="1317"/>
      <c r="Q308" s="1317"/>
      <c r="R308" s="1317"/>
      <c r="S308" s="1317"/>
      <c r="T308" s="1317"/>
      <c r="U308" s="1317"/>
      <c r="V308" s="1317"/>
      <c r="W308" s="1317"/>
      <c r="X308" s="1317"/>
      <c r="Y308" s="1317"/>
      <c r="Z308" s="1317"/>
      <c r="AA308" s="2270"/>
      <c r="AB308" s="1317"/>
      <c r="AC308" s="1317"/>
      <c r="AD308" s="1317"/>
      <c r="AE308" s="1317"/>
      <c r="AF308" s="1317"/>
      <c r="AG308" s="1317"/>
      <c r="AH308" s="1317"/>
    </row>
    <row r="309" spans="1:34" ht="12.6">
      <c r="A309" s="1317"/>
      <c r="B309" s="1317"/>
      <c r="C309" s="1317"/>
      <c r="D309" s="1317"/>
      <c r="E309" s="1317"/>
      <c r="F309" s="1317"/>
      <c r="G309" s="1317"/>
      <c r="H309" s="1317"/>
      <c r="I309" s="1317"/>
      <c r="J309" s="1317"/>
      <c r="K309" s="1317"/>
      <c r="L309" s="1317"/>
      <c r="M309" s="1317"/>
      <c r="N309" s="1317"/>
      <c r="O309" s="1317"/>
      <c r="P309" s="1317"/>
      <c r="Q309" s="1317"/>
      <c r="R309" s="1317"/>
      <c r="S309" s="1317"/>
      <c r="T309" s="1317"/>
      <c r="U309" s="1317"/>
      <c r="V309" s="1317"/>
      <c r="W309" s="1317"/>
      <c r="X309" s="1317"/>
      <c r="Y309" s="1317"/>
      <c r="Z309" s="1317"/>
      <c r="AA309" s="2270"/>
      <c r="AB309" s="1317"/>
      <c r="AC309" s="1317"/>
      <c r="AD309" s="1317"/>
      <c r="AE309" s="1317"/>
      <c r="AF309" s="1317"/>
      <c r="AG309" s="1317"/>
      <c r="AH309" s="1317"/>
    </row>
    <row r="310" spans="1:34" ht="12.6">
      <c r="A310" s="1317"/>
      <c r="B310" s="1317"/>
      <c r="C310" s="1317"/>
      <c r="D310" s="1317"/>
      <c r="E310" s="1317"/>
      <c r="F310" s="1317"/>
      <c r="G310" s="1317"/>
      <c r="H310" s="1317"/>
      <c r="I310" s="1317"/>
      <c r="J310" s="1317"/>
      <c r="K310" s="1317"/>
      <c r="L310" s="1317"/>
      <c r="M310" s="1317"/>
      <c r="N310" s="1317"/>
      <c r="O310" s="1317"/>
      <c r="P310" s="1317"/>
      <c r="Q310" s="1317"/>
      <c r="R310" s="1317"/>
      <c r="S310" s="1317"/>
      <c r="T310" s="1317"/>
      <c r="U310" s="1317"/>
      <c r="V310" s="1317"/>
      <c r="W310" s="1317"/>
      <c r="X310" s="1317"/>
      <c r="Y310" s="1317"/>
      <c r="Z310" s="1317"/>
      <c r="AA310" s="2270"/>
      <c r="AB310" s="1317"/>
      <c r="AC310" s="1317"/>
      <c r="AD310" s="1317"/>
      <c r="AE310" s="1317"/>
      <c r="AF310" s="1317"/>
      <c r="AG310" s="1317"/>
      <c r="AH310" s="1317"/>
    </row>
    <row r="311" spans="1:34" ht="12.6">
      <c r="A311" s="1317"/>
      <c r="B311" s="1317"/>
      <c r="C311" s="1317"/>
      <c r="D311" s="1317"/>
      <c r="E311" s="1317"/>
      <c r="F311" s="1317"/>
      <c r="G311" s="1317"/>
      <c r="H311" s="1317"/>
      <c r="I311" s="1317"/>
      <c r="J311" s="1317"/>
      <c r="K311" s="1317"/>
      <c r="L311" s="1317"/>
      <c r="M311" s="1317"/>
      <c r="N311" s="1317"/>
      <c r="O311" s="1317"/>
      <c r="P311" s="1317"/>
      <c r="Q311" s="1317"/>
      <c r="R311" s="1317"/>
      <c r="S311" s="1317"/>
      <c r="T311" s="1317"/>
      <c r="U311" s="1317"/>
      <c r="V311" s="1317"/>
      <c r="W311" s="1317"/>
      <c r="X311" s="1317"/>
      <c r="Y311" s="1317"/>
      <c r="Z311" s="1317"/>
      <c r="AA311" s="2270"/>
      <c r="AB311" s="1317"/>
      <c r="AC311" s="1317"/>
      <c r="AD311" s="1317"/>
      <c r="AE311" s="1317"/>
      <c r="AF311" s="1317"/>
      <c r="AG311" s="1317"/>
      <c r="AH311" s="1317"/>
    </row>
    <row r="312" spans="1:34" ht="12.6">
      <c r="A312" s="1317"/>
      <c r="B312" s="1317"/>
      <c r="C312" s="1317"/>
      <c r="D312" s="1317"/>
      <c r="E312" s="1317"/>
      <c r="F312" s="1317"/>
      <c r="G312" s="1317"/>
      <c r="H312" s="1317"/>
      <c r="I312" s="1317"/>
      <c r="J312" s="1317"/>
      <c r="K312" s="1317"/>
      <c r="L312" s="1317"/>
      <c r="M312" s="1317"/>
      <c r="N312" s="1317"/>
      <c r="O312" s="1317"/>
      <c r="P312" s="1317"/>
      <c r="Q312" s="1317"/>
      <c r="R312" s="1317"/>
      <c r="S312" s="1317"/>
      <c r="T312" s="1317"/>
      <c r="U312" s="1317"/>
      <c r="V312" s="1317"/>
      <c r="W312" s="1317"/>
      <c r="X312" s="1317"/>
      <c r="Y312" s="1317"/>
      <c r="Z312" s="1317"/>
      <c r="AA312" s="2270"/>
      <c r="AB312" s="1317"/>
      <c r="AC312" s="1317"/>
      <c r="AD312" s="1317"/>
      <c r="AE312" s="1317"/>
      <c r="AF312" s="1317"/>
      <c r="AG312" s="1317"/>
      <c r="AH312" s="1317"/>
    </row>
    <row r="313" spans="1:34" ht="12.6">
      <c r="A313" s="1317"/>
      <c r="B313" s="1317"/>
      <c r="C313" s="1317"/>
      <c r="D313" s="1317"/>
      <c r="E313" s="1317"/>
      <c r="F313" s="1317"/>
      <c r="G313" s="1317"/>
      <c r="H313" s="1317"/>
      <c r="I313" s="1317"/>
      <c r="J313" s="1317"/>
      <c r="K313" s="1317"/>
      <c r="L313" s="1317"/>
      <c r="M313" s="1317"/>
      <c r="N313" s="1317"/>
      <c r="O313" s="1317"/>
      <c r="P313" s="1317"/>
      <c r="Q313" s="1317"/>
      <c r="R313" s="1317"/>
      <c r="S313" s="1317"/>
      <c r="T313" s="1317"/>
      <c r="U313" s="1317"/>
      <c r="V313" s="1317"/>
      <c r="W313" s="1317"/>
      <c r="X313" s="1317"/>
      <c r="Y313" s="1317"/>
      <c r="Z313" s="1317"/>
      <c r="AA313" s="2270"/>
      <c r="AB313" s="1317"/>
      <c r="AC313" s="1317"/>
      <c r="AD313" s="1317"/>
      <c r="AE313" s="1317"/>
      <c r="AF313" s="1317"/>
      <c r="AG313" s="1317"/>
      <c r="AH313" s="1317"/>
    </row>
    <row r="314" spans="1:34" ht="12.6">
      <c r="A314" s="1317"/>
      <c r="B314" s="1317"/>
      <c r="C314" s="1317"/>
      <c r="D314" s="1317"/>
      <c r="E314" s="1317"/>
      <c r="F314" s="1317"/>
      <c r="G314" s="1317"/>
      <c r="H314" s="1317"/>
      <c r="I314" s="1317"/>
      <c r="J314" s="1317"/>
      <c r="K314" s="1317"/>
      <c r="L314" s="1317"/>
      <c r="M314" s="1317"/>
      <c r="N314" s="1317"/>
      <c r="O314" s="1317"/>
      <c r="P314" s="1317"/>
      <c r="Q314" s="1317"/>
      <c r="R314" s="1317"/>
      <c r="S314" s="1317"/>
      <c r="T314" s="1317"/>
      <c r="U314" s="1317"/>
      <c r="V314" s="1317"/>
      <c r="W314" s="1317"/>
      <c r="X314" s="1317"/>
      <c r="Y314" s="1317"/>
      <c r="Z314" s="1317"/>
      <c r="AA314" s="2270"/>
      <c r="AB314" s="1317"/>
      <c r="AC314" s="1317"/>
      <c r="AD314" s="1317"/>
      <c r="AE314" s="1317"/>
      <c r="AF314" s="1317"/>
      <c r="AG314" s="1317"/>
      <c r="AH314" s="1317"/>
    </row>
    <row r="315" spans="1:34" ht="12.6">
      <c r="A315" s="1317"/>
      <c r="B315" s="1317"/>
      <c r="C315" s="1317"/>
      <c r="D315" s="1317"/>
      <c r="E315" s="1317"/>
      <c r="F315" s="1317"/>
      <c r="G315" s="1317"/>
      <c r="H315" s="1317"/>
      <c r="I315" s="1317"/>
      <c r="J315" s="1317"/>
      <c r="K315" s="1317"/>
      <c r="L315" s="1317"/>
      <c r="M315" s="1317"/>
      <c r="N315" s="1317"/>
      <c r="O315" s="1317"/>
      <c r="P315" s="1317"/>
      <c r="Q315" s="1317"/>
      <c r="R315" s="1317"/>
      <c r="S315" s="1317"/>
      <c r="T315" s="1317"/>
      <c r="U315" s="1317"/>
      <c r="V315" s="1317"/>
      <c r="W315" s="1317"/>
      <c r="X315" s="1317"/>
      <c r="Y315" s="1317"/>
      <c r="Z315" s="1317"/>
      <c r="AA315" s="2270"/>
      <c r="AB315" s="1317"/>
      <c r="AC315" s="1317"/>
      <c r="AD315" s="1317"/>
      <c r="AE315" s="1317"/>
      <c r="AF315" s="1317"/>
      <c r="AG315" s="1317"/>
      <c r="AH315" s="1317"/>
    </row>
    <row r="316" spans="1:34" ht="12.6">
      <c r="A316" s="1317"/>
      <c r="B316" s="1317"/>
      <c r="C316" s="1317"/>
      <c r="D316" s="1317"/>
      <c r="E316" s="1317"/>
      <c r="F316" s="1317"/>
      <c r="G316" s="1317"/>
      <c r="H316" s="1317"/>
      <c r="I316" s="1317"/>
      <c r="J316" s="1317"/>
      <c r="K316" s="1317"/>
      <c r="L316" s="1317"/>
      <c r="M316" s="1317"/>
      <c r="N316" s="1317"/>
      <c r="O316" s="1317"/>
      <c r="P316" s="1317"/>
      <c r="Q316" s="1317"/>
      <c r="R316" s="1317"/>
      <c r="S316" s="1317"/>
      <c r="T316" s="1317"/>
      <c r="U316" s="1317"/>
      <c r="V316" s="1317"/>
      <c r="W316" s="1317"/>
      <c r="X316" s="1317"/>
      <c r="Y316" s="1317"/>
      <c r="Z316" s="1317"/>
      <c r="AA316" s="2270"/>
      <c r="AB316" s="1317"/>
      <c r="AC316" s="1317"/>
      <c r="AD316" s="1317"/>
      <c r="AE316" s="1317"/>
      <c r="AF316" s="1317"/>
      <c r="AG316" s="1317"/>
      <c r="AH316" s="1317"/>
    </row>
    <row r="317" spans="1:34" ht="12.6">
      <c r="A317" s="1317"/>
      <c r="B317" s="1317"/>
      <c r="C317" s="1317"/>
      <c r="D317" s="1317"/>
      <c r="E317" s="1317"/>
      <c r="F317" s="1317"/>
      <c r="G317" s="1317"/>
      <c r="H317" s="1317"/>
      <c r="I317" s="1317"/>
      <c r="J317" s="1317"/>
      <c r="K317" s="1317"/>
      <c r="L317" s="1317"/>
      <c r="M317" s="1317"/>
      <c r="N317" s="1317"/>
      <c r="O317" s="1317"/>
      <c r="P317" s="1317"/>
      <c r="Q317" s="1317"/>
      <c r="R317" s="1317"/>
      <c r="S317" s="1317"/>
      <c r="T317" s="1317"/>
      <c r="U317" s="1317"/>
      <c r="V317" s="1317"/>
      <c r="W317" s="1317"/>
      <c r="X317" s="1317"/>
      <c r="Y317" s="1317"/>
      <c r="Z317" s="1317"/>
      <c r="AA317" s="2270"/>
      <c r="AB317" s="1317"/>
      <c r="AC317" s="1317"/>
      <c r="AD317" s="1317"/>
      <c r="AE317" s="1317"/>
      <c r="AF317" s="1317"/>
      <c r="AG317" s="1317"/>
      <c r="AH317" s="1317"/>
    </row>
    <row r="318" spans="1:34" ht="12.6">
      <c r="A318" s="1317"/>
      <c r="B318" s="1317"/>
      <c r="C318" s="1317"/>
      <c r="D318" s="1317"/>
      <c r="E318" s="1317"/>
      <c r="F318" s="1317"/>
      <c r="G318" s="1317"/>
      <c r="H318" s="1317"/>
      <c r="I318" s="1317"/>
      <c r="J318" s="1317"/>
      <c r="K318" s="1317"/>
      <c r="L318" s="1317"/>
      <c r="M318" s="1317"/>
      <c r="N318" s="1317"/>
      <c r="O318" s="1317"/>
      <c r="P318" s="1317"/>
      <c r="Q318" s="1317"/>
      <c r="R318" s="1317"/>
      <c r="S318" s="1317"/>
      <c r="T318" s="1317"/>
      <c r="U318" s="1317"/>
      <c r="V318" s="1317"/>
      <c r="W318" s="1317"/>
      <c r="X318" s="1317"/>
      <c r="Y318" s="1317"/>
      <c r="Z318" s="1317"/>
      <c r="AA318" s="2270"/>
      <c r="AB318" s="1317"/>
      <c r="AC318" s="1317"/>
      <c r="AD318" s="1317"/>
      <c r="AE318" s="1317"/>
      <c r="AF318" s="1317"/>
      <c r="AG318" s="1317"/>
      <c r="AH318" s="1317"/>
    </row>
    <row r="319" spans="1:34" ht="12.6">
      <c r="A319" s="1317"/>
      <c r="B319" s="1317"/>
      <c r="C319" s="1317"/>
      <c r="D319" s="1317"/>
      <c r="E319" s="1317"/>
      <c r="F319" s="1317"/>
      <c r="G319" s="1317"/>
      <c r="H319" s="1317"/>
      <c r="I319" s="1317"/>
      <c r="J319" s="1317"/>
      <c r="K319" s="1317"/>
      <c r="L319" s="1317"/>
      <c r="M319" s="1317"/>
      <c r="N319" s="1317"/>
      <c r="O319" s="1317"/>
      <c r="P319" s="1317"/>
      <c r="Q319" s="1317"/>
      <c r="R319" s="1317"/>
      <c r="S319" s="1317"/>
      <c r="T319" s="1317"/>
      <c r="U319" s="1317"/>
      <c r="V319" s="1317"/>
      <c r="W319" s="1317"/>
      <c r="X319" s="1317"/>
      <c r="Y319" s="1317"/>
      <c r="Z319" s="1317"/>
      <c r="AA319" s="2270"/>
      <c r="AB319" s="1317"/>
      <c r="AC319" s="1317"/>
      <c r="AD319" s="1317"/>
      <c r="AE319" s="1317"/>
      <c r="AF319" s="1317"/>
      <c r="AG319" s="1317"/>
      <c r="AH319" s="1317"/>
    </row>
    <row r="320" spans="1:34" ht="12.6">
      <c r="A320" s="1317"/>
      <c r="B320" s="1317"/>
      <c r="C320" s="1317"/>
      <c r="D320" s="1317"/>
      <c r="E320" s="1317"/>
      <c r="F320" s="1317"/>
      <c r="G320" s="1317"/>
      <c r="H320" s="1317"/>
      <c r="I320" s="1317"/>
      <c r="J320" s="1317"/>
      <c r="K320" s="1317"/>
      <c r="L320" s="1317"/>
      <c r="M320" s="1317"/>
      <c r="N320" s="1317"/>
      <c r="O320" s="1317"/>
      <c r="P320" s="1317"/>
      <c r="Q320" s="1317"/>
      <c r="R320" s="1317"/>
      <c r="S320" s="1317"/>
      <c r="T320" s="1317"/>
      <c r="U320" s="1317"/>
      <c r="V320" s="1317"/>
      <c r="W320" s="1317"/>
      <c r="X320" s="1317"/>
      <c r="Y320" s="1317"/>
      <c r="Z320" s="1317"/>
      <c r="AA320" s="2270"/>
      <c r="AB320" s="1317"/>
      <c r="AC320" s="1317"/>
      <c r="AD320" s="1317"/>
      <c r="AE320" s="1317"/>
      <c r="AF320" s="1317"/>
      <c r="AG320" s="1317"/>
      <c r="AH320" s="1317"/>
    </row>
    <row r="321" spans="1:34" ht="12.6">
      <c r="A321" s="1317"/>
      <c r="B321" s="1317"/>
      <c r="C321" s="1317"/>
      <c r="D321" s="1317"/>
      <c r="E321" s="1317"/>
      <c r="F321" s="1317"/>
      <c r="G321" s="1317"/>
      <c r="H321" s="1317"/>
      <c r="I321" s="1317"/>
      <c r="J321" s="1317"/>
      <c r="K321" s="1317"/>
      <c r="L321" s="1317"/>
      <c r="M321" s="1317"/>
      <c r="N321" s="1317"/>
      <c r="O321" s="1317"/>
      <c r="P321" s="1317"/>
      <c r="Q321" s="1317"/>
      <c r="R321" s="1317"/>
      <c r="S321" s="1317"/>
      <c r="T321" s="1317"/>
      <c r="U321" s="1317"/>
      <c r="V321" s="1317"/>
      <c r="W321" s="1317"/>
      <c r="X321" s="1317"/>
      <c r="Y321" s="1317"/>
      <c r="Z321" s="1317"/>
      <c r="AA321" s="2270"/>
      <c r="AB321" s="1317"/>
      <c r="AC321" s="1317"/>
      <c r="AD321" s="1317"/>
      <c r="AE321" s="1317"/>
      <c r="AF321" s="1317"/>
      <c r="AG321" s="1317"/>
      <c r="AH321" s="1317"/>
    </row>
    <row r="322" spans="1:34" ht="12.6">
      <c r="A322" s="1317"/>
      <c r="B322" s="1317"/>
      <c r="C322" s="1317"/>
      <c r="D322" s="1317"/>
      <c r="E322" s="1317"/>
      <c r="F322" s="1317"/>
      <c r="G322" s="1317"/>
      <c r="H322" s="1317"/>
      <c r="I322" s="1317"/>
      <c r="J322" s="1317"/>
      <c r="K322" s="1317"/>
      <c r="L322" s="1317"/>
      <c r="M322" s="1317"/>
      <c r="N322" s="1317"/>
      <c r="O322" s="1317"/>
      <c r="P322" s="1317"/>
      <c r="Q322" s="1317"/>
      <c r="R322" s="1317"/>
      <c r="S322" s="1317"/>
      <c r="T322" s="1317"/>
      <c r="U322" s="1317"/>
      <c r="V322" s="1317"/>
      <c r="W322" s="1317"/>
      <c r="X322" s="1317"/>
      <c r="Y322" s="1317"/>
      <c r="Z322" s="1317"/>
      <c r="AA322" s="2270"/>
      <c r="AB322" s="1317"/>
      <c r="AC322" s="1317"/>
      <c r="AD322" s="1317"/>
      <c r="AE322" s="1317"/>
      <c r="AF322" s="1317"/>
      <c r="AG322" s="1317"/>
      <c r="AH322" s="1317"/>
    </row>
    <row r="323" spans="1:34" ht="12.6">
      <c r="A323" s="1317"/>
      <c r="B323" s="1317"/>
      <c r="C323" s="1317"/>
      <c r="D323" s="1317"/>
      <c r="E323" s="1317"/>
      <c r="F323" s="1317"/>
      <c r="G323" s="1317"/>
      <c r="H323" s="1317"/>
      <c r="I323" s="1317"/>
      <c r="J323" s="1317"/>
      <c r="K323" s="1317"/>
      <c r="L323" s="1317"/>
      <c r="M323" s="1317"/>
      <c r="N323" s="1317"/>
      <c r="O323" s="1317"/>
      <c r="P323" s="1317"/>
      <c r="Q323" s="1317"/>
      <c r="R323" s="1317"/>
      <c r="S323" s="1317"/>
      <c r="T323" s="1317"/>
      <c r="U323" s="1317"/>
      <c r="V323" s="1317"/>
      <c r="W323" s="1317"/>
      <c r="X323" s="1317"/>
      <c r="Y323" s="1317"/>
      <c r="Z323" s="1317"/>
      <c r="AA323" s="2270"/>
      <c r="AB323" s="1317"/>
      <c r="AC323" s="1317"/>
      <c r="AD323" s="1317"/>
      <c r="AE323" s="1317"/>
      <c r="AF323" s="1317"/>
      <c r="AG323" s="1317"/>
      <c r="AH323" s="1317"/>
    </row>
    <row r="324" spans="1:34" ht="12.6">
      <c r="A324" s="1317"/>
      <c r="B324" s="1317"/>
      <c r="C324" s="1317"/>
      <c r="D324" s="1317"/>
      <c r="E324" s="1317"/>
      <c r="F324" s="1317"/>
      <c r="G324" s="1317"/>
      <c r="H324" s="1317"/>
      <c r="I324" s="1317"/>
      <c r="J324" s="1317"/>
      <c r="K324" s="1317"/>
      <c r="L324" s="1317"/>
      <c r="M324" s="1317"/>
      <c r="N324" s="1317"/>
      <c r="O324" s="1317"/>
      <c r="P324" s="1317"/>
      <c r="Q324" s="1317"/>
      <c r="R324" s="1317"/>
      <c r="S324" s="1317"/>
      <c r="T324" s="1317"/>
      <c r="U324" s="1317"/>
      <c r="V324" s="1317"/>
      <c r="W324" s="1317"/>
      <c r="X324" s="1317"/>
      <c r="Y324" s="1317"/>
      <c r="Z324" s="1317"/>
      <c r="AA324" s="2270"/>
      <c r="AB324" s="1317"/>
      <c r="AC324" s="1317"/>
      <c r="AD324" s="1317"/>
      <c r="AE324" s="1317"/>
      <c r="AF324" s="1317"/>
      <c r="AG324" s="1317"/>
      <c r="AH324" s="1317"/>
    </row>
    <row r="325" spans="1:34" ht="12.6">
      <c r="A325" s="1317"/>
      <c r="B325" s="1317"/>
      <c r="C325" s="1317"/>
      <c r="D325" s="1317"/>
      <c r="E325" s="1317"/>
      <c r="F325" s="1317"/>
      <c r="G325" s="1317"/>
      <c r="H325" s="1317"/>
      <c r="I325" s="1317"/>
      <c r="J325" s="1317"/>
      <c r="K325" s="1317"/>
      <c r="L325" s="1317"/>
      <c r="M325" s="1317"/>
      <c r="N325" s="1317"/>
      <c r="O325" s="1317"/>
      <c r="P325" s="1317"/>
      <c r="Q325" s="1317"/>
      <c r="R325" s="1317"/>
      <c r="S325" s="1317"/>
      <c r="T325" s="1317"/>
      <c r="U325" s="1317"/>
      <c r="V325" s="1317"/>
      <c r="W325" s="1317"/>
      <c r="X325" s="1317"/>
      <c r="Y325" s="1317"/>
      <c r="Z325" s="1317"/>
      <c r="AA325" s="2270"/>
      <c r="AB325" s="1317"/>
      <c r="AC325" s="1317"/>
      <c r="AD325" s="1317"/>
      <c r="AE325" s="1317"/>
      <c r="AF325" s="1317"/>
      <c r="AG325" s="1317"/>
      <c r="AH325" s="1317"/>
    </row>
    <row r="326" spans="1:34" ht="12.6">
      <c r="A326" s="1317"/>
      <c r="B326" s="1317"/>
      <c r="C326" s="1317"/>
      <c r="D326" s="1317"/>
      <c r="E326" s="1317"/>
      <c r="F326" s="1317"/>
      <c r="G326" s="1317"/>
      <c r="H326" s="1317"/>
      <c r="I326" s="1317"/>
      <c r="J326" s="1317"/>
      <c r="K326" s="1317"/>
      <c r="L326" s="1317"/>
      <c r="M326" s="1317"/>
      <c r="N326" s="1317"/>
      <c r="O326" s="1317"/>
      <c r="P326" s="1317"/>
      <c r="Q326" s="1317"/>
      <c r="R326" s="1317"/>
      <c r="S326" s="1317"/>
      <c r="T326" s="1317"/>
      <c r="U326" s="1317"/>
      <c r="V326" s="1317"/>
      <c r="W326" s="1317"/>
      <c r="X326" s="1317"/>
      <c r="Y326" s="1317"/>
      <c r="Z326" s="1317"/>
      <c r="AA326" s="2270"/>
      <c r="AB326" s="1317"/>
      <c r="AC326" s="1317"/>
      <c r="AD326" s="1317"/>
      <c r="AE326" s="1317"/>
      <c r="AF326" s="1317"/>
      <c r="AG326" s="1317"/>
      <c r="AH326" s="1317"/>
    </row>
    <row r="327" spans="1:34" ht="12.6">
      <c r="A327" s="1317"/>
      <c r="B327" s="1317"/>
      <c r="C327" s="1317"/>
      <c r="D327" s="1317"/>
      <c r="E327" s="1317"/>
      <c r="F327" s="1317"/>
      <c r="G327" s="1317"/>
      <c r="H327" s="1317"/>
      <c r="I327" s="1317"/>
      <c r="J327" s="1317"/>
      <c r="K327" s="1317"/>
      <c r="L327" s="1317"/>
      <c r="M327" s="1317"/>
      <c r="N327" s="1317"/>
      <c r="O327" s="1317"/>
      <c r="P327" s="1317"/>
      <c r="Q327" s="1317"/>
      <c r="R327" s="1317"/>
      <c r="S327" s="1317"/>
      <c r="T327" s="1317"/>
      <c r="U327" s="1317"/>
      <c r="V327" s="1317"/>
      <c r="W327" s="1317"/>
      <c r="X327" s="1317"/>
      <c r="Y327" s="1317"/>
      <c r="Z327" s="1317"/>
      <c r="AA327" s="2270"/>
      <c r="AB327" s="1317"/>
      <c r="AC327" s="1317"/>
      <c r="AD327" s="1317"/>
      <c r="AE327" s="1317"/>
      <c r="AF327" s="1317"/>
      <c r="AG327" s="1317"/>
      <c r="AH327" s="1317"/>
    </row>
    <row r="328" spans="1:34" ht="12.6">
      <c r="A328" s="1317"/>
      <c r="B328" s="1317"/>
      <c r="C328" s="1317"/>
      <c r="D328" s="1317"/>
      <c r="E328" s="1317"/>
      <c r="F328" s="1317"/>
      <c r="G328" s="1317"/>
      <c r="H328" s="1317"/>
      <c r="I328" s="1317"/>
      <c r="J328" s="1317"/>
      <c r="K328" s="1317"/>
      <c r="L328" s="1317"/>
      <c r="M328" s="1317"/>
      <c r="N328" s="1317"/>
      <c r="O328" s="1317"/>
      <c r="P328" s="1317"/>
      <c r="Q328" s="1317"/>
      <c r="R328" s="1317"/>
      <c r="S328" s="1317"/>
      <c r="T328" s="1317"/>
      <c r="U328" s="1317"/>
      <c r="V328" s="1317"/>
      <c r="W328" s="1317"/>
      <c r="X328" s="1317"/>
      <c r="Y328" s="1317"/>
      <c r="Z328" s="1317"/>
      <c r="AA328" s="2270"/>
      <c r="AB328" s="1317"/>
      <c r="AC328" s="1317"/>
      <c r="AD328" s="1317"/>
      <c r="AE328" s="1317"/>
      <c r="AF328" s="1317"/>
      <c r="AG328" s="1317"/>
      <c r="AH328" s="1317"/>
    </row>
    <row r="329" spans="1:34" ht="12.6">
      <c r="A329" s="1317"/>
      <c r="B329" s="1317"/>
      <c r="C329" s="1317"/>
      <c r="D329" s="1317"/>
      <c r="E329" s="1317"/>
      <c r="F329" s="1317"/>
      <c r="G329" s="1317"/>
      <c r="H329" s="1317"/>
      <c r="I329" s="1317"/>
      <c r="J329" s="1317"/>
      <c r="K329" s="1317"/>
      <c r="L329" s="1317"/>
      <c r="M329" s="1317"/>
      <c r="N329" s="1317"/>
      <c r="O329" s="1317"/>
      <c r="P329" s="1317"/>
      <c r="Q329" s="1317"/>
      <c r="R329" s="1317"/>
      <c r="S329" s="1317"/>
      <c r="T329" s="1317"/>
      <c r="U329" s="1317"/>
      <c r="V329" s="1317"/>
      <c r="W329" s="1317"/>
      <c r="X329" s="1317"/>
      <c r="Y329" s="1317"/>
      <c r="Z329" s="1317"/>
      <c r="AA329" s="2270"/>
      <c r="AB329" s="1317"/>
      <c r="AC329" s="1317"/>
      <c r="AD329" s="1317"/>
      <c r="AE329" s="1317"/>
      <c r="AF329" s="1317"/>
      <c r="AG329" s="1317"/>
      <c r="AH329" s="1317"/>
    </row>
    <row r="330" spans="1:34" ht="12.6">
      <c r="A330" s="1317"/>
      <c r="B330" s="1317"/>
      <c r="C330" s="1317"/>
      <c r="D330" s="1317"/>
      <c r="E330" s="1317"/>
      <c r="F330" s="1317"/>
      <c r="G330" s="1317"/>
      <c r="H330" s="1317"/>
      <c r="I330" s="1317"/>
      <c r="J330" s="1317"/>
      <c r="K330" s="1317"/>
      <c r="L330" s="1317"/>
      <c r="M330" s="1317"/>
      <c r="N330" s="1317"/>
      <c r="O330" s="1317"/>
      <c r="P330" s="1317"/>
      <c r="Q330" s="1317"/>
      <c r="R330" s="1317"/>
      <c r="S330" s="1317"/>
      <c r="T330" s="1317"/>
      <c r="U330" s="1317"/>
      <c r="V330" s="1317"/>
      <c r="W330" s="1317"/>
      <c r="X330" s="1317"/>
      <c r="Y330" s="1317"/>
      <c r="Z330" s="1317"/>
      <c r="AA330" s="2270"/>
      <c r="AB330" s="1317"/>
      <c r="AC330" s="1317"/>
      <c r="AD330" s="1317"/>
      <c r="AE330" s="1317"/>
      <c r="AF330" s="1317"/>
      <c r="AG330" s="1317"/>
      <c r="AH330" s="1317"/>
    </row>
    <row r="331" spans="1:34" ht="12.6">
      <c r="A331" s="1317"/>
      <c r="B331" s="1317"/>
      <c r="C331" s="1317"/>
      <c r="D331" s="1317"/>
      <c r="E331" s="1317"/>
      <c r="F331" s="1317"/>
      <c r="G331" s="1317"/>
      <c r="H331" s="1317"/>
      <c r="I331" s="1317"/>
      <c r="J331" s="1317"/>
      <c r="K331" s="1317"/>
      <c r="L331" s="1317"/>
      <c r="M331" s="1317"/>
      <c r="N331" s="1317"/>
      <c r="O331" s="1317"/>
      <c r="P331" s="1317"/>
      <c r="Q331" s="1317"/>
      <c r="R331" s="1317"/>
      <c r="S331" s="1317"/>
      <c r="T331" s="1317"/>
      <c r="U331" s="1317"/>
      <c r="V331" s="1317"/>
      <c r="W331" s="1317"/>
      <c r="X331" s="1317"/>
      <c r="Y331" s="1317"/>
      <c r="Z331" s="1317"/>
      <c r="AA331" s="2270"/>
      <c r="AB331" s="1317"/>
      <c r="AC331" s="1317"/>
      <c r="AD331" s="1317"/>
      <c r="AE331" s="1317"/>
      <c r="AF331" s="1317"/>
      <c r="AG331" s="1317"/>
      <c r="AH331" s="1317"/>
    </row>
    <row r="332" spans="1:34" ht="12.6">
      <c r="A332" s="1317"/>
      <c r="B332" s="1317"/>
      <c r="C332" s="1317"/>
      <c r="D332" s="1317"/>
      <c r="E332" s="1317"/>
      <c r="F332" s="1317"/>
      <c r="G332" s="1317"/>
      <c r="H332" s="1317"/>
      <c r="I332" s="1317"/>
      <c r="J332" s="1317"/>
      <c r="K332" s="1317"/>
      <c r="L332" s="1317"/>
      <c r="M332" s="1317"/>
      <c r="N332" s="1317"/>
      <c r="O332" s="1317"/>
      <c r="P332" s="1317"/>
      <c r="Q332" s="1317"/>
      <c r="R332" s="1317"/>
      <c r="S332" s="1317"/>
      <c r="T332" s="1317"/>
      <c r="U332" s="1317"/>
      <c r="V332" s="1317"/>
      <c r="W332" s="1317"/>
      <c r="X332" s="1317"/>
      <c r="Y332" s="1317"/>
      <c r="Z332" s="1317"/>
      <c r="AA332" s="2270"/>
      <c r="AB332" s="1317"/>
      <c r="AC332" s="1317"/>
      <c r="AD332" s="1317"/>
      <c r="AE332" s="1317"/>
      <c r="AF332" s="1317"/>
      <c r="AG332" s="1317"/>
      <c r="AH332" s="1317"/>
    </row>
    <row r="333" spans="1:34" ht="12.6">
      <c r="A333" s="1317"/>
      <c r="B333" s="1317"/>
      <c r="C333" s="1317"/>
      <c r="D333" s="1317"/>
      <c r="E333" s="1317"/>
      <c r="F333" s="1317"/>
      <c r="G333" s="1317"/>
      <c r="H333" s="1317"/>
      <c r="I333" s="1317"/>
      <c r="J333" s="1317"/>
      <c r="K333" s="1317"/>
      <c r="L333" s="1317"/>
      <c r="M333" s="1317"/>
      <c r="N333" s="1317"/>
      <c r="O333" s="1317"/>
      <c r="P333" s="1317"/>
      <c r="Q333" s="1317"/>
      <c r="R333" s="1317"/>
      <c r="S333" s="1317"/>
      <c r="T333" s="1317"/>
      <c r="U333" s="1317"/>
      <c r="V333" s="1317"/>
      <c r="W333" s="1317"/>
      <c r="X333" s="1317"/>
      <c r="Y333" s="1317"/>
      <c r="Z333" s="1317"/>
      <c r="AA333" s="2270"/>
      <c r="AB333" s="1317"/>
      <c r="AC333" s="1317"/>
      <c r="AD333" s="1317"/>
      <c r="AE333" s="1317"/>
      <c r="AF333" s="1317"/>
      <c r="AG333" s="1317"/>
      <c r="AH333" s="1317"/>
    </row>
    <row r="334" spans="1:34" ht="12.6">
      <c r="A334" s="1317"/>
      <c r="B334" s="1317"/>
      <c r="C334" s="1317"/>
      <c r="D334" s="1317"/>
      <c r="E334" s="1317"/>
      <c r="F334" s="1317"/>
      <c r="G334" s="1317"/>
      <c r="H334" s="1317"/>
      <c r="I334" s="1317"/>
      <c r="J334" s="1317"/>
      <c r="K334" s="1317"/>
      <c r="L334" s="1317"/>
      <c r="M334" s="1317"/>
      <c r="N334" s="1317"/>
      <c r="O334" s="1317"/>
      <c r="P334" s="1317"/>
      <c r="Q334" s="1317"/>
      <c r="R334" s="1317"/>
      <c r="S334" s="1317"/>
      <c r="T334" s="1317"/>
      <c r="U334" s="1317"/>
      <c r="V334" s="1317"/>
      <c r="W334" s="1317"/>
      <c r="X334" s="1317"/>
      <c r="Y334" s="1317"/>
      <c r="Z334" s="1317"/>
      <c r="AA334" s="2270"/>
      <c r="AB334" s="1317"/>
      <c r="AC334" s="1317"/>
      <c r="AD334" s="1317"/>
      <c r="AE334" s="1317"/>
      <c r="AF334" s="1317"/>
      <c r="AG334" s="1317"/>
      <c r="AH334" s="1317"/>
    </row>
    <row r="335" spans="1:34" ht="12.6">
      <c r="A335" s="1317"/>
      <c r="B335" s="1317"/>
      <c r="C335" s="1317"/>
      <c r="D335" s="1317"/>
      <c r="E335" s="1317"/>
      <c r="F335" s="1317"/>
      <c r="G335" s="1317"/>
      <c r="H335" s="1317"/>
      <c r="I335" s="1317"/>
      <c r="J335" s="1317"/>
      <c r="K335" s="1317"/>
      <c r="L335" s="1317"/>
      <c r="M335" s="1317"/>
      <c r="N335" s="1317"/>
      <c r="O335" s="1317"/>
      <c r="P335" s="1317"/>
      <c r="Q335" s="1317"/>
      <c r="R335" s="1317"/>
      <c r="S335" s="1317"/>
      <c r="T335" s="1317"/>
      <c r="U335" s="1317"/>
      <c r="V335" s="1317"/>
      <c r="W335" s="1317"/>
      <c r="X335" s="1317"/>
      <c r="Y335" s="1317"/>
      <c r="Z335" s="1317"/>
      <c r="AA335" s="2270"/>
      <c r="AB335" s="1317"/>
      <c r="AC335" s="1317"/>
      <c r="AD335" s="1317"/>
      <c r="AE335" s="1317"/>
      <c r="AF335" s="1317"/>
      <c r="AG335" s="1317"/>
      <c r="AH335" s="1317"/>
    </row>
    <row r="336" spans="1:34" ht="12.6">
      <c r="A336" s="1317"/>
      <c r="B336" s="1317"/>
      <c r="C336" s="1317"/>
      <c r="D336" s="1317"/>
      <c r="E336" s="1317"/>
      <c r="F336" s="1317"/>
      <c r="G336" s="1317"/>
      <c r="H336" s="1317"/>
      <c r="I336" s="1317"/>
      <c r="J336" s="1317"/>
      <c r="K336" s="1317"/>
      <c r="L336" s="1317"/>
      <c r="M336" s="1317"/>
      <c r="N336" s="1317"/>
      <c r="O336" s="1317"/>
      <c r="P336" s="1317"/>
      <c r="Q336" s="1317"/>
      <c r="R336" s="1317"/>
      <c r="S336" s="1317"/>
      <c r="T336" s="1317"/>
      <c r="U336" s="1317"/>
      <c r="V336" s="1317"/>
      <c r="W336" s="1317"/>
      <c r="X336" s="1317"/>
      <c r="Y336" s="1317"/>
      <c r="Z336" s="1317"/>
      <c r="AA336" s="2270"/>
      <c r="AB336" s="1317"/>
      <c r="AC336" s="1317"/>
      <c r="AD336" s="1317"/>
      <c r="AE336" s="1317"/>
      <c r="AF336" s="1317"/>
      <c r="AG336" s="1317"/>
      <c r="AH336" s="1317"/>
    </row>
    <row r="337" spans="1:34" ht="12.6">
      <c r="A337" s="1317"/>
      <c r="B337" s="1317"/>
      <c r="C337" s="1317"/>
      <c r="D337" s="1317"/>
      <c r="E337" s="1317"/>
      <c r="F337" s="1317"/>
      <c r="G337" s="1317"/>
      <c r="H337" s="1317"/>
      <c r="I337" s="1317"/>
      <c r="J337" s="1317"/>
      <c r="K337" s="1317"/>
      <c r="L337" s="1317"/>
      <c r="M337" s="1317"/>
      <c r="N337" s="1317"/>
      <c r="O337" s="1317"/>
      <c r="P337" s="1317"/>
      <c r="Q337" s="1317"/>
      <c r="R337" s="1317"/>
      <c r="S337" s="1317"/>
      <c r="T337" s="1317"/>
      <c r="U337" s="1317"/>
      <c r="V337" s="1317"/>
      <c r="W337" s="1317"/>
      <c r="X337" s="1317"/>
      <c r="Y337" s="1317"/>
      <c r="Z337" s="1317"/>
      <c r="AA337" s="2270"/>
      <c r="AB337" s="1317"/>
      <c r="AC337" s="1317"/>
      <c r="AD337" s="1317"/>
      <c r="AE337" s="1317"/>
      <c r="AF337" s="1317"/>
      <c r="AG337" s="1317"/>
      <c r="AH337" s="1317"/>
    </row>
    <row r="338" spans="1:34" ht="12.6">
      <c r="A338" s="1317"/>
      <c r="B338" s="1317"/>
      <c r="C338" s="1317"/>
      <c r="D338" s="1317"/>
      <c r="E338" s="1317"/>
      <c r="F338" s="1317"/>
      <c r="G338" s="1317"/>
      <c r="H338" s="1317"/>
      <c r="I338" s="1317"/>
      <c r="J338" s="1317"/>
      <c r="K338" s="1317"/>
      <c r="L338" s="1317"/>
      <c r="M338" s="1317"/>
      <c r="N338" s="1317"/>
      <c r="O338" s="1317"/>
      <c r="P338" s="1317"/>
      <c r="Q338" s="1317"/>
      <c r="R338" s="1317"/>
      <c r="S338" s="1317"/>
      <c r="T338" s="1317"/>
      <c r="U338" s="1317"/>
      <c r="V338" s="1317"/>
      <c r="W338" s="1317"/>
      <c r="X338" s="1317"/>
      <c r="Y338" s="1317"/>
      <c r="Z338" s="1317"/>
      <c r="AA338" s="2270"/>
      <c r="AB338" s="1317"/>
      <c r="AC338" s="1317"/>
      <c r="AD338" s="1317"/>
      <c r="AE338" s="1317"/>
      <c r="AF338" s="1317"/>
      <c r="AG338" s="1317"/>
      <c r="AH338" s="1317"/>
    </row>
    <row r="339" spans="1:34" ht="12.6">
      <c r="A339" s="1317"/>
      <c r="B339" s="1317"/>
      <c r="C339" s="1317"/>
      <c r="D339" s="1317"/>
      <c r="E339" s="1317"/>
      <c r="F339" s="1317"/>
      <c r="G339" s="1317"/>
      <c r="H339" s="1317"/>
      <c r="I339" s="1317"/>
      <c r="J339" s="1317"/>
      <c r="K339" s="1317"/>
      <c r="L339" s="1317"/>
      <c r="M339" s="1317"/>
      <c r="N339" s="1317"/>
      <c r="O339" s="1317"/>
      <c r="P339" s="1317"/>
      <c r="Q339" s="1317"/>
      <c r="R339" s="1317"/>
      <c r="S339" s="1317"/>
      <c r="T339" s="1317"/>
      <c r="U339" s="1317"/>
      <c r="V339" s="1317"/>
      <c r="W339" s="1317"/>
      <c r="X339" s="1317"/>
      <c r="Y339" s="1317"/>
      <c r="Z339" s="1317"/>
      <c r="AA339" s="2270"/>
      <c r="AB339" s="1317"/>
      <c r="AC339" s="1317"/>
      <c r="AD339" s="1317"/>
      <c r="AE339" s="1317"/>
      <c r="AF339" s="1317"/>
      <c r="AG339" s="1317"/>
      <c r="AH339" s="1317"/>
    </row>
    <row r="340" spans="1:34" ht="12.6">
      <c r="A340" s="1317"/>
      <c r="B340" s="1317"/>
      <c r="C340" s="1317"/>
      <c r="D340" s="1317"/>
      <c r="E340" s="1317"/>
      <c r="F340" s="1317"/>
      <c r="G340" s="1317"/>
      <c r="H340" s="1317"/>
      <c r="I340" s="1317"/>
      <c r="J340" s="1317"/>
      <c r="K340" s="1317"/>
      <c r="L340" s="1317"/>
      <c r="M340" s="1317"/>
      <c r="N340" s="1317"/>
      <c r="O340" s="1317"/>
      <c r="P340" s="1317"/>
      <c r="Q340" s="1317"/>
      <c r="R340" s="1317"/>
      <c r="S340" s="1317"/>
      <c r="T340" s="1317"/>
      <c r="U340" s="1317"/>
      <c r="V340" s="1317"/>
      <c r="W340" s="1317"/>
      <c r="X340" s="1317"/>
      <c r="Y340" s="1317"/>
      <c r="Z340" s="1317"/>
      <c r="AA340" s="2270"/>
      <c r="AB340" s="1317"/>
      <c r="AC340" s="1317"/>
      <c r="AD340" s="1317"/>
      <c r="AE340" s="1317"/>
      <c r="AF340" s="1317"/>
      <c r="AG340" s="1317"/>
      <c r="AH340" s="1317"/>
    </row>
    <row r="341" spans="1:34" ht="12.6">
      <c r="A341" s="1317"/>
      <c r="B341" s="1317"/>
      <c r="C341" s="1317"/>
      <c r="D341" s="1317"/>
      <c r="E341" s="1317"/>
      <c r="F341" s="1317"/>
      <c r="G341" s="1317"/>
      <c r="H341" s="1317"/>
      <c r="I341" s="1317"/>
      <c r="J341" s="1317"/>
      <c r="K341" s="1317"/>
      <c r="L341" s="1317"/>
      <c r="M341" s="1317"/>
      <c r="N341" s="1317"/>
      <c r="O341" s="1317"/>
      <c r="P341" s="1317"/>
      <c r="Q341" s="1317"/>
      <c r="R341" s="1317"/>
      <c r="S341" s="1317"/>
      <c r="T341" s="1317"/>
      <c r="U341" s="1317"/>
      <c r="V341" s="1317"/>
      <c r="W341" s="1317"/>
      <c r="X341" s="1317"/>
      <c r="Y341" s="1317"/>
      <c r="Z341" s="1317"/>
      <c r="AA341" s="2270"/>
      <c r="AB341" s="1317"/>
      <c r="AC341" s="1317"/>
      <c r="AD341" s="1317"/>
      <c r="AE341" s="1317"/>
      <c r="AF341" s="1317"/>
      <c r="AG341" s="1317"/>
      <c r="AH341" s="1317"/>
    </row>
    <row r="342" spans="1:34" ht="12.6">
      <c r="A342" s="1317"/>
      <c r="B342" s="1317"/>
      <c r="C342" s="1317"/>
      <c r="D342" s="1317"/>
      <c r="E342" s="1317"/>
      <c r="F342" s="1317"/>
      <c r="G342" s="1317"/>
      <c r="H342" s="1317"/>
      <c r="I342" s="1317"/>
      <c r="J342" s="1317"/>
      <c r="K342" s="1317"/>
      <c r="L342" s="1317"/>
      <c r="M342" s="1317"/>
      <c r="N342" s="1317"/>
      <c r="O342" s="1317"/>
      <c r="P342" s="1317"/>
      <c r="Q342" s="1317"/>
      <c r="R342" s="1317"/>
      <c r="S342" s="1317"/>
      <c r="T342" s="1317"/>
      <c r="U342" s="1317"/>
      <c r="V342" s="1317"/>
      <c r="W342" s="1317"/>
      <c r="X342" s="1317"/>
      <c r="Y342" s="1317"/>
      <c r="Z342" s="1317"/>
      <c r="AA342" s="2270"/>
      <c r="AB342" s="1317"/>
      <c r="AC342" s="1317"/>
      <c r="AD342" s="1317"/>
      <c r="AE342" s="1317"/>
      <c r="AF342" s="1317"/>
      <c r="AG342" s="1317"/>
      <c r="AH342" s="1317"/>
    </row>
    <row r="343" spans="1:34" ht="12.6">
      <c r="A343" s="1317"/>
      <c r="B343" s="1317"/>
      <c r="C343" s="1317"/>
      <c r="D343" s="1317"/>
      <c r="E343" s="1317"/>
      <c r="F343" s="1317"/>
      <c r="G343" s="1317"/>
      <c r="H343" s="1317"/>
      <c r="I343" s="1317"/>
      <c r="J343" s="1317"/>
      <c r="K343" s="1317"/>
      <c r="L343" s="1317"/>
      <c r="M343" s="1317"/>
      <c r="N343" s="1317"/>
      <c r="O343" s="1317"/>
      <c r="P343" s="1317"/>
      <c r="Q343" s="1317"/>
      <c r="R343" s="1317"/>
      <c r="S343" s="1317"/>
      <c r="T343" s="1317"/>
      <c r="U343" s="1317"/>
      <c r="V343" s="1317"/>
      <c r="W343" s="1317"/>
      <c r="X343" s="1317"/>
      <c r="Y343" s="1317"/>
      <c r="Z343" s="1317"/>
      <c r="AA343" s="2270"/>
      <c r="AB343" s="1317"/>
      <c r="AC343" s="1317"/>
      <c r="AD343" s="1317"/>
      <c r="AE343" s="1317"/>
      <c r="AF343" s="1317"/>
      <c r="AG343" s="1317"/>
      <c r="AH343" s="1317"/>
    </row>
    <row r="344" spans="1:34" ht="12.6">
      <c r="A344" s="1317"/>
      <c r="B344" s="1317"/>
      <c r="C344" s="1317"/>
      <c r="D344" s="1317"/>
      <c r="E344" s="1317"/>
      <c r="F344" s="1317"/>
      <c r="G344" s="1317"/>
      <c r="H344" s="1317"/>
      <c r="I344" s="1317"/>
      <c r="J344" s="1317"/>
      <c r="K344" s="1317"/>
      <c r="L344" s="1317"/>
      <c r="M344" s="1317"/>
      <c r="N344" s="1317"/>
      <c r="O344" s="1317"/>
      <c r="P344" s="1317"/>
      <c r="Q344" s="1317"/>
      <c r="R344" s="1317"/>
      <c r="S344" s="1317"/>
      <c r="T344" s="1317"/>
      <c r="U344" s="1317"/>
      <c r="V344" s="1317"/>
      <c r="W344" s="1317"/>
      <c r="X344" s="1317"/>
      <c r="Y344" s="1317"/>
      <c r="Z344" s="1317"/>
      <c r="AA344" s="2270"/>
      <c r="AB344" s="1317"/>
      <c r="AC344" s="1317"/>
      <c r="AD344" s="1317"/>
      <c r="AE344" s="1317"/>
      <c r="AF344" s="1317"/>
      <c r="AG344" s="1317"/>
      <c r="AH344" s="1317"/>
    </row>
    <row r="345" spans="1:34" ht="12.6">
      <c r="A345" s="1317"/>
      <c r="B345" s="1317"/>
      <c r="C345" s="1317"/>
      <c r="D345" s="1317"/>
      <c r="E345" s="1317"/>
      <c r="F345" s="1317"/>
      <c r="G345" s="1317"/>
      <c r="H345" s="1317"/>
      <c r="I345" s="1317"/>
      <c r="J345" s="1317"/>
      <c r="K345" s="1317"/>
      <c r="L345" s="1317"/>
      <c r="M345" s="1317"/>
      <c r="N345" s="1317"/>
      <c r="O345" s="1317"/>
      <c r="P345" s="1317"/>
      <c r="Q345" s="1317"/>
      <c r="R345" s="1317"/>
      <c r="S345" s="1317"/>
      <c r="T345" s="1317"/>
      <c r="U345" s="1317"/>
      <c r="V345" s="1317"/>
      <c r="W345" s="1317"/>
      <c r="X345" s="1317"/>
      <c r="Y345" s="1317"/>
      <c r="Z345" s="1317"/>
      <c r="AA345" s="2270"/>
      <c r="AB345" s="1317"/>
      <c r="AC345" s="1317"/>
      <c r="AD345" s="1317"/>
      <c r="AE345" s="1317"/>
      <c r="AF345" s="1317"/>
      <c r="AG345" s="1317"/>
      <c r="AH345" s="1317"/>
    </row>
    <row r="346" spans="1:34" ht="12.6">
      <c r="A346" s="1317"/>
      <c r="B346" s="1317"/>
      <c r="C346" s="1317"/>
      <c r="D346" s="1317"/>
      <c r="E346" s="1317"/>
      <c r="F346" s="1317"/>
      <c r="G346" s="1317"/>
      <c r="H346" s="1317"/>
      <c r="I346" s="1317"/>
      <c r="J346" s="1317"/>
      <c r="K346" s="1317"/>
      <c r="L346" s="1317"/>
      <c r="M346" s="1317"/>
      <c r="N346" s="1317"/>
      <c r="O346" s="1317"/>
      <c r="P346" s="1317"/>
      <c r="Q346" s="1317"/>
      <c r="R346" s="1317"/>
      <c r="S346" s="1317"/>
      <c r="T346" s="1317"/>
      <c r="U346" s="1317"/>
      <c r="V346" s="1317"/>
      <c r="W346" s="1317"/>
      <c r="X346" s="1317"/>
      <c r="Y346" s="1317"/>
      <c r="Z346" s="1317"/>
      <c r="AA346" s="2270"/>
      <c r="AB346" s="1317"/>
      <c r="AC346" s="1317"/>
      <c r="AD346" s="1317"/>
      <c r="AE346" s="1317"/>
      <c r="AF346" s="1317"/>
      <c r="AG346" s="1317"/>
      <c r="AH346" s="1317"/>
    </row>
    <row r="347" spans="1:34" ht="12.6">
      <c r="A347" s="1317"/>
      <c r="B347" s="1317"/>
      <c r="C347" s="1317"/>
      <c r="D347" s="1317"/>
      <c r="E347" s="1317"/>
      <c r="F347" s="1317"/>
      <c r="G347" s="1317"/>
      <c r="H347" s="1317"/>
      <c r="I347" s="1317"/>
      <c r="J347" s="1317"/>
      <c r="K347" s="1317"/>
      <c r="L347" s="1317"/>
      <c r="M347" s="1317"/>
      <c r="N347" s="1317"/>
      <c r="O347" s="1317"/>
      <c r="P347" s="1317"/>
      <c r="Q347" s="1317"/>
      <c r="R347" s="1317"/>
      <c r="S347" s="1317"/>
      <c r="T347" s="1317"/>
      <c r="U347" s="1317"/>
      <c r="V347" s="1317"/>
      <c r="W347" s="1317"/>
      <c r="X347" s="1317"/>
      <c r="Y347" s="1317"/>
      <c r="Z347" s="1317"/>
      <c r="AA347" s="2270"/>
      <c r="AB347" s="1317"/>
      <c r="AC347" s="1317"/>
      <c r="AD347" s="1317"/>
      <c r="AE347" s="1317"/>
      <c r="AF347" s="1317"/>
      <c r="AG347" s="1317"/>
      <c r="AH347" s="1317"/>
    </row>
    <row r="348" spans="1:34" ht="12.6">
      <c r="A348" s="1317"/>
      <c r="B348" s="1317"/>
      <c r="C348" s="1317"/>
      <c r="D348" s="1317"/>
      <c r="E348" s="1317"/>
      <c r="F348" s="1317"/>
      <c r="G348" s="1317"/>
      <c r="H348" s="1317"/>
      <c r="I348" s="1317"/>
      <c r="J348" s="1317"/>
      <c r="K348" s="1317"/>
      <c r="L348" s="1317"/>
      <c r="M348" s="1317"/>
      <c r="N348" s="1317"/>
      <c r="O348" s="1317"/>
      <c r="P348" s="1317"/>
      <c r="Q348" s="1317"/>
      <c r="R348" s="1317"/>
      <c r="S348" s="1317"/>
      <c r="T348" s="1317"/>
      <c r="U348" s="1317"/>
      <c r="V348" s="1317"/>
      <c r="W348" s="1317"/>
      <c r="X348" s="1317"/>
      <c r="Y348" s="1317"/>
      <c r="Z348" s="1317"/>
      <c r="AA348" s="2270"/>
      <c r="AB348" s="1317"/>
      <c r="AC348" s="1317"/>
      <c r="AD348" s="1317"/>
      <c r="AE348" s="1317"/>
      <c r="AF348" s="1317"/>
      <c r="AG348" s="1317"/>
      <c r="AH348" s="1317"/>
    </row>
    <row r="349" spans="1:34" ht="12.6">
      <c r="A349" s="1317"/>
      <c r="B349" s="1317"/>
      <c r="C349" s="1317"/>
      <c r="D349" s="1317"/>
      <c r="E349" s="1317"/>
      <c r="F349" s="1317"/>
      <c r="G349" s="1317"/>
      <c r="H349" s="1317"/>
      <c r="I349" s="1317"/>
      <c r="J349" s="1317"/>
      <c r="K349" s="1317"/>
      <c r="L349" s="1317"/>
      <c r="M349" s="1317"/>
      <c r="N349" s="1317"/>
      <c r="O349" s="1317"/>
      <c r="P349" s="1317"/>
      <c r="Q349" s="1317"/>
      <c r="R349" s="1317"/>
      <c r="S349" s="1317"/>
      <c r="T349" s="1317"/>
      <c r="U349" s="1317"/>
      <c r="V349" s="1317"/>
      <c r="W349" s="1317"/>
      <c r="X349" s="1317"/>
      <c r="Y349" s="1317"/>
      <c r="Z349" s="1317"/>
      <c r="AA349" s="2270"/>
      <c r="AB349" s="1317"/>
      <c r="AC349" s="1317"/>
      <c r="AD349" s="1317"/>
      <c r="AE349" s="1317"/>
      <c r="AF349" s="1317"/>
      <c r="AG349" s="1317"/>
      <c r="AH349" s="1317"/>
    </row>
    <row r="350" spans="1:34" ht="12.6">
      <c r="A350" s="1317"/>
      <c r="B350" s="1317"/>
      <c r="C350" s="1317"/>
      <c r="D350" s="1317"/>
      <c r="E350" s="1317"/>
      <c r="F350" s="1317"/>
      <c r="G350" s="1317"/>
      <c r="H350" s="1317"/>
      <c r="I350" s="1317"/>
      <c r="J350" s="1317"/>
      <c r="K350" s="1317"/>
      <c r="L350" s="1317"/>
      <c r="M350" s="1317"/>
      <c r="N350" s="1317"/>
      <c r="O350" s="1317"/>
      <c r="P350" s="1317"/>
      <c r="Q350" s="1317"/>
      <c r="R350" s="1317"/>
      <c r="S350" s="1317"/>
      <c r="T350" s="1317"/>
      <c r="U350" s="1317"/>
      <c r="V350" s="1317"/>
      <c r="W350" s="1317"/>
      <c r="X350" s="1317"/>
      <c r="Y350" s="1317"/>
      <c r="Z350" s="1317"/>
      <c r="AA350" s="2270"/>
      <c r="AB350" s="1317"/>
      <c r="AC350" s="1317"/>
      <c r="AD350" s="1317"/>
      <c r="AE350" s="1317"/>
      <c r="AF350" s="1317"/>
      <c r="AG350" s="1317"/>
      <c r="AH350" s="1317"/>
    </row>
    <row r="351" spans="1:34" ht="12.6">
      <c r="A351" s="1317"/>
      <c r="B351" s="1317"/>
      <c r="C351" s="1317"/>
      <c r="D351" s="1317"/>
      <c r="E351" s="1317"/>
      <c r="F351" s="1317"/>
      <c r="G351" s="1317"/>
      <c r="H351" s="1317"/>
      <c r="I351" s="1317"/>
      <c r="J351" s="1317"/>
      <c r="K351" s="1317"/>
      <c r="L351" s="1317"/>
      <c r="M351" s="1317"/>
      <c r="N351" s="1317"/>
      <c r="O351" s="1317"/>
      <c r="P351" s="1317"/>
      <c r="Q351" s="1317"/>
      <c r="R351" s="1317"/>
      <c r="S351" s="1317"/>
      <c r="T351" s="1317"/>
      <c r="U351" s="1317"/>
      <c r="V351" s="1317"/>
      <c r="W351" s="1317"/>
      <c r="X351" s="1317"/>
      <c r="Y351" s="1317"/>
      <c r="Z351" s="1317"/>
      <c r="AA351" s="2270"/>
      <c r="AB351" s="1317"/>
      <c r="AC351" s="1317"/>
      <c r="AD351" s="1317"/>
      <c r="AE351" s="1317"/>
      <c r="AF351" s="1317"/>
      <c r="AG351" s="1317"/>
      <c r="AH351" s="1317"/>
    </row>
    <row r="352" spans="1:34" ht="12.6">
      <c r="A352" s="1317"/>
      <c r="B352" s="1317"/>
      <c r="C352" s="1317"/>
      <c r="D352" s="1317"/>
      <c r="E352" s="1317"/>
      <c r="F352" s="1317"/>
      <c r="G352" s="1317"/>
      <c r="H352" s="1317"/>
      <c r="I352" s="1317"/>
      <c r="J352" s="1317"/>
      <c r="K352" s="1317"/>
      <c r="L352" s="1317"/>
      <c r="M352" s="1317"/>
      <c r="N352" s="1317"/>
      <c r="O352" s="1317"/>
      <c r="P352" s="1317"/>
      <c r="Q352" s="1317"/>
      <c r="R352" s="1317"/>
      <c r="S352" s="1317"/>
      <c r="T352" s="1317"/>
      <c r="U352" s="1317"/>
      <c r="V352" s="1317"/>
      <c r="W352" s="1317"/>
      <c r="X352" s="1317"/>
      <c r="Y352" s="1317"/>
      <c r="Z352" s="1317"/>
      <c r="AA352" s="2270"/>
      <c r="AB352" s="1317"/>
      <c r="AC352" s="1317"/>
      <c r="AD352" s="1317"/>
      <c r="AE352" s="1317"/>
      <c r="AF352" s="1317"/>
      <c r="AG352" s="1317"/>
      <c r="AH352" s="1317"/>
    </row>
    <row r="353" spans="1:34" ht="12.6">
      <c r="A353" s="1317"/>
      <c r="B353" s="1317"/>
      <c r="C353" s="1317"/>
      <c r="D353" s="1317"/>
      <c r="E353" s="1317"/>
      <c r="F353" s="1317"/>
      <c r="G353" s="1317"/>
      <c r="H353" s="1317"/>
      <c r="I353" s="1317"/>
      <c r="J353" s="1317"/>
      <c r="K353" s="1317"/>
      <c r="L353" s="1317"/>
      <c r="M353" s="1317"/>
      <c r="N353" s="1317"/>
      <c r="O353" s="1317"/>
      <c r="P353" s="1317"/>
      <c r="Q353" s="1317"/>
      <c r="R353" s="1317"/>
      <c r="S353" s="1317"/>
      <c r="T353" s="1317"/>
      <c r="U353" s="1317"/>
      <c r="V353" s="1317"/>
      <c r="W353" s="1317"/>
      <c r="X353" s="1317"/>
      <c r="Y353" s="1317"/>
      <c r="Z353" s="1317"/>
      <c r="AA353" s="2270"/>
      <c r="AB353" s="1317"/>
      <c r="AC353" s="1317"/>
      <c r="AD353" s="1317"/>
      <c r="AE353" s="1317"/>
      <c r="AF353" s="1317"/>
      <c r="AG353" s="1317"/>
      <c r="AH353" s="1317"/>
    </row>
    <row r="354" spans="1:34" ht="12.6">
      <c r="A354" s="1317"/>
      <c r="B354" s="1317"/>
      <c r="C354" s="1317"/>
      <c r="D354" s="1317"/>
      <c r="E354" s="1317"/>
      <c r="F354" s="1317"/>
      <c r="G354" s="1317"/>
      <c r="H354" s="1317"/>
      <c r="I354" s="1317"/>
      <c r="J354" s="1317"/>
      <c r="K354" s="1317"/>
      <c r="L354" s="1317"/>
      <c r="M354" s="1317"/>
      <c r="N354" s="1317"/>
      <c r="O354" s="1317"/>
      <c r="P354" s="1317"/>
      <c r="Q354" s="1317"/>
      <c r="R354" s="1317"/>
      <c r="S354" s="1317"/>
      <c r="T354" s="1317"/>
      <c r="U354" s="1317"/>
      <c r="V354" s="1317"/>
      <c r="W354" s="1317"/>
      <c r="X354" s="1317"/>
      <c r="Y354" s="1317"/>
      <c r="Z354" s="1317"/>
      <c r="AA354" s="2270"/>
      <c r="AB354" s="1317"/>
      <c r="AC354" s="1317"/>
      <c r="AD354" s="1317"/>
      <c r="AE354" s="1317"/>
      <c r="AF354" s="1317"/>
      <c r="AG354" s="1317"/>
      <c r="AH354" s="1317"/>
    </row>
    <row r="355" spans="1:34" ht="12.6">
      <c r="A355" s="1317"/>
      <c r="B355" s="1317"/>
      <c r="C355" s="1317"/>
      <c r="D355" s="1317"/>
      <c r="E355" s="1317"/>
      <c r="F355" s="1317"/>
      <c r="G355" s="1317"/>
      <c r="H355" s="1317"/>
      <c r="I355" s="1317"/>
      <c r="J355" s="1317"/>
      <c r="K355" s="1317"/>
      <c r="L355" s="1317"/>
      <c r="M355" s="1317"/>
      <c r="N355" s="1317"/>
      <c r="O355" s="1317"/>
      <c r="P355" s="1317"/>
      <c r="Q355" s="1317"/>
      <c r="R355" s="1317"/>
      <c r="S355" s="1317"/>
      <c r="T355" s="1317"/>
      <c r="U355" s="1317"/>
      <c r="V355" s="1317"/>
      <c r="W355" s="1317"/>
      <c r="X355" s="1317"/>
      <c r="Y355" s="1317"/>
      <c r="Z355" s="1317"/>
      <c r="AA355" s="2270"/>
      <c r="AB355" s="1317"/>
      <c r="AC355" s="1317"/>
      <c r="AD355" s="1317"/>
      <c r="AE355" s="1317"/>
      <c r="AF355" s="1317"/>
      <c r="AG355" s="1317"/>
      <c r="AH355" s="1317"/>
    </row>
    <row r="356" spans="1:34" ht="12.6">
      <c r="A356" s="1317"/>
      <c r="B356" s="1317"/>
      <c r="C356" s="1317"/>
      <c r="D356" s="1317"/>
      <c r="E356" s="1317"/>
      <c r="F356" s="1317"/>
      <c r="G356" s="1317"/>
      <c r="H356" s="1317"/>
      <c r="I356" s="1317"/>
      <c r="J356" s="1317"/>
      <c r="K356" s="1317"/>
      <c r="L356" s="1317"/>
      <c r="M356" s="1317"/>
      <c r="N356" s="1317"/>
      <c r="O356" s="1317"/>
      <c r="P356" s="1317"/>
      <c r="Q356" s="1317"/>
      <c r="R356" s="1317"/>
      <c r="S356" s="1317"/>
      <c r="T356" s="1317"/>
      <c r="U356" s="1317"/>
      <c r="V356" s="1317"/>
      <c r="W356" s="1317"/>
      <c r="X356" s="1317"/>
      <c r="Y356" s="1317"/>
      <c r="Z356" s="1317"/>
      <c r="AA356" s="2270"/>
      <c r="AB356" s="1317"/>
      <c r="AC356" s="1317"/>
      <c r="AD356" s="1317"/>
      <c r="AE356" s="1317"/>
      <c r="AF356" s="1317"/>
      <c r="AG356" s="1317"/>
      <c r="AH356" s="1317"/>
    </row>
    <row r="357" spans="1:34" ht="12.6">
      <c r="A357" s="1317"/>
      <c r="B357" s="1317"/>
      <c r="C357" s="1317"/>
      <c r="D357" s="1317"/>
      <c r="E357" s="1317"/>
      <c r="F357" s="1317"/>
      <c r="G357" s="1317"/>
      <c r="H357" s="1317"/>
      <c r="I357" s="1317"/>
      <c r="J357" s="1317"/>
      <c r="K357" s="1317"/>
      <c r="L357" s="1317"/>
      <c r="M357" s="1317"/>
      <c r="N357" s="1317"/>
      <c r="O357" s="1317"/>
      <c r="P357" s="1317"/>
      <c r="Q357" s="1317"/>
      <c r="R357" s="1317"/>
      <c r="S357" s="1317"/>
      <c r="T357" s="1317"/>
      <c r="U357" s="1317"/>
      <c r="V357" s="1317"/>
      <c r="W357" s="1317"/>
      <c r="X357" s="1317"/>
      <c r="Y357" s="1317"/>
      <c r="Z357" s="1317"/>
      <c r="AA357" s="2270"/>
      <c r="AB357" s="1317"/>
      <c r="AC357" s="1317"/>
      <c r="AD357" s="1317"/>
      <c r="AE357" s="1317"/>
      <c r="AF357" s="1317"/>
      <c r="AG357" s="1317"/>
      <c r="AH357" s="1317"/>
    </row>
    <row r="358" spans="1:34" ht="12.6">
      <c r="A358" s="1317"/>
      <c r="B358" s="1317"/>
      <c r="C358" s="1317"/>
      <c r="D358" s="1317"/>
      <c r="E358" s="1317"/>
      <c r="F358" s="1317"/>
      <c r="G358" s="1317"/>
      <c r="H358" s="1317"/>
      <c r="I358" s="1317"/>
      <c r="J358" s="1317"/>
      <c r="K358" s="1317"/>
      <c r="L358" s="1317"/>
      <c r="M358" s="1317"/>
      <c r="N358" s="1317"/>
      <c r="O358" s="1317"/>
      <c r="P358" s="1317"/>
      <c r="Q358" s="1317"/>
      <c r="R358" s="1317"/>
      <c r="S358" s="1317"/>
      <c r="T358" s="1317"/>
      <c r="U358" s="1317"/>
      <c r="V358" s="1317"/>
      <c r="W358" s="1317"/>
      <c r="X358" s="1317"/>
      <c r="Y358" s="1317"/>
      <c r="Z358" s="1317"/>
      <c r="AA358" s="2270"/>
      <c r="AB358" s="1317"/>
      <c r="AC358" s="1317"/>
      <c r="AD358" s="1317"/>
      <c r="AE358" s="1317"/>
      <c r="AF358" s="1317"/>
      <c r="AG358" s="1317"/>
      <c r="AH358" s="1317"/>
    </row>
    <row r="359" spans="1:34" ht="12.6">
      <c r="A359" s="1317"/>
      <c r="B359" s="1317"/>
      <c r="C359" s="1317"/>
      <c r="D359" s="1317"/>
      <c r="E359" s="1317"/>
      <c r="F359" s="1317"/>
      <c r="G359" s="1317"/>
      <c r="H359" s="1317"/>
      <c r="I359" s="1317"/>
      <c r="J359" s="1317"/>
      <c r="K359" s="1317"/>
      <c r="L359" s="1317"/>
      <c r="M359" s="1317"/>
      <c r="N359" s="1317"/>
      <c r="O359" s="1317"/>
      <c r="P359" s="1317"/>
      <c r="Q359" s="1317"/>
      <c r="R359" s="1317"/>
      <c r="S359" s="1317"/>
      <c r="T359" s="1317"/>
      <c r="U359" s="1317"/>
      <c r="V359" s="1317"/>
      <c r="W359" s="1317"/>
      <c r="X359" s="1317"/>
      <c r="Y359" s="1317"/>
      <c r="Z359" s="1317"/>
      <c r="AA359" s="2270"/>
      <c r="AB359" s="1317"/>
      <c r="AC359" s="1317"/>
      <c r="AD359" s="1317"/>
      <c r="AE359" s="1317"/>
      <c r="AF359" s="1317"/>
      <c r="AG359" s="1317"/>
      <c r="AH359" s="1317"/>
    </row>
    <row r="360" spans="1:34" ht="12.6">
      <c r="A360" s="1317"/>
      <c r="B360" s="1317"/>
      <c r="C360" s="1317"/>
      <c r="D360" s="1317"/>
      <c r="E360" s="1317"/>
      <c r="F360" s="1317"/>
      <c r="G360" s="1317"/>
      <c r="H360" s="1317"/>
      <c r="I360" s="1317"/>
      <c r="J360" s="1317"/>
      <c r="K360" s="1317"/>
      <c r="L360" s="1317"/>
      <c r="M360" s="1317"/>
      <c r="N360" s="1317"/>
      <c r="O360" s="1317"/>
      <c r="P360" s="1317"/>
      <c r="Q360" s="1317"/>
      <c r="R360" s="1317"/>
      <c r="S360" s="1317"/>
      <c r="T360" s="1317"/>
      <c r="U360" s="1317"/>
      <c r="V360" s="1317"/>
      <c r="W360" s="1317"/>
      <c r="X360" s="1317"/>
      <c r="Y360" s="1317"/>
      <c r="Z360" s="1317"/>
      <c r="AA360" s="2270"/>
      <c r="AB360" s="1317"/>
      <c r="AC360" s="1317"/>
      <c r="AD360" s="1317"/>
      <c r="AE360" s="1317"/>
      <c r="AF360" s="1317"/>
      <c r="AG360" s="1317"/>
      <c r="AH360" s="1317"/>
    </row>
    <row r="361" spans="1:34" ht="12.6">
      <c r="A361" s="1317"/>
      <c r="B361" s="1317"/>
      <c r="C361" s="1317"/>
      <c r="D361" s="1317"/>
      <c r="E361" s="1317"/>
      <c r="F361" s="1317"/>
      <c r="G361" s="1317"/>
      <c r="H361" s="1317"/>
      <c r="I361" s="1317"/>
      <c r="J361" s="1317"/>
      <c r="K361" s="1317"/>
      <c r="L361" s="1317"/>
      <c r="M361" s="1317"/>
      <c r="N361" s="1317"/>
      <c r="O361" s="1317"/>
      <c r="P361" s="1317"/>
      <c r="Q361" s="1317"/>
      <c r="R361" s="1317"/>
      <c r="S361" s="1317"/>
      <c r="T361" s="1317"/>
      <c r="U361" s="1317"/>
      <c r="V361" s="1317"/>
      <c r="W361" s="1317"/>
      <c r="X361" s="1317"/>
      <c r="Y361" s="1317"/>
      <c r="Z361" s="1317"/>
      <c r="AA361" s="2270"/>
      <c r="AB361" s="1317"/>
      <c r="AC361" s="1317"/>
      <c r="AD361" s="1317"/>
      <c r="AE361" s="1317"/>
      <c r="AF361" s="1317"/>
      <c r="AG361" s="1317"/>
      <c r="AH361" s="1317"/>
    </row>
    <row r="362" spans="1:34" ht="12.6">
      <c r="A362" s="1317"/>
      <c r="B362" s="1317"/>
      <c r="C362" s="1317"/>
      <c r="D362" s="1317"/>
      <c r="E362" s="1317"/>
      <c r="F362" s="1317"/>
      <c r="G362" s="1317"/>
      <c r="H362" s="1317"/>
      <c r="I362" s="1317"/>
      <c r="J362" s="1317"/>
      <c r="K362" s="1317"/>
      <c r="L362" s="1317"/>
      <c r="M362" s="1317"/>
      <c r="N362" s="1317"/>
      <c r="O362" s="1317"/>
      <c r="P362" s="1317"/>
      <c r="Q362" s="1317"/>
      <c r="R362" s="1317"/>
      <c r="S362" s="1317"/>
      <c r="T362" s="1317"/>
      <c r="U362" s="1317"/>
      <c r="V362" s="1317"/>
      <c r="W362" s="1317"/>
      <c r="X362" s="1317"/>
      <c r="Y362" s="1317"/>
      <c r="Z362" s="1317"/>
      <c r="AA362" s="2270"/>
      <c r="AB362" s="1317"/>
      <c r="AC362" s="1317"/>
      <c r="AD362" s="1317"/>
      <c r="AE362" s="1317"/>
      <c r="AF362" s="1317"/>
      <c r="AG362" s="1317"/>
      <c r="AH362" s="1317"/>
    </row>
    <row r="363" spans="1:34" ht="12.6">
      <c r="A363" s="1317"/>
      <c r="B363" s="1317"/>
      <c r="C363" s="1317"/>
      <c r="D363" s="1317"/>
      <c r="E363" s="1317"/>
      <c r="F363" s="1317"/>
      <c r="G363" s="1317"/>
      <c r="H363" s="1317"/>
      <c r="I363" s="1317"/>
      <c r="J363" s="1317"/>
      <c r="K363" s="1317"/>
      <c r="L363" s="1317"/>
      <c r="M363" s="1317"/>
      <c r="N363" s="1317"/>
      <c r="O363" s="1317"/>
      <c r="P363" s="1317"/>
      <c r="Q363" s="1317"/>
      <c r="R363" s="1317"/>
      <c r="S363" s="1317"/>
      <c r="T363" s="1317"/>
      <c r="U363" s="1317"/>
      <c r="V363" s="1317"/>
      <c r="W363" s="1317"/>
      <c r="X363" s="1317"/>
      <c r="Y363" s="1317"/>
      <c r="Z363" s="1317"/>
      <c r="AA363" s="2270"/>
      <c r="AB363" s="1317"/>
      <c r="AC363" s="1317"/>
      <c r="AD363" s="1317"/>
      <c r="AE363" s="1317"/>
      <c r="AF363" s="1317"/>
      <c r="AG363" s="1317"/>
      <c r="AH363" s="1317"/>
    </row>
    <row r="364" spans="1:34" ht="12.6">
      <c r="A364" s="1317"/>
      <c r="B364" s="1317"/>
      <c r="C364" s="1317"/>
      <c r="D364" s="1317"/>
      <c r="E364" s="1317"/>
      <c r="F364" s="1317"/>
      <c r="G364" s="1317"/>
      <c r="H364" s="1317"/>
      <c r="I364" s="1317"/>
      <c r="J364" s="1317"/>
      <c r="K364" s="1317"/>
      <c r="L364" s="1317"/>
      <c r="M364" s="1317"/>
      <c r="N364" s="1317"/>
      <c r="O364" s="1317"/>
      <c r="P364" s="1317"/>
      <c r="Q364" s="1317"/>
      <c r="R364" s="1317"/>
      <c r="S364" s="1317"/>
      <c r="T364" s="1317"/>
      <c r="U364" s="1317"/>
      <c r="V364" s="1317"/>
      <c r="W364" s="1317"/>
      <c r="X364" s="1317"/>
      <c r="Y364" s="1317"/>
      <c r="Z364" s="1317"/>
      <c r="AA364" s="2270"/>
      <c r="AB364" s="1317"/>
      <c r="AC364" s="1317"/>
      <c r="AD364" s="1317"/>
      <c r="AE364" s="1317"/>
      <c r="AF364" s="1317"/>
      <c r="AG364" s="1317"/>
      <c r="AH364" s="1317"/>
    </row>
    <row r="365" spans="1:34" ht="12.6">
      <c r="A365" s="1317"/>
      <c r="B365" s="1317"/>
      <c r="C365" s="1317"/>
      <c r="D365" s="1317"/>
      <c r="E365" s="1317"/>
      <c r="F365" s="1317"/>
      <c r="G365" s="1317"/>
      <c r="H365" s="1317"/>
      <c r="I365" s="1317"/>
      <c r="J365" s="1317"/>
      <c r="K365" s="1317"/>
      <c r="L365" s="1317"/>
      <c r="M365" s="1317"/>
      <c r="N365" s="1317"/>
      <c r="O365" s="1317"/>
      <c r="P365" s="1317"/>
      <c r="Q365" s="1317"/>
      <c r="R365" s="1317"/>
      <c r="S365" s="1317"/>
      <c r="T365" s="1317"/>
      <c r="U365" s="1317"/>
      <c r="V365" s="1317"/>
      <c r="W365" s="1317"/>
      <c r="X365" s="1317"/>
      <c r="Y365" s="1317"/>
      <c r="Z365" s="1317"/>
      <c r="AA365" s="2270"/>
      <c r="AB365" s="1317"/>
      <c r="AC365" s="1317"/>
      <c r="AD365" s="1317"/>
      <c r="AE365" s="1317"/>
      <c r="AF365" s="1317"/>
      <c r="AG365" s="1317"/>
      <c r="AH365" s="1317"/>
    </row>
    <row r="366" spans="1:34" ht="12.6">
      <c r="A366" s="1317"/>
      <c r="B366" s="1317"/>
      <c r="C366" s="1317"/>
      <c r="D366" s="1317"/>
      <c r="E366" s="1317"/>
      <c r="F366" s="1317"/>
      <c r="G366" s="1317"/>
      <c r="H366" s="1317"/>
      <c r="I366" s="1317"/>
      <c r="J366" s="1317"/>
      <c r="K366" s="1317"/>
      <c r="L366" s="1317"/>
      <c r="M366" s="1317"/>
      <c r="N366" s="1317"/>
      <c r="O366" s="1317"/>
      <c r="P366" s="1317"/>
      <c r="Q366" s="1317"/>
      <c r="R366" s="1317"/>
      <c r="S366" s="1317"/>
      <c r="T366" s="1317"/>
      <c r="U366" s="1317"/>
      <c r="V366" s="1317"/>
      <c r="W366" s="1317"/>
      <c r="X366" s="1317"/>
      <c r="Y366" s="1317"/>
      <c r="Z366" s="1317"/>
      <c r="AA366" s="2270"/>
      <c r="AB366" s="1317"/>
      <c r="AC366" s="1317"/>
      <c r="AD366" s="1317"/>
      <c r="AE366" s="1317"/>
      <c r="AF366" s="1317"/>
      <c r="AG366" s="1317"/>
      <c r="AH366" s="1317"/>
    </row>
    <row r="367" spans="1:34" ht="12.6">
      <c r="A367" s="1317"/>
      <c r="B367" s="1317"/>
      <c r="C367" s="1317"/>
      <c r="D367" s="1317"/>
      <c r="E367" s="1317"/>
      <c r="F367" s="1317"/>
      <c r="G367" s="1317"/>
      <c r="H367" s="1317"/>
      <c r="I367" s="1317"/>
      <c r="J367" s="1317"/>
      <c r="K367" s="1317"/>
      <c r="L367" s="1317"/>
      <c r="M367" s="1317"/>
      <c r="N367" s="1317"/>
      <c r="O367" s="1317"/>
      <c r="P367" s="1317"/>
      <c r="Q367" s="1317"/>
      <c r="R367" s="1317"/>
      <c r="S367" s="1317"/>
      <c r="T367" s="1317"/>
      <c r="U367" s="1317"/>
      <c r="V367" s="1317"/>
      <c r="W367" s="1317"/>
      <c r="X367" s="1317"/>
      <c r="Y367" s="1317"/>
      <c r="Z367" s="1317"/>
      <c r="AA367" s="2270"/>
      <c r="AB367" s="1317"/>
      <c r="AC367" s="1317"/>
      <c r="AD367" s="1317"/>
      <c r="AE367" s="1317"/>
      <c r="AF367" s="1317"/>
      <c r="AG367" s="1317"/>
      <c r="AH367" s="1317"/>
    </row>
    <row r="368" spans="1:34" ht="12.6">
      <c r="A368" s="1317"/>
      <c r="B368" s="1317"/>
      <c r="C368" s="1317"/>
      <c r="D368" s="1317"/>
      <c r="E368" s="1317"/>
      <c r="F368" s="1317"/>
      <c r="G368" s="1317"/>
      <c r="H368" s="1317"/>
      <c r="I368" s="1317"/>
      <c r="J368" s="1317"/>
      <c r="K368" s="1317"/>
      <c r="L368" s="1317"/>
      <c r="M368" s="1317"/>
      <c r="N368" s="1317"/>
      <c r="O368" s="1317"/>
      <c r="P368" s="1317"/>
      <c r="Q368" s="1317"/>
      <c r="R368" s="1317"/>
      <c r="S368" s="1317"/>
      <c r="T368" s="1317"/>
      <c r="U368" s="1317"/>
      <c r="V368" s="1317"/>
      <c r="W368" s="1317"/>
      <c r="X368" s="1317"/>
      <c r="Y368" s="1317"/>
      <c r="Z368" s="1317"/>
      <c r="AA368" s="2270"/>
      <c r="AB368" s="1317"/>
      <c r="AC368" s="1317"/>
      <c r="AD368" s="1317"/>
      <c r="AE368" s="1317"/>
      <c r="AF368" s="1317"/>
      <c r="AG368" s="1317"/>
      <c r="AH368" s="1317"/>
    </row>
    <row r="369" spans="1:34" ht="12.6">
      <c r="A369" s="1317"/>
      <c r="B369" s="1317"/>
      <c r="C369" s="1317"/>
      <c r="D369" s="1317"/>
      <c r="E369" s="1317"/>
      <c r="F369" s="1317"/>
      <c r="G369" s="1317"/>
      <c r="H369" s="1317"/>
      <c r="I369" s="1317"/>
      <c r="J369" s="1317"/>
      <c r="K369" s="1317"/>
      <c r="L369" s="1317"/>
      <c r="M369" s="1317"/>
      <c r="N369" s="1317"/>
      <c r="O369" s="1317"/>
      <c r="P369" s="1317"/>
      <c r="Q369" s="1317"/>
      <c r="R369" s="1317"/>
      <c r="S369" s="1317"/>
      <c r="T369" s="1317"/>
      <c r="U369" s="1317"/>
      <c r="V369" s="1317"/>
      <c r="W369" s="1317"/>
      <c r="X369" s="1317"/>
      <c r="Y369" s="1317"/>
      <c r="Z369" s="1317"/>
      <c r="AA369" s="2270"/>
      <c r="AB369" s="1317"/>
      <c r="AC369" s="1317"/>
      <c r="AD369" s="1317"/>
      <c r="AE369" s="1317"/>
      <c r="AF369" s="1317"/>
      <c r="AG369" s="1317"/>
      <c r="AH369" s="1317"/>
    </row>
    <row r="370" spans="1:34" ht="12.6">
      <c r="A370" s="1317"/>
      <c r="B370" s="1317"/>
      <c r="C370" s="1317"/>
      <c r="D370" s="1317"/>
      <c r="E370" s="1317"/>
      <c r="F370" s="1317"/>
      <c r="G370" s="1317"/>
      <c r="H370" s="1317"/>
      <c r="I370" s="1317"/>
      <c r="J370" s="1317"/>
      <c r="K370" s="1317"/>
      <c r="L370" s="1317"/>
      <c r="M370" s="1317"/>
      <c r="N370" s="1317"/>
      <c r="O370" s="1317"/>
      <c r="P370" s="1317"/>
      <c r="Q370" s="1317"/>
      <c r="R370" s="1317"/>
      <c r="S370" s="1317"/>
      <c r="T370" s="1317"/>
      <c r="U370" s="1317"/>
      <c r="V370" s="1317"/>
      <c r="W370" s="1317"/>
      <c r="X370" s="1317"/>
      <c r="Y370" s="1317"/>
      <c r="Z370" s="1317"/>
      <c r="AA370" s="2270"/>
      <c r="AB370" s="1317"/>
      <c r="AC370" s="1317"/>
      <c r="AD370" s="1317"/>
      <c r="AE370" s="1317"/>
      <c r="AF370" s="1317"/>
      <c r="AG370" s="1317"/>
      <c r="AH370" s="1317"/>
    </row>
    <row r="371" spans="1:34" ht="12.6">
      <c r="A371" s="1317"/>
      <c r="B371" s="1317"/>
      <c r="C371" s="1317"/>
      <c r="D371" s="1317"/>
      <c r="E371" s="1317"/>
      <c r="F371" s="1317"/>
      <c r="G371" s="1317"/>
      <c r="H371" s="1317"/>
      <c r="I371" s="1317"/>
      <c r="J371" s="1317"/>
      <c r="K371" s="1317"/>
      <c r="L371" s="1317"/>
      <c r="M371" s="1317"/>
      <c r="N371" s="1317"/>
      <c r="O371" s="1317"/>
      <c r="P371" s="1317"/>
      <c r="Q371" s="1317"/>
      <c r="R371" s="1317"/>
      <c r="S371" s="1317"/>
      <c r="T371" s="1317"/>
      <c r="U371" s="1317"/>
      <c r="V371" s="1317"/>
      <c r="W371" s="1317"/>
      <c r="X371" s="1317"/>
      <c r="Y371" s="1317"/>
      <c r="Z371" s="1317"/>
      <c r="AA371" s="2270"/>
      <c r="AB371" s="1317"/>
      <c r="AC371" s="1317"/>
      <c r="AD371" s="1317"/>
      <c r="AE371" s="1317"/>
      <c r="AF371" s="1317"/>
      <c r="AG371" s="1317"/>
      <c r="AH371" s="1317"/>
    </row>
    <row r="372" spans="1:34" ht="12.6">
      <c r="A372" s="1317"/>
      <c r="B372" s="1317"/>
      <c r="C372" s="1317"/>
      <c r="D372" s="1317"/>
      <c r="E372" s="1317"/>
      <c r="F372" s="1317"/>
      <c r="G372" s="1317"/>
      <c r="H372" s="1317"/>
      <c r="I372" s="1317"/>
      <c r="J372" s="1317"/>
      <c r="K372" s="1317"/>
      <c r="L372" s="1317"/>
      <c r="M372" s="1317"/>
      <c r="N372" s="1317"/>
      <c r="O372" s="1317"/>
      <c r="P372" s="1317"/>
      <c r="Q372" s="1317"/>
      <c r="R372" s="1317"/>
      <c r="S372" s="1317"/>
      <c r="T372" s="1317"/>
      <c r="U372" s="1317"/>
      <c r="V372" s="1317"/>
      <c r="W372" s="1317"/>
      <c r="X372" s="1317"/>
      <c r="Y372" s="1317"/>
      <c r="Z372" s="1317"/>
      <c r="AA372" s="2270"/>
      <c r="AB372" s="1317"/>
      <c r="AC372" s="1317"/>
      <c r="AD372" s="1317"/>
      <c r="AE372" s="1317"/>
      <c r="AF372" s="1317"/>
      <c r="AG372" s="1317"/>
      <c r="AH372" s="1317"/>
    </row>
    <row r="373" spans="1:34" ht="12.6">
      <c r="A373" s="1317"/>
      <c r="B373" s="1317"/>
      <c r="C373" s="1317"/>
      <c r="D373" s="1317"/>
      <c r="E373" s="1317"/>
      <c r="F373" s="1317"/>
      <c r="G373" s="1317"/>
      <c r="H373" s="1317"/>
      <c r="I373" s="1317"/>
      <c r="J373" s="1317"/>
      <c r="K373" s="1317"/>
      <c r="L373" s="1317"/>
      <c r="M373" s="1317"/>
      <c r="N373" s="1317"/>
      <c r="O373" s="1317"/>
      <c r="P373" s="1317"/>
      <c r="Q373" s="1317"/>
      <c r="R373" s="1317"/>
      <c r="S373" s="1317"/>
      <c r="T373" s="1317"/>
      <c r="U373" s="1317"/>
      <c r="V373" s="1317"/>
      <c r="W373" s="1317"/>
      <c r="X373" s="1317"/>
      <c r="Y373" s="1317"/>
      <c r="Z373" s="1317"/>
      <c r="AA373" s="2270"/>
      <c r="AB373" s="1317"/>
      <c r="AC373" s="1317"/>
      <c r="AD373" s="1317"/>
      <c r="AE373" s="1317"/>
      <c r="AF373" s="1317"/>
      <c r="AG373" s="1317"/>
      <c r="AH373" s="1317"/>
    </row>
    <row r="374" spans="1:34" ht="12.6">
      <c r="A374" s="1317"/>
      <c r="B374" s="1317"/>
      <c r="C374" s="1317"/>
      <c r="D374" s="1317"/>
      <c r="E374" s="1317"/>
      <c r="F374" s="1317"/>
      <c r="G374" s="1317"/>
      <c r="H374" s="1317"/>
      <c r="I374" s="1317"/>
      <c r="J374" s="1317"/>
      <c r="K374" s="1317"/>
      <c r="L374" s="1317"/>
      <c r="M374" s="1317"/>
      <c r="N374" s="1317"/>
      <c r="O374" s="1317"/>
      <c r="P374" s="1317"/>
      <c r="Q374" s="1317"/>
      <c r="R374" s="1317"/>
      <c r="S374" s="1317"/>
      <c r="T374" s="1317"/>
      <c r="U374" s="1317"/>
      <c r="V374" s="1317"/>
      <c r="W374" s="1317"/>
      <c r="X374" s="1317"/>
      <c r="Y374" s="1317"/>
      <c r="Z374" s="1317"/>
      <c r="AA374" s="2270"/>
      <c r="AB374" s="1317"/>
      <c r="AC374" s="1317"/>
      <c r="AD374" s="1317"/>
      <c r="AE374" s="1317"/>
      <c r="AF374" s="1317"/>
      <c r="AG374" s="1317"/>
      <c r="AH374" s="1317"/>
    </row>
    <row r="375" spans="1:34" ht="12.6">
      <c r="A375" s="1317"/>
      <c r="B375" s="1317"/>
      <c r="C375" s="1317"/>
      <c r="D375" s="1317"/>
      <c r="E375" s="1317"/>
      <c r="F375" s="1317"/>
      <c r="G375" s="1317"/>
      <c r="H375" s="1317"/>
      <c r="I375" s="1317"/>
      <c r="J375" s="1317"/>
      <c r="K375" s="1317"/>
      <c r="L375" s="1317"/>
      <c r="M375" s="1317"/>
      <c r="N375" s="1317"/>
      <c r="O375" s="1317"/>
      <c r="P375" s="1317"/>
      <c r="Q375" s="1317"/>
      <c r="R375" s="1317"/>
      <c r="S375" s="1317"/>
      <c r="T375" s="1317"/>
      <c r="U375" s="1317"/>
      <c r="V375" s="1317"/>
      <c r="W375" s="1317"/>
      <c r="X375" s="1317"/>
      <c r="Y375" s="1317"/>
      <c r="Z375" s="1317"/>
      <c r="AA375" s="2270"/>
      <c r="AB375" s="1317"/>
      <c r="AC375" s="1317"/>
      <c r="AD375" s="1317"/>
      <c r="AE375" s="1317"/>
      <c r="AF375" s="1317"/>
      <c r="AG375" s="1317"/>
      <c r="AH375" s="1317"/>
    </row>
    <row r="376" spans="1:34" ht="12.6">
      <c r="A376" s="1317"/>
      <c r="B376" s="1317"/>
      <c r="C376" s="1317"/>
      <c r="D376" s="1317"/>
      <c r="E376" s="1317"/>
      <c r="F376" s="1317"/>
      <c r="G376" s="1317"/>
      <c r="H376" s="1317"/>
      <c r="I376" s="1317"/>
      <c r="J376" s="1317"/>
      <c r="K376" s="1317"/>
      <c r="L376" s="1317"/>
      <c r="M376" s="1317"/>
      <c r="N376" s="1317"/>
      <c r="O376" s="1317"/>
      <c r="P376" s="1317"/>
      <c r="Q376" s="1317"/>
      <c r="R376" s="1317"/>
      <c r="S376" s="1317"/>
      <c r="T376" s="1317"/>
      <c r="U376" s="1317"/>
      <c r="V376" s="1317"/>
      <c r="W376" s="1317"/>
      <c r="X376" s="1317"/>
      <c r="Y376" s="1317"/>
      <c r="Z376" s="1317"/>
      <c r="AA376" s="2270"/>
      <c r="AB376" s="1317"/>
      <c r="AC376" s="1317"/>
      <c r="AD376" s="1317"/>
      <c r="AE376" s="1317"/>
      <c r="AF376" s="1317"/>
      <c r="AG376" s="1317"/>
      <c r="AH376" s="1317"/>
    </row>
    <row r="377" spans="1:34" ht="12.6">
      <c r="A377" s="1317"/>
      <c r="B377" s="1317"/>
      <c r="C377" s="1317"/>
      <c r="D377" s="1317"/>
      <c r="E377" s="1317"/>
      <c r="F377" s="1317"/>
      <c r="G377" s="1317"/>
      <c r="H377" s="1317"/>
      <c r="I377" s="1317"/>
      <c r="J377" s="1317"/>
      <c r="K377" s="1317"/>
      <c r="L377" s="1317"/>
      <c r="M377" s="1317"/>
      <c r="N377" s="1317"/>
      <c r="O377" s="1317"/>
      <c r="P377" s="1317"/>
      <c r="Q377" s="1317"/>
      <c r="R377" s="1317"/>
      <c r="S377" s="1317"/>
      <c r="T377" s="1317"/>
      <c r="U377" s="1317"/>
      <c r="V377" s="1317"/>
      <c r="W377" s="1317"/>
      <c r="X377" s="1317"/>
      <c r="Y377" s="1317"/>
      <c r="Z377" s="1317"/>
      <c r="AA377" s="2270"/>
      <c r="AB377" s="1317"/>
      <c r="AC377" s="1317"/>
      <c r="AD377" s="1317"/>
      <c r="AE377" s="1317"/>
      <c r="AF377" s="1317"/>
      <c r="AG377" s="1317"/>
      <c r="AH377" s="1317"/>
    </row>
    <row r="378" spans="1:34" ht="12.6">
      <c r="A378" s="1317"/>
      <c r="B378" s="1317"/>
      <c r="C378" s="1317"/>
      <c r="D378" s="1317"/>
      <c r="E378" s="1317"/>
      <c r="F378" s="1317"/>
      <c r="G378" s="1317"/>
      <c r="H378" s="1317"/>
      <c r="I378" s="1317"/>
      <c r="J378" s="1317"/>
      <c r="K378" s="1317"/>
      <c r="L378" s="1317"/>
      <c r="M378" s="1317"/>
      <c r="N378" s="1317"/>
      <c r="O378" s="1317"/>
      <c r="P378" s="1317"/>
      <c r="Q378" s="1317"/>
      <c r="R378" s="1317"/>
      <c r="S378" s="1317"/>
      <c r="T378" s="1317"/>
      <c r="U378" s="1317"/>
      <c r="V378" s="1317"/>
      <c r="W378" s="1317"/>
      <c r="X378" s="1317"/>
      <c r="Y378" s="1317"/>
      <c r="Z378" s="1317"/>
      <c r="AA378" s="2270"/>
      <c r="AB378" s="1317"/>
      <c r="AC378" s="1317"/>
      <c r="AD378" s="1317"/>
      <c r="AE378" s="1317"/>
      <c r="AF378" s="1317"/>
      <c r="AG378" s="1317"/>
      <c r="AH378" s="1317"/>
    </row>
    <row r="379" spans="1:34" ht="12.6">
      <c r="A379" s="1317"/>
      <c r="B379" s="1317"/>
      <c r="C379" s="1317"/>
      <c r="D379" s="1317"/>
      <c r="E379" s="1317"/>
      <c r="F379" s="1317"/>
      <c r="G379" s="1317"/>
      <c r="H379" s="1317"/>
      <c r="I379" s="1317"/>
      <c r="J379" s="1317"/>
      <c r="K379" s="1317"/>
      <c r="L379" s="1317"/>
      <c r="M379" s="1317"/>
      <c r="N379" s="1317"/>
      <c r="O379" s="1317"/>
      <c r="P379" s="1317"/>
      <c r="Q379" s="1317"/>
      <c r="R379" s="1317"/>
      <c r="S379" s="1317"/>
      <c r="T379" s="1317"/>
      <c r="U379" s="1317"/>
      <c r="V379" s="1317"/>
      <c r="W379" s="1317"/>
      <c r="X379" s="1317"/>
      <c r="Y379" s="1317"/>
      <c r="Z379" s="1317"/>
      <c r="AA379" s="2270"/>
      <c r="AB379" s="1317"/>
      <c r="AC379" s="1317"/>
      <c r="AD379" s="1317"/>
      <c r="AE379" s="1317"/>
      <c r="AF379" s="1317"/>
      <c r="AG379" s="1317"/>
      <c r="AH379" s="1317"/>
    </row>
    <row r="380" spans="1:34" ht="12.6">
      <c r="A380" s="1317"/>
      <c r="B380" s="1317"/>
      <c r="C380" s="1317"/>
      <c r="D380" s="1317"/>
      <c r="E380" s="1317"/>
      <c r="F380" s="1317"/>
      <c r="G380" s="1317"/>
      <c r="H380" s="1317"/>
      <c r="I380" s="1317"/>
      <c r="J380" s="1317"/>
      <c r="K380" s="1317"/>
      <c r="L380" s="1317"/>
      <c r="M380" s="1317"/>
      <c r="N380" s="1317"/>
      <c r="O380" s="1317"/>
      <c r="P380" s="1317"/>
      <c r="Q380" s="1317"/>
      <c r="R380" s="1317"/>
      <c r="S380" s="1317"/>
      <c r="T380" s="1317"/>
      <c r="U380" s="1317"/>
      <c r="V380" s="1317"/>
      <c r="W380" s="1317"/>
      <c r="X380" s="1317"/>
      <c r="Y380" s="1317"/>
      <c r="Z380" s="1317"/>
      <c r="AA380" s="2270"/>
      <c r="AB380" s="1317"/>
      <c r="AC380" s="1317"/>
      <c r="AD380" s="1317"/>
      <c r="AE380" s="1317"/>
      <c r="AF380" s="1317"/>
      <c r="AG380" s="1317"/>
      <c r="AH380" s="1317"/>
    </row>
    <row r="381" spans="1:34" ht="12.6">
      <c r="A381" s="1317"/>
      <c r="B381" s="1317"/>
      <c r="C381" s="1317"/>
      <c r="D381" s="1317"/>
      <c r="E381" s="1317"/>
      <c r="F381" s="1317"/>
      <c r="G381" s="1317"/>
      <c r="H381" s="1317"/>
      <c r="I381" s="1317"/>
      <c r="J381" s="1317"/>
      <c r="K381" s="1317"/>
      <c r="L381" s="1317"/>
      <c r="M381" s="1317"/>
      <c r="N381" s="1317"/>
      <c r="O381" s="1317"/>
      <c r="P381" s="1317"/>
      <c r="Q381" s="1317"/>
      <c r="R381" s="1317"/>
      <c r="S381" s="1317"/>
      <c r="T381" s="1317"/>
      <c r="U381" s="1317"/>
      <c r="V381" s="1317"/>
      <c r="W381" s="1317"/>
      <c r="X381" s="1317"/>
      <c r="Y381" s="1317"/>
      <c r="Z381" s="1317"/>
      <c r="AA381" s="2270"/>
      <c r="AB381" s="1317"/>
      <c r="AC381" s="1317"/>
      <c r="AD381" s="1317"/>
      <c r="AE381" s="1317"/>
      <c r="AF381" s="1317"/>
      <c r="AG381" s="1317"/>
      <c r="AH381" s="1317"/>
    </row>
    <row r="382" spans="1:34" ht="12.6">
      <c r="A382" s="1317"/>
      <c r="B382" s="1317"/>
      <c r="C382" s="1317"/>
      <c r="D382" s="1317"/>
      <c r="E382" s="1317"/>
      <c r="F382" s="1317"/>
      <c r="G382" s="1317"/>
      <c r="H382" s="1317"/>
      <c r="I382" s="1317"/>
      <c r="J382" s="1317"/>
      <c r="K382" s="1317"/>
      <c r="L382" s="1317"/>
      <c r="M382" s="1317"/>
      <c r="N382" s="1317"/>
      <c r="O382" s="1317"/>
      <c r="P382" s="1317"/>
      <c r="Q382" s="1317"/>
      <c r="R382" s="1317"/>
      <c r="S382" s="1317"/>
      <c r="T382" s="1317"/>
      <c r="U382" s="1317"/>
      <c r="V382" s="1317"/>
      <c r="W382" s="1317"/>
      <c r="X382" s="1317"/>
      <c r="Y382" s="1317"/>
      <c r="Z382" s="1317"/>
      <c r="AA382" s="2270"/>
      <c r="AB382" s="1317"/>
      <c r="AC382" s="1317"/>
      <c r="AD382" s="1317"/>
      <c r="AE382" s="1317"/>
      <c r="AF382" s="1317"/>
      <c r="AG382" s="1317"/>
      <c r="AH382" s="1317"/>
    </row>
    <row r="383" spans="1:34" ht="12.6">
      <c r="A383" s="1317"/>
      <c r="B383" s="1317"/>
      <c r="C383" s="1317"/>
      <c r="D383" s="1317"/>
      <c r="E383" s="1317"/>
      <c r="F383" s="1317"/>
      <c r="G383" s="1317"/>
      <c r="H383" s="1317"/>
      <c r="I383" s="1317"/>
      <c r="J383" s="1317"/>
      <c r="K383" s="1317"/>
      <c r="L383" s="1317"/>
      <c r="M383" s="1317"/>
      <c r="N383" s="1317"/>
      <c r="O383" s="1317"/>
      <c r="P383" s="1317"/>
      <c r="Q383" s="1317"/>
      <c r="R383" s="1317"/>
      <c r="S383" s="1317"/>
      <c r="T383" s="1317"/>
      <c r="U383" s="1317"/>
      <c r="V383" s="1317"/>
      <c r="W383" s="1317"/>
      <c r="X383" s="1317"/>
      <c r="Y383" s="1317"/>
      <c r="Z383" s="1317"/>
      <c r="AA383" s="2270"/>
      <c r="AB383" s="1317"/>
      <c r="AC383" s="1317"/>
      <c r="AD383" s="1317"/>
      <c r="AE383" s="1317"/>
      <c r="AF383" s="1317"/>
      <c r="AG383" s="1317"/>
      <c r="AH383" s="1317"/>
    </row>
    <row r="384" spans="1:34" ht="12.6">
      <c r="A384" s="1317"/>
      <c r="B384" s="1317"/>
      <c r="C384" s="1317"/>
      <c r="D384" s="1317"/>
      <c r="E384" s="1317"/>
      <c r="F384" s="1317"/>
      <c r="G384" s="1317"/>
      <c r="H384" s="1317"/>
      <c r="I384" s="1317"/>
      <c r="J384" s="1317"/>
      <c r="K384" s="1317"/>
      <c r="L384" s="1317"/>
      <c r="M384" s="1317"/>
      <c r="N384" s="1317"/>
      <c r="O384" s="1317"/>
      <c r="P384" s="1317"/>
      <c r="Q384" s="1317"/>
      <c r="R384" s="1317"/>
      <c r="S384" s="1317"/>
      <c r="T384" s="1317"/>
      <c r="U384" s="1317"/>
      <c r="V384" s="1317"/>
      <c r="W384" s="1317"/>
      <c r="X384" s="1317"/>
      <c r="Y384" s="1317"/>
      <c r="Z384" s="1317"/>
      <c r="AA384" s="2270"/>
      <c r="AB384" s="1317"/>
      <c r="AC384" s="1317"/>
      <c r="AD384" s="1317"/>
      <c r="AE384" s="1317"/>
      <c r="AF384" s="1317"/>
      <c r="AG384" s="1317"/>
      <c r="AH384" s="1317"/>
    </row>
    <row r="385" spans="1:34" ht="12.6">
      <c r="A385" s="1317"/>
      <c r="B385" s="1317"/>
      <c r="C385" s="1317"/>
      <c r="D385" s="1317"/>
      <c r="E385" s="1317"/>
      <c r="F385" s="1317"/>
      <c r="G385" s="1317"/>
      <c r="H385" s="1317"/>
      <c r="I385" s="1317"/>
      <c r="J385" s="1317"/>
      <c r="K385" s="1317"/>
      <c r="L385" s="1317"/>
      <c r="M385" s="1317"/>
      <c r="N385" s="1317"/>
      <c r="O385" s="1317"/>
      <c r="P385" s="1317"/>
      <c r="Q385" s="1317"/>
      <c r="R385" s="1317"/>
      <c r="S385" s="1317"/>
      <c r="T385" s="1317"/>
      <c r="U385" s="1317"/>
      <c r="V385" s="1317"/>
      <c r="W385" s="1317"/>
      <c r="X385" s="1317"/>
      <c r="Y385" s="1317"/>
      <c r="Z385" s="1317"/>
      <c r="AA385" s="2270"/>
      <c r="AB385" s="1317"/>
      <c r="AC385" s="1317"/>
      <c r="AD385" s="1317"/>
      <c r="AE385" s="1317"/>
      <c r="AF385" s="1317"/>
      <c r="AG385" s="1317"/>
      <c r="AH385" s="1317"/>
    </row>
    <row r="386" spans="1:34" ht="12.6">
      <c r="A386" s="1317"/>
      <c r="B386" s="1317"/>
      <c r="C386" s="1317"/>
      <c r="D386" s="1317"/>
      <c r="E386" s="1317"/>
      <c r="F386" s="1317"/>
      <c r="G386" s="1317"/>
      <c r="H386" s="1317"/>
      <c r="I386" s="1317"/>
      <c r="J386" s="1317"/>
      <c r="K386" s="1317"/>
      <c r="L386" s="1317"/>
      <c r="M386" s="1317"/>
      <c r="N386" s="1317"/>
      <c r="O386" s="1317"/>
      <c r="P386" s="1317"/>
      <c r="Q386" s="1317"/>
      <c r="R386" s="1317"/>
      <c r="S386" s="1317"/>
      <c r="T386" s="1317"/>
      <c r="U386" s="1317"/>
      <c r="V386" s="1317"/>
      <c r="W386" s="1317"/>
      <c r="X386" s="1317"/>
      <c r="Y386" s="1317"/>
      <c r="Z386" s="1317"/>
      <c r="AA386" s="2270"/>
      <c r="AB386" s="1317"/>
      <c r="AC386" s="1317"/>
      <c r="AD386" s="1317"/>
      <c r="AE386" s="1317"/>
      <c r="AF386" s="1317"/>
      <c r="AG386" s="1317"/>
      <c r="AH386" s="1317"/>
    </row>
    <row r="387" spans="1:34" ht="12.6">
      <c r="A387" s="1317"/>
      <c r="B387" s="1317"/>
      <c r="C387" s="1317"/>
      <c r="D387" s="1317"/>
      <c r="E387" s="1317"/>
      <c r="F387" s="1317"/>
      <c r="G387" s="1317"/>
      <c r="H387" s="1317"/>
      <c r="I387" s="1317"/>
      <c r="J387" s="1317"/>
      <c r="K387" s="1317"/>
      <c r="L387" s="1317"/>
      <c r="M387" s="1317"/>
      <c r="N387" s="1317"/>
      <c r="O387" s="1317"/>
      <c r="P387" s="1317"/>
      <c r="Q387" s="1317"/>
      <c r="R387" s="1317"/>
      <c r="S387" s="1317"/>
      <c r="T387" s="1317"/>
      <c r="U387" s="1317"/>
      <c r="V387" s="1317"/>
      <c r="W387" s="1317"/>
      <c r="X387" s="1317"/>
      <c r="Y387" s="1317"/>
      <c r="Z387" s="1317"/>
      <c r="AA387" s="2270"/>
      <c r="AB387" s="1317"/>
      <c r="AC387" s="1317"/>
      <c r="AD387" s="1317"/>
      <c r="AE387" s="1317"/>
      <c r="AF387" s="1317"/>
      <c r="AG387" s="1317"/>
      <c r="AH387" s="1317"/>
    </row>
    <row r="388" spans="1:34" ht="12.6">
      <c r="A388" s="1317"/>
      <c r="B388" s="1317"/>
      <c r="C388" s="1317"/>
      <c r="D388" s="1317"/>
      <c r="E388" s="1317"/>
      <c r="F388" s="1317"/>
      <c r="G388" s="1317"/>
      <c r="H388" s="1317"/>
      <c r="I388" s="1317"/>
      <c r="J388" s="1317"/>
      <c r="K388" s="1317"/>
      <c r="L388" s="1317"/>
      <c r="M388" s="1317"/>
      <c r="N388" s="1317"/>
      <c r="O388" s="1317"/>
      <c r="P388" s="1317"/>
      <c r="Q388" s="1317"/>
      <c r="R388" s="1317"/>
      <c r="S388" s="1317"/>
      <c r="T388" s="1317"/>
      <c r="U388" s="1317"/>
      <c r="V388" s="1317"/>
      <c r="W388" s="1317"/>
      <c r="X388" s="1317"/>
      <c r="Y388" s="1317"/>
      <c r="Z388" s="1317"/>
      <c r="AA388" s="2270"/>
      <c r="AB388" s="1317"/>
      <c r="AC388" s="1317"/>
      <c r="AD388" s="1317"/>
      <c r="AE388" s="1317"/>
      <c r="AF388" s="1317"/>
      <c r="AG388" s="1317"/>
      <c r="AH388" s="1317"/>
    </row>
    <row r="389" spans="1:34" ht="12.6">
      <c r="A389" s="1317"/>
      <c r="B389" s="1317"/>
      <c r="C389" s="1317"/>
      <c r="D389" s="1317"/>
      <c r="E389" s="1317"/>
      <c r="F389" s="1317"/>
      <c r="G389" s="1317"/>
      <c r="H389" s="1317"/>
      <c r="I389" s="1317"/>
      <c r="J389" s="1317"/>
      <c r="K389" s="1317"/>
      <c r="L389" s="1317"/>
      <c r="M389" s="1317"/>
      <c r="N389" s="1317"/>
      <c r="O389" s="1317"/>
      <c r="P389" s="1317"/>
      <c r="Q389" s="1317"/>
      <c r="R389" s="1317"/>
      <c r="S389" s="1317"/>
      <c r="T389" s="1317"/>
      <c r="U389" s="1317"/>
      <c r="V389" s="1317"/>
      <c r="W389" s="1317"/>
      <c r="X389" s="1317"/>
      <c r="Y389" s="1317"/>
      <c r="Z389" s="1317"/>
      <c r="AA389" s="2270"/>
      <c r="AB389" s="1317"/>
      <c r="AC389" s="1317"/>
      <c r="AD389" s="1317"/>
      <c r="AE389" s="1317"/>
      <c r="AF389" s="1317"/>
      <c r="AG389" s="1317"/>
      <c r="AH389" s="1317"/>
    </row>
    <row r="390" spans="1:34" ht="12.6">
      <c r="A390" s="1317"/>
      <c r="B390" s="1317"/>
      <c r="C390" s="1317"/>
      <c r="D390" s="1317"/>
      <c r="E390" s="1317"/>
      <c r="F390" s="1317"/>
      <c r="G390" s="1317"/>
      <c r="H390" s="1317"/>
      <c r="I390" s="1317"/>
      <c r="J390" s="1317"/>
      <c r="K390" s="1317"/>
      <c r="L390" s="1317"/>
      <c r="M390" s="1317"/>
      <c r="N390" s="1317"/>
      <c r="O390" s="1317"/>
      <c r="P390" s="1317"/>
      <c r="Q390" s="1317"/>
      <c r="R390" s="1317"/>
      <c r="S390" s="1317"/>
      <c r="T390" s="1317"/>
      <c r="U390" s="1317"/>
      <c r="V390" s="1317"/>
      <c r="W390" s="1317"/>
      <c r="X390" s="1317"/>
      <c r="Y390" s="1317"/>
      <c r="Z390" s="1317"/>
      <c r="AA390" s="2270"/>
      <c r="AB390" s="1317"/>
      <c r="AC390" s="1317"/>
      <c r="AD390" s="1317"/>
      <c r="AE390" s="1317"/>
      <c r="AF390" s="1317"/>
      <c r="AG390" s="1317"/>
      <c r="AH390" s="1317"/>
    </row>
    <row r="391" spans="1:34" ht="12.6">
      <c r="A391" s="1317"/>
      <c r="B391" s="1317"/>
      <c r="C391" s="1317"/>
      <c r="D391" s="1317"/>
      <c r="E391" s="1317"/>
      <c r="F391" s="1317"/>
      <c r="G391" s="1317"/>
      <c r="H391" s="1317"/>
      <c r="I391" s="1317"/>
      <c r="J391" s="1317"/>
      <c r="K391" s="1317"/>
      <c r="L391" s="1317"/>
      <c r="M391" s="1317"/>
      <c r="N391" s="1317"/>
      <c r="O391" s="1317"/>
      <c r="P391" s="1317"/>
      <c r="Q391" s="1317"/>
      <c r="R391" s="1317"/>
      <c r="S391" s="1317"/>
      <c r="T391" s="1317"/>
      <c r="U391" s="1317"/>
      <c r="V391" s="1317"/>
      <c r="W391" s="1317"/>
      <c r="X391" s="1317"/>
      <c r="Y391" s="1317"/>
      <c r="Z391" s="1317"/>
      <c r="AA391" s="2270"/>
      <c r="AB391" s="1317"/>
      <c r="AC391" s="1317"/>
      <c r="AD391" s="1317"/>
      <c r="AE391" s="1317"/>
      <c r="AF391" s="1317"/>
      <c r="AG391" s="1317"/>
      <c r="AH391" s="1317"/>
    </row>
    <row r="392" spans="1:34" ht="12.6">
      <c r="A392" s="1317"/>
      <c r="B392" s="1317"/>
      <c r="C392" s="1317"/>
      <c r="D392" s="1317"/>
      <c r="E392" s="1317"/>
      <c r="F392" s="1317"/>
      <c r="G392" s="1317"/>
      <c r="H392" s="1317"/>
      <c r="I392" s="1317"/>
      <c r="J392" s="1317"/>
      <c r="K392" s="1317"/>
      <c r="L392" s="1317"/>
      <c r="M392" s="1317"/>
      <c r="N392" s="1317"/>
      <c r="O392" s="1317"/>
      <c r="P392" s="1317"/>
      <c r="Q392" s="1317"/>
      <c r="R392" s="1317"/>
      <c r="S392" s="1317"/>
      <c r="T392" s="1317"/>
      <c r="U392" s="1317"/>
      <c r="V392" s="1317"/>
      <c r="W392" s="1317"/>
      <c r="X392" s="1317"/>
      <c r="Y392" s="1317"/>
      <c r="Z392" s="1317"/>
      <c r="AA392" s="2270"/>
      <c r="AB392" s="1317"/>
      <c r="AC392" s="1317"/>
      <c r="AD392" s="1317"/>
      <c r="AE392" s="1317"/>
      <c r="AF392" s="1317"/>
      <c r="AG392" s="1317"/>
      <c r="AH392" s="1317"/>
    </row>
    <row r="393" spans="1:34" ht="12.6">
      <c r="A393" s="1317"/>
      <c r="B393" s="1317"/>
      <c r="C393" s="1317"/>
      <c r="D393" s="1317"/>
      <c r="E393" s="1317"/>
      <c r="F393" s="1317"/>
      <c r="G393" s="1317"/>
      <c r="H393" s="1317"/>
      <c r="I393" s="1317"/>
      <c r="J393" s="1317"/>
      <c r="K393" s="1317"/>
      <c r="L393" s="1317"/>
      <c r="M393" s="1317"/>
      <c r="N393" s="1317"/>
      <c r="O393" s="1317"/>
      <c r="P393" s="1317"/>
      <c r="Q393" s="1317"/>
      <c r="R393" s="1317"/>
      <c r="S393" s="1317"/>
      <c r="T393" s="1317"/>
      <c r="U393" s="1317"/>
      <c r="V393" s="1317"/>
      <c r="W393" s="1317"/>
      <c r="X393" s="1317"/>
      <c r="Y393" s="1317"/>
      <c r="Z393" s="1317"/>
      <c r="AA393" s="2270"/>
      <c r="AB393" s="1317"/>
      <c r="AC393" s="1317"/>
      <c r="AD393" s="1317"/>
      <c r="AE393" s="1317"/>
      <c r="AF393" s="1317"/>
      <c r="AG393" s="1317"/>
      <c r="AH393" s="1317"/>
    </row>
    <row r="394" spans="1:34" ht="12.6">
      <c r="A394" s="1317"/>
      <c r="B394" s="1317"/>
      <c r="C394" s="1317"/>
      <c r="D394" s="1317"/>
      <c r="E394" s="1317"/>
      <c r="F394" s="1317"/>
      <c r="G394" s="1317"/>
      <c r="H394" s="1317"/>
      <c r="I394" s="1317"/>
      <c r="J394" s="1317"/>
      <c r="K394" s="1317"/>
      <c r="L394" s="1317"/>
      <c r="M394" s="1317"/>
      <c r="N394" s="1317"/>
      <c r="O394" s="1317"/>
      <c r="P394" s="1317"/>
      <c r="Q394" s="1317"/>
      <c r="R394" s="1317"/>
      <c r="S394" s="1317"/>
      <c r="T394" s="1317"/>
      <c r="U394" s="1317"/>
      <c r="V394" s="1317"/>
      <c r="W394" s="1317"/>
      <c r="X394" s="1317"/>
      <c r="Y394" s="1317"/>
      <c r="Z394" s="1317"/>
      <c r="AA394" s="2270"/>
      <c r="AB394" s="1317"/>
      <c r="AC394" s="1317"/>
      <c r="AD394" s="1317"/>
      <c r="AE394" s="1317"/>
      <c r="AF394" s="1317"/>
      <c r="AG394" s="1317"/>
      <c r="AH394" s="1317"/>
    </row>
    <row r="395" spans="1:34" ht="12.6">
      <c r="A395" s="1317"/>
      <c r="B395" s="1317"/>
      <c r="C395" s="1317"/>
      <c r="D395" s="1317"/>
      <c r="E395" s="1317"/>
      <c r="F395" s="1317"/>
      <c r="G395" s="1317"/>
      <c r="H395" s="1317"/>
      <c r="I395" s="1317"/>
      <c r="J395" s="1317"/>
      <c r="K395" s="1317"/>
      <c r="L395" s="1317"/>
      <c r="M395" s="1317"/>
      <c r="N395" s="1317"/>
      <c r="O395" s="1317"/>
      <c r="P395" s="1317"/>
      <c r="Q395" s="1317"/>
      <c r="R395" s="1317"/>
      <c r="S395" s="1317"/>
      <c r="T395" s="1317"/>
      <c r="U395" s="1317"/>
      <c r="V395" s="1317"/>
      <c r="W395" s="1317"/>
      <c r="X395" s="1317"/>
      <c r="Y395" s="1317"/>
      <c r="Z395" s="1317"/>
      <c r="AA395" s="2270"/>
      <c r="AB395" s="1317"/>
      <c r="AC395" s="1317"/>
      <c r="AD395" s="1317"/>
      <c r="AE395" s="1317"/>
      <c r="AF395" s="1317"/>
      <c r="AG395" s="1317"/>
      <c r="AH395" s="1317"/>
    </row>
    <row r="396" spans="1:34" ht="12.6">
      <c r="A396" s="1317"/>
      <c r="B396" s="1317"/>
      <c r="C396" s="1317"/>
      <c r="D396" s="1317"/>
      <c r="E396" s="1317"/>
      <c r="F396" s="1317"/>
      <c r="G396" s="1317"/>
      <c r="H396" s="1317"/>
      <c r="I396" s="1317"/>
      <c r="J396" s="1317"/>
      <c r="K396" s="1317"/>
      <c r="L396" s="1317"/>
      <c r="M396" s="1317"/>
      <c r="N396" s="1317"/>
      <c r="O396" s="1317"/>
      <c r="P396" s="1317"/>
      <c r="Q396" s="1317"/>
      <c r="R396" s="1317"/>
      <c r="S396" s="1317"/>
      <c r="T396" s="1317"/>
      <c r="U396" s="1317"/>
      <c r="V396" s="1317"/>
      <c r="W396" s="1317"/>
      <c r="X396" s="1317"/>
      <c r="Y396" s="1317"/>
      <c r="Z396" s="1317"/>
      <c r="AA396" s="2270"/>
      <c r="AB396" s="1317"/>
      <c r="AC396" s="1317"/>
      <c r="AD396" s="1317"/>
      <c r="AE396" s="1317"/>
      <c r="AF396" s="1317"/>
      <c r="AG396" s="1317"/>
      <c r="AH396" s="1317"/>
    </row>
    <row r="397" spans="1:34" ht="12.6">
      <c r="A397" s="1317"/>
      <c r="B397" s="1317"/>
      <c r="C397" s="1317"/>
      <c r="D397" s="1317"/>
      <c r="E397" s="1317"/>
      <c r="F397" s="1317"/>
      <c r="G397" s="1317"/>
      <c r="H397" s="1317"/>
      <c r="I397" s="1317"/>
      <c r="J397" s="1317"/>
      <c r="K397" s="1317"/>
      <c r="L397" s="1317"/>
      <c r="M397" s="1317"/>
      <c r="N397" s="1317"/>
      <c r="O397" s="1317"/>
      <c r="P397" s="1317"/>
      <c r="Q397" s="1317"/>
      <c r="R397" s="1317"/>
      <c r="S397" s="1317"/>
      <c r="T397" s="1317"/>
      <c r="U397" s="1317"/>
      <c r="V397" s="1317"/>
      <c r="W397" s="1317"/>
      <c r="X397" s="1317"/>
      <c r="Y397" s="1317"/>
      <c r="Z397" s="1317"/>
      <c r="AA397" s="2270"/>
      <c r="AB397" s="1317"/>
      <c r="AC397" s="1317"/>
      <c r="AD397" s="1317"/>
      <c r="AE397" s="1317"/>
      <c r="AF397" s="1317"/>
      <c r="AG397" s="1317"/>
      <c r="AH397" s="1317"/>
    </row>
    <row r="398" spans="1:34" ht="12.6">
      <c r="A398" s="1317"/>
      <c r="B398" s="1317"/>
      <c r="C398" s="1317"/>
      <c r="D398" s="1317"/>
      <c r="E398" s="1317"/>
      <c r="F398" s="1317"/>
      <c r="G398" s="1317"/>
      <c r="H398" s="1317"/>
      <c r="I398" s="1317"/>
      <c r="J398" s="1317"/>
      <c r="K398" s="1317"/>
      <c r="L398" s="1317"/>
      <c r="M398" s="1317"/>
      <c r="N398" s="1317"/>
      <c r="O398" s="1317"/>
      <c r="P398" s="1317"/>
      <c r="Q398" s="1317"/>
      <c r="R398" s="1317"/>
      <c r="S398" s="1317"/>
      <c r="T398" s="1317"/>
      <c r="U398" s="1317"/>
      <c r="V398" s="1317"/>
      <c r="W398" s="1317"/>
      <c r="X398" s="1317"/>
      <c r="Y398" s="1317"/>
      <c r="Z398" s="1317"/>
      <c r="AA398" s="2270"/>
      <c r="AB398" s="1317"/>
      <c r="AC398" s="1317"/>
      <c r="AD398" s="1317"/>
      <c r="AE398" s="1317"/>
      <c r="AF398" s="1317"/>
      <c r="AG398" s="1317"/>
      <c r="AH398" s="1317"/>
    </row>
    <row r="399" spans="1:34" ht="12.6">
      <c r="A399" s="1317"/>
      <c r="B399" s="1317"/>
      <c r="C399" s="1317"/>
      <c r="D399" s="1317"/>
      <c r="E399" s="1317"/>
      <c r="F399" s="1317"/>
      <c r="G399" s="1317"/>
      <c r="H399" s="1317"/>
      <c r="I399" s="1317"/>
      <c r="J399" s="1317"/>
      <c r="K399" s="1317"/>
      <c r="L399" s="1317"/>
      <c r="M399" s="1317"/>
      <c r="N399" s="1317"/>
      <c r="O399" s="1317"/>
      <c r="P399" s="1317"/>
      <c r="Q399" s="1317"/>
      <c r="R399" s="1317"/>
      <c r="S399" s="1317"/>
      <c r="T399" s="1317"/>
      <c r="U399" s="1317"/>
      <c r="V399" s="1317"/>
      <c r="W399" s="1317"/>
      <c r="X399" s="1317"/>
      <c r="Y399" s="1317"/>
      <c r="Z399" s="1317"/>
      <c r="AA399" s="2270"/>
      <c r="AB399" s="1317"/>
      <c r="AC399" s="1317"/>
      <c r="AD399" s="1317"/>
      <c r="AE399" s="1317"/>
      <c r="AF399" s="1317"/>
      <c r="AG399" s="1317"/>
      <c r="AH399" s="1317"/>
    </row>
    <row r="400" spans="1:34" ht="12.6">
      <c r="A400" s="1317"/>
      <c r="B400" s="1317"/>
      <c r="C400" s="1317"/>
      <c r="D400" s="1317"/>
      <c r="E400" s="1317"/>
      <c r="F400" s="1317"/>
      <c r="G400" s="1317"/>
      <c r="H400" s="1317"/>
      <c r="I400" s="1317"/>
      <c r="J400" s="1317"/>
      <c r="K400" s="1317"/>
      <c r="L400" s="1317"/>
      <c r="M400" s="1317"/>
      <c r="N400" s="1317"/>
      <c r="O400" s="1317"/>
      <c r="P400" s="1317"/>
      <c r="Q400" s="1317"/>
      <c r="R400" s="1317"/>
      <c r="S400" s="1317"/>
      <c r="T400" s="1317"/>
      <c r="U400" s="1317"/>
      <c r="V400" s="1317"/>
      <c r="W400" s="1317"/>
      <c r="X400" s="1317"/>
      <c r="Y400" s="1317"/>
      <c r="Z400" s="1317"/>
      <c r="AA400" s="2270"/>
      <c r="AB400" s="1317"/>
      <c r="AC400" s="1317"/>
      <c r="AD400" s="1317"/>
      <c r="AE400" s="1317"/>
      <c r="AF400" s="1317"/>
      <c r="AG400" s="1317"/>
      <c r="AH400" s="1317"/>
    </row>
    <row r="401" spans="1:34" ht="12.6">
      <c r="A401" s="1317"/>
      <c r="B401" s="1317"/>
      <c r="C401" s="1317"/>
      <c r="D401" s="1317"/>
      <c r="E401" s="1317"/>
      <c r="F401" s="1317"/>
      <c r="G401" s="1317"/>
      <c r="H401" s="1317"/>
      <c r="I401" s="1317"/>
      <c r="J401" s="1317"/>
      <c r="K401" s="1317"/>
      <c r="L401" s="1317"/>
      <c r="M401" s="1317"/>
      <c r="N401" s="1317"/>
      <c r="O401" s="1317"/>
      <c r="P401" s="1317"/>
      <c r="Q401" s="1317"/>
      <c r="R401" s="1317"/>
      <c r="S401" s="1317"/>
      <c r="T401" s="1317"/>
      <c r="U401" s="1317"/>
      <c r="V401" s="1317"/>
      <c r="W401" s="1317"/>
      <c r="X401" s="1317"/>
      <c r="Y401" s="1317"/>
      <c r="Z401" s="1317"/>
      <c r="AA401" s="2270"/>
      <c r="AB401" s="1317"/>
      <c r="AC401" s="1317"/>
      <c r="AD401" s="1317"/>
      <c r="AE401" s="1317"/>
      <c r="AF401" s="1317"/>
      <c r="AG401" s="1317"/>
      <c r="AH401" s="1317"/>
    </row>
    <row r="402" spans="1:34" ht="12.6">
      <c r="A402" s="1317"/>
      <c r="B402" s="1317"/>
      <c r="C402" s="1317"/>
      <c r="D402" s="1317"/>
      <c r="E402" s="1317"/>
      <c r="F402" s="1317"/>
      <c r="G402" s="1317"/>
      <c r="H402" s="1317"/>
      <c r="I402" s="1317"/>
      <c r="J402" s="1317"/>
      <c r="K402" s="1317"/>
      <c r="L402" s="1317"/>
      <c r="M402" s="1317"/>
      <c r="N402" s="1317"/>
      <c r="O402" s="1317"/>
      <c r="P402" s="1317"/>
      <c r="Q402" s="1317"/>
      <c r="R402" s="1317"/>
      <c r="S402" s="1317"/>
      <c r="T402" s="1317"/>
      <c r="U402" s="1317"/>
      <c r="V402" s="1317"/>
      <c r="W402" s="1317"/>
      <c r="X402" s="1317"/>
      <c r="Y402" s="1317"/>
      <c r="Z402" s="1317"/>
      <c r="AA402" s="2270"/>
      <c r="AB402" s="1317"/>
      <c r="AC402" s="1317"/>
      <c r="AD402" s="1317"/>
      <c r="AE402" s="1317"/>
      <c r="AF402" s="1317"/>
      <c r="AG402" s="1317"/>
      <c r="AH402" s="1317"/>
    </row>
    <row r="403" spans="1:34" ht="12.6">
      <c r="A403" s="1317"/>
      <c r="B403" s="1317"/>
      <c r="C403" s="1317"/>
      <c r="D403" s="1317"/>
      <c r="E403" s="1317"/>
      <c r="F403" s="1317"/>
      <c r="G403" s="1317"/>
      <c r="H403" s="1317"/>
      <c r="I403" s="1317"/>
      <c r="J403" s="1317"/>
      <c r="K403" s="1317"/>
      <c r="L403" s="1317"/>
      <c r="M403" s="1317"/>
      <c r="N403" s="1317"/>
      <c r="O403" s="1317"/>
      <c r="P403" s="1317"/>
      <c r="Q403" s="1317"/>
      <c r="R403" s="1317"/>
      <c r="S403" s="1317"/>
      <c r="T403" s="1317"/>
      <c r="U403" s="1317"/>
      <c r="V403" s="1317"/>
      <c r="W403" s="1317"/>
      <c r="X403" s="1317"/>
      <c r="Y403" s="1317"/>
      <c r="Z403" s="1317"/>
      <c r="AA403" s="2270"/>
      <c r="AB403" s="1317"/>
      <c r="AC403" s="1317"/>
      <c r="AD403" s="1317"/>
      <c r="AE403" s="1317"/>
      <c r="AF403" s="1317"/>
      <c r="AG403" s="1317"/>
      <c r="AH403" s="1317"/>
    </row>
    <row r="404" spans="1:34" ht="12.6">
      <c r="A404" s="1317"/>
      <c r="B404" s="1317"/>
      <c r="C404" s="1317"/>
      <c r="D404" s="1317"/>
      <c r="E404" s="1317"/>
      <c r="F404" s="1317"/>
      <c r="G404" s="1317"/>
      <c r="H404" s="1317"/>
      <c r="I404" s="1317"/>
      <c r="J404" s="1317"/>
      <c r="K404" s="1317"/>
      <c r="L404" s="1317"/>
      <c r="M404" s="1317"/>
      <c r="N404" s="1317"/>
      <c r="O404" s="1317"/>
      <c r="P404" s="1317"/>
      <c r="Q404" s="1317"/>
      <c r="R404" s="1317"/>
      <c r="S404" s="1317"/>
      <c r="T404" s="1317"/>
      <c r="U404" s="1317"/>
      <c r="V404" s="1317"/>
      <c r="W404" s="1317"/>
      <c r="X404" s="1317"/>
      <c r="Y404" s="1317"/>
      <c r="Z404" s="1317"/>
      <c r="AA404" s="2270"/>
      <c r="AB404" s="1317"/>
      <c r="AC404" s="1317"/>
      <c r="AD404" s="1317"/>
      <c r="AE404" s="1317"/>
      <c r="AF404" s="1317"/>
      <c r="AG404" s="1317"/>
      <c r="AH404" s="1317"/>
    </row>
    <row r="405" spans="1:34" ht="12.6">
      <c r="A405" s="1317"/>
      <c r="B405" s="1317"/>
      <c r="C405" s="1317"/>
      <c r="D405" s="1317"/>
      <c r="E405" s="1317"/>
      <c r="F405" s="1317"/>
      <c r="G405" s="1317"/>
      <c r="H405" s="1317"/>
      <c r="I405" s="1317"/>
      <c r="J405" s="1317"/>
      <c r="K405" s="1317"/>
      <c r="L405" s="1317"/>
      <c r="M405" s="1317"/>
      <c r="N405" s="1317"/>
      <c r="O405" s="1317"/>
      <c r="P405" s="1317"/>
      <c r="Q405" s="1317"/>
      <c r="R405" s="1317"/>
      <c r="S405" s="1317"/>
      <c r="T405" s="1317"/>
      <c r="U405" s="1317"/>
      <c r="V405" s="1317"/>
      <c r="W405" s="1317"/>
      <c r="X405" s="1317"/>
      <c r="Y405" s="1317"/>
      <c r="Z405" s="1317"/>
      <c r="AA405" s="2270"/>
      <c r="AB405" s="1317"/>
      <c r="AC405" s="1317"/>
      <c r="AD405" s="1317"/>
      <c r="AE405" s="1317"/>
      <c r="AF405" s="1317"/>
      <c r="AG405" s="1317"/>
      <c r="AH405" s="1317"/>
    </row>
    <row r="406" spans="1:34" ht="12.6">
      <c r="A406" s="1317"/>
      <c r="B406" s="1317"/>
      <c r="C406" s="1317"/>
      <c r="D406" s="1317"/>
      <c r="E406" s="1317"/>
      <c r="F406" s="1317"/>
      <c r="G406" s="1317"/>
      <c r="H406" s="1317"/>
      <c r="I406" s="1317"/>
      <c r="J406" s="1317"/>
      <c r="K406" s="1317"/>
      <c r="L406" s="1317"/>
      <c r="M406" s="1317"/>
      <c r="N406" s="1317"/>
      <c r="O406" s="1317"/>
      <c r="P406" s="1317"/>
      <c r="Q406" s="1317"/>
      <c r="R406" s="1317"/>
      <c r="S406" s="1317"/>
      <c r="T406" s="1317"/>
      <c r="U406" s="1317"/>
      <c r="V406" s="1317"/>
      <c r="W406" s="1317"/>
      <c r="X406" s="1317"/>
      <c r="Y406" s="1317"/>
      <c r="Z406" s="1317"/>
      <c r="AA406" s="2270"/>
      <c r="AB406" s="1317"/>
      <c r="AC406" s="1317"/>
      <c r="AD406" s="1317"/>
      <c r="AE406" s="1317"/>
      <c r="AF406" s="1317"/>
      <c r="AG406" s="1317"/>
      <c r="AH406" s="1317"/>
    </row>
    <row r="407" spans="1:34" ht="12.6">
      <c r="A407" s="1317"/>
      <c r="B407" s="1317"/>
      <c r="C407" s="1317"/>
      <c r="D407" s="1317"/>
      <c r="E407" s="1317"/>
      <c r="F407" s="1317"/>
      <c r="G407" s="1317"/>
      <c r="H407" s="1317"/>
      <c r="I407" s="1317"/>
      <c r="J407" s="1317"/>
      <c r="K407" s="1317"/>
      <c r="L407" s="1317"/>
      <c r="M407" s="1317"/>
      <c r="N407" s="1317"/>
      <c r="O407" s="1317"/>
      <c r="P407" s="1317"/>
      <c r="Q407" s="1317"/>
      <c r="R407" s="1317"/>
      <c r="S407" s="1317"/>
      <c r="T407" s="1317"/>
      <c r="U407" s="1317"/>
      <c r="V407" s="1317"/>
      <c r="W407" s="1317"/>
      <c r="X407" s="1317"/>
      <c r="Y407" s="1317"/>
      <c r="Z407" s="1317"/>
      <c r="AA407" s="2270"/>
      <c r="AB407" s="1317"/>
      <c r="AC407" s="1317"/>
      <c r="AD407" s="1317"/>
      <c r="AE407" s="1317"/>
      <c r="AF407" s="1317"/>
      <c r="AG407" s="1317"/>
      <c r="AH407" s="1317"/>
    </row>
    <row r="408" spans="1:34" ht="12.6">
      <c r="A408" s="1317"/>
      <c r="B408" s="1317"/>
      <c r="C408" s="1317"/>
      <c r="D408" s="1317"/>
      <c r="E408" s="1317"/>
      <c r="F408" s="1317"/>
      <c r="G408" s="1317"/>
      <c r="H408" s="1317"/>
      <c r="I408" s="1317"/>
      <c r="J408" s="1317"/>
      <c r="K408" s="1317"/>
      <c r="L408" s="1317"/>
      <c r="M408" s="1317"/>
      <c r="N408" s="1317"/>
      <c r="O408" s="1317"/>
      <c r="P408" s="1317"/>
      <c r="Q408" s="1317"/>
      <c r="R408" s="1317"/>
      <c r="S408" s="1317"/>
      <c r="T408" s="1317"/>
      <c r="U408" s="1317"/>
      <c r="V408" s="1317"/>
      <c r="W408" s="1317"/>
      <c r="X408" s="1317"/>
      <c r="Y408" s="1317"/>
      <c r="Z408" s="1317"/>
      <c r="AA408" s="2270"/>
      <c r="AB408" s="1317"/>
      <c r="AC408" s="1317"/>
      <c r="AD408" s="1317"/>
      <c r="AE408" s="1317"/>
      <c r="AF408" s="1317"/>
      <c r="AG408" s="1317"/>
      <c r="AH408" s="1317"/>
    </row>
    <row r="409" spans="1:34" ht="12.6">
      <c r="A409" s="1317"/>
      <c r="B409" s="1317"/>
      <c r="C409" s="1317"/>
      <c r="D409" s="1317"/>
      <c r="E409" s="1317"/>
      <c r="F409" s="1317"/>
      <c r="G409" s="1317"/>
      <c r="H409" s="1317"/>
      <c r="I409" s="1317"/>
      <c r="J409" s="1317"/>
      <c r="K409" s="1317"/>
      <c r="L409" s="1317"/>
      <c r="M409" s="1317"/>
      <c r="N409" s="1317"/>
      <c r="O409" s="1317"/>
      <c r="P409" s="1317"/>
      <c r="Q409" s="1317"/>
      <c r="R409" s="1317"/>
      <c r="S409" s="1317"/>
      <c r="T409" s="1317"/>
      <c r="U409" s="1317"/>
      <c r="V409" s="1317"/>
      <c r="W409" s="1317"/>
      <c r="X409" s="1317"/>
      <c r="Y409" s="1317"/>
      <c r="Z409" s="1317"/>
      <c r="AA409" s="2270"/>
      <c r="AB409" s="1317"/>
      <c r="AC409" s="1317"/>
      <c r="AD409" s="1317"/>
      <c r="AE409" s="1317"/>
      <c r="AF409" s="1317"/>
      <c r="AG409" s="1317"/>
      <c r="AH409" s="1317"/>
    </row>
    <row r="410" spans="1:34" ht="12.6">
      <c r="A410" s="1317"/>
      <c r="B410" s="1317"/>
      <c r="C410" s="1317"/>
      <c r="D410" s="1317"/>
      <c r="E410" s="1317"/>
      <c r="F410" s="1317"/>
      <c r="G410" s="1317"/>
      <c r="H410" s="1317"/>
      <c r="I410" s="1317"/>
      <c r="J410" s="1317"/>
      <c r="K410" s="1317"/>
      <c r="L410" s="1317"/>
      <c r="M410" s="1317"/>
      <c r="N410" s="1317"/>
      <c r="O410" s="1317"/>
      <c r="P410" s="1317"/>
      <c r="Q410" s="1317"/>
      <c r="R410" s="1317"/>
      <c r="S410" s="1317"/>
      <c r="T410" s="1317"/>
      <c r="U410" s="1317"/>
      <c r="V410" s="1317"/>
      <c r="W410" s="1317"/>
      <c r="X410" s="1317"/>
      <c r="Y410" s="1317"/>
      <c r="Z410" s="1317"/>
      <c r="AA410" s="2270"/>
      <c r="AB410" s="1317"/>
      <c r="AC410" s="1317"/>
      <c r="AD410" s="1317"/>
      <c r="AE410" s="1317"/>
      <c r="AF410" s="1317"/>
      <c r="AG410" s="1317"/>
      <c r="AH410" s="1317"/>
    </row>
    <row r="411" spans="1:34" ht="12.6">
      <c r="A411" s="1317"/>
      <c r="B411" s="1317"/>
      <c r="C411" s="1317"/>
      <c r="D411" s="1317"/>
      <c r="E411" s="1317"/>
      <c r="F411" s="1317"/>
      <c r="G411" s="1317"/>
      <c r="H411" s="1317"/>
      <c r="I411" s="1317"/>
      <c r="J411" s="1317"/>
      <c r="K411" s="1317"/>
      <c r="L411" s="1317"/>
      <c r="M411" s="1317"/>
      <c r="N411" s="1317"/>
      <c r="O411" s="1317"/>
      <c r="P411" s="1317"/>
      <c r="Q411" s="1317"/>
      <c r="R411" s="1317"/>
      <c r="S411" s="1317"/>
      <c r="T411" s="1317"/>
      <c r="U411" s="1317"/>
      <c r="V411" s="1317"/>
      <c r="W411" s="1317"/>
      <c r="X411" s="1317"/>
      <c r="Y411" s="1317"/>
      <c r="Z411" s="1317"/>
      <c r="AA411" s="2270"/>
      <c r="AB411" s="1317"/>
      <c r="AC411" s="1317"/>
      <c r="AD411" s="1317"/>
      <c r="AE411" s="1317"/>
      <c r="AF411" s="1317"/>
      <c r="AG411" s="1317"/>
      <c r="AH411" s="1317"/>
    </row>
    <row r="412" spans="1:34" ht="12.6">
      <c r="A412" s="1317"/>
      <c r="B412" s="1317"/>
      <c r="C412" s="1317"/>
      <c r="D412" s="1317"/>
      <c r="E412" s="1317"/>
      <c r="F412" s="1317"/>
      <c r="G412" s="1317"/>
      <c r="H412" s="1317"/>
      <c r="I412" s="1317"/>
      <c r="J412" s="1317"/>
      <c r="K412" s="1317"/>
      <c r="L412" s="1317"/>
      <c r="M412" s="1317"/>
      <c r="N412" s="1317"/>
      <c r="O412" s="1317"/>
      <c r="P412" s="1317"/>
      <c r="Q412" s="1317"/>
      <c r="R412" s="1317"/>
      <c r="S412" s="1317"/>
      <c r="T412" s="1317"/>
      <c r="U412" s="1317"/>
      <c r="V412" s="1317"/>
      <c r="W412" s="1317"/>
      <c r="X412" s="1317"/>
      <c r="Y412" s="1317"/>
      <c r="Z412" s="1317"/>
      <c r="AA412" s="2270"/>
      <c r="AB412" s="1317"/>
      <c r="AC412" s="1317"/>
      <c r="AD412" s="1317"/>
      <c r="AE412" s="1317"/>
      <c r="AF412" s="1317"/>
      <c r="AG412" s="1317"/>
      <c r="AH412" s="1317"/>
    </row>
    <row r="413" spans="1:34" ht="12.6">
      <c r="A413" s="1317"/>
      <c r="B413" s="1317"/>
      <c r="C413" s="1317"/>
      <c r="D413" s="1317"/>
      <c r="E413" s="1317"/>
      <c r="F413" s="1317"/>
      <c r="G413" s="1317"/>
      <c r="H413" s="1317"/>
      <c r="I413" s="1317"/>
      <c r="J413" s="1317"/>
      <c r="K413" s="1317"/>
      <c r="L413" s="1317"/>
      <c r="M413" s="1317"/>
      <c r="N413" s="1317"/>
      <c r="O413" s="1317"/>
      <c r="P413" s="1317"/>
      <c r="Q413" s="1317"/>
      <c r="R413" s="1317"/>
      <c r="S413" s="1317"/>
      <c r="T413" s="1317"/>
      <c r="U413" s="1317"/>
      <c r="V413" s="1317"/>
      <c r="W413" s="1317"/>
      <c r="X413" s="1317"/>
      <c r="Y413" s="1317"/>
      <c r="Z413" s="1317"/>
      <c r="AA413" s="2270"/>
      <c r="AB413" s="1317"/>
      <c r="AC413" s="1317"/>
      <c r="AD413" s="1317"/>
      <c r="AE413" s="1317"/>
      <c r="AF413" s="1317"/>
      <c r="AG413" s="1317"/>
      <c r="AH413" s="1317"/>
    </row>
    <row r="414" spans="1:34" ht="12.6">
      <c r="A414" s="1317"/>
      <c r="B414" s="1317"/>
      <c r="C414" s="1317"/>
      <c r="D414" s="1317"/>
      <c r="E414" s="1317"/>
      <c r="F414" s="1317"/>
      <c r="G414" s="1317"/>
      <c r="H414" s="1317"/>
      <c r="I414" s="1317"/>
      <c r="J414" s="1317"/>
      <c r="K414" s="1317"/>
      <c r="L414" s="1317"/>
      <c r="M414" s="1317"/>
      <c r="N414" s="1317"/>
      <c r="O414" s="1317"/>
      <c r="P414" s="1317"/>
      <c r="Q414" s="1317"/>
      <c r="R414" s="1317"/>
      <c r="S414" s="1317"/>
      <c r="T414" s="1317"/>
      <c r="U414" s="1317"/>
      <c r="V414" s="1317"/>
      <c r="W414" s="1317"/>
      <c r="X414" s="1317"/>
      <c r="Y414" s="1317"/>
      <c r="Z414" s="1317"/>
      <c r="AA414" s="2270"/>
      <c r="AB414" s="1317"/>
      <c r="AC414" s="1317"/>
      <c r="AD414" s="1317"/>
      <c r="AE414" s="1317"/>
      <c r="AF414" s="1317"/>
      <c r="AG414" s="1317"/>
      <c r="AH414" s="1317"/>
    </row>
    <row r="415" spans="1:34" ht="12.6">
      <c r="A415" s="1317"/>
      <c r="B415" s="1317"/>
      <c r="C415" s="1317"/>
      <c r="D415" s="1317"/>
      <c r="E415" s="1317"/>
      <c r="F415" s="1317"/>
      <c r="G415" s="1317"/>
      <c r="H415" s="1317"/>
      <c r="I415" s="1317"/>
      <c r="J415" s="1317"/>
      <c r="K415" s="1317"/>
      <c r="L415" s="1317"/>
      <c r="M415" s="1317"/>
      <c r="N415" s="1317"/>
      <c r="O415" s="1317"/>
      <c r="P415" s="1317"/>
      <c r="Q415" s="1317"/>
      <c r="R415" s="1317"/>
      <c r="S415" s="1317"/>
      <c r="T415" s="1317"/>
      <c r="U415" s="1317"/>
      <c r="V415" s="1317"/>
      <c r="W415" s="1317"/>
      <c r="X415" s="1317"/>
      <c r="Y415" s="1317"/>
      <c r="Z415" s="1317"/>
      <c r="AA415" s="2270"/>
      <c r="AB415" s="1317"/>
      <c r="AC415" s="1317"/>
      <c r="AD415" s="1317"/>
      <c r="AE415" s="1317"/>
      <c r="AF415" s="1317"/>
      <c r="AG415" s="1317"/>
      <c r="AH415" s="1317"/>
    </row>
    <row r="416" spans="1:34" ht="12.6">
      <c r="A416" s="1317"/>
      <c r="B416" s="1317"/>
      <c r="C416" s="1317"/>
      <c r="D416" s="1317"/>
      <c r="E416" s="1317"/>
      <c r="F416" s="1317"/>
      <c r="G416" s="1317"/>
      <c r="H416" s="1317"/>
      <c r="I416" s="1317"/>
      <c r="J416" s="1317"/>
      <c r="K416" s="1317"/>
      <c r="L416" s="1317"/>
      <c r="M416" s="1317"/>
      <c r="N416" s="1317"/>
      <c r="O416" s="1317"/>
      <c r="P416" s="1317"/>
      <c r="Q416" s="1317"/>
      <c r="R416" s="1317"/>
      <c r="S416" s="1317"/>
      <c r="T416" s="1317"/>
      <c r="U416" s="1317"/>
      <c r="V416" s="1317"/>
      <c r="W416" s="1317"/>
      <c r="X416" s="1317"/>
      <c r="Y416" s="1317"/>
      <c r="Z416" s="1317"/>
      <c r="AA416" s="2270"/>
      <c r="AB416" s="1317"/>
      <c r="AC416" s="1317"/>
      <c r="AD416" s="1317"/>
      <c r="AE416" s="1317"/>
      <c r="AF416" s="1317"/>
      <c r="AG416" s="1317"/>
      <c r="AH416" s="1317"/>
    </row>
    <row r="417" spans="1:34" ht="12.6">
      <c r="A417" s="1317"/>
      <c r="B417" s="1317"/>
      <c r="C417" s="1317"/>
      <c r="D417" s="1317"/>
      <c r="E417" s="1317"/>
      <c r="F417" s="1317"/>
      <c r="G417" s="1317"/>
      <c r="H417" s="1317"/>
      <c r="I417" s="1317"/>
      <c r="J417" s="1317"/>
      <c r="K417" s="1317"/>
      <c r="L417" s="1317"/>
      <c r="M417" s="1317"/>
      <c r="N417" s="1317"/>
      <c r="O417" s="1317"/>
      <c r="P417" s="1317"/>
      <c r="Q417" s="1317"/>
      <c r="R417" s="1317"/>
      <c r="S417" s="1317"/>
      <c r="T417" s="1317"/>
      <c r="U417" s="1317"/>
      <c r="V417" s="1317"/>
      <c r="W417" s="1317"/>
      <c r="X417" s="1317"/>
      <c r="Y417" s="1317"/>
      <c r="Z417" s="1317"/>
      <c r="AA417" s="2270"/>
      <c r="AB417" s="1317"/>
      <c r="AC417" s="1317"/>
      <c r="AD417" s="1317"/>
      <c r="AE417" s="1317"/>
      <c r="AF417" s="1317"/>
      <c r="AG417" s="1317"/>
      <c r="AH417" s="1317"/>
    </row>
    <row r="418" spans="1:34" ht="12.6">
      <c r="A418" s="1317"/>
      <c r="B418" s="1317"/>
      <c r="C418" s="1317"/>
      <c r="D418" s="1317"/>
      <c r="E418" s="1317"/>
      <c r="F418" s="1317"/>
      <c r="G418" s="1317"/>
      <c r="H418" s="1317"/>
      <c r="I418" s="1317"/>
      <c r="J418" s="1317"/>
      <c r="K418" s="1317"/>
      <c r="L418" s="1317"/>
      <c r="M418" s="1317"/>
      <c r="N418" s="1317"/>
      <c r="O418" s="1317"/>
      <c r="P418" s="1317"/>
      <c r="Q418" s="1317"/>
      <c r="R418" s="1317"/>
      <c r="S418" s="1317"/>
      <c r="T418" s="1317"/>
      <c r="U418" s="1317"/>
      <c r="V418" s="1317"/>
      <c r="W418" s="1317"/>
      <c r="X418" s="1317"/>
      <c r="Y418" s="1317"/>
      <c r="Z418" s="1317"/>
      <c r="AA418" s="2270"/>
      <c r="AB418" s="1317"/>
      <c r="AC418" s="1317"/>
      <c r="AD418" s="1317"/>
      <c r="AE418" s="1317"/>
      <c r="AF418" s="1317"/>
      <c r="AG418" s="1317"/>
      <c r="AH418" s="1317"/>
    </row>
    <row r="419" spans="1:34" ht="12.6">
      <c r="A419" s="1317"/>
      <c r="B419" s="1317"/>
      <c r="C419" s="1317"/>
      <c r="D419" s="1317"/>
      <c r="E419" s="1317"/>
      <c r="F419" s="1317"/>
      <c r="G419" s="1317"/>
      <c r="H419" s="1317"/>
      <c r="I419" s="1317"/>
      <c r="J419" s="1317"/>
      <c r="K419" s="1317"/>
      <c r="L419" s="1317"/>
      <c r="M419" s="1317"/>
      <c r="N419" s="1317"/>
      <c r="O419" s="1317"/>
      <c r="P419" s="1317"/>
      <c r="Q419" s="1317"/>
      <c r="R419" s="1317"/>
      <c r="S419" s="1317"/>
      <c r="T419" s="1317"/>
      <c r="U419" s="1317"/>
      <c r="V419" s="1317"/>
      <c r="W419" s="1317"/>
      <c r="X419" s="1317"/>
      <c r="Y419" s="1317"/>
      <c r="Z419" s="1317"/>
      <c r="AA419" s="2270"/>
      <c r="AB419" s="1317"/>
      <c r="AC419" s="1317"/>
      <c r="AD419" s="1317"/>
      <c r="AE419" s="1317"/>
      <c r="AF419" s="1317"/>
      <c r="AG419" s="1317"/>
      <c r="AH419" s="1317"/>
    </row>
    <row r="420" spans="1:34" ht="12.6">
      <c r="A420" s="1317"/>
      <c r="B420" s="1317"/>
      <c r="C420" s="1317"/>
      <c r="D420" s="1317"/>
      <c r="E420" s="1317"/>
      <c r="F420" s="1317"/>
      <c r="G420" s="1317"/>
      <c r="H420" s="1317"/>
      <c r="I420" s="1317"/>
      <c r="J420" s="1317"/>
      <c r="K420" s="1317"/>
      <c r="L420" s="1317"/>
      <c r="M420" s="1317"/>
      <c r="N420" s="1317"/>
      <c r="O420" s="1317"/>
      <c r="P420" s="1317"/>
      <c r="Q420" s="1317"/>
      <c r="R420" s="1317"/>
      <c r="S420" s="1317"/>
      <c r="T420" s="1317"/>
      <c r="U420" s="1317"/>
      <c r="V420" s="1317"/>
      <c r="W420" s="1317"/>
      <c r="X420" s="1317"/>
      <c r="Y420" s="1317"/>
      <c r="Z420" s="1317"/>
      <c r="AA420" s="2270"/>
      <c r="AB420" s="1317"/>
      <c r="AC420" s="1317"/>
      <c r="AD420" s="1317"/>
      <c r="AE420" s="1317"/>
      <c r="AF420" s="1317"/>
      <c r="AG420" s="1317"/>
      <c r="AH420" s="1317"/>
    </row>
    <row r="421" spans="1:34" ht="12.6">
      <c r="A421" s="1317"/>
      <c r="B421" s="1317"/>
      <c r="C421" s="1317"/>
      <c r="D421" s="1317"/>
      <c r="E421" s="1317"/>
      <c r="F421" s="1317"/>
      <c r="G421" s="1317"/>
      <c r="H421" s="1317"/>
      <c r="I421" s="1317"/>
      <c r="J421" s="1317"/>
      <c r="K421" s="1317"/>
      <c r="L421" s="1317"/>
      <c r="M421" s="1317"/>
      <c r="N421" s="1317"/>
      <c r="O421" s="1317"/>
      <c r="P421" s="1317"/>
      <c r="Q421" s="1317"/>
      <c r="R421" s="1317"/>
      <c r="S421" s="1317"/>
      <c r="T421" s="1317"/>
      <c r="U421" s="1317"/>
      <c r="V421" s="1317"/>
      <c r="W421" s="1317"/>
      <c r="X421" s="1317"/>
      <c r="Y421" s="1317"/>
      <c r="Z421" s="1317"/>
      <c r="AA421" s="2270"/>
      <c r="AB421" s="1317"/>
      <c r="AC421" s="1317"/>
      <c r="AD421" s="1317"/>
      <c r="AE421" s="1317"/>
      <c r="AF421" s="1317"/>
      <c r="AG421" s="1317"/>
      <c r="AH421" s="1317"/>
    </row>
    <row r="422" spans="1:34" ht="12.6">
      <c r="A422" s="1317"/>
      <c r="B422" s="1317"/>
      <c r="C422" s="1317"/>
      <c r="D422" s="1317"/>
      <c r="E422" s="1317"/>
      <c r="F422" s="1317"/>
      <c r="G422" s="1317"/>
      <c r="H422" s="1317"/>
      <c r="I422" s="1317"/>
      <c r="J422" s="1317"/>
      <c r="K422" s="1317"/>
      <c r="L422" s="1317"/>
      <c r="M422" s="1317"/>
      <c r="N422" s="1317"/>
      <c r="O422" s="1317"/>
      <c r="P422" s="1317"/>
      <c r="Q422" s="1317"/>
      <c r="R422" s="1317"/>
      <c r="S422" s="1317"/>
      <c r="T422" s="1317"/>
      <c r="U422" s="1317"/>
      <c r="V422" s="1317"/>
      <c r="W422" s="1317"/>
      <c r="X422" s="1317"/>
      <c r="Y422" s="1317"/>
      <c r="Z422" s="1317"/>
      <c r="AA422" s="2270"/>
      <c r="AB422" s="1317"/>
      <c r="AC422" s="1317"/>
      <c r="AD422" s="1317"/>
      <c r="AE422" s="1317"/>
      <c r="AF422" s="1317"/>
      <c r="AG422" s="1317"/>
      <c r="AH422" s="1317"/>
    </row>
    <row r="423" spans="1:34" ht="12.6">
      <c r="A423" s="1317"/>
      <c r="B423" s="1317"/>
      <c r="C423" s="1317"/>
      <c r="D423" s="1317"/>
      <c r="E423" s="1317"/>
      <c r="F423" s="1317"/>
      <c r="G423" s="1317"/>
      <c r="H423" s="1317"/>
      <c r="I423" s="1317"/>
      <c r="J423" s="1317"/>
      <c r="K423" s="1317"/>
      <c r="L423" s="1317"/>
      <c r="M423" s="1317"/>
      <c r="N423" s="1317"/>
      <c r="O423" s="1317"/>
      <c r="P423" s="1317"/>
      <c r="Q423" s="1317"/>
      <c r="R423" s="1317"/>
      <c r="S423" s="1317"/>
      <c r="T423" s="1317"/>
      <c r="U423" s="1317"/>
      <c r="V423" s="1317"/>
      <c r="W423" s="1317"/>
      <c r="X423" s="1317"/>
      <c r="Y423" s="1317"/>
      <c r="Z423" s="1317"/>
      <c r="AA423" s="2270"/>
      <c r="AB423" s="1317"/>
      <c r="AC423" s="1317"/>
      <c r="AD423" s="1317"/>
      <c r="AE423" s="1317"/>
      <c r="AF423" s="1317"/>
      <c r="AG423" s="1317"/>
      <c r="AH423" s="1317"/>
    </row>
    <row r="424" spans="1:34" ht="12.6">
      <c r="A424" s="1317"/>
      <c r="B424" s="1317"/>
      <c r="C424" s="1317"/>
      <c r="D424" s="1317"/>
      <c r="E424" s="1317"/>
      <c r="F424" s="1317"/>
      <c r="G424" s="1317"/>
      <c r="H424" s="1317"/>
      <c r="I424" s="1317"/>
      <c r="J424" s="1317"/>
      <c r="K424" s="1317"/>
      <c r="L424" s="1317"/>
      <c r="M424" s="1317"/>
      <c r="N424" s="1317"/>
      <c r="O424" s="1317"/>
      <c r="P424" s="1317"/>
      <c r="Q424" s="1317"/>
      <c r="R424" s="1317"/>
      <c r="S424" s="1317"/>
      <c r="T424" s="1317"/>
      <c r="U424" s="1317"/>
      <c r="V424" s="1317"/>
      <c r="W424" s="1317"/>
      <c r="X424" s="1317"/>
      <c r="Y424" s="1317"/>
      <c r="Z424" s="1317"/>
      <c r="AA424" s="2270"/>
      <c r="AB424" s="1317"/>
      <c r="AC424" s="1317"/>
      <c r="AD424" s="1317"/>
      <c r="AE424" s="1317"/>
      <c r="AF424" s="1317"/>
      <c r="AG424" s="1317"/>
      <c r="AH424" s="1317"/>
    </row>
    <row r="425" spans="1:34" ht="12.6">
      <c r="A425" s="1317"/>
      <c r="B425" s="1317"/>
      <c r="C425" s="1317"/>
      <c r="D425" s="1317"/>
      <c r="E425" s="1317"/>
      <c r="F425" s="1317"/>
      <c r="G425" s="1317"/>
      <c r="H425" s="1317"/>
      <c r="I425" s="1317"/>
      <c r="J425" s="1317"/>
      <c r="K425" s="1317"/>
      <c r="L425" s="1317"/>
      <c r="M425" s="1317"/>
      <c r="N425" s="1317"/>
      <c r="O425" s="1317"/>
      <c r="P425" s="1317"/>
      <c r="Q425" s="1317"/>
      <c r="R425" s="1317"/>
      <c r="S425" s="1317"/>
      <c r="T425" s="1317"/>
      <c r="U425" s="1317"/>
      <c r="V425" s="1317"/>
      <c r="W425" s="1317"/>
      <c r="X425" s="1317"/>
      <c r="Y425" s="1317"/>
      <c r="Z425" s="1317"/>
      <c r="AA425" s="2270"/>
      <c r="AB425" s="1317"/>
      <c r="AC425" s="1317"/>
      <c r="AD425" s="1317"/>
      <c r="AE425" s="1317"/>
      <c r="AF425" s="1317"/>
      <c r="AG425" s="1317"/>
      <c r="AH425" s="1317"/>
    </row>
    <row r="426" spans="1:34" ht="12.6">
      <c r="A426" s="1317"/>
      <c r="B426" s="1317"/>
      <c r="C426" s="1317"/>
      <c r="D426" s="1317"/>
      <c r="E426" s="1317"/>
      <c r="F426" s="1317"/>
      <c r="G426" s="1317"/>
      <c r="H426" s="1317"/>
      <c r="I426" s="1317"/>
      <c r="J426" s="1317"/>
      <c r="K426" s="1317"/>
      <c r="L426" s="1317"/>
      <c r="M426" s="1317"/>
      <c r="N426" s="1317"/>
      <c r="O426" s="1317"/>
      <c r="P426" s="1317"/>
      <c r="Q426" s="1317"/>
      <c r="R426" s="1317"/>
      <c r="S426" s="1317"/>
      <c r="T426" s="1317"/>
      <c r="U426" s="1317"/>
      <c r="V426" s="1317"/>
      <c r="W426" s="1317"/>
      <c r="X426" s="1317"/>
      <c r="Y426" s="1317"/>
      <c r="Z426" s="1317"/>
      <c r="AA426" s="2270"/>
      <c r="AB426" s="1317"/>
      <c r="AC426" s="1317"/>
      <c r="AD426" s="1317"/>
      <c r="AE426" s="1317"/>
      <c r="AF426" s="1317"/>
      <c r="AG426" s="1317"/>
      <c r="AH426" s="1317"/>
    </row>
    <row r="427" spans="1:34" ht="12.6">
      <c r="A427" s="1317"/>
      <c r="B427" s="1317"/>
      <c r="C427" s="1317"/>
      <c r="D427" s="1317"/>
      <c r="E427" s="1317"/>
      <c r="F427" s="1317"/>
      <c r="G427" s="1317"/>
      <c r="H427" s="1317"/>
      <c r="I427" s="1317"/>
      <c r="J427" s="1317"/>
      <c r="K427" s="1317"/>
      <c r="L427" s="1317"/>
      <c r="M427" s="1317"/>
      <c r="N427" s="1317"/>
      <c r="O427" s="1317"/>
      <c r="P427" s="1317"/>
      <c r="Q427" s="1317"/>
      <c r="R427" s="1317"/>
      <c r="S427" s="1317"/>
      <c r="T427" s="1317"/>
      <c r="U427" s="1317"/>
      <c r="V427" s="1317"/>
      <c r="W427" s="1317"/>
      <c r="X427" s="1317"/>
      <c r="Y427" s="1317"/>
      <c r="Z427" s="1317"/>
      <c r="AA427" s="2270"/>
      <c r="AB427" s="1317"/>
      <c r="AC427" s="1317"/>
      <c r="AD427" s="1317"/>
      <c r="AE427" s="1317"/>
      <c r="AF427" s="1317"/>
      <c r="AG427" s="1317"/>
      <c r="AH427" s="1317"/>
    </row>
    <row r="428" spans="1:34" ht="12.6">
      <c r="A428" s="1317"/>
      <c r="B428" s="1317"/>
      <c r="C428" s="1317"/>
      <c r="D428" s="1317"/>
      <c r="E428" s="1317"/>
      <c r="F428" s="1317"/>
      <c r="G428" s="1317"/>
      <c r="H428" s="1317"/>
      <c r="I428" s="1317"/>
      <c r="J428" s="1317"/>
      <c r="K428" s="1317"/>
      <c r="L428" s="1317"/>
      <c r="M428" s="1317"/>
      <c r="N428" s="1317"/>
      <c r="O428" s="1317"/>
      <c r="P428" s="1317"/>
      <c r="Q428" s="1317"/>
      <c r="R428" s="1317"/>
      <c r="S428" s="1317"/>
      <c r="T428" s="1317"/>
      <c r="U428" s="1317"/>
      <c r="V428" s="1317"/>
      <c r="W428" s="1317"/>
      <c r="X428" s="1317"/>
      <c r="Y428" s="1317"/>
      <c r="Z428" s="1317"/>
      <c r="AA428" s="2270"/>
      <c r="AB428" s="1317"/>
      <c r="AC428" s="1317"/>
      <c r="AD428" s="1317"/>
      <c r="AE428" s="1317"/>
      <c r="AF428" s="1317"/>
      <c r="AG428" s="1317"/>
      <c r="AH428" s="1317"/>
    </row>
    <row r="429" spans="1:34" ht="12.6">
      <c r="A429" s="1317"/>
      <c r="B429" s="1317"/>
      <c r="C429" s="1317"/>
      <c r="D429" s="1317"/>
      <c r="E429" s="1317"/>
      <c r="F429" s="1317"/>
      <c r="G429" s="1317"/>
      <c r="H429" s="1317"/>
      <c r="I429" s="1317"/>
      <c r="J429" s="1317"/>
      <c r="K429" s="1317"/>
      <c r="L429" s="1317"/>
      <c r="M429" s="1317"/>
      <c r="N429" s="1317"/>
      <c r="O429" s="1317"/>
      <c r="P429" s="1317"/>
      <c r="Q429" s="1317"/>
      <c r="R429" s="1317"/>
      <c r="S429" s="1317"/>
      <c r="T429" s="1317"/>
      <c r="U429" s="1317"/>
      <c r="V429" s="1317"/>
      <c r="W429" s="1317"/>
      <c r="X429" s="1317"/>
      <c r="Y429" s="1317"/>
      <c r="Z429" s="1317"/>
      <c r="AA429" s="2270"/>
      <c r="AB429" s="1317"/>
      <c r="AC429" s="1317"/>
      <c r="AD429" s="1317"/>
      <c r="AE429" s="1317"/>
      <c r="AF429" s="1317"/>
      <c r="AG429" s="1317"/>
      <c r="AH429" s="1317"/>
    </row>
    <row r="430" spans="1:34" ht="12.6">
      <c r="A430" s="1317"/>
      <c r="B430" s="1317"/>
      <c r="C430" s="1317"/>
      <c r="D430" s="1317"/>
      <c r="E430" s="1317"/>
      <c r="F430" s="1317"/>
      <c r="G430" s="1317"/>
      <c r="H430" s="1317"/>
      <c r="I430" s="1317"/>
      <c r="J430" s="1317"/>
      <c r="K430" s="1317"/>
      <c r="L430" s="1317"/>
      <c r="M430" s="1317"/>
      <c r="N430" s="1317"/>
      <c r="O430" s="1317"/>
      <c r="P430" s="1317"/>
      <c r="Q430" s="1317"/>
      <c r="R430" s="1317"/>
      <c r="S430" s="1317"/>
      <c r="T430" s="1317"/>
      <c r="U430" s="1317"/>
      <c r="V430" s="1317"/>
      <c r="W430" s="1317"/>
      <c r="X430" s="1317"/>
      <c r="Y430" s="1317"/>
      <c r="Z430" s="1317"/>
      <c r="AA430" s="2270"/>
      <c r="AB430" s="1317"/>
      <c r="AC430" s="1317"/>
      <c r="AD430" s="1317"/>
      <c r="AE430" s="1317"/>
      <c r="AF430" s="1317"/>
      <c r="AG430" s="1317"/>
      <c r="AH430" s="1317"/>
    </row>
    <row r="431" spans="1:34" ht="12.6">
      <c r="A431" s="1317"/>
      <c r="B431" s="1317"/>
      <c r="C431" s="1317"/>
      <c r="D431" s="1317"/>
      <c r="E431" s="1317"/>
      <c r="F431" s="1317"/>
      <c r="G431" s="1317"/>
      <c r="H431" s="1317"/>
      <c r="I431" s="1317"/>
      <c r="J431" s="1317"/>
      <c r="K431" s="1317"/>
      <c r="L431" s="1317"/>
      <c r="M431" s="1317"/>
      <c r="N431" s="1317"/>
      <c r="O431" s="1317"/>
      <c r="P431" s="1317"/>
      <c r="Q431" s="1317"/>
      <c r="R431" s="1317"/>
      <c r="S431" s="1317"/>
      <c r="T431" s="1317"/>
      <c r="U431" s="1317"/>
      <c r="V431" s="1317"/>
      <c r="W431" s="1317"/>
      <c r="X431" s="1317"/>
      <c r="Y431" s="1317"/>
      <c r="Z431" s="1317"/>
      <c r="AA431" s="2270"/>
      <c r="AB431" s="1317"/>
      <c r="AC431" s="1317"/>
      <c r="AD431" s="1317"/>
      <c r="AE431" s="1317"/>
      <c r="AF431" s="1317"/>
      <c r="AG431" s="1317"/>
      <c r="AH431" s="1317"/>
    </row>
    <row r="432" spans="1:34" ht="12.6">
      <c r="A432" s="1317"/>
      <c r="B432" s="1317"/>
      <c r="C432" s="1317"/>
      <c r="D432" s="1317"/>
      <c r="E432" s="1317"/>
      <c r="F432" s="1317"/>
      <c r="G432" s="1317"/>
      <c r="H432" s="1317"/>
      <c r="I432" s="1317"/>
      <c r="J432" s="1317"/>
      <c r="K432" s="1317"/>
      <c r="L432" s="1317"/>
      <c r="M432" s="1317"/>
      <c r="N432" s="1317"/>
      <c r="O432" s="1317"/>
      <c r="P432" s="1317"/>
      <c r="Q432" s="1317"/>
      <c r="R432" s="1317"/>
      <c r="S432" s="1317"/>
      <c r="T432" s="1317"/>
      <c r="U432" s="1317"/>
      <c r="V432" s="1317"/>
      <c r="W432" s="1317"/>
      <c r="X432" s="1317"/>
      <c r="Y432" s="1317"/>
      <c r="Z432" s="1317"/>
      <c r="AA432" s="2270"/>
      <c r="AB432" s="1317"/>
      <c r="AC432" s="1317"/>
      <c r="AD432" s="1317"/>
      <c r="AE432" s="1317"/>
      <c r="AF432" s="1317"/>
      <c r="AG432" s="1317"/>
      <c r="AH432" s="1317"/>
    </row>
    <row r="433" spans="1:34" ht="12.6">
      <c r="A433" s="1317"/>
      <c r="B433" s="1317"/>
      <c r="C433" s="1317"/>
      <c r="D433" s="1317"/>
      <c r="E433" s="1317"/>
      <c r="F433" s="1317"/>
      <c r="G433" s="1317"/>
      <c r="H433" s="1317"/>
      <c r="I433" s="1317"/>
      <c r="J433" s="1317"/>
      <c r="K433" s="1317"/>
      <c r="L433" s="1317"/>
      <c r="M433" s="1317"/>
      <c r="N433" s="1317"/>
      <c r="O433" s="1317"/>
      <c r="P433" s="1317"/>
      <c r="Q433" s="1317"/>
      <c r="R433" s="1317"/>
      <c r="S433" s="1317"/>
      <c r="T433" s="1317"/>
      <c r="U433" s="1317"/>
      <c r="V433" s="1317"/>
      <c r="W433" s="1317"/>
      <c r="X433" s="1317"/>
      <c r="Y433" s="1317"/>
      <c r="Z433" s="1317"/>
      <c r="AA433" s="2270"/>
      <c r="AB433" s="1317"/>
      <c r="AC433" s="1317"/>
      <c r="AD433" s="1317"/>
      <c r="AE433" s="1317"/>
      <c r="AF433" s="1317"/>
      <c r="AG433" s="1317"/>
      <c r="AH433" s="1317"/>
    </row>
    <row r="434" spans="1:34" ht="12.6">
      <c r="A434" s="1317"/>
      <c r="B434" s="1317"/>
      <c r="C434" s="1317"/>
      <c r="D434" s="1317"/>
      <c r="E434" s="1317"/>
      <c r="F434" s="1317"/>
      <c r="G434" s="1317"/>
      <c r="H434" s="1317"/>
      <c r="I434" s="1317"/>
      <c r="J434" s="1317"/>
      <c r="K434" s="1317"/>
      <c r="L434" s="1317"/>
      <c r="M434" s="1317"/>
      <c r="N434" s="1317"/>
      <c r="O434" s="1317"/>
      <c r="P434" s="1317"/>
      <c r="Q434" s="1317"/>
      <c r="R434" s="1317"/>
      <c r="S434" s="1317"/>
      <c r="T434" s="1317"/>
      <c r="U434" s="1317"/>
      <c r="V434" s="1317"/>
      <c r="W434" s="1317"/>
      <c r="X434" s="1317"/>
      <c r="Y434" s="1317"/>
      <c r="Z434" s="1317"/>
      <c r="AA434" s="2270"/>
      <c r="AB434" s="1317"/>
      <c r="AC434" s="1317"/>
      <c r="AD434" s="1317"/>
      <c r="AE434" s="1317"/>
      <c r="AF434" s="1317"/>
      <c r="AG434" s="1317"/>
      <c r="AH434" s="1317"/>
    </row>
    <row r="435" spans="1:34" ht="12.6">
      <c r="A435" s="1317"/>
      <c r="B435" s="1317"/>
      <c r="C435" s="1317"/>
      <c r="D435" s="1317"/>
      <c r="E435" s="1317"/>
      <c r="F435" s="1317"/>
      <c r="G435" s="1317"/>
      <c r="H435" s="1317"/>
      <c r="I435" s="1317"/>
      <c r="J435" s="1317"/>
      <c r="K435" s="1317"/>
      <c r="L435" s="1317"/>
      <c r="M435" s="1317"/>
      <c r="N435" s="1317"/>
      <c r="O435" s="1317"/>
      <c r="P435" s="1317"/>
      <c r="Q435" s="1317"/>
      <c r="R435" s="1317"/>
      <c r="S435" s="1317"/>
      <c r="T435" s="1317"/>
      <c r="U435" s="1317"/>
      <c r="V435" s="1317"/>
      <c r="W435" s="1317"/>
      <c r="X435" s="1317"/>
      <c r="Y435" s="1317"/>
      <c r="Z435" s="1317"/>
      <c r="AA435" s="2270"/>
      <c r="AB435" s="1317"/>
      <c r="AC435" s="1317"/>
      <c r="AD435" s="1317"/>
      <c r="AE435" s="1317"/>
      <c r="AF435" s="1317"/>
      <c r="AG435" s="1317"/>
      <c r="AH435" s="1317"/>
    </row>
    <row r="436" spans="1:34" ht="12.6">
      <c r="A436" s="1317"/>
      <c r="B436" s="1317"/>
      <c r="C436" s="1317"/>
      <c r="D436" s="1317"/>
      <c r="E436" s="1317"/>
      <c r="F436" s="1317"/>
      <c r="G436" s="1317"/>
      <c r="H436" s="1317"/>
      <c r="I436" s="1317"/>
      <c r="J436" s="1317"/>
      <c r="K436" s="1317"/>
      <c r="L436" s="1317"/>
      <c r="M436" s="1317"/>
      <c r="N436" s="1317"/>
      <c r="O436" s="1317"/>
      <c r="P436" s="1317"/>
      <c r="Q436" s="1317"/>
      <c r="R436" s="1317"/>
      <c r="S436" s="1317"/>
      <c r="T436" s="1317"/>
      <c r="U436" s="1317"/>
      <c r="V436" s="1317"/>
      <c r="W436" s="1317"/>
      <c r="X436" s="1317"/>
      <c r="Y436" s="1317"/>
      <c r="Z436" s="1317"/>
      <c r="AA436" s="2270"/>
      <c r="AB436" s="1317"/>
      <c r="AC436" s="1317"/>
      <c r="AD436" s="1317"/>
      <c r="AE436" s="1317"/>
      <c r="AF436" s="1317"/>
      <c r="AG436" s="1317"/>
      <c r="AH436" s="1317"/>
    </row>
    <row r="437" spans="1:34" ht="12.6">
      <c r="A437" s="1317"/>
      <c r="B437" s="1317"/>
      <c r="C437" s="1317"/>
      <c r="D437" s="1317"/>
      <c r="E437" s="1317"/>
      <c r="F437" s="1317"/>
      <c r="G437" s="1317"/>
      <c r="H437" s="1317"/>
      <c r="I437" s="1317"/>
      <c r="J437" s="1317"/>
      <c r="K437" s="1317"/>
      <c r="L437" s="1317"/>
      <c r="M437" s="1317"/>
      <c r="N437" s="1317"/>
      <c r="O437" s="1317"/>
      <c r="P437" s="1317"/>
      <c r="Q437" s="1317"/>
      <c r="R437" s="1317"/>
      <c r="S437" s="1317"/>
      <c r="T437" s="1317"/>
      <c r="U437" s="1317"/>
      <c r="V437" s="1317"/>
      <c r="W437" s="1317"/>
      <c r="X437" s="1317"/>
      <c r="Y437" s="1317"/>
      <c r="Z437" s="1317"/>
      <c r="AA437" s="2270"/>
      <c r="AB437" s="1317"/>
      <c r="AC437" s="1317"/>
      <c r="AD437" s="1317"/>
      <c r="AE437" s="1317"/>
      <c r="AF437" s="1317"/>
      <c r="AG437" s="1317"/>
      <c r="AH437" s="1317"/>
    </row>
    <row r="438" spans="1:34" ht="12.6">
      <c r="A438" s="1317"/>
      <c r="B438" s="1317"/>
      <c r="C438" s="1317"/>
      <c r="D438" s="1317"/>
      <c r="E438" s="1317"/>
      <c r="F438" s="1317"/>
      <c r="G438" s="1317"/>
      <c r="H438" s="1317"/>
      <c r="I438" s="1317"/>
      <c r="J438" s="1317"/>
      <c r="K438" s="1317"/>
      <c r="L438" s="1317"/>
      <c r="M438" s="1317"/>
      <c r="N438" s="1317"/>
      <c r="O438" s="1317"/>
      <c r="P438" s="1317"/>
      <c r="Q438" s="1317"/>
      <c r="R438" s="1317"/>
      <c r="S438" s="1317"/>
      <c r="T438" s="1317"/>
      <c r="U438" s="1317"/>
      <c r="V438" s="1317"/>
      <c r="W438" s="1317"/>
      <c r="X438" s="1317"/>
      <c r="Y438" s="1317"/>
      <c r="Z438" s="1317"/>
      <c r="AA438" s="2270"/>
      <c r="AB438" s="1317"/>
      <c r="AC438" s="1317"/>
      <c r="AD438" s="1317"/>
      <c r="AE438" s="1317"/>
      <c r="AF438" s="1317"/>
      <c r="AG438" s="1317"/>
      <c r="AH438" s="1317"/>
    </row>
    <row r="439" spans="1:34" ht="12.6">
      <c r="A439" s="1317"/>
      <c r="B439" s="1317"/>
      <c r="C439" s="1317"/>
      <c r="D439" s="1317"/>
      <c r="E439" s="1317"/>
      <c r="F439" s="1317"/>
      <c r="G439" s="1317"/>
      <c r="H439" s="1317"/>
      <c r="I439" s="1317"/>
      <c r="J439" s="1317"/>
      <c r="K439" s="1317"/>
      <c r="L439" s="1317"/>
      <c r="M439" s="1317"/>
      <c r="N439" s="1317"/>
      <c r="O439" s="1317"/>
      <c r="P439" s="1317"/>
      <c r="Q439" s="1317"/>
      <c r="R439" s="1317"/>
      <c r="S439" s="1317"/>
      <c r="T439" s="1317"/>
      <c r="U439" s="1317"/>
      <c r="V439" s="1317"/>
      <c r="W439" s="1317"/>
      <c r="X439" s="1317"/>
      <c r="Y439" s="1317"/>
      <c r="Z439" s="1317"/>
      <c r="AA439" s="2270"/>
      <c r="AB439" s="1317"/>
      <c r="AC439" s="1317"/>
      <c r="AD439" s="1317"/>
      <c r="AE439" s="1317"/>
      <c r="AF439" s="1317"/>
      <c r="AG439" s="1317"/>
      <c r="AH439" s="1317"/>
    </row>
    <row r="440" spans="1:34" ht="12.6">
      <c r="A440" s="1317"/>
      <c r="B440" s="1317"/>
      <c r="C440" s="1317"/>
      <c r="D440" s="1317"/>
      <c r="E440" s="1317"/>
      <c r="F440" s="1317"/>
      <c r="G440" s="1317"/>
      <c r="H440" s="1317"/>
      <c r="I440" s="1317"/>
      <c r="J440" s="1317"/>
      <c r="K440" s="1317"/>
      <c r="L440" s="1317"/>
      <c r="M440" s="1317"/>
      <c r="N440" s="1317"/>
      <c r="O440" s="1317"/>
      <c r="P440" s="1317"/>
      <c r="Q440" s="1317"/>
      <c r="R440" s="1317"/>
      <c r="S440" s="1317"/>
      <c r="T440" s="1317"/>
      <c r="U440" s="1317"/>
      <c r="V440" s="1317"/>
      <c r="W440" s="1317"/>
      <c r="X440" s="1317"/>
      <c r="Y440" s="1317"/>
      <c r="Z440" s="1317"/>
      <c r="AA440" s="2270"/>
      <c r="AB440" s="1317"/>
      <c r="AC440" s="1317"/>
      <c r="AD440" s="1317"/>
      <c r="AE440" s="1317"/>
      <c r="AF440" s="1317"/>
      <c r="AG440" s="1317"/>
      <c r="AH440" s="1317"/>
    </row>
    <row r="441" spans="1:34" ht="12.6">
      <c r="A441" s="1317"/>
      <c r="B441" s="1317"/>
      <c r="C441" s="1317"/>
      <c r="D441" s="1317"/>
      <c r="E441" s="1317"/>
      <c r="F441" s="1317"/>
      <c r="G441" s="1317"/>
      <c r="H441" s="1317"/>
      <c r="I441" s="1317"/>
      <c r="J441" s="1317"/>
      <c r="K441" s="1317"/>
      <c r="L441" s="1317"/>
      <c r="M441" s="1317"/>
      <c r="N441" s="1317"/>
      <c r="O441" s="1317"/>
      <c r="P441" s="1317"/>
      <c r="Q441" s="1317"/>
      <c r="R441" s="1317"/>
      <c r="S441" s="1317"/>
      <c r="T441" s="1317"/>
      <c r="U441" s="1317"/>
      <c r="V441" s="1317"/>
      <c r="W441" s="1317"/>
      <c r="X441" s="1317"/>
      <c r="Y441" s="1317"/>
      <c r="Z441" s="1317"/>
      <c r="AA441" s="2270"/>
      <c r="AB441" s="1317"/>
      <c r="AC441" s="1317"/>
      <c r="AD441" s="1317"/>
      <c r="AE441" s="1317"/>
      <c r="AF441" s="1317"/>
      <c r="AG441" s="1317"/>
      <c r="AH441" s="1317"/>
    </row>
    <row r="442" spans="1:34" ht="12.6">
      <c r="A442" s="1317"/>
      <c r="B442" s="1317"/>
      <c r="C442" s="1317"/>
      <c r="D442" s="1317"/>
      <c r="E442" s="1317"/>
      <c r="F442" s="1317"/>
      <c r="G442" s="1317"/>
      <c r="H442" s="1317"/>
      <c r="I442" s="1317"/>
      <c r="J442" s="1317"/>
      <c r="K442" s="1317"/>
      <c r="L442" s="1317"/>
      <c r="M442" s="1317"/>
      <c r="N442" s="1317"/>
      <c r="O442" s="1317"/>
      <c r="P442" s="1317"/>
      <c r="Q442" s="1317"/>
      <c r="R442" s="1317"/>
      <c r="S442" s="1317"/>
      <c r="T442" s="1317"/>
      <c r="U442" s="1317"/>
      <c r="V442" s="1317"/>
      <c r="W442" s="1317"/>
      <c r="X442" s="1317"/>
      <c r="Y442" s="1317"/>
      <c r="Z442" s="1317"/>
      <c r="AA442" s="2270"/>
      <c r="AB442" s="1317"/>
      <c r="AC442" s="1317"/>
      <c r="AD442" s="1317"/>
      <c r="AE442" s="1317"/>
      <c r="AF442" s="1317"/>
      <c r="AG442" s="1317"/>
      <c r="AH442" s="1317"/>
    </row>
    <row r="443" spans="1:34" ht="12.6">
      <c r="A443" s="1317"/>
      <c r="B443" s="1317"/>
      <c r="C443" s="1317"/>
      <c r="D443" s="1317"/>
      <c r="E443" s="1317"/>
      <c r="F443" s="1317"/>
      <c r="G443" s="1317"/>
      <c r="H443" s="1317"/>
      <c r="I443" s="1317"/>
      <c r="J443" s="1317"/>
      <c r="K443" s="1317"/>
      <c r="L443" s="1317"/>
      <c r="M443" s="1317"/>
      <c r="N443" s="1317"/>
      <c r="O443" s="1317"/>
      <c r="P443" s="1317"/>
      <c r="Q443" s="1317"/>
      <c r="R443" s="1317"/>
      <c r="S443" s="1317"/>
      <c r="T443" s="1317"/>
      <c r="U443" s="1317"/>
      <c r="V443" s="1317"/>
      <c r="W443" s="1317"/>
      <c r="X443" s="1317"/>
      <c r="Y443" s="1317"/>
      <c r="Z443" s="1317"/>
      <c r="AA443" s="2270"/>
      <c r="AB443" s="1317"/>
      <c r="AC443" s="1317"/>
      <c r="AD443" s="1317"/>
      <c r="AE443" s="1317"/>
      <c r="AF443" s="1317"/>
      <c r="AG443" s="1317"/>
      <c r="AH443" s="1317"/>
    </row>
    <row r="444" spans="1:34" ht="12.6">
      <c r="A444" s="1317"/>
      <c r="B444" s="1317"/>
      <c r="C444" s="1317"/>
      <c r="D444" s="1317"/>
      <c r="E444" s="1317"/>
      <c r="F444" s="1317"/>
      <c r="G444" s="1317"/>
      <c r="H444" s="1317"/>
      <c r="I444" s="1317"/>
      <c r="J444" s="1317"/>
      <c r="K444" s="1317"/>
      <c r="L444" s="1317"/>
      <c r="M444" s="1317"/>
      <c r="N444" s="1317"/>
      <c r="O444" s="1317"/>
      <c r="P444" s="1317"/>
      <c r="Q444" s="1317"/>
      <c r="R444" s="1317"/>
      <c r="S444" s="1317"/>
      <c r="T444" s="1317"/>
      <c r="U444" s="1317"/>
      <c r="V444" s="1317"/>
      <c r="W444" s="1317"/>
      <c r="X444" s="1317"/>
      <c r="Y444" s="1317"/>
      <c r="Z444" s="1317"/>
      <c r="AA444" s="2270"/>
      <c r="AB444" s="1317"/>
      <c r="AC444" s="1317"/>
      <c r="AD444" s="1317"/>
      <c r="AE444" s="1317"/>
      <c r="AF444" s="1317"/>
      <c r="AG444" s="1317"/>
      <c r="AH444" s="1317"/>
    </row>
    <row r="445" spans="1:34" ht="12.6">
      <c r="A445" s="1317"/>
      <c r="B445" s="1317"/>
      <c r="C445" s="1317"/>
      <c r="D445" s="1317"/>
      <c r="E445" s="1317"/>
      <c r="F445" s="1317"/>
      <c r="G445" s="1317"/>
      <c r="H445" s="1317"/>
      <c r="I445" s="1317"/>
      <c r="J445" s="1317"/>
      <c r="K445" s="1317"/>
      <c r="L445" s="1317"/>
      <c r="M445" s="1317"/>
      <c r="N445" s="1317"/>
      <c r="O445" s="1317"/>
      <c r="P445" s="1317"/>
      <c r="Q445" s="1317"/>
      <c r="R445" s="1317"/>
      <c r="S445" s="1317"/>
      <c r="T445" s="1317"/>
      <c r="U445" s="1317"/>
      <c r="V445" s="1317"/>
      <c r="W445" s="1317"/>
      <c r="X445" s="1317"/>
      <c r="Y445" s="1317"/>
      <c r="Z445" s="1317"/>
      <c r="AA445" s="2270"/>
      <c r="AB445" s="1317"/>
      <c r="AC445" s="1317"/>
      <c r="AD445" s="1317"/>
      <c r="AE445" s="1317"/>
      <c r="AF445" s="1317"/>
      <c r="AG445" s="1317"/>
      <c r="AH445" s="1317"/>
    </row>
    <row r="446" spans="1:34" ht="12.6">
      <c r="A446" s="1317"/>
      <c r="B446" s="1317"/>
      <c r="C446" s="1317"/>
      <c r="D446" s="1317"/>
      <c r="E446" s="1317"/>
      <c r="F446" s="1317"/>
      <c r="G446" s="1317"/>
      <c r="H446" s="1317"/>
      <c r="I446" s="1317"/>
      <c r="J446" s="1317"/>
      <c r="K446" s="1317"/>
      <c r="L446" s="1317"/>
      <c r="M446" s="1317"/>
      <c r="N446" s="1317"/>
      <c r="O446" s="1317"/>
      <c r="P446" s="1317"/>
      <c r="Q446" s="1317"/>
      <c r="R446" s="1317"/>
      <c r="S446" s="1317"/>
      <c r="T446" s="1317"/>
      <c r="U446" s="1317"/>
      <c r="V446" s="1317"/>
      <c r="W446" s="1317"/>
      <c r="X446" s="1317"/>
      <c r="Y446" s="1317"/>
      <c r="Z446" s="1317"/>
      <c r="AA446" s="2270"/>
      <c r="AB446" s="1317"/>
      <c r="AC446" s="1317"/>
      <c r="AD446" s="1317"/>
      <c r="AE446" s="1317"/>
      <c r="AF446" s="1317"/>
      <c r="AG446" s="1317"/>
      <c r="AH446" s="1317"/>
    </row>
    <row r="447" spans="1:34" ht="12.6">
      <c r="A447" s="1317"/>
      <c r="B447" s="1317"/>
      <c r="C447" s="1317"/>
      <c r="D447" s="1317"/>
      <c r="E447" s="1317"/>
      <c r="F447" s="1317"/>
      <c r="G447" s="1317"/>
      <c r="H447" s="1317"/>
      <c r="I447" s="1317"/>
      <c r="J447" s="1317"/>
      <c r="K447" s="1317"/>
      <c r="L447" s="1317"/>
      <c r="M447" s="1317"/>
      <c r="N447" s="1317"/>
      <c r="O447" s="1317"/>
      <c r="P447" s="1317"/>
      <c r="Q447" s="1317"/>
      <c r="R447" s="1317"/>
      <c r="S447" s="1317"/>
      <c r="T447" s="1317"/>
      <c r="U447" s="1317"/>
      <c r="V447" s="1317"/>
      <c r="W447" s="1317"/>
      <c r="X447" s="1317"/>
      <c r="Y447" s="1317"/>
      <c r="Z447" s="1317"/>
      <c r="AA447" s="2270"/>
      <c r="AB447" s="1317"/>
      <c r="AC447" s="1317"/>
      <c r="AD447" s="1317"/>
      <c r="AE447" s="1317"/>
      <c r="AF447" s="1317"/>
      <c r="AG447" s="1317"/>
      <c r="AH447" s="1317"/>
    </row>
    <row r="448" spans="1:34" ht="12.6">
      <c r="A448" s="1317"/>
      <c r="B448" s="1317"/>
      <c r="C448" s="1317"/>
      <c r="D448" s="1317"/>
      <c r="E448" s="1317"/>
      <c r="F448" s="1317"/>
      <c r="G448" s="1317"/>
      <c r="H448" s="1317"/>
      <c r="I448" s="1317"/>
      <c r="J448" s="1317"/>
      <c r="K448" s="1317"/>
      <c r="L448" s="1317"/>
      <c r="M448" s="1317"/>
      <c r="N448" s="1317"/>
      <c r="O448" s="1317"/>
      <c r="P448" s="1317"/>
      <c r="Q448" s="1317"/>
      <c r="R448" s="1317"/>
      <c r="S448" s="1317"/>
      <c r="T448" s="1317"/>
      <c r="U448" s="1317"/>
      <c r="V448" s="1317"/>
      <c r="W448" s="1317"/>
      <c r="X448" s="1317"/>
      <c r="Y448" s="1317"/>
      <c r="Z448" s="1317"/>
      <c r="AA448" s="2270"/>
      <c r="AB448" s="1317"/>
      <c r="AC448" s="1317"/>
      <c r="AD448" s="1317"/>
      <c r="AE448" s="1317"/>
      <c r="AF448" s="1317"/>
      <c r="AG448" s="1317"/>
      <c r="AH448" s="1317"/>
    </row>
    <row r="449" spans="1:34" ht="12.6">
      <c r="A449" s="1317"/>
      <c r="B449" s="1317"/>
      <c r="C449" s="1317"/>
      <c r="D449" s="1317"/>
      <c r="E449" s="1317"/>
      <c r="F449" s="1317"/>
      <c r="G449" s="1317"/>
      <c r="H449" s="1317"/>
      <c r="I449" s="1317"/>
      <c r="J449" s="1317"/>
      <c r="K449" s="1317"/>
      <c r="L449" s="1317"/>
      <c r="M449" s="1317"/>
      <c r="N449" s="1317"/>
      <c r="O449" s="1317"/>
      <c r="P449" s="1317"/>
      <c r="Q449" s="1317"/>
      <c r="R449" s="1317"/>
      <c r="S449" s="1317"/>
      <c r="T449" s="1317"/>
      <c r="U449" s="1317"/>
      <c r="V449" s="1317"/>
      <c r="W449" s="1317"/>
      <c r="X449" s="1317"/>
      <c r="Y449" s="1317"/>
      <c r="Z449" s="1317"/>
      <c r="AA449" s="2270"/>
      <c r="AB449" s="1317"/>
      <c r="AC449" s="1317"/>
      <c r="AD449" s="1317"/>
      <c r="AE449" s="1317"/>
      <c r="AF449" s="1317"/>
      <c r="AG449" s="1317"/>
      <c r="AH449" s="1317"/>
    </row>
    <row r="450" spans="1:34" ht="12.6">
      <c r="A450" s="1317"/>
      <c r="B450" s="1317"/>
      <c r="C450" s="1317"/>
      <c r="D450" s="1317"/>
      <c r="E450" s="1317"/>
      <c r="F450" s="1317"/>
      <c r="G450" s="1317"/>
      <c r="H450" s="1317"/>
      <c r="I450" s="1317"/>
      <c r="J450" s="1317"/>
      <c r="K450" s="1317"/>
      <c r="L450" s="1317"/>
      <c r="M450" s="1317"/>
      <c r="N450" s="1317"/>
      <c r="O450" s="1317"/>
      <c r="P450" s="1317"/>
      <c r="Q450" s="1317"/>
      <c r="R450" s="1317"/>
      <c r="S450" s="1317"/>
      <c r="T450" s="1317"/>
      <c r="U450" s="1317"/>
      <c r="V450" s="1317"/>
      <c r="W450" s="1317"/>
      <c r="X450" s="1317"/>
      <c r="Y450" s="1317"/>
      <c r="Z450" s="1317"/>
      <c r="AA450" s="2270"/>
      <c r="AB450" s="1317"/>
      <c r="AC450" s="1317"/>
      <c r="AD450" s="1317"/>
      <c r="AE450" s="1317"/>
      <c r="AF450" s="1317"/>
      <c r="AG450" s="1317"/>
      <c r="AH450" s="1317"/>
    </row>
    <row r="451" spans="1:34" ht="12.6">
      <c r="A451" s="1317"/>
      <c r="B451" s="1317"/>
      <c r="C451" s="1317"/>
      <c r="D451" s="1317"/>
      <c r="E451" s="1317"/>
      <c r="F451" s="1317"/>
      <c r="G451" s="1317"/>
      <c r="H451" s="1317"/>
      <c r="I451" s="1317"/>
      <c r="J451" s="1317"/>
      <c r="K451" s="1317"/>
      <c r="L451" s="1317"/>
      <c r="M451" s="1317"/>
      <c r="N451" s="1317"/>
      <c r="O451" s="1317"/>
      <c r="P451" s="1317"/>
      <c r="Q451" s="1317"/>
      <c r="R451" s="1317"/>
      <c r="S451" s="1317"/>
      <c r="T451" s="1317"/>
      <c r="U451" s="1317"/>
      <c r="V451" s="1317"/>
      <c r="W451" s="1317"/>
      <c r="X451" s="1317"/>
      <c r="Y451" s="1317"/>
      <c r="Z451" s="1317"/>
      <c r="AA451" s="2270"/>
      <c r="AB451" s="1317"/>
      <c r="AC451" s="1317"/>
      <c r="AD451" s="1317"/>
      <c r="AE451" s="1317"/>
      <c r="AF451" s="1317"/>
      <c r="AG451" s="1317"/>
      <c r="AH451" s="1317"/>
    </row>
    <row r="452" spans="1:34" ht="12.6">
      <c r="A452" s="1317"/>
      <c r="B452" s="1317"/>
      <c r="C452" s="1317"/>
      <c r="D452" s="1317"/>
      <c r="E452" s="1317"/>
      <c r="F452" s="1317"/>
      <c r="G452" s="1317"/>
      <c r="H452" s="1317"/>
      <c r="I452" s="1317"/>
      <c r="J452" s="1317"/>
      <c r="K452" s="1317"/>
      <c r="L452" s="1317"/>
      <c r="M452" s="1317"/>
      <c r="N452" s="1317"/>
      <c r="O452" s="1317"/>
      <c r="P452" s="1317"/>
      <c r="Q452" s="1317"/>
      <c r="R452" s="1317"/>
      <c r="S452" s="1317"/>
      <c r="T452" s="1317"/>
      <c r="U452" s="1317"/>
      <c r="V452" s="1317"/>
      <c r="W452" s="1317"/>
      <c r="X452" s="1317"/>
      <c r="Y452" s="1317"/>
      <c r="Z452" s="1317"/>
      <c r="AA452" s="2270"/>
      <c r="AB452" s="1317"/>
      <c r="AC452" s="1317"/>
      <c r="AD452" s="1317"/>
      <c r="AE452" s="1317"/>
      <c r="AF452" s="1317"/>
      <c r="AG452" s="1317"/>
      <c r="AH452" s="1317"/>
    </row>
    <row r="453" spans="1:34" ht="12.6">
      <c r="A453" s="1317"/>
      <c r="B453" s="1317"/>
      <c r="C453" s="1317"/>
      <c r="D453" s="1317"/>
      <c r="E453" s="1317"/>
      <c r="F453" s="1317"/>
      <c r="G453" s="1317"/>
      <c r="H453" s="1317"/>
      <c r="I453" s="1317"/>
      <c r="J453" s="1317"/>
      <c r="K453" s="1317"/>
      <c r="L453" s="1317"/>
      <c r="M453" s="1317"/>
      <c r="N453" s="1317"/>
      <c r="O453" s="1317"/>
      <c r="P453" s="1317"/>
      <c r="Q453" s="1317"/>
      <c r="R453" s="1317"/>
      <c r="S453" s="1317"/>
      <c r="T453" s="1317"/>
      <c r="U453" s="1317"/>
      <c r="V453" s="1317"/>
      <c r="W453" s="1317"/>
      <c r="X453" s="1317"/>
      <c r="Y453" s="1317"/>
      <c r="Z453" s="1317"/>
      <c r="AA453" s="2270"/>
      <c r="AB453" s="1317"/>
      <c r="AC453" s="1317"/>
      <c r="AD453" s="1317"/>
      <c r="AE453" s="1317"/>
      <c r="AF453" s="1317"/>
      <c r="AG453" s="1317"/>
      <c r="AH453" s="1317"/>
    </row>
    <row r="454" spans="1:34" ht="12.6">
      <c r="A454" s="1317"/>
      <c r="B454" s="1317"/>
      <c r="C454" s="1317"/>
      <c r="D454" s="1317"/>
      <c r="E454" s="1317"/>
      <c r="F454" s="1317"/>
      <c r="G454" s="1317"/>
      <c r="H454" s="1317"/>
      <c r="I454" s="1317"/>
      <c r="J454" s="1317"/>
      <c r="K454" s="1317"/>
      <c r="L454" s="1317"/>
      <c r="M454" s="1317"/>
      <c r="N454" s="1317"/>
      <c r="O454" s="1317"/>
      <c r="P454" s="1317"/>
      <c r="Q454" s="1317"/>
      <c r="R454" s="1317"/>
      <c r="S454" s="1317"/>
      <c r="T454" s="1317"/>
      <c r="U454" s="1317"/>
      <c r="V454" s="1317"/>
      <c r="W454" s="1317"/>
      <c r="X454" s="1317"/>
      <c r="Y454" s="1317"/>
      <c r="Z454" s="1317"/>
      <c r="AA454" s="2270"/>
      <c r="AB454" s="1317"/>
      <c r="AC454" s="1317"/>
      <c r="AD454" s="1317"/>
      <c r="AE454" s="1317"/>
      <c r="AF454" s="1317"/>
      <c r="AG454" s="1317"/>
      <c r="AH454" s="1317"/>
    </row>
    <row r="455" spans="1:34" ht="12.6">
      <c r="A455" s="1317"/>
      <c r="B455" s="1317"/>
      <c r="C455" s="1317"/>
      <c r="D455" s="1317"/>
      <c r="E455" s="1317"/>
      <c r="F455" s="1317"/>
      <c r="G455" s="1317"/>
      <c r="H455" s="1317"/>
      <c r="I455" s="1317"/>
      <c r="J455" s="1317"/>
      <c r="K455" s="1317"/>
      <c r="L455" s="1317"/>
      <c r="M455" s="1317"/>
      <c r="N455" s="1317"/>
      <c r="O455" s="1317"/>
      <c r="P455" s="1317"/>
      <c r="Q455" s="1317"/>
      <c r="R455" s="1317"/>
      <c r="S455" s="1317"/>
      <c r="T455" s="1317"/>
      <c r="U455" s="1317"/>
      <c r="V455" s="1317"/>
      <c r="W455" s="1317"/>
      <c r="X455" s="1317"/>
      <c r="Y455" s="1317"/>
      <c r="Z455" s="1317"/>
      <c r="AA455" s="2270"/>
      <c r="AB455" s="1317"/>
      <c r="AC455" s="1317"/>
      <c r="AD455" s="1317"/>
      <c r="AE455" s="1317"/>
      <c r="AF455" s="1317"/>
      <c r="AG455" s="1317"/>
      <c r="AH455" s="1317"/>
    </row>
    <row r="456" spans="1:34" ht="12.6">
      <c r="A456" s="1317"/>
      <c r="B456" s="1317"/>
      <c r="C456" s="1317"/>
      <c r="D456" s="1317"/>
      <c r="E456" s="1317"/>
      <c r="F456" s="1317"/>
      <c r="G456" s="1317"/>
      <c r="H456" s="1317"/>
      <c r="I456" s="1317"/>
      <c r="J456" s="1317"/>
      <c r="K456" s="1317"/>
      <c r="L456" s="1317"/>
      <c r="M456" s="1317"/>
      <c r="N456" s="1317"/>
      <c r="O456" s="1317"/>
      <c r="P456" s="1317"/>
      <c r="Q456" s="1317"/>
      <c r="R456" s="1317"/>
      <c r="S456" s="1317"/>
      <c r="T456" s="1317"/>
      <c r="U456" s="1317"/>
      <c r="V456" s="1317"/>
      <c r="W456" s="1317"/>
      <c r="X456" s="1317"/>
      <c r="Y456" s="1317"/>
      <c r="Z456" s="1317"/>
      <c r="AA456" s="2270"/>
      <c r="AB456" s="1317"/>
      <c r="AC456" s="1317"/>
      <c r="AD456" s="1317"/>
      <c r="AE456" s="1317"/>
      <c r="AF456" s="1317"/>
      <c r="AG456" s="1317"/>
      <c r="AH456" s="1317"/>
    </row>
    <row r="457" spans="1:34" ht="12.6">
      <c r="A457" s="1317"/>
      <c r="B457" s="1317"/>
      <c r="C457" s="1317"/>
      <c r="D457" s="1317"/>
      <c r="E457" s="1317"/>
      <c r="F457" s="1317"/>
      <c r="G457" s="1317"/>
      <c r="H457" s="1317"/>
      <c r="I457" s="1317"/>
      <c r="J457" s="1317"/>
      <c r="K457" s="1317"/>
      <c r="L457" s="1317"/>
      <c r="M457" s="1317"/>
      <c r="N457" s="1317"/>
      <c r="O457" s="1317"/>
      <c r="P457" s="1317"/>
      <c r="Q457" s="1317"/>
      <c r="R457" s="1317"/>
      <c r="S457" s="1317"/>
      <c r="T457" s="1317"/>
      <c r="U457" s="1317"/>
      <c r="V457" s="1317"/>
      <c r="W457" s="1317"/>
      <c r="X457" s="1317"/>
      <c r="Y457" s="1317"/>
      <c r="Z457" s="1317"/>
      <c r="AA457" s="2270"/>
      <c r="AB457" s="1317"/>
      <c r="AC457" s="1317"/>
      <c r="AD457" s="1317"/>
      <c r="AE457" s="1317"/>
      <c r="AF457" s="1317"/>
      <c r="AG457" s="1317"/>
      <c r="AH457" s="1317"/>
    </row>
    <row r="458" spans="1:34" ht="12.6">
      <c r="A458" s="1317"/>
      <c r="B458" s="1317"/>
      <c r="C458" s="1317"/>
      <c r="D458" s="1317"/>
      <c r="E458" s="1317"/>
      <c r="F458" s="1317"/>
      <c r="G458" s="1317"/>
      <c r="H458" s="1317"/>
      <c r="I458" s="1317"/>
      <c r="J458" s="1317"/>
      <c r="K458" s="1317"/>
      <c r="L458" s="1317"/>
      <c r="M458" s="1317"/>
      <c r="N458" s="1317"/>
      <c r="O458" s="1317"/>
      <c r="P458" s="1317"/>
      <c r="Q458" s="1317"/>
      <c r="R458" s="1317"/>
      <c r="S458" s="1317"/>
      <c r="T458" s="1317"/>
      <c r="U458" s="1317"/>
      <c r="V458" s="1317"/>
      <c r="W458" s="1317"/>
      <c r="X458" s="1317"/>
      <c r="Y458" s="1317"/>
      <c r="Z458" s="1317"/>
      <c r="AA458" s="2270"/>
      <c r="AB458" s="1317"/>
      <c r="AC458" s="1317"/>
      <c r="AD458" s="1317"/>
      <c r="AE458" s="1317"/>
      <c r="AF458" s="1317"/>
      <c r="AG458" s="1317"/>
      <c r="AH458" s="1317"/>
    </row>
    <row r="459" spans="1:34" ht="12.6">
      <c r="A459" s="1317"/>
      <c r="B459" s="1317"/>
      <c r="C459" s="1317"/>
      <c r="D459" s="1317"/>
      <c r="E459" s="1317"/>
      <c r="F459" s="1317"/>
      <c r="G459" s="1317"/>
      <c r="H459" s="1317"/>
      <c r="I459" s="1317"/>
      <c r="J459" s="1317"/>
      <c r="K459" s="1317"/>
      <c r="L459" s="1317"/>
      <c r="M459" s="1317"/>
      <c r="N459" s="1317"/>
      <c r="O459" s="1317"/>
      <c r="P459" s="1317"/>
      <c r="Q459" s="1317"/>
      <c r="R459" s="1317"/>
      <c r="S459" s="1317"/>
      <c r="T459" s="1317"/>
      <c r="U459" s="1317"/>
      <c r="V459" s="1317"/>
      <c r="W459" s="1317"/>
      <c r="X459" s="1317"/>
      <c r="Y459" s="1317"/>
      <c r="Z459" s="1317"/>
      <c r="AA459" s="2270"/>
      <c r="AB459" s="1317"/>
      <c r="AC459" s="1317"/>
      <c r="AD459" s="1317"/>
      <c r="AE459" s="1317"/>
      <c r="AF459" s="1317"/>
      <c r="AG459" s="1317"/>
      <c r="AH459" s="1317"/>
    </row>
    <row r="460" spans="1:34" ht="12.6">
      <c r="A460" s="1317"/>
      <c r="B460" s="1317"/>
      <c r="C460" s="1317"/>
      <c r="D460" s="1317"/>
      <c r="E460" s="1317"/>
      <c r="F460" s="1317"/>
      <c r="G460" s="1317"/>
      <c r="H460" s="1317"/>
      <c r="I460" s="1317"/>
      <c r="J460" s="1317"/>
      <c r="K460" s="1317"/>
      <c r="L460" s="1317"/>
      <c r="M460" s="1317"/>
      <c r="N460" s="1317"/>
      <c r="O460" s="1317"/>
      <c r="P460" s="1317"/>
      <c r="Q460" s="1317"/>
      <c r="R460" s="1317"/>
      <c r="S460" s="1317"/>
      <c r="T460" s="1317"/>
      <c r="U460" s="1317"/>
      <c r="V460" s="1317"/>
      <c r="W460" s="1317"/>
      <c r="X460" s="1317"/>
      <c r="Y460" s="1317"/>
      <c r="Z460" s="1317"/>
      <c r="AA460" s="2270"/>
      <c r="AB460" s="1317"/>
      <c r="AC460" s="1317"/>
      <c r="AD460" s="1317"/>
      <c r="AE460" s="1317"/>
      <c r="AF460" s="1317"/>
      <c r="AG460" s="1317"/>
      <c r="AH460" s="1317"/>
    </row>
    <row r="461" spans="1:34" ht="12.6">
      <c r="A461" s="1317"/>
      <c r="B461" s="1317"/>
      <c r="C461" s="1317"/>
      <c r="D461" s="1317"/>
      <c r="E461" s="1317"/>
      <c r="F461" s="1317"/>
      <c r="G461" s="1317"/>
      <c r="H461" s="1317"/>
      <c r="I461" s="1317"/>
      <c r="J461" s="1317"/>
      <c r="K461" s="1317"/>
      <c r="L461" s="1317"/>
      <c r="M461" s="1317"/>
      <c r="N461" s="1317"/>
      <c r="O461" s="1317"/>
      <c r="P461" s="1317"/>
      <c r="Q461" s="1317"/>
      <c r="R461" s="1317"/>
      <c r="S461" s="1317"/>
      <c r="T461" s="1317"/>
      <c r="U461" s="1317"/>
      <c r="V461" s="1317"/>
      <c r="W461" s="1317"/>
      <c r="X461" s="1317"/>
      <c r="Y461" s="1317"/>
      <c r="Z461" s="1317"/>
      <c r="AA461" s="2270"/>
      <c r="AB461" s="1317"/>
      <c r="AC461" s="1317"/>
      <c r="AD461" s="1317"/>
      <c r="AE461" s="1317"/>
      <c r="AF461" s="1317"/>
      <c r="AG461" s="1317"/>
      <c r="AH461" s="1317"/>
    </row>
    <row r="462" spans="1:34" ht="12.6">
      <c r="A462" s="1317"/>
      <c r="B462" s="1317"/>
      <c r="C462" s="1317"/>
      <c r="D462" s="1317"/>
      <c r="E462" s="1317"/>
      <c r="F462" s="1317"/>
      <c r="G462" s="1317"/>
      <c r="H462" s="1317"/>
      <c r="I462" s="1317"/>
      <c r="J462" s="1317"/>
      <c r="K462" s="1317"/>
      <c r="L462" s="1317"/>
      <c r="M462" s="1317"/>
      <c r="N462" s="1317"/>
      <c r="O462" s="1317"/>
      <c r="P462" s="1317"/>
      <c r="Q462" s="1317"/>
      <c r="R462" s="1317"/>
      <c r="S462" s="1317"/>
      <c r="T462" s="1317"/>
      <c r="U462" s="1317"/>
      <c r="V462" s="1317"/>
      <c r="W462" s="1317"/>
      <c r="X462" s="1317"/>
      <c r="Y462" s="1317"/>
      <c r="Z462" s="1317"/>
      <c r="AA462" s="2270"/>
      <c r="AB462" s="1317"/>
      <c r="AC462" s="1317"/>
      <c r="AD462" s="1317"/>
      <c r="AE462" s="1317"/>
      <c r="AF462" s="1317"/>
      <c r="AG462" s="1317"/>
      <c r="AH462" s="1317"/>
    </row>
    <row r="463" spans="1:34" ht="12.6">
      <c r="A463" s="1317"/>
      <c r="B463" s="1317"/>
      <c r="C463" s="1317"/>
      <c r="D463" s="1317"/>
      <c r="E463" s="1317"/>
      <c r="F463" s="1317"/>
      <c r="G463" s="1317"/>
      <c r="H463" s="1317"/>
      <c r="I463" s="1317"/>
      <c r="J463" s="1317"/>
      <c r="K463" s="1317"/>
      <c r="L463" s="1317"/>
      <c r="M463" s="1317"/>
      <c r="N463" s="1317"/>
      <c r="O463" s="1317"/>
      <c r="P463" s="1317"/>
      <c r="Q463" s="1317"/>
      <c r="R463" s="1317"/>
      <c r="S463" s="1317"/>
      <c r="T463" s="1317"/>
      <c r="U463" s="1317"/>
      <c r="V463" s="1317"/>
      <c r="W463" s="1317"/>
      <c r="X463" s="1317"/>
      <c r="Y463" s="1317"/>
      <c r="Z463" s="1317"/>
      <c r="AA463" s="2270"/>
      <c r="AB463" s="1317"/>
      <c r="AC463" s="1317"/>
      <c r="AD463" s="1317"/>
      <c r="AE463" s="1317"/>
      <c r="AF463" s="1317"/>
      <c r="AG463" s="1317"/>
      <c r="AH463" s="1317"/>
    </row>
    <row r="464" spans="1:34" ht="12.6">
      <c r="A464" s="1317"/>
      <c r="B464" s="1317"/>
      <c r="C464" s="1317"/>
      <c r="D464" s="1317"/>
      <c r="E464" s="1317"/>
      <c r="F464" s="1317"/>
      <c r="G464" s="1317"/>
      <c r="H464" s="1317"/>
      <c r="I464" s="1317"/>
      <c r="J464" s="1317"/>
      <c r="K464" s="1317"/>
      <c r="L464" s="1317"/>
      <c r="M464" s="1317"/>
      <c r="N464" s="1317"/>
      <c r="O464" s="1317"/>
      <c r="P464" s="1317"/>
      <c r="Q464" s="1317"/>
      <c r="R464" s="1317"/>
      <c r="S464" s="1317"/>
      <c r="T464" s="1317"/>
      <c r="U464" s="1317"/>
      <c r="V464" s="1317"/>
      <c r="W464" s="1317"/>
      <c r="X464" s="1317"/>
      <c r="Y464" s="1317"/>
      <c r="Z464" s="1317"/>
      <c r="AA464" s="2270"/>
      <c r="AB464" s="1317"/>
      <c r="AC464" s="1317"/>
      <c r="AD464" s="1317"/>
      <c r="AE464" s="1317"/>
      <c r="AF464" s="1317"/>
      <c r="AG464" s="1317"/>
      <c r="AH464" s="1317"/>
    </row>
    <row r="465" spans="1:34" ht="12.6">
      <c r="A465" s="1317"/>
      <c r="B465" s="1317"/>
      <c r="C465" s="1317"/>
      <c r="D465" s="1317"/>
      <c r="E465" s="1317"/>
      <c r="F465" s="1317"/>
      <c r="G465" s="1317"/>
      <c r="H465" s="1317"/>
      <c r="I465" s="1317"/>
      <c r="J465" s="1317"/>
      <c r="K465" s="1317"/>
      <c r="L465" s="1317"/>
      <c r="M465" s="1317"/>
      <c r="N465" s="1317"/>
      <c r="O465" s="1317"/>
      <c r="P465" s="1317"/>
      <c r="Q465" s="1317"/>
      <c r="R465" s="1317"/>
      <c r="S465" s="1317"/>
      <c r="T465" s="1317"/>
      <c r="U465" s="1317"/>
      <c r="V465" s="1317"/>
      <c r="W465" s="1317"/>
      <c r="X465" s="1317"/>
      <c r="Y465" s="1317"/>
      <c r="Z465" s="1317"/>
      <c r="AA465" s="2270"/>
      <c r="AB465" s="1317"/>
      <c r="AC465" s="1317"/>
      <c r="AD465" s="1317"/>
      <c r="AE465" s="1317"/>
      <c r="AF465" s="1317"/>
      <c r="AG465" s="1317"/>
      <c r="AH465" s="1317"/>
    </row>
    <row r="466" spans="1:34" ht="12.6">
      <c r="A466" s="1317"/>
      <c r="B466" s="1317"/>
      <c r="C466" s="1317"/>
      <c r="D466" s="1317"/>
      <c r="E466" s="1317"/>
      <c r="F466" s="1317"/>
      <c r="G466" s="1317"/>
      <c r="H466" s="1317"/>
      <c r="I466" s="1317"/>
      <c r="J466" s="1317"/>
      <c r="K466" s="1317"/>
      <c r="L466" s="1317"/>
      <c r="M466" s="1317"/>
      <c r="N466" s="1317"/>
      <c r="O466" s="1317"/>
      <c r="P466" s="1317"/>
      <c r="Q466" s="1317"/>
      <c r="R466" s="1317"/>
      <c r="S466" s="1317"/>
      <c r="T466" s="1317"/>
      <c r="U466" s="1317"/>
      <c r="V466" s="1317"/>
      <c r="W466" s="1317"/>
      <c r="X466" s="1317"/>
      <c r="Y466" s="1317"/>
      <c r="Z466" s="1317"/>
      <c r="AA466" s="2270"/>
      <c r="AB466" s="1317"/>
      <c r="AC466" s="1317"/>
      <c r="AD466" s="1317"/>
      <c r="AE466" s="1317"/>
      <c r="AF466" s="1317"/>
      <c r="AG466" s="1317"/>
      <c r="AH466" s="1317"/>
    </row>
    <row r="467" spans="1:34" ht="12.6">
      <c r="A467" s="1317"/>
      <c r="B467" s="1317"/>
      <c r="C467" s="1317"/>
      <c r="D467" s="1317"/>
      <c r="E467" s="1317"/>
      <c r="F467" s="1317"/>
      <c r="G467" s="1317"/>
      <c r="H467" s="1317"/>
      <c r="I467" s="1317"/>
      <c r="J467" s="1317"/>
      <c r="K467" s="1317"/>
      <c r="L467" s="1317"/>
      <c r="M467" s="1317"/>
      <c r="N467" s="1317"/>
      <c r="O467" s="1317"/>
      <c r="P467" s="1317"/>
      <c r="Q467" s="1317"/>
      <c r="R467" s="1317"/>
      <c r="S467" s="1317"/>
      <c r="T467" s="1317"/>
      <c r="U467" s="1317"/>
      <c r="V467" s="1317"/>
      <c r="W467" s="1317"/>
      <c r="X467" s="1317"/>
      <c r="Y467" s="1317"/>
      <c r="Z467" s="1317"/>
      <c r="AA467" s="2270"/>
      <c r="AB467" s="1317"/>
      <c r="AC467" s="1317"/>
      <c r="AD467" s="1317"/>
      <c r="AE467" s="1317"/>
      <c r="AF467" s="1317"/>
      <c r="AG467" s="1317"/>
      <c r="AH467" s="1317"/>
    </row>
    <row r="468" spans="1:34" ht="12.6">
      <c r="A468" s="1317"/>
      <c r="B468" s="1317"/>
      <c r="C468" s="1317"/>
      <c r="D468" s="1317"/>
      <c r="E468" s="1317"/>
      <c r="F468" s="1317"/>
      <c r="G468" s="1317"/>
      <c r="H468" s="1317"/>
      <c r="I468" s="1317"/>
      <c r="J468" s="1317"/>
      <c r="K468" s="1317"/>
      <c r="L468" s="1317"/>
      <c r="M468" s="1317"/>
      <c r="N468" s="1317"/>
      <c r="O468" s="1317"/>
      <c r="P468" s="1317"/>
      <c r="Q468" s="1317"/>
      <c r="R468" s="1317"/>
      <c r="S468" s="1317"/>
      <c r="T468" s="1317"/>
      <c r="U468" s="1317"/>
      <c r="V468" s="1317"/>
      <c r="W468" s="1317"/>
      <c r="X468" s="1317"/>
      <c r="Y468" s="1317"/>
      <c r="Z468" s="1317"/>
      <c r="AA468" s="2270"/>
      <c r="AB468" s="1317"/>
      <c r="AC468" s="1317"/>
      <c r="AD468" s="1317"/>
      <c r="AE468" s="1317"/>
      <c r="AF468" s="1317"/>
      <c r="AG468" s="1317"/>
      <c r="AH468" s="1317"/>
    </row>
    <row r="469" spans="1:34" ht="12.6">
      <c r="A469" s="1317"/>
      <c r="B469" s="1317"/>
      <c r="C469" s="1317"/>
      <c r="D469" s="1317"/>
      <c r="E469" s="1317"/>
      <c r="F469" s="1317"/>
      <c r="G469" s="1317"/>
      <c r="H469" s="1317"/>
      <c r="I469" s="1317"/>
      <c r="J469" s="1317"/>
      <c r="K469" s="1317"/>
      <c r="L469" s="1317"/>
      <c r="M469" s="1317"/>
      <c r="N469" s="1317"/>
      <c r="O469" s="1317"/>
      <c r="P469" s="1317"/>
      <c r="Q469" s="1317"/>
      <c r="R469" s="1317"/>
      <c r="S469" s="1317"/>
      <c r="T469" s="1317"/>
      <c r="U469" s="1317"/>
      <c r="V469" s="1317"/>
      <c r="W469" s="1317"/>
      <c r="X469" s="1317"/>
      <c r="Y469" s="1317"/>
      <c r="Z469" s="1317"/>
      <c r="AA469" s="2270"/>
      <c r="AB469" s="1317"/>
      <c r="AC469" s="1317"/>
      <c r="AD469" s="1317"/>
      <c r="AE469" s="1317"/>
      <c r="AF469" s="1317"/>
      <c r="AG469" s="1317"/>
      <c r="AH469" s="1317"/>
    </row>
    <row r="470" spans="1:34" ht="12.6">
      <c r="A470" s="1317"/>
      <c r="B470" s="1317"/>
      <c r="C470" s="1317"/>
      <c r="D470" s="1317"/>
      <c r="E470" s="1317"/>
      <c r="F470" s="1317"/>
      <c r="G470" s="1317"/>
      <c r="H470" s="1317"/>
      <c r="I470" s="1317"/>
      <c r="J470" s="1317"/>
      <c r="K470" s="1317"/>
      <c r="L470" s="1317"/>
      <c r="M470" s="1317"/>
      <c r="N470" s="1317"/>
      <c r="O470" s="1317"/>
      <c r="P470" s="1317"/>
      <c r="Q470" s="1317"/>
      <c r="R470" s="1317"/>
      <c r="S470" s="1317"/>
      <c r="T470" s="1317"/>
      <c r="U470" s="1317"/>
      <c r="V470" s="1317"/>
      <c r="W470" s="1317"/>
      <c r="X470" s="1317"/>
      <c r="Y470" s="1317"/>
      <c r="Z470" s="1317"/>
      <c r="AA470" s="2270"/>
      <c r="AB470" s="1317"/>
      <c r="AC470" s="1317"/>
      <c r="AD470" s="1317"/>
      <c r="AE470" s="1317"/>
      <c r="AF470" s="1317"/>
      <c r="AG470" s="1317"/>
      <c r="AH470" s="1317"/>
    </row>
    <row r="471" spans="1:34" ht="12.6">
      <c r="A471" s="1317"/>
      <c r="B471" s="1317"/>
      <c r="C471" s="1317"/>
      <c r="D471" s="1317"/>
      <c r="E471" s="1317"/>
      <c r="F471" s="1317"/>
      <c r="G471" s="1317"/>
      <c r="H471" s="1317"/>
      <c r="I471" s="1317"/>
      <c r="J471" s="1317"/>
      <c r="K471" s="1317"/>
      <c r="L471" s="1317"/>
      <c r="M471" s="1317"/>
      <c r="N471" s="1317"/>
      <c r="O471" s="1317"/>
      <c r="P471" s="1317"/>
      <c r="Q471" s="1317"/>
      <c r="R471" s="1317"/>
      <c r="S471" s="1317"/>
      <c r="T471" s="1317"/>
      <c r="U471" s="1317"/>
      <c r="V471" s="1317"/>
      <c r="W471" s="1317"/>
      <c r="X471" s="1317"/>
      <c r="Y471" s="1317"/>
      <c r="Z471" s="1317"/>
      <c r="AA471" s="2270"/>
      <c r="AB471" s="1317"/>
      <c r="AC471" s="1317"/>
      <c r="AD471" s="1317"/>
      <c r="AE471" s="1317"/>
      <c r="AF471" s="1317"/>
      <c r="AG471" s="1317"/>
      <c r="AH471" s="1317"/>
    </row>
    <row r="472" spans="1:34" ht="12.6">
      <c r="A472" s="1317"/>
      <c r="B472" s="1317"/>
      <c r="C472" s="1317"/>
      <c r="D472" s="1317"/>
      <c r="E472" s="1317"/>
      <c r="F472" s="1317"/>
      <c r="G472" s="1317"/>
      <c r="H472" s="1317"/>
      <c r="I472" s="1317"/>
      <c r="J472" s="1317"/>
      <c r="K472" s="1317"/>
      <c r="L472" s="1317"/>
      <c r="M472" s="1317"/>
      <c r="N472" s="1317"/>
      <c r="O472" s="1317"/>
      <c r="P472" s="1317"/>
      <c r="Q472" s="1317"/>
      <c r="R472" s="1317"/>
      <c r="S472" s="1317"/>
      <c r="T472" s="1317"/>
      <c r="U472" s="1317"/>
      <c r="V472" s="1317"/>
      <c r="W472" s="1317"/>
      <c r="X472" s="1317"/>
      <c r="Y472" s="1317"/>
      <c r="Z472" s="1317"/>
      <c r="AA472" s="2270"/>
      <c r="AB472" s="1317"/>
      <c r="AC472" s="1317"/>
      <c r="AD472" s="1317"/>
      <c r="AE472" s="1317"/>
      <c r="AF472" s="1317"/>
      <c r="AG472" s="1317"/>
      <c r="AH472" s="1317"/>
    </row>
    <row r="473" spans="1:34" ht="12.6">
      <c r="A473" s="1317"/>
      <c r="B473" s="1317"/>
      <c r="C473" s="1317"/>
      <c r="D473" s="1317"/>
      <c r="E473" s="1317"/>
      <c r="F473" s="1317"/>
      <c r="G473" s="1317"/>
      <c r="H473" s="1317"/>
      <c r="I473" s="1317"/>
      <c r="J473" s="1317"/>
      <c r="K473" s="1317"/>
      <c r="L473" s="1317"/>
      <c r="M473" s="1317"/>
      <c r="N473" s="1317"/>
      <c r="O473" s="1317"/>
      <c r="P473" s="1317"/>
      <c r="Q473" s="1317"/>
      <c r="R473" s="1317"/>
      <c r="S473" s="1317"/>
      <c r="T473" s="1317"/>
      <c r="U473" s="1317"/>
      <c r="V473" s="1317"/>
      <c r="W473" s="1317"/>
      <c r="X473" s="1317"/>
      <c r="Y473" s="1317"/>
      <c r="Z473" s="1317"/>
      <c r="AA473" s="2270"/>
      <c r="AB473" s="1317"/>
      <c r="AC473" s="1317"/>
      <c r="AD473" s="1317"/>
      <c r="AE473" s="1317"/>
      <c r="AF473" s="1317"/>
      <c r="AG473" s="1317"/>
      <c r="AH473" s="1317"/>
    </row>
    <row r="474" spans="1:34" ht="12.6">
      <c r="A474" s="1317"/>
      <c r="B474" s="1317"/>
      <c r="C474" s="1317"/>
      <c r="D474" s="1317"/>
      <c r="E474" s="1317"/>
      <c r="F474" s="1317"/>
      <c r="G474" s="1317"/>
      <c r="H474" s="1317"/>
      <c r="I474" s="1317"/>
      <c r="J474" s="1317"/>
      <c r="K474" s="1317"/>
      <c r="L474" s="1317"/>
      <c r="M474" s="1317"/>
      <c r="N474" s="1317"/>
      <c r="O474" s="1317"/>
      <c r="P474" s="1317"/>
      <c r="Q474" s="1317"/>
      <c r="R474" s="1317"/>
      <c r="S474" s="1317"/>
      <c r="T474" s="1317"/>
      <c r="U474" s="1317"/>
      <c r="V474" s="1317"/>
      <c r="W474" s="1317"/>
      <c r="X474" s="1317"/>
      <c r="Y474" s="1317"/>
      <c r="Z474" s="1317"/>
      <c r="AA474" s="2270"/>
      <c r="AB474" s="1317"/>
      <c r="AC474" s="1317"/>
      <c r="AD474" s="1317"/>
      <c r="AE474" s="1317"/>
      <c r="AF474" s="1317"/>
      <c r="AG474" s="1317"/>
      <c r="AH474" s="1317"/>
    </row>
    <row r="475" spans="1:34" ht="12.6">
      <c r="A475" s="1317"/>
      <c r="B475" s="1317"/>
      <c r="C475" s="1317"/>
      <c r="D475" s="1317"/>
      <c r="E475" s="1317"/>
      <c r="F475" s="1317"/>
      <c r="G475" s="1317"/>
      <c r="H475" s="1317"/>
      <c r="I475" s="1317"/>
      <c r="J475" s="1317"/>
      <c r="K475" s="1317"/>
      <c r="L475" s="1317"/>
      <c r="M475" s="1317"/>
      <c r="N475" s="1317"/>
      <c r="O475" s="1317"/>
      <c r="P475" s="1317"/>
      <c r="Q475" s="1317"/>
      <c r="R475" s="1317"/>
      <c r="S475" s="1317"/>
      <c r="T475" s="1317"/>
      <c r="U475" s="1317"/>
      <c r="V475" s="1317"/>
      <c r="W475" s="1317"/>
      <c r="X475" s="1317"/>
      <c r="Y475" s="1317"/>
      <c r="Z475" s="1317"/>
      <c r="AA475" s="2270"/>
      <c r="AB475" s="1317"/>
      <c r="AC475" s="1317"/>
      <c r="AD475" s="1317"/>
      <c r="AE475" s="1317"/>
      <c r="AF475" s="1317"/>
      <c r="AG475" s="1317"/>
      <c r="AH475" s="1317"/>
    </row>
    <row r="476" spans="1:34" ht="12.6">
      <c r="A476" s="1317"/>
      <c r="B476" s="1317"/>
      <c r="C476" s="1317"/>
      <c r="D476" s="1317"/>
      <c r="E476" s="1317"/>
      <c r="F476" s="1317"/>
      <c r="G476" s="1317"/>
      <c r="H476" s="1317"/>
      <c r="I476" s="1317"/>
      <c r="J476" s="1317"/>
      <c r="K476" s="1317"/>
      <c r="L476" s="1317"/>
      <c r="M476" s="1317"/>
      <c r="N476" s="1317"/>
      <c r="O476" s="1317"/>
      <c r="P476" s="1317"/>
      <c r="Q476" s="1317"/>
      <c r="R476" s="1317"/>
      <c r="S476" s="1317"/>
      <c r="T476" s="1317"/>
      <c r="U476" s="1317"/>
      <c r="V476" s="1317"/>
      <c r="W476" s="1317"/>
      <c r="X476" s="1317"/>
      <c r="Y476" s="1317"/>
      <c r="Z476" s="1317"/>
      <c r="AA476" s="2270"/>
      <c r="AB476" s="1317"/>
      <c r="AC476" s="1317"/>
      <c r="AD476" s="1317"/>
      <c r="AE476" s="1317"/>
      <c r="AF476" s="1317"/>
      <c r="AG476" s="1317"/>
      <c r="AH476" s="1317"/>
    </row>
    <row r="477" spans="1:34" ht="12.6">
      <c r="A477" s="1317"/>
      <c r="B477" s="1317"/>
      <c r="C477" s="1317"/>
      <c r="D477" s="1317"/>
      <c r="E477" s="1317"/>
      <c r="F477" s="1317"/>
      <c r="G477" s="1317"/>
      <c r="H477" s="1317"/>
      <c r="I477" s="1317"/>
      <c r="J477" s="1317"/>
      <c r="K477" s="1317"/>
      <c r="L477" s="1317"/>
      <c r="M477" s="1317"/>
      <c r="N477" s="1317"/>
      <c r="O477" s="1317"/>
      <c r="P477" s="1317"/>
      <c r="Q477" s="1317"/>
      <c r="R477" s="1317"/>
      <c r="S477" s="1317"/>
      <c r="T477" s="1317"/>
      <c r="U477" s="1317"/>
      <c r="V477" s="1317"/>
      <c r="W477" s="1317"/>
      <c r="X477" s="1317"/>
      <c r="Y477" s="1317"/>
      <c r="Z477" s="1317"/>
      <c r="AA477" s="2270"/>
      <c r="AB477" s="1317"/>
      <c r="AC477" s="1317"/>
      <c r="AD477" s="1317"/>
      <c r="AE477" s="1317"/>
      <c r="AF477" s="1317"/>
      <c r="AG477" s="1317"/>
      <c r="AH477" s="1317"/>
    </row>
    <row r="478" spans="1:34" ht="12.6">
      <c r="A478" s="1317"/>
      <c r="B478" s="1317"/>
      <c r="C478" s="1317"/>
      <c r="D478" s="1317"/>
      <c r="E478" s="1317"/>
      <c r="F478" s="1317"/>
      <c r="G478" s="1317"/>
      <c r="H478" s="1317"/>
      <c r="I478" s="1317"/>
      <c r="J478" s="1317"/>
      <c r="K478" s="1317"/>
      <c r="L478" s="1317"/>
      <c r="M478" s="1317"/>
      <c r="N478" s="1317"/>
      <c r="O478" s="1317"/>
      <c r="P478" s="1317"/>
      <c r="Q478" s="1317"/>
      <c r="R478" s="1317"/>
      <c r="S478" s="1317"/>
      <c r="T478" s="1317"/>
      <c r="U478" s="1317"/>
      <c r="V478" s="1317"/>
      <c r="W478" s="1317"/>
      <c r="X478" s="1317"/>
      <c r="Y478" s="1317"/>
      <c r="Z478" s="1317"/>
      <c r="AA478" s="2270"/>
      <c r="AB478" s="1317"/>
      <c r="AC478" s="1317"/>
      <c r="AD478" s="1317"/>
      <c r="AE478" s="1317"/>
      <c r="AF478" s="1317"/>
      <c r="AG478" s="1317"/>
      <c r="AH478" s="1317"/>
    </row>
    <row r="479" spans="1:34" ht="12.6">
      <c r="A479" s="1317"/>
      <c r="B479" s="1317"/>
      <c r="C479" s="1317"/>
      <c r="D479" s="1317"/>
      <c r="E479" s="1317"/>
      <c r="F479" s="1317"/>
      <c r="G479" s="1317"/>
      <c r="H479" s="1317"/>
      <c r="I479" s="1317"/>
      <c r="J479" s="1317"/>
      <c r="K479" s="1317"/>
      <c r="L479" s="1317"/>
      <c r="M479" s="1317"/>
      <c r="N479" s="1317"/>
      <c r="O479" s="1317"/>
      <c r="P479" s="1317"/>
      <c r="Q479" s="1317"/>
      <c r="R479" s="1317"/>
      <c r="S479" s="1317"/>
      <c r="T479" s="1317"/>
      <c r="U479" s="1317"/>
      <c r="V479" s="1317"/>
      <c r="W479" s="1317"/>
      <c r="X479" s="1317"/>
      <c r="Y479" s="1317"/>
      <c r="Z479" s="1317"/>
      <c r="AA479" s="2270"/>
      <c r="AB479" s="1317"/>
      <c r="AC479" s="1317"/>
      <c r="AD479" s="1317"/>
      <c r="AE479" s="1317"/>
      <c r="AF479" s="1317"/>
      <c r="AG479" s="1317"/>
      <c r="AH479" s="1317"/>
    </row>
    <row r="480" spans="1:34" ht="12.6">
      <c r="A480" s="1317"/>
      <c r="B480" s="1317"/>
      <c r="C480" s="1317"/>
      <c r="D480" s="1317"/>
      <c r="E480" s="1317"/>
      <c r="F480" s="1317"/>
      <c r="G480" s="1317"/>
      <c r="H480" s="1317"/>
      <c r="I480" s="1317"/>
      <c r="J480" s="1317"/>
      <c r="K480" s="1317"/>
      <c r="L480" s="1317"/>
      <c r="M480" s="1317"/>
      <c r="N480" s="1317"/>
      <c r="O480" s="1317"/>
      <c r="P480" s="1317"/>
      <c r="Q480" s="1317"/>
      <c r="R480" s="1317"/>
      <c r="S480" s="1317"/>
      <c r="T480" s="1317"/>
      <c r="U480" s="1317"/>
      <c r="V480" s="1317"/>
      <c r="W480" s="1317"/>
      <c r="X480" s="1317"/>
      <c r="Y480" s="1317"/>
      <c r="Z480" s="1317"/>
      <c r="AA480" s="2270"/>
      <c r="AB480" s="1317"/>
      <c r="AC480" s="1317"/>
      <c r="AD480" s="1317"/>
      <c r="AE480" s="1317"/>
      <c r="AF480" s="1317"/>
      <c r="AG480" s="1317"/>
      <c r="AH480" s="1317"/>
    </row>
    <row r="481" spans="1:34" ht="12.6">
      <c r="A481" s="1317"/>
      <c r="B481" s="1317"/>
      <c r="C481" s="1317"/>
      <c r="D481" s="1317"/>
      <c r="E481" s="1317"/>
      <c r="F481" s="1317"/>
      <c r="G481" s="1317"/>
      <c r="H481" s="1317"/>
      <c r="I481" s="1317"/>
      <c r="J481" s="1317"/>
      <c r="K481" s="1317"/>
      <c r="L481" s="1317"/>
      <c r="M481" s="1317"/>
      <c r="N481" s="1317"/>
      <c r="O481" s="1317"/>
      <c r="P481" s="1317"/>
      <c r="Q481" s="1317"/>
      <c r="R481" s="1317"/>
      <c r="S481" s="1317"/>
      <c r="T481" s="1317"/>
      <c r="U481" s="1317"/>
      <c r="V481" s="1317"/>
      <c r="W481" s="1317"/>
      <c r="X481" s="1317"/>
      <c r="Y481" s="1317"/>
      <c r="Z481" s="1317"/>
      <c r="AA481" s="2270"/>
      <c r="AB481" s="1317"/>
      <c r="AC481" s="1317"/>
      <c r="AD481" s="1317"/>
      <c r="AE481" s="1317"/>
      <c r="AF481" s="1317"/>
      <c r="AG481" s="1317"/>
      <c r="AH481" s="1317"/>
    </row>
    <row r="482" spans="1:34" ht="12.6">
      <c r="A482" s="1317"/>
      <c r="B482" s="1317"/>
      <c r="C482" s="1317"/>
      <c r="D482" s="1317"/>
      <c r="E482" s="1317"/>
      <c r="F482" s="1317"/>
      <c r="G482" s="1317"/>
      <c r="H482" s="1317"/>
      <c r="I482" s="1317"/>
      <c r="J482" s="1317"/>
      <c r="K482" s="1317"/>
      <c r="L482" s="1317"/>
      <c r="M482" s="1317"/>
      <c r="N482" s="1317"/>
      <c r="O482" s="1317"/>
      <c r="P482" s="1317"/>
      <c r="Q482" s="1317"/>
      <c r="R482" s="1317"/>
      <c r="S482" s="1317"/>
      <c r="T482" s="1317"/>
      <c r="U482" s="1317"/>
      <c r="V482" s="1317"/>
      <c r="W482" s="1317"/>
      <c r="X482" s="1317"/>
      <c r="Y482" s="1317"/>
      <c r="Z482" s="1317"/>
      <c r="AA482" s="2270"/>
      <c r="AB482" s="1317"/>
      <c r="AC482" s="1317"/>
      <c r="AD482" s="1317"/>
      <c r="AE482" s="1317"/>
      <c r="AF482" s="1317"/>
      <c r="AG482" s="1317"/>
      <c r="AH482" s="1317"/>
    </row>
    <row r="483" spans="1:34" ht="12.6">
      <c r="A483" s="1317"/>
      <c r="B483" s="1317"/>
      <c r="C483" s="1317"/>
      <c r="D483" s="1317"/>
      <c r="E483" s="1317"/>
      <c r="F483" s="1317"/>
      <c r="G483" s="1317"/>
      <c r="H483" s="1317"/>
      <c r="I483" s="1317"/>
      <c r="J483" s="1317"/>
      <c r="K483" s="1317"/>
      <c r="L483" s="1317"/>
      <c r="M483" s="1317"/>
      <c r="N483" s="1317"/>
      <c r="O483" s="1317"/>
      <c r="P483" s="1317"/>
      <c r="Q483" s="1317"/>
      <c r="R483" s="1317"/>
      <c r="S483" s="1317"/>
      <c r="T483" s="1317"/>
      <c r="U483" s="1317"/>
      <c r="V483" s="1317"/>
      <c r="W483" s="1317"/>
      <c r="X483" s="1317"/>
      <c r="Y483" s="1317"/>
      <c r="Z483" s="1317"/>
      <c r="AA483" s="2270"/>
      <c r="AB483" s="1317"/>
      <c r="AC483" s="1317"/>
      <c r="AD483" s="1317"/>
      <c r="AE483" s="1317"/>
      <c r="AF483" s="1317"/>
      <c r="AG483" s="1317"/>
      <c r="AH483" s="1317"/>
    </row>
    <row r="484" spans="1:34" ht="12.6">
      <c r="A484" s="1317"/>
      <c r="B484" s="1317"/>
      <c r="C484" s="1317"/>
      <c r="D484" s="1317"/>
      <c r="E484" s="1317"/>
      <c r="F484" s="1317"/>
      <c r="G484" s="1317"/>
      <c r="H484" s="1317"/>
      <c r="I484" s="1317"/>
      <c r="J484" s="1317"/>
      <c r="K484" s="1317"/>
      <c r="L484" s="1317"/>
      <c r="M484" s="1317"/>
      <c r="N484" s="1317"/>
      <c r="O484" s="1317"/>
      <c r="P484" s="1317"/>
      <c r="Q484" s="1317"/>
      <c r="R484" s="1317"/>
      <c r="S484" s="1317"/>
      <c r="T484" s="1317"/>
      <c r="U484" s="1317"/>
      <c r="V484" s="1317"/>
      <c r="W484" s="1317"/>
      <c r="X484" s="1317"/>
      <c r="Y484" s="1317"/>
      <c r="Z484" s="1317"/>
      <c r="AA484" s="2270"/>
      <c r="AB484" s="1317"/>
      <c r="AC484" s="1317"/>
      <c r="AD484" s="1317"/>
      <c r="AE484" s="1317"/>
      <c r="AF484" s="1317"/>
      <c r="AG484" s="1317"/>
      <c r="AH484" s="1317"/>
    </row>
    <row r="485" spans="1:34" ht="12.6">
      <c r="A485" s="1317"/>
      <c r="B485" s="1317"/>
      <c r="C485" s="1317"/>
      <c r="D485" s="1317"/>
      <c r="E485" s="1317"/>
      <c r="F485" s="1317"/>
      <c r="G485" s="1317"/>
      <c r="H485" s="1317"/>
      <c r="I485" s="1317"/>
      <c r="J485" s="1317"/>
      <c r="K485" s="1317"/>
      <c r="L485" s="1317"/>
      <c r="M485" s="1317"/>
      <c r="N485" s="1317"/>
      <c r="O485" s="1317"/>
      <c r="P485" s="1317"/>
      <c r="Q485" s="1317"/>
      <c r="R485" s="1317"/>
      <c r="S485" s="1317"/>
      <c r="T485" s="1317"/>
      <c r="U485" s="1317"/>
      <c r="V485" s="1317"/>
      <c r="W485" s="1317"/>
      <c r="X485" s="1317"/>
      <c r="Y485" s="1317"/>
      <c r="Z485" s="1317"/>
      <c r="AA485" s="2270"/>
      <c r="AB485" s="1317"/>
      <c r="AC485" s="1317"/>
      <c r="AD485" s="1317"/>
      <c r="AE485" s="1317"/>
      <c r="AF485" s="1317"/>
      <c r="AG485" s="1317"/>
      <c r="AH485" s="1317"/>
    </row>
    <row r="486" spans="1:34" ht="12.6">
      <c r="A486" s="1317"/>
      <c r="B486" s="1317"/>
      <c r="C486" s="1317"/>
      <c r="D486" s="1317"/>
      <c r="E486" s="1317"/>
      <c r="F486" s="1317"/>
      <c r="G486" s="1317"/>
      <c r="H486" s="1317"/>
      <c r="I486" s="1317"/>
      <c r="J486" s="1317"/>
      <c r="K486" s="1317"/>
      <c r="L486" s="1317"/>
      <c r="M486" s="1317"/>
      <c r="N486" s="1317"/>
      <c r="O486" s="1317"/>
      <c r="P486" s="1317"/>
      <c r="Q486" s="1317"/>
      <c r="R486" s="1317"/>
      <c r="S486" s="1317"/>
      <c r="T486" s="1317"/>
      <c r="U486" s="1317"/>
      <c r="V486" s="1317"/>
      <c r="W486" s="1317"/>
      <c r="X486" s="1317"/>
      <c r="Y486" s="1317"/>
      <c r="Z486" s="1317"/>
      <c r="AA486" s="2270"/>
      <c r="AB486" s="1317"/>
      <c r="AC486" s="1317"/>
      <c r="AD486" s="1317"/>
      <c r="AE486" s="1317"/>
      <c r="AF486" s="1317"/>
      <c r="AG486" s="1317"/>
      <c r="AH486" s="1317"/>
    </row>
    <row r="487" spans="1:34" ht="12.6">
      <c r="A487" s="1317"/>
      <c r="B487" s="1317"/>
      <c r="C487" s="1317"/>
      <c r="D487" s="1317"/>
      <c r="E487" s="1317"/>
      <c r="F487" s="1317"/>
      <c r="G487" s="1317"/>
      <c r="H487" s="1317"/>
      <c r="I487" s="1317"/>
      <c r="J487" s="1317"/>
      <c r="K487" s="1317"/>
      <c r="L487" s="1317"/>
      <c r="M487" s="1317"/>
      <c r="N487" s="1317"/>
      <c r="O487" s="1317"/>
      <c r="P487" s="1317"/>
      <c r="Q487" s="1317"/>
      <c r="R487" s="1317"/>
      <c r="S487" s="1317"/>
      <c r="T487" s="1317"/>
      <c r="U487" s="1317"/>
      <c r="V487" s="1317"/>
      <c r="W487" s="1317"/>
      <c r="X487" s="1317"/>
      <c r="Y487" s="1317"/>
      <c r="Z487" s="1317"/>
      <c r="AA487" s="2270"/>
      <c r="AB487" s="1317"/>
      <c r="AC487" s="1317"/>
      <c r="AD487" s="1317"/>
      <c r="AE487" s="1317"/>
      <c r="AF487" s="1317"/>
      <c r="AG487" s="1317"/>
      <c r="AH487" s="1317"/>
    </row>
    <row r="488" spans="1:34" ht="12.6">
      <c r="A488" s="1317"/>
      <c r="B488" s="1317"/>
      <c r="C488" s="1317"/>
      <c r="D488" s="1317"/>
      <c r="E488" s="1317"/>
      <c r="F488" s="1317"/>
      <c r="G488" s="1317"/>
      <c r="H488" s="1317"/>
      <c r="I488" s="1317"/>
      <c r="J488" s="1317"/>
      <c r="K488" s="1317"/>
      <c r="L488" s="1317"/>
      <c r="M488" s="1317"/>
      <c r="N488" s="1317"/>
      <c r="O488" s="1317"/>
      <c r="P488" s="1317"/>
      <c r="Q488" s="1317"/>
      <c r="R488" s="1317"/>
      <c r="S488" s="1317"/>
      <c r="T488" s="1317"/>
      <c r="U488" s="1317"/>
      <c r="V488" s="1317"/>
      <c r="W488" s="1317"/>
      <c r="X488" s="1317"/>
      <c r="Y488" s="1317"/>
      <c r="Z488" s="1317"/>
      <c r="AA488" s="2270"/>
      <c r="AB488" s="1317"/>
      <c r="AC488" s="1317"/>
      <c r="AD488" s="1317"/>
      <c r="AE488" s="1317"/>
      <c r="AF488" s="1317"/>
      <c r="AG488" s="1317"/>
      <c r="AH488" s="1317"/>
    </row>
    <row r="489" spans="1:34" ht="12.6">
      <c r="A489" s="1317"/>
      <c r="B489" s="1317"/>
      <c r="C489" s="1317"/>
      <c r="D489" s="1317"/>
      <c r="E489" s="1317"/>
      <c r="F489" s="1317"/>
      <c r="G489" s="1317"/>
      <c r="H489" s="1317"/>
      <c r="I489" s="1317"/>
      <c r="J489" s="1317"/>
      <c r="K489" s="1317"/>
      <c r="L489" s="1317"/>
      <c r="M489" s="1317"/>
      <c r="N489" s="1317"/>
      <c r="O489" s="1317"/>
      <c r="P489" s="1317"/>
      <c r="Q489" s="1317"/>
      <c r="R489" s="1317"/>
      <c r="S489" s="1317"/>
      <c r="T489" s="1317"/>
      <c r="U489" s="1317"/>
      <c r="V489" s="1317"/>
      <c r="W489" s="1317"/>
      <c r="X489" s="1317"/>
      <c r="Y489" s="1317"/>
      <c r="Z489" s="1317"/>
      <c r="AA489" s="2270"/>
      <c r="AB489" s="1317"/>
      <c r="AC489" s="1317"/>
      <c r="AD489" s="1317"/>
      <c r="AE489" s="1317"/>
      <c r="AF489" s="1317"/>
      <c r="AG489" s="1317"/>
      <c r="AH489" s="1317"/>
    </row>
    <row r="490" spans="1:34" ht="12.6">
      <c r="A490" s="1317"/>
      <c r="B490" s="1317"/>
      <c r="C490" s="1317"/>
      <c r="D490" s="1317"/>
      <c r="E490" s="1317"/>
      <c r="F490" s="1317"/>
      <c r="G490" s="1317"/>
      <c r="H490" s="1317"/>
      <c r="I490" s="1317"/>
      <c r="J490" s="1317"/>
      <c r="K490" s="1317"/>
      <c r="L490" s="1317"/>
      <c r="M490" s="1317"/>
      <c r="N490" s="1317"/>
      <c r="O490" s="1317"/>
      <c r="P490" s="1317"/>
      <c r="Q490" s="1317"/>
      <c r="R490" s="1317"/>
      <c r="S490" s="1317"/>
      <c r="T490" s="1317"/>
      <c r="U490" s="1317"/>
      <c r="V490" s="1317"/>
      <c r="W490" s="1317"/>
      <c r="X490" s="1317"/>
      <c r="Y490" s="1317"/>
      <c r="Z490" s="1317"/>
      <c r="AA490" s="2270"/>
      <c r="AB490" s="1317"/>
      <c r="AC490" s="1317"/>
      <c r="AD490" s="1317"/>
      <c r="AE490" s="1317"/>
      <c r="AF490" s="1317"/>
      <c r="AG490" s="1317"/>
      <c r="AH490" s="1317"/>
    </row>
    <row r="491" spans="1:34" ht="12.6">
      <c r="A491" s="1317"/>
      <c r="B491" s="1317"/>
      <c r="C491" s="1317"/>
      <c r="D491" s="1317"/>
      <c r="E491" s="1317"/>
      <c r="F491" s="1317"/>
      <c r="G491" s="1317"/>
      <c r="H491" s="1317"/>
      <c r="I491" s="1317"/>
      <c r="J491" s="1317"/>
      <c r="K491" s="1317"/>
      <c r="L491" s="1317"/>
      <c r="M491" s="1317"/>
      <c r="N491" s="1317"/>
      <c r="O491" s="1317"/>
      <c r="P491" s="1317"/>
      <c r="Q491" s="1317"/>
      <c r="R491" s="1317"/>
      <c r="S491" s="1317"/>
      <c r="T491" s="1317"/>
      <c r="U491" s="1317"/>
      <c r="V491" s="1317"/>
      <c r="W491" s="1317"/>
      <c r="X491" s="1317"/>
      <c r="Y491" s="1317"/>
      <c r="Z491" s="1317"/>
      <c r="AA491" s="2270"/>
      <c r="AB491" s="1317"/>
      <c r="AC491" s="1317"/>
      <c r="AD491" s="1317"/>
      <c r="AE491" s="1317"/>
      <c r="AF491" s="1317"/>
      <c r="AG491" s="1317"/>
      <c r="AH491" s="1317"/>
    </row>
    <row r="492" spans="1:34" ht="12.6">
      <c r="A492" s="1317"/>
      <c r="B492" s="1317"/>
      <c r="C492" s="1317"/>
      <c r="D492" s="1317"/>
      <c r="E492" s="1317"/>
      <c r="F492" s="1317"/>
      <c r="G492" s="1317"/>
      <c r="H492" s="1317"/>
      <c r="I492" s="1317"/>
      <c r="J492" s="1317"/>
      <c r="K492" s="1317"/>
      <c r="L492" s="1317"/>
      <c r="M492" s="1317"/>
      <c r="N492" s="1317"/>
      <c r="O492" s="1317"/>
      <c r="P492" s="1317"/>
      <c r="Q492" s="1317"/>
      <c r="R492" s="1317"/>
      <c r="S492" s="1317"/>
      <c r="T492" s="1317"/>
      <c r="U492" s="1317"/>
      <c r="V492" s="1317"/>
      <c r="W492" s="1317"/>
      <c r="X492" s="1317"/>
      <c r="Y492" s="1317"/>
      <c r="Z492" s="1317"/>
      <c r="AA492" s="2270"/>
      <c r="AB492" s="1317"/>
      <c r="AC492" s="1317"/>
      <c r="AD492" s="1317"/>
      <c r="AE492" s="1317"/>
      <c r="AF492" s="1317"/>
      <c r="AG492" s="1317"/>
      <c r="AH492" s="1317"/>
    </row>
    <row r="493" spans="1:34" ht="12.6">
      <c r="A493" s="1317"/>
      <c r="B493" s="1317"/>
      <c r="C493" s="1317"/>
      <c r="D493" s="1317"/>
      <c r="E493" s="1317"/>
      <c r="F493" s="1317"/>
      <c r="G493" s="1317"/>
      <c r="H493" s="1317"/>
      <c r="I493" s="1317"/>
      <c r="J493" s="1317"/>
      <c r="K493" s="1317"/>
      <c r="L493" s="1317"/>
      <c r="M493" s="1317"/>
      <c r="N493" s="1317"/>
      <c r="O493" s="1317"/>
      <c r="P493" s="1317"/>
      <c r="Q493" s="1317"/>
      <c r="R493" s="1317"/>
      <c r="S493" s="1317"/>
      <c r="T493" s="1317"/>
      <c r="U493" s="1317"/>
      <c r="V493" s="1317"/>
      <c r="W493" s="1317"/>
      <c r="X493" s="1317"/>
      <c r="Y493" s="1317"/>
      <c r="Z493" s="1317"/>
      <c r="AA493" s="2270"/>
      <c r="AB493" s="1317"/>
      <c r="AC493" s="1317"/>
      <c r="AD493" s="1317"/>
      <c r="AE493" s="1317"/>
      <c r="AF493" s="1317"/>
      <c r="AG493" s="1317"/>
      <c r="AH493" s="1317"/>
    </row>
    <row r="494" spans="1:34" ht="12.6">
      <c r="A494" s="1317"/>
      <c r="B494" s="1317"/>
      <c r="C494" s="1317"/>
      <c r="D494" s="1317"/>
      <c r="E494" s="1317"/>
      <c r="F494" s="1317"/>
      <c r="G494" s="1317"/>
      <c r="H494" s="1317"/>
      <c r="I494" s="1317"/>
      <c r="J494" s="1317"/>
      <c r="K494" s="1317"/>
      <c r="L494" s="1317"/>
      <c r="M494" s="1317"/>
      <c r="N494" s="1317"/>
      <c r="O494" s="1317"/>
      <c r="P494" s="1317"/>
      <c r="Q494" s="1317"/>
      <c r="R494" s="1317"/>
      <c r="S494" s="1317"/>
      <c r="T494" s="1317"/>
      <c r="U494" s="1317"/>
      <c r="V494" s="1317"/>
      <c r="W494" s="1317"/>
      <c r="X494" s="1317"/>
      <c r="Y494" s="1317"/>
      <c r="Z494" s="1317"/>
      <c r="AA494" s="2270"/>
      <c r="AB494" s="1317"/>
      <c r="AC494" s="1317"/>
      <c r="AD494" s="1317"/>
      <c r="AE494" s="1317"/>
      <c r="AF494" s="1317"/>
      <c r="AG494" s="1317"/>
      <c r="AH494" s="1317"/>
    </row>
    <row r="495" spans="1:34" ht="12.6">
      <c r="A495" s="1317"/>
      <c r="B495" s="1317"/>
      <c r="C495" s="1317"/>
      <c r="D495" s="1317"/>
      <c r="E495" s="1317"/>
      <c r="F495" s="1317"/>
      <c r="G495" s="1317"/>
      <c r="H495" s="1317"/>
      <c r="I495" s="1317"/>
      <c r="J495" s="1317"/>
      <c r="K495" s="1317"/>
      <c r="L495" s="1317"/>
      <c r="M495" s="1317"/>
      <c r="N495" s="1317"/>
      <c r="O495" s="1317"/>
      <c r="P495" s="1317"/>
      <c r="Q495" s="1317"/>
      <c r="R495" s="1317"/>
      <c r="S495" s="1317"/>
      <c r="T495" s="1317"/>
      <c r="U495" s="1317"/>
      <c r="V495" s="1317"/>
      <c r="W495" s="1317"/>
      <c r="X495" s="1317"/>
      <c r="Y495" s="1317"/>
      <c r="Z495" s="1317"/>
      <c r="AA495" s="2270"/>
      <c r="AB495" s="1317"/>
      <c r="AC495" s="1317"/>
      <c r="AD495" s="1317"/>
      <c r="AE495" s="1317"/>
      <c r="AF495" s="1317"/>
      <c r="AG495" s="1317"/>
      <c r="AH495" s="1317"/>
    </row>
    <row r="496" spans="1:34" ht="12.6">
      <c r="A496" s="1317"/>
      <c r="B496" s="1317"/>
      <c r="C496" s="1317"/>
      <c r="D496" s="1317"/>
      <c r="E496" s="1317"/>
      <c r="F496" s="1317"/>
      <c r="G496" s="1317"/>
      <c r="H496" s="1317"/>
      <c r="I496" s="1317"/>
      <c r="J496" s="1317"/>
      <c r="K496" s="1317"/>
      <c r="L496" s="1317"/>
      <c r="M496" s="1317"/>
      <c r="N496" s="1317"/>
      <c r="O496" s="1317"/>
      <c r="P496" s="1317"/>
      <c r="Q496" s="1317"/>
      <c r="R496" s="1317"/>
      <c r="S496" s="1317"/>
      <c r="T496" s="1317"/>
      <c r="U496" s="1317"/>
      <c r="V496" s="1317"/>
      <c r="W496" s="1317"/>
      <c r="X496" s="1317"/>
      <c r="Y496" s="1317"/>
      <c r="Z496" s="1317"/>
      <c r="AA496" s="2270"/>
      <c r="AB496" s="1317"/>
      <c r="AC496" s="1317"/>
      <c r="AD496" s="1317"/>
      <c r="AE496" s="1317"/>
      <c r="AF496" s="1317"/>
      <c r="AG496" s="1317"/>
      <c r="AH496" s="1317"/>
    </row>
    <row r="497" spans="1:34" ht="12.6">
      <c r="A497" s="1317"/>
      <c r="B497" s="1317"/>
      <c r="C497" s="1317"/>
      <c r="D497" s="1317"/>
      <c r="E497" s="1317"/>
      <c r="F497" s="1317"/>
      <c r="G497" s="1317"/>
      <c r="H497" s="1317"/>
      <c r="I497" s="1317"/>
      <c r="J497" s="1317"/>
      <c r="K497" s="1317"/>
      <c r="L497" s="1317"/>
      <c r="M497" s="1317"/>
      <c r="N497" s="1317"/>
      <c r="O497" s="1317"/>
      <c r="P497" s="1317"/>
      <c r="Q497" s="1317"/>
      <c r="R497" s="1317"/>
      <c r="S497" s="1317"/>
      <c r="T497" s="1317"/>
      <c r="U497" s="1317"/>
      <c r="V497" s="1317"/>
      <c r="W497" s="1317"/>
      <c r="X497" s="1317"/>
      <c r="Y497" s="1317"/>
      <c r="Z497" s="1317"/>
      <c r="AA497" s="2270"/>
      <c r="AB497" s="1317"/>
      <c r="AC497" s="1317"/>
      <c r="AD497" s="1317"/>
      <c r="AE497" s="1317"/>
      <c r="AF497" s="1317"/>
      <c r="AG497" s="1317"/>
      <c r="AH497" s="1317"/>
    </row>
    <row r="498" spans="1:34" ht="12.6">
      <c r="A498" s="1317"/>
      <c r="B498" s="1317"/>
      <c r="C498" s="1317"/>
      <c r="D498" s="1317"/>
      <c r="E498" s="1317"/>
      <c r="F498" s="1317"/>
      <c r="G498" s="1317"/>
      <c r="H498" s="1317"/>
      <c r="I498" s="1317"/>
      <c r="J498" s="1317"/>
      <c r="K498" s="1317"/>
      <c r="L498" s="1317"/>
      <c r="M498" s="1317"/>
      <c r="N498" s="1317"/>
      <c r="O498" s="1317"/>
      <c r="P498" s="1317"/>
      <c r="Q498" s="1317"/>
      <c r="R498" s="1317"/>
      <c r="S498" s="1317"/>
      <c r="T498" s="1317"/>
      <c r="U498" s="1317"/>
      <c r="V498" s="1317"/>
      <c r="W498" s="1317"/>
      <c r="X498" s="1317"/>
      <c r="Y498" s="1317"/>
      <c r="Z498" s="1317"/>
      <c r="AA498" s="2270"/>
      <c r="AB498" s="1317"/>
      <c r="AC498" s="1317"/>
      <c r="AD498" s="1317"/>
      <c r="AE498" s="1317"/>
      <c r="AF498" s="1317"/>
      <c r="AG498" s="1317"/>
      <c r="AH498" s="1317"/>
    </row>
    <row r="499" spans="1:34" ht="12.6">
      <c r="A499" s="1317"/>
      <c r="B499" s="1317"/>
      <c r="C499" s="1317"/>
      <c r="D499" s="1317"/>
      <c r="E499" s="1317"/>
      <c r="F499" s="1317"/>
      <c r="G499" s="1317"/>
      <c r="H499" s="1317"/>
      <c r="I499" s="1317"/>
      <c r="J499" s="1317"/>
      <c r="K499" s="1317"/>
      <c r="L499" s="1317"/>
      <c r="M499" s="1317"/>
      <c r="N499" s="1317"/>
      <c r="O499" s="1317"/>
      <c r="P499" s="1317"/>
      <c r="Q499" s="1317"/>
      <c r="R499" s="1317"/>
      <c r="S499" s="1317"/>
      <c r="T499" s="1317"/>
      <c r="U499" s="1317"/>
      <c r="V499" s="1317"/>
      <c r="W499" s="1317"/>
      <c r="X499" s="1317"/>
      <c r="Y499" s="1317"/>
      <c r="Z499" s="1317"/>
      <c r="AA499" s="2270"/>
      <c r="AB499" s="1317"/>
      <c r="AC499" s="1317"/>
      <c r="AD499" s="1317"/>
      <c r="AE499" s="1317"/>
      <c r="AF499" s="1317"/>
      <c r="AG499" s="1317"/>
      <c r="AH499" s="1317"/>
    </row>
    <row r="500" spans="1:34" ht="12.6">
      <c r="A500" s="1317"/>
      <c r="B500" s="1317"/>
      <c r="C500" s="1317"/>
      <c r="D500" s="1317"/>
      <c r="E500" s="1317"/>
      <c r="F500" s="1317"/>
      <c r="G500" s="1317"/>
      <c r="H500" s="1317"/>
      <c r="I500" s="1317"/>
      <c r="J500" s="1317"/>
      <c r="K500" s="1317"/>
      <c r="L500" s="1317"/>
      <c r="M500" s="1317"/>
      <c r="N500" s="1317"/>
      <c r="O500" s="1317"/>
      <c r="P500" s="1317"/>
      <c r="Q500" s="1317"/>
      <c r="R500" s="1317"/>
      <c r="S500" s="1317"/>
      <c r="T500" s="1317"/>
      <c r="U500" s="1317"/>
      <c r="V500" s="1317"/>
      <c r="W500" s="1317"/>
      <c r="X500" s="1317"/>
      <c r="Y500" s="1317"/>
      <c r="Z500" s="1317"/>
      <c r="AA500" s="2270"/>
      <c r="AB500" s="1317"/>
      <c r="AC500" s="1317"/>
      <c r="AD500" s="1317"/>
      <c r="AE500" s="1317"/>
      <c r="AF500" s="1317"/>
      <c r="AG500" s="1317"/>
      <c r="AH500" s="1317"/>
    </row>
    <row r="501" spans="1:34" ht="12.6">
      <c r="A501" s="1317"/>
      <c r="B501" s="1317"/>
      <c r="C501" s="1317"/>
      <c r="D501" s="1317"/>
      <c r="E501" s="1317"/>
      <c r="F501" s="1317"/>
      <c r="G501" s="1317"/>
      <c r="H501" s="1317"/>
      <c r="I501" s="1317"/>
      <c r="J501" s="1317"/>
      <c r="K501" s="1317"/>
      <c r="L501" s="1317"/>
      <c r="M501" s="1317"/>
      <c r="N501" s="1317"/>
      <c r="O501" s="1317"/>
      <c r="P501" s="1317"/>
      <c r="Q501" s="1317"/>
      <c r="R501" s="1317"/>
      <c r="S501" s="1317"/>
      <c r="T501" s="1317"/>
      <c r="U501" s="1317"/>
      <c r="V501" s="1317"/>
      <c r="W501" s="1317"/>
      <c r="X501" s="1317"/>
      <c r="Y501" s="1317"/>
      <c r="Z501" s="1317"/>
      <c r="AA501" s="2270"/>
      <c r="AB501" s="1317"/>
      <c r="AC501" s="1317"/>
      <c r="AD501" s="1317"/>
      <c r="AE501" s="1317"/>
      <c r="AF501" s="1317"/>
      <c r="AG501" s="1317"/>
      <c r="AH501" s="1317"/>
    </row>
    <row r="502" spans="1:34" ht="12.6">
      <c r="A502" s="1317"/>
      <c r="B502" s="1317"/>
      <c r="C502" s="1317"/>
      <c r="D502" s="1317"/>
      <c r="E502" s="1317"/>
      <c r="F502" s="1317"/>
      <c r="G502" s="1317"/>
      <c r="H502" s="1317"/>
      <c r="I502" s="1317"/>
      <c r="J502" s="1317"/>
      <c r="K502" s="1317"/>
      <c r="L502" s="1317"/>
      <c r="M502" s="1317"/>
      <c r="N502" s="1317"/>
      <c r="O502" s="1317"/>
      <c r="P502" s="1317"/>
      <c r="Q502" s="1317"/>
      <c r="R502" s="1317"/>
      <c r="S502" s="1317"/>
      <c r="T502" s="1317"/>
      <c r="U502" s="1317"/>
      <c r="V502" s="1317"/>
      <c r="W502" s="1317"/>
      <c r="X502" s="1317"/>
      <c r="Y502" s="1317"/>
      <c r="Z502" s="1317"/>
      <c r="AA502" s="2270"/>
      <c r="AB502" s="1317"/>
      <c r="AC502" s="1317"/>
      <c r="AD502" s="1317"/>
      <c r="AE502" s="1317"/>
      <c r="AF502" s="1317"/>
      <c r="AG502" s="1317"/>
      <c r="AH502" s="1317"/>
    </row>
    <row r="503" spans="1:34" ht="12.6">
      <c r="A503" s="1317"/>
      <c r="B503" s="1317"/>
      <c r="C503" s="1317"/>
      <c r="D503" s="1317"/>
      <c r="E503" s="1317"/>
      <c r="F503" s="1317"/>
      <c r="G503" s="1317"/>
      <c r="H503" s="1317"/>
      <c r="I503" s="1317"/>
      <c r="J503" s="1317"/>
      <c r="K503" s="1317"/>
      <c r="L503" s="1317"/>
      <c r="M503" s="1317"/>
      <c r="N503" s="1317"/>
      <c r="O503" s="1317"/>
      <c r="P503" s="1317"/>
      <c r="Q503" s="1317"/>
      <c r="R503" s="1317"/>
      <c r="S503" s="1317"/>
      <c r="T503" s="1317"/>
      <c r="U503" s="1317"/>
      <c r="V503" s="1317"/>
      <c r="W503" s="1317"/>
      <c r="X503" s="1317"/>
      <c r="Y503" s="1317"/>
      <c r="Z503" s="1317"/>
      <c r="AA503" s="2270"/>
      <c r="AB503" s="1317"/>
      <c r="AC503" s="1317"/>
      <c r="AD503" s="1317"/>
      <c r="AE503" s="1317"/>
      <c r="AF503" s="1317"/>
      <c r="AG503" s="1317"/>
      <c r="AH503" s="1317"/>
    </row>
    <row r="504" spans="1:34" ht="12.6">
      <c r="A504" s="1317"/>
      <c r="B504" s="1317"/>
      <c r="C504" s="1317"/>
      <c r="D504" s="1317"/>
      <c r="E504" s="1317"/>
      <c r="F504" s="1317"/>
      <c r="G504" s="1317"/>
      <c r="H504" s="1317"/>
      <c r="I504" s="1317"/>
      <c r="J504" s="1317"/>
      <c r="K504" s="1317"/>
      <c r="L504" s="1317"/>
      <c r="M504" s="1317"/>
      <c r="N504" s="1317"/>
      <c r="O504" s="1317"/>
      <c r="P504" s="1317"/>
      <c r="Q504" s="1317"/>
      <c r="R504" s="1317"/>
      <c r="S504" s="1317"/>
      <c r="T504" s="1317"/>
      <c r="U504" s="1317"/>
      <c r="V504" s="1317"/>
      <c r="W504" s="1317"/>
      <c r="X504" s="1317"/>
      <c r="Y504" s="1317"/>
      <c r="Z504" s="1317"/>
      <c r="AA504" s="2270"/>
      <c r="AB504" s="1317"/>
      <c r="AC504" s="1317"/>
      <c r="AD504" s="1317"/>
      <c r="AE504" s="1317"/>
      <c r="AF504" s="1317"/>
      <c r="AG504" s="1317"/>
      <c r="AH504" s="1317"/>
    </row>
    <row r="505" spans="1:34" ht="12.6">
      <c r="A505" s="1317"/>
      <c r="B505" s="1317"/>
      <c r="C505" s="1317"/>
      <c r="D505" s="1317"/>
      <c r="E505" s="1317"/>
      <c r="F505" s="1317"/>
      <c r="G505" s="1317"/>
      <c r="H505" s="1317"/>
      <c r="I505" s="1317"/>
      <c r="J505" s="1317"/>
      <c r="K505" s="1317"/>
      <c r="L505" s="1317"/>
      <c r="M505" s="1317"/>
      <c r="N505" s="1317"/>
      <c r="O505" s="1317"/>
      <c r="P505" s="1317"/>
      <c r="Q505" s="1317"/>
      <c r="R505" s="1317"/>
      <c r="S505" s="1317"/>
      <c r="T505" s="1317"/>
      <c r="U505" s="1317"/>
      <c r="V505" s="1317"/>
      <c r="W505" s="1317"/>
      <c r="X505" s="1317"/>
      <c r="Y505" s="1317"/>
      <c r="Z505" s="1317"/>
      <c r="AA505" s="2270"/>
      <c r="AB505" s="1317"/>
      <c r="AC505" s="1317"/>
      <c r="AD505" s="1317"/>
      <c r="AE505" s="1317"/>
      <c r="AF505" s="1317"/>
      <c r="AG505" s="1317"/>
      <c r="AH505" s="1317"/>
    </row>
    <row r="506" spans="1:34" ht="12.6">
      <c r="A506" s="1317"/>
      <c r="B506" s="1317"/>
      <c r="C506" s="1317"/>
      <c r="D506" s="1317"/>
      <c r="E506" s="1317"/>
      <c r="F506" s="1317"/>
      <c r="G506" s="1317"/>
      <c r="H506" s="1317"/>
      <c r="I506" s="1317"/>
      <c r="J506" s="1317"/>
      <c r="K506" s="1317"/>
      <c r="L506" s="1317"/>
      <c r="M506" s="1317"/>
      <c r="N506" s="1317"/>
      <c r="O506" s="1317"/>
      <c r="P506" s="1317"/>
      <c r="Q506" s="1317"/>
      <c r="R506" s="1317"/>
      <c r="S506" s="1317"/>
      <c r="T506" s="1317"/>
      <c r="U506" s="1317"/>
      <c r="V506" s="1317"/>
      <c r="W506" s="1317"/>
      <c r="X506" s="1317"/>
      <c r="Y506" s="1317"/>
      <c r="Z506" s="1317"/>
      <c r="AA506" s="2270"/>
      <c r="AB506" s="1317"/>
      <c r="AC506" s="1317"/>
      <c r="AD506" s="1317"/>
      <c r="AE506" s="1317"/>
      <c r="AF506" s="1317"/>
      <c r="AG506" s="1317"/>
      <c r="AH506" s="1317"/>
    </row>
    <row r="507" spans="1:34" ht="12.6">
      <c r="A507" s="1317"/>
      <c r="B507" s="1317"/>
      <c r="C507" s="1317"/>
      <c r="D507" s="1317"/>
      <c r="E507" s="1317"/>
      <c r="F507" s="1317"/>
      <c r="G507" s="1317"/>
      <c r="H507" s="1317"/>
      <c r="I507" s="1317"/>
      <c r="J507" s="1317"/>
      <c r="K507" s="1317"/>
      <c r="L507" s="1317"/>
      <c r="M507" s="1317"/>
      <c r="N507" s="1317"/>
      <c r="O507" s="1317"/>
      <c r="P507" s="1317"/>
      <c r="Q507" s="1317"/>
      <c r="R507" s="1317"/>
      <c r="S507" s="1317"/>
      <c r="T507" s="1317"/>
      <c r="U507" s="1317"/>
      <c r="V507" s="1317"/>
      <c r="W507" s="1317"/>
      <c r="X507" s="1317"/>
      <c r="Y507" s="1317"/>
      <c r="Z507" s="1317"/>
      <c r="AA507" s="2270"/>
      <c r="AB507" s="1317"/>
      <c r="AC507" s="1317"/>
      <c r="AD507" s="1317"/>
      <c r="AE507" s="1317"/>
      <c r="AF507" s="1317"/>
      <c r="AG507" s="1317"/>
      <c r="AH507" s="1317"/>
    </row>
    <row r="508" spans="1:34" ht="12.6">
      <c r="A508" s="1317"/>
      <c r="B508" s="1317"/>
      <c r="C508" s="1317"/>
      <c r="D508" s="1317"/>
      <c r="E508" s="1317"/>
      <c r="F508" s="1317"/>
      <c r="G508" s="1317"/>
      <c r="H508" s="1317"/>
      <c r="I508" s="1317"/>
      <c r="J508" s="1317"/>
      <c r="K508" s="1317"/>
      <c r="L508" s="1317"/>
      <c r="M508" s="1317"/>
      <c r="N508" s="1317"/>
      <c r="O508" s="1317"/>
      <c r="P508" s="1317"/>
      <c r="Q508" s="1317"/>
      <c r="R508" s="1317"/>
      <c r="S508" s="1317"/>
      <c r="T508" s="1317"/>
      <c r="U508" s="1317"/>
      <c r="V508" s="1317"/>
      <c r="W508" s="1317"/>
      <c r="X508" s="1317"/>
      <c r="Y508" s="1317"/>
      <c r="Z508" s="1317"/>
      <c r="AA508" s="2270"/>
      <c r="AB508" s="1317"/>
      <c r="AC508" s="1317"/>
      <c r="AD508" s="1317"/>
      <c r="AE508" s="1317"/>
      <c r="AF508" s="1317"/>
      <c r="AG508" s="1317"/>
      <c r="AH508" s="1317"/>
    </row>
    <row r="509" spans="1:34" ht="12.6">
      <c r="A509" s="1317"/>
      <c r="B509" s="1317"/>
      <c r="C509" s="1317"/>
      <c r="D509" s="1317"/>
      <c r="E509" s="1317"/>
      <c r="F509" s="1317"/>
      <c r="G509" s="1317"/>
      <c r="H509" s="1317"/>
      <c r="I509" s="1317"/>
      <c r="J509" s="1317"/>
      <c r="K509" s="1317"/>
      <c r="L509" s="1317"/>
      <c r="M509" s="1317"/>
      <c r="N509" s="1317"/>
      <c r="O509" s="1317"/>
      <c r="P509" s="1317"/>
      <c r="Q509" s="1317"/>
      <c r="R509" s="1317"/>
      <c r="S509" s="1317"/>
      <c r="T509" s="1317"/>
      <c r="U509" s="1317"/>
      <c r="V509" s="1317"/>
      <c r="W509" s="1317"/>
      <c r="X509" s="1317"/>
      <c r="Y509" s="1317"/>
      <c r="Z509" s="1317"/>
      <c r="AA509" s="2270"/>
      <c r="AB509" s="1317"/>
      <c r="AC509" s="1317"/>
      <c r="AD509" s="1317"/>
      <c r="AE509" s="1317"/>
      <c r="AF509" s="1317"/>
      <c r="AG509" s="1317"/>
      <c r="AH509" s="1317"/>
    </row>
    <row r="510" spans="1:34" ht="12.6">
      <c r="A510" s="1317"/>
      <c r="B510" s="1317"/>
      <c r="C510" s="1317"/>
      <c r="D510" s="1317"/>
      <c r="E510" s="1317"/>
      <c r="F510" s="1317"/>
      <c r="G510" s="1317"/>
      <c r="H510" s="1317"/>
      <c r="I510" s="1317"/>
      <c r="J510" s="1317"/>
      <c r="K510" s="1317"/>
      <c r="L510" s="1317"/>
      <c r="M510" s="1317"/>
      <c r="N510" s="1317"/>
      <c r="O510" s="1317"/>
      <c r="P510" s="1317"/>
      <c r="Q510" s="1317"/>
      <c r="R510" s="1317"/>
      <c r="S510" s="1317"/>
      <c r="T510" s="1317"/>
      <c r="U510" s="1317"/>
      <c r="V510" s="1317"/>
      <c r="W510" s="1317"/>
      <c r="X510" s="1317"/>
      <c r="Y510" s="1317"/>
      <c r="Z510" s="1317"/>
      <c r="AA510" s="2270"/>
      <c r="AB510" s="1317"/>
      <c r="AC510" s="1317"/>
      <c r="AD510" s="1317"/>
      <c r="AE510" s="1317"/>
      <c r="AF510" s="1317"/>
      <c r="AG510" s="1317"/>
      <c r="AH510" s="1317"/>
    </row>
    <row r="511" spans="1:34" ht="12.6">
      <c r="A511" s="1317"/>
      <c r="B511" s="1317"/>
      <c r="C511" s="1317"/>
      <c r="D511" s="1317"/>
      <c r="E511" s="1317"/>
      <c r="F511" s="1317"/>
      <c r="G511" s="1317"/>
      <c r="H511" s="1317"/>
      <c r="I511" s="1317"/>
      <c r="J511" s="1317"/>
      <c r="K511" s="1317"/>
      <c r="L511" s="1317"/>
      <c r="M511" s="1317"/>
      <c r="N511" s="1317"/>
      <c r="O511" s="1317"/>
      <c r="P511" s="1317"/>
      <c r="Q511" s="1317"/>
      <c r="R511" s="1317"/>
      <c r="S511" s="1317"/>
      <c r="T511" s="1317"/>
      <c r="U511" s="1317"/>
      <c r="V511" s="1317"/>
      <c r="W511" s="1317"/>
      <c r="X511" s="1317"/>
      <c r="Y511" s="1317"/>
      <c r="Z511" s="1317"/>
      <c r="AA511" s="2270"/>
      <c r="AB511" s="1317"/>
      <c r="AC511" s="1317"/>
      <c r="AD511" s="1317"/>
      <c r="AE511" s="1317"/>
      <c r="AF511" s="1317"/>
      <c r="AG511" s="1317"/>
      <c r="AH511" s="1317"/>
    </row>
    <row r="512" spans="1:34" ht="12.6">
      <c r="A512" s="1317"/>
      <c r="B512" s="1317"/>
      <c r="C512" s="1317"/>
      <c r="D512" s="1317"/>
      <c r="E512" s="1317"/>
      <c r="F512" s="1317"/>
      <c r="G512" s="1317"/>
      <c r="H512" s="1317"/>
      <c r="I512" s="1317"/>
      <c r="J512" s="1317"/>
      <c r="K512" s="1317"/>
      <c r="L512" s="1317"/>
      <c r="M512" s="1317"/>
      <c r="N512" s="1317"/>
      <c r="O512" s="1317"/>
      <c r="P512" s="1317"/>
      <c r="Q512" s="1317"/>
      <c r="R512" s="1317"/>
      <c r="S512" s="1317"/>
      <c r="T512" s="1317"/>
      <c r="U512" s="1317"/>
      <c r="V512" s="1317"/>
      <c r="W512" s="1317"/>
      <c r="X512" s="1317"/>
      <c r="Y512" s="1317"/>
      <c r="Z512" s="1317"/>
      <c r="AA512" s="2270"/>
      <c r="AB512" s="1317"/>
      <c r="AC512" s="1317"/>
      <c r="AD512" s="1317"/>
      <c r="AE512" s="1317"/>
      <c r="AF512" s="1317"/>
      <c r="AG512" s="1317"/>
      <c r="AH512" s="1317"/>
    </row>
    <row r="513" spans="1:34" ht="12.6">
      <c r="A513" s="1317"/>
      <c r="B513" s="1317"/>
      <c r="C513" s="1317"/>
      <c r="D513" s="1317"/>
      <c r="E513" s="1317"/>
      <c r="F513" s="1317"/>
      <c r="G513" s="1317"/>
      <c r="H513" s="1317"/>
      <c r="I513" s="1317"/>
      <c r="J513" s="1317"/>
      <c r="K513" s="1317"/>
      <c r="L513" s="1317"/>
      <c r="M513" s="1317"/>
      <c r="N513" s="1317"/>
      <c r="O513" s="1317"/>
      <c r="P513" s="1317"/>
      <c r="Q513" s="1317"/>
      <c r="R513" s="1317"/>
      <c r="S513" s="1317"/>
      <c r="T513" s="1317"/>
      <c r="U513" s="1317"/>
      <c r="V513" s="1317"/>
      <c r="W513" s="1317"/>
      <c r="X513" s="1317"/>
      <c r="Y513" s="1317"/>
      <c r="Z513" s="1317"/>
      <c r="AA513" s="2270"/>
      <c r="AB513" s="1317"/>
      <c r="AC513" s="1317"/>
      <c r="AD513" s="1317"/>
      <c r="AE513" s="1317"/>
      <c r="AF513" s="1317"/>
      <c r="AG513" s="1317"/>
      <c r="AH513" s="1317"/>
    </row>
    <row r="514" spans="1:34" ht="12.6">
      <c r="A514" s="1317"/>
      <c r="B514" s="1317"/>
      <c r="C514" s="1317"/>
      <c r="D514" s="1317"/>
      <c r="E514" s="1317"/>
      <c r="F514" s="1317"/>
      <c r="G514" s="1317"/>
      <c r="H514" s="1317"/>
      <c r="I514" s="1317"/>
      <c r="J514" s="1317"/>
      <c r="K514" s="1317"/>
      <c r="L514" s="1317"/>
      <c r="M514" s="1317"/>
      <c r="N514" s="1317"/>
      <c r="O514" s="1317"/>
      <c r="P514" s="1317"/>
      <c r="Q514" s="1317"/>
      <c r="R514" s="1317"/>
      <c r="S514" s="1317"/>
      <c r="T514" s="1317"/>
      <c r="U514" s="1317"/>
      <c r="V514" s="1317"/>
      <c r="W514" s="1317"/>
      <c r="X514" s="1317"/>
      <c r="Y514" s="1317"/>
      <c r="Z514" s="1317"/>
      <c r="AA514" s="2270"/>
      <c r="AB514" s="1317"/>
      <c r="AC514" s="1317"/>
      <c r="AD514" s="1317"/>
      <c r="AE514" s="1317"/>
      <c r="AF514" s="1317"/>
      <c r="AG514" s="1317"/>
      <c r="AH514" s="1317"/>
    </row>
    <row r="515" spans="1:34" ht="12.6">
      <c r="A515" s="1317"/>
      <c r="B515" s="1317"/>
      <c r="C515" s="1317"/>
      <c r="D515" s="1317"/>
      <c r="E515" s="1317"/>
      <c r="F515" s="1317"/>
      <c r="G515" s="1317"/>
      <c r="H515" s="1317"/>
      <c r="I515" s="1317"/>
      <c r="J515" s="1317"/>
      <c r="K515" s="1317"/>
      <c r="L515" s="1317"/>
      <c r="M515" s="1317"/>
      <c r="N515" s="1317"/>
      <c r="O515" s="1317"/>
      <c r="P515" s="1317"/>
      <c r="Q515" s="1317"/>
      <c r="R515" s="1317"/>
      <c r="S515" s="1317"/>
      <c r="T515" s="1317"/>
      <c r="U515" s="1317"/>
      <c r="V515" s="1317"/>
      <c r="W515" s="1317"/>
      <c r="X515" s="1317"/>
      <c r="Y515" s="1317"/>
      <c r="Z515" s="1317"/>
      <c r="AA515" s="2270"/>
      <c r="AB515" s="1317"/>
      <c r="AC515" s="1317"/>
      <c r="AD515" s="1317"/>
      <c r="AE515" s="1317"/>
      <c r="AF515" s="1317"/>
      <c r="AG515" s="1317"/>
      <c r="AH515" s="1317"/>
    </row>
    <row r="516" spans="1:34" ht="12.6">
      <c r="A516" s="1317"/>
      <c r="B516" s="1317"/>
      <c r="C516" s="1317"/>
      <c r="D516" s="1317"/>
      <c r="E516" s="1317"/>
      <c r="F516" s="1317"/>
      <c r="G516" s="1317"/>
      <c r="H516" s="1317"/>
      <c r="I516" s="1317"/>
      <c r="J516" s="1317"/>
      <c r="K516" s="1317"/>
      <c r="L516" s="1317"/>
      <c r="M516" s="1317"/>
      <c r="N516" s="1317"/>
      <c r="O516" s="1317"/>
      <c r="P516" s="1317"/>
      <c r="Q516" s="1317"/>
      <c r="R516" s="1317"/>
      <c r="S516" s="1317"/>
      <c r="T516" s="1317"/>
      <c r="U516" s="1317"/>
      <c r="V516" s="1317"/>
      <c r="W516" s="1317"/>
      <c r="X516" s="1317"/>
      <c r="Y516" s="1317"/>
      <c r="Z516" s="1317"/>
      <c r="AA516" s="2270"/>
      <c r="AB516" s="1317"/>
      <c r="AC516" s="1317"/>
      <c r="AD516" s="1317"/>
      <c r="AE516" s="1317"/>
      <c r="AF516" s="1317"/>
      <c r="AG516" s="1317"/>
      <c r="AH516" s="1317"/>
    </row>
    <row r="517" spans="1:34" ht="12.6">
      <c r="A517" s="1317"/>
      <c r="B517" s="1317"/>
      <c r="C517" s="1317"/>
      <c r="D517" s="1317"/>
      <c r="E517" s="1317"/>
      <c r="F517" s="1317"/>
      <c r="G517" s="1317"/>
      <c r="H517" s="1317"/>
      <c r="I517" s="1317"/>
      <c r="J517" s="1317"/>
      <c r="K517" s="1317"/>
      <c r="L517" s="1317"/>
      <c r="M517" s="1317"/>
      <c r="N517" s="1317"/>
      <c r="O517" s="1317"/>
      <c r="P517" s="1317"/>
      <c r="Q517" s="1317"/>
      <c r="R517" s="1317"/>
      <c r="S517" s="1317"/>
      <c r="T517" s="1317"/>
      <c r="U517" s="1317"/>
      <c r="V517" s="1317"/>
      <c r="W517" s="1317"/>
      <c r="X517" s="1317"/>
      <c r="Y517" s="1317"/>
      <c r="Z517" s="1317"/>
      <c r="AA517" s="2270"/>
      <c r="AB517" s="1317"/>
      <c r="AC517" s="1317"/>
      <c r="AD517" s="1317"/>
      <c r="AE517" s="1317"/>
      <c r="AF517" s="1317"/>
      <c r="AG517" s="1317"/>
      <c r="AH517" s="1317"/>
    </row>
    <row r="518" spans="1:34" ht="12.6">
      <c r="A518" s="1317"/>
      <c r="B518" s="1317"/>
      <c r="C518" s="1317"/>
      <c r="D518" s="1317"/>
      <c r="E518" s="1317"/>
      <c r="F518" s="1317"/>
      <c r="G518" s="1317"/>
      <c r="H518" s="1317"/>
      <c r="I518" s="1317"/>
      <c r="J518" s="1317"/>
      <c r="K518" s="1317"/>
      <c r="L518" s="1317"/>
      <c r="M518" s="1317"/>
      <c r="N518" s="1317"/>
      <c r="O518" s="1317"/>
      <c r="P518" s="1317"/>
      <c r="Q518" s="1317"/>
      <c r="R518" s="1317"/>
      <c r="S518" s="1317"/>
      <c r="T518" s="1317"/>
      <c r="U518" s="1317"/>
      <c r="V518" s="1317"/>
      <c r="W518" s="1317"/>
      <c r="X518" s="1317"/>
      <c r="Y518" s="1317"/>
      <c r="Z518" s="1317"/>
      <c r="AA518" s="2270"/>
      <c r="AB518" s="1317"/>
      <c r="AC518" s="1317"/>
      <c r="AD518" s="1317"/>
      <c r="AE518" s="1317"/>
      <c r="AF518" s="1317"/>
      <c r="AG518" s="1317"/>
      <c r="AH518" s="1317"/>
    </row>
    <row r="519" spans="1:34" ht="12.6">
      <c r="A519" s="1317"/>
      <c r="B519" s="1317"/>
      <c r="C519" s="1317"/>
      <c r="D519" s="1317"/>
      <c r="E519" s="1317"/>
      <c r="F519" s="1317"/>
      <c r="G519" s="1317"/>
      <c r="H519" s="1317"/>
      <c r="I519" s="1317"/>
      <c r="J519" s="1317"/>
      <c r="K519" s="1317"/>
      <c r="L519" s="1317"/>
      <c r="M519" s="1317"/>
      <c r="N519" s="1317"/>
      <c r="O519" s="1317"/>
      <c r="P519" s="1317"/>
      <c r="Q519" s="1317"/>
      <c r="R519" s="1317"/>
      <c r="S519" s="1317"/>
      <c r="T519" s="1317"/>
      <c r="U519" s="1317"/>
      <c r="V519" s="1317"/>
      <c r="W519" s="1317"/>
      <c r="X519" s="1317"/>
      <c r="Y519" s="1317"/>
      <c r="Z519" s="1317"/>
      <c r="AA519" s="2270"/>
      <c r="AB519" s="1317"/>
      <c r="AC519" s="1317"/>
      <c r="AD519" s="1317"/>
      <c r="AE519" s="1317"/>
      <c r="AF519" s="1317"/>
      <c r="AG519" s="1317"/>
      <c r="AH519" s="1317"/>
    </row>
    <row r="520" spans="1:34" ht="12.6">
      <c r="A520" s="1317"/>
      <c r="B520" s="1317"/>
      <c r="C520" s="1317"/>
      <c r="D520" s="1317"/>
      <c r="E520" s="1317"/>
      <c r="F520" s="1317"/>
      <c r="G520" s="1317"/>
      <c r="H520" s="1317"/>
      <c r="I520" s="1317"/>
      <c r="J520" s="1317"/>
      <c r="K520" s="1317"/>
      <c r="L520" s="1317"/>
      <c r="M520" s="1317"/>
      <c r="N520" s="1317"/>
      <c r="O520" s="1317"/>
      <c r="P520" s="1317"/>
      <c r="Q520" s="1317"/>
      <c r="R520" s="1317"/>
      <c r="S520" s="1317"/>
      <c r="T520" s="1317"/>
      <c r="U520" s="1317"/>
      <c r="V520" s="1317"/>
      <c r="W520" s="1317"/>
      <c r="X520" s="1317"/>
      <c r="Y520" s="1317"/>
      <c r="Z520" s="1317"/>
      <c r="AA520" s="2270"/>
      <c r="AB520" s="1317"/>
      <c r="AC520" s="1317"/>
      <c r="AD520" s="1317"/>
      <c r="AE520" s="1317"/>
      <c r="AF520" s="1317"/>
      <c r="AG520" s="1317"/>
      <c r="AH520" s="1317"/>
    </row>
    <row r="521" spans="1:34" ht="12.6">
      <c r="A521" s="1317"/>
      <c r="B521" s="1317"/>
      <c r="C521" s="1317"/>
      <c r="D521" s="1317"/>
      <c r="E521" s="1317"/>
      <c r="F521" s="1317"/>
      <c r="G521" s="1317"/>
      <c r="H521" s="1317"/>
      <c r="I521" s="1317"/>
      <c r="J521" s="1317"/>
      <c r="K521" s="1317"/>
      <c r="L521" s="1317"/>
      <c r="M521" s="1317"/>
      <c r="N521" s="1317"/>
      <c r="O521" s="1317"/>
      <c r="P521" s="1317"/>
      <c r="Q521" s="1317"/>
      <c r="R521" s="1317"/>
      <c r="S521" s="1317"/>
      <c r="T521" s="1317"/>
      <c r="U521" s="1317"/>
      <c r="V521" s="1317"/>
      <c r="W521" s="1317"/>
      <c r="X521" s="1317"/>
      <c r="Y521" s="1317"/>
      <c r="Z521" s="1317"/>
      <c r="AA521" s="2270"/>
      <c r="AB521" s="1317"/>
      <c r="AC521" s="1317"/>
      <c r="AD521" s="1317"/>
      <c r="AE521" s="1317"/>
      <c r="AF521" s="1317"/>
      <c r="AG521" s="1317"/>
      <c r="AH521" s="1317"/>
    </row>
    <row r="522" spans="1:34" ht="12.6">
      <c r="A522" s="1317"/>
      <c r="B522" s="1317"/>
      <c r="C522" s="1317"/>
      <c r="D522" s="1317"/>
      <c r="E522" s="1317"/>
      <c r="F522" s="1317"/>
      <c r="G522" s="1317"/>
      <c r="H522" s="1317"/>
      <c r="I522" s="1317"/>
      <c r="J522" s="1317"/>
      <c r="K522" s="1317"/>
      <c r="L522" s="1317"/>
      <c r="M522" s="1317"/>
      <c r="N522" s="1317"/>
      <c r="O522" s="1317"/>
      <c r="P522" s="1317"/>
      <c r="Q522" s="1317"/>
      <c r="R522" s="1317"/>
      <c r="S522" s="1317"/>
      <c r="T522" s="1317"/>
      <c r="U522" s="1317"/>
      <c r="V522" s="1317"/>
      <c r="W522" s="1317"/>
      <c r="X522" s="1317"/>
      <c r="Y522" s="1317"/>
      <c r="Z522" s="1317"/>
      <c r="AA522" s="2270"/>
      <c r="AB522" s="1317"/>
      <c r="AC522" s="1317"/>
      <c r="AD522" s="1317"/>
      <c r="AE522" s="1317"/>
      <c r="AF522" s="1317"/>
      <c r="AG522" s="1317"/>
      <c r="AH522" s="1317"/>
    </row>
    <row r="523" spans="1:34" ht="12.6">
      <c r="A523" s="1317"/>
      <c r="B523" s="1317"/>
      <c r="C523" s="1317"/>
      <c r="D523" s="1317"/>
      <c r="E523" s="1317"/>
      <c r="F523" s="1317"/>
      <c r="G523" s="1317"/>
      <c r="H523" s="1317"/>
      <c r="I523" s="1317"/>
      <c r="J523" s="1317"/>
      <c r="K523" s="1317"/>
      <c r="L523" s="1317"/>
      <c r="M523" s="1317"/>
      <c r="N523" s="1317"/>
      <c r="O523" s="1317"/>
      <c r="P523" s="1317"/>
      <c r="Q523" s="1317"/>
      <c r="R523" s="1317"/>
      <c r="S523" s="1317"/>
      <c r="T523" s="1317"/>
      <c r="U523" s="1317"/>
      <c r="V523" s="1317"/>
      <c r="W523" s="1317"/>
      <c r="X523" s="1317"/>
      <c r="Y523" s="1317"/>
      <c r="Z523" s="1317"/>
      <c r="AA523" s="2270"/>
      <c r="AB523" s="1317"/>
      <c r="AC523" s="1317"/>
      <c r="AD523" s="1317"/>
      <c r="AE523" s="1317"/>
      <c r="AF523" s="1317"/>
      <c r="AG523" s="1317"/>
      <c r="AH523" s="1317"/>
    </row>
    <row r="524" spans="1:34" ht="12.6">
      <c r="A524" s="1317"/>
      <c r="B524" s="1317"/>
      <c r="C524" s="1317"/>
      <c r="D524" s="1317"/>
      <c r="E524" s="1317"/>
      <c r="F524" s="1317"/>
      <c r="G524" s="1317"/>
      <c r="H524" s="1317"/>
      <c r="I524" s="1317"/>
      <c r="J524" s="1317"/>
      <c r="K524" s="1317"/>
      <c r="L524" s="1317"/>
      <c r="M524" s="1317"/>
      <c r="N524" s="1317"/>
      <c r="O524" s="1317"/>
      <c r="P524" s="1317"/>
      <c r="Q524" s="1317"/>
      <c r="R524" s="1317"/>
      <c r="S524" s="1317"/>
      <c r="T524" s="1317"/>
      <c r="U524" s="1317"/>
      <c r="V524" s="1317"/>
      <c r="W524" s="1317"/>
      <c r="X524" s="1317"/>
      <c r="Y524" s="1317"/>
      <c r="Z524" s="1317"/>
      <c r="AA524" s="2270"/>
      <c r="AB524" s="1317"/>
      <c r="AC524" s="1317"/>
      <c r="AD524" s="1317"/>
      <c r="AE524" s="1317"/>
      <c r="AF524" s="1317"/>
      <c r="AG524" s="1317"/>
      <c r="AH524" s="1317"/>
    </row>
    <row r="525" spans="1:34" ht="12.6">
      <c r="A525" s="1317"/>
      <c r="B525" s="1317"/>
      <c r="C525" s="1317"/>
      <c r="D525" s="1317"/>
      <c r="E525" s="1317"/>
      <c r="F525" s="1317"/>
      <c r="G525" s="1317"/>
      <c r="H525" s="1317"/>
      <c r="I525" s="1317"/>
      <c r="J525" s="1317"/>
      <c r="K525" s="1317"/>
      <c r="L525" s="1317"/>
      <c r="M525" s="1317"/>
      <c r="N525" s="1317"/>
      <c r="O525" s="1317"/>
      <c r="P525" s="1317"/>
      <c r="Q525" s="1317"/>
      <c r="R525" s="1317"/>
      <c r="S525" s="1317"/>
      <c r="T525" s="1317"/>
      <c r="U525" s="1317"/>
      <c r="V525" s="1317"/>
      <c r="W525" s="1317"/>
      <c r="X525" s="1317"/>
      <c r="Y525" s="1317"/>
      <c r="Z525" s="1317"/>
      <c r="AA525" s="2270"/>
      <c r="AB525" s="1317"/>
      <c r="AC525" s="1317"/>
      <c r="AD525" s="1317"/>
      <c r="AE525" s="1317"/>
      <c r="AF525" s="1317"/>
      <c r="AG525" s="1317"/>
      <c r="AH525" s="1317"/>
    </row>
    <row r="526" spans="1:34" ht="12.6">
      <c r="A526" s="1317"/>
      <c r="B526" s="1317"/>
      <c r="C526" s="1317"/>
      <c r="D526" s="1317"/>
      <c r="E526" s="1317"/>
      <c r="F526" s="1317"/>
      <c r="G526" s="1317"/>
      <c r="H526" s="1317"/>
      <c r="I526" s="1317"/>
      <c r="J526" s="1317"/>
      <c r="K526" s="1317"/>
      <c r="L526" s="1317"/>
      <c r="M526" s="1317"/>
      <c r="N526" s="1317"/>
      <c r="O526" s="1317"/>
      <c r="P526" s="1317"/>
      <c r="Q526" s="1317"/>
      <c r="R526" s="1317"/>
      <c r="S526" s="1317"/>
      <c r="T526" s="1317"/>
      <c r="U526" s="1317"/>
      <c r="V526" s="1317"/>
      <c r="W526" s="1317"/>
      <c r="X526" s="1317"/>
      <c r="Y526" s="1317"/>
      <c r="Z526" s="1317"/>
      <c r="AA526" s="2270"/>
      <c r="AB526" s="1317"/>
      <c r="AC526" s="1317"/>
      <c r="AD526" s="1317"/>
      <c r="AE526" s="1317"/>
      <c r="AF526" s="1317"/>
      <c r="AG526" s="1317"/>
      <c r="AH526" s="1317"/>
    </row>
    <row r="527" spans="1:34" ht="12.6">
      <c r="A527" s="1317"/>
      <c r="B527" s="1317"/>
      <c r="C527" s="1317"/>
      <c r="D527" s="1317"/>
      <c r="E527" s="1317"/>
      <c r="F527" s="1317"/>
      <c r="G527" s="1317"/>
      <c r="H527" s="1317"/>
      <c r="I527" s="1317"/>
      <c r="J527" s="1317"/>
      <c r="K527" s="1317"/>
      <c r="L527" s="1317"/>
      <c r="M527" s="1317"/>
      <c r="N527" s="1317"/>
      <c r="O527" s="1317"/>
      <c r="P527" s="1317"/>
      <c r="Q527" s="1317"/>
      <c r="R527" s="1317"/>
      <c r="S527" s="1317"/>
      <c r="T527" s="1317"/>
      <c r="U527" s="1317"/>
      <c r="V527" s="1317"/>
      <c r="W527" s="1317"/>
      <c r="X527" s="1317"/>
      <c r="Y527" s="1317"/>
      <c r="Z527" s="1317"/>
      <c r="AA527" s="2270"/>
      <c r="AB527" s="1317"/>
      <c r="AC527" s="1317"/>
      <c r="AD527" s="1317"/>
      <c r="AE527" s="1317"/>
      <c r="AF527" s="1317"/>
      <c r="AG527" s="1317"/>
      <c r="AH527" s="1317"/>
    </row>
    <row r="528" spans="1:34" ht="12.6">
      <c r="A528" s="1317"/>
      <c r="B528" s="1317"/>
      <c r="C528" s="1317"/>
      <c r="D528" s="1317"/>
      <c r="E528" s="1317"/>
      <c r="F528" s="1317"/>
      <c r="G528" s="1317"/>
      <c r="H528" s="1317"/>
      <c r="I528" s="1317"/>
      <c r="J528" s="1317"/>
      <c r="K528" s="1317"/>
      <c r="L528" s="1317"/>
      <c r="M528" s="1317"/>
      <c r="N528" s="1317"/>
      <c r="O528" s="1317"/>
      <c r="P528" s="1317"/>
      <c r="Q528" s="1317"/>
      <c r="R528" s="1317"/>
      <c r="S528" s="1317"/>
      <c r="T528" s="1317"/>
      <c r="U528" s="1317"/>
      <c r="V528" s="1317"/>
      <c r="W528" s="1317"/>
      <c r="X528" s="1317"/>
      <c r="Y528" s="1317"/>
      <c r="Z528" s="1317"/>
      <c r="AA528" s="2270"/>
      <c r="AB528" s="1317"/>
      <c r="AC528" s="1317"/>
      <c r="AD528" s="1317"/>
      <c r="AE528" s="1317"/>
      <c r="AF528" s="1317"/>
      <c r="AG528" s="1317"/>
      <c r="AH528" s="1317"/>
    </row>
    <row r="529" spans="1:34" ht="12.6">
      <c r="A529" s="1317"/>
      <c r="B529" s="1317"/>
      <c r="C529" s="1317"/>
      <c r="D529" s="1317"/>
      <c r="E529" s="1317"/>
      <c r="F529" s="1317"/>
      <c r="G529" s="1317"/>
      <c r="H529" s="1317"/>
      <c r="I529" s="1317"/>
      <c r="J529" s="1317"/>
      <c r="K529" s="1317"/>
      <c r="L529" s="1317"/>
      <c r="M529" s="1317"/>
      <c r="N529" s="1317"/>
      <c r="O529" s="1317"/>
      <c r="P529" s="1317"/>
      <c r="Q529" s="1317"/>
      <c r="R529" s="1317"/>
      <c r="S529" s="1317"/>
      <c r="T529" s="1317"/>
      <c r="U529" s="1317"/>
      <c r="V529" s="1317"/>
      <c r="W529" s="1317"/>
      <c r="X529" s="1317"/>
      <c r="Y529" s="1317"/>
      <c r="Z529" s="1317"/>
      <c r="AA529" s="2270"/>
      <c r="AB529" s="1317"/>
      <c r="AC529" s="1317"/>
      <c r="AD529" s="1317"/>
      <c r="AE529" s="1317"/>
      <c r="AF529" s="1317"/>
      <c r="AG529" s="1317"/>
      <c r="AH529" s="1317"/>
    </row>
    <row r="530" spans="1:34" ht="12.6">
      <c r="A530" s="1317"/>
      <c r="B530" s="1317"/>
      <c r="C530" s="1317"/>
      <c r="D530" s="1317"/>
      <c r="E530" s="1317"/>
      <c r="F530" s="1317"/>
      <c r="G530" s="1317"/>
      <c r="H530" s="1317"/>
      <c r="I530" s="1317"/>
      <c r="J530" s="1317"/>
      <c r="K530" s="1317"/>
      <c r="L530" s="1317"/>
      <c r="M530" s="1317"/>
      <c r="N530" s="1317"/>
      <c r="O530" s="1317"/>
      <c r="P530" s="1317"/>
      <c r="Q530" s="1317"/>
      <c r="R530" s="1317"/>
      <c r="S530" s="1317"/>
      <c r="T530" s="1317"/>
      <c r="U530" s="1317"/>
      <c r="V530" s="1317"/>
      <c r="W530" s="1317"/>
      <c r="X530" s="1317"/>
      <c r="Y530" s="1317"/>
      <c r="Z530" s="1317"/>
      <c r="AA530" s="2270"/>
      <c r="AB530" s="1317"/>
      <c r="AC530" s="1317"/>
      <c r="AD530" s="1317"/>
      <c r="AE530" s="1317"/>
      <c r="AF530" s="1317"/>
      <c r="AG530" s="1317"/>
      <c r="AH530" s="1317"/>
    </row>
    <row r="531" spans="1:34" ht="12.6">
      <c r="A531" s="1317"/>
      <c r="B531" s="1317"/>
      <c r="C531" s="1317"/>
      <c r="D531" s="1317"/>
      <c r="E531" s="1317"/>
      <c r="F531" s="1317"/>
      <c r="G531" s="1317"/>
      <c r="H531" s="1317"/>
      <c r="I531" s="1317"/>
      <c r="J531" s="1317"/>
      <c r="K531" s="1317"/>
      <c r="L531" s="1317"/>
      <c r="M531" s="1317"/>
      <c r="N531" s="1317"/>
      <c r="O531" s="1317"/>
      <c r="P531" s="1317"/>
      <c r="Q531" s="1317"/>
      <c r="R531" s="1317"/>
      <c r="S531" s="1317"/>
      <c r="T531" s="1317"/>
      <c r="U531" s="1317"/>
      <c r="V531" s="1317"/>
      <c r="W531" s="1317"/>
      <c r="X531" s="1317"/>
      <c r="Y531" s="1317"/>
      <c r="Z531" s="1317"/>
      <c r="AA531" s="2270"/>
      <c r="AB531" s="1317"/>
      <c r="AC531" s="1317"/>
      <c r="AD531" s="1317"/>
      <c r="AE531" s="1317"/>
      <c r="AF531" s="1317"/>
      <c r="AG531" s="1317"/>
      <c r="AH531" s="1317"/>
    </row>
    <row r="532" spans="1:34" ht="12.6">
      <c r="A532" s="1317"/>
      <c r="B532" s="1317"/>
      <c r="C532" s="1317"/>
      <c r="D532" s="1317"/>
      <c r="E532" s="1317"/>
      <c r="F532" s="1317"/>
      <c r="G532" s="1317"/>
      <c r="H532" s="1317"/>
      <c r="I532" s="1317"/>
      <c r="J532" s="1317"/>
      <c r="K532" s="1317"/>
      <c r="L532" s="1317"/>
      <c r="M532" s="1317"/>
      <c r="N532" s="1317"/>
      <c r="O532" s="1317"/>
      <c r="P532" s="1317"/>
      <c r="Q532" s="1317"/>
      <c r="R532" s="1317"/>
      <c r="S532" s="1317"/>
      <c r="T532" s="1317"/>
      <c r="U532" s="1317"/>
      <c r="V532" s="1317"/>
      <c r="W532" s="1317"/>
      <c r="X532" s="1317"/>
      <c r="Y532" s="1317"/>
      <c r="Z532" s="1317"/>
      <c r="AA532" s="2270"/>
      <c r="AB532" s="1317"/>
      <c r="AC532" s="1317"/>
      <c r="AD532" s="1317"/>
      <c r="AE532" s="1317"/>
      <c r="AF532" s="1317"/>
      <c r="AG532" s="1317"/>
      <c r="AH532" s="1317"/>
    </row>
    <row r="533" spans="1:34" ht="12.6">
      <c r="A533" s="1317"/>
      <c r="B533" s="1317"/>
      <c r="C533" s="1317"/>
      <c r="D533" s="1317"/>
      <c r="E533" s="1317"/>
      <c r="F533" s="1317"/>
      <c r="G533" s="1317"/>
      <c r="H533" s="1317"/>
      <c r="I533" s="1317"/>
      <c r="J533" s="1317"/>
      <c r="K533" s="1317"/>
      <c r="L533" s="1317"/>
      <c r="M533" s="1317"/>
      <c r="N533" s="1317"/>
      <c r="O533" s="1317"/>
      <c r="P533" s="1317"/>
      <c r="Q533" s="1317"/>
      <c r="R533" s="1317"/>
      <c r="S533" s="1317"/>
      <c r="T533" s="1317"/>
      <c r="U533" s="1317"/>
      <c r="V533" s="1317"/>
      <c r="W533" s="1317"/>
      <c r="X533" s="1317"/>
      <c r="Y533" s="1317"/>
      <c r="Z533" s="1317"/>
      <c r="AA533" s="2270"/>
      <c r="AB533" s="1317"/>
      <c r="AC533" s="1317"/>
      <c r="AD533" s="1317"/>
      <c r="AE533" s="1317"/>
      <c r="AF533" s="1317"/>
      <c r="AG533" s="1317"/>
      <c r="AH533" s="1317"/>
    </row>
    <row r="534" spans="1:34" ht="12.6">
      <c r="A534" s="1317"/>
      <c r="B534" s="1317"/>
      <c r="C534" s="1317"/>
      <c r="D534" s="1317"/>
      <c r="E534" s="1317"/>
      <c r="F534" s="1317"/>
      <c r="G534" s="1317"/>
      <c r="H534" s="1317"/>
      <c r="I534" s="1317"/>
      <c r="J534" s="1317"/>
      <c r="K534" s="1317"/>
      <c r="L534" s="1317"/>
      <c r="M534" s="1317"/>
      <c r="N534" s="1317"/>
      <c r="O534" s="1317"/>
      <c r="P534" s="1317"/>
      <c r="Q534" s="1317"/>
      <c r="R534" s="1317"/>
      <c r="S534" s="1317"/>
      <c r="T534" s="1317"/>
      <c r="U534" s="1317"/>
      <c r="V534" s="1317"/>
      <c r="W534" s="1317"/>
      <c r="X534" s="1317"/>
      <c r="Y534" s="1317"/>
      <c r="Z534" s="1317"/>
      <c r="AA534" s="2270"/>
      <c r="AB534" s="1317"/>
      <c r="AC534" s="1317"/>
      <c r="AD534" s="1317"/>
      <c r="AE534" s="1317"/>
      <c r="AF534" s="1317"/>
      <c r="AG534" s="1317"/>
      <c r="AH534" s="1317"/>
    </row>
    <row r="535" spans="1:34" ht="12.6">
      <c r="A535" s="1317"/>
      <c r="B535" s="1317"/>
      <c r="C535" s="1317"/>
      <c r="D535" s="1317"/>
      <c r="E535" s="1317"/>
      <c r="F535" s="1317"/>
      <c r="G535" s="1317"/>
      <c r="H535" s="1317"/>
      <c r="I535" s="1317"/>
      <c r="J535" s="1317"/>
      <c r="K535" s="1317"/>
      <c r="L535" s="1317"/>
      <c r="M535" s="1317"/>
      <c r="N535" s="1317"/>
      <c r="O535" s="1317"/>
      <c r="P535" s="1317"/>
      <c r="Q535" s="1317"/>
      <c r="R535" s="1317"/>
      <c r="S535" s="1317"/>
      <c r="T535" s="1317"/>
      <c r="U535" s="1317"/>
      <c r="V535" s="1317"/>
      <c r="W535" s="1317"/>
      <c r="X535" s="1317"/>
      <c r="Y535" s="1317"/>
      <c r="Z535" s="1317"/>
      <c r="AA535" s="2270"/>
      <c r="AB535" s="1317"/>
      <c r="AC535" s="1317"/>
      <c r="AD535" s="1317"/>
      <c r="AE535" s="1317"/>
      <c r="AF535" s="1317"/>
      <c r="AG535" s="1317"/>
      <c r="AH535" s="1317"/>
    </row>
    <row r="536" spans="1:34" ht="12.6">
      <c r="A536" s="1317"/>
      <c r="B536" s="1317"/>
      <c r="C536" s="1317"/>
      <c r="D536" s="1317"/>
      <c r="E536" s="1317"/>
      <c r="F536" s="1317"/>
      <c r="G536" s="1317"/>
      <c r="H536" s="1317"/>
      <c r="I536" s="1317"/>
      <c r="J536" s="1317"/>
      <c r="K536" s="1317"/>
      <c r="L536" s="1317"/>
      <c r="M536" s="1317"/>
      <c r="N536" s="1317"/>
      <c r="O536" s="1317"/>
      <c r="P536" s="1317"/>
      <c r="Q536" s="1317"/>
      <c r="R536" s="1317"/>
      <c r="S536" s="1317"/>
      <c r="T536" s="1317"/>
      <c r="U536" s="1317"/>
      <c r="V536" s="1317"/>
      <c r="W536" s="1317"/>
      <c r="X536" s="1317"/>
      <c r="Y536" s="1317"/>
      <c r="Z536" s="1317"/>
      <c r="AA536" s="2270"/>
      <c r="AB536" s="1317"/>
      <c r="AC536" s="1317"/>
      <c r="AD536" s="1317"/>
      <c r="AE536" s="1317"/>
      <c r="AF536" s="1317"/>
      <c r="AG536" s="1317"/>
      <c r="AH536" s="1317"/>
    </row>
    <row r="537" spans="1:34" ht="12.6">
      <c r="A537" s="1317"/>
      <c r="B537" s="1317"/>
      <c r="C537" s="1317"/>
      <c r="D537" s="1317"/>
      <c r="E537" s="1317"/>
      <c r="F537" s="1317"/>
      <c r="G537" s="1317"/>
      <c r="H537" s="1317"/>
      <c r="I537" s="1317"/>
      <c r="J537" s="1317"/>
      <c r="K537" s="1317"/>
      <c r="L537" s="1317"/>
      <c r="M537" s="1317"/>
      <c r="N537" s="1317"/>
      <c r="O537" s="1317"/>
      <c r="P537" s="1317"/>
      <c r="Q537" s="1317"/>
      <c r="R537" s="1317"/>
      <c r="S537" s="1317"/>
      <c r="T537" s="1317"/>
      <c r="U537" s="1317"/>
      <c r="V537" s="1317"/>
      <c r="W537" s="1317"/>
      <c r="X537" s="1317"/>
      <c r="Y537" s="1317"/>
      <c r="Z537" s="1317"/>
      <c r="AA537" s="2270"/>
      <c r="AB537" s="1317"/>
      <c r="AC537" s="1317"/>
      <c r="AD537" s="1317"/>
      <c r="AE537" s="1317"/>
      <c r="AF537" s="1317"/>
      <c r="AG537" s="1317"/>
      <c r="AH537" s="1317"/>
    </row>
    <row r="538" spans="1:34" ht="12.6">
      <c r="A538" s="1317"/>
      <c r="B538" s="1317"/>
      <c r="C538" s="1317"/>
      <c r="D538" s="1317"/>
      <c r="E538" s="1317"/>
      <c r="F538" s="1317"/>
      <c r="G538" s="1317"/>
      <c r="H538" s="1317"/>
      <c r="I538" s="1317"/>
      <c r="J538" s="1317"/>
      <c r="K538" s="1317"/>
      <c r="L538" s="1317"/>
      <c r="M538" s="1317"/>
      <c r="N538" s="1317"/>
      <c r="O538" s="1317"/>
      <c r="P538" s="1317"/>
      <c r="Q538" s="1317"/>
      <c r="R538" s="1317"/>
      <c r="S538" s="1317"/>
      <c r="T538" s="1317"/>
      <c r="U538" s="1317"/>
      <c r="V538" s="1317"/>
      <c r="W538" s="1317"/>
      <c r="X538" s="1317"/>
      <c r="Y538" s="1317"/>
      <c r="Z538" s="1317"/>
      <c r="AA538" s="2270"/>
      <c r="AB538" s="1317"/>
      <c r="AC538" s="1317"/>
      <c r="AD538" s="1317"/>
      <c r="AE538" s="1317"/>
      <c r="AF538" s="1317"/>
      <c r="AG538" s="1317"/>
      <c r="AH538" s="1317"/>
    </row>
    <row r="539" spans="1:34" ht="12.6">
      <c r="A539" s="1317"/>
      <c r="B539" s="1317"/>
      <c r="C539" s="1317"/>
      <c r="D539" s="1317"/>
      <c r="E539" s="1317"/>
      <c r="F539" s="1317"/>
      <c r="G539" s="1317"/>
      <c r="H539" s="1317"/>
      <c r="I539" s="1317"/>
      <c r="J539" s="1317"/>
      <c r="K539" s="1317"/>
      <c r="L539" s="1317"/>
      <c r="M539" s="1317"/>
      <c r="N539" s="1317"/>
      <c r="O539" s="1317"/>
      <c r="P539" s="1317"/>
      <c r="Q539" s="1317"/>
      <c r="R539" s="1317"/>
      <c r="S539" s="1317"/>
      <c r="T539" s="1317"/>
      <c r="U539" s="1317"/>
      <c r="V539" s="1317"/>
      <c r="W539" s="1317"/>
      <c r="X539" s="1317"/>
      <c r="Y539" s="1317"/>
      <c r="Z539" s="1317"/>
      <c r="AA539" s="2270"/>
      <c r="AB539" s="1317"/>
      <c r="AC539" s="1317"/>
      <c r="AD539" s="1317"/>
      <c r="AE539" s="1317"/>
      <c r="AF539" s="1317"/>
      <c r="AG539" s="1317"/>
      <c r="AH539" s="1317"/>
    </row>
    <row r="540" spans="1:34" ht="12.6">
      <c r="A540" s="1317"/>
      <c r="B540" s="1317"/>
      <c r="C540" s="1317"/>
      <c r="D540" s="1317"/>
      <c r="E540" s="1317"/>
      <c r="F540" s="1317"/>
      <c r="G540" s="1317"/>
      <c r="H540" s="1317"/>
      <c r="I540" s="1317"/>
      <c r="J540" s="1317"/>
      <c r="K540" s="1317"/>
      <c r="L540" s="1317"/>
      <c r="M540" s="1317"/>
      <c r="N540" s="1317"/>
      <c r="O540" s="1317"/>
      <c r="P540" s="1317"/>
      <c r="Q540" s="1317"/>
      <c r="R540" s="1317"/>
      <c r="S540" s="1317"/>
      <c r="T540" s="1317"/>
      <c r="U540" s="1317"/>
      <c r="V540" s="1317"/>
      <c r="W540" s="1317"/>
      <c r="X540" s="1317"/>
      <c r="Y540" s="1317"/>
      <c r="Z540" s="1317"/>
      <c r="AA540" s="2270"/>
      <c r="AB540" s="1317"/>
      <c r="AC540" s="1317"/>
      <c r="AD540" s="1317"/>
      <c r="AE540" s="1317"/>
      <c r="AF540" s="1317"/>
      <c r="AG540" s="1317"/>
      <c r="AH540" s="1317"/>
    </row>
    <row r="541" spans="1:34" ht="12.6">
      <c r="A541" s="1317"/>
      <c r="B541" s="1317"/>
      <c r="C541" s="1317"/>
      <c r="D541" s="1317"/>
      <c r="E541" s="1317"/>
      <c r="F541" s="1317"/>
      <c r="G541" s="1317"/>
      <c r="H541" s="1317"/>
      <c r="I541" s="1317"/>
      <c r="J541" s="1317"/>
      <c r="K541" s="1317"/>
      <c r="L541" s="1317"/>
      <c r="M541" s="1317"/>
      <c r="N541" s="1317"/>
      <c r="O541" s="1317"/>
      <c r="P541" s="1317"/>
      <c r="Q541" s="1317"/>
      <c r="R541" s="1317"/>
      <c r="S541" s="1317"/>
      <c r="T541" s="1317"/>
      <c r="U541" s="1317"/>
      <c r="V541" s="1317"/>
      <c r="W541" s="1317"/>
      <c r="X541" s="1317"/>
      <c r="Y541" s="1317"/>
      <c r="Z541" s="1317"/>
      <c r="AA541" s="2270"/>
      <c r="AB541" s="1317"/>
      <c r="AC541" s="1317"/>
      <c r="AD541" s="1317"/>
      <c r="AE541" s="1317"/>
      <c r="AF541" s="1317"/>
      <c r="AG541" s="1317"/>
      <c r="AH541" s="1317"/>
    </row>
    <row r="542" spans="1:34" ht="12.6">
      <c r="A542" s="1317"/>
      <c r="B542" s="1317"/>
      <c r="C542" s="1317"/>
      <c r="D542" s="1317"/>
      <c r="E542" s="1317"/>
      <c r="F542" s="1317"/>
      <c r="G542" s="1317"/>
      <c r="H542" s="1317"/>
      <c r="I542" s="1317"/>
      <c r="J542" s="1317"/>
      <c r="K542" s="1317"/>
      <c r="L542" s="1317"/>
      <c r="M542" s="1317"/>
      <c r="N542" s="1317"/>
      <c r="O542" s="1317"/>
      <c r="P542" s="1317"/>
      <c r="Q542" s="1317"/>
      <c r="R542" s="1317"/>
      <c r="S542" s="1317"/>
      <c r="T542" s="1317"/>
      <c r="U542" s="1317"/>
      <c r="V542" s="1317"/>
      <c r="W542" s="1317"/>
      <c r="X542" s="1317"/>
      <c r="Y542" s="1317"/>
      <c r="Z542" s="1317"/>
      <c r="AA542" s="2270"/>
      <c r="AB542" s="1317"/>
      <c r="AC542" s="1317"/>
      <c r="AD542" s="1317"/>
      <c r="AE542" s="1317"/>
      <c r="AF542" s="1317"/>
      <c r="AG542" s="1317"/>
      <c r="AH542" s="1317"/>
    </row>
    <row r="543" spans="1:34" ht="12.6">
      <c r="A543" s="1317"/>
      <c r="B543" s="1317"/>
      <c r="C543" s="1317"/>
      <c r="D543" s="1317"/>
      <c r="E543" s="1317"/>
      <c r="F543" s="1317"/>
      <c r="G543" s="1317"/>
      <c r="H543" s="1317"/>
      <c r="I543" s="1317"/>
      <c r="J543" s="1317"/>
      <c r="K543" s="1317"/>
      <c r="L543" s="1317"/>
      <c r="M543" s="1317"/>
      <c r="N543" s="1317"/>
      <c r="O543" s="1317"/>
      <c r="P543" s="1317"/>
      <c r="Q543" s="1317"/>
      <c r="R543" s="1317"/>
      <c r="S543" s="1317"/>
      <c r="T543" s="1317"/>
      <c r="U543" s="1317"/>
      <c r="V543" s="1317"/>
      <c r="W543" s="1317"/>
      <c r="X543" s="1317"/>
      <c r="Y543" s="1317"/>
      <c r="Z543" s="1317"/>
      <c r="AA543" s="2270"/>
      <c r="AB543" s="1317"/>
      <c r="AC543" s="1317"/>
      <c r="AD543" s="1317"/>
      <c r="AE543" s="1317"/>
      <c r="AF543" s="1317"/>
      <c r="AG543" s="1317"/>
      <c r="AH543" s="1317"/>
    </row>
    <row r="544" spans="1:34" ht="12.6">
      <c r="A544" s="1317"/>
      <c r="B544" s="1317"/>
      <c r="C544" s="1317"/>
      <c r="D544" s="1317"/>
      <c r="E544" s="1317"/>
      <c r="F544" s="1317"/>
      <c r="G544" s="1317"/>
      <c r="H544" s="1317"/>
      <c r="I544" s="1317"/>
      <c r="J544" s="1317"/>
      <c r="K544" s="1317"/>
      <c r="L544" s="1317"/>
      <c r="M544" s="1317"/>
      <c r="N544" s="1317"/>
      <c r="O544" s="1317"/>
      <c r="P544" s="1317"/>
      <c r="Q544" s="1317"/>
      <c r="R544" s="1317"/>
      <c r="S544" s="1317"/>
      <c r="T544" s="1317"/>
      <c r="U544" s="1317"/>
      <c r="V544" s="1317"/>
      <c r="W544" s="1317"/>
      <c r="X544" s="1317"/>
      <c r="Y544" s="1317"/>
      <c r="Z544" s="1317"/>
      <c r="AA544" s="2270"/>
      <c r="AB544" s="1317"/>
      <c r="AC544" s="1317"/>
      <c r="AD544" s="1317"/>
      <c r="AE544" s="1317"/>
      <c r="AF544" s="1317"/>
      <c r="AG544" s="1317"/>
      <c r="AH544" s="1317"/>
    </row>
    <row r="545" spans="1:34" ht="12.6">
      <c r="A545" s="1317"/>
      <c r="B545" s="1317"/>
      <c r="C545" s="1317"/>
      <c r="D545" s="1317"/>
      <c r="E545" s="1317"/>
      <c r="F545" s="1317"/>
      <c r="G545" s="1317"/>
      <c r="H545" s="1317"/>
      <c r="I545" s="1317"/>
      <c r="J545" s="1317"/>
      <c r="K545" s="1317"/>
      <c r="L545" s="1317"/>
      <c r="M545" s="1317"/>
      <c r="N545" s="1317"/>
      <c r="O545" s="1317"/>
      <c r="P545" s="1317"/>
      <c r="Q545" s="1317"/>
      <c r="R545" s="1317"/>
      <c r="S545" s="1317"/>
      <c r="T545" s="1317"/>
      <c r="U545" s="1317"/>
      <c r="V545" s="1317"/>
      <c r="W545" s="1317"/>
      <c r="X545" s="1317"/>
      <c r="Y545" s="1317"/>
      <c r="Z545" s="1317"/>
      <c r="AA545" s="2270"/>
      <c r="AB545" s="1317"/>
      <c r="AC545" s="1317"/>
      <c r="AD545" s="1317"/>
      <c r="AE545" s="1317"/>
      <c r="AF545" s="1317"/>
      <c r="AG545" s="1317"/>
      <c r="AH545" s="1317"/>
    </row>
    <row r="546" spans="1:34" ht="12.6">
      <c r="A546" s="1317"/>
      <c r="B546" s="1317"/>
      <c r="C546" s="1317"/>
      <c r="D546" s="1317"/>
      <c r="E546" s="1317"/>
      <c r="F546" s="1317"/>
      <c r="G546" s="1317"/>
      <c r="H546" s="1317"/>
      <c r="I546" s="1317"/>
      <c r="J546" s="1317"/>
      <c r="K546" s="1317"/>
      <c r="L546" s="1317"/>
      <c r="M546" s="1317"/>
      <c r="N546" s="1317"/>
      <c r="O546" s="1317"/>
      <c r="P546" s="1317"/>
      <c r="Q546" s="1317"/>
      <c r="R546" s="1317"/>
      <c r="S546" s="1317"/>
      <c r="T546" s="1317"/>
      <c r="U546" s="1317"/>
      <c r="V546" s="1317"/>
      <c r="W546" s="1317"/>
      <c r="X546" s="1317"/>
      <c r="Y546" s="1317"/>
      <c r="Z546" s="1317"/>
      <c r="AA546" s="2270"/>
      <c r="AB546" s="1317"/>
      <c r="AC546" s="1317"/>
      <c r="AD546" s="1317"/>
      <c r="AE546" s="1317"/>
      <c r="AF546" s="1317"/>
      <c r="AG546" s="1317"/>
      <c r="AH546" s="1317"/>
    </row>
    <row r="547" spans="1:34" ht="12.6">
      <c r="A547" s="1317"/>
      <c r="B547" s="1317"/>
      <c r="C547" s="1317"/>
      <c r="D547" s="1317"/>
      <c r="E547" s="1317"/>
      <c r="F547" s="1317"/>
      <c r="G547" s="1317"/>
      <c r="H547" s="1317"/>
      <c r="I547" s="1317"/>
      <c r="J547" s="1317"/>
      <c r="K547" s="1317"/>
      <c r="L547" s="1317"/>
      <c r="M547" s="1317"/>
      <c r="N547" s="1317"/>
      <c r="O547" s="1317"/>
      <c r="P547" s="1317"/>
      <c r="Q547" s="1317"/>
      <c r="R547" s="1317"/>
      <c r="S547" s="1317"/>
      <c r="T547" s="1317"/>
      <c r="U547" s="1317"/>
      <c r="V547" s="1317"/>
      <c r="W547" s="1317"/>
      <c r="X547" s="1317"/>
      <c r="Y547" s="1317"/>
      <c r="Z547" s="1317"/>
      <c r="AA547" s="2270"/>
      <c r="AB547" s="1317"/>
      <c r="AC547" s="1317"/>
      <c r="AD547" s="1317"/>
      <c r="AE547" s="1317"/>
      <c r="AF547" s="1317"/>
      <c r="AG547" s="1317"/>
      <c r="AH547" s="1317"/>
    </row>
    <row r="548" spans="1:34" ht="12.6">
      <c r="A548" s="1317"/>
      <c r="B548" s="1317"/>
      <c r="C548" s="1317"/>
      <c r="D548" s="1317"/>
      <c r="E548" s="1317"/>
      <c r="F548" s="1317"/>
      <c r="G548" s="1317"/>
      <c r="H548" s="1317"/>
      <c r="I548" s="1317"/>
      <c r="J548" s="1317"/>
      <c r="K548" s="1317"/>
      <c r="L548" s="1317"/>
      <c r="M548" s="1317"/>
      <c r="N548" s="1317"/>
      <c r="O548" s="1317"/>
      <c r="P548" s="1317"/>
      <c r="Q548" s="1317"/>
      <c r="R548" s="1317"/>
      <c r="S548" s="1317"/>
      <c r="T548" s="1317"/>
      <c r="U548" s="1317"/>
      <c r="V548" s="1317"/>
      <c r="W548" s="1317"/>
      <c r="X548" s="1317"/>
      <c r="Y548" s="1317"/>
      <c r="Z548" s="1317"/>
      <c r="AA548" s="2270"/>
      <c r="AB548" s="1317"/>
      <c r="AC548" s="1317"/>
      <c r="AD548" s="1317"/>
      <c r="AE548" s="1317"/>
      <c r="AF548" s="1317"/>
      <c r="AG548" s="1317"/>
      <c r="AH548" s="1317"/>
    </row>
    <row r="549" spans="1:34" ht="12.6">
      <c r="A549" s="1317"/>
      <c r="B549" s="1317"/>
      <c r="C549" s="1317"/>
      <c r="D549" s="1317"/>
      <c r="E549" s="1317"/>
      <c r="F549" s="1317"/>
      <c r="G549" s="1317"/>
      <c r="H549" s="1317"/>
      <c r="I549" s="1317"/>
      <c r="J549" s="1317"/>
      <c r="K549" s="1317"/>
      <c r="L549" s="1317"/>
      <c r="M549" s="1317"/>
      <c r="N549" s="1317"/>
      <c r="O549" s="1317"/>
      <c r="P549" s="1317"/>
      <c r="Q549" s="1317"/>
      <c r="R549" s="1317"/>
      <c r="S549" s="1317"/>
      <c r="T549" s="1317"/>
      <c r="U549" s="1317"/>
      <c r="V549" s="1317"/>
      <c r="W549" s="1317"/>
      <c r="X549" s="1317"/>
      <c r="Y549" s="1317"/>
      <c r="Z549" s="1317"/>
      <c r="AA549" s="2270"/>
      <c r="AB549" s="1317"/>
      <c r="AC549" s="1317"/>
      <c r="AD549" s="1317"/>
      <c r="AE549" s="1317"/>
      <c r="AF549" s="1317"/>
      <c r="AG549" s="1317"/>
      <c r="AH549" s="1317"/>
    </row>
    <row r="550" spans="1:34" ht="12.6">
      <c r="A550" s="1317"/>
      <c r="B550" s="1317"/>
      <c r="C550" s="1317"/>
      <c r="D550" s="1317"/>
      <c r="E550" s="1317"/>
      <c r="F550" s="1317"/>
      <c r="G550" s="1317"/>
      <c r="H550" s="1317"/>
      <c r="I550" s="1317"/>
      <c r="J550" s="1317"/>
      <c r="K550" s="1317"/>
      <c r="L550" s="1317"/>
      <c r="M550" s="1317"/>
      <c r="N550" s="1317"/>
      <c r="O550" s="1317"/>
      <c r="P550" s="1317"/>
      <c r="Q550" s="1317"/>
      <c r="R550" s="1317"/>
      <c r="S550" s="1317"/>
      <c r="T550" s="1317"/>
      <c r="U550" s="1317"/>
      <c r="V550" s="1317"/>
      <c r="W550" s="1317"/>
      <c r="X550" s="1317"/>
      <c r="Y550" s="1317"/>
      <c r="Z550" s="1317"/>
      <c r="AA550" s="2270"/>
      <c r="AB550" s="1317"/>
      <c r="AC550" s="1317"/>
      <c r="AD550" s="1317"/>
      <c r="AE550" s="1317"/>
      <c r="AF550" s="1317"/>
      <c r="AG550" s="1317"/>
      <c r="AH550" s="1317"/>
    </row>
    <row r="551" spans="1:34" ht="12.6">
      <c r="A551" s="1317"/>
      <c r="B551" s="1317"/>
      <c r="C551" s="1317"/>
      <c r="D551" s="1317"/>
      <c r="E551" s="1317"/>
      <c r="F551" s="1317"/>
      <c r="G551" s="1317"/>
      <c r="H551" s="1317"/>
      <c r="I551" s="1317"/>
      <c r="J551" s="1317"/>
      <c r="K551" s="1317"/>
      <c r="L551" s="1317"/>
      <c r="M551" s="1317"/>
      <c r="N551" s="1317"/>
      <c r="O551" s="1317"/>
      <c r="P551" s="1317"/>
      <c r="Q551" s="1317"/>
      <c r="R551" s="1317"/>
      <c r="S551" s="1317"/>
      <c r="T551" s="1317"/>
      <c r="U551" s="1317"/>
      <c r="V551" s="1317"/>
      <c r="W551" s="1317"/>
      <c r="X551" s="1317"/>
      <c r="Y551" s="1317"/>
      <c r="Z551" s="1317"/>
      <c r="AA551" s="2270"/>
      <c r="AB551" s="1317"/>
      <c r="AC551" s="1317"/>
      <c r="AD551" s="1317"/>
      <c r="AE551" s="1317"/>
      <c r="AF551" s="1317"/>
      <c r="AG551" s="1317"/>
      <c r="AH551" s="1317"/>
    </row>
    <row r="552" spans="1:34" ht="12.6">
      <c r="A552" s="1317"/>
      <c r="B552" s="1317"/>
      <c r="C552" s="1317"/>
      <c r="D552" s="1317"/>
      <c r="E552" s="1317"/>
      <c r="F552" s="1317"/>
      <c r="G552" s="1317"/>
      <c r="H552" s="1317"/>
      <c r="I552" s="1317"/>
      <c r="J552" s="1317"/>
      <c r="K552" s="1317"/>
      <c r="L552" s="1317"/>
      <c r="M552" s="1317"/>
      <c r="N552" s="1317"/>
      <c r="O552" s="1317"/>
      <c r="P552" s="1317"/>
      <c r="Q552" s="1317"/>
      <c r="R552" s="1317"/>
      <c r="S552" s="1317"/>
      <c r="T552" s="1317"/>
      <c r="U552" s="1317"/>
      <c r="V552" s="1317"/>
      <c r="W552" s="1317"/>
      <c r="X552" s="1317"/>
      <c r="Y552" s="1317"/>
      <c r="Z552" s="1317"/>
      <c r="AA552" s="2270"/>
      <c r="AB552" s="1317"/>
      <c r="AC552" s="1317"/>
      <c r="AD552" s="1317"/>
      <c r="AE552" s="1317"/>
      <c r="AF552" s="1317"/>
      <c r="AG552" s="1317"/>
      <c r="AH552" s="1317"/>
    </row>
    <row r="553" spans="1:34" ht="12.6">
      <c r="A553" s="1317"/>
      <c r="B553" s="1317"/>
      <c r="C553" s="1317"/>
      <c r="D553" s="1317"/>
      <c r="E553" s="1317"/>
      <c r="F553" s="1317"/>
      <c r="G553" s="1317"/>
      <c r="H553" s="1317"/>
      <c r="I553" s="1317"/>
      <c r="J553" s="1317"/>
      <c r="K553" s="1317"/>
      <c r="L553" s="1317"/>
      <c r="M553" s="1317"/>
      <c r="N553" s="1317"/>
      <c r="O553" s="1317"/>
      <c r="P553" s="1317"/>
      <c r="Q553" s="1317"/>
      <c r="R553" s="1317"/>
      <c r="S553" s="1317"/>
      <c r="T553" s="1317"/>
      <c r="U553" s="1317"/>
      <c r="V553" s="1317"/>
      <c r="W553" s="1317"/>
      <c r="X553" s="1317"/>
      <c r="Y553" s="1317"/>
      <c r="Z553" s="1317"/>
      <c r="AA553" s="2270"/>
      <c r="AB553" s="1317"/>
      <c r="AC553" s="1317"/>
      <c r="AD553" s="1317"/>
      <c r="AE553" s="1317"/>
      <c r="AF553" s="1317"/>
      <c r="AG553" s="1317"/>
      <c r="AH553" s="1317"/>
    </row>
    <row r="554" spans="1:34" ht="12.6">
      <c r="A554" s="1317"/>
      <c r="B554" s="1317"/>
      <c r="C554" s="1317"/>
      <c r="D554" s="1317"/>
      <c r="E554" s="1317"/>
      <c r="F554" s="1317"/>
      <c r="G554" s="1317"/>
      <c r="H554" s="1317"/>
      <c r="I554" s="1317"/>
      <c r="J554" s="1317"/>
      <c r="K554" s="1317"/>
      <c r="L554" s="1317"/>
      <c r="M554" s="1317"/>
      <c r="N554" s="1317"/>
      <c r="O554" s="1317"/>
      <c r="P554" s="1317"/>
      <c r="Q554" s="1317"/>
      <c r="R554" s="1317"/>
      <c r="S554" s="1317"/>
      <c r="T554" s="1317"/>
      <c r="U554" s="1317"/>
      <c r="V554" s="1317"/>
      <c r="W554" s="1317"/>
      <c r="X554" s="1317"/>
      <c r="Y554" s="1317"/>
      <c r="Z554" s="1317"/>
      <c r="AA554" s="2270"/>
      <c r="AB554" s="1317"/>
      <c r="AC554" s="1317"/>
      <c r="AD554" s="1317"/>
      <c r="AE554" s="1317"/>
      <c r="AF554" s="1317"/>
      <c r="AG554" s="1317"/>
      <c r="AH554" s="1317"/>
    </row>
    <row r="555" spans="1:34" ht="12.6">
      <c r="A555" s="1317"/>
      <c r="B555" s="1317"/>
      <c r="C555" s="1317"/>
      <c r="D555" s="1317"/>
      <c r="E555" s="1317"/>
      <c r="F555" s="1317"/>
      <c r="G555" s="1317"/>
      <c r="H555" s="1317"/>
      <c r="I555" s="1317"/>
      <c r="J555" s="1317"/>
      <c r="K555" s="1317"/>
      <c r="L555" s="1317"/>
      <c r="M555" s="1317"/>
      <c r="N555" s="1317"/>
      <c r="O555" s="1317"/>
      <c r="P555" s="1317"/>
      <c r="Q555" s="1317"/>
      <c r="R555" s="1317"/>
      <c r="S555" s="1317"/>
      <c r="T555" s="1317"/>
      <c r="U555" s="1317"/>
      <c r="V555" s="1317"/>
      <c r="W555" s="1317"/>
      <c r="X555" s="1317"/>
      <c r="Y555" s="1317"/>
      <c r="Z555" s="1317"/>
      <c r="AA555" s="2270"/>
      <c r="AB555" s="1317"/>
      <c r="AC555" s="1317"/>
      <c r="AD555" s="1317"/>
      <c r="AE555" s="1317"/>
      <c r="AF555" s="1317"/>
      <c r="AG555" s="1317"/>
      <c r="AH555" s="1317"/>
    </row>
    <row r="556" spans="1:34" ht="12.6">
      <c r="A556" s="1317"/>
      <c r="B556" s="1317"/>
      <c r="C556" s="1317"/>
      <c r="D556" s="1317"/>
      <c r="E556" s="1317"/>
      <c r="F556" s="1317"/>
      <c r="G556" s="1317"/>
      <c r="H556" s="1317"/>
      <c r="I556" s="1317"/>
      <c r="J556" s="1317"/>
      <c r="K556" s="1317"/>
      <c r="L556" s="1317"/>
      <c r="M556" s="1317"/>
      <c r="N556" s="1317"/>
      <c r="O556" s="1317"/>
      <c r="P556" s="1317"/>
      <c r="Q556" s="1317"/>
      <c r="R556" s="1317"/>
      <c r="S556" s="1317"/>
      <c r="T556" s="1317"/>
      <c r="U556" s="1317"/>
      <c r="V556" s="1317"/>
      <c r="W556" s="1317"/>
      <c r="X556" s="1317"/>
      <c r="Y556" s="1317"/>
      <c r="Z556" s="1317"/>
      <c r="AA556" s="2270"/>
      <c r="AB556" s="1317"/>
      <c r="AC556" s="1317"/>
      <c r="AD556" s="1317"/>
      <c r="AE556" s="1317"/>
      <c r="AF556" s="1317"/>
      <c r="AG556" s="1317"/>
      <c r="AH556" s="1317"/>
    </row>
    <row r="557" spans="1:34" ht="12.6">
      <c r="A557" s="1317"/>
      <c r="B557" s="1317"/>
      <c r="C557" s="1317"/>
      <c r="D557" s="1317"/>
      <c r="E557" s="1317"/>
      <c r="F557" s="1317"/>
      <c r="G557" s="1317"/>
      <c r="H557" s="1317"/>
      <c r="I557" s="1317"/>
      <c r="J557" s="1317"/>
      <c r="K557" s="1317"/>
      <c r="L557" s="1317"/>
      <c r="M557" s="1317"/>
      <c r="N557" s="1317"/>
      <c r="O557" s="1317"/>
      <c r="P557" s="1317"/>
      <c r="Q557" s="1317"/>
      <c r="R557" s="1317"/>
      <c r="S557" s="1317"/>
      <c r="T557" s="1317"/>
      <c r="U557" s="1317"/>
      <c r="V557" s="1317"/>
      <c r="W557" s="1317"/>
      <c r="X557" s="1317"/>
      <c r="Y557" s="1317"/>
      <c r="Z557" s="1317"/>
      <c r="AA557" s="2270"/>
      <c r="AB557" s="1317"/>
      <c r="AC557" s="1317"/>
      <c r="AD557" s="1317"/>
      <c r="AE557" s="1317"/>
      <c r="AF557" s="1317"/>
      <c r="AG557" s="1317"/>
      <c r="AH557" s="1317"/>
    </row>
    <row r="558" spans="1:34" ht="12.6">
      <c r="A558" s="1317"/>
      <c r="B558" s="1317"/>
      <c r="C558" s="1317"/>
      <c r="D558" s="1317"/>
      <c r="E558" s="1317"/>
      <c r="F558" s="1317"/>
      <c r="G558" s="1317"/>
      <c r="H558" s="1317"/>
      <c r="I558" s="1317"/>
      <c r="J558" s="1317"/>
      <c r="K558" s="1317"/>
      <c r="L558" s="1317"/>
      <c r="M558" s="1317"/>
      <c r="N558" s="1317"/>
      <c r="O558" s="1317"/>
      <c r="P558" s="1317"/>
      <c r="Q558" s="1317"/>
      <c r="R558" s="1317"/>
      <c r="S558" s="1317"/>
      <c r="T558" s="1317"/>
      <c r="U558" s="1317"/>
      <c r="V558" s="1317"/>
      <c r="W558" s="1317"/>
      <c r="X558" s="1317"/>
      <c r="Y558" s="1317"/>
      <c r="Z558" s="1317"/>
      <c r="AA558" s="2270"/>
      <c r="AB558" s="1317"/>
      <c r="AC558" s="1317"/>
      <c r="AD558" s="1317"/>
      <c r="AE558" s="1317"/>
      <c r="AF558" s="1317"/>
      <c r="AG558" s="1317"/>
      <c r="AH558" s="1317"/>
    </row>
    <row r="559" spans="1:34" ht="12.6">
      <c r="A559" s="1317"/>
      <c r="B559" s="1317"/>
      <c r="C559" s="1317"/>
      <c r="D559" s="1317"/>
      <c r="E559" s="1317"/>
      <c r="F559" s="1317"/>
      <c r="G559" s="1317"/>
      <c r="H559" s="1317"/>
      <c r="I559" s="1317"/>
      <c r="J559" s="1317"/>
      <c r="K559" s="1317"/>
      <c r="L559" s="1317"/>
      <c r="M559" s="1317"/>
      <c r="N559" s="1317"/>
      <c r="O559" s="1317"/>
      <c r="P559" s="1317"/>
      <c r="Q559" s="1317"/>
      <c r="R559" s="1317"/>
      <c r="S559" s="1317"/>
      <c r="T559" s="1317"/>
      <c r="U559" s="1317"/>
      <c r="V559" s="1317"/>
      <c r="W559" s="1317"/>
      <c r="X559" s="1317"/>
      <c r="Y559" s="1317"/>
      <c r="Z559" s="1317"/>
      <c r="AA559" s="2270"/>
      <c r="AB559" s="1317"/>
      <c r="AC559" s="1317"/>
      <c r="AD559" s="1317"/>
      <c r="AE559" s="1317"/>
      <c r="AF559" s="1317"/>
      <c r="AG559" s="1317"/>
      <c r="AH559" s="1317"/>
    </row>
    <row r="560" spans="1:34" ht="12.6">
      <c r="A560" s="1317"/>
      <c r="B560" s="1317"/>
      <c r="C560" s="1317"/>
      <c r="D560" s="1317"/>
      <c r="E560" s="1317"/>
      <c r="F560" s="1317"/>
      <c r="G560" s="1317"/>
      <c r="H560" s="1317"/>
      <c r="I560" s="1317"/>
      <c r="J560" s="1317"/>
      <c r="K560" s="1317"/>
      <c r="L560" s="1317"/>
      <c r="M560" s="1317"/>
      <c r="N560" s="1317"/>
      <c r="O560" s="1317"/>
      <c r="P560" s="1317"/>
      <c r="Q560" s="1317"/>
      <c r="R560" s="1317"/>
      <c r="S560" s="1317"/>
      <c r="T560" s="1317"/>
      <c r="U560" s="1317"/>
      <c r="V560" s="1317"/>
      <c r="W560" s="1317"/>
      <c r="X560" s="1317"/>
      <c r="Y560" s="1317"/>
      <c r="Z560" s="1317"/>
      <c r="AA560" s="2270"/>
      <c r="AB560" s="1317"/>
      <c r="AC560" s="1317"/>
      <c r="AD560" s="1317"/>
      <c r="AE560" s="1317"/>
      <c r="AF560" s="1317"/>
      <c r="AG560" s="1317"/>
      <c r="AH560" s="1317"/>
    </row>
    <row r="561" spans="1:34" ht="12.6">
      <c r="A561" s="1317"/>
      <c r="B561" s="1317"/>
      <c r="C561" s="1317"/>
      <c r="D561" s="1317"/>
      <c r="E561" s="1317"/>
      <c r="F561" s="1317"/>
      <c r="G561" s="1317"/>
      <c r="H561" s="1317"/>
      <c r="I561" s="1317"/>
      <c r="J561" s="1317"/>
      <c r="K561" s="1317"/>
      <c r="L561" s="1317"/>
      <c r="M561" s="1317"/>
      <c r="N561" s="1317"/>
      <c r="O561" s="1317"/>
      <c r="P561" s="1317"/>
      <c r="Q561" s="1317"/>
      <c r="R561" s="1317"/>
      <c r="S561" s="1317"/>
      <c r="T561" s="1317"/>
      <c r="U561" s="1317"/>
      <c r="V561" s="1317"/>
      <c r="W561" s="1317"/>
      <c r="X561" s="1317"/>
      <c r="Y561" s="1317"/>
      <c r="Z561" s="1317"/>
      <c r="AA561" s="2270"/>
      <c r="AB561" s="1317"/>
      <c r="AC561" s="1317"/>
      <c r="AD561" s="1317"/>
      <c r="AE561" s="1317"/>
      <c r="AF561" s="1317"/>
      <c r="AG561" s="1317"/>
      <c r="AH561" s="1317"/>
    </row>
    <row r="562" spans="1:34" ht="12.6">
      <c r="A562" s="1317"/>
      <c r="B562" s="1317"/>
      <c r="C562" s="1317"/>
      <c r="D562" s="1317"/>
      <c r="E562" s="1317"/>
      <c r="F562" s="1317"/>
      <c r="G562" s="1317"/>
      <c r="H562" s="1317"/>
      <c r="I562" s="1317"/>
      <c r="J562" s="1317"/>
      <c r="K562" s="1317"/>
      <c r="L562" s="1317"/>
      <c r="M562" s="1317"/>
      <c r="N562" s="1317"/>
      <c r="O562" s="1317"/>
      <c r="P562" s="1317"/>
      <c r="Q562" s="1317"/>
      <c r="R562" s="1317"/>
      <c r="S562" s="1317"/>
      <c r="T562" s="1317"/>
      <c r="U562" s="1317"/>
      <c r="V562" s="1317"/>
      <c r="W562" s="1317"/>
      <c r="X562" s="1317"/>
      <c r="Y562" s="1317"/>
      <c r="Z562" s="1317"/>
      <c r="AA562" s="2270"/>
      <c r="AB562" s="1317"/>
      <c r="AC562" s="1317"/>
      <c r="AD562" s="1317"/>
      <c r="AE562" s="1317"/>
      <c r="AF562" s="1317"/>
      <c r="AG562" s="1317"/>
      <c r="AH562" s="1317"/>
    </row>
    <row r="563" spans="1:34" ht="12.6">
      <c r="A563" s="1317"/>
      <c r="B563" s="1317"/>
      <c r="C563" s="1317"/>
      <c r="D563" s="1317"/>
      <c r="E563" s="1317"/>
      <c r="F563" s="1317"/>
      <c r="G563" s="1317"/>
      <c r="H563" s="1317"/>
      <c r="I563" s="1317"/>
      <c r="J563" s="1317"/>
      <c r="K563" s="1317"/>
      <c r="L563" s="1317"/>
      <c r="M563" s="1317"/>
      <c r="N563" s="1317"/>
      <c r="O563" s="1317"/>
      <c r="P563" s="1317"/>
      <c r="Q563" s="1317"/>
      <c r="R563" s="1317"/>
      <c r="S563" s="1317"/>
      <c r="T563" s="1317"/>
      <c r="U563" s="1317"/>
      <c r="V563" s="1317"/>
      <c r="W563" s="1317"/>
      <c r="X563" s="1317"/>
      <c r="Y563" s="1317"/>
      <c r="Z563" s="1317"/>
      <c r="AA563" s="2270"/>
      <c r="AB563" s="1317"/>
      <c r="AC563" s="1317"/>
      <c r="AD563" s="1317"/>
      <c r="AE563" s="1317"/>
      <c r="AF563" s="1317"/>
      <c r="AG563" s="1317"/>
      <c r="AH563" s="1317"/>
    </row>
    <row r="564" spans="1:34" ht="12.6">
      <c r="A564" s="1317"/>
      <c r="B564" s="1317"/>
      <c r="C564" s="1317"/>
      <c r="D564" s="1317"/>
      <c r="E564" s="1317"/>
      <c r="F564" s="1317"/>
      <c r="G564" s="1317"/>
      <c r="H564" s="1317"/>
      <c r="I564" s="1317"/>
      <c r="J564" s="1317"/>
      <c r="K564" s="1317"/>
      <c r="L564" s="1317"/>
      <c r="M564" s="1317"/>
      <c r="N564" s="1317"/>
      <c r="O564" s="1317"/>
      <c r="P564" s="1317"/>
      <c r="Q564" s="1317"/>
      <c r="R564" s="1317"/>
      <c r="S564" s="1317"/>
      <c r="T564" s="1317"/>
      <c r="U564" s="1317"/>
      <c r="V564" s="1317"/>
      <c r="W564" s="1317"/>
      <c r="X564" s="1317"/>
      <c r="Y564" s="1317"/>
      <c r="Z564" s="1317"/>
      <c r="AA564" s="2270"/>
      <c r="AB564" s="1317"/>
      <c r="AC564" s="1317"/>
      <c r="AD564" s="1317"/>
      <c r="AE564" s="1317"/>
      <c r="AF564" s="1317"/>
      <c r="AG564" s="1317"/>
      <c r="AH564" s="1317"/>
    </row>
    <row r="565" spans="1:34" ht="12.6">
      <c r="A565" s="1317"/>
      <c r="B565" s="1317"/>
      <c r="C565" s="1317"/>
      <c r="D565" s="1317"/>
      <c r="E565" s="1317"/>
      <c r="F565" s="1317"/>
      <c r="G565" s="1317"/>
      <c r="H565" s="1317"/>
      <c r="I565" s="1317"/>
      <c r="J565" s="1317"/>
      <c r="K565" s="1317"/>
      <c r="L565" s="1317"/>
      <c r="M565" s="1317"/>
      <c r="N565" s="1317"/>
      <c r="O565" s="1317"/>
      <c r="P565" s="1317"/>
      <c r="Q565" s="1317"/>
      <c r="R565" s="1317"/>
      <c r="S565" s="1317"/>
      <c r="T565" s="1317"/>
      <c r="U565" s="1317"/>
      <c r="V565" s="1317"/>
      <c r="W565" s="1317"/>
      <c r="X565" s="1317"/>
      <c r="Y565" s="1317"/>
      <c r="Z565" s="1317"/>
      <c r="AA565" s="2270"/>
      <c r="AB565" s="1317"/>
      <c r="AC565" s="1317"/>
      <c r="AD565" s="1317"/>
      <c r="AE565" s="1317"/>
      <c r="AF565" s="1317"/>
      <c r="AG565" s="1317"/>
      <c r="AH565" s="1317"/>
    </row>
    <row r="566" spans="1:34" ht="12.6">
      <c r="A566" s="1317"/>
      <c r="B566" s="1317"/>
      <c r="C566" s="1317"/>
      <c r="D566" s="1317"/>
      <c r="E566" s="1317"/>
      <c r="F566" s="1317"/>
      <c r="G566" s="1317"/>
      <c r="H566" s="1317"/>
      <c r="I566" s="1317"/>
      <c r="J566" s="1317"/>
      <c r="K566" s="1317"/>
      <c r="L566" s="1317"/>
      <c r="M566" s="1317"/>
      <c r="N566" s="1317"/>
      <c r="O566" s="1317"/>
      <c r="P566" s="1317"/>
      <c r="Q566" s="1317"/>
      <c r="R566" s="1317"/>
      <c r="S566" s="1317"/>
      <c r="T566" s="1317"/>
      <c r="U566" s="1317"/>
      <c r="V566" s="1317"/>
      <c r="W566" s="1317"/>
      <c r="X566" s="1317"/>
      <c r="Y566" s="1317"/>
      <c r="Z566" s="1317"/>
      <c r="AA566" s="2270"/>
      <c r="AB566" s="1317"/>
      <c r="AC566" s="1317"/>
      <c r="AD566" s="1317"/>
      <c r="AE566" s="1317"/>
      <c r="AF566" s="1317"/>
      <c r="AG566" s="1317"/>
      <c r="AH566" s="1317"/>
    </row>
    <row r="567" spans="1:34" ht="12.6">
      <c r="A567" s="1317"/>
      <c r="B567" s="1317"/>
      <c r="C567" s="1317"/>
      <c r="D567" s="1317"/>
      <c r="E567" s="1317"/>
      <c r="F567" s="1317"/>
      <c r="G567" s="1317"/>
      <c r="H567" s="1317"/>
      <c r="I567" s="1317"/>
      <c r="J567" s="1317"/>
      <c r="K567" s="1317"/>
      <c r="L567" s="1317"/>
      <c r="M567" s="1317"/>
      <c r="N567" s="1317"/>
      <c r="O567" s="1317"/>
      <c r="P567" s="1317"/>
      <c r="Q567" s="1317"/>
      <c r="R567" s="1317"/>
      <c r="S567" s="1317"/>
      <c r="T567" s="1317"/>
      <c r="U567" s="1317"/>
      <c r="V567" s="1317"/>
      <c r="W567" s="1317"/>
      <c r="X567" s="1317"/>
      <c r="Y567" s="1317"/>
      <c r="Z567" s="1317"/>
      <c r="AA567" s="2270"/>
      <c r="AB567" s="1317"/>
      <c r="AC567" s="1317"/>
      <c r="AD567" s="1317"/>
      <c r="AE567" s="1317"/>
      <c r="AF567" s="1317"/>
      <c r="AG567" s="1317"/>
      <c r="AH567" s="1317"/>
    </row>
    <row r="568" spans="1:34" ht="12.6">
      <c r="A568" s="1317"/>
      <c r="B568" s="1317"/>
      <c r="C568" s="1317"/>
      <c r="D568" s="1317"/>
      <c r="E568" s="1317"/>
      <c r="F568" s="1317"/>
      <c r="G568" s="1317"/>
      <c r="H568" s="1317"/>
      <c r="I568" s="1317"/>
      <c r="J568" s="1317"/>
      <c r="K568" s="1317"/>
      <c r="L568" s="1317"/>
      <c r="M568" s="1317"/>
      <c r="N568" s="1317"/>
      <c r="O568" s="1317"/>
      <c r="P568" s="1317"/>
      <c r="Q568" s="1317"/>
      <c r="R568" s="1317"/>
      <c r="S568" s="1317"/>
      <c r="T568" s="1317"/>
      <c r="U568" s="1317"/>
      <c r="V568" s="1317"/>
      <c r="W568" s="1317"/>
      <c r="X568" s="1317"/>
      <c r="Y568" s="1317"/>
      <c r="Z568" s="1317"/>
      <c r="AA568" s="2270"/>
      <c r="AB568" s="1317"/>
      <c r="AC568" s="1317"/>
      <c r="AD568" s="1317"/>
      <c r="AE568" s="1317"/>
      <c r="AF568" s="1317"/>
      <c r="AG568" s="1317"/>
      <c r="AH568" s="1317"/>
    </row>
    <row r="569" spans="1:34" ht="12.6">
      <c r="A569" s="1317"/>
      <c r="B569" s="1317"/>
      <c r="C569" s="1317"/>
      <c r="D569" s="1317"/>
      <c r="E569" s="1317"/>
      <c r="F569" s="1317"/>
      <c r="G569" s="1317"/>
      <c r="H569" s="1317"/>
      <c r="I569" s="1317"/>
      <c r="J569" s="1317"/>
      <c r="K569" s="1317"/>
      <c r="L569" s="1317"/>
      <c r="M569" s="1317"/>
      <c r="N569" s="1317"/>
      <c r="O569" s="1317"/>
      <c r="P569" s="1317"/>
      <c r="Q569" s="1317"/>
      <c r="R569" s="1317"/>
      <c r="S569" s="1317"/>
      <c r="T569" s="1317"/>
      <c r="U569" s="1317"/>
      <c r="V569" s="1317"/>
      <c r="W569" s="1317"/>
      <c r="X569" s="1317"/>
      <c r="Y569" s="1317"/>
      <c r="Z569" s="1317"/>
      <c r="AA569" s="2270"/>
      <c r="AB569" s="1317"/>
      <c r="AC569" s="1317"/>
      <c r="AD569" s="1317"/>
      <c r="AE569" s="1317"/>
      <c r="AF569" s="1317"/>
      <c r="AG569" s="1317"/>
      <c r="AH569" s="1317"/>
    </row>
    <row r="570" spans="1:34" ht="12.6">
      <c r="A570" s="1317"/>
      <c r="B570" s="1317"/>
      <c r="C570" s="1317"/>
      <c r="D570" s="1317"/>
      <c r="E570" s="1317"/>
      <c r="F570" s="1317"/>
      <c r="G570" s="1317"/>
      <c r="H570" s="1317"/>
      <c r="I570" s="1317"/>
      <c r="J570" s="1317"/>
      <c r="K570" s="1317"/>
      <c r="L570" s="1317"/>
      <c r="M570" s="1317"/>
      <c r="N570" s="1317"/>
      <c r="O570" s="1317"/>
      <c r="P570" s="1317"/>
      <c r="Q570" s="1317"/>
      <c r="R570" s="1317"/>
      <c r="S570" s="1317"/>
      <c r="T570" s="1317"/>
      <c r="U570" s="1317"/>
      <c r="V570" s="1317"/>
      <c r="W570" s="1317"/>
      <c r="X570" s="1317"/>
      <c r="Y570" s="1317"/>
      <c r="Z570" s="1317"/>
      <c r="AA570" s="2270"/>
      <c r="AB570" s="1317"/>
      <c r="AC570" s="1317"/>
      <c r="AD570" s="1317"/>
      <c r="AE570" s="1317"/>
      <c r="AF570" s="1317"/>
      <c r="AG570" s="1317"/>
      <c r="AH570" s="1317"/>
    </row>
    <row r="571" spans="1:34" ht="12.6">
      <c r="A571" s="1317"/>
      <c r="B571" s="1317"/>
      <c r="C571" s="1317"/>
      <c r="D571" s="1317"/>
      <c r="E571" s="1317"/>
      <c r="F571" s="1317"/>
      <c r="G571" s="1317"/>
      <c r="H571" s="1317"/>
      <c r="I571" s="1317"/>
      <c r="J571" s="1317"/>
      <c r="K571" s="1317"/>
      <c r="L571" s="1317"/>
      <c r="M571" s="1317"/>
      <c r="N571" s="1317"/>
      <c r="O571" s="1317"/>
      <c r="P571" s="1317"/>
      <c r="Q571" s="1317"/>
      <c r="R571" s="1317"/>
      <c r="S571" s="1317"/>
      <c r="T571" s="1317"/>
      <c r="U571" s="1317"/>
      <c r="V571" s="1317"/>
      <c r="W571" s="1317"/>
      <c r="X571" s="1317"/>
      <c r="Y571" s="1317"/>
      <c r="Z571" s="1317"/>
      <c r="AA571" s="2270"/>
      <c r="AB571" s="1317"/>
      <c r="AC571" s="1317"/>
      <c r="AD571" s="1317"/>
      <c r="AE571" s="1317"/>
      <c r="AF571" s="1317"/>
      <c r="AG571" s="1317"/>
      <c r="AH571" s="1317"/>
    </row>
    <row r="572" spans="1:34" ht="12.6">
      <c r="A572" s="1317"/>
      <c r="B572" s="1317"/>
      <c r="C572" s="1317"/>
      <c r="D572" s="1317"/>
      <c r="E572" s="1317"/>
      <c r="F572" s="1317"/>
      <c r="G572" s="1317"/>
      <c r="H572" s="1317"/>
      <c r="I572" s="1317"/>
      <c r="J572" s="1317"/>
      <c r="K572" s="1317"/>
      <c r="L572" s="1317"/>
      <c r="M572" s="1317"/>
      <c r="N572" s="1317"/>
      <c r="O572" s="1317"/>
      <c r="P572" s="1317"/>
      <c r="Q572" s="1317"/>
      <c r="R572" s="1317"/>
      <c r="S572" s="1317"/>
      <c r="T572" s="1317"/>
      <c r="U572" s="1317"/>
      <c r="V572" s="1317"/>
      <c r="W572" s="1317"/>
      <c r="X572" s="1317"/>
      <c r="Y572" s="1317"/>
      <c r="Z572" s="1317"/>
      <c r="AA572" s="2270"/>
      <c r="AB572" s="1317"/>
      <c r="AC572" s="1317"/>
      <c r="AD572" s="1317"/>
      <c r="AE572" s="1317"/>
      <c r="AF572" s="1317"/>
      <c r="AG572" s="1317"/>
      <c r="AH572" s="1317"/>
    </row>
    <row r="573" spans="1:34" ht="12.6">
      <c r="A573" s="1317"/>
      <c r="B573" s="1317"/>
      <c r="C573" s="1317"/>
      <c r="D573" s="1317"/>
      <c r="E573" s="1317"/>
      <c r="F573" s="1317"/>
      <c r="G573" s="1317"/>
      <c r="H573" s="1317"/>
      <c r="I573" s="1317"/>
      <c r="J573" s="1317"/>
      <c r="K573" s="1317"/>
      <c r="L573" s="1317"/>
      <c r="M573" s="1317"/>
      <c r="N573" s="1317"/>
      <c r="O573" s="1317"/>
      <c r="P573" s="1317"/>
      <c r="Q573" s="1317"/>
      <c r="R573" s="1317"/>
      <c r="S573" s="1317"/>
      <c r="T573" s="1317"/>
      <c r="U573" s="1317"/>
      <c r="V573" s="1317"/>
      <c r="W573" s="1317"/>
      <c r="X573" s="1317"/>
      <c r="Y573" s="1317"/>
      <c r="Z573" s="1317"/>
      <c r="AA573" s="2270"/>
      <c r="AB573" s="1317"/>
      <c r="AC573" s="1317"/>
      <c r="AD573" s="1317"/>
      <c r="AE573" s="1317"/>
      <c r="AF573" s="1317"/>
      <c r="AG573" s="1317"/>
      <c r="AH573" s="1317"/>
    </row>
    <row r="574" spans="1:34" ht="12.6">
      <c r="A574" s="1317"/>
      <c r="B574" s="1317"/>
      <c r="C574" s="1317"/>
      <c r="D574" s="1317"/>
      <c r="E574" s="1317"/>
      <c r="F574" s="1317"/>
      <c r="G574" s="1317"/>
      <c r="H574" s="1317"/>
      <c r="I574" s="1317"/>
      <c r="J574" s="1317"/>
      <c r="K574" s="1317"/>
      <c r="L574" s="1317"/>
      <c r="M574" s="1317"/>
      <c r="N574" s="1317"/>
      <c r="O574" s="1317"/>
      <c r="P574" s="1317"/>
      <c r="Q574" s="1317"/>
      <c r="R574" s="1317"/>
      <c r="S574" s="1317"/>
      <c r="T574" s="1317"/>
      <c r="U574" s="1317"/>
      <c r="V574" s="1317"/>
      <c r="W574" s="1317"/>
      <c r="X574" s="1317"/>
      <c r="Y574" s="1317"/>
      <c r="Z574" s="1317"/>
      <c r="AA574" s="2270"/>
      <c r="AB574" s="1317"/>
      <c r="AC574" s="1317"/>
      <c r="AD574" s="1317"/>
      <c r="AE574" s="1317"/>
      <c r="AF574" s="1317"/>
      <c r="AG574" s="1317"/>
      <c r="AH574" s="1317"/>
    </row>
    <row r="575" spans="1:34" ht="12.6">
      <c r="A575" s="1317"/>
      <c r="B575" s="1317"/>
      <c r="C575" s="1317"/>
      <c r="D575" s="1317"/>
      <c r="E575" s="1317"/>
      <c r="F575" s="1317"/>
      <c r="G575" s="1317"/>
      <c r="H575" s="1317"/>
      <c r="I575" s="1317"/>
      <c r="J575" s="1317"/>
      <c r="K575" s="1317"/>
      <c r="L575" s="1317"/>
      <c r="M575" s="1317"/>
      <c r="N575" s="1317"/>
      <c r="O575" s="1317"/>
      <c r="P575" s="1317"/>
      <c r="Q575" s="1317"/>
      <c r="R575" s="1317"/>
      <c r="S575" s="1317"/>
      <c r="T575" s="1317"/>
      <c r="U575" s="1317"/>
      <c r="V575" s="1317"/>
      <c r="W575" s="1317"/>
      <c r="X575" s="1317"/>
      <c r="Y575" s="1317"/>
      <c r="Z575" s="1317"/>
      <c r="AA575" s="2270"/>
      <c r="AB575" s="1317"/>
      <c r="AC575" s="1317"/>
      <c r="AD575" s="1317"/>
      <c r="AE575" s="1317"/>
      <c r="AF575" s="1317"/>
      <c r="AG575" s="1317"/>
      <c r="AH575" s="1317"/>
    </row>
    <row r="576" spans="1:34" ht="12.6">
      <c r="A576" s="1317"/>
      <c r="B576" s="1317"/>
      <c r="C576" s="1317"/>
      <c r="D576" s="1317"/>
      <c r="E576" s="1317"/>
      <c r="F576" s="1317"/>
      <c r="G576" s="1317"/>
      <c r="H576" s="1317"/>
      <c r="I576" s="1317"/>
      <c r="J576" s="1317"/>
      <c r="K576" s="1317"/>
      <c r="L576" s="1317"/>
      <c r="M576" s="1317"/>
      <c r="N576" s="1317"/>
      <c r="O576" s="1317"/>
      <c r="P576" s="1317"/>
      <c r="Q576" s="1317"/>
      <c r="R576" s="1317"/>
      <c r="S576" s="1317"/>
      <c r="T576" s="1317"/>
      <c r="U576" s="1317"/>
      <c r="V576" s="1317"/>
      <c r="W576" s="1317"/>
      <c r="X576" s="1317"/>
      <c r="Y576" s="1317"/>
      <c r="Z576" s="1317"/>
      <c r="AA576" s="2270"/>
      <c r="AB576" s="1317"/>
      <c r="AC576" s="1317"/>
      <c r="AD576" s="1317"/>
      <c r="AE576" s="1317"/>
      <c r="AF576" s="1317"/>
      <c r="AG576" s="1317"/>
      <c r="AH576" s="1317"/>
    </row>
    <row r="577" spans="1:34" ht="12.6">
      <c r="A577" s="1317"/>
      <c r="B577" s="1317"/>
      <c r="C577" s="1317"/>
      <c r="D577" s="1317"/>
      <c r="E577" s="1317"/>
      <c r="F577" s="1317"/>
      <c r="G577" s="1317"/>
      <c r="H577" s="1317"/>
      <c r="I577" s="1317"/>
      <c r="J577" s="1317"/>
      <c r="K577" s="1317"/>
      <c r="L577" s="1317"/>
      <c r="M577" s="1317"/>
      <c r="N577" s="1317"/>
      <c r="O577" s="1317"/>
      <c r="P577" s="1317"/>
      <c r="Q577" s="1317"/>
      <c r="R577" s="1317"/>
      <c r="S577" s="1317"/>
      <c r="T577" s="1317"/>
      <c r="U577" s="1317"/>
      <c r="V577" s="1317"/>
      <c r="W577" s="1317"/>
      <c r="X577" s="1317"/>
      <c r="Y577" s="1317"/>
      <c r="Z577" s="1317"/>
      <c r="AA577" s="2270"/>
      <c r="AB577" s="1317"/>
      <c r="AC577" s="1317"/>
      <c r="AD577" s="1317"/>
      <c r="AE577" s="1317"/>
      <c r="AF577" s="1317"/>
      <c r="AG577" s="1317"/>
      <c r="AH577" s="1317"/>
    </row>
    <row r="578" spans="1:34" ht="12.6">
      <c r="A578" s="1317"/>
      <c r="B578" s="1317"/>
      <c r="C578" s="1317"/>
      <c r="D578" s="1317"/>
      <c r="E578" s="1317"/>
      <c r="F578" s="1317"/>
      <c r="G578" s="1317"/>
      <c r="H578" s="1317"/>
      <c r="I578" s="1317"/>
      <c r="J578" s="1317"/>
      <c r="K578" s="1317"/>
      <c r="L578" s="1317"/>
      <c r="M578" s="1317"/>
      <c r="N578" s="1317"/>
      <c r="O578" s="1317"/>
      <c r="P578" s="1317"/>
      <c r="Q578" s="1317"/>
      <c r="R578" s="1317"/>
      <c r="S578" s="1317"/>
      <c r="T578" s="1317"/>
      <c r="U578" s="1317"/>
      <c r="V578" s="1317"/>
      <c r="W578" s="1317"/>
      <c r="X578" s="1317"/>
      <c r="Y578" s="1317"/>
      <c r="Z578" s="1317"/>
      <c r="AA578" s="2270"/>
      <c r="AB578" s="1317"/>
      <c r="AC578" s="1317"/>
      <c r="AD578" s="1317"/>
      <c r="AE578" s="1317"/>
      <c r="AF578" s="1317"/>
      <c r="AG578" s="1317"/>
      <c r="AH578" s="1317"/>
    </row>
    <row r="579" spans="1:34" ht="12.6">
      <c r="A579" s="1317"/>
      <c r="B579" s="1317"/>
      <c r="C579" s="1317"/>
      <c r="D579" s="1317"/>
      <c r="E579" s="1317"/>
      <c r="F579" s="1317"/>
      <c r="G579" s="1317"/>
      <c r="H579" s="1317"/>
      <c r="I579" s="1317"/>
      <c r="J579" s="1317"/>
      <c r="K579" s="1317"/>
      <c r="L579" s="1317"/>
      <c r="M579" s="1317"/>
      <c r="N579" s="1317"/>
      <c r="O579" s="1317"/>
      <c r="P579" s="1317"/>
      <c r="Q579" s="1317"/>
      <c r="R579" s="1317"/>
      <c r="S579" s="1317"/>
      <c r="T579" s="1317"/>
      <c r="U579" s="1317"/>
      <c r="V579" s="1317"/>
      <c r="W579" s="1317"/>
      <c r="X579" s="1317"/>
      <c r="Y579" s="1317"/>
      <c r="Z579" s="1317"/>
      <c r="AA579" s="2270"/>
      <c r="AB579" s="1317"/>
      <c r="AC579" s="1317"/>
      <c r="AD579" s="1317"/>
      <c r="AE579" s="1317"/>
      <c r="AF579" s="1317"/>
      <c r="AG579" s="1317"/>
      <c r="AH579" s="1317"/>
    </row>
    <row r="580" spans="1:34" ht="12.6">
      <c r="A580" s="1317"/>
      <c r="B580" s="1317"/>
      <c r="C580" s="1317"/>
      <c r="D580" s="1317"/>
      <c r="E580" s="1317"/>
      <c r="F580" s="1317"/>
      <c r="G580" s="1317"/>
      <c r="H580" s="1317"/>
      <c r="I580" s="1317"/>
      <c r="J580" s="1317"/>
      <c r="K580" s="1317"/>
      <c r="L580" s="1317"/>
      <c r="M580" s="1317"/>
      <c r="N580" s="1317"/>
      <c r="O580" s="1317"/>
      <c r="P580" s="1317"/>
      <c r="Q580" s="1317"/>
      <c r="R580" s="1317"/>
      <c r="S580" s="1317"/>
      <c r="T580" s="1317"/>
      <c r="U580" s="1317"/>
      <c r="V580" s="1317"/>
      <c r="W580" s="1317"/>
      <c r="X580" s="1317"/>
      <c r="Y580" s="1317"/>
      <c r="Z580" s="1317"/>
      <c r="AA580" s="2270"/>
      <c r="AB580" s="1317"/>
      <c r="AC580" s="1317"/>
      <c r="AD580" s="1317"/>
      <c r="AE580" s="1317"/>
      <c r="AF580" s="1317"/>
      <c r="AG580" s="1317"/>
      <c r="AH580" s="1317"/>
    </row>
    <row r="581" spans="1:34" ht="12.6">
      <c r="A581" s="1317"/>
      <c r="B581" s="1317"/>
      <c r="C581" s="1317"/>
      <c r="D581" s="1317"/>
      <c r="E581" s="1317"/>
      <c r="F581" s="1317"/>
      <c r="G581" s="1317"/>
      <c r="H581" s="1317"/>
      <c r="I581" s="1317"/>
      <c r="J581" s="1317"/>
      <c r="K581" s="1317"/>
      <c r="L581" s="1317"/>
      <c r="M581" s="1317"/>
      <c r="N581" s="1317"/>
      <c r="O581" s="1317"/>
      <c r="P581" s="1317"/>
      <c r="Q581" s="1317"/>
      <c r="R581" s="1317"/>
      <c r="S581" s="1317"/>
      <c r="T581" s="1317"/>
      <c r="U581" s="1317"/>
      <c r="V581" s="1317"/>
      <c r="W581" s="1317"/>
      <c r="X581" s="1317"/>
      <c r="Y581" s="1317"/>
      <c r="Z581" s="1317"/>
      <c r="AA581" s="2270"/>
      <c r="AB581" s="1317"/>
      <c r="AC581" s="1317"/>
      <c r="AD581" s="1317"/>
      <c r="AE581" s="1317"/>
      <c r="AF581" s="1317"/>
      <c r="AG581" s="1317"/>
      <c r="AH581" s="1317"/>
    </row>
    <row r="582" spans="1:34" ht="12.6">
      <c r="A582" s="1317"/>
      <c r="B582" s="1317"/>
      <c r="C582" s="1317"/>
      <c r="D582" s="1317"/>
      <c r="E582" s="1317"/>
      <c r="F582" s="1317"/>
      <c r="G582" s="1317"/>
      <c r="H582" s="1317"/>
      <c r="I582" s="1317"/>
      <c r="J582" s="1317"/>
      <c r="K582" s="1317"/>
      <c r="L582" s="1317"/>
      <c r="M582" s="1317"/>
      <c r="N582" s="1317"/>
      <c r="O582" s="1317"/>
      <c r="P582" s="1317"/>
      <c r="Q582" s="1317"/>
      <c r="R582" s="1317"/>
      <c r="S582" s="1317"/>
      <c r="T582" s="1317"/>
      <c r="U582" s="1317"/>
      <c r="V582" s="1317"/>
      <c r="W582" s="1317"/>
      <c r="X582" s="1317"/>
      <c r="Y582" s="1317"/>
      <c r="Z582" s="1317"/>
      <c r="AA582" s="2270"/>
      <c r="AB582" s="1317"/>
      <c r="AC582" s="1317"/>
      <c r="AD582" s="1317"/>
      <c r="AE582" s="1317"/>
      <c r="AF582" s="1317"/>
      <c r="AG582" s="1317"/>
      <c r="AH582" s="1317"/>
    </row>
    <row r="583" spans="1:34" ht="12.6">
      <c r="A583" s="1317"/>
      <c r="B583" s="1317"/>
      <c r="C583" s="1317"/>
      <c r="D583" s="1317"/>
      <c r="E583" s="1317"/>
      <c r="F583" s="1317"/>
      <c r="G583" s="1317"/>
      <c r="H583" s="1317"/>
      <c r="I583" s="1317"/>
      <c r="J583" s="1317"/>
      <c r="K583" s="1317"/>
      <c r="L583" s="1317"/>
      <c r="M583" s="1317"/>
      <c r="N583" s="1317"/>
      <c r="O583" s="1317"/>
      <c r="P583" s="1317"/>
      <c r="Q583" s="1317"/>
      <c r="R583" s="1317"/>
      <c r="S583" s="1317"/>
      <c r="T583" s="1317"/>
      <c r="U583" s="1317"/>
      <c r="V583" s="1317"/>
      <c r="W583" s="1317"/>
      <c r="X583" s="1317"/>
      <c r="Y583" s="1317"/>
      <c r="Z583" s="1317"/>
      <c r="AA583" s="2270"/>
      <c r="AB583" s="1317"/>
      <c r="AC583" s="1317"/>
      <c r="AD583" s="1317"/>
      <c r="AE583" s="1317"/>
      <c r="AF583" s="1317"/>
      <c r="AG583" s="1317"/>
      <c r="AH583" s="1317"/>
    </row>
    <row r="584" spans="1:34" ht="12.6">
      <c r="A584" s="1317"/>
      <c r="B584" s="1317"/>
      <c r="C584" s="1317"/>
      <c r="D584" s="1317"/>
      <c r="E584" s="1317"/>
      <c r="F584" s="1317"/>
      <c r="G584" s="1317"/>
      <c r="H584" s="1317"/>
      <c r="I584" s="1317"/>
      <c r="J584" s="1317"/>
      <c r="K584" s="1317"/>
      <c r="L584" s="1317"/>
      <c r="M584" s="1317"/>
      <c r="N584" s="1317"/>
      <c r="O584" s="1317"/>
      <c r="P584" s="1317"/>
      <c r="Q584" s="1317"/>
      <c r="R584" s="1317"/>
      <c r="S584" s="1317"/>
      <c r="T584" s="1317"/>
      <c r="U584" s="1317"/>
      <c r="V584" s="1317"/>
      <c r="W584" s="1317"/>
      <c r="X584" s="1317"/>
      <c r="Y584" s="1317"/>
      <c r="Z584" s="1317"/>
      <c r="AA584" s="2270"/>
      <c r="AB584" s="1317"/>
      <c r="AC584" s="1317"/>
      <c r="AD584" s="1317"/>
      <c r="AE584" s="1317"/>
      <c r="AF584" s="1317"/>
      <c r="AG584" s="1317"/>
      <c r="AH584" s="1317"/>
    </row>
    <row r="585" spans="1:34" ht="12.6">
      <c r="A585" s="1317"/>
      <c r="B585" s="1317"/>
      <c r="C585" s="1317"/>
      <c r="D585" s="1317"/>
      <c r="E585" s="1317"/>
      <c r="F585" s="1317"/>
      <c r="G585" s="1317"/>
      <c r="H585" s="1317"/>
      <c r="I585" s="1317"/>
      <c r="J585" s="1317"/>
      <c r="K585" s="1317"/>
      <c r="L585" s="1317"/>
      <c r="M585" s="1317"/>
      <c r="N585" s="1317"/>
      <c r="O585" s="1317"/>
      <c r="P585" s="1317"/>
      <c r="Q585" s="1317"/>
      <c r="R585" s="1317"/>
      <c r="S585" s="1317"/>
      <c r="T585" s="1317"/>
      <c r="U585" s="1317"/>
      <c r="V585" s="1317"/>
      <c r="W585" s="1317"/>
      <c r="X585" s="1317"/>
      <c r="Y585" s="1317"/>
      <c r="Z585" s="1317"/>
      <c r="AA585" s="2270"/>
      <c r="AB585" s="1317"/>
      <c r="AC585" s="1317"/>
      <c r="AD585" s="1317"/>
      <c r="AE585" s="1317"/>
      <c r="AF585" s="1317"/>
      <c r="AG585" s="1317"/>
      <c r="AH585" s="1317"/>
    </row>
    <row r="586" spans="1:34" ht="12.6">
      <c r="A586" s="1317"/>
      <c r="B586" s="1317"/>
      <c r="C586" s="1317"/>
      <c r="D586" s="1317"/>
      <c r="E586" s="1317"/>
      <c r="F586" s="1317"/>
      <c r="G586" s="1317"/>
      <c r="H586" s="1317"/>
      <c r="I586" s="1317"/>
      <c r="J586" s="1317"/>
      <c r="K586" s="1317"/>
      <c r="L586" s="1317"/>
      <c r="M586" s="1317"/>
      <c r="N586" s="1317"/>
      <c r="O586" s="1317"/>
      <c r="P586" s="1317"/>
      <c r="Q586" s="1317"/>
      <c r="R586" s="1317"/>
      <c r="S586" s="1317"/>
      <c r="T586" s="1317"/>
      <c r="U586" s="1317"/>
      <c r="V586" s="1317"/>
      <c r="W586" s="1317"/>
      <c r="X586" s="1317"/>
      <c r="Y586" s="1317"/>
      <c r="Z586" s="1317"/>
      <c r="AA586" s="2270"/>
      <c r="AB586" s="1317"/>
      <c r="AC586" s="1317"/>
      <c r="AD586" s="1317"/>
      <c r="AE586" s="1317"/>
      <c r="AF586" s="1317"/>
      <c r="AG586" s="1317"/>
      <c r="AH586" s="1317"/>
    </row>
    <row r="587" spans="1:34" ht="12.6">
      <c r="A587" s="1317"/>
      <c r="B587" s="1317"/>
      <c r="C587" s="1317"/>
      <c r="D587" s="1317"/>
      <c r="E587" s="1317"/>
      <c r="F587" s="1317"/>
      <c r="G587" s="1317"/>
      <c r="H587" s="1317"/>
      <c r="I587" s="1317"/>
      <c r="J587" s="1317"/>
      <c r="K587" s="1317"/>
      <c r="L587" s="1317"/>
      <c r="M587" s="1317"/>
      <c r="N587" s="1317"/>
      <c r="O587" s="1317"/>
      <c r="P587" s="1317"/>
      <c r="Q587" s="1317"/>
      <c r="R587" s="1317"/>
      <c r="S587" s="1317"/>
      <c r="T587" s="1317"/>
      <c r="U587" s="1317"/>
      <c r="V587" s="1317"/>
      <c r="W587" s="1317"/>
      <c r="X587" s="1317"/>
      <c r="Y587" s="1317"/>
      <c r="Z587" s="1317"/>
      <c r="AA587" s="2270"/>
      <c r="AB587" s="1317"/>
      <c r="AC587" s="1317"/>
      <c r="AD587" s="1317"/>
      <c r="AE587" s="1317"/>
      <c r="AF587" s="1317"/>
      <c r="AG587" s="1317"/>
      <c r="AH587" s="1317"/>
    </row>
    <row r="588" spans="1:34" ht="12.6">
      <c r="A588" s="1317"/>
      <c r="B588" s="1317"/>
      <c r="C588" s="1317"/>
      <c r="D588" s="1317"/>
      <c r="E588" s="1317"/>
      <c r="F588" s="1317"/>
      <c r="G588" s="1317"/>
      <c r="H588" s="1317"/>
      <c r="I588" s="1317"/>
      <c r="J588" s="1317"/>
      <c r="K588" s="1317"/>
      <c r="L588" s="1317"/>
      <c r="M588" s="1317"/>
      <c r="N588" s="1317"/>
      <c r="O588" s="1317"/>
      <c r="P588" s="1317"/>
      <c r="Q588" s="1317"/>
      <c r="R588" s="1317"/>
      <c r="S588" s="1317"/>
      <c r="T588" s="1317"/>
      <c r="U588" s="1317"/>
      <c r="V588" s="1317"/>
      <c r="W588" s="1317"/>
      <c r="X588" s="1317"/>
      <c r="Y588" s="1317"/>
      <c r="Z588" s="1317"/>
      <c r="AA588" s="2270"/>
      <c r="AB588" s="1317"/>
      <c r="AC588" s="1317"/>
      <c r="AD588" s="1317"/>
      <c r="AE588" s="1317"/>
      <c r="AF588" s="1317"/>
      <c r="AG588" s="1317"/>
      <c r="AH588" s="1317"/>
    </row>
    <row r="589" spans="1:34" ht="12.6">
      <c r="A589" s="1317"/>
      <c r="B589" s="1317"/>
      <c r="C589" s="1317"/>
      <c r="D589" s="1317"/>
      <c r="E589" s="1317"/>
      <c r="F589" s="1317"/>
      <c r="G589" s="1317"/>
      <c r="H589" s="1317"/>
      <c r="I589" s="1317"/>
      <c r="J589" s="1317"/>
      <c r="K589" s="1317"/>
      <c r="L589" s="1317"/>
      <c r="M589" s="1317"/>
      <c r="N589" s="1317"/>
      <c r="O589" s="1317"/>
      <c r="P589" s="1317"/>
      <c r="Q589" s="1317"/>
      <c r="R589" s="1317"/>
      <c r="S589" s="1317"/>
      <c r="T589" s="1317"/>
      <c r="U589" s="1317"/>
      <c r="V589" s="1317"/>
      <c r="W589" s="1317"/>
      <c r="X589" s="1317"/>
      <c r="Y589" s="1317"/>
      <c r="Z589" s="1317"/>
      <c r="AA589" s="2270"/>
      <c r="AB589" s="1317"/>
      <c r="AC589" s="1317"/>
      <c r="AD589" s="1317"/>
      <c r="AE589" s="1317"/>
      <c r="AF589" s="1317"/>
      <c r="AG589" s="1317"/>
      <c r="AH589" s="1317"/>
    </row>
    <row r="590" spans="1:34" ht="12.6">
      <c r="A590" s="1317"/>
      <c r="B590" s="1317"/>
      <c r="C590" s="1317"/>
      <c r="D590" s="1317"/>
      <c r="E590" s="1317"/>
      <c r="F590" s="1317"/>
      <c r="G590" s="1317"/>
      <c r="H590" s="1317"/>
      <c r="I590" s="1317"/>
      <c r="J590" s="1317"/>
      <c r="K590" s="1317"/>
      <c r="L590" s="1317"/>
      <c r="M590" s="1317"/>
      <c r="N590" s="1317"/>
      <c r="O590" s="1317"/>
      <c r="P590" s="1317"/>
      <c r="Q590" s="1317"/>
      <c r="R590" s="1317"/>
      <c r="S590" s="1317"/>
      <c r="T590" s="1317"/>
      <c r="U590" s="1317"/>
      <c r="V590" s="1317"/>
      <c r="W590" s="1317"/>
      <c r="X590" s="1317"/>
      <c r="Y590" s="1317"/>
      <c r="Z590" s="1317"/>
      <c r="AA590" s="2270"/>
      <c r="AB590" s="1317"/>
      <c r="AC590" s="1317"/>
      <c r="AD590" s="1317"/>
      <c r="AE590" s="1317"/>
      <c r="AF590" s="1317"/>
      <c r="AG590" s="1317"/>
      <c r="AH590" s="1317"/>
    </row>
    <row r="591" spans="1:34" ht="12.6">
      <c r="A591" s="1317"/>
      <c r="B591" s="1317"/>
      <c r="C591" s="1317"/>
      <c r="D591" s="1317"/>
      <c r="E591" s="1317"/>
      <c r="F591" s="1317"/>
      <c r="G591" s="1317"/>
      <c r="H591" s="1317"/>
      <c r="I591" s="1317"/>
      <c r="J591" s="1317"/>
      <c r="K591" s="1317"/>
      <c r="L591" s="1317"/>
      <c r="M591" s="1317"/>
      <c r="N591" s="1317"/>
      <c r="O591" s="1317"/>
      <c r="P591" s="1317"/>
      <c r="Q591" s="1317"/>
      <c r="R591" s="1317"/>
      <c r="S591" s="1317"/>
      <c r="T591" s="1317"/>
      <c r="U591" s="1317"/>
      <c r="V591" s="1317"/>
      <c r="W591" s="1317"/>
      <c r="X591" s="1317"/>
      <c r="Y591" s="1317"/>
      <c r="Z591" s="1317"/>
      <c r="AA591" s="2270"/>
      <c r="AB591" s="1317"/>
      <c r="AC591" s="1317"/>
      <c r="AD591" s="1317"/>
      <c r="AE591" s="1317"/>
      <c r="AF591" s="1317"/>
      <c r="AG591" s="1317"/>
      <c r="AH591" s="1317"/>
    </row>
    <row r="592" spans="1:34" ht="12.6">
      <c r="A592" s="1317"/>
      <c r="B592" s="1317"/>
      <c r="C592" s="1317"/>
      <c r="D592" s="1317"/>
      <c r="E592" s="1317"/>
      <c r="F592" s="1317"/>
      <c r="G592" s="1317"/>
      <c r="H592" s="1317"/>
      <c r="I592" s="1317"/>
      <c r="J592" s="1317"/>
      <c r="K592" s="1317"/>
      <c r="L592" s="1317"/>
      <c r="M592" s="1317"/>
      <c r="N592" s="1317"/>
      <c r="O592" s="1317"/>
      <c r="P592" s="1317"/>
      <c r="Q592" s="1317"/>
      <c r="R592" s="1317"/>
      <c r="S592" s="1317"/>
      <c r="T592" s="1317"/>
      <c r="U592" s="1317"/>
      <c r="V592" s="1317"/>
      <c r="W592" s="1317"/>
      <c r="X592" s="1317"/>
      <c r="Y592" s="1317"/>
      <c r="Z592" s="1317"/>
      <c r="AA592" s="2270"/>
      <c r="AB592" s="1317"/>
      <c r="AC592" s="1317"/>
      <c r="AD592" s="1317"/>
      <c r="AE592" s="1317"/>
      <c r="AF592" s="1317"/>
      <c r="AG592" s="1317"/>
      <c r="AH592" s="1317"/>
    </row>
    <row r="593" spans="1:34" ht="12.6">
      <c r="A593" s="1317"/>
      <c r="B593" s="1317"/>
      <c r="C593" s="1317"/>
      <c r="D593" s="1317"/>
      <c r="E593" s="1317"/>
      <c r="F593" s="1317"/>
      <c r="G593" s="1317"/>
      <c r="H593" s="1317"/>
      <c r="I593" s="1317"/>
      <c r="J593" s="1317"/>
      <c r="K593" s="1317"/>
      <c r="L593" s="1317"/>
      <c r="M593" s="1317"/>
      <c r="N593" s="1317"/>
      <c r="O593" s="1317"/>
      <c r="P593" s="1317"/>
      <c r="Q593" s="1317"/>
      <c r="R593" s="1317"/>
      <c r="S593" s="1317"/>
      <c r="T593" s="1317"/>
      <c r="U593" s="1317"/>
      <c r="V593" s="1317"/>
      <c r="W593" s="1317"/>
      <c r="X593" s="1317"/>
      <c r="Y593" s="1317"/>
      <c r="Z593" s="1317"/>
      <c r="AA593" s="2270"/>
      <c r="AB593" s="1317"/>
      <c r="AC593" s="1317"/>
      <c r="AD593" s="1317"/>
      <c r="AE593" s="1317"/>
      <c r="AF593" s="1317"/>
      <c r="AG593" s="1317"/>
      <c r="AH593" s="1317"/>
    </row>
    <row r="594" spans="1:34" ht="12.6">
      <c r="A594" s="1317"/>
      <c r="B594" s="1317"/>
      <c r="C594" s="1317"/>
      <c r="D594" s="1317"/>
      <c r="E594" s="1317"/>
      <c r="F594" s="1317"/>
      <c r="G594" s="1317"/>
      <c r="H594" s="1317"/>
      <c r="I594" s="1317"/>
      <c r="J594" s="1317"/>
      <c r="K594" s="1317"/>
      <c r="L594" s="1317"/>
      <c r="M594" s="1317"/>
      <c r="N594" s="1317"/>
      <c r="O594" s="1317"/>
      <c r="P594" s="1317"/>
      <c r="Q594" s="1317"/>
      <c r="R594" s="1317"/>
      <c r="S594" s="1317"/>
      <c r="T594" s="1317"/>
      <c r="U594" s="1317"/>
      <c r="V594" s="1317"/>
      <c r="W594" s="1317"/>
      <c r="X594" s="1317"/>
      <c r="Y594" s="1317"/>
      <c r="Z594" s="1317"/>
      <c r="AA594" s="2270"/>
      <c r="AB594" s="1317"/>
      <c r="AC594" s="1317"/>
      <c r="AD594" s="1317"/>
      <c r="AE594" s="1317"/>
      <c r="AF594" s="1317"/>
      <c r="AG594" s="1317"/>
      <c r="AH594" s="1317"/>
    </row>
    <row r="595" spans="1:34" ht="12.6">
      <c r="A595" s="1317"/>
      <c r="B595" s="1317"/>
      <c r="C595" s="1317"/>
      <c r="D595" s="1317"/>
      <c r="E595" s="1317"/>
      <c r="F595" s="1317"/>
      <c r="G595" s="1317"/>
      <c r="H595" s="1317"/>
      <c r="I595" s="1317"/>
      <c r="J595" s="1317"/>
      <c r="K595" s="1317"/>
      <c r="L595" s="1317"/>
      <c r="M595" s="1317"/>
      <c r="N595" s="1317"/>
      <c r="O595" s="1317"/>
      <c r="P595" s="1317"/>
      <c r="Q595" s="1317"/>
      <c r="R595" s="1317"/>
      <c r="S595" s="1317"/>
      <c r="T595" s="1317"/>
      <c r="U595" s="1317"/>
      <c r="V595" s="1317"/>
      <c r="W595" s="1317"/>
      <c r="X595" s="1317"/>
      <c r="Y595" s="1317"/>
      <c r="Z595" s="1317"/>
      <c r="AA595" s="2270"/>
      <c r="AB595" s="1317"/>
      <c r="AC595" s="1317"/>
      <c r="AD595" s="1317"/>
      <c r="AE595" s="1317"/>
      <c r="AF595" s="1317"/>
      <c r="AG595" s="1317"/>
      <c r="AH595" s="1317"/>
    </row>
    <row r="596" spans="1:34" ht="12.6">
      <c r="A596" s="1317"/>
      <c r="B596" s="1317"/>
      <c r="C596" s="1317"/>
      <c r="D596" s="1317"/>
      <c r="E596" s="1317"/>
      <c r="F596" s="1317"/>
      <c r="G596" s="1317"/>
      <c r="H596" s="1317"/>
      <c r="I596" s="1317"/>
      <c r="J596" s="1317"/>
      <c r="K596" s="1317"/>
      <c r="L596" s="1317"/>
      <c r="M596" s="1317"/>
      <c r="N596" s="1317"/>
      <c r="O596" s="1317"/>
      <c r="P596" s="1317"/>
      <c r="Q596" s="1317"/>
      <c r="R596" s="1317"/>
      <c r="S596" s="1317"/>
      <c r="T596" s="1317"/>
      <c r="U596" s="1317"/>
      <c r="V596" s="1317"/>
      <c r="W596" s="1317"/>
      <c r="X596" s="1317"/>
      <c r="Y596" s="1317"/>
      <c r="Z596" s="1317"/>
      <c r="AA596" s="2270"/>
      <c r="AB596" s="1317"/>
      <c r="AC596" s="1317"/>
      <c r="AD596" s="1317"/>
      <c r="AE596" s="1317"/>
      <c r="AF596" s="1317"/>
      <c r="AG596" s="1317"/>
      <c r="AH596" s="1317"/>
    </row>
    <row r="597" spans="1:34" ht="12.6">
      <c r="A597" s="1317"/>
      <c r="B597" s="1317"/>
      <c r="C597" s="1317"/>
      <c r="D597" s="1317"/>
      <c r="E597" s="1317"/>
      <c r="F597" s="1317"/>
      <c r="G597" s="1317"/>
      <c r="H597" s="1317"/>
      <c r="I597" s="1317"/>
      <c r="J597" s="1317"/>
      <c r="K597" s="1317"/>
      <c r="L597" s="1317"/>
      <c r="M597" s="1317"/>
      <c r="N597" s="1317"/>
      <c r="O597" s="1317"/>
      <c r="P597" s="1317"/>
      <c r="Q597" s="1317"/>
      <c r="R597" s="1317"/>
      <c r="S597" s="1317"/>
      <c r="T597" s="1317"/>
      <c r="U597" s="1317"/>
      <c r="V597" s="1317"/>
      <c r="W597" s="1317"/>
      <c r="X597" s="1317"/>
      <c r="Y597" s="1317"/>
      <c r="Z597" s="1317"/>
      <c r="AA597" s="2270"/>
      <c r="AB597" s="1317"/>
      <c r="AC597" s="1317"/>
      <c r="AD597" s="1317"/>
      <c r="AE597" s="1317"/>
      <c r="AF597" s="1317"/>
      <c r="AG597" s="1317"/>
      <c r="AH597" s="1317"/>
    </row>
    <row r="598" spans="1:34" ht="12.6">
      <c r="A598" s="1317"/>
      <c r="B598" s="1317"/>
      <c r="C598" s="1317"/>
      <c r="D598" s="1317"/>
      <c r="E598" s="1317"/>
      <c r="F598" s="1317"/>
      <c r="G598" s="1317"/>
      <c r="H598" s="1317"/>
      <c r="I598" s="1317"/>
      <c r="J598" s="1317"/>
      <c r="K598" s="1317"/>
      <c r="L598" s="1317"/>
      <c r="M598" s="1317"/>
      <c r="N598" s="1317"/>
      <c r="O598" s="1317"/>
      <c r="P598" s="1317"/>
      <c r="Q598" s="1317"/>
      <c r="R598" s="1317"/>
      <c r="S598" s="1317"/>
      <c r="T598" s="1317"/>
      <c r="U598" s="1317"/>
      <c r="V598" s="1317"/>
      <c r="W598" s="1317"/>
      <c r="X598" s="1317"/>
      <c r="Y598" s="1317"/>
      <c r="Z598" s="1317"/>
      <c r="AA598" s="2270"/>
      <c r="AB598" s="1317"/>
      <c r="AC598" s="1317"/>
      <c r="AD598" s="1317"/>
      <c r="AE598" s="1317"/>
      <c r="AF598" s="1317"/>
      <c r="AG598" s="1317"/>
      <c r="AH598" s="1317"/>
    </row>
    <row r="599" spans="1:34" ht="12.6">
      <c r="A599" s="1317"/>
      <c r="B599" s="1317"/>
      <c r="C599" s="1317"/>
      <c r="D599" s="1317"/>
      <c r="E599" s="1317"/>
      <c r="F599" s="1317"/>
      <c r="G599" s="1317"/>
      <c r="H599" s="1317"/>
      <c r="I599" s="1317"/>
      <c r="J599" s="1317"/>
      <c r="K599" s="1317"/>
      <c r="L599" s="1317"/>
      <c r="M599" s="1317"/>
      <c r="N599" s="1317"/>
      <c r="O599" s="1317"/>
      <c r="P599" s="1317"/>
      <c r="Q599" s="1317"/>
      <c r="R599" s="1317"/>
      <c r="S599" s="1317"/>
      <c r="T599" s="1317"/>
      <c r="U599" s="1317"/>
      <c r="V599" s="1317"/>
      <c r="W599" s="1317"/>
      <c r="X599" s="1317"/>
      <c r="Y599" s="1317"/>
      <c r="Z599" s="1317"/>
      <c r="AA599" s="2270"/>
      <c r="AB599" s="1317"/>
      <c r="AC599" s="1317"/>
      <c r="AD599" s="1317"/>
      <c r="AE599" s="1317"/>
      <c r="AF599" s="1317"/>
      <c r="AG599" s="1317"/>
      <c r="AH599" s="1317"/>
    </row>
    <row r="600" spans="1:34" ht="12.6">
      <c r="A600" s="1317"/>
      <c r="B600" s="1317"/>
      <c r="C600" s="1317"/>
      <c r="D600" s="1317"/>
      <c r="E600" s="1317"/>
      <c r="F600" s="1317"/>
      <c r="G600" s="1317"/>
      <c r="H600" s="1317"/>
      <c r="I600" s="1317"/>
      <c r="J600" s="1317"/>
      <c r="K600" s="1317"/>
      <c r="L600" s="1317"/>
      <c r="M600" s="1317"/>
      <c r="N600" s="1317"/>
      <c r="O600" s="1317"/>
      <c r="P600" s="1317"/>
      <c r="Q600" s="1317"/>
      <c r="R600" s="1317"/>
      <c r="S600" s="1317"/>
      <c r="T600" s="1317"/>
      <c r="U600" s="1317"/>
      <c r="V600" s="1317"/>
      <c r="W600" s="1317"/>
      <c r="X600" s="1317"/>
      <c r="Y600" s="1317"/>
      <c r="Z600" s="1317"/>
      <c r="AA600" s="2270"/>
      <c r="AB600" s="1317"/>
      <c r="AC600" s="1317"/>
      <c r="AD600" s="1317"/>
      <c r="AE600" s="1317"/>
      <c r="AF600" s="1317"/>
      <c r="AG600" s="1317"/>
      <c r="AH600" s="1317"/>
    </row>
    <row r="601" spans="1:34" ht="12.6">
      <c r="A601" s="1317"/>
      <c r="B601" s="1317"/>
      <c r="C601" s="1317"/>
      <c r="D601" s="1317"/>
      <c r="E601" s="1317"/>
      <c r="F601" s="1317"/>
      <c r="G601" s="1317"/>
      <c r="H601" s="1317"/>
      <c r="I601" s="1317"/>
      <c r="J601" s="1317"/>
      <c r="K601" s="1317"/>
      <c r="L601" s="1317"/>
      <c r="M601" s="1317"/>
      <c r="N601" s="1317"/>
      <c r="O601" s="1317"/>
      <c r="P601" s="1317"/>
      <c r="Q601" s="1317"/>
      <c r="R601" s="1317"/>
      <c r="S601" s="1317"/>
      <c r="T601" s="1317"/>
      <c r="U601" s="1317"/>
      <c r="V601" s="1317"/>
      <c r="W601" s="1317"/>
      <c r="X601" s="1317"/>
      <c r="Y601" s="1317"/>
      <c r="Z601" s="1317"/>
      <c r="AA601" s="2270"/>
      <c r="AB601" s="1317"/>
      <c r="AC601" s="1317"/>
      <c r="AD601" s="1317"/>
      <c r="AE601" s="1317"/>
      <c r="AF601" s="1317"/>
      <c r="AG601" s="1317"/>
      <c r="AH601" s="1317"/>
    </row>
    <row r="602" spans="1:34" ht="12.6">
      <c r="A602" s="1317"/>
      <c r="B602" s="1317"/>
      <c r="C602" s="1317"/>
      <c r="D602" s="1317"/>
      <c r="E602" s="1317"/>
      <c r="F602" s="1317"/>
      <c r="G602" s="1317"/>
      <c r="H602" s="1317"/>
      <c r="I602" s="1317"/>
      <c r="J602" s="1317"/>
      <c r="K602" s="1317"/>
      <c r="L602" s="1317"/>
      <c r="M602" s="1317"/>
      <c r="N602" s="1317"/>
      <c r="O602" s="1317"/>
      <c r="P602" s="1317"/>
      <c r="Q602" s="1317"/>
      <c r="R602" s="1317"/>
      <c r="S602" s="1317"/>
      <c r="T602" s="1317"/>
      <c r="U602" s="1317"/>
      <c r="V602" s="1317"/>
      <c r="W602" s="1317"/>
      <c r="X602" s="1317"/>
      <c r="Y602" s="1317"/>
      <c r="Z602" s="1317"/>
      <c r="AA602" s="2270"/>
      <c r="AB602" s="1317"/>
      <c r="AC602" s="1317"/>
      <c r="AD602" s="1317"/>
      <c r="AE602" s="1317"/>
      <c r="AF602" s="1317"/>
      <c r="AG602" s="1317"/>
      <c r="AH602" s="1317"/>
    </row>
    <row r="603" spans="1:34" ht="12.6">
      <c r="A603" s="1317"/>
      <c r="B603" s="1317"/>
      <c r="C603" s="1317"/>
      <c r="D603" s="1317"/>
      <c r="E603" s="1317"/>
      <c r="F603" s="1317"/>
      <c r="G603" s="1317"/>
      <c r="H603" s="1317"/>
      <c r="I603" s="1317"/>
      <c r="J603" s="1317"/>
      <c r="K603" s="1317"/>
      <c r="L603" s="1317"/>
      <c r="M603" s="1317"/>
      <c r="N603" s="1317"/>
      <c r="O603" s="1317"/>
      <c r="P603" s="1317"/>
      <c r="Q603" s="1317"/>
      <c r="R603" s="1317"/>
      <c r="S603" s="1317"/>
      <c r="T603" s="1317"/>
      <c r="U603" s="1317"/>
      <c r="V603" s="1317"/>
      <c r="W603" s="1317"/>
      <c r="X603" s="1317"/>
      <c r="Y603" s="1317"/>
      <c r="Z603" s="1317"/>
      <c r="AA603" s="2270"/>
      <c r="AB603" s="1317"/>
      <c r="AC603" s="1317"/>
      <c r="AD603" s="1317"/>
      <c r="AE603" s="1317"/>
      <c r="AF603" s="1317"/>
      <c r="AG603" s="1317"/>
      <c r="AH603" s="1317"/>
    </row>
    <row r="604" spans="1:34" ht="12.6">
      <c r="A604" s="1317"/>
      <c r="B604" s="1317"/>
      <c r="C604" s="1317"/>
      <c r="D604" s="1317"/>
      <c r="E604" s="1317"/>
      <c r="F604" s="1317"/>
      <c r="G604" s="1317"/>
      <c r="H604" s="1317"/>
      <c r="I604" s="1317"/>
      <c r="J604" s="1317"/>
      <c r="K604" s="1317"/>
      <c r="L604" s="1317"/>
      <c r="M604" s="1317"/>
      <c r="N604" s="1317"/>
      <c r="O604" s="1317"/>
      <c r="P604" s="1317"/>
      <c r="Q604" s="1317"/>
      <c r="R604" s="1317"/>
      <c r="S604" s="1317"/>
      <c r="T604" s="1317"/>
      <c r="U604" s="1317"/>
      <c r="V604" s="1317"/>
      <c r="W604" s="1317"/>
      <c r="X604" s="1317"/>
      <c r="Y604" s="1317"/>
      <c r="Z604" s="1317"/>
      <c r="AA604" s="2270"/>
      <c r="AB604" s="1317"/>
      <c r="AC604" s="1317"/>
      <c r="AD604" s="1317"/>
      <c r="AE604" s="1317"/>
      <c r="AF604" s="1317"/>
      <c r="AG604" s="1317"/>
      <c r="AH604" s="1317"/>
    </row>
    <row r="605" spans="1:34" ht="12.6">
      <c r="A605" s="1317"/>
      <c r="B605" s="1317"/>
      <c r="C605" s="1317"/>
      <c r="D605" s="1317"/>
      <c r="E605" s="1317"/>
      <c r="F605" s="1317"/>
      <c r="G605" s="1317"/>
      <c r="H605" s="1317"/>
      <c r="I605" s="1317"/>
      <c r="J605" s="1317"/>
      <c r="K605" s="1317"/>
      <c r="L605" s="1317"/>
      <c r="M605" s="1317"/>
      <c r="N605" s="1317"/>
      <c r="O605" s="1317"/>
      <c r="P605" s="1317"/>
      <c r="Q605" s="1317"/>
      <c r="R605" s="1317"/>
      <c r="S605" s="1317"/>
      <c r="T605" s="1317"/>
      <c r="U605" s="1317"/>
      <c r="V605" s="1317"/>
      <c r="W605" s="1317"/>
      <c r="X605" s="1317"/>
      <c r="Y605" s="1317"/>
      <c r="Z605" s="1317"/>
      <c r="AA605" s="2270"/>
      <c r="AB605" s="1317"/>
      <c r="AC605" s="1317"/>
      <c r="AD605" s="1317"/>
      <c r="AE605" s="1317"/>
      <c r="AF605" s="1317"/>
      <c r="AG605" s="1317"/>
      <c r="AH605" s="1317"/>
    </row>
    <row r="606" spans="1:34" ht="12.6">
      <c r="A606" s="1317"/>
      <c r="B606" s="1317"/>
      <c r="C606" s="1317"/>
      <c r="D606" s="1317"/>
      <c r="E606" s="1317"/>
      <c r="F606" s="1317"/>
      <c r="G606" s="1317"/>
      <c r="H606" s="1317"/>
      <c r="I606" s="1317"/>
      <c r="J606" s="1317"/>
      <c r="K606" s="1317"/>
      <c r="L606" s="1317"/>
      <c r="M606" s="1317"/>
      <c r="N606" s="1317"/>
      <c r="O606" s="1317"/>
      <c r="P606" s="1317"/>
      <c r="Q606" s="1317"/>
      <c r="R606" s="1317"/>
      <c r="S606" s="1317"/>
      <c r="T606" s="1317"/>
      <c r="U606" s="1317"/>
      <c r="V606" s="1317"/>
      <c r="W606" s="1317"/>
      <c r="X606" s="1317"/>
      <c r="Y606" s="1317"/>
      <c r="Z606" s="1317"/>
      <c r="AA606" s="2270"/>
      <c r="AB606" s="1317"/>
      <c r="AC606" s="1317"/>
      <c r="AD606" s="1317"/>
      <c r="AE606" s="1317"/>
      <c r="AF606" s="1317"/>
      <c r="AG606" s="1317"/>
      <c r="AH606" s="1317"/>
    </row>
    <row r="607" spans="1:34" ht="12.6">
      <c r="A607" s="1317"/>
      <c r="B607" s="1317"/>
      <c r="C607" s="1317"/>
      <c r="D607" s="1317"/>
      <c r="E607" s="1317"/>
      <c r="F607" s="1317"/>
      <c r="G607" s="1317"/>
      <c r="H607" s="1317"/>
      <c r="I607" s="1317"/>
      <c r="J607" s="1317"/>
      <c r="K607" s="1317"/>
      <c r="L607" s="1317"/>
      <c r="M607" s="1317"/>
      <c r="N607" s="1317"/>
      <c r="O607" s="1317"/>
      <c r="P607" s="1317"/>
      <c r="Q607" s="1317"/>
      <c r="R607" s="1317"/>
      <c r="S607" s="1317"/>
      <c r="T607" s="1317"/>
      <c r="U607" s="1317"/>
      <c r="V607" s="1317"/>
      <c r="W607" s="1317"/>
      <c r="X607" s="1317"/>
      <c r="Y607" s="1317"/>
      <c r="Z607" s="1317"/>
      <c r="AA607" s="2270"/>
      <c r="AB607" s="1317"/>
      <c r="AC607" s="1317"/>
      <c r="AD607" s="1317"/>
      <c r="AE607" s="1317"/>
      <c r="AF607" s="1317"/>
      <c r="AG607" s="1317"/>
      <c r="AH607" s="1317"/>
    </row>
    <row r="608" spans="1:34" ht="12.6">
      <c r="A608" s="1317"/>
      <c r="B608" s="1317"/>
      <c r="C608" s="1317"/>
      <c r="D608" s="1317"/>
      <c r="E608" s="1317"/>
      <c r="F608" s="1317"/>
      <c r="G608" s="1317"/>
      <c r="H608" s="1317"/>
      <c r="I608" s="1317"/>
      <c r="J608" s="1317"/>
      <c r="K608" s="1317"/>
      <c r="L608" s="1317"/>
      <c r="M608" s="1317"/>
      <c r="N608" s="1317"/>
      <c r="O608" s="1317"/>
      <c r="P608" s="1317"/>
      <c r="Q608" s="1317"/>
      <c r="R608" s="1317"/>
      <c r="S608" s="1317"/>
      <c r="T608" s="1317"/>
      <c r="U608" s="1317"/>
      <c r="V608" s="1317"/>
      <c r="W608" s="1317"/>
      <c r="X608" s="1317"/>
      <c r="Y608" s="1317"/>
      <c r="Z608" s="1317"/>
      <c r="AA608" s="2270"/>
      <c r="AB608" s="1317"/>
      <c r="AC608" s="1317"/>
      <c r="AD608" s="1317"/>
      <c r="AE608" s="1317"/>
      <c r="AF608" s="1317"/>
      <c r="AG608" s="1317"/>
      <c r="AH608" s="1317"/>
    </row>
    <row r="609" spans="1:34" ht="12.6">
      <c r="A609" s="1317"/>
      <c r="B609" s="1317"/>
      <c r="C609" s="1317"/>
      <c r="D609" s="1317"/>
      <c r="E609" s="1317"/>
      <c r="F609" s="1317"/>
      <c r="G609" s="1317"/>
      <c r="H609" s="1317"/>
      <c r="I609" s="1317"/>
      <c r="J609" s="1317"/>
      <c r="K609" s="1317"/>
      <c r="L609" s="1317"/>
      <c r="M609" s="1317"/>
      <c r="N609" s="1317"/>
      <c r="O609" s="1317"/>
      <c r="P609" s="1317"/>
      <c r="Q609" s="1317"/>
      <c r="R609" s="1317"/>
      <c r="S609" s="1317"/>
      <c r="T609" s="1317"/>
      <c r="U609" s="1317"/>
      <c r="V609" s="1317"/>
      <c r="W609" s="1317"/>
      <c r="X609" s="1317"/>
      <c r="Y609" s="1317"/>
      <c r="Z609" s="1317"/>
      <c r="AA609" s="2270"/>
      <c r="AB609" s="1317"/>
      <c r="AC609" s="1317"/>
      <c r="AD609" s="1317"/>
      <c r="AE609" s="1317"/>
      <c r="AF609" s="1317"/>
      <c r="AG609" s="1317"/>
      <c r="AH609" s="1317"/>
    </row>
    <row r="610" spans="1:34" ht="12.6">
      <c r="A610" s="1317"/>
      <c r="B610" s="1317"/>
      <c r="C610" s="1317"/>
      <c r="D610" s="1317"/>
      <c r="E610" s="1317"/>
      <c r="F610" s="1317"/>
      <c r="G610" s="1317"/>
      <c r="H610" s="1317"/>
      <c r="I610" s="1317"/>
      <c r="J610" s="1317"/>
      <c r="K610" s="1317"/>
      <c r="L610" s="1317"/>
      <c r="M610" s="1317"/>
      <c r="N610" s="1317"/>
      <c r="O610" s="1317"/>
      <c r="P610" s="1317"/>
      <c r="Q610" s="1317"/>
      <c r="R610" s="1317"/>
      <c r="S610" s="1317"/>
      <c r="T610" s="1317"/>
      <c r="U610" s="1317"/>
      <c r="V610" s="1317"/>
      <c r="W610" s="1317"/>
      <c r="X610" s="1317"/>
      <c r="Y610" s="1317"/>
      <c r="Z610" s="1317"/>
      <c r="AA610" s="2270"/>
      <c r="AB610" s="1317"/>
      <c r="AC610" s="1317"/>
      <c r="AD610" s="1317"/>
      <c r="AE610" s="1317"/>
      <c r="AF610" s="1317"/>
      <c r="AG610" s="1317"/>
      <c r="AH610" s="1317"/>
    </row>
    <row r="611" spans="1:34" ht="12.6">
      <c r="A611" s="1317"/>
      <c r="B611" s="1317"/>
      <c r="C611" s="1317"/>
      <c r="D611" s="1317"/>
      <c r="E611" s="1317"/>
      <c r="F611" s="1317"/>
      <c r="G611" s="1317"/>
      <c r="H611" s="1317"/>
      <c r="I611" s="1317"/>
      <c r="J611" s="1317"/>
      <c r="K611" s="1317"/>
      <c r="L611" s="1317"/>
      <c r="M611" s="1317"/>
      <c r="N611" s="1317"/>
      <c r="O611" s="1317"/>
      <c r="P611" s="1317"/>
      <c r="Q611" s="1317"/>
      <c r="R611" s="1317"/>
      <c r="S611" s="1317"/>
      <c r="T611" s="1317"/>
      <c r="U611" s="1317"/>
      <c r="V611" s="1317"/>
      <c r="W611" s="1317"/>
      <c r="X611" s="1317"/>
      <c r="Y611" s="1317"/>
      <c r="Z611" s="1317"/>
      <c r="AA611" s="2270"/>
      <c r="AB611" s="1317"/>
      <c r="AC611" s="1317"/>
      <c r="AD611" s="1317"/>
      <c r="AE611" s="1317"/>
      <c r="AF611" s="1317"/>
      <c r="AG611" s="1317"/>
      <c r="AH611" s="1317"/>
    </row>
    <row r="612" spans="1:34" ht="12.6">
      <c r="A612" s="1317"/>
      <c r="B612" s="1317"/>
      <c r="C612" s="1317"/>
      <c r="D612" s="1317"/>
      <c r="E612" s="1317"/>
      <c r="F612" s="1317"/>
      <c r="G612" s="1317"/>
      <c r="H612" s="1317"/>
      <c r="I612" s="1317"/>
      <c r="J612" s="1317"/>
      <c r="K612" s="1317"/>
      <c r="L612" s="1317"/>
      <c r="M612" s="1317"/>
      <c r="N612" s="1317"/>
      <c r="O612" s="1317"/>
      <c r="P612" s="1317"/>
      <c r="Q612" s="1317"/>
      <c r="R612" s="1317"/>
      <c r="S612" s="1317"/>
      <c r="T612" s="1317"/>
      <c r="U612" s="1317"/>
      <c r="V612" s="1317"/>
      <c r="W612" s="1317"/>
      <c r="X612" s="1317"/>
      <c r="Y612" s="1317"/>
      <c r="Z612" s="1317"/>
      <c r="AA612" s="2270"/>
      <c r="AB612" s="1317"/>
      <c r="AC612" s="1317"/>
      <c r="AD612" s="1317"/>
      <c r="AE612" s="1317"/>
      <c r="AF612" s="1317"/>
      <c r="AG612" s="1317"/>
      <c r="AH612" s="1317"/>
    </row>
    <row r="613" spans="1:34" ht="12.6">
      <c r="A613" s="1317"/>
      <c r="B613" s="1317"/>
      <c r="C613" s="1317"/>
      <c r="D613" s="1317"/>
      <c r="E613" s="1317"/>
      <c r="F613" s="1317"/>
      <c r="G613" s="1317"/>
      <c r="H613" s="1317"/>
      <c r="I613" s="1317"/>
      <c r="J613" s="1317"/>
      <c r="K613" s="1317"/>
      <c r="L613" s="1317"/>
      <c r="M613" s="1317"/>
      <c r="N613" s="1317"/>
      <c r="O613" s="1317"/>
      <c r="P613" s="1317"/>
      <c r="Q613" s="1317"/>
      <c r="R613" s="1317"/>
      <c r="S613" s="1317"/>
      <c r="T613" s="1317"/>
      <c r="U613" s="1317"/>
      <c r="V613" s="1317"/>
      <c r="W613" s="1317"/>
      <c r="X613" s="1317"/>
      <c r="Y613" s="1317"/>
      <c r="Z613" s="1317"/>
      <c r="AA613" s="2270"/>
      <c r="AB613" s="1317"/>
      <c r="AC613" s="1317"/>
      <c r="AD613" s="1317"/>
      <c r="AE613" s="1317"/>
      <c r="AF613" s="1317"/>
      <c r="AG613" s="1317"/>
      <c r="AH613" s="1317"/>
    </row>
    <row r="614" spans="1:34" ht="12.6">
      <c r="A614" s="1317"/>
      <c r="B614" s="1317"/>
      <c r="C614" s="1317"/>
      <c r="D614" s="1317"/>
      <c r="E614" s="1317"/>
      <c r="F614" s="1317"/>
      <c r="G614" s="1317"/>
      <c r="H614" s="1317"/>
      <c r="I614" s="1317"/>
      <c r="J614" s="1317"/>
      <c r="K614" s="1317"/>
      <c r="L614" s="1317"/>
      <c r="M614" s="1317"/>
      <c r="N614" s="1317"/>
      <c r="O614" s="1317"/>
      <c r="P614" s="1317"/>
      <c r="Q614" s="1317"/>
      <c r="R614" s="1317"/>
      <c r="S614" s="1317"/>
      <c r="T614" s="1317"/>
      <c r="U614" s="1317"/>
      <c r="V614" s="1317"/>
      <c r="W614" s="1317"/>
      <c r="X614" s="1317"/>
      <c r="Y614" s="1317"/>
      <c r="Z614" s="1317"/>
      <c r="AA614" s="2270"/>
      <c r="AB614" s="1317"/>
      <c r="AC614" s="1317"/>
      <c r="AD614" s="1317"/>
      <c r="AE614" s="1317"/>
      <c r="AF614" s="1317"/>
      <c r="AG614" s="1317"/>
      <c r="AH614" s="1317"/>
    </row>
    <row r="615" spans="1:34" ht="12.6">
      <c r="A615" s="1317"/>
      <c r="B615" s="1317"/>
      <c r="C615" s="1317"/>
      <c r="D615" s="1317"/>
      <c r="E615" s="1317"/>
      <c r="F615" s="1317"/>
      <c r="G615" s="1317"/>
      <c r="H615" s="1317"/>
      <c r="I615" s="1317"/>
      <c r="J615" s="1317"/>
      <c r="K615" s="1317"/>
      <c r="L615" s="1317"/>
      <c r="M615" s="1317"/>
      <c r="N615" s="1317"/>
      <c r="O615" s="1317"/>
      <c r="P615" s="1317"/>
      <c r="Q615" s="1317"/>
      <c r="R615" s="1317"/>
      <c r="S615" s="1317"/>
      <c r="T615" s="1317"/>
      <c r="U615" s="1317"/>
      <c r="V615" s="1317"/>
      <c r="W615" s="1317"/>
      <c r="X615" s="1317"/>
      <c r="Y615" s="1317"/>
      <c r="Z615" s="1317"/>
      <c r="AA615" s="2270"/>
      <c r="AB615" s="1317"/>
      <c r="AC615" s="1317"/>
      <c r="AD615" s="1317"/>
      <c r="AE615" s="1317"/>
      <c r="AF615" s="1317"/>
      <c r="AG615" s="1317"/>
      <c r="AH615" s="1317"/>
    </row>
    <row r="616" spans="1:34" ht="12.6">
      <c r="A616" s="1317"/>
      <c r="B616" s="1317"/>
      <c r="C616" s="1317"/>
      <c r="D616" s="1317"/>
      <c r="E616" s="1317"/>
      <c r="F616" s="1317"/>
      <c r="G616" s="1317"/>
      <c r="H616" s="1317"/>
      <c r="I616" s="1317"/>
      <c r="J616" s="1317"/>
      <c r="K616" s="1317"/>
      <c r="L616" s="1317"/>
      <c r="M616" s="1317"/>
      <c r="N616" s="1317"/>
      <c r="O616" s="1317"/>
      <c r="P616" s="1317"/>
      <c r="Q616" s="1317"/>
      <c r="R616" s="1317"/>
      <c r="S616" s="1317"/>
      <c r="T616" s="1317"/>
      <c r="U616" s="1317"/>
      <c r="V616" s="1317"/>
      <c r="W616" s="1317"/>
      <c r="X616" s="1317"/>
      <c r="Y616" s="1317"/>
      <c r="Z616" s="1317"/>
      <c r="AA616" s="2270"/>
      <c r="AB616" s="1317"/>
      <c r="AC616" s="1317"/>
      <c r="AD616" s="1317"/>
      <c r="AE616" s="1317"/>
      <c r="AF616" s="1317"/>
      <c r="AG616" s="1317"/>
      <c r="AH616" s="1317"/>
    </row>
    <row r="617" spans="1:34" ht="12.6">
      <c r="A617" s="1317"/>
      <c r="B617" s="1317"/>
      <c r="C617" s="1317"/>
      <c r="D617" s="1317"/>
      <c r="E617" s="1317"/>
      <c r="F617" s="1317"/>
      <c r="G617" s="1317"/>
      <c r="H617" s="1317"/>
      <c r="I617" s="1317"/>
      <c r="J617" s="1317"/>
      <c r="K617" s="1317"/>
      <c r="L617" s="1317"/>
      <c r="M617" s="1317"/>
      <c r="N617" s="1317"/>
      <c r="O617" s="1317"/>
      <c r="P617" s="1317"/>
      <c r="Q617" s="1317"/>
      <c r="R617" s="1317"/>
      <c r="S617" s="1317"/>
      <c r="T617" s="1317"/>
      <c r="U617" s="1317"/>
      <c r="V617" s="1317"/>
      <c r="W617" s="1317"/>
      <c r="X617" s="1317"/>
      <c r="Y617" s="1317"/>
      <c r="Z617" s="1317"/>
      <c r="AA617" s="2270"/>
      <c r="AB617" s="1317"/>
      <c r="AC617" s="1317"/>
      <c r="AD617" s="1317"/>
      <c r="AE617" s="1317"/>
      <c r="AF617" s="1317"/>
      <c r="AG617" s="1317"/>
      <c r="AH617" s="1317"/>
    </row>
    <row r="618" spans="1:34" ht="12.6">
      <c r="A618" s="1317"/>
      <c r="B618" s="1317"/>
      <c r="C618" s="1317"/>
      <c r="D618" s="1317"/>
      <c r="E618" s="1317"/>
      <c r="F618" s="1317"/>
      <c r="G618" s="1317"/>
      <c r="H618" s="1317"/>
      <c r="I618" s="1317"/>
      <c r="J618" s="1317"/>
      <c r="K618" s="1317"/>
      <c r="L618" s="1317"/>
      <c r="M618" s="1317"/>
      <c r="N618" s="1317"/>
      <c r="O618" s="1317"/>
      <c r="P618" s="1317"/>
      <c r="Q618" s="1317"/>
      <c r="R618" s="1317"/>
      <c r="S618" s="1317"/>
      <c r="T618" s="1317"/>
      <c r="U618" s="1317"/>
      <c r="V618" s="1317"/>
      <c r="W618" s="1317"/>
      <c r="X618" s="1317"/>
      <c r="Y618" s="1317"/>
      <c r="Z618" s="1317"/>
      <c r="AA618" s="2270"/>
      <c r="AB618" s="1317"/>
      <c r="AC618" s="1317"/>
      <c r="AD618" s="1317"/>
      <c r="AE618" s="1317"/>
      <c r="AF618" s="1317"/>
      <c r="AG618" s="1317"/>
      <c r="AH618" s="1317"/>
    </row>
    <row r="619" spans="1:34" ht="12.6">
      <c r="A619" s="1317"/>
      <c r="B619" s="1317"/>
      <c r="C619" s="1317"/>
      <c r="D619" s="1317"/>
      <c r="E619" s="1317"/>
      <c r="F619" s="1317"/>
      <c r="G619" s="1317"/>
      <c r="H619" s="1317"/>
      <c r="I619" s="1317"/>
      <c r="J619" s="1317"/>
      <c r="K619" s="1317"/>
      <c r="L619" s="1317"/>
      <c r="M619" s="1317"/>
      <c r="N619" s="1317"/>
      <c r="O619" s="1317"/>
      <c r="P619" s="1317"/>
      <c r="Q619" s="1317"/>
      <c r="R619" s="1317"/>
      <c r="S619" s="1317"/>
      <c r="T619" s="1317"/>
      <c r="U619" s="1317"/>
      <c r="V619" s="1317"/>
      <c r="W619" s="1317"/>
      <c r="X619" s="1317"/>
      <c r="Y619" s="1317"/>
      <c r="Z619" s="1317"/>
      <c r="AA619" s="2270"/>
      <c r="AB619" s="1317"/>
      <c r="AC619" s="1317"/>
      <c r="AD619" s="1317"/>
      <c r="AE619" s="1317"/>
      <c r="AF619" s="1317"/>
      <c r="AG619" s="1317"/>
      <c r="AH619" s="1317"/>
    </row>
    <row r="620" spans="1:34" ht="12.6">
      <c r="A620" s="1317"/>
      <c r="B620" s="1317"/>
      <c r="C620" s="1317"/>
      <c r="D620" s="1317"/>
      <c r="E620" s="1317"/>
      <c r="F620" s="1317"/>
      <c r="G620" s="1317"/>
      <c r="H620" s="1317"/>
      <c r="I620" s="1317"/>
      <c r="J620" s="1317"/>
      <c r="K620" s="1317"/>
      <c r="L620" s="1317"/>
      <c r="M620" s="1317"/>
      <c r="N620" s="1317"/>
      <c r="O620" s="1317"/>
      <c r="P620" s="1317"/>
      <c r="Q620" s="1317"/>
      <c r="R620" s="1317"/>
      <c r="S620" s="1317"/>
      <c r="T620" s="1317"/>
      <c r="U620" s="1317"/>
      <c r="V620" s="1317"/>
      <c r="W620" s="1317"/>
      <c r="X620" s="1317"/>
      <c r="Y620" s="1317"/>
      <c r="Z620" s="1317"/>
      <c r="AA620" s="2270"/>
      <c r="AB620" s="1317"/>
      <c r="AC620" s="1317"/>
      <c r="AD620" s="1317"/>
      <c r="AE620" s="1317"/>
      <c r="AF620" s="1317"/>
      <c r="AG620" s="1317"/>
      <c r="AH620" s="1317"/>
    </row>
    <row r="621" spans="1:34" ht="12.6">
      <c r="A621" s="1317"/>
      <c r="B621" s="1317"/>
      <c r="C621" s="1317"/>
      <c r="D621" s="1317"/>
      <c r="E621" s="1317"/>
      <c r="F621" s="1317"/>
      <c r="G621" s="1317"/>
      <c r="H621" s="1317"/>
      <c r="I621" s="1317"/>
      <c r="J621" s="1317"/>
      <c r="K621" s="1317"/>
      <c r="L621" s="1317"/>
      <c r="M621" s="1317"/>
      <c r="N621" s="1317"/>
      <c r="O621" s="1317"/>
      <c r="P621" s="1317"/>
      <c r="Q621" s="1317"/>
      <c r="R621" s="1317"/>
      <c r="S621" s="1317"/>
      <c r="T621" s="1317"/>
      <c r="U621" s="1317"/>
      <c r="V621" s="1317"/>
      <c r="W621" s="1317"/>
      <c r="X621" s="1317"/>
      <c r="Y621" s="1317"/>
      <c r="Z621" s="1317"/>
      <c r="AA621" s="2270"/>
      <c r="AB621" s="1317"/>
      <c r="AC621" s="1317"/>
      <c r="AD621" s="1317"/>
      <c r="AE621" s="1317"/>
      <c r="AF621" s="1317"/>
      <c r="AG621" s="1317"/>
      <c r="AH621" s="1317"/>
    </row>
    <row r="622" spans="1:34" ht="12.6">
      <c r="A622" s="1317"/>
      <c r="B622" s="1317"/>
      <c r="C622" s="1317"/>
      <c r="D622" s="1317"/>
      <c r="E622" s="1317"/>
      <c r="F622" s="1317"/>
      <c r="G622" s="1317"/>
      <c r="H622" s="1317"/>
      <c r="I622" s="1317"/>
      <c r="J622" s="1317"/>
      <c r="K622" s="1317"/>
      <c r="L622" s="1317"/>
      <c r="M622" s="1317"/>
      <c r="N622" s="1317"/>
      <c r="O622" s="1317"/>
      <c r="P622" s="1317"/>
      <c r="Q622" s="1317"/>
      <c r="R622" s="1317"/>
      <c r="S622" s="1317"/>
      <c r="T622" s="1317"/>
      <c r="U622" s="1317"/>
      <c r="V622" s="1317"/>
      <c r="W622" s="1317"/>
      <c r="X622" s="1317"/>
      <c r="Y622" s="1317"/>
      <c r="Z622" s="1317"/>
      <c r="AA622" s="2270"/>
      <c r="AB622" s="1317"/>
      <c r="AC622" s="1317"/>
      <c r="AD622" s="1317"/>
      <c r="AE622" s="1317"/>
      <c r="AF622" s="1317"/>
      <c r="AG622" s="1317"/>
      <c r="AH622" s="1317"/>
    </row>
    <row r="623" spans="1:34" ht="12.6">
      <c r="A623" s="1317"/>
      <c r="B623" s="1317"/>
      <c r="C623" s="1317"/>
      <c r="D623" s="1317"/>
      <c r="E623" s="1317"/>
      <c r="F623" s="1317"/>
      <c r="G623" s="1317"/>
      <c r="H623" s="1317"/>
      <c r="I623" s="1317"/>
      <c r="J623" s="1317"/>
      <c r="K623" s="1317"/>
      <c r="L623" s="1317"/>
      <c r="M623" s="1317"/>
      <c r="N623" s="1317"/>
      <c r="O623" s="1317"/>
      <c r="P623" s="1317"/>
      <c r="Q623" s="1317"/>
      <c r="R623" s="1317"/>
      <c r="S623" s="1317"/>
      <c r="T623" s="1317"/>
      <c r="U623" s="1317"/>
      <c r="V623" s="1317"/>
      <c r="W623" s="1317"/>
      <c r="X623" s="1317"/>
      <c r="Y623" s="1317"/>
      <c r="Z623" s="1317"/>
      <c r="AA623" s="2270"/>
      <c r="AB623" s="1317"/>
      <c r="AC623" s="1317"/>
      <c r="AD623" s="1317"/>
      <c r="AE623" s="1317"/>
      <c r="AF623" s="1317"/>
      <c r="AG623" s="1317"/>
      <c r="AH623" s="1317"/>
    </row>
    <row r="624" spans="1:34" ht="12.6">
      <c r="A624" s="1317"/>
      <c r="B624" s="1317"/>
      <c r="C624" s="1317"/>
      <c r="D624" s="1317"/>
      <c r="E624" s="1317"/>
      <c r="F624" s="1317"/>
      <c r="G624" s="1317"/>
      <c r="H624" s="1317"/>
      <c r="I624" s="1317"/>
      <c r="J624" s="1317"/>
      <c r="K624" s="1317"/>
      <c r="L624" s="1317"/>
      <c r="M624" s="1317"/>
      <c r="N624" s="1317"/>
      <c r="O624" s="1317"/>
      <c r="P624" s="1317"/>
      <c r="Q624" s="1317"/>
      <c r="R624" s="1317"/>
      <c r="S624" s="1317"/>
      <c r="T624" s="1317"/>
      <c r="U624" s="1317"/>
      <c r="V624" s="1317"/>
      <c r="W624" s="1317"/>
      <c r="X624" s="1317"/>
      <c r="Y624" s="1317"/>
      <c r="Z624" s="1317"/>
      <c r="AA624" s="2270"/>
      <c r="AB624" s="1317"/>
      <c r="AC624" s="1317"/>
      <c r="AD624" s="1317"/>
      <c r="AE624" s="1317"/>
      <c r="AF624" s="1317"/>
      <c r="AG624" s="1317"/>
      <c r="AH624" s="1317"/>
    </row>
    <row r="625" spans="1:34" ht="12.6">
      <c r="A625" s="1317"/>
      <c r="B625" s="1317"/>
      <c r="C625" s="1317"/>
      <c r="D625" s="1317"/>
      <c r="E625" s="1317"/>
      <c r="F625" s="1317"/>
      <c r="G625" s="1317"/>
      <c r="H625" s="1317"/>
      <c r="I625" s="1317"/>
      <c r="J625" s="1317"/>
      <c r="K625" s="1317"/>
      <c r="L625" s="1317"/>
      <c r="M625" s="1317"/>
      <c r="N625" s="1317"/>
      <c r="O625" s="1317"/>
      <c r="P625" s="1317"/>
      <c r="Q625" s="1317"/>
      <c r="R625" s="1317"/>
      <c r="S625" s="1317"/>
      <c r="T625" s="1317"/>
      <c r="U625" s="1317"/>
      <c r="V625" s="1317"/>
      <c r="W625" s="1317"/>
      <c r="X625" s="1317"/>
      <c r="Y625" s="1317"/>
      <c r="Z625" s="1317"/>
      <c r="AA625" s="2270"/>
      <c r="AB625" s="1317"/>
      <c r="AC625" s="1317"/>
      <c r="AD625" s="1317"/>
      <c r="AE625" s="1317"/>
      <c r="AF625" s="1317"/>
      <c r="AG625" s="1317"/>
      <c r="AH625" s="1317"/>
    </row>
    <row r="626" spans="1:34" ht="12.6">
      <c r="A626" s="1317"/>
      <c r="B626" s="1317"/>
      <c r="C626" s="1317"/>
      <c r="D626" s="1317"/>
      <c r="E626" s="1317"/>
      <c r="F626" s="1317"/>
      <c r="G626" s="1317"/>
      <c r="H626" s="1317"/>
      <c r="I626" s="1317"/>
      <c r="J626" s="1317"/>
      <c r="K626" s="1317"/>
      <c r="L626" s="1317"/>
      <c r="M626" s="1317"/>
      <c r="N626" s="1317"/>
      <c r="O626" s="1317"/>
      <c r="P626" s="1317"/>
      <c r="Q626" s="1317"/>
      <c r="R626" s="1317"/>
      <c r="S626" s="1317"/>
      <c r="T626" s="1317"/>
      <c r="U626" s="1317"/>
      <c r="V626" s="1317"/>
      <c r="W626" s="1317"/>
      <c r="X626" s="1317"/>
      <c r="Y626" s="1317"/>
      <c r="Z626" s="1317"/>
      <c r="AA626" s="2270"/>
      <c r="AB626" s="1317"/>
      <c r="AC626" s="1317"/>
      <c r="AD626" s="1317"/>
      <c r="AE626" s="1317"/>
      <c r="AF626" s="1317"/>
      <c r="AG626" s="1317"/>
      <c r="AH626" s="1317"/>
    </row>
    <row r="627" spans="1:34" ht="12.6">
      <c r="A627" s="1317"/>
      <c r="B627" s="1317"/>
      <c r="C627" s="1317"/>
      <c r="D627" s="1317"/>
      <c r="E627" s="1317"/>
      <c r="F627" s="1317"/>
      <c r="G627" s="1317"/>
      <c r="H627" s="1317"/>
      <c r="I627" s="1317"/>
      <c r="J627" s="1317"/>
      <c r="K627" s="1317"/>
      <c r="L627" s="1317"/>
      <c r="M627" s="1317"/>
      <c r="N627" s="1317"/>
      <c r="O627" s="1317"/>
      <c r="P627" s="1317"/>
      <c r="Q627" s="1317"/>
      <c r="R627" s="1317"/>
      <c r="S627" s="1317"/>
      <c r="T627" s="1317"/>
      <c r="U627" s="1317"/>
      <c r="V627" s="1317"/>
      <c r="W627" s="1317"/>
      <c r="X627" s="1317"/>
      <c r="Y627" s="1317"/>
      <c r="Z627" s="1317"/>
      <c r="AA627" s="2270"/>
      <c r="AB627" s="1317"/>
      <c r="AC627" s="1317"/>
      <c r="AD627" s="1317"/>
      <c r="AE627" s="1317"/>
      <c r="AF627" s="1317"/>
      <c r="AG627" s="1317"/>
      <c r="AH627" s="1317"/>
    </row>
    <row r="628" spans="1:34" ht="12.6">
      <c r="A628" s="1317"/>
      <c r="B628" s="1317"/>
      <c r="C628" s="1317"/>
      <c r="D628" s="1317"/>
      <c r="E628" s="1317"/>
      <c r="F628" s="1317"/>
      <c r="G628" s="1317"/>
      <c r="H628" s="1317"/>
      <c r="I628" s="1317"/>
      <c r="J628" s="1317"/>
      <c r="K628" s="1317"/>
      <c r="L628" s="1317"/>
      <c r="M628" s="1317"/>
      <c r="N628" s="1317"/>
      <c r="O628" s="1317"/>
      <c r="P628" s="1317"/>
      <c r="Q628" s="1317"/>
      <c r="R628" s="1317"/>
      <c r="S628" s="1317"/>
      <c r="T628" s="1317"/>
      <c r="U628" s="1317"/>
      <c r="V628" s="1317"/>
      <c r="W628" s="1317"/>
      <c r="X628" s="1317"/>
      <c r="Y628" s="1317"/>
      <c r="Z628" s="1317"/>
      <c r="AA628" s="2270"/>
      <c r="AB628" s="1317"/>
      <c r="AC628" s="1317"/>
      <c r="AD628" s="1317"/>
      <c r="AE628" s="1317"/>
      <c r="AF628" s="1317"/>
      <c r="AG628" s="1317"/>
      <c r="AH628" s="1317"/>
    </row>
    <row r="629" spans="1:34" ht="12.6">
      <c r="A629" s="1317"/>
      <c r="B629" s="1317"/>
      <c r="C629" s="1317"/>
      <c r="D629" s="1317"/>
      <c r="E629" s="1317"/>
      <c r="F629" s="1317"/>
      <c r="G629" s="1317"/>
      <c r="H629" s="1317"/>
      <c r="I629" s="1317"/>
      <c r="J629" s="1317"/>
      <c r="K629" s="1317"/>
      <c r="L629" s="1317"/>
      <c r="M629" s="1317"/>
      <c r="N629" s="1317"/>
      <c r="O629" s="1317"/>
      <c r="P629" s="1317"/>
      <c r="Q629" s="1317"/>
      <c r="R629" s="1317"/>
      <c r="S629" s="1317"/>
      <c r="T629" s="1317"/>
      <c r="U629" s="1317"/>
      <c r="V629" s="1317"/>
      <c r="W629" s="1317"/>
      <c r="X629" s="1317"/>
      <c r="Y629" s="1317"/>
      <c r="Z629" s="1317"/>
      <c r="AA629" s="2270"/>
      <c r="AB629" s="1317"/>
      <c r="AC629" s="1317"/>
      <c r="AD629" s="1317"/>
      <c r="AE629" s="1317"/>
      <c r="AF629" s="1317"/>
      <c r="AG629" s="1317"/>
      <c r="AH629" s="1317"/>
    </row>
    <row r="630" spans="1:34" ht="12.6">
      <c r="A630" s="1317"/>
      <c r="B630" s="1317"/>
      <c r="C630" s="1317"/>
      <c r="D630" s="1317"/>
      <c r="E630" s="1317"/>
      <c r="F630" s="1317"/>
      <c r="G630" s="1317"/>
      <c r="H630" s="1317"/>
      <c r="I630" s="1317"/>
      <c r="J630" s="1317"/>
      <c r="K630" s="1317"/>
      <c r="L630" s="1317"/>
      <c r="M630" s="1317"/>
      <c r="N630" s="1317"/>
      <c r="O630" s="1317"/>
      <c r="P630" s="1317"/>
      <c r="Q630" s="1317"/>
      <c r="R630" s="1317"/>
      <c r="S630" s="1317"/>
      <c r="T630" s="1317"/>
      <c r="U630" s="1317"/>
      <c r="V630" s="1317"/>
      <c r="W630" s="1317"/>
      <c r="X630" s="1317"/>
      <c r="Y630" s="1317"/>
      <c r="Z630" s="1317"/>
      <c r="AA630" s="2270"/>
      <c r="AB630" s="1317"/>
      <c r="AC630" s="1317"/>
      <c r="AD630" s="1317"/>
      <c r="AE630" s="1317"/>
      <c r="AF630" s="1317"/>
      <c r="AG630" s="1317"/>
      <c r="AH630" s="1317"/>
    </row>
    <row r="631" spans="1:34" ht="12.6">
      <c r="A631" s="1317"/>
      <c r="B631" s="1317"/>
      <c r="C631" s="1317"/>
      <c r="D631" s="1317"/>
      <c r="E631" s="1317"/>
      <c r="F631" s="1317"/>
      <c r="G631" s="1317"/>
      <c r="H631" s="1317"/>
      <c r="I631" s="1317"/>
      <c r="J631" s="1317"/>
      <c r="K631" s="1317"/>
      <c r="L631" s="1317"/>
      <c r="M631" s="1317"/>
      <c r="N631" s="1317"/>
      <c r="O631" s="1317"/>
      <c r="P631" s="1317"/>
      <c r="Q631" s="1317"/>
      <c r="R631" s="1317"/>
      <c r="S631" s="1317"/>
      <c r="T631" s="1317"/>
      <c r="U631" s="1317"/>
      <c r="V631" s="1317"/>
      <c r="W631" s="1317"/>
      <c r="X631" s="1317"/>
      <c r="Y631" s="1317"/>
      <c r="Z631" s="1317"/>
      <c r="AA631" s="2270"/>
      <c r="AB631" s="1317"/>
      <c r="AC631" s="1317"/>
      <c r="AD631" s="1317"/>
      <c r="AE631" s="1317"/>
      <c r="AF631" s="1317"/>
      <c r="AG631" s="1317"/>
      <c r="AH631" s="1317"/>
    </row>
    <row r="632" spans="1:34" ht="12.6">
      <c r="A632" s="1317"/>
      <c r="B632" s="1317"/>
      <c r="C632" s="1317"/>
      <c r="D632" s="1317"/>
      <c r="E632" s="1317"/>
      <c r="F632" s="1317"/>
      <c r="G632" s="1317"/>
      <c r="H632" s="1317"/>
      <c r="I632" s="1317"/>
      <c r="J632" s="1317"/>
      <c r="K632" s="1317"/>
      <c r="L632" s="1317"/>
      <c r="M632" s="1317"/>
      <c r="N632" s="1317"/>
      <c r="O632" s="1317"/>
      <c r="P632" s="1317"/>
      <c r="Q632" s="1317"/>
      <c r="R632" s="1317"/>
      <c r="S632" s="1317"/>
      <c r="T632" s="1317"/>
      <c r="U632" s="1317"/>
      <c r="V632" s="1317"/>
      <c r="W632" s="1317"/>
      <c r="X632" s="1317"/>
      <c r="Y632" s="1317"/>
      <c r="Z632" s="1317"/>
      <c r="AA632" s="2270"/>
      <c r="AB632" s="1317"/>
      <c r="AC632" s="1317"/>
      <c r="AD632" s="1317"/>
      <c r="AE632" s="1317"/>
      <c r="AF632" s="1317"/>
      <c r="AG632" s="1317"/>
      <c r="AH632" s="1317"/>
    </row>
    <row r="633" spans="1:34" ht="12.6">
      <c r="A633" s="1317"/>
      <c r="B633" s="1317"/>
      <c r="C633" s="1317"/>
      <c r="D633" s="1317"/>
      <c r="E633" s="1317"/>
      <c r="F633" s="1317"/>
      <c r="G633" s="1317"/>
      <c r="H633" s="1317"/>
      <c r="I633" s="1317"/>
      <c r="J633" s="1317"/>
      <c r="K633" s="1317"/>
      <c r="L633" s="1317"/>
      <c r="M633" s="1317"/>
      <c r="N633" s="1317"/>
      <c r="O633" s="1317"/>
      <c r="P633" s="1317"/>
      <c r="Q633" s="1317"/>
      <c r="R633" s="1317"/>
      <c r="S633" s="1317"/>
      <c r="T633" s="1317"/>
      <c r="U633" s="1317"/>
      <c r="V633" s="1317"/>
      <c r="W633" s="1317"/>
      <c r="X633" s="1317"/>
      <c r="Y633" s="1317"/>
      <c r="Z633" s="1317"/>
      <c r="AA633" s="2270"/>
      <c r="AB633" s="1317"/>
      <c r="AC633" s="1317"/>
      <c r="AD633" s="1317"/>
      <c r="AE633" s="1317"/>
      <c r="AF633" s="1317"/>
      <c r="AG633" s="1317"/>
      <c r="AH633" s="1317"/>
    </row>
    <row r="634" spans="1:34" ht="12.6">
      <c r="A634" s="1317"/>
      <c r="B634" s="1317"/>
      <c r="C634" s="1317"/>
      <c r="D634" s="1317"/>
      <c r="E634" s="1317"/>
      <c r="F634" s="1317"/>
      <c r="G634" s="1317"/>
      <c r="H634" s="1317"/>
      <c r="I634" s="1317"/>
      <c r="J634" s="1317"/>
      <c r="K634" s="1317"/>
      <c r="L634" s="1317"/>
      <c r="M634" s="1317"/>
      <c r="N634" s="1317"/>
      <c r="O634" s="1317"/>
      <c r="P634" s="1317"/>
      <c r="Q634" s="1317"/>
      <c r="R634" s="1317"/>
      <c r="S634" s="1317"/>
      <c r="T634" s="1317"/>
      <c r="U634" s="1317"/>
      <c r="V634" s="1317"/>
      <c r="W634" s="1317"/>
      <c r="X634" s="1317"/>
      <c r="Y634" s="1317"/>
      <c r="Z634" s="1317"/>
      <c r="AA634" s="2270"/>
      <c r="AB634" s="1317"/>
      <c r="AC634" s="1317"/>
      <c r="AD634" s="1317"/>
      <c r="AE634" s="1317"/>
      <c r="AF634" s="1317"/>
      <c r="AG634" s="1317"/>
      <c r="AH634" s="1317"/>
    </row>
    <row r="635" spans="1:34" ht="12.6">
      <c r="A635" s="1317"/>
      <c r="B635" s="1317"/>
      <c r="C635" s="1317"/>
      <c r="D635" s="1317"/>
      <c r="E635" s="1317"/>
      <c r="F635" s="1317"/>
      <c r="G635" s="1317"/>
      <c r="H635" s="1317"/>
      <c r="I635" s="1317"/>
      <c r="J635" s="1317"/>
      <c r="K635" s="1317"/>
      <c r="L635" s="1317"/>
      <c r="M635" s="1317"/>
      <c r="N635" s="1317"/>
      <c r="O635" s="1317"/>
      <c r="P635" s="1317"/>
      <c r="Q635" s="1317"/>
      <c r="R635" s="1317"/>
      <c r="S635" s="1317"/>
      <c r="T635" s="1317"/>
      <c r="U635" s="1317"/>
      <c r="V635" s="1317"/>
      <c r="W635" s="1317"/>
      <c r="X635" s="1317"/>
      <c r="Y635" s="1317"/>
      <c r="Z635" s="1317"/>
      <c r="AA635" s="2270"/>
      <c r="AB635" s="1317"/>
      <c r="AC635" s="1317"/>
      <c r="AD635" s="1317"/>
      <c r="AE635" s="1317"/>
      <c r="AF635" s="1317"/>
      <c r="AG635" s="1317"/>
      <c r="AH635" s="1317"/>
    </row>
    <row r="636" spans="1:34" ht="12.6">
      <c r="A636" s="1317"/>
      <c r="B636" s="1317"/>
      <c r="C636" s="1317"/>
      <c r="D636" s="1317"/>
      <c r="E636" s="1317"/>
      <c r="F636" s="1317"/>
      <c r="G636" s="1317"/>
      <c r="H636" s="1317"/>
      <c r="I636" s="1317"/>
      <c r="J636" s="1317"/>
      <c r="K636" s="1317"/>
      <c r="L636" s="1317"/>
      <c r="M636" s="1317"/>
      <c r="N636" s="1317"/>
      <c r="O636" s="1317"/>
      <c r="P636" s="1317"/>
      <c r="Q636" s="1317"/>
      <c r="R636" s="1317"/>
      <c r="S636" s="1317"/>
      <c r="T636" s="1317"/>
      <c r="U636" s="1317"/>
      <c r="V636" s="1317"/>
      <c r="W636" s="1317"/>
      <c r="X636" s="1317"/>
      <c r="Y636" s="1317"/>
      <c r="Z636" s="1317"/>
      <c r="AA636" s="2270"/>
      <c r="AB636" s="1317"/>
      <c r="AC636" s="1317"/>
      <c r="AD636" s="1317"/>
      <c r="AE636" s="1317"/>
      <c r="AF636" s="1317"/>
      <c r="AG636" s="1317"/>
      <c r="AH636" s="1317"/>
    </row>
    <row r="637" spans="1:34" ht="12.6">
      <c r="A637" s="1317"/>
      <c r="B637" s="1317"/>
      <c r="C637" s="1317"/>
      <c r="D637" s="1317"/>
      <c r="E637" s="1317"/>
      <c r="F637" s="1317"/>
      <c r="G637" s="1317"/>
      <c r="H637" s="1317"/>
      <c r="I637" s="1317"/>
      <c r="J637" s="1317"/>
      <c r="K637" s="1317"/>
      <c r="L637" s="1317"/>
      <c r="M637" s="1317"/>
      <c r="N637" s="1317"/>
      <c r="O637" s="1317"/>
      <c r="P637" s="1317"/>
      <c r="Q637" s="1317"/>
      <c r="R637" s="1317"/>
      <c r="S637" s="1317"/>
      <c r="T637" s="1317"/>
      <c r="U637" s="1317"/>
      <c r="V637" s="1317"/>
      <c r="W637" s="1317"/>
      <c r="X637" s="1317"/>
      <c r="Y637" s="1317"/>
      <c r="Z637" s="1317"/>
      <c r="AA637" s="2270"/>
      <c r="AB637" s="1317"/>
      <c r="AC637" s="1317"/>
      <c r="AD637" s="1317"/>
      <c r="AE637" s="1317"/>
      <c r="AF637" s="1317"/>
      <c r="AG637" s="1317"/>
      <c r="AH637" s="1317"/>
    </row>
    <row r="638" spans="1:34" ht="12.6">
      <c r="A638" s="1317"/>
      <c r="B638" s="1317"/>
      <c r="C638" s="1317"/>
      <c r="D638" s="1317"/>
      <c r="E638" s="1317"/>
      <c r="F638" s="1317"/>
      <c r="G638" s="1317"/>
      <c r="H638" s="1317"/>
      <c r="I638" s="1317"/>
      <c r="J638" s="1317"/>
      <c r="K638" s="1317"/>
      <c r="L638" s="1317"/>
      <c r="M638" s="1317"/>
      <c r="N638" s="1317"/>
      <c r="O638" s="1317"/>
      <c r="P638" s="1317"/>
      <c r="Q638" s="1317"/>
      <c r="R638" s="1317"/>
      <c r="S638" s="1317"/>
      <c r="T638" s="1317"/>
      <c r="U638" s="1317"/>
      <c r="V638" s="1317"/>
      <c r="W638" s="1317"/>
      <c r="X638" s="1317"/>
      <c r="Y638" s="1317"/>
      <c r="Z638" s="1317"/>
      <c r="AA638" s="2270"/>
      <c r="AB638" s="1317"/>
      <c r="AC638" s="1317"/>
      <c r="AD638" s="1317"/>
      <c r="AE638" s="1317"/>
      <c r="AF638" s="1317"/>
      <c r="AG638" s="1317"/>
      <c r="AH638" s="1317"/>
    </row>
    <row r="639" spans="1:34" ht="12.6">
      <c r="A639" s="1317"/>
      <c r="B639" s="1317"/>
      <c r="C639" s="1317"/>
      <c r="D639" s="1317"/>
      <c r="E639" s="1317"/>
      <c r="F639" s="1317"/>
      <c r="G639" s="1317"/>
      <c r="H639" s="1317"/>
      <c r="I639" s="1317"/>
      <c r="J639" s="1317"/>
      <c r="K639" s="1317"/>
      <c r="L639" s="1317"/>
      <c r="M639" s="1317"/>
      <c r="N639" s="1317"/>
      <c r="O639" s="1317"/>
      <c r="P639" s="1317"/>
      <c r="Q639" s="1317"/>
      <c r="R639" s="1317"/>
      <c r="S639" s="1317"/>
      <c r="T639" s="1317"/>
      <c r="U639" s="1317"/>
      <c r="V639" s="1317"/>
      <c r="W639" s="1317"/>
      <c r="X639" s="1317"/>
      <c r="Y639" s="1317"/>
      <c r="Z639" s="1317"/>
      <c r="AA639" s="2270"/>
      <c r="AB639" s="1317"/>
      <c r="AC639" s="1317"/>
      <c r="AD639" s="1317"/>
      <c r="AE639" s="1317"/>
      <c r="AF639" s="1317"/>
      <c r="AG639" s="1317"/>
      <c r="AH639" s="1317"/>
    </row>
    <row r="640" spans="1:34" ht="12.6">
      <c r="A640" s="1317"/>
      <c r="B640" s="1317"/>
      <c r="C640" s="1317"/>
      <c r="D640" s="1317"/>
      <c r="E640" s="1317"/>
      <c r="F640" s="1317"/>
      <c r="G640" s="1317"/>
      <c r="H640" s="1317"/>
      <c r="I640" s="1317"/>
      <c r="J640" s="1317"/>
      <c r="K640" s="1317"/>
      <c r="L640" s="1317"/>
      <c r="M640" s="1317"/>
      <c r="N640" s="1317"/>
      <c r="O640" s="1317"/>
      <c r="P640" s="1317"/>
      <c r="Q640" s="1317"/>
      <c r="R640" s="1317"/>
      <c r="S640" s="1317"/>
      <c r="T640" s="1317"/>
      <c r="U640" s="1317"/>
      <c r="V640" s="1317"/>
      <c r="W640" s="1317"/>
      <c r="X640" s="1317"/>
      <c r="Y640" s="1317"/>
      <c r="Z640" s="1317"/>
      <c r="AA640" s="2270"/>
      <c r="AB640" s="1317"/>
      <c r="AC640" s="1317"/>
      <c r="AD640" s="1317"/>
      <c r="AE640" s="1317"/>
      <c r="AF640" s="1317"/>
      <c r="AG640" s="1317"/>
      <c r="AH640" s="1317"/>
    </row>
    <row r="641" spans="1:34" ht="12.6">
      <c r="A641" s="1317"/>
      <c r="B641" s="1317"/>
      <c r="C641" s="1317"/>
      <c r="D641" s="1317"/>
      <c r="E641" s="1317"/>
      <c r="F641" s="1317"/>
      <c r="G641" s="1317"/>
      <c r="H641" s="1317"/>
      <c r="I641" s="1317"/>
      <c r="J641" s="1317"/>
      <c r="K641" s="1317"/>
      <c r="L641" s="1317"/>
      <c r="M641" s="1317"/>
      <c r="N641" s="1317"/>
      <c r="O641" s="1317"/>
      <c r="P641" s="1317"/>
      <c r="Q641" s="1317"/>
      <c r="R641" s="1317"/>
      <c r="S641" s="1317"/>
      <c r="T641" s="1317"/>
      <c r="U641" s="1317"/>
      <c r="V641" s="1317"/>
      <c r="W641" s="1317"/>
      <c r="X641" s="1317"/>
      <c r="Y641" s="1317"/>
      <c r="Z641" s="1317"/>
      <c r="AA641" s="2270"/>
      <c r="AB641" s="1317"/>
      <c r="AC641" s="1317"/>
      <c r="AD641" s="1317"/>
      <c r="AE641" s="1317"/>
      <c r="AF641" s="1317"/>
      <c r="AG641" s="1317"/>
      <c r="AH641" s="1317"/>
    </row>
    <row r="642" spans="1:34" ht="12.6">
      <c r="A642" s="1317"/>
      <c r="B642" s="1317"/>
      <c r="C642" s="1317"/>
      <c r="D642" s="1317"/>
      <c r="E642" s="1317"/>
      <c r="F642" s="1317"/>
      <c r="G642" s="1317"/>
      <c r="H642" s="1317"/>
      <c r="I642" s="1317"/>
      <c r="J642" s="1317"/>
      <c r="K642" s="1317"/>
      <c r="L642" s="1317"/>
      <c r="M642" s="1317"/>
      <c r="N642" s="1317"/>
      <c r="O642" s="1317"/>
      <c r="P642" s="1317"/>
      <c r="Q642" s="1317"/>
      <c r="R642" s="1317"/>
      <c r="S642" s="1317"/>
      <c r="T642" s="1317"/>
      <c r="U642" s="1317"/>
      <c r="V642" s="1317"/>
      <c r="W642" s="1317"/>
      <c r="X642" s="1317"/>
      <c r="Y642" s="1317"/>
      <c r="Z642" s="1317"/>
      <c r="AA642" s="2270"/>
      <c r="AB642" s="1317"/>
      <c r="AC642" s="1317"/>
      <c r="AD642" s="1317"/>
      <c r="AE642" s="1317"/>
      <c r="AF642" s="1317"/>
      <c r="AG642" s="1317"/>
      <c r="AH642" s="1317"/>
    </row>
    <row r="643" spans="1:34" ht="12.6">
      <c r="A643" s="1317"/>
      <c r="B643" s="1317"/>
      <c r="C643" s="1317"/>
      <c r="D643" s="1317"/>
      <c r="E643" s="1317"/>
      <c r="F643" s="1317"/>
      <c r="G643" s="1317"/>
      <c r="H643" s="1317"/>
      <c r="I643" s="1317"/>
      <c r="J643" s="1317"/>
      <c r="K643" s="1317"/>
      <c r="L643" s="1317"/>
      <c r="M643" s="1317"/>
      <c r="N643" s="1317"/>
      <c r="O643" s="1317"/>
      <c r="P643" s="1317"/>
      <c r="Q643" s="1317"/>
      <c r="R643" s="1317"/>
      <c r="S643" s="1317"/>
      <c r="T643" s="1317"/>
      <c r="U643" s="1317"/>
      <c r="V643" s="1317"/>
      <c r="W643" s="1317"/>
      <c r="X643" s="1317"/>
      <c r="Y643" s="1317"/>
      <c r="Z643" s="1317"/>
      <c r="AA643" s="2270"/>
      <c r="AB643" s="1317"/>
      <c r="AC643" s="1317"/>
      <c r="AD643" s="1317"/>
      <c r="AE643" s="1317"/>
      <c r="AF643" s="1317"/>
      <c r="AG643" s="1317"/>
      <c r="AH643" s="1317"/>
    </row>
    <row r="644" spans="1:34" ht="12.6">
      <c r="A644" s="1317"/>
      <c r="B644" s="1317"/>
      <c r="C644" s="1317"/>
      <c r="D644" s="1317"/>
      <c r="E644" s="1317"/>
      <c r="F644" s="1317"/>
      <c r="G644" s="1317"/>
      <c r="H644" s="1317"/>
      <c r="I644" s="1317"/>
      <c r="J644" s="1317"/>
      <c r="K644" s="1317"/>
      <c r="L644" s="1317"/>
      <c r="M644" s="1317"/>
      <c r="N644" s="1317"/>
      <c r="O644" s="1317"/>
      <c r="P644" s="1317"/>
      <c r="Q644" s="1317"/>
      <c r="R644" s="1317"/>
      <c r="S644" s="1317"/>
      <c r="T644" s="1317"/>
      <c r="U644" s="1317"/>
      <c r="V644" s="1317"/>
      <c r="W644" s="1317"/>
      <c r="X644" s="1317"/>
      <c r="Y644" s="1317"/>
      <c r="Z644" s="1317"/>
      <c r="AA644" s="2270"/>
      <c r="AB644" s="1317"/>
      <c r="AC644" s="1317"/>
      <c r="AD644" s="1317"/>
      <c r="AE644" s="1317"/>
      <c r="AF644" s="1317"/>
      <c r="AG644" s="1317"/>
      <c r="AH644" s="1317"/>
    </row>
    <row r="645" spans="1:34" ht="12.6">
      <c r="A645" s="1317"/>
      <c r="B645" s="1317"/>
      <c r="C645" s="1317"/>
      <c r="D645" s="1317"/>
      <c r="E645" s="1317"/>
      <c r="F645" s="1317"/>
      <c r="G645" s="1317"/>
      <c r="H645" s="1317"/>
      <c r="I645" s="1317"/>
      <c r="J645" s="1317"/>
      <c r="K645" s="1317"/>
      <c r="L645" s="1317"/>
      <c r="M645" s="1317"/>
      <c r="N645" s="1317"/>
      <c r="O645" s="1317"/>
      <c r="P645" s="1317"/>
      <c r="Q645" s="1317"/>
      <c r="R645" s="1317"/>
      <c r="S645" s="1317"/>
      <c r="T645" s="1317"/>
      <c r="U645" s="1317"/>
      <c r="V645" s="1317"/>
      <c r="W645" s="1317"/>
      <c r="X645" s="1317"/>
      <c r="Y645" s="1317"/>
      <c r="Z645" s="1317"/>
      <c r="AA645" s="2270"/>
      <c r="AB645" s="1317"/>
      <c r="AC645" s="1317"/>
      <c r="AD645" s="1317"/>
      <c r="AE645" s="1317"/>
      <c r="AF645" s="1317"/>
      <c r="AG645" s="1317"/>
      <c r="AH645" s="1317"/>
    </row>
    <row r="646" spans="1:34" ht="12.6">
      <c r="A646" s="1317"/>
      <c r="B646" s="1317"/>
      <c r="C646" s="1317"/>
      <c r="D646" s="1317"/>
      <c r="E646" s="1317"/>
      <c r="F646" s="1317"/>
      <c r="G646" s="1317"/>
      <c r="H646" s="1317"/>
      <c r="I646" s="1317"/>
      <c r="J646" s="1317"/>
      <c r="K646" s="1317"/>
      <c r="L646" s="1317"/>
      <c r="M646" s="1317"/>
      <c r="N646" s="1317"/>
      <c r="O646" s="1317"/>
      <c r="P646" s="1317"/>
      <c r="Q646" s="1317"/>
      <c r="R646" s="1317"/>
      <c r="S646" s="1317"/>
      <c r="T646" s="1317"/>
      <c r="U646" s="1317"/>
      <c r="V646" s="1317"/>
      <c r="W646" s="1317"/>
      <c r="X646" s="1317"/>
      <c r="Y646" s="1317"/>
      <c r="Z646" s="1317"/>
      <c r="AA646" s="2270"/>
      <c r="AB646" s="1317"/>
      <c r="AC646" s="1317"/>
      <c r="AD646" s="1317"/>
      <c r="AE646" s="1317"/>
      <c r="AF646" s="1317"/>
      <c r="AG646" s="1317"/>
      <c r="AH646" s="1317"/>
    </row>
    <row r="647" spans="1:34" ht="12.6">
      <c r="A647" s="1317"/>
      <c r="B647" s="1317"/>
      <c r="C647" s="1317"/>
      <c r="D647" s="1317"/>
      <c r="E647" s="1317"/>
      <c r="F647" s="1317"/>
      <c r="G647" s="1317"/>
      <c r="H647" s="1317"/>
      <c r="I647" s="1317"/>
      <c r="J647" s="1317"/>
      <c r="K647" s="1317"/>
      <c r="L647" s="1317"/>
      <c r="M647" s="1317"/>
      <c r="N647" s="1317"/>
      <c r="O647" s="1317"/>
      <c r="P647" s="1317"/>
      <c r="Q647" s="1317"/>
      <c r="R647" s="1317"/>
      <c r="S647" s="1317"/>
      <c r="T647" s="1317"/>
      <c r="U647" s="1317"/>
      <c r="V647" s="1317"/>
      <c r="W647" s="1317"/>
      <c r="X647" s="1317"/>
      <c r="Y647" s="1317"/>
      <c r="Z647" s="1317"/>
      <c r="AA647" s="2270"/>
      <c r="AB647" s="1317"/>
      <c r="AC647" s="1317"/>
      <c r="AD647" s="1317"/>
      <c r="AE647" s="1317"/>
      <c r="AF647" s="1317"/>
      <c r="AG647" s="1317"/>
      <c r="AH647" s="1317"/>
    </row>
    <row r="648" spans="1:34" ht="12.6">
      <c r="A648" s="1317"/>
      <c r="B648" s="1317"/>
      <c r="C648" s="1317"/>
      <c r="D648" s="1317"/>
      <c r="E648" s="1317"/>
      <c r="F648" s="1317"/>
      <c r="G648" s="1317"/>
      <c r="H648" s="1317"/>
      <c r="I648" s="1317"/>
      <c r="J648" s="1317"/>
      <c r="K648" s="1317"/>
      <c r="L648" s="1317"/>
      <c r="M648" s="1317"/>
      <c r="N648" s="1317"/>
      <c r="O648" s="1317"/>
      <c r="P648" s="1317"/>
      <c r="Q648" s="1317"/>
      <c r="R648" s="1317"/>
      <c r="S648" s="1317"/>
      <c r="T648" s="1317"/>
      <c r="U648" s="1317"/>
      <c r="V648" s="1317"/>
      <c r="W648" s="1317"/>
      <c r="X648" s="1317"/>
      <c r="Y648" s="1317"/>
      <c r="Z648" s="1317"/>
      <c r="AA648" s="2270"/>
      <c r="AB648" s="1317"/>
      <c r="AC648" s="1317"/>
      <c r="AD648" s="1317"/>
      <c r="AE648" s="1317"/>
      <c r="AF648" s="1317"/>
      <c r="AG648" s="1317"/>
      <c r="AH648" s="1317"/>
    </row>
    <row r="649" spans="1:34" ht="12.6">
      <c r="A649" s="1317"/>
      <c r="B649" s="1317"/>
      <c r="C649" s="1317"/>
      <c r="D649" s="1317"/>
      <c r="E649" s="1317"/>
      <c r="F649" s="1317"/>
      <c r="G649" s="1317"/>
      <c r="H649" s="1317"/>
      <c r="I649" s="1317"/>
      <c r="J649" s="1317"/>
      <c r="K649" s="1317"/>
      <c r="L649" s="1317"/>
      <c r="M649" s="1317"/>
      <c r="N649" s="1317"/>
      <c r="O649" s="1317"/>
      <c r="P649" s="1317"/>
      <c r="Q649" s="1317"/>
      <c r="R649" s="1317"/>
      <c r="S649" s="1317"/>
      <c r="T649" s="1317"/>
      <c r="U649" s="1317"/>
      <c r="V649" s="1317"/>
      <c r="W649" s="1317"/>
      <c r="X649" s="1317"/>
      <c r="Y649" s="1317"/>
      <c r="Z649" s="1317"/>
      <c r="AA649" s="2270"/>
      <c r="AB649" s="1317"/>
      <c r="AC649" s="1317"/>
      <c r="AD649" s="1317"/>
      <c r="AE649" s="1317"/>
      <c r="AF649" s="1317"/>
      <c r="AG649" s="1317"/>
      <c r="AH649" s="1317"/>
    </row>
    <row r="650" spans="1:34" ht="12.6">
      <c r="A650" s="1317"/>
      <c r="B650" s="1317"/>
      <c r="C650" s="1317"/>
      <c r="D650" s="1317"/>
      <c r="E650" s="1317"/>
      <c r="F650" s="1317"/>
      <c r="G650" s="1317"/>
      <c r="H650" s="1317"/>
      <c r="I650" s="1317"/>
      <c r="J650" s="1317"/>
      <c r="K650" s="1317"/>
      <c r="L650" s="1317"/>
      <c r="M650" s="1317"/>
      <c r="N650" s="1317"/>
      <c r="O650" s="1317"/>
      <c r="P650" s="1317"/>
      <c r="Q650" s="1317"/>
      <c r="R650" s="1317"/>
      <c r="S650" s="1317"/>
      <c r="T650" s="1317"/>
      <c r="U650" s="1317"/>
      <c r="V650" s="1317"/>
      <c r="W650" s="1317"/>
      <c r="X650" s="1317"/>
      <c r="Y650" s="1317"/>
      <c r="Z650" s="1317"/>
      <c r="AA650" s="2270"/>
      <c r="AB650" s="1317"/>
      <c r="AC650" s="1317"/>
      <c r="AD650" s="1317"/>
      <c r="AE650" s="1317"/>
      <c r="AF650" s="1317"/>
      <c r="AG650" s="1317"/>
      <c r="AH650" s="1317"/>
    </row>
    <row r="651" spans="1:34" ht="12.6">
      <c r="A651" s="1317"/>
      <c r="B651" s="1317"/>
      <c r="C651" s="1317"/>
      <c r="D651" s="1317"/>
      <c r="E651" s="1317"/>
      <c r="F651" s="1317"/>
      <c r="G651" s="1317"/>
      <c r="H651" s="1317"/>
      <c r="I651" s="1317"/>
      <c r="J651" s="1317"/>
      <c r="K651" s="1317"/>
      <c r="L651" s="1317"/>
      <c r="M651" s="1317"/>
      <c r="N651" s="1317"/>
      <c r="O651" s="1317"/>
      <c r="P651" s="1317"/>
      <c r="Q651" s="1317"/>
      <c r="R651" s="1317"/>
      <c r="S651" s="1317"/>
      <c r="T651" s="1317"/>
      <c r="U651" s="1317"/>
      <c r="V651" s="1317"/>
      <c r="W651" s="1317"/>
      <c r="X651" s="1317"/>
      <c r="Y651" s="1317"/>
      <c r="Z651" s="1317"/>
      <c r="AA651" s="2270"/>
      <c r="AB651" s="1317"/>
      <c r="AC651" s="1317"/>
      <c r="AD651" s="1317"/>
      <c r="AE651" s="1317"/>
      <c r="AF651" s="1317"/>
      <c r="AG651" s="1317"/>
      <c r="AH651" s="1317"/>
    </row>
    <row r="652" spans="1:34" ht="12.6">
      <c r="A652" s="1317"/>
      <c r="B652" s="1317"/>
      <c r="C652" s="1317"/>
      <c r="D652" s="1317"/>
      <c r="E652" s="1317"/>
      <c r="F652" s="1317"/>
      <c r="G652" s="1317"/>
      <c r="H652" s="1317"/>
      <c r="I652" s="1317"/>
      <c r="J652" s="1317"/>
      <c r="K652" s="1317"/>
      <c r="L652" s="1317"/>
      <c r="M652" s="1317"/>
      <c r="N652" s="1317"/>
      <c r="O652" s="1317"/>
      <c r="P652" s="1317"/>
      <c r="Q652" s="1317"/>
      <c r="R652" s="1317"/>
      <c r="S652" s="1317"/>
      <c r="T652" s="1317"/>
      <c r="U652" s="1317"/>
      <c r="V652" s="1317"/>
      <c r="W652" s="1317"/>
      <c r="X652" s="1317"/>
      <c r="Y652" s="1317"/>
      <c r="Z652" s="1317"/>
      <c r="AA652" s="2270"/>
      <c r="AB652" s="1317"/>
      <c r="AC652" s="1317"/>
      <c r="AD652" s="1317"/>
      <c r="AE652" s="1317"/>
      <c r="AF652" s="1317"/>
      <c r="AG652" s="1317"/>
      <c r="AH652" s="1317"/>
    </row>
    <row r="653" spans="1:34" ht="12.6">
      <c r="A653" s="1317"/>
      <c r="B653" s="1317"/>
      <c r="C653" s="1317"/>
      <c r="D653" s="1317"/>
      <c r="E653" s="1317"/>
      <c r="F653" s="1317"/>
      <c r="G653" s="1317"/>
      <c r="H653" s="1317"/>
      <c r="I653" s="1317"/>
      <c r="J653" s="1317"/>
      <c r="K653" s="1317"/>
      <c r="L653" s="1317"/>
      <c r="M653" s="1317"/>
      <c r="N653" s="1317"/>
      <c r="O653" s="1317"/>
      <c r="P653" s="1317"/>
      <c r="Q653" s="1317"/>
      <c r="R653" s="1317"/>
      <c r="S653" s="1317"/>
      <c r="T653" s="1317"/>
      <c r="U653" s="1317"/>
      <c r="V653" s="1317"/>
      <c r="W653" s="1317"/>
      <c r="X653" s="1317"/>
      <c r="Y653" s="1317"/>
      <c r="Z653" s="1317"/>
      <c r="AA653" s="2270"/>
      <c r="AB653" s="1317"/>
      <c r="AC653" s="1317"/>
      <c r="AD653" s="1317"/>
      <c r="AE653" s="1317"/>
      <c r="AF653" s="1317"/>
      <c r="AG653" s="1317"/>
      <c r="AH653" s="1317"/>
    </row>
    <row r="654" spans="1:34" ht="12.6">
      <c r="A654" s="1317"/>
      <c r="B654" s="1317"/>
      <c r="C654" s="1317"/>
      <c r="D654" s="1317"/>
      <c r="E654" s="1317"/>
      <c r="F654" s="1317"/>
      <c r="G654" s="1317"/>
      <c r="H654" s="1317"/>
      <c r="I654" s="1317"/>
      <c r="J654" s="1317"/>
      <c r="K654" s="1317"/>
      <c r="L654" s="1317"/>
      <c r="M654" s="1317"/>
      <c r="N654" s="1317"/>
      <c r="O654" s="1317"/>
      <c r="P654" s="1317"/>
      <c r="Q654" s="1317"/>
      <c r="R654" s="1317"/>
      <c r="S654" s="1317"/>
      <c r="T654" s="1317"/>
      <c r="U654" s="1317"/>
      <c r="V654" s="1317"/>
      <c r="W654" s="1317"/>
      <c r="X654" s="1317"/>
      <c r="Y654" s="1317"/>
      <c r="Z654" s="1317"/>
      <c r="AA654" s="2270"/>
      <c r="AB654" s="1317"/>
      <c r="AC654" s="1317"/>
      <c r="AD654" s="1317"/>
      <c r="AE654" s="1317"/>
      <c r="AF654" s="1317"/>
      <c r="AG654" s="1317"/>
      <c r="AH654" s="1317"/>
    </row>
    <row r="655" spans="1:34" ht="12.6">
      <c r="A655" s="1317"/>
      <c r="B655" s="1317"/>
      <c r="C655" s="1317"/>
      <c r="D655" s="1317"/>
      <c r="E655" s="1317"/>
      <c r="F655" s="1317"/>
      <c r="G655" s="1317"/>
      <c r="H655" s="1317"/>
      <c r="I655" s="1317"/>
      <c r="J655" s="1317"/>
      <c r="K655" s="1317"/>
      <c r="L655" s="1317"/>
      <c r="M655" s="1317"/>
      <c r="N655" s="1317"/>
      <c r="O655" s="1317"/>
      <c r="P655" s="1317"/>
      <c r="Q655" s="1317"/>
      <c r="R655" s="1317"/>
      <c r="S655" s="1317"/>
      <c r="T655" s="1317"/>
      <c r="U655" s="1317"/>
      <c r="V655" s="1317"/>
      <c r="W655" s="1317"/>
      <c r="X655" s="1317"/>
      <c r="Y655" s="1317"/>
      <c r="Z655" s="1317"/>
      <c r="AA655" s="2270"/>
      <c r="AB655" s="1317"/>
      <c r="AC655" s="1317"/>
      <c r="AD655" s="1317"/>
      <c r="AE655" s="1317"/>
      <c r="AF655" s="1317"/>
      <c r="AG655" s="1317"/>
      <c r="AH655" s="1317"/>
    </row>
    <row r="656" spans="1:34" ht="12.6">
      <c r="A656" s="1317"/>
      <c r="B656" s="1317"/>
      <c r="C656" s="1317"/>
      <c r="D656" s="1317"/>
      <c r="E656" s="1317"/>
      <c r="F656" s="1317"/>
      <c r="G656" s="1317"/>
      <c r="H656" s="1317"/>
      <c r="I656" s="1317"/>
      <c r="J656" s="1317"/>
      <c r="K656" s="1317"/>
      <c r="L656" s="1317"/>
      <c r="M656" s="1317"/>
      <c r="N656" s="1317"/>
      <c r="O656" s="1317"/>
      <c r="P656" s="1317"/>
      <c r="Q656" s="1317"/>
      <c r="R656" s="1317"/>
      <c r="S656" s="1317"/>
      <c r="T656" s="1317"/>
      <c r="U656" s="1317"/>
      <c r="V656" s="1317"/>
      <c r="W656" s="1317"/>
      <c r="X656" s="1317"/>
      <c r="Y656" s="1317"/>
      <c r="Z656" s="1317"/>
      <c r="AA656" s="2270"/>
      <c r="AB656" s="1317"/>
      <c r="AC656" s="1317"/>
      <c r="AD656" s="1317"/>
      <c r="AE656" s="1317"/>
      <c r="AF656" s="1317"/>
      <c r="AG656" s="1317"/>
      <c r="AH656" s="1317"/>
    </row>
    <row r="657" spans="1:34" ht="12.6">
      <c r="A657" s="1317"/>
      <c r="B657" s="1317"/>
      <c r="C657" s="1317"/>
      <c r="D657" s="1317"/>
      <c r="E657" s="1317"/>
      <c r="F657" s="1317"/>
      <c r="G657" s="1317"/>
      <c r="H657" s="1317"/>
      <c r="I657" s="1317"/>
      <c r="J657" s="1317"/>
      <c r="K657" s="1317"/>
      <c r="L657" s="1317"/>
      <c r="M657" s="1317"/>
      <c r="N657" s="1317"/>
      <c r="O657" s="1317"/>
      <c r="P657" s="1317"/>
      <c r="Q657" s="1317"/>
      <c r="R657" s="1317"/>
      <c r="S657" s="1317"/>
      <c r="T657" s="1317"/>
      <c r="U657" s="1317"/>
      <c r="V657" s="1317"/>
      <c r="W657" s="1317"/>
      <c r="X657" s="1317"/>
      <c r="Y657" s="1317"/>
      <c r="Z657" s="1317"/>
      <c r="AA657" s="2270"/>
      <c r="AB657" s="1317"/>
      <c r="AC657" s="1317"/>
      <c r="AD657" s="1317"/>
      <c r="AE657" s="1317"/>
      <c r="AF657" s="1317"/>
      <c r="AG657" s="1317"/>
      <c r="AH657" s="1317"/>
    </row>
    <row r="658" spans="1:34" ht="12.6">
      <c r="A658" s="1317"/>
      <c r="B658" s="1317"/>
      <c r="C658" s="1317"/>
      <c r="D658" s="1317"/>
      <c r="E658" s="1317"/>
      <c r="F658" s="1317"/>
      <c r="G658" s="1317"/>
      <c r="H658" s="1317"/>
      <c r="I658" s="1317"/>
      <c r="J658" s="1317"/>
      <c r="K658" s="1317"/>
      <c r="L658" s="1317"/>
      <c r="M658" s="1317"/>
      <c r="N658" s="1317"/>
      <c r="O658" s="1317"/>
      <c r="P658" s="1317"/>
      <c r="Q658" s="1317"/>
      <c r="R658" s="1317"/>
      <c r="S658" s="1317"/>
      <c r="T658" s="1317"/>
      <c r="U658" s="1317"/>
      <c r="V658" s="1317"/>
      <c r="W658" s="1317"/>
      <c r="X658" s="1317"/>
      <c r="Y658" s="1317"/>
      <c r="Z658" s="1317"/>
      <c r="AA658" s="2270"/>
      <c r="AB658" s="1317"/>
      <c r="AC658" s="1317"/>
      <c r="AD658" s="1317"/>
      <c r="AE658" s="1317"/>
      <c r="AF658" s="1317"/>
      <c r="AG658" s="1317"/>
      <c r="AH658" s="1317"/>
    </row>
    <row r="659" spans="1:34" ht="12.6">
      <c r="A659" s="1317"/>
      <c r="B659" s="1317"/>
      <c r="C659" s="1317"/>
      <c r="D659" s="1317"/>
      <c r="E659" s="1317"/>
      <c r="F659" s="1317"/>
      <c r="G659" s="1317"/>
      <c r="H659" s="1317"/>
      <c r="I659" s="1317"/>
      <c r="J659" s="1317"/>
      <c r="K659" s="1317"/>
      <c r="L659" s="1317"/>
      <c r="M659" s="1317"/>
      <c r="N659" s="1317"/>
      <c r="O659" s="1317"/>
      <c r="P659" s="1317"/>
      <c r="Q659" s="1317"/>
      <c r="R659" s="1317"/>
      <c r="S659" s="1317"/>
      <c r="T659" s="1317"/>
      <c r="U659" s="1317"/>
      <c r="V659" s="1317"/>
      <c r="W659" s="1317"/>
      <c r="X659" s="1317"/>
      <c r="Y659" s="1317"/>
      <c r="Z659" s="1317"/>
      <c r="AA659" s="2270"/>
      <c r="AB659" s="1317"/>
      <c r="AC659" s="1317"/>
      <c r="AD659" s="1317"/>
      <c r="AE659" s="1317"/>
      <c r="AF659" s="1317"/>
      <c r="AG659" s="1317"/>
      <c r="AH659" s="1317"/>
    </row>
    <row r="660" spans="1:34" ht="12.6">
      <c r="A660" s="1317"/>
      <c r="B660" s="1317"/>
      <c r="C660" s="1317"/>
      <c r="D660" s="1317"/>
      <c r="E660" s="1317"/>
      <c r="F660" s="1317"/>
      <c r="G660" s="1317"/>
      <c r="H660" s="1317"/>
      <c r="I660" s="1317"/>
      <c r="J660" s="1317"/>
      <c r="K660" s="1317"/>
      <c r="L660" s="1317"/>
      <c r="M660" s="1317"/>
      <c r="N660" s="1317"/>
      <c r="O660" s="1317"/>
      <c r="P660" s="1317"/>
      <c r="Q660" s="1317"/>
      <c r="R660" s="1317"/>
      <c r="S660" s="1317"/>
      <c r="T660" s="1317"/>
      <c r="U660" s="1317"/>
      <c r="V660" s="1317"/>
      <c r="W660" s="1317"/>
      <c r="X660" s="1317"/>
      <c r="Y660" s="1317"/>
      <c r="Z660" s="1317"/>
      <c r="AA660" s="2270"/>
      <c r="AB660" s="1317"/>
      <c r="AC660" s="1317"/>
      <c r="AD660" s="1317"/>
      <c r="AE660" s="1317"/>
      <c r="AF660" s="1317"/>
      <c r="AG660" s="1317"/>
      <c r="AH660" s="1317"/>
    </row>
    <row r="661" spans="1:34" ht="12.6">
      <c r="A661" s="1317"/>
      <c r="B661" s="1317"/>
      <c r="C661" s="1317"/>
      <c r="D661" s="1317"/>
      <c r="E661" s="1317"/>
      <c r="F661" s="1317"/>
      <c r="G661" s="1317"/>
      <c r="H661" s="1317"/>
      <c r="I661" s="1317"/>
      <c r="J661" s="1317"/>
      <c r="K661" s="1317"/>
      <c r="L661" s="1317"/>
      <c r="M661" s="1317"/>
      <c r="N661" s="1317"/>
      <c r="O661" s="1317"/>
      <c r="P661" s="1317"/>
      <c r="Q661" s="1317"/>
      <c r="R661" s="1317"/>
      <c r="S661" s="1317"/>
      <c r="T661" s="1317"/>
      <c r="U661" s="1317"/>
      <c r="V661" s="1317"/>
      <c r="W661" s="1317"/>
      <c r="X661" s="1317"/>
      <c r="Y661" s="1317"/>
      <c r="Z661" s="1317"/>
      <c r="AA661" s="2270"/>
      <c r="AB661" s="1317"/>
      <c r="AC661" s="1317"/>
      <c r="AD661" s="1317"/>
      <c r="AE661" s="1317"/>
      <c r="AF661" s="1317"/>
      <c r="AG661" s="1317"/>
      <c r="AH661" s="1317"/>
    </row>
    <row r="662" spans="1:34" ht="12.6">
      <c r="A662" s="1317"/>
      <c r="B662" s="1317"/>
      <c r="C662" s="1317"/>
      <c r="D662" s="1317"/>
      <c r="E662" s="1317"/>
      <c r="F662" s="1317"/>
      <c r="G662" s="1317"/>
      <c r="H662" s="1317"/>
      <c r="I662" s="1317"/>
      <c r="J662" s="1317"/>
      <c r="K662" s="1317"/>
      <c r="L662" s="1317"/>
      <c r="M662" s="1317"/>
      <c r="N662" s="1317"/>
      <c r="O662" s="1317"/>
      <c r="P662" s="1317"/>
      <c r="Q662" s="1317"/>
      <c r="R662" s="1317"/>
      <c r="S662" s="1317"/>
      <c r="T662" s="1317"/>
      <c r="U662" s="1317"/>
      <c r="V662" s="1317"/>
      <c r="W662" s="1317"/>
      <c r="X662" s="1317"/>
      <c r="Y662" s="1317"/>
      <c r="Z662" s="1317"/>
      <c r="AA662" s="2270"/>
      <c r="AB662" s="1317"/>
      <c r="AC662" s="1317"/>
      <c r="AD662" s="1317"/>
      <c r="AE662" s="1317"/>
      <c r="AF662" s="1317"/>
      <c r="AG662" s="1317"/>
      <c r="AH662" s="1317"/>
    </row>
    <row r="663" spans="1:34" ht="12.6">
      <c r="A663" s="1317"/>
      <c r="B663" s="1317"/>
      <c r="C663" s="1317"/>
      <c r="D663" s="1317"/>
      <c r="E663" s="1317"/>
      <c r="F663" s="1317"/>
      <c r="G663" s="1317"/>
      <c r="H663" s="1317"/>
      <c r="I663" s="1317"/>
      <c r="J663" s="1317"/>
      <c r="K663" s="1317"/>
      <c r="L663" s="1317"/>
      <c r="M663" s="1317"/>
      <c r="N663" s="1317"/>
      <c r="O663" s="1317"/>
      <c r="P663" s="1317"/>
      <c r="Q663" s="1317"/>
      <c r="R663" s="1317"/>
      <c r="S663" s="1317"/>
      <c r="T663" s="1317"/>
      <c r="U663" s="1317"/>
      <c r="V663" s="1317"/>
      <c r="W663" s="1317"/>
      <c r="X663" s="1317"/>
      <c r="Y663" s="1317"/>
      <c r="Z663" s="1317"/>
      <c r="AA663" s="2270"/>
      <c r="AB663" s="1317"/>
      <c r="AC663" s="1317"/>
      <c r="AD663" s="1317"/>
      <c r="AE663" s="1317"/>
      <c r="AF663" s="1317"/>
      <c r="AG663" s="1317"/>
      <c r="AH663" s="1317"/>
    </row>
    <row r="664" spans="1:34" ht="12.6">
      <c r="A664" s="1317"/>
      <c r="B664" s="1317"/>
      <c r="C664" s="1317"/>
      <c r="D664" s="1317"/>
      <c r="E664" s="1317"/>
      <c r="F664" s="1317"/>
      <c r="G664" s="1317"/>
      <c r="H664" s="1317"/>
      <c r="I664" s="1317"/>
      <c r="J664" s="1317"/>
      <c r="K664" s="1317"/>
      <c r="L664" s="1317"/>
      <c r="M664" s="1317"/>
      <c r="N664" s="1317"/>
      <c r="O664" s="1317"/>
      <c r="P664" s="1317"/>
      <c r="Q664" s="1317"/>
      <c r="R664" s="1317"/>
      <c r="S664" s="1317"/>
      <c r="T664" s="1317"/>
      <c r="U664" s="1317"/>
      <c r="V664" s="1317"/>
      <c r="W664" s="1317"/>
      <c r="X664" s="1317"/>
      <c r="Y664" s="1317"/>
      <c r="Z664" s="1317"/>
      <c r="AA664" s="2270"/>
      <c r="AB664" s="1317"/>
      <c r="AC664" s="1317"/>
      <c r="AD664" s="1317"/>
      <c r="AE664" s="1317"/>
      <c r="AF664" s="1317"/>
      <c r="AG664" s="1317"/>
      <c r="AH664" s="1317"/>
    </row>
    <row r="665" spans="1:34" ht="12.6">
      <c r="A665" s="1317"/>
      <c r="B665" s="1317"/>
      <c r="C665" s="1317"/>
      <c r="D665" s="1317"/>
      <c r="E665" s="1317"/>
      <c r="F665" s="1317"/>
      <c r="G665" s="1317"/>
      <c r="H665" s="1317"/>
      <c r="I665" s="1317"/>
      <c r="J665" s="1317"/>
      <c r="K665" s="1317"/>
      <c r="L665" s="1317"/>
      <c r="M665" s="1317"/>
      <c r="N665" s="1317"/>
      <c r="O665" s="1317"/>
      <c r="P665" s="1317"/>
      <c r="Q665" s="1317"/>
      <c r="R665" s="1317"/>
      <c r="S665" s="1317"/>
      <c r="T665" s="1317"/>
      <c r="U665" s="1317"/>
      <c r="V665" s="1317"/>
      <c r="W665" s="1317"/>
      <c r="X665" s="1317"/>
      <c r="Y665" s="1317"/>
      <c r="Z665" s="1317"/>
      <c r="AA665" s="2270"/>
      <c r="AB665" s="1317"/>
      <c r="AC665" s="1317"/>
      <c r="AD665" s="1317"/>
      <c r="AE665" s="1317"/>
      <c r="AF665" s="1317"/>
      <c r="AG665" s="1317"/>
      <c r="AH665" s="1317"/>
    </row>
    <row r="666" spans="1:34" ht="12.6">
      <c r="A666" s="1317"/>
      <c r="B666" s="1317"/>
      <c r="C666" s="1317"/>
      <c r="D666" s="1317"/>
      <c r="E666" s="1317"/>
      <c r="F666" s="1317"/>
      <c r="G666" s="1317"/>
      <c r="H666" s="1317"/>
      <c r="I666" s="1317"/>
      <c r="J666" s="1317"/>
      <c r="K666" s="1317"/>
      <c r="L666" s="1317"/>
      <c r="M666" s="1317"/>
      <c r="N666" s="1317"/>
      <c r="O666" s="1317"/>
      <c r="P666" s="1317"/>
      <c r="Q666" s="1317"/>
      <c r="R666" s="1317"/>
      <c r="S666" s="1317"/>
      <c r="T666" s="1317"/>
      <c r="U666" s="1317"/>
      <c r="V666" s="1317"/>
      <c r="W666" s="1317"/>
      <c r="X666" s="1317"/>
      <c r="Y666" s="1317"/>
      <c r="Z666" s="1317"/>
      <c r="AA666" s="2270"/>
      <c r="AB666" s="1317"/>
      <c r="AC666" s="1317"/>
      <c r="AD666" s="1317"/>
      <c r="AE666" s="1317"/>
      <c r="AF666" s="1317"/>
      <c r="AG666" s="1317"/>
      <c r="AH666" s="1317"/>
    </row>
    <row r="667" spans="1:34" ht="12.6">
      <c r="A667" s="1317"/>
      <c r="B667" s="1317"/>
      <c r="C667" s="1317"/>
      <c r="D667" s="1317"/>
      <c r="E667" s="1317"/>
      <c r="F667" s="1317"/>
      <c r="G667" s="1317"/>
      <c r="H667" s="1317"/>
      <c r="I667" s="1317"/>
      <c r="J667" s="1317"/>
      <c r="K667" s="1317"/>
      <c r="L667" s="1317"/>
      <c r="M667" s="1317"/>
      <c r="N667" s="1317"/>
      <c r="O667" s="1317"/>
      <c r="P667" s="1317"/>
      <c r="Q667" s="1317"/>
      <c r="R667" s="1317"/>
      <c r="S667" s="1317"/>
      <c r="T667" s="1317"/>
      <c r="U667" s="1317"/>
      <c r="V667" s="1317"/>
      <c r="W667" s="1317"/>
      <c r="X667" s="1317"/>
      <c r="Y667" s="1317"/>
      <c r="Z667" s="1317"/>
      <c r="AA667" s="2270"/>
      <c r="AB667" s="1317"/>
      <c r="AC667" s="1317"/>
      <c r="AD667" s="1317"/>
      <c r="AE667" s="1317"/>
      <c r="AF667" s="1317"/>
      <c r="AG667" s="1317"/>
      <c r="AH667" s="1317"/>
    </row>
    <row r="668" spans="1:34" ht="12.6">
      <c r="A668" s="1317"/>
      <c r="B668" s="1317"/>
      <c r="C668" s="1317"/>
      <c r="D668" s="1317"/>
      <c r="E668" s="1317"/>
      <c r="F668" s="1317"/>
      <c r="G668" s="1317"/>
      <c r="H668" s="1317"/>
      <c r="I668" s="1317"/>
      <c r="J668" s="1317"/>
      <c r="K668" s="1317"/>
      <c r="L668" s="1317"/>
      <c r="M668" s="1317"/>
      <c r="N668" s="1317"/>
      <c r="O668" s="1317"/>
      <c r="P668" s="1317"/>
      <c r="Q668" s="1317"/>
      <c r="R668" s="1317"/>
      <c r="S668" s="1317"/>
      <c r="T668" s="1317"/>
      <c r="U668" s="1317"/>
      <c r="V668" s="1317"/>
      <c r="W668" s="1317"/>
      <c r="X668" s="1317"/>
      <c r="Y668" s="1317"/>
      <c r="Z668" s="1317"/>
      <c r="AA668" s="2270"/>
      <c r="AB668" s="1317"/>
      <c r="AC668" s="1317"/>
      <c r="AD668" s="1317"/>
      <c r="AE668" s="1317"/>
      <c r="AF668" s="1317"/>
      <c r="AG668" s="1317"/>
      <c r="AH668" s="1317"/>
    </row>
    <row r="669" spans="1:34" ht="12.6">
      <c r="A669" s="1317"/>
      <c r="B669" s="1317"/>
      <c r="C669" s="1317"/>
      <c r="D669" s="1317"/>
      <c r="E669" s="1317"/>
      <c r="F669" s="1317"/>
      <c r="G669" s="1317"/>
      <c r="H669" s="1317"/>
      <c r="I669" s="1317"/>
      <c r="J669" s="1317"/>
      <c r="K669" s="1317"/>
      <c r="L669" s="1317"/>
      <c r="M669" s="1317"/>
      <c r="N669" s="1317"/>
      <c r="O669" s="1317"/>
      <c r="P669" s="1317"/>
      <c r="Q669" s="1317"/>
      <c r="R669" s="1317"/>
      <c r="S669" s="1317"/>
      <c r="T669" s="1317"/>
      <c r="U669" s="1317"/>
      <c r="V669" s="1317"/>
      <c r="W669" s="1317"/>
      <c r="X669" s="1317"/>
      <c r="Y669" s="1317"/>
      <c r="Z669" s="1317"/>
      <c r="AA669" s="2270"/>
      <c r="AB669" s="1317"/>
      <c r="AC669" s="1317"/>
      <c r="AD669" s="1317"/>
      <c r="AE669" s="1317"/>
      <c r="AF669" s="1317"/>
      <c r="AG669" s="1317"/>
      <c r="AH669" s="1317"/>
    </row>
    <row r="670" spans="1:34" ht="12.6">
      <c r="A670" s="1317"/>
      <c r="B670" s="1317"/>
      <c r="C670" s="1317"/>
      <c r="D670" s="1317"/>
      <c r="E670" s="1317"/>
      <c r="F670" s="1317"/>
      <c r="G670" s="1317"/>
      <c r="H670" s="1317"/>
      <c r="I670" s="1317"/>
      <c r="J670" s="1317"/>
      <c r="K670" s="1317"/>
      <c r="L670" s="1317"/>
      <c r="M670" s="1317"/>
      <c r="N670" s="1317"/>
      <c r="O670" s="1317"/>
      <c r="P670" s="1317"/>
      <c r="Q670" s="1317"/>
      <c r="R670" s="1317"/>
      <c r="S670" s="1317"/>
      <c r="T670" s="1317"/>
      <c r="U670" s="1317"/>
      <c r="V670" s="1317"/>
      <c r="W670" s="1317"/>
      <c r="X670" s="1317"/>
      <c r="Y670" s="1317"/>
      <c r="Z670" s="1317"/>
      <c r="AA670" s="2270"/>
      <c r="AB670" s="1317"/>
      <c r="AC670" s="1317"/>
      <c r="AD670" s="1317"/>
      <c r="AE670" s="1317"/>
      <c r="AF670" s="1317"/>
      <c r="AG670" s="1317"/>
      <c r="AH670" s="1317"/>
    </row>
    <row r="671" spans="1:34" ht="12.6">
      <c r="A671" s="1317"/>
      <c r="B671" s="1317"/>
      <c r="C671" s="1317"/>
      <c r="D671" s="1317"/>
      <c r="E671" s="1317"/>
      <c r="F671" s="1317"/>
      <c r="G671" s="1317"/>
      <c r="H671" s="1317"/>
      <c r="I671" s="1317"/>
      <c r="J671" s="1317"/>
      <c r="K671" s="1317"/>
      <c r="L671" s="1317"/>
      <c r="M671" s="1317"/>
      <c r="N671" s="1317"/>
      <c r="O671" s="1317"/>
      <c r="P671" s="1317"/>
      <c r="Q671" s="1317"/>
      <c r="R671" s="1317"/>
      <c r="S671" s="1317"/>
      <c r="T671" s="1317"/>
      <c r="U671" s="1317"/>
      <c r="V671" s="1317"/>
      <c r="W671" s="1317"/>
      <c r="X671" s="1317"/>
      <c r="Y671" s="1317"/>
      <c r="Z671" s="1317"/>
      <c r="AA671" s="2270"/>
      <c r="AB671" s="1317"/>
      <c r="AC671" s="1317"/>
      <c r="AD671" s="1317"/>
      <c r="AE671" s="1317"/>
      <c r="AF671" s="1317"/>
      <c r="AG671" s="1317"/>
      <c r="AH671" s="1317"/>
    </row>
    <row r="672" spans="1:34" ht="12.6">
      <c r="A672" s="1317"/>
      <c r="B672" s="1317"/>
      <c r="C672" s="1317"/>
      <c r="D672" s="1317"/>
      <c r="E672" s="1317"/>
      <c r="F672" s="1317"/>
      <c r="G672" s="1317"/>
      <c r="H672" s="1317"/>
      <c r="I672" s="1317"/>
      <c r="J672" s="1317"/>
      <c r="K672" s="1317"/>
      <c r="L672" s="1317"/>
      <c r="M672" s="1317"/>
      <c r="N672" s="1317"/>
      <c r="O672" s="1317"/>
      <c r="P672" s="1317"/>
      <c r="Q672" s="1317"/>
      <c r="R672" s="1317"/>
      <c r="S672" s="1317"/>
      <c r="T672" s="1317"/>
      <c r="U672" s="1317"/>
      <c r="V672" s="1317"/>
      <c r="W672" s="1317"/>
      <c r="X672" s="1317"/>
      <c r="Y672" s="1317"/>
      <c r="Z672" s="1317"/>
      <c r="AA672" s="2270"/>
      <c r="AB672" s="1317"/>
      <c r="AC672" s="1317"/>
      <c r="AD672" s="1317"/>
      <c r="AE672" s="1317"/>
      <c r="AF672" s="1317"/>
      <c r="AG672" s="1317"/>
      <c r="AH672" s="1317"/>
    </row>
    <row r="673" spans="1:34" ht="12.6">
      <c r="A673" s="1317"/>
      <c r="B673" s="1317"/>
      <c r="C673" s="1317"/>
      <c r="D673" s="1317"/>
      <c r="E673" s="1317"/>
      <c r="F673" s="1317"/>
      <c r="G673" s="1317"/>
      <c r="H673" s="1317"/>
      <c r="I673" s="1317"/>
      <c r="J673" s="1317"/>
      <c r="K673" s="1317"/>
      <c r="L673" s="1317"/>
      <c r="M673" s="1317"/>
      <c r="N673" s="1317"/>
      <c r="O673" s="1317"/>
      <c r="P673" s="1317"/>
      <c r="Q673" s="1317"/>
      <c r="R673" s="1317"/>
      <c r="S673" s="1317"/>
      <c r="T673" s="1317"/>
      <c r="U673" s="1317"/>
      <c r="V673" s="1317"/>
      <c r="W673" s="1317"/>
      <c r="X673" s="1317"/>
      <c r="Y673" s="1317"/>
      <c r="Z673" s="1317"/>
      <c r="AA673" s="2270"/>
      <c r="AB673" s="1317"/>
      <c r="AC673" s="1317"/>
      <c r="AD673" s="1317"/>
      <c r="AE673" s="1317"/>
      <c r="AF673" s="1317"/>
      <c r="AG673" s="1317"/>
      <c r="AH673" s="1317"/>
    </row>
    <row r="674" spans="1:34" ht="12.6">
      <c r="A674" s="1317"/>
      <c r="B674" s="1317"/>
      <c r="C674" s="1317"/>
      <c r="D674" s="1317"/>
      <c r="E674" s="1317"/>
      <c r="F674" s="1317"/>
      <c r="G674" s="1317"/>
      <c r="H674" s="1317"/>
      <c r="I674" s="1317"/>
      <c r="J674" s="1317"/>
      <c r="K674" s="1317"/>
      <c r="L674" s="1317"/>
      <c r="M674" s="1317"/>
      <c r="N674" s="1317"/>
      <c r="O674" s="1317"/>
      <c r="P674" s="1317"/>
      <c r="Q674" s="1317"/>
      <c r="R674" s="1317"/>
      <c r="S674" s="1317"/>
      <c r="T674" s="1317"/>
      <c r="U674" s="1317"/>
      <c r="V674" s="1317"/>
      <c r="W674" s="1317"/>
      <c r="X674" s="1317"/>
      <c r="Y674" s="1317"/>
      <c r="Z674" s="1317"/>
      <c r="AA674" s="2270"/>
      <c r="AB674" s="1317"/>
      <c r="AC674" s="1317"/>
      <c r="AD674" s="1317"/>
      <c r="AE674" s="1317"/>
      <c r="AF674" s="1317"/>
      <c r="AG674" s="1317"/>
      <c r="AH674" s="1317"/>
    </row>
    <row r="675" spans="1:34" ht="12.6">
      <c r="A675" s="1317"/>
      <c r="B675" s="1317"/>
      <c r="C675" s="1317"/>
      <c r="D675" s="1317"/>
      <c r="E675" s="1317"/>
      <c r="F675" s="1317"/>
      <c r="G675" s="1317"/>
      <c r="H675" s="1317"/>
      <c r="I675" s="1317"/>
      <c r="J675" s="1317"/>
      <c r="K675" s="1317"/>
      <c r="L675" s="1317"/>
      <c r="M675" s="1317"/>
      <c r="N675" s="1317"/>
      <c r="O675" s="1317"/>
      <c r="P675" s="1317"/>
      <c r="Q675" s="1317"/>
      <c r="R675" s="1317"/>
      <c r="S675" s="1317"/>
      <c r="T675" s="1317"/>
      <c r="U675" s="1317"/>
      <c r="V675" s="1317"/>
      <c r="W675" s="1317"/>
      <c r="X675" s="1317"/>
      <c r="Y675" s="1317"/>
      <c r="Z675" s="1317"/>
      <c r="AA675" s="2270"/>
      <c r="AB675" s="1317"/>
      <c r="AC675" s="1317"/>
      <c r="AD675" s="1317"/>
      <c r="AE675" s="1317"/>
      <c r="AF675" s="1317"/>
      <c r="AG675" s="1317"/>
      <c r="AH675" s="1317"/>
    </row>
    <row r="676" spans="1:34" ht="12.6">
      <c r="A676" s="1317"/>
      <c r="B676" s="1317"/>
      <c r="C676" s="1317"/>
      <c r="D676" s="1317"/>
      <c r="E676" s="1317"/>
      <c r="F676" s="1317"/>
      <c r="G676" s="1317"/>
      <c r="H676" s="1317"/>
      <c r="I676" s="1317"/>
      <c r="J676" s="1317"/>
      <c r="K676" s="1317"/>
      <c r="L676" s="1317"/>
      <c r="M676" s="1317"/>
      <c r="N676" s="1317"/>
      <c r="O676" s="1317"/>
      <c r="P676" s="1317"/>
      <c r="Q676" s="1317"/>
      <c r="R676" s="1317"/>
      <c r="S676" s="1317"/>
      <c r="T676" s="1317"/>
      <c r="U676" s="1317"/>
      <c r="V676" s="1317"/>
      <c r="W676" s="1317"/>
      <c r="X676" s="1317"/>
      <c r="Y676" s="1317"/>
      <c r="Z676" s="1317"/>
      <c r="AA676" s="2270"/>
      <c r="AB676" s="1317"/>
      <c r="AC676" s="1317"/>
      <c r="AD676" s="1317"/>
      <c r="AE676" s="1317"/>
      <c r="AF676" s="1317"/>
      <c r="AG676" s="1317"/>
      <c r="AH676" s="1317"/>
    </row>
    <row r="677" spans="1:34" ht="12.6">
      <c r="A677" s="1317"/>
      <c r="B677" s="1317"/>
      <c r="C677" s="1317"/>
      <c r="D677" s="1317"/>
      <c r="E677" s="1317"/>
      <c r="F677" s="1317"/>
      <c r="G677" s="1317"/>
      <c r="H677" s="1317"/>
      <c r="I677" s="1317"/>
      <c r="J677" s="1317"/>
      <c r="K677" s="1317"/>
      <c r="L677" s="1317"/>
      <c r="M677" s="1317"/>
      <c r="N677" s="1317"/>
      <c r="O677" s="1317"/>
      <c r="P677" s="1317"/>
      <c r="Q677" s="1317"/>
      <c r="R677" s="1317"/>
      <c r="S677" s="1317"/>
      <c r="T677" s="1317"/>
      <c r="U677" s="1317"/>
      <c r="V677" s="1317"/>
      <c r="W677" s="1317"/>
      <c r="X677" s="1317"/>
      <c r="Y677" s="1317"/>
      <c r="Z677" s="1317"/>
      <c r="AA677" s="2270"/>
      <c r="AB677" s="1317"/>
      <c r="AC677" s="1317"/>
      <c r="AD677" s="1317"/>
      <c r="AE677" s="1317"/>
      <c r="AF677" s="1317"/>
      <c r="AG677" s="1317"/>
      <c r="AH677" s="1317"/>
    </row>
    <row r="678" spans="1:34" ht="12.6">
      <c r="A678" s="1317"/>
      <c r="B678" s="1317"/>
      <c r="C678" s="1317"/>
      <c r="D678" s="1317"/>
      <c r="E678" s="1317"/>
      <c r="F678" s="1317"/>
      <c r="G678" s="1317"/>
      <c r="H678" s="1317"/>
      <c r="I678" s="1317"/>
      <c r="J678" s="1317"/>
      <c r="K678" s="1317"/>
      <c r="L678" s="1317"/>
      <c r="M678" s="1317"/>
      <c r="N678" s="1317"/>
      <c r="O678" s="1317"/>
      <c r="P678" s="1317"/>
      <c r="Q678" s="1317"/>
      <c r="R678" s="1317"/>
      <c r="S678" s="1317"/>
      <c r="T678" s="1317"/>
      <c r="U678" s="1317"/>
      <c r="V678" s="1317"/>
      <c r="W678" s="1317"/>
      <c r="X678" s="1317"/>
      <c r="Y678" s="1317"/>
      <c r="Z678" s="1317"/>
      <c r="AA678" s="2270"/>
      <c r="AB678" s="1317"/>
      <c r="AC678" s="1317"/>
      <c r="AD678" s="1317"/>
      <c r="AE678" s="1317"/>
      <c r="AF678" s="1317"/>
      <c r="AG678" s="1317"/>
      <c r="AH678" s="1317"/>
    </row>
    <row r="679" spans="1:34" ht="12.6">
      <c r="A679" s="1317"/>
      <c r="B679" s="1317"/>
      <c r="C679" s="1317"/>
      <c r="D679" s="1317"/>
      <c r="E679" s="1317"/>
      <c r="F679" s="1317"/>
      <c r="G679" s="1317"/>
      <c r="H679" s="1317"/>
      <c r="I679" s="1317"/>
      <c r="J679" s="1317"/>
      <c r="K679" s="1317"/>
      <c r="L679" s="1317"/>
      <c r="M679" s="1317"/>
      <c r="N679" s="1317"/>
      <c r="O679" s="1317"/>
      <c r="P679" s="1317"/>
      <c r="Q679" s="1317"/>
      <c r="R679" s="1317"/>
      <c r="S679" s="1317"/>
      <c r="T679" s="1317"/>
      <c r="U679" s="1317"/>
      <c r="V679" s="1317"/>
      <c r="W679" s="1317"/>
      <c r="X679" s="1317"/>
      <c r="Y679" s="1317"/>
      <c r="Z679" s="1317"/>
      <c r="AA679" s="2270"/>
      <c r="AB679" s="1317"/>
      <c r="AC679" s="1317"/>
      <c r="AD679" s="1317"/>
      <c r="AE679" s="1317"/>
      <c r="AF679" s="1317"/>
      <c r="AG679" s="1317"/>
      <c r="AH679" s="1317"/>
    </row>
    <row r="680" spans="1:34" ht="12.6">
      <c r="A680" s="1317"/>
      <c r="B680" s="1317"/>
      <c r="C680" s="1317"/>
      <c r="D680" s="1317"/>
      <c r="E680" s="1317"/>
      <c r="F680" s="1317"/>
      <c r="G680" s="1317"/>
      <c r="H680" s="1317"/>
      <c r="I680" s="1317"/>
      <c r="J680" s="1317"/>
      <c r="K680" s="1317"/>
      <c r="L680" s="1317"/>
      <c r="M680" s="1317"/>
      <c r="N680" s="1317"/>
      <c r="O680" s="1317"/>
      <c r="P680" s="1317"/>
      <c r="Q680" s="1317"/>
      <c r="R680" s="1317"/>
      <c r="S680" s="1317"/>
      <c r="T680" s="1317"/>
      <c r="U680" s="1317"/>
      <c r="V680" s="1317"/>
      <c r="W680" s="1317"/>
      <c r="X680" s="1317"/>
      <c r="Y680" s="1317"/>
      <c r="Z680" s="1317"/>
      <c r="AA680" s="2270"/>
      <c r="AB680" s="1317"/>
      <c r="AC680" s="1317"/>
      <c r="AD680" s="1317"/>
      <c r="AE680" s="1317"/>
      <c r="AF680" s="1317"/>
      <c r="AG680" s="1317"/>
      <c r="AH680" s="1317"/>
    </row>
    <row r="681" spans="1:34" ht="12.6">
      <c r="A681" s="1317"/>
      <c r="B681" s="1317"/>
      <c r="C681" s="1317"/>
      <c r="D681" s="1317"/>
      <c r="E681" s="1317"/>
      <c r="F681" s="1317"/>
      <c r="G681" s="1317"/>
      <c r="H681" s="1317"/>
      <c r="I681" s="1317"/>
      <c r="J681" s="1317"/>
      <c r="K681" s="1317"/>
      <c r="L681" s="1317"/>
      <c r="M681" s="1317"/>
      <c r="N681" s="1317"/>
      <c r="O681" s="1317"/>
      <c r="P681" s="1317"/>
      <c r="Q681" s="1317"/>
      <c r="R681" s="1317"/>
      <c r="S681" s="1317"/>
      <c r="T681" s="1317"/>
      <c r="U681" s="1317"/>
      <c r="V681" s="1317"/>
      <c r="W681" s="1317"/>
      <c r="X681" s="1317"/>
      <c r="Y681" s="1317"/>
      <c r="Z681" s="1317"/>
      <c r="AA681" s="2270"/>
      <c r="AB681" s="1317"/>
      <c r="AC681" s="1317"/>
      <c r="AD681" s="1317"/>
      <c r="AE681" s="1317"/>
      <c r="AF681" s="1317"/>
      <c r="AG681" s="1317"/>
      <c r="AH681" s="1317"/>
    </row>
    <row r="682" spans="1:34" ht="12.6">
      <c r="A682" s="1317"/>
      <c r="B682" s="1317"/>
      <c r="C682" s="1317"/>
      <c r="D682" s="1317"/>
      <c r="E682" s="1317"/>
      <c r="F682" s="1317"/>
      <c r="G682" s="1317"/>
      <c r="H682" s="1317"/>
      <c r="I682" s="1317"/>
      <c r="J682" s="1317"/>
      <c r="K682" s="1317"/>
      <c r="L682" s="1317"/>
      <c r="M682" s="1317"/>
      <c r="N682" s="1317"/>
      <c r="O682" s="1317"/>
      <c r="P682" s="1317"/>
      <c r="Q682" s="1317"/>
      <c r="R682" s="1317"/>
      <c r="S682" s="1317"/>
      <c r="T682" s="1317"/>
      <c r="U682" s="1317"/>
      <c r="V682" s="1317"/>
      <c r="W682" s="1317"/>
      <c r="X682" s="1317"/>
      <c r="Y682" s="1317"/>
      <c r="Z682" s="1317"/>
      <c r="AA682" s="2270"/>
      <c r="AB682" s="1317"/>
      <c r="AC682" s="1317"/>
      <c r="AD682" s="1317"/>
      <c r="AE682" s="1317"/>
      <c r="AF682" s="1317"/>
      <c r="AG682" s="1317"/>
      <c r="AH682" s="1317"/>
    </row>
    <row r="683" spans="1:34" ht="12.6">
      <c r="A683" s="1317"/>
      <c r="B683" s="1317"/>
      <c r="C683" s="1317"/>
      <c r="D683" s="1317"/>
      <c r="E683" s="1317"/>
      <c r="F683" s="1317"/>
      <c r="G683" s="1317"/>
      <c r="H683" s="1317"/>
      <c r="I683" s="1317"/>
      <c r="J683" s="1317"/>
      <c r="K683" s="1317"/>
      <c r="L683" s="1317"/>
      <c r="M683" s="1317"/>
      <c r="N683" s="1317"/>
      <c r="O683" s="1317"/>
      <c r="P683" s="1317"/>
      <c r="Q683" s="1317"/>
      <c r="R683" s="1317"/>
      <c r="S683" s="1317"/>
      <c r="T683" s="1317"/>
      <c r="U683" s="1317"/>
      <c r="V683" s="1317"/>
      <c r="W683" s="1317"/>
      <c r="X683" s="1317"/>
      <c r="Y683" s="1317"/>
      <c r="Z683" s="1317"/>
      <c r="AA683" s="2270"/>
      <c r="AB683" s="1317"/>
      <c r="AC683" s="1317"/>
      <c r="AD683" s="1317"/>
      <c r="AE683" s="1317"/>
      <c r="AF683" s="1317"/>
      <c r="AG683" s="1317"/>
      <c r="AH683" s="1317"/>
    </row>
    <row r="684" spans="1:34" ht="12.6">
      <c r="A684" s="1317"/>
      <c r="B684" s="1317"/>
      <c r="C684" s="1317"/>
      <c r="D684" s="1317"/>
      <c r="E684" s="1317"/>
      <c r="F684" s="1317"/>
      <c r="G684" s="1317"/>
      <c r="H684" s="1317"/>
      <c r="I684" s="1317"/>
      <c r="J684" s="1317"/>
      <c r="K684" s="1317"/>
      <c r="L684" s="1317"/>
      <c r="M684" s="1317"/>
      <c r="N684" s="1317"/>
      <c r="O684" s="1317"/>
      <c r="P684" s="1317"/>
      <c r="Q684" s="1317"/>
      <c r="R684" s="1317"/>
      <c r="S684" s="1317"/>
      <c r="T684" s="1317"/>
      <c r="U684" s="1317"/>
      <c r="V684" s="1317"/>
      <c r="W684" s="1317"/>
      <c r="X684" s="1317"/>
      <c r="Y684" s="1317"/>
      <c r="Z684" s="1317"/>
      <c r="AA684" s="2270"/>
      <c r="AB684" s="1317"/>
      <c r="AC684" s="1317"/>
      <c r="AD684" s="1317"/>
      <c r="AE684" s="1317"/>
      <c r="AF684" s="1317"/>
      <c r="AG684" s="1317"/>
      <c r="AH684" s="1317"/>
    </row>
    <row r="685" spans="1:34" ht="12.6">
      <c r="A685" s="1317"/>
      <c r="B685" s="1317"/>
      <c r="C685" s="1317"/>
      <c r="D685" s="1317"/>
      <c r="E685" s="1317"/>
      <c r="F685" s="1317"/>
      <c r="G685" s="1317"/>
      <c r="H685" s="1317"/>
      <c r="I685" s="1317"/>
      <c r="J685" s="1317"/>
      <c r="K685" s="1317"/>
      <c r="L685" s="1317"/>
      <c r="M685" s="1317"/>
      <c r="N685" s="1317"/>
      <c r="O685" s="1317"/>
      <c r="P685" s="1317"/>
      <c r="Q685" s="1317"/>
      <c r="R685" s="1317"/>
      <c r="S685" s="1317"/>
      <c r="T685" s="1317"/>
      <c r="U685" s="1317"/>
      <c r="V685" s="1317"/>
      <c r="W685" s="1317"/>
      <c r="X685" s="1317"/>
      <c r="Y685" s="1317"/>
      <c r="Z685" s="1317"/>
      <c r="AA685" s="2270"/>
      <c r="AB685" s="1317"/>
      <c r="AC685" s="1317"/>
      <c r="AD685" s="1317"/>
      <c r="AE685" s="1317"/>
      <c r="AF685" s="1317"/>
      <c r="AG685" s="1317"/>
      <c r="AH685" s="1317"/>
    </row>
    <row r="686" spans="1:34" ht="12.6">
      <c r="A686" s="1317"/>
      <c r="B686" s="1317"/>
      <c r="C686" s="1317"/>
      <c r="D686" s="1317"/>
      <c r="E686" s="1317"/>
      <c r="F686" s="1317"/>
      <c r="G686" s="1317"/>
      <c r="H686" s="1317"/>
      <c r="I686" s="1317"/>
      <c r="J686" s="1317"/>
      <c r="K686" s="1317"/>
      <c r="L686" s="1317"/>
      <c r="M686" s="1317"/>
      <c r="N686" s="1317"/>
      <c r="O686" s="1317"/>
      <c r="P686" s="1317"/>
      <c r="Q686" s="1317"/>
      <c r="R686" s="1317"/>
      <c r="S686" s="1317"/>
      <c r="T686" s="1317"/>
      <c r="U686" s="1317"/>
      <c r="V686" s="1317"/>
      <c r="W686" s="1317"/>
      <c r="X686" s="1317"/>
      <c r="Y686" s="1317"/>
      <c r="Z686" s="1317"/>
      <c r="AA686" s="2270"/>
      <c r="AB686" s="1317"/>
      <c r="AC686" s="1317"/>
      <c r="AD686" s="1317"/>
      <c r="AE686" s="1317"/>
      <c r="AF686" s="1317"/>
      <c r="AG686" s="1317"/>
      <c r="AH686" s="1317"/>
    </row>
    <row r="687" spans="1:34" ht="12.6">
      <c r="A687" s="1317"/>
      <c r="B687" s="1317"/>
      <c r="C687" s="1317"/>
      <c r="D687" s="1317"/>
      <c r="E687" s="1317"/>
      <c r="F687" s="1317"/>
      <c r="G687" s="1317"/>
      <c r="H687" s="1317"/>
      <c r="I687" s="1317"/>
      <c r="J687" s="1317"/>
      <c r="K687" s="1317"/>
      <c r="L687" s="1317"/>
      <c r="M687" s="1317"/>
      <c r="N687" s="1317"/>
      <c r="O687" s="1317"/>
      <c r="P687" s="1317"/>
      <c r="Q687" s="1317"/>
      <c r="R687" s="1317"/>
      <c r="S687" s="1317"/>
      <c r="T687" s="1317"/>
      <c r="U687" s="1317"/>
      <c r="V687" s="1317"/>
      <c r="W687" s="1317"/>
      <c r="X687" s="1317"/>
      <c r="Y687" s="1317"/>
      <c r="Z687" s="1317"/>
      <c r="AA687" s="2270"/>
      <c r="AB687" s="1317"/>
      <c r="AC687" s="1317"/>
      <c r="AD687" s="1317"/>
      <c r="AE687" s="1317"/>
      <c r="AF687" s="1317"/>
      <c r="AG687" s="1317"/>
      <c r="AH687" s="1317"/>
    </row>
    <row r="688" spans="1:34" ht="12.6">
      <c r="A688" s="1317"/>
      <c r="B688" s="1317"/>
      <c r="C688" s="1317"/>
      <c r="D688" s="1317"/>
      <c r="E688" s="1317"/>
      <c r="F688" s="1317"/>
      <c r="G688" s="1317"/>
      <c r="H688" s="1317"/>
      <c r="I688" s="1317"/>
      <c r="J688" s="1317"/>
      <c r="K688" s="1317"/>
      <c r="L688" s="1317"/>
      <c r="M688" s="1317"/>
      <c r="N688" s="1317"/>
      <c r="O688" s="1317"/>
      <c r="P688" s="1317"/>
      <c r="Q688" s="1317"/>
      <c r="R688" s="1317"/>
      <c r="S688" s="1317"/>
      <c r="T688" s="1317"/>
      <c r="U688" s="1317"/>
      <c r="V688" s="1317"/>
      <c r="W688" s="1317"/>
      <c r="X688" s="1317"/>
      <c r="Y688" s="1317"/>
      <c r="Z688" s="1317"/>
      <c r="AA688" s="2270"/>
      <c r="AB688" s="1317"/>
      <c r="AC688" s="1317"/>
      <c r="AD688" s="1317"/>
      <c r="AE688" s="1317"/>
      <c r="AF688" s="1317"/>
      <c r="AG688" s="1317"/>
      <c r="AH688" s="1317"/>
    </row>
    <row r="689" spans="1:34" ht="12.6">
      <c r="A689" s="1317"/>
      <c r="B689" s="1317"/>
      <c r="C689" s="1317"/>
      <c r="D689" s="1317"/>
      <c r="E689" s="1317"/>
      <c r="F689" s="1317"/>
      <c r="G689" s="1317"/>
      <c r="H689" s="1317"/>
      <c r="I689" s="1317"/>
      <c r="J689" s="1317"/>
      <c r="K689" s="1317"/>
      <c r="L689" s="1317"/>
      <c r="M689" s="1317"/>
      <c r="N689" s="1317"/>
      <c r="O689" s="1317"/>
      <c r="P689" s="1317"/>
      <c r="Q689" s="1317"/>
      <c r="R689" s="1317"/>
      <c r="S689" s="1317"/>
      <c r="T689" s="1317"/>
      <c r="U689" s="1317"/>
      <c r="V689" s="1317"/>
      <c r="W689" s="1317"/>
      <c r="X689" s="1317"/>
      <c r="Y689" s="1317"/>
      <c r="Z689" s="1317"/>
      <c r="AA689" s="2270"/>
      <c r="AB689" s="1317"/>
      <c r="AC689" s="1317"/>
      <c r="AD689" s="1317"/>
      <c r="AE689" s="1317"/>
      <c r="AF689" s="1317"/>
      <c r="AG689" s="1317"/>
      <c r="AH689" s="1317"/>
    </row>
    <row r="690" spans="1:34" ht="12.6">
      <c r="A690" s="1317"/>
      <c r="B690" s="1317"/>
      <c r="C690" s="1317"/>
      <c r="D690" s="1317"/>
      <c r="E690" s="1317"/>
      <c r="F690" s="1317"/>
      <c r="G690" s="1317"/>
      <c r="H690" s="1317"/>
      <c r="I690" s="1317"/>
      <c r="J690" s="1317"/>
      <c r="K690" s="1317"/>
      <c r="L690" s="1317"/>
      <c r="M690" s="1317"/>
      <c r="N690" s="1317"/>
      <c r="O690" s="1317"/>
      <c r="P690" s="1317"/>
      <c r="Q690" s="1317"/>
      <c r="R690" s="1317"/>
      <c r="S690" s="1317"/>
      <c r="T690" s="1317"/>
      <c r="U690" s="1317"/>
      <c r="V690" s="1317"/>
      <c r="W690" s="1317"/>
      <c r="X690" s="1317"/>
      <c r="Y690" s="1317"/>
      <c r="Z690" s="1317"/>
      <c r="AA690" s="2270"/>
      <c r="AB690" s="1317"/>
      <c r="AC690" s="1317"/>
      <c r="AD690" s="1317"/>
      <c r="AE690" s="1317"/>
      <c r="AF690" s="1317"/>
      <c r="AG690" s="1317"/>
      <c r="AH690" s="1317"/>
    </row>
    <row r="691" spans="1:34" ht="12.6">
      <c r="A691" s="1317"/>
      <c r="B691" s="1317"/>
      <c r="C691" s="1317"/>
      <c r="D691" s="1317"/>
      <c r="E691" s="1317"/>
      <c r="F691" s="1317"/>
      <c r="G691" s="1317"/>
      <c r="H691" s="1317"/>
      <c r="I691" s="1317"/>
      <c r="J691" s="1317"/>
      <c r="K691" s="1317"/>
      <c r="L691" s="1317"/>
      <c r="M691" s="1317"/>
      <c r="N691" s="1317"/>
      <c r="O691" s="1317"/>
      <c r="P691" s="1317"/>
      <c r="Q691" s="1317"/>
      <c r="R691" s="1317"/>
      <c r="S691" s="1317"/>
      <c r="T691" s="1317"/>
      <c r="U691" s="1317"/>
      <c r="V691" s="1317"/>
      <c r="W691" s="1317"/>
      <c r="X691" s="1317"/>
      <c r="Y691" s="1317"/>
      <c r="Z691" s="1317"/>
      <c r="AA691" s="2270"/>
      <c r="AB691" s="1317"/>
      <c r="AC691" s="1317"/>
      <c r="AD691" s="1317"/>
      <c r="AE691" s="1317"/>
      <c r="AF691" s="1317"/>
      <c r="AG691" s="1317"/>
      <c r="AH691" s="1317"/>
    </row>
    <row r="692" spans="1:34" ht="12.6">
      <c r="A692" s="1317"/>
      <c r="B692" s="1317"/>
      <c r="C692" s="1317"/>
      <c r="D692" s="1317"/>
      <c r="E692" s="1317"/>
      <c r="F692" s="1317"/>
      <c r="G692" s="1317"/>
      <c r="H692" s="1317"/>
      <c r="I692" s="1317"/>
      <c r="J692" s="1317"/>
      <c r="K692" s="1317"/>
      <c r="L692" s="1317"/>
      <c r="M692" s="1317"/>
      <c r="N692" s="1317"/>
      <c r="O692" s="1317"/>
      <c r="P692" s="1317"/>
      <c r="Q692" s="1317"/>
      <c r="R692" s="1317"/>
      <c r="S692" s="1317"/>
      <c r="T692" s="1317"/>
      <c r="U692" s="1317"/>
      <c r="V692" s="1317"/>
      <c r="W692" s="1317"/>
      <c r="X692" s="1317"/>
      <c r="Y692" s="1317"/>
      <c r="Z692" s="1317"/>
      <c r="AA692" s="2270"/>
      <c r="AB692" s="1317"/>
      <c r="AC692" s="1317"/>
      <c r="AD692" s="1317"/>
      <c r="AE692" s="1317"/>
      <c r="AF692" s="1317"/>
      <c r="AG692" s="1317"/>
      <c r="AH692" s="1317"/>
    </row>
    <row r="693" spans="1:34" ht="12.6">
      <c r="A693" s="1317"/>
      <c r="B693" s="1317"/>
      <c r="C693" s="1317"/>
      <c r="D693" s="1317"/>
      <c r="E693" s="1317"/>
      <c r="F693" s="1317"/>
      <c r="G693" s="1317"/>
      <c r="H693" s="1317"/>
      <c r="I693" s="1317"/>
      <c r="J693" s="1317"/>
      <c r="K693" s="1317"/>
      <c r="L693" s="1317"/>
      <c r="M693" s="1317"/>
      <c r="N693" s="1317"/>
      <c r="O693" s="1317"/>
      <c r="P693" s="1317"/>
      <c r="Q693" s="1317"/>
      <c r="R693" s="1317"/>
      <c r="S693" s="1317"/>
      <c r="T693" s="1317"/>
      <c r="U693" s="1317"/>
      <c r="V693" s="1317"/>
      <c r="W693" s="1317"/>
      <c r="X693" s="1317"/>
      <c r="Y693" s="1317"/>
      <c r="Z693" s="1317"/>
      <c r="AA693" s="2270"/>
      <c r="AB693" s="1317"/>
      <c r="AC693" s="1317"/>
      <c r="AD693" s="1317"/>
      <c r="AE693" s="1317"/>
      <c r="AF693" s="1317"/>
      <c r="AG693" s="1317"/>
      <c r="AH693" s="1317"/>
    </row>
    <row r="694" spans="1:34" ht="12.6">
      <c r="A694" s="1317"/>
      <c r="B694" s="1317"/>
      <c r="C694" s="1317"/>
      <c r="D694" s="1317"/>
      <c r="E694" s="1317"/>
      <c r="F694" s="1317"/>
      <c r="G694" s="1317"/>
      <c r="H694" s="1317"/>
      <c r="I694" s="1317"/>
      <c r="J694" s="1317"/>
      <c r="K694" s="1317"/>
      <c r="L694" s="1317"/>
      <c r="M694" s="1317"/>
      <c r="N694" s="1317"/>
      <c r="O694" s="1317"/>
      <c r="P694" s="1317"/>
      <c r="Q694" s="1317"/>
      <c r="R694" s="1317"/>
      <c r="S694" s="1317"/>
      <c r="T694" s="1317"/>
      <c r="U694" s="1317"/>
      <c r="V694" s="1317"/>
      <c r="W694" s="1317"/>
      <c r="X694" s="1317"/>
      <c r="Y694" s="1317"/>
      <c r="Z694" s="1317"/>
      <c r="AA694" s="2270"/>
      <c r="AB694" s="1317"/>
      <c r="AC694" s="1317"/>
      <c r="AD694" s="1317"/>
      <c r="AE694" s="1317"/>
      <c r="AF694" s="1317"/>
      <c r="AG694" s="1317"/>
      <c r="AH694" s="1317"/>
    </row>
    <row r="695" spans="1:34" ht="12.6">
      <c r="A695" s="1317"/>
      <c r="B695" s="1317"/>
      <c r="C695" s="1317"/>
      <c r="D695" s="1317"/>
      <c r="E695" s="1317"/>
      <c r="F695" s="1317"/>
      <c r="G695" s="1317"/>
      <c r="H695" s="1317"/>
      <c r="I695" s="1317"/>
      <c r="J695" s="1317"/>
      <c r="K695" s="1317"/>
      <c r="L695" s="1317"/>
      <c r="M695" s="1317"/>
      <c r="N695" s="1317"/>
      <c r="O695" s="1317"/>
      <c r="P695" s="1317"/>
      <c r="Q695" s="1317"/>
      <c r="R695" s="1317"/>
      <c r="S695" s="1317"/>
      <c r="T695" s="1317"/>
      <c r="U695" s="1317"/>
      <c r="V695" s="1317"/>
      <c r="W695" s="1317"/>
      <c r="X695" s="1317"/>
      <c r="Y695" s="1317"/>
      <c r="Z695" s="1317"/>
      <c r="AA695" s="2270"/>
      <c r="AB695" s="1317"/>
      <c r="AC695" s="1317"/>
      <c r="AD695" s="1317"/>
      <c r="AE695" s="1317"/>
      <c r="AF695" s="1317"/>
      <c r="AG695" s="1317"/>
      <c r="AH695" s="1317"/>
    </row>
    <row r="696" spans="1:34" ht="12.6">
      <c r="A696" s="1317"/>
      <c r="B696" s="1317"/>
      <c r="C696" s="1317"/>
      <c r="D696" s="1317"/>
      <c r="E696" s="1317"/>
      <c r="F696" s="1317"/>
      <c r="G696" s="1317"/>
      <c r="H696" s="1317"/>
      <c r="I696" s="1317"/>
      <c r="J696" s="1317"/>
      <c r="K696" s="1317"/>
      <c r="L696" s="1317"/>
      <c r="M696" s="1317"/>
      <c r="N696" s="1317"/>
      <c r="O696" s="1317"/>
      <c r="P696" s="1317"/>
      <c r="Q696" s="1317"/>
      <c r="R696" s="1317"/>
      <c r="S696" s="1317"/>
      <c r="T696" s="1317"/>
      <c r="U696" s="1317"/>
      <c r="V696" s="1317"/>
      <c r="W696" s="1317"/>
      <c r="X696" s="1317"/>
      <c r="Y696" s="1317"/>
      <c r="Z696" s="1317"/>
      <c r="AA696" s="2270"/>
      <c r="AB696" s="1317"/>
      <c r="AC696" s="1317"/>
      <c r="AD696" s="1317"/>
      <c r="AE696" s="1317"/>
      <c r="AF696" s="1317"/>
      <c r="AG696" s="1317"/>
      <c r="AH696" s="1317"/>
    </row>
    <row r="697" spans="1:34" ht="12.6">
      <c r="A697" s="1317"/>
      <c r="B697" s="1317"/>
      <c r="C697" s="1317"/>
      <c r="D697" s="1317"/>
      <c r="E697" s="1317"/>
      <c r="F697" s="1317"/>
      <c r="G697" s="1317"/>
      <c r="H697" s="1317"/>
      <c r="I697" s="1317"/>
      <c r="J697" s="1317"/>
      <c r="K697" s="1317"/>
      <c r="L697" s="1317"/>
      <c r="M697" s="1317"/>
      <c r="N697" s="1317"/>
      <c r="O697" s="1317"/>
      <c r="P697" s="1317"/>
      <c r="Q697" s="1317"/>
      <c r="R697" s="1317"/>
      <c r="S697" s="1317"/>
      <c r="T697" s="1317"/>
      <c r="U697" s="1317"/>
      <c r="V697" s="1317"/>
      <c r="W697" s="1317"/>
      <c r="X697" s="1317"/>
      <c r="Y697" s="1317"/>
      <c r="Z697" s="1317"/>
      <c r="AA697" s="2270"/>
      <c r="AB697" s="1317"/>
      <c r="AC697" s="1317"/>
      <c r="AD697" s="1317"/>
      <c r="AE697" s="1317"/>
      <c r="AF697" s="1317"/>
      <c r="AG697" s="1317"/>
      <c r="AH697" s="1317"/>
    </row>
    <row r="698" spans="1:34" ht="12.6">
      <c r="A698" s="1317"/>
      <c r="B698" s="1317"/>
      <c r="C698" s="1317"/>
      <c r="D698" s="1317"/>
      <c r="E698" s="1317"/>
      <c r="F698" s="1317"/>
      <c r="G698" s="1317"/>
      <c r="H698" s="1317"/>
      <c r="I698" s="1317"/>
      <c r="J698" s="1317"/>
      <c r="K698" s="1317"/>
      <c r="L698" s="1317"/>
      <c r="M698" s="1317"/>
      <c r="N698" s="1317"/>
      <c r="O698" s="1317"/>
      <c r="P698" s="1317"/>
      <c r="Q698" s="1317"/>
      <c r="R698" s="1317"/>
      <c r="S698" s="1317"/>
      <c r="T698" s="1317"/>
      <c r="U698" s="1317"/>
      <c r="V698" s="1317"/>
      <c r="W698" s="1317"/>
      <c r="X698" s="1317"/>
      <c r="Y698" s="1317"/>
      <c r="Z698" s="1317"/>
      <c r="AA698" s="2270"/>
      <c r="AB698" s="1317"/>
      <c r="AC698" s="1317"/>
      <c r="AD698" s="1317"/>
      <c r="AE698" s="1317"/>
      <c r="AF698" s="1317"/>
      <c r="AG698" s="1317"/>
      <c r="AH698" s="1317"/>
    </row>
    <row r="699" spans="1:34" ht="12.6">
      <c r="A699" s="1317"/>
      <c r="B699" s="1317"/>
      <c r="C699" s="1317"/>
      <c r="D699" s="1317"/>
      <c r="E699" s="1317"/>
      <c r="F699" s="1317"/>
      <c r="G699" s="1317"/>
      <c r="H699" s="1317"/>
      <c r="I699" s="1317"/>
      <c r="J699" s="1317"/>
      <c r="K699" s="1317"/>
      <c r="L699" s="1317"/>
      <c r="M699" s="1317"/>
      <c r="N699" s="1317"/>
      <c r="O699" s="1317"/>
      <c r="P699" s="1317"/>
      <c r="Q699" s="1317"/>
      <c r="R699" s="1317"/>
      <c r="S699" s="1317"/>
      <c r="T699" s="1317"/>
      <c r="U699" s="1317"/>
      <c r="V699" s="1317"/>
      <c r="W699" s="1317"/>
      <c r="X699" s="1317"/>
      <c r="Y699" s="1317"/>
      <c r="Z699" s="1317"/>
      <c r="AA699" s="2270"/>
      <c r="AB699" s="1317"/>
      <c r="AC699" s="1317"/>
      <c r="AD699" s="1317"/>
      <c r="AE699" s="1317"/>
      <c r="AF699" s="1317"/>
      <c r="AG699" s="1317"/>
      <c r="AH699" s="1317"/>
    </row>
    <row r="700" spans="1:34" ht="12.6">
      <c r="A700" s="1317"/>
      <c r="B700" s="1317"/>
      <c r="C700" s="1317"/>
      <c r="D700" s="1317"/>
      <c r="E700" s="1317"/>
      <c r="F700" s="1317"/>
      <c r="G700" s="1317"/>
      <c r="H700" s="1317"/>
      <c r="I700" s="1317"/>
      <c r="J700" s="1317"/>
      <c r="K700" s="1317"/>
      <c r="L700" s="1317"/>
      <c r="M700" s="1317"/>
      <c r="N700" s="1317"/>
      <c r="O700" s="1317"/>
      <c r="P700" s="1317"/>
      <c r="Q700" s="1317"/>
      <c r="R700" s="1317"/>
      <c r="S700" s="1317"/>
      <c r="T700" s="1317"/>
      <c r="U700" s="1317"/>
      <c r="V700" s="1317"/>
      <c r="W700" s="1317"/>
      <c r="X700" s="1317"/>
      <c r="Y700" s="1317"/>
      <c r="Z700" s="1317"/>
      <c r="AA700" s="2270"/>
      <c r="AB700" s="1317"/>
      <c r="AC700" s="1317"/>
      <c r="AD700" s="1317"/>
      <c r="AE700" s="1317"/>
      <c r="AF700" s="1317"/>
      <c r="AG700" s="1317"/>
      <c r="AH700" s="1317"/>
    </row>
    <row r="701" spans="1:34" ht="12.6">
      <c r="A701" s="1317"/>
      <c r="B701" s="1317"/>
      <c r="C701" s="1317"/>
      <c r="D701" s="1317"/>
      <c r="E701" s="1317"/>
      <c r="F701" s="1317"/>
      <c r="G701" s="1317"/>
      <c r="H701" s="1317"/>
      <c r="I701" s="1317"/>
      <c r="J701" s="1317"/>
      <c r="K701" s="1317"/>
      <c r="L701" s="1317"/>
      <c r="M701" s="1317"/>
      <c r="N701" s="1317"/>
      <c r="O701" s="1317"/>
      <c r="P701" s="1317"/>
      <c r="Q701" s="1317"/>
      <c r="R701" s="1317"/>
      <c r="S701" s="1317"/>
      <c r="T701" s="1317"/>
      <c r="U701" s="1317"/>
      <c r="V701" s="1317"/>
      <c r="W701" s="1317"/>
      <c r="X701" s="1317"/>
      <c r="Y701" s="1317"/>
      <c r="Z701" s="1317"/>
      <c r="AA701" s="2270"/>
      <c r="AB701" s="1317"/>
      <c r="AC701" s="1317"/>
      <c r="AD701" s="1317"/>
      <c r="AE701" s="1317"/>
      <c r="AF701" s="1317"/>
      <c r="AG701" s="1317"/>
      <c r="AH701" s="1317"/>
    </row>
    <row r="702" spans="1:34" ht="12.6">
      <c r="A702" s="1317"/>
      <c r="B702" s="1317"/>
      <c r="C702" s="1317"/>
      <c r="D702" s="1317"/>
      <c r="E702" s="1317"/>
      <c r="F702" s="1317"/>
      <c r="G702" s="1317"/>
      <c r="H702" s="1317"/>
      <c r="I702" s="1317"/>
      <c r="J702" s="1317"/>
      <c r="K702" s="1317"/>
      <c r="L702" s="1317"/>
      <c r="M702" s="1317"/>
      <c r="N702" s="1317"/>
      <c r="O702" s="1317"/>
      <c r="P702" s="1317"/>
      <c r="Q702" s="1317"/>
      <c r="R702" s="1317"/>
      <c r="S702" s="1317"/>
      <c r="T702" s="1317"/>
      <c r="U702" s="1317"/>
      <c r="V702" s="1317"/>
      <c r="W702" s="1317"/>
      <c r="X702" s="1317"/>
      <c r="Y702" s="1317"/>
      <c r="Z702" s="1317"/>
      <c r="AA702" s="2270"/>
      <c r="AB702" s="1317"/>
      <c r="AC702" s="1317"/>
      <c r="AD702" s="1317"/>
      <c r="AE702" s="1317"/>
      <c r="AF702" s="1317"/>
      <c r="AG702" s="1317"/>
      <c r="AH702" s="1317"/>
    </row>
    <row r="703" spans="1:34" ht="12.6">
      <c r="A703" s="1317"/>
      <c r="B703" s="1317"/>
      <c r="C703" s="1317"/>
      <c r="D703" s="1317"/>
      <c r="E703" s="1317"/>
      <c r="F703" s="1317"/>
      <c r="G703" s="1317"/>
      <c r="H703" s="1317"/>
      <c r="I703" s="1317"/>
      <c r="J703" s="1317"/>
      <c r="K703" s="1317"/>
      <c r="L703" s="1317"/>
      <c r="M703" s="1317"/>
      <c r="N703" s="1317"/>
      <c r="O703" s="1317"/>
      <c r="P703" s="1317"/>
      <c r="Q703" s="1317"/>
      <c r="R703" s="1317"/>
      <c r="S703" s="1317"/>
      <c r="T703" s="1317"/>
      <c r="U703" s="1317"/>
      <c r="V703" s="1317"/>
      <c r="W703" s="1317"/>
      <c r="X703" s="1317"/>
      <c r="Y703" s="1317"/>
      <c r="Z703" s="1317"/>
      <c r="AA703" s="2270"/>
      <c r="AB703" s="1317"/>
      <c r="AC703" s="1317"/>
      <c r="AD703" s="1317"/>
      <c r="AE703" s="1317"/>
      <c r="AF703" s="1317"/>
      <c r="AG703" s="1317"/>
      <c r="AH703" s="1317"/>
    </row>
    <row r="704" spans="1:34" ht="12.6">
      <c r="A704" s="1317"/>
      <c r="B704" s="1317"/>
      <c r="C704" s="1317"/>
      <c r="D704" s="1317"/>
      <c r="E704" s="1317"/>
      <c r="F704" s="1317"/>
      <c r="G704" s="1317"/>
      <c r="H704" s="1317"/>
      <c r="I704" s="1317"/>
      <c r="J704" s="1317"/>
      <c r="K704" s="1317"/>
      <c r="L704" s="1317"/>
      <c r="M704" s="1317"/>
      <c r="N704" s="1317"/>
      <c r="O704" s="1317"/>
      <c r="P704" s="1317"/>
      <c r="Q704" s="1317"/>
      <c r="R704" s="1317"/>
      <c r="S704" s="1317"/>
      <c r="T704" s="1317"/>
      <c r="U704" s="1317"/>
      <c r="V704" s="1317"/>
      <c r="W704" s="1317"/>
      <c r="X704" s="1317"/>
      <c r="Y704" s="1317"/>
      <c r="Z704" s="1317"/>
      <c r="AA704" s="2270"/>
      <c r="AB704" s="1317"/>
      <c r="AC704" s="1317"/>
      <c r="AD704" s="1317"/>
      <c r="AE704" s="1317"/>
      <c r="AF704" s="1317"/>
      <c r="AG704" s="1317"/>
      <c r="AH704" s="1317"/>
    </row>
    <row r="705" spans="1:34" ht="12.6">
      <c r="A705" s="1317"/>
      <c r="B705" s="1317"/>
      <c r="C705" s="1317"/>
      <c r="D705" s="1317"/>
      <c r="E705" s="1317"/>
      <c r="F705" s="1317"/>
      <c r="G705" s="1317"/>
      <c r="H705" s="1317"/>
      <c r="I705" s="1317"/>
      <c r="J705" s="1317"/>
      <c r="K705" s="1317"/>
      <c r="L705" s="1317"/>
      <c r="M705" s="1317"/>
      <c r="N705" s="1317"/>
      <c r="O705" s="1317"/>
      <c r="P705" s="1317"/>
      <c r="Q705" s="1317"/>
      <c r="R705" s="1317"/>
      <c r="S705" s="1317"/>
      <c r="T705" s="1317"/>
      <c r="U705" s="1317"/>
      <c r="V705" s="1317"/>
      <c r="W705" s="1317"/>
      <c r="X705" s="1317"/>
      <c r="Y705" s="1317"/>
      <c r="Z705" s="1317"/>
      <c r="AA705" s="2270"/>
      <c r="AB705" s="1317"/>
      <c r="AC705" s="1317"/>
      <c r="AD705" s="1317"/>
      <c r="AE705" s="1317"/>
      <c r="AF705" s="1317"/>
      <c r="AG705" s="1317"/>
      <c r="AH705" s="1317"/>
    </row>
    <row r="706" spans="1:34" ht="12.6">
      <c r="A706" s="1317"/>
      <c r="B706" s="1317"/>
      <c r="C706" s="1317"/>
      <c r="D706" s="1317"/>
      <c r="E706" s="1317"/>
      <c r="F706" s="1317"/>
      <c r="G706" s="1317"/>
      <c r="H706" s="1317"/>
      <c r="I706" s="1317"/>
      <c r="J706" s="1317"/>
      <c r="K706" s="1317"/>
      <c r="L706" s="1317"/>
      <c r="M706" s="1317"/>
      <c r="N706" s="1317"/>
      <c r="O706" s="1317"/>
      <c r="P706" s="1317"/>
      <c r="Q706" s="1317"/>
      <c r="R706" s="1317"/>
      <c r="S706" s="1317"/>
      <c r="T706" s="1317"/>
      <c r="U706" s="1317"/>
      <c r="V706" s="1317"/>
      <c r="W706" s="1317"/>
      <c r="X706" s="1317"/>
      <c r="Y706" s="1317"/>
      <c r="Z706" s="1317"/>
      <c r="AA706" s="2270"/>
      <c r="AB706" s="1317"/>
      <c r="AC706" s="1317"/>
      <c r="AD706" s="1317"/>
      <c r="AE706" s="1317"/>
      <c r="AF706" s="1317"/>
      <c r="AG706" s="1317"/>
      <c r="AH706" s="1317"/>
    </row>
    <row r="707" spans="1:34" ht="12.6">
      <c r="A707" s="1317"/>
      <c r="B707" s="1317"/>
      <c r="C707" s="1317"/>
      <c r="D707" s="1317"/>
      <c r="E707" s="1317"/>
      <c r="F707" s="1317"/>
      <c r="G707" s="1317"/>
      <c r="H707" s="1317"/>
      <c r="I707" s="1317"/>
      <c r="J707" s="1317"/>
      <c r="K707" s="1317"/>
      <c r="L707" s="1317"/>
      <c r="M707" s="1317"/>
      <c r="N707" s="1317"/>
      <c r="O707" s="1317"/>
      <c r="P707" s="1317"/>
      <c r="Q707" s="1317"/>
      <c r="R707" s="1317"/>
      <c r="S707" s="1317"/>
      <c r="T707" s="1317"/>
      <c r="U707" s="1317"/>
      <c r="V707" s="1317"/>
      <c r="W707" s="1317"/>
      <c r="X707" s="1317"/>
      <c r="Y707" s="1317"/>
      <c r="Z707" s="1317"/>
      <c r="AA707" s="2270"/>
      <c r="AB707" s="1317"/>
      <c r="AC707" s="1317"/>
      <c r="AD707" s="1317"/>
      <c r="AE707" s="1317"/>
      <c r="AF707" s="1317"/>
      <c r="AG707" s="1317"/>
      <c r="AH707" s="1317"/>
    </row>
    <row r="708" spans="1:34" ht="12.6">
      <c r="A708" s="1317"/>
      <c r="B708" s="1317"/>
      <c r="C708" s="1317"/>
      <c r="D708" s="1317"/>
      <c r="E708" s="1317"/>
      <c r="F708" s="1317"/>
      <c r="G708" s="1317"/>
      <c r="H708" s="1317"/>
      <c r="I708" s="1317"/>
      <c r="J708" s="1317"/>
      <c r="K708" s="1317"/>
      <c r="L708" s="1317"/>
      <c r="M708" s="1317"/>
      <c r="N708" s="1317"/>
      <c r="O708" s="1317"/>
      <c r="P708" s="1317"/>
      <c r="Q708" s="1317"/>
      <c r="R708" s="1317"/>
      <c r="S708" s="1317"/>
      <c r="T708" s="1317"/>
      <c r="U708" s="1317"/>
      <c r="V708" s="1317"/>
      <c r="W708" s="1317"/>
      <c r="X708" s="1317"/>
      <c r="Y708" s="1317"/>
      <c r="Z708" s="1317"/>
      <c r="AA708" s="2270"/>
      <c r="AB708" s="1317"/>
      <c r="AC708" s="1317"/>
      <c r="AD708" s="1317"/>
      <c r="AE708" s="1317"/>
      <c r="AF708" s="1317"/>
      <c r="AG708" s="1317"/>
      <c r="AH708" s="1317"/>
    </row>
    <row r="709" spans="1:34" ht="12.6">
      <c r="A709" s="1317"/>
      <c r="B709" s="1317"/>
      <c r="C709" s="1317"/>
      <c r="D709" s="1317"/>
      <c r="E709" s="1317"/>
      <c r="F709" s="1317"/>
      <c r="G709" s="1317"/>
      <c r="H709" s="1317"/>
      <c r="I709" s="1317"/>
      <c r="J709" s="1317"/>
      <c r="K709" s="1317"/>
      <c r="L709" s="1317"/>
      <c r="M709" s="1317"/>
      <c r="N709" s="1317"/>
      <c r="O709" s="1317"/>
      <c r="P709" s="1317"/>
      <c r="Q709" s="1317"/>
      <c r="R709" s="1317"/>
      <c r="S709" s="1317"/>
      <c r="T709" s="1317"/>
      <c r="U709" s="1317"/>
      <c r="V709" s="1317"/>
      <c r="W709" s="1317"/>
      <c r="X709" s="1317"/>
      <c r="Y709" s="1317"/>
      <c r="Z709" s="1317"/>
      <c r="AA709" s="2270"/>
      <c r="AB709" s="1317"/>
      <c r="AC709" s="1317"/>
      <c r="AD709" s="1317"/>
      <c r="AE709" s="1317"/>
      <c r="AF709" s="1317"/>
      <c r="AG709" s="1317"/>
      <c r="AH709" s="1317"/>
    </row>
    <row r="710" spans="1:34" ht="12.6">
      <c r="A710" s="1317"/>
      <c r="B710" s="1317"/>
      <c r="C710" s="1317"/>
      <c r="D710" s="1317"/>
      <c r="E710" s="1317"/>
      <c r="F710" s="1317"/>
      <c r="G710" s="1317"/>
      <c r="H710" s="1317"/>
      <c r="I710" s="1317"/>
      <c r="J710" s="1317"/>
      <c r="K710" s="1317"/>
      <c r="L710" s="1317"/>
      <c r="M710" s="1317"/>
      <c r="N710" s="1317"/>
      <c r="O710" s="1317"/>
      <c r="P710" s="1317"/>
      <c r="Q710" s="1317"/>
      <c r="R710" s="1317"/>
      <c r="S710" s="1317"/>
      <c r="T710" s="1317"/>
      <c r="U710" s="1317"/>
      <c r="V710" s="1317"/>
      <c r="W710" s="1317"/>
      <c r="X710" s="1317"/>
      <c r="Y710" s="1317"/>
      <c r="Z710" s="1317"/>
      <c r="AA710" s="2270"/>
      <c r="AB710" s="1317"/>
      <c r="AC710" s="1317"/>
      <c r="AD710" s="1317"/>
      <c r="AE710" s="1317"/>
      <c r="AF710" s="1317"/>
      <c r="AG710" s="1317"/>
      <c r="AH710" s="1317"/>
    </row>
    <row r="711" spans="1:34" ht="12.6">
      <c r="A711" s="1317"/>
      <c r="B711" s="1317"/>
      <c r="C711" s="1317"/>
      <c r="D711" s="1317"/>
      <c r="E711" s="1317"/>
      <c r="F711" s="1317"/>
      <c r="G711" s="1317"/>
      <c r="H711" s="1317"/>
      <c r="I711" s="1317"/>
      <c r="J711" s="1317"/>
      <c r="K711" s="1317"/>
      <c r="L711" s="1317"/>
      <c r="M711" s="1317"/>
      <c r="N711" s="1317"/>
      <c r="O711" s="1317"/>
      <c r="P711" s="1317"/>
      <c r="Q711" s="1317"/>
      <c r="R711" s="1317"/>
      <c r="S711" s="1317"/>
      <c r="T711" s="1317"/>
      <c r="U711" s="1317"/>
      <c r="V711" s="1317"/>
      <c r="W711" s="1317"/>
      <c r="X711" s="1317"/>
      <c r="Y711" s="1317"/>
      <c r="Z711" s="1317"/>
      <c r="AA711" s="2270"/>
      <c r="AB711" s="1317"/>
      <c r="AC711" s="1317"/>
      <c r="AD711" s="1317"/>
      <c r="AE711" s="1317"/>
      <c r="AF711" s="1317"/>
      <c r="AG711" s="1317"/>
      <c r="AH711" s="1317"/>
    </row>
    <row r="712" spans="1:34" ht="12.6">
      <c r="A712" s="1317"/>
      <c r="B712" s="1317"/>
      <c r="C712" s="1317"/>
      <c r="D712" s="1317"/>
      <c r="E712" s="1317"/>
      <c r="F712" s="1317"/>
      <c r="G712" s="1317"/>
      <c r="H712" s="1317"/>
      <c r="I712" s="1317"/>
      <c r="J712" s="1317"/>
      <c r="K712" s="1317"/>
      <c r="L712" s="1317"/>
      <c r="M712" s="1317"/>
      <c r="N712" s="1317"/>
      <c r="O712" s="1317"/>
      <c r="P712" s="1317"/>
      <c r="Q712" s="1317"/>
      <c r="R712" s="1317"/>
      <c r="S712" s="1317"/>
      <c r="T712" s="1317"/>
      <c r="U712" s="1317"/>
      <c r="V712" s="1317"/>
      <c r="W712" s="1317"/>
      <c r="X712" s="1317"/>
      <c r="Y712" s="1317"/>
      <c r="Z712" s="1317"/>
      <c r="AA712" s="2270"/>
      <c r="AB712" s="1317"/>
      <c r="AC712" s="1317"/>
      <c r="AD712" s="1317"/>
      <c r="AE712" s="1317"/>
      <c r="AF712" s="1317"/>
      <c r="AG712" s="1317"/>
      <c r="AH712" s="1317"/>
    </row>
    <row r="713" spans="1:34" ht="12.6">
      <c r="A713" s="1317"/>
      <c r="B713" s="1317"/>
      <c r="C713" s="1317"/>
      <c r="D713" s="1317"/>
      <c r="E713" s="1317"/>
      <c r="F713" s="1317"/>
      <c r="G713" s="1317"/>
      <c r="H713" s="1317"/>
      <c r="I713" s="1317"/>
      <c r="J713" s="1317"/>
      <c r="K713" s="1317"/>
      <c r="L713" s="1317"/>
      <c r="M713" s="1317"/>
      <c r="N713" s="1317"/>
      <c r="O713" s="1317"/>
      <c r="P713" s="1317"/>
      <c r="Q713" s="1317"/>
      <c r="R713" s="1317"/>
      <c r="S713" s="1317"/>
      <c r="T713" s="1317"/>
      <c r="U713" s="1317"/>
      <c r="V713" s="1317"/>
      <c r="W713" s="1317"/>
      <c r="X713" s="1317"/>
      <c r="Y713" s="1317"/>
      <c r="Z713" s="1317"/>
      <c r="AA713" s="2270"/>
      <c r="AB713" s="1317"/>
      <c r="AC713" s="1317"/>
      <c r="AD713" s="1317"/>
      <c r="AE713" s="1317"/>
      <c r="AF713" s="1317"/>
      <c r="AG713" s="1317"/>
      <c r="AH713" s="1317"/>
    </row>
    <row r="714" spans="1:34" ht="12.6">
      <c r="A714" s="1317"/>
      <c r="B714" s="1317"/>
      <c r="C714" s="1317"/>
      <c r="D714" s="1317"/>
      <c r="E714" s="1317"/>
      <c r="F714" s="1317"/>
      <c r="G714" s="1317"/>
      <c r="H714" s="1317"/>
      <c r="I714" s="1317"/>
      <c r="J714" s="1317"/>
      <c r="K714" s="1317"/>
      <c r="L714" s="1317"/>
      <c r="M714" s="1317"/>
      <c r="N714" s="1317"/>
      <c r="O714" s="1317"/>
      <c r="P714" s="1317"/>
      <c r="Q714" s="1317"/>
      <c r="R714" s="1317"/>
      <c r="S714" s="1317"/>
      <c r="T714" s="1317"/>
      <c r="U714" s="1317"/>
      <c r="V714" s="1317"/>
      <c r="W714" s="1317"/>
      <c r="X714" s="1317"/>
      <c r="Y714" s="1317"/>
      <c r="Z714" s="1317"/>
      <c r="AA714" s="2270"/>
      <c r="AB714" s="1317"/>
      <c r="AC714" s="1317"/>
      <c r="AD714" s="1317"/>
      <c r="AE714" s="1317"/>
      <c r="AF714" s="1317"/>
      <c r="AG714" s="1317"/>
      <c r="AH714" s="1317"/>
    </row>
    <row r="715" spans="1:34" ht="12.6">
      <c r="A715" s="1317"/>
      <c r="B715" s="1317"/>
      <c r="C715" s="1317"/>
      <c r="D715" s="1317"/>
      <c r="E715" s="1317"/>
      <c r="F715" s="1317"/>
      <c r="G715" s="1317"/>
      <c r="H715" s="1317"/>
      <c r="I715" s="1317"/>
      <c r="J715" s="1317"/>
      <c r="K715" s="1317"/>
      <c r="L715" s="1317"/>
      <c r="M715" s="1317"/>
      <c r="N715" s="1317"/>
      <c r="O715" s="1317"/>
      <c r="P715" s="1317"/>
      <c r="Q715" s="1317"/>
      <c r="R715" s="1317"/>
      <c r="S715" s="1317"/>
      <c r="T715" s="1317"/>
      <c r="U715" s="1317"/>
      <c r="V715" s="1317"/>
      <c r="W715" s="1317"/>
      <c r="X715" s="1317"/>
      <c r="Y715" s="1317"/>
      <c r="Z715" s="1317"/>
      <c r="AA715" s="2270"/>
      <c r="AB715" s="1317"/>
      <c r="AC715" s="1317"/>
      <c r="AD715" s="1317"/>
      <c r="AE715" s="1317"/>
      <c r="AF715" s="1317"/>
      <c r="AG715" s="1317"/>
      <c r="AH715" s="1317"/>
    </row>
    <row r="716" spans="1:34" ht="12.6">
      <c r="A716" s="1317"/>
      <c r="B716" s="1317"/>
      <c r="C716" s="1317"/>
      <c r="D716" s="1317"/>
      <c r="E716" s="1317"/>
      <c r="F716" s="1317"/>
      <c r="G716" s="1317"/>
      <c r="H716" s="1317"/>
      <c r="I716" s="1317"/>
      <c r="J716" s="1317"/>
      <c r="K716" s="1317"/>
      <c r="L716" s="1317"/>
      <c r="M716" s="1317"/>
      <c r="N716" s="1317"/>
      <c r="O716" s="1317"/>
      <c r="P716" s="1317"/>
      <c r="Q716" s="1317"/>
      <c r="R716" s="1317"/>
      <c r="S716" s="1317"/>
      <c r="T716" s="1317"/>
      <c r="U716" s="1317"/>
      <c r="V716" s="1317"/>
      <c r="W716" s="1317"/>
      <c r="X716" s="1317"/>
      <c r="Y716" s="1317"/>
      <c r="Z716" s="1317"/>
      <c r="AA716" s="2270"/>
      <c r="AB716" s="1317"/>
      <c r="AC716" s="1317"/>
      <c r="AD716" s="1317"/>
      <c r="AE716" s="1317"/>
      <c r="AF716" s="1317"/>
      <c r="AG716" s="1317"/>
      <c r="AH716" s="1317"/>
    </row>
    <row r="717" spans="1:34" ht="12.6">
      <c r="A717" s="1317"/>
      <c r="B717" s="1317"/>
      <c r="C717" s="1317"/>
      <c r="D717" s="1317"/>
      <c r="E717" s="1317"/>
      <c r="F717" s="1317"/>
      <c r="G717" s="1317"/>
      <c r="H717" s="1317"/>
      <c r="I717" s="1317"/>
      <c r="J717" s="1317"/>
      <c r="K717" s="1317"/>
      <c r="L717" s="1317"/>
      <c r="M717" s="1317"/>
      <c r="N717" s="1317"/>
      <c r="O717" s="1317"/>
      <c r="P717" s="1317"/>
      <c r="Q717" s="1317"/>
      <c r="R717" s="1317"/>
      <c r="S717" s="1317"/>
      <c r="T717" s="1317"/>
      <c r="U717" s="1317"/>
      <c r="V717" s="1317"/>
      <c r="W717" s="1317"/>
      <c r="X717" s="1317"/>
      <c r="Y717" s="1317"/>
      <c r="Z717" s="1317"/>
      <c r="AA717" s="2270"/>
      <c r="AB717" s="1317"/>
      <c r="AC717" s="1317"/>
      <c r="AD717" s="1317"/>
      <c r="AE717" s="1317"/>
      <c r="AF717" s="1317"/>
      <c r="AG717" s="1317"/>
      <c r="AH717" s="1317"/>
    </row>
    <row r="718" spans="1:34" ht="12.6">
      <c r="A718" s="1317"/>
      <c r="B718" s="1317"/>
      <c r="C718" s="1317"/>
      <c r="D718" s="1317"/>
      <c r="E718" s="1317"/>
      <c r="F718" s="1317"/>
      <c r="G718" s="1317"/>
      <c r="H718" s="1317"/>
      <c r="I718" s="1317"/>
      <c r="J718" s="1317"/>
      <c r="K718" s="1317"/>
      <c r="L718" s="1317"/>
      <c r="M718" s="1317"/>
      <c r="N718" s="1317"/>
      <c r="O718" s="1317"/>
      <c r="P718" s="1317"/>
      <c r="Q718" s="1317"/>
      <c r="R718" s="1317"/>
      <c r="S718" s="1317"/>
      <c r="T718" s="1317"/>
      <c r="U718" s="1317"/>
      <c r="V718" s="1317"/>
      <c r="W718" s="1317"/>
      <c r="X718" s="1317"/>
      <c r="Y718" s="1317"/>
      <c r="Z718" s="1317"/>
      <c r="AA718" s="2270"/>
      <c r="AB718" s="1317"/>
      <c r="AC718" s="1317"/>
      <c r="AD718" s="1317"/>
      <c r="AE718" s="1317"/>
      <c r="AF718" s="1317"/>
      <c r="AG718" s="1317"/>
      <c r="AH718" s="1317"/>
    </row>
    <row r="719" spans="1:34" ht="12.6">
      <c r="A719" s="1317"/>
      <c r="B719" s="1317"/>
      <c r="C719" s="1317"/>
      <c r="D719" s="1317"/>
      <c r="E719" s="1317"/>
      <c r="F719" s="1317"/>
      <c r="G719" s="1317"/>
      <c r="H719" s="1317"/>
      <c r="I719" s="1317"/>
      <c r="J719" s="1317"/>
      <c r="K719" s="1317"/>
      <c r="L719" s="1317"/>
      <c r="M719" s="1317"/>
      <c r="N719" s="1317"/>
      <c r="O719" s="1317"/>
      <c r="P719" s="1317"/>
      <c r="Q719" s="1317"/>
      <c r="R719" s="1317"/>
      <c r="S719" s="1317"/>
      <c r="T719" s="1317"/>
      <c r="U719" s="1317"/>
      <c r="V719" s="1317"/>
      <c r="W719" s="1317"/>
      <c r="X719" s="1317"/>
      <c r="Y719" s="1317"/>
      <c r="Z719" s="1317"/>
      <c r="AA719" s="2270"/>
      <c r="AB719" s="1317"/>
      <c r="AC719" s="1317"/>
      <c r="AD719" s="1317"/>
      <c r="AE719" s="1317"/>
      <c r="AF719" s="1317"/>
      <c r="AG719" s="1317"/>
      <c r="AH719" s="1317"/>
    </row>
    <row r="720" spans="1:34" ht="12.6">
      <c r="A720" s="1317"/>
      <c r="B720" s="1317"/>
      <c r="C720" s="1317"/>
      <c r="D720" s="1317"/>
      <c r="E720" s="1317"/>
      <c r="F720" s="1317"/>
      <c r="G720" s="1317"/>
      <c r="H720" s="1317"/>
      <c r="I720" s="1317"/>
      <c r="J720" s="1317"/>
      <c r="K720" s="1317"/>
      <c r="L720" s="1317"/>
      <c r="M720" s="1317"/>
      <c r="N720" s="1317"/>
      <c r="O720" s="1317"/>
      <c r="P720" s="1317"/>
      <c r="Q720" s="1317"/>
      <c r="R720" s="1317"/>
      <c r="S720" s="1317"/>
      <c r="T720" s="1317"/>
      <c r="U720" s="1317"/>
      <c r="V720" s="1317"/>
      <c r="W720" s="1317"/>
      <c r="X720" s="1317"/>
      <c r="Y720" s="1317"/>
      <c r="Z720" s="1317"/>
      <c r="AA720" s="2270"/>
      <c r="AB720" s="1317"/>
      <c r="AC720" s="1317"/>
      <c r="AD720" s="1317"/>
      <c r="AE720" s="1317"/>
      <c r="AF720" s="1317"/>
      <c r="AG720" s="1317"/>
      <c r="AH720" s="1317"/>
    </row>
    <row r="721" spans="1:34" ht="12.6">
      <c r="A721" s="1317"/>
      <c r="B721" s="1317"/>
      <c r="C721" s="1317"/>
      <c r="D721" s="1317"/>
      <c r="E721" s="1317"/>
      <c r="F721" s="1317"/>
      <c r="G721" s="1317"/>
      <c r="H721" s="1317"/>
      <c r="I721" s="1317"/>
      <c r="J721" s="1317"/>
      <c r="K721" s="1317"/>
      <c r="L721" s="1317"/>
      <c r="M721" s="1317"/>
      <c r="N721" s="1317"/>
      <c r="O721" s="1317"/>
      <c r="P721" s="1317"/>
      <c r="Q721" s="1317"/>
      <c r="R721" s="1317"/>
      <c r="S721" s="1317"/>
      <c r="T721" s="1317"/>
      <c r="U721" s="1317"/>
      <c r="V721" s="1317"/>
      <c r="W721" s="1317"/>
      <c r="X721" s="1317"/>
      <c r="Y721" s="1317"/>
      <c r="Z721" s="1317"/>
      <c r="AA721" s="2270"/>
      <c r="AB721" s="1317"/>
      <c r="AC721" s="1317"/>
      <c r="AD721" s="1317"/>
      <c r="AE721" s="1317"/>
      <c r="AF721" s="1317"/>
      <c r="AG721" s="1317"/>
      <c r="AH721" s="1317"/>
    </row>
    <row r="722" spans="1:34" ht="12.6">
      <c r="A722" s="1317"/>
      <c r="B722" s="1317"/>
      <c r="C722" s="1317"/>
      <c r="D722" s="1317"/>
      <c r="E722" s="1317"/>
      <c r="F722" s="1317"/>
      <c r="G722" s="1317"/>
      <c r="H722" s="1317"/>
      <c r="I722" s="1317"/>
      <c r="J722" s="1317"/>
      <c r="K722" s="1317"/>
      <c r="L722" s="1317"/>
      <c r="M722" s="1317"/>
      <c r="N722" s="1317"/>
      <c r="O722" s="1317"/>
      <c r="P722" s="1317"/>
      <c r="Q722" s="1317"/>
      <c r="R722" s="1317"/>
      <c r="S722" s="1317"/>
      <c r="T722" s="1317"/>
      <c r="U722" s="1317"/>
      <c r="V722" s="1317"/>
      <c r="W722" s="1317"/>
      <c r="X722" s="1317"/>
      <c r="Y722" s="1317"/>
      <c r="Z722" s="1317"/>
      <c r="AA722" s="2270"/>
      <c r="AB722" s="1317"/>
      <c r="AC722" s="1317"/>
      <c r="AD722" s="1317"/>
      <c r="AE722" s="1317"/>
      <c r="AF722" s="1317"/>
      <c r="AG722" s="1317"/>
      <c r="AH722" s="1317"/>
    </row>
    <row r="723" spans="1:34" ht="12.6">
      <c r="A723" s="1317"/>
      <c r="B723" s="1317"/>
      <c r="C723" s="1317"/>
      <c r="D723" s="1317"/>
      <c r="E723" s="1317"/>
      <c r="F723" s="1317"/>
      <c r="G723" s="1317"/>
      <c r="H723" s="1317"/>
      <c r="I723" s="1317"/>
      <c r="J723" s="1317"/>
      <c r="K723" s="1317"/>
      <c r="L723" s="1317"/>
      <c r="M723" s="1317"/>
      <c r="N723" s="1317"/>
      <c r="O723" s="1317"/>
      <c r="P723" s="1317"/>
      <c r="Q723" s="1317"/>
      <c r="R723" s="1317"/>
      <c r="S723" s="1317"/>
      <c r="T723" s="1317"/>
      <c r="U723" s="1317"/>
      <c r="V723" s="1317"/>
      <c r="W723" s="1317"/>
      <c r="X723" s="1317"/>
      <c r="Y723" s="1317"/>
      <c r="Z723" s="1317"/>
      <c r="AA723" s="2270"/>
      <c r="AB723" s="1317"/>
      <c r="AC723" s="1317"/>
      <c r="AD723" s="1317"/>
      <c r="AE723" s="1317"/>
      <c r="AF723" s="1317"/>
      <c r="AG723" s="1317"/>
      <c r="AH723" s="1317"/>
    </row>
    <row r="724" spans="1:34" ht="12.6">
      <c r="A724" s="1317"/>
      <c r="B724" s="1317"/>
      <c r="C724" s="1317"/>
      <c r="D724" s="1317"/>
      <c r="E724" s="1317"/>
      <c r="F724" s="1317"/>
      <c r="G724" s="1317"/>
      <c r="H724" s="1317"/>
      <c r="I724" s="1317"/>
      <c r="J724" s="1317"/>
      <c r="K724" s="1317"/>
      <c r="L724" s="1317"/>
      <c r="M724" s="1317"/>
      <c r="N724" s="1317"/>
      <c r="O724" s="1317"/>
      <c r="P724" s="1317"/>
      <c r="Q724" s="1317"/>
      <c r="R724" s="1317"/>
      <c r="S724" s="1317"/>
      <c r="T724" s="1317"/>
      <c r="U724" s="1317"/>
      <c r="V724" s="1317"/>
      <c r="W724" s="1317"/>
      <c r="X724" s="1317"/>
      <c r="Y724" s="1317"/>
      <c r="Z724" s="1317"/>
      <c r="AA724" s="2270"/>
      <c r="AB724" s="1317"/>
      <c r="AC724" s="1317"/>
      <c r="AD724" s="1317"/>
      <c r="AE724" s="1317"/>
      <c r="AF724" s="1317"/>
      <c r="AG724" s="1317"/>
      <c r="AH724" s="1317"/>
    </row>
    <row r="725" spans="1:34" ht="12.6">
      <c r="A725" s="1317"/>
      <c r="B725" s="1317"/>
      <c r="C725" s="1317"/>
      <c r="D725" s="1317"/>
      <c r="E725" s="1317"/>
      <c r="F725" s="1317"/>
      <c r="G725" s="1317"/>
      <c r="H725" s="1317"/>
      <c r="I725" s="1317"/>
      <c r="J725" s="1317"/>
      <c r="K725" s="1317"/>
      <c r="L725" s="1317"/>
      <c r="M725" s="1317"/>
      <c r="N725" s="1317"/>
      <c r="O725" s="1317"/>
      <c r="P725" s="1317"/>
      <c r="Q725" s="1317"/>
      <c r="R725" s="1317"/>
      <c r="S725" s="1317"/>
      <c r="T725" s="1317"/>
      <c r="U725" s="1317"/>
      <c r="V725" s="1317"/>
      <c r="W725" s="1317"/>
      <c r="X725" s="1317"/>
      <c r="Y725" s="1317"/>
      <c r="Z725" s="1317"/>
      <c r="AA725" s="2270"/>
      <c r="AB725" s="1317"/>
      <c r="AC725" s="1317"/>
      <c r="AD725" s="1317"/>
      <c r="AE725" s="1317"/>
      <c r="AF725" s="1317"/>
      <c r="AG725" s="1317"/>
      <c r="AH725" s="1317"/>
    </row>
    <row r="726" spans="1:34" ht="12.6">
      <c r="A726" s="1317"/>
      <c r="B726" s="1317"/>
      <c r="C726" s="1317"/>
      <c r="D726" s="1317"/>
      <c r="E726" s="1317"/>
      <c r="F726" s="1317"/>
      <c r="G726" s="1317"/>
      <c r="H726" s="1317"/>
      <c r="I726" s="1317"/>
      <c r="J726" s="1317"/>
      <c r="K726" s="1317"/>
      <c r="L726" s="1317"/>
      <c r="M726" s="1317"/>
      <c r="N726" s="1317"/>
      <c r="O726" s="1317"/>
      <c r="P726" s="1317"/>
      <c r="Q726" s="1317"/>
      <c r="R726" s="1317"/>
      <c r="S726" s="1317"/>
      <c r="T726" s="1317"/>
      <c r="U726" s="1317"/>
      <c r="V726" s="1317"/>
      <c r="W726" s="1317"/>
      <c r="X726" s="1317"/>
      <c r="Y726" s="1317"/>
      <c r="Z726" s="1317"/>
      <c r="AA726" s="2270"/>
      <c r="AB726" s="1317"/>
      <c r="AC726" s="1317"/>
      <c r="AD726" s="1317"/>
      <c r="AE726" s="1317"/>
      <c r="AF726" s="1317"/>
      <c r="AG726" s="1317"/>
      <c r="AH726" s="1317"/>
    </row>
    <row r="727" spans="1:34" ht="12.6">
      <c r="A727" s="1317"/>
      <c r="B727" s="1317"/>
      <c r="C727" s="1317"/>
      <c r="D727" s="1317"/>
      <c r="E727" s="1317"/>
      <c r="F727" s="1317"/>
      <c r="G727" s="1317"/>
      <c r="H727" s="1317"/>
      <c r="I727" s="1317"/>
      <c r="J727" s="1317"/>
      <c r="K727" s="1317"/>
      <c r="L727" s="1317"/>
      <c r="M727" s="1317"/>
      <c r="N727" s="1317"/>
      <c r="O727" s="1317"/>
      <c r="P727" s="1317"/>
      <c r="Q727" s="1317"/>
      <c r="R727" s="1317"/>
      <c r="S727" s="1317"/>
      <c r="T727" s="1317"/>
      <c r="U727" s="1317"/>
      <c r="V727" s="1317"/>
      <c r="W727" s="1317"/>
      <c r="X727" s="1317"/>
      <c r="Y727" s="1317"/>
      <c r="Z727" s="1317"/>
      <c r="AA727" s="2270"/>
      <c r="AB727" s="1317"/>
      <c r="AC727" s="1317"/>
      <c r="AD727" s="1317"/>
      <c r="AE727" s="1317"/>
      <c r="AF727" s="1317"/>
      <c r="AG727" s="1317"/>
      <c r="AH727" s="1317"/>
    </row>
    <row r="728" spans="1:34" ht="12.6">
      <c r="A728" s="1317"/>
      <c r="B728" s="1317"/>
      <c r="C728" s="1317"/>
      <c r="D728" s="1317"/>
      <c r="E728" s="1317"/>
      <c r="F728" s="1317"/>
      <c r="G728" s="1317"/>
      <c r="H728" s="1317"/>
      <c r="I728" s="1317"/>
      <c r="J728" s="1317"/>
      <c r="K728" s="1317"/>
      <c r="L728" s="1317"/>
      <c r="M728" s="1317"/>
      <c r="N728" s="1317"/>
      <c r="O728" s="1317"/>
      <c r="P728" s="1317"/>
      <c r="Q728" s="1317"/>
      <c r="R728" s="1317"/>
      <c r="S728" s="1317"/>
      <c r="T728" s="1317"/>
      <c r="U728" s="1317"/>
      <c r="V728" s="1317"/>
      <c r="W728" s="1317"/>
      <c r="X728" s="1317"/>
      <c r="Y728" s="1317"/>
      <c r="Z728" s="1317"/>
      <c r="AA728" s="2270"/>
      <c r="AB728" s="1317"/>
      <c r="AC728" s="1317"/>
      <c r="AD728" s="1317"/>
      <c r="AE728" s="1317"/>
      <c r="AF728" s="1317"/>
      <c r="AG728" s="1317"/>
      <c r="AH728" s="1317"/>
    </row>
    <row r="729" spans="1:34" ht="12.6">
      <c r="A729" s="1317"/>
      <c r="B729" s="1317"/>
      <c r="C729" s="1317"/>
      <c r="D729" s="1317"/>
      <c r="E729" s="1317"/>
      <c r="F729" s="1317"/>
      <c r="G729" s="1317"/>
      <c r="H729" s="1317"/>
      <c r="I729" s="1317"/>
      <c r="J729" s="1317"/>
      <c r="K729" s="1317"/>
      <c r="L729" s="1317"/>
      <c r="M729" s="1317"/>
      <c r="N729" s="1317"/>
      <c r="O729" s="1317"/>
      <c r="P729" s="1317"/>
      <c r="Q729" s="1317"/>
      <c r="R729" s="1317"/>
      <c r="S729" s="1317"/>
      <c r="T729" s="1317"/>
      <c r="U729" s="1317"/>
      <c r="V729" s="1317"/>
      <c r="W729" s="1317"/>
      <c r="X729" s="1317"/>
      <c r="Y729" s="1317"/>
      <c r="Z729" s="1317"/>
      <c r="AA729" s="2270"/>
      <c r="AB729" s="1317"/>
      <c r="AC729" s="1317"/>
      <c r="AD729" s="1317"/>
      <c r="AE729" s="1317"/>
      <c r="AF729" s="1317"/>
      <c r="AG729" s="1317"/>
      <c r="AH729" s="1317"/>
    </row>
    <row r="730" spans="1:34" ht="12.6">
      <c r="A730" s="1317"/>
      <c r="B730" s="1317"/>
      <c r="C730" s="1317"/>
      <c r="D730" s="1317"/>
      <c r="E730" s="1317"/>
      <c r="F730" s="1317"/>
      <c r="G730" s="1317"/>
      <c r="H730" s="1317"/>
      <c r="I730" s="1317"/>
      <c r="J730" s="1317"/>
      <c r="K730" s="1317"/>
      <c r="L730" s="1317"/>
      <c r="M730" s="1317"/>
      <c r="N730" s="1317"/>
      <c r="O730" s="1317"/>
      <c r="P730" s="1317"/>
      <c r="Q730" s="1317"/>
      <c r="R730" s="1317"/>
      <c r="S730" s="1317"/>
      <c r="T730" s="1317"/>
      <c r="U730" s="1317"/>
      <c r="V730" s="1317"/>
      <c r="W730" s="1317"/>
      <c r="X730" s="1317"/>
      <c r="Y730" s="1317"/>
      <c r="Z730" s="1317"/>
      <c r="AA730" s="2270"/>
      <c r="AB730" s="1317"/>
      <c r="AC730" s="1317"/>
      <c r="AD730" s="1317"/>
      <c r="AE730" s="1317"/>
      <c r="AF730" s="1317"/>
      <c r="AG730" s="1317"/>
      <c r="AH730" s="1317"/>
    </row>
    <row r="731" spans="1:34" ht="12.6">
      <c r="A731" s="1317"/>
      <c r="B731" s="1317"/>
      <c r="C731" s="1317"/>
      <c r="D731" s="1317"/>
      <c r="E731" s="1317"/>
      <c r="F731" s="1317"/>
      <c r="G731" s="1317"/>
      <c r="H731" s="1317"/>
      <c r="I731" s="1317"/>
      <c r="J731" s="1317"/>
      <c r="K731" s="1317"/>
      <c r="L731" s="1317"/>
      <c r="M731" s="1317"/>
      <c r="N731" s="1317"/>
      <c r="O731" s="1317"/>
      <c r="P731" s="1317"/>
      <c r="Q731" s="1317"/>
      <c r="R731" s="1317"/>
      <c r="S731" s="1317"/>
      <c r="T731" s="1317"/>
      <c r="U731" s="1317"/>
      <c r="V731" s="1317"/>
      <c r="W731" s="1317"/>
      <c r="X731" s="1317"/>
      <c r="Y731" s="1317"/>
      <c r="Z731" s="1317"/>
      <c r="AA731" s="2270"/>
      <c r="AB731" s="1317"/>
      <c r="AC731" s="1317"/>
      <c r="AD731" s="1317"/>
      <c r="AE731" s="1317"/>
      <c r="AF731" s="1317"/>
      <c r="AG731" s="1317"/>
      <c r="AH731" s="1317"/>
    </row>
    <row r="732" spans="1:34" ht="12.6">
      <c r="A732" s="1317"/>
      <c r="B732" s="1317"/>
      <c r="C732" s="1317"/>
      <c r="D732" s="1317"/>
      <c r="E732" s="1317"/>
      <c r="F732" s="1317"/>
      <c r="G732" s="1317"/>
      <c r="H732" s="1317"/>
      <c r="I732" s="1317"/>
      <c r="J732" s="1317"/>
      <c r="K732" s="1317"/>
      <c r="L732" s="1317"/>
      <c r="M732" s="1317"/>
      <c r="N732" s="1317"/>
      <c r="O732" s="1317"/>
      <c r="P732" s="1317"/>
      <c r="Q732" s="1317"/>
      <c r="R732" s="1317"/>
      <c r="S732" s="1317"/>
      <c r="T732" s="1317"/>
      <c r="U732" s="1317"/>
      <c r="V732" s="1317"/>
      <c r="W732" s="1317"/>
      <c r="X732" s="1317"/>
      <c r="Y732" s="1317"/>
      <c r="Z732" s="1317"/>
      <c r="AA732" s="2270"/>
      <c r="AB732" s="1317"/>
      <c r="AC732" s="1317"/>
      <c r="AD732" s="1317"/>
      <c r="AE732" s="1317"/>
      <c r="AF732" s="1317"/>
      <c r="AG732" s="1317"/>
      <c r="AH732" s="1317"/>
    </row>
    <row r="733" spans="1:34" ht="12.6">
      <c r="A733" s="1317"/>
      <c r="B733" s="1317"/>
      <c r="C733" s="1317"/>
      <c r="D733" s="1317"/>
      <c r="E733" s="1317"/>
      <c r="F733" s="1317"/>
      <c r="G733" s="1317"/>
      <c r="H733" s="1317"/>
      <c r="I733" s="1317"/>
      <c r="J733" s="1317"/>
      <c r="K733" s="1317"/>
      <c r="L733" s="1317"/>
      <c r="M733" s="1317"/>
      <c r="N733" s="1317"/>
      <c r="O733" s="1317"/>
      <c r="P733" s="1317"/>
      <c r="Q733" s="1317"/>
      <c r="R733" s="1317"/>
      <c r="S733" s="1317"/>
      <c r="T733" s="1317"/>
      <c r="U733" s="1317"/>
      <c r="V733" s="1317"/>
      <c r="W733" s="1317"/>
      <c r="X733" s="1317"/>
      <c r="Y733" s="1317"/>
      <c r="Z733" s="1317"/>
      <c r="AA733" s="2270"/>
      <c r="AB733" s="1317"/>
      <c r="AC733" s="1317"/>
      <c r="AD733" s="1317"/>
      <c r="AE733" s="1317"/>
      <c r="AF733" s="1317"/>
      <c r="AG733" s="1317"/>
      <c r="AH733" s="1317"/>
    </row>
    <row r="734" spans="1:34" ht="12.6">
      <c r="A734" s="1317"/>
      <c r="B734" s="1317"/>
      <c r="C734" s="1317"/>
      <c r="D734" s="1317"/>
      <c r="E734" s="1317"/>
      <c r="F734" s="1317"/>
      <c r="G734" s="1317"/>
      <c r="H734" s="1317"/>
      <c r="I734" s="1317"/>
      <c r="J734" s="1317"/>
      <c r="K734" s="1317"/>
      <c r="L734" s="1317"/>
      <c r="M734" s="1317"/>
      <c r="N734" s="1317"/>
      <c r="O734" s="1317"/>
      <c r="P734" s="1317"/>
      <c r="Q734" s="1317"/>
      <c r="R734" s="1317"/>
      <c r="S734" s="1317"/>
      <c r="T734" s="1317"/>
      <c r="U734" s="1317"/>
      <c r="V734" s="1317"/>
      <c r="W734" s="1317"/>
      <c r="X734" s="1317"/>
      <c r="Y734" s="1317"/>
      <c r="Z734" s="1317"/>
      <c r="AA734" s="2270"/>
      <c r="AB734" s="1317"/>
      <c r="AC734" s="1317"/>
      <c r="AD734" s="1317"/>
      <c r="AE734" s="1317"/>
      <c r="AF734" s="1317"/>
      <c r="AG734" s="1317"/>
      <c r="AH734" s="1317"/>
    </row>
    <row r="735" spans="1:34" ht="12.6">
      <c r="A735" s="1317"/>
      <c r="B735" s="1317"/>
      <c r="C735" s="1317"/>
      <c r="D735" s="1317"/>
      <c r="E735" s="1317"/>
      <c r="F735" s="1317"/>
      <c r="G735" s="1317"/>
      <c r="H735" s="1317"/>
      <c r="I735" s="1317"/>
      <c r="J735" s="1317"/>
      <c r="K735" s="1317"/>
      <c r="L735" s="1317"/>
      <c r="M735" s="1317"/>
      <c r="N735" s="1317"/>
      <c r="O735" s="1317"/>
      <c r="P735" s="1317"/>
      <c r="Q735" s="1317"/>
      <c r="R735" s="1317"/>
      <c r="S735" s="1317"/>
      <c r="T735" s="1317"/>
      <c r="U735" s="1317"/>
      <c r="V735" s="1317"/>
      <c r="W735" s="1317"/>
      <c r="X735" s="1317"/>
      <c r="Y735" s="1317"/>
      <c r="Z735" s="1317"/>
      <c r="AA735" s="2270"/>
      <c r="AB735" s="1317"/>
      <c r="AC735" s="1317"/>
      <c r="AD735" s="1317"/>
      <c r="AE735" s="1317"/>
      <c r="AF735" s="1317"/>
      <c r="AG735" s="1317"/>
      <c r="AH735" s="1317"/>
    </row>
    <row r="736" spans="1:34" ht="12.6">
      <c r="A736" s="1317"/>
      <c r="B736" s="1317"/>
      <c r="C736" s="1317"/>
      <c r="D736" s="1317"/>
      <c r="E736" s="1317"/>
      <c r="F736" s="1317"/>
      <c r="G736" s="1317"/>
      <c r="H736" s="1317"/>
      <c r="I736" s="1317"/>
      <c r="J736" s="1317"/>
      <c r="K736" s="1317"/>
      <c r="L736" s="1317"/>
      <c r="M736" s="1317"/>
      <c r="N736" s="1317"/>
      <c r="O736" s="1317"/>
      <c r="P736" s="1317"/>
      <c r="Q736" s="1317"/>
      <c r="R736" s="1317"/>
      <c r="S736" s="1317"/>
      <c r="T736" s="1317"/>
      <c r="U736" s="1317"/>
      <c r="V736" s="1317"/>
      <c r="W736" s="1317"/>
      <c r="X736" s="1317"/>
      <c r="Y736" s="1317"/>
      <c r="Z736" s="1317"/>
      <c r="AA736" s="2270"/>
      <c r="AB736" s="1317"/>
      <c r="AC736" s="1317"/>
      <c r="AD736" s="1317"/>
      <c r="AE736" s="1317"/>
      <c r="AF736" s="1317"/>
      <c r="AG736" s="1317"/>
      <c r="AH736" s="1317"/>
    </row>
    <row r="737" spans="1:34" ht="12.6">
      <c r="A737" s="1317"/>
      <c r="B737" s="1317"/>
      <c r="C737" s="1317"/>
      <c r="D737" s="1317"/>
      <c r="E737" s="1317"/>
      <c r="F737" s="1317"/>
      <c r="G737" s="1317"/>
      <c r="H737" s="1317"/>
      <c r="I737" s="1317"/>
      <c r="J737" s="1317"/>
      <c r="K737" s="1317"/>
      <c r="L737" s="1317"/>
      <c r="M737" s="1317"/>
      <c r="N737" s="1317"/>
      <c r="O737" s="1317"/>
      <c r="P737" s="1317"/>
      <c r="Q737" s="1317"/>
      <c r="R737" s="1317"/>
      <c r="S737" s="1317"/>
      <c r="T737" s="1317"/>
      <c r="U737" s="1317"/>
      <c r="V737" s="1317"/>
      <c r="W737" s="1317"/>
      <c r="X737" s="1317"/>
      <c r="Y737" s="1317"/>
      <c r="Z737" s="1317"/>
      <c r="AA737" s="2270"/>
      <c r="AB737" s="1317"/>
      <c r="AC737" s="1317"/>
      <c r="AD737" s="1317"/>
      <c r="AE737" s="1317"/>
      <c r="AF737" s="1317"/>
      <c r="AG737" s="1317"/>
      <c r="AH737" s="1317"/>
    </row>
    <row r="738" spans="1:34" ht="12.6">
      <c r="A738" s="1317"/>
      <c r="B738" s="1317"/>
      <c r="C738" s="1317"/>
      <c r="D738" s="1317"/>
      <c r="E738" s="1317"/>
      <c r="F738" s="1317"/>
      <c r="G738" s="1317"/>
      <c r="H738" s="1317"/>
      <c r="I738" s="1317"/>
      <c r="J738" s="1317"/>
      <c r="K738" s="1317"/>
      <c r="L738" s="1317"/>
      <c r="M738" s="1317"/>
      <c r="N738" s="1317"/>
      <c r="O738" s="1317"/>
      <c r="P738" s="1317"/>
      <c r="Q738" s="1317"/>
      <c r="R738" s="1317"/>
      <c r="S738" s="1317"/>
      <c r="T738" s="1317"/>
      <c r="U738" s="1317"/>
      <c r="V738" s="1317"/>
      <c r="W738" s="1317"/>
      <c r="X738" s="1317"/>
      <c r="Y738" s="1317"/>
      <c r="Z738" s="1317"/>
      <c r="AA738" s="2270"/>
      <c r="AB738" s="1317"/>
      <c r="AC738" s="1317"/>
      <c r="AD738" s="1317"/>
      <c r="AE738" s="1317"/>
      <c r="AF738" s="1317"/>
      <c r="AG738" s="1317"/>
      <c r="AH738" s="1317"/>
    </row>
    <row r="739" spans="1:34" ht="12.6">
      <c r="A739" s="1317"/>
      <c r="B739" s="1317"/>
      <c r="C739" s="1317"/>
      <c r="D739" s="1317"/>
      <c r="E739" s="1317"/>
      <c r="F739" s="1317"/>
      <c r="G739" s="1317"/>
      <c r="H739" s="1317"/>
      <c r="I739" s="1317"/>
      <c r="J739" s="1317"/>
      <c r="K739" s="1317"/>
      <c r="L739" s="1317"/>
      <c r="M739" s="1317"/>
      <c r="N739" s="1317"/>
      <c r="O739" s="1317"/>
      <c r="P739" s="1317"/>
      <c r="Q739" s="1317"/>
      <c r="R739" s="1317"/>
      <c r="S739" s="1317"/>
      <c r="T739" s="1317"/>
      <c r="U739" s="1317"/>
      <c r="V739" s="1317"/>
      <c r="W739" s="1317"/>
      <c r="X739" s="1317"/>
      <c r="Y739" s="1317"/>
      <c r="Z739" s="1317"/>
      <c r="AA739" s="2270"/>
      <c r="AB739" s="1317"/>
      <c r="AC739" s="1317"/>
      <c r="AD739" s="1317"/>
      <c r="AE739" s="1317"/>
      <c r="AF739" s="1317"/>
      <c r="AG739" s="1317"/>
      <c r="AH739" s="1317"/>
    </row>
    <row r="740" spans="1:34" ht="12.6">
      <c r="A740" s="1317"/>
      <c r="B740" s="1317"/>
      <c r="C740" s="1317"/>
      <c r="D740" s="1317"/>
      <c r="E740" s="1317"/>
      <c r="F740" s="1317"/>
      <c r="G740" s="1317"/>
      <c r="H740" s="1317"/>
      <c r="I740" s="1317"/>
      <c r="J740" s="1317"/>
      <c r="K740" s="1317"/>
      <c r="L740" s="1317"/>
      <c r="M740" s="1317"/>
      <c r="N740" s="1317"/>
      <c r="O740" s="1317"/>
      <c r="P740" s="1317"/>
      <c r="Q740" s="1317"/>
      <c r="R740" s="1317"/>
      <c r="S740" s="1317"/>
      <c r="T740" s="1317"/>
      <c r="U740" s="1317"/>
      <c r="V740" s="1317"/>
      <c r="W740" s="1317"/>
      <c r="X740" s="1317"/>
      <c r="Y740" s="1317"/>
      <c r="Z740" s="1317"/>
      <c r="AA740" s="2270"/>
      <c r="AB740" s="1317"/>
      <c r="AC740" s="1317"/>
      <c r="AD740" s="1317"/>
      <c r="AE740" s="1317"/>
      <c r="AF740" s="1317"/>
      <c r="AG740" s="1317"/>
      <c r="AH740" s="1317"/>
    </row>
    <row r="741" spans="1:34" ht="12.6">
      <c r="A741" s="1317"/>
      <c r="B741" s="1317"/>
      <c r="C741" s="1317"/>
      <c r="D741" s="1317"/>
      <c r="E741" s="1317"/>
      <c r="F741" s="1317"/>
      <c r="G741" s="1317"/>
      <c r="H741" s="1317"/>
      <c r="I741" s="1317"/>
      <c r="J741" s="1317"/>
      <c r="K741" s="1317"/>
      <c r="L741" s="1317"/>
      <c r="M741" s="1317"/>
      <c r="N741" s="1317"/>
      <c r="O741" s="1317"/>
      <c r="P741" s="1317"/>
      <c r="Q741" s="1317"/>
      <c r="R741" s="1317"/>
      <c r="S741" s="1317"/>
      <c r="T741" s="1317"/>
      <c r="U741" s="1317"/>
      <c r="V741" s="1317"/>
      <c r="W741" s="1317"/>
      <c r="X741" s="1317"/>
      <c r="Y741" s="1317"/>
      <c r="Z741" s="1317"/>
      <c r="AA741" s="2270"/>
      <c r="AB741" s="1317"/>
      <c r="AC741" s="1317"/>
      <c r="AD741" s="1317"/>
      <c r="AE741" s="1317"/>
      <c r="AF741" s="1317"/>
      <c r="AG741" s="1317"/>
      <c r="AH741" s="1317"/>
    </row>
    <row r="742" spans="1:34" ht="12.6">
      <c r="A742" s="1317"/>
      <c r="B742" s="1317"/>
      <c r="C742" s="1317"/>
      <c r="D742" s="1317"/>
      <c r="E742" s="1317"/>
      <c r="F742" s="1317"/>
      <c r="G742" s="1317"/>
      <c r="H742" s="1317"/>
      <c r="I742" s="1317"/>
      <c r="J742" s="1317"/>
      <c r="K742" s="1317"/>
      <c r="L742" s="1317"/>
      <c r="M742" s="1317"/>
      <c r="N742" s="1317"/>
      <c r="O742" s="1317"/>
      <c r="P742" s="1317"/>
      <c r="Q742" s="1317"/>
      <c r="R742" s="1317"/>
      <c r="S742" s="1317"/>
      <c r="T742" s="1317"/>
      <c r="U742" s="1317"/>
      <c r="V742" s="1317"/>
      <c r="W742" s="1317"/>
      <c r="X742" s="1317"/>
      <c r="Y742" s="1317"/>
      <c r="Z742" s="1317"/>
      <c r="AA742" s="2270"/>
      <c r="AB742" s="1317"/>
      <c r="AC742" s="1317"/>
      <c r="AD742" s="1317"/>
      <c r="AE742" s="1317"/>
      <c r="AF742" s="1317"/>
      <c r="AG742" s="1317"/>
      <c r="AH742" s="1317"/>
    </row>
    <row r="743" spans="1:34" ht="12.6">
      <c r="A743" s="1317"/>
      <c r="B743" s="1317"/>
      <c r="C743" s="1317"/>
      <c r="D743" s="1317"/>
      <c r="E743" s="1317"/>
      <c r="F743" s="1317"/>
      <c r="G743" s="1317"/>
      <c r="H743" s="1317"/>
      <c r="I743" s="1317"/>
      <c r="J743" s="1317"/>
      <c r="K743" s="1317"/>
      <c r="L743" s="1317"/>
      <c r="M743" s="1317"/>
      <c r="N743" s="1317"/>
      <c r="O743" s="1317"/>
      <c r="P743" s="1317"/>
      <c r="Q743" s="1317"/>
      <c r="R743" s="1317"/>
      <c r="S743" s="1317"/>
      <c r="T743" s="1317"/>
      <c r="U743" s="1317"/>
      <c r="V743" s="1317"/>
      <c r="W743" s="1317"/>
      <c r="X743" s="1317"/>
      <c r="Y743" s="1317"/>
      <c r="Z743" s="1317"/>
      <c r="AA743" s="2270"/>
      <c r="AB743" s="1317"/>
      <c r="AC743" s="1317"/>
      <c r="AD743" s="1317"/>
      <c r="AE743" s="1317"/>
      <c r="AF743" s="1317"/>
      <c r="AG743" s="1317"/>
      <c r="AH743" s="1317"/>
    </row>
    <row r="744" spans="1:34" ht="12.6">
      <c r="A744" s="1317"/>
      <c r="B744" s="1317"/>
      <c r="C744" s="1317"/>
      <c r="D744" s="1317"/>
      <c r="E744" s="1317"/>
      <c r="F744" s="1317"/>
      <c r="G744" s="1317"/>
      <c r="H744" s="1317"/>
      <c r="I744" s="1317"/>
      <c r="J744" s="1317"/>
      <c r="K744" s="1317"/>
      <c r="L744" s="1317"/>
      <c r="M744" s="1317"/>
      <c r="N744" s="1317"/>
      <c r="O744" s="1317"/>
      <c r="P744" s="1317"/>
      <c r="Q744" s="1317"/>
      <c r="R744" s="1317"/>
      <c r="S744" s="1317"/>
      <c r="T744" s="1317"/>
      <c r="U744" s="1317"/>
      <c r="V744" s="1317"/>
      <c r="W744" s="1317"/>
      <c r="X744" s="1317"/>
      <c r="Y744" s="1317"/>
      <c r="Z744" s="1317"/>
      <c r="AA744" s="2270"/>
      <c r="AB744" s="1317"/>
      <c r="AC744" s="1317"/>
      <c r="AD744" s="1317"/>
      <c r="AE744" s="1317"/>
      <c r="AF744" s="1317"/>
      <c r="AG744" s="1317"/>
      <c r="AH744" s="1317"/>
    </row>
    <row r="745" spans="1:34" ht="12.6">
      <c r="A745" s="1317"/>
      <c r="B745" s="1317"/>
      <c r="C745" s="1317"/>
      <c r="D745" s="1317"/>
      <c r="E745" s="1317"/>
      <c r="F745" s="1317"/>
      <c r="G745" s="1317"/>
      <c r="H745" s="1317"/>
      <c r="I745" s="1317"/>
      <c r="J745" s="1317"/>
      <c r="K745" s="1317"/>
      <c r="L745" s="1317"/>
      <c r="M745" s="1317"/>
      <c r="N745" s="1317"/>
      <c r="O745" s="1317"/>
      <c r="P745" s="1317"/>
      <c r="Q745" s="1317"/>
      <c r="R745" s="1317"/>
      <c r="S745" s="1317"/>
      <c r="T745" s="1317"/>
      <c r="U745" s="1317"/>
      <c r="V745" s="1317"/>
      <c r="W745" s="1317"/>
      <c r="X745" s="1317"/>
      <c r="Y745" s="1317"/>
      <c r="Z745" s="1317"/>
      <c r="AA745" s="2270"/>
      <c r="AB745" s="1317"/>
      <c r="AC745" s="1317"/>
      <c r="AD745" s="1317"/>
      <c r="AE745" s="1317"/>
      <c r="AF745" s="1317"/>
      <c r="AG745" s="1317"/>
      <c r="AH745" s="1317"/>
    </row>
    <row r="746" spans="1:34" ht="12.6">
      <c r="A746" s="1317"/>
      <c r="B746" s="1317"/>
      <c r="C746" s="1317"/>
      <c r="D746" s="1317"/>
      <c r="E746" s="1317"/>
      <c r="F746" s="1317"/>
      <c r="G746" s="1317"/>
      <c r="H746" s="1317"/>
      <c r="I746" s="1317"/>
      <c r="J746" s="1317"/>
      <c r="K746" s="1317"/>
      <c r="L746" s="1317"/>
      <c r="M746" s="1317"/>
      <c r="N746" s="1317"/>
      <c r="O746" s="1317"/>
      <c r="P746" s="1317"/>
      <c r="Q746" s="1317"/>
      <c r="R746" s="1317"/>
      <c r="S746" s="1317"/>
      <c r="T746" s="1317"/>
      <c r="U746" s="1317"/>
      <c r="V746" s="1317"/>
      <c r="W746" s="1317"/>
      <c r="X746" s="1317"/>
      <c r="Y746" s="1317"/>
      <c r="Z746" s="1317"/>
      <c r="AA746" s="2270"/>
      <c r="AB746" s="1317"/>
      <c r="AC746" s="1317"/>
      <c r="AD746" s="1317"/>
      <c r="AE746" s="1317"/>
      <c r="AF746" s="1317"/>
      <c r="AG746" s="1317"/>
      <c r="AH746" s="1317"/>
    </row>
    <row r="747" spans="1:34" ht="12.6">
      <c r="A747" s="1317"/>
      <c r="B747" s="1317"/>
      <c r="C747" s="1317"/>
      <c r="D747" s="1317"/>
      <c r="E747" s="1317"/>
      <c r="F747" s="1317"/>
      <c r="G747" s="1317"/>
      <c r="H747" s="1317"/>
      <c r="I747" s="1317"/>
      <c r="J747" s="1317"/>
      <c r="K747" s="1317"/>
      <c r="L747" s="1317"/>
      <c r="M747" s="1317"/>
      <c r="N747" s="1317"/>
      <c r="O747" s="1317"/>
      <c r="P747" s="1317"/>
      <c r="Q747" s="1317"/>
      <c r="R747" s="1317"/>
      <c r="S747" s="1317"/>
      <c r="T747" s="1317"/>
      <c r="U747" s="1317"/>
      <c r="V747" s="1317"/>
      <c r="W747" s="1317"/>
      <c r="X747" s="1317"/>
      <c r="Y747" s="1317"/>
      <c r="Z747" s="1317"/>
      <c r="AA747" s="2270"/>
      <c r="AB747" s="1317"/>
      <c r="AC747" s="1317"/>
      <c r="AD747" s="1317"/>
      <c r="AE747" s="1317"/>
      <c r="AF747" s="1317"/>
      <c r="AG747" s="1317"/>
      <c r="AH747" s="1317"/>
    </row>
    <row r="748" spans="1:34" ht="12.6">
      <c r="A748" s="1317"/>
      <c r="B748" s="1317"/>
      <c r="C748" s="1317"/>
      <c r="D748" s="1317"/>
      <c r="E748" s="1317"/>
      <c r="F748" s="1317"/>
      <c r="G748" s="1317"/>
      <c r="H748" s="1317"/>
      <c r="I748" s="1317"/>
      <c r="J748" s="1317"/>
      <c r="K748" s="1317"/>
      <c r="L748" s="1317"/>
      <c r="M748" s="1317"/>
      <c r="N748" s="1317"/>
      <c r="O748" s="1317"/>
      <c r="P748" s="1317"/>
      <c r="Q748" s="1317"/>
      <c r="R748" s="1317"/>
      <c r="S748" s="1317"/>
      <c r="T748" s="1317"/>
      <c r="U748" s="1317"/>
      <c r="V748" s="1317"/>
      <c r="W748" s="1317"/>
      <c r="X748" s="1317"/>
      <c r="Y748" s="1317"/>
      <c r="Z748" s="1317"/>
      <c r="AA748" s="2270"/>
      <c r="AB748" s="1317"/>
      <c r="AC748" s="1317"/>
      <c r="AD748" s="1317"/>
      <c r="AE748" s="1317"/>
      <c r="AF748" s="1317"/>
      <c r="AG748" s="1317"/>
      <c r="AH748" s="1317"/>
    </row>
    <row r="749" spans="1:34" ht="12.6">
      <c r="A749" s="1317"/>
      <c r="B749" s="1317"/>
      <c r="C749" s="1317"/>
      <c r="D749" s="1317"/>
      <c r="E749" s="1317"/>
      <c r="F749" s="1317"/>
      <c r="G749" s="1317"/>
      <c r="H749" s="1317"/>
      <c r="I749" s="1317"/>
      <c r="J749" s="1317"/>
      <c r="K749" s="1317"/>
      <c r="L749" s="1317"/>
      <c r="M749" s="1317"/>
      <c r="N749" s="1317"/>
      <c r="O749" s="1317"/>
      <c r="P749" s="1317"/>
      <c r="Q749" s="1317"/>
      <c r="R749" s="1317"/>
      <c r="S749" s="1317"/>
      <c r="T749" s="1317"/>
      <c r="U749" s="1317"/>
      <c r="V749" s="1317"/>
      <c r="W749" s="1317"/>
      <c r="X749" s="1317"/>
      <c r="Y749" s="1317"/>
      <c r="Z749" s="1317"/>
      <c r="AA749" s="2270"/>
      <c r="AB749" s="1317"/>
      <c r="AC749" s="1317"/>
      <c r="AD749" s="1317"/>
      <c r="AE749" s="1317"/>
      <c r="AF749" s="1317"/>
      <c r="AG749" s="1317"/>
      <c r="AH749" s="1317"/>
    </row>
    <row r="750" spans="1:34" ht="12.6">
      <c r="A750" s="1317"/>
      <c r="B750" s="1317"/>
      <c r="C750" s="1317"/>
      <c r="D750" s="1317"/>
      <c r="E750" s="1317"/>
      <c r="F750" s="1317"/>
      <c r="G750" s="1317"/>
      <c r="H750" s="1317"/>
      <c r="I750" s="1317"/>
      <c r="J750" s="1317"/>
      <c r="K750" s="1317"/>
      <c r="L750" s="1317"/>
      <c r="M750" s="1317"/>
      <c r="N750" s="1317"/>
      <c r="O750" s="1317"/>
      <c r="P750" s="1317"/>
      <c r="Q750" s="1317"/>
      <c r="R750" s="1317"/>
      <c r="S750" s="1317"/>
      <c r="T750" s="1317"/>
      <c r="U750" s="1317"/>
      <c r="V750" s="1317"/>
      <c r="W750" s="1317"/>
      <c r="X750" s="1317"/>
      <c r="Y750" s="1317"/>
      <c r="Z750" s="1317"/>
      <c r="AA750" s="2270"/>
      <c r="AB750" s="1317"/>
      <c r="AC750" s="1317"/>
      <c r="AD750" s="1317"/>
      <c r="AE750" s="1317"/>
      <c r="AF750" s="1317"/>
      <c r="AG750" s="1317"/>
      <c r="AH750" s="1317"/>
    </row>
    <row r="751" spans="1:34" ht="12.6">
      <c r="A751" s="1317"/>
      <c r="B751" s="1317"/>
      <c r="C751" s="1317"/>
      <c r="D751" s="1317"/>
      <c r="E751" s="1317"/>
      <c r="F751" s="1317"/>
      <c r="G751" s="1317"/>
      <c r="H751" s="1317"/>
      <c r="I751" s="1317"/>
      <c r="J751" s="1317"/>
      <c r="K751" s="1317"/>
      <c r="L751" s="1317"/>
      <c r="M751" s="1317"/>
      <c r="N751" s="1317"/>
      <c r="O751" s="1317"/>
      <c r="P751" s="1317"/>
      <c r="Q751" s="1317"/>
      <c r="R751" s="1317"/>
      <c r="S751" s="1317"/>
      <c r="T751" s="1317"/>
      <c r="U751" s="1317"/>
      <c r="V751" s="1317"/>
      <c r="W751" s="1317"/>
      <c r="X751" s="1317"/>
      <c r="Y751" s="1317"/>
      <c r="Z751" s="1317"/>
      <c r="AA751" s="2270"/>
      <c r="AB751" s="1317"/>
      <c r="AC751" s="1317"/>
      <c r="AD751" s="1317"/>
      <c r="AE751" s="1317"/>
      <c r="AF751" s="1317"/>
      <c r="AG751" s="1317"/>
      <c r="AH751" s="1317"/>
    </row>
    <row r="752" spans="1:34" ht="12.6">
      <c r="A752" s="1317"/>
      <c r="B752" s="1317"/>
      <c r="C752" s="1317"/>
      <c r="D752" s="1317"/>
      <c r="E752" s="1317"/>
      <c r="F752" s="1317"/>
      <c r="G752" s="1317"/>
      <c r="H752" s="1317"/>
      <c r="I752" s="1317"/>
      <c r="J752" s="1317"/>
      <c r="K752" s="1317"/>
      <c r="L752" s="1317"/>
      <c r="M752" s="1317"/>
      <c r="N752" s="1317"/>
      <c r="O752" s="1317"/>
      <c r="P752" s="1317"/>
      <c r="Q752" s="1317"/>
      <c r="R752" s="1317"/>
      <c r="S752" s="1317"/>
      <c r="T752" s="1317"/>
      <c r="U752" s="1317"/>
      <c r="V752" s="1317"/>
      <c r="W752" s="1317"/>
      <c r="X752" s="1317"/>
      <c r="Y752" s="1317"/>
      <c r="Z752" s="1317"/>
      <c r="AA752" s="2270"/>
      <c r="AB752" s="1317"/>
      <c r="AC752" s="1317"/>
      <c r="AD752" s="1317"/>
      <c r="AE752" s="1317"/>
      <c r="AF752" s="1317"/>
      <c r="AG752" s="1317"/>
      <c r="AH752" s="1317"/>
    </row>
    <row r="753" spans="1:34" ht="12.6">
      <c r="A753" s="1317"/>
      <c r="B753" s="1317"/>
      <c r="C753" s="1317"/>
      <c r="D753" s="1317"/>
      <c r="E753" s="1317"/>
      <c r="F753" s="1317"/>
      <c r="G753" s="1317"/>
      <c r="H753" s="1317"/>
      <c r="I753" s="1317"/>
      <c r="J753" s="1317"/>
      <c r="K753" s="1317"/>
      <c r="L753" s="1317"/>
      <c r="M753" s="1317"/>
      <c r="N753" s="1317"/>
      <c r="O753" s="1317"/>
      <c r="P753" s="1317"/>
      <c r="Q753" s="1317"/>
      <c r="R753" s="1317"/>
      <c r="S753" s="1317"/>
      <c r="T753" s="1317"/>
      <c r="U753" s="1317"/>
      <c r="V753" s="1317"/>
      <c r="W753" s="1317"/>
      <c r="X753" s="1317"/>
      <c r="Y753" s="1317"/>
      <c r="Z753" s="1317"/>
      <c r="AA753" s="2270"/>
      <c r="AB753" s="1317"/>
      <c r="AC753" s="1317"/>
      <c r="AD753" s="1317"/>
      <c r="AE753" s="1317"/>
      <c r="AF753" s="1317"/>
      <c r="AG753" s="1317"/>
      <c r="AH753" s="1317"/>
    </row>
    <row r="754" spans="1:34" ht="12.6">
      <c r="A754" s="1317"/>
      <c r="B754" s="1317"/>
      <c r="C754" s="1317"/>
      <c r="D754" s="1317"/>
      <c r="E754" s="1317"/>
      <c r="F754" s="1317"/>
      <c r="G754" s="1317"/>
      <c r="H754" s="1317"/>
      <c r="I754" s="1317"/>
      <c r="J754" s="1317"/>
      <c r="K754" s="1317"/>
      <c r="L754" s="1317"/>
      <c r="M754" s="1317"/>
      <c r="N754" s="1317"/>
      <c r="O754" s="1317"/>
      <c r="P754" s="1317"/>
      <c r="Q754" s="1317"/>
      <c r="R754" s="1317"/>
      <c r="S754" s="1317"/>
      <c r="T754" s="1317"/>
      <c r="U754" s="1317"/>
      <c r="V754" s="1317"/>
      <c r="W754" s="1317"/>
      <c r="X754" s="1317"/>
      <c r="Y754" s="1317"/>
      <c r="Z754" s="1317"/>
      <c r="AA754" s="2270"/>
      <c r="AB754" s="1317"/>
      <c r="AC754" s="1317"/>
      <c r="AD754" s="1317"/>
      <c r="AE754" s="1317"/>
      <c r="AF754" s="1317"/>
      <c r="AG754" s="1317"/>
      <c r="AH754" s="1317"/>
    </row>
    <row r="755" spans="1:34" ht="12.6">
      <c r="A755" s="1317"/>
      <c r="B755" s="1317"/>
      <c r="C755" s="1317"/>
      <c r="D755" s="1317"/>
      <c r="E755" s="1317"/>
      <c r="F755" s="1317"/>
      <c r="G755" s="1317"/>
      <c r="H755" s="1317"/>
      <c r="I755" s="1317"/>
      <c r="J755" s="1317"/>
      <c r="K755" s="1317"/>
      <c r="L755" s="1317"/>
      <c r="M755" s="1317"/>
      <c r="N755" s="1317"/>
      <c r="O755" s="1317"/>
      <c r="P755" s="1317"/>
      <c r="Q755" s="1317"/>
      <c r="R755" s="1317"/>
      <c r="S755" s="1317"/>
      <c r="T755" s="1317"/>
      <c r="U755" s="1317"/>
      <c r="V755" s="1317"/>
      <c r="W755" s="1317"/>
      <c r="X755" s="1317"/>
      <c r="Y755" s="1317"/>
      <c r="Z755" s="1317"/>
      <c r="AA755" s="2270"/>
      <c r="AB755" s="1317"/>
      <c r="AC755" s="1317"/>
      <c r="AD755" s="1317"/>
      <c r="AE755" s="1317"/>
      <c r="AF755" s="1317"/>
      <c r="AG755" s="1317"/>
      <c r="AH755" s="1317"/>
    </row>
    <row r="756" spans="1:34" ht="12.6">
      <c r="A756" s="1317"/>
      <c r="B756" s="1317"/>
      <c r="C756" s="1317"/>
      <c r="D756" s="1317"/>
      <c r="E756" s="1317"/>
      <c r="F756" s="1317"/>
      <c r="G756" s="1317"/>
      <c r="H756" s="1317"/>
      <c r="I756" s="1317"/>
      <c r="J756" s="1317"/>
      <c r="K756" s="1317"/>
      <c r="L756" s="1317"/>
      <c r="M756" s="1317"/>
      <c r="N756" s="1317"/>
      <c r="O756" s="1317"/>
      <c r="P756" s="1317"/>
      <c r="Q756" s="1317"/>
      <c r="R756" s="1317"/>
      <c r="S756" s="1317"/>
      <c r="T756" s="1317"/>
      <c r="U756" s="1317"/>
      <c r="V756" s="1317"/>
      <c r="W756" s="1317"/>
      <c r="X756" s="1317"/>
      <c r="Y756" s="1317"/>
      <c r="Z756" s="1317"/>
      <c r="AA756" s="2270"/>
      <c r="AB756" s="1317"/>
      <c r="AC756" s="1317"/>
      <c r="AD756" s="1317"/>
      <c r="AE756" s="1317"/>
      <c r="AF756" s="1317"/>
      <c r="AG756" s="1317"/>
      <c r="AH756" s="1317"/>
    </row>
    <row r="757" spans="1:34" ht="12.6">
      <c r="A757" s="1317"/>
      <c r="B757" s="1317"/>
      <c r="C757" s="1317"/>
      <c r="D757" s="1317"/>
      <c r="E757" s="1317"/>
      <c r="F757" s="1317"/>
      <c r="G757" s="1317"/>
      <c r="H757" s="1317"/>
      <c r="I757" s="1317"/>
      <c r="J757" s="1317"/>
      <c r="K757" s="1317"/>
      <c r="L757" s="1317"/>
      <c r="M757" s="1317"/>
      <c r="N757" s="1317"/>
      <c r="O757" s="1317"/>
      <c r="P757" s="1317"/>
      <c r="Q757" s="1317"/>
      <c r="R757" s="1317"/>
      <c r="S757" s="1317"/>
      <c r="T757" s="1317"/>
      <c r="U757" s="1317"/>
      <c r="V757" s="1317"/>
      <c r="W757" s="1317"/>
      <c r="X757" s="1317"/>
      <c r="Y757" s="1317"/>
      <c r="Z757" s="1317"/>
      <c r="AA757" s="2270"/>
      <c r="AB757" s="1317"/>
      <c r="AC757" s="1317"/>
      <c r="AD757" s="1317"/>
      <c r="AE757" s="1317"/>
      <c r="AF757" s="1317"/>
      <c r="AG757" s="1317"/>
      <c r="AH757" s="1317"/>
    </row>
    <row r="758" spans="1:34" ht="12.6">
      <c r="A758" s="1317"/>
      <c r="B758" s="1317"/>
      <c r="C758" s="1317"/>
      <c r="D758" s="1317"/>
      <c r="E758" s="1317"/>
      <c r="F758" s="1317"/>
      <c r="G758" s="1317"/>
      <c r="H758" s="1317"/>
      <c r="I758" s="1317"/>
      <c r="J758" s="1317"/>
      <c r="K758" s="1317"/>
      <c r="L758" s="1317"/>
      <c r="M758" s="1317"/>
      <c r="N758" s="1317"/>
      <c r="O758" s="1317"/>
      <c r="P758" s="1317"/>
      <c r="Q758" s="1317"/>
      <c r="R758" s="1317"/>
      <c r="S758" s="1317"/>
      <c r="T758" s="1317"/>
      <c r="U758" s="1317"/>
      <c r="V758" s="1317"/>
      <c r="W758" s="1317"/>
      <c r="X758" s="1317"/>
      <c r="Y758" s="1317"/>
      <c r="Z758" s="1317"/>
      <c r="AA758" s="2270"/>
      <c r="AB758" s="1317"/>
      <c r="AC758" s="1317"/>
      <c r="AD758" s="1317"/>
      <c r="AE758" s="1317"/>
      <c r="AF758" s="1317"/>
      <c r="AG758" s="1317"/>
      <c r="AH758" s="1317"/>
    </row>
    <row r="759" spans="1:34" ht="12.6">
      <c r="A759" s="1317"/>
      <c r="B759" s="1317"/>
      <c r="C759" s="1317"/>
      <c r="D759" s="1317"/>
      <c r="E759" s="1317"/>
      <c r="F759" s="1317"/>
      <c r="G759" s="1317"/>
      <c r="H759" s="1317"/>
      <c r="I759" s="1317"/>
      <c r="J759" s="1317"/>
      <c r="K759" s="1317"/>
      <c r="L759" s="1317"/>
      <c r="M759" s="1317"/>
      <c r="N759" s="1317"/>
      <c r="O759" s="1317"/>
      <c r="P759" s="1317"/>
      <c r="Q759" s="1317"/>
      <c r="R759" s="1317"/>
      <c r="S759" s="1317"/>
      <c r="T759" s="1317"/>
      <c r="U759" s="1317"/>
      <c r="V759" s="1317"/>
      <c r="W759" s="1317"/>
      <c r="X759" s="1317"/>
      <c r="Y759" s="1317"/>
      <c r="Z759" s="1317"/>
      <c r="AA759" s="2270"/>
      <c r="AB759" s="1317"/>
      <c r="AC759" s="1317"/>
      <c r="AD759" s="1317"/>
      <c r="AE759" s="1317"/>
      <c r="AF759" s="1317"/>
      <c r="AG759" s="1317"/>
      <c r="AH759" s="1317"/>
    </row>
    <row r="760" spans="1:34" ht="12.6">
      <c r="A760" s="1317"/>
      <c r="B760" s="1317"/>
      <c r="C760" s="1317"/>
      <c r="D760" s="1317"/>
      <c r="E760" s="1317"/>
      <c r="F760" s="1317"/>
      <c r="G760" s="1317"/>
      <c r="H760" s="1317"/>
      <c r="I760" s="1317"/>
      <c r="J760" s="1317"/>
      <c r="K760" s="1317"/>
      <c r="L760" s="1317"/>
      <c r="M760" s="1317"/>
      <c r="N760" s="1317"/>
      <c r="O760" s="1317"/>
      <c r="P760" s="1317"/>
      <c r="Q760" s="1317"/>
      <c r="R760" s="1317"/>
      <c r="S760" s="1317"/>
      <c r="T760" s="1317"/>
      <c r="U760" s="1317"/>
      <c r="V760" s="1317"/>
      <c r="W760" s="1317"/>
      <c r="X760" s="1317"/>
      <c r="Y760" s="1317"/>
      <c r="Z760" s="1317"/>
      <c r="AA760" s="2270"/>
      <c r="AB760" s="1317"/>
      <c r="AC760" s="1317"/>
      <c r="AD760" s="1317"/>
      <c r="AE760" s="1317"/>
      <c r="AF760" s="1317"/>
      <c r="AG760" s="1317"/>
      <c r="AH760" s="1317"/>
    </row>
    <row r="761" spans="1:34" ht="12.6">
      <c r="A761" s="1317"/>
      <c r="B761" s="1317"/>
      <c r="C761" s="1317"/>
      <c r="D761" s="1317"/>
      <c r="E761" s="1317"/>
      <c r="F761" s="1317"/>
      <c r="G761" s="1317"/>
      <c r="H761" s="1317"/>
      <c r="I761" s="1317"/>
      <c r="J761" s="1317"/>
      <c r="K761" s="1317"/>
      <c r="L761" s="1317"/>
      <c r="M761" s="1317"/>
      <c r="N761" s="1317"/>
      <c r="O761" s="1317"/>
      <c r="P761" s="1317"/>
      <c r="Q761" s="1317"/>
      <c r="R761" s="1317"/>
      <c r="S761" s="1317"/>
      <c r="T761" s="1317"/>
      <c r="U761" s="1317"/>
      <c r="V761" s="1317"/>
      <c r="W761" s="1317"/>
      <c r="X761" s="1317"/>
      <c r="Y761" s="1317"/>
      <c r="Z761" s="1317"/>
      <c r="AA761" s="2270"/>
      <c r="AB761" s="1317"/>
      <c r="AC761" s="1317"/>
      <c r="AD761" s="1317"/>
      <c r="AE761" s="1317"/>
      <c r="AF761" s="1317"/>
      <c r="AG761" s="1317"/>
      <c r="AH761" s="1317"/>
    </row>
    <row r="762" spans="1:34" ht="12.6">
      <c r="A762" s="1317"/>
      <c r="B762" s="1317"/>
      <c r="C762" s="1317"/>
      <c r="D762" s="1317"/>
      <c r="E762" s="1317"/>
      <c r="F762" s="1317"/>
      <c r="G762" s="1317"/>
      <c r="H762" s="1317"/>
      <c r="I762" s="1317"/>
      <c r="J762" s="1317"/>
      <c r="K762" s="1317"/>
      <c r="L762" s="1317"/>
      <c r="M762" s="1317"/>
      <c r="N762" s="1317"/>
      <c r="O762" s="1317"/>
      <c r="P762" s="1317"/>
      <c r="Q762" s="1317"/>
      <c r="R762" s="1317"/>
      <c r="S762" s="1317"/>
      <c r="T762" s="1317"/>
      <c r="U762" s="1317"/>
      <c r="V762" s="1317"/>
      <c r="W762" s="1317"/>
      <c r="X762" s="1317"/>
      <c r="Y762" s="1317"/>
      <c r="Z762" s="1317"/>
      <c r="AA762" s="2270"/>
      <c r="AB762" s="1317"/>
      <c r="AC762" s="1317"/>
      <c r="AD762" s="1317"/>
      <c r="AE762" s="1317"/>
      <c r="AF762" s="1317"/>
      <c r="AG762" s="1317"/>
      <c r="AH762" s="1317"/>
    </row>
    <row r="763" spans="1:34" ht="12.6">
      <c r="A763" s="1317"/>
      <c r="B763" s="1317"/>
      <c r="C763" s="1317"/>
      <c r="D763" s="1317"/>
      <c r="E763" s="1317"/>
      <c r="F763" s="1317"/>
      <c r="G763" s="1317"/>
      <c r="H763" s="1317"/>
      <c r="I763" s="1317"/>
      <c r="J763" s="1317"/>
      <c r="K763" s="1317"/>
      <c r="L763" s="1317"/>
      <c r="M763" s="1317"/>
      <c r="N763" s="1317"/>
      <c r="O763" s="1317"/>
      <c r="P763" s="1317"/>
      <c r="Q763" s="1317"/>
      <c r="R763" s="1317"/>
      <c r="S763" s="1317"/>
      <c r="T763" s="1317"/>
      <c r="U763" s="1317"/>
      <c r="V763" s="1317"/>
      <c r="W763" s="1317"/>
      <c r="X763" s="1317"/>
      <c r="Y763" s="1317"/>
      <c r="Z763" s="1317"/>
      <c r="AA763" s="2270"/>
      <c r="AB763" s="1317"/>
      <c r="AC763" s="1317"/>
      <c r="AD763" s="1317"/>
      <c r="AE763" s="1317"/>
      <c r="AF763" s="1317"/>
      <c r="AG763" s="1317"/>
      <c r="AH763" s="1317"/>
    </row>
    <row r="764" spans="1:34" ht="12.6">
      <c r="A764" s="1317"/>
      <c r="B764" s="1317"/>
      <c r="C764" s="1317"/>
      <c r="D764" s="1317"/>
      <c r="E764" s="1317"/>
      <c r="F764" s="1317"/>
      <c r="G764" s="1317"/>
      <c r="H764" s="1317"/>
      <c r="I764" s="1317"/>
      <c r="J764" s="1317"/>
      <c r="K764" s="1317"/>
      <c r="L764" s="1317"/>
      <c r="M764" s="1317"/>
      <c r="N764" s="1317"/>
      <c r="O764" s="1317"/>
      <c r="P764" s="1317"/>
      <c r="Q764" s="1317"/>
      <c r="R764" s="1317"/>
      <c r="S764" s="1317"/>
      <c r="T764" s="1317"/>
      <c r="U764" s="1317"/>
      <c r="V764" s="1317"/>
      <c r="W764" s="1317"/>
      <c r="X764" s="1317"/>
      <c r="Y764" s="1317"/>
      <c r="Z764" s="1317"/>
      <c r="AA764" s="2270"/>
      <c r="AB764" s="1317"/>
      <c r="AC764" s="1317"/>
      <c r="AD764" s="1317"/>
      <c r="AE764" s="1317"/>
      <c r="AF764" s="1317"/>
      <c r="AG764" s="1317"/>
      <c r="AH764" s="1317"/>
    </row>
    <row r="765" spans="1:34" ht="12.6">
      <c r="A765" s="1317"/>
      <c r="B765" s="1317"/>
      <c r="C765" s="1317"/>
      <c r="D765" s="1317"/>
      <c r="E765" s="1317"/>
      <c r="F765" s="1317"/>
      <c r="G765" s="1317"/>
      <c r="H765" s="1317"/>
      <c r="I765" s="1317"/>
      <c r="J765" s="1317"/>
      <c r="K765" s="1317"/>
      <c r="L765" s="1317"/>
      <c r="M765" s="1317"/>
      <c r="N765" s="1317"/>
      <c r="O765" s="1317"/>
      <c r="P765" s="1317"/>
      <c r="Q765" s="1317"/>
      <c r="R765" s="1317"/>
      <c r="S765" s="1317"/>
      <c r="T765" s="1317"/>
      <c r="U765" s="1317"/>
      <c r="V765" s="1317"/>
      <c r="W765" s="1317"/>
      <c r="X765" s="1317"/>
      <c r="Y765" s="1317"/>
      <c r="Z765" s="1317"/>
      <c r="AA765" s="2270"/>
      <c r="AB765" s="1317"/>
      <c r="AC765" s="1317"/>
      <c r="AD765" s="1317"/>
      <c r="AE765" s="1317"/>
      <c r="AF765" s="1317"/>
      <c r="AG765" s="1317"/>
      <c r="AH765" s="1317"/>
    </row>
    <row r="766" spans="1:34" ht="12.6">
      <c r="A766" s="1317"/>
      <c r="B766" s="1317"/>
      <c r="C766" s="1317"/>
      <c r="D766" s="1317"/>
      <c r="E766" s="1317"/>
      <c r="F766" s="1317"/>
      <c r="G766" s="1317"/>
      <c r="H766" s="1317"/>
      <c r="I766" s="1317"/>
      <c r="J766" s="1317"/>
      <c r="K766" s="1317"/>
      <c r="L766" s="1317"/>
      <c r="M766" s="1317"/>
      <c r="N766" s="1317"/>
      <c r="O766" s="1317"/>
      <c r="P766" s="1317"/>
      <c r="Q766" s="1317"/>
      <c r="R766" s="1317"/>
      <c r="S766" s="1317"/>
      <c r="T766" s="1317"/>
      <c r="U766" s="1317"/>
      <c r="V766" s="1317"/>
      <c r="W766" s="1317"/>
      <c r="X766" s="1317"/>
      <c r="Y766" s="1317"/>
      <c r="Z766" s="1317"/>
      <c r="AA766" s="2270"/>
      <c r="AB766" s="1317"/>
      <c r="AC766" s="1317"/>
      <c r="AD766" s="1317"/>
      <c r="AE766" s="1317"/>
      <c r="AF766" s="1317"/>
      <c r="AG766" s="1317"/>
      <c r="AH766" s="1317"/>
    </row>
    <row r="767" spans="1:34" ht="12.6">
      <c r="A767" s="1317"/>
      <c r="B767" s="1317"/>
      <c r="C767" s="1317"/>
      <c r="D767" s="1317"/>
      <c r="E767" s="1317"/>
      <c r="F767" s="1317"/>
      <c r="G767" s="1317"/>
      <c r="H767" s="1317"/>
      <c r="I767" s="1317"/>
      <c r="J767" s="1317"/>
      <c r="K767" s="1317"/>
      <c r="L767" s="1317"/>
      <c r="M767" s="1317"/>
      <c r="N767" s="1317"/>
      <c r="O767" s="1317"/>
      <c r="P767" s="1317"/>
      <c r="Q767" s="1317"/>
      <c r="R767" s="1317"/>
      <c r="S767" s="1317"/>
      <c r="T767" s="1317"/>
      <c r="U767" s="1317"/>
      <c r="V767" s="1317"/>
      <c r="W767" s="1317"/>
      <c r="X767" s="1317"/>
      <c r="Y767" s="1317"/>
      <c r="Z767" s="1317"/>
      <c r="AA767" s="2270"/>
      <c r="AB767" s="1317"/>
      <c r="AC767" s="1317"/>
      <c r="AD767" s="1317"/>
      <c r="AE767" s="1317"/>
      <c r="AF767" s="1317"/>
      <c r="AG767" s="1317"/>
      <c r="AH767" s="1317"/>
    </row>
    <row r="768" spans="1:34" ht="12.6">
      <c r="A768" s="1317"/>
      <c r="B768" s="1317"/>
      <c r="C768" s="1317"/>
      <c r="D768" s="1317"/>
      <c r="E768" s="1317"/>
      <c r="F768" s="1317"/>
      <c r="G768" s="1317"/>
      <c r="H768" s="1317"/>
      <c r="I768" s="1317"/>
      <c r="J768" s="1317"/>
      <c r="K768" s="1317"/>
      <c r="L768" s="1317"/>
      <c r="M768" s="1317"/>
      <c r="N768" s="1317"/>
      <c r="O768" s="1317"/>
      <c r="P768" s="1317"/>
      <c r="Q768" s="1317"/>
      <c r="R768" s="1317"/>
      <c r="S768" s="1317"/>
      <c r="T768" s="1317"/>
      <c r="U768" s="1317"/>
      <c r="V768" s="1317"/>
      <c r="W768" s="1317"/>
      <c r="X768" s="1317"/>
      <c r="Y768" s="1317"/>
      <c r="Z768" s="1317"/>
      <c r="AA768" s="2270"/>
      <c r="AB768" s="1317"/>
      <c r="AC768" s="1317"/>
      <c r="AD768" s="1317"/>
      <c r="AE768" s="1317"/>
      <c r="AF768" s="1317"/>
      <c r="AG768" s="1317"/>
      <c r="AH768" s="1317"/>
    </row>
    <row r="769" spans="1:34" ht="12.6">
      <c r="A769" s="1317"/>
      <c r="B769" s="1317"/>
      <c r="C769" s="1317"/>
      <c r="D769" s="1317"/>
      <c r="E769" s="1317"/>
      <c r="F769" s="1317"/>
      <c r="G769" s="1317"/>
      <c r="H769" s="1317"/>
      <c r="I769" s="1317"/>
      <c r="J769" s="1317"/>
      <c r="K769" s="1317"/>
      <c r="L769" s="1317"/>
      <c r="M769" s="1317"/>
      <c r="N769" s="1317"/>
      <c r="O769" s="1317"/>
      <c r="P769" s="1317"/>
      <c r="Q769" s="1317"/>
      <c r="R769" s="1317"/>
      <c r="S769" s="1317"/>
      <c r="T769" s="1317"/>
      <c r="U769" s="1317"/>
      <c r="V769" s="1317"/>
      <c r="W769" s="1317"/>
      <c r="X769" s="1317"/>
      <c r="Y769" s="1317"/>
      <c r="Z769" s="1317"/>
      <c r="AA769" s="2270"/>
      <c r="AB769" s="1317"/>
      <c r="AC769" s="1317"/>
      <c r="AD769" s="1317"/>
      <c r="AE769" s="1317"/>
      <c r="AF769" s="1317"/>
      <c r="AG769" s="1317"/>
      <c r="AH769" s="1317"/>
    </row>
    <row r="770" spans="1:34" ht="12.6">
      <c r="A770" s="1317"/>
      <c r="B770" s="1317"/>
      <c r="C770" s="1317"/>
      <c r="D770" s="1317"/>
      <c r="E770" s="1317"/>
      <c r="F770" s="1317"/>
      <c r="G770" s="1317"/>
      <c r="H770" s="1317"/>
      <c r="I770" s="1317"/>
      <c r="J770" s="1317"/>
      <c r="K770" s="1317"/>
      <c r="L770" s="1317"/>
      <c r="M770" s="1317"/>
      <c r="N770" s="1317"/>
      <c r="O770" s="1317"/>
      <c r="P770" s="1317"/>
      <c r="Q770" s="1317"/>
      <c r="R770" s="1317"/>
      <c r="S770" s="1317"/>
      <c r="T770" s="1317"/>
      <c r="U770" s="1317"/>
      <c r="V770" s="1317"/>
      <c r="W770" s="1317"/>
      <c r="X770" s="1317"/>
      <c r="Y770" s="1317"/>
      <c r="Z770" s="1317"/>
      <c r="AA770" s="2270"/>
      <c r="AB770" s="1317"/>
      <c r="AC770" s="1317"/>
      <c r="AD770" s="1317"/>
      <c r="AE770" s="1317"/>
      <c r="AF770" s="1317"/>
      <c r="AG770" s="1317"/>
      <c r="AH770" s="1317"/>
    </row>
    <row r="771" spans="1:34" ht="12.6">
      <c r="A771" s="1317"/>
      <c r="B771" s="1317"/>
      <c r="C771" s="1317"/>
      <c r="D771" s="1317"/>
      <c r="E771" s="1317"/>
      <c r="F771" s="1317"/>
      <c r="G771" s="1317"/>
      <c r="H771" s="1317"/>
      <c r="I771" s="1317"/>
      <c r="J771" s="1317"/>
      <c r="K771" s="1317"/>
      <c r="L771" s="1317"/>
      <c r="M771" s="1317"/>
      <c r="N771" s="1317"/>
      <c r="O771" s="1317"/>
      <c r="P771" s="1317"/>
      <c r="Q771" s="1317"/>
      <c r="R771" s="1317"/>
      <c r="S771" s="1317"/>
      <c r="T771" s="1317"/>
      <c r="U771" s="1317"/>
      <c r="V771" s="1317"/>
      <c r="W771" s="1317"/>
      <c r="X771" s="1317"/>
      <c r="Y771" s="1317"/>
      <c r="Z771" s="1317"/>
      <c r="AA771" s="2270"/>
      <c r="AB771" s="1317"/>
      <c r="AC771" s="1317"/>
      <c r="AD771" s="1317"/>
      <c r="AE771" s="1317"/>
      <c r="AF771" s="1317"/>
      <c r="AG771" s="1317"/>
      <c r="AH771" s="1317"/>
    </row>
    <row r="772" spans="1:34" ht="12.6">
      <c r="A772" s="1317"/>
      <c r="B772" s="1317"/>
      <c r="C772" s="1317"/>
      <c r="D772" s="1317"/>
      <c r="E772" s="1317"/>
      <c r="F772" s="1317"/>
      <c r="G772" s="1317"/>
      <c r="H772" s="1317"/>
      <c r="I772" s="1317"/>
      <c r="J772" s="1317"/>
      <c r="K772" s="1317"/>
      <c r="L772" s="1317"/>
      <c r="M772" s="1317"/>
      <c r="N772" s="1317"/>
      <c r="O772" s="1317"/>
      <c r="P772" s="1317"/>
      <c r="Q772" s="1317"/>
      <c r="R772" s="1317"/>
      <c r="S772" s="1317"/>
      <c r="T772" s="1317"/>
      <c r="U772" s="1317"/>
      <c r="V772" s="1317"/>
      <c r="W772" s="1317"/>
      <c r="X772" s="1317"/>
      <c r="Y772" s="1317"/>
      <c r="Z772" s="1317"/>
      <c r="AA772" s="2270"/>
      <c r="AB772" s="1317"/>
      <c r="AC772" s="1317"/>
      <c r="AD772" s="1317"/>
      <c r="AE772" s="1317"/>
      <c r="AF772" s="1317"/>
      <c r="AG772" s="1317"/>
      <c r="AH772" s="1317"/>
    </row>
    <row r="773" spans="1:34" ht="12.6">
      <c r="A773" s="1317"/>
      <c r="B773" s="1317"/>
      <c r="C773" s="1317"/>
      <c r="D773" s="1317"/>
      <c r="E773" s="1317"/>
      <c r="F773" s="1317"/>
      <c r="G773" s="1317"/>
      <c r="H773" s="1317"/>
      <c r="I773" s="1317"/>
      <c r="J773" s="1317"/>
      <c r="K773" s="1317"/>
      <c r="L773" s="1317"/>
      <c r="M773" s="1317"/>
      <c r="N773" s="1317"/>
      <c r="O773" s="1317"/>
      <c r="P773" s="1317"/>
      <c r="Q773" s="1317"/>
      <c r="R773" s="1317"/>
      <c r="S773" s="1317"/>
      <c r="T773" s="1317"/>
      <c r="U773" s="1317"/>
      <c r="V773" s="1317"/>
      <c r="W773" s="1317"/>
      <c r="X773" s="1317"/>
      <c r="Y773" s="1317"/>
      <c r="Z773" s="1317"/>
      <c r="AA773" s="2270"/>
      <c r="AB773" s="1317"/>
      <c r="AC773" s="1317"/>
      <c r="AD773" s="1317"/>
      <c r="AE773" s="1317"/>
      <c r="AF773" s="1317"/>
      <c r="AG773" s="1317"/>
      <c r="AH773" s="1317"/>
    </row>
    <row r="774" spans="1:34" ht="12.6">
      <c r="A774" s="1317"/>
      <c r="B774" s="1317"/>
      <c r="C774" s="1317"/>
      <c r="D774" s="1317"/>
      <c r="E774" s="1317"/>
      <c r="F774" s="1317"/>
      <c r="G774" s="1317"/>
      <c r="H774" s="1317"/>
      <c r="I774" s="1317"/>
      <c r="J774" s="1317"/>
      <c r="K774" s="1317"/>
      <c r="L774" s="1317"/>
      <c r="M774" s="1317"/>
      <c r="N774" s="1317"/>
      <c r="O774" s="1317"/>
      <c r="P774" s="1317"/>
      <c r="Q774" s="1317"/>
      <c r="R774" s="1317"/>
      <c r="S774" s="1317"/>
      <c r="T774" s="1317"/>
      <c r="U774" s="1317"/>
      <c r="V774" s="1317"/>
      <c r="W774" s="1317"/>
      <c r="X774" s="1317"/>
      <c r="Y774" s="1317"/>
      <c r="Z774" s="1317"/>
      <c r="AA774" s="2270"/>
      <c r="AB774" s="1317"/>
      <c r="AC774" s="1317"/>
      <c r="AD774" s="1317"/>
      <c r="AE774" s="1317"/>
      <c r="AF774" s="1317"/>
      <c r="AG774" s="1317"/>
      <c r="AH774" s="1317"/>
    </row>
    <row r="775" spans="1:34" ht="12.6">
      <c r="A775" s="1317"/>
      <c r="B775" s="1317"/>
      <c r="C775" s="1317"/>
      <c r="D775" s="1317"/>
      <c r="E775" s="1317"/>
      <c r="F775" s="1317"/>
      <c r="G775" s="1317"/>
      <c r="H775" s="1317"/>
      <c r="I775" s="1317"/>
      <c r="J775" s="1317"/>
      <c r="K775" s="1317"/>
      <c r="L775" s="1317"/>
      <c r="M775" s="1317"/>
      <c r="N775" s="1317"/>
      <c r="O775" s="1317"/>
      <c r="P775" s="1317"/>
      <c r="Q775" s="1317"/>
      <c r="R775" s="1317"/>
      <c r="S775" s="1317"/>
      <c r="T775" s="1317"/>
      <c r="U775" s="1317"/>
      <c r="V775" s="1317"/>
      <c r="W775" s="1317"/>
      <c r="X775" s="1317"/>
      <c r="Y775" s="1317"/>
      <c r="Z775" s="1317"/>
      <c r="AA775" s="2270"/>
      <c r="AB775" s="1317"/>
      <c r="AC775" s="1317"/>
      <c r="AD775" s="1317"/>
      <c r="AE775" s="1317"/>
      <c r="AF775" s="1317"/>
      <c r="AG775" s="1317"/>
      <c r="AH775" s="1317"/>
    </row>
    <row r="776" spans="1:34" ht="12.6">
      <c r="A776" s="1317"/>
      <c r="B776" s="1317"/>
      <c r="C776" s="1317"/>
      <c r="D776" s="1317"/>
      <c r="E776" s="1317"/>
      <c r="F776" s="1317"/>
      <c r="G776" s="1317"/>
      <c r="H776" s="1317"/>
      <c r="I776" s="1317"/>
      <c r="J776" s="1317"/>
      <c r="K776" s="1317"/>
      <c r="L776" s="1317"/>
      <c r="M776" s="1317"/>
      <c r="N776" s="1317"/>
      <c r="O776" s="1317"/>
      <c r="P776" s="1317"/>
      <c r="Q776" s="1317"/>
      <c r="R776" s="1317"/>
      <c r="S776" s="1317"/>
      <c r="T776" s="1317"/>
      <c r="U776" s="1317"/>
      <c r="V776" s="1317"/>
      <c r="W776" s="1317"/>
      <c r="X776" s="1317"/>
      <c r="Y776" s="1317"/>
      <c r="Z776" s="1317"/>
      <c r="AA776" s="2270"/>
      <c r="AB776" s="1317"/>
      <c r="AC776" s="1317"/>
      <c r="AD776" s="1317"/>
      <c r="AE776" s="1317"/>
      <c r="AF776" s="1317"/>
      <c r="AG776" s="1317"/>
      <c r="AH776" s="1317"/>
    </row>
    <row r="777" spans="1:34" ht="12.6">
      <c r="A777" s="1317"/>
      <c r="B777" s="1317"/>
      <c r="C777" s="1317"/>
      <c r="D777" s="1317"/>
      <c r="E777" s="1317"/>
      <c r="F777" s="1317"/>
      <c r="G777" s="1317"/>
      <c r="H777" s="1317"/>
      <c r="I777" s="1317"/>
      <c r="J777" s="1317"/>
      <c r="K777" s="1317"/>
      <c r="L777" s="1317"/>
      <c r="M777" s="1317"/>
      <c r="N777" s="1317"/>
      <c r="O777" s="1317"/>
      <c r="P777" s="1317"/>
      <c r="Q777" s="1317"/>
      <c r="R777" s="1317"/>
      <c r="S777" s="1317"/>
      <c r="T777" s="1317"/>
      <c r="U777" s="1317"/>
      <c r="V777" s="1317"/>
      <c r="W777" s="1317"/>
      <c r="X777" s="1317"/>
      <c r="Y777" s="1317"/>
      <c r="Z777" s="1317"/>
      <c r="AA777" s="2270"/>
      <c r="AB777" s="1317"/>
      <c r="AC777" s="1317"/>
      <c r="AD777" s="1317"/>
      <c r="AE777" s="1317"/>
      <c r="AF777" s="1317"/>
      <c r="AG777" s="1317"/>
      <c r="AH777" s="1317"/>
    </row>
    <row r="778" spans="1:34" ht="12.6">
      <c r="A778" s="1317"/>
      <c r="B778" s="1317"/>
      <c r="C778" s="1317"/>
      <c r="D778" s="1317"/>
      <c r="E778" s="1317"/>
      <c r="F778" s="1317"/>
      <c r="G778" s="1317"/>
      <c r="H778" s="1317"/>
      <c r="I778" s="1317"/>
      <c r="J778" s="1317"/>
      <c r="K778" s="1317"/>
      <c r="L778" s="1317"/>
      <c r="M778" s="1317"/>
      <c r="N778" s="1317"/>
      <c r="O778" s="1317"/>
      <c r="P778" s="1317"/>
      <c r="Q778" s="1317"/>
      <c r="R778" s="1317"/>
      <c r="S778" s="1317"/>
      <c r="T778" s="1317"/>
      <c r="U778" s="1317"/>
      <c r="V778" s="1317"/>
      <c r="W778" s="1317"/>
      <c r="X778" s="1317"/>
      <c r="Y778" s="1317"/>
      <c r="Z778" s="1317"/>
      <c r="AA778" s="2270"/>
      <c r="AB778" s="1317"/>
      <c r="AC778" s="1317"/>
      <c r="AD778" s="1317"/>
      <c r="AE778" s="1317"/>
      <c r="AF778" s="1317"/>
      <c r="AG778" s="1317"/>
      <c r="AH778" s="1317"/>
    </row>
    <row r="779" spans="1:34" ht="12.6">
      <c r="A779" s="1317"/>
      <c r="B779" s="1317"/>
      <c r="C779" s="1317"/>
      <c r="D779" s="1317"/>
      <c r="E779" s="1317"/>
      <c r="F779" s="1317"/>
      <c r="G779" s="1317"/>
      <c r="H779" s="1317"/>
      <c r="I779" s="1317"/>
      <c r="J779" s="1317"/>
      <c r="K779" s="1317"/>
      <c r="L779" s="1317"/>
      <c r="M779" s="1317"/>
      <c r="N779" s="1317"/>
      <c r="O779" s="1317"/>
      <c r="P779" s="1317"/>
      <c r="Q779" s="1317"/>
      <c r="R779" s="1317"/>
      <c r="S779" s="1317"/>
      <c r="T779" s="1317"/>
      <c r="U779" s="1317"/>
      <c r="V779" s="1317"/>
      <c r="W779" s="1317"/>
      <c r="X779" s="1317"/>
      <c r="Y779" s="1317"/>
      <c r="Z779" s="1317"/>
      <c r="AA779" s="2270"/>
      <c r="AB779" s="1317"/>
      <c r="AC779" s="1317"/>
      <c r="AD779" s="1317"/>
      <c r="AE779" s="1317"/>
      <c r="AF779" s="1317"/>
      <c r="AG779" s="1317"/>
      <c r="AH779" s="1317"/>
    </row>
    <row r="780" spans="1:34" ht="12.6">
      <c r="A780" s="1317"/>
      <c r="B780" s="1317"/>
      <c r="C780" s="1317"/>
      <c r="D780" s="1317"/>
      <c r="E780" s="1317"/>
      <c r="F780" s="1317"/>
      <c r="G780" s="1317"/>
      <c r="H780" s="1317"/>
      <c r="I780" s="1317"/>
      <c r="J780" s="1317"/>
      <c r="K780" s="1317"/>
      <c r="L780" s="1317"/>
      <c r="M780" s="1317"/>
      <c r="N780" s="1317"/>
      <c r="O780" s="1317"/>
      <c r="P780" s="1317"/>
      <c r="Q780" s="1317"/>
      <c r="R780" s="1317"/>
      <c r="S780" s="1317"/>
      <c r="T780" s="1317"/>
      <c r="U780" s="1317"/>
      <c r="V780" s="1317"/>
      <c r="W780" s="1317"/>
      <c r="X780" s="1317"/>
      <c r="Y780" s="1317"/>
      <c r="Z780" s="1317"/>
      <c r="AA780" s="2270"/>
      <c r="AB780" s="1317"/>
      <c r="AC780" s="1317"/>
      <c r="AD780" s="1317"/>
      <c r="AE780" s="1317"/>
      <c r="AF780" s="1317"/>
      <c r="AG780" s="1317"/>
      <c r="AH780" s="1317"/>
    </row>
    <row r="781" spans="1:34" ht="12.6">
      <c r="A781" s="1317"/>
      <c r="B781" s="1317"/>
      <c r="C781" s="1317"/>
      <c r="D781" s="1317"/>
      <c r="E781" s="1317"/>
      <c r="F781" s="1317"/>
      <c r="G781" s="1317"/>
      <c r="H781" s="1317"/>
      <c r="I781" s="1317"/>
      <c r="J781" s="1317"/>
      <c r="K781" s="1317"/>
      <c r="L781" s="1317"/>
      <c r="M781" s="1317"/>
      <c r="N781" s="1317"/>
      <c r="O781" s="1317"/>
      <c r="P781" s="1317"/>
      <c r="Q781" s="1317"/>
      <c r="R781" s="1317"/>
      <c r="S781" s="1317"/>
      <c r="T781" s="1317"/>
      <c r="U781" s="1317"/>
      <c r="V781" s="1317"/>
      <c r="W781" s="1317"/>
      <c r="X781" s="1317"/>
      <c r="Y781" s="1317"/>
      <c r="Z781" s="1317"/>
      <c r="AA781" s="2270"/>
      <c r="AB781" s="1317"/>
      <c r="AC781" s="1317"/>
      <c r="AD781" s="1317"/>
      <c r="AE781" s="1317"/>
      <c r="AF781" s="1317"/>
      <c r="AG781" s="1317"/>
      <c r="AH781" s="1317"/>
    </row>
    <row r="782" spans="1:34" ht="12.6">
      <c r="A782" s="1317"/>
      <c r="B782" s="1317"/>
      <c r="C782" s="1317"/>
      <c r="D782" s="1317"/>
      <c r="E782" s="1317"/>
      <c r="F782" s="1317"/>
      <c r="G782" s="1317"/>
      <c r="H782" s="1317"/>
      <c r="I782" s="1317"/>
      <c r="J782" s="1317"/>
      <c r="K782" s="1317"/>
      <c r="L782" s="1317"/>
      <c r="M782" s="1317"/>
      <c r="N782" s="1317"/>
      <c r="O782" s="1317"/>
      <c r="P782" s="1317"/>
      <c r="Q782" s="1317"/>
      <c r="R782" s="1317"/>
      <c r="S782" s="1317"/>
      <c r="T782" s="1317"/>
      <c r="U782" s="1317"/>
      <c r="V782" s="1317"/>
      <c r="W782" s="1317"/>
      <c r="X782" s="1317"/>
      <c r="Y782" s="1317"/>
      <c r="Z782" s="1317"/>
      <c r="AA782" s="2270"/>
      <c r="AB782" s="1317"/>
      <c r="AC782" s="1317"/>
      <c r="AD782" s="1317"/>
      <c r="AE782" s="1317"/>
      <c r="AF782" s="1317"/>
      <c r="AG782" s="1317"/>
      <c r="AH782" s="1317"/>
    </row>
    <row r="783" spans="1:34" ht="12.6">
      <c r="A783" s="1317"/>
      <c r="B783" s="1317"/>
      <c r="C783" s="1317"/>
      <c r="D783" s="1317"/>
      <c r="E783" s="1317"/>
      <c r="F783" s="1317"/>
      <c r="G783" s="1317"/>
      <c r="H783" s="1317"/>
      <c r="I783" s="1317"/>
      <c r="J783" s="1317"/>
      <c r="K783" s="1317"/>
      <c r="L783" s="1317"/>
      <c r="M783" s="1317"/>
      <c r="N783" s="1317"/>
      <c r="O783" s="1317"/>
      <c r="P783" s="1317"/>
      <c r="Q783" s="1317"/>
      <c r="R783" s="1317"/>
      <c r="S783" s="1317"/>
      <c r="T783" s="1317"/>
      <c r="U783" s="1317"/>
      <c r="V783" s="1317"/>
      <c r="W783" s="1317"/>
      <c r="X783" s="1317"/>
      <c r="Y783" s="1317"/>
      <c r="Z783" s="1317"/>
      <c r="AA783" s="2270"/>
      <c r="AB783" s="1317"/>
      <c r="AC783" s="1317"/>
      <c r="AD783" s="1317"/>
      <c r="AE783" s="1317"/>
      <c r="AF783" s="1317"/>
      <c r="AG783" s="1317"/>
      <c r="AH783" s="1317"/>
    </row>
    <row r="784" spans="1:34" ht="12.6">
      <c r="A784" s="1317"/>
      <c r="B784" s="1317"/>
      <c r="C784" s="1317"/>
      <c r="D784" s="1317"/>
      <c r="E784" s="1317"/>
      <c r="F784" s="1317"/>
      <c r="G784" s="1317"/>
      <c r="H784" s="1317"/>
      <c r="I784" s="1317"/>
      <c r="J784" s="1317"/>
      <c r="K784" s="1317"/>
      <c r="L784" s="1317"/>
      <c r="M784" s="1317"/>
      <c r="N784" s="1317"/>
      <c r="O784" s="1317"/>
      <c r="P784" s="1317"/>
      <c r="Q784" s="1317"/>
      <c r="R784" s="1317"/>
      <c r="S784" s="1317"/>
      <c r="T784" s="1317"/>
      <c r="U784" s="1317"/>
      <c r="V784" s="1317"/>
      <c r="W784" s="1317"/>
      <c r="X784" s="1317"/>
      <c r="Y784" s="1317"/>
      <c r="Z784" s="1317"/>
      <c r="AA784" s="2270"/>
      <c r="AB784" s="1317"/>
      <c r="AC784" s="1317"/>
      <c r="AD784" s="1317"/>
      <c r="AE784" s="1317"/>
      <c r="AF784" s="1317"/>
      <c r="AG784" s="1317"/>
      <c r="AH784" s="1317"/>
    </row>
    <row r="785" spans="1:34" ht="12.6">
      <c r="A785" s="1317"/>
      <c r="B785" s="1317"/>
      <c r="C785" s="1317"/>
      <c r="D785" s="1317"/>
      <c r="E785" s="1317"/>
      <c r="F785" s="1317"/>
      <c r="G785" s="1317"/>
      <c r="H785" s="1317"/>
      <c r="I785" s="1317"/>
      <c r="J785" s="1317"/>
      <c r="K785" s="1317"/>
      <c r="L785" s="1317"/>
      <c r="M785" s="1317"/>
      <c r="N785" s="1317"/>
      <c r="O785" s="1317"/>
      <c r="P785" s="1317"/>
      <c r="Q785" s="1317"/>
      <c r="R785" s="1317"/>
      <c r="S785" s="1317"/>
      <c r="T785" s="1317"/>
      <c r="U785" s="1317"/>
      <c r="V785" s="1317"/>
      <c r="W785" s="1317"/>
      <c r="X785" s="1317"/>
      <c r="Y785" s="1317"/>
      <c r="Z785" s="1317"/>
      <c r="AA785" s="2270"/>
      <c r="AB785" s="1317"/>
      <c r="AC785" s="1317"/>
      <c r="AD785" s="1317"/>
      <c r="AE785" s="1317"/>
      <c r="AF785" s="1317"/>
      <c r="AG785" s="1317"/>
      <c r="AH785" s="1317"/>
    </row>
    <row r="786" spans="1:34" ht="12.6">
      <c r="A786" s="1317"/>
      <c r="B786" s="1317"/>
      <c r="C786" s="1317"/>
      <c r="D786" s="1317"/>
      <c r="E786" s="1317"/>
      <c r="F786" s="1317"/>
      <c r="G786" s="1317"/>
      <c r="H786" s="1317"/>
      <c r="I786" s="1317"/>
      <c r="J786" s="1317"/>
      <c r="K786" s="1317"/>
      <c r="L786" s="1317"/>
      <c r="M786" s="1317"/>
      <c r="N786" s="1317"/>
      <c r="O786" s="1317"/>
      <c r="P786" s="1317"/>
      <c r="Q786" s="1317"/>
      <c r="R786" s="1317"/>
      <c r="S786" s="1317"/>
      <c r="T786" s="1317"/>
      <c r="U786" s="1317"/>
      <c r="V786" s="1317"/>
      <c r="W786" s="1317"/>
      <c r="X786" s="1317"/>
      <c r="Y786" s="1317"/>
      <c r="Z786" s="1317"/>
      <c r="AA786" s="2270"/>
      <c r="AB786" s="1317"/>
      <c r="AC786" s="1317"/>
      <c r="AD786" s="1317"/>
      <c r="AE786" s="1317"/>
      <c r="AF786" s="1317"/>
      <c r="AG786" s="1317"/>
      <c r="AH786" s="1317"/>
    </row>
    <row r="787" spans="1:34" ht="12.6">
      <c r="A787" s="1317"/>
      <c r="B787" s="1317"/>
      <c r="C787" s="1317"/>
      <c r="D787" s="1317"/>
      <c r="E787" s="1317"/>
      <c r="F787" s="1317"/>
      <c r="G787" s="1317"/>
      <c r="H787" s="1317"/>
      <c r="I787" s="1317"/>
      <c r="J787" s="1317"/>
      <c r="K787" s="1317"/>
      <c r="L787" s="1317"/>
      <c r="M787" s="1317"/>
      <c r="N787" s="1317"/>
      <c r="O787" s="1317"/>
      <c r="P787" s="1317"/>
      <c r="Q787" s="1317"/>
      <c r="R787" s="1317"/>
      <c r="S787" s="1317"/>
      <c r="T787" s="1317"/>
      <c r="U787" s="1317"/>
      <c r="V787" s="1317"/>
      <c r="W787" s="1317"/>
      <c r="X787" s="1317"/>
      <c r="Y787" s="1317"/>
      <c r="Z787" s="1317"/>
      <c r="AA787" s="2270"/>
      <c r="AB787" s="1317"/>
      <c r="AC787" s="1317"/>
      <c r="AD787" s="1317"/>
      <c r="AE787" s="1317"/>
      <c r="AF787" s="1317"/>
      <c r="AG787" s="1317"/>
      <c r="AH787" s="1317"/>
    </row>
    <row r="788" spans="1:34" ht="12.6">
      <c r="A788" s="1317"/>
      <c r="B788" s="1317"/>
      <c r="C788" s="1317"/>
      <c r="D788" s="1317"/>
      <c r="E788" s="1317"/>
      <c r="F788" s="1317"/>
      <c r="G788" s="1317"/>
      <c r="H788" s="1317"/>
      <c r="I788" s="1317"/>
      <c r="J788" s="1317"/>
      <c r="K788" s="1317"/>
      <c r="L788" s="1317"/>
      <c r="M788" s="1317"/>
      <c r="N788" s="1317"/>
      <c r="O788" s="1317"/>
      <c r="P788" s="1317"/>
      <c r="Q788" s="1317"/>
      <c r="R788" s="1317"/>
      <c r="S788" s="1317"/>
      <c r="T788" s="1317"/>
      <c r="U788" s="1317"/>
      <c r="V788" s="1317"/>
      <c r="W788" s="1317"/>
      <c r="X788" s="1317"/>
      <c r="Y788" s="1317"/>
      <c r="Z788" s="1317"/>
      <c r="AA788" s="2270"/>
      <c r="AB788" s="1317"/>
      <c r="AC788" s="1317"/>
      <c r="AD788" s="1317"/>
      <c r="AE788" s="1317"/>
      <c r="AF788" s="1317"/>
      <c r="AG788" s="1317"/>
      <c r="AH788" s="1317"/>
    </row>
    <row r="789" spans="1:34" ht="12.6">
      <c r="A789" s="1317"/>
      <c r="B789" s="1317"/>
      <c r="C789" s="1317"/>
      <c r="D789" s="1317"/>
      <c r="E789" s="1317"/>
      <c r="F789" s="1317"/>
      <c r="G789" s="1317"/>
      <c r="H789" s="1317"/>
      <c r="I789" s="1317"/>
      <c r="J789" s="1317"/>
      <c r="K789" s="1317"/>
      <c r="L789" s="1317"/>
      <c r="M789" s="1317"/>
      <c r="N789" s="1317"/>
      <c r="O789" s="1317"/>
      <c r="P789" s="1317"/>
      <c r="Q789" s="1317"/>
      <c r="R789" s="1317"/>
      <c r="S789" s="1317"/>
      <c r="T789" s="1317"/>
      <c r="U789" s="1317"/>
      <c r="V789" s="1317"/>
      <c r="W789" s="1317"/>
      <c r="X789" s="1317"/>
      <c r="Y789" s="1317"/>
      <c r="Z789" s="1317"/>
      <c r="AA789" s="2270"/>
      <c r="AB789" s="1317"/>
      <c r="AC789" s="1317"/>
      <c r="AD789" s="1317"/>
      <c r="AE789" s="1317"/>
      <c r="AF789" s="1317"/>
      <c r="AG789" s="1317"/>
      <c r="AH789" s="1317"/>
    </row>
    <row r="790" spans="1:34" ht="12.6">
      <c r="A790" s="1317"/>
      <c r="B790" s="1317"/>
      <c r="C790" s="1317"/>
      <c r="D790" s="1317"/>
      <c r="E790" s="1317"/>
      <c r="F790" s="1317"/>
      <c r="G790" s="1317"/>
      <c r="H790" s="1317"/>
      <c r="I790" s="1317"/>
      <c r="J790" s="1317"/>
      <c r="K790" s="1317"/>
      <c r="L790" s="1317"/>
      <c r="M790" s="1317"/>
      <c r="N790" s="1317"/>
      <c r="O790" s="1317"/>
      <c r="P790" s="1317"/>
      <c r="Q790" s="1317"/>
      <c r="R790" s="1317"/>
      <c r="S790" s="1317"/>
      <c r="T790" s="1317"/>
      <c r="U790" s="1317"/>
      <c r="V790" s="1317"/>
      <c r="W790" s="1317"/>
      <c r="X790" s="1317"/>
      <c r="Y790" s="1317"/>
      <c r="Z790" s="1317"/>
      <c r="AA790" s="2270"/>
      <c r="AB790" s="1317"/>
      <c r="AC790" s="1317"/>
      <c r="AD790" s="1317"/>
      <c r="AE790" s="1317"/>
      <c r="AF790" s="1317"/>
      <c r="AG790" s="1317"/>
      <c r="AH790" s="1317"/>
    </row>
    <row r="791" spans="1:34" ht="12.6">
      <c r="A791" s="1317"/>
      <c r="B791" s="1317"/>
      <c r="C791" s="1317"/>
      <c r="D791" s="1317"/>
      <c r="E791" s="1317"/>
      <c r="F791" s="1317"/>
      <c r="G791" s="1317"/>
      <c r="H791" s="1317"/>
      <c r="I791" s="1317"/>
      <c r="J791" s="1317"/>
      <c r="K791" s="1317"/>
      <c r="L791" s="1317"/>
      <c r="M791" s="1317"/>
      <c r="N791" s="1317"/>
      <c r="O791" s="1317"/>
      <c r="P791" s="1317"/>
      <c r="Q791" s="1317"/>
      <c r="R791" s="1317"/>
      <c r="S791" s="1317"/>
      <c r="T791" s="1317"/>
      <c r="U791" s="1317"/>
      <c r="V791" s="1317"/>
      <c r="W791" s="1317"/>
      <c r="X791" s="1317"/>
      <c r="Y791" s="1317"/>
      <c r="Z791" s="1317"/>
      <c r="AA791" s="2270"/>
      <c r="AB791" s="1317"/>
      <c r="AC791" s="1317"/>
      <c r="AD791" s="1317"/>
      <c r="AE791" s="1317"/>
      <c r="AF791" s="1317"/>
      <c r="AG791" s="1317"/>
      <c r="AH791" s="1317"/>
    </row>
    <row r="792" spans="1:34" ht="12.6">
      <c r="A792" s="1317"/>
      <c r="B792" s="1317"/>
      <c r="C792" s="1317"/>
      <c r="D792" s="1317"/>
      <c r="E792" s="1317"/>
      <c r="F792" s="1317"/>
      <c r="G792" s="1317"/>
      <c r="H792" s="1317"/>
      <c r="I792" s="1317"/>
      <c r="J792" s="1317"/>
      <c r="K792" s="1317"/>
      <c r="L792" s="1317"/>
      <c r="M792" s="1317"/>
      <c r="N792" s="1317"/>
      <c r="O792" s="1317"/>
      <c r="P792" s="1317"/>
      <c r="Q792" s="1317"/>
      <c r="R792" s="1317"/>
      <c r="S792" s="1317"/>
      <c r="T792" s="1317"/>
      <c r="U792" s="1317"/>
      <c r="V792" s="1317"/>
      <c r="W792" s="1317"/>
      <c r="X792" s="1317"/>
      <c r="Y792" s="1317"/>
      <c r="Z792" s="1317"/>
      <c r="AA792" s="2270"/>
      <c r="AB792" s="1317"/>
      <c r="AC792" s="1317"/>
      <c r="AD792" s="1317"/>
      <c r="AE792" s="1317"/>
      <c r="AF792" s="1317"/>
      <c r="AG792" s="1317"/>
      <c r="AH792" s="1317"/>
    </row>
    <row r="793" spans="1:34" ht="12.6">
      <c r="A793" s="1317"/>
      <c r="B793" s="1317"/>
      <c r="C793" s="1317"/>
      <c r="D793" s="1317"/>
      <c r="E793" s="1317"/>
      <c r="F793" s="1317"/>
      <c r="G793" s="1317"/>
      <c r="H793" s="1317"/>
      <c r="I793" s="1317"/>
      <c r="J793" s="1317"/>
      <c r="K793" s="1317"/>
      <c r="L793" s="1317"/>
      <c r="M793" s="1317"/>
      <c r="N793" s="1317"/>
      <c r="O793" s="1317"/>
      <c r="P793" s="1317"/>
      <c r="Q793" s="1317"/>
      <c r="R793" s="1317"/>
      <c r="S793" s="1317"/>
      <c r="T793" s="1317"/>
      <c r="U793" s="1317"/>
      <c r="V793" s="1317"/>
      <c r="W793" s="1317"/>
      <c r="X793" s="1317"/>
      <c r="Y793" s="1317"/>
      <c r="Z793" s="1317"/>
      <c r="AA793" s="2270"/>
      <c r="AB793" s="1317"/>
      <c r="AC793" s="1317"/>
      <c r="AD793" s="1317"/>
      <c r="AE793" s="1317"/>
      <c r="AF793" s="1317"/>
      <c r="AG793" s="1317"/>
      <c r="AH793" s="1317"/>
    </row>
    <row r="794" spans="1:34" ht="12.6">
      <c r="A794" s="1317"/>
      <c r="B794" s="1317"/>
      <c r="C794" s="1317"/>
      <c r="D794" s="1317"/>
      <c r="E794" s="1317"/>
      <c r="F794" s="1317"/>
      <c r="G794" s="1317"/>
      <c r="H794" s="1317"/>
      <c r="I794" s="1317"/>
      <c r="J794" s="1317"/>
      <c r="K794" s="1317"/>
      <c r="L794" s="1317"/>
      <c r="M794" s="1317"/>
      <c r="N794" s="1317"/>
      <c r="O794" s="1317"/>
      <c r="P794" s="1317"/>
      <c r="Q794" s="1317"/>
      <c r="R794" s="1317"/>
      <c r="S794" s="1317"/>
      <c r="T794" s="1317"/>
      <c r="U794" s="1317"/>
      <c r="V794" s="1317"/>
      <c r="W794" s="1317"/>
      <c r="X794" s="1317"/>
      <c r="Y794" s="1317"/>
      <c r="Z794" s="1317"/>
      <c r="AA794" s="2270"/>
      <c r="AB794" s="1317"/>
      <c r="AC794" s="1317"/>
      <c r="AD794" s="1317"/>
      <c r="AE794" s="1317"/>
      <c r="AF794" s="1317"/>
      <c r="AG794" s="1317"/>
      <c r="AH794" s="1317"/>
    </row>
    <row r="795" spans="1:34" ht="12.6">
      <c r="A795" s="1317"/>
      <c r="B795" s="1317"/>
      <c r="C795" s="1317"/>
      <c r="D795" s="1317"/>
      <c r="E795" s="1317"/>
      <c r="F795" s="1317"/>
      <c r="G795" s="1317"/>
      <c r="H795" s="1317"/>
      <c r="I795" s="1317"/>
      <c r="J795" s="1317"/>
      <c r="K795" s="1317"/>
      <c r="L795" s="1317"/>
      <c r="M795" s="1317"/>
      <c r="N795" s="1317"/>
      <c r="O795" s="1317"/>
      <c r="P795" s="1317"/>
      <c r="Q795" s="1317"/>
      <c r="R795" s="1317"/>
      <c r="S795" s="1317"/>
      <c r="T795" s="1317"/>
      <c r="U795" s="1317"/>
      <c r="V795" s="1317"/>
      <c r="W795" s="1317"/>
      <c r="X795" s="1317"/>
      <c r="Y795" s="1317"/>
      <c r="Z795" s="1317"/>
      <c r="AA795" s="2270"/>
      <c r="AB795" s="1317"/>
      <c r="AC795" s="1317"/>
      <c r="AD795" s="1317"/>
      <c r="AE795" s="1317"/>
      <c r="AF795" s="1317"/>
      <c r="AG795" s="1317"/>
      <c r="AH795" s="1317"/>
    </row>
    <row r="796" spans="1:34" ht="12.6">
      <c r="A796" s="1317"/>
      <c r="B796" s="1317"/>
      <c r="C796" s="1317"/>
      <c r="D796" s="1317"/>
      <c r="E796" s="1317"/>
      <c r="F796" s="1317"/>
      <c r="G796" s="1317"/>
      <c r="H796" s="1317"/>
      <c r="I796" s="1317"/>
      <c r="J796" s="1317"/>
      <c r="K796" s="1317"/>
      <c r="L796" s="1317"/>
      <c r="M796" s="1317"/>
      <c r="N796" s="1317"/>
      <c r="O796" s="1317"/>
      <c r="P796" s="1317"/>
      <c r="Q796" s="1317"/>
      <c r="R796" s="1317"/>
      <c r="S796" s="1317"/>
      <c r="T796" s="1317"/>
      <c r="U796" s="1317"/>
      <c r="V796" s="1317"/>
      <c r="W796" s="1317"/>
      <c r="X796" s="1317"/>
      <c r="Y796" s="1317"/>
      <c r="Z796" s="1317"/>
      <c r="AA796" s="2270"/>
      <c r="AB796" s="1317"/>
      <c r="AC796" s="1317"/>
      <c r="AD796" s="1317"/>
      <c r="AE796" s="1317"/>
      <c r="AF796" s="1317"/>
      <c r="AG796" s="1317"/>
      <c r="AH796" s="1317"/>
    </row>
    <row r="797" spans="1:34" ht="12.6">
      <c r="A797" s="1317"/>
      <c r="B797" s="1317"/>
      <c r="C797" s="1317"/>
      <c r="D797" s="1317"/>
      <c r="E797" s="1317"/>
      <c r="F797" s="1317"/>
      <c r="G797" s="1317"/>
      <c r="H797" s="1317"/>
      <c r="I797" s="1317"/>
      <c r="J797" s="1317"/>
      <c r="K797" s="1317"/>
      <c r="L797" s="1317"/>
      <c r="M797" s="1317"/>
      <c r="N797" s="1317"/>
      <c r="O797" s="1317"/>
      <c r="P797" s="1317"/>
      <c r="Q797" s="1317"/>
      <c r="R797" s="1317"/>
      <c r="S797" s="1317"/>
      <c r="T797" s="1317"/>
      <c r="U797" s="1317"/>
      <c r="V797" s="1317"/>
      <c r="W797" s="1317"/>
      <c r="X797" s="1317"/>
      <c r="Y797" s="1317"/>
      <c r="Z797" s="1317"/>
      <c r="AA797" s="2270"/>
      <c r="AB797" s="1317"/>
      <c r="AC797" s="1317"/>
      <c r="AD797" s="1317"/>
      <c r="AE797" s="1317"/>
      <c r="AF797" s="1317"/>
      <c r="AG797" s="1317"/>
      <c r="AH797" s="1317"/>
    </row>
    <row r="798" spans="1:34" ht="12.6">
      <c r="A798" s="1317"/>
      <c r="B798" s="1317"/>
      <c r="C798" s="1317"/>
      <c r="D798" s="1317"/>
      <c r="E798" s="1317"/>
      <c r="F798" s="1317"/>
      <c r="G798" s="1317"/>
      <c r="H798" s="1317"/>
      <c r="I798" s="1317"/>
      <c r="J798" s="1317"/>
      <c r="K798" s="1317"/>
      <c r="L798" s="1317"/>
      <c r="M798" s="1317"/>
      <c r="N798" s="1317"/>
      <c r="O798" s="1317"/>
      <c r="P798" s="1317"/>
      <c r="Q798" s="1317"/>
      <c r="R798" s="1317"/>
      <c r="S798" s="1317"/>
      <c r="T798" s="1317"/>
      <c r="U798" s="1317"/>
      <c r="V798" s="1317"/>
      <c r="W798" s="1317"/>
      <c r="X798" s="1317"/>
      <c r="Y798" s="1317"/>
      <c r="Z798" s="1317"/>
      <c r="AA798" s="2270"/>
      <c r="AB798" s="1317"/>
      <c r="AC798" s="1317"/>
      <c r="AD798" s="1317"/>
      <c r="AE798" s="1317"/>
      <c r="AF798" s="1317"/>
      <c r="AG798" s="1317"/>
      <c r="AH798" s="1317"/>
    </row>
    <row r="799" spans="1:34" ht="12.6">
      <c r="A799" s="1317"/>
      <c r="B799" s="1317"/>
      <c r="C799" s="1317"/>
      <c r="D799" s="1317"/>
      <c r="E799" s="1317"/>
      <c r="F799" s="1317"/>
      <c r="G799" s="1317"/>
      <c r="H799" s="1317"/>
      <c r="I799" s="1317"/>
      <c r="J799" s="1317"/>
      <c r="K799" s="1317"/>
      <c r="L799" s="1317"/>
      <c r="M799" s="1317"/>
      <c r="N799" s="1317"/>
      <c r="O799" s="1317"/>
      <c r="P799" s="1317"/>
      <c r="Q799" s="1317"/>
      <c r="R799" s="1317"/>
      <c r="S799" s="1317"/>
      <c r="T799" s="1317"/>
      <c r="U799" s="1317"/>
      <c r="V799" s="1317"/>
      <c r="W799" s="1317"/>
      <c r="X799" s="1317"/>
      <c r="Y799" s="1317"/>
      <c r="Z799" s="1317"/>
      <c r="AA799" s="2270"/>
      <c r="AB799" s="1317"/>
      <c r="AC799" s="1317"/>
      <c r="AD799" s="1317"/>
      <c r="AE799" s="1317"/>
      <c r="AF799" s="1317"/>
      <c r="AG799" s="1317"/>
      <c r="AH799" s="1317"/>
    </row>
    <row r="800" spans="1:34" ht="12.6">
      <c r="A800" s="1317"/>
      <c r="B800" s="1317"/>
      <c r="C800" s="1317"/>
      <c r="D800" s="1317"/>
      <c r="E800" s="1317"/>
      <c r="F800" s="1317"/>
      <c r="G800" s="1317"/>
      <c r="H800" s="1317"/>
      <c r="I800" s="1317"/>
      <c r="J800" s="1317"/>
      <c r="K800" s="1317"/>
      <c r="L800" s="1317"/>
      <c r="M800" s="1317"/>
      <c r="N800" s="1317"/>
      <c r="O800" s="1317"/>
      <c r="P800" s="1317"/>
      <c r="Q800" s="1317"/>
      <c r="R800" s="1317"/>
      <c r="S800" s="1317"/>
      <c r="T800" s="1317"/>
      <c r="U800" s="1317"/>
      <c r="V800" s="1317"/>
      <c r="W800" s="1317"/>
      <c r="X800" s="1317"/>
      <c r="Y800" s="1317"/>
      <c r="Z800" s="1317"/>
      <c r="AA800" s="2270"/>
      <c r="AB800" s="1317"/>
      <c r="AC800" s="1317"/>
      <c r="AD800" s="1317"/>
      <c r="AE800" s="1317"/>
      <c r="AF800" s="1317"/>
      <c r="AG800" s="1317"/>
      <c r="AH800" s="1317"/>
    </row>
    <row r="801" spans="1:34" ht="12.6">
      <c r="A801" s="1317"/>
      <c r="B801" s="1317"/>
      <c r="C801" s="1317"/>
      <c r="D801" s="1317"/>
      <c r="E801" s="1317"/>
      <c r="F801" s="1317"/>
      <c r="G801" s="1317"/>
      <c r="H801" s="1317"/>
      <c r="I801" s="1317"/>
      <c r="J801" s="1317"/>
      <c r="K801" s="1317"/>
      <c r="L801" s="1317"/>
      <c r="M801" s="1317"/>
      <c r="N801" s="1317"/>
      <c r="O801" s="1317"/>
      <c r="P801" s="1317"/>
      <c r="Q801" s="1317"/>
      <c r="R801" s="1317"/>
      <c r="S801" s="1317"/>
      <c r="T801" s="1317"/>
      <c r="U801" s="1317"/>
      <c r="V801" s="1317"/>
      <c r="W801" s="1317"/>
      <c r="X801" s="1317"/>
      <c r="Y801" s="1317"/>
      <c r="Z801" s="1317"/>
      <c r="AA801" s="2270"/>
      <c r="AB801" s="1317"/>
      <c r="AC801" s="1317"/>
      <c r="AD801" s="1317"/>
      <c r="AE801" s="1317"/>
      <c r="AF801" s="1317"/>
      <c r="AG801" s="1317"/>
      <c r="AH801" s="1317"/>
    </row>
    <row r="802" spans="1:34" ht="12.6">
      <c r="A802" s="1317"/>
      <c r="B802" s="1317"/>
      <c r="C802" s="1317"/>
      <c r="D802" s="1317"/>
      <c r="E802" s="1317"/>
      <c r="F802" s="1317"/>
      <c r="G802" s="1317"/>
      <c r="H802" s="1317"/>
      <c r="I802" s="1317"/>
      <c r="J802" s="1317"/>
      <c r="K802" s="1317"/>
      <c r="L802" s="1317"/>
      <c r="M802" s="1317"/>
      <c r="N802" s="1317"/>
      <c r="O802" s="1317"/>
      <c r="P802" s="1317"/>
      <c r="Q802" s="1317"/>
      <c r="R802" s="1317"/>
      <c r="S802" s="1317"/>
      <c r="T802" s="1317"/>
      <c r="U802" s="1317"/>
      <c r="V802" s="1317"/>
      <c r="W802" s="1317"/>
      <c r="X802" s="1317"/>
      <c r="Y802" s="1317"/>
      <c r="Z802" s="1317"/>
      <c r="AA802" s="2270"/>
      <c r="AB802" s="1317"/>
      <c r="AC802" s="1317"/>
      <c r="AD802" s="1317"/>
      <c r="AE802" s="1317"/>
      <c r="AF802" s="1317"/>
      <c r="AG802" s="1317"/>
      <c r="AH802" s="1317"/>
    </row>
    <row r="803" spans="1:34" ht="12.6">
      <c r="A803" s="1317"/>
      <c r="B803" s="1317"/>
      <c r="C803" s="1317"/>
      <c r="D803" s="1317"/>
      <c r="E803" s="1317"/>
      <c r="F803" s="1317"/>
      <c r="G803" s="1317"/>
      <c r="H803" s="1317"/>
      <c r="I803" s="1317"/>
      <c r="J803" s="1317"/>
      <c r="K803" s="1317"/>
      <c r="L803" s="1317"/>
      <c r="M803" s="1317"/>
      <c r="N803" s="1317"/>
      <c r="O803" s="1317"/>
      <c r="P803" s="1317"/>
      <c r="Q803" s="1317"/>
      <c r="R803" s="1317"/>
      <c r="S803" s="1317"/>
      <c r="T803" s="1317"/>
      <c r="U803" s="1317"/>
      <c r="V803" s="1317"/>
      <c r="W803" s="1317"/>
      <c r="X803" s="1317"/>
      <c r="Y803" s="1317"/>
      <c r="Z803" s="1317"/>
      <c r="AA803" s="2270"/>
      <c r="AB803" s="1317"/>
      <c r="AC803" s="1317"/>
      <c r="AD803" s="1317"/>
      <c r="AE803" s="1317"/>
      <c r="AF803" s="1317"/>
      <c r="AG803" s="1317"/>
      <c r="AH803" s="1317"/>
    </row>
    <row r="804" spans="1:34" ht="12.6">
      <c r="A804" s="1317"/>
      <c r="B804" s="1317"/>
      <c r="C804" s="1317"/>
      <c r="D804" s="1317"/>
      <c r="E804" s="1317"/>
      <c r="F804" s="1317"/>
      <c r="G804" s="1317"/>
      <c r="H804" s="1317"/>
      <c r="I804" s="1317"/>
      <c r="J804" s="1317"/>
      <c r="K804" s="1317"/>
      <c r="L804" s="1317"/>
      <c r="M804" s="1317"/>
      <c r="N804" s="1317"/>
      <c r="O804" s="1317"/>
      <c r="P804" s="1317"/>
      <c r="Q804" s="1317"/>
      <c r="R804" s="1317"/>
      <c r="S804" s="1317"/>
      <c r="T804" s="1317"/>
      <c r="U804" s="1317"/>
      <c r="V804" s="1317"/>
      <c r="W804" s="1317"/>
      <c r="X804" s="1317"/>
      <c r="Y804" s="1317"/>
      <c r="Z804" s="1317"/>
      <c r="AA804" s="2270"/>
      <c r="AB804" s="1317"/>
      <c r="AC804" s="1317"/>
      <c r="AD804" s="1317"/>
      <c r="AE804" s="1317"/>
      <c r="AF804" s="1317"/>
      <c r="AG804" s="1317"/>
      <c r="AH804" s="1317"/>
    </row>
    <row r="805" spans="1:34" ht="12.6">
      <c r="A805" s="1317"/>
      <c r="B805" s="1317"/>
      <c r="C805" s="1317"/>
      <c r="D805" s="1317"/>
      <c r="E805" s="1317"/>
      <c r="F805" s="1317"/>
      <c r="G805" s="1317"/>
      <c r="H805" s="1317"/>
      <c r="I805" s="1317"/>
      <c r="J805" s="1317"/>
      <c r="K805" s="1317"/>
      <c r="L805" s="1317"/>
      <c r="M805" s="1317"/>
      <c r="N805" s="1317"/>
      <c r="O805" s="1317"/>
      <c r="P805" s="1317"/>
      <c r="Q805" s="1317"/>
      <c r="R805" s="1317"/>
      <c r="S805" s="1317"/>
      <c r="T805" s="1317"/>
      <c r="U805" s="1317"/>
      <c r="V805" s="1317"/>
      <c r="W805" s="1317"/>
      <c r="X805" s="1317"/>
      <c r="Y805" s="1317"/>
      <c r="Z805" s="1317"/>
      <c r="AA805" s="2270"/>
      <c r="AB805" s="1317"/>
      <c r="AC805" s="1317"/>
      <c r="AD805" s="1317"/>
      <c r="AE805" s="1317"/>
      <c r="AF805" s="1317"/>
      <c r="AG805" s="1317"/>
      <c r="AH805" s="1317"/>
    </row>
    <row r="806" spans="1:34" ht="12.6">
      <c r="A806" s="1317"/>
      <c r="B806" s="1317"/>
      <c r="C806" s="1317"/>
      <c r="D806" s="1317"/>
      <c r="E806" s="1317"/>
      <c r="F806" s="1317"/>
      <c r="G806" s="1317"/>
      <c r="H806" s="1317"/>
      <c r="I806" s="1317"/>
      <c r="J806" s="1317"/>
      <c r="K806" s="1317"/>
      <c r="L806" s="1317"/>
      <c r="M806" s="1317"/>
      <c r="N806" s="1317"/>
      <c r="O806" s="1317"/>
      <c r="P806" s="1317"/>
      <c r="Q806" s="1317"/>
      <c r="R806" s="1317"/>
      <c r="S806" s="1317"/>
      <c r="T806" s="1317"/>
      <c r="U806" s="1317"/>
      <c r="V806" s="1317"/>
      <c r="W806" s="1317"/>
      <c r="X806" s="1317"/>
      <c r="Y806" s="1317"/>
      <c r="Z806" s="1317"/>
      <c r="AA806" s="2270"/>
      <c r="AB806" s="1317"/>
      <c r="AC806" s="1317"/>
      <c r="AD806" s="1317"/>
      <c r="AE806" s="1317"/>
      <c r="AF806" s="1317"/>
      <c r="AG806" s="1317"/>
      <c r="AH806" s="1317"/>
    </row>
    <row r="807" spans="1:34" ht="12.6">
      <c r="A807" s="1317"/>
      <c r="B807" s="1317"/>
      <c r="C807" s="1317"/>
      <c r="D807" s="1317"/>
      <c r="E807" s="1317"/>
      <c r="F807" s="1317"/>
      <c r="G807" s="1317"/>
      <c r="H807" s="1317"/>
      <c r="I807" s="1317"/>
      <c r="J807" s="1317"/>
      <c r="K807" s="1317"/>
      <c r="L807" s="1317"/>
      <c r="M807" s="1317"/>
      <c r="N807" s="1317"/>
      <c r="O807" s="1317"/>
      <c r="P807" s="1317"/>
      <c r="Q807" s="1317"/>
      <c r="R807" s="1317"/>
      <c r="S807" s="1317"/>
      <c r="T807" s="1317"/>
      <c r="U807" s="1317"/>
      <c r="V807" s="1317"/>
      <c r="W807" s="1317"/>
      <c r="X807" s="1317"/>
      <c r="Y807" s="1317"/>
      <c r="Z807" s="1317"/>
      <c r="AA807" s="2270"/>
      <c r="AB807" s="1317"/>
      <c r="AC807" s="1317"/>
      <c r="AD807" s="1317"/>
      <c r="AE807" s="1317"/>
      <c r="AF807" s="1317"/>
      <c r="AG807" s="1317"/>
      <c r="AH807" s="1317"/>
    </row>
    <row r="808" spans="1:34" ht="12.6">
      <c r="A808" s="1317"/>
      <c r="B808" s="1317"/>
      <c r="C808" s="1317"/>
      <c r="D808" s="1317"/>
      <c r="E808" s="1317"/>
      <c r="F808" s="1317"/>
      <c r="G808" s="1317"/>
      <c r="H808" s="1317"/>
      <c r="I808" s="1317"/>
      <c r="J808" s="1317"/>
      <c r="K808" s="1317"/>
      <c r="L808" s="1317"/>
      <c r="M808" s="1317"/>
      <c r="N808" s="1317"/>
      <c r="O808" s="1317"/>
      <c r="P808" s="1317"/>
      <c r="Q808" s="1317"/>
      <c r="R808" s="1317"/>
      <c r="S808" s="1317"/>
      <c r="T808" s="1317"/>
      <c r="U808" s="1317"/>
      <c r="V808" s="1317"/>
      <c r="W808" s="1317"/>
      <c r="X808" s="1317"/>
      <c r="Y808" s="1317"/>
      <c r="Z808" s="1317"/>
      <c r="AA808" s="2270"/>
      <c r="AB808" s="1317"/>
      <c r="AC808" s="1317"/>
      <c r="AD808" s="1317"/>
      <c r="AE808" s="1317"/>
      <c r="AF808" s="1317"/>
      <c r="AG808" s="1317"/>
      <c r="AH808" s="1317"/>
    </row>
    <row r="809" spans="1:34" ht="12.6">
      <c r="A809" s="1317"/>
      <c r="B809" s="1317"/>
      <c r="C809" s="1317"/>
      <c r="D809" s="1317"/>
      <c r="E809" s="1317"/>
      <c r="F809" s="1317"/>
      <c r="G809" s="1317"/>
      <c r="H809" s="1317"/>
      <c r="I809" s="1317"/>
      <c r="J809" s="1317"/>
      <c r="K809" s="1317"/>
      <c r="L809" s="1317"/>
      <c r="M809" s="1317"/>
      <c r="N809" s="1317"/>
      <c r="O809" s="1317"/>
      <c r="P809" s="1317"/>
      <c r="Q809" s="1317"/>
      <c r="R809" s="1317"/>
      <c r="S809" s="1317"/>
      <c r="T809" s="1317"/>
      <c r="U809" s="1317"/>
      <c r="V809" s="1317"/>
      <c r="W809" s="1317"/>
      <c r="X809" s="1317"/>
      <c r="Y809" s="1317"/>
      <c r="Z809" s="1317"/>
      <c r="AA809" s="2270"/>
      <c r="AB809" s="1317"/>
      <c r="AC809" s="1317"/>
      <c r="AD809" s="1317"/>
      <c r="AE809" s="1317"/>
      <c r="AF809" s="1317"/>
      <c r="AG809" s="1317"/>
      <c r="AH809" s="1317"/>
    </row>
    <row r="810" spans="1:34" ht="12.6">
      <c r="A810" s="1317"/>
      <c r="B810" s="1317"/>
      <c r="C810" s="1317"/>
      <c r="D810" s="1317"/>
      <c r="E810" s="1317"/>
      <c r="F810" s="1317"/>
      <c r="G810" s="1317"/>
      <c r="H810" s="1317"/>
      <c r="I810" s="1317"/>
      <c r="J810" s="1317"/>
      <c r="K810" s="1317"/>
      <c r="L810" s="1317"/>
      <c r="M810" s="1317"/>
      <c r="N810" s="1317"/>
      <c r="O810" s="1317"/>
      <c r="P810" s="1317"/>
      <c r="Q810" s="1317"/>
      <c r="R810" s="1317"/>
      <c r="S810" s="1317"/>
      <c r="T810" s="1317"/>
      <c r="U810" s="1317"/>
      <c r="V810" s="1317"/>
      <c r="W810" s="1317"/>
      <c r="X810" s="1317"/>
      <c r="Y810" s="1317"/>
      <c r="Z810" s="1317"/>
      <c r="AA810" s="2270"/>
      <c r="AB810" s="1317"/>
      <c r="AC810" s="1317"/>
      <c r="AD810" s="1317"/>
      <c r="AE810" s="1317"/>
      <c r="AF810" s="1317"/>
      <c r="AG810" s="1317"/>
      <c r="AH810" s="1317"/>
    </row>
    <row r="811" spans="1:34" ht="12.6">
      <c r="A811" s="1317"/>
      <c r="B811" s="1317"/>
      <c r="C811" s="1317"/>
      <c r="D811" s="1317"/>
      <c r="E811" s="1317"/>
      <c r="F811" s="1317"/>
      <c r="G811" s="1317"/>
      <c r="H811" s="1317"/>
      <c r="I811" s="1317"/>
      <c r="J811" s="1317"/>
      <c r="K811" s="1317"/>
      <c r="L811" s="1317"/>
      <c r="M811" s="1317"/>
      <c r="N811" s="1317"/>
      <c r="O811" s="1317"/>
      <c r="P811" s="1317"/>
      <c r="Q811" s="1317"/>
      <c r="R811" s="1317"/>
      <c r="S811" s="1317"/>
      <c r="T811" s="1317"/>
      <c r="U811" s="1317"/>
      <c r="V811" s="1317"/>
      <c r="W811" s="1317"/>
      <c r="X811" s="1317"/>
      <c r="Y811" s="1317"/>
      <c r="Z811" s="1317"/>
      <c r="AA811" s="2270"/>
      <c r="AB811" s="1317"/>
      <c r="AC811" s="1317"/>
      <c r="AD811" s="1317"/>
      <c r="AE811" s="1317"/>
      <c r="AF811" s="1317"/>
      <c r="AG811" s="1317"/>
      <c r="AH811" s="1317"/>
    </row>
    <row r="812" spans="1:34" ht="12.6">
      <c r="A812" s="1317"/>
      <c r="B812" s="1317"/>
      <c r="C812" s="1317"/>
      <c r="D812" s="1317"/>
      <c r="E812" s="1317"/>
      <c r="F812" s="1317"/>
      <c r="G812" s="1317"/>
      <c r="H812" s="1317"/>
      <c r="I812" s="1317"/>
      <c r="J812" s="1317"/>
      <c r="K812" s="1317"/>
      <c r="L812" s="1317"/>
      <c r="M812" s="1317"/>
      <c r="N812" s="1317"/>
      <c r="O812" s="1317"/>
      <c r="P812" s="1317"/>
      <c r="Q812" s="1317"/>
      <c r="R812" s="1317"/>
      <c r="S812" s="1317"/>
      <c r="T812" s="1317"/>
      <c r="U812" s="1317"/>
      <c r="V812" s="1317"/>
      <c r="W812" s="1317"/>
      <c r="X812" s="1317"/>
      <c r="Y812" s="1317"/>
      <c r="Z812" s="1317"/>
      <c r="AA812" s="2270"/>
      <c r="AB812" s="1317"/>
      <c r="AC812" s="1317"/>
      <c r="AD812" s="1317"/>
      <c r="AE812" s="1317"/>
      <c r="AF812" s="1317"/>
      <c r="AG812" s="1317"/>
      <c r="AH812" s="1317"/>
    </row>
    <row r="813" spans="1:34" ht="12.6">
      <c r="A813" s="1317"/>
      <c r="B813" s="1317"/>
      <c r="C813" s="1317"/>
      <c r="D813" s="1317"/>
      <c r="E813" s="1317"/>
      <c r="F813" s="1317"/>
      <c r="G813" s="1317"/>
      <c r="H813" s="1317"/>
      <c r="I813" s="1317"/>
      <c r="J813" s="1317"/>
      <c r="K813" s="1317"/>
      <c r="L813" s="1317"/>
      <c r="M813" s="1317"/>
      <c r="N813" s="1317"/>
      <c r="O813" s="1317"/>
      <c r="P813" s="1317"/>
      <c r="Q813" s="1317"/>
      <c r="R813" s="1317"/>
      <c r="S813" s="1317"/>
      <c r="T813" s="1317"/>
      <c r="U813" s="1317"/>
      <c r="V813" s="1317"/>
      <c r="W813" s="1317"/>
      <c r="X813" s="1317"/>
      <c r="Y813" s="1317"/>
      <c r="Z813" s="1317"/>
      <c r="AA813" s="2270"/>
      <c r="AB813" s="1317"/>
      <c r="AC813" s="1317"/>
      <c r="AD813" s="1317"/>
      <c r="AE813" s="1317"/>
      <c r="AF813" s="1317"/>
      <c r="AG813" s="1317"/>
      <c r="AH813" s="1317"/>
    </row>
    <row r="814" spans="1:34" ht="12.6">
      <c r="A814" s="1317"/>
      <c r="B814" s="1317"/>
      <c r="C814" s="1317"/>
      <c r="D814" s="1317"/>
      <c r="E814" s="1317"/>
      <c r="F814" s="1317"/>
      <c r="G814" s="1317"/>
      <c r="H814" s="1317"/>
      <c r="I814" s="1317"/>
      <c r="J814" s="1317"/>
      <c r="K814" s="1317"/>
      <c r="L814" s="1317"/>
      <c r="M814" s="1317"/>
      <c r="N814" s="1317"/>
      <c r="O814" s="1317"/>
      <c r="P814" s="1317"/>
      <c r="Q814" s="1317"/>
      <c r="R814" s="1317"/>
      <c r="S814" s="1317"/>
      <c r="T814" s="1317"/>
      <c r="U814" s="1317"/>
      <c r="V814" s="1317"/>
      <c r="W814" s="1317"/>
      <c r="X814" s="1317"/>
      <c r="Y814" s="1317"/>
      <c r="Z814" s="1317"/>
      <c r="AA814" s="2270"/>
      <c r="AB814" s="1317"/>
      <c r="AC814" s="1317"/>
      <c r="AD814" s="1317"/>
      <c r="AE814" s="1317"/>
      <c r="AF814" s="1317"/>
      <c r="AG814" s="1317"/>
      <c r="AH814" s="1317"/>
    </row>
    <row r="815" spans="1:34" ht="12.6">
      <c r="A815" s="1317"/>
      <c r="B815" s="1317"/>
      <c r="C815" s="1317"/>
      <c r="D815" s="1317"/>
      <c r="E815" s="1317"/>
      <c r="F815" s="1317"/>
      <c r="G815" s="1317"/>
      <c r="H815" s="1317"/>
      <c r="I815" s="1317"/>
      <c r="J815" s="1317"/>
      <c r="K815" s="1317"/>
      <c r="L815" s="1317"/>
      <c r="M815" s="1317"/>
      <c r="N815" s="1317"/>
      <c r="O815" s="1317"/>
      <c r="P815" s="1317"/>
      <c r="Q815" s="1317"/>
      <c r="R815" s="1317"/>
      <c r="S815" s="1317"/>
      <c r="T815" s="1317"/>
      <c r="U815" s="1317"/>
      <c r="V815" s="1317"/>
      <c r="W815" s="1317"/>
      <c r="X815" s="1317"/>
      <c r="Y815" s="1317"/>
      <c r="Z815" s="1317"/>
      <c r="AA815" s="2270"/>
      <c r="AB815" s="1317"/>
      <c r="AC815" s="1317"/>
      <c r="AD815" s="1317"/>
      <c r="AE815" s="1317"/>
      <c r="AF815" s="1317"/>
      <c r="AG815" s="1317"/>
      <c r="AH815" s="1317"/>
    </row>
    <row r="816" spans="1:34" ht="12.6">
      <c r="A816" s="1317"/>
      <c r="B816" s="1317"/>
      <c r="C816" s="1317"/>
      <c r="D816" s="1317"/>
      <c r="E816" s="1317"/>
      <c r="F816" s="1317"/>
      <c r="G816" s="1317"/>
      <c r="H816" s="1317"/>
      <c r="I816" s="1317"/>
      <c r="J816" s="1317"/>
      <c r="K816" s="1317"/>
      <c r="L816" s="1317"/>
      <c r="M816" s="1317"/>
      <c r="N816" s="1317"/>
      <c r="O816" s="1317"/>
      <c r="P816" s="1317"/>
      <c r="Q816" s="1317"/>
      <c r="R816" s="1317"/>
      <c r="S816" s="1317"/>
      <c r="T816" s="1317"/>
      <c r="U816" s="1317"/>
      <c r="V816" s="1317"/>
      <c r="W816" s="1317"/>
      <c r="X816" s="1317"/>
      <c r="Y816" s="1317"/>
      <c r="Z816" s="1317"/>
      <c r="AA816" s="2270"/>
      <c r="AB816" s="1317"/>
      <c r="AC816" s="1317"/>
      <c r="AD816" s="1317"/>
      <c r="AE816" s="1317"/>
      <c r="AF816" s="1317"/>
      <c r="AG816" s="1317"/>
      <c r="AH816" s="1317"/>
    </row>
    <row r="817" spans="1:34" ht="12.6">
      <c r="A817" s="1317"/>
      <c r="B817" s="1317"/>
      <c r="C817" s="1317"/>
      <c r="D817" s="1317"/>
      <c r="E817" s="1317"/>
      <c r="F817" s="1317"/>
      <c r="G817" s="1317"/>
      <c r="H817" s="1317"/>
      <c r="I817" s="1317"/>
      <c r="J817" s="1317"/>
      <c r="K817" s="1317"/>
      <c r="L817" s="1317"/>
      <c r="M817" s="1317"/>
      <c r="N817" s="1317"/>
      <c r="O817" s="1317"/>
      <c r="P817" s="1317"/>
      <c r="Q817" s="1317"/>
      <c r="R817" s="1317"/>
      <c r="S817" s="1317"/>
      <c r="T817" s="1317"/>
      <c r="U817" s="1317"/>
      <c r="V817" s="1317"/>
      <c r="W817" s="1317"/>
      <c r="X817" s="1317"/>
      <c r="Y817" s="1317"/>
      <c r="Z817" s="1317"/>
      <c r="AA817" s="2270"/>
      <c r="AB817" s="1317"/>
      <c r="AC817" s="1317"/>
      <c r="AD817" s="1317"/>
      <c r="AE817" s="1317"/>
      <c r="AF817" s="1317"/>
      <c r="AG817" s="1317"/>
      <c r="AH817" s="1317"/>
    </row>
    <row r="818" spans="1:34" ht="12.6">
      <c r="A818" s="1317"/>
      <c r="B818" s="1317"/>
      <c r="C818" s="1317"/>
      <c r="D818" s="1317"/>
      <c r="E818" s="1317"/>
      <c r="F818" s="1317"/>
      <c r="G818" s="1317"/>
      <c r="H818" s="1317"/>
      <c r="I818" s="1317"/>
      <c r="J818" s="1317"/>
      <c r="K818" s="1317"/>
      <c r="L818" s="1317"/>
      <c r="M818" s="1317"/>
      <c r="N818" s="1317"/>
      <c r="O818" s="1317"/>
      <c r="P818" s="1317"/>
      <c r="Q818" s="1317"/>
      <c r="R818" s="1317"/>
      <c r="S818" s="1317"/>
      <c r="T818" s="1317"/>
      <c r="U818" s="1317"/>
      <c r="V818" s="1317"/>
      <c r="W818" s="1317"/>
      <c r="X818" s="1317"/>
      <c r="Y818" s="1317"/>
      <c r="Z818" s="1317"/>
      <c r="AA818" s="2270"/>
      <c r="AB818" s="1317"/>
      <c r="AC818" s="1317"/>
      <c r="AD818" s="1317"/>
      <c r="AE818" s="1317"/>
      <c r="AF818" s="1317"/>
      <c r="AG818" s="1317"/>
      <c r="AH818" s="1317"/>
    </row>
    <row r="819" spans="1:34" ht="12.6">
      <c r="A819" s="1317"/>
      <c r="B819" s="1317"/>
      <c r="C819" s="1317"/>
      <c r="D819" s="1317"/>
      <c r="E819" s="1317"/>
      <c r="F819" s="1317"/>
      <c r="G819" s="1317"/>
      <c r="H819" s="1317"/>
      <c r="I819" s="1317"/>
      <c r="J819" s="1317"/>
      <c r="K819" s="1317"/>
      <c r="L819" s="1317"/>
      <c r="M819" s="1317"/>
      <c r="N819" s="1317"/>
      <c r="O819" s="1317"/>
      <c r="P819" s="1317"/>
      <c r="Q819" s="1317"/>
      <c r="R819" s="1317"/>
      <c r="S819" s="1317"/>
      <c r="T819" s="1317"/>
      <c r="U819" s="1317"/>
      <c r="V819" s="1317"/>
      <c r="W819" s="1317"/>
      <c r="X819" s="1317"/>
      <c r="Y819" s="1317"/>
      <c r="Z819" s="1317"/>
      <c r="AA819" s="2270"/>
      <c r="AB819" s="1317"/>
      <c r="AC819" s="1317"/>
      <c r="AD819" s="1317"/>
      <c r="AE819" s="1317"/>
      <c r="AF819" s="1317"/>
      <c r="AG819" s="1317"/>
      <c r="AH819" s="1317"/>
    </row>
    <row r="820" spans="1:34" ht="12.6">
      <c r="A820" s="1317"/>
      <c r="B820" s="1317"/>
      <c r="C820" s="1317"/>
      <c r="D820" s="1317"/>
      <c r="E820" s="1317"/>
      <c r="F820" s="1317"/>
      <c r="G820" s="1317"/>
      <c r="H820" s="1317"/>
      <c r="I820" s="1317"/>
      <c r="J820" s="1317"/>
      <c r="K820" s="1317"/>
      <c r="L820" s="1317"/>
      <c r="M820" s="1317"/>
      <c r="N820" s="1317"/>
      <c r="O820" s="1317"/>
      <c r="P820" s="1317"/>
      <c r="Q820" s="1317"/>
      <c r="R820" s="1317"/>
      <c r="S820" s="1317"/>
      <c r="T820" s="1317"/>
      <c r="U820" s="1317"/>
      <c r="V820" s="1317"/>
      <c r="W820" s="1317"/>
      <c r="X820" s="1317"/>
      <c r="Y820" s="1317"/>
      <c r="Z820" s="1317"/>
      <c r="AA820" s="2270"/>
      <c r="AB820" s="1317"/>
      <c r="AC820" s="1317"/>
      <c r="AD820" s="1317"/>
      <c r="AE820" s="1317"/>
      <c r="AF820" s="1317"/>
      <c r="AG820" s="1317"/>
      <c r="AH820" s="1317"/>
    </row>
    <row r="821" spans="1:34" ht="12.6">
      <c r="A821" s="1317"/>
      <c r="B821" s="1317"/>
      <c r="C821" s="1317"/>
      <c r="D821" s="1317"/>
      <c r="E821" s="1317"/>
      <c r="F821" s="1317"/>
      <c r="G821" s="1317"/>
      <c r="H821" s="1317"/>
      <c r="I821" s="1317"/>
      <c r="J821" s="1317"/>
      <c r="K821" s="1317"/>
      <c r="L821" s="1317"/>
      <c r="M821" s="1317"/>
      <c r="N821" s="1317"/>
      <c r="O821" s="1317"/>
      <c r="P821" s="1317"/>
      <c r="Q821" s="1317"/>
      <c r="R821" s="1317"/>
      <c r="S821" s="1317"/>
      <c r="T821" s="1317"/>
      <c r="U821" s="1317"/>
      <c r="V821" s="1317"/>
      <c r="W821" s="1317"/>
      <c r="X821" s="1317"/>
      <c r="Y821" s="1317"/>
      <c r="Z821" s="1317"/>
      <c r="AA821" s="2270"/>
      <c r="AB821" s="1317"/>
      <c r="AC821" s="1317"/>
      <c r="AD821" s="1317"/>
      <c r="AE821" s="1317"/>
      <c r="AF821" s="1317"/>
      <c r="AG821" s="1317"/>
      <c r="AH821" s="1317"/>
    </row>
    <row r="822" spans="1:34" ht="12.6">
      <c r="A822" s="1317"/>
      <c r="B822" s="1317"/>
      <c r="C822" s="1317"/>
      <c r="D822" s="1317"/>
      <c r="E822" s="1317"/>
      <c r="F822" s="1317"/>
      <c r="G822" s="1317"/>
      <c r="H822" s="1317"/>
      <c r="I822" s="1317"/>
      <c r="J822" s="1317"/>
      <c r="K822" s="1317"/>
      <c r="L822" s="1317"/>
      <c r="M822" s="1317"/>
      <c r="N822" s="1317"/>
      <c r="O822" s="1317"/>
      <c r="P822" s="1317"/>
      <c r="Q822" s="1317"/>
      <c r="R822" s="1317"/>
      <c r="S822" s="1317"/>
      <c r="T822" s="1317"/>
      <c r="U822" s="1317"/>
      <c r="V822" s="1317"/>
      <c r="W822" s="1317"/>
      <c r="X822" s="1317"/>
      <c r="Y822" s="1317"/>
      <c r="Z822" s="1317"/>
      <c r="AA822" s="2270"/>
      <c r="AB822" s="1317"/>
      <c r="AC822" s="1317"/>
      <c r="AD822" s="1317"/>
      <c r="AE822" s="1317"/>
      <c r="AF822" s="1317"/>
      <c r="AG822" s="1317"/>
      <c r="AH822" s="1317"/>
    </row>
    <row r="823" spans="1:34" ht="12.6">
      <c r="A823" s="1317"/>
      <c r="B823" s="1317"/>
      <c r="C823" s="1317"/>
      <c r="D823" s="1317"/>
      <c r="E823" s="1317"/>
      <c r="F823" s="1317"/>
      <c r="G823" s="1317"/>
      <c r="H823" s="1317"/>
      <c r="I823" s="1317"/>
      <c r="J823" s="1317"/>
      <c r="K823" s="1317"/>
      <c r="L823" s="1317"/>
      <c r="M823" s="1317"/>
      <c r="N823" s="1317"/>
      <c r="O823" s="1317"/>
      <c r="P823" s="1317"/>
      <c r="Q823" s="1317"/>
      <c r="R823" s="1317"/>
      <c r="S823" s="1317"/>
      <c r="T823" s="1317"/>
      <c r="U823" s="1317"/>
      <c r="V823" s="1317"/>
      <c r="W823" s="1317"/>
      <c r="X823" s="1317"/>
      <c r="Y823" s="1317"/>
      <c r="Z823" s="1317"/>
      <c r="AA823" s="2270"/>
      <c r="AB823" s="1317"/>
      <c r="AC823" s="1317"/>
      <c r="AD823" s="1317"/>
      <c r="AE823" s="1317"/>
      <c r="AF823" s="1317"/>
      <c r="AG823" s="1317"/>
      <c r="AH823" s="1317"/>
    </row>
    <row r="824" spans="1:34" ht="12.6">
      <c r="A824" s="1317"/>
      <c r="B824" s="1317"/>
      <c r="C824" s="1317"/>
      <c r="D824" s="1317"/>
      <c r="E824" s="1317"/>
      <c r="F824" s="1317"/>
      <c r="G824" s="1317"/>
      <c r="H824" s="1317"/>
      <c r="I824" s="1317"/>
      <c r="J824" s="1317"/>
      <c r="K824" s="1317"/>
      <c r="L824" s="1317"/>
      <c r="M824" s="1317"/>
      <c r="N824" s="1317"/>
      <c r="O824" s="1317"/>
      <c r="P824" s="1317"/>
      <c r="Q824" s="1317"/>
      <c r="R824" s="1317"/>
      <c r="S824" s="1317"/>
      <c r="T824" s="1317"/>
      <c r="U824" s="1317"/>
      <c r="V824" s="1317"/>
      <c r="W824" s="1317"/>
      <c r="X824" s="1317"/>
      <c r="Y824" s="1317"/>
      <c r="Z824" s="1317"/>
      <c r="AA824" s="2270"/>
      <c r="AB824" s="1317"/>
      <c r="AC824" s="1317"/>
      <c r="AD824" s="1317"/>
      <c r="AE824" s="1317"/>
      <c r="AF824" s="1317"/>
      <c r="AG824" s="1317"/>
      <c r="AH824" s="1317"/>
    </row>
    <row r="825" spans="1:34" ht="12.6">
      <c r="A825" s="1317"/>
      <c r="B825" s="1317"/>
      <c r="C825" s="1317"/>
      <c r="D825" s="1317"/>
      <c r="E825" s="1317"/>
      <c r="F825" s="1317"/>
      <c r="G825" s="1317"/>
      <c r="H825" s="1317"/>
      <c r="I825" s="1317"/>
      <c r="J825" s="1317"/>
      <c r="K825" s="1317"/>
      <c r="L825" s="1317"/>
      <c r="M825" s="1317"/>
      <c r="N825" s="1317"/>
      <c r="O825" s="1317"/>
      <c r="P825" s="1317"/>
      <c r="Q825" s="1317"/>
      <c r="R825" s="1317"/>
      <c r="S825" s="1317"/>
      <c r="T825" s="1317"/>
      <c r="U825" s="1317"/>
      <c r="V825" s="1317"/>
      <c r="W825" s="1317"/>
      <c r="X825" s="1317"/>
      <c r="Y825" s="1317"/>
      <c r="Z825" s="1317"/>
      <c r="AA825" s="2270"/>
      <c r="AB825" s="1317"/>
      <c r="AC825" s="1317"/>
      <c r="AD825" s="1317"/>
      <c r="AE825" s="1317"/>
      <c r="AF825" s="1317"/>
      <c r="AG825" s="1317"/>
      <c r="AH825" s="1317"/>
    </row>
    <row r="826" spans="1:34" ht="12.6">
      <c r="A826" s="1317"/>
      <c r="B826" s="1317"/>
      <c r="C826" s="1317"/>
      <c r="D826" s="1317"/>
      <c r="E826" s="1317"/>
      <c r="F826" s="1317"/>
      <c r="G826" s="1317"/>
      <c r="H826" s="1317"/>
      <c r="I826" s="1317"/>
      <c r="J826" s="1317"/>
      <c r="K826" s="1317"/>
      <c r="L826" s="1317"/>
      <c r="M826" s="1317"/>
      <c r="N826" s="1317"/>
      <c r="O826" s="1317"/>
      <c r="P826" s="1317"/>
      <c r="Q826" s="1317"/>
      <c r="R826" s="1317"/>
      <c r="S826" s="1317"/>
      <c r="T826" s="1317"/>
      <c r="U826" s="1317"/>
      <c r="V826" s="1317"/>
      <c r="W826" s="1317"/>
      <c r="X826" s="1317"/>
      <c r="Y826" s="1317"/>
      <c r="Z826" s="1317"/>
      <c r="AA826" s="2270"/>
      <c r="AB826" s="1317"/>
      <c r="AC826" s="1317"/>
      <c r="AD826" s="1317"/>
      <c r="AE826" s="1317"/>
      <c r="AF826" s="1317"/>
      <c r="AG826" s="1317"/>
      <c r="AH826" s="1317"/>
    </row>
    <row r="827" spans="1:34" ht="12.6">
      <c r="A827" s="1317"/>
      <c r="B827" s="1317"/>
      <c r="C827" s="1317"/>
      <c r="D827" s="1317"/>
      <c r="E827" s="1317"/>
      <c r="F827" s="1317"/>
      <c r="G827" s="1317"/>
      <c r="H827" s="1317"/>
      <c r="I827" s="1317"/>
      <c r="J827" s="1317"/>
      <c r="K827" s="1317"/>
      <c r="L827" s="1317"/>
      <c r="M827" s="1317"/>
      <c r="N827" s="1317"/>
      <c r="O827" s="1317"/>
      <c r="P827" s="1317"/>
      <c r="Q827" s="1317"/>
      <c r="R827" s="1317"/>
      <c r="S827" s="1317"/>
      <c r="T827" s="1317"/>
      <c r="U827" s="1317"/>
      <c r="V827" s="1317"/>
      <c r="W827" s="1317"/>
      <c r="X827" s="1317"/>
      <c r="Y827" s="1317"/>
      <c r="Z827" s="1317"/>
      <c r="AA827" s="2270"/>
      <c r="AB827" s="1317"/>
      <c r="AC827" s="1317"/>
      <c r="AD827" s="1317"/>
      <c r="AE827" s="1317"/>
      <c r="AF827" s="1317"/>
      <c r="AG827" s="1317"/>
      <c r="AH827" s="1317"/>
    </row>
    <row r="828" spans="1:34" ht="12.6">
      <c r="A828" s="1317"/>
      <c r="B828" s="1317"/>
      <c r="C828" s="1317"/>
      <c r="D828" s="1317"/>
      <c r="E828" s="1317"/>
      <c r="F828" s="1317"/>
      <c r="G828" s="1317"/>
      <c r="H828" s="1317"/>
      <c r="I828" s="1317"/>
      <c r="J828" s="1317"/>
      <c r="K828" s="1317"/>
      <c r="L828" s="1317"/>
      <c r="M828" s="1317"/>
      <c r="N828" s="1317"/>
      <c r="O828" s="1317"/>
      <c r="P828" s="1317"/>
      <c r="Q828" s="1317"/>
      <c r="R828" s="1317"/>
      <c r="S828" s="1317"/>
      <c r="T828" s="1317"/>
      <c r="U828" s="1317"/>
      <c r="V828" s="1317"/>
      <c r="W828" s="1317"/>
      <c r="X828" s="1317"/>
      <c r="Y828" s="1317"/>
      <c r="Z828" s="1317"/>
      <c r="AA828" s="2270"/>
      <c r="AB828" s="1317"/>
      <c r="AC828" s="1317"/>
      <c r="AD828" s="1317"/>
      <c r="AE828" s="1317"/>
      <c r="AF828" s="1317"/>
      <c r="AG828" s="1317"/>
      <c r="AH828" s="1317"/>
    </row>
    <row r="829" spans="1:34" ht="12.6">
      <c r="A829" s="1317"/>
      <c r="B829" s="1317"/>
      <c r="C829" s="1317"/>
      <c r="D829" s="1317"/>
      <c r="E829" s="1317"/>
      <c r="F829" s="1317"/>
      <c r="G829" s="1317"/>
      <c r="H829" s="1317"/>
      <c r="I829" s="1317"/>
      <c r="J829" s="1317"/>
      <c r="K829" s="1317"/>
      <c r="L829" s="1317"/>
      <c r="M829" s="1317"/>
      <c r="N829" s="1317"/>
      <c r="O829" s="1317"/>
      <c r="P829" s="1317"/>
      <c r="Q829" s="1317"/>
      <c r="R829" s="1317"/>
      <c r="S829" s="1317"/>
      <c r="T829" s="1317"/>
      <c r="U829" s="1317"/>
      <c r="V829" s="1317"/>
      <c r="W829" s="1317"/>
      <c r="X829" s="1317"/>
      <c r="Y829" s="1317"/>
      <c r="Z829" s="1317"/>
      <c r="AA829" s="2270"/>
      <c r="AB829" s="1317"/>
      <c r="AC829" s="1317"/>
      <c r="AD829" s="1317"/>
      <c r="AE829" s="1317"/>
      <c r="AF829" s="1317"/>
      <c r="AG829" s="1317"/>
      <c r="AH829" s="1317"/>
    </row>
    <row r="830" spans="1:34" ht="12.6">
      <c r="A830" s="1317"/>
      <c r="B830" s="1317"/>
      <c r="C830" s="1317"/>
      <c r="D830" s="1317"/>
      <c r="E830" s="1317"/>
      <c r="F830" s="1317"/>
      <c r="G830" s="1317"/>
      <c r="H830" s="1317"/>
      <c r="I830" s="1317"/>
      <c r="J830" s="1317"/>
      <c r="K830" s="1317"/>
      <c r="L830" s="1317"/>
      <c r="M830" s="1317"/>
      <c r="N830" s="1317"/>
      <c r="O830" s="1317"/>
      <c r="P830" s="1317"/>
      <c r="Q830" s="1317"/>
      <c r="R830" s="1317"/>
      <c r="S830" s="1317"/>
      <c r="T830" s="1317"/>
      <c r="U830" s="1317"/>
      <c r="V830" s="1317"/>
      <c r="W830" s="1317"/>
      <c r="X830" s="1317"/>
      <c r="Y830" s="1317"/>
      <c r="Z830" s="1317"/>
      <c r="AA830" s="2270"/>
      <c r="AB830" s="1317"/>
      <c r="AC830" s="1317"/>
      <c r="AD830" s="1317"/>
      <c r="AE830" s="1317"/>
      <c r="AF830" s="1317"/>
      <c r="AG830" s="1317"/>
      <c r="AH830" s="1317"/>
    </row>
    <row r="831" spans="1:34" ht="12.6">
      <c r="A831" s="1317"/>
      <c r="B831" s="1317"/>
      <c r="C831" s="1317"/>
      <c r="D831" s="1317"/>
      <c r="E831" s="1317"/>
      <c r="F831" s="1317"/>
      <c r="G831" s="1317"/>
      <c r="H831" s="1317"/>
      <c r="I831" s="1317"/>
      <c r="J831" s="1317"/>
      <c r="K831" s="1317"/>
      <c r="L831" s="1317"/>
      <c r="M831" s="1317"/>
      <c r="N831" s="1317"/>
      <c r="O831" s="1317"/>
      <c r="P831" s="1317"/>
      <c r="Q831" s="1317"/>
      <c r="R831" s="1317"/>
      <c r="S831" s="1317"/>
      <c r="T831" s="1317"/>
      <c r="U831" s="1317"/>
      <c r="V831" s="1317"/>
      <c r="W831" s="1317"/>
      <c r="X831" s="1317"/>
      <c r="Y831" s="1317"/>
      <c r="Z831" s="1317"/>
      <c r="AA831" s="2270"/>
      <c r="AB831" s="1317"/>
      <c r="AC831" s="1317"/>
      <c r="AD831" s="1317"/>
      <c r="AE831" s="1317"/>
      <c r="AF831" s="1317"/>
      <c r="AG831" s="1317"/>
      <c r="AH831" s="1317"/>
    </row>
    <row r="832" spans="1:34" ht="12.6">
      <c r="A832" s="1317"/>
      <c r="B832" s="1317"/>
      <c r="C832" s="1317"/>
      <c r="D832" s="1317"/>
      <c r="E832" s="1317"/>
      <c r="F832" s="1317"/>
      <c r="G832" s="1317"/>
      <c r="H832" s="1317"/>
      <c r="I832" s="1317"/>
      <c r="J832" s="1317"/>
      <c r="K832" s="1317"/>
      <c r="L832" s="1317"/>
      <c r="M832" s="1317"/>
      <c r="N832" s="1317"/>
      <c r="O832" s="1317"/>
      <c r="P832" s="1317"/>
      <c r="Q832" s="1317"/>
      <c r="R832" s="1317"/>
      <c r="S832" s="1317"/>
      <c r="T832" s="1317"/>
      <c r="U832" s="1317"/>
      <c r="V832" s="1317"/>
      <c r="W832" s="1317"/>
      <c r="X832" s="1317"/>
      <c r="Y832" s="1317"/>
      <c r="Z832" s="1317"/>
      <c r="AA832" s="2270"/>
      <c r="AB832" s="1317"/>
      <c r="AC832" s="1317"/>
      <c r="AD832" s="1317"/>
      <c r="AE832" s="1317"/>
      <c r="AF832" s="1317"/>
      <c r="AG832" s="1317"/>
      <c r="AH832" s="1317"/>
    </row>
    <row r="833" spans="1:34" ht="12.6">
      <c r="A833" s="1317"/>
      <c r="B833" s="1317"/>
      <c r="C833" s="1317"/>
      <c r="D833" s="1317"/>
      <c r="E833" s="1317"/>
      <c r="F833" s="1317"/>
      <c r="G833" s="1317"/>
      <c r="H833" s="1317"/>
      <c r="I833" s="1317"/>
      <c r="J833" s="1317"/>
      <c r="K833" s="1317"/>
      <c r="L833" s="1317"/>
      <c r="M833" s="1317"/>
      <c r="N833" s="1317"/>
      <c r="O833" s="1317"/>
      <c r="P833" s="1317"/>
      <c r="Q833" s="1317"/>
      <c r="R833" s="1317"/>
      <c r="S833" s="1317"/>
      <c r="T833" s="1317"/>
      <c r="U833" s="1317"/>
      <c r="V833" s="1317"/>
      <c r="W833" s="1317"/>
      <c r="X833" s="1317"/>
      <c r="Y833" s="1317"/>
      <c r="Z833" s="1317"/>
      <c r="AA833" s="2270"/>
      <c r="AB833" s="1317"/>
      <c r="AC833" s="1317"/>
      <c r="AD833" s="1317"/>
      <c r="AE833" s="1317"/>
      <c r="AF833" s="1317"/>
      <c r="AG833" s="1317"/>
      <c r="AH833" s="1317"/>
    </row>
    <row r="834" spans="1:34" ht="12.6">
      <c r="A834" s="1317"/>
      <c r="B834" s="1317"/>
      <c r="C834" s="1317"/>
      <c r="D834" s="1317"/>
      <c r="E834" s="1317"/>
      <c r="F834" s="1317"/>
      <c r="G834" s="1317"/>
      <c r="H834" s="1317"/>
      <c r="I834" s="1317"/>
      <c r="J834" s="1317"/>
      <c r="K834" s="1317"/>
      <c r="L834" s="1317"/>
      <c r="M834" s="1317"/>
      <c r="N834" s="1317"/>
      <c r="O834" s="1317"/>
      <c r="P834" s="1317"/>
      <c r="Q834" s="1317"/>
      <c r="R834" s="1317"/>
      <c r="S834" s="1317"/>
      <c r="T834" s="1317"/>
      <c r="U834" s="1317"/>
      <c r="V834" s="1317"/>
      <c r="W834" s="1317"/>
      <c r="X834" s="1317"/>
      <c r="Y834" s="1317"/>
      <c r="Z834" s="1317"/>
      <c r="AA834" s="2270"/>
      <c r="AB834" s="1317"/>
      <c r="AC834" s="1317"/>
      <c r="AD834" s="1317"/>
      <c r="AE834" s="1317"/>
      <c r="AF834" s="1317"/>
      <c r="AG834" s="1317"/>
      <c r="AH834" s="1317"/>
    </row>
    <row r="835" spans="1:34" ht="12.6">
      <c r="A835" s="1317"/>
      <c r="B835" s="1317"/>
      <c r="C835" s="1317"/>
      <c r="D835" s="1317"/>
      <c r="E835" s="1317"/>
      <c r="F835" s="1317"/>
      <c r="G835" s="1317"/>
      <c r="H835" s="1317"/>
      <c r="I835" s="1317"/>
      <c r="J835" s="1317"/>
      <c r="K835" s="1317"/>
      <c r="L835" s="1317"/>
      <c r="M835" s="1317"/>
      <c r="N835" s="1317"/>
      <c r="O835" s="1317"/>
      <c r="P835" s="1317"/>
      <c r="Q835" s="1317"/>
      <c r="R835" s="1317"/>
      <c r="S835" s="1317"/>
      <c r="T835" s="1317"/>
      <c r="U835" s="1317"/>
      <c r="V835" s="1317"/>
      <c r="W835" s="1317"/>
      <c r="X835" s="1317"/>
      <c r="Y835" s="1317"/>
      <c r="Z835" s="1317"/>
      <c r="AA835" s="2270"/>
      <c r="AB835" s="1317"/>
      <c r="AC835" s="1317"/>
      <c r="AD835" s="1317"/>
      <c r="AE835" s="1317"/>
      <c r="AF835" s="1317"/>
      <c r="AG835" s="1317"/>
      <c r="AH835" s="1317"/>
    </row>
    <row r="836" spans="1:34" ht="12.6">
      <c r="A836" s="1317"/>
      <c r="B836" s="1317"/>
      <c r="C836" s="1317"/>
      <c r="D836" s="1317"/>
      <c r="E836" s="1317"/>
      <c r="F836" s="1317"/>
      <c r="G836" s="1317"/>
      <c r="H836" s="1317"/>
      <c r="I836" s="1317"/>
      <c r="J836" s="1317"/>
      <c r="K836" s="1317"/>
      <c r="L836" s="1317"/>
      <c r="M836" s="1317"/>
      <c r="N836" s="1317"/>
      <c r="O836" s="1317"/>
      <c r="P836" s="1317"/>
      <c r="Q836" s="1317"/>
      <c r="R836" s="1317"/>
      <c r="S836" s="1317"/>
      <c r="T836" s="1317"/>
      <c r="U836" s="1317"/>
      <c r="V836" s="1317"/>
      <c r="W836" s="1317"/>
      <c r="X836" s="1317"/>
      <c r="Y836" s="1317"/>
      <c r="Z836" s="1317"/>
      <c r="AA836" s="2270"/>
      <c r="AB836" s="1317"/>
      <c r="AC836" s="1317"/>
      <c r="AD836" s="1317"/>
      <c r="AE836" s="1317"/>
      <c r="AF836" s="1317"/>
      <c r="AG836" s="1317"/>
      <c r="AH836" s="1317"/>
    </row>
    <row r="837" spans="1:34" ht="12.6">
      <c r="A837" s="1317"/>
      <c r="B837" s="1317"/>
      <c r="C837" s="1317"/>
      <c r="D837" s="1317"/>
      <c r="E837" s="1317"/>
      <c r="F837" s="1317"/>
      <c r="G837" s="1317"/>
      <c r="H837" s="1317"/>
      <c r="I837" s="1317"/>
      <c r="J837" s="1317"/>
      <c r="K837" s="1317"/>
      <c r="L837" s="1317"/>
      <c r="M837" s="1317"/>
      <c r="N837" s="1317"/>
      <c r="O837" s="1317"/>
      <c r="P837" s="1317"/>
      <c r="Q837" s="1317"/>
      <c r="R837" s="1317"/>
      <c r="S837" s="1317"/>
      <c r="T837" s="1317"/>
      <c r="U837" s="1317"/>
      <c r="V837" s="1317"/>
      <c r="W837" s="1317"/>
      <c r="X837" s="1317"/>
      <c r="Y837" s="1317"/>
      <c r="Z837" s="1317"/>
      <c r="AA837" s="2270"/>
      <c r="AB837" s="1317"/>
      <c r="AC837" s="1317"/>
      <c r="AD837" s="1317"/>
      <c r="AE837" s="1317"/>
      <c r="AF837" s="1317"/>
      <c r="AG837" s="1317"/>
      <c r="AH837" s="1317"/>
    </row>
    <row r="838" spans="1:34" ht="12.6">
      <c r="A838" s="1317"/>
      <c r="B838" s="1317"/>
      <c r="C838" s="1317"/>
      <c r="D838" s="1317"/>
      <c r="E838" s="1317"/>
      <c r="F838" s="1317"/>
      <c r="G838" s="1317"/>
      <c r="H838" s="1317"/>
      <c r="I838" s="1317"/>
      <c r="J838" s="1317"/>
      <c r="K838" s="1317"/>
      <c r="L838" s="1317"/>
      <c r="M838" s="1317"/>
      <c r="N838" s="1317"/>
      <c r="O838" s="1317"/>
      <c r="P838" s="1317"/>
      <c r="Q838" s="1317"/>
      <c r="R838" s="1317"/>
      <c r="S838" s="1317"/>
      <c r="T838" s="1317"/>
      <c r="U838" s="1317"/>
      <c r="V838" s="1317"/>
      <c r="W838" s="1317"/>
      <c r="X838" s="1317"/>
      <c r="Y838" s="1317"/>
      <c r="Z838" s="1317"/>
      <c r="AA838" s="2270"/>
      <c r="AB838" s="1317"/>
      <c r="AC838" s="1317"/>
      <c r="AD838" s="1317"/>
      <c r="AE838" s="1317"/>
      <c r="AF838" s="1317"/>
      <c r="AG838" s="1317"/>
      <c r="AH838" s="1317"/>
    </row>
    <row r="839" spans="1:34" ht="12.6">
      <c r="A839" s="1317"/>
      <c r="B839" s="1317"/>
      <c r="C839" s="1317"/>
      <c r="D839" s="1317"/>
      <c r="E839" s="1317"/>
      <c r="F839" s="1317"/>
      <c r="G839" s="1317"/>
      <c r="H839" s="1317"/>
      <c r="I839" s="1317"/>
      <c r="J839" s="1317"/>
      <c r="K839" s="1317"/>
      <c r="L839" s="1317"/>
      <c r="M839" s="1317"/>
      <c r="N839" s="1317"/>
      <c r="O839" s="1317"/>
      <c r="P839" s="1317"/>
      <c r="Q839" s="1317"/>
      <c r="R839" s="1317"/>
      <c r="S839" s="1317"/>
      <c r="T839" s="1317"/>
      <c r="U839" s="1317"/>
      <c r="V839" s="1317"/>
      <c r="W839" s="1317"/>
      <c r="X839" s="1317"/>
      <c r="Y839" s="1317"/>
      <c r="Z839" s="1317"/>
      <c r="AA839" s="2270"/>
      <c r="AB839" s="1317"/>
      <c r="AC839" s="1317"/>
      <c r="AD839" s="1317"/>
      <c r="AE839" s="1317"/>
      <c r="AF839" s="1317"/>
      <c r="AG839" s="1317"/>
      <c r="AH839" s="1317"/>
    </row>
    <row r="840" spans="1:34" ht="12.6">
      <c r="A840" s="1317"/>
      <c r="B840" s="1317"/>
      <c r="C840" s="1317"/>
      <c r="D840" s="1317"/>
      <c r="E840" s="1317"/>
      <c r="F840" s="1317"/>
      <c r="G840" s="1317"/>
      <c r="H840" s="1317"/>
      <c r="I840" s="1317"/>
      <c r="J840" s="1317"/>
      <c r="K840" s="1317"/>
      <c r="L840" s="1317"/>
      <c r="M840" s="1317"/>
      <c r="N840" s="1317"/>
      <c r="O840" s="1317"/>
      <c r="P840" s="1317"/>
      <c r="Q840" s="1317"/>
      <c r="R840" s="1317"/>
      <c r="S840" s="1317"/>
      <c r="T840" s="1317"/>
      <c r="U840" s="1317"/>
      <c r="V840" s="1317"/>
      <c r="W840" s="1317"/>
      <c r="X840" s="1317"/>
      <c r="Y840" s="1317"/>
      <c r="Z840" s="1317"/>
      <c r="AA840" s="2270"/>
      <c r="AB840" s="1317"/>
      <c r="AC840" s="1317"/>
      <c r="AD840" s="1317"/>
      <c r="AE840" s="1317"/>
      <c r="AF840" s="1317"/>
      <c r="AG840" s="1317"/>
      <c r="AH840" s="1317"/>
    </row>
    <row r="841" spans="1:34" ht="12.6">
      <c r="A841" s="1317"/>
      <c r="B841" s="1317"/>
      <c r="C841" s="1317"/>
      <c r="D841" s="1317"/>
      <c r="E841" s="1317"/>
      <c r="F841" s="1317"/>
      <c r="G841" s="1317"/>
      <c r="H841" s="1317"/>
      <c r="I841" s="1317"/>
      <c r="J841" s="1317"/>
      <c r="K841" s="1317"/>
      <c r="L841" s="1317"/>
      <c r="M841" s="1317"/>
      <c r="N841" s="1317"/>
      <c r="O841" s="1317"/>
      <c r="P841" s="1317"/>
      <c r="Q841" s="1317"/>
      <c r="R841" s="1317"/>
      <c r="S841" s="1317"/>
      <c r="T841" s="1317"/>
      <c r="U841" s="1317"/>
      <c r="V841" s="1317"/>
      <c r="W841" s="1317"/>
      <c r="X841" s="1317"/>
      <c r="Y841" s="1317"/>
      <c r="Z841" s="1317"/>
      <c r="AA841" s="2270"/>
      <c r="AB841" s="1317"/>
      <c r="AC841" s="1317"/>
      <c r="AD841" s="1317"/>
      <c r="AE841" s="1317"/>
      <c r="AF841" s="1317"/>
      <c r="AG841" s="1317"/>
      <c r="AH841" s="1317"/>
    </row>
    <row r="842" spans="1:34" ht="12.6">
      <c r="A842" s="1317"/>
      <c r="B842" s="1317"/>
      <c r="C842" s="1317"/>
      <c r="D842" s="1317"/>
      <c r="E842" s="1317"/>
      <c r="F842" s="1317"/>
      <c r="G842" s="1317"/>
      <c r="H842" s="1317"/>
      <c r="I842" s="1317"/>
      <c r="J842" s="1317"/>
      <c r="K842" s="1317"/>
      <c r="L842" s="1317"/>
      <c r="M842" s="1317"/>
      <c r="N842" s="1317"/>
      <c r="O842" s="1317"/>
      <c r="P842" s="1317"/>
      <c r="Q842" s="1317"/>
      <c r="R842" s="1317"/>
      <c r="S842" s="1317"/>
      <c r="T842" s="1317"/>
      <c r="U842" s="1317"/>
      <c r="V842" s="1317"/>
      <c r="W842" s="1317"/>
      <c r="X842" s="1317"/>
      <c r="Y842" s="1317"/>
      <c r="Z842" s="1317"/>
      <c r="AA842" s="2270"/>
      <c r="AB842" s="1317"/>
      <c r="AC842" s="1317"/>
      <c r="AD842" s="1317"/>
      <c r="AE842" s="1317"/>
      <c r="AF842" s="1317"/>
      <c r="AG842" s="1317"/>
      <c r="AH842" s="1317"/>
    </row>
    <row r="843" spans="1:34" ht="12.6">
      <c r="A843" s="1317"/>
      <c r="B843" s="1317"/>
      <c r="C843" s="1317"/>
      <c r="D843" s="1317"/>
      <c r="E843" s="1317"/>
      <c r="F843" s="1317"/>
      <c r="G843" s="1317"/>
      <c r="H843" s="1317"/>
      <c r="I843" s="1317"/>
      <c r="J843" s="1317"/>
      <c r="K843" s="1317"/>
      <c r="L843" s="1317"/>
      <c r="M843" s="1317"/>
      <c r="N843" s="1317"/>
      <c r="O843" s="1317"/>
      <c r="P843" s="1317"/>
      <c r="Q843" s="1317"/>
      <c r="R843" s="1317"/>
      <c r="S843" s="1317"/>
      <c r="T843" s="1317"/>
      <c r="U843" s="1317"/>
      <c r="V843" s="1317"/>
      <c r="W843" s="1317"/>
      <c r="X843" s="1317"/>
      <c r="Y843" s="1317"/>
      <c r="Z843" s="1317"/>
      <c r="AA843" s="2270"/>
      <c r="AB843" s="1317"/>
      <c r="AC843" s="1317"/>
      <c r="AD843" s="1317"/>
      <c r="AE843" s="1317"/>
      <c r="AF843" s="1317"/>
      <c r="AG843" s="1317"/>
      <c r="AH843" s="1317"/>
    </row>
    <row r="844" spans="1:34" ht="12.6">
      <c r="A844" s="1317"/>
      <c r="B844" s="1317"/>
      <c r="C844" s="1317"/>
      <c r="D844" s="1317"/>
      <c r="E844" s="1317"/>
      <c r="F844" s="1317"/>
      <c r="G844" s="1317"/>
      <c r="H844" s="1317"/>
      <c r="I844" s="1317"/>
      <c r="J844" s="1317"/>
      <c r="K844" s="1317"/>
      <c r="L844" s="1317"/>
      <c r="M844" s="1317"/>
      <c r="N844" s="1317"/>
      <c r="O844" s="1317"/>
      <c r="P844" s="1317"/>
      <c r="Q844" s="1317"/>
      <c r="R844" s="1317"/>
      <c r="S844" s="1317"/>
      <c r="T844" s="1317"/>
      <c r="U844" s="1317"/>
      <c r="V844" s="1317"/>
      <c r="W844" s="1317"/>
      <c r="X844" s="1317"/>
      <c r="Y844" s="1317"/>
      <c r="Z844" s="1317"/>
      <c r="AA844" s="2270"/>
      <c r="AB844" s="1317"/>
      <c r="AC844" s="1317"/>
      <c r="AD844" s="1317"/>
      <c r="AE844" s="1317"/>
      <c r="AF844" s="1317"/>
      <c r="AG844" s="1317"/>
      <c r="AH844" s="1317"/>
    </row>
    <row r="845" spans="1:34" ht="12.6">
      <c r="A845" s="1317"/>
      <c r="B845" s="1317"/>
      <c r="C845" s="1317"/>
      <c r="D845" s="1317"/>
      <c r="E845" s="1317"/>
      <c r="F845" s="1317"/>
      <c r="G845" s="1317"/>
      <c r="H845" s="1317"/>
      <c r="I845" s="1317"/>
      <c r="J845" s="1317"/>
      <c r="K845" s="1317"/>
      <c r="L845" s="1317"/>
      <c r="M845" s="1317"/>
      <c r="N845" s="1317"/>
      <c r="O845" s="1317"/>
      <c r="P845" s="1317"/>
      <c r="Q845" s="1317"/>
      <c r="R845" s="1317"/>
      <c r="S845" s="1317"/>
      <c r="T845" s="1317"/>
      <c r="U845" s="1317"/>
      <c r="V845" s="1317"/>
      <c r="W845" s="1317"/>
      <c r="X845" s="1317"/>
      <c r="Y845" s="1317"/>
      <c r="Z845" s="1317"/>
      <c r="AA845" s="2270"/>
      <c r="AB845" s="1317"/>
      <c r="AC845" s="1317"/>
      <c r="AD845" s="1317"/>
      <c r="AE845" s="1317"/>
      <c r="AF845" s="1317"/>
      <c r="AG845" s="1317"/>
      <c r="AH845" s="1317"/>
    </row>
    <row r="846" spans="1:34" ht="12.6">
      <c r="A846" s="1317"/>
      <c r="B846" s="1317"/>
      <c r="C846" s="1317"/>
      <c r="D846" s="1317"/>
      <c r="E846" s="1317"/>
      <c r="F846" s="1317"/>
      <c r="G846" s="1317"/>
      <c r="H846" s="1317"/>
      <c r="I846" s="1317"/>
      <c r="J846" s="1317"/>
      <c r="K846" s="1317"/>
      <c r="L846" s="1317"/>
      <c r="M846" s="1317"/>
      <c r="N846" s="1317"/>
      <c r="O846" s="1317"/>
      <c r="P846" s="1317"/>
      <c r="Q846" s="1317"/>
      <c r="R846" s="1317"/>
      <c r="S846" s="1317"/>
      <c r="T846" s="1317"/>
      <c r="U846" s="1317"/>
      <c r="V846" s="1317"/>
      <c r="W846" s="1317"/>
      <c r="X846" s="1317"/>
      <c r="Y846" s="1317"/>
      <c r="Z846" s="1317"/>
      <c r="AA846" s="2270"/>
      <c r="AB846" s="1317"/>
      <c r="AC846" s="1317"/>
      <c r="AD846" s="1317"/>
      <c r="AE846" s="1317"/>
      <c r="AF846" s="1317"/>
      <c r="AG846" s="1317"/>
      <c r="AH846" s="1317"/>
    </row>
    <row r="847" spans="1:34" ht="12.6">
      <c r="A847" s="1317"/>
      <c r="B847" s="1317"/>
      <c r="C847" s="1317"/>
      <c r="D847" s="1317"/>
      <c r="E847" s="1317"/>
      <c r="F847" s="1317"/>
      <c r="G847" s="1317"/>
      <c r="H847" s="1317"/>
      <c r="I847" s="1317"/>
      <c r="J847" s="1317"/>
      <c r="K847" s="1317"/>
      <c r="L847" s="1317"/>
      <c r="M847" s="1317"/>
      <c r="N847" s="1317"/>
      <c r="O847" s="1317"/>
      <c r="P847" s="1317"/>
      <c r="Q847" s="1317"/>
      <c r="R847" s="1317"/>
      <c r="S847" s="1317"/>
      <c r="T847" s="1317"/>
      <c r="U847" s="1317"/>
      <c r="V847" s="1317"/>
      <c r="W847" s="1317"/>
      <c r="X847" s="1317"/>
      <c r="Y847" s="1317"/>
      <c r="Z847" s="1317"/>
      <c r="AA847" s="2270"/>
      <c r="AB847" s="1317"/>
      <c r="AC847" s="1317"/>
      <c r="AD847" s="1317"/>
      <c r="AE847" s="1317"/>
      <c r="AF847" s="1317"/>
      <c r="AG847" s="1317"/>
      <c r="AH847" s="1317"/>
    </row>
    <row r="848" spans="1:34" ht="12.6">
      <c r="A848" s="1317"/>
      <c r="B848" s="1317"/>
      <c r="C848" s="1317"/>
      <c r="D848" s="1317"/>
      <c r="E848" s="1317"/>
      <c r="F848" s="1317"/>
      <c r="G848" s="1317"/>
      <c r="H848" s="1317"/>
      <c r="I848" s="1317"/>
      <c r="J848" s="1317"/>
      <c r="K848" s="1317"/>
      <c r="L848" s="1317"/>
      <c r="M848" s="1317"/>
      <c r="N848" s="1317"/>
      <c r="O848" s="1317"/>
      <c r="P848" s="1317"/>
      <c r="Q848" s="1317"/>
      <c r="R848" s="1317"/>
      <c r="S848" s="1317"/>
      <c r="T848" s="1317"/>
      <c r="U848" s="1317"/>
      <c r="V848" s="1317"/>
      <c r="W848" s="1317"/>
      <c r="X848" s="1317"/>
      <c r="Y848" s="1317"/>
      <c r="Z848" s="1317"/>
      <c r="AA848" s="2270"/>
      <c r="AB848" s="1317"/>
      <c r="AC848" s="1317"/>
      <c r="AD848" s="1317"/>
      <c r="AE848" s="1317"/>
      <c r="AF848" s="1317"/>
      <c r="AG848" s="1317"/>
      <c r="AH848" s="1317"/>
    </row>
    <row r="849" spans="1:34" ht="12.6">
      <c r="A849" s="1317"/>
      <c r="B849" s="1317"/>
      <c r="C849" s="1317"/>
      <c r="D849" s="1317"/>
      <c r="E849" s="1317"/>
      <c r="F849" s="1317"/>
      <c r="G849" s="1317"/>
      <c r="H849" s="1317"/>
      <c r="I849" s="1317"/>
      <c r="J849" s="1317"/>
      <c r="K849" s="1317"/>
      <c r="L849" s="1317"/>
      <c r="M849" s="1317"/>
      <c r="N849" s="1317"/>
      <c r="O849" s="1317"/>
      <c r="P849" s="1317"/>
      <c r="Q849" s="1317"/>
      <c r="R849" s="1317"/>
      <c r="S849" s="1317"/>
      <c r="T849" s="1317"/>
      <c r="U849" s="1317"/>
      <c r="V849" s="1317"/>
      <c r="W849" s="1317"/>
      <c r="X849" s="1317"/>
      <c r="Y849" s="1317"/>
      <c r="Z849" s="1317"/>
      <c r="AA849" s="2270"/>
      <c r="AB849" s="1317"/>
      <c r="AC849" s="1317"/>
      <c r="AD849" s="1317"/>
      <c r="AE849" s="1317"/>
      <c r="AF849" s="1317"/>
      <c r="AG849" s="1317"/>
      <c r="AH849" s="1317"/>
    </row>
    <row r="850" spans="1:34" ht="12.6">
      <c r="A850" s="1317"/>
      <c r="B850" s="1317"/>
      <c r="C850" s="1317"/>
      <c r="D850" s="1317"/>
      <c r="E850" s="1317"/>
      <c r="F850" s="1317"/>
      <c r="G850" s="1317"/>
      <c r="H850" s="1317"/>
      <c r="I850" s="1317"/>
      <c r="J850" s="1317"/>
      <c r="K850" s="1317"/>
      <c r="L850" s="1317"/>
      <c r="M850" s="1317"/>
      <c r="N850" s="1317"/>
      <c r="O850" s="1317"/>
      <c r="P850" s="1317"/>
      <c r="Q850" s="1317"/>
      <c r="R850" s="1317"/>
      <c r="S850" s="1317"/>
      <c r="T850" s="1317"/>
      <c r="U850" s="1317"/>
      <c r="V850" s="1317"/>
      <c r="W850" s="1317"/>
      <c r="X850" s="1317"/>
      <c r="Y850" s="1317"/>
      <c r="Z850" s="1317"/>
      <c r="AA850" s="2270"/>
      <c r="AB850" s="1317"/>
      <c r="AC850" s="1317"/>
      <c r="AD850" s="1317"/>
      <c r="AE850" s="1317"/>
      <c r="AF850" s="1317"/>
      <c r="AG850" s="1317"/>
      <c r="AH850" s="1317"/>
    </row>
    <row r="851" spans="1:34" ht="12.6">
      <c r="A851" s="1317"/>
      <c r="B851" s="1317"/>
      <c r="C851" s="1317"/>
      <c r="D851" s="1317"/>
      <c r="E851" s="1317"/>
      <c r="F851" s="1317"/>
      <c r="G851" s="1317"/>
      <c r="H851" s="1317"/>
      <c r="I851" s="1317"/>
      <c r="J851" s="1317"/>
      <c r="K851" s="1317"/>
      <c r="L851" s="1317"/>
      <c r="M851" s="1317"/>
      <c r="N851" s="1317"/>
      <c r="O851" s="1317"/>
      <c r="P851" s="1317"/>
      <c r="Q851" s="1317"/>
      <c r="R851" s="1317"/>
      <c r="S851" s="1317"/>
      <c r="T851" s="1317"/>
      <c r="U851" s="1317"/>
      <c r="V851" s="1317"/>
      <c r="W851" s="1317"/>
      <c r="X851" s="1317"/>
      <c r="Y851" s="1317"/>
      <c r="Z851" s="1317"/>
      <c r="AA851" s="2270"/>
      <c r="AB851" s="1317"/>
      <c r="AC851" s="1317"/>
      <c r="AD851" s="1317"/>
      <c r="AE851" s="1317"/>
      <c r="AF851" s="1317"/>
      <c r="AG851" s="1317"/>
      <c r="AH851" s="1317"/>
    </row>
    <row r="852" spans="1:34" ht="12.6">
      <c r="A852" s="1317"/>
      <c r="B852" s="1317"/>
      <c r="C852" s="1317"/>
      <c r="D852" s="1317"/>
      <c r="E852" s="1317"/>
      <c r="F852" s="1317"/>
      <c r="G852" s="1317"/>
      <c r="H852" s="1317"/>
      <c r="I852" s="1317"/>
      <c r="J852" s="1317"/>
      <c r="K852" s="1317"/>
      <c r="L852" s="1317"/>
      <c r="M852" s="1317"/>
      <c r="N852" s="1317"/>
      <c r="O852" s="1317"/>
      <c r="P852" s="1317"/>
      <c r="Q852" s="1317"/>
      <c r="R852" s="1317"/>
      <c r="S852" s="1317"/>
      <c r="T852" s="1317"/>
      <c r="U852" s="1317"/>
      <c r="V852" s="1317"/>
      <c r="W852" s="1317"/>
      <c r="X852" s="1317"/>
      <c r="Y852" s="1317"/>
      <c r="Z852" s="1317"/>
      <c r="AA852" s="2270"/>
      <c r="AB852" s="1317"/>
      <c r="AC852" s="1317"/>
      <c r="AD852" s="1317"/>
      <c r="AE852" s="1317"/>
      <c r="AF852" s="1317"/>
      <c r="AG852" s="1317"/>
      <c r="AH852" s="1317"/>
    </row>
    <row r="853" spans="1:34" ht="12.6">
      <c r="A853" s="1317"/>
      <c r="B853" s="1317"/>
      <c r="C853" s="1317"/>
      <c r="D853" s="1317"/>
      <c r="E853" s="1317"/>
      <c r="F853" s="1317"/>
      <c r="G853" s="1317"/>
      <c r="H853" s="1317"/>
      <c r="I853" s="1317"/>
      <c r="J853" s="1317"/>
      <c r="K853" s="1317"/>
      <c r="L853" s="1317"/>
      <c r="M853" s="1317"/>
      <c r="N853" s="1317"/>
      <c r="O853" s="1317"/>
      <c r="P853" s="1317"/>
      <c r="Q853" s="1317"/>
      <c r="R853" s="1317"/>
      <c r="S853" s="1317"/>
      <c r="T853" s="1317"/>
      <c r="U853" s="1317"/>
      <c r="V853" s="1317"/>
      <c r="W853" s="1317"/>
      <c r="X853" s="1317"/>
      <c r="Y853" s="1317"/>
      <c r="Z853" s="1317"/>
      <c r="AA853" s="2270"/>
      <c r="AB853" s="1317"/>
      <c r="AC853" s="1317"/>
      <c r="AD853" s="1317"/>
      <c r="AE853" s="1317"/>
      <c r="AF853" s="1317"/>
      <c r="AG853" s="1317"/>
      <c r="AH853" s="1317"/>
    </row>
    <row r="854" spans="1:34" ht="12.6">
      <c r="A854" s="1317"/>
      <c r="B854" s="1317"/>
      <c r="C854" s="1317"/>
      <c r="D854" s="1317"/>
      <c r="E854" s="1317"/>
      <c r="F854" s="1317"/>
      <c r="G854" s="1317"/>
      <c r="H854" s="1317"/>
      <c r="I854" s="1317"/>
      <c r="J854" s="1317"/>
      <c r="K854" s="1317"/>
      <c r="L854" s="1317"/>
      <c r="M854" s="1317"/>
      <c r="N854" s="1317"/>
      <c r="O854" s="1317"/>
      <c r="P854" s="1317"/>
      <c r="Q854" s="1317"/>
      <c r="R854" s="1317"/>
      <c r="S854" s="1317"/>
      <c r="T854" s="1317"/>
      <c r="U854" s="1317"/>
      <c r="V854" s="1317"/>
      <c r="W854" s="1317"/>
      <c r="X854" s="1317"/>
      <c r="Y854" s="1317"/>
      <c r="Z854" s="1317"/>
      <c r="AA854" s="2270"/>
      <c r="AB854" s="1317"/>
      <c r="AC854" s="1317"/>
      <c r="AD854" s="1317"/>
      <c r="AE854" s="1317"/>
      <c r="AF854" s="1317"/>
      <c r="AG854" s="1317"/>
      <c r="AH854" s="1317"/>
    </row>
    <row r="855" spans="1:34" ht="12.6">
      <c r="A855" s="1317"/>
      <c r="B855" s="1317"/>
      <c r="C855" s="1317"/>
      <c r="D855" s="1317"/>
      <c r="E855" s="1317"/>
      <c r="F855" s="1317"/>
      <c r="G855" s="1317"/>
      <c r="H855" s="1317"/>
      <c r="I855" s="1317"/>
      <c r="J855" s="1317"/>
      <c r="K855" s="1317"/>
      <c r="L855" s="1317"/>
      <c r="M855" s="1317"/>
      <c r="N855" s="1317"/>
      <c r="O855" s="1317"/>
      <c r="P855" s="1317"/>
      <c r="Q855" s="1317"/>
      <c r="R855" s="1317"/>
      <c r="S855" s="1317"/>
      <c r="T855" s="1317"/>
      <c r="U855" s="1317"/>
      <c r="V855" s="1317"/>
      <c r="W855" s="1317"/>
      <c r="X855" s="1317"/>
      <c r="Y855" s="1317"/>
      <c r="Z855" s="1317"/>
      <c r="AA855" s="2270"/>
      <c r="AB855" s="1317"/>
      <c r="AC855" s="1317"/>
      <c r="AD855" s="1317"/>
      <c r="AE855" s="1317"/>
      <c r="AF855" s="1317"/>
      <c r="AG855" s="1317"/>
      <c r="AH855" s="1317"/>
    </row>
    <row r="856" spans="1:34" ht="12.6">
      <c r="A856" s="1317"/>
      <c r="B856" s="1317"/>
      <c r="C856" s="1317"/>
      <c r="D856" s="1317"/>
      <c r="E856" s="1317"/>
      <c r="F856" s="1317"/>
      <c r="G856" s="1317"/>
      <c r="H856" s="1317"/>
      <c r="I856" s="1317"/>
      <c r="J856" s="1317"/>
      <c r="K856" s="1317"/>
      <c r="L856" s="1317"/>
      <c r="M856" s="1317"/>
      <c r="N856" s="1317"/>
      <c r="O856" s="1317"/>
      <c r="P856" s="1317"/>
      <c r="Q856" s="1317"/>
      <c r="R856" s="1317"/>
      <c r="S856" s="1317"/>
      <c r="T856" s="1317"/>
      <c r="U856" s="1317"/>
      <c r="V856" s="1317"/>
      <c r="W856" s="1317"/>
      <c r="X856" s="1317"/>
      <c r="Y856" s="1317"/>
      <c r="Z856" s="1317"/>
      <c r="AA856" s="2270"/>
      <c r="AB856" s="1317"/>
      <c r="AC856" s="1317"/>
      <c r="AD856" s="1317"/>
      <c r="AE856" s="1317"/>
      <c r="AF856" s="1317"/>
      <c r="AG856" s="1317"/>
      <c r="AH856" s="1317"/>
    </row>
    <row r="857" spans="1:34" ht="12.6">
      <c r="A857" s="1317"/>
      <c r="B857" s="1317"/>
      <c r="C857" s="1317"/>
      <c r="D857" s="1317"/>
      <c r="E857" s="1317"/>
      <c r="F857" s="1317"/>
      <c r="G857" s="1317"/>
      <c r="H857" s="1317"/>
      <c r="I857" s="1317"/>
      <c r="J857" s="1317"/>
      <c r="K857" s="1317"/>
      <c r="L857" s="1317"/>
      <c r="M857" s="1317"/>
      <c r="N857" s="1317"/>
      <c r="O857" s="1317"/>
      <c r="P857" s="1317"/>
      <c r="Q857" s="1317"/>
      <c r="R857" s="1317"/>
      <c r="S857" s="1317"/>
      <c r="T857" s="1317"/>
      <c r="U857" s="1317"/>
      <c r="V857" s="1317"/>
      <c r="W857" s="1317"/>
      <c r="X857" s="1317"/>
      <c r="Y857" s="1317"/>
      <c r="Z857" s="1317"/>
      <c r="AA857" s="2270"/>
      <c r="AB857" s="1317"/>
      <c r="AC857" s="1317"/>
      <c r="AD857" s="1317"/>
      <c r="AE857" s="1317"/>
      <c r="AF857" s="1317"/>
      <c r="AG857" s="1317"/>
      <c r="AH857" s="1317"/>
    </row>
    <row r="858" spans="1:34" ht="12.6">
      <c r="A858" s="1317"/>
      <c r="B858" s="1317"/>
      <c r="C858" s="1317"/>
      <c r="D858" s="1317"/>
      <c r="E858" s="1317"/>
      <c r="F858" s="1317"/>
      <c r="G858" s="1317"/>
      <c r="H858" s="1317"/>
      <c r="I858" s="1317"/>
      <c r="J858" s="1317"/>
      <c r="K858" s="1317"/>
      <c r="L858" s="1317"/>
      <c r="M858" s="1317"/>
      <c r="N858" s="1317"/>
      <c r="O858" s="1317"/>
      <c r="P858" s="1317"/>
      <c r="Q858" s="1317"/>
      <c r="R858" s="1317"/>
      <c r="S858" s="1317"/>
      <c r="T858" s="1317"/>
      <c r="U858" s="1317"/>
      <c r="V858" s="1317"/>
      <c r="W858" s="1317"/>
      <c r="X858" s="1317"/>
      <c r="Y858" s="1317"/>
      <c r="Z858" s="1317"/>
      <c r="AA858" s="2270"/>
      <c r="AB858" s="1317"/>
      <c r="AC858" s="1317"/>
      <c r="AD858" s="1317"/>
      <c r="AE858" s="1317"/>
      <c r="AF858" s="1317"/>
      <c r="AG858" s="1317"/>
      <c r="AH858" s="1317"/>
    </row>
    <row r="859" spans="1:34" ht="12.6">
      <c r="A859" s="1317"/>
      <c r="B859" s="1317"/>
      <c r="C859" s="1317"/>
      <c r="D859" s="1317"/>
      <c r="E859" s="1317"/>
      <c r="F859" s="1317"/>
      <c r="G859" s="1317"/>
      <c r="H859" s="1317"/>
      <c r="I859" s="1317"/>
      <c r="J859" s="1317"/>
      <c r="K859" s="1317"/>
      <c r="L859" s="1317"/>
      <c r="M859" s="1317"/>
      <c r="N859" s="1317"/>
      <c r="O859" s="1317"/>
      <c r="P859" s="1317"/>
      <c r="Q859" s="1317"/>
      <c r="R859" s="1317"/>
      <c r="S859" s="1317"/>
      <c r="T859" s="1317"/>
      <c r="U859" s="1317"/>
      <c r="V859" s="1317"/>
      <c r="W859" s="1317"/>
      <c r="X859" s="1317"/>
      <c r="Y859" s="1317"/>
      <c r="Z859" s="1317"/>
      <c r="AA859" s="2270"/>
      <c r="AB859" s="1317"/>
      <c r="AC859" s="1317"/>
      <c r="AD859" s="1317"/>
      <c r="AE859" s="1317"/>
      <c r="AF859" s="1317"/>
      <c r="AG859" s="1317"/>
      <c r="AH859" s="1317"/>
    </row>
    <row r="860" spans="1:34" ht="12.6">
      <c r="A860" s="1317"/>
      <c r="B860" s="1317"/>
      <c r="C860" s="1317"/>
      <c r="D860" s="1317"/>
      <c r="E860" s="1317"/>
      <c r="F860" s="1317"/>
      <c r="G860" s="1317"/>
      <c r="H860" s="1317"/>
      <c r="I860" s="1317"/>
      <c r="J860" s="1317"/>
      <c r="K860" s="1317"/>
      <c r="L860" s="1317"/>
      <c r="M860" s="1317"/>
      <c r="N860" s="1317"/>
      <c r="O860" s="1317"/>
      <c r="P860" s="1317"/>
      <c r="Q860" s="1317"/>
      <c r="R860" s="1317"/>
      <c r="S860" s="1317"/>
      <c r="T860" s="1317"/>
      <c r="U860" s="1317"/>
      <c r="V860" s="1317"/>
      <c r="W860" s="1317"/>
      <c r="X860" s="1317"/>
      <c r="Y860" s="1317"/>
      <c r="Z860" s="1317"/>
      <c r="AA860" s="2270"/>
      <c r="AB860" s="1317"/>
      <c r="AC860" s="1317"/>
      <c r="AD860" s="1317"/>
      <c r="AE860" s="1317"/>
      <c r="AF860" s="1317"/>
      <c r="AG860" s="1317"/>
      <c r="AH860" s="1317"/>
    </row>
    <row r="861" spans="1:34" ht="12.6">
      <c r="A861" s="1317"/>
      <c r="B861" s="1317"/>
      <c r="C861" s="1317"/>
      <c r="D861" s="1317"/>
      <c r="E861" s="1317"/>
      <c r="F861" s="1317"/>
      <c r="G861" s="1317"/>
      <c r="H861" s="1317"/>
      <c r="I861" s="1317"/>
      <c r="J861" s="1317"/>
      <c r="K861" s="1317"/>
      <c r="L861" s="1317"/>
      <c r="M861" s="1317"/>
      <c r="N861" s="1317"/>
      <c r="O861" s="1317"/>
      <c r="P861" s="1317"/>
      <c r="Q861" s="1317"/>
      <c r="R861" s="1317"/>
      <c r="S861" s="1317"/>
      <c r="T861" s="1317"/>
      <c r="U861" s="1317"/>
      <c r="V861" s="1317"/>
      <c r="W861" s="1317"/>
      <c r="X861" s="1317"/>
      <c r="Y861" s="1317"/>
      <c r="Z861" s="1317"/>
      <c r="AA861" s="2270"/>
      <c r="AB861" s="1317"/>
      <c r="AC861" s="1317"/>
      <c r="AD861" s="1317"/>
      <c r="AE861" s="1317"/>
      <c r="AF861" s="1317"/>
      <c r="AG861" s="1317"/>
      <c r="AH861" s="1317"/>
    </row>
    <row r="862" spans="1:34" ht="12.6">
      <c r="A862" s="1317"/>
      <c r="B862" s="1317"/>
      <c r="C862" s="1317"/>
      <c r="D862" s="1317"/>
      <c r="E862" s="1317"/>
      <c r="F862" s="1317"/>
      <c r="G862" s="1317"/>
      <c r="H862" s="1317"/>
      <c r="I862" s="1317"/>
      <c r="J862" s="1317"/>
      <c r="K862" s="1317"/>
      <c r="L862" s="1317"/>
      <c r="M862" s="1317"/>
      <c r="N862" s="1317"/>
      <c r="O862" s="1317"/>
      <c r="P862" s="1317"/>
      <c r="Q862" s="1317"/>
      <c r="R862" s="1317"/>
      <c r="S862" s="1317"/>
      <c r="T862" s="1317"/>
      <c r="U862" s="1317"/>
      <c r="V862" s="1317"/>
      <c r="W862" s="1317"/>
      <c r="X862" s="1317"/>
      <c r="Y862" s="1317"/>
      <c r="Z862" s="1317"/>
      <c r="AA862" s="2270"/>
      <c r="AB862" s="1317"/>
      <c r="AC862" s="1317"/>
      <c r="AD862" s="1317"/>
      <c r="AE862" s="1317"/>
      <c r="AF862" s="1317"/>
      <c r="AG862" s="1317"/>
      <c r="AH862" s="1317"/>
    </row>
    <row r="863" spans="1:34" ht="12.6">
      <c r="A863" s="1317"/>
      <c r="B863" s="1317"/>
      <c r="C863" s="1317"/>
      <c r="D863" s="1317"/>
      <c r="E863" s="1317"/>
      <c r="F863" s="1317"/>
      <c r="G863" s="1317"/>
      <c r="H863" s="1317"/>
      <c r="I863" s="1317"/>
      <c r="J863" s="1317"/>
      <c r="K863" s="1317"/>
      <c r="L863" s="1317"/>
      <c r="M863" s="1317"/>
      <c r="N863" s="1317"/>
      <c r="O863" s="1317"/>
      <c r="P863" s="1317"/>
      <c r="Q863" s="1317"/>
      <c r="R863" s="1317"/>
      <c r="S863" s="1317"/>
      <c r="T863" s="1317"/>
      <c r="U863" s="1317"/>
      <c r="V863" s="1317"/>
      <c r="W863" s="1317"/>
      <c r="X863" s="1317"/>
      <c r="Y863" s="1317"/>
      <c r="Z863" s="1317"/>
      <c r="AA863" s="2270"/>
      <c r="AB863" s="1317"/>
      <c r="AC863" s="1317"/>
      <c r="AD863" s="1317"/>
      <c r="AE863" s="1317"/>
      <c r="AF863" s="1317"/>
      <c r="AG863" s="1317"/>
      <c r="AH863" s="1317"/>
    </row>
    <row r="864" spans="1:34" ht="12.6">
      <c r="A864" s="1317"/>
      <c r="B864" s="1317"/>
      <c r="C864" s="1317"/>
      <c r="D864" s="1317"/>
      <c r="E864" s="1317"/>
      <c r="F864" s="1317"/>
      <c r="G864" s="1317"/>
      <c r="H864" s="1317"/>
      <c r="I864" s="1317"/>
      <c r="J864" s="1317"/>
      <c r="K864" s="1317"/>
      <c r="L864" s="1317"/>
      <c r="M864" s="1317"/>
      <c r="N864" s="1317"/>
      <c r="O864" s="1317"/>
      <c r="P864" s="1317"/>
      <c r="Q864" s="1317"/>
      <c r="R864" s="1317"/>
      <c r="S864" s="1317"/>
      <c r="T864" s="1317"/>
      <c r="U864" s="1317"/>
      <c r="V864" s="1317"/>
      <c r="W864" s="1317"/>
      <c r="X864" s="1317"/>
      <c r="Y864" s="1317"/>
      <c r="Z864" s="1317"/>
      <c r="AA864" s="2270"/>
      <c r="AB864" s="1317"/>
      <c r="AC864" s="1317"/>
      <c r="AD864" s="1317"/>
      <c r="AE864" s="1317"/>
      <c r="AF864" s="1317"/>
      <c r="AG864" s="1317"/>
      <c r="AH864" s="1317"/>
    </row>
    <row r="865" spans="1:34" ht="12.6">
      <c r="A865" s="1317"/>
      <c r="B865" s="1317"/>
      <c r="C865" s="1317"/>
      <c r="D865" s="1317"/>
      <c r="E865" s="1317"/>
      <c r="F865" s="1317"/>
      <c r="G865" s="1317"/>
      <c r="H865" s="1317"/>
      <c r="I865" s="1317"/>
      <c r="J865" s="1317"/>
      <c r="K865" s="1317"/>
      <c r="L865" s="1317"/>
      <c r="M865" s="1317"/>
      <c r="N865" s="1317"/>
      <c r="O865" s="1317"/>
      <c r="P865" s="1317"/>
      <c r="Q865" s="1317"/>
      <c r="R865" s="1317"/>
      <c r="S865" s="1317"/>
      <c r="T865" s="1317"/>
      <c r="U865" s="1317"/>
      <c r="V865" s="1317"/>
      <c r="W865" s="1317"/>
      <c r="X865" s="1317"/>
      <c r="Y865" s="1317"/>
      <c r="Z865" s="1317"/>
      <c r="AA865" s="2270"/>
      <c r="AB865" s="1317"/>
      <c r="AC865" s="1317"/>
      <c r="AD865" s="1317"/>
      <c r="AE865" s="1317"/>
      <c r="AF865" s="1317"/>
      <c r="AG865" s="1317"/>
      <c r="AH865" s="1317"/>
    </row>
    <row r="866" spans="1:34" ht="12.6">
      <c r="A866" s="1317"/>
      <c r="B866" s="1317"/>
      <c r="C866" s="1317"/>
      <c r="D866" s="1317"/>
      <c r="E866" s="1317"/>
      <c r="F866" s="1317"/>
      <c r="G866" s="1317"/>
      <c r="H866" s="1317"/>
      <c r="I866" s="1317"/>
      <c r="J866" s="1317"/>
      <c r="K866" s="1317"/>
      <c r="L866" s="1317"/>
      <c r="M866" s="1317"/>
      <c r="N866" s="1317"/>
      <c r="O866" s="1317"/>
      <c r="P866" s="1317"/>
      <c r="Q866" s="1317"/>
      <c r="R866" s="1317"/>
      <c r="S866" s="1317"/>
      <c r="T866" s="1317"/>
      <c r="U866" s="1317"/>
      <c r="V866" s="1317"/>
      <c r="W866" s="1317"/>
      <c r="X866" s="1317"/>
      <c r="Y866" s="1317"/>
      <c r="Z866" s="1317"/>
      <c r="AA866" s="2270"/>
      <c r="AB866" s="1317"/>
      <c r="AC866" s="1317"/>
      <c r="AD866" s="1317"/>
      <c r="AE866" s="1317"/>
      <c r="AF866" s="1317"/>
      <c r="AG866" s="1317"/>
      <c r="AH866" s="1317"/>
    </row>
    <row r="867" spans="1:34" ht="12.6">
      <c r="A867" s="1317"/>
      <c r="B867" s="1317"/>
      <c r="C867" s="1317"/>
      <c r="D867" s="1317"/>
      <c r="E867" s="1317"/>
      <c r="F867" s="1317"/>
      <c r="G867" s="1317"/>
      <c r="H867" s="1317"/>
      <c r="I867" s="1317"/>
      <c r="J867" s="1317"/>
      <c r="K867" s="1317"/>
      <c r="L867" s="1317"/>
      <c r="M867" s="1317"/>
      <c r="N867" s="1317"/>
      <c r="O867" s="1317"/>
      <c r="P867" s="1317"/>
      <c r="Q867" s="1317"/>
      <c r="R867" s="1317"/>
      <c r="S867" s="1317"/>
      <c r="T867" s="1317"/>
      <c r="U867" s="1317"/>
      <c r="V867" s="1317"/>
      <c r="W867" s="1317"/>
      <c r="X867" s="1317"/>
      <c r="Y867" s="1317"/>
      <c r="Z867" s="1317"/>
      <c r="AA867" s="2270"/>
      <c r="AB867" s="1317"/>
      <c r="AC867" s="1317"/>
      <c r="AD867" s="1317"/>
      <c r="AE867" s="1317"/>
      <c r="AF867" s="1317"/>
      <c r="AG867" s="1317"/>
      <c r="AH867" s="1317"/>
    </row>
    <row r="868" spans="1:34" ht="12.6">
      <c r="A868" s="1317"/>
      <c r="B868" s="1317"/>
      <c r="C868" s="1317"/>
      <c r="D868" s="1317"/>
      <c r="E868" s="1317"/>
      <c r="F868" s="1317"/>
      <c r="G868" s="1317"/>
      <c r="H868" s="1317"/>
      <c r="I868" s="1317"/>
      <c r="J868" s="1317"/>
      <c r="K868" s="1317"/>
      <c r="L868" s="1317"/>
      <c r="M868" s="1317"/>
      <c r="N868" s="1317"/>
      <c r="O868" s="1317"/>
      <c r="P868" s="1317"/>
      <c r="Q868" s="1317"/>
      <c r="R868" s="1317"/>
      <c r="S868" s="1317"/>
      <c r="T868" s="1317"/>
      <c r="U868" s="1317"/>
      <c r="V868" s="1317"/>
      <c r="W868" s="1317"/>
      <c r="X868" s="1317"/>
      <c r="Y868" s="1317"/>
      <c r="Z868" s="1317"/>
      <c r="AA868" s="2270"/>
      <c r="AB868" s="1317"/>
      <c r="AC868" s="1317"/>
      <c r="AD868" s="1317"/>
      <c r="AE868" s="1317"/>
      <c r="AF868" s="1317"/>
      <c r="AG868" s="1317"/>
      <c r="AH868" s="1317"/>
    </row>
    <row r="869" spans="1:34" ht="12.6">
      <c r="A869" s="1317"/>
      <c r="B869" s="1317"/>
      <c r="C869" s="1317"/>
      <c r="D869" s="1317"/>
      <c r="E869" s="1317"/>
      <c r="F869" s="1317"/>
      <c r="G869" s="1317"/>
      <c r="H869" s="1317"/>
      <c r="I869" s="1317"/>
      <c r="J869" s="1317"/>
      <c r="K869" s="1317"/>
      <c r="L869" s="1317"/>
      <c r="M869" s="1317"/>
      <c r="N869" s="1317"/>
      <c r="O869" s="1317"/>
      <c r="P869" s="1317"/>
      <c r="Q869" s="1317"/>
      <c r="R869" s="1317"/>
      <c r="S869" s="1317"/>
      <c r="T869" s="1317"/>
      <c r="U869" s="1317"/>
      <c r="V869" s="1317"/>
      <c r="W869" s="1317"/>
      <c r="X869" s="1317"/>
      <c r="Y869" s="1317"/>
      <c r="Z869" s="1317"/>
      <c r="AA869" s="2270"/>
      <c r="AB869" s="1317"/>
      <c r="AC869" s="1317"/>
      <c r="AD869" s="1317"/>
      <c r="AE869" s="1317"/>
      <c r="AF869" s="1317"/>
      <c r="AG869" s="1317"/>
      <c r="AH869" s="1317"/>
    </row>
    <row r="870" spans="1:34" ht="12.6">
      <c r="A870" s="1317"/>
      <c r="B870" s="1317"/>
      <c r="C870" s="1317"/>
      <c r="D870" s="1317"/>
      <c r="E870" s="1317"/>
      <c r="F870" s="1317"/>
      <c r="G870" s="1317"/>
      <c r="H870" s="1317"/>
      <c r="I870" s="1317"/>
      <c r="J870" s="1317"/>
      <c r="K870" s="1317"/>
      <c r="L870" s="1317"/>
      <c r="M870" s="1317"/>
      <c r="N870" s="1317"/>
      <c r="O870" s="1317"/>
      <c r="P870" s="1317"/>
      <c r="Q870" s="1317"/>
      <c r="R870" s="1317"/>
      <c r="S870" s="1317"/>
      <c r="T870" s="1317"/>
      <c r="U870" s="1317"/>
      <c r="V870" s="1317"/>
      <c r="W870" s="1317"/>
      <c r="X870" s="1317"/>
      <c r="Y870" s="1317"/>
      <c r="Z870" s="1317"/>
      <c r="AA870" s="2270"/>
      <c r="AB870" s="1317"/>
      <c r="AC870" s="1317"/>
      <c r="AD870" s="1317"/>
      <c r="AE870" s="1317"/>
      <c r="AF870" s="1317"/>
      <c r="AG870" s="1317"/>
      <c r="AH870" s="1317"/>
    </row>
    <row r="871" spans="1:34" ht="12.6">
      <c r="A871" s="1317"/>
      <c r="B871" s="1317"/>
      <c r="C871" s="1317"/>
      <c r="D871" s="1317"/>
      <c r="E871" s="1317"/>
      <c r="F871" s="1317"/>
      <c r="G871" s="1317"/>
      <c r="H871" s="1317"/>
      <c r="I871" s="1317"/>
      <c r="J871" s="1317"/>
      <c r="K871" s="1317"/>
      <c r="L871" s="1317"/>
      <c r="M871" s="1317"/>
      <c r="N871" s="1317"/>
      <c r="O871" s="1317"/>
      <c r="P871" s="1317"/>
      <c r="Q871" s="1317"/>
      <c r="R871" s="1317"/>
      <c r="S871" s="1317"/>
      <c r="T871" s="1317"/>
      <c r="U871" s="1317"/>
      <c r="V871" s="1317"/>
      <c r="W871" s="1317"/>
      <c r="X871" s="1317"/>
      <c r="Y871" s="1317"/>
      <c r="Z871" s="1317"/>
      <c r="AA871" s="2270"/>
      <c r="AB871" s="1317"/>
      <c r="AC871" s="1317"/>
      <c r="AD871" s="1317"/>
      <c r="AE871" s="1317"/>
      <c r="AF871" s="1317"/>
      <c r="AG871" s="1317"/>
      <c r="AH871" s="1317"/>
    </row>
    <row r="872" spans="1:34" ht="12.6">
      <c r="A872" s="1317"/>
      <c r="B872" s="1317"/>
      <c r="C872" s="1317"/>
      <c r="D872" s="1317"/>
      <c r="E872" s="1317"/>
      <c r="F872" s="1317"/>
      <c r="G872" s="1317"/>
      <c r="H872" s="1317"/>
      <c r="I872" s="1317"/>
      <c r="J872" s="1317"/>
      <c r="K872" s="1317"/>
      <c r="L872" s="1317"/>
      <c r="M872" s="1317"/>
      <c r="N872" s="1317"/>
      <c r="O872" s="1317"/>
      <c r="P872" s="1317"/>
      <c r="Q872" s="1317"/>
      <c r="R872" s="1317"/>
      <c r="S872" s="1317"/>
      <c r="T872" s="1317"/>
      <c r="U872" s="1317"/>
      <c r="V872" s="1317"/>
      <c r="W872" s="1317"/>
      <c r="X872" s="1317"/>
      <c r="Y872" s="1317"/>
      <c r="Z872" s="1317"/>
      <c r="AA872" s="2270"/>
      <c r="AB872" s="1317"/>
      <c r="AC872" s="1317"/>
      <c r="AD872" s="1317"/>
      <c r="AE872" s="1317"/>
      <c r="AF872" s="1317"/>
      <c r="AG872" s="1317"/>
      <c r="AH872" s="1317"/>
    </row>
    <row r="873" spans="1:34" ht="12.6">
      <c r="A873" s="1317"/>
      <c r="B873" s="1317"/>
      <c r="C873" s="1317"/>
      <c r="D873" s="1317"/>
      <c r="E873" s="1317"/>
      <c r="F873" s="1317"/>
      <c r="G873" s="1317"/>
      <c r="H873" s="1317"/>
      <c r="I873" s="1317"/>
      <c r="J873" s="1317"/>
      <c r="K873" s="1317"/>
      <c r="L873" s="1317"/>
      <c r="M873" s="1317"/>
      <c r="N873" s="1317"/>
      <c r="O873" s="1317"/>
      <c r="P873" s="1317"/>
      <c r="Q873" s="1317"/>
      <c r="R873" s="1317"/>
      <c r="S873" s="1317"/>
      <c r="T873" s="1317"/>
      <c r="U873" s="1317"/>
      <c r="V873" s="1317"/>
      <c r="W873" s="1317"/>
      <c r="X873" s="1317"/>
      <c r="Y873" s="1317"/>
      <c r="Z873" s="1317"/>
      <c r="AA873" s="2270"/>
      <c r="AB873" s="1317"/>
      <c r="AC873" s="1317"/>
      <c r="AD873" s="1317"/>
      <c r="AE873" s="1317"/>
      <c r="AF873" s="1317"/>
      <c r="AG873" s="1317"/>
      <c r="AH873" s="1317"/>
    </row>
    <row r="874" spans="1:34" ht="12.6">
      <c r="A874" s="1317"/>
      <c r="B874" s="1317"/>
      <c r="C874" s="1317"/>
      <c r="D874" s="1317"/>
      <c r="E874" s="1317"/>
      <c r="F874" s="1317"/>
      <c r="G874" s="1317"/>
      <c r="H874" s="1317"/>
      <c r="I874" s="1317"/>
      <c r="J874" s="1317"/>
      <c r="K874" s="1317"/>
      <c r="L874" s="1317"/>
      <c r="M874" s="1317"/>
      <c r="N874" s="1317"/>
      <c r="O874" s="1317"/>
      <c r="P874" s="1317"/>
      <c r="Q874" s="1317"/>
      <c r="R874" s="1317"/>
      <c r="S874" s="1317"/>
      <c r="T874" s="1317"/>
      <c r="U874" s="1317"/>
      <c r="V874" s="1317"/>
      <c r="W874" s="1317"/>
      <c r="X874" s="1317"/>
      <c r="Y874" s="1317"/>
      <c r="Z874" s="1317"/>
      <c r="AA874" s="2270"/>
      <c r="AB874" s="1317"/>
      <c r="AC874" s="1317"/>
      <c r="AD874" s="1317"/>
      <c r="AE874" s="1317"/>
      <c r="AF874" s="1317"/>
      <c r="AG874" s="1317"/>
      <c r="AH874" s="1317"/>
    </row>
    <row r="875" spans="1:34" ht="12.6">
      <c r="A875" s="1317"/>
      <c r="B875" s="1317"/>
      <c r="C875" s="1317"/>
      <c r="D875" s="1317"/>
      <c r="E875" s="1317"/>
      <c r="F875" s="1317"/>
      <c r="G875" s="1317"/>
      <c r="H875" s="1317"/>
      <c r="I875" s="1317"/>
      <c r="J875" s="1317"/>
      <c r="K875" s="1317"/>
      <c r="L875" s="1317"/>
      <c r="M875" s="1317"/>
      <c r="N875" s="1317"/>
      <c r="O875" s="1317"/>
      <c r="P875" s="1317"/>
      <c r="Q875" s="1317"/>
      <c r="R875" s="1317"/>
      <c r="S875" s="1317"/>
      <c r="T875" s="1317"/>
      <c r="U875" s="1317"/>
      <c r="V875" s="1317"/>
      <c r="W875" s="1317"/>
      <c r="X875" s="1317"/>
      <c r="Y875" s="1317"/>
      <c r="Z875" s="1317"/>
      <c r="AA875" s="2270"/>
      <c r="AB875" s="1317"/>
      <c r="AC875" s="1317"/>
      <c r="AD875" s="1317"/>
      <c r="AE875" s="1317"/>
      <c r="AF875" s="1317"/>
      <c r="AG875" s="1317"/>
      <c r="AH875" s="1317"/>
    </row>
    <row r="876" spans="1:34" ht="12.6">
      <c r="A876" s="1317"/>
      <c r="B876" s="1317"/>
      <c r="C876" s="1317"/>
      <c r="D876" s="1317"/>
      <c r="E876" s="1317"/>
      <c r="F876" s="1317"/>
      <c r="G876" s="1317"/>
      <c r="H876" s="1317"/>
      <c r="I876" s="1317"/>
      <c r="J876" s="1317"/>
      <c r="K876" s="1317"/>
      <c r="L876" s="1317"/>
      <c r="M876" s="1317"/>
      <c r="N876" s="1317"/>
      <c r="O876" s="1317"/>
      <c r="P876" s="1317"/>
      <c r="Q876" s="1317"/>
      <c r="R876" s="1317"/>
      <c r="S876" s="1317"/>
      <c r="T876" s="1317"/>
      <c r="U876" s="1317"/>
      <c r="V876" s="1317"/>
      <c r="W876" s="1317"/>
      <c r="X876" s="1317"/>
      <c r="Y876" s="1317"/>
      <c r="Z876" s="1317"/>
      <c r="AA876" s="2270"/>
      <c r="AB876" s="1317"/>
      <c r="AC876" s="1317"/>
      <c r="AD876" s="1317"/>
      <c r="AE876" s="1317"/>
      <c r="AF876" s="1317"/>
      <c r="AG876" s="1317"/>
      <c r="AH876" s="1317"/>
    </row>
    <row r="877" spans="1:34" ht="12.6">
      <c r="A877" s="1317"/>
      <c r="B877" s="1317"/>
      <c r="C877" s="1317"/>
      <c r="D877" s="1317"/>
      <c r="E877" s="1317"/>
      <c r="F877" s="1317"/>
      <c r="G877" s="1317"/>
      <c r="H877" s="1317"/>
      <c r="I877" s="1317"/>
      <c r="J877" s="1317"/>
      <c r="K877" s="1317"/>
      <c r="L877" s="1317"/>
      <c r="M877" s="1317"/>
      <c r="N877" s="1317"/>
      <c r="O877" s="1317"/>
      <c r="P877" s="1317"/>
      <c r="Q877" s="1317"/>
      <c r="R877" s="1317"/>
      <c r="S877" s="1317"/>
      <c r="T877" s="1317"/>
      <c r="U877" s="1317"/>
      <c r="V877" s="1317"/>
      <c r="W877" s="1317"/>
      <c r="X877" s="1317"/>
      <c r="Y877" s="1317"/>
      <c r="Z877" s="1317"/>
      <c r="AA877" s="2270"/>
      <c r="AB877" s="1317"/>
      <c r="AC877" s="1317"/>
      <c r="AD877" s="1317"/>
      <c r="AE877" s="1317"/>
      <c r="AF877" s="1317"/>
      <c r="AG877" s="1317"/>
      <c r="AH877" s="1317"/>
    </row>
    <row r="878" spans="1:34" ht="12.6">
      <c r="A878" s="1317"/>
      <c r="B878" s="1317"/>
      <c r="C878" s="1317"/>
      <c r="D878" s="1317"/>
      <c r="E878" s="1317"/>
      <c r="F878" s="1317"/>
      <c r="G878" s="1317"/>
      <c r="H878" s="1317"/>
      <c r="I878" s="1317"/>
      <c r="J878" s="1317"/>
      <c r="K878" s="1317"/>
      <c r="L878" s="1317"/>
      <c r="M878" s="1317"/>
      <c r="N878" s="1317"/>
      <c r="O878" s="1317"/>
      <c r="P878" s="1317"/>
      <c r="Q878" s="1317"/>
      <c r="R878" s="1317"/>
      <c r="S878" s="1317"/>
      <c r="T878" s="1317"/>
      <c r="U878" s="1317"/>
      <c r="V878" s="1317"/>
      <c r="W878" s="1317"/>
      <c r="X878" s="1317"/>
      <c r="Y878" s="1317"/>
      <c r="Z878" s="1317"/>
      <c r="AA878" s="2270"/>
      <c r="AB878" s="1317"/>
      <c r="AC878" s="1317"/>
      <c r="AD878" s="1317"/>
      <c r="AE878" s="1317"/>
      <c r="AF878" s="1317"/>
      <c r="AG878" s="1317"/>
      <c r="AH878" s="1317"/>
    </row>
    <row r="879" spans="1:34" ht="12.6">
      <c r="A879" s="1317"/>
      <c r="B879" s="1317"/>
      <c r="C879" s="1317"/>
      <c r="D879" s="1317"/>
      <c r="E879" s="1317"/>
      <c r="F879" s="1317"/>
      <c r="G879" s="1317"/>
      <c r="H879" s="1317"/>
      <c r="I879" s="1317"/>
      <c r="J879" s="1317"/>
      <c r="K879" s="1317"/>
      <c r="L879" s="1317"/>
      <c r="M879" s="1317"/>
      <c r="N879" s="1317"/>
      <c r="O879" s="1317"/>
      <c r="P879" s="1317"/>
      <c r="Q879" s="1317"/>
      <c r="R879" s="1317"/>
      <c r="S879" s="1317"/>
      <c r="T879" s="1317"/>
      <c r="U879" s="1317"/>
      <c r="V879" s="1317"/>
      <c r="W879" s="1317"/>
      <c r="X879" s="1317"/>
      <c r="Y879" s="1317"/>
      <c r="Z879" s="1317"/>
      <c r="AA879" s="2270"/>
      <c r="AB879" s="1317"/>
      <c r="AC879" s="1317"/>
      <c r="AD879" s="1317"/>
      <c r="AE879" s="1317"/>
      <c r="AF879" s="1317"/>
      <c r="AG879" s="1317"/>
      <c r="AH879" s="1317"/>
    </row>
    <row r="880" spans="1:34" ht="12.6">
      <c r="A880" s="1317"/>
      <c r="B880" s="1317"/>
      <c r="C880" s="1317"/>
      <c r="D880" s="1317"/>
      <c r="E880" s="1317"/>
      <c r="F880" s="1317"/>
      <c r="G880" s="1317"/>
      <c r="H880" s="1317"/>
      <c r="I880" s="1317"/>
      <c r="J880" s="1317"/>
      <c r="K880" s="1317"/>
      <c r="L880" s="1317"/>
      <c r="M880" s="1317"/>
      <c r="N880" s="1317"/>
      <c r="O880" s="1317"/>
      <c r="P880" s="1317"/>
      <c r="Q880" s="1317"/>
      <c r="R880" s="1317"/>
      <c r="S880" s="1317"/>
      <c r="T880" s="1317"/>
      <c r="U880" s="1317"/>
      <c r="V880" s="1317"/>
      <c r="W880" s="1317"/>
      <c r="X880" s="1317"/>
      <c r="Y880" s="1317"/>
      <c r="Z880" s="1317"/>
      <c r="AA880" s="2270"/>
      <c r="AB880" s="1317"/>
      <c r="AC880" s="1317"/>
      <c r="AD880" s="1317"/>
      <c r="AE880" s="1317"/>
      <c r="AF880" s="1317"/>
      <c r="AG880" s="1317"/>
      <c r="AH880" s="1317"/>
    </row>
    <row r="881" spans="1:34" ht="12.6">
      <c r="A881" s="1317"/>
      <c r="B881" s="1317"/>
      <c r="C881" s="1317"/>
      <c r="D881" s="1317"/>
      <c r="E881" s="1317"/>
      <c r="F881" s="1317"/>
      <c r="G881" s="1317"/>
      <c r="H881" s="1317"/>
      <c r="I881" s="1317"/>
      <c r="J881" s="1317"/>
      <c r="K881" s="1317"/>
      <c r="L881" s="1317"/>
      <c r="M881" s="1317"/>
      <c r="N881" s="1317"/>
      <c r="O881" s="1317"/>
      <c r="P881" s="1317"/>
      <c r="Q881" s="1317"/>
      <c r="R881" s="1317"/>
      <c r="S881" s="1317"/>
      <c r="T881" s="1317"/>
      <c r="U881" s="1317"/>
      <c r="V881" s="1317"/>
      <c r="W881" s="1317"/>
      <c r="X881" s="1317"/>
      <c r="Y881" s="1317"/>
      <c r="Z881" s="1317"/>
      <c r="AA881" s="2270"/>
      <c r="AB881" s="1317"/>
      <c r="AC881" s="1317"/>
      <c r="AD881" s="1317"/>
      <c r="AE881" s="1317"/>
      <c r="AF881" s="1317"/>
      <c r="AG881" s="1317"/>
      <c r="AH881" s="1317"/>
    </row>
    <row r="882" spans="1:34" ht="12.6">
      <c r="A882" s="1317"/>
      <c r="B882" s="1317"/>
      <c r="C882" s="1317"/>
      <c r="D882" s="1317"/>
      <c r="E882" s="1317"/>
      <c r="F882" s="1317"/>
      <c r="G882" s="1317"/>
      <c r="H882" s="1317"/>
      <c r="I882" s="1317"/>
      <c r="J882" s="1317"/>
      <c r="K882" s="1317"/>
      <c r="L882" s="1317"/>
      <c r="M882" s="1317"/>
      <c r="N882" s="1317"/>
      <c r="O882" s="1317"/>
      <c r="P882" s="1317"/>
      <c r="Q882" s="1317"/>
      <c r="R882" s="1317"/>
      <c r="S882" s="1317"/>
      <c r="T882" s="1317"/>
      <c r="U882" s="1317"/>
      <c r="V882" s="1317"/>
      <c r="W882" s="1317"/>
      <c r="X882" s="1317"/>
      <c r="Y882" s="1317"/>
      <c r="Z882" s="1317"/>
      <c r="AA882" s="2270"/>
      <c r="AB882" s="1317"/>
      <c r="AC882" s="1317"/>
      <c r="AD882" s="1317"/>
      <c r="AE882" s="1317"/>
      <c r="AF882" s="1317"/>
      <c r="AG882" s="1317"/>
      <c r="AH882" s="1317"/>
    </row>
    <row r="883" spans="1:34" ht="12.6">
      <c r="A883" s="1317"/>
      <c r="B883" s="1317"/>
      <c r="C883" s="1317"/>
      <c r="D883" s="1317"/>
      <c r="E883" s="1317"/>
      <c r="F883" s="1317"/>
      <c r="G883" s="1317"/>
      <c r="H883" s="1317"/>
      <c r="I883" s="1317"/>
      <c r="J883" s="1317"/>
      <c r="K883" s="1317"/>
      <c r="L883" s="1317"/>
      <c r="M883" s="1317"/>
      <c r="N883" s="1317"/>
      <c r="O883" s="1317"/>
      <c r="P883" s="1317"/>
      <c r="Q883" s="1317"/>
      <c r="R883" s="1317"/>
      <c r="S883" s="1317"/>
      <c r="T883" s="1317"/>
      <c r="U883" s="1317"/>
      <c r="V883" s="1317"/>
      <c r="W883" s="1317"/>
      <c r="X883" s="1317"/>
      <c r="Y883" s="1317"/>
      <c r="Z883" s="1317"/>
      <c r="AA883" s="2270"/>
      <c r="AB883" s="1317"/>
      <c r="AC883" s="1317"/>
      <c r="AD883" s="1317"/>
      <c r="AE883" s="1317"/>
      <c r="AF883" s="1317"/>
      <c r="AG883" s="1317"/>
      <c r="AH883" s="1317"/>
    </row>
    <row r="884" spans="1:34" ht="12.6">
      <c r="A884" s="1317"/>
      <c r="B884" s="1317"/>
      <c r="C884" s="1317"/>
      <c r="D884" s="1317"/>
      <c r="E884" s="1317"/>
      <c r="F884" s="1317"/>
      <c r="G884" s="1317"/>
      <c r="H884" s="1317"/>
      <c r="I884" s="1317"/>
      <c r="J884" s="1317"/>
      <c r="K884" s="1317"/>
      <c r="L884" s="1317"/>
      <c r="M884" s="1317"/>
      <c r="N884" s="1317"/>
      <c r="O884" s="1317"/>
      <c r="P884" s="1317"/>
      <c r="Q884" s="1317"/>
      <c r="R884" s="1317"/>
      <c r="S884" s="1317"/>
      <c r="T884" s="1317"/>
      <c r="U884" s="1317"/>
      <c r="V884" s="1317"/>
      <c r="W884" s="1317"/>
      <c r="X884" s="1317"/>
      <c r="Y884" s="1317"/>
      <c r="Z884" s="1317"/>
      <c r="AA884" s="2270"/>
      <c r="AB884" s="1317"/>
      <c r="AC884" s="1317"/>
      <c r="AD884" s="1317"/>
      <c r="AE884" s="1317"/>
      <c r="AF884" s="1317"/>
      <c r="AG884" s="1317"/>
      <c r="AH884" s="1317"/>
    </row>
    <row r="885" spans="1:34" ht="12.6">
      <c r="A885" s="1317"/>
      <c r="B885" s="1317"/>
      <c r="C885" s="1317"/>
      <c r="D885" s="1317"/>
      <c r="E885" s="1317"/>
      <c r="F885" s="1317"/>
      <c r="G885" s="1317"/>
      <c r="H885" s="1317"/>
      <c r="I885" s="1317"/>
      <c r="J885" s="1317"/>
      <c r="K885" s="1317"/>
      <c r="L885" s="1317"/>
      <c r="M885" s="1317"/>
      <c r="N885" s="1317"/>
      <c r="O885" s="1317"/>
      <c r="P885" s="1317"/>
      <c r="Q885" s="1317"/>
      <c r="R885" s="1317"/>
      <c r="S885" s="1317"/>
      <c r="T885" s="1317"/>
      <c r="U885" s="1317"/>
      <c r="V885" s="1317"/>
      <c r="W885" s="1317"/>
      <c r="X885" s="1317"/>
      <c r="Y885" s="1317"/>
      <c r="Z885" s="1317"/>
      <c r="AA885" s="2270"/>
      <c r="AB885" s="1317"/>
      <c r="AC885" s="1317"/>
      <c r="AD885" s="1317"/>
      <c r="AE885" s="1317"/>
      <c r="AF885" s="1317"/>
      <c r="AG885" s="1317"/>
      <c r="AH885" s="1317"/>
    </row>
    <row r="886" spans="1:34" ht="12.6">
      <c r="A886" s="1317"/>
      <c r="B886" s="1317"/>
      <c r="C886" s="1317"/>
      <c r="D886" s="1317"/>
      <c r="E886" s="1317"/>
      <c r="F886" s="1317"/>
      <c r="G886" s="1317"/>
      <c r="H886" s="1317"/>
      <c r="I886" s="1317"/>
      <c r="J886" s="1317"/>
      <c r="K886" s="1317"/>
      <c r="L886" s="1317"/>
      <c r="M886" s="1317"/>
      <c r="N886" s="1317"/>
      <c r="O886" s="1317"/>
      <c r="P886" s="1317"/>
      <c r="Q886" s="1317"/>
      <c r="R886" s="1317"/>
      <c r="S886" s="1317"/>
      <c r="T886" s="1317"/>
      <c r="U886" s="1317"/>
      <c r="V886" s="1317"/>
      <c r="W886" s="1317"/>
      <c r="X886" s="1317"/>
      <c r="Y886" s="1317"/>
      <c r="Z886" s="1317"/>
      <c r="AA886" s="2270"/>
      <c r="AB886" s="1317"/>
      <c r="AC886" s="1317"/>
      <c r="AD886" s="1317"/>
      <c r="AE886" s="1317"/>
      <c r="AF886" s="1317"/>
      <c r="AG886" s="1317"/>
      <c r="AH886" s="1317"/>
    </row>
    <row r="887" spans="1:34" ht="12.6">
      <c r="A887" s="1317"/>
      <c r="B887" s="1317"/>
      <c r="C887" s="1317"/>
      <c r="D887" s="1317"/>
      <c r="E887" s="1317"/>
      <c r="F887" s="1317"/>
      <c r="G887" s="1317"/>
      <c r="H887" s="1317"/>
      <c r="I887" s="1317"/>
      <c r="J887" s="1317"/>
      <c r="K887" s="1317"/>
      <c r="L887" s="1317"/>
      <c r="M887" s="1317"/>
      <c r="N887" s="1317"/>
      <c r="O887" s="1317"/>
      <c r="P887" s="1317"/>
      <c r="Q887" s="1317"/>
      <c r="R887" s="1317"/>
      <c r="S887" s="1317"/>
      <c r="T887" s="1317"/>
      <c r="U887" s="1317"/>
      <c r="V887" s="1317"/>
      <c r="W887" s="1317"/>
      <c r="X887" s="1317"/>
      <c r="Y887" s="1317"/>
      <c r="Z887" s="1317"/>
      <c r="AA887" s="2270"/>
      <c r="AB887" s="1317"/>
      <c r="AC887" s="1317"/>
      <c r="AD887" s="1317"/>
      <c r="AE887" s="1317"/>
      <c r="AF887" s="1317"/>
      <c r="AG887" s="1317"/>
      <c r="AH887" s="1317"/>
    </row>
    <row r="888" spans="1:34" ht="12.6">
      <c r="A888" s="1317"/>
      <c r="B888" s="1317"/>
      <c r="C888" s="1317"/>
      <c r="D888" s="1317"/>
      <c r="E888" s="1317"/>
      <c r="F888" s="1317"/>
      <c r="G888" s="1317"/>
      <c r="H888" s="1317"/>
      <c r="I888" s="1317"/>
      <c r="J888" s="1317"/>
      <c r="K888" s="1317"/>
      <c r="L888" s="1317"/>
      <c r="M888" s="1317"/>
      <c r="N888" s="1317"/>
      <c r="O888" s="1317"/>
      <c r="P888" s="1317"/>
      <c r="Q888" s="1317"/>
      <c r="R888" s="1317"/>
      <c r="S888" s="1317"/>
      <c r="T888" s="1317"/>
      <c r="U888" s="1317"/>
      <c r="V888" s="1317"/>
      <c r="W888" s="1317"/>
      <c r="X888" s="1317"/>
      <c r="Y888" s="1317"/>
      <c r="Z888" s="1317"/>
      <c r="AA888" s="2270"/>
      <c r="AB888" s="1317"/>
      <c r="AC888" s="1317"/>
      <c r="AD888" s="1317"/>
      <c r="AE888" s="1317"/>
      <c r="AF888" s="1317"/>
      <c r="AG888" s="1317"/>
      <c r="AH888" s="1317"/>
    </row>
    <row r="889" spans="1:34" ht="12.6">
      <c r="A889" s="1317"/>
      <c r="B889" s="1317"/>
      <c r="C889" s="1317"/>
      <c r="D889" s="1317"/>
      <c r="E889" s="1317"/>
      <c r="F889" s="1317"/>
      <c r="G889" s="1317"/>
      <c r="H889" s="1317"/>
      <c r="I889" s="1317"/>
      <c r="J889" s="1317"/>
      <c r="K889" s="1317"/>
      <c r="L889" s="1317"/>
      <c r="M889" s="1317"/>
      <c r="N889" s="1317"/>
      <c r="O889" s="1317"/>
      <c r="P889" s="1317"/>
      <c r="Q889" s="1317"/>
      <c r="R889" s="1317"/>
      <c r="S889" s="1317"/>
      <c r="T889" s="1317"/>
      <c r="U889" s="1317"/>
      <c r="V889" s="1317"/>
      <c r="W889" s="1317"/>
      <c r="X889" s="1317"/>
      <c r="Y889" s="1317"/>
      <c r="Z889" s="1317"/>
      <c r="AA889" s="2270"/>
      <c r="AB889" s="1317"/>
      <c r="AC889" s="1317"/>
      <c r="AD889" s="1317"/>
      <c r="AE889" s="1317"/>
      <c r="AF889" s="1317"/>
      <c r="AG889" s="1317"/>
      <c r="AH889" s="1317"/>
    </row>
    <row r="890" spans="1:34" ht="12.6">
      <c r="A890" s="1317"/>
      <c r="B890" s="1317"/>
      <c r="C890" s="1317"/>
      <c r="D890" s="1317"/>
      <c r="E890" s="1317"/>
      <c r="F890" s="1317"/>
      <c r="G890" s="1317"/>
      <c r="H890" s="1317"/>
      <c r="I890" s="1317"/>
      <c r="J890" s="1317"/>
      <c r="K890" s="1317"/>
      <c r="L890" s="1317"/>
      <c r="M890" s="1317"/>
      <c r="N890" s="1317"/>
      <c r="O890" s="1317"/>
      <c r="P890" s="1317"/>
      <c r="Q890" s="1317"/>
      <c r="R890" s="1317"/>
      <c r="S890" s="1317"/>
      <c r="T890" s="1317"/>
      <c r="U890" s="1317"/>
      <c r="V890" s="1317"/>
      <c r="W890" s="1317"/>
      <c r="X890" s="1317"/>
      <c r="Y890" s="1317"/>
      <c r="Z890" s="1317"/>
      <c r="AA890" s="2270"/>
      <c r="AB890" s="1317"/>
      <c r="AC890" s="1317"/>
      <c r="AD890" s="1317"/>
      <c r="AE890" s="1317"/>
      <c r="AF890" s="1317"/>
      <c r="AG890" s="1317"/>
      <c r="AH890" s="1317"/>
    </row>
    <row r="891" spans="1:34" ht="12.6">
      <c r="A891" s="1317"/>
      <c r="B891" s="1317"/>
      <c r="C891" s="1317"/>
      <c r="D891" s="1317"/>
      <c r="E891" s="1317"/>
      <c r="F891" s="1317"/>
      <c r="G891" s="1317"/>
      <c r="H891" s="1317"/>
      <c r="I891" s="1317"/>
      <c r="J891" s="1317"/>
      <c r="K891" s="1317"/>
      <c r="L891" s="1317"/>
      <c r="M891" s="1317"/>
      <c r="N891" s="1317"/>
      <c r="O891" s="1317"/>
      <c r="P891" s="1317"/>
      <c r="Q891" s="1317"/>
      <c r="R891" s="1317"/>
      <c r="S891" s="1317"/>
      <c r="T891" s="1317"/>
      <c r="U891" s="1317"/>
      <c r="V891" s="1317"/>
      <c r="W891" s="1317"/>
      <c r="X891" s="1317"/>
      <c r="Y891" s="1317"/>
      <c r="Z891" s="1317"/>
      <c r="AA891" s="2270"/>
      <c r="AB891" s="1317"/>
      <c r="AC891" s="1317"/>
      <c r="AD891" s="1317"/>
      <c r="AE891" s="1317"/>
      <c r="AF891" s="1317"/>
      <c r="AG891" s="1317"/>
      <c r="AH891" s="1317"/>
    </row>
    <row r="892" spans="1:34" ht="12.6">
      <c r="A892" s="1317"/>
      <c r="B892" s="1317"/>
      <c r="C892" s="1317"/>
      <c r="D892" s="1317"/>
      <c r="E892" s="1317"/>
      <c r="F892" s="1317"/>
      <c r="G892" s="1317"/>
      <c r="H892" s="1317"/>
      <c r="I892" s="1317"/>
      <c r="J892" s="1317"/>
      <c r="K892" s="1317"/>
      <c r="L892" s="1317"/>
      <c r="M892" s="1317"/>
      <c r="N892" s="1317"/>
      <c r="O892" s="1317"/>
      <c r="P892" s="1317"/>
      <c r="Q892" s="1317"/>
      <c r="R892" s="1317"/>
      <c r="S892" s="1317"/>
      <c r="T892" s="1317"/>
      <c r="U892" s="1317"/>
      <c r="V892" s="1317"/>
      <c r="W892" s="1317"/>
      <c r="X892" s="1317"/>
      <c r="Y892" s="1317"/>
      <c r="Z892" s="1317"/>
      <c r="AA892" s="2270"/>
      <c r="AB892" s="1317"/>
      <c r="AC892" s="1317"/>
      <c r="AD892" s="1317"/>
      <c r="AE892" s="1317"/>
      <c r="AF892" s="1317"/>
      <c r="AG892" s="1317"/>
      <c r="AH892" s="1317"/>
    </row>
    <row r="893" spans="1:34" ht="12.6">
      <c r="A893" s="1317"/>
      <c r="B893" s="1317"/>
      <c r="C893" s="1317"/>
      <c r="D893" s="1317"/>
      <c r="E893" s="1317"/>
      <c r="F893" s="1317"/>
      <c r="G893" s="1317"/>
      <c r="H893" s="1317"/>
      <c r="I893" s="1317"/>
      <c r="J893" s="1317"/>
      <c r="K893" s="1317"/>
      <c r="L893" s="1317"/>
      <c r="M893" s="1317"/>
      <c r="N893" s="1317"/>
      <c r="O893" s="1317"/>
      <c r="P893" s="1317"/>
      <c r="Q893" s="1317"/>
      <c r="R893" s="1317"/>
      <c r="S893" s="1317"/>
      <c r="T893" s="1317"/>
      <c r="U893" s="1317"/>
      <c r="V893" s="1317"/>
      <c r="W893" s="1317"/>
      <c r="X893" s="1317"/>
      <c r="Y893" s="1317"/>
      <c r="Z893" s="1317"/>
      <c r="AA893" s="2270"/>
      <c r="AB893" s="1317"/>
      <c r="AC893" s="1317"/>
      <c r="AD893" s="1317"/>
      <c r="AE893" s="1317"/>
      <c r="AF893" s="1317"/>
      <c r="AG893" s="1317"/>
      <c r="AH893" s="1317"/>
    </row>
    <row r="894" spans="1:34" ht="12.6">
      <c r="A894" s="1317"/>
      <c r="B894" s="1317"/>
      <c r="C894" s="1317"/>
      <c r="D894" s="1317"/>
      <c r="E894" s="1317"/>
      <c r="F894" s="1317"/>
      <c r="G894" s="1317"/>
      <c r="H894" s="1317"/>
      <c r="I894" s="1317"/>
      <c r="J894" s="1317"/>
      <c r="K894" s="1317"/>
      <c r="L894" s="1317"/>
      <c r="M894" s="1317"/>
      <c r="N894" s="1317"/>
      <c r="O894" s="1317"/>
      <c r="P894" s="1317"/>
      <c r="Q894" s="1317"/>
      <c r="R894" s="1317"/>
      <c r="S894" s="1317"/>
      <c r="T894" s="1317"/>
      <c r="U894" s="1317"/>
      <c r="V894" s="1317"/>
      <c r="W894" s="1317"/>
      <c r="X894" s="1317"/>
      <c r="Y894" s="1317"/>
      <c r="Z894" s="1317"/>
      <c r="AA894" s="2270"/>
      <c r="AB894" s="1317"/>
      <c r="AC894" s="1317"/>
      <c r="AD894" s="1317"/>
      <c r="AE894" s="1317"/>
      <c r="AF894" s="1317"/>
      <c r="AG894" s="1317"/>
      <c r="AH894" s="1317"/>
    </row>
    <row r="895" spans="1:34" ht="12.6">
      <c r="A895" s="1317"/>
      <c r="B895" s="1317"/>
      <c r="C895" s="1317"/>
      <c r="D895" s="1317"/>
      <c r="E895" s="1317"/>
      <c r="F895" s="1317"/>
      <c r="G895" s="1317"/>
      <c r="H895" s="1317"/>
      <c r="I895" s="1317"/>
      <c r="J895" s="1317"/>
      <c r="K895" s="1317"/>
      <c r="L895" s="1317"/>
      <c r="M895" s="1317"/>
      <c r="N895" s="1317"/>
      <c r="O895" s="1317"/>
      <c r="P895" s="1317"/>
      <c r="Q895" s="1317"/>
      <c r="R895" s="1317"/>
      <c r="S895" s="1317"/>
      <c r="T895" s="1317"/>
      <c r="U895" s="1317"/>
      <c r="V895" s="1317"/>
      <c r="W895" s="1317"/>
      <c r="X895" s="1317"/>
      <c r="Y895" s="1317"/>
      <c r="Z895" s="1317"/>
      <c r="AA895" s="2270"/>
      <c r="AB895" s="1317"/>
      <c r="AC895" s="1317"/>
      <c r="AD895" s="1317"/>
      <c r="AE895" s="1317"/>
      <c r="AF895" s="1317"/>
      <c r="AG895" s="1317"/>
      <c r="AH895" s="1317"/>
    </row>
    <row r="896" spans="1:34" ht="12.6">
      <c r="A896" s="1317"/>
      <c r="B896" s="1317"/>
      <c r="C896" s="1317"/>
      <c r="D896" s="1317"/>
      <c r="E896" s="1317"/>
      <c r="F896" s="1317"/>
      <c r="G896" s="1317"/>
      <c r="H896" s="1317"/>
      <c r="I896" s="1317"/>
      <c r="J896" s="1317"/>
      <c r="K896" s="1317"/>
      <c r="L896" s="1317"/>
      <c r="M896" s="1317"/>
      <c r="N896" s="1317"/>
      <c r="O896" s="1317"/>
      <c r="P896" s="1317"/>
      <c r="Q896" s="1317"/>
      <c r="R896" s="1317"/>
      <c r="S896" s="1317"/>
      <c r="T896" s="1317"/>
      <c r="U896" s="1317"/>
      <c r="V896" s="1317"/>
      <c r="W896" s="1317"/>
      <c r="X896" s="1317"/>
      <c r="Y896" s="1317"/>
      <c r="Z896" s="1317"/>
      <c r="AA896" s="2270"/>
      <c r="AB896" s="1317"/>
      <c r="AC896" s="1317"/>
      <c r="AD896" s="1317"/>
      <c r="AE896" s="1317"/>
      <c r="AF896" s="1317"/>
      <c r="AG896" s="1317"/>
      <c r="AH896" s="1317"/>
    </row>
    <row r="897" spans="1:34" ht="12.6">
      <c r="A897" s="1317"/>
      <c r="B897" s="1317"/>
      <c r="C897" s="1317"/>
      <c r="D897" s="1317"/>
      <c r="E897" s="1317"/>
      <c r="F897" s="1317"/>
      <c r="G897" s="1317"/>
      <c r="H897" s="1317"/>
      <c r="I897" s="1317"/>
      <c r="J897" s="1317"/>
      <c r="K897" s="1317"/>
      <c r="L897" s="1317"/>
      <c r="M897" s="1317"/>
      <c r="N897" s="1317"/>
      <c r="O897" s="1317"/>
      <c r="P897" s="1317"/>
      <c r="Q897" s="1317"/>
      <c r="R897" s="1317"/>
      <c r="S897" s="1317"/>
      <c r="T897" s="1317"/>
      <c r="U897" s="1317"/>
      <c r="V897" s="1317"/>
      <c r="W897" s="1317"/>
      <c r="X897" s="1317"/>
      <c r="Y897" s="1317"/>
      <c r="Z897" s="1317"/>
      <c r="AA897" s="2270"/>
      <c r="AB897" s="1317"/>
      <c r="AC897" s="1317"/>
      <c r="AD897" s="1317"/>
      <c r="AE897" s="1317"/>
      <c r="AF897" s="1317"/>
      <c r="AG897" s="1317"/>
      <c r="AH897" s="1317"/>
    </row>
    <row r="898" spans="1:34" ht="12.6">
      <c r="A898" s="1317"/>
      <c r="B898" s="1317"/>
      <c r="C898" s="1317"/>
      <c r="D898" s="1317"/>
      <c r="E898" s="1317"/>
      <c r="F898" s="1317"/>
      <c r="G898" s="1317"/>
      <c r="H898" s="1317"/>
      <c r="I898" s="1317"/>
      <c r="J898" s="1317"/>
      <c r="K898" s="1317"/>
      <c r="L898" s="1317"/>
      <c r="M898" s="1317"/>
      <c r="N898" s="1317"/>
      <c r="O898" s="1317"/>
      <c r="P898" s="1317"/>
      <c r="Q898" s="1317"/>
      <c r="R898" s="1317"/>
      <c r="S898" s="1317"/>
      <c r="T898" s="1317"/>
      <c r="U898" s="1317"/>
      <c r="V898" s="1317"/>
      <c r="W898" s="1317"/>
      <c r="X898" s="1317"/>
      <c r="Y898" s="1317"/>
      <c r="Z898" s="1317"/>
      <c r="AA898" s="2270"/>
      <c r="AB898" s="1317"/>
      <c r="AC898" s="1317"/>
      <c r="AD898" s="1317"/>
      <c r="AE898" s="1317"/>
      <c r="AF898" s="1317"/>
      <c r="AG898" s="1317"/>
      <c r="AH898" s="1317"/>
    </row>
    <row r="899" spans="1:34" ht="12.6">
      <c r="A899" s="1317"/>
      <c r="B899" s="1317"/>
      <c r="C899" s="1317"/>
      <c r="D899" s="1317"/>
      <c r="E899" s="1317"/>
      <c r="F899" s="1317"/>
      <c r="G899" s="1317"/>
      <c r="H899" s="1317"/>
      <c r="I899" s="1317"/>
      <c r="J899" s="1317"/>
      <c r="K899" s="1317"/>
      <c r="L899" s="1317"/>
      <c r="M899" s="1317"/>
      <c r="N899" s="1317"/>
      <c r="O899" s="1317"/>
      <c r="P899" s="1317"/>
      <c r="Q899" s="1317"/>
      <c r="R899" s="1317"/>
      <c r="S899" s="1317"/>
      <c r="T899" s="1317"/>
      <c r="U899" s="1317"/>
      <c r="V899" s="1317"/>
      <c r="W899" s="1317"/>
      <c r="X899" s="1317"/>
      <c r="Y899" s="1317"/>
      <c r="Z899" s="1317"/>
      <c r="AA899" s="2270"/>
      <c r="AB899" s="1317"/>
      <c r="AC899" s="1317"/>
      <c r="AD899" s="1317"/>
      <c r="AE899" s="1317"/>
      <c r="AF899" s="1317"/>
      <c r="AG899" s="1317"/>
      <c r="AH899" s="1317"/>
    </row>
    <row r="900" spans="1:34" ht="12.6">
      <c r="A900" s="1317"/>
      <c r="B900" s="1317"/>
      <c r="C900" s="1317"/>
      <c r="D900" s="1317"/>
      <c r="E900" s="1317"/>
      <c r="F900" s="1317"/>
      <c r="G900" s="1317"/>
      <c r="H900" s="1317"/>
      <c r="I900" s="1317"/>
      <c r="J900" s="1317"/>
      <c r="K900" s="1317"/>
      <c r="L900" s="1317"/>
      <c r="M900" s="1317"/>
      <c r="N900" s="1317"/>
      <c r="O900" s="1317"/>
      <c r="P900" s="1317"/>
      <c r="Q900" s="1317"/>
      <c r="R900" s="1317"/>
      <c r="S900" s="1317"/>
      <c r="T900" s="1317"/>
      <c r="U900" s="1317"/>
      <c r="V900" s="1317"/>
      <c r="W900" s="1317"/>
      <c r="X900" s="1317"/>
      <c r="Y900" s="1317"/>
      <c r="Z900" s="1317"/>
      <c r="AA900" s="2270"/>
      <c r="AB900" s="1317"/>
      <c r="AC900" s="1317"/>
      <c r="AD900" s="1317"/>
      <c r="AE900" s="1317"/>
      <c r="AF900" s="1317"/>
      <c r="AG900" s="1317"/>
      <c r="AH900" s="1317"/>
    </row>
    <row r="901" spans="1:34" ht="12.6">
      <c r="A901" s="1317"/>
      <c r="B901" s="1317"/>
      <c r="C901" s="1317"/>
      <c r="D901" s="1317"/>
      <c r="E901" s="1317"/>
      <c r="F901" s="1317"/>
      <c r="G901" s="1317"/>
      <c r="H901" s="1317"/>
      <c r="I901" s="1317"/>
      <c r="J901" s="1317"/>
      <c r="K901" s="1317"/>
      <c r="L901" s="1317"/>
      <c r="M901" s="1317"/>
      <c r="N901" s="1317"/>
      <c r="O901" s="1317"/>
      <c r="P901" s="1317"/>
      <c r="Q901" s="1317"/>
      <c r="R901" s="1317"/>
      <c r="S901" s="1317"/>
      <c r="T901" s="1317"/>
      <c r="U901" s="1317"/>
      <c r="V901" s="1317"/>
      <c r="W901" s="1317"/>
      <c r="X901" s="1317"/>
      <c r="Y901" s="1317"/>
      <c r="Z901" s="1317"/>
      <c r="AA901" s="2270"/>
      <c r="AB901" s="1317"/>
      <c r="AC901" s="1317"/>
      <c r="AD901" s="1317"/>
      <c r="AE901" s="1317"/>
      <c r="AF901" s="1317"/>
      <c r="AG901" s="1317"/>
      <c r="AH901" s="1317"/>
    </row>
    <row r="902" spans="1:34" ht="12.6">
      <c r="A902" s="1317"/>
      <c r="B902" s="1317"/>
      <c r="C902" s="1317"/>
      <c r="D902" s="1317"/>
      <c r="E902" s="1317"/>
      <c r="F902" s="1317"/>
      <c r="G902" s="1317"/>
      <c r="H902" s="1317"/>
      <c r="I902" s="1317"/>
      <c r="J902" s="1317"/>
      <c r="K902" s="1317"/>
      <c r="L902" s="1317"/>
      <c r="M902" s="1317"/>
      <c r="N902" s="1317"/>
      <c r="O902" s="1317"/>
      <c r="P902" s="1317"/>
      <c r="Q902" s="1317"/>
      <c r="R902" s="1317"/>
      <c r="S902" s="1317"/>
      <c r="T902" s="1317"/>
      <c r="U902" s="1317"/>
      <c r="V902" s="1317"/>
      <c r="W902" s="1317"/>
      <c r="X902" s="1317"/>
      <c r="Y902" s="1317"/>
      <c r="Z902" s="1317"/>
      <c r="AA902" s="2270"/>
      <c r="AB902" s="1317"/>
      <c r="AC902" s="1317"/>
      <c r="AD902" s="1317"/>
      <c r="AE902" s="1317"/>
      <c r="AF902" s="1317"/>
      <c r="AG902" s="1317"/>
      <c r="AH902" s="1317"/>
    </row>
    <row r="903" spans="1:34" ht="12.6">
      <c r="A903" s="1317"/>
      <c r="B903" s="1317"/>
      <c r="C903" s="1317"/>
      <c r="D903" s="1317"/>
      <c r="E903" s="1317"/>
      <c r="F903" s="1317"/>
      <c r="G903" s="1317"/>
      <c r="H903" s="1317"/>
      <c r="I903" s="1317"/>
      <c r="J903" s="1317"/>
      <c r="K903" s="1317"/>
      <c r="L903" s="1317"/>
      <c r="M903" s="1317"/>
      <c r="N903" s="1317"/>
      <c r="O903" s="1317"/>
      <c r="P903" s="1317"/>
      <c r="Q903" s="1317"/>
      <c r="R903" s="1317"/>
      <c r="S903" s="1317"/>
      <c r="T903" s="1317"/>
      <c r="U903" s="1317"/>
      <c r="V903" s="1317"/>
      <c r="W903" s="1317"/>
      <c r="X903" s="1317"/>
      <c r="Y903" s="1317"/>
      <c r="Z903" s="1317"/>
      <c r="AA903" s="2270"/>
      <c r="AB903" s="1317"/>
      <c r="AC903" s="1317"/>
      <c r="AD903" s="1317"/>
      <c r="AE903" s="1317"/>
      <c r="AF903" s="1317"/>
      <c r="AG903" s="1317"/>
      <c r="AH903" s="1317"/>
    </row>
    <row r="904" spans="1:34" ht="12.6">
      <c r="A904" s="1317"/>
      <c r="B904" s="1317"/>
      <c r="C904" s="1317"/>
      <c r="D904" s="1317"/>
      <c r="E904" s="1317"/>
      <c r="F904" s="1317"/>
      <c r="G904" s="1317"/>
      <c r="H904" s="1317"/>
      <c r="I904" s="1317"/>
      <c r="J904" s="1317"/>
      <c r="K904" s="1317"/>
      <c r="L904" s="1317"/>
      <c r="M904" s="1317"/>
      <c r="N904" s="1317"/>
      <c r="O904" s="1317"/>
      <c r="P904" s="1317"/>
      <c r="Q904" s="1317"/>
      <c r="R904" s="1317"/>
      <c r="S904" s="1317"/>
      <c r="T904" s="1317"/>
      <c r="U904" s="1317"/>
      <c r="V904" s="1317"/>
      <c r="W904" s="1317"/>
      <c r="X904" s="1317"/>
      <c r="Y904" s="1317"/>
      <c r="Z904" s="1317"/>
      <c r="AA904" s="2270"/>
      <c r="AB904" s="1317"/>
      <c r="AC904" s="1317"/>
      <c r="AD904" s="1317"/>
      <c r="AE904" s="1317"/>
      <c r="AF904" s="1317"/>
      <c r="AG904" s="1317"/>
      <c r="AH904" s="1317"/>
    </row>
    <row r="905" spans="1:34" ht="12.6">
      <c r="A905" s="1317"/>
      <c r="B905" s="1317"/>
      <c r="C905" s="1317"/>
      <c r="D905" s="1317"/>
      <c r="E905" s="1317"/>
      <c r="F905" s="1317"/>
      <c r="G905" s="1317"/>
      <c r="H905" s="1317"/>
      <c r="I905" s="1317"/>
      <c r="J905" s="1317"/>
      <c r="K905" s="1317"/>
      <c r="L905" s="1317"/>
      <c r="M905" s="1317"/>
      <c r="N905" s="1317"/>
      <c r="O905" s="1317"/>
      <c r="P905" s="1317"/>
      <c r="Q905" s="1317"/>
      <c r="R905" s="1317"/>
      <c r="S905" s="1317"/>
      <c r="T905" s="1317"/>
      <c r="U905" s="1317"/>
      <c r="V905" s="1317"/>
      <c r="W905" s="1317"/>
      <c r="X905" s="1317"/>
      <c r="Y905" s="1317"/>
      <c r="Z905" s="1317"/>
      <c r="AA905" s="2270"/>
      <c r="AB905" s="1317"/>
      <c r="AC905" s="1317"/>
      <c r="AD905" s="1317"/>
      <c r="AE905" s="1317"/>
      <c r="AF905" s="1317"/>
      <c r="AG905" s="1317"/>
      <c r="AH905" s="1317"/>
    </row>
    <row r="906" spans="1:34" ht="12.6">
      <c r="A906" s="1317"/>
      <c r="B906" s="1317"/>
      <c r="C906" s="1317"/>
      <c r="D906" s="1317"/>
      <c r="E906" s="1317"/>
      <c r="F906" s="1317"/>
      <c r="G906" s="1317"/>
      <c r="H906" s="1317"/>
      <c r="I906" s="1317"/>
      <c r="J906" s="1317"/>
      <c r="K906" s="1317"/>
      <c r="L906" s="1317"/>
      <c r="M906" s="1317"/>
      <c r="N906" s="1317"/>
      <c r="O906" s="1317"/>
      <c r="P906" s="1317"/>
      <c r="Q906" s="1317"/>
      <c r="R906" s="1317"/>
      <c r="S906" s="1317"/>
      <c r="T906" s="1317"/>
      <c r="U906" s="1317"/>
      <c r="V906" s="1317"/>
      <c r="W906" s="1317"/>
      <c r="X906" s="1317"/>
      <c r="Y906" s="1317"/>
      <c r="Z906" s="1317"/>
      <c r="AA906" s="2270"/>
      <c r="AB906" s="1317"/>
      <c r="AC906" s="1317"/>
      <c r="AD906" s="1317"/>
      <c r="AE906" s="1317"/>
      <c r="AF906" s="1317"/>
      <c r="AG906" s="1317"/>
      <c r="AH906" s="1317"/>
    </row>
    <row r="907" spans="1:34" ht="12.6">
      <c r="A907" s="1317"/>
      <c r="B907" s="1317"/>
      <c r="C907" s="1317"/>
      <c r="D907" s="1317"/>
      <c r="E907" s="1317"/>
      <c r="F907" s="1317"/>
      <c r="G907" s="1317"/>
      <c r="H907" s="1317"/>
      <c r="I907" s="1317"/>
      <c r="J907" s="1317"/>
      <c r="K907" s="1317"/>
      <c r="L907" s="1317"/>
      <c r="M907" s="1317"/>
      <c r="N907" s="1317"/>
      <c r="O907" s="1317"/>
      <c r="P907" s="1317"/>
      <c r="Q907" s="1317"/>
      <c r="R907" s="1317"/>
      <c r="S907" s="1317"/>
      <c r="T907" s="1317"/>
      <c r="U907" s="1317"/>
      <c r="V907" s="1317"/>
      <c r="W907" s="1317"/>
      <c r="X907" s="1317"/>
      <c r="Y907" s="1317"/>
      <c r="Z907" s="1317"/>
      <c r="AA907" s="2270"/>
      <c r="AB907" s="1317"/>
      <c r="AC907" s="1317"/>
      <c r="AD907" s="1317"/>
      <c r="AE907" s="1317"/>
      <c r="AF907" s="1317"/>
      <c r="AG907" s="1317"/>
      <c r="AH907" s="1317"/>
    </row>
    <row r="908" spans="1:34" ht="12.6">
      <c r="A908" s="1317"/>
      <c r="B908" s="1317"/>
      <c r="C908" s="1317"/>
      <c r="D908" s="1317"/>
      <c r="E908" s="1317"/>
      <c r="F908" s="1317"/>
      <c r="G908" s="1317"/>
      <c r="H908" s="1317"/>
      <c r="I908" s="1317"/>
      <c r="J908" s="1317"/>
      <c r="K908" s="1317"/>
      <c r="L908" s="1317"/>
      <c r="M908" s="1317"/>
      <c r="N908" s="1317"/>
      <c r="O908" s="1317"/>
      <c r="P908" s="1317"/>
      <c r="Q908" s="1317"/>
      <c r="R908" s="1317"/>
      <c r="S908" s="1317"/>
      <c r="T908" s="1317"/>
      <c r="U908" s="1317"/>
      <c r="V908" s="1317"/>
      <c r="W908" s="1317"/>
      <c r="X908" s="1317"/>
      <c r="Y908" s="1317"/>
      <c r="Z908" s="1317"/>
      <c r="AA908" s="2270"/>
      <c r="AB908" s="1317"/>
      <c r="AC908" s="1317"/>
      <c r="AD908" s="1317"/>
      <c r="AE908" s="1317"/>
      <c r="AF908" s="1317"/>
      <c r="AG908" s="1317"/>
      <c r="AH908" s="1317"/>
    </row>
    <row r="909" spans="1:34" ht="12.6">
      <c r="A909" s="1317"/>
      <c r="B909" s="1317"/>
      <c r="C909" s="1317"/>
      <c r="D909" s="1317"/>
      <c r="E909" s="1317"/>
      <c r="F909" s="1317"/>
      <c r="G909" s="1317"/>
      <c r="H909" s="1317"/>
      <c r="I909" s="1317"/>
      <c r="J909" s="1317"/>
      <c r="K909" s="1317"/>
      <c r="L909" s="1317"/>
      <c r="M909" s="1317"/>
      <c r="N909" s="1317"/>
      <c r="O909" s="1317"/>
      <c r="P909" s="1317"/>
      <c r="Q909" s="1317"/>
      <c r="R909" s="1317"/>
      <c r="S909" s="1317"/>
      <c r="T909" s="1317"/>
      <c r="U909" s="1317"/>
      <c r="V909" s="1317"/>
      <c r="W909" s="1317"/>
      <c r="X909" s="1317"/>
      <c r="Y909" s="1317"/>
      <c r="Z909" s="1317"/>
      <c r="AA909" s="2270"/>
      <c r="AB909" s="1317"/>
      <c r="AC909" s="1317"/>
      <c r="AD909" s="1317"/>
      <c r="AE909" s="1317"/>
      <c r="AF909" s="1317"/>
      <c r="AG909" s="1317"/>
      <c r="AH909" s="1317"/>
    </row>
    <row r="910" spans="1:34" ht="12.6">
      <c r="A910" s="1317"/>
      <c r="B910" s="1317"/>
      <c r="C910" s="1317"/>
      <c r="D910" s="1317"/>
      <c r="E910" s="1317"/>
      <c r="F910" s="1317"/>
      <c r="G910" s="1317"/>
      <c r="H910" s="1317"/>
      <c r="I910" s="1317"/>
      <c r="J910" s="1317"/>
      <c r="K910" s="1317"/>
      <c r="L910" s="1317"/>
      <c r="M910" s="1317"/>
      <c r="N910" s="1317"/>
      <c r="O910" s="1317"/>
      <c r="P910" s="1317"/>
      <c r="Q910" s="1317"/>
      <c r="R910" s="1317"/>
      <c r="S910" s="1317"/>
      <c r="T910" s="1317"/>
      <c r="U910" s="1317"/>
      <c r="V910" s="1317"/>
      <c r="W910" s="1317"/>
      <c r="X910" s="1317"/>
      <c r="Y910" s="1317"/>
      <c r="Z910" s="1317"/>
      <c r="AA910" s="2270"/>
      <c r="AB910" s="1317"/>
      <c r="AC910" s="1317"/>
      <c r="AD910" s="1317"/>
      <c r="AE910" s="1317"/>
      <c r="AF910" s="1317"/>
      <c r="AG910" s="1317"/>
      <c r="AH910" s="1317"/>
    </row>
    <row r="911" spans="1:34" ht="12.6">
      <c r="A911" s="1317"/>
      <c r="B911" s="1317"/>
      <c r="C911" s="1317"/>
      <c r="D911" s="1317"/>
      <c r="E911" s="1317"/>
      <c r="F911" s="1317"/>
      <c r="G911" s="1317"/>
      <c r="H911" s="1317"/>
      <c r="I911" s="1317"/>
      <c r="J911" s="1317"/>
      <c r="K911" s="1317"/>
      <c r="L911" s="1317"/>
      <c r="M911" s="1317"/>
      <c r="N911" s="1317"/>
      <c r="O911" s="1317"/>
      <c r="P911" s="1317"/>
      <c r="Q911" s="1317"/>
      <c r="R911" s="1317"/>
      <c r="S911" s="1317"/>
      <c r="T911" s="1317"/>
      <c r="U911" s="1317"/>
      <c r="V911" s="1317"/>
      <c r="W911" s="1317"/>
      <c r="X911" s="1317"/>
      <c r="Y911" s="1317"/>
      <c r="Z911" s="1317"/>
      <c r="AA911" s="2270"/>
      <c r="AB911" s="1317"/>
      <c r="AC911" s="1317"/>
      <c r="AD911" s="1317"/>
      <c r="AE911" s="1317"/>
      <c r="AF911" s="1317"/>
      <c r="AG911" s="1317"/>
      <c r="AH911" s="1317"/>
    </row>
    <row r="912" spans="1:34" ht="12.6">
      <c r="A912" s="1317"/>
      <c r="B912" s="1317"/>
      <c r="C912" s="1317"/>
      <c r="D912" s="1317"/>
      <c r="E912" s="1317"/>
      <c r="F912" s="1317"/>
      <c r="G912" s="1317"/>
      <c r="H912" s="1317"/>
      <c r="I912" s="1317"/>
      <c r="J912" s="1317"/>
      <c r="K912" s="1317"/>
      <c r="L912" s="1317"/>
      <c r="M912" s="1317"/>
      <c r="N912" s="1317"/>
      <c r="O912" s="1317"/>
      <c r="P912" s="1317"/>
      <c r="Q912" s="1317"/>
      <c r="R912" s="1317"/>
      <c r="S912" s="1317"/>
      <c r="T912" s="1317"/>
      <c r="U912" s="1317"/>
      <c r="V912" s="1317"/>
      <c r="W912" s="1317"/>
      <c r="X912" s="1317"/>
      <c r="Y912" s="1317"/>
      <c r="Z912" s="1317"/>
      <c r="AA912" s="2270"/>
      <c r="AB912" s="1317"/>
      <c r="AC912" s="1317"/>
      <c r="AD912" s="1317"/>
      <c r="AE912" s="1317"/>
      <c r="AF912" s="1317"/>
      <c r="AG912" s="1317"/>
      <c r="AH912" s="1317"/>
    </row>
    <row r="913" spans="1:34" ht="12.6">
      <c r="A913" s="1317"/>
      <c r="B913" s="1317"/>
      <c r="C913" s="1317"/>
      <c r="D913" s="1317"/>
      <c r="E913" s="1317"/>
      <c r="F913" s="1317"/>
      <c r="G913" s="1317"/>
      <c r="H913" s="1317"/>
      <c r="I913" s="1317"/>
      <c r="J913" s="1317"/>
      <c r="K913" s="1317"/>
      <c r="L913" s="1317"/>
      <c r="M913" s="1317"/>
      <c r="N913" s="1317"/>
      <c r="O913" s="1317"/>
      <c r="P913" s="1317"/>
      <c r="Q913" s="1317"/>
      <c r="R913" s="1317"/>
      <c r="S913" s="1317"/>
      <c r="T913" s="1317"/>
      <c r="U913" s="1317"/>
      <c r="V913" s="1317"/>
      <c r="W913" s="1317"/>
      <c r="X913" s="1317"/>
      <c r="Y913" s="1317"/>
      <c r="Z913" s="1317"/>
      <c r="AA913" s="2270"/>
      <c r="AB913" s="1317"/>
      <c r="AC913" s="1317"/>
      <c r="AD913" s="1317"/>
      <c r="AE913" s="1317"/>
      <c r="AF913" s="1317"/>
      <c r="AG913" s="1317"/>
      <c r="AH913" s="1317"/>
    </row>
    <row r="914" spans="1:34" ht="12.6">
      <c r="A914" s="1317"/>
      <c r="B914" s="1317"/>
      <c r="C914" s="1317"/>
      <c r="D914" s="1317"/>
      <c r="E914" s="1317"/>
      <c r="F914" s="1317"/>
      <c r="G914" s="1317"/>
      <c r="H914" s="1317"/>
      <c r="I914" s="1317"/>
      <c r="J914" s="1317"/>
      <c r="K914" s="1317"/>
      <c r="L914" s="1317"/>
      <c r="M914" s="1317"/>
      <c r="N914" s="1317"/>
      <c r="O914" s="1317"/>
      <c r="P914" s="1317"/>
      <c r="Q914" s="1317"/>
      <c r="R914" s="1317"/>
      <c r="S914" s="1317"/>
      <c r="T914" s="1317"/>
      <c r="U914" s="1317"/>
      <c r="V914" s="1317"/>
      <c r="W914" s="1317"/>
      <c r="X914" s="1317"/>
      <c r="Y914" s="1317"/>
      <c r="Z914" s="1317"/>
      <c r="AA914" s="2270"/>
      <c r="AB914" s="1317"/>
      <c r="AC914" s="1317"/>
      <c r="AD914" s="1317"/>
      <c r="AE914" s="1317"/>
      <c r="AF914" s="1317"/>
      <c r="AG914" s="1317"/>
      <c r="AH914" s="1317"/>
    </row>
    <row r="915" spans="1:34" ht="12.6">
      <c r="A915" s="1317"/>
      <c r="B915" s="1317"/>
      <c r="C915" s="1317"/>
      <c r="D915" s="1317"/>
      <c r="E915" s="1317"/>
      <c r="F915" s="1317"/>
      <c r="G915" s="1317"/>
      <c r="H915" s="1317"/>
      <c r="I915" s="1317"/>
      <c r="J915" s="1317"/>
      <c r="K915" s="1317"/>
      <c r="L915" s="1317"/>
      <c r="M915" s="1317"/>
      <c r="N915" s="1317"/>
      <c r="O915" s="1317"/>
      <c r="P915" s="1317"/>
      <c r="Q915" s="1317"/>
      <c r="R915" s="1317"/>
      <c r="S915" s="1317"/>
      <c r="T915" s="1317"/>
      <c r="U915" s="1317"/>
      <c r="V915" s="1317"/>
      <c r="W915" s="1317"/>
      <c r="X915" s="1317"/>
      <c r="Y915" s="1317"/>
      <c r="Z915" s="1317"/>
      <c r="AA915" s="2270"/>
      <c r="AB915" s="1317"/>
      <c r="AC915" s="1317"/>
      <c r="AD915" s="1317"/>
      <c r="AE915" s="1317"/>
      <c r="AF915" s="1317"/>
      <c r="AG915" s="1317"/>
      <c r="AH915" s="1317"/>
    </row>
    <row r="916" spans="1:34" ht="12.6">
      <c r="A916" s="1317"/>
      <c r="B916" s="1317"/>
      <c r="C916" s="1317"/>
      <c r="D916" s="1317"/>
      <c r="E916" s="1317"/>
      <c r="F916" s="1317"/>
      <c r="G916" s="1317"/>
      <c r="H916" s="1317"/>
      <c r="I916" s="1317"/>
      <c r="J916" s="1317"/>
      <c r="K916" s="1317"/>
      <c r="L916" s="1317"/>
      <c r="M916" s="1317"/>
      <c r="N916" s="1317"/>
      <c r="O916" s="1317"/>
      <c r="P916" s="1317"/>
      <c r="Q916" s="1317"/>
      <c r="R916" s="1317"/>
      <c r="S916" s="1317"/>
      <c r="T916" s="1317"/>
      <c r="U916" s="1317"/>
      <c r="V916" s="1317"/>
      <c r="W916" s="1317"/>
      <c r="X916" s="1317"/>
      <c r="Y916" s="1317"/>
      <c r="Z916" s="1317"/>
      <c r="AA916" s="2270"/>
      <c r="AB916" s="1317"/>
      <c r="AC916" s="1317"/>
      <c r="AD916" s="1317"/>
      <c r="AE916" s="1317"/>
      <c r="AF916" s="1317"/>
      <c r="AG916" s="1317"/>
      <c r="AH916" s="1317"/>
    </row>
    <row r="917" spans="1:34" ht="12.6">
      <c r="A917" s="1317"/>
      <c r="B917" s="1317"/>
      <c r="C917" s="1317"/>
      <c r="D917" s="1317"/>
      <c r="E917" s="1317"/>
      <c r="F917" s="1317"/>
      <c r="G917" s="1317"/>
      <c r="H917" s="1317"/>
      <c r="I917" s="1317"/>
      <c r="J917" s="1317"/>
      <c r="K917" s="1317"/>
      <c r="L917" s="1317"/>
      <c r="M917" s="1317"/>
      <c r="N917" s="1317"/>
      <c r="O917" s="1317"/>
      <c r="P917" s="1317"/>
      <c r="Q917" s="1317"/>
      <c r="R917" s="1317"/>
      <c r="S917" s="1317"/>
      <c r="T917" s="1317"/>
      <c r="U917" s="1317"/>
      <c r="V917" s="1317"/>
      <c r="W917" s="1317"/>
      <c r="X917" s="1317"/>
      <c r="Y917" s="1317"/>
      <c r="Z917" s="1317"/>
      <c r="AA917" s="2270"/>
      <c r="AB917" s="1317"/>
      <c r="AC917" s="1317"/>
      <c r="AD917" s="1317"/>
      <c r="AE917" s="1317"/>
      <c r="AF917" s="1317"/>
      <c r="AG917" s="1317"/>
      <c r="AH917" s="1317"/>
    </row>
    <row r="918" spans="1:34" ht="12.6">
      <c r="A918" s="1317"/>
      <c r="B918" s="1317"/>
      <c r="C918" s="1317"/>
      <c r="D918" s="1317"/>
      <c r="E918" s="1317"/>
      <c r="F918" s="1317"/>
      <c r="G918" s="1317"/>
      <c r="H918" s="1317"/>
      <c r="I918" s="1317"/>
      <c r="J918" s="1317"/>
      <c r="K918" s="1317"/>
      <c r="L918" s="1317"/>
      <c r="M918" s="1317"/>
      <c r="N918" s="1317"/>
      <c r="O918" s="1317"/>
      <c r="P918" s="1317"/>
      <c r="Q918" s="1317"/>
      <c r="R918" s="1317"/>
      <c r="S918" s="1317"/>
      <c r="T918" s="1317"/>
      <c r="U918" s="1317"/>
      <c r="V918" s="1317"/>
      <c r="W918" s="1317"/>
      <c r="X918" s="1317"/>
      <c r="Y918" s="1317"/>
      <c r="Z918" s="1317"/>
      <c r="AA918" s="2270"/>
      <c r="AB918" s="1317"/>
      <c r="AC918" s="1317"/>
      <c r="AD918" s="1317"/>
      <c r="AE918" s="1317"/>
      <c r="AF918" s="1317"/>
      <c r="AG918" s="1317"/>
      <c r="AH918" s="1317"/>
    </row>
    <row r="919" spans="1:34" ht="12.6">
      <c r="A919" s="1317"/>
      <c r="B919" s="1317"/>
      <c r="C919" s="1317"/>
      <c r="D919" s="1317"/>
      <c r="E919" s="1317"/>
      <c r="F919" s="1317"/>
      <c r="G919" s="1317"/>
      <c r="H919" s="1317"/>
      <c r="I919" s="1317"/>
      <c r="J919" s="1317"/>
      <c r="K919" s="1317"/>
      <c r="L919" s="1317"/>
      <c r="M919" s="1317"/>
      <c r="N919" s="1317"/>
      <c r="O919" s="1317"/>
      <c r="P919" s="1317"/>
      <c r="Q919" s="1317"/>
      <c r="R919" s="1317"/>
      <c r="S919" s="1317"/>
      <c r="T919" s="1317"/>
      <c r="U919" s="1317"/>
      <c r="V919" s="1317"/>
      <c r="W919" s="1317"/>
      <c r="X919" s="1317"/>
      <c r="Y919" s="1317"/>
      <c r="Z919" s="1317"/>
      <c r="AA919" s="2270"/>
      <c r="AB919" s="1317"/>
      <c r="AC919" s="1317"/>
      <c r="AD919" s="1317"/>
      <c r="AE919" s="1317"/>
      <c r="AF919" s="1317"/>
      <c r="AG919" s="1317"/>
      <c r="AH919" s="1317"/>
    </row>
    <row r="920" spans="1:34" ht="12.6">
      <c r="A920" s="1317"/>
      <c r="B920" s="1317"/>
      <c r="C920" s="1317"/>
      <c r="D920" s="1317"/>
      <c r="E920" s="1317"/>
      <c r="F920" s="1317"/>
      <c r="G920" s="1317"/>
      <c r="H920" s="1317"/>
      <c r="I920" s="1317"/>
      <c r="J920" s="1317"/>
      <c r="K920" s="1317"/>
      <c r="L920" s="1317"/>
      <c r="M920" s="1317"/>
      <c r="N920" s="1317"/>
      <c r="O920" s="1317"/>
      <c r="P920" s="1317"/>
      <c r="Q920" s="1317"/>
      <c r="R920" s="1317"/>
      <c r="S920" s="1317"/>
      <c r="T920" s="1317"/>
      <c r="U920" s="1317"/>
      <c r="V920" s="1317"/>
      <c r="W920" s="1317"/>
      <c r="X920" s="1317"/>
      <c r="Y920" s="1317"/>
      <c r="Z920" s="1317"/>
      <c r="AA920" s="2270"/>
      <c r="AB920" s="1317"/>
      <c r="AC920" s="1317"/>
      <c r="AD920" s="1317"/>
      <c r="AE920" s="1317"/>
      <c r="AF920" s="1317"/>
      <c r="AG920" s="1317"/>
      <c r="AH920" s="1317"/>
    </row>
    <row r="921" spans="1:34" ht="12.6">
      <c r="A921" s="1317"/>
      <c r="B921" s="1317"/>
      <c r="C921" s="1317"/>
      <c r="D921" s="1317"/>
      <c r="E921" s="1317"/>
      <c r="F921" s="1317"/>
      <c r="G921" s="1317"/>
      <c r="H921" s="1317"/>
      <c r="I921" s="1317"/>
      <c r="J921" s="1317"/>
      <c r="K921" s="1317"/>
      <c r="L921" s="1317"/>
      <c r="M921" s="1317"/>
      <c r="N921" s="1317"/>
      <c r="O921" s="1317"/>
      <c r="P921" s="1317"/>
      <c r="Q921" s="1317"/>
      <c r="R921" s="1317"/>
      <c r="S921" s="1317"/>
      <c r="T921" s="1317"/>
      <c r="U921" s="1317"/>
      <c r="V921" s="1317"/>
      <c r="W921" s="1317"/>
      <c r="X921" s="1317"/>
      <c r="Y921" s="1317"/>
      <c r="Z921" s="1317"/>
      <c r="AA921" s="2270"/>
      <c r="AB921" s="1317"/>
      <c r="AC921" s="1317"/>
      <c r="AD921" s="1317"/>
      <c r="AE921" s="1317"/>
      <c r="AF921" s="1317"/>
      <c r="AG921" s="1317"/>
      <c r="AH921" s="1317"/>
    </row>
    <row r="922" spans="1:34" ht="12.6">
      <c r="A922" s="1317"/>
      <c r="B922" s="1317"/>
      <c r="C922" s="1317"/>
      <c r="D922" s="1317"/>
      <c r="E922" s="1317"/>
      <c r="F922" s="1317"/>
      <c r="G922" s="1317"/>
      <c r="H922" s="1317"/>
      <c r="I922" s="1317"/>
      <c r="J922" s="1317"/>
      <c r="K922" s="1317"/>
      <c r="L922" s="1317"/>
      <c r="M922" s="1317"/>
      <c r="N922" s="1317"/>
      <c r="O922" s="1317"/>
      <c r="P922" s="1317"/>
      <c r="Q922" s="1317"/>
      <c r="R922" s="1317"/>
      <c r="S922" s="1317"/>
      <c r="T922" s="1317"/>
      <c r="U922" s="1317"/>
      <c r="V922" s="1317"/>
      <c r="W922" s="1317"/>
      <c r="X922" s="1317"/>
      <c r="Y922" s="1317"/>
      <c r="Z922" s="1317"/>
      <c r="AA922" s="2270"/>
      <c r="AB922" s="1317"/>
      <c r="AC922" s="1317"/>
      <c r="AD922" s="1317"/>
      <c r="AE922" s="1317"/>
      <c r="AF922" s="1317"/>
      <c r="AG922" s="1317"/>
      <c r="AH922" s="1317"/>
    </row>
    <row r="923" spans="1:34" ht="12.6">
      <c r="A923" s="1317"/>
      <c r="B923" s="1317"/>
      <c r="C923" s="1317"/>
      <c r="D923" s="1317"/>
      <c r="E923" s="1317"/>
      <c r="F923" s="1317"/>
      <c r="G923" s="1317"/>
      <c r="H923" s="1317"/>
      <c r="I923" s="1317"/>
      <c r="J923" s="1317"/>
      <c r="K923" s="1317"/>
      <c r="L923" s="1317"/>
      <c r="M923" s="1317"/>
      <c r="N923" s="1317"/>
      <c r="O923" s="1317"/>
      <c r="P923" s="1317"/>
      <c r="Q923" s="1317"/>
      <c r="R923" s="1317"/>
      <c r="S923" s="1317"/>
      <c r="T923" s="1317"/>
      <c r="U923" s="1317"/>
      <c r="V923" s="1317"/>
      <c r="W923" s="1317"/>
      <c r="X923" s="1317"/>
      <c r="Y923" s="1317"/>
      <c r="Z923" s="1317"/>
      <c r="AA923" s="2270"/>
      <c r="AB923" s="1317"/>
      <c r="AC923" s="1317"/>
      <c r="AD923" s="1317"/>
      <c r="AE923" s="1317"/>
      <c r="AF923" s="1317"/>
      <c r="AG923" s="1317"/>
      <c r="AH923" s="1317"/>
    </row>
    <row r="924" spans="1:34" ht="15.75" customHeight="1">
      <c r="A924" s="1317"/>
      <c r="B924" s="1317"/>
      <c r="C924" s="1317"/>
      <c r="D924" s="1317"/>
      <c r="E924" s="1317"/>
      <c r="F924" s="1317"/>
      <c r="G924" s="1317"/>
      <c r="H924" s="1317"/>
      <c r="I924" s="1317"/>
      <c r="J924" s="1317"/>
      <c r="K924" s="1317"/>
      <c r="L924" s="1317"/>
      <c r="M924" s="1317"/>
      <c r="N924" s="1317"/>
      <c r="O924" s="1317"/>
      <c r="P924" s="1317"/>
      <c r="Q924" s="1317"/>
      <c r="R924" s="1317"/>
      <c r="S924" s="1317"/>
      <c r="T924" s="1317"/>
      <c r="U924" s="1317"/>
      <c r="V924" s="1317"/>
      <c r="W924" s="1317"/>
      <c r="X924" s="1317"/>
      <c r="Y924" s="1317"/>
      <c r="Z924" s="1317"/>
      <c r="AA924" s="2270"/>
      <c r="AB924" s="1317"/>
      <c r="AC924" s="1317"/>
      <c r="AD924" s="1317"/>
      <c r="AE924" s="1317"/>
      <c r="AF924" s="1317"/>
      <c r="AG924" s="1317"/>
      <c r="AH924" s="1317"/>
    </row>
    <row r="925" spans="1:34" ht="15.75" customHeight="1">
      <c r="A925" s="1317"/>
      <c r="B925" s="1317"/>
      <c r="C925" s="1317"/>
      <c r="D925" s="1317"/>
      <c r="E925" s="1317"/>
      <c r="F925" s="1317"/>
      <c r="G925" s="1317"/>
      <c r="H925" s="1317"/>
      <c r="I925" s="1317"/>
      <c r="J925" s="1317"/>
      <c r="K925" s="1317"/>
      <c r="L925" s="1317"/>
      <c r="M925" s="1317"/>
      <c r="N925" s="1317"/>
      <c r="O925" s="1317"/>
      <c r="P925" s="1317"/>
      <c r="Q925" s="1317"/>
      <c r="R925" s="1317"/>
      <c r="S925" s="1317"/>
      <c r="T925" s="1317"/>
      <c r="U925" s="1317"/>
      <c r="V925" s="1317"/>
      <c r="W925" s="1317"/>
      <c r="X925" s="1317"/>
      <c r="Y925" s="1317"/>
      <c r="Z925" s="1317"/>
      <c r="AA925" s="2270"/>
      <c r="AB925" s="1317"/>
      <c r="AC925" s="1317"/>
      <c r="AD925" s="1317"/>
      <c r="AE925" s="1317"/>
      <c r="AF925" s="1317"/>
      <c r="AG925" s="1317"/>
      <c r="AH925" s="1317"/>
    </row>
    <row r="926" spans="1:34" ht="15.75" customHeight="1">
      <c r="A926" s="1317"/>
      <c r="B926" s="1317"/>
      <c r="C926" s="1317"/>
      <c r="D926" s="1317"/>
      <c r="E926" s="1317"/>
      <c r="F926" s="1317"/>
      <c r="G926" s="1317"/>
      <c r="H926" s="1317"/>
      <c r="I926" s="1317"/>
      <c r="J926" s="1317"/>
      <c r="K926" s="1317"/>
      <c r="L926" s="1317"/>
      <c r="M926" s="1317"/>
      <c r="N926" s="1317"/>
      <c r="O926" s="1317"/>
      <c r="P926" s="1317"/>
      <c r="Q926" s="1317"/>
      <c r="R926" s="1317"/>
      <c r="S926" s="1317"/>
      <c r="T926" s="1317"/>
      <c r="U926" s="1317"/>
      <c r="V926" s="1317"/>
      <c r="W926" s="1317"/>
      <c r="X926" s="1317"/>
      <c r="Y926" s="1317"/>
      <c r="Z926" s="1317"/>
      <c r="AA926" s="2270"/>
      <c r="AB926" s="1317"/>
      <c r="AC926" s="1317"/>
      <c r="AD926" s="1317"/>
      <c r="AE926" s="1317"/>
      <c r="AF926" s="1317"/>
      <c r="AG926" s="1317"/>
      <c r="AH926" s="1317"/>
    </row>
    <row r="927" spans="1:34" ht="15.75" customHeight="1">
      <c r="A927" s="1317"/>
      <c r="B927" s="1317"/>
      <c r="C927" s="1317"/>
      <c r="D927" s="1317"/>
      <c r="E927" s="1317"/>
      <c r="F927" s="1317"/>
      <c r="G927" s="1317"/>
      <c r="H927" s="1317"/>
      <c r="I927" s="1317"/>
      <c r="J927" s="1317"/>
      <c r="K927" s="1317"/>
      <c r="L927" s="1317"/>
      <c r="M927" s="1317"/>
      <c r="N927" s="1317"/>
      <c r="O927" s="1317"/>
      <c r="P927" s="1317"/>
      <c r="Q927" s="1317"/>
      <c r="R927" s="1317"/>
      <c r="S927" s="1317"/>
      <c r="T927" s="1317"/>
      <c r="U927" s="1317"/>
      <c r="V927" s="1317"/>
      <c r="W927" s="1317"/>
      <c r="X927" s="1317"/>
      <c r="Y927" s="1317"/>
      <c r="Z927" s="1317"/>
      <c r="AA927" s="2270"/>
      <c r="AB927" s="1317"/>
      <c r="AC927" s="1317"/>
      <c r="AD927" s="1317"/>
      <c r="AE927" s="1317"/>
      <c r="AF927" s="1317"/>
      <c r="AG927" s="1317"/>
      <c r="AH927" s="1317"/>
    </row>
    <row r="928" spans="1:34" ht="15.75" customHeight="1">
      <c r="A928" s="1317"/>
      <c r="B928" s="1317"/>
      <c r="C928" s="1317"/>
      <c r="D928" s="1317"/>
      <c r="E928" s="1317"/>
      <c r="F928" s="1317"/>
      <c r="G928" s="1317"/>
      <c r="H928" s="1317"/>
      <c r="I928" s="1317"/>
      <c r="J928" s="1317"/>
      <c r="K928" s="1317"/>
      <c r="L928" s="1317"/>
      <c r="M928" s="1317"/>
      <c r="N928" s="1317"/>
      <c r="O928" s="1317"/>
      <c r="P928" s="1317"/>
      <c r="Q928" s="1317"/>
      <c r="R928" s="1317"/>
      <c r="S928" s="1317"/>
      <c r="T928" s="1317"/>
      <c r="U928" s="1317"/>
      <c r="V928" s="1317"/>
      <c r="W928" s="1317"/>
      <c r="X928" s="1317"/>
      <c r="Y928" s="1317"/>
      <c r="Z928" s="1317"/>
      <c r="AA928" s="2270"/>
      <c r="AB928" s="1317"/>
      <c r="AC928" s="1317"/>
      <c r="AD928" s="1317"/>
      <c r="AE928" s="1317"/>
      <c r="AF928" s="1317"/>
      <c r="AG928" s="1317"/>
      <c r="AH928" s="1317"/>
    </row>
  </sheetData>
  <mergeCells count="42">
    <mergeCell ref="A23:J23"/>
    <mergeCell ref="B8:C8"/>
    <mergeCell ref="B9:C9"/>
    <mergeCell ref="AB9:AD9"/>
    <mergeCell ref="AB10:AD10"/>
    <mergeCell ref="AB11:AD11"/>
    <mergeCell ref="L21:U21"/>
    <mergeCell ref="W21:AG21"/>
    <mergeCell ref="M10:N10"/>
    <mergeCell ref="L12:U12"/>
    <mergeCell ref="W12:AG12"/>
    <mergeCell ref="L13:U13"/>
    <mergeCell ref="W13:AG13"/>
    <mergeCell ref="L15:U15"/>
    <mergeCell ref="W15:AG15"/>
    <mergeCell ref="L23:U23"/>
    <mergeCell ref="B1:C1"/>
    <mergeCell ref="M1:N1"/>
    <mergeCell ref="B2:C2"/>
    <mergeCell ref="B3:C3"/>
    <mergeCell ref="B4:C4"/>
    <mergeCell ref="M3:N3"/>
    <mergeCell ref="A13:J13"/>
    <mergeCell ref="A15:J15"/>
    <mergeCell ref="A21:J21"/>
    <mergeCell ref="M6:N6"/>
    <mergeCell ref="M2:N2"/>
    <mergeCell ref="M7:N7"/>
    <mergeCell ref="M11:N11"/>
    <mergeCell ref="M8:N8"/>
    <mergeCell ref="M9:N9"/>
    <mergeCell ref="B6:C6"/>
    <mergeCell ref="B7:C7"/>
    <mergeCell ref="B10:C10"/>
    <mergeCell ref="B11:C11"/>
    <mergeCell ref="A12:J12"/>
    <mergeCell ref="M4:N4"/>
    <mergeCell ref="W52:Y52"/>
    <mergeCell ref="AC4:AE4"/>
    <mergeCell ref="AB6:AD6"/>
    <mergeCell ref="AE6:AG6"/>
    <mergeCell ref="AB7:AD7"/>
  </mergeCells>
  <hyperlinks>
    <hyperlink ref="X6" r:id="rId1" xr:uid="{C0211597-BF4D-4ACC-8970-83F9CFB6917A}"/>
    <hyperlink ref="H47" r:id="rId2" xr:uid="{5420C3B1-B86E-4D07-A521-85E9217AE251}"/>
    <hyperlink ref="S47" r:id="rId3" xr:uid="{1DC22D2F-072F-46AD-A592-C3DE42898E8E}"/>
  </hyperlinks>
  <pageMargins left="0" right="0" top="0" bottom="0" header="0" footer="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K953"/>
  <sheetViews>
    <sheetView workbookViewId="0">
      <selection activeCell="B2" sqref="B2:C2"/>
    </sheetView>
  </sheetViews>
  <sheetFormatPr defaultColWidth="12.5703125" defaultRowHeight="15.75" customHeight="1"/>
  <cols>
    <col min="1" max="1" width="15.28515625" customWidth="1"/>
    <col min="2" max="2" width="25" customWidth="1"/>
    <col min="3" max="3" width="14.5703125" customWidth="1"/>
    <col min="4" max="4" width="12.5703125" style="1498"/>
    <col min="5" max="5" width="21.140625" style="1237" customWidth="1"/>
    <col min="7" max="7" width="41.42578125" customWidth="1"/>
    <col min="8" max="8" width="25" customWidth="1"/>
    <col min="9" max="9" width="24.140625" customWidth="1"/>
    <col min="10" max="10" width="27.140625" customWidth="1"/>
  </cols>
  <sheetData>
    <row r="1" spans="1:11" ht="15.75" customHeight="1">
      <c r="A1" s="1509" t="s">
        <v>264</v>
      </c>
      <c r="B1" s="2776"/>
      <c r="C1" s="2776"/>
      <c r="D1" s="1510"/>
      <c r="E1" s="1511"/>
      <c r="F1" s="1512"/>
      <c r="G1" s="1512"/>
      <c r="H1" s="1512"/>
      <c r="I1" s="1512"/>
      <c r="J1" s="1513"/>
      <c r="K1" s="33"/>
    </row>
    <row r="2" spans="1:11" ht="15.75" customHeight="1">
      <c r="A2" s="1514" t="s">
        <v>265</v>
      </c>
      <c r="B2" s="2777" t="s">
        <v>145</v>
      </c>
      <c r="C2" s="2777"/>
      <c r="D2" s="1515"/>
      <c r="E2" s="1516"/>
      <c r="F2" s="1517"/>
      <c r="G2" s="1239" t="s">
        <v>5423</v>
      </c>
      <c r="H2" s="1517"/>
      <c r="I2" s="1517"/>
      <c r="J2" s="1518"/>
      <c r="K2" s="33"/>
    </row>
    <row r="3" spans="1:11" ht="15.75" customHeight="1">
      <c r="A3" s="1514" t="s">
        <v>268</v>
      </c>
      <c r="B3" s="2777" t="s">
        <v>145</v>
      </c>
      <c r="C3" s="2777"/>
      <c r="D3" s="1515"/>
      <c r="E3" s="1516"/>
      <c r="F3" s="1517"/>
      <c r="G3" s="1517"/>
      <c r="H3" s="1517"/>
      <c r="I3" s="1517"/>
      <c r="J3" s="1518"/>
      <c r="K3" s="33"/>
    </row>
    <row r="4" spans="1:11" ht="15.75" customHeight="1">
      <c r="A4" s="1514" t="s">
        <v>272</v>
      </c>
      <c r="B4" s="2782">
        <v>45953</v>
      </c>
      <c r="C4" s="2782"/>
      <c r="D4" s="1515"/>
      <c r="E4" s="1516"/>
      <c r="F4" s="1517"/>
      <c r="G4" s="1517"/>
      <c r="H4" s="1517"/>
      <c r="I4" s="1517"/>
      <c r="J4" s="1518"/>
      <c r="K4" s="33"/>
    </row>
    <row r="5" spans="1:11" ht="12.6">
      <c r="A5" s="1519"/>
      <c r="B5" s="1520"/>
      <c r="C5" s="1520"/>
      <c r="D5" s="1515"/>
      <c r="E5" s="1516"/>
      <c r="F5" s="1517"/>
      <c r="G5" s="1517"/>
      <c r="H5" s="1517"/>
      <c r="I5" s="1517"/>
      <c r="J5" s="1518"/>
      <c r="K5" s="33"/>
    </row>
    <row r="6" spans="1:11" ht="15.75" customHeight="1">
      <c r="A6" s="1521" t="s">
        <v>277</v>
      </c>
      <c r="B6" s="2776" t="s">
        <v>278</v>
      </c>
      <c r="C6" s="2776"/>
      <c r="D6" s="1515"/>
      <c r="E6" s="1516"/>
      <c r="F6" s="1517"/>
      <c r="G6" s="1517"/>
      <c r="H6" s="1517"/>
      <c r="I6" s="1517"/>
      <c r="J6" s="1518"/>
      <c r="K6" s="33"/>
    </row>
    <row r="7" spans="1:11" ht="15.75" customHeight="1">
      <c r="A7" s="1521" t="s">
        <v>279</v>
      </c>
      <c r="B7" s="2776" t="s">
        <v>280</v>
      </c>
      <c r="C7" s="2776"/>
      <c r="D7" s="1515"/>
      <c r="E7" s="1516"/>
      <c r="F7" s="1517"/>
      <c r="G7" s="1517"/>
      <c r="H7" s="1517"/>
      <c r="I7" s="1517"/>
      <c r="J7" s="1518"/>
      <c r="K7" s="33"/>
    </row>
    <row r="8" spans="1:11" ht="15.75" customHeight="1">
      <c r="A8" s="1521" t="s">
        <v>281</v>
      </c>
      <c r="B8" s="2783" t="s">
        <v>282</v>
      </c>
      <c r="C8" s="2783"/>
      <c r="D8" s="1515"/>
      <c r="E8" s="1516"/>
      <c r="F8" s="1517"/>
      <c r="G8" s="1517"/>
      <c r="H8" s="1517"/>
      <c r="I8" s="1517"/>
      <c r="J8" s="1518"/>
      <c r="K8" s="33"/>
    </row>
    <row r="9" spans="1:11" ht="15.75" customHeight="1">
      <c r="A9" s="1521" t="s">
        <v>283</v>
      </c>
      <c r="B9" s="2776" t="s">
        <v>164</v>
      </c>
      <c r="C9" s="2776"/>
      <c r="D9" s="1515"/>
      <c r="E9" s="1516"/>
      <c r="F9" s="1517"/>
      <c r="G9" s="1517"/>
      <c r="H9" s="1517"/>
      <c r="I9" s="1517"/>
      <c r="J9" s="1518"/>
      <c r="K9" s="33"/>
    </row>
    <row r="10" spans="1:11" ht="15.75" customHeight="1">
      <c r="A10" s="1521" t="s">
        <v>284</v>
      </c>
      <c r="B10" s="2776" t="s">
        <v>285</v>
      </c>
      <c r="C10" s="2776"/>
      <c r="D10" s="1515"/>
      <c r="E10" s="1516"/>
      <c r="F10" s="1517"/>
      <c r="G10" s="1517"/>
      <c r="H10" s="1517"/>
      <c r="I10" s="1517"/>
      <c r="J10" s="1518"/>
      <c r="K10" s="33"/>
    </row>
    <row r="11" spans="1:11" ht="15.75" customHeight="1">
      <c r="A11" s="1521" t="s">
        <v>286</v>
      </c>
      <c r="B11" s="2784" t="s">
        <v>5424</v>
      </c>
      <c r="C11" s="2895"/>
      <c r="D11" s="1522"/>
      <c r="E11" s="1523"/>
      <c r="F11" s="1520"/>
      <c r="G11" s="1520"/>
      <c r="H11" s="1520"/>
      <c r="I11" s="1520"/>
      <c r="J11" s="1524"/>
      <c r="K11" s="33"/>
    </row>
    <row r="12" spans="1:11" ht="15.75" customHeight="1">
      <c r="A12" s="2778" t="s">
        <v>288</v>
      </c>
      <c r="B12" s="2778"/>
      <c r="C12" s="2778"/>
      <c r="D12" s="2778"/>
      <c r="E12" s="2778"/>
      <c r="F12" s="2778"/>
      <c r="G12" s="2778"/>
      <c r="H12" s="2778"/>
      <c r="I12" s="2778"/>
      <c r="J12" s="2778"/>
      <c r="K12" s="33"/>
    </row>
    <row r="13" spans="1:11" ht="15.75" customHeight="1">
      <c r="A13" s="2779" t="s">
        <v>2428</v>
      </c>
      <c r="B13" s="2779"/>
      <c r="C13" s="2779"/>
      <c r="D13" s="2779"/>
      <c r="E13" s="2779"/>
      <c r="F13" s="2779"/>
      <c r="G13" s="2779"/>
      <c r="H13" s="2779"/>
      <c r="I13" s="2779"/>
      <c r="J13" s="2779"/>
      <c r="K13" s="33"/>
    </row>
    <row r="14" spans="1:11" s="1237" customFormat="1" ht="12.95">
      <c r="A14" s="1525" t="s">
        <v>290</v>
      </c>
      <c r="B14" s="1526" t="s">
        <v>291</v>
      </c>
      <c r="C14" s="1526" t="s">
        <v>292</v>
      </c>
      <c r="D14" s="1527" t="s">
        <v>293</v>
      </c>
      <c r="E14" s="1526" t="s">
        <v>294</v>
      </c>
      <c r="F14" s="1526" t="s">
        <v>295</v>
      </c>
      <c r="G14" s="1526" t="s">
        <v>296</v>
      </c>
      <c r="H14" s="1526" t="s">
        <v>297</v>
      </c>
      <c r="I14" s="1528" t="s">
        <v>298</v>
      </c>
      <c r="J14" s="1529" t="s">
        <v>299</v>
      </c>
      <c r="K14" s="221"/>
    </row>
    <row r="15" spans="1:11" ht="15.75" customHeight="1">
      <c r="A15" s="2780" t="s">
        <v>301</v>
      </c>
      <c r="B15" s="2780"/>
      <c r="C15" s="2780"/>
      <c r="D15" s="2780"/>
      <c r="E15" s="2780"/>
      <c r="F15" s="2780"/>
      <c r="G15" s="2780"/>
      <c r="H15" s="2780"/>
      <c r="I15" s="2780"/>
      <c r="J15" s="2780"/>
      <c r="K15" s="33"/>
    </row>
    <row r="16" spans="1:11" ht="51.75" customHeight="1">
      <c r="A16" s="1530">
        <v>1</v>
      </c>
      <c r="B16" s="1531" t="s">
        <v>302</v>
      </c>
      <c r="C16" s="1524" t="s">
        <v>303</v>
      </c>
      <c r="D16" s="1532" t="s">
        <v>401</v>
      </c>
      <c r="E16" s="1533"/>
      <c r="F16" s="1524" t="s">
        <v>304</v>
      </c>
      <c r="G16" s="1534" t="s">
        <v>305</v>
      </c>
      <c r="H16" s="1534" t="s">
        <v>306</v>
      </c>
      <c r="I16" s="1534" t="s">
        <v>307</v>
      </c>
      <c r="J16" s="1524"/>
      <c r="K16" s="33"/>
    </row>
    <row r="17" spans="1:11" ht="25.5" customHeight="1">
      <c r="A17" s="1530">
        <v>2</v>
      </c>
      <c r="B17" s="1531" t="s">
        <v>308</v>
      </c>
      <c r="C17" s="1524" t="s">
        <v>303</v>
      </c>
      <c r="D17" s="1535" t="s">
        <v>309</v>
      </c>
      <c r="E17" s="1533"/>
      <c r="F17" s="1524" t="s">
        <v>304</v>
      </c>
      <c r="G17" s="1534" t="s">
        <v>310</v>
      </c>
      <c r="H17" s="1534" t="s">
        <v>311</v>
      </c>
      <c r="I17" s="1534" t="s">
        <v>307</v>
      </c>
      <c r="J17" s="1524"/>
      <c r="K17" s="33"/>
    </row>
    <row r="18" spans="1:11" ht="40.5" customHeight="1">
      <c r="A18" s="1530">
        <v>3</v>
      </c>
      <c r="B18" s="1531" t="s">
        <v>312</v>
      </c>
      <c r="C18" s="1524" t="s">
        <v>303</v>
      </c>
      <c r="D18" s="1535" t="s">
        <v>309</v>
      </c>
      <c r="E18" s="1533"/>
      <c r="F18" s="1524" t="s">
        <v>304</v>
      </c>
      <c r="G18" s="1534" t="s">
        <v>313</v>
      </c>
      <c r="H18" s="1534" t="s">
        <v>311</v>
      </c>
      <c r="I18" s="1534" t="s">
        <v>307</v>
      </c>
      <c r="J18" s="1524"/>
      <c r="K18" s="33"/>
    </row>
    <row r="19" spans="1:11" ht="52.5" customHeight="1">
      <c r="A19" s="1536">
        <v>4</v>
      </c>
      <c r="B19" s="1531" t="s">
        <v>314</v>
      </c>
      <c r="C19" s="1531" t="s">
        <v>303</v>
      </c>
      <c r="D19" s="1537" t="s">
        <v>309</v>
      </c>
      <c r="E19" s="1538"/>
      <c r="F19" s="1531" t="s">
        <v>315</v>
      </c>
      <c r="G19" s="1534" t="s">
        <v>316</v>
      </c>
      <c r="H19" s="1534" t="s">
        <v>317</v>
      </c>
      <c r="I19" s="1524" t="s">
        <v>307</v>
      </c>
      <c r="J19" s="1524"/>
      <c r="K19" s="33"/>
    </row>
    <row r="20" spans="1:11" ht="12.6">
      <c r="A20" s="1539"/>
      <c r="B20" s="1540"/>
      <c r="C20" s="1540"/>
      <c r="D20" s="1541"/>
      <c r="E20" s="1542"/>
      <c r="F20" s="1540"/>
      <c r="G20" s="1540"/>
      <c r="H20" s="1540"/>
      <c r="I20" s="1540"/>
      <c r="J20" s="1540"/>
      <c r="K20" s="33"/>
    </row>
    <row r="21" spans="1:11" ht="15.75" customHeight="1">
      <c r="A21" s="2779" t="s">
        <v>2431</v>
      </c>
      <c r="B21" s="2779"/>
      <c r="C21" s="2779"/>
      <c r="D21" s="2779"/>
      <c r="E21" s="2779"/>
      <c r="F21" s="2779"/>
      <c r="G21" s="2779"/>
      <c r="H21" s="2779"/>
      <c r="I21" s="2779"/>
      <c r="J21" s="2779"/>
      <c r="K21" s="33"/>
    </row>
    <row r="22" spans="1:11" ht="12.6">
      <c r="A22" s="1539"/>
      <c r="B22" s="1540"/>
      <c r="C22" s="1540"/>
      <c r="D22" s="1541"/>
      <c r="E22" s="1542"/>
      <c r="F22" s="1540"/>
      <c r="G22" s="1540"/>
      <c r="H22" s="1540"/>
      <c r="I22" s="1540"/>
      <c r="J22" s="1540"/>
      <c r="K22" s="33"/>
    </row>
    <row r="23" spans="1:11" ht="15.75" customHeight="1">
      <c r="A23" s="2781" t="s">
        <v>319</v>
      </c>
      <c r="B23" s="2781"/>
      <c r="C23" s="2781"/>
      <c r="D23" s="2781"/>
      <c r="E23" s="2781"/>
      <c r="F23" s="2781"/>
      <c r="G23" s="2781"/>
      <c r="H23" s="2781"/>
      <c r="I23" s="2781"/>
      <c r="J23" s="2781"/>
      <c r="K23" s="33"/>
    </row>
    <row r="24" spans="1:11" ht="12.6">
      <c r="A24" s="1576">
        <v>1</v>
      </c>
      <c r="B24" s="1577" t="s">
        <v>1948</v>
      </c>
      <c r="C24" s="1580" t="s">
        <v>303</v>
      </c>
      <c r="D24" s="1579" t="s">
        <v>526</v>
      </c>
      <c r="E24" s="1580"/>
      <c r="F24" s="1580" t="s">
        <v>304</v>
      </c>
      <c r="G24" s="1578" t="s">
        <v>1949</v>
      </c>
      <c r="H24" s="1581" t="s">
        <v>5416</v>
      </c>
      <c r="I24" s="1578"/>
      <c r="J24" s="1578"/>
      <c r="K24" s="33"/>
    </row>
    <row r="25" spans="1:11" ht="12.6">
      <c r="A25" s="1576">
        <v>2</v>
      </c>
      <c r="B25" s="2068" t="s">
        <v>2936</v>
      </c>
      <c r="C25" s="1580" t="s">
        <v>303</v>
      </c>
      <c r="D25" s="1579" t="s">
        <v>526</v>
      </c>
      <c r="E25" s="1580"/>
      <c r="F25" s="1580" t="s">
        <v>315</v>
      </c>
      <c r="G25" s="1578" t="s">
        <v>5425</v>
      </c>
      <c r="H25" s="1581"/>
      <c r="I25" s="1578"/>
      <c r="J25" s="1578"/>
      <c r="K25" s="33"/>
    </row>
    <row r="26" spans="1:11" ht="12.6">
      <c r="A26" s="1576">
        <v>3</v>
      </c>
      <c r="B26" s="1577" t="s">
        <v>1733</v>
      </c>
      <c r="C26" s="1580" t="s">
        <v>303</v>
      </c>
      <c r="D26" s="1579" t="s">
        <v>526</v>
      </c>
      <c r="E26" s="1580"/>
      <c r="F26" s="1580" t="s">
        <v>315</v>
      </c>
      <c r="G26" s="1578" t="s">
        <v>5426</v>
      </c>
      <c r="H26" s="1581"/>
      <c r="I26" s="1578"/>
      <c r="J26" s="1578" t="s">
        <v>5427</v>
      </c>
      <c r="K26" s="33"/>
    </row>
    <row r="27" spans="1:11" ht="12.6">
      <c r="A27" s="1576">
        <v>4</v>
      </c>
      <c r="B27" s="1582" t="s">
        <v>1724</v>
      </c>
      <c r="C27" s="1580" t="s">
        <v>303</v>
      </c>
      <c r="D27" s="1579" t="s">
        <v>309</v>
      </c>
      <c r="E27" s="1580"/>
      <c r="F27" s="1580" t="s">
        <v>315</v>
      </c>
      <c r="G27" s="1578" t="s">
        <v>5428</v>
      </c>
      <c r="H27" s="1581" t="s">
        <v>731</v>
      </c>
      <c r="I27" s="1578"/>
      <c r="J27" s="1578" t="s">
        <v>5427</v>
      </c>
      <c r="K27" s="33"/>
    </row>
    <row r="28" spans="1:11" ht="12.6">
      <c r="A28" s="1576">
        <v>5</v>
      </c>
      <c r="B28" s="1582" t="s">
        <v>1727</v>
      </c>
      <c r="C28" s="1580" t="s">
        <v>303</v>
      </c>
      <c r="D28" s="1579" t="s">
        <v>309</v>
      </c>
      <c r="E28" s="1580"/>
      <c r="F28" s="1580" t="s">
        <v>315</v>
      </c>
      <c r="G28" s="1578" t="s">
        <v>5429</v>
      </c>
      <c r="H28" s="1581" t="s">
        <v>5430</v>
      </c>
      <c r="I28" s="1578"/>
      <c r="J28" s="1578" t="s">
        <v>5427</v>
      </c>
      <c r="K28" s="33"/>
    </row>
    <row r="29" spans="1:11" ht="12.6">
      <c r="A29" s="1576">
        <v>6</v>
      </c>
      <c r="B29" s="1582" t="s">
        <v>1730</v>
      </c>
      <c r="C29" s="1580" t="s">
        <v>303</v>
      </c>
      <c r="D29" s="1579" t="s">
        <v>309</v>
      </c>
      <c r="E29" s="1580"/>
      <c r="F29" s="1580" t="s">
        <v>315</v>
      </c>
      <c r="G29" s="1578" t="s">
        <v>5431</v>
      </c>
      <c r="H29" s="1581" t="s">
        <v>5432</v>
      </c>
      <c r="I29" s="1578"/>
      <c r="J29" s="1578" t="s">
        <v>5427</v>
      </c>
      <c r="K29" s="33"/>
    </row>
    <row r="30" spans="1:11" s="22" customFormat="1" ht="29.25" customHeight="1">
      <c r="A30" s="1576">
        <v>7</v>
      </c>
      <c r="B30" s="1583" t="s">
        <v>4861</v>
      </c>
      <c r="C30" s="1586" t="s">
        <v>303</v>
      </c>
      <c r="D30" s="1585" t="s">
        <v>1252</v>
      </c>
      <c r="E30" s="1586"/>
      <c r="F30" s="1586" t="s">
        <v>315</v>
      </c>
      <c r="G30" s="1584" t="s">
        <v>5433</v>
      </c>
      <c r="H30" s="1587" t="s">
        <v>5434</v>
      </c>
      <c r="I30" s="1584"/>
      <c r="J30" s="1583" t="s">
        <v>5435</v>
      </c>
      <c r="K30" s="33"/>
    </row>
    <row r="31" spans="1:11" ht="12.6">
      <c r="A31" s="1576">
        <v>8</v>
      </c>
      <c r="B31" s="1577" t="s">
        <v>5436</v>
      </c>
      <c r="C31" s="1580" t="s">
        <v>413</v>
      </c>
      <c r="D31" s="1588" t="s">
        <v>237</v>
      </c>
      <c r="E31" s="1580" t="s">
        <v>5437</v>
      </c>
      <c r="F31" s="1580" t="s">
        <v>315</v>
      </c>
      <c r="G31" s="1578" t="s">
        <v>5438</v>
      </c>
      <c r="H31" s="1589" t="s">
        <v>4941</v>
      </c>
      <c r="I31" s="1578"/>
      <c r="J31" s="1578" t="s">
        <v>5427</v>
      </c>
      <c r="K31" s="33"/>
    </row>
    <row r="32" spans="1:11" ht="24.95">
      <c r="A32" s="1576">
        <v>9</v>
      </c>
      <c r="B32" s="1577" t="s">
        <v>5439</v>
      </c>
      <c r="C32" s="1580" t="s">
        <v>303</v>
      </c>
      <c r="D32" s="1579" t="s">
        <v>1535</v>
      </c>
      <c r="E32" s="1580"/>
      <c r="F32" s="1580" t="s">
        <v>315</v>
      </c>
      <c r="G32" s="1577" t="s">
        <v>5440</v>
      </c>
      <c r="H32" s="1590" t="s">
        <v>421</v>
      </c>
      <c r="I32" s="1578"/>
      <c r="J32" s="1578" t="s">
        <v>5427</v>
      </c>
      <c r="K32" s="33"/>
    </row>
    <row r="33" spans="1:11" ht="12.6">
      <c r="A33" s="1576">
        <v>10</v>
      </c>
      <c r="B33" s="1577" t="s">
        <v>5011</v>
      </c>
      <c r="C33" s="1580" t="s">
        <v>413</v>
      </c>
      <c r="D33" s="1588" t="s">
        <v>237</v>
      </c>
      <c r="E33" s="1580" t="s">
        <v>5437</v>
      </c>
      <c r="F33" s="1580" t="s">
        <v>315</v>
      </c>
      <c r="G33" s="1578" t="s">
        <v>4940</v>
      </c>
      <c r="H33" s="1589" t="s">
        <v>4941</v>
      </c>
      <c r="I33" s="1578"/>
      <c r="J33" s="1578" t="s">
        <v>5427</v>
      </c>
      <c r="K33" s="33"/>
    </row>
    <row r="34" spans="1:11" ht="12.6">
      <c r="A34" s="1576">
        <v>11</v>
      </c>
      <c r="B34" s="1577" t="s">
        <v>5014</v>
      </c>
      <c r="C34" s="1580" t="s">
        <v>413</v>
      </c>
      <c r="D34" s="1588" t="s">
        <v>237</v>
      </c>
      <c r="E34" s="1580" t="s">
        <v>5437</v>
      </c>
      <c r="F34" s="1580" t="s">
        <v>315</v>
      </c>
      <c r="G34" s="1578" t="s">
        <v>4946</v>
      </c>
      <c r="H34" s="1589" t="s">
        <v>4941</v>
      </c>
      <c r="I34" s="1578"/>
      <c r="J34" s="1578" t="s">
        <v>5427</v>
      </c>
      <c r="K34" s="33"/>
    </row>
    <row r="35" spans="1:11" ht="12.6">
      <c r="A35" s="1576">
        <v>12</v>
      </c>
      <c r="B35" s="1577" t="s">
        <v>5441</v>
      </c>
      <c r="C35" s="1580" t="s">
        <v>413</v>
      </c>
      <c r="D35" s="1588" t="s">
        <v>237</v>
      </c>
      <c r="E35" s="1580" t="s">
        <v>5437</v>
      </c>
      <c r="F35" s="1580" t="s">
        <v>315</v>
      </c>
      <c r="G35" s="1578" t="s">
        <v>5442</v>
      </c>
      <c r="H35" s="1589" t="s">
        <v>4941</v>
      </c>
      <c r="I35" s="1578"/>
      <c r="J35" s="1578" t="s">
        <v>5427</v>
      </c>
      <c r="K35" s="33"/>
    </row>
    <row r="36" spans="1:11" ht="12.6">
      <c r="A36" s="1576">
        <v>13</v>
      </c>
      <c r="B36" s="1577" t="s">
        <v>433</v>
      </c>
      <c r="C36" s="1580" t="s">
        <v>303</v>
      </c>
      <c r="D36" s="1579">
        <v>1</v>
      </c>
      <c r="E36" s="1580"/>
      <c r="F36" s="1580" t="s">
        <v>304</v>
      </c>
      <c r="G36" s="1578" t="s">
        <v>5443</v>
      </c>
      <c r="H36" s="1581"/>
      <c r="I36" s="1578"/>
      <c r="J36" s="1578" t="s">
        <v>5427</v>
      </c>
      <c r="K36" s="33"/>
    </row>
    <row r="37" spans="1:11" ht="74.25" customHeight="1">
      <c r="A37" s="1576">
        <v>14</v>
      </c>
      <c r="B37" s="1577" t="s">
        <v>457</v>
      </c>
      <c r="C37" s="1580" t="s">
        <v>303</v>
      </c>
      <c r="D37" s="1579" t="s">
        <v>526</v>
      </c>
      <c r="E37" s="1580"/>
      <c r="F37" s="1580" t="s">
        <v>304</v>
      </c>
      <c r="G37" s="1754" t="s">
        <v>5444</v>
      </c>
      <c r="H37" s="1581">
        <v>9008745</v>
      </c>
      <c r="I37" s="1578"/>
      <c r="J37" s="1578" t="s">
        <v>5427</v>
      </c>
      <c r="K37" s="33"/>
    </row>
    <row r="38" spans="1:11" ht="12.95">
      <c r="A38" s="1576">
        <v>15</v>
      </c>
      <c r="B38" s="1592" t="s">
        <v>5445</v>
      </c>
      <c r="C38" s="1593" t="s">
        <v>5446</v>
      </c>
      <c r="D38" s="1593" t="s">
        <v>237</v>
      </c>
      <c r="E38" s="1580"/>
      <c r="F38" s="1593" t="s">
        <v>315</v>
      </c>
      <c r="G38" s="1594"/>
      <c r="H38" s="1594" t="s">
        <v>237</v>
      </c>
      <c r="I38" s="1592" t="s">
        <v>5447</v>
      </c>
      <c r="J38" s="1578" t="s">
        <v>5427</v>
      </c>
      <c r="K38" s="1569"/>
    </row>
    <row r="39" spans="1:11" ht="12.95">
      <c r="A39" s="1591">
        <v>15.1</v>
      </c>
      <c r="B39" s="1592" t="s">
        <v>5448</v>
      </c>
      <c r="C39" s="1593" t="s">
        <v>303</v>
      </c>
      <c r="D39" s="1593">
        <v>20</v>
      </c>
      <c r="E39" s="1580"/>
      <c r="F39" s="1593" t="s">
        <v>315</v>
      </c>
      <c r="G39" s="1693" t="s">
        <v>3133</v>
      </c>
      <c r="H39" s="1693" t="s">
        <v>5449</v>
      </c>
      <c r="I39" s="1592"/>
      <c r="J39" s="1578" t="s">
        <v>5427</v>
      </c>
      <c r="K39" s="1569"/>
    </row>
    <row r="40" spans="1:11" ht="12.95">
      <c r="A40" s="1591">
        <v>15.2</v>
      </c>
      <c r="B40" s="1592" t="s">
        <v>1957</v>
      </c>
      <c r="C40" s="1593" t="s">
        <v>303</v>
      </c>
      <c r="D40" s="1593">
        <v>20</v>
      </c>
      <c r="E40" s="1580"/>
      <c r="F40" s="1593" t="s">
        <v>315</v>
      </c>
      <c r="G40" s="1594" t="s">
        <v>5450</v>
      </c>
      <c r="H40" s="1594" t="s">
        <v>5451</v>
      </c>
      <c r="I40" s="1592" t="s">
        <v>5452</v>
      </c>
      <c r="J40" s="1578" t="s">
        <v>5427</v>
      </c>
      <c r="K40" s="1569"/>
    </row>
    <row r="41" spans="1:11" ht="12.95">
      <c r="A41" s="1591">
        <v>15.3</v>
      </c>
      <c r="B41" s="1592" t="s">
        <v>5453</v>
      </c>
      <c r="C41" s="1593" t="s">
        <v>303</v>
      </c>
      <c r="D41" s="1593">
        <v>3</v>
      </c>
      <c r="E41" s="1580"/>
      <c r="F41" s="1593" t="s">
        <v>315</v>
      </c>
      <c r="G41" s="1594" t="s">
        <v>5454</v>
      </c>
      <c r="H41" s="1594">
        <v>7</v>
      </c>
      <c r="I41" s="1592"/>
      <c r="J41" s="1578" t="s">
        <v>5427</v>
      </c>
      <c r="K41" s="1569"/>
    </row>
    <row r="42" spans="1:11" ht="12.95">
      <c r="A42" s="1595" t="s">
        <v>5455</v>
      </c>
      <c r="B42" s="1592" t="s">
        <v>5456</v>
      </c>
      <c r="C42" s="1593" t="s">
        <v>303</v>
      </c>
      <c r="D42" s="1593">
        <v>20</v>
      </c>
      <c r="E42" s="1580"/>
      <c r="F42" s="1593" t="s">
        <v>315</v>
      </c>
      <c r="G42" s="1594" t="s">
        <v>5457</v>
      </c>
      <c r="H42" s="1594"/>
      <c r="I42" s="1592"/>
      <c r="J42" s="1578" t="s">
        <v>5427</v>
      </c>
      <c r="K42" s="1569"/>
    </row>
    <row r="43" spans="1:11" ht="12.95">
      <c r="A43" s="1591">
        <v>15.5</v>
      </c>
      <c r="B43" s="1592" t="s">
        <v>5458</v>
      </c>
      <c r="C43" s="1593" t="s">
        <v>5446</v>
      </c>
      <c r="D43" s="1593" t="s">
        <v>237</v>
      </c>
      <c r="E43" s="1580"/>
      <c r="F43" s="1593" t="s">
        <v>315</v>
      </c>
      <c r="G43" s="1594"/>
      <c r="H43" s="1594" t="s">
        <v>237</v>
      </c>
      <c r="I43" s="1592" t="s">
        <v>5459</v>
      </c>
      <c r="J43" s="1578" t="s">
        <v>5427</v>
      </c>
      <c r="K43" s="1569"/>
    </row>
    <row r="44" spans="1:11" ht="12.95">
      <c r="A44" s="1591" t="s">
        <v>5460</v>
      </c>
      <c r="B44" s="1592" t="s">
        <v>5461</v>
      </c>
      <c r="C44" s="1593" t="s">
        <v>326</v>
      </c>
      <c r="D44" s="1593" t="s">
        <v>5462</v>
      </c>
      <c r="E44" s="1580"/>
      <c r="F44" s="1593" t="s">
        <v>315</v>
      </c>
      <c r="G44" s="1693" t="s">
        <v>5463</v>
      </c>
      <c r="H44" s="1692" t="s">
        <v>5464</v>
      </c>
      <c r="I44" s="1592" t="s">
        <v>5465</v>
      </c>
      <c r="J44" s="1578" t="s">
        <v>5427</v>
      </c>
      <c r="K44" s="1569"/>
    </row>
    <row r="45" spans="1:11" ht="12.95">
      <c r="A45" s="1591" t="s">
        <v>5466</v>
      </c>
      <c r="B45" s="1592" t="s">
        <v>5467</v>
      </c>
      <c r="C45" s="1593" t="s">
        <v>303</v>
      </c>
      <c r="D45" s="1593" t="s">
        <v>3942</v>
      </c>
      <c r="E45" s="1593" t="s">
        <v>5468</v>
      </c>
      <c r="F45" s="1593" t="s">
        <v>315</v>
      </c>
      <c r="G45" s="1594" t="s">
        <v>5469</v>
      </c>
      <c r="H45" s="1594" t="s">
        <v>5470</v>
      </c>
      <c r="I45" s="1592" t="s">
        <v>5471</v>
      </c>
      <c r="J45" s="1578" t="s">
        <v>5427</v>
      </c>
      <c r="K45" s="1569"/>
    </row>
    <row r="46" spans="1:11" ht="12.95">
      <c r="A46" s="1591" t="s">
        <v>5472</v>
      </c>
      <c r="B46" s="1592" t="s">
        <v>5473</v>
      </c>
      <c r="C46" s="1593" t="s">
        <v>303</v>
      </c>
      <c r="D46" s="1593" t="s">
        <v>5474</v>
      </c>
      <c r="E46" s="1580"/>
      <c r="F46" s="1593" t="s">
        <v>315</v>
      </c>
      <c r="G46" s="1693" t="s">
        <v>5475</v>
      </c>
      <c r="H46" s="1594" t="s">
        <v>5476</v>
      </c>
      <c r="I46" s="1592" t="s">
        <v>5477</v>
      </c>
      <c r="J46" s="1578" t="s">
        <v>5427</v>
      </c>
      <c r="K46" s="1569"/>
    </row>
    <row r="47" spans="1:11" ht="12.95">
      <c r="A47" s="1591" t="s">
        <v>5478</v>
      </c>
      <c r="B47" s="1592" t="s">
        <v>5479</v>
      </c>
      <c r="C47" s="1593" t="s">
        <v>303</v>
      </c>
      <c r="D47" s="1593" t="s">
        <v>1345</v>
      </c>
      <c r="E47" s="1580"/>
      <c r="F47" s="1593" t="s">
        <v>315</v>
      </c>
      <c r="G47" s="1594" t="s">
        <v>5480</v>
      </c>
      <c r="H47" s="1594" t="s">
        <v>5481</v>
      </c>
      <c r="I47" s="1592" t="s">
        <v>5482</v>
      </c>
      <c r="J47" s="1578" t="s">
        <v>5427</v>
      </c>
      <c r="K47" s="1569"/>
    </row>
    <row r="48" spans="1:11" ht="12.95">
      <c r="A48" s="1591" t="s">
        <v>5483</v>
      </c>
      <c r="B48" s="1592" t="s">
        <v>5484</v>
      </c>
      <c r="C48" s="1593" t="s">
        <v>5446</v>
      </c>
      <c r="D48" s="1593" t="s">
        <v>237</v>
      </c>
      <c r="E48" s="1580"/>
      <c r="F48" s="1593" t="s">
        <v>315</v>
      </c>
      <c r="G48" s="1594" t="s">
        <v>5485</v>
      </c>
      <c r="H48" s="1594" t="s">
        <v>237</v>
      </c>
      <c r="I48" s="1592" t="s">
        <v>5486</v>
      </c>
      <c r="J48" s="1578" t="s">
        <v>5427</v>
      </c>
      <c r="K48" s="1569"/>
    </row>
    <row r="49" spans="1:11" ht="12.95">
      <c r="A49" s="1591" t="s">
        <v>5487</v>
      </c>
      <c r="B49" s="1592" t="s">
        <v>5488</v>
      </c>
      <c r="C49" s="1593" t="s">
        <v>326</v>
      </c>
      <c r="D49" s="1593" t="s">
        <v>5462</v>
      </c>
      <c r="E49" s="1580"/>
      <c r="F49" s="1593" t="s">
        <v>315</v>
      </c>
      <c r="G49" s="1693" t="s">
        <v>5489</v>
      </c>
      <c r="H49" s="1692" t="s">
        <v>5464</v>
      </c>
      <c r="I49" s="1592" t="s">
        <v>5490</v>
      </c>
      <c r="J49" s="1578" t="s">
        <v>5427</v>
      </c>
      <c r="K49" s="1569"/>
    </row>
    <row r="50" spans="1:11" ht="12.95">
      <c r="A50" s="1591" t="s">
        <v>5491</v>
      </c>
      <c r="B50" s="1592" t="s">
        <v>5492</v>
      </c>
      <c r="C50" s="1593" t="s">
        <v>303</v>
      </c>
      <c r="D50" s="1593" t="s">
        <v>3942</v>
      </c>
      <c r="E50" s="1593" t="s">
        <v>5468</v>
      </c>
      <c r="F50" s="1593" t="s">
        <v>315</v>
      </c>
      <c r="G50" s="1594" t="s">
        <v>5469</v>
      </c>
      <c r="H50" s="1594" t="s">
        <v>5470</v>
      </c>
      <c r="I50" s="1592" t="s">
        <v>5493</v>
      </c>
      <c r="J50" s="1578" t="s">
        <v>5427</v>
      </c>
      <c r="K50" s="1569"/>
    </row>
    <row r="51" spans="1:11" ht="12.95">
      <c r="A51" s="1591" t="s">
        <v>5494</v>
      </c>
      <c r="B51" s="1592" t="s">
        <v>5495</v>
      </c>
      <c r="C51" s="1593" t="s">
        <v>303</v>
      </c>
      <c r="D51" s="1593" t="s">
        <v>5496</v>
      </c>
      <c r="E51" s="1580"/>
      <c r="F51" s="1593" t="s">
        <v>315</v>
      </c>
      <c r="G51" s="1594" t="s">
        <v>5497</v>
      </c>
      <c r="H51" s="1594" t="s">
        <v>5498</v>
      </c>
      <c r="I51" s="1592" t="s">
        <v>5499</v>
      </c>
      <c r="J51" s="1578" t="s">
        <v>5427</v>
      </c>
      <c r="K51" s="1569"/>
    </row>
    <row r="52" spans="1:11" ht="12.95">
      <c r="A52" s="1591" t="s">
        <v>5500</v>
      </c>
      <c r="B52" s="1592" t="s">
        <v>5501</v>
      </c>
      <c r="C52" s="1593" t="s">
        <v>303</v>
      </c>
      <c r="D52" s="1593" t="s">
        <v>1345</v>
      </c>
      <c r="E52" s="1580"/>
      <c r="F52" s="1593" t="s">
        <v>315</v>
      </c>
      <c r="G52" s="1594" t="s">
        <v>5502</v>
      </c>
      <c r="H52" s="1594" t="s">
        <v>5503</v>
      </c>
      <c r="I52" s="1592" t="s">
        <v>5504</v>
      </c>
      <c r="J52" s="1578" t="s">
        <v>5427</v>
      </c>
      <c r="K52" s="1569"/>
    </row>
    <row r="53" spans="1:11" ht="12.6">
      <c r="A53" s="1575"/>
      <c r="B53" s="1574"/>
      <c r="C53" s="1573"/>
      <c r="D53" s="1572"/>
      <c r="E53" s="1571"/>
      <c r="F53" s="1571"/>
      <c r="G53" s="1573"/>
      <c r="H53" s="1570"/>
      <c r="I53" s="1573"/>
      <c r="J53" s="1546"/>
      <c r="K53" s="36"/>
    </row>
    <row r="54" spans="1:11" ht="12.95">
      <c r="A54" s="1547" t="s">
        <v>323</v>
      </c>
      <c r="B54" s="1548"/>
      <c r="C54" s="1548"/>
      <c r="D54" s="1549"/>
      <c r="E54" s="1550"/>
      <c r="F54" s="1548"/>
      <c r="G54" s="1548"/>
      <c r="H54" s="1548"/>
      <c r="I54" s="1548"/>
      <c r="J54" s="1551"/>
      <c r="K54" s="36"/>
    </row>
    <row r="55" spans="1:11" s="1237" customFormat="1" ht="26.1">
      <c r="A55" s="1552" t="s">
        <v>290</v>
      </c>
      <c r="B55" s="1553" t="s">
        <v>291</v>
      </c>
      <c r="C55" s="1553" t="s">
        <v>292</v>
      </c>
      <c r="D55" s="1554" t="s">
        <v>293</v>
      </c>
      <c r="E55" s="1553" t="s">
        <v>294</v>
      </c>
      <c r="F55" s="1553" t="s">
        <v>295</v>
      </c>
      <c r="G55" s="1553" t="s">
        <v>296</v>
      </c>
      <c r="H55" s="1553" t="s">
        <v>297</v>
      </c>
      <c r="I55" s="1553" t="s">
        <v>298</v>
      </c>
      <c r="J55" s="1553" t="s">
        <v>299</v>
      </c>
      <c r="K55" s="221"/>
    </row>
    <row r="56" spans="1:11" ht="26.1">
      <c r="A56" s="1547" t="s">
        <v>324</v>
      </c>
      <c r="B56" s="1548"/>
      <c r="C56" s="1548"/>
      <c r="D56" s="1549"/>
      <c r="E56" s="1550"/>
      <c r="F56" s="1548"/>
      <c r="G56" s="1548"/>
      <c r="H56" s="1548"/>
      <c r="I56" s="1548"/>
      <c r="J56" s="1551"/>
      <c r="K56" s="36"/>
    </row>
    <row r="57" spans="1:11" ht="12.6">
      <c r="A57" s="1555">
        <v>1</v>
      </c>
      <c r="B57" s="1531" t="s">
        <v>325</v>
      </c>
      <c r="C57" s="1556" t="s">
        <v>326</v>
      </c>
      <c r="D57" s="1557"/>
      <c r="E57" s="1538"/>
      <c r="F57" s="1558" t="s">
        <v>304</v>
      </c>
      <c r="G57" s="1531" t="s">
        <v>327</v>
      </c>
      <c r="H57" s="1531">
        <v>200</v>
      </c>
      <c r="I57" s="1545"/>
      <c r="J57" s="1545"/>
      <c r="K57" s="36"/>
    </row>
    <row r="58" spans="1:11" ht="50.1">
      <c r="A58" s="1530">
        <v>2</v>
      </c>
      <c r="B58" s="1545" t="s">
        <v>314</v>
      </c>
      <c r="C58" s="1545" t="s">
        <v>303</v>
      </c>
      <c r="D58" s="1557">
        <v>100</v>
      </c>
      <c r="E58" s="1538"/>
      <c r="F58" s="1533" t="s">
        <v>304</v>
      </c>
      <c r="G58" s="1531" t="s">
        <v>316</v>
      </c>
      <c r="H58" s="1524"/>
      <c r="I58" s="1545"/>
      <c r="J58" s="1531" t="s">
        <v>328</v>
      </c>
      <c r="K58" s="36"/>
    </row>
    <row r="59" spans="1:11" ht="12.6">
      <c r="A59" s="1530">
        <v>3</v>
      </c>
      <c r="B59" s="1545" t="s">
        <v>329</v>
      </c>
      <c r="C59" s="1524" t="s">
        <v>330</v>
      </c>
      <c r="D59" s="1565" t="s">
        <v>237</v>
      </c>
      <c r="E59" s="1533" t="s">
        <v>3008</v>
      </c>
      <c r="F59" s="1533" t="s">
        <v>304</v>
      </c>
      <c r="G59" s="1531" t="s">
        <v>332</v>
      </c>
      <c r="H59" s="1524"/>
      <c r="I59" s="1545"/>
      <c r="J59" s="1531" t="s">
        <v>333</v>
      </c>
      <c r="K59" s="36"/>
    </row>
    <row r="60" spans="1:11" ht="12.6">
      <c r="A60" s="1530">
        <v>4</v>
      </c>
      <c r="B60" s="1545" t="s">
        <v>334</v>
      </c>
      <c r="C60" s="1524" t="s">
        <v>330</v>
      </c>
      <c r="D60" s="1565" t="s">
        <v>237</v>
      </c>
      <c r="E60" s="1533" t="s">
        <v>3008</v>
      </c>
      <c r="F60" s="1533" t="s">
        <v>304</v>
      </c>
      <c r="G60" s="1531" t="s">
        <v>335</v>
      </c>
      <c r="H60" s="1524"/>
      <c r="I60" s="1545"/>
      <c r="J60" s="1531" t="s">
        <v>336</v>
      </c>
      <c r="K60" s="36"/>
    </row>
    <row r="61" spans="1:11" ht="12.95">
      <c r="A61" s="1559" t="s">
        <v>337</v>
      </c>
      <c r="B61" s="1548"/>
      <c r="C61" s="1548"/>
      <c r="D61" s="1549"/>
      <c r="E61" s="1550"/>
      <c r="F61" s="1550"/>
      <c r="G61" s="1548"/>
      <c r="H61" s="1548"/>
      <c r="I61" s="1548"/>
      <c r="J61" s="1551"/>
      <c r="K61" s="36"/>
    </row>
    <row r="62" spans="1:11" ht="24.95">
      <c r="A62" s="1560">
        <v>1</v>
      </c>
      <c r="B62" s="1556" t="s">
        <v>490</v>
      </c>
      <c r="C62" s="1556" t="s">
        <v>326</v>
      </c>
      <c r="D62" s="1566" t="s">
        <v>237</v>
      </c>
      <c r="E62" s="1533"/>
      <c r="F62" s="1558" t="s">
        <v>304</v>
      </c>
      <c r="G62" s="1556" t="s">
        <v>491</v>
      </c>
      <c r="H62" s="1556">
        <v>1</v>
      </c>
      <c r="I62" s="1524"/>
      <c r="J62" s="1534" t="s">
        <v>493</v>
      </c>
      <c r="K62" s="36"/>
    </row>
    <row r="63" spans="1:11" ht="25.5">
      <c r="A63" s="1555">
        <v>2</v>
      </c>
      <c r="B63" s="1561" t="s">
        <v>494</v>
      </c>
      <c r="C63" s="1561" t="s">
        <v>470</v>
      </c>
      <c r="D63" s="1566" t="s">
        <v>237</v>
      </c>
      <c r="E63" s="1533"/>
      <c r="F63" s="1558" t="s">
        <v>304</v>
      </c>
      <c r="G63" s="1534" t="s">
        <v>493</v>
      </c>
      <c r="H63" s="1524"/>
      <c r="I63" s="1524"/>
      <c r="J63" s="1534" t="s">
        <v>493</v>
      </c>
      <c r="K63" s="36"/>
    </row>
    <row r="64" spans="1:11" ht="25.5">
      <c r="A64" s="1530">
        <v>2.1</v>
      </c>
      <c r="B64" s="1562" t="s">
        <v>2904</v>
      </c>
      <c r="C64" s="1562" t="s">
        <v>375</v>
      </c>
      <c r="D64" s="1567" t="s">
        <v>237</v>
      </c>
      <c r="E64" s="1533"/>
      <c r="F64" s="1568" t="s">
        <v>237</v>
      </c>
      <c r="G64" s="1534" t="s">
        <v>4883</v>
      </c>
      <c r="H64" s="1524"/>
      <c r="I64" s="1524"/>
      <c r="J64" s="1524"/>
      <c r="K64" s="36"/>
    </row>
    <row r="65" spans="1:11" ht="12.6">
      <c r="A65" s="1563" t="s">
        <v>2046</v>
      </c>
      <c r="B65" s="1545" t="s">
        <v>5418</v>
      </c>
      <c r="C65" s="1524" t="s">
        <v>303</v>
      </c>
      <c r="D65" s="1543" t="s">
        <v>526</v>
      </c>
      <c r="E65" s="1533"/>
      <c r="F65" s="1533" t="s">
        <v>304</v>
      </c>
      <c r="G65" s="1524" t="s">
        <v>1949</v>
      </c>
      <c r="H65" s="1544" t="s">
        <v>5416</v>
      </c>
      <c r="I65" s="1524"/>
      <c r="J65" s="1524"/>
      <c r="K65" s="36"/>
    </row>
    <row r="66" spans="1:11" ht="12.6">
      <c r="A66" s="1563" t="s">
        <v>2049</v>
      </c>
      <c r="B66" s="1545" t="s">
        <v>5505</v>
      </c>
      <c r="C66" s="1524" t="s">
        <v>303</v>
      </c>
      <c r="D66" s="1543" t="s">
        <v>526</v>
      </c>
      <c r="E66" s="1533"/>
      <c r="F66" s="1533" t="s">
        <v>304</v>
      </c>
      <c r="G66" s="1524" t="s">
        <v>5425</v>
      </c>
      <c r="H66" s="1544"/>
      <c r="I66" s="1524"/>
      <c r="J66" s="1524"/>
      <c r="K66" s="36"/>
    </row>
    <row r="67" spans="1:11" ht="12.6">
      <c r="A67" s="1563" t="s">
        <v>2052</v>
      </c>
      <c r="B67" s="1545" t="s">
        <v>2453</v>
      </c>
      <c r="C67" s="1545" t="s">
        <v>303</v>
      </c>
      <c r="D67" s="1557" t="s">
        <v>1556</v>
      </c>
      <c r="E67" s="1538"/>
      <c r="F67" s="1538" t="s">
        <v>304</v>
      </c>
      <c r="G67" s="1545" t="s">
        <v>5506</v>
      </c>
      <c r="H67" s="1545" t="s">
        <v>167</v>
      </c>
      <c r="I67" s="1524"/>
      <c r="J67" s="1524"/>
      <c r="K67" s="36"/>
    </row>
    <row r="68" spans="1:11" ht="12.95">
      <c r="A68" s="1559" t="s">
        <v>373</v>
      </c>
      <c r="B68" s="1548"/>
      <c r="C68" s="1548"/>
      <c r="D68" s="1549"/>
      <c r="E68" s="1550"/>
      <c r="F68" s="1550"/>
      <c r="G68" s="1548"/>
      <c r="H68" s="1548"/>
      <c r="I68" s="1548"/>
      <c r="J68" s="1551"/>
      <c r="K68" s="36"/>
    </row>
    <row r="69" spans="1:11" ht="24.95">
      <c r="A69" s="1555">
        <v>1</v>
      </c>
      <c r="B69" s="1534" t="s">
        <v>374</v>
      </c>
      <c r="C69" s="1534" t="s">
        <v>375</v>
      </c>
      <c r="D69" s="1566" t="s">
        <v>237</v>
      </c>
      <c r="E69" s="1533"/>
      <c r="F69" s="1558" t="s">
        <v>304</v>
      </c>
      <c r="G69" s="1524" t="s">
        <v>376</v>
      </c>
      <c r="H69" s="1524"/>
      <c r="I69" s="1534" t="s">
        <v>377</v>
      </c>
      <c r="J69" s="1524"/>
      <c r="K69" s="36"/>
    </row>
    <row r="70" spans="1:11" ht="24.95">
      <c r="A70" s="1555">
        <v>1.1000000000000001</v>
      </c>
      <c r="B70" s="1534" t="s">
        <v>378</v>
      </c>
      <c r="C70" s="1534" t="s">
        <v>303</v>
      </c>
      <c r="D70" s="1566" t="s">
        <v>237</v>
      </c>
      <c r="E70" s="1533"/>
      <c r="F70" s="1558" t="s">
        <v>304</v>
      </c>
      <c r="G70" s="1534" t="s">
        <v>379</v>
      </c>
      <c r="H70" s="1534" t="s">
        <v>2589</v>
      </c>
      <c r="I70" s="1531" t="s">
        <v>307</v>
      </c>
      <c r="J70" s="1524"/>
      <c r="K70" s="36"/>
    </row>
    <row r="71" spans="1:11" ht="24.95">
      <c r="A71" s="1555">
        <v>1.2</v>
      </c>
      <c r="B71" s="1534" t="s">
        <v>381</v>
      </c>
      <c r="C71" s="1534" t="s">
        <v>303</v>
      </c>
      <c r="D71" s="1566" t="s">
        <v>237</v>
      </c>
      <c r="E71" s="1533"/>
      <c r="F71" s="1558" t="s">
        <v>304</v>
      </c>
      <c r="G71" s="1534" t="s">
        <v>382</v>
      </c>
      <c r="H71" s="1534" t="s">
        <v>383</v>
      </c>
      <c r="I71" s="1531" t="s">
        <v>307</v>
      </c>
      <c r="J71" s="1524"/>
      <c r="K71" s="36"/>
    </row>
    <row r="72" spans="1:11" ht="62.45">
      <c r="A72" s="1555">
        <v>1.3</v>
      </c>
      <c r="B72" s="1534" t="s">
        <v>384</v>
      </c>
      <c r="C72" s="1534" t="s">
        <v>303</v>
      </c>
      <c r="D72" s="1566" t="s">
        <v>237</v>
      </c>
      <c r="E72" s="1533"/>
      <c r="F72" s="1558" t="s">
        <v>304</v>
      </c>
      <c r="G72" s="1534" t="s">
        <v>385</v>
      </c>
      <c r="H72" s="1232" t="s">
        <v>4992</v>
      </c>
      <c r="I72" s="1531" t="s">
        <v>307</v>
      </c>
      <c r="J72" s="1524"/>
      <c r="K72" s="36"/>
    </row>
    <row r="73" spans="1:11" ht="75">
      <c r="A73" s="1555">
        <v>1.4</v>
      </c>
      <c r="B73" s="1534" t="s">
        <v>387</v>
      </c>
      <c r="C73" s="1534" t="s">
        <v>375</v>
      </c>
      <c r="D73" s="1566" t="s">
        <v>237</v>
      </c>
      <c r="E73" s="1533"/>
      <c r="F73" s="1558" t="s">
        <v>315</v>
      </c>
      <c r="G73" s="1534" t="s">
        <v>388</v>
      </c>
      <c r="H73" s="1534" t="s">
        <v>5507</v>
      </c>
      <c r="I73" s="1531" t="s">
        <v>307</v>
      </c>
      <c r="J73" s="1524"/>
      <c r="K73" s="36"/>
    </row>
    <row r="74" spans="1:11" ht="12.6">
      <c r="A74" s="1564"/>
      <c r="B74" s="1517"/>
      <c r="C74" s="1517"/>
      <c r="D74" s="1515"/>
      <c r="E74" s="1516"/>
      <c r="F74" s="1517"/>
      <c r="G74" s="1517"/>
      <c r="H74" s="1517"/>
      <c r="I74" s="1517"/>
      <c r="J74" s="1518"/>
      <c r="K74" s="36"/>
    </row>
    <row r="75" spans="1:11" ht="12.6">
      <c r="A75" s="1564"/>
      <c r="B75" s="1517"/>
      <c r="C75" s="1517"/>
      <c r="D75" s="1515"/>
      <c r="E75" s="1516"/>
      <c r="F75" s="1517"/>
      <c r="G75" s="1517"/>
      <c r="H75" s="1517"/>
      <c r="I75" s="1517"/>
      <c r="J75" s="1518"/>
      <c r="K75" s="36"/>
    </row>
    <row r="76" spans="1:11" ht="12.6">
      <c r="A76" s="1564"/>
      <c r="B76" s="1517"/>
      <c r="C76" s="1517"/>
      <c r="D76" s="1515"/>
      <c r="E76" s="1516"/>
      <c r="F76" s="1517"/>
      <c r="G76" s="1517"/>
      <c r="H76" s="1517"/>
      <c r="I76" s="1517"/>
      <c r="J76" s="1518"/>
      <c r="K76" s="36"/>
    </row>
    <row r="77" spans="1:11" ht="12.6">
      <c r="A77" s="1564"/>
      <c r="B77" s="1517"/>
      <c r="C77" s="1517"/>
      <c r="D77" s="1515"/>
      <c r="E77" s="1516"/>
      <c r="F77" s="1517"/>
      <c r="G77" s="1517"/>
      <c r="H77" s="1517"/>
      <c r="I77" s="1517"/>
      <c r="J77" s="1518"/>
      <c r="K77" s="36"/>
    </row>
    <row r="78" spans="1:11" ht="12.6">
      <c r="A78" s="1564"/>
      <c r="B78" s="1517"/>
      <c r="C78" s="1517"/>
      <c r="D78" s="1515"/>
      <c r="E78" s="1516"/>
      <c r="F78" s="1517"/>
      <c r="G78" s="1517"/>
      <c r="H78" s="1517"/>
      <c r="I78" s="1517"/>
      <c r="J78" s="1518"/>
      <c r="K78" s="36"/>
    </row>
    <row r="79" spans="1:11" ht="12.6">
      <c r="A79" s="1564"/>
      <c r="B79" s="1517"/>
      <c r="C79" s="1517"/>
      <c r="D79" s="1515"/>
      <c r="E79" s="1516"/>
      <c r="F79" s="1517"/>
      <c r="G79" s="1517"/>
      <c r="H79" s="1517"/>
      <c r="I79" s="1517"/>
      <c r="J79" s="1518"/>
      <c r="K79" s="36"/>
    </row>
    <row r="80" spans="1:11" ht="12.6">
      <c r="A80" s="1564"/>
      <c r="B80" s="1517"/>
      <c r="C80" s="1517"/>
      <c r="D80" s="1515"/>
      <c r="E80" s="1516"/>
      <c r="F80" s="1517"/>
      <c r="G80" s="1517"/>
      <c r="H80" s="1517"/>
      <c r="I80" s="1517"/>
      <c r="J80" s="1518"/>
      <c r="K80" s="36"/>
    </row>
    <row r="81" spans="1:11" ht="12.6">
      <c r="A81" s="1564"/>
      <c r="B81" s="1517"/>
      <c r="C81" s="1517"/>
      <c r="D81" s="1515"/>
      <c r="E81" s="1516"/>
      <c r="F81" s="1517"/>
      <c r="G81" s="1517"/>
      <c r="H81" s="1517"/>
      <c r="I81" s="1517"/>
      <c r="J81" s="1518"/>
      <c r="K81" s="36"/>
    </row>
    <row r="82" spans="1:11" ht="12.6">
      <c r="A82" s="1564"/>
      <c r="B82" s="1517"/>
      <c r="C82" s="1517"/>
      <c r="D82" s="1515"/>
      <c r="E82" s="1516"/>
      <c r="F82" s="1517"/>
      <c r="G82" s="1517"/>
      <c r="H82" s="1517"/>
      <c r="I82" s="1517"/>
      <c r="J82" s="1518"/>
      <c r="K82" s="36"/>
    </row>
    <row r="83" spans="1:11" ht="12.6">
      <c r="A83" s="1564"/>
      <c r="B83" s="1517"/>
      <c r="C83" s="1517"/>
      <c r="D83" s="1515"/>
      <c r="E83" s="1516"/>
      <c r="F83" s="1517"/>
      <c r="G83" s="1517"/>
      <c r="H83" s="1517"/>
      <c r="I83" s="1517"/>
      <c r="J83" s="1518"/>
      <c r="K83" s="36"/>
    </row>
    <row r="84" spans="1:11" ht="12.6">
      <c r="A84" s="1564"/>
      <c r="B84" s="1517"/>
      <c r="C84" s="1517"/>
      <c r="D84" s="1515"/>
      <c r="E84" s="1516"/>
      <c r="F84" s="1517"/>
      <c r="G84" s="1517"/>
      <c r="H84" s="1517"/>
      <c r="I84" s="1517"/>
      <c r="J84" s="1518"/>
      <c r="K84" s="36"/>
    </row>
    <row r="85" spans="1:11" ht="12.6">
      <c r="A85" s="1564"/>
      <c r="B85" s="1517"/>
      <c r="C85" s="1517"/>
      <c r="D85" s="1515"/>
      <c r="E85" s="1516"/>
      <c r="F85" s="1517"/>
      <c r="G85" s="1517"/>
      <c r="H85" s="1517"/>
      <c r="I85" s="1517"/>
      <c r="J85" s="1518"/>
      <c r="K85" s="36"/>
    </row>
    <row r="86" spans="1:11" ht="12.6">
      <c r="A86" s="1564"/>
      <c r="B86" s="1517"/>
      <c r="C86" s="1517"/>
      <c r="D86" s="1515"/>
      <c r="E86" s="1516"/>
      <c r="F86" s="1517"/>
      <c r="G86" s="1517"/>
      <c r="H86" s="1517"/>
      <c r="I86" s="1517"/>
      <c r="J86" s="1518"/>
      <c r="K86" s="36"/>
    </row>
    <row r="87" spans="1:11" ht="12.6">
      <c r="A87" s="1564"/>
      <c r="B87" s="1517"/>
      <c r="C87" s="1517"/>
      <c r="D87" s="1515"/>
      <c r="E87" s="1516"/>
      <c r="F87" s="1517"/>
      <c r="G87" s="1517"/>
      <c r="H87" s="1517"/>
      <c r="I87" s="1517"/>
      <c r="J87" s="1518"/>
      <c r="K87" s="36"/>
    </row>
    <row r="88" spans="1:11" ht="12.6">
      <c r="A88" s="1564"/>
      <c r="B88" s="1517"/>
      <c r="C88" s="1517"/>
      <c r="D88" s="1515"/>
      <c r="E88" s="1516"/>
      <c r="F88" s="1517"/>
      <c r="G88" s="1517"/>
      <c r="H88" s="1517"/>
      <c r="I88" s="1517"/>
      <c r="J88" s="1518"/>
      <c r="K88" s="36"/>
    </row>
    <row r="89" spans="1:11" ht="12.6">
      <c r="A89" s="1564"/>
      <c r="B89" s="1517"/>
      <c r="C89" s="1517"/>
      <c r="D89" s="1515"/>
      <c r="E89" s="1516"/>
      <c r="F89" s="1517"/>
      <c r="G89" s="1517"/>
      <c r="H89" s="1517"/>
      <c r="I89" s="1517"/>
      <c r="J89" s="1518"/>
      <c r="K89" s="36"/>
    </row>
    <row r="90" spans="1:11" ht="12.6">
      <c r="A90" s="1564"/>
      <c r="B90" s="1517"/>
      <c r="C90" s="1517"/>
      <c r="D90" s="1515"/>
      <c r="E90" s="1516"/>
      <c r="F90" s="1517"/>
      <c r="G90" s="1517"/>
      <c r="H90" s="1517"/>
      <c r="I90" s="1517"/>
      <c r="J90" s="1518"/>
      <c r="K90" s="36"/>
    </row>
    <row r="91" spans="1:11" ht="12.6">
      <c r="A91" s="1564"/>
      <c r="B91" s="1517"/>
      <c r="C91" s="1517"/>
      <c r="D91" s="1515"/>
      <c r="E91" s="1516"/>
      <c r="F91" s="1517"/>
      <c r="G91" s="1517"/>
      <c r="H91" s="1517"/>
      <c r="I91" s="1517"/>
      <c r="J91" s="1518"/>
      <c r="K91" s="36"/>
    </row>
    <row r="92" spans="1:11" ht="12.6">
      <c r="A92" s="1564"/>
      <c r="B92" s="1517"/>
      <c r="C92" s="1517"/>
      <c r="D92" s="1515"/>
      <c r="E92" s="1516"/>
      <c r="F92" s="1517"/>
      <c r="G92" s="1517"/>
      <c r="H92" s="1517"/>
      <c r="I92" s="1517"/>
      <c r="J92" s="1518"/>
      <c r="K92" s="36"/>
    </row>
    <row r="93" spans="1:11" ht="12.6">
      <c r="A93" s="1564"/>
      <c r="B93" s="1517"/>
      <c r="C93" s="1517"/>
      <c r="D93" s="1515"/>
      <c r="E93" s="1516"/>
      <c r="F93" s="1517"/>
      <c r="G93" s="1517"/>
      <c r="H93" s="1517"/>
      <c r="I93" s="1517"/>
      <c r="J93" s="1518"/>
      <c r="K93" s="36"/>
    </row>
    <row r="94" spans="1:11" ht="12.6">
      <c r="A94" s="1564"/>
      <c r="B94" s="1517"/>
      <c r="C94" s="1517"/>
      <c r="D94" s="1515"/>
      <c r="E94" s="1516"/>
      <c r="F94" s="1517"/>
      <c r="G94" s="1517"/>
      <c r="H94" s="1517"/>
      <c r="I94" s="1517"/>
      <c r="J94" s="1518"/>
      <c r="K94" s="36"/>
    </row>
    <row r="95" spans="1:11" ht="12.6">
      <c r="A95" s="1564"/>
      <c r="B95" s="1517"/>
      <c r="C95" s="1517"/>
      <c r="D95" s="1515"/>
      <c r="E95" s="1516"/>
      <c r="F95" s="1517"/>
      <c r="G95" s="1517"/>
      <c r="H95" s="1517"/>
      <c r="I95" s="1517"/>
      <c r="J95" s="1518"/>
      <c r="K95" s="36"/>
    </row>
    <row r="96" spans="1:11" ht="12.6">
      <c r="A96" s="1564"/>
      <c r="B96" s="1517"/>
      <c r="C96" s="1517"/>
      <c r="D96" s="1515"/>
      <c r="E96" s="1516"/>
      <c r="F96" s="1517"/>
      <c r="G96" s="1517"/>
      <c r="H96" s="1517"/>
      <c r="I96" s="1517"/>
      <c r="J96" s="1518"/>
      <c r="K96" s="36"/>
    </row>
    <row r="97" spans="1:11" ht="12.6">
      <c r="A97" s="1564"/>
      <c r="B97" s="1517"/>
      <c r="C97" s="1517"/>
      <c r="D97" s="1515"/>
      <c r="E97" s="1516"/>
      <c r="F97" s="1517"/>
      <c r="G97" s="1517"/>
      <c r="H97" s="1517"/>
      <c r="I97" s="1517"/>
      <c r="J97" s="1518"/>
      <c r="K97" s="36"/>
    </row>
    <row r="98" spans="1:11" ht="12.6">
      <c r="A98" s="1564"/>
      <c r="B98" s="1517"/>
      <c r="C98" s="1517"/>
      <c r="D98" s="1515"/>
      <c r="E98" s="1516"/>
      <c r="F98" s="1517"/>
      <c r="G98" s="1517"/>
      <c r="H98" s="1517"/>
      <c r="I98" s="1517"/>
      <c r="J98" s="1518"/>
      <c r="K98" s="36"/>
    </row>
    <row r="99" spans="1:11" ht="12.6">
      <c r="A99" s="1564"/>
      <c r="B99" s="1517"/>
      <c r="C99" s="1517"/>
      <c r="D99" s="1515"/>
      <c r="E99" s="1516"/>
      <c r="F99" s="1517"/>
      <c r="G99" s="1517"/>
      <c r="H99" s="1517"/>
      <c r="I99" s="1517"/>
      <c r="J99" s="1518"/>
      <c r="K99" s="36"/>
    </row>
    <row r="100" spans="1:11" ht="12.6">
      <c r="A100" s="1564"/>
      <c r="B100" s="1517"/>
      <c r="C100" s="1517"/>
      <c r="D100" s="1515"/>
      <c r="E100" s="1516"/>
      <c r="F100" s="1517"/>
      <c r="G100" s="1517"/>
      <c r="H100" s="1517"/>
      <c r="I100" s="1517"/>
      <c r="J100" s="1518"/>
      <c r="K100" s="36"/>
    </row>
    <row r="101" spans="1:11" ht="12.6">
      <c r="A101" s="1564"/>
      <c r="B101" s="1517"/>
      <c r="C101" s="1517"/>
      <c r="D101" s="1515"/>
      <c r="E101" s="1516"/>
      <c r="F101" s="1517"/>
      <c r="G101" s="1517"/>
      <c r="H101" s="1517"/>
      <c r="I101" s="1517"/>
      <c r="J101" s="1518"/>
      <c r="K101" s="36"/>
    </row>
    <row r="102" spans="1:11" ht="12.6">
      <c r="A102" s="1564"/>
      <c r="B102" s="1517"/>
      <c r="C102" s="1517"/>
      <c r="D102" s="1515"/>
      <c r="E102" s="1516"/>
      <c r="F102" s="1517"/>
      <c r="G102" s="1517"/>
      <c r="H102" s="1517"/>
      <c r="I102" s="1517"/>
      <c r="J102" s="1518"/>
      <c r="K102" s="36"/>
    </row>
    <row r="103" spans="1:11" ht="12.6">
      <c r="A103" s="1564"/>
      <c r="B103" s="1517"/>
      <c r="C103" s="1517"/>
      <c r="D103" s="1515"/>
      <c r="E103" s="1516"/>
      <c r="F103" s="1517"/>
      <c r="G103" s="1517"/>
      <c r="H103" s="1517"/>
      <c r="I103" s="1517"/>
      <c r="J103" s="1518"/>
      <c r="K103" s="36"/>
    </row>
    <row r="104" spans="1:11" ht="12.6">
      <c r="A104" s="1564"/>
      <c r="B104" s="1517"/>
      <c r="C104" s="1517"/>
      <c r="D104" s="1515"/>
      <c r="E104" s="1516"/>
      <c r="F104" s="1517"/>
      <c r="G104" s="1517"/>
      <c r="H104" s="1517"/>
      <c r="I104" s="1517"/>
      <c r="J104" s="1518"/>
      <c r="K104" s="36"/>
    </row>
    <row r="105" spans="1:11" ht="12.6">
      <c r="A105" s="1564"/>
      <c r="B105" s="1517"/>
      <c r="C105" s="1517"/>
      <c r="D105" s="1515"/>
      <c r="E105" s="1516"/>
      <c r="F105" s="1517"/>
      <c r="G105" s="1517"/>
      <c r="H105" s="1517"/>
      <c r="I105" s="1517"/>
      <c r="J105" s="1518"/>
      <c r="K105" s="36"/>
    </row>
    <row r="106" spans="1:11" ht="12.6">
      <c r="A106" s="1564"/>
      <c r="B106" s="1517"/>
      <c r="C106" s="1517"/>
      <c r="D106" s="1515"/>
      <c r="E106" s="1516"/>
      <c r="F106" s="1517"/>
      <c r="G106" s="1517"/>
      <c r="H106" s="1517"/>
      <c r="I106" s="1517"/>
      <c r="J106" s="1518"/>
      <c r="K106" s="36"/>
    </row>
    <row r="107" spans="1:11" ht="12.6">
      <c r="A107" s="1564"/>
      <c r="B107" s="1517"/>
      <c r="C107" s="1517"/>
      <c r="D107" s="1515"/>
      <c r="E107" s="1516"/>
      <c r="F107" s="1517"/>
      <c r="G107" s="1517"/>
      <c r="H107" s="1517"/>
      <c r="I107" s="1517"/>
      <c r="J107" s="1518"/>
      <c r="K107" s="36"/>
    </row>
    <row r="108" spans="1:11" ht="12.6">
      <c r="A108" s="1564"/>
      <c r="B108" s="1517"/>
      <c r="C108" s="1517"/>
      <c r="D108" s="1515"/>
      <c r="E108" s="1516"/>
      <c r="F108" s="1517"/>
      <c r="G108" s="1517"/>
      <c r="H108" s="1517"/>
      <c r="I108" s="1517"/>
      <c r="J108" s="1518"/>
      <c r="K108" s="36"/>
    </row>
    <row r="109" spans="1:11" ht="12.6">
      <c r="A109" s="1564"/>
      <c r="B109" s="1517"/>
      <c r="C109" s="1517"/>
      <c r="D109" s="1515"/>
      <c r="E109" s="1516"/>
      <c r="F109" s="1517"/>
      <c r="G109" s="1517"/>
      <c r="H109" s="1517"/>
      <c r="I109" s="1517"/>
      <c r="J109" s="1518"/>
      <c r="K109" s="36"/>
    </row>
    <row r="110" spans="1:11" ht="12.6">
      <c r="A110" s="1564"/>
      <c r="B110" s="1517"/>
      <c r="C110" s="1517"/>
      <c r="D110" s="1515"/>
      <c r="E110" s="1516"/>
      <c r="F110" s="1517"/>
      <c r="G110" s="1517"/>
      <c r="H110" s="1517"/>
      <c r="I110" s="1517"/>
      <c r="J110" s="1518"/>
      <c r="K110" s="36"/>
    </row>
    <row r="111" spans="1:11" ht="12.6">
      <c r="A111" s="1564"/>
      <c r="B111" s="1517"/>
      <c r="C111" s="1517"/>
      <c r="D111" s="1515"/>
      <c r="E111" s="1516"/>
      <c r="F111" s="1517"/>
      <c r="G111" s="1517"/>
      <c r="H111" s="1517"/>
      <c r="I111" s="1517"/>
      <c r="J111" s="1518"/>
      <c r="K111" s="36"/>
    </row>
    <row r="112" spans="1:11" ht="12.6">
      <c r="A112" s="1564"/>
      <c r="B112" s="1517"/>
      <c r="C112" s="1517"/>
      <c r="D112" s="1515"/>
      <c r="E112" s="1516"/>
      <c r="F112" s="1517"/>
      <c r="G112" s="1517"/>
      <c r="H112" s="1517"/>
      <c r="I112" s="1517"/>
      <c r="J112" s="1518"/>
      <c r="K112" s="36"/>
    </row>
    <row r="113" spans="1:11" ht="12.6">
      <c r="A113" s="1564"/>
      <c r="B113" s="1517"/>
      <c r="C113" s="1517"/>
      <c r="D113" s="1515"/>
      <c r="E113" s="1516"/>
      <c r="F113" s="1517"/>
      <c r="G113" s="1517"/>
      <c r="H113" s="1517"/>
      <c r="I113" s="1517"/>
      <c r="J113" s="1518"/>
      <c r="K113" s="36"/>
    </row>
    <row r="114" spans="1:11" ht="12.6">
      <c r="A114" s="1564"/>
      <c r="B114" s="1517"/>
      <c r="C114" s="1517"/>
      <c r="D114" s="1515"/>
      <c r="E114" s="1516"/>
      <c r="F114" s="1517"/>
      <c r="G114" s="1517"/>
      <c r="H114" s="1517"/>
      <c r="I114" s="1517"/>
      <c r="J114" s="1518"/>
      <c r="K114" s="36"/>
    </row>
    <row r="115" spans="1:11" ht="12.6">
      <c r="A115" s="1564"/>
      <c r="B115" s="1517"/>
      <c r="C115" s="1517"/>
      <c r="D115" s="1515"/>
      <c r="E115" s="1516"/>
      <c r="F115" s="1517"/>
      <c r="G115" s="1517"/>
      <c r="H115" s="1517"/>
      <c r="I115" s="1517"/>
      <c r="J115" s="1518"/>
      <c r="K115" s="36"/>
    </row>
    <row r="116" spans="1:11" ht="12.6">
      <c r="A116" s="1564"/>
      <c r="B116" s="1517"/>
      <c r="C116" s="1517"/>
      <c r="D116" s="1515"/>
      <c r="E116" s="1516"/>
      <c r="F116" s="1517"/>
      <c r="G116" s="1517"/>
      <c r="H116" s="1517"/>
      <c r="I116" s="1517"/>
      <c r="J116" s="1518"/>
      <c r="K116" s="36"/>
    </row>
    <row r="117" spans="1:11" ht="12.6">
      <c r="A117" s="1564"/>
      <c r="B117" s="1517"/>
      <c r="C117" s="1517"/>
      <c r="D117" s="1515"/>
      <c r="E117" s="1516"/>
      <c r="F117" s="1517"/>
      <c r="G117" s="1517"/>
      <c r="H117" s="1517"/>
      <c r="I117" s="1517"/>
      <c r="J117" s="1518"/>
      <c r="K117" s="36"/>
    </row>
    <row r="118" spans="1:11" ht="12.6">
      <c r="A118" s="1564"/>
      <c r="B118" s="1517"/>
      <c r="C118" s="1517"/>
      <c r="D118" s="1515"/>
      <c r="E118" s="1516"/>
      <c r="F118" s="1517"/>
      <c r="G118" s="1517"/>
      <c r="H118" s="1517"/>
      <c r="I118" s="1517"/>
      <c r="J118" s="1518"/>
      <c r="K118" s="36"/>
    </row>
    <row r="119" spans="1:11" ht="12.6">
      <c r="A119" s="1564"/>
      <c r="B119" s="1517"/>
      <c r="C119" s="1517"/>
      <c r="D119" s="1515"/>
      <c r="E119" s="1516"/>
      <c r="F119" s="1517"/>
      <c r="G119" s="1517"/>
      <c r="H119" s="1517"/>
      <c r="I119" s="1517"/>
      <c r="J119" s="1518"/>
      <c r="K119" s="36"/>
    </row>
    <row r="120" spans="1:11" ht="12.6">
      <c r="A120" s="1564"/>
      <c r="B120" s="1517"/>
      <c r="C120" s="1517"/>
      <c r="D120" s="1515"/>
      <c r="E120" s="1516"/>
      <c r="F120" s="1517"/>
      <c r="G120" s="1517"/>
      <c r="H120" s="1517"/>
      <c r="I120" s="1517"/>
      <c r="J120" s="1518"/>
      <c r="K120" s="36"/>
    </row>
    <row r="121" spans="1:11" ht="12.6">
      <c r="A121" s="1564"/>
      <c r="B121" s="1517"/>
      <c r="C121" s="1517"/>
      <c r="D121" s="1515"/>
      <c r="E121" s="1516"/>
      <c r="F121" s="1517"/>
      <c r="G121" s="1517"/>
      <c r="H121" s="1517"/>
      <c r="I121" s="1517"/>
      <c r="J121" s="1518"/>
      <c r="K121" s="36"/>
    </row>
    <row r="122" spans="1:11" ht="12.6">
      <c r="A122" s="1564"/>
      <c r="B122" s="1517"/>
      <c r="C122" s="1517"/>
      <c r="D122" s="1515"/>
      <c r="E122" s="1516"/>
      <c r="F122" s="1517"/>
      <c r="G122" s="1517"/>
      <c r="H122" s="1517"/>
      <c r="I122" s="1517"/>
      <c r="J122" s="1518"/>
      <c r="K122" s="36"/>
    </row>
    <row r="123" spans="1:11" ht="12.6">
      <c r="A123" s="1564"/>
      <c r="B123" s="1517"/>
      <c r="C123" s="1517"/>
      <c r="D123" s="1515"/>
      <c r="E123" s="1516"/>
      <c r="F123" s="1517"/>
      <c r="G123" s="1517"/>
      <c r="H123" s="1517"/>
      <c r="I123" s="1517"/>
      <c r="J123" s="1518"/>
      <c r="K123" s="36"/>
    </row>
    <row r="124" spans="1:11" ht="12.6">
      <c r="A124" s="1564"/>
      <c r="B124" s="1517"/>
      <c r="C124" s="1517"/>
      <c r="D124" s="1515"/>
      <c r="E124" s="1516"/>
      <c r="F124" s="1517"/>
      <c r="G124" s="1517"/>
      <c r="H124" s="1517"/>
      <c r="I124" s="1517"/>
      <c r="J124" s="1518"/>
      <c r="K124" s="36"/>
    </row>
    <row r="125" spans="1:11" ht="12.6">
      <c r="A125" s="1564"/>
      <c r="B125" s="1517"/>
      <c r="C125" s="1517"/>
      <c r="D125" s="1515"/>
      <c r="E125" s="1516"/>
      <c r="F125" s="1517"/>
      <c r="G125" s="1517"/>
      <c r="H125" s="1517"/>
      <c r="I125" s="1517"/>
      <c r="J125" s="1518"/>
      <c r="K125" s="36"/>
    </row>
    <row r="126" spans="1:11" ht="12.6">
      <c r="A126" s="1564"/>
      <c r="B126" s="1517"/>
      <c r="C126" s="1517"/>
      <c r="D126" s="1515"/>
      <c r="E126" s="1516"/>
      <c r="F126" s="1517"/>
      <c r="G126" s="1517"/>
      <c r="H126" s="1517"/>
      <c r="I126" s="1517"/>
      <c r="J126" s="1518"/>
      <c r="K126" s="36"/>
    </row>
    <row r="127" spans="1:11" ht="12.6">
      <c r="A127" s="1564"/>
      <c r="B127" s="1517"/>
      <c r="C127" s="1517"/>
      <c r="D127" s="1515"/>
      <c r="E127" s="1516"/>
      <c r="F127" s="1517"/>
      <c r="G127" s="1517"/>
      <c r="H127" s="1517"/>
      <c r="I127" s="1517"/>
      <c r="J127" s="1518"/>
      <c r="K127" s="36"/>
    </row>
    <row r="128" spans="1:11" ht="12.6">
      <c r="A128" s="1564"/>
      <c r="B128" s="1517"/>
      <c r="C128" s="1517"/>
      <c r="D128" s="1515"/>
      <c r="E128" s="1516"/>
      <c r="F128" s="1517"/>
      <c r="G128" s="1517"/>
      <c r="H128" s="1517"/>
      <c r="I128" s="1517"/>
      <c r="J128" s="1518"/>
      <c r="K128" s="36"/>
    </row>
    <row r="129" spans="1:11" ht="12.6">
      <c r="A129" s="1564"/>
      <c r="B129" s="1517"/>
      <c r="C129" s="1517"/>
      <c r="D129" s="1515"/>
      <c r="E129" s="1516"/>
      <c r="F129" s="1517"/>
      <c r="G129" s="1517"/>
      <c r="H129" s="1517"/>
      <c r="I129" s="1517"/>
      <c r="J129" s="1518"/>
      <c r="K129" s="36"/>
    </row>
    <row r="130" spans="1:11" ht="12.6">
      <c r="A130" s="1564"/>
      <c r="B130" s="1517"/>
      <c r="C130" s="1517"/>
      <c r="D130" s="1515"/>
      <c r="E130" s="1516"/>
      <c r="F130" s="1517"/>
      <c r="G130" s="1517"/>
      <c r="H130" s="1517"/>
      <c r="I130" s="1517"/>
      <c r="J130" s="1518"/>
      <c r="K130" s="36"/>
    </row>
    <row r="131" spans="1:11" ht="12.6">
      <c r="A131" s="1564"/>
      <c r="B131" s="1517"/>
      <c r="C131" s="1517"/>
      <c r="D131" s="1515"/>
      <c r="E131" s="1516"/>
      <c r="F131" s="1517"/>
      <c r="G131" s="1517"/>
      <c r="H131" s="1517"/>
      <c r="I131" s="1517"/>
      <c r="J131" s="1518"/>
      <c r="K131" s="36"/>
    </row>
    <row r="132" spans="1:11" ht="12.6">
      <c r="A132" s="1564"/>
      <c r="B132" s="1517"/>
      <c r="C132" s="1517"/>
      <c r="D132" s="1515"/>
      <c r="E132" s="1516"/>
      <c r="F132" s="1517"/>
      <c r="G132" s="1517"/>
      <c r="H132" s="1517"/>
      <c r="I132" s="1517"/>
      <c r="J132" s="1518"/>
      <c r="K132" s="36"/>
    </row>
    <row r="133" spans="1:11" ht="12.6">
      <c r="A133" s="1564"/>
      <c r="B133" s="1517"/>
      <c r="C133" s="1517"/>
      <c r="D133" s="1515"/>
      <c r="E133" s="1516"/>
      <c r="F133" s="1517"/>
      <c r="G133" s="1517"/>
      <c r="H133" s="1517"/>
      <c r="I133" s="1517"/>
      <c r="J133" s="1518"/>
      <c r="K133" s="36"/>
    </row>
    <row r="134" spans="1:11" ht="12.6">
      <c r="A134" s="1564"/>
      <c r="B134" s="1517"/>
      <c r="C134" s="1517"/>
      <c r="D134" s="1515"/>
      <c r="E134" s="1516"/>
      <c r="F134" s="1517"/>
      <c r="G134" s="1517"/>
      <c r="H134" s="1517"/>
      <c r="I134" s="1517"/>
      <c r="J134" s="1518"/>
      <c r="K134" s="36"/>
    </row>
    <row r="135" spans="1:11" ht="12.6">
      <c r="A135" s="1564"/>
      <c r="B135" s="1517"/>
      <c r="C135" s="1517"/>
      <c r="D135" s="1515"/>
      <c r="E135" s="1516"/>
      <c r="F135" s="1517"/>
      <c r="G135" s="1517"/>
      <c r="H135" s="1517"/>
      <c r="I135" s="1517"/>
      <c r="J135" s="1518"/>
      <c r="K135" s="36"/>
    </row>
    <row r="136" spans="1:11" ht="12.6">
      <c r="A136" s="1564"/>
      <c r="B136" s="1517"/>
      <c r="C136" s="1517"/>
      <c r="D136" s="1515"/>
      <c r="E136" s="1516"/>
      <c r="F136" s="1517"/>
      <c r="G136" s="1517"/>
      <c r="H136" s="1517"/>
      <c r="I136" s="1517"/>
      <c r="J136" s="1518"/>
      <c r="K136" s="36"/>
    </row>
    <row r="137" spans="1:11" ht="12.6">
      <c r="A137" s="1564"/>
      <c r="B137" s="1517"/>
      <c r="C137" s="1517"/>
      <c r="D137" s="1515"/>
      <c r="E137" s="1516"/>
      <c r="F137" s="1517"/>
      <c r="G137" s="1517"/>
      <c r="H137" s="1517"/>
      <c r="I137" s="1517"/>
      <c r="J137" s="1518"/>
      <c r="K137" s="36"/>
    </row>
    <row r="138" spans="1:11" ht="12.6">
      <c r="A138" s="1564"/>
      <c r="B138" s="1517"/>
      <c r="C138" s="1517"/>
      <c r="D138" s="1515"/>
      <c r="E138" s="1516"/>
      <c r="F138" s="1517"/>
      <c r="G138" s="1517"/>
      <c r="H138" s="1517"/>
      <c r="I138" s="1517"/>
      <c r="J138" s="1518"/>
      <c r="K138" s="36"/>
    </row>
    <row r="139" spans="1:11" ht="12.6">
      <c r="A139" s="1564"/>
      <c r="B139" s="1517"/>
      <c r="C139" s="1517"/>
      <c r="D139" s="1515"/>
      <c r="E139" s="1516"/>
      <c r="F139" s="1517"/>
      <c r="G139" s="1517"/>
      <c r="H139" s="1517"/>
      <c r="I139" s="1517"/>
      <c r="J139" s="1518"/>
      <c r="K139" s="36"/>
    </row>
    <row r="140" spans="1:11" ht="12.6">
      <c r="A140" s="1564"/>
      <c r="B140" s="1517"/>
      <c r="C140" s="1517"/>
      <c r="D140" s="1515"/>
      <c r="E140" s="1516"/>
      <c r="F140" s="1517"/>
      <c r="G140" s="1517"/>
      <c r="H140" s="1517"/>
      <c r="I140" s="1517"/>
      <c r="J140" s="1518"/>
      <c r="K140" s="36"/>
    </row>
    <row r="141" spans="1:11" ht="12.6">
      <c r="A141" s="1564"/>
      <c r="B141" s="1517"/>
      <c r="C141" s="1517"/>
      <c r="D141" s="1515"/>
      <c r="E141" s="1516"/>
      <c r="F141" s="1517"/>
      <c r="G141" s="1517"/>
      <c r="H141" s="1517"/>
      <c r="I141" s="1517"/>
      <c r="J141" s="1518"/>
      <c r="K141" s="36"/>
    </row>
    <row r="142" spans="1:11" ht="12.6">
      <c r="A142" s="1564"/>
      <c r="B142" s="1517"/>
      <c r="C142" s="1517"/>
      <c r="D142" s="1515"/>
      <c r="E142" s="1516"/>
      <c r="F142" s="1517"/>
      <c r="G142" s="1517"/>
      <c r="H142" s="1517"/>
      <c r="I142" s="1517"/>
      <c r="J142" s="1518"/>
      <c r="K142" s="36"/>
    </row>
    <row r="143" spans="1:11" ht="12.6">
      <c r="A143" s="1564"/>
      <c r="B143" s="1517"/>
      <c r="C143" s="1517"/>
      <c r="D143" s="1515"/>
      <c r="E143" s="1516"/>
      <c r="F143" s="1517"/>
      <c r="G143" s="1517"/>
      <c r="H143" s="1517"/>
      <c r="I143" s="1517"/>
      <c r="J143" s="1518"/>
      <c r="K143" s="36"/>
    </row>
    <row r="144" spans="1:11" ht="12.6">
      <c r="A144" s="1564"/>
      <c r="B144" s="1517"/>
      <c r="C144" s="1517"/>
      <c r="D144" s="1515"/>
      <c r="E144" s="1516"/>
      <c r="F144" s="1517"/>
      <c r="G144" s="1517"/>
      <c r="H144" s="1517"/>
      <c r="I144" s="1517"/>
      <c r="J144" s="1518"/>
      <c r="K144" s="36"/>
    </row>
    <row r="145" spans="1:11" ht="12.6">
      <c r="A145" s="1564"/>
      <c r="B145" s="1517"/>
      <c r="C145" s="1517"/>
      <c r="D145" s="1515"/>
      <c r="E145" s="1516"/>
      <c r="F145" s="1517"/>
      <c r="G145" s="1517"/>
      <c r="H145" s="1517"/>
      <c r="I145" s="1517"/>
      <c r="J145" s="1518"/>
      <c r="K145" s="36"/>
    </row>
    <row r="146" spans="1:11" ht="12.6">
      <c r="A146" s="1564"/>
      <c r="B146" s="1517"/>
      <c r="C146" s="1517"/>
      <c r="D146" s="1515"/>
      <c r="E146" s="1516"/>
      <c r="F146" s="1517"/>
      <c r="G146" s="1517"/>
      <c r="H146" s="1517"/>
      <c r="I146" s="1517"/>
      <c r="J146" s="1518"/>
      <c r="K146" s="36"/>
    </row>
    <row r="147" spans="1:11" ht="12.6">
      <c r="A147" s="1564"/>
      <c r="B147" s="1517"/>
      <c r="C147" s="1517"/>
      <c r="D147" s="1515"/>
      <c r="E147" s="1516"/>
      <c r="F147" s="1517"/>
      <c r="G147" s="1517"/>
      <c r="H147" s="1517"/>
      <c r="I147" s="1517"/>
      <c r="J147" s="1518"/>
      <c r="K147" s="36"/>
    </row>
    <row r="148" spans="1:11" ht="12.6">
      <c r="A148" s="1564"/>
      <c r="B148" s="1517"/>
      <c r="C148" s="1517"/>
      <c r="D148" s="1515"/>
      <c r="E148" s="1516"/>
      <c r="F148" s="1517"/>
      <c r="G148" s="1517"/>
      <c r="H148" s="1517"/>
      <c r="I148" s="1517"/>
      <c r="J148" s="1518"/>
      <c r="K148" s="36"/>
    </row>
    <row r="149" spans="1:11" ht="12.6">
      <c r="A149" s="1564"/>
      <c r="B149" s="1517"/>
      <c r="C149" s="1517"/>
      <c r="D149" s="1515"/>
      <c r="E149" s="1516"/>
      <c r="F149" s="1517"/>
      <c r="G149" s="1517"/>
      <c r="H149" s="1517"/>
      <c r="I149" s="1517"/>
      <c r="J149" s="1518"/>
      <c r="K149" s="36"/>
    </row>
    <row r="150" spans="1:11" ht="12.6">
      <c r="A150" s="1564"/>
      <c r="B150" s="1517"/>
      <c r="C150" s="1517"/>
      <c r="D150" s="1515"/>
      <c r="E150" s="1516"/>
      <c r="F150" s="1517"/>
      <c r="G150" s="1517"/>
      <c r="H150" s="1517"/>
      <c r="I150" s="1517"/>
      <c r="J150" s="1518"/>
      <c r="K150" s="36"/>
    </row>
    <row r="151" spans="1:11" ht="12.6">
      <c r="A151" s="1564"/>
      <c r="B151" s="1517"/>
      <c r="C151" s="1517"/>
      <c r="D151" s="1515"/>
      <c r="E151" s="1516"/>
      <c r="F151" s="1517"/>
      <c r="G151" s="1517"/>
      <c r="H151" s="1517"/>
      <c r="I151" s="1517"/>
      <c r="J151" s="1518"/>
      <c r="K151" s="36"/>
    </row>
    <row r="152" spans="1:11" ht="12.6">
      <c r="A152" s="1564"/>
      <c r="B152" s="1517"/>
      <c r="C152" s="1517"/>
      <c r="D152" s="1515"/>
      <c r="E152" s="1516"/>
      <c r="F152" s="1517"/>
      <c r="G152" s="1517"/>
      <c r="H152" s="1517"/>
      <c r="I152" s="1517"/>
      <c r="J152" s="1518"/>
      <c r="K152" s="36"/>
    </row>
    <row r="153" spans="1:11" ht="12.6">
      <c r="A153" s="1564"/>
      <c r="B153" s="1517"/>
      <c r="C153" s="1517"/>
      <c r="D153" s="1515"/>
      <c r="E153" s="1516"/>
      <c r="F153" s="1517"/>
      <c r="G153" s="1517"/>
      <c r="H153" s="1517"/>
      <c r="I153" s="1517"/>
      <c r="J153" s="1518"/>
      <c r="K153" s="36"/>
    </row>
    <row r="154" spans="1:11" ht="12.6">
      <c r="A154" s="1564"/>
      <c r="B154" s="1517"/>
      <c r="C154" s="1517"/>
      <c r="D154" s="1515"/>
      <c r="E154" s="1516"/>
      <c r="F154" s="1517"/>
      <c r="G154" s="1517"/>
      <c r="H154" s="1517"/>
      <c r="I154" s="1517"/>
      <c r="J154" s="1518"/>
      <c r="K154" s="36"/>
    </row>
    <row r="155" spans="1:11" ht="12.6">
      <c r="A155" s="1564"/>
      <c r="B155" s="1517"/>
      <c r="C155" s="1517"/>
      <c r="D155" s="1515"/>
      <c r="E155" s="1516"/>
      <c r="F155" s="1517"/>
      <c r="G155" s="1517"/>
      <c r="H155" s="1517"/>
      <c r="I155" s="1517"/>
      <c r="J155" s="1518"/>
      <c r="K155" s="36"/>
    </row>
    <row r="156" spans="1:11" ht="12.6">
      <c r="A156" s="1564"/>
      <c r="B156" s="1517"/>
      <c r="C156" s="1517"/>
      <c r="D156" s="1515"/>
      <c r="E156" s="1516"/>
      <c r="F156" s="1517"/>
      <c r="G156" s="1517"/>
      <c r="H156" s="1517"/>
      <c r="I156" s="1517"/>
      <c r="J156" s="1518"/>
      <c r="K156" s="36"/>
    </row>
    <row r="157" spans="1:11" ht="12.6">
      <c r="A157" s="1564"/>
      <c r="B157" s="1517"/>
      <c r="C157" s="1517"/>
      <c r="D157" s="1515"/>
      <c r="E157" s="1516"/>
      <c r="F157" s="1517"/>
      <c r="G157" s="1517"/>
      <c r="H157" s="1517"/>
      <c r="I157" s="1517"/>
      <c r="J157" s="1518"/>
      <c r="K157" s="36"/>
    </row>
    <row r="158" spans="1:11" ht="12.6">
      <c r="A158" s="1564"/>
      <c r="B158" s="1517"/>
      <c r="C158" s="1517"/>
      <c r="D158" s="1515"/>
      <c r="E158" s="1516"/>
      <c r="F158" s="1517"/>
      <c r="G158" s="1517"/>
      <c r="H158" s="1517"/>
      <c r="I158" s="1517"/>
      <c r="J158" s="1518"/>
      <c r="K158" s="36"/>
    </row>
    <row r="159" spans="1:11" ht="12.6">
      <c r="A159" s="1564"/>
      <c r="B159" s="1517"/>
      <c r="C159" s="1517"/>
      <c r="D159" s="1515"/>
      <c r="E159" s="1516"/>
      <c r="F159" s="1517"/>
      <c r="G159" s="1517"/>
      <c r="H159" s="1517"/>
      <c r="I159" s="1517"/>
      <c r="J159" s="1518"/>
      <c r="K159" s="36"/>
    </row>
    <row r="160" spans="1:11" ht="12.6">
      <c r="A160" s="1564"/>
      <c r="B160" s="1517"/>
      <c r="C160" s="1517"/>
      <c r="D160" s="1515"/>
      <c r="E160" s="1516"/>
      <c r="F160" s="1517"/>
      <c r="G160" s="1517"/>
      <c r="H160" s="1517"/>
      <c r="I160" s="1517"/>
      <c r="J160" s="1518"/>
      <c r="K160" s="36"/>
    </row>
    <row r="161" spans="1:11" ht="12.6">
      <c r="A161" s="1564"/>
      <c r="B161" s="1517"/>
      <c r="C161" s="1517"/>
      <c r="D161" s="1515"/>
      <c r="E161" s="1516"/>
      <c r="F161" s="1517"/>
      <c r="G161" s="1517"/>
      <c r="H161" s="1517"/>
      <c r="I161" s="1517"/>
      <c r="J161" s="1518"/>
      <c r="K161" s="36"/>
    </row>
    <row r="162" spans="1:11" ht="12.6">
      <c r="A162" s="1564"/>
      <c r="B162" s="1517"/>
      <c r="C162" s="1517"/>
      <c r="D162" s="1515"/>
      <c r="E162" s="1516"/>
      <c r="F162" s="1517"/>
      <c r="G162" s="1517"/>
      <c r="H162" s="1517"/>
      <c r="I162" s="1517"/>
      <c r="J162" s="1518"/>
      <c r="K162" s="36"/>
    </row>
    <row r="163" spans="1:11" ht="12.6">
      <c r="A163" s="1564"/>
      <c r="B163" s="1517"/>
      <c r="C163" s="1517"/>
      <c r="D163" s="1515"/>
      <c r="E163" s="1516"/>
      <c r="F163" s="1517"/>
      <c r="G163" s="1517"/>
      <c r="H163" s="1517"/>
      <c r="I163" s="1517"/>
      <c r="J163" s="1518"/>
      <c r="K163" s="36"/>
    </row>
    <row r="164" spans="1:11" ht="12.6">
      <c r="A164" s="1564"/>
      <c r="B164" s="1517"/>
      <c r="C164" s="1517"/>
      <c r="D164" s="1515"/>
      <c r="E164" s="1516"/>
      <c r="F164" s="1517"/>
      <c r="G164" s="1517"/>
      <c r="H164" s="1517"/>
      <c r="I164" s="1517"/>
      <c r="J164" s="1518"/>
      <c r="K164" s="36"/>
    </row>
    <row r="165" spans="1:11" ht="12.6">
      <c r="A165" s="1564"/>
      <c r="B165" s="1517"/>
      <c r="C165" s="1517"/>
      <c r="D165" s="1515"/>
      <c r="E165" s="1516"/>
      <c r="F165" s="1517"/>
      <c r="G165" s="1517"/>
      <c r="H165" s="1517"/>
      <c r="I165" s="1517"/>
      <c r="J165" s="1518"/>
      <c r="K165" s="36"/>
    </row>
    <row r="166" spans="1:11" ht="12.6">
      <c r="A166" s="1564"/>
      <c r="B166" s="1517"/>
      <c r="C166" s="1517"/>
      <c r="D166" s="1515"/>
      <c r="E166" s="1516"/>
      <c r="F166" s="1517"/>
      <c r="G166" s="1517"/>
      <c r="H166" s="1517"/>
      <c r="I166" s="1517"/>
      <c r="J166" s="1518"/>
      <c r="K166" s="36"/>
    </row>
    <row r="167" spans="1:11" ht="12.6">
      <c r="A167" s="1564"/>
      <c r="B167" s="1517"/>
      <c r="C167" s="1517"/>
      <c r="D167" s="1515"/>
      <c r="E167" s="1516"/>
      <c r="F167" s="1517"/>
      <c r="G167" s="1517"/>
      <c r="H167" s="1517"/>
      <c r="I167" s="1517"/>
      <c r="J167" s="1518"/>
      <c r="K167" s="36"/>
    </row>
    <row r="168" spans="1:11" ht="12.6">
      <c r="A168" s="1564"/>
      <c r="B168" s="1517"/>
      <c r="C168" s="1517"/>
      <c r="D168" s="1515"/>
      <c r="E168" s="1516"/>
      <c r="F168" s="1517"/>
      <c r="G168" s="1517"/>
      <c r="H168" s="1517"/>
      <c r="I168" s="1517"/>
      <c r="J168" s="1518"/>
      <c r="K168" s="36"/>
    </row>
    <row r="169" spans="1:11" ht="12.6">
      <c r="A169" s="1564"/>
      <c r="B169" s="1517"/>
      <c r="C169" s="1517"/>
      <c r="D169" s="1515"/>
      <c r="E169" s="1516"/>
      <c r="F169" s="1517"/>
      <c r="G169" s="1517"/>
      <c r="H169" s="1517"/>
      <c r="I169" s="1517"/>
      <c r="J169" s="1518"/>
      <c r="K169" s="36"/>
    </row>
    <row r="170" spans="1:11" ht="12.6">
      <c r="A170" s="1564"/>
      <c r="B170" s="1517"/>
      <c r="C170" s="1517"/>
      <c r="D170" s="1515"/>
      <c r="E170" s="1516"/>
      <c r="F170" s="1517"/>
      <c r="G170" s="1517"/>
      <c r="H170" s="1517"/>
      <c r="I170" s="1517"/>
      <c r="J170" s="1518"/>
      <c r="K170" s="36"/>
    </row>
    <row r="171" spans="1:11" ht="12.6">
      <c r="A171" s="1564"/>
      <c r="B171" s="1517"/>
      <c r="C171" s="1517"/>
      <c r="D171" s="1515"/>
      <c r="E171" s="1516"/>
      <c r="F171" s="1517"/>
      <c r="G171" s="1517"/>
      <c r="H171" s="1517"/>
      <c r="I171" s="1517"/>
      <c r="J171" s="1518"/>
      <c r="K171" s="36"/>
    </row>
    <row r="172" spans="1:11" ht="12.6">
      <c r="A172" s="1564"/>
      <c r="B172" s="1517"/>
      <c r="C172" s="1517"/>
      <c r="D172" s="1515"/>
      <c r="E172" s="1516"/>
      <c r="F172" s="1517"/>
      <c r="G172" s="1517"/>
      <c r="H172" s="1517"/>
      <c r="I172" s="1517"/>
      <c r="J172" s="1518"/>
      <c r="K172" s="36"/>
    </row>
    <row r="173" spans="1:11" ht="12.6">
      <c r="A173" s="1564"/>
      <c r="B173" s="1517"/>
      <c r="C173" s="1517"/>
      <c r="D173" s="1515"/>
      <c r="E173" s="1516"/>
      <c r="F173" s="1517"/>
      <c r="G173" s="1517"/>
      <c r="H173" s="1517"/>
      <c r="I173" s="1517"/>
      <c r="J173" s="1518"/>
      <c r="K173" s="36"/>
    </row>
    <row r="174" spans="1:11" ht="12.6">
      <c r="A174" s="1564"/>
      <c r="B174" s="1517"/>
      <c r="C174" s="1517"/>
      <c r="D174" s="1515"/>
      <c r="E174" s="1516"/>
      <c r="F174" s="1517"/>
      <c r="G174" s="1517"/>
      <c r="H174" s="1517"/>
      <c r="I174" s="1517"/>
      <c r="J174" s="1518"/>
      <c r="K174" s="36"/>
    </row>
    <row r="175" spans="1:11" ht="12.6">
      <c r="A175" s="1564"/>
      <c r="B175" s="1517"/>
      <c r="C175" s="1517"/>
      <c r="D175" s="1515"/>
      <c r="E175" s="1516"/>
      <c r="F175" s="1517"/>
      <c r="G175" s="1517"/>
      <c r="H175" s="1517"/>
      <c r="I175" s="1517"/>
      <c r="J175" s="1518"/>
      <c r="K175" s="36"/>
    </row>
    <row r="176" spans="1:11" ht="12.6">
      <c r="A176" s="1564"/>
      <c r="B176" s="1517"/>
      <c r="C176" s="1517"/>
      <c r="D176" s="1515"/>
      <c r="E176" s="1516"/>
      <c r="F176" s="1517"/>
      <c r="G176" s="1517"/>
      <c r="H176" s="1517"/>
      <c r="I176" s="1517"/>
      <c r="J176" s="1518"/>
      <c r="K176" s="36"/>
    </row>
    <row r="177" spans="1:11" ht="12.6">
      <c r="A177" s="1564"/>
      <c r="B177" s="1517"/>
      <c r="C177" s="1517"/>
      <c r="D177" s="1515"/>
      <c r="E177" s="1516"/>
      <c r="F177" s="1517"/>
      <c r="G177" s="1517"/>
      <c r="H177" s="1517"/>
      <c r="I177" s="1517"/>
      <c r="J177" s="1518"/>
      <c r="K177" s="36"/>
    </row>
    <row r="178" spans="1:11" ht="12.6">
      <c r="A178" s="1564"/>
      <c r="B178" s="1517"/>
      <c r="C178" s="1517"/>
      <c r="D178" s="1515"/>
      <c r="E178" s="1516"/>
      <c r="F178" s="1517"/>
      <c r="G178" s="1517"/>
      <c r="H178" s="1517"/>
      <c r="I178" s="1517"/>
      <c r="J178" s="1518"/>
      <c r="K178" s="36"/>
    </row>
    <row r="179" spans="1:11" ht="12.6">
      <c r="A179" s="1564"/>
      <c r="B179" s="1517"/>
      <c r="C179" s="1517"/>
      <c r="D179" s="1515"/>
      <c r="E179" s="1516"/>
      <c r="F179" s="1517"/>
      <c r="G179" s="1517"/>
      <c r="H179" s="1517"/>
      <c r="I179" s="1517"/>
      <c r="J179" s="1518"/>
      <c r="K179" s="36"/>
    </row>
    <row r="180" spans="1:11" ht="12.6">
      <c r="A180" s="1564"/>
      <c r="B180" s="1517"/>
      <c r="C180" s="1517"/>
      <c r="D180" s="1515"/>
      <c r="E180" s="1516"/>
      <c r="F180" s="1517"/>
      <c r="G180" s="1517"/>
      <c r="H180" s="1517"/>
      <c r="I180" s="1517"/>
      <c r="J180" s="1518"/>
      <c r="K180" s="36"/>
    </row>
    <row r="181" spans="1:11" ht="12.6">
      <c r="A181" s="1564"/>
      <c r="B181" s="1517"/>
      <c r="C181" s="1517"/>
      <c r="D181" s="1515"/>
      <c r="E181" s="1516"/>
      <c r="F181" s="1517"/>
      <c r="G181" s="1517"/>
      <c r="H181" s="1517"/>
      <c r="I181" s="1517"/>
      <c r="J181" s="1518"/>
      <c r="K181" s="36"/>
    </row>
    <row r="182" spans="1:11" ht="12.6">
      <c r="A182" s="1564"/>
      <c r="B182" s="1517"/>
      <c r="C182" s="1517"/>
      <c r="D182" s="1515"/>
      <c r="E182" s="1516"/>
      <c r="F182" s="1517"/>
      <c r="G182" s="1517"/>
      <c r="H182" s="1517"/>
      <c r="I182" s="1517"/>
      <c r="J182" s="1518"/>
      <c r="K182" s="36"/>
    </row>
    <row r="183" spans="1:11" ht="12.6">
      <c r="A183" s="1564"/>
      <c r="B183" s="1517"/>
      <c r="C183" s="1517"/>
      <c r="D183" s="1515"/>
      <c r="E183" s="1516"/>
      <c r="F183" s="1517"/>
      <c r="G183" s="1517"/>
      <c r="H183" s="1517"/>
      <c r="I183" s="1517"/>
      <c r="J183" s="1518"/>
      <c r="K183" s="36"/>
    </row>
    <row r="184" spans="1:11" ht="12.6">
      <c r="A184" s="1564"/>
      <c r="B184" s="1517"/>
      <c r="C184" s="1517"/>
      <c r="D184" s="1515"/>
      <c r="E184" s="1516"/>
      <c r="F184" s="1517"/>
      <c r="G184" s="1517"/>
      <c r="H184" s="1517"/>
      <c r="I184" s="1517"/>
      <c r="J184" s="1518"/>
      <c r="K184" s="36"/>
    </row>
    <row r="185" spans="1:11" ht="12.6">
      <c r="A185" s="1564"/>
      <c r="B185" s="1517"/>
      <c r="C185" s="1517"/>
      <c r="D185" s="1515"/>
      <c r="E185" s="1516"/>
      <c r="F185" s="1517"/>
      <c r="G185" s="1517"/>
      <c r="H185" s="1517"/>
      <c r="I185" s="1517"/>
      <c r="J185" s="1518"/>
      <c r="K185" s="36"/>
    </row>
    <row r="186" spans="1:11" ht="12.6">
      <c r="A186" s="1564"/>
      <c r="B186" s="1517"/>
      <c r="C186" s="1517"/>
      <c r="D186" s="1515"/>
      <c r="E186" s="1516"/>
      <c r="F186" s="1517"/>
      <c r="G186" s="1517"/>
      <c r="H186" s="1517"/>
      <c r="I186" s="1517"/>
      <c r="J186" s="1518"/>
      <c r="K186" s="36"/>
    </row>
    <row r="187" spans="1:11" ht="12.6">
      <c r="A187" s="1564"/>
      <c r="B187" s="1517"/>
      <c r="C187" s="1517"/>
      <c r="D187" s="1515"/>
      <c r="E187" s="1516"/>
      <c r="F187" s="1517"/>
      <c r="G187" s="1517"/>
      <c r="H187" s="1517"/>
      <c r="I187" s="1517"/>
      <c r="J187" s="1518"/>
      <c r="K187" s="36"/>
    </row>
    <row r="188" spans="1:11" ht="12.6">
      <c r="A188" s="1564"/>
      <c r="B188" s="1517"/>
      <c r="C188" s="1517"/>
      <c r="D188" s="1515"/>
      <c r="E188" s="1516"/>
      <c r="F188" s="1517"/>
      <c r="G188" s="1517"/>
      <c r="H188" s="1517"/>
      <c r="I188" s="1517"/>
      <c r="J188" s="1518"/>
      <c r="K188" s="36"/>
    </row>
    <row r="189" spans="1:11" ht="12.6">
      <c r="A189" s="1564"/>
      <c r="B189" s="1517"/>
      <c r="C189" s="1517"/>
      <c r="D189" s="1515"/>
      <c r="E189" s="1516"/>
      <c r="F189" s="1517"/>
      <c r="G189" s="1517"/>
      <c r="H189" s="1517"/>
      <c r="I189" s="1517"/>
      <c r="J189" s="1518"/>
      <c r="K189" s="36"/>
    </row>
    <row r="190" spans="1:11" ht="12.6">
      <c r="A190" s="1564"/>
      <c r="B190" s="1517"/>
      <c r="C190" s="1517"/>
      <c r="D190" s="1515"/>
      <c r="E190" s="1516"/>
      <c r="F190" s="1517"/>
      <c r="G190" s="1517"/>
      <c r="H190" s="1517"/>
      <c r="I190" s="1517"/>
      <c r="J190" s="1518"/>
      <c r="K190" s="36"/>
    </row>
    <row r="191" spans="1:11" ht="12.6">
      <c r="A191" s="1564"/>
      <c r="B191" s="1517"/>
      <c r="C191" s="1517"/>
      <c r="D191" s="1515"/>
      <c r="E191" s="1516"/>
      <c r="F191" s="1517"/>
      <c r="G191" s="1517"/>
      <c r="H191" s="1517"/>
      <c r="I191" s="1517"/>
      <c r="J191" s="1518"/>
      <c r="K191" s="36"/>
    </row>
    <row r="192" spans="1:11" ht="12.6">
      <c r="A192" s="1564"/>
      <c r="B192" s="1517"/>
      <c r="C192" s="1517"/>
      <c r="D192" s="1515"/>
      <c r="E192" s="1516"/>
      <c r="F192" s="1517"/>
      <c r="G192" s="1517"/>
      <c r="H192" s="1517"/>
      <c r="I192" s="1517"/>
      <c r="J192" s="1518"/>
      <c r="K192" s="36"/>
    </row>
    <row r="193" spans="1:11" ht="12.6">
      <c r="A193" s="1564"/>
      <c r="B193" s="1517"/>
      <c r="C193" s="1517"/>
      <c r="D193" s="1515"/>
      <c r="E193" s="1516"/>
      <c r="F193" s="1517"/>
      <c r="G193" s="1517"/>
      <c r="H193" s="1517"/>
      <c r="I193" s="1517"/>
      <c r="J193" s="1518"/>
      <c r="K193" s="36"/>
    </row>
    <row r="194" spans="1:11" ht="12.6">
      <c r="A194" s="1564"/>
      <c r="B194" s="1517"/>
      <c r="C194" s="1517"/>
      <c r="D194" s="1515"/>
      <c r="E194" s="1516"/>
      <c r="F194" s="1517"/>
      <c r="G194" s="1517"/>
      <c r="H194" s="1517"/>
      <c r="I194" s="1517"/>
      <c r="J194" s="1518"/>
      <c r="K194" s="36"/>
    </row>
    <row r="195" spans="1:11" ht="12.6">
      <c r="A195" s="1564"/>
      <c r="B195" s="1517"/>
      <c r="C195" s="1517"/>
      <c r="D195" s="1515"/>
      <c r="E195" s="1516"/>
      <c r="F195" s="1517"/>
      <c r="G195" s="1517"/>
      <c r="H195" s="1517"/>
      <c r="I195" s="1517"/>
      <c r="J195" s="1518"/>
      <c r="K195" s="36"/>
    </row>
    <row r="196" spans="1:11" ht="12.6">
      <c r="A196" s="1564"/>
      <c r="B196" s="1517"/>
      <c r="C196" s="1517"/>
      <c r="D196" s="1515"/>
      <c r="E196" s="1516"/>
      <c r="F196" s="1517"/>
      <c r="G196" s="1517"/>
      <c r="H196" s="1517"/>
      <c r="I196" s="1517"/>
      <c r="J196" s="1518"/>
      <c r="K196" s="36"/>
    </row>
    <row r="197" spans="1:11" ht="12.6">
      <c r="A197" s="1564"/>
      <c r="B197" s="1517"/>
      <c r="C197" s="1517"/>
      <c r="D197" s="1515"/>
      <c r="E197" s="1516"/>
      <c r="F197" s="1517"/>
      <c r="G197" s="1517"/>
      <c r="H197" s="1517"/>
      <c r="I197" s="1517"/>
      <c r="J197" s="1518"/>
      <c r="K197" s="36"/>
    </row>
    <row r="198" spans="1:11" ht="12.6">
      <c r="A198" s="1564"/>
      <c r="B198" s="1517"/>
      <c r="C198" s="1517"/>
      <c r="D198" s="1515"/>
      <c r="E198" s="1516"/>
      <c r="F198" s="1517"/>
      <c r="G198" s="1517"/>
      <c r="H198" s="1517"/>
      <c r="I198" s="1517"/>
      <c r="J198" s="1518"/>
      <c r="K198" s="36"/>
    </row>
    <row r="199" spans="1:11" ht="12.6">
      <c r="A199" s="1564"/>
      <c r="B199" s="1517"/>
      <c r="C199" s="1517"/>
      <c r="D199" s="1515"/>
      <c r="E199" s="1516"/>
      <c r="F199" s="1517"/>
      <c r="G199" s="1517"/>
      <c r="H199" s="1517"/>
      <c r="I199" s="1517"/>
      <c r="J199" s="1518"/>
      <c r="K199" s="36"/>
    </row>
    <row r="200" spans="1:11" ht="12.6">
      <c r="A200" s="1564"/>
      <c r="B200" s="1517"/>
      <c r="C200" s="1517"/>
      <c r="D200" s="1515"/>
      <c r="E200" s="1516"/>
      <c r="F200" s="1517"/>
      <c r="G200" s="1517"/>
      <c r="H200" s="1517"/>
      <c r="I200" s="1517"/>
      <c r="J200" s="1518"/>
      <c r="K200" s="36"/>
    </row>
    <row r="201" spans="1:11" ht="12.6">
      <c r="A201" s="1564"/>
      <c r="B201" s="1517"/>
      <c r="C201" s="1517"/>
      <c r="D201" s="1515"/>
      <c r="E201" s="1516"/>
      <c r="F201" s="1517"/>
      <c r="G201" s="1517"/>
      <c r="H201" s="1517"/>
      <c r="I201" s="1517"/>
      <c r="J201" s="1518"/>
      <c r="K201" s="36"/>
    </row>
    <row r="202" spans="1:11" ht="12.6">
      <c r="A202" s="1564"/>
      <c r="B202" s="1517"/>
      <c r="C202" s="1517"/>
      <c r="D202" s="1515"/>
      <c r="E202" s="1516"/>
      <c r="F202" s="1517"/>
      <c r="G202" s="1517"/>
      <c r="H202" s="1517"/>
      <c r="I202" s="1517"/>
      <c r="J202" s="1518"/>
      <c r="K202" s="36"/>
    </row>
    <row r="203" spans="1:11" ht="12.6">
      <c r="A203" s="1564"/>
      <c r="B203" s="1517"/>
      <c r="C203" s="1517"/>
      <c r="D203" s="1515"/>
      <c r="E203" s="1516"/>
      <c r="F203" s="1517"/>
      <c r="G203" s="1517"/>
      <c r="H203" s="1517"/>
      <c r="I203" s="1517"/>
      <c r="J203" s="1518"/>
      <c r="K203" s="36"/>
    </row>
    <row r="204" spans="1:11" ht="12.6">
      <c r="A204" s="1564"/>
      <c r="B204" s="1517"/>
      <c r="C204" s="1517"/>
      <c r="D204" s="1515"/>
      <c r="E204" s="1516"/>
      <c r="F204" s="1517"/>
      <c r="G204" s="1517"/>
      <c r="H204" s="1517"/>
      <c r="I204" s="1517"/>
      <c r="J204" s="1518"/>
      <c r="K204" s="36"/>
    </row>
    <row r="205" spans="1:11" ht="12.6">
      <c r="A205" s="1564"/>
      <c r="B205" s="1517"/>
      <c r="C205" s="1517"/>
      <c r="D205" s="1515"/>
      <c r="E205" s="1516"/>
      <c r="F205" s="1517"/>
      <c r="G205" s="1517"/>
      <c r="H205" s="1517"/>
      <c r="I205" s="1517"/>
      <c r="J205" s="1518"/>
      <c r="K205" s="36"/>
    </row>
    <row r="206" spans="1:11" ht="12.6">
      <c r="A206" s="1564"/>
      <c r="B206" s="1517"/>
      <c r="C206" s="1517"/>
      <c r="D206" s="1515"/>
      <c r="E206" s="1516"/>
      <c r="F206" s="1517"/>
      <c r="G206" s="1517"/>
      <c r="H206" s="1517"/>
      <c r="I206" s="1517"/>
      <c r="J206" s="1518"/>
      <c r="K206" s="36"/>
    </row>
    <row r="207" spans="1:11" ht="12.6">
      <c r="A207" s="1564"/>
      <c r="B207" s="1517"/>
      <c r="C207" s="1517"/>
      <c r="D207" s="1515"/>
      <c r="E207" s="1516"/>
      <c r="F207" s="1517"/>
      <c r="G207" s="1517"/>
      <c r="H207" s="1517"/>
      <c r="I207" s="1517"/>
      <c r="J207" s="1518"/>
      <c r="K207" s="36"/>
    </row>
    <row r="208" spans="1:11" ht="12.6">
      <c r="A208" s="1564"/>
      <c r="B208" s="1517"/>
      <c r="C208" s="1517"/>
      <c r="D208" s="1515"/>
      <c r="E208" s="1516"/>
      <c r="F208" s="1517"/>
      <c r="G208" s="1517"/>
      <c r="H208" s="1517"/>
      <c r="I208" s="1517"/>
      <c r="J208" s="1518"/>
      <c r="K208" s="36"/>
    </row>
    <row r="209" spans="1:11" ht="12.6">
      <c r="A209" s="1564"/>
      <c r="B209" s="1517"/>
      <c r="C209" s="1517"/>
      <c r="D209" s="1515"/>
      <c r="E209" s="1516"/>
      <c r="F209" s="1517"/>
      <c r="G209" s="1517"/>
      <c r="H209" s="1517"/>
      <c r="I209" s="1517"/>
      <c r="J209" s="1518"/>
      <c r="K209" s="36"/>
    </row>
    <row r="210" spans="1:11" ht="12.6">
      <c r="A210" s="1564"/>
      <c r="B210" s="1517"/>
      <c r="C210" s="1517"/>
      <c r="D210" s="1515"/>
      <c r="E210" s="1516"/>
      <c r="F210" s="1517"/>
      <c r="G210" s="1517"/>
      <c r="H210" s="1517"/>
      <c r="I210" s="1517"/>
      <c r="J210" s="1518"/>
      <c r="K210" s="36"/>
    </row>
    <row r="211" spans="1:11" ht="12.6">
      <c r="A211" s="1564"/>
      <c r="B211" s="1517"/>
      <c r="C211" s="1517"/>
      <c r="D211" s="1515"/>
      <c r="E211" s="1516"/>
      <c r="F211" s="1517"/>
      <c r="G211" s="1517"/>
      <c r="H211" s="1517"/>
      <c r="I211" s="1517"/>
      <c r="J211" s="1518"/>
      <c r="K211" s="36"/>
    </row>
    <row r="212" spans="1:11" ht="12.6">
      <c r="A212" s="1564"/>
      <c r="B212" s="1517"/>
      <c r="C212" s="1517"/>
      <c r="D212" s="1515"/>
      <c r="E212" s="1516"/>
      <c r="F212" s="1517"/>
      <c r="G212" s="1517"/>
      <c r="H212" s="1517"/>
      <c r="I212" s="1517"/>
      <c r="J212" s="1518"/>
      <c r="K212" s="36"/>
    </row>
    <row r="213" spans="1:11" ht="12.6">
      <c r="A213" s="1564"/>
      <c r="B213" s="1517"/>
      <c r="C213" s="1517"/>
      <c r="D213" s="1515"/>
      <c r="E213" s="1516"/>
      <c r="F213" s="1517"/>
      <c r="G213" s="1517"/>
      <c r="H213" s="1517"/>
      <c r="I213" s="1517"/>
      <c r="J213" s="1518"/>
      <c r="K213" s="36"/>
    </row>
    <row r="214" spans="1:11" ht="12.6">
      <c r="A214" s="1564"/>
      <c r="B214" s="1517"/>
      <c r="C214" s="1517"/>
      <c r="D214" s="1515"/>
      <c r="E214" s="1516"/>
      <c r="F214" s="1517"/>
      <c r="G214" s="1517"/>
      <c r="H214" s="1517"/>
      <c r="I214" s="1517"/>
      <c r="J214" s="1518"/>
      <c r="K214" s="36"/>
    </row>
    <row r="215" spans="1:11" ht="12.6">
      <c r="A215" s="1564"/>
      <c r="B215" s="1517"/>
      <c r="C215" s="1517"/>
      <c r="D215" s="1515"/>
      <c r="E215" s="1516"/>
      <c r="F215" s="1517"/>
      <c r="G215" s="1517"/>
      <c r="H215" s="1517"/>
      <c r="I215" s="1517"/>
      <c r="J215" s="1518"/>
      <c r="K215" s="36"/>
    </row>
    <row r="216" spans="1:11" ht="12.6">
      <c r="A216" s="1564"/>
      <c r="B216" s="1517"/>
      <c r="C216" s="1517"/>
      <c r="D216" s="1515"/>
      <c r="E216" s="1516"/>
      <c r="F216" s="1517"/>
      <c r="G216" s="1517"/>
      <c r="H216" s="1517"/>
      <c r="I216" s="1517"/>
      <c r="J216" s="1518"/>
      <c r="K216" s="36"/>
    </row>
    <row r="217" spans="1:11" ht="12.6">
      <c r="A217" s="1564"/>
      <c r="B217" s="1517"/>
      <c r="C217" s="1517"/>
      <c r="D217" s="1515"/>
      <c r="E217" s="1516"/>
      <c r="F217" s="1517"/>
      <c r="G217" s="1517"/>
      <c r="H217" s="1517"/>
      <c r="I217" s="1517"/>
      <c r="J217" s="1518"/>
      <c r="K217" s="36"/>
    </row>
    <row r="218" spans="1:11" ht="12.6">
      <c r="A218" s="1564"/>
      <c r="B218" s="1517"/>
      <c r="C218" s="1517"/>
      <c r="D218" s="1515"/>
      <c r="E218" s="1516"/>
      <c r="F218" s="1517"/>
      <c r="G218" s="1517"/>
      <c r="H218" s="1517"/>
      <c r="I218" s="1517"/>
      <c r="J218" s="1518"/>
      <c r="K218" s="36"/>
    </row>
    <row r="219" spans="1:11" ht="12.6">
      <c r="A219" s="1564"/>
      <c r="B219" s="1517"/>
      <c r="C219" s="1517"/>
      <c r="D219" s="1515"/>
      <c r="E219" s="1516"/>
      <c r="F219" s="1517"/>
      <c r="G219" s="1517"/>
      <c r="H219" s="1517"/>
      <c r="I219" s="1517"/>
      <c r="J219" s="1518"/>
      <c r="K219" s="36"/>
    </row>
    <row r="220" spans="1:11" ht="12.6">
      <c r="A220" s="1564"/>
      <c r="B220" s="1517"/>
      <c r="C220" s="1517"/>
      <c r="D220" s="1515"/>
      <c r="E220" s="1516"/>
      <c r="F220" s="1517"/>
      <c r="G220" s="1517"/>
      <c r="H220" s="1517"/>
      <c r="I220" s="1517"/>
      <c r="J220" s="1518"/>
      <c r="K220" s="36"/>
    </row>
    <row r="221" spans="1:11" ht="12.6">
      <c r="A221" s="1564"/>
      <c r="B221" s="1517"/>
      <c r="C221" s="1517"/>
      <c r="D221" s="1515"/>
      <c r="E221" s="1516"/>
      <c r="F221" s="1517"/>
      <c r="G221" s="1517"/>
      <c r="H221" s="1517"/>
      <c r="I221" s="1517"/>
      <c r="J221" s="1518"/>
      <c r="K221" s="36"/>
    </row>
    <row r="222" spans="1:11" ht="12.6">
      <c r="A222" s="1564"/>
      <c r="B222" s="1517"/>
      <c r="C222" s="1517"/>
      <c r="D222" s="1515"/>
      <c r="E222" s="1516"/>
      <c r="F222" s="1517"/>
      <c r="G222" s="1517"/>
      <c r="H222" s="1517"/>
      <c r="I222" s="1517"/>
      <c r="J222" s="1518"/>
      <c r="K222" s="36"/>
    </row>
    <row r="223" spans="1:11" ht="12.6">
      <c r="A223" s="1564"/>
      <c r="B223" s="1517"/>
      <c r="C223" s="1517"/>
      <c r="D223" s="1515"/>
      <c r="E223" s="1516"/>
      <c r="F223" s="1517"/>
      <c r="G223" s="1517"/>
      <c r="H223" s="1517"/>
      <c r="I223" s="1517"/>
      <c r="J223" s="1518"/>
      <c r="K223" s="36"/>
    </row>
    <row r="224" spans="1:11" ht="12.6">
      <c r="A224" s="1564"/>
      <c r="B224" s="1517"/>
      <c r="C224" s="1517"/>
      <c r="D224" s="1515"/>
      <c r="E224" s="1516"/>
      <c r="F224" s="1517"/>
      <c r="G224" s="1517"/>
      <c r="H224" s="1517"/>
      <c r="I224" s="1517"/>
      <c r="J224" s="1518"/>
      <c r="K224" s="36"/>
    </row>
    <row r="225" spans="1:11" ht="12.6">
      <c r="A225" s="1564"/>
      <c r="B225" s="1517"/>
      <c r="C225" s="1517"/>
      <c r="D225" s="1515"/>
      <c r="E225" s="1516"/>
      <c r="F225" s="1517"/>
      <c r="G225" s="1517"/>
      <c r="H225" s="1517"/>
      <c r="I225" s="1517"/>
      <c r="J225" s="1518"/>
      <c r="K225" s="36"/>
    </row>
    <row r="226" spans="1:11" ht="12.6">
      <c r="A226" s="1564"/>
      <c r="B226" s="1517"/>
      <c r="C226" s="1517"/>
      <c r="D226" s="1515"/>
      <c r="E226" s="1516"/>
      <c r="F226" s="1517"/>
      <c r="G226" s="1517"/>
      <c r="H226" s="1517"/>
      <c r="I226" s="1517"/>
      <c r="J226" s="1518"/>
      <c r="K226" s="36"/>
    </row>
    <row r="227" spans="1:11" ht="12.6">
      <c r="A227" s="1564"/>
      <c r="B227" s="1517"/>
      <c r="C227" s="1517"/>
      <c r="D227" s="1515"/>
      <c r="E227" s="1516"/>
      <c r="F227" s="1517"/>
      <c r="G227" s="1517"/>
      <c r="H227" s="1517"/>
      <c r="I227" s="1517"/>
      <c r="J227" s="1518"/>
      <c r="K227" s="36"/>
    </row>
    <row r="228" spans="1:11" ht="12.6">
      <c r="A228" s="1564"/>
      <c r="B228" s="1517"/>
      <c r="C228" s="1517"/>
      <c r="D228" s="1515"/>
      <c r="E228" s="1516"/>
      <c r="F228" s="1517"/>
      <c r="G228" s="1517"/>
      <c r="H228" s="1517"/>
      <c r="I228" s="1517"/>
      <c r="J228" s="1518"/>
      <c r="K228" s="36"/>
    </row>
    <row r="229" spans="1:11" ht="12.6">
      <c r="A229" s="1564"/>
      <c r="B229" s="1517"/>
      <c r="C229" s="1517"/>
      <c r="D229" s="1515"/>
      <c r="E229" s="1516"/>
      <c r="F229" s="1517"/>
      <c r="G229" s="1517"/>
      <c r="H229" s="1517"/>
      <c r="I229" s="1517"/>
      <c r="J229" s="1518"/>
      <c r="K229" s="36"/>
    </row>
    <row r="230" spans="1:11" ht="12.6">
      <c r="A230" s="1564"/>
      <c r="B230" s="1517"/>
      <c r="C230" s="1517"/>
      <c r="D230" s="1515"/>
      <c r="E230" s="1516"/>
      <c r="F230" s="1517"/>
      <c r="G230" s="1517"/>
      <c r="H230" s="1517"/>
      <c r="I230" s="1517"/>
      <c r="J230" s="1518"/>
      <c r="K230" s="36"/>
    </row>
    <row r="231" spans="1:11" ht="12.6">
      <c r="A231" s="1564"/>
      <c r="B231" s="1517"/>
      <c r="C231" s="1517"/>
      <c r="D231" s="1515"/>
      <c r="E231" s="1516"/>
      <c r="F231" s="1517"/>
      <c r="G231" s="1517"/>
      <c r="H231" s="1517"/>
      <c r="I231" s="1517"/>
      <c r="J231" s="1518"/>
      <c r="K231" s="36"/>
    </row>
    <row r="232" spans="1:11" ht="12.6">
      <c r="A232" s="1564"/>
      <c r="B232" s="1517"/>
      <c r="C232" s="1517"/>
      <c r="D232" s="1515"/>
      <c r="E232" s="1516"/>
      <c r="F232" s="1517"/>
      <c r="G232" s="1517"/>
      <c r="H232" s="1517"/>
      <c r="I232" s="1517"/>
      <c r="J232" s="1518"/>
      <c r="K232" s="36"/>
    </row>
    <row r="233" spans="1:11" ht="12.6">
      <c r="A233" s="1564"/>
      <c r="B233" s="1517"/>
      <c r="C233" s="1517"/>
      <c r="D233" s="1515"/>
      <c r="E233" s="1516"/>
      <c r="F233" s="1517"/>
      <c r="G233" s="1517"/>
      <c r="H233" s="1517"/>
      <c r="I233" s="1517"/>
      <c r="J233" s="1518"/>
      <c r="K233" s="36"/>
    </row>
    <row r="234" spans="1:11" ht="12.6">
      <c r="A234" s="1564"/>
      <c r="B234" s="1517"/>
      <c r="C234" s="1517"/>
      <c r="D234" s="1515"/>
      <c r="E234" s="1516"/>
      <c r="F234" s="1517"/>
      <c r="G234" s="1517"/>
      <c r="H234" s="1517"/>
      <c r="I234" s="1517"/>
      <c r="J234" s="1518"/>
      <c r="K234" s="36"/>
    </row>
    <row r="235" spans="1:11" ht="12.6">
      <c r="A235" s="1564"/>
      <c r="B235" s="1517"/>
      <c r="C235" s="1517"/>
      <c r="D235" s="1515"/>
      <c r="E235" s="1516"/>
      <c r="F235" s="1517"/>
      <c r="G235" s="1517"/>
      <c r="H235" s="1517"/>
      <c r="I235" s="1517"/>
      <c r="J235" s="1518"/>
      <c r="K235" s="36"/>
    </row>
    <row r="236" spans="1:11" ht="12.6">
      <c r="A236" s="1564"/>
      <c r="B236" s="1517"/>
      <c r="C236" s="1517"/>
      <c r="D236" s="1515"/>
      <c r="E236" s="1516"/>
      <c r="F236" s="1517"/>
      <c r="G236" s="1517"/>
      <c r="H236" s="1517"/>
      <c r="I236" s="1517"/>
      <c r="J236" s="1518"/>
      <c r="K236" s="36"/>
    </row>
    <row r="237" spans="1:11" ht="12.6">
      <c r="A237" s="1564"/>
      <c r="B237" s="1517"/>
      <c r="C237" s="1517"/>
      <c r="D237" s="1515"/>
      <c r="E237" s="1516"/>
      <c r="F237" s="1517"/>
      <c r="G237" s="1517"/>
      <c r="H237" s="1517"/>
      <c r="I237" s="1517"/>
      <c r="J237" s="1518"/>
      <c r="K237" s="36"/>
    </row>
    <row r="238" spans="1:11" ht="12.6">
      <c r="A238" s="1564"/>
      <c r="B238" s="1517"/>
      <c r="C238" s="1517"/>
      <c r="D238" s="1515"/>
      <c r="E238" s="1516"/>
      <c r="F238" s="1517"/>
      <c r="G238" s="1517"/>
      <c r="H238" s="1517"/>
      <c r="I238" s="1517"/>
      <c r="J238" s="1518"/>
      <c r="K238" s="36"/>
    </row>
    <row r="239" spans="1:11" ht="12.6">
      <c r="A239" s="1564"/>
      <c r="B239" s="1517"/>
      <c r="C239" s="1517"/>
      <c r="D239" s="1515"/>
      <c r="E239" s="1516"/>
      <c r="F239" s="1517"/>
      <c r="G239" s="1517"/>
      <c r="H239" s="1517"/>
      <c r="I239" s="1517"/>
      <c r="J239" s="1518"/>
      <c r="K239" s="36"/>
    </row>
    <row r="240" spans="1:11" ht="12.6">
      <c r="A240" s="1564"/>
      <c r="B240" s="1517"/>
      <c r="C240" s="1517"/>
      <c r="D240" s="1515"/>
      <c r="E240" s="1516"/>
      <c r="F240" s="1517"/>
      <c r="G240" s="1517"/>
      <c r="H240" s="1517"/>
      <c r="I240" s="1517"/>
      <c r="J240" s="1518"/>
      <c r="K240" s="36"/>
    </row>
    <row r="241" spans="1:11" ht="12.6">
      <c r="A241" s="1564"/>
      <c r="B241" s="1517"/>
      <c r="C241" s="1517"/>
      <c r="D241" s="1515"/>
      <c r="E241" s="1516"/>
      <c r="F241" s="1517"/>
      <c r="G241" s="1517"/>
      <c r="H241" s="1517"/>
      <c r="I241" s="1517"/>
      <c r="J241" s="1518"/>
      <c r="K241" s="36"/>
    </row>
    <row r="242" spans="1:11" ht="12.6">
      <c r="A242" s="1564"/>
      <c r="B242" s="1517"/>
      <c r="C242" s="1517"/>
      <c r="D242" s="1515"/>
      <c r="E242" s="1516"/>
      <c r="F242" s="1517"/>
      <c r="G242" s="1517"/>
      <c r="H242" s="1517"/>
      <c r="I242" s="1517"/>
      <c r="J242" s="1518"/>
      <c r="K242" s="36"/>
    </row>
    <row r="243" spans="1:11" ht="12.6">
      <c r="A243" s="1564"/>
      <c r="B243" s="1517"/>
      <c r="C243" s="1517"/>
      <c r="D243" s="1515"/>
      <c r="E243" s="1516"/>
      <c r="F243" s="1517"/>
      <c r="G243" s="1517"/>
      <c r="H243" s="1517"/>
      <c r="I243" s="1517"/>
      <c r="J243" s="1518"/>
      <c r="K243" s="36"/>
    </row>
    <row r="244" spans="1:11" ht="12.6">
      <c r="A244" s="1564"/>
      <c r="B244" s="1517"/>
      <c r="C244" s="1517"/>
      <c r="D244" s="1515"/>
      <c r="E244" s="1516"/>
      <c r="F244" s="1517"/>
      <c r="G244" s="1517"/>
      <c r="H244" s="1517"/>
      <c r="I244" s="1517"/>
      <c r="J244" s="1518"/>
      <c r="K244" s="36"/>
    </row>
    <row r="245" spans="1:11" ht="12.6">
      <c r="A245" s="1564"/>
      <c r="B245" s="1517"/>
      <c r="C245" s="1517"/>
      <c r="D245" s="1515"/>
      <c r="E245" s="1516"/>
      <c r="F245" s="1517"/>
      <c r="G245" s="1517"/>
      <c r="H245" s="1517"/>
      <c r="I245" s="1517"/>
      <c r="J245" s="1518"/>
      <c r="K245" s="36"/>
    </row>
    <row r="246" spans="1:11" ht="12.6">
      <c r="A246" s="1564"/>
      <c r="B246" s="1517"/>
      <c r="C246" s="1517"/>
      <c r="D246" s="1515"/>
      <c r="E246" s="1516"/>
      <c r="F246" s="1517"/>
      <c r="G246" s="1517"/>
      <c r="H246" s="1517"/>
      <c r="I246" s="1517"/>
      <c r="J246" s="1518"/>
      <c r="K246" s="36"/>
    </row>
    <row r="247" spans="1:11" ht="12.6">
      <c r="A247" s="1564"/>
      <c r="B247" s="1517"/>
      <c r="C247" s="1517"/>
      <c r="D247" s="1515"/>
      <c r="E247" s="1516"/>
      <c r="F247" s="1517"/>
      <c r="G247" s="1517"/>
      <c r="H247" s="1517"/>
      <c r="I247" s="1517"/>
      <c r="J247" s="1518"/>
      <c r="K247" s="36"/>
    </row>
    <row r="248" spans="1:11" ht="12.6">
      <c r="A248" s="1564"/>
      <c r="B248" s="1517"/>
      <c r="C248" s="1517"/>
      <c r="D248" s="1515"/>
      <c r="E248" s="1516"/>
      <c r="F248" s="1517"/>
      <c r="G248" s="1517"/>
      <c r="H248" s="1517"/>
      <c r="I248" s="1517"/>
      <c r="J248" s="1518"/>
      <c r="K248" s="36"/>
    </row>
    <row r="249" spans="1:11" ht="12.6">
      <c r="A249" s="1564"/>
      <c r="B249" s="1517"/>
      <c r="C249" s="1517"/>
      <c r="D249" s="1515"/>
      <c r="E249" s="1516"/>
      <c r="F249" s="1517"/>
      <c r="G249" s="1517"/>
      <c r="H249" s="1517"/>
      <c r="I249" s="1517"/>
      <c r="J249" s="1518"/>
      <c r="K249" s="36"/>
    </row>
    <row r="250" spans="1:11" ht="12.6">
      <c r="A250" s="1564"/>
      <c r="B250" s="1517"/>
      <c r="C250" s="1517"/>
      <c r="D250" s="1515"/>
      <c r="E250" s="1516"/>
      <c r="F250" s="1517"/>
      <c r="G250" s="1517"/>
      <c r="H250" s="1517"/>
      <c r="I250" s="1517"/>
      <c r="J250" s="1518"/>
      <c r="K250" s="36"/>
    </row>
    <row r="251" spans="1:11" ht="12.6">
      <c r="A251" s="1564"/>
      <c r="B251" s="1517"/>
      <c r="C251" s="1517"/>
      <c r="D251" s="1515"/>
      <c r="E251" s="1516"/>
      <c r="F251" s="1517"/>
      <c r="G251" s="1517"/>
      <c r="H251" s="1517"/>
      <c r="I251" s="1517"/>
      <c r="J251" s="1518"/>
      <c r="K251" s="36"/>
    </row>
    <row r="252" spans="1:11" ht="12.6">
      <c r="A252" s="1564"/>
      <c r="B252" s="1517"/>
      <c r="C252" s="1517"/>
      <c r="D252" s="1515"/>
      <c r="E252" s="1516"/>
      <c r="F252" s="1517"/>
      <c r="G252" s="1517"/>
      <c r="H252" s="1517"/>
      <c r="I252" s="1517"/>
      <c r="J252" s="1518"/>
      <c r="K252" s="36"/>
    </row>
    <row r="253" spans="1:11" ht="12.6">
      <c r="A253" s="1564"/>
      <c r="B253" s="1517"/>
      <c r="C253" s="1517"/>
      <c r="D253" s="1515"/>
      <c r="E253" s="1516"/>
      <c r="F253" s="1517"/>
      <c r="G253" s="1517"/>
      <c r="H253" s="1517"/>
      <c r="I253" s="1517"/>
      <c r="J253" s="1518"/>
      <c r="K253" s="36"/>
    </row>
    <row r="254" spans="1:11" ht="12.6">
      <c r="A254" s="1564"/>
      <c r="B254" s="1517"/>
      <c r="C254" s="1517"/>
      <c r="D254" s="1515"/>
      <c r="E254" s="1516"/>
      <c r="F254" s="1517"/>
      <c r="G254" s="1517"/>
      <c r="H254" s="1517"/>
      <c r="I254" s="1517"/>
      <c r="J254" s="1518"/>
      <c r="K254" s="36"/>
    </row>
    <row r="255" spans="1:11" ht="12.6">
      <c r="A255" s="1564"/>
      <c r="B255" s="1517"/>
      <c r="C255" s="1517"/>
      <c r="D255" s="1515"/>
      <c r="E255" s="1516"/>
      <c r="F255" s="1517"/>
      <c r="G255" s="1517"/>
      <c r="H255" s="1517"/>
      <c r="I255" s="1517"/>
      <c r="J255" s="1518"/>
      <c r="K255" s="36"/>
    </row>
    <row r="256" spans="1:11" ht="12.6">
      <c r="A256" s="1564"/>
      <c r="B256" s="1517"/>
      <c r="C256" s="1517"/>
      <c r="D256" s="1515"/>
      <c r="E256" s="1516"/>
      <c r="F256" s="1517"/>
      <c r="G256" s="1517"/>
      <c r="H256" s="1517"/>
      <c r="I256" s="1517"/>
      <c r="J256" s="1518"/>
      <c r="K256" s="36"/>
    </row>
    <row r="257" spans="1:11" ht="12.6">
      <c r="A257" s="1564"/>
      <c r="B257" s="1517"/>
      <c r="C257" s="1517"/>
      <c r="D257" s="1515"/>
      <c r="E257" s="1516"/>
      <c r="F257" s="1517"/>
      <c r="G257" s="1517"/>
      <c r="H257" s="1517"/>
      <c r="I257" s="1517"/>
      <c r="J257" s="1518"/>
      <c r="K257" s="36"/>
    </row>
    <row r="258" spans="1:11" ht="12.6">
      <c r="A258" s="1564"/>
      <c r="B258" s="1517"/>
      <c r="C258" s="1517"/>
      <c r="D258" s="1515"/>
      <c r="E258" s="1516"/>
      <c r="F258" s="1517"/>
      <c r="G258" s="1517"/>
      <c r="H258" s="1517"/>
      <c r="I258" s="1517"/>
      <c r="J258" s="1518"/>
      <c r="K258" s="36"/>
    </row>
    <row r="259" spans="1:11" ht="12.6">
      <c r="A259" s="1564"/>
      <c r="B259" s="1517"/>
      <c r="C259" s="1517"/>
      <c r="D259" s="1515"/>
      <c r="E259" s="1516"/>
      <c r="F259" s="1517"/>
      <c r="G259" s="1517"/>
      <c r="H259" s="1517"/>
      <c r="I259" s="1517"/>
      <c r="J259" s="1518"/>
      <c r="K259" s="36"/>
    </row>
    <row r="260" spans="1:11" ht="12.6">
      <c r="A260" s="1564"/>
      <c r="B260" s="1517"/>
      <c r="C260" s="1517"/>
      <c r="D260" s="1515"/>
      <c r="E260" s="1516"/>
      <c r="F260" s="1517"/>
      <c r="G260" s="1517"/>
      <c r="H260" s="1517"/>
      <c r="I260" s="1517"/>
      <c r="J260" s="1518"/>
      <c r="K260" s="36"/>
    </row>
    <row r="261" spans="1:11" ht="12.6">
      <c r="A261" s="1564"/>
      <c r="B261" s="1517"/>
      <c r="C261" s="1517"/>
      <c r="D261" s="1515"/>
      <c r="E261" s="1516"/>
      <c r="F261" s="1517"/>
      <c r="G261" s="1517"/>
      <c r="H261" s="1517"/>
      <c r="I261" s="1517"/>
      <c r="J261" s="1518"/>
      <c r="K261" s="36"/>
    </row>
    <row r="262" spans="1:11" ht="12.6">
      <c r="A262" s="1564"/>
      <c r="B262" s="1517"/>
      <c r="C262" s="1517"/>
      <c r="D262" s="1515"/>
      <c r="E262" s="1516"/>
      <c r="F262" s="1517"/>
      <c r="G262" s="1517"/>
      <c r="H262" s="1517"/>
      <c r="I262" s="1517"/>
      <c r="J262" s="1518"/>
      <c r="K262" s="36"/>
    </row>
    <row r="263" spans="1:11" ht="12.6">
      <c r="A263" s="1564"/>
      <c r="B263" s="1517"/>
      <c r="C263" s="1517"/>
      <c r="D263" s="1515"/>
      <c r="E263" s="1516"/>
      <c r="F263" s="1517"/>
      <c r="G263" s="1517"/>
      <c r="H263" s="1517"/>
      <c r="I263" s="1517"/>
      <c r="J263" s="1518"/>
      <c r="K263" s="36"/>
    </row>
    <row r="264" spans="1:11" ht="12.6">
      <c r="A264" s="1564"/>
      <c r="B264" s="1517"/>
      <c r="C264" s="1517"/>
      <c r="D264" s="1515"/>
      <c r="E264" s="1516"/>
      <c r="F264" s="1517"/>
      <c r="G264" s="1517"/>
      <c r="H264" s="1517"/>
      <c r="I264" s="1517"/>
      <c r="J264" s="1518"/>
      <c r="K264" s="36"/>
    </row>
    <row r="265" spans="1:11" ht="12.6">
      <c r="A265" s="1564"/>
      <c r="B265" s="1517"/>
      <c r="C265" s="1517"/>
      <c r="D265" s="1515"/>
      <c r="E265" s="1516"/>
      <c r="F265" s="1517"/>
      <c r="G265" s="1517"/>
      <c r="H265" s="1517"/>
      <c r="I265" s="1517"/>
      <c r="J265" s="1518"/>
      <c r="K265" s="36"/>
    </row>
    <row r="266" spans="1:11" ht="12.6">
      <c r="A266" s="1564"/>
      <c r="B266" s="1517"/>
      <c r="C266" s="1517"/>
      <c r="D266" s="1515"/>
      <c r="E266" s="1516"/>
      <c r="F266" s="1517"/>
      <c r="G266" s="1517"/>
      <c r="H266" s="1517"/>
      <c r="I266" s="1517"/>
      <c r="J266" s="1518"/>
      <c r="K266" s="36"/>
    </row>
    <row r="267" spans="1:11" ht="12.6">
      <c r="A267" s="1564"/>
      <c r="B267" s="1517"/>
      <c r="C267" s="1517"/>
      <c r="D267" s="1515"/>
      <c r="E267" s="1516"/>
      <c r="F267" s="1517"/>
      <c r="G267" s="1517"/>
      <c r="H267" s="1517"/>
      <c r="I267" s="1517"/>
      <c r="J267" s="1518"/>
      <c r="K267" s="36"/>
    </row>
    <row r="268" spans="1:11" ht="12.6">
      <c r="A268" s="1564"/>
      <c r="B268" s="1517"/>
      <c r="C268" s="1517"/>
      <c r="D268" s="1515"/>
      <c r="E268" s="1516"/>
      <c r="F268" s="1517"/>
      <c r="G268" s="1517"/>
      <c r="H268" s="1517"/>
      <c r="I268" s="1517"/>
      <c r="J268" s="1518"/>
      <c r="K268" s="36"/>
    </row>
    <row r="269" spans="1:11" ht="12.6">
      <c r="A269" s="1564"/>
      <c r="B269" s="1517"/>
      <c r="C269" s="1517"/>
      <c r="D269" s="1515"/>
      <c r="E269" s="1516"/>
      <c r="F269" s="1517"/>
      <c r="G269" s="1517"/>
      <c r="H269" s="1517"/>
      <c r="I269" s="1517"/>
      <c r="J269" s="1518"/>
      <c r="K269" s="36"/>
    </row>
    <row r="270" spans="1:11" ht="12.6">
      <c r="A270" s="1564"/>
      <c r="B270" s="1517"/>
      <c r="C270" s="1517"/>
      <c r="D270" s="1515"/>
      <c r="E270" s="1516"/>
      <c r="F270" s="1517"/>
      <c r="G270" s="1517"/>
      <c r="H270" s="1517"/>
      <c r="I270" s="1517"/>
      <c r="J270" s="1518"/>
      <c r="K270" s="36"/>
    </row>
    <row r="271" spans="1:11" ht="12.6">
      <c r="A271" s="1564"/>
      <c r="B271" s="1517"/>
      <c r="C271" s="1517"/>
      <c r="D271" s="1515"/>
      <c r="E271" s="1516"/>
      <c r="F271" s="1517"/>
      <c r="G271" s="1517"/>
      <c r="H271" s="1517"/>
      <c r="I271" s="1517"/>
      <c r="J271" s="1518"/>
      <c r="K271" s="36"/>
    </row>
    <row r="272" spans="1:11" ht="12.6">
      <c r="A272" s="1564"/>
      <c r="B272" s="1517"/>
      <c r="C272" s="1517"/>
      <c r="D272" s="1515"/>
      <c r="E272" s="1516"/>
      <c r="F272" s="1517"/>
      <c r="G272" s="1517"/>
      <c r="H272" s="1517"/>
      <c r="I272" s="1517"/>
      <c r="J272" s="1518"/>
      <c r="K272" s="36"/>
    </row>
    <row r="273" spans="1:11" ht="12.6">
      <c r="A273" s="1564"/>
      <c r="B273" s="1517"/>
      <c r="C273" s="1517"/>
      <c r="D273" s="1515"/>
      <c r="E273" s="1516"/>
      <c r="F273" s="1517"/>
      <c r="G273" s="1517"/>
      <c r="H273" s="1517"/>
      <c r="I273" s="1517"/>
      <c r="J273" s="1518"/>
      <c r="K273" s="36"/>
    </row>
    <row r="274" spans="1:11" ht="12.6">
      <c r="A274" s="1564"/>
      <c r="B274" s="1517"/>
      <c r="C274" s="1517"/>
      <c r="D274" s="1515"/>
      <c r="E274" s="1516"/>
      <c r="F274" s="1517"/>
      <c r="G274" s="1517"/>
      <c r="H274" s="1517"/>
      <c r="I274" s="1517"/>
      <c r="J274" s="1518"/>
      <c r="K274" s="36"/>
    </row>
    <row r="275" spans="1:11" ht="12.6">
      <c r="A275" s="1564"/>
      <c r="B275" s="1517"/>
      <c r="C275" s="1517"/>
      <c r="D275" s="1515"/>
      <c r="E275" s="1516"/>
      <c r="F275" s="1517"/>
      <c r="G275" s="1517"/>
      <c r="H275" s="1517"/>
      <c r="I275" s="1517"/>
      <c r="J275" s="1518"/>
      <c r="K275" s="36"/>
    </row>
    <row r="276" spans="1:11" ht="12.6">
      <c r="A276" s="1564"/>
      <c r="B276" s="1517"/>
      <c r="C276" s="1517"/>
      <c r="D276" s="1515"/>
      <c r="E276" s="1516"/>
      <c r="F276" s="1517"/>
      <c r="G276" s="1517"/>
      <c r="H276" s="1517"/>
      <c r="I276" s="1517"/>
      <c r="J276" s="1518"/>
      <c r="K276" s="36"/>
    </row>
    <row r="277" spans="1:11" ht="12.6">
      <c r="A277" s="1564"/>
      <c r="B277" s="1517"/>
      <c r="C277" s="1517"/>
      <c r="D277" s="1515"/>
      <c r="E277" s="1516"/>
      <c r="F277" s="1517"/>
      <c r="G277" s="1517"/>
      <c r="H277" s="1517"/>
      <c r="I277" s="1517"/>
      <c r="J277" s="1518"/>
      <c r="K277" s="36"/>
    </row>
    <row r="278" spans="1:11" ht="12.6">
      <c r="A278" s="1564"/>
      <c r="B278" s="1517"/>
      <c r="C278" s="1517"/>
      <c r="D278" s="1515"/>
      <c r="E278" s="1516"/>
      <c r="F278" s="1517"/>
      <c r="G278" s="1517"/>
      <c r="H278" s="1517"/>
      <c r="I278" s="1517"/>
      <c r="J278" s="1518"/>
      <c r="K278" s="36"/>
    </row>
    <row r="279" spans="1:11" ht="12.6">
      <c r="A279" s="1564"/>
      <c r="B279" s="1517"/>
      <c r="C279" s="1517"/>
      <c r="D279" s="1515"/>
      <c r="E279" s="1516"/>
      <c r="F279" s="1517"/>
      <c r="G279" s="1517"/>
      <c r="H279" s="1517"/>
      <c r="I279" s="1517"/>
      <c r="J279" s="1518"/>
      <c r="K279" s="36"/>
    </row>
    <row r="280" spans="1:11" ht="12.6">
      <c r="A280" s="1564"/>
      <c r="B280" s="1517"/>
      <c r="C280" s="1517"/>
      <c r="D280" s="1515"/>
      <c r="E280" s="1516"/>
      <c r="F280" s="1517"/>
      <c r="G280" s="1517"/>
      <c r="H280" s="1517"/>
      <c r="I280" s="1517"/>
      <c r="J280" s="1518"/>
      <c r="K280" s="36"/>
    </row>
    <row r="281" spans="1:11" ht="12.6">
      <c r="A281" s="1564"/>
      <c r="B281" s="1517"/>
      <c r="C281" s="1517"/>
      <c r="D281" s="1515"/>
      <c r="E281" s="1516"/>
      <c r="F281" s="1517"/>
      <c r="G281" s="1517"/>
      <c r="H281" s="1517"/>
      <c r="I281" s="1517"/>
      <c r="J281" s="1518"/>
      <c r="K281" s="36"/>
    </row>
    <row r="282" spans="1:11" ht="12.6">
      <c r="A282" s="1564"/>
      <c r="B282" s="1517"/>
      <c r="C282" s="1517"/>
      <c r="D282" s="1515"/>
      <c r="E282" s="1516"/>
      <c r="F282" s="1517"/>
      <c r="G282" s="1517"/>
      <c r="H282" s="1517"/>
      <c r="I282" s="1517"/>
      <c r="J282" s="1518"/>
      <c r="K282" s="36"/>
    </row>
    <row r="283" spans="1:11" ht="12.6">
      <c r="A283" s="1564"/>
      <c r="B283" s="1517"/>
      <c r="C283" s="1517"/>
      <c r="D283" s="1515"/>
      <c r="E283" s="1516"/>
      <c r="F283" s="1517"/>
      <c r="G283" s="1517"/>
      <c r="H283" s="1517"/>
      <c r="I283" s="1517"/>
      <c r="J283" s="1518"/>
      <c r="K283" s="36"/>
    </row>
    <row r="284" spans="1:11" ht="12.6">
      <c r="A284" s="1564"/>
      <c r="B284" s="1517"/>
      <c r="C284" s="1517"/>
      <c r="D284" s="1515"/>
      <c r="E284" s="1516"/>
      <c r="F284" s="1517"/>
      <c r="G284" s="1517"/>
      <c r="H284" s="1517"/>
      <c r="I284" s="1517"/>
      <c r="J284" s="1518"/>
      <c r="K284" s="36"/>
    </row>
    <row r="285" spans="1:11" ht="12.6">
      <c r="A285" s="1564"/>
      <c r="B285" s="1517"/>
      <c r="C285" s="1517"/>
      <c r="D285" s="1515"/>
      <c r="E285" s="1516"/>
      <c r="F285" s="1517"/>
      <c r="G285" s="1517"/>
      <c r="H285" s="1517"/>
      <c r="I285" s="1517"/>
      <c r="J285" s="1518"/>
      <c r="K285" s="36"/>
    </row>
    <row r="286" spans="1:11" ht="12.6">
      <c r="A286" s="1564"/>
      <c r="B286" s="1517"/>
      <c r="C286" s="1517"/>
      <c r="D286" s="1515"/>
      <c r="E286" s="1516"/>
      <c r="F286" s="1517"/>
      <c r="G286" s="1517"/>
      <c r="H286" s="1517"/>
      <c r="I286" s="1517"/>
      <c r="J286" s="1518"/>
      <c r="K286" s="36"/>
    </row>
    <row r="287" spans="1:11" ht="12.6">
      <c r="A287" s="1564"/>
      <c r="B287" s="1517"/>
      <c r="C287" s="1517"/>
      <c r="D287" s="1515"/>
      <c r="E287" s="1516"/>
      <c r="F287" s="1517"/>
      <c r="G287" s="1517"/>
      <c r="H287" s="1517"/>
      <c r="I287" s="1517"/>
      <c r="J287" s="1518"/>
      <c r="K287" s="36"/>
    </row>
    <row r="288" spans="1:11" ht="12.6">
      <c r="A288" s="1564"/>
      <c r="B288" s="1517"/>
      <c r="C288" s="1517"/>
      <c r="D288" s="1515"/>
      <c r="E288" s="1516"/>
      <c r="F288" s="1517"/>
      <c r="G288" s="1517"/>
      <c r="H288" s="1517"/>
      <c r="I288" s="1517"/>
      <c r="J288" s="1518"/>
      <c r="K288" s="36"/>
    </row>
    <row r="289" spans="1:11" ht="12.6">
      <c r="A289" s="1564"/>
      <c r="B289" s="1517"/>
      <c r="C289" s="1517"/>
      <c r="D289" s="1515"/>
      <c r="E289" s="1516"/>
      <c r="F289" s="1517"/>
      <c r="G289" s="1517"/>
      <c r="H289" s="1517"/>
      <c r="I289" s="1517"/>
      <c r="J289" s="1518"/>
      <c r="K289" s="36"/>
    </row>
    <row r="290" spans="1:11" ht="12.6">
      <c r="A290" s="1564"/>
      <c r="B290" s="1517"/>
      <c r="C290" s="1517"/>
      <c r="D290" s="1515"/>
      <c r="E290" s="1516"/>
      <c r="F290" s="1517"/>
      <c r="G290" s="1517"/>
      <c r="H290" s="1517"/>
      <c r="I290" s="1517"/>
      <c r="J290" s="1518"/>
      <c r="K290" s="36"/>
    </row>
    <row r="291" spans="1:11" ht="12.6">
      <c r="A291" s="1564"/>
      <c r="B291" s="1517"/>
      <c r="C291" s="1517"/>
      <c r="D291" s="1515"/>
      <c r="E291" s="1516"/>
      <c r="F291" s="1517"/>
      <c r="G291" s="1517"/>
      <c r="H291" s="1517"/>
      <c r="I291" s="1517"/>
      <c r="J291" s="1518"/>
      <c r="K291" s="36"/>
    </row>
    <row r="292" spans="1:11" ht="12.6">
      <c r="A292" s="1564"/>
      <c r="B292" s="1517"/>
      <c r="C292" s="1517"/>
      <c r="D292" s="1515"/>
      <c r="E292" s="1516"/>
      <c r="F292" s="1517"/>
      <c r="G292" s="1517"/>
      <c r="H292" s="1517"/>
      <c r="I292" s="1517"/>
      <c r="J292" s="1518"/>
      <c r="K292" s="36"/>
    </row>
    <row r="293" spans="1:11" ht="12.6">
      <c r="A293" s="1564"/>
      <c r="B293" s="1517"/>
      <c r="C293" s="1517"/>
      <c r="D293" s="1515"/>
      <c r="E293" s="1516"/>
      <c r="F293" s="1517"/>
      <c r="G293" s="1517"/>
      <c r="H293" s="1517"/>
      <c r="I293" s="1517"/>
      <c r="J293" s="1518"/>
      <c r="K293" s="36"/>
    </row>
    <row r="294" spans="1:11" ht="12.6">
      <c r="A294" s="1564"/>
      <c r="B294" s="1517"/>
      <c r="C294" s="1517"/>
      <c r="D294" s="1515"/>
      <c r="E294" s="1516"/>
      <c r="F294" s="1517"/>
      <c r="G294" s="1517"/>
      <c r="H294" s="1517"/>
      <c r="I294" s="1517"/>
      <c r="J294" s="1518"/>
      <c r="K294" s="36"/>
    </row>
    <row r="295" spans="1:11" ht="12.6">
      <c r="A295" s="1564"/>
      <c r="B295" s="1517"/>
      <c r="C295" s="1517"/>
      <c r="D295" s="1515"/>
      <c r="E295" s="1516"/>
      <c r="F295" s="1517"/>
      <c r="G295" s="1517"/>
      <c r="H295" s="1517"/>
      <c r="I295" s="1517"/>
      <c r="J295" s="1518"/>
      <c r="K295" s="36"/>
    </row>
    <row r="296" spans="1:11" ht="12.6">
      <c r="A296" s="1564"/>
      <c r="B296" s="1517"/>
      <c r="C296" s="1517"/>
      <c r="D296" s="1515"/>
      <c r="E296" s="1516"/>
      <c r="F296" s="1517"/>
      <c r="G296" s="1517"/>
      <c r="H296" s="1517"/>
      <c r="I296" s="1517"/>
      <c r="J296" s="1518"/>
      <c r="K296" s="36"/>
    </row>
    <row r="297" spans="1:11" ht="12.6">
      <c r="A297" s="1564"/>
      <c r="B297" s="1517"/>
      <c r="C297" s="1517"/>
      <c r="D297" s="1515"/>
      <c r="E297" s="1516"/>
      <c r="F297" s="1517"/>
      <c r="G297" s="1517"/>
      <c r="H297" s="1517"/>
      <c r="I297" s="1517"/>
      <c r="J297" s="1518"/>
      <c r="K297" s="36"/>
    </row>
    <row r="298" spans="1:11" ht="12.6">
      <c r="A298" s="1564"/>
      <c r="B298" s="1517"/>
      <c r="C298" s="1517"/>
      <c r="D298" s="1515"/>
      <c r="E298" s="1516"/>
      <c r="F298" s="1517"/>
      <c r="G298" s="1517"/>
      <c r="H298" s="1517"/>
      <c r="I298" s="1517"/>
      <c r="J298" s="1518"/>
      <c r="K298" s="36"/>
    </row>
    <row r="299" spans="1:11" ht="12.6">
      <c r="A299" s="1564"/>
      <c r="B299" s="1517"/>
      <c r="C299" s="1517"/>
      <c r="D299" s="1515"/>
      <c r="E299" s="1516"/>
      <c r="F299" s="1517"/>
      <c r="G299" s="1517"/>
      <c r="H299" s="1517"/>
      <c r="I299" s="1517"/>
      <c r="J299" s="1518"/>
      <c r="K299" s="36"/>
    </row>
    <row r="300" spans="1:11" ht="12.6">
      <c r="A300" s="1564"/>
      <c r="B300" s="1517"/>
      <c r="C300" s="1517"/>
      <c r="D300" s="1515"/>
      <c r="E300" s="1516"/>
      <c r="F300" s="1517"/>
      <c r="G300" s="1517"/>
      <c r="H300" s="1517"/>
      <c r="I300" s="1517"/>
      <c r="J300" s="1518"/>
      <c r="K300" s="36"/>
    </row>
    <row r="301" spans="1:11" ht="12.6">
      <c r="A301" s="1564"/>
      <c r="B301" s="1517"/>
      <c r="C301" s="1517"/>
      <c r="D301" s="1515"/>
      <c r="E301" s="1516"/>
      <c r="F301" s="1517"/>
      <c r="G301" s="1517"/>
      <c r="H301" s="1517"/>
      <c r="I301" s="1517"/>
      <c r="J301" s="1518"/>
      <c r="K301" s="36"/>
    </row>
    <row r="302" spans="1:11" ht="12.6">
      <c r="A302" s="1564"/>
      <c r="B302" s="1517"/>
      <c r="C302" s="1517"/>
      <c r="D302" s="1515"/>
      <c r="E302" s="1516"/>
      <c r="F302" s="1517"/>
      <c r="G302" s="1517"/>
      <c r="H302" s="1517"/>
      <c r="I302" s="1517"/>
      <c r="J302" s="1518"/>
      <c r="K302" s="36"/>
    </row>
    <row r="303" spans="1:11" ht="12.6">
      <c r="A303" s="1564"/>
      <c r="B303" s="1517"/>
      <c r="C303" s="1517"/>
      <c r="D303" s="1515"/>
      <c r="E303" s="1516"/>
      <c r="F303" s="1517"/>
      <c r="G303" s="1517"/>
      <c r="H303" s="1517"/>
      <c r="I303" s="1517"/>
      <c r="J303" s="1518"/>
      <c r="K303" s="36"/>
    </row>
    <row r="304" spans="1:11" ht="12.6">
      <c r="A304" s="1564"/>
      <c r="B304" s="1517"/>
      <c r="C304" s="1517"/>
      <c r="D304" s="1515"/>
      <c r="E304" s="1516"/>
      <c r="F304" s="1517"/>
      <c r="G304" s="1517"/>
      <c r="H304" s="1517"/>
      <c r="I304" s="1517"/>
      <c r="J304" s="1518"/>
      <c r="K304" s="36"/>
    </row>
    <row r="305" spans="1:11" ht="12.6">
      <c r="A305" s="1564"/>
      <c r="B305" s="1517"/>
      <c r="C305" s="1517"/>
      <c r="D305" s="1515"/>
      <c r="E305" s="1516"/>
      <c r="F305" s="1517"/>
      <c r="G305" s="1517"/>
      <c r="H305" s="1517"/>
      <c r="I305" s="1517"/>
      <c r="J305" s="1518"/>
      <c r="K305" s="36"/>
    </row>
    <row r="306" spans="1:11" ht="12.6">
      <c r="A306" s="1564"/>
      <c r="B306" s="1517"/>
      <c r="C306" s="1517"/>
      <c r="D306" s="1515"/>
      <c r="E306" s="1516"/>
      <c r="F306" s="1517"/>
      <c r="G306" s="1517"/>
      <c r="H306" s="1517"/>
      <c r="I306" s="1517"/>
      <c r="J306" s="1518"/>
      <c r="K306" s="36"/>
    </row>
    <row r="307" spans="1:11" ht="12.6">
      <c r="A307" s="1564"/>
      <c r="B307" s="1517"/>
      <c r="C307" s="1517"/>
      <c r="D307" s="1515"/>
      <c r="E307" s="1516"/>
      <c r="F307" s="1517"/>
      <c r="G307" s="1517"/>
      <c r="H307" s="1517"/>
      <c r="I307" s="1517"/>
      <c r="J307" s="1518"/>
      <c r="K307" s="36"/>
    </row>
    <row r="308" spans="1:11" ht="12.6">
      <c r="A308" s="1564"/>
      <c r="B308" s="1517"/>
      <c r="C308" s="1517"/>
      <c r="D308" s="1515"/>
      <c r="E308" s="1516"/>
      <c r="F308" s="1517"/>
      <c r="G308" s="1517"/>
      <c r="H308" s="1517"/>
      <c r="I308" s="1517"/>
      <c r="J308" s="1518"/>
      <c r="K308" s="36"/>
    </row>
    <row r="309" spans="1:11" ht="12.6">
      <c r="A309" s="1564"/>
      <c r="B309" s="1517"/>
      <c r="C309" s="1517"/>
      <c r="D309" s="1515"/>
      <c r="E309" s="1516"/>
      <c r="F309" s="1517"/>
      <c r="G309" s="1517"/>
      <c r="H309" s="1517"/>
      <c r="I309" s="1517"/>
      <c r="J309" s="1518"/>
      <c r="K309" s="36"/>
    </row>
    <row r="310" spans="1:11" ht="12.6">
      <c r="A310" s="1564"/>
      <c r="B310" s="1517"/>
      <c r="C310" s="1517"/>
      <c r="D310" s="1515"/>
      <c r="E310" s="1516"/>
      <c r="F310" s="1517"/>
      <c r="G310" s="1517"/>
      <c r="H310" s="1517"/>
      <c r="I310" s="1517"/>
      <c r="J310" s="1518"/>
      <c r="K310" s="36"/>
    </row>
    <row r="311" spans="1:11" ht="12.6">
      <c r="A311" s="1564"/>
      <c r="B311" s="1517"/>
      <c r="C311" s="1517"/>
      <c r="D311" s="1515"/>
      <c r="E311" s="1516"/>
      <c r="F311" s="1517"/>
      <c r="G311" s="1517"/>
      <c r="H311" s="1517"/>
      <c r="I311" s="1517"/>
      <c r="J311" s="1518"/>
      <c r="K311" s="36"/>
    </row>
    <row r="312" spans="1:11" ht="12.6">
      <c r="A312" s="1564"/>
      <c r="B312" s="1517"/>
      <c r="C312" s="1517"/>
      <c r="D312" s="1515"/>
      <c r="E312" s="1516"/>
      <c r="F312" s="1517"/>
      <c r="G312" s="1517"/>
      <c r="H312" s="1517"/>
      <c r="I312" s="1517"/>
      <c r="J312" s="1518"/>
      <c r="K312" s="36"/>
    </row>
    <row r="313" spans="1:11" ht="12.6">
      <c r="A313" s="1564"/>
      <c r="B313" s="1517"/>
      <c r="C313" s="1517"/>
      <c r="D313" s="1515"/>
      <c r="E313" s="1516"/>
      <c r="F313" s="1517"/>
      <c r="G313" s="1517"/>
      <c r="H313" s="1517"/>
      <c r="I313" s="1517"/>
      <c r="J313" s="1518"/>
      <c r="K313" s="36"/>
    </row>
    <row r="314" spans="1:11" ht="12.6">
      <c r="A314" s="1564"/>
      <c r="B314" s="1517"/>
      <c r="C314" s="1517"/>
      <c r="D314" s="1515"/>
      <c r="E314" s="1516"/>
      <c r="F314" s="1517"/>
      <c r="G314" s="1517"/>
      <c r="H314" s="1517"/>
      <c r="I314" s="1517"/>
      <c r="J314" s="1518"/>
      <c r="K314" s="36"/>
    </row>
    <row r="315" spans="1:11" ht="12.6">
      <c r="A315" s="1564"/>
      <c r="B315" s="1517"/>
      <c r="C315" s="1517"/>
      <c r="D315" s="1515"/>
      <c r="E315" s="1516"/>
      <c r="F315" s="1517"/>
      <c r="G315" s="1517"/>
      <c r="H315" s="1517"/>
      <c r="I315" s="1517"/>
      <c r="J315" s="1518"/>
      <c r="K315" s="36"/>
    </row>
    <row r="316" spans="1:11" ht="12.6">
      <c r="A316" s="1564"/>
      <c r="B316" s="1517"/>
      <c r="C316" s="1517"/>
      <c r="D316" s="1515"/>
      <c r="E316" s="1516"/>
      <c r="F316" s="1517"/>
      <c r="G316" s="1517"/>
      <c r="H316" s="1517"/>
      <c r="I316" s="1517"/>
      <c r="J316" s="1518"/>
      <c r="K316" s="36"/>
    </row>
    <row r="317" spans="1:11" ht="12.6">
      <c r="A317" s="1564"/>
      <c r="B317" s="1517"/>
      <c r="C317" s="1517"/>
      <c r="D317" s="1515"/>
      <c r="E317" s="1516"/>
      <c r="F317" s="1517"/>
      <c r="G317" s="1517"/>
      <c r="H317" s="1517"/>
      <c r="I317" s="1517"/>
      <c r="J317" s="1518"/>
      <c r="K317" s="36"/>
    </row>
    <row r="318" spans="1:11" ht="12.6">
      <c r="A318" s="1564"/>
      <c r="B318" s="1517"/>
      <c r="C318" s="1517"/>
      <c r="D318" s="1515"/>
      <c r="E318" s="1516"/>
      <c r="F318" s="1517"/>
      <c r="G318" s="1517"/>
      <c r="H318" s="1517"/>
      <c r="I318" s="1517"/>
      <c r="J318" s="1518"/>
      <c r="K318" s="36"/>
    </row>
    <row r="319" spans="1:11" ht="12.6">
      <c r="A319" s="1564"/>
      <c r="B319" s="1517"/>
      <c r="C319" s="1517"/>
      <c r="D319" s="1515"/>
      <c r="E319" s="1516"/>
      <c r="F319" s="1517"/>
      <c r="G319" s="1517"/>
      <c r="H319" s="1517"/>
      <c r="I319" s="1517"/>
      <c r="J319" s="1518"/>
      <c r="K319" s="36"/>
    </row>
    <row r="320" spans="1:11" ht="12.6">
      <c r="A320" s="1564"/>
      <c r="B320" s="1517"/>
      <c r="C320" s="1517"/>
      <c r="D320" s="1515"/>
      <c r="E320" s="1516"/>
      <c r="F320" s="1517"/>
      <c r="G320" s="1517"/>
      <c r="H320" s="1517"/>
      <c r="I320" s="1517"/>
      <c r="J320" s="1518"/>
      <c r="K320" s="36"/>
    </row>
    <row r="321" spans="1:11" ht="12.6">
      <c r="A321" s="1564"/>
      <c r="B321" s="1517"/>
      <c r="C321" s="1517"/>
      <c r="D321" s="1515"/>
      <c r="E321" s="1516"/>
      <c r="F321" s="1517"/>
      <c r="G321" s="1517"/>
      <c r="H321" s="1517"/>
      <c r="I321" s="1517"/>
      <c r="J321" s="1518"/>
      <c r="K321" s="36"/>
    </row>
    <row r="322" spans="1:11" ht="12.6">
      <c r="A322" s="1564"/>
      <c r="B322" s="1517"/>
      <c r="C322" s="1517"/>
      <c r="D322" s="1515"/>
      <c r="E322" s="1516"/>
      <c r="F322" s="1517"/>
      <c r="G322" s="1517"/>
      <c r="H322" s="1517"/>
      <c r="I322" s="1517"/>
      <c r="J322" s="1518"/>
      <c r="K322" s="36"/>
    </row>
    <row r="323" spans="1:11" ht="12.6">
      <c r="A323" s="1564"/>
      <c r="B323" s="1517"/>
      <c r="C323" s="1517"/>
      <c r="D323" s="1515"/>
      <c r="E323" s="1516"/>
      <c r="F323" s="1517"/>
      <c r="G323" s="1517"/>
      <c r="H323" s="1517"/>
      <c r="I323" s="1517"/>
      <c r="J323" s="1518"/>
      <c r="K323" s="36"/>
    </row>
    <row r="324" spans="1:11" ht="12.6">
      <c r="A324" s="1564"/>
      <c r="B324" s="1517"/>
      <c r="C324" s="1517"/>
      <c r="D324" s="1515"/>
      <c r="E324" s="1516"/>
      <c r="F324" s="1517"/>
      <c r="G324" s="1517"/>
      <c r="H324" s="1517"/>
      <c r="I324" s="1517"/>
      <c r="J324" s="1518"/>
      <c r="K324" s="36"/>
    </row>
    <row r="325" spans="1:11" ht="12.6">
      <c r="A325" s="1564"/>
      <c r="B325" s="1517"/>
      <c r="C325" s="1517"/>
      <c r="D325" s="1515"/>
      <c r="E325" s="1516"/>
      <c r="F325" s="1517"/>
      <c r="G325" s="1517"/>
      <c r="H325" s="1517"/>
      <c r="I325" s="1517"/>
      <c r="J325" s="1518"/>
      <c r="K325" s="36"/>
    </row>
    <row r="326" spans="1:11" ht="12.6">
      <c r="A326" s="1564"/>
      <c r="B326" s="1517"/>
      <c r="C326" s="1517"/>
      <c r="D326" s="1515"/>
      <c r="E326" s="1516"/>
      <c r="F326" s="1517"/>
      <c r="G326" s="1517"/>
      <c r="H326" s="1517"/>
      <c r="I326" s="1517"/>
      <c r="J326" s="1518"/>
      <c r="K326" s="36"/>
    </row>
    <row r="327" spans="1:11" ht="12.6">
      <c r="A327" s="1564"/>
      <c r="B327" s="1517"/>
      <c r="C327" s="1517"/>
      <c r="D327" s="1515"/>
      <c r="E327" s="1516"/>
      <c r="F327" s="1517"/>
      <c r="G327" s="1517"/>
      <c r="H327" s="1517"/>
      <c r="I327" s="1517"/>
      <c r="J327" s="1518"/>
      <c r="K327" s="36"/>
    </row>
    <row r="328" spans="1:11" ht="12.6">
      <c r="A328" s="1564"/>
      <c r="B328" s="1517"/>
      <c r="C328" s="1517"/>
      <c r="D328" s="1515"/>
      <c r="E328" s="1516"/>
      <c r="F328" s="1517"/>
      <c r="G328" s="1517"/>
      <c r="H328" s="1517"/>
      <c r="I328" s="1517"/>
      <c r="J328" s="1518"/>
      <c r="K328" s="36"/>
    </row>
    <row r="329" spans="1:11" ht="12.6">
      <c r="A329" s="1564"/>
      <c r="B329" s="1517"/>
      <c r="C329" s="1517"/>
      <c r="D329" s="1515"/>
      <c r="E329" s="1516"/>
      <c r="F329" s="1517"/>
      <c r="G329" s="1517"/>
      <c r="H329" s="1517"/>
      <c r="I329" s="1517"/>
      <c r="J329" s="1518"/>
      <c r="K329" s="36"/>
    </row>
    <row r="330" spans="1:11" ht="12.6">
      <c r="A330" s="1564"/>
      <c r="B330" s="1517"/>
      <c r="C330" s="1517"/>
      <c r="D330" s="1515"/>
      <c r="E330" s="1516"/>
      <c r="F330" s="1517"/>
      <c r="G330" s="1517"/>
      <c r="H330" s="1517"/>
      <c r="I330" s="1517"/>
      <c r="J330" s="1518"/>
      <c r="K330" s="36"/>
    </row>
    <row r="331" spans="1:11" ht="12.6">
      <c r="A331" s="1564"/>
      <c r="B331" s="1517"/>
      <c r="C331" s="1517"/>
      <c r="D331" s="1515"/>
      <c r="E331" s="1516"/>
      <c r="F331" s="1517"/>
      <c r="G331" s="1517"/>
      <c r="H331" s="1517"/>
      <c r="I331" s="1517"/>
      <c r="J331" s="1518"/>
      <c r="K331" s="36"/>
    </row>
    <row r="332" spans="1:11" ht="12.6">
      <c r="A332" s="1564"/>
      <c r="B332" s="1517"/>
      <c r="C332" s="1517"/>
      <c r="D332" s="1515"/>
      <c r="E332" s="1516"/>
      <c r="F332" s="1517"/>
      <c r="G332" s="1517"/>
      <c r="H332" s="1517"/>
      <c r="I332" s="1517"/>
      <c r="J332" s="1518"/>
      <c r="K332" s="36"/>
    </row>
    <row r="333" spans="1:11" ht="12.6">
      <c r="A333" s="1564"/>
      <c r="B333" s="1517"/>
      <c r="C333" s="1517"/>
      <c r="D333" s="1515"/>
      <c r="E333" s="1516"/>
      <c r="F333" s="1517"/>
      <c r="G333" s="1517"/>
      <c r="H333" s="1517"/>
      <c r="I333" s="1517"/>
      <c r="J333" s="1518"/>
      <c r="K333" s="36"/>
    </row>
    <row r="334" spans="1:11" ht="12.6">
      <c r="A334" s="1564"/>
      <c r="B334" s="1517"/>
      <c r="C334" s="1517"/>
      <c r="D334" s="1515"/>
      <c r="E334" s="1516"/>
      <c r="F334" s="1517"/>
      <c r="G334" s="1517"/>
      <c r="H334" s="1517"/>
      <c r="I334" s="1517"/>
      <c r="J334" s="1518"/>
      <c r="K334" s="36"/>
    </row>
    <row r="335" spans="1:11" ht="12.6">
      <c r="A335" s="1564"/>
      <c r="B335" s="1517"/>
      <c r="C335" s="1517"/>
      <c r="D335" s="1515"/>
      <c r="E335" s="1516"/>
      <c r="F335" s="1517"/>
      <c r="G335" s="1517"/>
      <c r="H335" s="1517"/>
      <c r="I335" s="1517"/>
      <c r="J335" s="1518"/>
      <c r="K335" s="36"/>
    </row>
    <row r="336" spans="1:11" ht="12.6">
      <c r="A336" s="1564"/>
      <c r="B336" s="1517"/>
      <c r="C336" s="1517"/>
      <c r="D336" s="1515"/>
      <c r="E336" s="1516"/>
      <c r="F336" s="1517"/>
      <c r="G336" s="1517"/>
      <c r="H336" s="1517"/>
      <c r="I336" s="1517"/>
      <c r="J336" s="1518"/>
      <c r="K336" s="36"/>
    </row>
    <row r="337" spans="1:11" ht="12.6">
      <c r="A337" s="1564"/>
      <c r="B337" s="1517"/>
      <c r="C337" s="1517"/>
      <c r="D337" s="1515"/>
      <c r="E337" s="1516"/>
      <c r="F337" s="1517"/>
      <c r="G337" s="1517"/>
      <c r="H337" s="1517"/>
      <c r="I337" s="1517"/>
      <c r="J337" s="1518"/>
      <c r="K337" s="36"/>
    </row>
    <row r="338" spans="1:11" ht="12.6">
      <c r="A338" s="1564"/>
      <c r="B338" s="1517"/>
      <c r="C338" s="1517"/>
      <c r="D338" s="1515"/>
      <c r="E338" s="1516"/>
      <c r="F338" s="1517"/>
      <c r="G338" s="1517"/>
      <c r="H338" s="1517"/>
      <c r="I338" s="1517"/>
      <c r="J338" s="1518"/>
      <c r="K338" s="36"/>
    </row>
    <row r="339" spans="1:11" ht="12.6">
      <c r="A339" s="1564"/>
      <c r="B339" s="1517"/>
      <c r="C339" s="1517"/>
      <c r="D339" s="1515"/>
      <c r="E339" s="1516"/>
      <c r="F339" s="1517"/>
      <c r="G339" s="1517"/>
      <c r="H339" s="1517"/>
      <c r="I339" s="1517"/>
      <c r="J339" s="1518"/>
      <c r="K339" s="36"/>
    </row>
    <row r="340" spans="1:11" ht="12.6">
      <c r="A340" s="1564"/>
      <c r="B340" s="1517"/>
      <c r="C340" s="1517"/>
      <c r="D340" s="1515"/>
      <c r="E340" s="1516"/>
      <c r="F340" s="1517"/>
      <c r="G340" s="1517"/>
      <c r="H340" s="1517"/>
      <c r="I340" s="1517"/>
      <c r="J340" s="1518"/>
      <c r="K340" s="36"/>
    </row>
    <row r="341" spans="1:11" ht="12.6">
      <c r="A341" s="1564"/>
      <c r="B341" s="1517"/>
      <c r="C341" s="1517"/>
      <c r="D341" s="1515"/>
      <c r="E341" s="1516"/>
      <c r="F341" s="1517"/>
      <c r="G341" s="1517"/>
      <c r="H341" s="1517"/>
      <c r="I341" s="1517"/>
      <c r="J341" s="1518"/>
      <c r="K341" s="36"/>
    </row>
    <row r="342" spans="1:11" ht="12.6">
      <c r="A342" s="1564"/>
      <c r="B342" s="1517"/>
      <c r="C342" s="1517"/>
      <c r="D342" s="1515"/>
      <c r="E342" s="1516"/>
      <c r="F342" s="1517"/>
      <c r="G342" s="1517"/>
      <c r="H342" s="1517"/>
      <c r="I342" s="1517"/>
      <c r="J342" s="1518"/>
      <c r="K342" s="36"/>
    </row>
    <row r="343" spans="1:11" ht="12.6">
      <c r="A343" s="1564"/>
      <c r="B343" s="1517"/>
      <c r="C343" s="1517"/>
      <c r="D343" s="1515"/>
      <c r="E343" s="1516"/>
      <c r="F343" s="1517"/>
      <c r="G343" s="1517"/>
      <c r="H343" s="1517"/>
      <c r="I343" s="1517"/>
      <c r="J343" s="1518"/>
      <c r="K343" s="36"/>
    </row>
    <row r="344" spans="1:11" ht="12.6">
      <c r="A344" s="1564"/>
      <c r="B344" s="1517"/>
      <c r="C344" s="1517"/>
      <c r="D344" s="1515"/>
      <c r="E344" s="1516"/>
      <c r="F344" s="1517"/>
      <c r="G344" s="1517"/>
      <c r="H344" s="1517"/>
      <c r="I344" s="1517"/>
      <c r="J344" s="1518"/>
      <c r="K344" s="36"/>
    </row>
    <row r="345" spans="1:11" ht="12.6">
      <c r="A345" s="1564"/>
      <c r="B345" s="1517"/>
      <c r="C345" s="1517"/>
      <c r="D345" s="1515"/>
      <c r="E345" s="1516"/>
      <c r="F345" s="1517"/>
      <c r="G345" s="1517"/>
      <c r="H345" s="1517"/>
      <c r="I345" s="1517"/>
      <c r="J345" s="1518"/>
      <c r="K345" s="36"/>
    </row>
    <row r="346" spans="1:11" ht="12.6">
      <c r="A346" s="1564"/>
      <c r="B346" s="1517"/>
      <c r="C346" s="1517"/>
      <c r="D346" s="1515"/>
      <c r="E346" s="1516"/>
      <c r="F346" s="1517"/>
      <c r="G346" s="1517"/>
      <c r="H346" s="1517"/>
      <c r="I346" s="1517"/>
      <c r="J346" s="1518"/>
      <c r="K346" s="36"/>
    </row>
    <row r="347" spans="1:11" ht="12.6">
      <c r="A347" s="1564"/>
      <c r="B347" s="1517"/>
      <c r="C347" s="1517"/>
      <c r="D347" s="1515"/>
      <c r="E347" s="1516"/>
      <c r="F347" s="1517"/>
      <c r="G347" s="1517"/>
      <c r="H347" s="1517"/>
      <c r="I347" s="1517"/>
      <c r="J347" s="1518"/>
      <c r="K347" s="36"/>
    </row>
    <row r="348" spans="1:11" ht="12.6">
      <c r="A348" s="1564"/>
      <c r="B348" s="1517"/>
      <c r="C348" s="1517"/>
      <c r="D348" s="1515"/>
      <c r="E348" s="1516"/>
      <c r="F348" s="1517"/>
      <c r="G348" s="1517"/>
      <c r="H348" s="1517"/>
      <c r="I348" s="1517"/>
      <c r="J348" s="1518"/>
      <c r="K348" s="36"/>
    </row>
    <row r="349" spans="1:11" ht="12.6">
      <c r="A349" s="1564"/>
      <c r="B349" s="1517"/>
      <c r="C349" s="1517"/>
      <c r="D349" s="1515"/>
      <c r="E349" s="1516"/>
      <c r="F349" s="1517"/>
      <c r="G349" s="1517"/>
      <c r="H349" s="1517"/>
      <c r="I349" s="1517"/>
      <c r="J349" s="1518"/>
      <c r="K349" s="36"/>
    </row>
    <row r="350" spans="1:11" ht="12.6">
      <c r="A350" s="1564"/>
      <c r="B350" s="1517"/>
      <c r="C350" s="1517"/>
      <c r="D350" s="1515"/>
      <c r="E350" s="1516"/>
      <c r="F350" s="1517"/>
      <c r="G350" s="1517"/>
      <c r="H350" s="1517"/>
      <c r="I350" s="1517"/>
      <c r="J350" s="1518"/>
      <c r="K350" s="36"/>
    </row>
    <row r="351" spans="1:11" ht="12.6">
      <c r="A351" s="1564"/>
      <c r="B351" s="1517"/>
      <c r="C351" s="1517"/>
      <c r="D351" s="1515"/>
      <c r="E351" s="1516"/>
      <c r="F351" s="1517"/>
      <c r="G351" s="1517"/>
      <c r="H351" s="1517"/>
      <c r="I351" s="1517"/>
      <c r="J351" s="1518"/>
      <c r="K351" s="36"/>
    </row>
    <row r="352" spans="1:11" ht="12.6">
      <c r="A352" s="1564"/>
      <c r="B352" s="1517"/>
      <c r="C352" s="1517"/>
      <c r="D352" s="1515"/>
      <c r="E352" s="1516"/>
      <c r="F352" s="1517"/>
      <c r="G352" s="1517"/>
      <c r="H352" s="1517"/>
      <c r="I352" s="1517"/>
      <c r="J352" s="1518"/>
      <c r="K352" s="36"/>
    </row>
    <row r="353" spans="1:11" ht="12.6">
      <c r="A353" s="1564"/>
      <c r="B353" s="1517"/>
      <c r="C353" s="1517"/>
      <c r="D353" s="1515"/>
      <c r="E353" s="1516"/>
      <c r="F353" s="1517"/>
      <c r="G353" s="1517"/>
      <c r="H353" s="1517"/>
      <c r="I353" s="1517"/>
      <c r="J353" s="1518"/>
      <c r="K353" s="36"/>
    </row>
    <row r="354" spans="1:11" ht="12.6">
      <c r="A354" s="1564"/>
      <c r="B354" s="1517"/>
      <c r="C354" s="1517"/>
      <c r="D354" s="1515"/>
      <c r="E354" s="1516"/>
      <c r="F354" s="1517"/>
      <c r="G354" s="1517"/>
      <c r="H354" s="1517"/>
      <c r="I354" s="1517"/>
      <c r="J354" s="1518"/>
      <c r="K354" s="36"/>
    </row>
    <row r="355" spans="1:11" ht="12.6">
      <c r="A355" s="1564"/>
      <c r="B355" s="1517"/>
      <c r="C355" s="1517"/>
      <c r="D355" s="1515"/>
      <c r="E355" s="1516"/>
      <c r="F355" s="1517"/>
      <c r="G355" s="1517"/>
      <c r="H355" s="1517"/>
      <c r="I355" s="1517"/>
      <c r="J355" s="1518"/>
      <c r="K355" s="36"/>
    </row>
    <row r="356" spans="1:11" ht="12.6">
      <c r="A356" s="1564"/>
      <c r="B356" s="1517"/>
      <c r="C356" s="1517"/>
      <c r="D356" s="1515"/>
      <c r="E356" s="1516"/>
      <c r="F356" s="1517"/>
      <c r="G356" s="1517"/>
      <c r="H356" s="1517"/>
      <c r="I356" s="1517"/>
      <c r="J356" s="1518"/>
      <c r="K356" s="36"/>
    </row>
    <row r="357" spans="1:11" ht="12.6">
      <c r="A357" s="1564"/>
      <c r="B357" s="1517"/>
      <c r="C357" s="1517"/>
      <c r="D357" s="1515"/>
      <c r="E357" s="1516"/>
      <c r="F357" s="1517"/>
      <c r="G357" s="1517"/>
      <c r="H357" s="1517"/>
      <c r="I357" s="1517"/>
      <c r="J357" s="1518"/>
      <c r="K357" s="36"/>
    </row>
    <row r="358" spans="1:11" ht="12.6">
      <c r="A358" s="1564"/>
      <c r="B358" s="1517"/>
      <c r="C358" s="1517"/>
      <c r="D358" s="1515"/>
      <c r="E358" s="1516"/>
      <c r="F358" s="1517"/>
      <c r="G358" s="1517"/>
      <c r="H358" s="1517"/>
      <c r="I358" s="1517"/>
      <c r="J358" s="1518"/>
      <c r="K358" s="36"/>
    </row>
    <row r="359" spans="1:11" ht="12.6">
      <c r="A359" s="1564"/>
      <c r="B359" s="1517"/>
      <c r="C359" s="1517"/>
      <c r="D359" s="1515"/>
      <c r="E359" s="1516"/>
      <c r="F359" s="1517"/>
      <c r="G359" s="1517"/>
      <c r="H359" s="1517"/>
      <c r="I359" s="1517"/>
      <c r="J359" s="1518"/>
      <c r="K359" s="36"/>
    </row>
    <row r="360" spans="1:11" ht="12.6">
      <c r="A360" s="1564"/>
      <c r="B360" s="1517"/>
      <c r="C360" s="1517"/>
      <c r="D360" s="1515"/>
      <c r="E360" s="1516"/>
      <c r="F360" s="1517"/>
      <c r="G360" s="1517"/>
      <c r="H360" s="1517"/>
      <c r="I360" s="1517"/>
      <c r="J360" s="1518"/>
      <c r="K360" s="36"/>
    </row>
    <row r="361" spans="1:11" ht="12.6">
      <c r="A361" s="1564"/>
      <c r="B361" s="1517"/>
      <c r="C361" s="1517"/>
      <c r="D361" s="1515"/>
      <c r="E361" s="1516"/>
      <c r="F361" s="1517"/>
      <c r="G361" s="1517"/>
      <c r="H361" s="1517"/>
      <c r="I361" s="1517"/>
      <c r="J361" s="1518"/>
      <c r="K361" s="36"/>
    </row>
    <row r="362" spans="1:11" ht="12.6">
      <c r="A362" s="1564"/>
      <c r="B362" s="1517"/>
      <c r="C362" s="1517"/>
      <c r="D362" s="1515"/>
      <c r="E362" s="1516"/>
      <c r="F362" s="1517"/>
      <c r="G362" s="1517"/>
      <c r="H362" s="1517"/>
      <c r="I362" s="1517"/>
      <c r="J362" s="1518"/>
      <c r="K362" s="36"/>
    </row>
    <row r="363" spans="1:11" ht="12.6">
      <c r="A363" s="1564"/>
      <c r="B363" s="1517"/>
      <c r="C363" s="1517"/>
      <c r="D363" s="1515"/>
      <c r="E363" s="1516"/>
      <c r="F363" s="1517"/>
      <c r="G363" s="1517"/>
      <c r="H363" s="1517"/>
      <c r="I363" s="1517"/>
      <c r="J363" s="1518"/>
      <c r="K363" s="36"/>
    </row>
    <row r="364" spans="1:11" ht="12.6">
      <c r="A364" s="1564"/>
      <c r="B364" s="1517"/>
      <c r="C364" s="1517"/>
      <c r="D364" s="1515"/>
      <c r="E364" s="1516"/>
      <c r="F364" s="1517"/>
      <c r="G364" s="1517"/>
      <c r="H364" s="1517"/>
      <c r="I364" s="1517"/>
      <c r="J364" s="1518"/>
      <c r="K364" s="36"/>
    </row>
    <row r="365" spans="1:11" ht="12.6">
      <c r="A365" s="1564"/>
      <c r="B365" s="1517"/>
      <c r="C365" s="1517"/>
      <c r="D365" s="1515"/>
      <c r="E365" s="1516"/>
      <c r="F365" s="1517"/>
      <c r="G365" s="1517"/>
      <c r="H365" s="1517"/>
      <c r="I365" s="1517"/>
      <c r="J365" s="1518"/>
      <c r="K365" s="36"/>
    </row>
    <row r="366" spans="1:11" ht="12.6">
      <c r="A366" s="1564"/>
      <c r="B366" s="1517"/>
      <c r="C366" s="1517"/>
      <c r="D366" s="1515"/>
      <c r="E366" s="1516"/>
      <c r="F366" s="1517"/>
      <c r="G366" s="1517"/>
      <c r="H366" s="1517"/>
      <c r="I366" s="1517"/>
      <c r="J366" s="1518"/>
      <c r="K366" s="36"/>
    </row>
    <row r="367" spans="1:11" ht="12.6">
      <c r="A367" s="1564"/>
      <c r="B367" s="1517"/>
      <c r="C367" s="1517"/>
      <c r="D367" s="1515"/>
      <c r="E367" s="1516"/>
      <c r="F367" s="1517"/>
      <c r="G367" s="1517"/>
      <c r="H367" s="1517"/>
      <c r="I367" s="1517"/>
      <c r="J367" s="1518"/>
      <c r="K367" s="36"/>
    </row>
    <row r="368" spans="1:11" ht="12.6">
      <c r="A368" s="1564"/>
      <c r="B368" s="1517"/>
      <c r="C368" s="1517"/>
      <c r="D368" s="1515"/>
      <c r="E368" s="1516"/>
      <c r="F368" s="1517"/>
      <c r="G368" s="1517"/>
      <c r="H368" s="1517"/>
      <c r="I368" s="1517"/>
      <c r="J368" s="1518"/>
      <c r="K368" s="36"/>
    </row>
    <row r="369" spans="1:11" ht="12.6">
      <c r="A369" s="1564"/>
      <c r="B369" s="1517"/>
      <c r="C369" s="1517"/>
      <c r="D369" s="1515"/>
      <c r="E369" s="1516"/>
      <c r="F369" s="1517"/>
      <c r="G369" s="1517"/>
      <c r="H369" s="1517"/>
      <c r="I369" s="1517"/>
      <c r="J369" s="1518"/>
      <c r="K369" s="36"/>
    </row>
    <row r="370" spans="1:11" ht="12.6">
      <c r="A370" s="1564"/>
      <c r="B370" s="1517"/>
      <c r="C370" s="1517"/>
      <c r="D370" s="1515"/>
      <c r="E370" s="1516"/>
      <c r="F370" s="1517"/>
      <c r="G370" s="1517"/>
      <c r="H370" s="1517"/>
      <c r="I370" s="1517"/>
      <c r="J370" s="1518"/>
      <c r="K370" s="36"/>
    </row>
    <row r="371" spans="1:11" ht="12.6">
      <c r="A371" s="1564"/>
      <c r="B371" s="1517"/>
      <c r="C371" s="1517"/>
      <c r="D371" s="1515"/>
      <c r="E371" s="1516"/>
      <c r="F371" s="1517"/>
      <c r="G371" s="1517"/>
      <c r="H371" s="1517"/>
      <c r="I371" s="1517"/>
      <c r="J371" s="1518"/>
      <c r="K371" s="36"/>
    </row>
    <row r="372" spans="1:11" ht="12.6">
      <c r="A372" s="1564"/>
      <c r="B372" s="1517"/>
      <c r="C372" s="1517"/>
      <c r="D372" s="1515"/>
      <c r="E372" s="1516"/>
      <c r="F372" s="1517"/>
      <c r="G372" s="1517"/>
      <c r="H372" s="1517"/>
      <c r="I372" s="1517"/>
      <c r="J372" s="1518"/>
      <c r="K372" s="36"/>
    </row>
    <row r="373" spans="1:11" ht="12.6">
      <c r="A373" s="1564"/>
      <c r="B373" s="1517"/>
      <c r="C373" s="1517"/>
      <c r="D373" s="1515"/>
      <c r="E373" s="1516"/>
      <c r="F373" s="1517"/>
      <c r="G373" s="1517"/>
      <c r="H373" s="1517"/>
      <c r="I373" s="1517"/>
      <c r="J373" s="1518"/>
      <c r="K373" s="36"/>
    </row>
    <row r="374" spans="1:11" ht="12.6">
      <c r="A374" s="1564"/>
      <c r="B374" s="1517"/>
      <c r="C374" s="1517"/>
      <c r="D374" s="1515"/>
      <c r="E374" s="1516"/>
      <c r="F374" s="1517"/>
      <c r="G374" s="1517"/>
      <c r="H374" s="1517"/>
      <c r="I374" s="1517"/>
      <c r="J374" s="1518"/>
      <c r="K374" s="36"/>
    </row>
    <row r="375" spans="1:11" ht="12.6">
      <c r="A375" s="1564"/>
      <c r="B375" s="1517"/>
      <c r="C375" s="1517"/>
      <c r="D375" s="1515"/>
      <c r="E375" s="1516"/>
      <c r="F375" s="1517"/>
      <c r="G375" s="1517"/>
      <c r="H375" s="1517"/>
      <c r="I375" s="1517"/>
      <c r="J375" s="1518"/>
      <c r="K375" s="36"/>
    </row>
    <row r="376" spans="1:11" ht="12.6">
      <c r="A376" s="1564"/>
      <c r="B376" s="1517"/>
      <c r="C376" s="1517"/>
      <c r="D376" s="1515"/>
      <c r="E376" s="1516"/>
      <c r="F376" s="1517"/>
      <c r="G376" s="1517"/>
      <c r="H376" s="1517"/>
      <c r="I376" s="1517"/>
      <c r="J376" s="1518"/>
      <c r="K376" s="36"/>
    </row>
    <row r="377" spans="1:11" ht="12.6">
      <c r="A377" s="1564"/>
      <c r="B377" s="1517"/>
      <c r="C377" s="1517"/>
      <c r="D377" s="1515"/>
      <c r="E377" s="1516"/>
      <c r="F377" s="1517"/>
      <c r="G377" s="1517"/>
      <c r="H377" s="1517"/>
      <c r="I377" s="1517"/>
      <c r="J377" s="1518"/>
      <c r="K377" s="36"/>
    </row>
    <row r="378" spans="1:11" ht="12.6">
      <c r="A378" s="1564"/>
      <c r="B378" s="1517"/>
      <c r="C378" s="1517"/>
      <c r="D378" s="1515"/>
      <c r="E378" s="1516"/>
      <c r="F378" s="1517"/>
      <c r="G378" s="1517"/>
      <c r="H378" s="1517"/>
      <c r="I378" s="1517"/>
      <c r="J378" s="1518"/>
      <c r="K378" s="36"/>
    </row>
    <row r="379" spans="1:11" ht="12.6">
      <c r="A379" s="1564"/>
      <c r="B379" s="1517"/>
      <c r="C379" s="1517"/>
      <c r="D379" s="1515"/>
      <c r="E379" s="1516"/>
      <c r="F379" s="1517"/>
      <c r="G379" s="1517"/>
      <c r="H379" s="1517"/>
      <c r="I379" s="1517"/>
      <c r="J379" s="1518"/>
      <c r="K379" s="36"/>
    </row>
    <row r="380" spans="1:11" ht="12.6">
      <c r="A380" s="1564"/>
      <c r="B380" s="1517"/>
      <c r="C380" s="1517"/>
      <c r="D380" s="1515"/>
      <c r="E380" s="1516"/>
      <c r="F380" s="1517"/>
      <c r="G380" s="1517"/>
      <c r="H380" s="1517"/>
      <c r="I380" s="1517"/>
      <c r="J380" s="1518"/>
      <c r="K380" s="36"/>
    </row>
    <row r="381" spans="1:11" ht="12.6">
      <c r="A381" s="1564"/>
      <c r="B381" s="1517"/>
      <c r="C381" s="1517"/>
      <c r="D381" s="1515"/>
      <c r="E381" s="1516"/>
      <c r="F381" s="1517"/>
      <c r="G381" s="1517"/>
      <c r="H381" s="1517"/>
      <c r="I381" s="1517"/>
      <c r="J381" s="1518"/>
      <c r="K381" s="36"/>
    </row>
    <row r="382" spans="1:11" ht="12.6">
      <c r="A382" s="1564"/>
      <c r="B382" s="1517"/>
      <c r="C382" s="1517"/>
      <c r="D382" s="1515"/>
      <c r="E382" s="1516"/>
      <c r="F382" s="1517"/>
      <c r="G382" s="1517"/>
      <c r="H382" s="1517"/>
      <c r="I382" s="1517"/>
      <c r="J382" s="1518"/>
      <c r="K382" s="36"/>
    </row>
    <row r="383" spans="1:11" ht="12.6">
      <c r="A383" s="1564"/>
      <c r="B383" s="1517"/>
      <c r="C383" s="1517"/>
      <c r="D383" s="1515"/>
      <c r="E383" s="1516"/>
      <c r="F383" s="1517"/>
      <c r="G383" s="1517"/>
      <c r="H383" s="1517"/>
      <c r="I383" s="1517"/>
      <c r="J383" s="1518"/>
      <c r="K383" s="36"/>
    </row>
    <row r="384" spans="1:11" ht="12.6">
      <c r="A384" s="1564"/>
      <c r="B384" s="1517"/>
      <c r="C384" s="1517"/>
      <c r="D384" s="1515"/>
      <c r="E384" s="1516"/>
      <c r="F384" s="1517"/>
      <c r="G384" s="1517"/>
      <c r="H384" s="1517"/>
      <c r="I384" s="1517"/>
      <c r="J384" s="1518"/>
      <c r="K384" s="36"/>
    </row>
    <row r="385" spans="1:11" ht="12.6">
      <c r="A385" s="1564"/>
      <c r="B385" s="1517"/>
      <c r="C385" s="1517"/>
      <c r="D385" s="1515"/>
      <c r="E385" s="1516"/>
      <c r="F385" s="1517"/>
      <c r="G385" s="1517"/>
      <c r="H385" s="1517"/>
      <c r="I385" s="1517"/>
      <c r="J385" s="1518"/>
      <c r="K385" s="36"/>
    </row>
    <row r="386" spans="1:11" ht="12.6">
      <c r="A386" s="1564"/>
      <c r="B386" s="1517"/>
      <c r="C386" s="1517"/>
      <c r="D386" s="1515"/>
      <c r="E386" s="1516"/>
      <c r="F386" s="1517"/>
      <c r="G386" s="1517"/>
      <c r="H386" s="1517"/>
      <c r="I386" s="1517"/>
      <c r="J386" s="1518"/>
      <c r="K386" s="36"/>
    </row>
    <row r="387" spans="1:11" ht="12.6">
      <c r="A387" s="1564"/>
      <c r="B387" s="1517"/>
      <c r="C387" s="1517"/>
      <c r="D387" s="1515"/>
      <c r="E387" s="1516"/>
      <c r="F387" s="1517"/>
      <c r="G387" s="1517"/>
      <c r="H387" s="1517"/>
      <c r="I387" s="1517"/>
      <c r="J387" s="1518"/>
      <c r="K387" s="36"/>
    </row>
    <row r="388" spans="1:11" ht="12.6">
      <c r="A388" s="1564"/>
      <c r="B388" s="1517"/>
      <c r="C388" s="1517"/>
      <c r="D388" s="1515"/>
      <c r="E388" s="1516"/>
      <c r="F388" s="1517"/>
      <c r="G388" s="1517"/>
      <c r="H388" s="1517"/>
      <c r="I388" s="1517"/>
      <c r="J388" s="1518"/>
      <c r="K388" s="36"/>
    </row>
    <row r="389" spans="1:11" ht="12.6">
      <c r="A389" s="1564"/>
      <c r="B389" s="1517"/>
      <c r="C389" s="1517"/>
      <c r="D389" s="1515"/>
      <c r="E389" s="1516"/>
      <c r="F389" s="1517"/>
      <c r="G389" s="1517"/>
      <c r="H389" s="1517"/>
      <c r="I389" s="1517"/>
      <c r="J389" s="1518"/>
      <c r="K389" s="36"/>
    </row>
    <row r="390" spans="1:11" ht="12.6">
      <c r="A390" s="1564"/>
      <c r="B390" s="1517"/>
      <c r="C390" s="1517"/>
      <c r="D390" s="1515"/>
      <c r="E390" s="1516"/>
      <c r="F390" s="1517"/>
      <c r="G390" s="1517"/>
      <c r="H390" s="1517"/>
      <c r="I390" s="1517"/>
      <c r="J390" s="1518"/>
      <c r="K390" s="36"/>
    </row>
    <row r="391" spans="1:11" ht="12.6">
      <c r="A391" s="1564"/>
      <c r="B391" s="1517"/>
      <c r="C391" s="1517"/>
      <c r="D391" s="1515"/>
      <c r="E391" s="1516"/>
      <c r="F391" s="1517"/>
      <c r="G391" s="1517"/>
      <c r="H391" s="1517"/>
      <c r="I391" s="1517"/>
      <c r="J391" s="1518"/>
      <c r="K391" s="36"/>
    </row>
    <row r="392" spans="1:11" ht="12.6">
      <c r="A392" s="1564"/>
      <c r="B392" s="1517"/>
      <c r="C392" s="1517"/>
      <c r="D392" s="1515"/>
      <c r="E392" s="1516"/>
      <c r="F392" s="1517"/>
      <c r="G392" s="1517"/>
      <c r="H392" s="1517"/>
      <c r="I392" s="1517"/>
      <c r="J392" s="1518"/>
      <c r="K392" s="36"/>
    </row>
    <row r="393" spans="1:11" ht="12.6">
      <c r="A393" s="1564"/>
      <c r="B393" s="1517"/>
      <c r="C393" s="1517"/>
      <c r="D393" s="1515"/>
      <c r="E393" s="1516"/>
      <c r="F393" s="1517"/>
      <c r="G393" s="1517"/>
      <c r="H393" s="1517"/>
      <c r="I393" s="1517"/>
      <c r="J393" s="1518"/>
      <c r="K393" s="36"/>
    </row>
    <row r="394" spans="1:11" ht="12.6">
      <c r="A394" s="1564"/>
      <c r="B394" s="1517"/>
      <c r="C394" s="1517"/>
      <c r="D394" s="1515"/>
      <c r="E394" s="1516"/>
      <c r="F394" s="1517"/>
      <c r="G394" s="1517"/>
      <c r="H394" s="1517"/>
      <c r="I394" s="1517"/>
      <c r="J394" s="1518"/>
      <c r="K394" s="36"/>
    </row>
    <row r="395" spans="1:11" ht="12.6">
      <c r="A395" s="1564"/>
      <c r="B395" s="1517"/>
      <c r="C395" s="1517"/>
      <c r="D395" s="1515"/>
      <c r="E395" s="1516"/>
      <c r="F395" s="1517"/>
      <c r="G395" s="1517"/>
      <c r="H395" s="1517"/>
      <c r="I395" s="1517"/>
      <c r="J395" s="1518"/>
      <c r="K395" s="36"/>
    </row>
    <row r="396" spans="1:11" ht="12.6">
      <c r="A396" s="1564"/>
      <c r="B396" s="1517"/>
      <c r="C396" s="1517"/>
      <c r="D396" s="1515"/>
      <c r="E396" s="1516"/>
      <c r="F396" s="1517"/>
      <c r="G396" s="1517"/>
      <c r="H396" s="1517"/>
      <c r="I396" s="1517"/>
      <c r="J396" s="1518"/>
      <c r="K396" s="36"/>
    </row>
    <row r="397" spans="1:11" ht="12.6">
      <c r="A397" s="1564"/>
      <c r="B397" s="1517"/>
      <c r="C397" s="1517"/>
      <c r="D397" s="1515"/>
      <c r="E397" s="1516"/>
      <c r="F397" s="1517"/>
      <c r="G397" s="1517"/>
      <c r="H397" s="1517"/>
      <c r="I397" s="1517"/>
      <c r="J397" s="1518"/>
      <c r="K397" s="36"/>
    </row>
    <row r="398" spans="1:11" ht="12.6">
      <c r="A398" s="1564"/>
      <c r="B398" s="1517"/>
      <c r="C398" s="1517"/>
      <c r="D398" s="1515"/>
      <c r="E398" s="1516"/>
      <c r="F398" s="1517"/>
      <c r="G398" s="1517"/>
      <c r="H398" s="1517"/>
      <c r="I398" s="1517"/>
      <c r="J398" s="1518"/>
      <c r="K398" s="36"/>
    </row>
    <row r="399" spans="1:11" ht="12.6">
      <c r="A399" s="1564"/>
      <c r="B399" s="1517"/>
      <c r="C399" s="1517"/>
      <c r="D399" s="1515"/>
      <c r="E399" s="1516"/>
      <c r="F399" s="1517"/>
      <c r="G399" s="1517"/>
      <c r="H399" s="1517"/>
      <c r="I399" s="1517"/>
      <c r="J399" s="1518"/>
      <c r="K399" s="36"/>
    </row>
    <row r="400" spans="1:11" ht="12.6">
      <c r="A400" s="1564"/>
      <c r="B400" s="1517"/>
      <c r="C400" s="1517"/>
      <c r="D400" s="1515"/>
      <c r="E400" s="1516"/>
      <c r="F400" s="1517"/>
      <c r="G400" s="1517"/>
      <c r="H400" s="1517"/>
      <c r="I400" s="1517"/>
      <c r="J400" s="1518"/>
      <c r="K400" s="36"/>
    </row>
    <row r="401" spans="1:11" ht="12.6">
      <c r="A401" s="1564"/>
      <c r="B401" s="1517"/>
      <c r="C401" s="1517"/>
      <c r="D401" s="1515"/>
      <c r="E401" s="1516"/>
      <c r="F401" s="1517"/>
      <c r="G401" s="1517"/>
      <c r="H401" s="1517"/>
      <c r="I401" s="1517"/>
      <c r="J401" s="1518"/>
      <c r="K401" s="36"/>
    </row>
    <row r="402" spans="1:11" ht="12.6">
      <c r="A402" s="1564"/>
      <c r="B402" s="1517"/>
      <c r="C402" s="1517"/>
      <c r="D402" s="1515"/>
      <c r="E402" s="1516"/>
      <c r="F402" s="1517"/>
      <c r="G402" s="1517"/>
      <c r="H402" s="1517"/>
      <c r="I402" s="1517"/>
      <c r="J402" s="1518"/>
      <c r="K402" s="36"/>
    </row>
    <row r="403" spans="1:11" ht="12.6">
      <c r="A403" s="1564"/>
      <c r="B403" s="1517"/>
      <c r="C403" s="1517"/>
      <c r="D403" s="1515"/>
      <c r="E403" s="1516"/>
      <c r="F403" s="1517"/>
      <c r="G403" s="1517"/>
      <c r="H403" s="1517"/>
      <c r="I403" s="1517"/>
      <c r="J403" s="1518"/>
      <c r="K403" s="36"/>
    </row>
    <row r="404" spans="1:11" ht="12.6">
      <c r="A404" s="1564"/>
      <c r="B404" s="1517"/>
      <c r="C404" s="1517"/>
      <c r="D404" s="1515"/>
      <c r="E404" s="1516"/>
      <c r="F404" s="1517"/>
      <c r="G404" s="1517"/>
      <c r="H404" s="1517"/>
      <c r="I404" s="1517"/>
      <c r="J404" s="1518"/>
      <c r="K404" s="36"/>
    </row>
    <row r="405" spans="1:11" ht="12.6">
      <c r="A405" s="1564"/>
      <c r="B405" s="1517"/>
      <c r="C405" s="1517"/>
      <c r="D405" s="1515"/>
      <c r="E405" s="1516"/>
      <c r="F405" s="1517"/>
      <c r="G405" s="1517"/>
      <c r="H405" s="1517"/>
      <c r="I405" s="1517"/>
      <c r="J405" s="1518"/>
      <c r="K405" s="36"/>
    </row>
    <row r="406" spans="1:11" ht="12.6">
      <c r="A406" s="1564"/>
      <c r="B406" s="1517"/>
      <c r="C406" s="1517"/>
      <c r="D406" s="1515"/>
      <c r="E406" s="1516"/>
      <c r="F406" s="1517"/>
      <c r="G406" s="1517"/>
      <c r="H406" s="1517"/>
      <c r="I406" s="1517"/>
      <c r="J406" s="1518"/>
      <c r="K406" s="36"/>
    </row>
    <row r="407" spans="1:11" ht="12.6">
      <c r="A407" s="1564"/>
      <c r="B407" s="1517"/>
      <c r="C407" s="1517"/>
      <c r="D407" s="1515"/>
      <c r="E407" s="1516"/>
      <c r="F407" s="1517"/>
      <c r="G407" s="1517"/>
      <c r="H407" s="1517"/>
      <c r="I407" s="1517"/>
      <c r="J407" s="1518"/>
      <c r="K407" s="36"/>
    </row>
    <row r="408" spans="1:11" ht="12.6">
      <c r="A408" s="1564"/>
      <c r="B408" s="1517"/>
      <c r="C408" s="1517"/>
      <c r="D408" s="1515"/>
      <c r="E408" s="1516"/>
      <c r="F408" s="1517"/>
      <c r="G408" s="1517"/>
      <c r="H408" s="1517"/>
      <c r="I408" s="1517"/>
      <c r="J408" s="1518"/>
      <c r="K408" s="36"/>
    </row>
    <row r="409" spans="1:11" ht="12.6">
      <c r="A409" s="1564"/>
      <c r="B409" s="1517"/>
      <c r="C409" s="1517"/>
      <c r="D409" s="1515"/>
      <c r="E409" s="1516"/>
      <c r="F409" s="1517"/>
      <c r="G409" s="1517"/>
      <c r="H409" s="1517"/>
      <c r="I409" s="1517"/>
      <c r="J409" s="1518"/>
      <c r="K409" s="36"/>
    </row>
    <row r="410" spans="1:11" ht="12.6">
      <c r="A410" s="1564"/>
      <c r="B410" s="1517"/>
      <c r="C410" s="1517"/>
      <c r="D410" s="1515"/>
      <c r="E410" s="1516"/>
      <c r="F410" s="1517"/>
      <c r="G410" s="1517"/>
      <c r="H410" s="1517"/>
      <c r="I410" s="1517"/>
      <c r="J410" s="1518"/>
      <c r="K410" s="36"/>
    </row>
    <row r="411" spans="1:11" ht="12.6">
      <c r="A411" s="1564"/>
      <c r="B411" s="1517"/>
      <c r="C411" s="1517"/>
      <c r="D411" s="1515"/>
      <c r="E411" s="1516"/>
      <c r="F411" s="1517"/>
      <c r="G411" s="1517"/>
      <c r="H411" s="1517"/>
      <c r="I411" s="1517"/>
      <c r="J411" s="1518"/>
      <c r="K411" s="36"/>
    </row>
    <row r="412" spans="1:11" ht="12.6">
      <c r="A412" s="1564"/>
      <c r="B412" s="1517"/>
      <c r="C412" s="1517"/>
      <c r="D412" s="1515"/>
      <c r="E412" s="1516"/>
      <c r="F412" s="1517"/>
      <c r="G412" s="1517"/>
      <c r="H412" s="1517"/>
      <c r="I412" s="1517"/>
      <c r="J412" s="1518"/>
      <c r="K412" s="36"/>
    </row>
    <row r="413" spans="1:11" ht="12.6">
      <c r="A413" s="1564"/>
      <c r="B413" s="1517"/>
      <c r="C413" s="1517"/>
      <c r="D413" s="1515"/>
      <c r="E413" s="1516"/>
      <c r="F413" s="1517"/>
      <c r="G413" s="1517"/>
      <c r="H413" s="1517"/>
      <c r="I413" s="1517"/>
      <c r="J413" s="1518"/>
      <c r="K413" s="36"/>
    </row>
    <row r="414" spans="1:11" ht="12.6">
      <c r="A414" s="1564"/>
      <c r="B414" s="1517"/>
      <c r="C414" s="1517"/>
      <c r="D414" s="1515"/>
      <c r="E414" s="1516"/>
      <c r="F414" s="1517"/>
      <c r="G414" s="1517"/>
      <c r="H414" s="1517"/>
      <c r="I414" s="1517"/>
      <c r="J414" s="1518"/>
      <c r="K414" s="36"/>
    </row>
    <row r="415" spans="1:11" ht="12.6">
      <c r="A415" s="1564"/>
      <c r="B415" s="1517"/>
      <c r="C415" s="1517"/>
      <c r="D415" s="1515"/>
      <c r="E415" s="1516"/>
      <c r="F415" s="1517"/>
      <c r="G415" s="1517"/>
      <c r="H415" s="1517"/>
      <c r="I415" s="1517"/>
      <c r="J415" s="1518"/>
      <c r="K415" s="36"/>
    </row>
    <row r="416" spans="1:11" ht="12.6">
      <c r="A416" s="1564"/>
      <c r="B416" s="1517"/>
      <c r="C416" s="1517"/>
      <c r="D416" s="1515"/>
      <c r="E416" s="1516"/>
      <c r="F416" s="1517"/>
      <c r="G416" s="1517"/>
      <c r="H416" s="1517"/>
      <c r="I416" s="1517"/>
      <c r="J416" s="1518"/>
      <c r="K416" s="36"/>
    </row>
    <row r="417" spans="1:11" ht="12.6">
      <c r="A417" s="1564"/>
      <c r="B417" s="1517"/>
      <c r="C417" s="1517"/>
      <c r="D417" s="1515"/>
      <c r="E417" s="1516"/>
      <c r="F417" s="1517"/>
      <c r="G417" s="1517"/>
      <c r="H417" s="1517"/>
      <c r="I417" s="1517"/>
      <c r="J417" s="1518"/>
      <c r="K417" s="36"/>
    </row>
    <row r="418" spans="1:11" ht="12.6">
      <c r="A418" s="1564"/>
      <c r="B418" s="1517"/>
      <c r="C418" s="1517"/>
      <c r="D418" s="1515"/>
      <c r="E418" s="1516"/>
      <c r="F418" s="1517"/>
      <c r="G418" s="1517"/>
      <c r="H418" s="1517"/>
      <c r="I418" s="1517"/>
      <c r="J418" s="1518"/>
      <c r="K418" s="36"/>
    </row>
    <row r="419" spans="1:11" ht="12.6">
      <c r="A419" s="1564"/>
      <c r="B419" s="1517"/>
      <c r="C419" s="1517"/>
      <c r="D419" s="1515"/>
      <c r="E419" s="1516"/>
      <c r="F419" s="1517"/>
      <c r="G419" s="1517"/>
      <c r="H419" s="1517"/>
      <c r="I419" s="1517"/>
      <c r="J419" s="1518"/>
      <c r="K419" s="36"/>
    </row>
    <row r="420" spans="1:11" ht="12.6">
      <c r="A420" s="1564"/>
      <c r="B420" s="1517"/>
      <c r="C420" s="1517"/>
      <c r="D420" s="1515"/>
      <c r="E420" s="1516"/>
      <c r="F420" s="1517"/>
      <c r="G420" s="1517"/>
      <c r="H420" s="1517"/>
      <c r="I420" s="1517"/>
      <c r="J420" s="1518"/>
      <c r="K420" s="36"/>
    </row>
    <row r="421" spans="1:11" ht="12.6">
      <c r="A421" s="1564"/>
      <c r="B421" s="1517"/>
      <c r="C421" s="1517"/>
      <c r="D421" s="1515"/>
      <c r="E421" s="1516"/>
      <c r="F421" s="1517"/>
      <c r="G421" s="1517"/>
      <c r="H421" s="1517"/>
      <c r="I421" s="1517"/>
      <c r="J421" s="1518"/>
      <c r="K421" s="36"/>
    </row>
    <row r="422" spans="1:11" ht="12.6">
      <c r="A422" s="1564"/>
      <c r="B422" s="1517"/>
      <c r="C422" s="1517"/>
      <c r="D422" s="1515"/>
      <c r="E422" s="1516"/>
      <c r="F422" s="1517"/>
      <c r="G422" s="1517"/>
      <c r="H422" s="1517"/>
      <c r="I422" s="1517"/>
      <c r="J422" s="1518"/>
      <c r="K422" s="36"/>
    </row>
    <row r="423" spans="1:11" ht="12.6">
      <c r="A423" s="1564"/>
      <c r="B423" s="1517"/>
      <c r="C423" s="1517"/>
      <c r="D423" s="1515"/>
      <c r="E423" s="1516"/>
      <c r="F423" s="1517"/>
      <c r="G423" s="1517"/>
      <c r="H423" s="1517"/>
      <c r="I423" s="1517"/>
      <c r="J423" s="1518"/>
      <c r="K423" s="36"/>
    </row>
    <row r="424" spans="1:11" ht="12.6">
      <c r="A424" s="1564"/>
      <c r="B424" s="1517"/>
      <c r="C424" s="1517"/>
      <c r="D424" s="1515"/>
      <c r="E424" s="1516"/>
      <c r="F424" s="1517"/>
      <c r="G424" s="1517"/>
      <c r="H424" s="1517"/>
      <c r="I424" s="1517"/>
      <c r="J424" s="1518"/>
      <c r="K424" s="36"/>
    </row>
    <row r="425" spans="1:11" ht="12.6">
      <c r="A425" s="1564"/>
      <c r="B425" s="1517"/>
      <c r="C425" s="1517"/>
      <c r="D425" s="1515"/>
      <c r="E425" s="1516"/>
      <c r="F425" s="1517"/>
      <c r="G425" s="1517"/>
      <c r="H425" s="1517"/>
      <c r="I425" s="1517"/>
      <c r="J425" s="1518"/>
      <c r="K425" s="36"/>
    </row>
    <row r="426" spans="1:11" ht="12.6">
      <c r="A426" s="1564"/>
      <c r="B426" s="1517"/>
      <c r="C426" s="1517"/>
      <c r="D426" s="1515"/>
      <c r="E426" s="1516"/>
      <c r="F426" s="1517"/>
      <c r="G426" s="1517"/>
      <c r="H426" s="1517"/>
      <c r="I426" s="1517"/>
      <c r="J426" s="1518"/>
      <c r="K426" s="36"/>
    </row>
    <row r="427" spans="1:11" ht="12.6">
      <c r="A427" s="1564"/>
      <c r="B427" s="1517"/>
      <c r="C427" s="1517"/>
      <c r="D427" s="1515"/>
      <c r="E427" s="1516"/>
      <c r="F427" s="1517"/>
      <c r="G427" s="1517"/>
      <c r="H427" s="1517"/>
      <c r="I427" s="1517"/>
      <c r="J427" s="1518"/>
      <c r="K427" s="36"/>
    </row>
    <row r="428" spans="1:11" ht="12.6">
      <c r="A428" s="1564"/>
      <c r="B428" s="1517"/>
      <c r="C428" s="1517"/>
      <c r="D428" s="1515"/>
      <c r="E428" s="1516"/>
      <c r="F428" s="1517"/>
      <c r="G428" s="1517"/>
      <c r="H428" s="1517"/>
      <c r="I428" s="1517"/>
      <c r="J428" s="1518"/>
      <c r="K428" s="36"/>
    </row>
    <row r="429" spans="1:11" ht="12.6">
      <c r="A429" s="1564"/>
      <c r="B429" s="1517"/>
      <c r="C429" s="1517"/>
      <c r="D429" s="1515"/>
      <c r="E429" s="1516"/>
      <c r="F429" s="1517"/>
      <c r="G429" s="1517"/>
      <c r="H429" s="1517"/>
      <c r="I429" s="1517"/>
      <c r="J429" s="1518"/>
      <c r="K429" s="36"/>
    </row>
    <row r="430" spans="1:11" ht="12.6">
      <c r="A430" s="1564"/>
      <c r="B430" s="1517"/>
      <c r="C430" s="1517"/>
      <c r="D430" s="1515"/>
      <c r="E430" s="1516"/>
      <c r="F430" s="1517"/>
      <c r="G430" s="1517"/>
      <c r="H430" s="1517"/>
      <c r="I430" s="1517"/>
      <c r="J430" s="1518"/>
      <c r="K430" s="36"/>
    </row>
    <row r="431" spans="1:11" ht="12.6">
      <c r="A431" s="1564"/>
      <c r="B431" s="1517"/>
      <c r="C431" s="1517"/>
      <c r="D431" s="1515"/>
      <c r="E431" s="1516"/>
      <c r="F431" s="1517"/>
      <c r="G431" s="1517"/>
      <c r="H431" s="1517"/>
      <c r="I431" s="1517"/>
      <c r="J431" s="1518"/>
      <c r="K431" s="36"/>
    </row>
    <row r="432" spans="1:11" ht="12.6">
      <c r="A432" s="1564"/>
      <c r="B432" s="1517"/>
      <c r="C432" s="1517"/>
      <c r="D432" s="1515"/>
      <c r="E432" s="1516"/>
      <c r="F432" s="1517"/>
      <c r="G432" s="1517"/>
      <c r="H432" s="1517"/>
      <c r="I432" s="1517"/>
      <c r="J432" s="1518"/>
      <c r="K432" s="36"/>
    </row>
    <row r="433" spans="1:11" ht="12.6">
      <c r="A433" s="1564"/>
      <c r="B433" s="1517"/>
      <c r="C433" s="1517"/>
      <c r="D433" s="1515"/>
      <c r="E433" s="1516"/>
      <c r="F433" s="1517"/>
      <c r="G433" s="1517"/>
      <c r="H433" s="1517"/>
      <c r="I433" s="1517"/>
      <c r="J433" s="1518"/>
      <c r="K433" s="36"/>
    </row>
    <row r="434" spans="1:11" ht="12.6">
      <c r="A434" s="1564"/>
      <c r="B434" s="1517"/>
      <c r="C434" s="1517"/>
      <c r="D434" s="1515"/>
      <c r="E434" s="1516"/>
      <c r="F434" s="1517"/>
      <c r="G434" s="1517"/>
      <c r="H434" s="1517"/>
      <c r="I434" s="1517"/>
      <c r="J434" s="1518"/>
      <c r="K434" s="36"/>
    </row>
    <row r="435" spans="1:11" ht="12.6">
      <c r="A435" s="1564"/>
      <c r="B435" s="1517"/>
      <c r="C435" s="1517"/>
      <c r="D435" s="1515"/>
      <c r="E435" s="1516"/>
      <c r="F435" s="1517"/>
      <c r="G435" s="1517"/>
      <c r="H435" s="1517"/>
      <c r="I435" s="1517"/>
      <c r="J435" s="1518"/>
      <c r="K435" s="36"/>
    </row>
    <row r="436" spans="1:11" ht="12.6">
      <c r="A436" s="1564"/>
      <c r="B436" s="1517"/>
      <c r="C436" s="1517"/>
      <c r="D436" s="1515"/>
      <c r="E436" s="1516"/>
      <c r="F436" s="1517"/>
      <c r="G436" s="1517"/>
      <c r="H436" s="1517"/>
      <c r="I436" s="1517"/>
      <c r="J436" s="1518"/>
      <c r="K436" s="36"/>
    </row>
    <row r="437" spans="1:11" ht="12.6">
      <c r="A437" s="1564"/>
      <c r="B437" s="1517"/>
      <c r="C437" s="1517"/>
      <c r="D437" s="1515"/>
      <c r="E437" s="1516"/>
      <c r="F437" s="1517"/>
      <c r="G437" s="1517"/>
      <c r="H437" s="1517"/>
      <c r="I437" s="1517"/>
      <c r="J437" s="1518"/>
      <c r="K437" s="36"/>
    </row>
    <row r="438" spans="1:11" ht="12.6">
      <c r="A438" s="1564"/>
      <c r="B438" s="1517"/>
      <c r="C438" s="1517"/>
      <c r="D438" s="1515"/>
      <c r="E438" s="1516"/>
      <c r="F438" s="1517"/>
      <c r="G438" s="1517"/>
      <c r="H438" s="1517"/>
      <c r="I438" s="1517"/>
      <c r="J438" s="1518"/>
      <c r="K438" s="36"/>
    </row>
    <row r="439" spans="1:11" ht="12.6">
      <c r="A439" s="1564"/>
      <c r="B439" s="1517"/>
      <c r="C439" s="1517"/>
      <c r="D439" s="1515"/>
      <c r="E439" s="1516"/>
      <c r="F439" s="1517"/>
      <c r="G439" s="1517"/>
      <c r="H439" s="1517"/>
      <c r="I439" s="1517"/>
      <c r="J439" s="1518"/>
      <c r="K439" s="36"/>
    </row>
    <row r="440" spans="1:11" ht="12.6">
      <c r="A440" s="1564"/>
      <c r="B440" s="1517"/>
      <c r="C440" s="1517"/>
      <c r="D440" s="1515"/>
      <c r="E440" s="1516"/>
      <c r="F440" s="1517"/>
      <c r="G440" s="1517"/>
      <c r="H440" s="1517"/>
      <c r="I440" s="1517"/>
      <c r="J440" s="1518"/>
      <c r="K440" s="36"/>
    </row>
    <row r="441" spans="1:11" ht="12.6">
      <c r="A441" s="1564"/>
      <c r="B441" s="1517"/>
      <c r="C441" s="1517"/>
      <c r="D441" s="1515"/>
      <c r="E441" s="1516"/>
      <c r="F441" s="1517"/>
      <c r="G441" s="1517"/>
      <c r="H441" s="1517"/>
      <c r="I441" s="1517"/>
      <c r="J441" s="1518"/>
      <c r="K441" s="36"/>
    </row>
    <row r="442" spans="1:11" ht="12.6">
      <c r="A442" s="1564"/>
      <c r="B442" s="1517"/>
      <c r="C442" s="1517"/>
      <c r="D442" s="1515"/>
      <c r="E442" s="1516"/>
      <c r="F442" s="1517"/>
      <c r="G442" s="1517"/>
      <c r="H442" s="1517"/>
      <c r="I442" s="1517"/>
      <c r="J442" s="1518"/>
      <c r="K442" s="36"/>
    </row>
    <row r="443" spans="1:11" ht="12.6">
      <c r="A443" s="1564"/>
      <c r="B443" s="1517"/>
      <c r="C443" s="1517"/>
      <c r="D443" s="1515"/>
      <c r="E443" s="1516"/>
      <c r="F443" s="1517"/>
      <c r="G443" s="1517"/>
      <c r="H443" s="1517"/>
      <c r="I443" s="1517"/>
      <c r="J443" s="1518"/>
      <c r="K443" s="36"/>
    </row>
    <row r="444" spans="1:11" ht="12.6">
      <c r="A444" s="1564"/>
      <c r="B444" s="1517"/>
      <c r="C444" s="1517"/>
      <c r="D444" s="1515"/>
      <c r="E444" s="1516"/>
      <c r="F444" s="1517"/>
      <c r="G444" s="1517"/>
      <c r="H444" s="1517"/>
      <c r="I444" s="1517"/>
      <c r="J444" s="1518"/>
      <c r="K444" s="36"/>
    </row>
    <row r="445" spans="1:11" ht="12.6">
      <c r="A445" s="1564"/>
      <c r="B445" s="1517"/>
      <c r="C445" s="1517"/>
      <c r="D445" s="1515"/>
      <c r="E445" s="1516"/>
      <c r="F445" s="1517"/>
      <c r="G445" s="1517"/>
      <c r="H445" s="1517"/>
      <c r="I445" s="1517"/>
      <c r="J445" s="1518"/>
      <c r="K445" s="36"/>
    </row>
    <row r="446" spans="1:11" ht="12.6">
      <c r="A446" s="1564"/>
      <c r="B446" s="1517"/>
      <c r="C446" s="1517"/>
      <c r="D446" s="1515"/>
      <c r="E446" s="1516"/>
      <c r="F446" s="1517"/>
      <c r="G446" s="1517"/>
      <c r="H446" s="1517"/>
      <c r="I446" s="1517"/>
      <c r="J446" s="1518"/>
      <c r="K446" s="36"/>
    </row>
    <row r="447" spans="1:11" ht="12.6">
      <c r="A447" s="1564"/>
      <c r="B447" s="1517"/>
      <c r="C447" s="1517"/>
      <c r="D447" s="1515"/>
      <c r="E447" s="1516"/>
      <c r="F447" s="1517"/>
      <c r="G447" s="1517"/>
      <c r="H447" s="1517"/>
      <c r="I447" s="1517"/>
      <c r="J447" s="1518"/>
      <c r="K447" s="36"/>
    </row>
    <row r="448" spans="1:11" ht="12.6">
      <c r="A448" s="1564"/>
      <c r="B448" s="1517"/>
      <c r="C448" s="1517"/>
      <c r="D448" s="1515"/>
      <c r="E448" s="1516"/>
      <c r="F448" s="1517"/>
      <c r="G448" s="1517"/>
      <c r="H448" s="1517"/>
      <c r="I448" s="1517"/>
      <c r="J448" s="1518"/>
      <c r="K448" s="36"/>
    </row>
    <row r="449" spans="1:11" ht="12.6">
      <c r="A449" s="1564"/>
      <c r="B449" s="1517"/>
      <c r="C449" s="1517"/>
      <c r="D449" s="1515"/>
      <c r="E449" s="1516"/>
      <c r="F449" s="1517"/>
      <c r="G449" s="1517"/>
      <c r="H449" s="1517"/>
      <c r="I449" s="1517"/>
      <c r="J449" s="1518"/>
      <c r="K449" s="36"/>
    </row>
    <row r="450" spans="1:11" ht="12.6">
      <c r="A450" s="1564"/>
      <c r="B450" s="1517"/>
      <c r="C450" s="1517"/>
      <c r="D450" s="1515"/>
      <c r="E450" s="1516"/>
      <c r="F450" s="1517"/>
      <c r="G450" s="1517"/>
      <c r="H450" s="1517"/>
      <c r="I450" s="1517"/>
      <c r="J450" s="1518"/>
      <c r="K450" s="36"/>
    </row>
    <row r="451" spans="1:11" ht="12.6">
      <c r="A451" s="1564"/>
      <c r="B451" s="1517"/>
      <c r="C451" s="1517"/>
      <c r="D451" s="1515"/>
      <c r="E451" s="1516"/>
      <c r="F451" s="1517"/>
      <c r="G451" s="1517"/>
      <c r="H451" s="1517"/>
      <c r="I451" s="1517"/>
      <c r="J451" s="1518"/>
      <c r="K451" s="36"/>
    </row>
    <row r="452" spans="1:11" ht="12.6">
      <c r="A452" s="1564"/>
      <c r="B452" s="1517"/>
      <c r="C452" s="1517"/>
      <c r="D452" s="1515"/>
      <c r="E452" s="1516"/>
      <c r="F452" s="1517"/>
      <c r="G452" s="1517"/>
      <c r="H452" s="1517"/>
      <c r="I452" s="1517"/>
      <c r="J452" s="1518"/>
      <c r="K452" s="36"/>
    </row>
    <row r="453" spans="1:11" ht="12.6">
      <c r="A453" s="1564"/>
      <c r="B453" s="1517"/>
      <c r="C453" s="1517"/>
      <c r="D453" s="1515"/>
      <c r="E453" s="1516"/>
      <c r="F453" s="1517"/>
      <c r="G453" s="1517"/>
      <c r="H453" s="1517"/>
      <c r="I453" s="1517"/>
      <c r="J453" s="1518"/>
      <c r="K453" s="36"/>
    </row>
    <row r="454" spans="1:11" ht="12.6">
      <c r="A454" s="1564"/>
      <c r="B454" s="1517"/>
      <c r="C454" s="1517"/>
      <c r="D454" s="1515"/>
      <c r="E454" s="1516"/>
      <c r="F454" s="1517"/>
      <c r="G454" s="1517"/>
      <c r="H454" s="1517"/>
      <c r="I454" s="1517"/>
      <c r="J454" s="1518"/>
      <c r="K454" s="36"/>
    </row>
    <row r="455" spans="1:11" ht="12.6">
      <c r="A455" s="1564"/>
      <c r="B455" s="1517"/>
      <c r="C455" s="1517"/>
      <c r="D455" s="1515"/>
      <c r="E455" s="1516"/>
      <c r="F455" s="1517"/>
      <c r="G455" s="1517"/>
      <c r="H455" s="1517"/>
      <c r="I455" s="1517"/>
      <c r="J455" s="1518"/>
      <c r="K455" s="36"/>
    </row>
    <row r="456" spans="1:11" ht="12.6">
      <c r="A456" s="1564"/>
      <c r="B456" s="1517"/>
      <c r="C456" s="1517"/>
      <c r="D456" s="1515"/>
      <c r="E456" s="1516"/>
      <c r="F456" s="1517"/>
      <c r="G456" s="1517"/>
      <c r="H456" s="1517"/>
      <c r="I456" s="1517"/>
      <c r="J456" s="1518"/>
      <c r="K456" s="36"/>
    </row>
    <row r="457" spans="1:11" ht="12.6">
      <c r="A457" s="1564"/>
      <c r="B457" s="1517"/>
      <c r="C457" s="1517"/>
      <c r="D457" s="1515"/>
      <c r="E457" s="1516"/>
      <c r="F457" s="1517"/>
      <c r="G457" s="1517"/>
      <c r="H457" s="1517"/>
      <c r="I457" s="1517"/>
      <c r="J457" s="1518"/>
      <c r="K457" s="36"/>
    </row>
    <row r="458" spans="1:11" ht="12.6">
      <c r="A458" s="1564"/>
      <c r="B458" s="1517"/>
      <c r="C458" s="1517"/>
      <c r="D458" s="1515"/>
      <c r="E458" s="1516"/>
      <c r="F458" s="1517"/>
      <c r="G458" s="1517"/>
      <c r="H458" s="1517"/>
      <c r="I458" s="1517"/>
      <c r="J458" s="1518"/>
      <c r="K458" s="36"/>
    </row>
    <row r="459" spans="1:11" ht="12.6">
      <c r="A459" s="1564"/>
      <c r="B459" s="1517"/>
      <c r="C459" s="1517"/>
      <c r="D459" s="1515"/>
      <c r="E459" s="1516"/>
      <c r="F459" s="1517"/>
      <c r="G459" s="1517"/>
      <c r="H459" s="1517"/>
      <c r="I459" s="1517"/>
      <c r="J459" s="1518"/>
      <c r="K459" s="36"/>
    </row>
    <row r="460" spans="1:11" ht="12.6">
      <c r="A460" s="1564"/>
      <c r="B460" s="1517"/>
      <c r="C460" s="1517"/>
      <c r="D460" s="1515"/>
      <c r="E460" s="1516"/>
      <c r="F460" s="1517"/>
      <c r="G460" s="1517"/>
      <c r="H460" s="1517"/>
      <c r="I460" s="1517"/>
      <c r="J460" s="1518"/>
      <c r="K460" s="36"/>
    </row>
    <row r="461" spans="1:11" ht="12.6">
      <c r="A461" s="1564"/>
      <c r="B461" s="1517"/>
      <c r="C461" s="1517"/>
      <c r="D461" s="1515"/>
      <c r="E461" s="1516"/>
      <c r="F461" s="1517"/>
      <c r="G461" s="1517"/>
      <c r="H461" s="1517"/>
      <c r="I461" s="1517"/>
      <c r="J461" s="1518"/>
      <c r="K461" s="36"/>
    </row>
    <row r="462" spans="1:11" ht="12.6">
      <c r="A462" s="1564"/>
      <c r="B462" s="1517"/>
      <c r="C462" s="1517"/>
      <c r="D462" s="1515"/>
      <c r="E462" s="1516"/>
      <c r="F462" s="1517"/>
      <c r="G462" s="1517"/>
      <c r="H462" s="1517"/>
      <c r="I462" s="1517"/>
      <c r="J462" s="1518"/>
      <c r="K462" s="36"/>
    </row>
    <row r="463" spans="1:11" ht="12.6">
      <c r="A463" s="1564"/>
      <c r="B463" s="1517"/>
      <c r="C463" s="1517"/>
      <c r="D463" s="1515"/>
      <c r="E463" s="1516"/>
      <c r="F463" s="1517"/>
      <c r="G463" s="1517"/>
      <c r="H463" s="1517"/>
      <c r="I463" s="1517"/>
      <c r="J463" s="1518"/>
      <c r="K463" s="36"/>
    </row>
    <row r="464" spans="1:11" ht="12.6">
      <c r="A464" s="1564"/>
      <c r="B464" s="1517"/>
      <c r="C464" s="1517"/>
      <c r="D464" s="1515"/>
      <c r="E464" s="1516"/>
      <c r="F464" s="1517"/>
      <c r="G464" s="1517"/>
      <c r="H464" s="1517"/>
      <c r="I464" s="1517"/>
      <c r="J464" s="1518"/>
      <c r="K464" s="36"/>
    </row>
    <row r="465" spans="1:11" ht="12.6">
      <c r="A465" s="1564"/>
      <c r="B465" s="1517"/>
      <c r="C465" s="1517"/>
      <c r="D465" s="1515"/>
      <c r="E465" s="1516"/>
      <c r="F465" s="1517"/>
      <c r="G465" s="1517"/>
      <c r="H465" s="1517"/>
      <c r="I465" s="1517"/>
      <c r="J465" s="1518"/>
      <c r="K465" s="36"/>
    </row>
    <row r="466" spans="1:11" ht="12.6">
      <c r="A466" s="1564"/>
      <c r="B466" s="1517"/>
      <c r="C466" s="1517"/>
      <c r="D466" s="1515"/>
      <c r="E466" s="1516"/>
      <c r="F466" s="1517"/>
      <c r="G466" s="1517"/>
      <c r="H466" s="1517"/>
      <c r="I466" s="1517"/>
      <c r="J466" s="1518"/>
      <c r="K466" s="36"/>
    </row>
    <row r="467" spans="1:11" ht="12.6">
      <c r="A467" s="1564"/>
      <c r="B467" s="1517"/>
      <c r="C467" s="1517"/>
      <c r="D467" s="1515"/>
      <c r="E467" s="1516"/>
      <c r="F467" s="1517"/>
      <c r="G467" s="1517"/>
      <c r="H467" s="1517"/>
      <c r="I467" s="1517"/>
      <c r="J467" s="1518"/>
      <c r="K467" s="36"/>
    </row>
    <row r="468" spans="1:11" ht="12.6">
      <c r="A468" s="1564"/>
      <c r="B468" s="1517"/>
      <c r="C468" s="1517"/>
      <c r="D468" s="1515"/>
      <c r="E468" s="1516"/>
      <c r="F468" s="1517"/>
      <c r="G468" s="1517"/>
      <c r="H468" s="1517"/>
      <c r="I468" s="1517"/>
      <c r="J468" s="1518"/>
      <c r="K468" s="36"/>
    </row>
    <row r="469" spans="1:11" ht="12.6">
      <c r="A469" s="1564"/>
      <c r="B469" s="1517"/>
      <c r="C469" s="1517"/>
      <c r="D469" s="1515"/>
      <c r="E469" s="1516"/>
      <c r="F469" s="1517"/>
      <c r="G469" s="1517"/>
      <c r="H469" s="1517"/>
      <c r="I469" s="1517"/>
      <c r="J469" s="1518"/>
      <c r="K469" s="36"/>
    </row>
    <row r="470" spans="1:11" ht="12.6">
      <c r="A470" s="1564"/>
      <c r="B470" s="1517"/>
      <c r="C470" s="1517"/>
      <c r="D470" s="1515"/>
      <c r="E470" s="1516"/>
      <c r="F470" s="1517"/>
      <c r="G470" s="1517"/>
      <c r="H470" s="1517"/>
      <c r="I470" s="1517"/>
      <c r="J470" s="1518"/>
      <c r="K470" s="36"/>
    </row>
    <row r="471" spans="1:11" ht="12.6">
      <c r="A471" s="1564"/>
      <c r="B471" s="1517"/>
      <c r="C471" s="1517"/>
      <c r="D471" s="1515"/>
      <c r="E471" s="1516"/>
      <c r="F471" s="1517"/>
      <c r="G471" s="1517"/>
      <c r="H471" s="1517"/>
      <c r="I471" s="1517"/>
      <c r="J471" s="1518"/>
      <c r="K471" s="36"/>
    </row>
    <row r="472" spans="1:11" ht="12.6">
      <c r="A472" s="1564"/>
      <c r="B472" s="1517"/>
      <c r="C472" s="1517"/>
      <c r="D472" s="1515"/>
      <c r="E472" s="1516"/>
      <c r="F472" s="1517"/>
      <c r="G472" s="1517"/>
      <c r="H472" s="1517"/>
      <c r="I472" s="1517"/>
      <c r="J472" s="1518"/>
      <c r="K472" s="36"/>
    </row>
    <row r="473" spans="1:11" ht="12.6">
      <c r="A473" s="1564"/>
      <c r="B473" s="1517"/>
      <c r="C473" s="1517"/>
      <c r="D473" s="1515"/>
      <c r="E473" s="1516"/>
      <c r="F473" s="1517"/>
      <c r="G473" s="1517"/>
      <c r="H473" s="1517"/>
      <c r="I473" s="1517"/>
      <c r="J473" s="1518"/>
      <c r="K473" s="36"/>
    </row>
    <row r="474" spans="1:11" ht="12.6">
      <c r="A474" s="1564"/>
      <c r="B474" s="1517"/>
      <c r="C474" s="1517"/>
      <c r="D474" s="1515"/>
      <c r="E474" s="1516"/>
      <c r="F474" s="1517"/>
      <c r="G474" s="1517"/>
      <c r="H474" s="1517"/>
      <c r="I474" s="1517"/>
      <c r="J474" s="1518"/>
      <c r="K474" s="36"/>
    </row>
    <row r="475" spans="1:11" ht="12.6">
      <c r="A475" s="1564"/>
      <c r="B475" s="1517"/>
      <c r="C475" s="1517"/>
      <c r="D475" s="1515"/>
      <c r="E475" s="1516"/>
      <c r="F475" s="1517"/>
      <c r="G475" s="1517"/>
      <c r="H475" s="1517"/>
      <c r="I475" s="1517"/>
      <c r="J475" s="1518"/>
      <c r="K475" s="36"/>
    </row>
    <row r="476" spans="1:11" ht="12.6">
      <c r="A476" s="1564"/>
      <c r="B476" s="1517"/>
      <c r="C476" s="1517"/>
      <c r="D476" s="1515"/>
      <c r="E476" s="1516"/>
      <c r="F476" s="1517"/>
      <c r="G476" s="1517"/>
      <c r="H476" s="1517"/>
      <c r="I476" s="1517"/>
      <c r="J476" s="1518"/>
      <c r="K476" s="36"/>
    </row>
    <row r="477" spans="1:11" ht="12.6">
      <c r="A477" s="1564"/>
      <c r="B477" s="1517"/>
      <c r="C477" s="1517"/>
      <c r="D477" s="1515"/>
      <c r="E477" s="1516"/>
      <c r="F477" s="1517"/>
      <c r="G477" s="1517"/>
      <c r="H477" s="1517"/>
      <c r="I477" s="1517"/>
      <c r="J477" s="1518"/>
      <c r="K477" s="36"/>
    </row>
    <row r="478" spans="1:11" ht="12.6">
      <c r="A478" s="1564"/>
      <c r="B478" s="1517"/>
      <c r="C478" s="1517"/>
      <c r="D478" s="1515"/>
      <c r="E478" s="1516"/>
      <c r="F478" s="1517"/>
      <c r="G478" s="1517"/>
      <c r="H478" s="1517"/>
      <c r="I478" s="1517"/>
      <c r="J478" s="1518"/>
      <c r="K478" s="36"/>
    </row>
    <row r="479" spans="1:11" ht="12.6">
      <c r="A479" s="1564"/>
      <c r="B479" s="1517"/>
      <c r="C479" s="1517"/>
      <c r="D479" s="1515"/>
      <c r="E479" s="1516"/>
      <c r="F479" s="1517"/>
      <c r="G479" s="1517"/>
      <c r="H479" s="1517"/>
      <c r="I479" s="1517"/>
      <c r="J479" s="1518"/>
      <c r="K479" s="36"/>
    </row>
    <row r="480" spans="1:11" ht="12.6">
      <c r="A480" s="1564"/>
      <c r="B480" s="1517"/>
      <c r="C480" s="1517"/>
      <c r="D480" s="1515"/>
      <c r="E480" s="1516"/>
      <c r="F480" s="1517"/>
      <c r="G480" s="1517"/>
      <c r="H480" s="1517"/>
      <c r="I480" s="1517"/>
      <c r="J480" s="1518"/>
      <c r="K480" s="36"/>
    </row>
    <row r="481" spans="1:11" ht="12.6">
      <c r="A481" s="1564"/>
      <c r="B481" s="1517"/>
      <c r="C481" s="1517"/>
      <c r="D481" s="1515"/>
      <c r="E481" s="1516"/>
      <c r="F481" s="1517"/>
      <c r="G481" s="1517"/>
      <c r="H481" s="1517"/>
      <c r="I481" s="1517"/>
      <c r="J481" s="1518"/>
      <c r="K481" s="36"/>
    </row>
    <row r="482" spans="1:11" ht="12.6">
      <c r="A482" s="1564"/>
      <c r="B482" s="1517"/>
      <c r="C482" s="1517"/>
      <c r="D482" s="1515"/>
      <c r="E482" s="1516"/>
      <c r="F482" s="1517"/>
      <c r="G482" s="1517"/>
      <c r="H482" s="1517"/>
      <c r="I482" s="1517"/>
      <c r="J482" s="1518"/>
      <c r="K482" s="36"/>
    </row>
    <row r="483" spans="1:11" ht="12.6">
      <c r="A483" s="1564"/>
      <c r="B483" s="1517"/>
      <c r="C483" s="1517"/>
      <c r="D483" s="1515"/>
      <c r="E483" s="1516"/>
      <c r="F483" s="1517"/>
      <c r="G483" s="1517"/>
      <c r="H483" s="1517"/>
      <c r="I483" s="1517"/>
      <c r="J483" s="1518"/>
      <c r="K483" s="36"/>
    </row>
    <row r="484" spans="1:11" ht="12.6">
      <c r="A484" s="1564"/>
      <c r="B484" s="1517"/>
      <c r="C484" s="1517"/>
      <c r="D484" s="1515"/>
      <c r="E484" s="1516"/>
      <c r="F484" s="1517"/>
      <c r="G484" s="1517"/>
      <c r="H484" s="1517"/>
      <c r="I484" s="1517"/>
      <c r="J484" s="1518"/>
      <c r="K484" s="36"/>
    </row>
    <row r="485" spans="1:11" ht="12.6">
      <c r="A485" s="1564"/>
      <c r="B485" s="1517"/>
      <c r="C485" s="1517"/>
      <c r="D485" s="1515"/>
      <c r="E485" s="1516"/>
      <c r="F485" s="1517"/>
      <c r="G485" s="1517"/>
      <c r="H485" s="1517"/>
      <c r="I485" s="1517"/>
      <c r="J485" s="1518"/>
      <c r="K485" s="36"/>
    </row>
    <row r="486" spans="1:11" ht="12.6">
      <c r="A486" s="1564"/>
      <c r="B486" s="1517"/>
      <c r="C486" s="1517"/>
      <c r="D486" s="1515"/>
      <c r="E486" s="1516"/>
      <c r="F486" s="1517"/>
      <c r="G486" s="1517"/>
      <c r="H486" s="1517"/>
      <c r="I486" s="1517"/>
      <c r="J486" s="1518"/>
      <c r="K486" s="36"/>
    </row>
    <row r="487" spans="1:11" ht="12.6">
      <c r="A487" s="1564"/>
      <c r="B487" s="1517"/>
      <c r="C487" s="1517"/>
      <c r="D487" s="1515"/>
      <c r="E487" s="1516"/>
      <c r="F487" s="1517"/>
      <c r="G487" s="1517"/>
      <c r="H487" s="1517"/>
      <c r="I487" s="1517"/>
      <c r="J487" s="1518"/>
      <c r="K487" s="36"/>
    </row>
    <row r="488" spans="1:11" ht="12.6">
      <c r="A488" s="1564"/>
      <c r="B488" s="1517"/>
      <c r="C488" s="1517"/>
      <c r="D488" s="1515"/>
      <c r="E488" s="1516"/>
      <c r="F488" s="1517"/>
      <c r="G488" s="1517"/>
      <c r="H488" s="1517"/>
      <c r="I488" s="1517"/>
      <c r="J488" s="1518"/>
      <c r="K488" s="36"/>
    </row>
    <row r="489" spans="1:11" ht="12.6">
      <c r="A489" s="1564"/>
      <c r="B489" s="1517"/>
      <c r="C489" s="1517"/>
      <c r="D489" s="1515"/>
      <c r="E489" s="1516"/>
      <c r="F489" s="1517"/>
      <c r="G489" s="1517"/>
      <c r="H489" s="1517"/>
      <c r="I489" s="1517"/>
      <c r="J489" s="1518"/>
      <c r="K489" s="36"/>
    </row>
    <row r="490" spans="1:11" ht="12.6">
      <c r="A490" s="1564"/>
      <c r="B490" s="1517"/>
      <c r="C490" s="1517"/>
      <c r="D490" s="1515"/>
      <c r="E490" s="1516"/>
      <c r="F490" s="1517"/>
      <c r="G490" s="1517"/>
      <c r="H490" s="1517"/>
      <c r="I490" s="1517"/>
      <c r="J490" s="1518"/>
      <c r="K490" s="36"/>
    </row>
    <row r="491" spans="1:11" ht="12.6">
      <c r="A491" s="1564"/>
      <c r="B491" s="1517"/>
      <c r="C491" s="1517"/>
      <c r="D491" s="1515"/>
      <c r="E491" s="1516"/>
      <c r="F491" s="1517"/>
      <c r="G491" s="1517"/>
      <c r="H491" s="1517"/>
      <c r="I491" s="1517"/>
      <c r="J491" s="1518"/>
      <c r="K491" s="36"/>
    </row>
    <row r="492" spans="1:11" ht="12.6">
      <c r="A492" s="1564"/>
      <c r="B492" s="1517"/>
      <c r="C492" s="1517"/>
      <c r="D492" s="1515"/>
      <c r="E492" s="1516"/>
      <c r="F492" s="1517"/>
      <c r="G492" s="1517"/>
      <c r="H492" s="1517"/>
      <c r="I492" s="1517"/>
      <c r="J492" s="1518"/>
      <c r="K492" s="36"/>
    </row>
    <row r="493" spans="1:11" ht="12.6">
      <c r="A493" s="1564"/>
      <c r="B493" s="1517"/>
      <c r="C493" s="1517"/>
      <c r="D493" s="1515"/>
      <c r="E493" s="1516"/>
      <c r="F493" s="1517"/>
      <c r="G493" s="1517"/>
      <c r="H493" s="1517"/>
      <c r="I493" s="1517"/>
      <c r="J493" s="1518"/>
      <c r="K493" s="36"/>
    </row>
    <row r="494" spans="1:11" ht="12.6">
      <c r="A494" s="1564"/>
      <c r="B494" s="1517"/>
      <c r="C494" s="1517"/>
      <c r="D494" s="1515"/>
      <c r="E494" s="1516"/>
      <c r="F494" s="1517"/>
      <c r="G494" s="1517"/>
      <c r="H494" s="1517"/>
      <c r="I494" s="1517"/>
      <c r="J494" s="1518"/>
      <c r="K494" s="36"/>
    </row>
    <row r="495" spans="1:11" ht="12.6">
      <c r="A495" s="1564"/>
      <c r="B495" s="1517"/>
      <c r="C495" s="1517"/>
      <c r="D495" s="1515"/>
      <c r="E495" s="1516"/>
      <c r="F495" s="1517"/>
      <c r="G495" s="1517"/>
      <c r="H495" s="1517"/>
      <c r="I495" s="1517"/>
      <c r="J495" s="1518"/>
      <c r="K495" s="36"/>
    </row>
    <row r="496" spans="1:11" ht="12.6">
      <c r="A496" s="1564"/>
      <c r="B496" s="1517"/>
      <c r="C496" s="1517"/>
      <c r="D496" s="1515"/>
      <c r="E496" s="1516"/>
      <c r="F496" s="1517"/>
      <c r="G496" s="1517"/>
      <c r="H496" s="1517"/>
      <c r="I496" s="1517"/>
      <c r="J496" s="1518"/>
      <c r="K496" s="36"/>
    </row>
    <row r="497" spans="1:11" ht="12.6">
      <c r="A497" s="1564"/>
      <c r="B497" s="1517"/>
      <c r="C497" s="1517"/>
      <c r="D497" s="1515"/>
      <c r="E497" s="1516"/>
      <c r="F497" s="1517"/>
      <c r="G497" s="1517"/>
      <c r="H497" s="1517"/>
      <c r="I497" s="1517"/>
      <c r="J497" s="1518"/>
      <c r="K497" s="36"/>
    </row>
    <row r="498" spans="1:11" ht="12.6">
      <c r="A498" s="1564"/>
      <c r="B498" s="1517"/>
      <c r="C498" s="1517"/>
      <c r="D498" s="1515"/>
      <c r="E498" s="1516"/>
      <c r="F498" s="1517"/>
      <c r="G498" s="1517"/>
      <c r="H498" s="1517"/>
      <c r="I498" s="1517"/>
      <c r="J498" s="1518"/>
      <c r="K498" s="36"/>
    </row>
    <row r="499" spans="1:11" ht="12.6">
      <c r="A499" s="1564"/>
      <c r="B499" s="1517"/>
      <c r="C499" s="1517"/>
      <c r="D499" s="1515"/>
      <c r="E499" s="1516"/>
      <c r="F499" s="1517"/>
      <c r="G499" s="1517"/>
      <c r="H499" s="1517"/>
      <c r="I499" s="1517"/>
      <c r="J499" s="1518"/>
      <c r="K499" s="36"/>
    </row>
    <row r="500" spans="1:11" ht="12.6">
      <c r="A500" s="1564"/>
      <c r="B500" s="1517"/>
      <c r="C500" s="1517"/>
      <c r="D500" s="1515"/>
      <c r="E500" s="1516"/>
      <c r="F500" s="1517"/>
      <c r="G500" s="1517"/>
      <c r="H500" s="1517"/>
      <c r="I500" s="1517"/>
      <c r="J500" s="1518"/>
      <c r="K500" s="36"/>
    </row>
    <row r="501" spans="1:11" ht="12.6">
      <c r="A501" s="1564"/>
      <c r="B501" s="1517"/>
      <c r="C501" s="1517"/>
      <c r="D501" s="1515"/>
      <c r="E501" s="1516"/>
      <c r="F501" s="1517"/>
      <c r="G501" s="1517"/>
      <c r="H501" s="1517"/>
      <c r="I501" s="1517"/>
      <c r="J501" s="1518"/>
      <c r="K501" s="36"/>
    </row>
    <row r="502" spans="1:11" ht="12.6">
      <c r="A502" s="1564"/>
      <c r="B502" s="1517"/>
      <c r="C502" s="1517"/>
      <c r="D502" s="1515"/>
      <c r="E502" s="1516"/>
      <c r="F502" s="1517"/>
      <c r="G502" s="1517"/>
      <c r="H502" s="1517"/>
      <c r="I502" s="1517"/>
      <c r="J502" s="1518"/>
      <c r="K502" s="36"/>
    </row>
    <row r="503" spans="1:11" ht="12.6">
      <c r="A503" s="1564"/>
      <c r="B503" s="1517"/>
      <c r="C503" s="1517"/>
      <c r="D503" s="1515"/>
      <c r="E503" s="1516"/>
      <c r="F503" s="1517"/>
      <c r="G503" s="1517"/>
      <c r="H503" s="1517"/>
      <c r="I503" s="1517"/>
      <c r="J503" s="1518"/>
      <c r="K503" s="36"/>
    </row>
    <row r="504" spans="1:11" ht="12.6">
      <c r="A504" s="1564"/>
      <c r="B504" s="1517"/>
      <c r="C504" s="1517"/>
      <c r="D504" s="1515"/>
      <c r="E504" s="1516"/>
      <c r="F504" s="1517"/>
      <c r="G504" s="1517"/>
      <c r="H504" s="1517"/>
      <c r="I504" s="1517"/>
      <c r="J504" s="1518"/>
      <c r="K504" s="36"/>
    </row>
    <row r="505" spans="1:11" ht="12.6">
      <c r="A505" s="1564"/>
      <c r="B505" s="1517"/>
      <c r="C505" s="1517"/>
      <c r="D505" s="1515"/>
      <c r="E505" s="1516"/>
      <c r="F505" s="1517"/>
      <c r="G505" s="1517"/>
      <c r="H505" s="1517"/>
      <c r="I505" s="1517"/>
      <c r="J505" s="1518"/>
      <c r="K505" s="36"/>
    </row>
    <row r="506" spans="1:11" ht="12.6">
      <c r="A506" s="1564"/>
      <c r="B506" s="1517"/>
      <c r="C506" s="1517"/>
      <c r="D506" s="1515"/>
      <c r="E506" s="1516"/>
      <c r="F506" s="1517"/>
      <c r="G506" s="1517"/>
      <c r="H506" s="1517"/>
      <c r="I506" s="1517"/>
      <c r="J506" s="1518"/>
      <c r="K506" s="36"/>
    </row>
    <row r="507" spans="1:11" ht="12.6">
      <c r="A507" s="1564"/>
      <c r="B507" s="1517"/>
      <c r="C507" s="1517"/>
      <c r="D507" s="1515"/>
      <c r="E507" s="1516"/>
      <c r="F507" s="1517"/>
      <c r="G507" s="1517"/>
      <c r="H507" s="1517"/>
      <c r="I507" s="1517"/>
      <c r="J507" s="1518"/>
      <c r="K507" s="36"/>
    </row>
    <row r="508" spans="1:11" ht="12.6">
      <c r="A508" s="1564"/>
      <c r="B508" s="1517"/>
      <c r="C508" s="1517"/>
      <c r="D508" s="1515"/>
      <c r="E508" s="1516"/>
      <c r="F508" s="1517"/>
      <c r="G508" s="1517"/>
      <c r="H508" s="1517"/>
      <c r="I508" s="1517"/>
      <c r="J508" s="1518"/>
      <c r="K508" s="36"/>
    </row>
    <row r="509" spans="1:11" ht="12.6">
      <c r="A509" s="1564"/>
      <c r="B509" s="1517"/>
      <c r="C509" s="1517"/>
      <c r="D509" s="1515"/>
      <c r="E509" s="1516"/>
      <c r="F509" s="1517"/>
      <c r="G509" s="1517"/>
      <c r="H509" s="1517"/>
      <c r="I509" s="1517"/>
      <c r="J509" s="1518"/>
      <c r="K509" s="36"/>
    </row>
    <row r="510" spans="1:11" ht="12.6">
      <c r="A510" s="1564"/>
      <c r="B510" s="1517"/>
      <c r="C510" s="1517"/>
      <c r="D510" s="1515"/>
      <c r="E510" s="1516"/>
      <c r="F510" s="1517"/>
      <c r="G510" s="1517"/>
      <c r="H510" s="1517"/>
      <c r="I510" s="1517"/>
      <c r="J510" s="1518"/>
      <c r="K510" s="36"/>
    </row>
    <row r="511" spans="1:11" ht="12.6">
      <c r="A511" s="1564"/>
      <c r="B511" s="1517"/>
      <c r="C511" s="1517"/>
      <c r="D511" s="1515"/>
      <c r="E511" s="1516"/>
      <c r="F511" s="1517"/>
      <c r="G511" s="1517"/>
      <c r="H511" s="1517"/>
      <c r="I511" s="1517"/>
      <c r="J511" s="1518"/>
      <c r="K511" s="36"/>
    </row>
    <row r="512" spans="1:11" ht="12.6">
      <c r="A512" s="1564"/>
      <c r="B512" s="1517"/>
      <c r="C512" s="1517"/>
      <c r="D512" s="1515"/>
      <c r="E512" s="1516"/>
      <c r="F512" s="1517"/>
      <c r="G512" s="1517"/>
      <c r="H512" s="1517"/>
      <c r="I512" s="1517"/>
      <c r="J512" s="1518"/>
      <c r="K512" s="36"/>
    </row>
    <row r="513" spans="1:11" ht="12.6">
      <c r="A513" s="1564"/>
      <c r="B513" s="1517"/>
      <c r="C513" s="1517"/>
      <c r="D513" s="1515"/>
      <c r="E513" s="1516"/>
      <c r="F513" s="1517"/>
      <c r="G513" s="1517"/>
      <c r="H513" s="1517"/>
      <c r="I513" s="1517"/>
      <c r="J513" s="1518"/>
      <c r="K513" s="36"/>
    </row>
    <row r="514" spans="1:11" ht="12.6">
      <c r="A514" s="1564"/>
      <c r="B514" s="1517"/>
      <c r="C514" s="1517"/>
      <c r="D514" s="1515"/>
      <c r="E514" s="1516"/>
      <c r="F514" s="1517"/>
      <c r="G514" s="1517"/>
      <c r="H514" s="1517"/>
      <c r="I514" s="1517"/>
      <c r="J514" s="1518"/>
      <c r="K514" s="36"/>
    </row>
    <row r="515" spans="1:11" ht="12.6">
      <c r="A515" s="1564"/>
      <c r="B515" s="1517"/>
      <c r="C515" s="1517"/>
      <c r="D515" s="1515"/>
      <c r="E515" s="1516"/>
      <c r="F515" s="1517"/>
      <c r="G515" s="1517"/>
      <c r="H515" s="1517"/>
      <c r="I515" s="1517"/>
      <c r="J515" s="1518"/>
      <c r="K515" s="36"/>
    </row>
    <row r="516" spans="1:11" ht="12.6">
      <c r="A516" s="1564"/>
      <c r="B516" s="1517"/>
      <c r="C516" s="1517"/>
      <c r="D516" s="1515"/>
      <c r="E516" s="1516"/>
      <c r="F516" s="1517"/>
      <c r="G516" s="1517"/>
      <c r="H516" s="1517"/>
      <c r="I516" s="1517"/>
      <c r="J516" s="1518"/>
      <c r="K516" s="36"/>
    </row>
    <row r="517" spans="1:11" ht="12.6">
      <c r="A517" s="1564"/>
      <c r="B517" s="1517"/>
      <c r="C517" s="1517"/>
      <c r="D517" s="1515"/>
      <c r="E517" s="1516"/>
      <c r="F517" s="1517"/>
      <c r="G517" s="1517"/>
      <c r="H517" s="1517"/>
      <c r="I517" s="1517"/>
      <c r="J517" s="1518"/>
      <c r="K517" s="36"/>
    </row>
    <row r="518" spans="1:11" ht="12.6">
      <c r="A518" s="1564"/>
      <c r="B518" s="1517"/>
      <c r="C518" s="1517"/>
      <c r="D518" s="1515"/>
      <c r="E518" s="1516"/>
      <c r="F518" s="1517"/>
      <c r="G518" s="1517"/>
      <c r="H518" s="1517"/>
      <c r="I518" s="1517"/>
      <c r="J518" s="1518"/>
      <c r="K518" s="36"/>
    </row>
    <row r="519" spans="1:11" ht="12.6">
      <c r="A519" s="1564"/>
      <c r="B519" s="1517"/>
      <c r="C519" s="1517"/>
      <c r="D519" s="1515"/>
      <c r="E519" s="1516"/>
      <c r="F519" s="1517"/>
      <c r="G519" s="1517"/>
      <c r="H519" s="1517"/>
      <c r="I519" s="1517"/>
      <c r="J519" s="1518"/>
      <c r="K519" s="36"/>
    </row>
    <row r="520" spans="1:11" ht="12.6">
      <c r="A520" s="1564"/>
      <c r="B520" s="1517"/>
      <c r="C520" s="1517"/>
      <c r="D520" s="1515"/>
      <c r="E520" s="1516"/>
      <c r="F520" s="1517"/>
      <c r="G520" s="1517"/>
      <c r="H520" s="1517"/>
      <c r="I520" s="1517"/>
      <c r="J520" s="1518"/>
      <c r="K520" s="36"/>
    </row>
    <row r="521" spans="1:11" ht="12.6">
      <c r="A521" s="1564"/>
      <c r="B521" s="1517"/>
      <c r="C521" s="1517"/>
      <c r="D521" s="1515"/>
      <c r="E521" s="1516"/>
      <c r="F521" s="1517"/>
      <c r="G521" s="1517"/>
      <c r="H521" s="1517"/>
      <c r="I521" s="1517"/>
      <c r="J521" s="1518"/>
      <c r="K521" s="36"/>
    </row>
    <row r="522" spans="1:11" ht="12.6">
      <c r="A522" s="1564"/>
      <c r="B522" s="1517"/>
      <c r="C522" s="1517"/>
      <c r="D522" s="1515"/>
      <c r="E522" s="1516"/>
      <c r="F522" s="1517"/>
      <c r="G522" s="1517"/>
      <c r="H522" s="1517"/>
      <c r="I522" s="1517"/>
      <c r="J522" s="1518"/>
      <c r="K522" s="36"/>
    </row>
    <row r="523" spans="1:11" ht="12.6">
      <c r="A523" s="1564"/>
      <c r="B523" s="1517"/>
      <c r="C523" s="1517"/>
      <c r="D523" s="1515"/>
      <c r="E523" s="1516"/>
      <c r="F523" s="1517"/>
      <c r="G523" s="1517"/>
      <c r="H523" s="1517"/>
      <c r="I523" s="1517"/>
      <c r="J523" s="1518"/>
      <c r="K523" s="36"/>
    </row>
    <row r="524" spans="1:11" ht="12.6">
      <c r="A524" s="1564"/>
      <c r="B524" s="1517"/>
      <c r="C524" s="1517"/>
      <c r="D524" s="1515"/>
      <c r="E524" s="1516"/>
      <c r="F524" s="1517"/>
      <c r="G524" s="1517"/>
      <c r="H524" s="1517"/>
      <c r="I524" s="1517"/>
      <c r="J524" s="1518"/>
      <c r="K524" s="36"/>
    </row>
    <row r="525" spans="1:11" ht="12.6">
      <c r="A525" s="1564"/>
      <c r="B525" s="1517"/>
      <c r="C525" s="1517"/>
      <c r="D525" s="1515"/>
      <c r="E525" s="1516"/>
      <c r="F525" s="1517"/>
      <c r="G525" s="1517"/>
      <c r="H525" s="1517"/>
      <c r="I525" s="1517"/>
      <c r="J525" s="1518"/>
      <c r="K525" s="36"/>
    </row>
    <row r="526" spans="1:11" ht="12.6">
      <c r="A526" s="1564"/>
      <c r="B526" s="1517"/>
      <c r="C526" s="1517"/>
      <c r="D526" s="1515"/>
      <c r="E526" s="1516"/>
      <c r="F526" s="1517"/>
      <c r="G526" s="1517"/>
      <c r="H526" s="1517"/>
      <c r="I526" s="1517"/>
      <c r="J526" s="1518"/>
      <c r="K526" s="36"/>
    </row>
    <row r="527" spans="1:11" ht="12.6">
      <c r="A527" s="1564"/>
      <c r="B527" s="1517"/>
      <c r="C527" s="1517"/>
      <c r="D527" s="1515"/>
      <c r="E527" s="1516"/>
      <c r="F527" s="1517"/>
      <c r="G527" s="1517"/>
      <c r="H527" s="1517"/>
      <c r="I527" s="1517"/>
      <c r="J527" s="1518"/>
      <c r="K527" s="36"/>
    </row>
    <row r="528" spans="1:11" ht="12.6">
      <c r="A528" s="1564"/>
      <c r="B528" s="1517"/>
      <c r="C528" s="1517"/>
      <c r="D528" s="1515"/>
      <c r="E528" s="1516"/>
      <c r="F528" s="1517"/>
      <c r="G528" s="1517"/>
      <c r="H528" s="1517"/>
      <c r="I528" s="1517"/>
      <c r="J528" s="1518"/>
      <c r="K528" s="36"/>
    </row>
    <row r="529" spans="1:11" ht="12.6">
      <c r="A529" s="1564"/>
      <c r="B529" s="1517"/>
      <c r="C529" s="1517"/>
      <c r="D529" s="1515"/>
      <c r="E529" s="1516"/>
      <c r="F529" s="1517"/>
      <c r="G529" s="1517"/>
      <c r="H529" s="1517"/>
      <c r="I529" s="1517"/>
      <c r="J529" s="1518"/>
      <c r="K529" s="36"/>
    </row>
    <row r="530" spans="1:11" ht="12.6">
      <c r="A530" s="1564"/>
      <c r="B530" s="1517"/>
      <c r="C530" s="1517"/>
      <c r="D530" s="1515"/>
      <c r="E530" s="1516"/>
      <c r="F530" s="1517"/>
      <c r="G530" s="1517"/>
      <c r="H530" s="1517"/>
      <c r="I530" s="1517"/>
      <c r="J530" s="1518"/>
      <c r="K530" s="36"/>
    </row>
    <row r="531" spans="1:11" ht="12.6">
      <c r="A531" s="1564"/>
      <c r="B531" s="1517"/>
      <c r="C531" s="1517"/>
      <c r="D531" s="1515"/>
      <c r="E531" s="1516"/>
      <c r="F531" s="1517"/>
      <c r="G531" s="1517"/>
      <c r="H531" s="1517"/>
      <c r="I531" s="1517"/>
      <c r="J531" s="1518"/>
      <c r="K531" s="36"/>
    </row>
    <row r="532" spans="1:11" ht="12.6">
      <c r="A532" s="1564"/>
      <c r="B532" s="1517"/>
      <c r="C532" s="1517"/>
      <c r="D532" s="1515"/>
      <c r="E532" s="1516"/>
      <c r="F532" s="1517"/>
      <c r="G532" s="1517"/>
      <c r="H532" s="1517"/>
      <c r="I532" s="1517"/>
      <c r="J532" s="1518"/>
      <c r="K532" s="36"/>
    </row>
    <row r="533" spans="1:11" ht="12.6">
      <c r="A533" s="1564"/>
      <c r="B533" s="1517"/>
      <c r="C533" s="1517"/>
      <c r="D533" s="1515"/>
      <c r="E533" s="1516"/>
      <c r="F533" s="1517"/>
      <c r="G533" s="1517"/>
      <c r="H533" s="1517"/>
      <c r="I533" s="1517"/>
      <c r="J533" s="1518"/>
      <c r="K533" s="36"/>
    </row>
    <row r="534" spans="1:11" ht="12.6">
      <c r="A534" s="1564"/>
      <c r="B534" s="1517"/>
      <c r="C534" s="1517"/>
      <c r="D534" s="1515"/>
      <c r="E534" s="1516"/>
      <c r="F534" s="1517"/>
      <c r="G534" s="1517"/>
      <c r="H534" s="1517"/>
      <c r="I534" s="1517"/>
      <c r="J534" s="1518"/>
      <c r="K534" s="36"/>
    </row>
    <row r="535" spans="1:11" ht="12.6">
      <c r="A535" s="1564"/>
      <c r="B535" s="1517"/>
      <c r="C535" s="1517"/>
      <c r="D535" s="1515"/>
      <c r="E535" s="1516"/>
      <c r="F535" s="1517"/>
      <c r="G535" s="1517"/>
      <c r="H535" s="1517"/>
      <c r="I535" s="1517"/>
      <c r="J535" s="1518"/>
      <c r="K535" s="36"/>
    </row>
    <row r="536" spans="1:11" ht="12.6">
      <c r="A536" s="1564"/>
      <c r="B536" s="1517"/>
      <c r="C536" s="1517"/>
      <c r="D536" s="1515"/>
      <c r="E536" s="1516"/>
      <c r="F536" s="1517"/>
      <c r="G536" s="1517"/>
      <c r="H536" s="1517"/>
      <c r="I536" s="1517"/>
      <c r="J536" s="1518"/>
      <c r="K536" s="36"/>
    </row>
    <row r="537" spans="1:11" ht="12.6">
      <c r="A537" s="1564"/>
      <c r="B537" s="1517"/>
      <c r="C537" s="1517"/>
      <c r="D537" s="1515"/>
      <c r="E537" s="1516"/>
      <c r="F537" s="1517"/>
      <c r="G537" s="1517"/>
      <c r="H537" s="1517"/>
      <c r="I537" s="1517"/>
      <c r="J537" s="1518"/>
      <c r="K537" s="36"/>
    </row>
    <row r="538" spans="1:11" ht="12.6">
      <c r="A538" s="1564"/>
      <c r="B538" s="1517"/>
      <c r="C538" s="1517"/>
      <c r="D538" s="1515"/>
      <c r="E538" s="1516"/>
      <c r="F538" s="1517"/>
      <c r="G538" s="1517"/>
      <c r="H538" s="1517"/>
      <c r="I538" s="1517"/>
      <c r="J538" s="1518"/>
      <c r="K538" s="36"/>
    </row>
    <row r="539" spans="1:11" ht="12.6">
      <c r="A539" s="1564"/>
      <c r="B539" s="1517"/>
      <c r="C539" s="1517"/>
      <c r="D539" s="1515"/>
      <c r="E539" s="1516"/>
      <c r="F539" s="1517"/>
      <c r="G539" s="1517"/>
      <c r="H539" s="1517"/>
      <c r="I539" s="1517"/>
      <c r="J539" s="1518"/>
      <c r="K539" s="36"/>
    </row>
    <row r="540" spans="1:11" ht="12.6">
      <c r="A540" s="1564"/>
      <c r="B540" s="1517"/>
      <c r="C540" s="1517"/>
      <c r="D540" s="1515"/>
      <c r="E540" s="1516"/>
      <c r="F540" s="1517"/>
      <c r="G540" s="1517"/>
      <c r="H540" s="1517"/>
      <c r="I540" s="1517"/>
      <c r="J540" s="1518"/>
      <c r="K540" s="36"/>
    </row>
    <row r="541" spans="1:11" ht="12.6">
      <c r="A541" s="1564"/>
      <c r="B541" s="1517"/>
      <c r="C541" s="1517"/>
      <c r="D541" s="1515"/>
      <c r="E541" s="1516"/>
      <c r="F541" s="1517"/>
      <c r="G541" s="1517"/>
      <c r="H541" s="1517"/>
      <c r="I541" s="1517"/>
      <c r="J541" s="1518"/>
      <c r="K541" s="36"/>
    </row>
    <row r="542" spans="1:11" ht="12.6">
      <c r="A542" s="1564"/>
      <c r="B542" s="1517"/>
      <c r="C542" s="1517"/>
      <c r="D542" s="1515"/>
      <c r="E542" s="1516"/>
      <c r="F542" s="1517"/>
      <c r="G542" s="1517"/>
      <c r="H542" s="1517"/>
      <c r="I542" s="1517"/>
      <c r="J542" s="1518"/>
      <c r="K542" s="36"/>
    </row>
    <row r="543" spans="1:11" ht="12.6">
      <c r="A543" s="1564"/>
      <c r="B543" s="1517"/>
      <c r="C543" s="1517"/>
      <c r="D543" s="1515"/>
      <c r="E543" s="1516"/>
      <c r="F543" s="1517"/>
      <c r="G543" s="1517"/>
      <c r="H543" s="1517"/>
      <c r="I543" s="1517"/>
      <c r="J543" s="1518"/>
      <c r="K543" s="36"/>
    </row>
    <row r="544" spans="1:11" ht="12.6">
      <c r="A544" s="1564"/>
      <c r="B544" s="1517"/>
      <c r="C544" s="1517"/>
      <c r="D544" s="1515"/>
      <c r="E544" s="1516"/>
      <c r="F544" s="1517"/>
      <c r="G544" s="1517"/>
      <c r="H544" s="1517"/>
      <c r="I544" s="1517"/>
      <c r="J544" s="1518"/>
      <c r="K544" s="36"/>
    </row>
    <row r="545" spans="1:11" ht="12.6">
      <c r="A545" s="1564"/>
      <c r="B545" s="1517"/>
      <c r="C545" s="1517"/>
      <c r="D545" s="1515"/>
      <c r="E545" s="1516"/>
      <c r="F545" s="1517"/>
      <c r="G545" s="1517"/>
      <c r="H545" s="1517"/>
      <c r="I545" s="1517"/>
      <c r="J545" s="1518"/>
      <c r="K545" s="36"/>
    </row>
    <row r="546" spans="1:11" ht="12.6">
      <c r="A546" s="1564"/>
      <c r="B546" s="1517"/>
      <c r="C546" s="1517"/>
      <c r="D546" s="1515"/>
      <c r="E546" s="1516"/>
      <c r="F546" s="1517"/>
      <c r="G546" s="1517"/>
      <c r="H546" s="1517"/>
      <c r="I546" s="1517"/>
      <c r="J546" s="1518"/>
      <c r="K546" s="36"/>
    </row>
    <row r="547" spans="1:11" ht="12.6">
      <c r="A547" s="1564"/>
      <c r="B547" s="1517"/>
      <c r="C547" s="1517"/>
      <c r="D547" s="1515"/>
      <c r="E547" s="1516"/>
      <c r="F547" s="1517"/>
      <c r="G547" s="1517"/>
      <c r="H547" s="1517"/>
      <c r="I547" s="1517"/>
      <c r="J547" s="1518"/>
      <c r="K547" s="36"/>
    </row>
    <row r="548" spans="1:11" ht="12.6">
      <c r="A548" s="1564"/>
      <c r="B548" s="1517"/>
      <c r="C548" s="1517"/>
      <c r="D548" s="1515"/>
      <c r="E548" s="1516"/>
      <c r="F548" s="1517"/>
      <c r="G548" s="1517"/>
      <c r="H548" s="1517"/>
      <c r="I548" s="1517"/>
      <c r="J548" s="1518"/>
      <c r="K548" s="36"/>
    </row>
    <row r="549" spans="1:11" ht="12.6">
      <c r="A549" s="1564"/>
      <c r="B549" s="1517"/>
      <c r="C549" s="1517"/>
      <c r="D549" s="1515"/>
      <c r="E549" s="1516"/>
      <c r="F549" s="1517"/>
      <c r="G549" s="1517"/>
      <c r="H549" s="1517"/>
      <c r="I549" s="1517"/>
      <c r="J549" s="1518"/>
      <c r="K549" s="36"/>
    </row>
    <row r="550" spans="1:11" ht="12.6">
      <c r="A550" s="1564"/>
      <c r="B550" s="1517"/>
      <c r="C550" s="1517"/>
      <c r="D550" s="1515"/>
      <c r="E550" s="1516"/>
      <c r="F550" s="1517"/>
      <c r="G550" s="1517"/>
      <c r="H550" s="1517"/>
      <c r="I550" s="1517"/>
      <c r="J550" s="1518"/>
      <c r="K550" s="36"/>
    </row>
    <row r="551" spans="1:11" ht="12.6">
      <c r="A551" s="1564"/>
      <c r="B551" s="1517"/>
      <c r="C551" s="1517"/>
      <c r="D551" s="1515"/>
      <c r="E551" s="1516"/>
      <c r="F551" s="1517"/>
      <c r="G551" s="1517"/>
      <c r="H551" s="1517"/>
      <c r="I551" s="1517"/>
      <c r="J551" s="1518"/>
      <c r="K551" s="36"/>
    </row>
    <row r="552" spans="1:11" ht="12.6">
      <c r="A552" s="1564"/>
      <c r="B552" s="1517"/>
      <c r="C552" s="1517"/>
      <c r="D552" s="1515"/>
      <c r="E552" s="1516"/>
      <c r="F552" s="1517"/>
      <c r="G552" s="1517"/>
      <c r="H552" s="1517"/>
      <c r="I552" s="1517"/>
      <c r="J552" s="1518"/>
      <c r="K552" s="36"/>
    </row>
    <row r="553" spans="1:11" ht="12.6">
      <c r="A553" s="1564"/>
      <c r="B553" s="1517"/>
      <c r="C553" s="1517"/>
      <c r="D553" s="1515"/>
      <c r="E553" s="1516"/>
      <c r="F553" s="1517"/>
      <c r="G553" s="1517"/>
      <c r="H553" s="1517"/>
      <c r="I553" s="1517"/>
      <c r="J553" s="1518"/>
      <c r="K553" s="36"/>
    </row>
    <row r="554" spans="1:11" ht="12.6">
      <c r="A554" s="1564"/>
      <c r="B554" s="1517"/>
      <c r="C554" s="1517"/>
      <c r="D554" s="1515"/>
      <c r="E554" s="1516"/>
      <c r="F554" s="1517"/>
      <c r="G554" s="1517"/>
      <c r="H554" s="1517"/>
      <c r="I554" s="1517"/>
      <c r="J554" s="1518"/>
      <c r="K554" s="36"/>
    </row>
    <row r="555" spans="1:11" ht="12.6">
      <c r="A555" s="1564"/>
      <c r="B555" s="1517"/>
      <c r="C555" s="1517"/>
      <c r="D555" s="1515"/>
      <c r="E555" s="1516"/>
      <c r="F555" s="1517"/>
      <c r="G555" s="1517"/>
      <c r="H555" s="1517"/>
      <c r="I555" s="1517"/>
      <c r="J555" s="1518"/>
      <c r="K555" s="36"/>
    </row>
    <row r="556" spans="1:11" ht="12.6">
      <c r="A556" s="1564"/>
      <c r="B556" s="1517"/>
      <c r="C556" s="1517"/>
      <c r="D556" s="1515"/>
      <c r="E556" s="1516"/>
      <c r="F556" s="1517"/>
      <c r="G556" s="1517"/>
      <c r="H556" s="1517"/>
      <c r="I556" s="1517"/>
      <c r="J556" s="1518"/>
      <c r="K556" s="36"/>
    </row>
    <row r="557" spans="1:11" ht="12.6">
      <c r="A557" s="1564"/>
      <c r="B557" s="1517"/>
      <c r="C557" s="1517"/>
      <c r="D557" s="1515"/>
      <c r="E557" s="1516"/>
      <c r="F557" s="1517"/>
      <c r="G557" s="1517"/>
      <c r="H557" s="1517"/>
      <c r="I557" s="1517"/>
      <c r="J557" s="1518"/>
      <c r="K557" s="36"/>
    </row>
    <row r="558" spans="1:11" ht="12.6">
      <c r="A558" s="1564"/>
      <c r="B558" s="1517"/>
      <c r="C558" s="1517"/>
      <c r="D558" s="1515"/>
      <c r="E558" s="1516"/>
      <c r="F558" s="1517"/>
      <c r="G558" s="1517"/>
      <c r="H558" s="1517"/>
      <c r="I558" s="1517"/>
      <c r="J558" s="1518"/>
      <c r="K558" s="36"/>
    </row>
    <row r="559" spans="1:11" ht="12.6">
      <c r="A559" s="1564"/>
      <c r="B559" s="1517"/>
      <c r="C559" s="1517"/>
      <c r="D559" s="1515"/>
      <c r="E559" s="1516"/>
      <c r="F559" s="1517"/>
      <c r="G559" s="1517"/>
      <c r="H559" s="1517"/>
      <c r="I559" s="1517"/>
      <c r="J559" s="1518"/>
      <c r="K559" s="36"/>
    </row>
    <row r="560" spans="1:11" ht="12.6">
      <c r="A560" s="1564"/>
      <c r="B560" s="1517"/>
      <c r="C560" s="1517"/>
      <c r="D560" s="1515"/>
      <c r="E560" s="1516"/>
      <c r="F560" s="1517"/>
      <c r="G560" s="1517"/>
      <c r="H560" s="1517"/>
      <c r="I560" s="1517"/>
      <c r="J560" s="1518"/>
      <c r="K560" s="36"/>
    </row>
    <row r="561" spans="1:11" ht="12.6">
      <c r="A561" s="1564"/>
      <c r="B561" s="1517"/>
      <c r="C561" s="1517"/>
      <c r="D561" s="1515"/>
      <c r="E561" s="1516"/>
      <c r="F561" s="1517"/>
      <c r="G561" s="1517"/>
      <c r="H561" s="1517"/>
      <c r="I561" s="1517"/>
      <c r="J561" s="1518"/>
      <c r="K561" s="36"/>
    </row>
    <row r="562" spans="1:11" ht="12.6">
      <c r="A562" s="1564"/>
      <c r="B562" s="1517"/>
      <c r="C562" s="1517"/>
      <c r="D562" s="1515"/>
      <c r="E562" s="1516"/>
      <c r="F562" s="1517"/>
      <c r="G562" s="1517"/>
      <c r="H562" s="1517"/>
      <c r="I562" s="1517"/>
      <c r="J562" s="1518"/>
      <c r="K562" s="36"/>
    </row>
    <row r="563" spans="1:11" ht="12.6">
      <c r="A563" s="1564"/>
      <c r="B563" s="1517"/>
      <c r="C563" s="1517"/>
      <c r="D563" s="1515"/>
      <c r="E563" s="1516"/>
      <c r="F563" s="1517"/>
      <c r="G563" s="1517"/>
      <c r="H563" s="1517"/>
      <c r="I563" s="1517"/>
      <c r="J563" s="1518"/>
      <c r="K563" s="36"/>
    </row>
    <row r="564" spans="1:11" ht="12.6">
      <c r="A564" s="1564"/>
      <c r="B564" s="1517"/>
      <c r="C564" s="1517"/>
      <c r="D564" s="1515"/>
      <c r="E564" s="1516"/>
      <c r="F564" s="1517"/>
      <c r="G564" s="1517"/>
      <c r="H564" s="1517"/>
      <c r="I564" s="1517"/>
      <c r="J564" s="1518"/>
      <c r="K564" s="36"/>
    </row>
    <row r="565" spans="1:11" ht="12.6">
      <c r="A565" s="1564"/>
      <c r="B565" s="1517"/>
      <c r="C565" s="1517"/>
      <c r="D565" s="1515"/>
      <c r="E565" s="1516"/>
      <c r="F565" s="1517"/>
      <c r="G565" s="1517"/>
      <c r="H565" s="1517"/>
      <c r="I565" s="1517"/>
      <c r="J565" s="1518"/>
      <c r="K565" s="36"/>
    </row>
    <row r="566" spans="1:11" ht="12.6">
      <c r="A566" s="1564"/>
      <c r="B566" s="1517"/>
      <c r="C566" s="1517"/>
      <c r="D566" s="1515"/>
      <c r="E566" s="1516"/>
      <c r="F566" s="1517"/>
      <c r="G566" s="1517"/>
      <c r="H566" s="1517"/>
      <c r="I566" s="1517"/>
      <c r="J566" s="1518"/>
      <c r="K566" s="36"/>
    </row>
    <row r="567" spans="1:11" ht="12.6">
      <c r="A567" s="1564"/>
      <c r="B567" s="1517"/>
      <c r="C567" s="1517"/>
      <c r="D567" s="1515"/>
      <c r="E567" s="1516"/>
      <c r="F567" s="1517"/>
      <c r="G567" s="1517"/>
      <c r="H567" s="1517"/>
      <c r="I567" s="1517"/>
      <c r="J567" s="1518"/>
      <c r="K567" s="36"/>
    </row>
    <row r="568" spans="1:11" ht="12.6">
      <c r="A568" s="1564"/>
      <c r="B568" s="1517"/>
      <c r="C568" s="1517"/>
      <c r="D568" s="1515"/>
      <c r="E568" s="1516"/>
      <c r="F568" s="1517"/>
      <c r="G568" s="1517"/>
      <c r="H568" s="1517"/>
      <c r="I568" s="1517"/>
      <c r="J568" s="1518"/>
      <c r="K568" s="36"/>
    </row>
    <row r="569" spans="1:11" ht="12.6">
      <c r="A569" s="1564"/>
      <c r="B569" s="1517"/>
      <c r="C569" s="1517"/>
      <c r="D569" s="1515"/>
      <c r="E569" s="1516"/>
      <c r="F569" s="1517"/>
      <c r="G569" s="1517"/>
      <c r="H569" s="1517"/>
      <c r="I569" s="1517"/>
      <c r="J569" s="1518"/>
      <c r="K569" s="36"/>
    </row>
    <row r="570" spans="1:11" ht="12.6">
      <c r="A570" s="1564"/>
      <c r="B570" s="1517"/>
      <c r="C570" s="1517"/>
      <c r="D570" s="1515"/>
      <c r="E570" s="1516"/>
      <c r="F570" s="1517"/>
      <c r="G570" s="1517"/>
      <c r="H570" s="1517"/>
      <c r="I570" s="1517"/>
      <c r="J570" s="1518"/>
      <c r="K570" s="36"/>
    </row>
    <row r="571" spans="1:11" ht="12.6">
      <c r="A571" s="1564"/>
      <c r="B571" s="1517"/>
      <c r="C571" s="1517"/>
      <c r="D571" s="1515"/>
      <c r="E571" s="1516"/>
      <c r="F571" s="1517"/>
      <c r="G571" s="1517"/>
      <c r="H571" s="1517"/>
      <c r="I571" s="1517"/>
      <c r="J571" s="1518"/>
      <c r="K571" s="36"/>
    </row>
    <row r="572" spans="1:11" ht="12.6">
      <c r="A572" s="1564"/>
      <c r="B572" s="1517"/>
      <c r="C572" s="1517"/>
      <c r="D572" s="1515"/>
      <c r="E572" s="1516"/>
      <c r="F572" s="1517"/>
      <c r="G572" s="1517"/>
      <c r="H572" s="1517"/>
      <c r="I572" s="1517"/>
      <c r="J572" s="1518"/>
      <c r="K572" s="36"/>
    </row>
    <row r="573" spans="1:11" ht="12.6">
      <c r="A573" s="1564"/>
      <c r="B573" s="1517"/>
      <c r="C573" s="1517"/>
      <c r="D573" s="1515"/>
      <c r="E573" s="1516"/>
      <c r="F573" s="1517"/>
      <c r="G573" s="1517"/>
      <c r="H573" s="1517"/>
      <c r="I573" s="1517"/>
      <c r="J573" s="1518"/>
      <c r="K573" s="36"/>
    </row>
    <row r="574" spans="1:11" ht="12.6">
      <c r="A574" s="1564"/>
      <c r="B574" s="1517"/>
      <c r="C574" s="1517"/>
      <c r="D574" s="1515"/>
      <c r="E574" s="1516"/>
      <c r="F574" s="1517"/>
      <c r="G574" s="1517"/>
      <c r="H574" s="1517"/>
      <c r="I574" s="1517"/>
      <c r="J574" s="1518"/>
      <c r="K574" s="36"/>
    </row>
    <row r="575" spans="1:11" ht="12.6">
      <c r="A575" s="1564"/>
      <c r="B575" s="1517"/>
      <c r="C575" s="1517"/>
      <c r="D575" s="1515"/>
      <c r="E575" s="1516"/>
      <c r="F575" s="1517"/>
      <c r="G575" s="1517"/>
      <c r="H575" s="1517"/>
      <c r="I575" s="1517"/>
      <c r="J575" s="1518"/>
      <c r="K575" s="36"/>
    </row>
    <row r="576" spans="1:11" ht="12.6">
      <c r="A576" s="1564"/>
      <c r="B576" s="1517"/>
      <c r="C576" s="1517"/>
      <c r="D576" s="1515"/>
      <c r="E576" s="1516"/>
      <c r="F576" s="1517"/>
      <c r="G576" s="1517"/>
      <c r="H576" s="1517"/>
      <c r="I576" s="1517"/>
      <c r="J576" s="1518"/>
      <c r="K576" s="36"/>
    </row>
    <row r="577" spans="1:11" ht="12.6">
      <c r="A577" s="1564"/>
      <c r="B577" s="1517"/>
      <c r="C577" s="1517"/>
      <c r="D577" s="1515"/>
      <c r="E577" s="1516"/>
      <c r="F577" s="1517"/>
      <c r="G577" s="1517"/>
      <c r="H577" s="1517"/>
      <c r="I577" s="1517"/>
      <c r="J577" s="1518"/>
      <c r="K577" s="36"/>
    </row>
    <row r="578" spans="1:11" ht="12.6">
      <c r="A578" s="1564"/>
      <c r="B578" s="1517"/>
      <c r="C578" s="1517"/>
      <c r="D578" s="1515"/>
      <c r="E578" s="1516"/>
      <c r="F578" s="1517"/>
      <c r="G578" s="1517"/>
      <c r="H578" s="1517"/>
      <c r="I578" s="1517"/>
      <c r="J578" s="1518"/>
      <c r="K578" s="36"/>
    </row>
    <row r="579" spans="1:11" ht="12.6">
      <c r="A579" s="1564"/>
      <c r="B579" s="1517"/>
      <c r="C579" s="1517"/>
      <c r="D579" s="1515"/>
      <c r="E579" s="1516"/>
      <c r="F579" s="1517"/>
      <c r="G579" s="1517"/>
      <c r="H579" s="1517"/>
      <c r="I579" s="1517"/>
      <c r="J579" s="1518"/>
      <c r="K579" s="36"/>
    </row>
    <row r="580" spans="1:11" ht="12.6">
      <c r="A580" s="1564"/>
      <c r="B580" s="1517"/>
      <c r="C580" s="1517"/>
      <c r="D580" s="1515"/>
      <c r="E580" s="1516"/>
      <c r="F580" s="1517"/>
      <c r="G580" s="1517"/>
      <c r="H580" s="1517"/>
      <c r="I580" s="1517"/>
      <c r="J580" s="1518"/>
      <c r="K580" s="36"/>
    </row>
    <row r="581" spans="1:11" ht="12.6">
      <c r="A581" s="1564"/>
      <c r="B581" s="1517"/>
      <c r="C581" s="1517"/>
      <c r="D581" s="1515"/>
      <c r="E581" s="1516"/>
      <c r="F581" s="1517"/>
      <c r="G581" s="1517"/>
      <c r="H581" s="1517"/>
      <c r="I581" s="1517"/>
      <c r="J581" s="1518"/>
      <c r="K581" s="36"/>
    </row>
    <row r="582" spans="1:11" ht="12.6">
      <c r="A582" s="1564"/>
      <c r="B582" s="1517"/>
      <c r="C582" s="1517"/>
      <c r="D582" s="1515"/>
      <c r="E582" s="1516"/>
      <c r="F582" s="1517"/>
      <c r="G582" s="1517"/>
      <c r="H582" s="1517"/>
      <c r="I582" s="1517"/>
      <c r="J582" s="1518"/>
      <c r="K582" s="36"/>
    </row>
    <row r="583" spans="1:11" ht="12.6">
      <c r="A583" s="1564"/>
      <c r="B583" s="1517"/>
      <c r="C583" s="1517"/>
      <c r="D583" s="1515"/>
      <c r="E583" s="1516"/>
      <c r="F583" s="1517"/>
      <c r="G583" s="1517"/>
      <c r="H583" s="1517"/>
      <c r="I583" s="1517"/>
      <c r="J583" s="1518"/>
      <c r="K583" s="36"/>
    </row>
    <row r="584" spans="1:11" ht="12.6">
      <c r="A584" s="1564"/>
      <c r="B584" s="1517"/>
      <c r="C584" s="1517"/>
      <c r="D584" s="1515"/>
      <c r="E584" s="1516"/>
      <c r="F584" s="1517"/>
      <c r="G584" s="1517"/>
      <c r="H584" s="1517"/>
      <c r="I584" s="1517"/>
      <c r="J584" s="1518"/>
      <c r="K584" s="36"/>
    </row>
    <row r="585" spans="1:11" ht="12.6">
      <c r="A585" s="1564"/>
      <c r="B585" s="1517"/>
      <c r="C585" s="1517"/>
      <c r="D585" s="1515"/>
      <c r="E585" s="1516"/>
      <c r="F585" s="1517"/>
      <c r="G585" s="1517"/>
      <c r="H585" s="1517"/>
      <c r="I585" s="1517"/>
      <c r="J585" s="1518"/>
      <c r="K585" s="36"/>
    </row>
    <row r="586" spans="1:11" ht="12.6">
      <c r="A586" s="1564"/>
      <c r="B586" s="1517"/>
      <c r="C586" s="1517"/>
      <c r="D586" s="1515"/>
      <c r="E586" s="1516"/>
      <c r="F586" s="1517"/>
      <c r="G586" s="1517"/>
      <c r="H586" s="1517"/>
      <c r="I586" s="1517"/>
      <c r="J586" s="1518"/>
      <c r="K586" s="36"/>
    </row>
    <row r="587" spans="1:11" ht="12.6">
      <c r="A587" s="1564"/>
      <c r="B587" s="1517"/>
      <c r="C587" s="1517"/>
      <c r="D587" s="1515"/>
      <c r="E587" s="1516"/>
      <c r="F587" s="1517"/>
      <c r="G587" s="1517"/>
      <c r="H587" s="1517"/>
      <c r="I587" s="1517"/>
      <c r="J587" s="1518"/>
      <c r="K587" s="36"/>
    </row>
    <row r="588" spans="1:11" ht="12.6">
      <c r="A588" s="1564"/>
      <c r="B588" s="1517"/>
      <c r="C588" s="1517"/>
      <c r="D588" s="1515"/>
      <c r="E588" s="1516"/>
      <c r="F588" s="1517"/>
      <c r="G588" s="1517"/>
      <c r="H588" s="1517"/>
      <c r="I588" s="1517"/>
      <c r="J588" s="1518"/>
      <c r="K588" s="36"/>
    </row>
    <row r="589" spans="1:11" ht="12.6">
      <c r="A589" s="1564"/>
      <c r="B589" s="1517"/>
      <c r="C589" s="1517"/>
      <c r="D589" s="1515"/>
      <c r="E589" s="1516"/>
      <c r="F589" s="1517"/>
      <c r="G589" s="1517"/>
      <c r="H589" s="1517"/>
      <c r="I589" s="1517"/>
      <c r="J589" s="1518"/>
      <c r="K589" s="36"/>
    </row>
    <row r="590" spans="1:11" ht="12.6">
      <c r="A590" s="1564"/>
      <c r="B590" s="1517"/>
      <c r="C590" s="1517"/>
      <c r="D590" s="1515"/>
      <c r="E590" s="1516"/>
      <c r="F590" s="1517"/>
      <c r="G590" s="1517"/>
      <c r="H590" s="1517"/>
      <c r="I590" s="1517"/>
      <c r="J590" s="1518"/>
      <c r="K590" s="36"/>
    </row>
    <row r="591" spans="1:11" ht="12.6">
      <c r="A591" s="1564"/>
      <c r="B591" s="1517"/>
      <c r="C591" s="1517"/>
      <c r="D591" s="1515"/>
      <c r="E591" s="1516"/>
      <c r="F591" s="1517"/>
      <c r="G591" s="1517"/>
      <c r="H591" s="1517"/>
      <c r="I591" s="1517"/>
      <c r="J591" s="1518"/>
      <c r="K591" s="36"/>
    </row>
    <row r="592" spans="1:11" ht="12.6">
      <c r="A592" s="1564"/>
      <c r="B592" s="1517"/>
      <c r="C592" s="1517"/>
      <c r="D592" s="1515"/>
      <c r="E592" s="1516"/>
      <c r="F592" s="1517"/>
      <c r="G592" s="1517"/>
      <c r="H592" s="1517"/>
      <c r="I592" s="1517"/>
      <c r="J592" s="1518"/>
      <c r="K592" s="36"/>
    </row>
    <row r="593" spans="1:11" ht="12.6">
      <c r="A593" s="1564"/>
      <c r="B593" s="1517"/>
      <c r="C593" s="1517"/>
      <c r="D593" s="1515"/>
      <c r="E593" s="1516"/>
      <c r="F593" s="1517"/>
      <c r="G593" s="1517"/>
      <c r="H593" s="1517"/>
      <c r="I593" s="1517"/>
      <c r="J593" s="1518"/>
      <c r="K593" s="36"/>
    </row>
    <row r="594" spans="1:11" ht="12.6">
      <c r="A594" s="1564"/>
      <c r="B594" s="1517"/>
      <c r="C594" s="1517"/>
      <c r="D594" s="1515"/>
      <c r="E594" s="1516"/>
      <c r="F594" s="1517"/>
      <c r="G594" s="1517"/>
      <c r="H594" s="1517"/>
      <c r="I594" s="1517"/>
      <c r="J594" s="1518"/>
      <c r="K594" s="36"/>
    </row>
    <row r="595" spans="1:11" ht="12.6">
      <c r="A595" s="1564"/>
      <c r="B595" s="1517"/>
      <c r="C595" s="1517"/>
      <c r="D595" s="1515"/>
      <c r="E595" s="1516"/>
      <c r="F595" s="1517"/>
      <c r="G595" s="1517"/>
      <c r="H595" s="1517"/>
      <c r="I595" s="1517"/>
      <c r="J595" s="1518"/>
      <c r="K595" s="36"/>
    </row>
    <row r="596" spans="1:11" ht="12.6">
      <c r="A596" s="1564"/>
      <c r="B596" s="1517"/>
      <c r="C596" s="1517"/>
      <c r="D596" s="1515"/>
      <c r="E596" s="1516"/>
      <c r="F596" s="1517"/>
      <c r="G596" s="1517"/>
      <c r="H596" s="1517"/>
      <c r="I596" s="1517"/>
      <c r="J596" s="1518"/>
      <c r="K596" s="36"/>
    </row>
    <row r="597" spans="1:11" ht="12.6">
      <c r="A597" s="1564"/>
      <c r="B597" s="1517"/>
      <c r="C597" s="1517"/>
      <c r="D597" s="1515"/>
      <c r="E597" s="1516"/>
      <c r="F597" s="1517"/>
      <c r="G597" s="1517"/>
      <c r="H597" s="1517"/>
      <c r="I597" s="1517"/>
      <c r="J597" s="1518"/>
      <c r="K597" s="36"/>
    </row>
    <row r="598" spans="1:11" ht="12.6">
      <c r="A598" s="1564"/>
      <c r="B598" s="1517"/>
      <c r="C598" s="1517"/>
      <c r="D598" s="1515"/>
      <c r="E598" s="1516"/>
      <c r="F598" s="1517"/>
      <c r="G598" s="1517"/>
      <c r="H598" s="1517"/>
      <c r="I598" s="1517"/>
      <c r="J598" s="1518"/>
      <c r="K598" s="36"/>
    </row>
    <row r="599" spans="1:11" ht="12.6">
      <c r="A599" s="1564"/>
      <c r="B599" s="1517"/>
      <c r="C599" s="1517"/>
      <c r="D599" s="1515"/>
      <c r="E599" s="1516"/>
      <c r="F599" s="1517"/>
      <c r="G599" s="1517"/>
      <c r="H599" s="1517"/>
      <c r="I599" s="1517"/>
      <c r="J599" s="1518"/>
      <c r="K599" s="36"/>
    </row>
    <row r="600" spans="1:11" ht="12.6">
      <c r="A600" s="1564"/>
      <c r="B600" s="1517"/>
      <c r="C600" s="1517"/>
      <c r="D600" s="1515"/>
      <c r="E600" s="1516"/>
      <c r="F600" s="1517"/>
      <c r="G600" s="1517"/>
      <c r="H600" s="1517"/>
      <c r="I600" s="1517"/>
      <c r="J600" s="1518"/>
      <c r="K600" s="36"/>
    </row>
    <row r="601" spans="1:11" ht="12.6">
      <c r="A601" s="1564"/>
      <c r="B601" s="1517"/>
      <c r="C601" s="1517"/>
      <c r="D601" s="1515"/>
      <c r="E601" s="1516"/>
      <c r="F601" s="1517"/>
      <c r="G601" s="1517"/>
      <c r="H601" s="1517"/>
      <c r="I601" s="1517"/>
      <c r="J601" s="1518"/>
      <c r="K601" s="36"/>
    </row>
    <row r="602" spans="1:11" ht="12.6">
      <c r="A602" s="1564"/>
      <c r="B602" s="1517"/>
      <c r="C602" s="1517"/>
      <c r="D602" s="1515"/>
      <c r="E602" s="1516"/>
      <c r="F602" s="1517"/>
      <c r="G602" s="1517"/>
      <c r="H602" s="1517"/>
      <c r="I602" s="1517"/>
      <c r="J602" s="1518"/>
      <c r="K602" s="36"/>
    </row>
    <row r="603" spans="1:11" ht="12.6">
      <c r="A603" s="1564"/>
      <c r="B603" s="1517"/>
      <c r="C603" s="1517"/>
      <c r="D603" s="1515"/>
      <c r="E603" s="1516"/>
      <c r="F603" s="1517"/>
      <c r="G603" s="1517"/>
      <c r="H603" s="1517"/>
      <c r="I603" s="1517"/>
      <c r="J603" s="1518"/>
      <c r="K603" s="36"/>
    </row>
    <row r="604" spans="1:11" ht="12.6">
      <c r="A604" s="1564"/>
      <c r="B604" s="1517"/>
      <c r="C604" s="1517"/>
      <c r="D604" s="1515"/>
      <c r="E604" s="1516"/>
      <c r="F604" s="1517"/>
      <c r="G604" s="1517"/>
      <c r="H604" s="1517"/>
      <c r="I604" s="1517"/>
      <c r="J604" s="1518"/>
      <c r="K604" s="36"/>
    </row>
    <row r="605" spans="1:11" ht="12.6">
      <c r="A605" s="1564"/>
      <c r="B605" s="1517"/>
      <c r="C605" s="1517"/>
      <c r="D605" s="1515"/>
      <c r="E605" s="1516"/>
      <c r="F605" s="1517"/>
      <c r="G605" s="1517"/>
      <c r="H605" s="1517"/>
      <c r="I605" s="1517"/>
      <c r="J605" s="1518"/>
      <c r="K605" s="36"/>
    </row>
    <row r="606" spans="1:11" ht="12.6">
      <c r="A606" s="1564"/>
      <c r="B606" s="1517"/>
      <c r="C606" s="1517"/>
      <c r="D606" s="1515"/>
      <c r="E606" s="1516"/>
      <c r="F606" s="1517"/>
      <c r="G606" s="1517"/>
      <c r="H606" s="1517"/>
      <c r="I606" s="1517"/>
      <c r="J606" s="1518"/>
      <c r="K606" s="36"/>
    </row>
    <row r="607" spans="1:11" ht="12.6">
      <c r="A607" s="1564"/>
      <c r="B607" s="1517"/>
      <c r="C607" s="1517"/>
      <c r="D607" s="1515"/>
      <c r="E607" s="1516"/>
      <c r="F607" s="1517"/>
      <c r="G607" s="1517"/>
      <c r="H607" s="1517"/>
      <c r="I607" s="1517"/>
      <c r="J607" s="1518"/>
      <c r="K607" s="36"/>
    </row>
    <row r="608" spans="1:11" ht="12.6">
      <c r="A608" s="1564"/>
      <c r="B608" s="1517"/>
      <c r="C608" s="1517"/>
      <c r="D608" s="1515"/>
      <c r="E608" s="1516"/>
      <c r="F608" s="1517"/>
      <c r="G608" s="1517"/>
      <c r="H608" s="1517"/>
      <c r="I608" s="1517"/>
      <c r="J608" s="1518"/>
      <c r="K608" s="36"/>
    </row>
    <row r="609" spans="1:11" ht="12.6">
      <c r="A609" s="1564"/>
      <c r="B609" s="1517"/>
      <c r="C609" s="1517"/>
      <c r="D609" s="1515"/>
      <c r="E609" s="1516"/>
      <c r="F609" s="1517"/>
      <c r="G609" s="1517"/>
      <c r="H609" s="1517"/>
      <c r="I609" s="1517"/>
      <c r="J609" s="1518"/>
      <c r="K609" s="36"/>
    </row>
    <row r="610" spans="1:11" ht="12.6">
      <c r="A610" s="1564"/>
      <c r="B610" s="1517"/>
      <c r="C610" s="1517"/>
      <c r="D610" s="1515"/>
      <c r="E610" s="1516"/>
      <c r="F610" s="1517"/>
      <c r="G610" s="1517"/>
      <c r="H610" s="1517"/>
      <c r="I610" s="1517"/>
      <c r="J610" s="1518"/>
      <c r="K610" s="36"/>
    </row>
    <row r="611" spans="1:11" ht="12.6">
      <c r="A611" s="1564"/>
      <c r="B611" s="1517"/>
      <c r="C611" s="1517"/>
      <c r="D611" s="1515"/>
      <c r="E611" s="1516"/>
      <c r="F611" s="1517"/>
      <c r="G611" s="1517"/>
      <c r="H611" s="1517"/>
      <c r="I611" s="1517"/>
      <c r="J611" s="1518"/>
      <c r="K611" s="36"/>
    </row>
    <row r="612" spans="1:11" ht="12.6">
      <c r="A612" s="1564"/>
      <c r="B612" s="1517"/>
      <c r="C612" s="1517"/>
      <c r="D612" s="1515"/>
      <c r="E612" s="1516"/>
      <c r="F612" s="1517"/>
      <c r="G612" s="1517"/>
      <c r="H612" s="1517"/>
      <c r="I612" s="1517"/>
      <c r="J612" s="1518"/>
      <c r="K612" s="36"/>
    </row>
    <row r="613" spans="1:11" ht="12.6">
      <c r="A613" s="1564"/>
      <c r="B613" s="1517"/>
      <c r="C613" s="1517"/>
      <c r="D613" s="1515"/>
      <c r="E613" s="1516"/>
      <c r="F613" s="1517"/>
      <c r="G613" s="1517"/>
      <c r="H613" s="1517"/>
      <c r="I613" s="1517"/>
      <c r="J613" s="1518"/>
      <c r="K613" s="36"/>
    </row>
    <row r="614" spans="1:11" ht="12.6">
      <c r="A614" s="1564"/>
      <c r="B614" s="1517"/>
      <c r="C614" s="1517"/>
      <c r="D614" s="1515"/>
      <c r="E614" s="1516"/>
      <c r="F614" s="1517"/>
      <c r="G614" s="1517"/>
      <c r="H614" s="1517"/>
      <c r="I614" s="1517"/>
      <c r="J614" s="1518"/>
      <c r="K614" s="36"/>
    </row>
    <row r="615" spans="1:11" ht="12.6">
      <c r="A615" s="1564"/>
      <c r="B615" s="1517"/>
      <c r="C615" s="1517"/>
      <c r="D615" s="1515"/>
      <c r="E615" s="1516"/>
      <c r="F615" s="1517"/>
      <c r="G615" s="1517"/>
      <c r="H615" s="1517"/>
      <c r="I615" s="1517"/>
      <c r="J615" s="1518"/>
      <c r="K615" s="36"/>
    </row>
    <row r="616" spans="1:11" ht="12.6">
      <c r="A616" s="1564"/>
      <c r="B616" s="1517"/>
      <c r="C616" s="1517"/>
      <c r="D616" s="1515"/>
      <c r="E616" s="1516"/>
      <c r="F616" s="1517"/>
      <c r="G616" s="1517"/>
      <c r="H616" s="1517"/>
      <c r="I616" s="1517"/>
      <c r="J616" s="1518"/>
      <c r="K616" s="36"/>
    </row>
    <row r="617" spans="1:11" ht="12.6">
      <c r="A617" s="1564"/>
      <c r="B617" s="1517"/>
      <c r="C617" s="1517"/>
      <c r="D617" s="1515"/>
      <c r="E617" s="1516"/>
      <c r="F617" s="1517"/>
      <c r="G617" s="1517"/>
      <c r="H617" s="1517"/>
      <c r="I617" s="1517"/>
      <c r="J617" s="1518"/>
      <c r="K617" s="36"/>
    </row>
    <row r="618" spans="1:11" ht="12.6">
      <c r="A618" s="1564"/>
      <c r="B618" s="1517"/>
      <c r="C618" s="1517"/>
      <c r="D618" s="1515"/>
      <c r="E618" s="1516"/>
      <c r="F618" s="1517"/>
      <c r="G618" s="1517"/>
      <c r="H618" s="1517"/>
      <c r="I618" s="1517"/>
      <c r="J618" s="1518"/>
      <c r="K618" s="36"/>
    </row>
    <row r="619" spans="1:11" ht="12.6">
      <c r="A619" s="1564"/>
      <c r="B619" s="1517"/>
      <c r="C619" s="1517"/>
      <c r="D619" s="1515"/>
      <c r="E619" s="1516"/>
      <c r="F619" s="1517"/>
      <c r="G619" s="1517"/>
      <c r="H619" s="1517"/>
      <c r="I619" s="1517"/>
      <c r="J619" s="1518"/>
      <c r="K619" s="36"/>
    </row>
    <row r="620" spans="1:11" ht="12.6">
      <c r="A620" s="1564"/>
      <c r="B620" s="1517"/>
      <c r="C620" s="1517"/>
      <c r="D620" s="1515"/>
      <c r="E620" s="1516"/>
      <c r="F620" s="1517"/>
      <c r="G620" s="1517"/>
      <c r="H620" s="1517"/>
      <c r="I620" s="1517"/>
      <c r="J620" s="1518"/>
      <c r="K620" s="36"/>
    </row>
    <row r="621" spans="1:11" ht="12.6">
      <c r="A621" s="1564"/>
      <c r="B621" s="1517"/>
      <c r="C621" s="1517"/>
      <c r="D621" s="1515"/>
      <c r="E621" s="1516"/>
      <c r="F621" s="1517"/>
      <c r="G621" s="1517"/>
      <c r="H621" s="1517"/>
      <c r="I621" s="1517"/>
      <c r="J621" s="1518"/>
      <c r="K621" s="36"/>
    </row>
    <row r="622" spans="1:11" ht="12.6">
      <c r="A622" s="1564"/>
      <c r="B622" s="1517"/>
      <c r="C622" s="1517"/>
      <c r="D622" s="1515"/>
      <c r="E622" s="1516"/>
      <c r="F622" s="1517"/>
      <c r="G622" s="1517"/>
      <c r="H622" s="1517"/>
      <c r="I622" s="1517"/>
      <c r="J622" s="1518"/>
      <c r="K622" s="36"/>
    </row>
    <row r="623" spans="1:11" ht="12.6">
      <c r="A623" s="1564"/>
      <c r="B623" s="1517"/>
      <c r="C623" s="1517"/>
      <c r="D623" s="1515"/>
      <c r="E623" s="1516"/>
      <c r="F623" s="1517"/>
      <c r="G623" s="1517"/>
      <c r="H623" s="1517"/>
      <c r="I623" s="1517"/>
      <c r="J623" s="1518"/>
      <c r="K623" s="36"/>
    </row>
    <row r="624" spans="1:11" ht="12.6">
      <c r="A624" s="1564"/>
      <c r="B624" s="1517"/>
      <c r="C624" s="1517"/>
      <c r="D624" s="1515"/>
      <c r="E624" s="1516"/>
      <c r="F624" s="1517"/>
      <c r="G624" s="1517"/>
      <c r="H624" s="1517"/>
      <c r="I624" s="1517"/>
      <c r="J624" s="1518"/>
      <c r="K624" s="36"/>
    </row>
    <row r="625" spans="1:11" ht="12.6">
      <c r="A625" s="1564"/>
      <c r="B625" s="1517"/>
      <c r="C625" s="1517"/>
      <c r="D625" s="1515"/>
      <c r="E625" s="1516"/>
      <c r="F625" s="1517"/>
      <c r="G625" s="1517"/>
      <c r="H625" s="1517"/>
      <c r="I625" s="1517"/>
      <c r="J625" s="1518"/>
      <c r="K625" s="36"/>
    </row>
    <row r="626" spans="1:11" ht="12.6">
      <c r="A626" s="1564"/>
      <c r="B626" s="1517"/>
      <c r="C626" s="1517"/>
      <c r="D626" s="1515"/>
      <c r="E626" s="1516"/>
      <c r="F626" s="1517"/>
      <c r="G626" s="1517"/>
      <c r="H626" s="1517"/>
      <c r="I626" s="1517"/>
      <c r="J626" s="1518"/>
      <c r="K626" s="36"/>
    </row>
    <row r="627" spans="1:11" ht="12.6">
      <c r="A627" s="1564"/>
      <c r="B627" s="1517"/>
      <c r="C627" s="1517"/>
      <c r="D627" s="1515"/>
      <c r="E627" s="1516"/>
      <c r="F627" s="1517"/>
      <c r="G627" s="1517"/>
      <c r="H627" s="1517"/>
      <c r="I627" s="1517"/>
      <c r="J627" s="1518"/>
      <c r="K627" s="36"/>
    </row>
    <row r="628" spans="1:11" ht="12.6">
      <c r="A628" s="1564"/>
      <c r="B628" s="1517"/>
      <c r="C628" s="1517"/>
      <c r="D628" s="1515"/>
      <c r="E628" s="1516"/>
      <c r="F628" s="1517"/>
      <c r="G628" s="1517"/>
      <c r="H628" s="1517"/>
      <c r="I628" s="1517"/>
      <c r="J628" s="1518"/>
      <c r="K628" s="36"/>
    </row>
    <row r="629" spans="1:11" ht="12.6">
      <c r="A629" s="1564"/>
      <c r="B629" s="1517"/>
      <c r="C629" s="1517"/>
      <c r="D629" s="1515"/>
      <c r="E629" s="1516"/>
      <c r="F629" s="1517"/>
      <c r="G629" s="1517"/>
      <c r="H629" s="1517"/>
      <c r="I629" s="1517"/>
      <c r="J629" s="1518"/>
      <c r="K629" s="36"/>
    </row>
    <row r="630" spans="1:11" ht="12.6">
      <c r="A630" s="1564"/>
      <c r="B630" s="1517"/>
      <c r="C630" s="1517"/>
      <c r="D630" s="1515"/>
      <c r="E630" s="1516"/>
      <c r="F630" s="1517"/>
      <c r="G630" s="1517"/>
      <c r="H630" s="1517"/>
      <c r="I630" s="1517"/>
      <c r="J630" s="1518"/>
      <c r="K630" s="36"/>
    </row>
    <row r="631" spans="1:11" ht="12.6">
      <c r="A631" s="1564"/>
      <c r="B631" s="1517"/>
      <c r="C631" s="1517"/>
      <c r="D631" s="1515"/>
      <c r="E631" s="1516"/>
      <c r="F631" s="1517"/>
      <c r="G631" s="1517"/>
      <c r="H631" s="1517"/>
      <c r="I631" s="1517"/>
      <c r="J631" s="1518"/>
      <c r="K631" s="36"/>
    </row>
    <row r="632" spans="1:11" ht="12.6">
      <c r="A632" s="1564"/>
      <c r="B632" s="1517"/>
      <c r="C632" s="1517"/>
      <c r="D632" s="1515"/>
      <c r="E632" s="1516"/>
      <c r="F632" s="1517"/>
      <c r="G632" s="1517"/>
      <c r="H632" s="1517"/>
      <c r="I632" s="1517"/>
      <c r="J632" s="1518"/>
      <c r="K632" s="36"/>
    </row>
    <row r="633" spans="1:11" ht="12.6">
      <c r="A633" s="1564"/>
      <c r="B633" s="1517"/>
      <c r="C633" s="1517"/>
      <c r="D633" s="1515"/>
      <c r="E633" s="1516"/>
      <c r="F633" s="1517"/>
      <c r="G633" s="1517"/>
      <c r="H633" s="1517"/>
      <c r="I633" s="1517"/>
      <c r="J633" s="1518"/>
      <c r="K633" s="36"/>
    </row>
    <row r="634" spans="1:11" ht="12.6">
      <c r="A634" s="1564"/>
      <c r="B634" s="1517"/>
      <c r="C634" s="1517"/>
      <c r="D634" s="1515"/>
      <c r="E634" s="1516"/>
      <c r="F634" s="1517"/>
      <c r="G634" s="1517"/>
      <c r="H634" s="1517"/>
      <c r="I634" s="1517"/>
      <c r="J634" s="1518"/>
      <c r="K634" s="36"/>
    </row>
    <row r="635" spans="1:11" ht="12.6">
      <c r="A635" s="1564"/>
      <c r="B635" s="1517"/>
      <c r="C635" s="1517"/>
      <c r="D635" s="1515"/>
      <c r="E635" s="1516"/>
      <c r="F635" s="1517"/>
      <c r="G635" s="1517"/>
      <c r="H635" s="1517"/>
      <c r="I635" s="1517"/>
      <c r="J635" s="1518"/>
      <c r="K635" s="36"/>
    </row>
    <row r="636" spans="1:11" ht="12.6">
      <c r="A636" s="1564"/>
      <c r="B636" s="1517"/>
      <c r="C636" s="1517"/>
      <c r="D636" s="1515"/>
      <c r="E636" s="1516"/>
      <c r="F636" s="1517"/>
      <c r="G636" s="1517"/>
      <c r="H636" s="1517"/>
      <c r="I636" s="1517"/>
      <c r="J636" s="1518"/>
      <c r="K636" s="36"/>
    </row>
    <row r="637" spans="1:11" ht="12.6">
      <c r="A637" s="1564"/>
      <c r="B637" s="1517"/>
      <c r="C637" s="1517"/>
      <c r="D637" s="1515"/>
      <c r="E637" s="1516"/>
      <c r="F637" s="1517"/>
      <c r="G637" s="1517"/>
      <c r="H637" s="1517"/>
      <c r="I637" s="1517"/>
      <c r="J637" s="1518"/>
      <c r="K637" s="36"/>
    </row>
    <row r="638" spans="1:11" ht="12.6">
      <c r="A638" s="1564"/>
      <c r="B638" s="1517"/>
      <c r="C638" s="1517"/>
      <c r="D638" s="1515"/>
      <c r="E638" s="1516"/>
      <c r="F638" s="1517"/>
      <c r="G638" s="1517"/>
      <c r="H638" s="1517"/>
      <c r="I638" s="1517"/>
      <c r="J638" s="1518"/>
      <c r="K638" s="36"/>
    </row>
    <row r="639" spans="1:11" ht="12.6">
      <c r="A639" s="1564"/>
      <c r="B639" s="1517"/>
      <c r="C639" s="1517"/>
      <c r="D639" s="1515"/>
      <c r="E639" s="1516"/>
      <c r="F639" s="1517"/>
      <c r="G639" s="1517"/>
      <c r="H639" s="1517"/>
      <c r="I639" s="1517"/>
      <c r="J639" s="1518"/>
      <c r="K639" s="36"/>
    </row>
    <row r="640" spans="1:11" ht="12.6">
      <c r="A640" s="1564"/>
      <c r="B640" s="1517"/>
      <c r="C640" s="1517"/>
      <c r="D640" s="1515"/>
      <c r="E640" s="1516"/>
      <c r="F640" s="1517"/>
      <c r="G640" s="1517"/>
      <c r="H640" s="1517"/>
      <c r="I640" s="1517"/>
      <c r="J640" s="1518"/>
      <c r="K640" s="36"/>
    </row>
    <row r="641" spans="1:11" ht="12.6">
      <c r="A641" s="1564"/>
      <c r="B641" s="1517"/>
      <c r="C641" s="1517"/>
      <c r="D641" s="1515"/>
      <c r="E641" s="1516"/>
      <c r="F641" s="1517"/>
      <c r="G641" s="1517"/>
      <c r="H641" s="1517"/>
      <c r="I641" s="1517"/>
      <c r="J641" s="1518"/>
      <c r="K641" s="36"/>
    </row>
    <row r="642" spans="1:11" ht="12.6">
      <c r="A642" s="1564"/>
      <c r="B642" s="1517"/>
      <c r="C642" s="1517"/>
      <c r="D642" s="1515"/>
      <c r="E642" s="1516"/>
      <c r="F642" s="1517"/>
      <c r="G642" s="1517"/>
      <c r="H642" s="1517"/>
      <c r="I642" s="1517"/>
      <c r="J642" s="1518"/>
      <c r="K642" s="36"/>
    </row>
    <row r="643" spans="1:11" ht="12.6">
      <c r="A643" s="1564"/>
      <c r="B643" s="1517"/>
      <c r="C643" s="1517"/>
      <c r="D643" s="1515"/>
      <c r="E643" s="1516"/>
      <c r="F643" s="1517"/>
      <c r="G643" s="1517"/>
      <c r="H643" s="1517"/>
      <c r="I643" s="1517"/>
      <c r="J643" s="1518"/>
      <c r="K643" s="36"/>
    </row>
    <row r="644" spans="1:11" ht="12.6">
      <c r="A644" s="1564"/>
      <c r="B644" s="1517"/>
      <c r="C644" s="1517"/>
      <c r="D644" s="1515"/>
      <c r="E644" s="1516"/>
      <c r="F644" s="1517"/>
      <c r="G644" s="1517"/>
      <c r="H644" s="1517"/>
      <c r="I644" s="1517"/>
      <c r="J644" s="1518"/>
      <c r="K644" s="36"/>
    </row>
    <row r="645" spans="1:11" ht="12.6">
      <c r="A645" s="1564"/>
      <c r="B645" s="1517"/>
      <c r="C645" s="1517"/>
      <c r="D645" s="1515"/>
      <c r="E645" s="1516"/>
      <c r="F645" s="1517"/>
      <c r="G645" s="1517"/>
      <c r="H645" s="1517"/>
      <c r="I645" s="1517"/>
      <c r="J645" s="1518"/>
      <c r="K645" s="36"/>
    </row>
    <row r="646" spans="1:11" ht="12.6">
      <c r="A646" s="1564"/>
      <c r="B646" s="1517"/>
      <c r="C646" s="1517"/>
      <c r="D646" s="1515"/>
      <c r="E646" s="1516"/>
      <c r="F646" s="1517"/>
      <c r="G646" s="1517"/>
      <c r="H646" s="1517"/>
      <c r="I646" s="1517"/>
      <c r="J646" s="1518"/>
      <c r="K646" s="36"/>
    </row>
    <row r="647" spans="1:11" ht="12.6">
      <c r="A647" s="1564"/>
      <c r="B647" s="1517"/>
      <c r="C647" s="1517"/>
      <c r="D647" s="1515"/>
      <c r="E647" s="1516"/>
      <c r="F647" s="1517"/>
      <c r="G647" s="1517"/>
      <c r="H647" s="1517"/>
      <c r="I647" s="1517"/>
      <c r="J647" s="1518"/>
      <c r="K647" s="36"/>
    </row>
    <row r="648" spans="1:11" ht="12.6">
      <c r="A648" s="1564"/>
      <c r="B648" s="1517"/>
      <c r="C648" s="1517"/>
      <c r="D648" s="1515"/>
      <c r="E648" s="1516"/>
      <c r="F648" s="1517"/>
      <c r="G648" s="1517"/>
      <c r="H648" s="1517"/>
      <c r="I648" s="1517"/>
      <c r="J648" s="1518"/>
      <c r="K648" s="36"/>
    </row>
    <row r="649" spans="1:11" ht="12.6">
      <c r="A649" s="1564"/>
      <c r="B649" s="1517"/>
      <c r="C649" s="1517"/>
      <c r="D649" s="1515"/>
      <c r="E649" s="1516"/>
      <c r="F649" s="1517"/>
      <c r="G649" s="1517"/>
      <c r="H649" s="1517"/>
      <c r="I649" s="1517"/>
      <c r="J649" s="1518"/>
      <c r="K649" s="36"/>
    </row>
    <row r="650" spans="1:11" ht="12.6">
      <c r="A650" s="1564"/>
      <c r="B650" s="1517"/>
      <c r="C650" s="1517"/>
      <c r="D650" s="1515"/>
      <c r="E650" s="1516"/>
      <c r="F650" s="1517"/>
      <c r="G650" s="1517"/>
      <c r="H650" s="1517"/>
      <c r="I650" s="1517"/>
      <c r="J650" s="1518"/>
      <c r="K650" s="36"/>
    </row>
    <row r="651" spans="1:11" ht="12.6">
      <c r="A651" s="1564"/>
      <c r="B651" s="1517"/>
      <c r="C651" s="1517"/>
      <c r="D651" s="1515"/>
      <c r="E651" s="1516"/>
      <c r="F651" s="1517"/>
      <c r="G651" s="1517"/>
      <c r="H651" s="1517"/>
      <c r="I651" s="1517"/>
      <c r="J651" s="1518"/>
      <c r="K651" s="36"/>
    </row>
    <row r="652" spans="1:11" ht="12.6">
      <c r="A652" s="1564"/>
      <c r="B652" s="1517"/>
      <c r="C652" s="1517"/>
      <c r="D652" s="1515"/>
      <c r="E652" s="1516"/>
      <c r="F652" s="1517"/>
      <c r="G652" s="1517"/>
      <c r="H652" s="1517"/>
      <c r="I652" s="1517"/>
      <c r="J652" s="1518"/>
      <c r="K652" s="36"/>
    </row>
    <row r="653" spans="1:11" ht="12.6">
      <c r="A653" s="1564"/>
      <c r="B653" s="1517"/>
      <c r="C653" s="1517"/>
      <c r="D653" s="1515"/>
      <c r="E653" s="1516"/>
      <c r="F653" s="1517"/>
      <c r="G653" s="1517"/>
      <c r="H653" s="1517"/>
      <c r="I653" s="1517"/>
      <c r="J653" s="1518"/>
      <c r="K653" s="36"/>
    </row>
    <row r="654" spans="1:11" ht="12.6">
      <c r="A654" s="1564"/>
      <c r="B654" s="1517"/>
      <c r="C654" s="1517"/>
      <c r="D654" s="1515"/>
      <c r="E654" s="1516"/>
      <c r="F654" s="1517"/>
      <c r="G654" s="1517"/>
      <c r="H654" s="1517"/>
      <c r="I654" s="1517"/>
      <c r="J654" s="1518"/>
      <c r="K654" s="36"/>
    </row>
    <row r="655" spans="1:11" ht="12.6">
      <c r="A655" s="1564"/>
      <c r="B655" s="1517"/>
      <c r="C655" s="1517"/>
      <c r="D655" s="1515"/>
      <c r="E655" s="1516"/>
      <c r="F655" s="1517"/>
      <c r="G655" s="1517"/>
      <c r="H655" s="1517"/>
      <c r="I655" s="1517"/>
      <c r="J655" s="1518"/>
      <c r="K655" s="36"/>
    </row>
    <row r="656" spans="1:11" ht="12.6">
      <c r="A656" s="1564"/>
      <c r="B656" s="1517"/>
      <c r="C656" s="1517"/>
      <c r="D656" s="1515"/>
      <c r="E656" s="1516"/>
      <c r="F656" s="1517"/>
      <c r="G656" s="1517"/>
      <c r="H656" s="1517"/>
      <c r="I656" s="1517"/>
      <c r="J656" s="1518"/>
      <c r="K656" s="36"/>
    </row>
    <row r="657" spans="1:11" ht="12.6">
      <c r="A657" s="1564"/>
      <c r="B657" s="1517"/>
      <c r="C657" s="1517"/>
      <c r="D657" s="1515"/>
      <c r="E657" s="1516"/>
      <c r="F657" s="1517"/>
      <c r="G657" s="1517"/>
      <c r="H657" s="1517"/>
      <c r="I657" s="1517"/>
      <c r="J657" s="1518"/>
      <c r="K657" s="36"/>
    </row>
    <row r="658" spans="1:11" ht="12.6">
      <c r="A658" s="1564"/>
      <c r="B658" s="1517"/>
      <c r="C658" s="1517"/>
      <c r="D658" s="1515"/>
      <c r="E658" s="1516"/>
      <c r="F658" s="1517"/>
      <c r="G658" s="1517"/>
      <c r="H658" s="1517"/>
      <c r="I658" s="1517"/>
      <c r="J658" s="1518"/>
      <c r="K658" s="36"/>
    </row>
    <row r="659" spans="1:11" ht="12.6">
      <c r="A659" s="1564"/>
      <c r="B659" s="1517"/>
      <c r="C659" s="1517"/>
      <c r="D659" s="1515"/>
      <c r="E659" s="1516"/>
      <c r="F659" s="1517"/>
      <c r="G659" s="1517"/>
      <c r="H659" s="1517"/>
      <c r="I659" s="1517"/>
      <c r="J659" s="1518"/>
      <c r="K659" s="36"/>
    </row>
    <row r="660" spans="1:11" ht="12.6">
      <c r="A660" s="1564"/>
      <c r="B660" s="1517"/>
      <c r="C660" s="1517"/>
      <c r="D660" s="1515"/>
      <c r="E660" s="1516"/>
      <c r="F660" s="1517"/>
      <c r="G660" s="1517"/>
      <c r="H660" s="1517"/>
      <c r="I660" s="1517"/>
      <c r="J660" s="1518"/>
      <c r="K660" s="36"/>
    </row>
    <row r="661" spans="1:11" ht="12.6">
      <c r="A661" s="1564"/>
      <c r="B661" s="1517"/>
      <c r="C661" s="1517"/>
      <c r="D661" s="1515"/>
      <c r="E661" s="1516"/>
      <c r="F661" s="1517"/>
      <c r="G661" s="1517"/>
      <c r="H661" s="1517"/>
      <c r="I661" s="1517"/>
      <c r="J661" s="1518"/>
      <c r="K661" s="36"/>
    </row>
    <row r="662" spans="1:11" ht="12.6">
      <c r="A662" s="1564"/>
      <c r="B662" s="1517"/>
      <c r="C662" s="1517"/>
      <c r="D662" s="1515"/>
      <c r="E662" s="1516"/>
      <c r="F662" s="1517"/>
      <c r="G662" s="1517"/>
      <c r="H662" s="1517"/>
      <c r="I662" s="1517"/>
      <c r="J662" s="1518"/>
      <c r="K662" s="36"/>
    </row>
    <row r="663" spans="1:11" ht="12.6">
      <c r="A663" s="1564"/>
      <c r="B663" s="1517"/>
      <c r="C663" s="1517"/>
      <c r="D663" s="1515"/>
      <c r="E663" s="1516"/>
      <c r="F663" s="1517"/>
      <c r="G663" s="1517"/>
      <c r="H663" s="1517"/>
      <c r="I663" s="1517"/>
      <c r="J663" s="1518"/>
      <c r="K663" s="36"/>
    </row>
    <row r="664" spans="1:11" ht="12.6">
      <c r="A664" s="1564"/>
      <c r="B664" s="1517"/>
      <c r="C664" s="1517"/>
      <c r="D664" s="1515"/>
      <c r="E664" s="1516"/>
      <c r="F664" s="1517"/>
      <c r="G664" s="1517"/>
      <c r="H664" s="1517"/>
      <c r="I664" s="1517"/>
      <c r="J664" s="1518"/>
      <c r="K664" s="36"/>
    </row>
    <row r="665" spans="1:11" ht="12.6">
      <c r="A665" s="1564"/>
      <c r="B665" s="1517"/>
      <c r="C665" s="1517"/>
      <c r="D665" s="1515"/>
      <c r="E665" s="1516"/>
      <c r="F665" s="1517"/>
      <c r="G665" s="1517"/>
      <c r="H665" s="1517"/>
      <c r="I665" s="1517"/>
      <c r="J665" s="1518"/>
      <c r="K665" s="36"/>
    </row>
    <row r="666" spans="1:11" ht="12.6">
      <c r="A666" s="1564"/>
      <c r="B666" s="1517"/>
      <c r="C666" s="1517"/>
      <c r="D666" s="1515"/>
      <c r="E666" s="1516"/>
      <c r="F666" s="1517"/>
      <c r="G666" s="1517"/>
      <c r="H666" s="1517"/>
      <c r="I666" s="1517"/>
      <c r="J666" s="1518"/>
      <c r="K666" s="36"/>
    </row>
    <row r="667" spans="1:11" ht="12.6">
      <c r="A667" s="1564"/>
      <c r="B667" s="1517"/>
      <c r="C667" s="1517"/>
      <c r="D667" s="1515"/>
      <c r="E667" s="1516"/>
      <c r="F667" s="1517"/>
      <c r="G667" s="1517"/>
      <c r="H667" s="1517"/>
      <c r="I667" s="1517"/>
      <c r="J667" s="1518"/>
      <c r="K667" s="36"/>
    </row>
    <row r="668" spans="1:11" ht="12.6">
      <c r="A668" s="1564"/>
      <c r="B668" s="1517"/>
      <c r="C668" s="1517"/>
      <c r="D668" s="1515"/>
      <c r="E668" s="1516"/>
      <c r="F668" s="1517"/>
      <c r="G668" s="1517"/>
      <c r="H668" s="1517"/>
      <c r="I668" s="1517"/>
      <c r="J668" s="1518"/>
      <c r="K668" s="36"/>
    </row>
    <row r="669" spans="1:11" ht="12.6">
      <c r="A669" s="1564"/>
      <c r="B669" s="1517"/>
      <c r="C669" s="1517"/>
      <c r="D669" s="1515"/>
      <c r="E669" s="1516"/>
      <c r="F669" s="1517"/>
      <c r="G669" s="1517"/>
      <c r="H669" s="1517"/>
      <c r="I669" s="1517"/>
      <c r="J669" s="1518"/>
      <c r="K669" s="36"/>
    </row>
    <row r="670" spans="1:11" ht="12.6">
      <c r="A670" s="1564"/>
      <c r="B670" s="1517"/>
      <c r="C670" s="1517"/>
      <c r="D670" s="1515"/>
      <c r="E670" s="1516"/>
      <c r="F670" s="1517"/>
      <c r="G670" s="1517"/>
      <c r="H670" s="1517"/>
      <c r="I670" s="1517"/>
      <c r="J670" s="1518"/>
      <c r="K670" s="36"/>
    </row>
    <row r="671" spans="1:11" ht="12.6">
      <c r="A671" s="1564"/>
      <c r="B671" s="1517"/>
      <c r="C671" s="1517"/>
      <c r="D671" s="1515"/>
      <c r="E671" s="1516"/>
      <c r="F671" s="1517"/>
      <c r="G671" s="1517"/>
      <c r="H671" s="1517"/>
      <c r="I671" s="1517"/>
      <c r="J671" s="1518"/>
      <c r="K671" s="36"/>
    </row>
    <row r="672" spans="1:11" ht="12.6">
      <c r="A672" s="1564"/>
      <c r="B672" s="1517"/>
      <c r="C672" s="1517"/>
      <c r="D672" s="1515"/>
      <c r="E672" s="1516"/>
      <c r="F672" s="1517"/>
      <c r="G672" s="1517"/>
      <c r="H672" s="1517"/>
      <c r="I672" s="1517"/>
      <c r="J672" s="1518"/>
      <c r="K672" s="36"/>
    </row>
    <row r="673" spans="1:11" ht="12.6">
      <c r="A673" s="1564"/>
      <c r="B673" s="1517"/>
      <c r="C673" s="1517"/>
      <c r="D673" s="1515"/>
      <c r="E673" s="1516"/>
      <c r="F673" s="1517"/>
      <c r="G673" s="1517"/>
      <c r="H673" s="1517"/>
      <c r="I673" s="1517"/>
      <c r="J673" s="1518"/>
      <c r="K673" s="36"/>
    </row>
    <row r="674" spans="1:11" ht="12.6">
      <c r="A674" s="1564"/>
      <c r="B674" s="1517"/>
      <c r="C674" s="1517"/>
      <c r="D674" s="1515"/>
      <c r="E674" s="1516"/>
      <c r="F674" s="1517"/>
      <c r="G674" s="1517"/>
      <c r="H674" s="1517"/>
      <c r="I674" s="1517"/>
      <c r="J674" s="1518"/>
      <c r="K674" s="36"/>
    </row>
    <row r="675" spans="1:11" ht="12.6">
      <c r="A675" s="1564"/>
      <c r="B675" s="1517"/>
      <c r="C675" s="1517"/>
      <c r="D675" s="1515"/>
      <c r="E675" s="1516"/>
      <c r="F675" s="1517"/>
      <c r="G675" s="1517"/>
      <c r="H675" s="1517"/>
      <c r="I675" s="1517"/>
      <c r="J675" s="1518"/>
      <c r="K675" s="36"/>
    </row>
    <row r="676" spans="1:11" ht="12.6">
      <c r="A676" s="1564"/>
      <c r="B676" s="1517"/>
      <c r="C676" s="1517"/>
      <c r="D676" s="1515"/>
      <c r="E676" s="1516"/>
      <c r="F676" s="1517"/>
      <c r="G676" s="1517"/>
      <c r="H676" s="1517"/>
      <c r="I676" s="1517"/>
      <c r="J676" s="1518"/>
      <c r="K676" s="36"/>
    </row>
    <row r="677" spans="1:11" ht="12.6">
      <c r="A677" s="1564"/>
      <c r="B677" s="1517"/>
      <c r="C677" s="1517"/>
      <c r="D677" s="1515"/>
      <c r="E677" s="1516"/>
      <c r="F677" s="1517"/>
      <c r="G677" s="1517"/>
      <c r="H677" s="1517"/>
      <c r="I677" s="1517"/>
      <c r="J677" s="1518"/>
      <c r="K677" s="36"/>
    </row>
    <row r="678" spans="1:11" ht="12.6">
      <c r="A678" s="1564"/>
      <c r="B678" s="1517"/>
      <c r="C678" s="1517"/>
      <c r="D678" s="1515"/>
      <c r="E678" s="1516"/>
      <c r="F678" s="1517"/>
      <c r="G678" s="1517"/>
      <c r="H678" s="1517"/>
      <c r="I678" s="1517"/>
      <c r="J678" s="1518"/>
      <c r="K678" s="36"/>
    </row>
    <row r="679" spans="1:11" ht="12.6">
      <c r="A679" s="1564"/>
      <c r="B679" s="1517"/>
      <c r="C679" s="1517"/>
      <c r="D679" s="1515"/>
      <c r="E679" s="1516"/>
      <c r="F679" s="1517"/>
      <c r="G679" s="1517"/>
      <c r="H679" s="1517"/>
      <c r="I679" s="1517"/>
      <c r="J679" s="1518"/>
      <c r="K679" s="36"/>
    </row>
    <row r="680" spans="1:11" ht="12.6">
      <c r="A680" s="1564"/>
      <c r="B680" s="1517"/>
      <c r="C680" s="1517"/>
      <c r="D680" s="1515"/>
      <c r="E680" s="1516"/>
      <c r="F680" s="1517"/>
      <c r="G680" s="1517"/>
      <c r="H680" s="1517"/>
      <c r="I680" s="1517"/>
      <c r="J680" s="1518"/>
      <c r="K680" s="36"/>
    </row>
    <row r="681" spans="1:11" ht="12.6">
      <c r="A681" s="1564"/>
      <c r="B681" s="1517"/>
      <c r="C681" s="1517"/>
      <c r="D681" s="1515"/>
      <c r="E681" s="1516"/>
      <c r="F681" s="1517"/>
      <c r="G681" s="1517"/>
      <c r="H681" s="1517"/>
      <c r="I681" s="1517"/>
      <c r="J681" s="1518"/>
      <c r="K681" s="36"/>
    </row>
    <row r="682" spans="1:11" ht="12.6">
      <c r="A682" s="1564"/>
      <c r="B682" s="1517"/>
      <c r="C682" s="1517"/>
      <c r="D682" s="1515"/>
      <c r="E682" s="1516"/>
      <c r="F682" s="1517"/>
      <c r="G682" s="1517"/>
      <c r="H682" s="1517"/>
      <c r="I682" s="1517"/>
      <c r="J682" s="1518"/>
      <c r="K682" s="36"/>
    </row>
    <row r="683" spans="1:11" ht="12.6">
      <c r="A683" s="1564"/>
      <c r="B683" s="1517"/>
      <c r="C683" s="1517"/>
      <c r="D683" s="1515"/>
      <c r="E683" s="1516"/>
      <c r="F683" s="1517"/>
      <c r="G683" s="1517"/>
      <c r="H683" s="1517"/>
      <c r="I683" s="1517"/>
      <c r="J683" s="1518"/>
      <c r="K683" s="36"/>
    </row>
    <row r="684" spans="1:11" ht="12.6">
      <c r="A684" s="1564"/>
      <c r="B684" s="1517"/>
      <c r="C684" s="1517"/>
      <c r="D684" s="1515"/>
      <c r="E684" s="1516"/>
      <c r="F684" s="1517"/>
      <c r="G684" s="1517"/>
      <c r="H684" s="1517"/>
      <c r="I684" s="1517"/>
      <c r="J684" s="1518"/>
      <c r="K684" s="36"/>
    </row>
    <row r="685" spans="1:11" ht="12.6">
      <c r="A685" s="1564"/>
      <c r="B685" s="1517"/>
      <c r="C685" s="1517"/>
      <c r="D685" s="1515"/>
      <c r="E685" s="1516"/>
      <c r="F685" s="1517"/>
      <c r="G685" s="1517"/>
      <c r="H685" s="1517"/>
      <c r="I685" s="1517"/>
      <c r="J685" s="1518"/>
      <c r="K685" s="36"/>
    </row>
    <row r="686" spans="1:11" ht="12.6">
      <c r="A686" s="1564"/>
      <c r="B686" s="1517"/>
      <c r="C686" s="1517"/>
      <c r="D686" s="1515"/>
      <c r="E686" s="1516"/>
      <c r="F686" s="1517"/>
      <c r="G686" s="1517"/>
      <c r="H686" s="1517"/>
      <c r="I686" s="1517"/>
      <c r="J686" s="1518"/>
      <c r="K686" s="36"/>
    </row>
    <row r="687" spans="1:11" ht="12.6">
      <c r="A687" s="1564"/>
      <c r="B687" s="1517"/>
      <c r="C687" s="1517"/>
      <c r="D687" s="1515"/>
      <c r="E687" s="1516"/>
      <c r="F687" s="1517"/>
      <c r="G687" s="1517"/>
      <c r="H687" s="1517"/>
      <c r="I687" s="1517"/>
      <c r="J687" s="1518"/>
      <c r="K687" s="36"/>
    </row>
    <row r="688" spans="1:11" ht="12.6">
      <c r="A688" s="1564"/>
      <c r="B688" s="1517"/>
      <c r="C688" s="1517"/>
      <c r="D688" s="1515"/>
      <c r="E688" s="1516"/>
      <c r="F688" s="1517"/>
      <c r="G688" s="1517"/>
      <c r="H688" s="1517"/>
      <c r="I688" s="1517"/>
      <c r="J688" s="1518"/>
      <c r="K688" s="36"/>
    </row>
    <row r="689" spans="1:11" ht="12.6">
      <c r="A689" s="1564"/>
      <c r="B689" s="1517"/>
      <c r="C689" s="1517"/>
      <c r="D689" s="1515"/>
      <c r="E689" s="1516"/>
      <c r="F689" s="1517"/>
      <c r="G689" s="1517"/>
      <c r="H689" s="1517"/>
      <c r="I689" s="1517"/>
      <c r="J689" s="1518"/>
      <c r="K689" s="36"/>
    </row>
    <row r="690" spans="1:11" ht="12.6">
      <c r="A690" s="1564"/>
      <c r="B690" s="1517"/>
      <c r="C690" s="1517"/>
      <c r="D690" s="1515"/>
      <c r="E690" s="1516"/>
      <c r="F690" s="1517"/>
      <c r="G690" s="1517"/>
      <c r="H690" s="1517"/>
      <c r="I690" s="1517"/>
      <c r="J690" s="1518"/>
      <c r="K690" s="36"/>
    </row>
    <row r="691" spans="1:11" ht="12.6">
      <c r="A691" s="1564"/>
      <c r="B691" s="1517"/>
      <c r="C691" s="1517"/>
      <c r="D691" s="1515"/>
      <c r="E691" s="1516"/>
      <c r="F691" s="1517"/>
      <c r="G691" s="1517"/>
      <c r="H691" s="1517"/>
      <c r="I691" s="1517"/>
      <c r="J691" s="1518"/>
      <c r="K691" s="36"/>
    </row>
    <row r="692" spans="1:11" ht="12.6">
      <c r="A692" s="1564"/>
      <c r="B692" s="1517"/>
      <c r="C692" s="1517"/>
      <c r="D692" s="1515"/>
      <c r="E692" s="1516"/>
      <c r="F692" s="1517"/>
      <c r="G692" s="1517"/>
      <c r="H692" s="1517"/>
      <c r="I692" s="1517"/>
      <c r="J692" s="1518"/>
      <c r="K692" s="36"/>
    </row>
    <row r="693" spans="1:11" ht="12.6">
      <c r="A693" s="1564"/>
      <c r="B693" s="1517"/>
      <c r="C693" s="1517"/>
      <c r="D693" s="1515"/>
      <c r="E693" s="1516"/>
      <c r="F693" s="1517"/>
      <c r="G693" s="1517"/>
      <c r="H693" s="1517"/>
      <c r="I693" s="1517"/>
      <c r="J693" s="1518"/>
      <c r="K693" s="36"/>
    </row>
    <row r="694" spans="1:11" ht="12.6">
      <c r="A694" s="1564"/>
      <c r="B694" s="1517"/>
      <c r="C694" s="1517"/>
      <c r="D694" s="1515"/>
      <c r="E694" s="1516"/>
      <c r="F694" s="1517"/>
      <c r="G694" s="1517"/>
      <c r="H694" s="1517"/>
      <c r="I694" s="1517"/>
      <c r="J694" s="1518"/>
      <c r="K694" s="36"/>
    </row>
    <row r="695" spans="1:11" ht="12.6">
      <c r="A695" s="1564"/>
      <c r="B695" s="1517"/>
      <c r="C695" s="1517"/>
      <c r="D695" s="1515"/>
      <c r="E695" s="1516"/>
      <c r="F695" s="1517"/>
      <c r="G695" s="1517"/>
      <c r="H695" s="1517"/>
      <c r="I695" s="1517"/>
      <c r="J695" s="1518"/>
      <c r="K695" s="36"/>
    </row>
    <row r="696" spans="1:11" ht="12.6">
      <c r="A696" s="1564"/>
      <c r="B696" s="1517"/>
      <c r="C696" s="1517"/>
      <c r="D696" s="1515"/>
      <c r="E696" s="1516"/>
      <c r="F696" s="1517"/>
      <c r="G696" s="1517"/>
      <c r="H696" s="1517"/>
      <c r="I696" s="1517"/>
      <c r="J696" s="1518"/>
      <c r="K696" s="36"/>
    </row>
    <row r="697" spans="1:11" ht="12.6">
      <c r="A697" s="1564"/>
      <c r="B697" s="1517"/>
      <c r="C697" s="1517"/>
      <c r="D697" s="1515"/>
      <c r="E697" s="1516"/>
      <c r="F697" s="1517"/>
      <c r="G697" s="1517"/>
      <c r="H697" s="1517"/>
      <c r="I697" s="1517"/>
      <c r="J697" s="1518"/>
      <c r="K697" s="36"/>
    </row>
    <row r="698" spans="1:11" ht="12.6">
      <c r="A698" s="1564"/>
      <c r="B698" s="1517"/>
      <c r="C698" s="1517"/>
      <c r="D698" s="1515"/>
      <c r="E698" s="1516"/>
      <c r="F698" s="1517"/>
      <c r="G698" s="1517"/>
      <c r="H698" s="1517"/>
      <c r="I698" s="1517"/>
      <c r="J698" s="1518"/>
      <c r="K698" s="36"/>
    </row>
    <row r="699" spans="1:11" ht="12.6">
      <c r="A699" s="1564"/>
      <c r="B699" s="1517"/>
      <c r="C699" s="1517"/>
      <c r="D699" s="1515"/>
      <c r="E699" s="1516"/>
      <c r="F699" s="1517"/>
      <c r="G699" s="1517"/>
      <c r="H699" s="1517"/>
      <c r="I699" s="1517"/>
      <c r="J699" s="1518"/>
      <c r="K699" s="36"/>
    </row>
    <row r="700" spans="1:11" ht="12.6">
      <c r="A700" s="1564"/>
      <c r="B700" s="1517"/>
      <c r="C700" s="1517"/>
      <c r="D700" s="1515"/>
      <c r="E700" s="1516"/>
      <c r="F700" s="1517"/>
      <c r="G700" s="1517"/>
      <c r="H700" s="1517"/>
      <c r="I700" s="1517"/>
      <c r="J700" s="1518"/>
      <c r="K700" s="36"/>
    </row>
    <row r="701" spans="1:11" ht="12.6">
      <c r="A701" s="1564"/>
      <c r="B701" s="1517"/>
      <c r="C701" s="1517"/>
      <c r="D701" s="1515"/>
      <c r="E701" s="1516"/>
      <c r="F701" s="1517"/>
      <c r="G701" s="1517"/>
      <c r="H701" s="1517"/>
      <c r="I701" s="1517"/>
      <c r="J701" s="1518"/>
      <c r="K701" s="36"/>
    </row>
    <row r="702" spans="1:11" ht="12.6">
      <c r="A702" s="1564"/>
      <c r="B702" s="1517"/>
      <c r="C702" s="1517"/>
      <c r="D702" s="1515"/>
      <c r="E702" s="1516"/>
      <c r="F702" s="1517"/>
      <c r="G702" s="1517"/>
      <c r="H702" s="1517"/>
      <c r="I702" s="1517"/>
      <c r="J702" s="1518"/>
      <c r="K702" s="36"/>
    </row>
    <row r="703" spans="1:11" ht="12.6">
      <c r="A703" s="1564"/>
      <c r="B703" s="1517"/>
      <c r="C703" s="1517"/>
      <c r="D703" s="1515"/>
      <c r="E703" s="1516"/>
      <c r="F703" s="1517"/>
      <c r="G703" s="1517"/>
      <c r="H703" s="1517"/>
      <c r="I703" s="1517"/>
      <c r="J703" s="1518"/>
      <c r="K703" s="36"/>
    </row>
    <row r="704" spans="1:11" ht="12.6">
      <c r="A704" s="1564"/>
      <c r="B704" s="1517"/>
      <c r="C704" s="1517"/>
      <c r="D704" s="1515"/>
      <c r="E704" s="1516"/>
      <c r="F704" s="1517"/>
      <c r="G704" s="1517"/>
      <c r="H704" s="1517"/>
      <c r="I704" s="1517"/>
      <c r="J704" s="1518"/>
      <c r="K704" s="36"/>
    </row>
    <row r="705" spans="1:11" ht="12.6">
      <c r="A705" s="1564"/>
      <c r="B705" s="1517"/>
      <c r="C705" s="1517"/>
      <c r="D705" s="1515"/>
      <c r="E705" s="1516"/>
      <c r="F705" s="1517"/>
      <c r="G705" s="1517"/>
      <c r="H705" s="1517"/>
      <c r="I705" s="1517"/>
      <c r="J705" s="1518"/>
      <c r="K705" s="36"/>
    </row>
    <row r="706" spans="1:11" ht="12.6">
      <c r="A706" s="1564"/>
      <c r="B706" s="1517"/>
      <c r="C706" s="1517"/>
      <c r="D706" s="1515"/>
      <c r="E706" s="1516"/>
      <c r="F706" s="1517"/>
      <c r="G706" s="1517"/>
      <c r="H706" s="1517"/>
      <c r="I706" s="1517"/>
      <c r="J706" s="1518"/>
      <c r="K706" s="36"/>
    </row>
    <row r="707" spans="1:11" ht="12.6">
      <c r="A707" s="1564"/>
      <c r="B707" s="1517"/>
      <c r="C707" s="1517"/>
      <c r="D707" s="1515"/>
      <c r="E707" s="1516"/>
      <c r="F707" s="1517"/>
      <c r="G707" s="1517"/>
      <c r="H707" s="1517"/>
      <c r="I707" s="1517"/>
      <c r="J707" s="1518"/>
      <c r="K707" s="36"/>
    </row>
    <row r="708" spans="1:11" ht="12.6">
      <c r="A708" s="1564"/>
      <c r="B708" s="1517"/>
      <c r="C708" s="1517"/>
      <c r="D708" s="1515"/>
      <c r="E708" s="1516"/>
      <c r="F708" s="1517"/>
      <c r="G708" s="1517"/>
      <c r="H708" s="1517"/>
      <c r="I708" s="1517"/>
      <c r="J708" s="1518"/>
      <c r="K708" s="36"/>
    </row>
    <row r="709" spans="1:11" ht="12.6">
      <c r="A709" s="1564"/>
      <c r="B709" s="1517"/>
      <c r="C709" s="1517"/>
      <c r="D709" s="1515"/>
      <c r="E709" s="1516"/>
      <c r="F709" s="1517"/>
      <c r="G709" s="1517"/>
      <c r="H709" s="1517"/>
      <c r="I709" s="1517"/>
      <c r="J709" s="1518"/>
      <c r="K709" s="36"/>
    </row>
    <row r="710" spans="1:11" ht="12.6">
      <c r="A710" s="1564"/>
      <c r="B710" s="1517"/>
      <c r="C710" s="1517"/>
      <c r="D710" s="1515"/>
      <c r="E710" s="1516"/>
      <c r="F710" s="1517"/>
      <c r="G710" s="1517"/>
      <c r="H710" s="1517"/>
      <c r="I710" s="1517"/>
      <c r="J710" s="1518"/>
      <c r="K710" s="36"/>
    </row>
    <row r="711" spans="1:11" ht="12.6">
      <c r="A711" s="1564"/>
      <c r="B711" s="1517"/>
      <c r="C711" s="1517"/>
      <c r="D711" s="1515"/>
      <c r="E711" s="1516"/>
      <c r="F711" s="1517"/>
      <c r="G711" s="1517"/>
      <c r="H711" s="1517"/>
      <c r="I711" s="1517"/>
      <c r="J711" s="1518"/>
      <c r="K711" s="36"/>
    </row>
    <row r="712" spans="1:11" ht="12.6">
      <c r="A712" s="1564"/>
      <c r="B712" s="1517"/>
      <c r="C712" s="1517"/>
      <c r="D712" s="1515"/>
      <c r="E712" s="1516"/>
      <c r="F712" s="1517"/>
      <c r="G712" s="1517"/>
      <c r="H712" s="1517"/>
      <c r="I712" s="1517"/>
      <c r="J712" s="1518"/>
      <c r="K712" s="36"/>
    </row>
    <row r="713" spans="1:11" ht="12.6">
      <c r="A713" s="1564"/>
      <c r="B713" s="1517"/>
      <c r="C713" s="1517"/>
      <c r="D713" s="1515"/>
      <c r="E713" s="1516"/>
      <c r="F713" s="1517"/>
      <c r="G713" s="1517"/>
      <c r="H713" s="1517"/>
      <c r="I713" s="1517"/>
      <c r="J713" s="1518"/>
      <c r="K713" s="36"/>
    </row>
    <row r="714" spans="1:11" ht="12.6">
      <c r="A714" s="1564"/>
      <c r="B714" s="1517"/>
      <c r="C714" s="1517"/>
      <c r="D714" s="1515"/>
      <c r="E714" s="1516"/>
      <c r="F714" s="1517"/>
      <c r="G714" s="1517"/>
      <c r="H714" s="1517"/>
      <c r="I714" s="1517"/>
      <c r="J714" s="1518"/>
      <c r="K714" s="36"/>
    </row>
    <row r="715" spans="1:11" ht="12.6">
      <c r="A715" s="1564"/>
      <c r="B715" s="1517"/>
      <c r="C715" s="1517"/>
      <c r="D715" s="1515"/>
      <c r="E715" s="1516"/>
      <c r="F715" s="1517"/>
      <c r="G715" s="1517"/>
      <c r="H715" s="1517"/>
      <c r="I715" s="1517"/>
      <c r="J715" s="1518"/>
      <c r="K715" s="36"/>
    </row>
    <row r="716" spans="1:11" ht="12.6">
      <c r="A716" s="1564"/>
      <c r="B716" s="1517"/>
      <c r="C716" s="1517"/>
      <c r="D716" s="1515"/>
      <c r="E716" s="1516"/>
      <c r="F716" s="1517"/>
      <c r="G716" s="1517"/>
      <c r="H716" s="1517"/>
      <c r="I716" s="1517"/>
      <c r="J716" s="1518"/>
      <c r="K716" s="36"/>
    </row>
    <row r="717" spans="1:11" ht="12.6">
      <c r="A717" s="1564"/>
      <c r="B717" s="1517"/>
      <c r="C717" s="1517"/>
      <c r="D717" s="1515"/>
      <c r="E717" s="1516"/>
      <c r="F717" s="1517"/>
      <c r="G717" s="1517"/>
      <c r="H717" s="1517"/>
      <c r="I717" s="1517"/>
      <c r="J717" s="1518"/>
      <c r="K717" s="36"/>
    </row>
    <row r="718" spans="1:11" ht="12.6">
      <c r="A718" s="1564"/>
      <c r="B718" s="1517"/>
      <c r="C718" s="1517"/>
      <c r="D718" s="1515"/>
      <c r="E718" s="1516"/>
      <c r="F718" s="1517"/>
      <c r="G718" s="1517"/>
      <c r="H718" s="1517"/>
      <c r="I718" s="1517"/>
      <c r="J718" s="1518"/>
      <c r="K718" s="36"/>
    </row>
    <row r="719" spans="1:11" ht="12.6">
      <c r="A719" s="1564"/>
      <c r="B719" s="1517"/>
      <c r="C719" s="1517"/>
      <c r="D719" s="1515"/>
      <c r="E719" s="1516"/>
      <c r="F719" s="1517"/>
      <c r="G719" s="1517"/>
      <c r="H719" s="1517"/>
      <c r="I719" s="1517"/>
      <c r="J719" s="1518"/>
      <c r="K719" s="36"/>
    </row>
    <row r="720" spans="1:11" ht="12.6">
      <c r="A720" s="1564"/>
      <c r="B720" s="1517"/>
      <c r="C720" s="1517"/>
      <c r="D720" s="1515"/>
      <c r="E720" s="1516"/>
      <c r="F720" s="1517"/>
      <c r="G720" s="1517"/>
      <c r="H720" s="1517"/>
      <c r="I720" s="1517"/>
      <c r="J720" s="1518"/>
      <c r="K720" s="36"/>
    </row>
    <row r="721" spans="1:11" ht="12.6">
      <c r="A721" s="1564"/>
      <c r="B721" s="1517"/>
      <c r="C721" s="1517"/>
      <c r="D721" s="1515"/>
      <c r="E721" s="1516"/>
      <c r="F721" s="1517"/>
      <c r="G721" s="1517"/>
      <c r="H721" s="1517"/>
      <c r="I721" s="1517"/>
      <c r="J721" s="1518"/>
      <c r="K721" s="36"/>
    </row>
    <row r="722" spans="1:11" ht="12.6">
      <c r="A722" s="1564"/>
      <c r="B722" s="1517"/>
      <c r="C722" s="1517"/>
      <c r="D722" s="1515"/>
      <c r="E722" s="1516"/>
      <c r="F722" s="1517"/>
      <c r="G722" s="1517"/>
      <c r="H722" s="1517"/>
      <c r="I722" s="1517"/>
      <c r="J722" s="1518"/>
      <c r="K722" s="36"/>
    </row>
    <row r="723" spans="1:11" ht="12.6">
      <c r="A723" s="1564"/>
      <c r="B723" s="1517"/>
      <c r="C723" s="1517"/>
      <c r="D723" s="1515"/>
      <c r="E723" s="1516"/>
      <c r="F723" s="1517"/>
      <c r="G723" s="1517"/>
      <c r="H723" s="1517"/>
      <c r="I723" s="1517"/>
      <c r="J723" s="1518"/>
      <c r="K723" s="36"/>
    </row>
    <row r="724" spans="1:11" ht="12.6">
      <c r="A724" s="1564"/>
      <c r="B724" s="1517"/>
      <c r="C724" s="1517"/>
      <c r="D724" s="1515"/>
      <c r="E724" s="1516"/>
      <c r="F724" s="1517"/>
      <c r="G724" s="1517"/>
      <c r="H724" s="1517"/>
      <c r="I724" s="1517"/>
      <c r="J724" s="1518"/>
      <c r="K724" s="36"/>
    </row>
    <row r="725" spans="1:11" ht="12.6">
      <c r="A725" s="1564"/>
      <c r="B725" s="1517"/>
      <c r="C725" s="1517"/>
      <c r="D725" s="1515"/>
      <c r="E725" s="1516"/>
      <c r="F725" s="1517"/>
      <c r="G725" s="1517"/>
      <c r="H725" s="1517"/>
      <c r="I725" s="1517"/>
      <c r="J725" s="1518"/>
      <c r="K725" s="36"/>
    </row>
    <row r="726" spans="1:11" ht="12.6">
      <c r="A726" s="1564"/>
      <c r="B726" s="1517"/>
      <c r="C726" s="1517"/>
      <c r="D726" s="1515"/>
      <c r="E726" s="1516"/>
      <c r="F726" s="1517"/>
      <c r="G726" s="1517"/>
      <c r="H726" s="1517"/>
      <c r="I726" s="1517"/>
      <c r="J726" s="1518"/>
      <c r="K726" s="36"/>
    </row>
    <row r="727" spans="1:11" ht="12.6">
      <c r="A727" s="1564"/>
      <c r="B727" s="1517"/>
      <c r="C727" s="1517"/>
      <c r="D727" s="1515"/>
      <c r="E727" s="1516"/>
      <c r="F727" s="1517"/>
      <c r="G727" s="1517"/>
      <c r="H727" s="1517"/>
      <c r="I727" s="1517"/>
      <c r="J727" s="1518"/>
      <c r="K727" s="36"/>
    </row>
    <row r="728" spans="1:11" ht="12.6">
      <c r="A728" s="1564"/>
      <c r="B728" s="1517"/>
      <c r="C728" s="1517"/>
      <c r="D728" s="1515"/>
      <c r="E728" s="1516"/>
      <c r="F728" s="1517"/>
      <c r="G728" s="1517"/>
      <c r="H728" s="1517"/>
      <c r="I728" s="1517"/>
      <c r="J728" s="1518"/>
      <c r="K728" s="36"/>
    </row>
    <row r="729" spans="1:11" ht="12.6">
      <c r="A729" s="1564"/>
      <c r="B729" s="1517"/>
      <c r="C729" s="1517"/>
      <c r="D729" s="1515"/>
      <c r="E729" s="1516"/>
      <c r="F729" s="1517"/>
      <c r="G729" s="1517"/>
      <c r="H729" s="1517"/>
      <c r="I729" s="1517"/>
      <c r="J729" s="1518"/>
      <c r="K729" s="36"/>
    </row>
    <row r="730" spans="1:11" ht="12.6">
      <c r="A730" s="1564"/>
      <c r="B730" s="1517"/>
      <c r="C730" s="1517"/>
      <c r="D730" s="1515"/>
      <c r="E730" s="1516"/>
      <c r="F730" s="1517"/>
      <c r="G730" s="1517"/>
      <c r="H730" s="1517"/>
      <c r="I730" s="1517"/>
      <c r="J730" s="1518"/>
      <c r="K730" s="36"/>
    </row>
    <row r="731" spans="1:11" ht="12.6">
      <c r="A731" s="1564"/>
      <c r="B731" s="1517"/>
      <c r="C731" s="1517"/>
      <c r="D731" s="1515"/>
      <c r="E731" s="1516"/>
      <c r="F731" s="1517"/>
      <c r="G731" s="1517"/>
      <c r="H731" s="1517"/>
      <c r="I731" s="1517"/>
      <c r="J731" s="1518"/>
      <c r="K731" s="36"/>
    </row>
    <row r="732" spans="1:11" ht="12.6">
      <c r="A732" s="1564"/>
      <c r="B732" s="1517"/>
      <c r="C732" s="1517"/>
      <c r="D732" s="1515"/>
      <c r="E732" s="1516"/>
      <c r="F732" s="1517"/>
      <c r="G732" s="1517"/>
      <c r="H732" s="1517"/>
      <c r="I732" s="1517"/>
      <c r="J732" s="1518"/>
      <c r="K732" s="36"/>
    </row>
    <row r="733" spans="1:11" ht="12.6">
      <c r="A733" s="1564"/>
      <c r="B733" s="1517"/>
      <c r="C733" s="1517"/>
      <c r="D733" s="1515"/>
      <c r="E733" s="1516"/>
      <c r="F733" s="1517"/>
      <c r="G733" s="1517"/>
      <c r="H733" s="1517"/>
      <c r="I733" s="1517"/>
      <c r="J733" s="1518"/>
      <c r="K733" s="36"/>
    </row>
    <row r="734" spans="1:11" ht="12.6">
      <c r="A734" s="1564"/>
      <c r="B734" s="1517"/>
      <c r="C734" s="1517"/>
      <c r="D734" s="1515"/>
      <c r="E734" s="1516"/>
      <c r="F734" s="1517"/>
      <c r="G734" s="1517"/>
      <c r="H734" s="1517"/>
      <c r="I734" s="1517"/>
      <c r="J734" s="1518"/>
      <c r="K734" s="36"/>
    </row>
    <row r="735" spans="1:11" ht="12.6">
      <c r="A735" s="1564"/>
      <c r="B735" s="1517"/>
      <c r="C735" s="1517"/>
      <c r="D735" s="1515"/>
      <c r="E735" s="1516"/>
      <c r="F735" s="1517"/>
      <c r="G735" s="1517"/>
      <c r="H735" s="1517"/>
      <c r="I735" s="1517"/>
      <c r="J735" s="1518"/>
      <c r="K735" s="36"/>
    </row>
    <row r="736" spans="1:11" ht="12.6">
      <c r="A736" s="1564"/>
      <c r="B736" s="1517"/>
      <c r="C736" s="1517"/>
      <c r="D736" s="1515"/>
      <c r="E736" s="1516"/>
      <c r="F736" s="1517"/>
      <c r="G736" s="1517"/>
      <c r="H736" s="1517"/>
      <c r="I736" s="1517"/>
      <c r="J736" s="1518"/>
      <c r="K736" s="36"/>
    </row>
    <row r="737" spans="1:11" ht="12.6">
      <c r="A737" s="1564"/>
      <c r="B737" s="1517"/>
      <c r="C737" s="1517"/>
      <c r="D737" s="1515"/>
      <c r="E737" s="1516"/>
      <c r="F737" s="1517"/>
      <c r="G737" s="1517"/>
      <c r="H737" s="1517"/>
      <c r="I737" s="1517"/>
      <c r="J737" s="1518"/>
      <c r="K737" s="36"/>
    </row>
    <row r="738" spans="1:11" ht="12.6">
      <c r="A738" s="1564"/>
      <c r="B738" s="1517"/>
      <c r="C738" s="1517"/>
      <c r="D738" s="1515"/>
      <c r="E738" s="1516"/>
      <c r="F738" s="1517"/>
      <c r="G738" s="1517"/>
      <c r="H738" s="1517"/>
      <c r="I738" s="1517"/>
      <c r="J738" s="1518"/>
      <c r="K738" s="36"/>
    </row>
    <row r="739" spans="1:11" ht="12.6">
      <c r="A739" s="1564"/>
      <c r="B739" s="1517"/>
      <c r="C739" s="1517"/>
      <c r="D739" s="1515"/>
      <c r="E739" s="1516"/>
      <c r="F739" s="1517"/>
      <c r="G739" s="1517"/>
      <c r="H739" s="1517"/>
      <c r="I739" s="1517"/>
      <c r="J739" s="1518"/>
      <c r="K739" s="36"/>
    </row>
    <row r="740" spans="1:11" ht="12.6">
      <c r="A740" s="1564"/>
      <c r="B740" s="1517"/>
      <c r="C740" s="1517"/>
      <c r="D740" s="1515"/>
      <c r="E740" s="1516"/>
      <c r="F740" s="1517"/>
      <c r="G740" s="1517"/>
      <c r="H740" s="1517"/>
      <c r="I740" s="1517"/>
      <c r="J740" s="1518"/>
      <c r="K740" s="36"/>
    </row>
    <row r="741" spans="1:11" ht="12.6">
      <c r="A741" s="1564"/>
      <c r="B741" s="1517"/>
      <c r="C741" s="1517"/>
      <c r="D741" s="1515"/>
      <c r="E741" s="1516"/>
      <c r="F741" s="1517"/>
      <c r="G741" s="1517"/>
      <c r="H741" s="1517"/>
      <c r="I741" s="1517"/>
      <c r="J741" s="1518"/>
      <c r="K741" s="36"/>
    </row>
    <row r="742" spans="1:11" ht="12.6">
      <c r="A742" s="1564"/>
      <c r="B742" s="1517"/>
      <c r="C742" s="1517"/>
      <c r="D742" s="1515"/>
      <c r="E742" s="1516"/>
      <c r="F742" s="1517"/>
      <c r="G742" s="1517"/>
      <c r="H742" s="1517"/>
      <c r="I742" s="1517"/>
      <c r="J742" s="1518"/>
      <c r="K742" s="36"/>
    </row>
    <row r="743" spans="1:11" ht="12.6">
      <c r="A743" s="1564"/>
      <c r="B743" s="1517"/>
      <c r="C743" s="1517"/>
      <c r="D743" s="1515"/>
      <c r="E743" s="1516"/>
      <c r="F743" s="1517"/>
      <c r="G743" s="1517"/>
      <c r="H743" s="1517"/>
      <c r="I743" s="1517"/>
      <c r="J743" s="1518"/>
      <c r="K743" s="36"/>
    </row>
    <row r="744" spans="1:11" ht="12.6">
      <c r="A744" s="1564"/>
      <c r="B744" s="1517"/>
      <c r="C744" s="1517"/>
      <c r="D744" s="1515"/>
      <c r="E744" s="1516"/>
      <c r="F744" s="1517"/>
      <c r="G744" s="1517"/>
      <c r="H744" s="1517"/>
      <c r="I744" s="1517"/>
      <c r="J744" s="1518"/>
      <c r="K744" s="36"/>
    </row>
    <row r="745" spans="1:11" ht="12.6">
      <c r="A745" s="1564"/>
      <c r="B745" s="1517"/>
      <c r="C745" s="1517"/>
      <c r="D745" s="1515"/>
      <c r="E745" s="1516"/>
      <c r="F745" s="1517"/>
      <c r="G745" s="1517"/>
      <c r="H745" s="1517"/>
      <c r="I745" s="1517"/>
      <c r="J745" s="1518"/>
      <c r="K745" s="36"/>
    </row>
    <row r="746" spans="1:11" ht="12.6">
      <c r="A746" s="1564"/>
      <c r="B746" s="1517"/>
      <c r="C746" s="1517"/>
      <c r="D746" s="1515"/>
      <c r="E746" s="1516"/>
      <c r="F746" s="1517"/>
      <c r="G746" s="1517"/>
      <c r="H746" s="1517"/>
      <c r="I746" s="1517"/>
      <c r="J746" s="1518"/>
      <c r="K746" s="36"/>
    </row>
    <row r="747" spans="1:11" ht="12.6">
      <c r="A747" s="1564"/>
      <c r="B747" s="1517"/>
      <c r="C747" s="1517"/>
      <c r="D747" s="1515"/>
      <c r="E747" s="1516"/>
      <c r="F747" s="1517"/>
      <c r="G747" s="1517"/>
      <c r="H747" s="1517"/>
      <c r="I747" s="1517"/>
      <c r="J747" s="1518"/>
      <c r="K747" s="36"/>
    </row>
    <row r="748" spans="1:11" ht="12.6">
      <c r="A748" s="1564"/>
      <c r="B748" s="1517"/>
      <c r="C748" s="1517"/>
      <c r="D748" s="1515"/>
      <c r="E748" s="1516"/>
      <c r="F748" s="1517"/>
      <c r="G748" s="1517"/>
      <c r="H748" s="1517"/>
      <c r="I748" s="1517"/>
      <c r="J748" s="1518"/>
      <c r="K748" s="36"/>
    </row>
    <row r="749" spans="1:11" ht="12.6">
      <c r="A749" s="1564"/>
      <c r="B749" s="1517"/>
      <c r="C749" s="1517"/>
      <c r="D749" s="1515"/>
      <c r="E749" s="1516"/>
      <c r="F749" s="1517"/>
      <c r="G749" s="1517"/>
      <c r="H749" s="1517"/>
      <c r="I749" s="1517"/>
      <c r="J749" s="1518"/>
      <c r="K749" s="36"/>
    </row>
    <row r="750" spans="1:11" ht="12.6">
      <c r="A750" s="1564"/>
      <c r="B750" s="1517"/>
      <c r="C750" s="1517"/>
      <c r="D750" s="1515"/>
      <c r="E750" s="1516"/>
      <c r="F750" s="1517"/>
      <c r="G750" s="1517"/>
      <c r="H750" s="1517"/>
      <c r="I750" s="1517"/>
      <c r="J750" s="1518"/>
      <c r="K750" s="36"/>
    </row>
    <row r="751" spans="1:11" ht="12.6">
      <c r="A751" s="1564"/>
      <c r="B751" s="1517"/>
      <c r="C751" s="1517"/>
      <c r="D751" s="1515"/>
      <c r="E751" s="1516"/>
      <c r="F751" s="1517"/>
      <c r="G751" s="1517"/>
      <c r="H751" s="1517"/>
      <c r="I751" s="1517"/>
      <c r="J751" s="1518"/>
      <c r="K751" s="36"/>
    </row>
    <row r="752" spans="1:11" ht="12.6">
      <c r="A752" s="1564"/>
      <c r="B752" s="1517"/>
      <c r="C752" s="1517"/>
      <c r="D752" s="1515"/>
      <c r="E752" s="1516"/>
      <c r="F752" s="1517"/>
      <c r="G752" s="1517"/>
      <c r="H752" s="1517"/>
      <c r="I752" s="1517"/>
      <c r="J752" s="1518"/>
      <c r="K752" s="36"/>
    </row>
    <row r="753" spans="1:11" ht="12.6">
      <c r="A753" s="1564"/>
      <c r="B753" s="1517"/>
      <c r="C753" s="1517"/>
      <c r="D753" s="1515"/>
      <c r="E753" s="1516"/>
      <c r="F753" s="1517"/>
      <c r="G753" s="1517"/>
      <c r="H753" s="1517"/>
      <c r="I753" s="1517"/>
      <c r="J753" s="1518"/>
      <c r="K753" s="36"/>
    </row>
    <row r="754" spans="1:11" ht="12.6">
      <c r="A754" s="1564"/>
      <c r="B754" s="1517"/>
      <c r="C754" s="1517"/>
      <c r="D754" s="1515"/>
      <c r="E754" s="1516"/>
      <c r="F754" s="1517"/>
      <c r="G754" s="1517"/>
      <c r="H754" s="1517"/>
      <c r="I754" s="1517"/>
      <c r="J754" s="1518"/>
      <c r="K754" s="36"/>
    </row>
    <row r="755" spans="1:11" ht="12.6">
      <c r="A755" s="1564"/>
      <c r="B755" s="1517"/>
      <c r="C755" s="1517"/>
      <c r="D755" s="1515"/>
      <c r="E755" s="1516"/>
      <c r="F755" s="1517"/>
      <c r="G755" s="1517"/>
      <c r="H755" s="1517"/>
      <c r="I755" s="1517"/>
      <c r="J755" s="1518"/>
      <c r="K755" s="36"/>
    </row>
    <row r="756" spans="1:11" ht="12.6">
      <c r="A756" s="1564"/>
      <c r="B756" s="1517"/>
      <c r="C756" s="1517"/>
      <c r="D756" s="1515"/>
      <c r="E756" s="1516"/>
      <c r="F756" s="1517"/>
      <c r="G756" s="1517"/>
      <c r="H756" s="1517"/>
      <c r="I756" s="1517"/>
      <c r="J756" s="1518"/>
      <c r="K756" s="36"/>
    </row>
    <row r="757" spans="1:11" ht="12.6">
      <c r="A757" s="1564"/>
      <c r="B757" s="1517"/>
      <c r="C757" s="1517"/>
      <c r="D757" s="1515"/>
      <c r="E757" s="1516"/>
      <c r="F757" s="1517"/>
      <c r="G757" s="1517"/>
      <c r="H757" s="1517"/>
      <c r="I757" s="1517"/>
      <c r="J757" s="1518"/>
      <c r="K757" s="36"/>
    </row>
    <row r="758" spans="1:11" ht="12.6">
      <c r="A758" s="1564"/>
      <c r="B758" s="1517"/>
      <c r="C758" s="1517"/>
      <c r="D758" s="1515"/>
      <c r="E758" s="1516"/>
      <c r="F758" s="1517"/>
      <c r="G758" s="1517"/>
      <c r="H758" s="1517"/>
      <c r="I758" s="1517"/>
      <c r="J758" s="1518"/>
      <c r="K758" s="36"/>
    </row>
    <row r="759" spans="1:11" ht="12.6">
      <c r="A759" s="1564"/>
      <c r="B759" s="1517"/>
      <c r="C759" s="1517"/>
      <c r="D759" s="1515"/>
      <c r="E759" s="1516"/>
      <c r="F759" s="1517"/>
      <c r="G759" s="1517"/>
      <c r="H759" s="1517"/>
      <c r="I759" s="1517"/>
      <c r="J759" s="1518"/>
      <c r="K759" s="36"/>
    </row>
    <row r="760" spans="1:11" ht="12.6">
      <c r="A760" s="1564"/>
      <c r="B760" s="1517"/>
      <c r="C760" s="1517"/>
      <c r="D760" s="1515"/>
      <c r="E760" s="1516"/>
      <c r="F760" s="1517"/>
      <c r="G760" s="1517"/>
      <c r="H760" s="1517"/>
      <c r="I760" s="1517"/>
      <c r="J760" s="1518"/>
      <c r="K760" s="36"/>
    </row>
    <row r="761" spans="1:11" ht="12.6">
      <c r="A761" s="1564"/>
      <c r="B761" s="1517"/>
      <c r="C761" s="1517"/>
      <c r="D761" s="1515"/>
      <c r="E761" s="1516"/>
      <c r="F761" s="1517"/>
      <c r="G761" s="1517"/>
      <c r="H761" s="1517"/>
      <c r="I761" s="1517"/>
      <c r="J761" s="1518"/>
      <c r="K761" s="36"/>
    </row>
    <row r="762" spans="1:11" ht="12.6">
      <c r="A762" s="1564"/>
      <c r="B762" s="1517"/>
      <c r="C762" s="1517"/>
      <c r="D762" s="1515"/>
      <c r="E762" s="1516"/>
      <c r="F762" s="1517"/>
      <c r="G762" s="1517"/>
      <c r="H762" s="1517"/>
      <c r="I762" s="1517"/>
      <c r="J762" s="1518"/>
      <c r="K762" s="36"/>
    </row>
    <row r="763" spans="1:11" ht="12.6">
      <c r="A763" s="1564"/>
      <c r="B763" s="1517"/>
      <c r="C763" s="1517"/>
      <c r="D763" s="1515"/>
      <c r="E763" s="1516"/>
      <c r="F763" s="1517"/>
      <c r="G763" s="1517"/>
      <c r="H763" s="1517"/>
      <c r="I763" s="1517"/>
      <c r="J763" s="1518"/>
      <c r="K763" s="36"/>
    </row>
    <row r="764" spans="1:11" ht="12.6">
      <c r="A764" s="1564"/>
      <c r="B764" s="1517"/>
      <c r="C764" s="1517"/>
      <c r="D764" s="1515"/>
      <c r="E764" s="1516"/>
      <c r="F764" s="1517"/>
      <c r="G764" s="1517"/>
      <c r="H764" s="1517"/>
      <c r="I764" s="1517"/>
      <c r="J764" s="1518"/>
      <c r="K764" s="36"/>
    </row>
    <row r="765" spans="1:11" ht="12.6">
      <c r="A765" s="1564"/>
      <c r="B765" s="1517"/>
      <c r="C765" s="1517"/>
      <c r="D765" s="1515"/>
      <c r="E765" s="1516"/>
      <c r="F765" s="1517"/>
      <c r="G765" s="1517"/>
      <c r="H765" s="1517"/>
      <c r="I765" s="1517"/>
      <c r="J765" s="1518"/>
      <c r="K765" s="36"/>
    </row>
    <row r="766" spans="1:11" ht="12.6">
      <c r="A766" s="1564"/>
      <c r="B766" s="1517"/>
      <c r="C766" s="1517"/>
      <c r="D766" s="1515"/>
      <c r="E766" s="1516"/>
      <c r="F766" s="1517"/>
      <c r="G766" s="1517"/>
      <c r="H766" s="1517"/>
      <c r="I766" s="1517"/>
      <c r="J766" s="1518"/>
      <c r="K766" s="36"/>
    </row>
    <row r="767" spans="1:11" ht="12.6">
      <c r="A767" s="1564"/>
      <c r="B767" s="1517"/>
      <c r="C767" s="1517"/>
      <c r="D767" s="1515"/>
      <c r="E767" s="1516"/>
      <c r="F767" s="1517"/>
      <c r="G767" s="1517"/>
      <c r="H767" s="1517"/>
      <c r="I767" s="1517"/>
      <c r="J767" s="1518"/>
      <c r="K767" s="36"/>
    </row>
    <row r="768" spans="1:11" ht="12.6">
      <c r="A768" s="1564"/>
      <c r="B768" s="1517"/>
      <c r="C768" s="1517"/>
      <c r="D768" s="1515"/>
      <c r="E768" s="1516"/>
      <c r="F768" s="1517"/>
      <c r="G768" s="1517"/>
      <c r="H768" s="1517"/>
      <c r="I768" s="1517"/>
      <c r="J768" s="1518"/>
      <c r="K768" s="36"/>
    </row>
    <row r="769" spans="1:11" ht="12.6">
      <c r="A769" s="1564"/>
      <c r="B769" s="1517"/>
      <c r="C769" s="1517"/>
      <c r="D769" s="1515"/>
      <c r="E769" s="1516"/>
      <c r="F769" s="1517"/>
      <c r="G769" s="1517"/>
      <c r="H769" s="1517"/>
      <c r="I769" s="1517"/>
      <c r="J769" s="1518"/>
      <c r="K769" s="36"/>
    </row>
    <row r="770" spans="1:11" ht="12.6">
      <c r="A770" s="1564"/>
      <c r="B770" s="1517"/>
      <c r="C770" s="1517"/>
      <c r="D770" s="1515"/>
      <c r="E770" s="1516"/>
      <c r="F770" s="1517"/>
      <c r="G770" s="1517"/>
      <c r="H770" s="1517"/>
      <c r="I770" s="1517"/>
      <c r="J770" s="1518"/>
      <c r="K770" s="36"/>
    </row>
    <row r="771" spans="1:11" ht="12.6">
      <c r="A771" s="1564"/>
      <c r="B771" s="1517"/>
      <c r="C771" s="1517"/>
      <c r="D771" s="1515"/>
      <c r="E771" s="1516"/>
      <c r="F771" s="1517"/>
      <c r="G771" s="1517"/>
      <c r="H771" s="1517"/>
      <c r="I771" s="1517"/>
      <c r="J771" s="1518"/>
      <c r="K771" s="36"/>
    </row>
    <row r="772" spans="1:11" ht="12.6">
      <c r="A772" s="1564"/>
      <c r="B772" s="1517"/>
      <c r="C772" s="1517"/>
      <c r="D772" s="1515"/>
      <c r="E772" s="1516"/>
      <c r="F772" s="1517"/>
      <c r="G772" s="1517"/>
      <c r="H772" s="1517"/>
      <c r="I772" s="1517"/>
      <c r="J772" s="1518"/>
      <c r="K772" s="36"/>
    </row>
    <row r="773" spans="1:11" ht="12.6">
      <c r="A773" s="1564"/>
      <c r="B773" s="1517"/>
      <c r="C773" s="1517"/>
      <c r="D773" s="1515"/>
      <c r="E773" s="1516"/>
      <c r="F773" s="1517"/>
      <c r="G773" s="1517"/>
      <c r="H773" s="1517"/>
      <c r="I773" s="1517"/>
      <c r="J773" s="1518"/>
      <c r="K773" s="36"/>
    </row>
    <row r="774" spans="1:11" ht="12.6">
      <c r="A774" s="1564"/>
      <c r="B774" s="1517"/>
      <c r="C774" s="1517"/>
      <c r="D774" s="1515"/>
      <c r="E774" s="1516"/>
      <c r="F774" s="1517"/>
      <c r="G774" s="1517"/>
      <c r="H774" s="1517"/>
      <c r="I774" s="1517"/>
      <c r="J774" s="1518"/>
      <c r="K774" s="36"/>
    </row>
    <row r="775" spans="1:11" ht="12.6">
      <c r="A775" s="1564"/>
      <c r="B775" s="1517"/>
      <c r="C775" s="1517"/>
      <c r="D775" s="1515"/>
      <c r="E775" s="1516"/>
      <c r="F775" s="1517"/>
      <c r="G775" s="1517"/>
      <c r="H775" s="1517"/>
      <c r="I775" s="1517"/>
      <c r="J775" s="1518"/>
      <c r="K775" s="36"/>
    </row>
    <row r="776" spans="1:11" ht="12.6">
      <c r="A776" s="1564"/>
      <c r="B776" s="1517"/>
      <c r="C776" s="1517"/>
      <c r="D776" s="1515"/>
      <c r="E776" s="1516"/>
      <c r="F776" s="1517"/>
      <c r="G776" s="1517"/>
      <c r="H776" s="1517"/>
      <c r="I776" s="1517"/>
      <c r="J776" s="1518"/>
      <c r="K776" s="36"/>
    </row>
    <row r="777" spans="1:11" ht="12.6">
      <c r="A777" s="1564"/>
      <c r="B777" s="1517"/>
      <c r="C777" s="1517"/>
      <c r="D777" s="1515"/>
      <c r="E777" s="1516"/>
      <c r="F777" s="1517"/>
      <c r="G777" s="1517"/>
      <c r="H777" s="1517"/>
      <c r="I777" s="1517"/>
      <c r="J777" s="1518"/>
      <c r="K777" s="36"/>
    </row>
    <row r="778" spans="1:11" ht="12.6">
      <c r="A778" s="1564"/>
      <c r="B778" s="1517"/>
      <c r="C778" s="1517"/>
      <c r="D778" s="1515"/>
      <c r="E778" s="1516"/>
      <c r="F778" s="1517"/>
      <c r="G778" s="1517"/>
      <c r="H778" s="1517"/>
      <c r="I778" s="1517"/>
      <c r="J778" s="1518"/>
      <c r="K778" s="36"/>
    </row>
    <row r="779" spans="1:11" ht="12.6">
      <c r="A779" s="1564"/>
      <c r="B779" s="1517"/>
      <c r="C779" s="1517"/>
      <c r="D779" s="1515"/>
      <c r="E779" s="1516"/>
      <c r="F779" s="1517"/>
      <c r="G779" s="1517"/>
      <c r="H779" s="1517"/>
      <c r="I779" s="1517"/>
      <c r="J779" s="1518"/>
      <c r="K779" s="36"/>
    </row>
    <row r="780" spans="1:11" ht="12.6">
      <c r="A780" s="1564"/>
      <c r="B780" s="1517"/>
      <c r="C780" s="1517"/>
      <c r="D780" s="1515"/>
      <c r="E780" s="1516"/>
      <c r="F780" s="1517"/>
      <c r="G780" s="1517"/>
      <c r="H780" s="1517"/>
      <c r="I780" s="1517"/>
      <c r="J780" s="1518"/>
      <c r="K780" s="36"/>
    </row>
    <row r="781" spans="1:11" ht="12.6">
      <c r="A781" s="1564"/>
      <c r="B781" s="1517"/>
      <c r="C781" s="1517"/>
      <c r="D781" s="1515"/>
      <c r="E781" s="1516"/>
      <c r="F781" s="1517"/>
      <c r="G781" s="1517"/>
      <c r="H781" s="1517"/>
      <c r="I781" s="1517"/>
      <c r="J781" s="1518"/>
      <c r="K781" s="36"/>
    </row>
    <row r="782" spans="1:11" ht="12.6">
      <c r="A782" s="1564"/>
      <c r="B782" s="1517"/>
      <c r="C782" s="1517"/>
      <c r="D782" s="1515"/>
      <c r="E782" s="1516"/>
      <c r="F782" s="1517"/>
      <c r="G782" s="1517"/>
      <c r="H782" s="1517"/>
      <c r="I782" s="1517"/>
      <c r="J782" s="1518"/>
      <c r="K782" s="36"/>
    </row>
    <row r="783" spans="1:11" ht="12.6">
      <c r="A783" s="1564"/>
      <c r="B783" s="1517"/>
      <c r="C783" s="1517"/>
      <c r="D783" s="1515"/>
      <c r="E783" s="1516"/>
      <c r="F783" s="1517"/>
      <c r="G783" s="1517"/>
      <c r="H783" s="1517"/>
      <c r="I783" s="1517"/>
      <c r="J783" s="1518"/>
      <c r="K783" s="36"/>
    </row>
    <row r="784" spans="1:11" ht="12.6">
      <c r="A784" s="1564"/>
      <c r="B784" s="1517"/>
      <c r="C784" s="1517"/>
      <c r="D784" s="1515"/>
      <c r="E784" s="1516"/>
      <c r="F784" s="1517"/>
      <c r="G784" s="1517"/>
      <c r="H784" s="1517"/>
      <c r="I784" s="1517"/>
      <c r="J784" s="1518"/>
      <c r="K784" s="36"/>
    </row>
    <row r="785" spans="1:11" ht="12.6">
      <c r="A785" s="1564"/>
      <c r="B785" s="1517"/>
      <c r="C785" s="1517"/>
      <c r="D785" s="1515"/>
      <c r="E785" s="1516"/>
      <c r="F785" s="1517"/>
      <c r="G785" s="1517"/>
      <c r="H785" s="1517"/>
      <c r="I785" s="1517"/>
      <c r="J785" s="1518"/>
      <c r="K785" s="36"/>
    </row>
    <row r="786" spans="1:11" ht="12.6">
      <c r="A786" s="1564"/>
      <c r="B786" s="1517"/>
      <c r="C786" s="1517"/>
      <c r="D786" s="1515"/>
      <c r="E786" s="1516"/>
      <c r="F786" s="1517"/>
      <c r="G786" s="1517"/>
      <c r="H786" s="1517"/>
      <c r="I786" s="1517"/>
      <c r="J786" s="1518"/>
      <c r="K786" s="36"/>
    </row>
    <row r="787" spans="1:11" ht="12.6">
      <c r="A787" s="1564"/>
      <c r="B787" s="1517"/>
      <c r="C787" s="1517"/>
      <c r="D787" s="1515"/>
      <c r="E787" s="1516"/>
      <c r="F787" s="1517"/>
      <c r="G787" s="1517"/>
      <c r="H787" s="1517"/>
      <c r="I787" s="1517"/>
      <c r="J787" s="1518"/>
      <c r="K787" s="36"/>
    </row>
    <row r="788" spans="1:11" ht="12.6">
      <c r="A788" s="1564"/>
      <c r="B788" s="1517"/>
      <c r="C788" s="1517"/>
      <c r="D788" s="1515"/>
      <c r="E788" s="1516"/>
      <c r="F788" s="1517"/>
      <c r="G788" s="1517"/>
      <c r="H788" s="1517"/>
      <c r="I788" s="1517"/>
      <c r="J788" s="1518"/>
      <c r="K788" s="36"/>
    </row>
    <row r="789" spans="1:11" ht="12.6">
      <c r="A789" s="1564"/>
      <c r="B789" s="1517"/>
      <c r="C789" s="1517"/>
      <c r="D789" s="1515"/>
      <c r="E789" s="1516"/>
      <c r="F789" s="1517"/>
      <c r="G789" s="1517"/>
      <c r="H789" s="1517"/>
      <c r="I789" s="1517"/>
      <c r="J789" s="1518"/>
      <c r="K789" s="36"/>
    </row>
    <row r="790" spans="1:11" ht="12.6">
      <c r="A790" s="1564"/>
      <c r="B790" s="1517"/>
      <c r="C790" s="1517"/>
      <c r="D790" s="1515"/>
      <c r="E790" s="1516"/>
      <c r="F790" s="1517"/>
      <c r="G790" s="1517"/>
      <c r="H790" s="1517"/>
      <c r="I790" s="1517"/>
      <c r="J790" s="1518"/>
      <c r="K790" s="36"/>
    </row>
    <row r="791" spans="1:11" ht="12.6">
      <c r="A791" s="1564"/>
      <c r="B791" s="1517"/>
      <c r="C791" s="1517"/>
      <c r="D791" s="1515"/>
      <c r="E791" s="1516"/>
      <c r="F791" s="1517"/>
      <c r="G791" s="1517"/>
      <c r="H791" s="1517"/>
      <c r="I791" s="1517"/>
      <c r="J791" s="1518"/>
      <c r="K791" s="36"/>
    </row>
    <row r="792" spans="1:11" ht="12.6">
      <c r="A792" s="1564"/>
      <c r="B792" s="1517"/>
      <c r="C792" s="1517"/>
      <c r="D792" s="1515"/>
      <c r="E792" s="1516"/>
      <c r="F792" s="1517"/>
      <c r="G792" s="1517"/>
      <c r="H792" s="1517"/>
      <c r="I792" s="1517"/>
      <c r="J792" s="1518"/>
      <c r="K792" s="36"/>
    </row>
    <row r="793" spans="1:11" ht="12.6">
      <c r="A793" s="1564"/>
      <c r="B793" s="1517"/>
      <c r="C793" s="1517"/>
      <c r="D793" s="1515"/>
      <c r="E793" s="1516"/>
      <c r="F793" s="1517"/>
      <c r="G793" s="1517"/>
      <c r="H793" s="1517"/>
      <c r="I793" s="1517"/>
      <c r="J793" s="1518"/>
      <c r="K793" s="36"/>
    </row>
    <row r="794" spans="1:11" ht="12.6">
      <c r="A794" s="1564"/>
      <c r="B794" s="1517"/>
      <c r="C794" s="1517"/>
      <c r="D794" s="1515"/>
      <c r="E794" s="1516"/>
      <c r="F794" s="1517"/>
      <c r="G794" s="1517"/>
      <c r="H794" s="1517"/>
      <c r="I794" s="1517"/>
      <c r="J794" s="1518"/>
      <c r="K794" s="36"/>
    </row>
    <row r="795" spans="1:11" ht="12.6">
      <c r="A795" s="1564"/>
      <c r="B795" s="1517"/>
      <c r="C795" s="1517"/>
      <c r="D795" s="1515"/>
      <c r="E795" s="1516"/>
      <c r="F795" s="1517"/>
      <c r="G795" s="1517"/>
      <c r="H795" s="1517"/>
      <c r="I795" s="1517"/>
      <c r="J795" s="1518"/>
      <c r="K795" s="36"/>
    </row>
    <row r="796" spans="1:11" ht="12.6">
      <c r="A796" s="1564"/>
      <c r="B796" s="1517"/>
      <c r="C796" s="1517"/>
      <c r="D796" s="1515"/>
      <c r="E796" s="1516"/>
      <c r="F796" s="1517"/>
      <c r="G796" s="1517"/>
      <c r="H796" s="1517"/>
      <c r="I796" s="1517"/>
      <c r="J796" s="1518"/>
      <c r="K796" s="36"/>
    </row>
    <row r="797" spans="1:11" ht="12.6">
      <c r="A797" s="1564"/>
      <c r="B797" s="1517"/>
      <c r="C797" s="1517"/>
      <c r="D797" s="1515"/>
      <c r="E797" s="1516"/>
      <c r="F797" s="1517"/>
      <c r="G797" s="1517"/>
      <c r="H797" s="1517"/>
      <c r="I797" s="1517"/>
      <c r="J797" s="1518"/>
      <c r="K797" s="36"/>
    </row>
    <row r="798" spans="1:11" ht="12.6">
      <c r="A798" s="1564"/>
      <c r="B798" s="1517"/>
      <c r="C798" s="1517"/>
      <c r="D798" s="1515"/>
      <c r="E798" s="1516"/>
      <c r="F798" s="1517"/>
      <c r="G798" s="1517"/>
      <c r="H798" s="1517"/>
      <c r="I798" s="1517"/>
      <c r="J798" s="1518"/>
      <c r="K798" s="36"/>
    </row>
    <row r="799" spans="1:11" ht="12.6">
      <c r="A799" s="1564"/>
      <c r="B799" s="1517"/>
      <c r="C799" s="1517"/>
      <c r="D799" s="1515"/>
      <c r="E799" s="1516"/>
      <c r="F799" s="1517"/>
      <c r="G799" s="1517"/>
      <c r="H799" s="1517"/>
      <c r="I799" s="1517"/>
      <c r="J799" s="1518"/>
      <c r="K799" s="36"/>
    </row>
    <row r="800" spans="1:11" ht="12.6">
      <c r="A800" s="1564"/>
      <c r="B800" s="1517"/>
      <c r="C800" s="1517"/>
      <c r="D800" s="1515"/>
      <c r="E800" s="1516"/>
      <c r="F800" s="1517"/>
      <c r="G800" s="1517"/>
      <c r="H800" s="1517"/>
      <c r="I800" s="1517"/>
      <c r="J800" s="1518"/>
      <c r="K800" s="36"/>
    </row>
    <row r="801" spans="1:11" ht="12.6">
      <c r="A801" s="1564"/>
      <c r="B801" s="1517"/>
      <c r="C801" s="1517"/>
      <c r="D801" s="1515"/>
      <c r="E801" s="1516"/>
      <c r="F801" s="1517"/>
      <c r="G801" s="1517"/>
      <c r="H801" s="1517"/>
      <c r="I801" s="1517"/>
      <c r="J801" s="1518"/>
      <c r="K801" s="36"/>
    </row>
    <row r="802" spans="1:11" ht="12.6">
      <c r="A802" s="1564"/>
      <c r="B802" s="1517"/>
      <c r="C802" s="1517"/>
      <c r="D802" s="1515"/>
      <c r="E802" s="1516"/>
      <c r="F802" s="1517"/>
      <c r="G802" s="1517"/>
      <c r="H802" s="1517"/>
      <c r="I802" s="1517"/>
      <c r="J802" s="1518"/>
      <c r="K802" s="36"/>
    </row>
    <row r="803" spans="1:11" ht="12.6">
      <c r="A803" s="1564"/>
      <c r="B803" s="1517"/>
      <c r="C803" s="1517"/>
      <c r="D803" s="1515"/>
      <c r="E803" s="1516"/>
      <c r="F803" s="1517"/>
      <c r="G803" s="1517"/>
      <c r="H803" s="1517"/>
      <c r="I803" s="1517"/>
      <c r="J803" s="1518"/>
      <c r="K803" s="36"/>
    </row>
    <row r="804" spans="1:11" ht="12.6">
      <c r="A804" s="1564"/>
      <c r="B804" s="1517"/>
      <c r="C804" s="1517"/>
      <c r="D804" s="1515"/>
      <c r="E804" s="1516"/>
      <c r="F804" s="1517"/>
      <c r="G804" s="1517"/>
      <c r="H804" s="1517"/>
      <c r="I804" s="1517"/>
      <c r="J804" s="1518"/>
      <c r="K804" s="36"/>
    </row>
    <row r="805" spans="1:11" ht="12.6">
      <c r="A805" s="1564"/>
      <c r="B805" s="1517"/>
      <c r="C805" s="1517"/>
      <c r="D805" s="1515"/>
      <c r="E805" s="1516"/>
      <c r="F805" s="1517"/>
      <c r="G805" s="1517"/>
      <c r="H805" s="1517"/>
      <c r="I805" s="1517"/>
      <c r="J805" s="1518"/>
      <c r="K805" s="36"/>
    </row>
    <row r="806" spans="1:11" ht="12.6">
      <c r="A806" s="1564"/>
      <c r="B806" s="1517"/>
      <c r="C806" s="1517"/>
      <c r="D806" s="1515"/>
      <c r="E806" s="1516"/>
      <c r="F806" s="1517"/>
      <c r="G806" s="1517"/>
      <c r="H806" s="1517"/>
      <c r="I806" s="1517"/>
      <c r="J806" s="1518"/>
      <c r="K806" s="36"/>
    </row>
    <row r="807" spans="1:11" ht="12.6">
      <c r="A807" s="1564"/>
      <c r="B807" s="1517"/>
      <c r="C807" s="1517"/>
      <c r="D807" s="1515"/>
      <c r="E807" s="1516"/>
      <c r="F807" s="1517"/>
      <c r="G807" s="1517"/>
      <c r="H807" s="1517"/>
      <c r="I807" s="1517"/>
      <c r="J807" s="1518"/>
      <c r="K807" s="36"/>
    </row>
    <row r="808" spans="1:11" ht="12.6">
      <c r="A808" s="1564"/>
      <c r="B808" s="1517"/>
      <c r="C808" s="1517"/>
      <c r="D808" s="1515"/>
      <c r="E808" s="1516"/>
      <c r="F808" s="1517"/>
      <c r="G808" s="1517"/>
      <c r="H808" s="1517"/>
      <c r="I808" s="1517"/>
      <c r="J808" s="1518"/>
      <c r="K808" s="36"/>
    </row>
    <row r="809" spans="1:11" ht="12.6">
      <c r="A809" s="1564"/>
      <c r="B809" s="1517"/>
      <c r="C809" s="1517"/>
      <c r="D809" s="1515"/>
      <c r="E809" s="1516"/>
      <c r="F809" s="1517"/>
      <c r="G809" s="1517"/>
      <c r="H809" s="1517"/>
      <c r="I809" s="1517"/>
      <c r="J809" s="1518"/>
      <c r="K809" s="36"/>
    </row>
    <row r="810" spans="1:11" ht="12.6">
      <c r="A810" s="1564"/>
      <c r="B810" s="1517"/>
      <c r="C810" s="1517"/>
      <c r="D810" s="1515"/>
      <c r="E810" s="1516"/>
      <c r="F810" s="1517"/>
      <c r="G810" s="1517"/>
      <c r="H810" s="1517"/>
      <c r="I810" s="1517"/>
      <c r="J810" s="1518"/>
      <c r="K810" s="36"/>
    </row>
    <row r="811" spans="1:11" ht="12.6">
      <c r="A811" s="1564"/>
      <c r="B811" s="1517"/>
      <c r="C811" s="1517"/>
      <c r="D811" s="1515"/>
      <c r="E811" s="1516"/>
      <c r="F811" s="1517"/>
      <c r="G811" s="1517"/>
      <c r="H811" s="1517"/>
      <c r="I811" s="1517"/>
      <c r="J811" s="1518"/>
      <c r="K811" s="36"/>
    </row>
    <row r="812" spans="1:11" ht="12.6">
      <c r="A812" s="1564"/>
      <c r="B812" s="1517"/>
      <c r="C812" s="1517"/>
      <c r="D812" s="1515"/>
      <c r="E812" s="1516"/>
      <c r="F812" s="1517"/>
      <c r="G812" s="1517"/>
      <c r="H812" s="1517"/>
      <c r="I812" s="1517"/>
      <c r="J812" s="1518"/>
      <c r="K812" s="36"/>
    </row>
    <row r="813" spans="1:11" ht="12.6">
      <c r="A813" s="1564"/>
      <c r="B813" s="1517"/>
      <c r="C813" s="1517"/>
      <c r="D813" s="1515"/>
      <c r="E813" s="1516"/>
      <c r="F813" s="1517"/>
      <c r="G813" s="1517"/>
      <c r="H813" s="1517"/>
      <c r="I813" s="1517"/>
      <c r="J813" s="1518"/>
      <c r="K813" s="36"/>
    </row>
    <row r="814" spans="1:11" ht="12.6">
      <c r="A814" s="1564"/>
      <c r="B814" s="1517"/>
      <c r="C814" s="1517"/>
      <c r="D814" s="1515"/>
      <c r="E814" s="1516"/>
      <c r="F814" s="1517"/>
      <c r="G814" s="1517"/>
      <c r="H814" s="1517"/>
      <c r="I814" s="1517"/>
      <c r="J814" s="1518"/>
      <c r="K814" s="36"/>
    </row>
    <row r="815" spans="1:11" ht="12.6">
      <c r="A815" s="1564"/>
      <c r="B815" s="1517"/>
      <c r="C815" s="1517"/>
      <c r="D815" s="1515"/>
      <c r="E815" s="1516"/>
      <c r="F815" s="1517"/>
      <c r="G815" s="1517"/>
      <c r="H815" s="1517"/>
      <c r="I815" s="1517"/>
      <c r="J815" s="1518"/>
      <c r="K815" s="36"/>
    </row>
    <row r="816" spans="1:11" ht="12.6">
      <c r="A816" s="1564"/>
      <c r="B816" s="1517"/>
      <c r="C816" s="1517"/>
      <c r="D816" s="1515"/>
      <c r="E816" s="1516"/>
      <c r="F816" s="1517"/>
      <c r="G816" s="1517"/>
      <c r="H816" s="1517"/>
      <c r="I816" s="1517"/>
      <c r="J816" s="1518"/>
      <c r="K816" s="36"/>
    </row>
    <row r="817" spans="1:11" ht="12.6">
      <c r="A817" s="1564"/>
      <c r="B817" s="1517"/>
      <c r="C817" s="1517"/>
      <c r="D817" s="1515"/>
      <c r="E817" s="1516"/>
      <c r="F817" s="1517"/>
      <c r="G817" s="1517"/>
      <c r="H817" s="1517"/>
      <c r="I817" s="1517"/>
      <c r="J817" s="1518"/>
      <c r="K817" s="36"/>
    </row>
    <row r="818" spans="1:11" ht="12.6">
      <c r="A818" s="1564"/>
      <c r="B818" s="1517"/>
      <c r="C818" s="1517"/>
      <c r="D818" s="1515"/>
      <c r="E818" s="1516"/>
      <c r="F818" s="1517"/>
      <c r="G818" s="1517"/>
      <c r="H818" s="1517"/>
      <c r="I818" s="1517"/>
      <c r="J818" s="1518"/>
      <c r="K818" s="36"/>
    </row>
    <row r="819" spans="1:11" ht="12.6">
      <c r="A819" s="1564"/>
      <c r="B819" s="1517"/>
      <c r="C819" s="1517"/>
      <c r="D819" s="1515"/>
      <c r="E819" s="1516"/>
      <c r="F819" s="1517"/>
      <c r="G819" s="1517"/>
      <c r="H819" s="1517"/>
      <c r="I819" s="1517"/>
      <c r="J819" s="1518"/>
      <c r="K819" s="36"/>
    </row>
    <row r="820" spans="1:11" ht="12.6">
      <c r="A820" s="1564"/>
      <c r="B820" s="1517"/>
      <c r="C820" s="1517"/>
      <c r="D820" s="1515"/>
      <c r="E820" s="1516"/>
      <c r="F820" s="1517"/>
      <c r="G820" s="1517"/>
      <c r="H820" s="1517"/>
      <c r="I820" s="1517"/>
      <c r="J820" s="1518"/>
      <c r="K820" s="36"/>
    </row>
    <row r="821" spans="1:11" ht="12.6">
      <c r="A821" s="1564"/>
      <c r="B821" s="1517"/>
      <c r="C821" s="1517"/>
      <c r="D821" s="1515"/>
      <c r="E821" s="1516"/>
      <c r="F821" s="1517"/>
      <c r="G821" s="1517"/>
      <c r="H821" s="1517"/>
      <c r="I821" s="1517"/>
      <c r="J821" s="1518"/>
      <c r="K821" s="36"/>
    </row>
    <row r="822" spans="1:11" ht="12.6">
      <c r="A822" s="1564"/>
      <c r="B822" s="1517"/>
      <c r="C822" s="1517"/>
      <c r="D822" s="1515"/>
      <c r="E822" s="1516"/>
      <c r="F822" s="1517"/>
      <c r="G822" s="1517"/>
      <c r="H822" s="1517"/>
      <c r="I822" s="1517"/>
      <c r="J822" s="1518"/>
      <c r="K822" s="36"/>
    </row>
    <row r="823" spans="1:11" ht="12.6">
      <c r="A823" s="1564"/>
      <c r="B823" s="1517"/>
      <c r="C823" s="1517"/>
      <c r="D823" s="1515"/>
      <c r="E823" s="1516"/>
      <c r="F823" s="1517"/>
      <c r="G823" s="1517"/>
      <c r="H823" s="1517"/>
      <c r="I823" s="1517"/>
      <c r="J823" s="1518"/>
      <c r="K823" s="36"/>
    </row>
    <row r="824" spans="1:11" ht="12.6">
      <c r="A824" s="1564"/>
      <c r="B824" s="1517"/>
      <c r="C824" s="1517"/>
      <c r="D824" s="1515"/>
      <c r="E824" s="1516"/>
      <c r="F824" s="1517"/>
      <c r="G824" s="1517"/>
      <c r="H824" s="1517"/>
      <c r="I824" s="1517"/>
      <c r="J824" s="1518"/>
      <c r="K824" s="36"/>
    </row>
    <row r="825" spans="1:11" ht="12.6">
      <c r="A825" s="1564"/>
      <c r="B825" s="1517"/>
      <c r="C825" s="1517"/>
      <c r="D825" s="1515"/>
      <c r="E825" s="1516"/>
      <c r="F825" s="1517"/>
      <c r="G825" s="1517"/>
      <c r="H825" s="1517"/>
      <c r="I825" s="1517"/>
      <c r="J825" s="1518"/>
      <c r="K825" s="36"/>
    </row>
    <row r="826" spans="1:11" ht="12.6">
      <c r="A826" s="1564"/>
      <c r="B826" s="1517"/>
      <c r="C826" s="1517"/>
      <c r="D826" s="1515"/>
      <c r="E826" s="1516"/>
      <c r="F826" s="1517"/>
      <c r="G826" s="1517"/>
      <c r="H826" s="1517"/>
      <c r="I826" s="1517"/>
      <c r="J826" s="1518"/>
      <c r="K826" s="36"/>
    </row>
    <row r="827" spans="1:11" ht="12.6">
      <c r="A827" s="1564"/>
      <c r="B827" s="1517"/>
      <c r="C827" s="1517"/>
      <c r="D827" s="1515"/>
      <c r="E827" s="1516"/>
      <c r="F827" s="1517"/>
      <c r="G827" s="1517"/>
      <c r="H827" s="1517"/>
      <c r="I827" s="1517"/>
      <c r="J827" s="1518"/>
      <c r="K827" s="36"/>
    </row>
    <row r="828" spans="1:11" ht="12.6">
      <c r="A828" s="1564"/>
      <c r="B828" s="1517"/>
      <c r="C828" s="1517"/>
      <c r="D828" s="1515"/>
      <c r="E828" s="1516"/>
      <c r="F828" s="1517"/>
      <c r="G828" s="1517"/>
      <c r="H828" s="1517"/>
      <c r="I828" s="1517"/>
      <c r="J828" s="1518"/>
      <c r="K828" s="36"/>
    </row>
    <row r="829" spans="1:11" ht="12.6">
      <c r="A829" s="1564"/>
      <c r="B829" s="1517"/>
      <c r="C829" s="1517"/>
      <c r="D829" s="1515"/>
      <c r="E829" s="1516"/>
      <c r="F829" s="1517"/>
      <c r="G829" s="1517"/>
      <c r="H829" s="1517"/>
      <c r="I829" s="1517"/>
      <c r="J829" s="1518"/>
      <c r="K829" s="36"/>
    </row>
    <row r="830" spans="1:11" ht="12.6">
      <c r="A830" s="1564"/>
      <c r="B830" s="1517"/>
      <c r="C830" s="1517"/>
      <c r="D830" s="1515"/>
      <c r="E830" s="1516"/>
      <c r="F830" s="1517"/>
      <c r="G830" s="1517"/>
      <c r="H830" s="1517"/>
      <c r="I830" s="1517"/>
      <c r="J830" s="1518"/>
      <c r="K830" s="36"/>
    </row>
    <row r="831" spans="1:11" ht="12.6">
      <c r="A831" s="1564"/>
      <c r="B831" s="1517"/>
      <c r="C831" s="1517"/>
      <c r="D831" s="1515"/>
      <c r="E831" s="1516"/>
      <c r="F831" s="1517"/>
      <c r="G831" s="1517"/>
      <c r="H831" s="1517"/>
      <c r="I831" s="1517"/>
      <c r="J831" s="1518"/>
      <c r="K831" s="36"/>
    </row>
    <row r="832" spans="1:11" ht="12.6">
      <c r="A832" s="1564"/>
      <c r="B832" s="1517"/>
      <c r="C832" s="1517"/>
      <c r="D832" s="1515"/>
      <c r="E832" s="1516"/>
      <c r="F832" s="1517"/>
      <c r="G832" s="1517"/>
      <c r="H832" s="1517"/>
      <c r="I832" s="1517"/>
      <c r="J832" s="1518"/>
      <c r="K832" s="36"/>
    </row>
    <row r="833" spans="1:11" ht="12.6">
      <c r="A833" s="1564"/>
      <c r="B833" s="1517"/>
      <c r="C833" s="1517"/>
      <c r="D833" s="1515"/>
      <c r="E833" s="1516"/>
      <c r="F833" s="1517"/>
      <c r="G833" s="1517"/>
      <c r="H833" s="1517"/>
      <c r="I833" s="1517"/>
      <c r="J833" s="1518"/>
      <c r="K833" s="36"/>
    </row>
    <row r="834" spans="1:11" ht="12.6">
      <c r="A834" s="1564"/>
      <c r="B834" s="1517"/>
      <c r="C834" s="1517"/>
      <c r="D834" s="1515"/>
      <c r="E834" s="1516"/>
      <c r="F834" s="1517"/>
      <c r="G834" s="1517"/>
      <c r="H834" s="1517"/>
      <c r="I834" s="1517"/>
      <c r="J834" s="1518"/>
      <c r="K834" s="36"/>
    </row>
    <row r="835" spans="1:11" ht="12.6">
      <c r="A835" s="1564"/>
      <c r="B835" s="1517"/>
      <c r="C835" s="1517"/>
      <c r="D835" s="1515"/>
      <c r="E835" s="1516"/>
      <c r="F835" s="1517"/>
      <c r="G835" s="1517"/>
      <c r="H835" s="1517"/>
      <c r="I835" s="1517"/>
      <c r="J835" s="1518"/>
      <c r="K835" s="36"/>
    </row>
    <row r="836" spans="1:11" ht="12.6">
      <c r="A836" s="1564"/>
      <c r="B836" s="1517"/>
      <c r="C836" s="1517"/>
      <c r="D836" s="1515"/>
      <c r="E836" s="1516"/>
      <c r="F836" s="1517"/>
      <c r="G836" s="1517"/>
      <c r="H836" s="1517"/>
      <c r="I836" s="1517"/>
      <c r="J836" s="1518"/>
      <c r="K836" s="36"/>
    </row>
    <row r="837" spans="1:11" ht="12.6">
      <c r="A837" s="1564"/>
      <c r="B837" s="1517"/>
      <c r="C837" s="1517"/>
      <c r="D837" s="1515"/>
      <c r="E837" s="1516"/>
      <c r="F837" s="1517"/>
      <c r="G837" s="1517"/>
      <c r="H837" s="1517"/>
      <c r="I837" s="1517"/>
      <c r="J837" s="1518"/>
      <c r="K837" s="36"/>
    </row>
    <row r="838" spans="1:11" ht="12.6">
      <c r="A838" s="1564"/>
      <c r="B838" s="1517"/>
      <c r="C838" s="1517"/>
      <c r="D838" s="1515"/>
      <c r="E838" s="1516"/>
      <c r="F838" s="1517"/>
      <c r="G838" s="1517"/>
      <c r="H838" s="1517"/>
      <c r="I838" s="1517"/>
      <c r="J838" s="1518"/>
      <c r="K838" s="36"/>
    </row>
    <row r="839" spans="1:11" ht="12.6">
      <c r="A839" s="1564"/>
      <c r="B839" s="1517"/>
      <c r="C839" s="1517"/>
      <c r="D839" s="1515"/>
      <c r="E839" s="1516"/>
      <c r="F839" s="1517"/>
      <c r="G839" s="1517"/>
      <c r="H839" s="1517"/>
      <c r="I839" s="1517"/>
      <c r="J839" s="1518"/>
      <c r="K839" s="36"/>
    </row>
    <row r="840" spans="1:11" ht="12.6">
      <c r="A840" s="1564"/>
      <c r="B840" s="1517"/>
      <c r="C840" s="1517"/>
      <c r="D840" s="1515"/>
      <c r="E840" s="1516"/>
      <c r="F840" s="1517"/>
      <c r="G840" s="1517"/>
      <c r="H840" s="1517"/>
      <c r="I840" s="1517"/>
      <c r="J840" s="1518"/>
      <c r="K840" s="36"/>
    </row>
    <row r="841" spans="1:11" ht="12.6">
      <c r="A841" s="1564"/>
      <c r="B841" s="1517"/>
      <c r="C841" s="1517"/>
      <c r="D841" s="1515"/>
      <c r="E841" s="1516"/>
      <c r="F841" s="1517"/>
      <c r="G841" s="1517"/>
      <c r="H841" s="1517"/>
      <c r="I841" s="1517"/>
      <c r="J841" s="1518"/>
      <c r="K841" s="36"/>
    </row>
    <row r="842" spans="1:11" ht="12.6">
      <c r="A842" s="1564"/>
      <c r="B842" s="1517"/>
      <c r="C842" s="1517"/>
      <c r="D842" s="1515"/>
      <c r="E842" s="1516"/>
      <c r="F842" s="1517"/>
      <c r="G842" s="1517"/>
      <c r="H842" s="1517"/>
      <c r="I842" s="1517"/>
      <c r="J842" s="1518"/>
      <c r="K842" s="36"/>
    </row>
    <row r="843" spans="1:11" ht="12.6">
      <c r="A843" s="1564"/>
      <c r="B843" s="1517"/>
      <c r="C843" s="1517"/>
      <c r="D843" s="1515"/>
      <c r="E843" s="1516"/>
      <c r="F843" s="1517"/>
      <c r="G843" s="1517"/>
      <c r="H843" s="1517"/>
      <c r="I843" s="1517"/>
      <c r="J843" s="1518"/>
      <c r="K843" s="36"/>
    </row>
    <row r="844" spans="1:11" ht="12.6">
      <c r="A844" s="1564"/>
      <c r="B844" s="1517"/>
      <c r="C844" s="1517"/>
      <c r="D844" s="1515"/>
      <c r="E844" s="1516"/>
      <c r="F844" s="1517"/>
      <c r="G844" s="1517"/>
      <c r="H844" s="1517"/>
      <c r="I844" s="1517"/>
      <c r="J844" s="1518"/>
      <c r="K844" s="36"/>
    </row>
    <row r="845" spans="1:11" ht="12.6">
      <c r="A845" s="1564"/>
      <c r="B845" s="1517"/>
      <c r="C845" s="1517"/>
      <c r="D845" s="1515"/>
      <c r="E845" s="1516"/>
      <c r="F845" s="1517"/>
      <c r="G845" s="1517"/>
      <c r="H845" s="1517"/>
      <c r="I845" s="1517"/>
      <c r="J845" s="1518"/>
      <c r="K845" s="36"/>
    </row>
    <row r="846" spans="1:11" ht="12.6">
      <c r="A846" s="1564"/>
      <c r="B846" s="1517"/>
      <c r="C846" s="1517"/>
      <c r="D846" s="1515"/>
      <c r="E846" s="1516"/>
      <c r="F846" s="1517"/>
      <c r="G846" s="1517"/>
      <c r="H846" s="1517"/>
      <c r="I846" s="1517"/>
      <c r="J846" s="1518"/>
      <c r="K846" s="36"/>
    </row>
    <row r="847" spans="1:11" ht="12.6">
      <c r="A847" s="1564"/>
      <c r="B847" s="1517"/>
      <c r="C847" s="1517"/>
      <c r="D847" s="1515"/>
      <c r="E847" s="1516"/>
      <c r="F847" s="1517"/>
      <c r="G847" s="1517"/>
      <c r="H847" s="1517"/>
      <c r="I847" s="1517"/>
      <c r="J847" s="1518"/>
      <c r="K847" s="36"/>
    </row>
    <row r="848" spans="1:11" ht="12.6">
      <c r="A848" s="1564"/>
      <c r="B848" s="1517"/>
      <c r="C848" s="1517"/>
      <c r="D848" s="1515"/>
      <c r="E848" s="1516"/>
      <c r="F848" s="1517"/>
      <c r="G848" s="1517"/>
      <c r="H848" s="1517"/>
      <c r="I848" s="1517"/>
      <c r="J848" s="1518"/>
      <c r="K848" s="36"/>
    </row>
    <row r="849" spans="1:11" ht="12.6">
      <c r="A849" s="1564"/>
      <c r="B849" s="1517"/>
      <c r="C849" s="1517"/>
      <c r="D849" s="1515"/>
      <c r="E849" s="1516"/>
      <c r="F849" s="1517"/>
      <c r="G849" s="1517"/>
      <c r="H849" s="1517"/>
      <c r="I849" s="1517"/>
      <c r="J849" s="1518"/>
      <c r="K849" s="36"/>
    </row>
    <row r="850" spans="1:11" ht="12.6">
      <c r="A850" s="1564"/>
      <c r="B850" s="1517"/>
      <c r="C850" s="1517"/>
      <c r="D850" s="1515"/>
      <c r="E850" s="1516"/>
      <c r="F850" s="1517"/>
      <c r="G850" s="1517"/>
      <c r="H850" s="1517"/>
      <c r="I850" s="1517"/>
      <c r="J850" s="1518"/>
      <c r="K850" s="36"/>
    </row>
    <row r="851" spans="1:11" ht="12.6">
      <c r="A851" s="1564"/>
      <c r="B851" s="1517"/>
      <c r="C851" s="1517"/>
      <c r="D851" s="1515"/>
      <c r="E851" s="1516"/>
      <c r="F851" s="1517"/>
      <c r="G851" s="1517"/>
      <c r="H851" s="1517"/>
      <c r="I851" s="1517"/>
      <c r="J851" s="1518"/>
      <c r="K851" s="36"/>
    </row>
    <row r="852" spans="1:11" ht="12.6">
      <c r="A852" s="1564"/>
      <c r="B852" s="1517"/>
      <c r="C852" s="1517"/>
      <c r="D852" s="1515"/>
      <c r="E852" s="1516"/>
      <c r="F852" s="1517"/>
      <c r="G852" s="1517"/>
      <c r="H852" s="1517"/>
      <c r="I852" s="1517"/>
      <c r="J852" s="1518"/>
      <c r="K852" s="36"/>
    </row>
    <row r="853" spans="1:11" ht="12.6">
      <c r="A853" s="1564"/>
      <c r="B853" s="1517"/>
      <c r="C853" s="1517"/>
      <c r="D853" s="1515"/>
      <c r="E853" s="1516"/>
      <c r="F853" s="1517"/>
      <c r="G853" s="1517"/>
      <c r="H853" s="1517"/>
      <c r="I853" s="1517"/>
      <c r="J853" s="1518"/>
      <c r="K853" s="36"/>
    </row>
    <row r="854" spans="1:11" ht="12.6">
      <c r="A854" s="1564"/>
      <c r="B854" s="1517"/>
      <c r="C854" s="1517"/>
      <c r="D854" s="1515"/>
      <c r="E854" s="1516"/>
      <c r="F854" s="1517"/>
      <c r="G854" s="1517"/>
      <c r="H854" s="1517"/>
      <c r="I854" s="1517"/>
      <c r="J854" s="1518"/>
      <c r="K854" s="36"/>
    </row>
    <row r="855" spans="1:11" ht="12.6">
      <c r="A855" s="1564"/>
      <c r="B855" s="1517"/>
      <c r="C855" s="1517"/>
      <c r="D855" s="1515"/>
      <c r="E855" s="1516"/>
      <c r="F855" s="1517"/>
      <c r="G855" s="1517"/>
      <c r="H855" s="1517"/>
      <c r="I855" s="1517"/>
      <c r="J855" s="1518"/>
      <c r="K855" s="36"/>
    </row>
    <row r="856" spans="1:11" ht="12.6">
      <c r="A856" s="1564"/>
      <c r="B856" s="1517"/>
      <c r="C856" s="1517"/>
      <c r="D856" s="1515"/>
      <c r="E856" s="1516"/>
      <c r="F856" s="1517"/>
      <c r="G856" s="1517"/>
      <c r="H856" s="1517"/>
      <c r="I856" s="1517"/>
      <c r="J856" s="1518"/>
      <c r="K856" s="36"/>
    </row>
    <row r="857" spans="1:11" ht="12.6">
      <c r="A857" s="1564"/>
      <c r="B857" s="1517"/>
      <c r="C857" s="1517"/>
      <c r="D857" s="1515"/>
      <c r="E857" s="1516"/>
      <c r="F857" s="1517"/>
      <c r="G857" s="1517"/>
      <c r="H857" s="1517"/>
      <c r="I857" s="1517"/>
      <c r="J857" s="1518"/>
      <c r="K857" s="36"/>
    </row>
    <row r="858" spans="1:11" ht="12.6">
      <c r="A858" s="1564"/>
      <c r="B858" s="1517"/>
      <c r="C858" s="1517"/>
      <c r="D858" s="1515"/>
      <c r="E858" s="1516"/>
      <c r="F858" s="1517"/>
      <c r="G858" s="1517"/>
      <c r="H858" s="1517"/>
      <c r="I858" s="1517"/>
      <c r="J858" s="1518"/>
      <c r="K858" s="36"/>
    </row>
    <row r="859" spans="1:11" ht="12.6">
      <c r="A859" s="1564"/>
      <c r="B859" s="1517"/>
      <c r="C859" s="1517"/>
      <c r="D859" s="1515"/>
      <c r="E859" s="1516"/>
      <c r="F859" s="1517"/>
      <c r="G859" s="1517"/>
      <c r="H859" s="1517"/>
      <c r="I859" s="1517"/>
      <c r="J859" s="1518"/>
      <c r="K859" s="36"/>
    </row>
    <row r="860" spans="1:11" ht="12.6">
      <c r="A860" s="1564"/>
      <c r="B860" s="1517"/>
      <c r="C860" s="1517"/>
      <c r="D860" s="1515"/>
      <c r="E860" s="1516"/>
      <c r="F860" s="1517"/>
      <c r="G860" s="1517"/>
      <c r="H860" s="1517"/>
      <c r="I860" s="1517"/>
      <c r="J860" s="1518"/>
      <c r="K860" s="36"/>
    </row>
    <row r="861" spans="1:11" ht="12.6">
      <c r="A861" s="1564"/>
      <c r="B861" s="1517"/>
      <c r="C861" s="1517"/>
      <c r="D861" s="1515"/>
      <c r="E861" s="1516"/>
      <c r="F861" s="1517"/>
      <c r="G861" s="1517"/>
      <c r="H861" s="1517"/>
      <c r="I861" s="1517"/>
      <c r="J861" s="1518"/>
      <c r="K861" s="36"/>
    </row>
    <row r="862" spans="1:11" ht="12.6">
      <c r="A862" s="1564"/>
      <c r="B862" s="1517"/>
      <c r="C862" s="1517"/>
      <c r="D862" s="1515"/>
      <c r="E862" s="1516"/>
      <c r="F862" s="1517"/>
      <c r="G862" s="1517"/>
      <c r="H862" s="1517"/>
      <c r="I862" s="1517"/>
      <c r="J862" s="1518"/>
      <c r="K862" s="36"/>
    </row>
    <row r="863" spans="1:11" ht="12.6">
      <c r="A863" s="1564"/>
      <c r="B863" s="1517"/>
      <c r="C863" s="1517"/>
      <c r="D863" s="1515"/>
      <c r="E863" s="1516"/>
      <c r="F863" s="1517"/>
      <c r="G863" s="1517"/>
      <c r="H863" s="1517"/>
      <c r="I863" s="1517"/>
      <c r="J863" s="1518"/>
      <c r="K863" s="36"/>
    </row>
    <row r="864" spans="1:11" ht="12.6">
      <c r="A864" s="1564"/>
      <c r="B864" s="1517"/>
      <c r="C864" s="1517"/>
      <c r="D864" s="1515"/>
      <c r="E864" s="1516"/>
      <c r="F864" s="1517"/>
      <c r="G864" s="1517"/>
      <c r="H864" s="1517"/>
      <c r="I864" s="1517"/>
      <c r="J864" s="1518"/>
      <c r="K864" s="36"/>
    </row>
    <row r="865" spans="1:11" ht="12.6">
      <c r="A865" s="1564"/>
      <c r="B865" s="1517"/>
      <c r="C865" s="1517"/>
      <c r="D865" s="1515"/>
      <c r="E865" s="1516"/>
      <c r="F865" s="1517"/>
      <c r="G865" s="1517"/>
      <c r="H865" s="1517"/>
      <c r="I865" s="1517"/>
      <c r="J865" s="1518"/>
      <c r="K865" s="36"/>
    </row>
    <row r="866" spans="1:11" ht="12.6">
      <c r="A866" s="1564"/>
      <c r="B866" s="1517"/>
      <c r="C866" s="1517"/>
      <c r="D866" s="1515"/>
      <c r="E866" s="1516"/>
      <c r="F866" s="1517"/>
      <c r="G866" s="1517"/>
      <c r="H866" s="1517"/>
      <c r="I866" s="1517"/>
      <c r="J866" s="1518"/>
      <c r="K866" s="36"/>
    </row>
    <row r="867" spans="1:11" ht="12.6">
      <c r="A867" s="1564"/>
      <c r="B867" s="1517"/>
      <c r="C867" s="1517"/>
      <c r="D867" s="1515"/>
      <c r="E867" s="1516"/>
      <c r="F867" s="1517"/>
      <c r="G867" s="1517"/>
      <c r="H867" s="1517"/>
      <c r="I867" s="1517"/>
      <c r="J867" s="1518"/>
      <c r="K867" s="36"/>
    </row>
    <row r="868" spans="1:11" ht="12.6">
      <c r="A868" s="1564"/>
      <c r="B868" s="1517"/>
      <c r="C868" s="1517"/>
      <c r="D868" s="1515"/>
      <c r="E868" s="1516"/>
      <c r="F868" s="1517"/>
      <c r="G868" s="1517"/>
      <c r="H868" s="1517"/>
      <c r="I868" s="1517"/>
      <c r="J868" s="1518"/>
      <c r="K868" s="36"/>
    </row>
    <row r="869" spans="1:11" ht="12.6">
      <c r="A869" s="1564"/>
      <c r="B869" s="1517"/>
      <c r="C869" s="1517"/>
      <c r="D869" s="1515"/>
      <c r="E869" s="1516"/>
      <c r="F869" s="1517"/>
      <c r="G869" s="1517"/>
      <c r="H869" s="1517"/>
      <c r="I869" s="1517"/>
      <c r="J869" s="1518"/>
      <c r="K869" s="36"/>
    </row>
    <row r="870" spans="1:11" ht="12.6">
      <c r="A870" s="1564"/>
      <c r="B870" s="1517"/>
      <c r="C870" s="1517"/>
      <c r="D870" s="1515"/>
      <c r="E870" s="1516"/>
      <c r="F870" s="1517"/>
      <c r="G870" s="1517"/>
      <c r="H870" s="1517"/>
      <c r="I870" s="1517"/>
      <c r="J870" s="1518"/>
      <c r="K870" s="36"/>
    </row>
    <row r="871" spans="1:11" ht="12.6">
      <c r="A871" s="1564"/>
      <c r="B871" s="1517"/>
      <c r="C871" s="1517"/>
      <c r="D871" s="1515"/>
      <c r="E871" s="1516"/>
      <c r="F871" s="1517"/>
      <c r="G871" s="1517"/>
      <c r="H871" s="1517"/>
      <c r="I871" s="1517"/>
      <c r="J871" s="1518"/>
      <c r="K871" s="36"/>
    </row>
    <row r="872" spans="1:11" ht="12.6">
      <c r="A872" s="1564"/>
      <c r="B872" s="1517"/>
      <c r="C872" s="1517"/>
      <c r="D872" s="1515"/>
      <c r="E872" s="1516"/>
      <c r="F872" s="1517"/>
      <c r="G872" s="1517"/>
      <c r="H872" s="1517"/>
      <c r="I872" s="1517"/>
      <c r="J872" s="1518"/>
      <c r="K872" s="36"/>
    </row>
    <row r="873" spans="1:11" ht="12.6">
      <c r="A873" s="1564"/>
      <c r="B873" s="1517"/>
      <c r="C873" s="1517"/>
      <c r="D873" s="1515"/>
      <c r="E873" s="1516"/>
      <c r="F873" s="1517"/>
      <c r="G873" s="1517"/>
      <c r="H873" s="1517"/>
      <c r="I873" s="1517"/>
      <c r="J873" s="1518"/>
      <c r="K873" s="36"/>
    </row>
    <row r="874" spans="1:11" ht="12.6">
      <c r="A874" s="1564"/>
      <c r="B874" s="1517"/>
      <c r="C874" s="1517"/>
      <c r="D874" s="1515"/>
      <c r="E874" s="1516"/>
      <c r="F874" s="1517"/>
      <c r="G874" s="1517"/>
      <c r="H874" s="1517"/>
      <c r="I874" s="1517"/>
      <c r="J874" s="1518"/>
      <c r="K874" s="36"/>
    </row>
    <row r="875" spans="1:11" ht="12.6">
      <c r="A875" s="1564"/>
      <c r="B875" s="1517"/>
      <c r="C875" s="1517"/>
      <c r="D875" s="1515"/>
      <c r="E875" s="1516"/>
      <c r="F875" s="1517"/>
      <c r="G875" s="1517"/>
      <c r="H875" s="1517"/>
      <c r="I875" s="1517"/>
      <c r="J875" s="1518"/>
      <c r="K875" s="36"/>
    </row>
    <row r="876" spans="1:11" ht="12.6">
      <c r="A876" s="1564"/>
      <c r="B876" s="1517"/>
      <c r="C876" s="1517"/>
      <c r="D876" s="1515"/>
      <c r="E876" s="1516"/>
      <c r="F876" s="1517"/>
      <c r="G876" s="1517"/>
      <c r="H876" s="1517"/>
      <c r="I876" s="1517"/>
      <c r="J876" s="1518"/>
      <c r="K876" s="36"/>
    </row>
    <row r="877" spans="1:11" ht="12.6">
      <c r="A877" s="1564"/>
      <c r="B877" s="1517"/>
      <c r="C877" s="1517"/>
      <c r="D877" s="1515"/>
      <c r="E877" s="1516"/>
      <c r="F877" s="1517"/>
      <c r="G877" s="1517"/>
      <c r="H877" s="1517"/>
      <c r="I877" s="1517"/>
      <c r="J877" s="1518"/>
      <c r="K877" s="36"/>
    </row>
    <row r="878" spans="1:11" ht="12.6">
      <c r="A878" s="1564"/>
      <c r="B878" s="1517"/>
      <c r="C878" s="1517"/>
      <c r="D878" s="1515"/>
      <c r="E878" s="1516"/>
      <c r="F878" s="1517"/>
      <c r="G878" s="1517"/>
      <c r="H878" s="1517"/>
      <c r="I878" s="1517"/>
      <c r="J878" s="1518"/>
      <c r="K878" s="36"/>
    </row>
    <row r="879" spans="1:11" ht="12.6">
      <c r="A879" s="1564"/>
      <c r="B879" s="1517"/>
      <c r="C879" s="1517"/>
      <c r="D879" s="1515"/>
      <c r="E879" s="1516"/>
      <c r="F879" s="1517"/>
      <c r="G879" s="1517"/>
      <c r="H879" s="1517"/>
      <c r="I879" s="1517"/>
      <c r="J879" s="1518"/>
      <c r="K879" s="36"/>
    </row>
    <row r="880" spans="1:11" ht="12.6">
      <c r="A880" s="1564"/>
      <c r="B880" s="1517"/>
      <c r="C880" s="1517"/>
      <c r="D880" s="1515"/>
      <c r="E880" s="1516"/>
      <c r="F880" s="1517"/>
      <c r="G880" s="1517"/>
      <c r="H880" s="1517"/>
      <c r="I880" s="1517"/>
      <c r="J880" s="1518"/>
      <c r="K880" s="36"/>
    </row>
    <row r="881" spans="1:11" ht="12.6">
      <c r="A881" s="1564"/>
      <c r="B881" s="1517"/>
      <c r="C881" s="1517"/>
      <c r="D881" s="1515"/>
      <c r="E881" s="1516"/>
      <c r="F881" s="1517"/>
      <c r="G881" s="1517"/>
      <c r="H881" s="1517"/>
      <c r="I881" s="1517"/>
      <c r="J881" s="1518"/>
      <c r="K881" s="36"/>
    </row>
    <row r="882" spans="1:11" ht="12.6">
      <c r="A882" s="1564"/>
      <c r="B882" s="1517"/>
      <c r="C882" s="1517"/>
      <c r="D882" s="1515"/>
      <c r="E882" s="1516"/>
      <c r="F882" s="1517"/>
      <c r="G882" s="1517"/>
      <c r="H882" s="1517"/>
      <c r="I882" s="1517"/>
      <c r="J882" s="1518"/>
      <c r="K882" s="36"/>
    </row>
    <row r="883" spans="1:11" ht="12.6">
      <c r="A883" s="1564"/>
      <c r="B883" s="1517"/>
      <c r="C883" s="1517"/>
      <c r="D883" s="1515"/>
      <c r="E883" s="1516"/>
      <c r="F883" s="1517"/>
      <c r="G883" s="1517"/>
      <c r="H883" s="1517"/>
      <c r="I883" s="1517"/>
      <c r="J883" s="1518"/>
      <c r="K883" s="36"/>
    </row>
    <row r="884" spans="1:11" ht="12.6">
      <c r="A884" s="1564"/>
      <c r="B884" s="1517"/>
      <c r="C884" s="1517"/>
      <c r="D884" s="1515"/>
      <c r="E884" s="1516"/>
      <c r="F884" s="1517"/>
      <c r="G884" s="1517"/>
      <c r="H884" s="1517"/>
      <c r="I884" s="1517"/>
      <c r="J884" s="1518"/>
      <c r="K884" s="36"/>
    </row>
    <row r="885" spans="1:11" ht="12.6">
      <c r="A885" s="1564"/>
      <c r="B885" s="1517"/>
      <c r="C885" s="1517"/>
      <c r="D885" s="1515"/>
      <c r="E885" s="1516"/>
      <c r="F885" s="1517"/>
      <c r="G885" s="1517"/>
      <c r="H885" s="1517"/>
      <c r="I885" s="1517"/>
      <c r="J885" s="1518"/>
      <c r="K885" s="36"/>
    </row>
    <row r="886" spans="1:11" ht="12.6">
      <c r="A886" s="1564"/>
      <c r="B886" s="1517"/>
      <c r="C886" s="1517"/>
      <c r="D886" s="1515"/>
      <c r="E886" s="1516"/>
      <c r="F886" s="1517"/>
      <c r="G886" s="1517"/>
      <c r="H886" s="1517"/>
      <c r="I886" s="1517"/>
      <c r="J886" s="1518"/>
      <c r="K886" s="36"/>
    </row>
    <row r="887" spans="1:11" ht="12.6">
      <c r="A887" s="1564"/>
      <c r="B887" s="1517"/>
      <c r="C887" s="1517"/>
      <c r="D887" s="1515"/>
      <c r="E887" s="1516"/>
      <c r="F887" s="1517"/>
      <c r="G887" s="1517"/>
      <c r="H887" s="1517"/>
      <c r="I887" s="1517"/>
      <c r="J887" s="1518"/>
      <c r="K887" s="36"/>
    </row>
    <row r="888" spans="1:11" ht="12.6">
      <c r="A888" s="1564"/>
      <c r="B888" s="1517"/>
      <c r="C888" s="1517"/>
      <c r="D888" s="1515"/>
      <c r="E888" s="1516"/>
      <c r="F888" s="1517"/>
      <c r="G888" s="1517"/>
      <c r="H888" s="1517"/>
      <c r="I888" s="1517"/>
      <c r="J888" s="1518"/>
      <c r="K888" s="36"/>
    </row>
    <row r="889" spans="1:11" ht="12.6">
      <c r="A889" s="1564"/>
      <c r="B889" s="1517"/>
      <c r="C889" s="1517"/>
      <c r="D889" s="1515"/>
      <c r="E889" s="1516"/>
      <c r="F889" s="1517"/>
      <c r="G889" s="1517"/>
      <c r="H889" s="1517"/>
      <c r="I889" s="1517"/>
      <c r="J889" s="1518"/>
      <c r="K889" s="36"/>
    </row>
    <row r="890" spans="1:11" ht="12.6">
      <c r="A890" s="1564"/>
      <c r="B890" s="1517"/>
      <c r="C890" s="1517"/>
      <c r="D890" s="1515"/>
      <c r="E890" s="1516"/>
      <c r="F890" s="1517"/>
      <c r="G890" s="1517"/>
      <c r="H890" s="1517"/>
      <c r="I890" s="1517"/>
      <c r="J890" s="1518"/>
      <c r="K890" s="36"/>
    </row>
    <row r="891" spans="1:11" ht="12.6">
      <c r="A891" s="1564"/>
      <c r="B891" s="1517"/>
      <c r="C891" s="1517"/>
      <c r="D891" s="1515"/>
      <c r="E891" s="1516"/>
      <c r="F891" s="1517"/>
      <c r="G891" s="1517"/>
      <c r="H891" s="1517"/>
      <c r="I891" s="1517"/>
      <c r="J891" s="1518"/>
      <c r="K891" s="36"/>
    </row>
    <row r="892" spans="1:11" ht="12.6">
      <c r="A892" s="1564"/>
      <c r="B892" s="1517"/>
      <c r="C892" s="1517"/>
      <c r="D892" s="1515"/>
      <c r="E892" s="1516"/>
      <c r="F892" s="1517"/>
      <c r="G892" s="1517"/>
      <c r="H892" s="1517"/>
      <c r="I892" s="1517"/>
      <c r="J892" s="1518"/>
      <c r="K892" s="36"/>
    </row>
    <row r="893" spans="1:11" ht="12.6">
      <c r="A893" s="1564"/>
      <c r="B893" s="1517"/>
      <c r="C893" s="1517"/>
      <c r="D893" s="1515"/>
      <c r="E893" s="1516"/>
      <c r="F893" s="1517"/>
      <c r="G893" s="1517"/>
      <c r="H893" s="1517"/>
      <c r="I893" s="1517"/>
      <c r="J893" s="1518"/>
      <c r="K893" s="36"/>
    </row>
    <row r="894" spans="1:11" ht="12.6">
      <c r="A894" s="1564"/>
      <c r="B894" s="1517"/>
      <c r="C894" s="1517"/>
      <c r="D894" s="1515"/>
      <c r="E894" s="1516"/>
      <c r="F894" s="1517"/>
      <c r="G894" s="1517"/>
      <c r="H894" s="1517"/>
      <c r="I894" s="1517"/>
      <c r="J894" s="1518"/>
      <c r="K894" s="36"/>
    </row>
    <row r="895" spans="1:11" ht="12.6">
      <c r="A895" s="1564"/>
      <c r="B895" s="1517"/>
      <c r="C895" s="1517"/>
      <c r="D895" s="1515"/>
      <c r="E895" s="1516"/>
      <c r="F895" s="1517"/>
      <c r="G895" s="1517"/>
      <c r="H895" s="1517"/>
      <c r="I895" s="1517"/>
      <c r="J895" s="1518"/>
      <c r="K895" s="36"/>
    </row>
    <row r="896" spans="1:11" ht="12.6">
      <c r="A896" s="1564"/>
      <c r="B896" s="1517"/>
      <c r="C896" s="1517"/>
      <c r="D896" s="1515"/>
      <c r="E896" s="1516"/>
      <c r="F896" s="1517"/>
      <c r="G896" s="1517"/>
      <c r="H896" s="1517"/>
      <c r="I896" s="1517"/>
      <c r="J896" s="1518"/>
      <c r="K896" s="36"/>
    </row>
    <row r="897" spans="1:11" ht="12.6">
      <c r="A897" s="1564"/>
      <c r="B897" s="1517"/>
      <c r="C897" s="1517"/>
      <c r="D897" s="1515"/>
      <c r="E897" s="1516"/>
      <c r="F897" s="1517"/>
      <c r="G897" s="1517"/>
      <c r="H897" s="1517"/>
      <c r="I897" s="1517"/>
      <c r="J897" s="1518"/>
      <c r="K897" s="36"/>
    </row>
    <row r="898" spans="1:11" ht="12.6">
      <c r="A898" s="1564"/>
      <c r="B898" s="1517"/>
      <c r="C898" s="1517"/>
      <c r="D898" s="1515"/>
      <c r="E898" s="1516"/>
      <c r="F898" s="1517"/>
      <c r="G898" s="1517"/>
      <c r="H898" s="1517"/>
      <c r="I898" s="1517"/>
      <c r="J898" s="1518"/>
      <c r="K898" s="36"/>
    </row>
    <row r="899" spans="1:11" ht="12.6">
      <c r="A899" s="1564"/>
      <c r="B899" s="1517"/>
      <c r="C899" s="1517"/>
      <c r="D899" s="1515"/>
      <c r="E899" s="1516"/>
      <c r="F899" s="1517"/>
      <c r="G899" s="1517"/>
      <c r="H899" s="1517"/>
      <c r="I899" s="1517"/>
      <c r="J899" s="1518"/>
      <c r="K899" s="36"/>
    </row>
    <row r="900" spans="1:11" ht="12.6">
      <c r="A900" s="1564"/>
      <c r="B900" s="1517"/>
      <c r="C900" s="1517"/>
      <c r="D900" s="1515"/>
      <c r="E900" s="1516"/>
      <c r="F900" s="1517"/>
      <c r="G900" s="1517"/>
      <c r="H900" s="1517"/>
      <c r="I900" s="1517"/>
      <c r="J900" s="1518"/>
      <c r="K900" s="36"/>
    </row>
    <row r="901" spans="1:11" ht="12.6">
      <c r="A901" s="1564"/>
      <c r="B901" s="1517"/>
      <c r="C901" s="1517"/>
      <c r="D901" s="1515"/>
      <c r="E901" s="1516"/>
      <c r="F901" s="1517"/>
      <c r="G901" s="1517"/>
      <c r="H901" s="1517"/>
      <c r="I901" s="1517"/>
      <c r="J901" s="1518"/>
      <c r="K901" s="36"/>
    </row>
    <row r="902" spans="1:11" ht="12.6">
      <c r="A902" s="1564"/>
      <c r="B902" s="1517"/>
      <c r="C902" s="1517"/>
      <c r="D902" s="1515"/>
      <c r="E902" s="1516"/>
      <c r="F902" s="1517"/>
      <c r="G902" s="1517"/>
      <c r="H902" s="1517"/>
      <c r="I902" s="1517"/>
      <c r="J902" s="1518"/>
      <c r="K902" s="36"/>
    </row>
    <row r="903" spans="1:11" ht="12.6">
      <c r="A903" s="1564"/>
      <c r="B903" s="1517"/>
      <c r="C903" s="1517"/>
      <c r="D903" s="1515"/>
      <c r="E903" s="1516"/>
      <c r="F903" s="1517"/>
      <c r="G903" s="1517"/>
      <c r="H903" s="1517"/>
      <c r="I903" s="1517"/>
      <c r="J903" s="1518"/>
      <c r="K903" s="36"/>
    </row>
    <row r="904" spans="1:11" ht="12.6">
      <c r="A904" s="1564"/>
      <c r="B904" s="1517"/>
      <c r="C904" s="1517"/>
      <c r="D904" s="1515"/>
      <c r="E904" s="1516"/>
      <c r="F904" s="1517"/>
      <c r="G904" s="1517"/>
      <c r="H904" s="1517"/>
      <c r="I904" s="1517"/>
      <c r="J904" s="1518"/>
      <c r="K904" s="36"/>
    </row>
    <row r="905" spans="1:11" ht="12.6">
      <c r="A905" s="1564"/>
      <c r="B905" s="1517"/>
      <c r="C905" s="1517"/>
      <c r="D905" s="1515"/>
      <c r="E905" s="1516"/>
      <c r="F905" s="1517"/>
      <c r="G905" s="1517"/>
      <c r="H905" s="1517"/>
      <c r="I905" s="1517"/>
      <c r="J905" s="1518"/>
      <c r="K905" s="36"/>
    </row>
    <row r="906" spans="1:11" ht="12.6">
      <c r="A906" s="1564"/>
      <c r="B906" s="1517"/>
      <c r="C906" s="1517"/>
      <c r="D906" s="1515"/>
      <c r="E906" s="1516"/>
      <c r="F906" s="1517"/>
      <c r="G906" s="1517"/>
      <c r="H906" s="1517"/>
      <c r="I906" s="1517"/>
      <c r="J906" s="1518"/>
      <c r="K906" s="36"/>
    </row>
    <row r="907" spans="1:11" ht="12.6">
      <c r="A907" s="1564"/>
      <c r="B907" s="1517"/>
      <c r="C907" s="1517"/>
      <c r="D907" s="1515"/>
      <c r="E907" s="1516"/>
      <c r="F907" s="1517"/>
      <c r="G907" s="1517"/>
      <c r="H907" s="1517"/>
      <c r="I907" s="1517"/>
      <c r="J907" s="1518"/>
      <c r="K907" s="36"/>
    </row>
    <row r="908" spans="1:11" ht="12.6">
      <c r="A908" s="1564"/>
      <c r="B908" s="1517"/>
      <c r="C908" s="1517"/>
      <c r="D908" s="1515"/>
      <c r="E908" s="1516"/>
      <c r="F908" s="1517"/>
      <c r="G908" s="1517"/>
      <c r="H908" s="1517"/>
      <c r="I908" s="1517"/>
      <c r="J908" s="1518"/>
      <c r="K908" s="36"/>
    </row>
    <row r="909" spans="1:11" ht="12.6">
      <c r="A909" s="1564"/>
      <c r="B909" s="1517"/>
      <c r="C909" s="1517"/>
      <c r="D909" s="1515"/>
      <c r="E909" s="1516"/>
      <c r="F909" s="1517"/>
      <c r="G909" s="1517"/>
      <c r="H909" s="1517"/>
      <c r="I909" s="1517"/>
      <c r="J909" s="1518"/>
      <c r="K909" s="36"/>
    </row>
    <row r="910" spans="1:11" ht="12.6">
      <c r="A910" s="1564"/>
      <c r="B910" s="1517"/>
      <c r="C910" s="1517"/>
      <c r="D910" s="1515"/>
      <c r="E910" s="1516"/>
      <c r="F910" s="1517"/>
      <c r="G910" s="1517"/>
      <c r="H910" s="1517"/>
      <c r="I910" s="1517"/>
      <c r="J910" s="1518"/>
      <c r="K910" s="36"/>
    </row>
    <row r="911" spans="1:11" ht="12.6">
      <c r="A911" s="1564"/>
      <c r="B911" s="1517"/>
      <c r="C911" s="1517"/>
      <c r="D911" s="1515"/>
      <c r="E911" s="1516"/>
      <c r="F911" s="1517"/>
      <c r="G911" s="1517"/>
      <c r="H911" s="1517"/>
      <c r="I911" s="1517"/>
      <c r="J911" s="1518"/>
      <c r="K911" s="36"/>
    </row>
    <row r="912" spans="1:11" ht="12.6">
      <c r="A912" s="1564"/>
      <c r="B912" s="1517"/>
      <c r="C912" s="1517"/>
      <c r="D912" s="1515"/>
      <c r="E912" s="1516"/>
      <c r="F912" s="1517"/>
      <c r="G912" s="1517"/>
      <c r="H912" s="1517"/>
      <c r="I912" s="1517"/>
      <c r="J912" s="1518"/>
      <c r="K912" s="36"/>
    </row>
    <row r="913" spans="1:11" ht="12.6">
      <c r="A913" s="1564"/>
      <c r="B913" s="1517"/>
      <c r="C913" s="1517"/>
      <c r="D913" s="1515"/>
      <c r="E913" s="1516"/>
      <c r="F913" s="1517"/>
      <c r="G913" s="1517"/>
      <c r="H913" s="1517"/>
      <c r="I913" s="1517"/>
      <c r="J913" s="1518"/>
      <c r="K913" s="36"/>
    </row>
    <row r="914" spans="1:11" ht="12.6">
      <c r="A914" s="1564"/>
      <c r="B914" s="1517"/>
      <c r="C914" s="1517"/>
      <c r="D914" s="1515"/>
      <c r="E914" s="1516"/>
      <c r="F914" s="1517"/>
      <c r="G914" s="1517"/>
      <c r="H914" s="1517"/>
      <c r="I914" s="1517"/>
      <c r="J914" s="1518"/>
      <c r="K914" s="36"/>
    </row>
    <row r="915" spans="1:11" ht="12.6">
      <c r="A915" s="1564"/>
      <c r="B915" s="1517"/>
      <c r="C915" s="1517"/>
      <c r="D915" s="1515"/>
      <c r="E915" s="1516"/>
      <c r="F915" s="1517"/>
      <c r="G915" s="1517"/>
      <c r="H915" s="1517"/>
      <c r="I915" s="1517"/>
      <c r="J915" s="1518"/>
      <c r="K915" s="36"/>
    </row>
    <row r="916" spans="1:11" ht="12.6">
      <c r="A916" s="1564"/>
      <c r="B916" s="1517"/>
      <c r="C916" s="1517"/>
      <c r="D916" s="1515"/>
      <c r="E916" s="1516"/>
      <c r="F916" s="1517"/>
      <c r="G916" s="1517"/>
      <c r="H916" s="1517"/>
      <c r="I916" s="1517"/>
      <c r="J916" s="1518"/>
      <c r="K916" s="36"/>
    </row>
    <row r="917" spans="1:11" ht="12.6">
      <c r="A917" s="1564"/>
      <c r="B917" s="1517"/>
      <c r="C917" s="1517"/>
      <c r="D917" s="1515"/>
      <c r="E917" s="1516"/>
      <c r="F917" s="1517"/>
      <c r="G917" s="1517"/>
      <c r="H917" s="1517"/>
      <c r="I917" s="1517"/>
      <c r="J917" s="1518"/>
      <c r="K917" s="36"/>
    </row>
    <row r="918" spans="1:11" ht="12.6">
      <c r="A918" s="1564"/>
      <c r="B918" s="1517"/>
      <c r="C918" s="1517"/>
      <c r="D918" s="1515"/>
      <c r="E918" s="1516"/>
      <c r="F918" s="1517"/>
      <c r="G918" s="1517"/>
      <c r="H918" s="1517"/>
      <c r="I918" s="1517"/>
      <c r="J918" s="1518"/>
      <c r="K918" s="36"/>
    </row>
    <row r="919" spans="1:11" ht="12.6">
      <c r="A919" s="1564"/>
      <c r="B919" s="1517"/>
      <c r="C919" s="1517"/>
      <c r="D919" s="1515"/>
      <c r="E919" s="1516"/>
      <c r="F919" s="1517"/>
      <c r="G919" s="1517"/>
      <c r="H919" s="1517"/>
      <c r="I919" s="1517"/>
      <c r="J919" s="1518"/>
      <c r="K919" s="36"/>
    </row>
    <row r="920" spans="1:11" ht="12.6">
      <c r="A920" s="1564"/>
      <c r="B920" s="1517"/>
      <c r="C920" s="1517"/>
      <c r="D920" s="1515"/>
      <c r="E920" s="1516"/>
      <c r="F920" s="1517"/>
      <c r="G920" s="1517"/>
      <c r="H920" s="1517"/>
      <c r="I920" s="1517"/>
      <c r="J920" s="1518"/>
      <c r="K920" s="36"/>
    </row>
    <row r="921" spans="1:11" ht="12.6">
      <c r="A921" s="1564"/>
      <c r="B921" s="1517"/>
      <c r="C921" s="1517"/>
      <c r="D921" s="1515"/>
      <c r="E921" s="1516"/>
      <c r="F921" s="1517"/>
      <c r="G921" s="1517"/>
      <c r="H921" s="1517"/>
      <c r="I921" s="1517"/>
      <c r="J921" s="1518"/>
      <c r="K921" s="36"/>
    </row>
    <row r="922" spans="1:11" ht="12.6">
      <c r="A922" s="1564"/>
      <c r="B922" s="1517"/>
      <c r="C922" s="1517"/>
      <c r="D922" s="1515"/>
      <c r="E922" s="1516"/>
      <c r="F922" s="1517"/>
      <c r="G922" s="1517"/>
      <c r="H922" s="1517"/>
      <c r="I922" s="1517"/>
      <c r="J922" s="1518"/>
      <c r="K922" s="36"/>
    </row>
    <row r="923" spans="1:11" ht="12.6">
      <c r="A923" s="1564"/>
      <c r="B923" s="1517"/>
      <c r="C923" s="1517"/>
      <c r="D923" s="1515"/>
      <c r="E923" s="1516"/>
      <c r="F923" s="1517"/>
      <c r="G923" s="1517"/>
      <c r="H923" s="1517"/>
      <c r="I923" s="1517"/>
      <c r="J923" s="1518"/>
      <c r="K923" s="36"/>
    </row>
    <row r="924" spans="1:11" ht="12.6">
      <c r="A924" s="1564"/>
      <c r="B924" s="1517"/>
      <c r="C924" s="1517"/>
      <c r="D924" s="1515"/>
      <c r="E924" s="1516"/>
      <c r="F924" s="1517"/>
      <c r="G924" s="1517"/>
      <c r="H924" s="1517"/>
      <c r="I924" s="1517"/>
      <c r="J924" s="1518"/>
      <c r="K924" s="36"/>
    </row>
    <row r="925" spans="1:11" ht="12.6">
      <c r="A925" s="1564"/>
      <c r="B925" s="1517"/>
      <c r="C925" s="1517"/>
      <c r="D925" s="1515"/>
      <c r="E925" s="1516"/>
      <c r="F925" s="1517"/>
      <c r="G925" s="1517"/>
      <c r="H925" s="1517"/>
      <c r="I925" s="1517"/>
      <c r="J925" s="1518"/>
      <c r="K925" s="36"/>
    </row>
    <row r="926" spans="1:11" ht="12.6">
      <c r="A926" s="1564"/>
      <c r="B926" s="1517"/>
      <c r="C926" s="1517"/>
      <c r="D926" s="1515"/>
      <c r="E926" s="1516"/>
      <c r="F926" s="1517"/>
      <c r="G926" s="1517"/>
      <c r="H926" s="1517"/>
      <c r="I926" s="1517"/>
      <c r="J926" s="1518"/>
      <c r="K926" s="36"/>
    </row>
    <row r="927" spans="1:11" ht="15.75" customHeight="1">
      <c r="A927" s="1564"/>
      <c r="B927" s="1517"/>
      <c r="C927" s="1517"/>
      <c r="D927" s="1515"/>
      <c r="E927" s="1516"/>
      <c r="F927" s="1517"/>
      <c r="G927" s="1517"/>
      <c r="H927" s="1517"/>
      <c r="I927" s="1517"/>
      <c r="J927" s="1518"/>
    </row>
    <row r="928" spans="1:11" ht="15.75" customHeight="1">
      <c r="A928" s="1564"/>
      <c r="B928" s="1517"/>
      <c r="C928" s="1517"/>
      <c r="D928" s="1515"/>
      <c r="E928" s="1516"/>
      <c r="F928" s="1517"/>
      <c r="G928" s="1517"/>
      <c r="H928" s="1517"/>
      <c r="I928" s="1517"/>
      <c r="J928" s="1518"/>
    </row>
    <row r="929" spans="1:10" ht="15.75" customHeight="1">
      <c r="A929" s="1564"/>
      <c r="B929" s="1517"/>
      <c r="C929" s="1517"/>
      <c r="D929" s="1515"/>
      <c r="E929" s="1516"/>
      <c r="F929" s="1517"/>
      <c r="G929" s="1517"/>
      <c r="H929" s="1517"/>
      <c r="I929" s="1517"/>
      <c r="J929" s="1518"/>
    </row>
    <row r="930" spans="1:10" ht="15.75" customHeight="1">
      <c r="A930" s="1564"/>
      <c r="B930" s="1517"/>
      <c r="C930" s="1517"/>
      <c r="D930" s="1515"/>
      <c r="E930" s="1516"/>
      <c r="F930" s="1517"/>
      <c r="G930" s="1517"/>
      <c r="H930" s="1517"/>
      <c r="I930" s="1517"/>
      <c r="J930" s="1518"/>
    </row>
    <row r="931" spans="1:10" ht="15.75" customHeight="1">
      <c r="A931" s="1564"/>
      <c r="B931" s="1517"/>
      <c r="C931" s="1517"/>
      <c r="D931" s="1515"/>
      <c r="E931" s="1516"/>
      <c r="F931" s="1517"/>
      <c r="G931" s="1517"/>
      <c r="H931" s="1517"/>
      <c r="I931" s="1517"/>
      <c r="J931" s="1518"/>
    </row>
    <row r="932" spans="1:10" ht="15.75" customHeight="1">
      <c r="A932" s="1564"/>
      <c r="B932" s="1517"/>
      <c r="C932" s="1517"/>
      <c r="D932" s="1515"/>
      <c r="E932" s="1516"/>
      <c r="F932" s="1517"/>
      <c r="G932" s="1517"/>
      <c r="H932" s="1517"/>
      <c r="I932" s="1517"/>
      <c r="J932" s="1518"/>
    </row>
    <row r="933" spans="1:10" ht="15.75" customHeight="1">
      <c r="A933" s="1564"/>
      <c r="B933" s="1517"/>
      <c r="C933" s="1517"/>
      <c r="D933" s="1515"/>
      <c r="E933" s="1516"/>
      <c r="F933" s="1517"/>
      <c r="G933" s="1517"/>
      <c r="H933" s="1517"/>
      <c r="I933" s="1517"/>
      <c r="J933" s="1518"/>
    </row>
    <row r="934" spans="1:10" ht="15.75" customHeight="1">
      <c r="A934" s="1564"/>
      <c r="B934" s="1517"/>
      <c r="C934" s="1517"/>
      <c r="D934" s="1515"/>
      <c r="E934" s="1516"/>
      <c r="F934" s="1517"/>
      <c r="G934" s="1517"/>
      <c r="H934" s="1517"/>
      <c r="I934" s="1517"/>
      <c r="J934" s="1518"/>
    </row>
    <row r="935" spans="1:10" ht="15.75" customHeight="1">
      <c r="A935" s="1564"/>
      <c r="B935" s="1517"/>
      <c r="C935" s="1517"/>
      <c r="D935" s="1515"/>
      <c r="E935" s="1516"/>
      <c r="F935" s="1517"/>
      <c r="G935" s="1517"/>
      <c r="H935" s="1517"/>
      <c r="I935" s="1517"/>
      <c r="J935" s="1518"/>
    </row>
    <row r="936" spans="1:10" ht="15.75" customHeight="1">
      <c r="A936" s="1564"/>
      <c r="B936" s="1517"/>
      <c r="C936" s="1517"/>
      <c r="D936" s="1515"/>
      <c r="E936" s="1516"/>
      <c r="F936" s="1517"/>
      <c r="G936" s="1517"/>
      <c r="H936" s="1517"/>
      <c r="I936" s="1517"/>
      <c r="J936" s="1518"/>
    </row>
    <row r="937" spans="1:10" ht="15.75" customHeight="1">
      <c r="A937" s="1564"/>
      <c r="B937" s="1517"/>
      <c r="C937" s="1517"/>
      <c r="D937" s="1515"/>
      <c r="E937" s="1516"/>
      <c r="F937" s="1517"/>
      <c r="G937" s="1517"/>
      <c r="H937" s="1517"/>
      <c r="I937" s="1517"/>
      <c r="J937" s="1518"/>
    </row>
    <row r="938" spans="1:10" ht="15.75" customHeight="1">
      <c r="A938" s="1564"/>
      <c r="B938" s="1517"/>
      <c r="C938" s="1517"/>
      <c r="D938" s="1515"/>
      <c r="E938" s="1516"/>
      <c r="F938" s="1517"/>
      <c r="G938" s="1517"/>
      <c r="H938" s="1517"/>
      <c r="I938" s="1517"/>
      <c r="J938" s="1518"/>
    </row>
    <row r="939" spans="1:10" ht="15.75" customHeight="1">
      <c r="A939" s="1564"/>
      <c r="B939" s="1517"/>
      <c r="C939" s="1517"/>
      <c r="D939" s="1515"/>
      <c r="E939" s="1516"/>
      <c r="F939" s="1517"/>
      <c r="G939" s="1517"/>
      <c r="H939" s="1517"/>
      <c r="I939" s="1517"/>
      <c r="J939" s="1518"/>
    </row>
    <row r="940" spans="1:10" ht="15.75" customHeight="1">
      <c r="A940" s="1564"/>
      <c r="B940" s="1517"/>
      <c r="C940" s="1517"/>
      <c r="D940" s="1515"/>
      <c r="E940" s="1516"/>
      <c r="F940" s="1517"/>
      <c r="G940" s="1517"/>
      <c r="H940" s="1517"/>
      <c r="I940" s="1517"/>
      <c r="J940" s="1518"/>
    </row>
    <row r="941" spans="1:10" ht="15.75" customHeight="1">
      <c r="A941" s="1564"/>
      <c r="B941" s="1517"/>
      <c r="C941" s="1517"/>
      <c r="D941" s="1515"/>
      <c r="E941" s="1516"/>
      <c r="F941" s="1517"/>
      <c r="G941" s="1517"/>
      <c r="H941" s="1517"/>
      <c r="I941" s="1517"/>
      <c r="J941" s="1518"/>
    </row>
    <row r="942" spans="1:10" ht="15.75" customHeight="1">
      <c r="A942" s="1564"/>
      <c r="B942" s="1517"/>
      <c r="C942" s="1517"/>
      <c r="D942" s="1515"/>
      <c r="E942" s="1516"/>
      <c r="F942" s="1517"/>
      <c r="G942" s="1517"/>
      <c r="H942" s="1517"/>
      <c r="I942" s="1517"/>
      <c r="J942" s="1518"/>
    </row>
    <row r="943" spans="1:10" ht="15.75" customHeight="1">
      <c r="A943" s="1564"/>
      <c r="B943" s="1517"/>
      <c r="C943" s="1517"/>
      <c r="D943" s="1515"/>
      <c r="E943" s="1516"/>
      <c r="F943" s="1517"/>
      <c r="G943" s="1517"/>
      <c r="H943" s="1517"/>
      <c r="I943" s="1517"/>
      <c r="J943" s="1518"/>
    </row>
    <row r="944" spans="1:10" ht="15.75" customHeight="1">
      <c r="A944" s="1564"/>
      <c r="B944" s="1517"/>
      <c r="C944" s="1517"/>
      <c r="D944" s="1515"/>
      <c r="E944" s="1516"/>
      <c r="F944" s="1517"/>
      <c r="G944" s="1517"/>
      <c r="H944" s="1517"/>
      <c r="I944" s="1517"/>
      <c r="J944" s="1518"/>
    </row>
    <row r="945" spans="1:10" ht="15.75" customHeight="1">
      <c r="A945" s="1564"/>
      <c r="B945" s="1517"/>
      <c r="C945" s="1517"/>
      <c r="D945" s="1515"/>
      <c r="E945" s="1516"/>
      <c r="F945" s="1517"/>
      <c r="G945" s="1517"/>
      <c r="H945" s="1517"/>
      <c r="I945" s="1517"/>
      <c r="J945" s="1518"/>
    </row>
    <row r="946" spans="1:10" ht="15.75" customHeight="1">
      <c r="A946" s="1564"/>
      <c r="B946" s="1517"/>
      <c r="C946" s="1517"/>
      <c r="D946" s="1515"/>
      <c r="E946" s="1516"/>
      <c r="F946" s="1517"/>
      <c r="G946" s="1517"/>
      <c r="H946" s="1517"/>
      <c r="I946" s="1517"/>
      <c r="J946" s="1518"/>
    </row>
    <row r="947" spans="1:10" ht="15.75" customHeight="1">
      <c r="A947" s="1564"/>
      <c r="B947" s="1517"/>
      <c r="C947" s="1517"/>
      <c r="D947" s="1515"/>
      <c r="E947" s="1516"/>
      <c r="F947" s="1517"/>
      <c r="G947" s="1517"/>
      <c r="H947" s="1517"/>
      <c r="I947" s="1517"/>
      <c r="J947" s="1518"/>
    </row>
    <row r="948" spans="1:10" ht="15.75" customHeight="1">
      <c r="A948" s="1564"/>
      <c r="B948" s="1517"/>
      <c r="C948" s="1517"/>
      <c r="D948" s="1515"/>
      <c r="E948" s="1516"/>
      <c r="F948" s="1517"/>
      <c r="G948" s="1517"/>
      <c r="H948" s="1517"/>
      <c r="I948" s="1517"/>
      <c r="J948" s="1518"/>
    </row>
    <row r="949" spans="1:10" ht="15.75" customHeight="1">
      <c r="A949" s="1564"/>
      <c r="B949" s="1517"/>
      <c r="C949" s="1517"/>
      <c r="D949" s="1515"/>
      <c r="E949" s="1516"/>
      <c r="F949" s="1517"/>
      <c r="G949" s="1517"/>
      <c r="H949" s="1517"/>
      <c r="I949" s="1517"/>
      <c r="J949" s="1518"/>
    </row>
    <row r="950" spans="1:10" ht="15.75" customHeight="1">
      <c r="A950" s="1564"/>
      <c r="B950" s="1517"/>
      <c r="C950" s="1517"/>
      <c r="D950" s="1515"/>
      <c r="E950" s="1516"/>
      <c r="F950" s="1517"/>
      <c r="G950" s="1517"/>
      <c r="H950" s="1517"/>
      <c r="I950" s="1517"/>
      <c r="J950" s="1518"/>
    </row>
    <row r="951" spans="1:10" ht="15.75" customHeight="1">
      <c r="A951" s="1564"/>
      <c r="B951" s="1517"/>
      <c r="C951" s="1517"/>
      <c r="D951" s="1515"/>
      <c r="E951" s="1516"/>
      <c r="F951" s="1517"/>
      <c r="G951" s="1517"/>
      <c r="H951" s="1517"/>
      <c r="I951" s="1517"/>
      <c r="J951" s="1518"/>
    </row>
    <row r="952" spans="1:10" ht="15.75" customHeight="1">
      <c r="A952" s="1564"/>
      <c r="B952" s="1517"/>
      <c r="C952" s="1517"/>
      <c r="D952" s="1515"/>
      <c r="E952" s="1516"/>
      <c r="F952" s="1517"/>
      <c r="G952" s="1517"/>
      <c r="H952" s="1517"/>
      <c r="I952" s="1517"/>
      <c r="J952" s="1518"/>
    </row>
    <row r="953" spans="1:10" ht="15.75" customHeight="1">
      <c r="A953" s="1519"/>
      <c r="B953" s="1520"/>
      <c r="C953" s="1520"/>
      <c r="D953" s="1522"/>
      <c r="E953" s="1523"/>
      <c r="F953" s="1520"/>
      <c r="G953" s="1520"/>
      <c r="H953" s="1520"/>
      <c r="I953" s="1520"/>
      <c r="J953" s="1524"/>
    </row>
  </sheetData>
  <mergeCells count="15">
    <mergeCell ref="A15:J15"/>
    <mergeCell ref="A21:J21"/>
    <mergeCell ref="A23:J23"/>
    <mergeCell ref="B4:C4"/>
    <mergeCell ref="B6:C6"/>
    <mergeCell ref="B7:C7"/>
    <mergeCell ref="B8:C8"/>
    <mergeCell ref="B9:C9"/>
    <mergeCell ref="B10:C10"/>
    <mergeCell ref="B11:C11"/>
    <mergeCell ref="B1:C1"/>
    <mergeCell ref="B2:C2"/>
    <mergeCell ref="B3:C3"/>
    <mergeCell ref="A12:J12"/>
    <mergeCell ref="A13:J13"/>
  </mergeCells>
  <conditionalFormatting sqref="D38:D44 F38:F44 D45:F45 D46:D49 F46:F49 D50:F50 D51:D52 F51:F52">
    <cfRule type="containsBlanks" dxfId="0" priority="1">
      <formula>LEN(TRIM(D38))=0</formula>
    </cfRule>
  </conditionalFormatting>
  <hyperlinks>
    <hyperlink ref="H72" r:id="rId1" xr:uid="{F71646B8-00D0-4403-8687-D32226A7857B}"/>
    <hyperlink ref="G2" r:id="rId2" xr:uid="{C0842C79-4A64-4601-8881-869E35CC2C15}"/>
  </hyperlinks>
  <pageMargins left="0" right="0" top="0" bottom="0" header="0" footer="0"/>
  <legacy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Z1008"/>
  <sheetViews>
    <sheetView workbookViewId="0">
      <selection activeCell="A70" sqref="A70:J70"/>
    </sheetView>
  </sheetViews>
  <sheetFormatPr defaultColWidth="12.5703125" defaultRowHeight="15.75" customHeight="1"/>
  <cols>
    <col min="2" max="2" width="14.42578125" bestFit="1" customWidth="1"/>
    <col min="3" max="3" width="30" customWidth="1"/>
    <col min="6" max="6" width="14.5703125" customWidth="1"/>
    <col min="7" max="7" width="48.28515625" customWidth="1"/>
    <col min="8" max="8" width="66.140625" customWidth="1"/>
    <col min="9" max="9" width="35.7109375" customWidth="1"/>
    <col min="10" max="10" width="17.42578125" customWidth="1"/>
  </cols>
  <sheetData>
    <row r="1" spans="1:26" ht="15.75" customHeight="1">
      <c r="A1" s="627" t="s">
        <v>264</v>
      </c>
      <c r="B1" s="2785" t="s">
        <v>5508</v>
      </c>
      <c r="C1" s="2805"/>
      <c r="D1" s="1159"/>
      <c r="E1" s="1159"/>
      <c r="F1" s="1159"/>
      <c r="G1" s="1159"/>
      <c r="H1" s="1159"/>
      <c r="I1" s="1159"/>
      <c r="J1" s="1159"/>
      <c r="K1" s="1159"/>
      <c r="L1" s="1159"/>
      <c r="M1" s="1159"/>
      <c r="N1" s="1159"/>
      <c r="O1" s="1159"/>
      <c r="P1" s="1159"/>
      <c r="Q1" s="1159"/>
      <c r="R1" s="1159"/>
      <c r="S1" s="1159"/>
      <c r="T1" s="1159"/>
      <c r="U1" s="1159"/>
      <c r="V1" s="1159"/>
      <c r="W1" s="1159"/>
      <c r="X1" s="1159"/>
      <c r="Y1" s="1159"/>
      <c r="Z1" s="1160"/>
    </row>
    <row r="2" spans="1:26" ht="15.75" customHeight="1">
      <c r="A2" s="1161" t="s">
        <v>265</v>
      </c>
      <c r="B2" s="2786" t="s">
        <v>5509</v>
      </c>
      <c r="C2" s="2807"/>
      <c r="D2" s="628"/>
      <c r="E2" s="628"/>
      <c r="F2" s="628"/>
      <c r="G2" s="628"/>
      <c r="H2" s="628"/>
      <c r="I2" s="628"/>
      <c r="J2" s="628"/>
      <c r="K2" s="628"/>
      <c r="L2" s="628"/>
      <c r="M2" s="628"/>
      <c r="N2" s="628"/>
      <c r="O2" s="628"/>
      <c r="P2" s="628"/>
      <c r="Q2" s="628"/>
      <c r="R2" s="628"/>
      <c r="S2" s="628"/>
      <c r="T2" s="628"/>
      <c r="U2" s="628"/>
      <c r="V2" s="628"/>
      <c r="W2" s="628"/>
      <c r="X2" s="628"/>
      <c r="Y2" s="628"/>
      <c r="Z2" s="629"/>
    </row>
    <row r="3" spans="1:26" ht="15.75" customHeight="1">
      <c r="A3" s="1161" t="s">
        <v>268</v>
      </c>
      <c r="B3" s="2787" t="s">
        <v>5510</v>
      </c>
      <c r="C3" s="2807"/>
      <c r="D3" s="628"/>
      <c r="E3" s="628"/>
      <c r="F3" s="628"/>
      <c r="G3" s="628"/>
      <c r="H3" s="628"/>
      <c r="I3" s="628"/>
      <c r="J3" s="628"/>
      <c r="K3" s="628"/>
      <c r="L3" s="628"/>
      <c r="M3" s="628"/>
      <c r="N3" s="628"/>
      <c r="O3" s="628"/>
      <c r="P3" s="628"/>
      <c r="Q3" s="628"/>
      <c r="R3" s="628"/>
      <c r="S3" s="628"/>
      <c r="T3" s="628"/>
      <c r="U3" s="628"/>
      <c r="V3" s="628"/>
      <c r="W3" s="628"/>
      <c r="X3" s="628"/>
      <c r="Y3" s="628"/>
      <c r="Z3" s="629"/>
    </row>
    <row r="4" spans="1:26" ht="15.75" customHeight="1">
      <c r="A4" s="1161" t="s">
        <v>272</v>
      </c>
      <c r="B4" s="2788">
        <v>45642</v>
      </c>
      <c r="C4" s="2807"/>
      <c r="D4" s="628"/>
      <c r="E4" s="628"/>
      <c r="F4" s="628"/>
      <c r="G4" s="628"/>
      <c r="H4" s="628"/>
      <c r="I4" s="628"/>
      <c r="J4" s="628"/>
      <c r="K4" s="628"/>
      <c r="L4" s="628"/>
      <c r="M4" s="628"/>
      <c r="N4" s="628"/>
      <c r="O4" s="628"/>
      <c r="P4" s="628"/>
      <c r="Q4" s="628"/>
      <c r="R4" s="628"/>
      <c r="S4" s="628"/>
      <c r="T4" s="628"/>
      <c r="U4" s="628"/>
      <c r="V4" s="628"/>
      <c r="W4" s="628"/>
      <c r="X4" s="628"/>
      <c r="Y4" s="628"/>
      <c r="Z4" s="629"/>
    </row>
    <row r="5" spans="1:26" ht="15.75" customHeight="1">
      <c r="A5" s="2427"/>
      <c r="B5" s="2806"/>
      <c r="C5" s="2805"/>
      <c r="D5" s="628"/>
      <c r="E5" s="628"/>
      <c r="F5" s="628"/>
      <c r="G5" s="628"/>
      <c r="H5" s="628"/>
      <c r="I5" s="628"/>
      <c r="J5" s="628"/>
      <c r="K5" s="628"/>
      <c r="L5" s="628"/>
      <c r="M5" s="628"/>
      <c r="N5" s="628"/>
      <c r="O5" s="628"/>
      <c r="P5" s="628"/>
      <c r="Q5" s="628"/>
      <c r="R5" s="628"/>
      <c r="S5" s="628"/>
      <c r="T5" s="628"/>
      <c r="U5" s="628"/>
      <c r="V5" s="628"/>
      <c r="W5" s="628"/>
      <c r="X5" s="628"/>
      <c r="Y5" s="628"/>
      <c r="Z5" s="629"/>
    </row>
    <row r="6" spans="1:26" ht="15.75" customHeight="1">
      <c r="A6" s="1161" t="s">
        <v>277</v>
      </c>
      <c r="B6" s="2786" t="s">
        <v>278</v>
      </c>
      <c r="C6" s="2807"/>
      <c r="D6" s="628"/>
      <c r="E6" s="628"/>
      <c r="F6" s="633"/>
      <c r="G6" s="628"/>
      <c r="H6" s="628"/>
      <c r="I6" s="628"/>
      <c r="J6" s="628"/>
      <c r="K6" s="628"/>
      <c r="L6" s="628"/>
      <c r="M6" s="628"/>
      <c r="N6" s="628"/>
      <c r="O6" s="628"/>
      <c r="P6" s="628"/>
      <c r="Q6" s="628"/>
      <c r="R6" s="628"/>
      <c r="S6" s="628"/>
      <c r="T6" s="628"/>
      <c r="U6" s="628"/>
      <c r="V6" s="628"/>
      <c r="W6" s="628"/>
      <c r="X6" s="628"/>
      <c r="Y6" s="628"/>
      <c r="Z6" s="629"/>
    </row>
    <row r="7" spans="1:26" ht="15.75" customHeight="1">
      <c r="A7" s="1161" t="s">
        <v>279</v>
      </c>
      <c r="B7" s="2786" t="s">
        <v>280</v>
      </c>
      <c r="C7" s="2807"/>
      <c r="D7" s="628"/>
      <c r="E7" s="628"/>
      <c r="F7" s="628"/>
      <c r="G7" s="628"/>
      <c r="H7" s="628"/>
      <c r="I7" s="628"/>
      <c r="J7" s="628"/>
      <c r="K7" s="628"/>
      <c r="L7" s="628"/>
      <c r="M7" s="628"/>
      <c r="N7" s="628"/>
      <c r="O7" s="628"/>
      <c r="P7" s="628"/>
      <c r="Q7" s="628"/>
      <c r="R7" s="628"/>
      <c r="S7" s="628"/>
      <c r="T7" s="628"/>
      <c r="U7" s="628"/>
      <c r="V7" s="628"/>
      <c r="W7" s="628"/>
      <c r="X7" s="628"/>
      <c r="Y7" s="628"/>
      <c r="Z7" s="629"/>
    </row>
    <row r="8" spans="1:26" ht="15.75" customHeight="1">
      <c r="A8" s="1161" t="s">
        <v>281</v>
      </c>
      <c r="B8" s="2786" t="s">
        <v>5511</v>
      </c>
      <c r="C8" s="2807"/>
      <c r="D8" s="628"/>
      <c r="E8" s="628"/>
      <c r="F8" s="628"/>
      <c r="G8" s="628"/>
      <c r="H8" s="628"/>
      <c r="I8" s="628"/>
      <c r="J8" s="628"/>
      <c r="K8" s="628"/>
      <c r="L8" s="628"/>
      <c r="M8" s="628"/>
      <c r="N8" s="628"/>
      <c r="O8" s="628"/>
      <c r="P8" s="628"/>
      <c r="Q8" s="628"/>
      <c r="R8" s="628"/>
      <c r="S8" s="628"/>
      <c r="T8" s="628"/>
      <c r="U8" s="628"/>
      <c r="V8" s="628"/>
      <c r="W8" s="628"/>
      <c r="X8" s="628"/>
      <c r="Y8" s="628"/>
      <c r="Z8" s="629"/>
    </row>
    <row r="9" spans="1:26" ht="15.75" customHeight="1">
      <c r="A9" s="1161" t="s">
        <v>283</v>
      </c>
      <c r="B9" s="2786" t="s">
        <v>164</v>
      </c>
      <c r="C9" s="2807"/>
      <c r="D9" s="628"/>
      <c r="E9" s="628"/>
      <c r="F9" s="628"/>
      <c r="G9" s="628"/>
      <c r="H9" s="628"/>
      <c r="I9" s="628"/>
      <c r="J9" s="628"/>
      <c r="K9" s="628"/>
      <c r="L9" s="628"/>
      <c r="M9" s="628"/>
      <c r="N9" s="628"/>
      <c r="O9" s="628"/>
      <c r="P9" s="628"/>
      <c r="Q9" s="628"/>
      <c r="R9" s="628"/>
      <c r="S9" s="628"/>
      <c r="T9" s="628"/>
      <c r="U9" s="628"/>
      <c r="V9" s="628"/>
      <c r="W9" s="628"/>
      <c r="X9" s="628"/>
      <c r="Y9" s="628"/>
      <c r="Z9" s="629"/>
    </row>
    <row r="10" spans="1:26" ht="15.75" customHeight="1">
      <c r="A10" s="1161" t="s">
        <v>284</v>
      </c>
      <c r="B10" s="2786" t="s">
        <v>285</v>
      </c>
      <c r="C10" s="2807"/>
      <c r="D10" s="628"/>
      <c r="E10" s="628"/>
      <c r="F10" s="628"/>
      <c r="G10" s="628"/>
      <c r="H10" s="628"/>
      <c r="I10" s="628"/>
      <c r="J10" s="628"/>
      <c r="K10" s="628"/>
      <c r="L10" s="628"/>
      <c r="M10" s="628"/>
      <c r="N10" s="628"/>
      <c r="O10" s="628"/>
      <c r="P10" s="628"/>
      <c r="Q10" s="628"/>
      <c r="R10" s="628"/>
      <c r="S10" s="628"/>
      <c r="T10" s="628"/>
      <c r="U10" s="628"/>
      <c r="V10" s="628"/>
      <c r="W10" s="628"/>
      <c r="X10" s="628"/>
      <c r="Y10" s="628"/>
      <c r="Z10" s="629"/>
    </row>
    <row r="11" spans="1:26" ht="15.75" customHeight="1">
      <c r="A11" s="1161" t="s">
        <v>286</v>
      </c>
      <c r="B11" s="2786" t="s">
        <v>5512</v>
      </c>
      <c r="C11" s="2807"/>
      <c r="D11" s="1162"/>
      <c r="E11" s="1162"/>
      <c r="F11" s="1162"/>
      <c r="G11" s="1162"/>
      <c r="H11" s="1162"/>
      <c r="I11" s="1162"/>
      <c r="J11" s="628"/>
      <c r="K11" s="628"/>
      <c r="L11" s="628"/>
      <c r="M11" s="628"/>
      <c r="N11" s="628"/>
      <c r="O11" s="628"/>
      <c r="P11" s="628"/>
      <c r="Q11" s="628"/>
      <c r="R11" s="628"/>
      <c r="S11" s="628"/>
      <c r="T11" s="628"/>
      <c r="U11" s="628"/>
      <c r="V11" s="628"/>
      <c r="W11" s="628"/>
      <c r="X11" s="628"/>
      <c r="Y11" s="628"/>
      <c r="Z11" s="629"/>
    </row>
    <row r="12" spans="1:26" ht="15.75" customHeight="1">
      <c r="A12" s="2206" t="s">
        <v>5513</v>
      </c>
      <c r="B12" s="2789" t="s">
        <v>5514</v>
      </c>
      <c r="C12" s="2789"/>
      <c r="D12" s="2789"/>
      <c r="E12" s="2789"/>
      <c r="F12" s="2789"/>
      <c r="G12" s="2789"/>
      <c r="H12" s="1162"/>
      <c r="I12" s="1162"/>
      <c r="J12" s="628"/>
      <c r="K12" s="628"/>
      <c r="L12" s="628"/>
      <c r="M12" s="628"/>
      <c r="N12" s="628"/>
      <c r="O12" s="628"/>
      <c r="P12" s="628"/>
      <c r="Q12" s="628"/>
      <c r="R12" s="628"/>
      <c r="S12" s="628"/>
      <c r="T12" s="628"/>
      <c r="U12" s="628"/>
      <c r="V12" s="628"/>
      <c r="W12" s="628"/>
      <c r="X12" s="628"/>
      <c r="Y12" s="628"/>
      <c r="Z12" s="629"/>
    </row>
    <row r="13" spans="1:26" ht="15.75" customHeight="1">
      <c r="A13" s="2896" t="s">
        <v>288</v>
      </c>
      <c r="B13" s="2818"/>
      <c r="C13" s="2818"/>
      <c r="D13" s="2818"/>
      <c r="E13" s="2818"/>
      <c r="F13" s="2818"/>
      <c r="G13" s="2818"/>
      <c r="H13" s="2818"/>
      <c r="I13" s="2818"/>
      <c r="J13" s="2818"/>
      <c r="K13" s="2818"/>
      <c r="L13" s="628"/>
      <c r="M13" s="628"/>
      <c r="N13" s="628"/>
      <c r="O13" s="628"/>
      <c r="P13" s="628"/>
      <c r="Q13" s="628"/>
      <c r="R13" s="628"/>
      <c r="S13" s="628"/>
      <c r="T13" s="628"/>
      <c r="U13" s="628"/>
      <c r="V13" s="628"/>
      <c r="W13" s="628"/>
      <c r="X13" s="628"/>
      <c r="Y13" s="628"/>
      <c r="Z13" s="629"/>
    </row>
    <row r="14" spans="1:26" ht="15.75" customHeight="1">
      <c r="A14" s="2897" t="s">
        <v>289</v>
      </c>
      <c r="B14" s="2818"/>
      <c r="C14" s="2818"/>
      <c r="D14" s="2818"/>
      <c r="E14" s="2818"/>
      <c r="F14" s="2818"/>
      <c r="G14" s="2818"/>
      <c r="H14" s="2818"/>
      <c r="I14" s="2818"/>
      <c r="J14" s="2818"/>
      <c r="K14" s="2818"/>
      <c r="L14" s="628"/>
      <c r="M14" s="628"/>
      <c r="N14" s="628"/>
      <c r="O14" s="628"/>
      <c r="P14" s="628"/>
      <c r="Q14" s="628"/>
      <c r="R14" s="628"/>
      <c r="S14" s="628"/>
      <c r="T14" s="628"/>
      <c r="U14" s="628"/>
      <c r="V14" s="628"/>
      <c r="W14" s="628"/>
      <c r="X14" s="628"/>
      <c r="Y14" s="628"/>
      <c r="Z14" s="629"/>
    </row>
    <row r="15" spans="1:26" ht="15.75" customHeight="1">
      <c r="A15" s="1163" t="s">
        <v>290</v>
      </c>
      <c r="B15" s="1164" t="s">
        <v>291</v>
      </c>
      <c r="C15" s="1164" t="s">
        <v>292</v>
      </c>
      <c r="D15" s="1164" t="s">
        <v>293</v>
      </c>
      <c r="E15" s="1164" t="s">
        <v>294</v>
      </c>
      <c r="F15" s="1164" t="s">
        <v>295</v>
      </c>
      <c r="G15" s="1164" t="s">
        <v>296</v>
      </c>
      <c r="H15" s="1164" t="s">
        <v>297</v>
      </c>
      <c r="I15" s="1164" t="s">
        <v>298</v>
      </c>
      <c r="J15" s="1165" t="s">
        <v>299</v>
      </c>
      <c r="K15" s="68" t="s">
        <v>300</v>
      </c>
      <c r="L15" s="628"/>
      <c r="M15" s="628"/>
      <c r="N15" s="628"/>
      <c r="O15" s="628"/>
      <c r="P15" s="628"/>
      <c r="Q15" s="628"/>
      <c r="R15" s="628"/>
      <c r="S15" s="628"/>
      <c r="T15" s="628"/>
      <c r="U15" s="628"/>
      <c r="V15" s="628"/>
      <c r="W15" s="628"/>
      <c r="X15" s="628"/>
      <c r="Y15" s="628"/>
      <c r="Z15" s="630"/>
    </row>
    <row r="16" spans="1:26" ht="15.75" customHeight="1">
      <c r="A16" s="2897" t="s">
        <v>301</v>
      </c>
      <c r="B16" s="2818"/>
      <c r="C16" s="2818"/>
      <c r="D16" s="2818"/>
      <c r="E16" s="2818"/>
      <c r="F16" s="2818"/>
      <c r="G16" s="2818"/>
      <c r="H16" s="2818"/>
      <c r="I16" s="2818"/>
      <c r="J16" s="2818"/>
      <c r="K16" s="675"/>
      <c r="L16" s="628"/>
      <c r="M16" s="628"/>
      <c r="N16" s="628"/>
      <c r="O16" s="628"/>
      <c r="P16" s="628"/>
      <c r="Q16" s="628"/>
      <c r="R16" s="628"/>
      <c r="S16" s="628"/>
      <c r="T16" s="628"/>
      <c r="U16" s="628"/>
      <c r="V16" s="628"/>
      <c r="W16" s="628"/>
      <c r="X16" s="628"/>
      <c r="Y16" s="628"/>
      <c r="Z16" s="629"/>
    </row>
    <row r="17" spans="1:26" ht="15.75" customHeight="1">
      <c r="A17" s="70">
        <v>1</v>
      </c>
      <c r="B17" s="71" t="s">
        <v>302</v>
      </c>
      <c r="C17" s="70" t="s">
        <v>303</v>
      </c>
      <c r="D17" s="72" t="s">
        <v>401</v>
      </c>
      <c r="E17" s="34"/>
      <c r="F17" s="70" t="s">
        <v>304</v>
      </c>
      <c r="G17" s="34" t="s">
        <v>305</v>
      </c>
      <c r="H17" s="73" t="s">
        <v>306</v>
      </c>
      <c r="I17" s="74" t="s">
        <v>307</v>
      </c>
      <c r="J17" s="34"/>
      <c r="K17" s="75" t="s">
        <v>307</v>
      </c>
      <c r="L17" s="628"/>
      <c r="M17" s="628"/>
      <c r="N17" s="628"/>
      <c r="O17" s="628"/>
      <c r="P17" s="628"/>
      <c r="Q17" s="628"/>
      <c r="R17" s="628"/>
      <c r="S17" s="628"/>
      <c r="T17" s="628"/>
      <c r="U17" s="628"/>
      <c r="V17" s="628"/>
      <c r="W17" s="628"/>
      <c r="X17" s="628"/>
      <c r="Y17" s="628"/>
      <c r="Z17" s="629"/>
    </row>
    <row r="18" spans="1:26" ht="15.75" customHeight="1">
      <c r="A18" s="70">
        <v>2</v>
      </c>
      <c r="B18" s="71" t="s">
        <v>308</v>
      </c>
      <c r="C18" s="70" t="s">
        <v>303</v>
      </c>
      <c r="D18" s="72" t="s">
        <v>309</v>
      </c>
      <c r="E18" s="34"/>
      <c r="F18" s="70" t="s">
        <v>304</v>
      </c>
      <c r="G18" s="76" t="s">
        <v>310</v>
      </c>
      <c r="H18" s="73" t="s">
        <v>311</v>
      </c>
      <c r="I18" s="70" t="s">
        <v>307</v>
      </c>
      <c r="J18" s="34"/>
      <c r="K18" s="75" t="s">
        <v>307</v>
      </c>
      <c r="L18" s="628"/>
      <c r="M18" s="628"/>
      <c r="N18" s="628"/>
      <c r="O18" s="628"/>
      <c r="P18" s="628"/>
      <c r="Q18" s="628"/>
      <c r="R18" s="628"/>
      <c r="S18" s="628"/>
      <c r="T18" s="628"/>
      <c r="U18" s="628"/>
      <c r="V18" s="628"/>
      <c r="W18" s="628"/>
      <c r="X18" s="628"/>
      <c r="Y18" s="628"/>
      <c r="Z18" s="629"/>
    </row>
    <row r="19" spans="1:26" ht="15.75" customHeight="1">
      <c r="A19" s="70">
        <v>3</v>
      </c>
      <c r="B19" s="71" t="s">
        <v>312</v>
      </c>
      <c r="C19" s="70" t="s">
        <v>303</v>
      </c>
      <c r="D19" s="72" t="s">
        <v>309</v>
      </c>
      <c r="E19" s="34"/>
      <c r="F19" s="70" t="s">
        <v>304</v>
      </c>
      <c r="G19" s="76" t="s">
        <v>402</v>
      </c>
      <c r="H19" s="77" t="s">
        <v>311</v>
      </c>
      <c r="I19" s="70" t="s">
        <v>307</v>
      </c>
      <c r="J19" s="34"/>
      <c r="K19" s="75" t="s">
        <v>307</v>
      </c>
      <c r="L19" s="628"/>
      <c r="M19" s="628"/>
      <c r="N19" s="628"/>
      <c r="O19" s="628"/>
      <c r="P19" s="628"/>
      <c r="Q19" s="628"/>
      <c r="R19" s="628"/>
      <c r="S19" s="628"/>
      <c r="T19" s="628"/>
      <c r="U19" s="628"/>
      <c r="V19" s="628"/>
      <c r="W19" s="628"/>
      <c r="X19" s="628"/>
      <c r="Y19" s="628"/>
      <c r="Z19" s="629"/>
    </row>
    <row r="20" spans="1:26" ht="15.75" customHeight="1">
      <c r="A20" s="78">
        <v>4</v>
      </c>
      <c r="B20" s="71" t="s">
        <v>314</v>
      </c>
      <c r="C20" s="78" t="s">
        <v>303</v>
      </c>
      <c r="D20" s="676" t="s">
        <v>309</v>
      </c>
      <c r="E20" s="79"/>
      <c r="F20" s="78" t="s">
        <v>315</v>
      </c>
      <c r="G20" s="677" t="s">
        <v>316</v>
      </c>
      <c r="H20" s="80" t="s">
        <v>317</v>
      </c>
      <c r="I20" s="78" t="s">
        <v>307</v>
      </c>
      <c r="J20" s="79"/>
      <c r="K20" s="81" t="s">
        <v>403</v>
      </c>
      <c r="L20" s="628"/>
      <c r="M20" s="628"/>
      <c r="N20" s="628"/>
      <c r="O20" s="628"/>
      <c r="P20" s="628"/>
      <c r="Q20" s="628"/>
      <c r="R20" s="628"/>
      <c r="S20" s="628"/>
      <c r="T20" s="628"/>
      <c r="U20" s="628"/>
      <c r="V20" s="628"/>
      <c r="W20" s="628"/>
      <c r="X20" s="628"/>
      <c r="Y20" s="628"/>
      <c r="Z20" s="631"/>
    </row>
    <row r="21" spans="1:26" ht="15.75" customHeight="1">
      <c r="A21" s="2897" t="s">
        <v>318</v>
      </c>
      <c r="B21" s="2818"/>
      <c r="C21" s="2818"/>
      <c r="D21" s="2818"/>
      <c r="E21" s="2818"/>
      <c r="F21" s="2818"/>
      <c r="G21" s="2818"/>
      <c r="H21" s="2818"/>
      <c r="I21" s="2818"/>
      <c r="J21" s="2818"/>
      <c r="K21" s="675"/>
      <c r="L21" s="628"/>
      <c r="M21" s="628"/>
      <c r="N21" s="628"/>
      <c r="O21" s="628"/>
      <c r="P21" s="628"/>
      <c r="Q21" s="628"/>
      <c r="R21" s="628"/>
      <c r="S21" s="628"/>
      <c r="T21" s="628"/>
      <c r="U21" s="628"/>
      <c r="V21" s="628"/>
      <c r="W21" s="628"/>
      <c r="X21" s="628"/>
      <c r="Y21" s="628"/>
      <c r="Z21" s="629"/>
    </row>
    <row r="22" spans="1:26" ht="15.75" customHeight="1">
      <c r="A22" s="1166"/>
      <c r="B22" s="1167"/>
      <c r="C22" s="1167"/>
      <c r="D22" s="1167"/>
      <c r="E22" s="1167"/>
      <c r="F22" s="1167"/>
      <c r="G22" s="1167"/>
      <c r="H22" s="1167"/>
      <c r="I22" s="1167"/>
      <c r="J22" s="1168"/>
      <c r="K22" s="82"/>
      <c r="L22" s="628"/>
      <c r="M22" s="628"/>
      <c r="N22" s="628"/>
      <c r="O22" s="628"/>
      <c r="P22" s="628"/>
      <c r="Q22" s="628"/>
      <c r="R22" s="628"/>
      <c r="S22" s="628"/>
      <c r="T22" s="628"/>
      <c r="U22" s="628"/>
      <c r="V22" s="628"/>
      <c r="W22" s="628"/>
      <c r="X22" s="628"/>
      <c r="Y22" s="628"/>
      <c r="Z22" s="629"/>
    </row>
    <row r="23" spans="1:26" ht="15.75" customHeight="1">
      <c r="A23" s="2898" t="s">
        <v>319</v>
      </c>
      <c r="B23" s="2818"/>
      <c r="C23" s="2818"/>
      <c r="D23" s="2818"/>
      <c r="E23" s="2818"/>
      <c r="F23" s="2818"/>
      <c r="G23" s="2818"/>
      <c r="H23" s="2818"/>
      <c r="I23" s="2818"/>
      <c r="J23" s="2818"/>
      <c r="K23" s="675"/>
      <c r="L23" s="628"/>
      <c r="M23" s="628"/>
      <c r="N23" s="628"/>
      <c r="O23" s="628"/>
      <c r="P23" s="628"/>
      <c r="Q23" s="628"/>
      <c r="R23" s="628"/>
      <c r="S23" s="628"/>
      <c r="T23" s="628"/>
      <c r="U23" s="628"/>
      <c r="V23" s="628"/>
      <c r="W23" s="628"/>
      <c r="X23" s="628"/>
      <c r="Y23" s="628"/>
      <c r="Z23" s="629"/>
    </row>
    <row r="24" spans="1:26" ht="15.75" customHeight="1">
      <c r="A24" s="1166"/>
      <c r="B24" s="1167"/>
      <c r="C24" s="1167"/>
      <c r="D24" s="1167"/>
      <c r="E24" s="1167"/>
      <c r="F24" s="1167"/>
      <c r="G24" s="1167"/>
      <c r="H24" s="1167"/>
      <c r="I24" s="1167"/>
      <c r="J24" s="1168"/>
      <c r="K24" s="82"/>
      <c r="L24" s="628"/>
      <c r="M24" s="628"/>
      <c r="N24" s="628"/>
      <c r="O24" s="628"/>
      <c r="P24" s="628"/>
      <c r="Q24" s="628"/>
      <c r="R24" s="628"/>
      <c r="S24" s="628"/>
      <c r="T24" s="628"/>
      <c r="U24" s="628"/>
      <c r="V24" s="628"/>
      <c r="W24" s="628"/>
      <c r="X24" s="628"/>
      <c r="Y24" s="628"/>
      <c r="Z24" s="629"/>
    </row>
    <row r="25" spans="1:26" ht="15.75" customHeight="1">
      <c r="A25" s="2897" t="s">
        <v>320</v>
      </c>
      <c r="B25" s="2818"/>
      <c r="C25" s="2818"/>
      <c r="D25" s="2818"/>
      <c r="E25" s="2818"/>
      <c r="F25" s="2818"/>
      <c r="G25" s="2818"/>
      <c r="H25" s="2818"/>
      <c r="I25" s="2818"/>
      <c r="J25" s="2818"/>
      <c r="K25" s="675"/>
      <c r="L25" s="628"/>
      <c r="M25" s="628"/>
      <c r="N25" s="628"/>
      <c r="O25" s="628"/>
      <c r="P25" s="628"/>
      <c r="Q25" s="628"/>
      <c r="R25" s="628"/>
      <c r="S25" s="628"/>
      <c r="T25" s="628"/>
      <c r="U25" s="628"/>
      <c r="V25" s="628"/>
      <c r="W25" s="628"/>
      <c r="X25" s="628"/>
      <c r="Y25" s="628"/>
      <c r="Z25" s="629"/>
    </row>
    <row r="26" spans="1:26" ht="15.75" customHeight="1">
      <c r="A26" s="1169"/>
      <c r="B26" s="1170"/>
      <c r="C26" s="1170"/>
      <c r="D26" s="1170"/>
      <c r="E26" s="1170"/>
      <c r="F26" s="1170"/>
      <c r="G26" s="1170"/>
      <c r="H26" s="1170"/>
      <c r="I26" s="1170"/>
      <c r="J26" s="1171"/>
      <c r="K26" s="1171"/>
      <c r="L26" s="628"/>
      <c r="M26" s="628"/>
      <c r="N26" s="628"/>
      <c r="P26" s="628"/>
      <c r="Q26" s="628"/>
      <c r="R26" s="628"/>
      <c r="S26" s="628"/>
      <c r="T26" s="628"/>
      <c r="U26" s="628"/>
      <c r="V26" s="628"/>
      <c r="W26" s="628"/>
      <c r="X26" s="628"/>
      <c r="Y26" s="628"/>
      <c r="Z26" s="631"/>
    </row>
    <row r="27" spans="1:26" ht="12.6">
      <c r="A27" s="1172">
        <v>1</v>
      </c>
      <c r="B27" s="1173" t="s">
        <v>5515</v>
      </c>
      <c r="C27" s="1174" t="s">
        <v>303</v>
      </c>
      <c r="D27" s="1174">
        <v>13</v>
      </c>
      <c r="E27" s="1173"/>
      <c r="F27" s="1174" t="s">
        <v>304</v>
      </c>
      <c r="G27" s="1173" t="s">
        <v>5516</v>
      </c>
      <c r="H27" s="1175">
        <v>1849532476424</v>
      </c>
      <c r="I27" s="1104" t="s">
        <v>307</v>
      </c>
      <c r="J27" s="1176"/>
      <c r="K27" s="632"/>
      <c r="L27" s="628"/>
      <c r="M27" s="628"/>
      <c r="N27" s="628"/>
      <c r="O27" s="628"/>
      <c r="P27" s="628"/>
      <c r="Q27" s="628"/>
      <c r="R27" s="628"/>
      <c r="S27" s="628"/>
      <c r="T27" s="628"/>
      <c r="U27" s="628"/>
      <c r="V27" s="628"/>
      <c r="W27" s="628"/>
      <c r="X27" s="628"/>
      <c r="Y27" s="628"/>
      <c r="Z27" s="631"/>
    </row>
    <row r="28" spans="1:26" ht="24.95">
      <c r="A28" s="1172">
        <v>2</v>
      </c>
      <c r="B28" s="1173" t="s">
        <v>5517</v>
      </c>
      <c r="C28" s="1174" t="s">
        <v>303</v>
      </c>
      <c r="D28" s="1174">
        <v>1</v>
      </c>
      <c r="E28" s="1173"/>
      <c r="F28" s="1174" t="s">
        <v>304</v>
      </c>
      <c r="G28" s="1249" t="s">
        <v>5518</v>
      </c>
      <c r="H28" s="1175" t="s">
        <v>1552</v>
      </c>
      <c r="I28" s="1104" t="s">
        <v>307</v>
      </c>
      <c r="J28" s="1176"/>
      <c r="K28" s="632"/>
      <c r="L28" s="628"/>
      <c r="M28" s="628"/>
      <c r="N28" s="628"/>
      <c r="O28" s="628"/>
      <c r="P28" s="628"/>
      <c r="Q28" s="628"/>
      <c r="R28" s="628"/>
      <c r="S28" s="628"/>
      <c r="T28" s="628"/>
      <c r="U28" s="628"/>
      <c r="V28" s="628"/>
      <c r="W28" s="628"/>
      <c r="X28" s="628"/>
      <c r="Y28" s="628"/>
      <c r="Z28" s="631"/>
    </row>
    <row r="29" spans="1:26" ht="37.5">
      <c r="A29" s="1172">
        <v>3</v>
      </c>
      <c r="B29" s="1173" t="s">
        <v>5519</v>
      </c>
      <c r="C29" s="1174" t="s">
        <v>303</v>
      </c>
      <c r="D29" s="1174" t="s">
        <v>5520</v>
      </c>
      <c r="E29" s="1173"/>
      <c r="F29" s="1174" t="s">
        <v>304</v>
      </c>
      <c r="G29" s="1173" t="s">
        <v>5521</v>
      </c>
      <c r="H29" s="1175">
        <v>1849532476424</v>
      </c>
      <c r="I29" s="1225" t="s">
        <v>5522</v>
      </c>
      <c r="J29" s="1176"/>
      <c r="K29" s="632"/>
      <c r="L29" s="628"/>
      <c r="M29" s="628"/>
      <c r="N29" s="628"/>
      <c r="O29" s="628"/>
      <c r="P29" s="628"/>
      <c r="Q29" s="628"/>
      <c r="R29" s="628"/>
      <c r="S29" s="628"/>
      <c r="T29" s="628"/>
      <c r="U29" s="628"/>
      <c r="V29" s="628"/>
      <c r="W29" s="628"/>
      <c r="X29" s="628"/>
      <c r="Y29" s="628"/>
      <c r="Z29" s="631"/>
    </row>
    <row r="30" spans="1:26" ht="12.6">
      <c r="A30" s="1172">
        <v>4</v>
      </c>
      <c r="B30" s="1173" t="s">
        <v>2291</v>
      </c>
      <c r="C30" s="1174" t="s">
        <v>303</v>
      </c>
      <c r="D30" s="1174" t="s">
        <v>309</v>
      </c>
      <c r="E30" s="1173"/>
      <c r="F30" s="1174" t="s">
        <v>304</v>
      </c>
      <c r="G30" s="1173" t="s">
        <v>2391</v>
      </c>
      <c r="H30" s="1175" t="s">
        <v>4540</v>
      </c>
      <c r="I30" s="1104" t="s">
        <v>307</v>
      </c>
      <c r="J30" s="1176"/>
      <c r="K30" s="632"/>
      <c r="L30" s="628"/>
      <c r="M30" s="628"/>
      <c r="N30" s="628"/>
      <c r="O30" s="628"/>
      <c r="P30" s="628"/>
      <c r="Q30" s="628"/>
      <c r="R30" s="628"/>
      <c r="S30" s="628"/>
      <c r="T30" s="628"/>
      <c r="U30" s="628"/>
      <c r="V30" s="628"/>
      <c r="W30" s="628"/>
      <c r="X30" s="628"/>
      <c r="Y30" s="628"/>
      <c r="Z30" s="631"/>
    </row>
    <row r="31" spans="1:26" ht="12.6">
      <c r="A31" s="1172">
        <v>5</v>
      </c>
      <c r="B31" s="1173" t="s">
        <v>2110</v>
      </c>
      <c r="C31" s="1174" t="s">
        <v>303</v>
      </c>
      <c r="D31" s="1174" t="s">
        <v>309</v>
      </c>
      <c r="E31" s="1173"/>
      <c r="F31" s="1174" t="s">
        <v>304</v>
      </c>
      <c r="G31" s="1173" t="s">
        <v>2440</v>
      </c>
      <c r="H31" s="1175" t="s">
        <v>5523</v>
      </c>
      <c r="I31" s="1104" t="s">
        <v>307</v>
      </c>
      <c r="J31" s="1176"/>
      <c r="K31" s="632"/>
      <c r="L31" s="628"/>
      <c r="M31" s="628"/>
      <c r="N31" s="628"/>
      <c r="O31" s="628"/>
      <c r="P31" s="628"/>
      <c r="Q31" s="628"/>
      <c r="R31" s="628"/>
      <c r="S31" s="628"/>
      <c r="T31" s="628"/>
      <c r="U31" s="628"/>
      <c r="V31" s="628"/>
      <c r="W31" s="628"/>
      <c r="X31" s="628"/>
      <c r="Y31" s="628"/>
      <c r="Z31" s="631"/>
    </row>
    <row r="32" spans="1:26" ht="12.6">
      <c r="A32" s="1172">
        <v>6</v>
      </c>
      <c r="B32" s="1173" t="s">
        <v>2112</v>
      </c>
      <c r="C32" s="1174" t="s">
        <v>303</v>
      </c>
      <c r="D32" s="1174" t="s">
        <v>309</v>
      </c>
      <c r="E32" s="1173"/>
      <c r="F32" s="1174" t="s">
        <v>315</v>
      </c>
      <c r="G32" s="1173" t="s">
        <v>2441</v>
      </c>
      <c r="H32" s="1175" t="s">
        <v>5524</v>
      </c>
      <c r="I32" s="1104" t="s">
        <v>307</v>
      </c>
      <c r="J32" s="1176"/>
      <c r="K32" s="632"/>
      <c r="L32" s="628"/>
      <c r="M32" s="628"/>
      <c r="N32" s="628"/>
      <c r="O32" s="628"/>
      <c r="P32" s="628"/>
      <c r="Q32" s="628"/>
      <c r="R32" s="628"/>
      <c r="S32" s="628"/>
      <c r="T32" s="628"/>
      <c r="U32" s="628"/>
      <c r="V32" s="628"/>
      <c r="W32" s="628"/>
      <c r="X32" s="628"/>
      <c r="Y32" s="628"/>
      <c r="Z32" s="631"/>
    </row>
    <row r="33" spans="1:26" ht="12.6">
      <c r="A33" s="1172">
        <v>7</v>
      </c>
      <c r="B33" s="1173" t="s">
        <v>5525</v>
      </c>
      <c r="C33" s="1174" t="s">
        <v>303</v>
      </c>
      <c r="D33" s="1174" t="s">
        <v>5526</v>
      </c>
      <c r="E33" s="1173"/>
      <c r="F33" s="1174" t="s">
        <v>304</v>
      </c>
      <c r="G33" s="1173" t="s">
        <v>5527</v>
      </c>
      <c r="H33" s="1175" t="s">
        <v>5528</v>
      </c>
      <c r="I33" s="1104" t="s">
        <v>307</v>
      </c>
      <c r="J33" s="1176"/>
      <c r="K33" s="632"/>
      <c r="L33" s="628"/>
      <c r="M33" s="628"/>
      <c r="N33" s="628"/>
      <c r="O33" s="628"/>
      <c r="P33" s="628"/>
      <c r="Q33" s="628"/>
      <c r="R33" s="628"/>
      <c r="S33" s="628"/>
      <c r="T33" s="628"/>
      <c r="U33" s="628"/>
      <c r="V33" s="628"/>
      <c r="W33" s="628"/>
      <c r="X33" s="628"/>
      <c r="Y33" s="628"/>
      <c r="Z33" s="631"/>
    </row>
    <row r="34" spans="1:26" ht="12.6">
      <c r="A34" s="1172">
        <v>8</v>
      </c>
      <c r="B34" s="1173" t="s">
        <v>1133</v>
      </c>
      <c r="C34" s="1174" t="s">
        <v>303</v>
      </c>
      <c r="D34" s="1174" t="s">
        <v>5529</v>
      </c>
      <c r="E34" s="1173"/>
      <c r="F34" s="1174" t="s">
        <v>304</v>
      </c>
      <c r="G34" s="1173" t="s">
        <v>1133</v>
      </c>
      <c r="H34" s="1175" t="s">
        <v>5530</v>
      </c>
      <c r="I34" s="1104" t="s">
        <v>307</v>
      </c>
      <c r="J34" s="1176"/>
      <c r="K34" s="632"/>
      <c r="L34" s="628"/>
      <c r="M34" s="628"/>
      <c r="N34" s="628"/>
      <c r="O34" s="628"/>
      <c r="P34" s="628"/>
      <c r="Q34" s="628"/>
      <c r="R34" s="628"/>
      <c r="S34" s="628"/>
      <c r="T34" s="628"/>
      <c r="U34" s="628"/>
      <c r="V34" s="628"/>
      <c r="W34" s="628"/>
      <c r="X34" s="628"/>
      <c r="Y34" s="628"/>
      <c r="Z34" s="631"/>
    </row>
    <row r="35" spans="1:26" ht="12.6">
      <c r="A35" s="1172">
        <v>9</v>
      </c>
      <c r="B35" s="1173" t="s">
        <v>2298</v>
      </c>
      <c r="C35" s="1174" t="s">
        <v>303</v>
      </c>
      <c r="D35" s="1174" t="s">
        <v>237</v>
      </c>
      <c r="E35" s="1173"/>
      <c r="F35" s="1174" t="s">
        <v>315</v>
      </c>
      <c r="G35" s="1173" t="s">
        <v>2708</v>
      </c>
      <c r="H35" s="1175"/>
      <c r="I35" s="1104" t="s">
        <v>307</v>
      </c>
      <c r="J35" s="1176"/>
      <c r="K35" s="632"/>
      <c r="L35" s="628"/>
      <c r="M35" s="628"/>
      <c r="N35" s="628"/>
      <c r="O35" s="628"/>
      <c r="P35" s="628"/>
      <c r="Q35" s="628"/>
      <c r="R35" s="628"/>
      <c r="S35" s="628"/>
      <c r="T35" s="628"/>
      <c r="U35" s="628"/>
      <c r="V35" s="628"/>
      <c r="W35" s="628"/>
      <c r="X35" s="628"/>
      <c r="Y35" s="628"/>
      <c r="Z35" s="631"/>
    </row>
    <row r="36" spans="1:26" ht="12.6">
      <c r="A36" s="1172">
        <v>10</v>
      </c>
      <c r="B36" s="1173" t="s">
        <v>910</v>
      </c>
      <c r="C36" s="1174" t="s">
        <v>470</v>
      </c>
      <c r="D36" s="1174" t="s">
        <v>237</v>
      </c>
      <c r="E36" s="1173"/>
      <c r="F36" s="1174" t="s">
        <v>304</v>
      </c>
      <c r="G36" s="1173" t="s">
        <v>5531</v>
      </c>
      <c r="H36" s="1175"/>
      <c r="I36" s="1104" t="s">
        <v>307</v>
      </c>
      <c r="J36" s="1176"/>
      <c r="K36" s="632"/>
      <c r="L36" s="628"/>
      <c r="M36" s="628"/>
      <c r="N36" s="628"/>
      <c r="O36" s="628"/>
      <c r="P36" s="628"/>
      <c r="Q36" s="628"/>
      <c r="R36" s="628"/>
      <c r="S36" s="628"/>
      <c r="T36" s="628"/>
      <c r="U36" s="628"/>
      <c r="V36" s="628"/>
      <c r="W36" s="628"/>
      <c r="X36" s="628"/>
      <c r="Y36" s="628"/>
      <c r="Z36" s="631"/>
    </row>
    <row r="37" spans="1:26" ht="75">
      <c r="A37" s="1172">
        <v>10.1</v>
      </c>
      <c r="B37" s="1173" t="s">
        <v>2945</v>
      </c>
      <c r="C37" s="1174" t="s">
        <v>303</v>
      </c>
      <c r="D37" s="1174">
        <v>1</v>
      </c>
      <c r="E37" s="1249"/>
      <c r="F37" s="1174" t="s">
        <v>304</v>
      </c>
      <c r="G37" s="1173" t="s">
        <v>5532</v>
      </c>
      <c r="H37" s="1385" t="s">
        <v>5533</v>
      </c>
      <c r="I37" s="1104" t="s">
        <v>307</v>
      </c>
      <c r="J37" s="1176" t="s">
        <v>5534</v>
      </c>
      <c r="K37" s="632"/>
      <c r="L37" s="628"/>
      <c r="M37" s="628"/>
      <c r="N37" s="628"/>
      <c r="O37" s="628"/>
      <c r="P37" s="628"/>
      <c r="Q37" s="628"/>
      <c r="R37" s="628"/>
      <c r="S37" s="628"/>
      <c r="T37" s="628"/>
      <c r="U37" s="628"/>
      <c r="V37" s="628"/>
      <c r="W37" s="628"/>
      <c r="X37" s="628"/>
      <c r="Y37" s="628"/>
      <c r="Z37" s="631"/>
    </row>
    <row r="38" spans="1:26" ht="62.45">
      <c r="A38" s="1172">
        <v>10.199999999999999</v>
      </c>
      <c r="B38" s="1173" t="s">
        <v>408</v>
      </c>
      <c r="C38" s="1174" t="s">
        <v>303</v>
      </c>
      <c r="D38" s="1174" t="s">
        <v>5535</v>
      </c>
      <c r="E38" s="1249"/>
      <c r="F38" s="1174" t="s">
        <v>304</v>
      </c>
      <c r="G38" s="1173" t="s">
        <v>911</v>
      </c>
      <c r="H38" s="1175">
        <v>23167393</v>
      </c>
      <c r="I38" s="1225" t="s">
        <v>5536</v>
      </c>
      <c r="J38" s="2207"/>
      <c r="K38" s="632"/>
      <c r="L38" s="628"/>
      <c r="M38" s="628"/>
      <c r="N38" s="628"/>
      <c r="O38" s="628"/>
      <c r="P38" s="628"/>
      <c r="Q38" s="628"/>
      <c r="R38" s="628"/>
      <c r="S38" s="628"/>
      <c r="T38" s="628"/>
      <c r="U38" s="628"/>
      <c r="V38" s="628"/>
      <c r="W38" s="628"/>
      <c r="X38" s="628"/>
      <c r="Y38" s="628"/>
      <c r="Z38" s="631"/>
    </row>
    <row r="39" spans="1:26" ht="50.1">
      <c r="A39" s="1172">
        <v>10.3</v>
      </c>
      <c r="B39" s="1173" t="s">
        <v>5088</v>
      </c>
      <c r="C39" s="1174" t="s">
        <v>303</v>
      </c>
      <c r="D39" s="1174" t="s">
        <v>5535</v>
      </c>
      <c r="E39" s="1249"/>
      <c r="F39" s="1174" t="s">
        <v>5537</v>
      </c>
      <c r="G39" s="1173" t="s">
        <v>5538</v>
      </c>
      <c r="H39" s="1175" t="s">
        <v>5539</v>
      </c>
      <c r="I39" s="1225" t="s">
        <v>5540</v>
      </c>
      <c r="J39" s="2207"/>
      <c r="K39" s="632"/>
      <c r="L39" s="628"/>
      <c r="M39" s="628"/>
      <c r="N39" s="628"/>
      <c r="O39" s="628"/>
      <c r="P39" s="628"/>
      <c r="Q39" s="628"/>
      <c r="R39" s="628"/>
      <c r="S39" s="628"/>
      <c r="T39" s="628"/>
      <c r="U39" s="628"/>
      <c r="V39" s="628"/>
      <c r="W39" s="628"/>
      <c r="X39" s="628"/>
      <c r="Y39" s="628"/>
      <c r="Z39" s="631"/>
    </row>
    <row r="40" spans="1:26" ht="12.6">
      <c r="A40" s="1172">
        <v>10.4</v>
      </c>
      <c r="B40" s="1173" t="s">
        <v>1182</v>
      </c>
      <c r="C40" s="1174" t="s">
        <v>303</v>
      </c>
      <c r="D40" s="1174">
        <v>100</v>
      </c>
      <c r="E40" s="1173"/>
      <c r="F40" s="1174" t="s">
        <v>304</v>
      </c>
      <c r="G40" s="1173" t="s">
        <v>4691</v>
      </c>
      <c r="H40" s="1175" t="s">
        <v>5541</v>
      </c>
      <c r="I40" s="1104" t="s">
        <v>307</v>
      </c>
      <c r="J40" s="1176"/>
      <c r="K40" s="632"/>
      <c r="L40" s="628"/>
      <c r="M40" s="628"/>
      <c r="N40" s="628"/>
      <c r="O40" s="628"/>
      <c r="P40" s="628"/>
      <c r="Q40" s="628"/>
      <c r="R40" s="628"/>
      <c r="S40" s="628"/>
      <c r="T40" s="628"/>
      <c r="U40" s="628"/>
      <c r="V40" s="628"/>
      <c r="W40" s="628"/>
      <c r="X40" s="628"/>
      <c r="Y40" s="628"/>
      <c r="Z40" s="631"/>
    </row>
    <row r="41" spans="1:26" ht="12.6">
      <c r="A41" s="2208">
        <v>10.5</v>
      </c>
      <c r="B41" s="1250" t="s">
        <v>5542</v>
      </c>
      <c r="C41" s="1301" t="s">
        <v>303</v>
      </c>
      <c r="D41" s="1301">
        <v>1</v>
      </c>
      <c r="E41" s="1250"/>
      <c r="F41" s="1301" t="s">
        <v>304</v>
      </c>
      <c r="G41" s="1250" t="s">
        <v>5543</v>
      </c>
      <c r="H41" s="1175" t="s">
        <v>1194</v>
      </c>
      <c r="I41" s="1104" t="s">
        <v>307</v>
      </c>
      <c r="J41" s="1176" t="s">
        <v>5544</v>
      </c>
      <c r="K41" s="632"/>
      <c r="L41" s="628"/>
      <c r="M41" s="628"/>
      <c r="N41" s="628"/>
      <c r="O41" s="628"/>
      <c r="P41" s="628"/>
      <c r="Q41" s="628"/>
      <c r="R41" s="628"/>
      <c r="S41" s="628"/>
      <c r="T41" s="628"/>
      <c r="U41" s="628"/>
      <c r="V41" s="628"/>
      <c r="W41" s="628"/>
      <c r="X41" s="628"/>
      <c r="Y41" s="628"/>
      <c r="Z41" s="631"/>
    </row>
    <row r="42" spans="1:26" ht="12.6">
      <c r="B42" s="628"/>
      <c r="C42" s="628"/>
      <c r="D42" s="628"/>
      <c r="E42" s="628"/>
      <c r="F42" s="628"/>
      <c r="G42" s="628"/>
      <c r="H42" s="628"/>
      <c r="I42" s="628"/>
      <c r="J42" s="628"/>
      <c r="K42" s="628"/>
      <c r="L42" s="628"/>
      <c r="M42" s="628"/>
      <c r="N42" s="628"/>
      <c r="O42" s="628"/>
      <c r="P42" s="628"/>
      <c r="Q42" s="628"/>
      <c r="R42" s="628"/>
      <c r="S42" s="628"/>
      <c r="T42" s="628"/>
      <c r="U42" s="628"/>
      <c r="V42" s="628"/>
      <c r="W42" s="628"/>
      <c r="X42" s="628"/>
      <c r="Y42" s="628"/>
      <c r="Z42" s="629"/>
    </row>
    <row r="43" spans="1:26" ht="12.95">
      <c r="A43" s="634"/>
      <c r="B43" s="1162"/>
      <c r="C43" s="1162"/>
      <c r="D43" s="1162"/>
      <c r="E43" s="1162"/>
      <c r="F43" s="1162"/>
      <c r="G43" s="1162"/>
      <c r="H43" s="1162"/>
      <c r="I43" s="1162"/>
      <c r="J43" s="1162"/>
      <c r="K43" s="1162"/>
      <c r="L43" s="628"/>
      <c r="M43" s="628"/>
      <c r="N43" s="2338" t="s">
        <v>5545</v>
      </c>
      <c r="O43" s="628"/>
      <c r="P43" s="628"/>
      <c r="Q43" s="628"/>
      <c r="R43" s="628"/>
      <c r="S43" s="628"/>
      <c r="T43" s="628"/>
      <c r="U43" s="628"/>
      <c r="V43" s="628"/>
      <c r="W43" s="628"/>
      <c r="X43" s="628"/>
      <c r="Y43" s="628"/>
      <c r="Z43" s="629"/>
    </row>
    <row r="44" spans="1:26" ht="12.95">
      <c r="A44" s="635" t="s">
        <v>323</v>
      </c>
      <c r="B44" s="1177"/>
      <c r="C44" s="1177"/>
      <c r="D44" s="1177"/>
      <c r="E44" s="1177"/>
      <c r="F44" s="1177"/>
      <c r="G44" s="1177"/>
      <c r="H44" s="1177"/>
      <c r="I44" s="1177"/>
      <c r="J44" s="1177"/>
      <c r="K44" s="1178"/>
      <c r="L44" s="628"/>
      <c r="M44" s="628"/>
      <c r="N44" s="2209" t="s">
        <v>5546</v>
      </c>
      <c r="O44" s="2209" t="s">
        <v>5547</v>
      </c>
      <c r="P44" s="2209" t="s">
        <v>5548</v>
      </c>
      <c r="Q44" s="628"/>
      <c r="R44" s="628"/>
      <c r="S44" s="628"/>
      <c r="T44" s="628"/>
      <c r="U44" s="628"/>
      <c r="V44" s="628"/>
      <c r="W44" s="628"/>
      <c r="X44" s="628"/>
      <c r="Y44" s="628"/>
      <c r="Z44" s="629"/>
    </row>
    <row r="45" spans="1:26" ht="12.95">
      <c r="A45" s="1179" t="s">
        <v>290</v>
      </c>
      <c r="B45" s="1180" t="s">
        <v>291</v>
      </c>
      <c r="C45" s="1180" t="s">
        <v>292</v>
      </c>
      <c r="D45" s="1180" t="s">
        <v>293</v>
      </c>
      <c r="E45" s="1180" t="s">
        <v>294</v>
      </c>
      <c r="F45" s="1180" t="s">
        <v>295</v>
      </c>
      <c r="G45" s="1180" t="s">
        <v>296</v>
      </c>
      <c r="H45" s="1180" t="s">
        <v>297</v>
      </c>
      <c r="I45" s="1180" t="s">
        <v>298</v>
      </c>
      <c r="J45" s="1181" t="s">
        <v>299</v>
      </c>
      <c r="K45" s="68" t="s">
        <v>300</v>
      </c>
      <c r="L45" s="628"/>
      <c r="M45" s="628"/>
      <c r="N45" t="s">
        <v>5549</v>
      </c>
      <c r="O45" t="s">
        <v>167</v>
      </c>
      <c r="P45">
        <v>1</v>
      </c>
      <c r="Q45" s="628"/>
      <c r="R45" s="628"/>
      <c r="S45" s="628"/>
      <c r="T45" s="628"/>
      <c r="U45" s="628"/>
      <c r="V45" s="628"/>
      <c r="W45" s="628"/>
      <c r="X45" s="628"/>
      <c r="Y45" s="628"/>
      <c r="Z45" s="631"/>
    </row>
    <row r="46" spans="1:26" ht="12.95">
      <c r="A46" s="635" t="s">
        <v>324</v>
      </c>
      <c r="B46" s="1177"/>
      <c r="C46" s="1177"/>
      <c r="D46" s="1177"/>
      <c r="E46" s="1177"/>
      <c r="F46" s="1177"/>
      <c r="G46" s="1177"/>
      <c r="H46" s="1177"/>
      <c r="I46" s="1177"/>
      <c r="J46" s="1177"/>
      <c r="K46" s="675"/>
      <c r="L46" s="628"/>
      <c r="M46" s="628"/>
      <c r="N46" t="s">
        <v>5549</v>
      </c>
      <c r="O46" t="s">
        <v>165</v>
      </c>
      <c r="P46">
        <v>2</v>
      </c>
      <c r="Q46" s="628"/>
      <c r="R46" s="628"/>
      <c r="S46" s="628"/>
      <c r="T46" s="628"/>
      <c r="U46" s="628"/>
      <c r="V46" s="628"/>
      <c r="W46" s="628"/>
      <c r="X46" s="628"/>
      <c r="Y46" s="628"/>
      <c r="Z46" s="629"/>
    </row>
    <row r="47" spans="1:26" ht="12.6">
      <c r="A47" s="1172">
        <v>1</v>
      </c>
      <c r="B47" s="1104" t="s">
        <v>325</v>
      </c>
      <c r="C47" s="1182" t="s">
        <v>326</v>
      </c>
      <c r="D47" s="1104"/>
      <c r="E47" s="1104"/>
      <c r="F47" s="1174" t="s">
        <v>304</v>
      </c>
      <c r="G47" s="1104" t="s">
        <v>327</v>
      </c>
      <c r="H47" s="1183">
        <v>200</v>
      </c>
      <c r="I47" s="1104"/>
      <c r="J47" s="1184"/>
      <c r="K47" s="632"/>
      <c r="L47" s="628"/>
      <c r="M47" s="628"/>
      <c r="N47" t="s">
        <v>201</v>
      </c>
      <c r="O47" t="s">
        <v>167</v>
      </c>
      <c r="P47">
        <v>3</v>
      </c>
      <c r="Q47" s="628"/>
      <c r="R47" s="628"/>
      <c r="S47" s="628"/>
      <c r="T47" s="628"/>
      <c r="U47" s="628"/>
      <c r="V47" s="628"/>
      <c r="W47" s="628"/>
      <c r="X47" s="628"/>
      <c r="Y47" s="628"/>
      <c r="Z47" s="631"/>
    </row>
    <row r="48" spans="1:26" ht="12.6">
      <c r="A48" s="1172">
        <v>2</v>
      </c>
      <c r="B48" s="1104" t="s">
        <v>314</v>
      </c>
      <c r="C48" s="1106" t="s">
        <v>303</v>
      </c>
      <c r="D48" s="1183">
        <v>100</v>
      </c>
      <c r="E48" s="1104"/>
      <c r="F48" s="1174" t="s">
        <v>304</v>
      </c>
      <c r="G48" s="1104" t="s">
        <v>316</v>
      </c>
      <c r="H48" s="1173"/>
      <c r="I48" s="1104"/>
      <c r="J48" s="1184" t="s">
        <v>328</v>
      </c>
      <c r="K48" s="632"/>
      <c r="L48" s="628"/>
      <c r="M48" s="628"/>
      <c r="N48" t="s">
        <v>201</v>
      </c>
      <c r="O48" t="s">
        <v>165</v>
      </c>
      <c r="P48">
        <v>4</v>
      </c>
      <c r="Q48" s="628"/>
      <c r="R48" s="628"/>
      <c r="S48" s="628"/>
      <c r="T48" s="628"/>
      <c r="U48" s="628"/>
      <c r="V48" s="628"/>
      <c r="W48" s="628"/>
      <c r="X48" s="628"/>
      <c r="Y48" s="628"/>
      <c r="Z48" s="631"/>
    </row>
    <row r="49" spans="1:26" ht="12.6">
      <c r="A49" s="1172">
        <v>3</v>
      </c>
      <c r="B49" s="1104" t="s">
        <v>329</v>
      </c>
      <c r="C49" s="1106" t="s">
        <v>303</v>
      </c>
      <c r="D49" s="1104" t="s">
        <v>237</v>
      </c>
      <c r="E49" s="1104" t="s">
        <v>2996</v>
      </c>
      <c r="F49" s="1174" t="s">
        <v>304</v>
      </c>
      <c r="G49" s="1104" t="s">
        <v>332</v>
      </c>
      <c r="H49" s="1173"/>
      <c r="I49" s="1104"/>
      <c r="J49" s="1184" t="s">
        <v>333</v>
      </c>
      <c r="K49" s="632"/>
      <c r="L49" s="628"/>
      <c r="M49" s="628"/>
      <c r="N49" s="628"/>
      <c r="O49" s="628"/>
      <c r="P49" s="628"/>
      <c r="Q49" s="628"/>
      <c r="R49" s="628"/>
      <c r="S49" s="628"/>
      <c r="T49" s="628"/>
      <c r="U49" s="628"/>
      <c r="V49" s="628"/>
      <c r="W49" s="628"/>
      <c r="X49" s="628"/>
      <c r="Y49" s="628"/>
      <c r="Z49" s="631"/>
    </row>
    <row r="50" spans="1:26" ht="12.6">
      <c r="A50" s="1172">
        <v>4</v>
      </c>
      <c r="B50" s="1104" t="s">
        <v>334</v>
      </c>
      <c r="C50" s="1106" t="s">
        <v>303</v>
      </c>
      <c r="D50" s="1104" t="s">
        <v>237</v>
      </c>
      <c r="E50" s="1104" t="s">
        <v>2996</v>
      </c>
      <c r="F50" s="1174" t="s">
        <v>304</v>
      </c>
      <c r="G50" s="1104" t="s">
        <v>335</v>
      </c>
      <c r="H50" s="1173"/>
      <c r="I50" s="1104"/>
      <c r="J50" s="1184" t="s">
        <v>336</v>
      </c>
      <c r="K50" s="632"/>
      <c r="L50" s="628"/>
      <c r="M50" s="628"/>
      <c r="N50" s="628"/>
      <c r="O50" s="628"/>
      <c r="P50" s="628"/>
      <c r="Q50" s="628"/>
      <c r="R50" s="628"/>
      <c r="S50" s="628"/>
      <c r="T50" s="628"/>
      <c r="U50" s="628"/>
      <c r="V50" s="628"/>
      <c r="W50" s="628"/>
      <c r="X50" s="628"/>
      <c r="Y50" s="628"/>
      <c r="Z50" s="631"/>
    </row>
    <row r="51" spans="1:26" ht="12.95">
      <c r="A51" s="636" t="s">
        <v>337</v>
      </c>
      <c r="B51" s="1185"/>
      <c r="C51" s="1186"/>
      <c r="D51" s="1185"/>
      <c r="E51" s="1185"/>
      <c r="F51" s="1186"/>
      <c r="G51" s="1185"/>
      <c r="H51" s="1185"/>
      <c r="I51" s="1185"/>
      <c r="J51" s="1185"/>
      <c r="K51" s="637"/>
      <c r="L51" s="628"/>
      <c r="M51" s="628"/>
      <c r="N51" s="628"/>
      <c r="O51" s="628"/>
      <c r="P51" s="628"/>
      <c r="Q51" s="628"/>
      <c r="R51" s="628"/>
      <c r="S51" s="628"/>
      <c r="T51" s="628"/>
      <c r="U51" s="628"/>
      <c r="V51" s="628"/>
      <c r="W51" s="628"/>
      <c r="X51" s="628"/>
      <c r="Y51" s="628"/>
      <c r="Z51" s="631"/>
    </row>
    <row r="52" spans="1:26" ht="12.6">
      <c r="A52" s="1187">
        <v>1</v>
      </c>
      <c r="B52" s="1188" t="s">
        <v>490</v>
      </c>
      <c r="C52" s="1182" t="s">
        <v>326</v>
      </c>
      <c r="D52" s="1173" t="s">
        <v>237</v>
      </c>
      <c r="E52" s="1173"/>
      <c r="F52" s="1174" t="s">
        <v>304</v>
      </c>
      <c r="G52" s="1188" t="s">
        <v>491</v>
      </c>
      <c r="H52" s="1189">
        <v>1</v>
      </c>
      <c r="I52" s="1173"/>
      <c r="J52" s="1176" t="s">
        <v>4514</v>
      </c>
      <c r="K52" s="632"/>
      <c r="L52" s="628"/>
      <c r="M52" s="628"/>
      <c r="N52" s="628"/>
      <c r="O52" s="628"/>
      <c r="P52" s="628"/>
      <c r="Q52" s="628"/>
      <c r="R52" s="628"/>
      <c r="S52" s="628"/>
      <c r="T52" s="628"/>
      <c r="U52" s="628"/>
      <c r="V52" s="628"/>
      <c r="W52" s="628"/>
      <c r="X52" s="628"/>
      <c r="Y52" s="628"/>
      <c r="Z52" s="631"/>
    </row>
    <row r="53" spans="1:26" ht="12.6">
      <c r="A53" s="1172">
        <v>2</v>
      </c>
      <c r="B53" s="1173" t="s">
        <v>494</v>
      </c>
      <c r="C53" s="1174" t="s">
        <v>470</v>
      </c>
      <c r="D53" s="1173" t="s">
        <v>237</v>
      </c>
      <c r="E53" s="1173"/>
      <c r="F53" s="1174" t="s">
        <v>304</v>
      </c>
      <c r="G53" s="1173" t="s">
        <v>4514</v>
      </c>
      <c r="H53" s="1173"/>
      <c r="I53" s="1173"/>
      <c r="J53" s="1176" t="s">
        <v>4514</v>
      </c>
      <c r="K53" s="632"/>
      <c r="L53" s="628"/>
      <c r="M53" s="628"/>
      <c r="N53" s="628"/>
      <c r="O53" s="628"/>
      <c r="P53" s="628"/>
      <c r="Q53" s="628"/>
      <c r="R53" s="628"/>
      <c r="S53" s="628"/>
      <c r="T53" s="628"/>
      <c r="U53" s="628"/>
      <c r="V53" s="628"/>
      <c r="W53" s="628"/>
      <c r="X53" s="628"/>
      <c r="Y53" s="628"/>
      <c r="Z53" s="631"/>
    </row>
    <row r="54" spans="1:26" ht="12.6">
      <c r="A54" s="1172">
        <v>2.1</v>
      </c>
      <c r="B54" s="1173" t="s">
        <v>2388</v>
      </c>
      <c r="C54" s="1174" t="s">
        <v>303</v>
      </c>
      <c r="D54" s="1173" t="s">
        <v>237</v>
      </c>
      <c r="E54" s="1173" t="s">
        <v>237</v>
      </c>
      <c r="F54" s="1174"/>
      <c r="G54" s="1173" t="s">
        <v>5550</v>
      </c>
      <c r="H54" s="1173"/>
      <c r="I54" s="1173"/>
      <c r="J54" s="1176"/>
      <c r="K54" s="632"/>
      <c r="L54" s="628"/>
      <c r="M54" s="628"/>
      <c r="N54" s="628"/>
      <c r="O54" s="628"/>
      <c r="P54" s="628"/>
      <c r="Q54" s="628"/>
      <c r="R54" s="628"/>
      <c r="S54" s="628"/>
      <c r="T54" s="628"/>
      <c r="U54" s="628"/>
      <c r="V54" s="628"/>
      <c r="W54" s="628"/>
      <c r="X54" s="628"/>
      <c r="Y54" s="628"/>
      <c r="Z54" s="631"/>
    </row>
    <row r="55" spans="1:26" ht="12.95">
      <c r="A55" s="635" t="s">
        <v>373</v>
      </c>
      <c r="B55" s="1177"/>
      <c r="C55" s="1177"/>
      <c r="D55" s="1177"/>
      <c r="E55" s="1177"/>
      <c r="F55" s="1177"/>
      <c r="G55" s="1177"/>
      <c r="H55" s="1177"/>
      <c r="I55" s="1177"/>
      <c r="J55" s="1177"/>
      <c r="K55" s="638"/>
      <c r="L55" s="628"/>
      <c r="M55" s="628"/>
      <c r="N55" s="628"/>
      <c r="O55" s="628"/>
      <c r="P55" s="628"/>
      <c r="Q55" s="628"/>
      <c r="R55" s="628"/>
      <c r="S55" s="628"/>
      <c r="T55" s="628"/>
      <c r="U55" s="628"/>
      <c r="V55" s="628"/>
      <c r="W55" s="628"/>
      <c r="X55" s="628"/>
      <c r="Y55" s="628"/>
      <c r="Z55" s="629"/>
    </row>
    <row r="56" spans="1:26" ht="12.6">
      <c r="A56" s="639">
        <v>1</v>
      </c>
      <c r="B56" s="1173" t="s">
        <v>374</v>
      </c>
      <c r="C56" s="1173" t="s">
        <v>375</v>
      </c>
      <c r="D56" s="640" t="s">
        <v>237</v>
      </c>
      <c r="E56" s="1173"/>
      <c r="F56" s="641" t="s">
        <v>304</v>
      </c>
      <c r="G56" s="1173"/>
      <c r="H56" s="1173"/>
      <c r="I56" s="1173" t="s">
        <v>4551</v>
      </c>
      <c r="J56" s="1176"/>
      <c r="K56" s="632"/>
      <c r="L56" s="628"/>
      <c r="M56" s="628"/>
      <c r="N56" s="628"/>
      <c r="O56" s="628"/>
      <c r="P56" s="628"/>
      <c r="Q56" s="628"/>
      <c r="R56" s="628"/>
      <c r="S56" s="628"/>
      <c r="T56" s="628"/>
      <c r="U56" s="628"/>
      <c r="V56" s="628"/>
      <c r="W56" s="628"/>
      <c r="X56" s="628"/>
      <c r="Y56" s="628"/>
      <c r="Z56" s="631"/>
    </row>
    <row r="57" spans="1:26" ht="12.6">
      <c r="A57" s="639">
        <v>1.1000000000000001</v>
      </c>
      <c r="B57" s="1173" t="s">
        <v>378</v>
      </c>
      <c r="C57" s="1173" t="s">
        <v>303</v>
      </c>
      <c r="D57" s="640" t="s">
        <v>237</v>
      </c>
      <c r="E57" s="1173"/>
      <c r="F57" s="1173" t="s">
        <v>304</v>
      </c>
      <c r="G57" s="1173" t="s">
        <v>2093</v>
      </c>
      <c r="H57" s="1173" t="s">
        <v>2130</v>
      </c>
      <c r="I57" s="1104" t="s">
        <v>307</v>
      </c>
      <c r="J57" s="1176"/>
      <c r="K57" s="632"/>
      <c r="L57" s="628"/>
      <c r="M57" s="628"/>
      <c r="N57" s="628"/>
      <c r="O57" s="628"/>
      <c r="P57" s="628"/>
      <c r="Q57" s="628"/>
      <c r="R57" s="628"/>
      <c r="S57" s="628"/>
      <c r="T57" s="628"/>
      <c r="U57" s="628"/>
      <c r="V57" s="628"/>
      <c r="W57" s="628"/>
      <c r="X57" s="628"/>
      <c r="Y57" s="628"/>
      <c r="Z57" s="631"/>
    </row>
    <row r="58" spans="1:26" ht="12.6">
      <c r="A58" s="639">
        <v>1.2</v>
      </c>
      <c r="B58" s="1173" t="s">
        <v>381</v>
      </c>
      <c r="C58" s="1173" t="s">
        <v>303</v>
      </c>
      <c r="D58" s="640" t="s">
        <v>237</v>
      </c>
      <c r="E58" s="1173"/>
      <c r="F58" s="640" t="s">
        <v>304</v>
      </c>
      <c r="G58" s="1173" t="s">
        <v>2094</v>
      </c>
      <c r="H58" s="1173" t="s">
        <v>383</v>
      </c>
      <c r="I58" s="1104" t="s">
        <v>307</v>
      </c>
      <c r="J58" s="1176"/>
      <c r="K58" s="632"/>
      <c r="L58" s="628"/>
      <c r="M58" s="628"/>
      <c r="N58" s="628"/>
      <c r="O58" s="628"/>
      <c r="P58" s="628"/>
      <c r="Q58" s="628"/>
      <c r="R58" s="628"/>
      <c r="S58" s="628"/>
      <c r="T58" s="628"/>
      <c r="U58" s="628"/>
      <c r="V58" s="628"/>
      <c r="W58" s="628"/>
      <c r="X58" s="628"/>
      <c r="Y58" s="628"/>
      <c r="Z58" s="631"/>
    </row>
    <row r="59" spans="1:26" ht="12.6">
      <c r="A59" s="639">
        <v>1.3</v>
      </c>
      <c r="B59" s="1173" t="s">
        <v>384</v>
      </c>
      <c r="C59" s="1173" t="s">
        <v>303</v>
      </c>
      <c r="D59" s="640" t="s">
        <v>237</v>
      </c>
      <c r="E59" s="1173"/>
      <c r="F59" s="1173" t="s">
        <v>304</v>
      </c>
      <c r="G59" s="1173" t="s">
        <v>2095</v>
      </c>
      <c r="H59" s="1173" t="s">
        <v>1465</v>
      </c>
      <c r="I59" s="1104" t="s">
        <v>307</v>
      </c>
      <c r="J59" s="1176"/>
      <c r="K59" s="632"/>
      <c r="L59" s="628"/>
      <c r="M59" s="628"/>
      <c r="N59" s="628"/>
      <c r="O59" s="628"/>
      <c r="P59" s="628"/>
      <c r="Q59" s="628"/>
      <c r="R59" s="628"/>
      <c r="S59" s="628"/>
      <c r="T59" s="628"/>
      <c r="U59" s="628"/>
      <c r="V59" s="628"/>
      <c r="W59" s="628"/>
      <c r="X59" s="628"/>
      <c r="Y59" s="628"/>
      <c r="Z59" s="631"/>
    </row>
    <row r="60" spans="1:26" ht="12.6">
      <c r="A60" s="639">
        <v>1.4</v>
      </c>
      <c r="B60" s="1173" t="s">
        <v>387</v>
      </c>
      <c r="C60" s="1173" t="s">
        <v>375</v>
      </c>
      <c r="D60" s="640" t="s">
        <v>237</v>
      </c>
      <c r="E60" s="1173"/>
      <c r="F60" s="1173" t="s">
        <v>315</v>
      </c>
      <c r="G60" s="1173" t="s">
        <v>2096</v>
      </c>
      <c r="H60" s="1173" t="s">
        <v>5551</v>
      </c>
      <c r="I60" s="1104" t="s">
        <v>307</v>
      </c>
      <c r="J60" s="1176"/>
      <c r="K60" s="632"/>
      <c r="L60" s="628"/>
      <c r="M60" s="628"/>
      <c r="N60" s="628"/>
      <c r="O60" s="628"/>
      <c r="P60" s="628"/>
      <c r="Q60" s="628"/>
      <c r="R60" s="628"/>
      <c r="S60" s="628"/>
      <c r="T60" s="628"/>
      <c r="U60" s="628"/>
      <c r="V60" s="628"/>
      <c r="W60" s="628"/>
      <c r="X60" s="628"/>
      <c r="Y60" s="628"/>
      <c r="Z60" s="631"/>
    </row>
    <row r="61" spans="1:26" ht="12.6">
      <c r="A61" s="634"/>
      <c r="B61" s="1162"/>
      <c r="C61" s="1162"/>
      <c r="D61" s="1162"/>
      <c r="E61" s="1162"/>
      <c r="F61" s="1162"/>
      <c r="G61" s="1162"/>
      <c r="H61" s="1162"/>
      <c r="I61" s="1162"/>
      <c r="J61" s="1162"/>
      <c r="K61" s="1162"/>
      <c r="L61" s="628"/>
      <c r="M61" s="628"/>
      <c r="N61" s="628"/>
      <c r="O61" s="628"/>
      <c r="P61" s="628"/>
      <c r="Q61" s="628"/>
      <c r="R61" s="628"/>
      <c r="S61" s="628"/>
      <c r="T61" s="628"/>
      <c r="U61" s="628"/>
      <c r="V61" s="628"/>
      <c r="W61" s="628"/>
      <c r="X61" s="628"/>
      <c r="Y61" s="628"/>
      <c r="Z61" s="629"/>
    </row>
    <row r="62" spans="1:26" ht="12.95">
      <c r="A62" s="2897" t="s">
        <v>390</v>
      </c>
      <c r="B62" s="2818"/>
      <c r="C62" s="2818"/>
      <c r="D62" s="2818"/>
      <c r="E62" s="2818"/>
      <c r="F62" s="2818"/>
      <c r="G62" s="2818"/>
      <c r="H62" s="2818"/>
      <c r="I62" s="2818"/>
      <c r="J62" s="2818"/>
      <c r="K62" s="2818"/>
      <c r="L62" s="628"/>
      <c r="M62" s="628"/>
      <c r="N62" s="628"/>
      <c r="O62" s="628"/>
      <c r="P62" s="628"/>
      <c r="Q62" s="628"/>
      <c r="R62" s="628"/>
      <c r="S62" s="628"/>
      <c r="T62" s="628"/>
      <c r="U62" s="628"/>
      <c r="V62" s="628"/>
      <c r="W62" s="628"/>
      <c r="X62" s="628"/>
      <c r="Y62" s="628"/>
      <c r="Z62" s="629"/>
    </row>
    <row r="63" spans="1:26" ht="12.6">
      <c r="A63" s="2870"/>
      <c r="B63" s="2818"/>
      <c r="C63" s="2818"/>
      <c r="D63" s="2818"/>
      <c r="E63" s="2818"/>
      <c r="F63" s="2818"/>
      <c r="G63" s="2818"/>
      <c r="H63" s="2818"/>
      <c r="I63" s="2818"/>
      <c r="J63" s="2818"/>
      <c r="K63" s="2818"/>
      <c r="L63" s="628"/>
      <c r="M63" s="628"/>
      <c r="N63" s="628"/>
      <c r="O63" s="628"/>
      <c r="P63" s="628"/>
      <c r="Q63" s="628"/>
      <c r="R63" s="628"/>
      <c r="S63" s="628"/>
      <c r="T63" s="628"/>
      <c r="U63" s="628"/>
      <c r="V63" s="628"/>
      <c r="W63" s="628"/>
      <c r="X63" s="628"/>
      <c r="Y63" s="628"/>
      <c r="Z63" s="629"/>
    </row>
    <row r="64" spans="1:26" ht="12.95">
      <c r="A64" s="2897" t="s">
        <v>662</v>
      </c>
      <c r="B64" s="2818"/>
      <c r="C64" s="2818"/>
      <c r="D64" s="2818"/>
      <c r="E64" s="2818"/>
      <c r="F64" s="2818"/>
      <c r="G64" s="2818"/>
      <c r="H64" s="2818"/>
      <c r="I64" s="2818"/>
      <c r="J64" s="2818"/>
      <c r="K64" s="2818"/>
      <c r="L64" s="628"/>
      <c r="M64" s="628"/>
      <c r="N64" s="628"/>
      <c r="O64" s="628"/>
      <c r="P64" s="628"/>
      <c r="Q64" s="628"/>
      <c r="R64" s="628"/>
      <c r="S64" s="628"/>
      <c r="T64" s="628"/>
      <c r="U64" s="628"/>
      <c r="V64" s="628"/>
      <c r="W64" s="628"/>
      <c r="X64" s="628"/>
      <c r="Y64" s="628"/>
      <c r="Z64" s="629"/>
    </row>
    <row r="65" spans="1:26" ht="12.6">
      <c r="A65" s="2870"/>
      <c r="B65" s="2818"/>
      <c r="C65" s="2818"/>
      <c r="D65" s="2818"/>
      <c r="E65" s="2818"/>
      <c r="F65" s="2818"/>
      <c r="G65" s="2818"/>
      <c r="H65" s="2818"/>
      <c r="I65" s="2818"/>
      <c r="J65" s="2818"/>
      <c r="K65" s="2818"/>
      <c r="L65" s="628"/>
      <c r="M65" s="628"/>
      <c r="N65" s="628"/>
      <c r="O65" s="628"/>
      <c r="P65" s="628"/>
      <c r="Q65" s="628"/>
      <c r="R65" s="628"/>
      <c r="S65" s="628"/>
      <c r="T65" s="628"/>
      <c r="U65" s="628"/>
      <c r="V65" s="628"/>
      <c r="W65" s="628"/>
      <c r="X65" s="628"/>
      <c r="Y65" s="628"/>
      <c r="Z65" s="629"/>
    </row>
    <row r="66" spans="1:26" ht="12.6">
      <c r="A66" s="634"/>
      <c r="B66" s="1162"/>
      <c r="C66" s="1162"/>
      <c r="D66" s="1162"/>
      <c r="E66" s="1162"/>
      <c r="F66" s="1162"/>
      <c r="G66" s="1162"/>
      <c r="H66" s="1162"/>
      <c r="I66" s="1162"/>
      <c r="J66" s="2871"/>
      <c r="K66" s="2818"/>
      <c r="L66" s="628"/>
      <c r="M66" s="628"/>
      <c r="N66" s="628"/>
      <c r="O66" s="628"/>
      <c r="P66" s="628"/>
      <c r="Q66" s="628"/>
      <c r="R66" s="628"/>
      <c r="S66" s="628"/>
      <c r="T66" s="628"/>
      <c r="U66" s="628"/>
      <c r="V66" s="628"/>
      <c r="W66" s="628"/>
      <c r="X66" s="628"/>
      <c r="Y66" s="628"/>
      <c r="Z66" s="629"/>
    </row>
    <row r="67" spans="1:26" ht="12.95">
      <c r="A67" s="2897" t="s">
        <v>394</v>
      </c>
      <c r="B67" s="2818"/>
      <c r="C67" s="2818"/>
      <c r="D67" s="2818"/>
      <c r="E67" s="2818"/>
      <c r="F67" s="2818"/>
      <c r="G67" s="2818"/>
      <c r="H67" s="2818"/>
      <c r="I67" s="2818"/>
      <c r="J67" s="2818"/>
      <c r="K67" s="642"/>
      <c r="L67" s="628"/>
      <c r="M67" s="628"/>
      <c r="N67" s="628"/>
      <c r="O67" s="628"/>
      <c r="P67" s="628"/>
      <c r="Q67" s="628"/>
      <c r="R67" s="628"/>
      <c r="S67" s="628"/>
      <c r="T67" s="628"/>
      <c r="U67" s="628"/>
      <c r="V67" s="628"/>
      <c r="W67" s="628"/>
      <c r="X67" s="628"/>
      <c r="Y67" s="628"/>
      <c r="Z67" s="629"/>
    </row>
    <row r="68" spans="1:26" ht="12.6">
      <c r="A68" s="2790" t="s">
        <v>5552</v>
      </c>
      <c r="B68" s="2818"/>
      <c r="C68" s="2818"/>
      <c r="D68" s="2818"/>
      <c r="E68" s="2818"/>
      <c r="F68" s="2818"/>
      <c r="G68" s="2818"/>
      <c r="H68" s="2818"/>
      <c r="I68" s="2818"/>
      <c r="J68" s="2818"/>
      <c r="K68" s="642"/>
      <c r="L68" s="628"/>
      <c r="M68" s="628"/>
      <c r="N68" s="628"/>
      <c r="O68" s="628"/>
      <c r="P68" s="628"/>
      <c r="Q68" s="628"/>
      <c r="R68" s="628"/>
      <c r="S68" s="628"/>
      <c r="T68" s="628"/>
      <c r="U68" s="628"/>
      <c r="V68" s="628"/>
      <c r="W68" s="628"/>
      <c r="X68" s="628"/>
      <c r="Y68" s="628"/>
      <c r="Z68" s="629"/>
    </row>
    <row r="69" spans="1:26" ht="12.95">
      <c r="A69" s="2897" t="s">
        <v>396</v>
      </c>
      <c r="B69" s="2818"/>
      <c r="C69" s="2818"/>
      <c r="D69" s="2818"/>
      <c r="E69" s="2818"/>
      <c r="F69" s="2818"/>
      <c r="G69" s="2818"/>
      <c r="H69" s="2818"/>
      <c r="I69" s="2818"/>
      <c r="J69" s="2818"/>
      <c r="K69" s="642"/>
      <c r="L69" s="628"/>
      <c r="M69" s="628"/>
      <c r="N69" s="628"/>
      <c r="O69" s="628"/>
      <c r="P69" s="628"/>
      <c r="Q69" s="628"/>
      <c r="R69" s="628"/>
      <c r="S69" s="628"/>
      <c r="T69" s="628"/>
      <c r="U69" s="628"/>
      <c r="V69" s="628"/>
      <c r="W69" s="628"/>
      <c r="X69" s="628"/>
      <c r="Y69" s="628"/>
      <c r="Z69" s="629"/>
    </row>
    <row r="70" spans="1:26" ht="12.6">
      <c r="A70" s="2790" t="s">
        <v>5553</v>
      </c>
      <c r="B70" s="2818"/>
      <c r="C70" s="2818"/>
      <c r="D70" s="2818"/>
      <c r="E70" s="2818"/>
      <c r="F70" s="2818"/>
      <c r="G70" s="2818"/>
      <c r="H70" s="2818"/>
      <c r="I70" s="2818"/>
      <c r="J70" s="2818"/>
      <c r="K70" s="642"/>
      <c r="L70" s="628"/>
      <c r="M70" s="628"/>
      <c r="N70" s="628"/>
      <c r="O70" s="628"/>
      <c r="P70" s="628"/>
      <c r="Q70" s="628"/>
      <c r="R70" s="628"/>
      <c r="S70" s="628"/>
      <c r="T70" s="628"/>
      <c r="U70" s="628"/>
      <c r="V70" s="628"/>
      <c r="W70" s="628"/>
      <c r="X70" s="628"/>
      <c r="Y70" s="628"/>
      <c r="Z70" s="629"/>
    </row>
    <row r="71" spans="1:26" ht="12.95">
      <c r="A71" s="2897" t="s">
        <v>398</v>
      </c>
      <c r="B71" s="2818"/>
      <c r="C71" s="2818"/>
      <c r="D71" s="2818"/>
      <c r="E71" s="2818"/>
      <c r="F71" s="2818"/>
      <c r="G71" s="2818"/>
      <c r="H71" s="2818"/>
      <c r="I71" s="2818"/>
      <c r="J71" s="2818"/>
      <c r="K71" s="642"/>
      <c r="L71" s="628"/>
      <c r="M71" s="628"/>
      <c r="N71" s="628"/>
      <c r="O71" s="628"/>
      <c r="P71" s="628"/>
      <c r="Q71" s="628"/>
      <c r="R71" s="628"/>
      <c r="S71" s="628"/>
      <c r="T71" s="628"/>
      <c r="U71" s="628"/>
      <c r="V71" s="628"/>
      <c r="W71" s="628"/>
      <c r="X71" s="628"/>
      <c r="Y71" s="628"/>
      <c r="Z71" s="629"/>
    </row>
    <row r="72" spans="1:26" ht="12.6">
      <c r="A72" s="2870"/>
      <c r="B72" s="2818"/>
      <c r="C72" s="2818"/>
      <c r="D72" s="2818"/>
      <c r="E72" s="2818"/>
      <c r="F72" s="2818"/>
      <c r="G72" s="2818"/>
      <c r="H72" s="2818"/>
      <c r="I72" s="2818"/>
      <c r="J72" s="2818"/>
      <c r="K72" s="642"/>
      <c r="L72" s="628"/>
      <c r="M72" s="628"/>
      <c r="N72" s="628"/>
      <c r="O72" s="628"/>
      <c r="P72" s="628"/>
      <c r="Q72" s="628"/>
      <c r="R72" s="628"/>
      <c r="S72" s="628"/>
      <c r="T72" s="628"/>
      <c r="U72" s="628"/>
      <c r="V72" s="628"/>
      <c r="W72" s="628"/>
      <c r="X72" s="628"/>
      <c r="Y72" s="628"/>
      <c r="Z72" s="629"/>
    </row>
    <row r="73" spans="1:26" ht="12.6">
      <c r="A73" s="633"/>
      <c r="B73" s="628"/>
      <c r="C73" s="628"/>
      <c r="D73" s="628"/>
      <c r="E73" s="628"/>
      <c r="F73" s="628"/>
      <c r="G73" s="628"/>
      <c r="H73" s="628"/>
      <c r="I73" s="628"/>
      <c r="J73" s="628"/>
      <c r="K73" s="628"/>
      <c r="L73" s="628"/>
      <c r="M73" s="628"/>
      <c r="N73" s="628"/>
      <c r="O73" s="628"/>
      <c r="P73" s="628"/>
      <c r="Q73" s="628"/>
      <c r="R73" s="628"/>
      <c r="S73" s="628"/>
      <c r="T73" s="628"/>
      <c r="U73" s="628"/>
      <c r="V73" s="628"/>
      <c r="W73" s="628"/>
      <c r="X73" s="628"/>
      <c r="Y73" s="628"/>
      <c r="Z73" s="629"/>
    </row>
    <row r="74" spans="1:26" ht="12.6">
      <c r="A74" s="633"/>
      <c r="B74" s="628"/>
      <c r="C74" s="628"/>
      <c r="D74" s="628"/>
      <c r="E74" s="628"/>
      <c r="F74" s="628"/>
      <c r="G74" s="628"/>
      <c r="H74" s="628"/>
      <c r="I74" s="628"/>
      <c r="J74" s="628"/>
      <c r="K74" s="628"/>
      <c r="L74" s="628"/>
      <c r="M74" s="628"/>
      <c r="N74" s="628"/>
      <c r="O74" s="628"/>
      <c r="P74" s="628"/>
      <c r="Q74" s="628"/>
      <c r="R74" s="628"/>
      <c r="S74" s="628"/>
      <c r="T74" s="628"/>
      <c r="U74" s="628"/>
      <c r="V74" s="628"/>
      <c r="W74" s="628"/>
      <c r="X74" s="628"/>
      <c r="Y74" s="628"/>
      <c r="Z74" s="629"/>
    </row>
    <row r="75" spans="1:26" ht="12.6">
      <c r="A75" s="633"/>
      <c r="B75" s="628"/>
      <c r="C75" s="628"/>
      <c r="D75" s="628"/>
      <c r="E75" s="628"/>
      <c r="F75" s="628"/>
      <c r="G75" s="628"/>
      <c r="H75" s="628"/>
      <c r="I75" s="628"/>
      <c r="J75" s="628"/>
      <c r="K75" s="628"/>
      <c r="L75" s="628"/>
      <c r="M75" s="628"/>
      <c r="N75" s="628"/>
      <c r="O75" s="628"/>
      <c r="P75" s="628"/>
      <c r="Q75" s="628"/>
      <c r="R75" s="628"/>
      <c r="S75" s="628"/>
      <c r="T75" s="628"/>
      <c r="U75" s="628"/>
      <c r="V75" s="628"/>
      <c r="W75" s="628"/>
      <c r="X75" s="628"/>
      <c r="Y75" s="628"/>
      <c r="Z75" s="629"/>
    </row>
    <row r="76" spans="1:26" ht="12.6">
      <c r="A76" s="633"/>
      <c r="B76" s="628"/>
      <c r="C76" s="628"/>
      <c r="D76" s="628"/>
      <c r="E76" s="628"/>
      <c r="F76" s="628"/>
      <c r="G76" s="628"/>
      <c r="H76" s="628"/>
      <c r="I76" s="628"/>
      <c r="J76" s="628"/>
      <c r="K76" s="628"/>
      <c r="L76" s="628"/>
      <c r="M76" s="628"/>
      <c r="N76" s="628"/>
      <c r="O76" s="628"/>
      <c r="P76" s="628"/>
      <c r="Q76" s="628"/>
      <c r="R76" s="628"/>
      <c r="S76" s="628"/>
      <c r="T76" s="628"/>
      <c r="U76" s="628"/>
      <c r="V76" s="628"/>
      <c r="W76" s="628"/>
      <c r="X76" s="628"/>
      <c r="Y76" s="628"/>
      <c r="Z76" s="629"/>
    </row>
    <row r="77" spans="1:26" ht="12.6">
      <c r="A77" s="633"/>
      <c r="B77" s="628"/>
      <c r="C77" s="628"/>
      <c r="D77" s="628"/>
      <c r="E77" s="628"/>
      <c r="F77" s="628"/>
      <c r="G77" s="628"/>
      <c r="H77" s="628"/>
      <c r="I77" s="628"/>
      <c r="J77" s="628"/>
      <c r="K77" s="628"/>
      <c r="L77" s="628"/>
      <c r="M77" s="628"/>
      <c r="N77" s="628"/>
      <c r="O77" s="628"/>
      <c r="P77" s="628"/>
      <c r="Q77" s="628"/>
      <c r="R77" s="628"/>
      <c r="S77" s="628"/>
      <c r="T77" s="628"/>
      <c r="U77" s="628"/>
      <c r="V77" s="628"/>
      <c r="W77" s="628"/>
      <c r="X77" s="628"/>
      <c r="Y77" s="628"/>
      <c r="Z77" s="629"/>
    </row>
    <row r="78" spans="1:26" ht="12.6">
      <c r="A78" s="633"/>
      <c r="B78" s="628"/>
      <c r="C78" s="628"/>
      <c r="D78" s="628"/>
      <c r="E78" s="628"/>
      <c r="F78" s="628"/>
      <c r="G78" s="628"/>
      <c r="H78" s="628"/>
      <c r="I78" s="628"/>
      <c r="J78" s="628"/>
      <c r="K78" s="628"/>
      <c r="L78" s="628"/>
      <c r="M78" s="628"/>
      <c r="N78" s="628"/>
      <c r="O78" s="628"/>
      <c r="P78" s="628"/>
      <c r="Q78" s="628"/>
      <c r="R78" s="628"/>
      <c r="S78" s="628"/>
      <c r="T78" s="628"/>
      <c r="U78" s="628"/>
      <c r="V78" s="628"/>
      <c r="W78" s="628"/>
      <c r="X78" s="628"/>
      <c r="Y78" s="628"/>
      <c r="Z78" s="629"/>
    </row>
    <row r="79" spans="1:26" ht="12.6">
      <c r="A79" s="633"/>
      <c r="B79" s="628"/>
      <c r="C79" s="628"/>
      <c r="D79" s="628"/>
      <c r="E79" s="628"/>
      <c r="F79" s="628"/>
      <c r="G79" s="628"/>
      <c r="H79" s="628"/>
      <c r="I79" s="628"/>
      <c r="J79" s="628"/>
      <c r="K79" s="628"/>
      <c r="L79" s="628"/>
      <c r="M79" s="628"/>
      <c r="N79" s="628"/>
      <c r="O79" s="628"/>
      <c r="P79" s="628"/>
      <c r="Q79" s="628"/>
      <c r="R79" s="628"/>
      <c r="S79" s="628"/>
      <c r="T79" s="628"/>
      <c r="U79" s="628"/>
      <c r="V79" s="628"/>
      <c r="W79" s="628"/>
      <c r="X79" s="628"/>
      <c r="Y79" s="628"/>
      <c r="Z79" s="629"/>
    </row>
    <row r="80" spans="1:26" ht="12.6">
      <c r="A80" s="633"/>
      <c r="B80" s="628"/>
      <c r="C80" s="628"/>
      <c r="D80" s="628"/>
      <c r="E80" s="628"/>
      <c r="F80" s="628"/>
      <c r="G80" s="628"/>
      <c r="H80" s="628"/>
      <c r="I80" s="628"/>
      <c r="J80" s="628"/>
      <c r="K80" s="628"/>
      <c r="L80" s="628"/>
      <c r="M80" s="628"/>
      <c r="N80" s="628"/>
      <c r="O80" s="628"/>
      <c r="P80" s="628"/>
      <c r="Q80" s="628"/>
      <c r="R80" s="628"/>
      <c r="S80" s="628"/>
      <c r="T80" s="628"/>
      <c r="U80" s="628"/>
      <c r="V80" s="628"/>
      <c r="W80" s="628"/>
      <c r="X80" s="628"/>
      <c r="Y80" s="628"/>
      <c r="Z80" s="629"/>
    </row>
    <row r="81" spans="1:26" ht="12.6">
      <c r="A81" s="633"/>
      <c r="B81" s="628"/>
      <c r="C81" s="628"/>
      <c r="D81" s="628"/>
      <c r="E81" s="628"/>
      <c r="F81" s="628"/>
      <c r="G81" s="628"/>
      <c r="H81" s="628"/>
      <c r="I81" s="628"/>
      <c r="J81" s="628"/>
      <c r="K81" s="628"/>
      <c r="L81" s="628"/>
      <c r="M81" s="628"/>
      <c r="N81" s="628"/>
      <c r="O81" s="628"/>
      <c r="P81" s="628"/>
      <c r="Q81" s="628"/>
      <c r="R81" s="628"/>
      <c r="S81" s="628"/>
      <c r="T81" s="628"/>
      <c r="U81" s="628"/>
      <c r="V81" s="628"/>
      <c r="W81" s="628"/>
      <c r="X81" s="628"/>
      <c r="Y81" s="628"/>
      <c r="Z81" s="629"/>
    </row>
    <row r="82" spans="1:26" ht="12.6">
      <c r="A82" s="633"/>
      <c r="B82" s="628"/>
      <c r="C82" s="628"/>
      <c r="D82" s="628"/>
      <c r="E82" s="628"/>
      <c r="F82" s="628"/>
      <c r="G82" s="628"/>
      <c r="H82" s="628"/>
      <c r="I82" s="628"/>
      <c r="J82" s="628"/>
      <c r="K82" s="628"/>
      <c r="L82" s="628"/>
      <c r="M82" s="628"/>
      <c r="N82" s="628"/>
      <c r="O82" s="628"/>
      <c r="P82" s="628"/>
      <c r="Q82" s="628"/>
      <c r="R82" s="628"/>
      <c r="S82" s="628"/>
      <c r="T82" s="628"/>
      <c r="U82" s="628"/>
      <c r="V82" s="628"/>
      <c r="W82" s="628"/>
      <c r="X82" s="628"/>
      <c r="Y82" s="628"/>
      <c r="Z82" s="629"/>
    </row>
    <row r="83" spans="1:26" ht="12.6">
      <c r="A83" s="633"/>
      <c r="B83" s="628"/>
      <c r="C83" s="628"/>
      <c r="D83" s="628"/>
      <c r="E83" s="628"/>
      <c r="F83" s="628"/>
      <c r="G83" s="628"/>
      <c r="H83" s="628"/>
      <c r="I83" s="628"/>
      <c r="J83" s="628"/>
      <c r="K83" s="628"/>
      <c r="L83" s="628"/>
      <c r="M83" s="628"/>
      <c r="N83" s="628"/>
      <c r="O83" s="628"/>
      <c r="P83" s="628"/>
      <c r="Q83" s="628"/>
      <c r="R83" s="628"/>
      <c r="S83" s="628"/>
      <c r="T83" s="628"/>
      <c r="U83" s="628"/>
      <c r="V83" s="628"/>
      <c r="W83" s="628"/>
      <c r="X83" s="628"/>
      <c r="Y83" s="628"/>
      <c r="Z83" s="629"/>
    </row>
    <row r="84" spans="1:26" ht="12.6">
      <c r="A84" s="633"/>
      <c r="B84" s="628"/>
      <c r="C84" s="628"/>
      <c r="D84" s="628"/>
      <c r="E84" s="628"/>
      <c r="F84" s="628"/>
      <c r="G84" s="628"/>
      <c r="H84" s="628"/>
      <c r="I84" s="628"/>
      <c r="J84" s="628"/>
      <c r="K84" s="628"/>
      <c r="L84" s="628"/>
      <c r="M84" s="628"/>
      <c r="N84" s="628"/>
      <c r="O84" s="628"/>
      <c r="P84" s="628"/>
      <c r="Q84" s="628"/>
      <c r="R84" s="628"/>
      <c r="S84" s="628"/>
      <c r="T84" s="628"/>
      <c r="U84" s="628"/>
      <c r="V84" s="628"/>
      <c r="W84" s="628"/>
      <c r="X84" s="628"/>
      <c r="Y84" s="628"/>
      <c r="Z84" s="629"/>
    </row>
    <row r="85" spans="1:26" ht="12.6">
      <c r="A85" s="633"/>
      <c r="B85" s="628"/>
      <c r="C85" s="628"/>
      <c r="D85" s="628"/>
      <c r="E85" s="628"/>
      <c r="F85" s="628"/>
      <c r="G85" s="628"/>
      <c r="H85" s="628"/>
      <c r="I85" s="628"/>
      <c r="J85" s="628"/>
      <c r="K85" s="628"/>
      <c r="L85" s="628"/>
      <c r="M85" s="628"/>
      <c r="N85" s="628"/>
      <c r="O85" s="628"/>
      <c r="P85" s="628"/>
      <c r="Q85" s="628"/>
      <c r="R85" s="628"/>
      <c r="S85" s="628"/>
      <c r="T85" s="628"/>
      <c r="U85" s="628"/>
      <c r="V85" s="628"/>
      <c r="W85" s="628"/>
      <c r="X85" s="628"/>
      <c r="Y85" s="628"/>
      <c r="Z85" s="629"/>
    </row>
    <row r="86" spans="1:26" ht="12.6">
      <c r="A86" s="633"/>
      <c r="B86" s="628"/>
      <c r="C86" s="628"/>
      <c r="D86" s="628"/>
      <c r="E86" s="628"/>
      <c r="F86" s="628"/>
      <c r="G86" s="628"/>
      <c r="H86" s="628"/>
      <c r="I86" s="628"/>
      <c r="J86" s="628"/>
      <c r="K86" s="628"/>
      <c r="L86" s="628"/>
      <c r="M86" s="628"/>
      <c r="N86" s="628"/>
      <c r="O86" s="628"/>
      <c r="P86" s="628"/>
      <c r="Q86" s="628"/>
      <c r="R86" s="628"/>
      <c r="S86" s="628"/>
      <c r="T86" s="628"/>
      <c r="U86" s="628"/>
      <c r="V86" s="628"/>
      <c r="W86" s="628"/>
      <c r="X86" s="628"/>
      <c r="Y86" s="628"/>
      <c r="Z86" s="629"/>
    </row>
    <row r="87" spans="1:26" ht="12.6">
      <c r="A87" s="633"/>
      <c r="B87" s="628"/>
      <c r="C87" s="628"/>
      <c r="D87" s="628"/>
      <c r="E87" s="628"/>
      <c r="F87" s="628"/>
      <c r="G87" s="628"/>
      <c r="H87" s="628"/>
      <c r="I87" s="628"/>
      <c r="J87" s="628"/>
      <c r="K87" s="628"/>
      <c r="L87" s="628"/>
      <c r="M87" s="628"/>
      <c r="N87" s="628"/>
      <c r="O87" s="628"/>
      <c r="P87" s="628"/>
      <c r="Q87" s="628"/>
      <c r="R87" s="628"/>
      <c r="S87" s="628"/>
      <c r="T87" s="628"/>
      <c r="U87" s="628"/>
      <c r="V87" s="628"/>
      <c r="W87" s="628"/>
      <c r="X87" s="628"/>
      <c r="Y87" s="628"/>
      <c r="Z87" s="629"/>
    </row>
    <row r="88" spans="1:26" ht="12.6">
      <c r="A88" s="633"/>
      <c r="B88" s="628"/>
      <c r="C88" s="628"/>
      <c r="D88" s="628"/>
      <c r="E88" s="628"/>
      <c r="F88" s="628"/>
      <c r="G88" s="628"/>
      <c r="H88" s="628"/>
      <c r="I88" s="628"/>
      <c r="J88" s="628"/>
      <c r="K88" s="628"/>
      <c r="L88" s="628"/>
      <c r="M88" s="628"/>
      <c r="N88" s="628"/>
      <c r="O88" s="628"/>
      <c r="P88" s="628"/>
      <c r="Q88" s="628"/>
      <c r="R88" s="628"/>
      <c r="S88" s="628"/>
      <c r="T88" s="628"/>
      <c r="U88" s="628"/>
      <c r="V88" s="628"/>
      <c r="W88" s="628"/>
      <c r="X88" s="628"/>
      <c r="Y88" s="628"/>
      <c r="Z88" s="629"/>
    </row>
    <row r="89" spans="1:26" ht="12.6">
      <c r="A89" s="633"/>
      <c r="B89" s="628"/>
      <c r="C89" s="628"/>
      <c r="D89" s="628"/>
      <c r="E89" s="628"/>
      <c r="F89" s="628"/>
      <c r="G89" s="628"/>
      <c r="H89" s="628"/>
      <c r="I89" s="628"/>
      <c r="J89" s="628"/>
      <c r="K89" s="628"/>
      <c r="L89" s="628"/>
      <c r="M89" s="628"/>
      <c r="N89" s="628"/>
      <c r="O89" s="628"/>
      <c r="P89" s="628"/>
      <c r="Q89" s="628"/>
      <c r="R89" s="628"/>
      <c r="S89" s="628"/>
      <c r="T89" s="628"/>
      <c r="U89" s="628"/>
      <c r="V89" s="628"/>
      <c r="W89" s="628"/>
      <c r="X89" s="628"/>
      <c r="Y89" s="628"/>
      <c r="Z89" s="629"/>
    </row>
    <row r="90" spans="1:26" ht="12.6">
      <c r="A90" s="633"/>
      <c r="B90" s="628"/>
      <c r="C90" s="628"/>
      <c r="D90" s="628"/>
      <c r="E90" s="628"/>
      <c r="F90" s="628"/>
      <c r="G90" s="628"/>
      <c r="H90" s="628"/>
      <c r="I90" s="628"/>
      <c r="J90" s="628"/>
      <c r="K90" s="628"/>
      <c r="L90" s="628"/>
      <c r="M90" s="628"/>
      <c r="N90" s="628"/>
      <c r="O90" s="628"/>
      <c r="P90" s="628"/>
      <c r="Q90" s="628"/>
      <c r="R90" s="628"/>
      <c r="S90" s="628"/>
      <c r="T90" s="628"/>
      <c r="U90" s="628"/>
      <c r="V90" s="628"/>
      <c r="W90" s="628"/>
      <c r="X90" s="628"/>
      <c r="Y90" s="628"/>
      <c r="Z90" s="629"/>
    </row>
    <row r="91" spans="1:26" ht="12.6">
      <c r="A91" s="633"/>
      <c r="B91" s="628"/>
      <c r="C91" s="628"/>
      <c r="D91" s="628"/>
      <c r="E91" s="628"/>
      <c r="F91" s="628"/>
      <c r="G91" s="628"/>
      <c r="H91" s="628"/>
      <c r="I91" s="628"/>
      <c r="J91" s="628"/>
      <c r="K91" s="628"/>
      <c r="L91" s="628"/>
      <c r="M91" s="628"/>
      <c r="N91" s="628"/>
      <c r="O91" s="628"/>
      <c r="P91" s="628"/>
      <c r="Q91" s="628"/>
      <c r="R91" s="628"/>
      <c r="S91" s="628"/>
      <c r="T91" s="628"/>
      <c r="U91" s="628"/>
      <c r="V91" s="628"/>
      <c r="W91" s="628"/>
      <c r="X91" s="628"/>
      <c r="Y91" s="628"/>
      <c r="Z91" s="629"/>
    </row>
    <row r="92" spans="1:26" ht="12.6">
      <c r="A92" s="633"/>
      <c r="B92" s="628"/>
      <c r="C92" s="628"/>
      <c r="D92" s="628"/>
      <c r="E92" s="628"/>
      <c r="F92" s="628"/>
      <c r="G92" s="628"/>
      <c r="H92" s="628"/>
      <c r="I92" s="628"/>
      <c r="J92" s="628"/>
      <c r="K92" s="628"/>
      <c r="L92" s="628"/>
      <c r="M92" s="628"/>
      <c r="N92" s="628"/>
      <c r="O92" s="628"/>
      <c r="P92" s="628"/>
      <c r="Q92" s="628"/>
      <c r="R92" s="628"/>
      <c r="S92" s="628"/>
      <c r="T92" s="628"/>
      <c r="U92" s="628"/>
      <c r="V92" s="628"/>
      <c r="W92" s="628"/>
      <c r="X92" s="628"/>
      <c r="Y92" s="628"/>
      <c r="Z92" s="629"/>
    </row>
    <row r="93" spans="1:26" ht="12.6">
      <c r="A93" s="633"/>
      <c r="B93" s="628"/>
      <c r="C93" s="628"/>
      <c r="D93" s="628"/>
      <c r="E93" s="628"/>
      <c r="F93" s="628"/>
      <c r="G93" s="628"/>
      <c r="H93" s="628"/>
      <c r="I93" s="628"/>
      <c r="J93" s="628"/>
      <c r="K93" s="628"/>
      <c r="L93" s="628"/>
      <c r="M93" s="628"/>
      <c r="N93" s="628"/>
      <c r="O93" s="628"/>
      <c r="P93" s="628"/>
      <c r="Q93" s="628"/>
      <c r="R93" s="628"/>
      <c r="S93" s="628"/>
      <c r="T93" s="628"/>
      <c r="U93" s="628"/>
      <c r="V93" s="628"/>
      <c r="W93" s="628"/>
      <c r="X93" s="628"/>
      <c r="Y93" s="628"/>
      <c r="Z93" s="629"/>
    </row>
    <row r="94" spans="1:26" ht="12.6">
      <c r="A94" s="633"/>
      <c r="B94" s="628"/>
      <c r="C94" s="628"/>
      <c r="D94" s="628"/>
      <c r="E94" s="628"/>
      <c r="F94" s="628"/>
      <c r="G94" s="628"/>
      <c r="H94" s="628"/>
      <c r="I94" s="628"/>
      <c r="J94" s="628"/>
      <c r="K94" s="628"/>
      <c r="L94" s="628"/>
      <c r="M94" s="628"/>
      <c r="N94" s="628"/>
      <c r="O94" s="628"/>
      <c r="P94" s="628"/>
      <c r="Q94" s="628"/>
      <c r="R94" s="628"/>
      <c r="S94" s="628"/>
      <c r="T94" s="628"/>
      <c r="U94" s="628"/>
      <c r="V94" s="628"/>
      <c r="W94" s="628"/>
      <c r="X94" s="628"/>
      <c r="Y94" s="628"/>
      <c r="Z94" s="629"/>
    </row>
    <row r="95" spans="1:26" ht="12.6">
      <c r="A95" s="633"/>
      <c r="B95" s="628"/>
      <c r="C95" s="628"/>
      <c r="D95" s="628"/>
      <c r="E95" s="628"/>
      <c r="F95" s="628"/>
      <c r="G95" s="628"/>
      <c r="H95" s="628"/>
      <c r="I95" s="628"/>
      <c r="J95" s="628"/>
      <c r="K95" s="628"/>
      <c r="L95" s="628"/>
      <c r="M95" s="628"/>
      <c r="N95" s="628"/>
      <c r="O95" s="628"/>
      <c r="P95" s="628"/>
      <c r="Q95" s="628"/>
      <c r="R95" s="628"/>
      <c r="S95" s="628"/>
      <c r="T95" s="628"/>
      <c r="U95" s="628"/>
      <c r="V95" s="628"/>
      <c r="W95" s="628"/>
      <c r="X95" s="628"/>
      <c r="Y95" s="628"/>
      <c r="Z95" s="629"/>
    </row>
    <row r="96" spans="1:26" ht="12.6">
      <c r="A96" s="633"/>
      <c r="B96" s="628"/>
      <c r="C96" s="628"/>
      <c r="D96" s="628"/>
      <c r="E96" s="628"/>
      <c r="F96" s="628"/>
      <c r="G96" s="628"/>
      <c r="H96" s="628"/>
      <c r="I96" s="628"/>
      <c r="J96" s="628"/>
      <c r="K96" s="628"/>
      <c r="L96" s="628"/>
      <c r="M96" s="628"/>
      <c r="N96" s="628"/>
      <c r="O96" s="628"/>
      <c r="P96" s="628"/>
      <c r="Q96" s="628"/>
      <c r="R96" s="628"/>
      <c r="S96" s="628"/>
      <c r="T96" s="628"/>
      <c r="U96" s="628"/>
      <c r="V96" s="628"/>
      <c r="W96" s="628"/>
      <c r="X96" s="628"/>
      <c r="Y96" s="628"/>
      <c r="Z96" s="629"/>
    </row>
    <row r="97" spans="1:26" ht="12.6">
      <c r="A97" s="633"/>
      <c r="B97" s="628"/>
      <c r="C97" s="628"/>
      <c r="D97" s="628"/>
      <c r="E97" s="628"/>
      <c r="F97" s="628"/>
      <c r="G97" s="628"/>
      <c r="H97" s="628"/>
      <c r="I97" s="628"/>
      <c r="J97" s="628"/>
      <c r="K97" s="628"/>
      <c r="L97" s="628"/>
      <c r="M97" s="628"/>
      <c r="N97" s="628"/>
      <c r="O97" s="628"/>
      <c r="P97" s="628"/>
      <c r="Q97" s="628"/>
      <c r="R97" s="628"/>
      <c r="S97" s="628"/>
      <c r="T97" s="628"/>
      <c r="U97" s="628"/>
      <c r="V97" s="628"/>
      <c r="W97" s="628"/>
      <c r="X97" s="628"/>
      <c r="Y97" s="628"/>
      <c r="Z97" s="629"/>
    </row>
    <row r="98" spans="1:26" ht="12.6">
      <c r="A98" s="633"/>
      <c r="B98" s="628"/>
      <c r="C98" s="628"/>
      <c r="D98" s="628"/>
      <c r="E98" s="628"/>
      <c r="F98" s="628"/>
      <c r="G98" s="628"/>
      <c r="H98" s="628"/>
      <c r="I98" s="628"/>
      <c r="J98" s="628"/>
      <c r="K98" s="628"/>
      <c r="L98" s="628"/>
      <c r="M98" s="628"/>
      <c r="N98" s="628"/>
      <c r="O98" s="628"/>
      <c r="P98" s="628"/>
      <c r="Q98" s="628"/>
      <c r="R98" s="628"/>
      <c r="S98" s="628"/>
      <c r="T98" s="628"/>
      <c r="U98" s="628"/>
      <c r="V98" s="628"/>
      <c r="W98" s="628"/>
      <c r="X98" s="628"/>
      <c r="Y98" s="628"/>
      <c r="Z98" s="629"/>
    </row>
    <row r="99" spans="1:26" ht="12.6">
      <c r="A99" s="633"/>
      <c r="B99" s="628"/>
      <c r="C99" s="628"/>
      <c r="D99" s="628"/>
      <c r="E99" s="628"/>
      <c r="F99" s="628"/>
      <c r="G99" s="628"/>
      <c r="H99" s="628"/>
      <c r="I99" s="628"/>
      <c r="J99" s="628"/>
      <c r="K99" s="628"/>
      <c r="L99" s="628"/>
      <c r="M99" s="628"/>
      <c r="N99" s="628"/>
      <c r="O99" s="628"/>
      <c r="P99" s="628"/>
      <c r="Q99" s="628"/>
      <c r="R99" s="628"/>
      <c r="S99" s="628"/>
      <c r="T99" s="628"/>
      <c r="U99" s="628"/>
      <c r="V99" s="628"/>
      <c r="W99" s="628"/>
      <c r="X99" s="628"/>
      <c r="Y99" s="628"/>
      <c r="Z99" s="629"/>
    </row>
    <row r="100" spans="1:26" ht="12.6">
      <c r="A100" s="633"/>
      <c r="B100" s="628"/>
      <c r="C100" s="628"/>
      <c r="D100" s="628"/>
      <c r="E100" s="628"/>
      <c r="F100" s="628"/>
      <c r="G100" s="628"/>
      <c r="H100" s="628"/>
      <c r="I100" s="628"/>
      <c r="J100" s="628"/>
      <c r="K100" s="628"/>
      <c r="L100" s="628"/>
      <c r="M100" s="628"/>
      <c r="N100" s="628"/>
      <c r="O100" s="628"/>
      <c r="P100" s="628"/>
      <c r="Q100" s="628"/>
      <c r="R100" s="628"/>
      <c r="S100" s="628"/>
      <c r="T100" s="628"/>
      <c r="U100" s="628"/>
      <c r="V100" s="628"/>
      <c r="W100" s="628"/>
      <c r="X100" s="628"/>
      <c r="Y100" s="628"/>
      <c r="Z100" s="629"/>
    </row>
    <row r="101" spans="1:26" ht="12.6">
      <c r="A101" s="633"/>
      <c r="B101" s="628"/>
      <c r="C101" s="628"/>
      <c r="D101" s="628"/>
      <c r="E101" s="628"/>
      <c r="F101" s="628"/>
      <c r="G101" s="628"/>
      <c r="H101" s="628"/>
      <c r="I101" s="628"/>
      <c r="J101" s="628"/>
      <c r="K101" s="628"/>
      <c r="L101" s="628"/>
      <c r="M101" s="628"/>
      <c r="N101" s="628"/>
      <c r="O101" s="628"/>
      <c r="P101" s="628"/>
      <c r="Q101" s="628"/>
      <c r="R101" s="628"/>
      <c r="S101" s="628"/>
      <c r="T101" s="628"/>
      <c r="U101" s="628"/>
      <c r="V101" s="628"/>
      <c r="W101" s="628"/>
      <c r="X101" s="628"/>
      <c r="Y101" s="628"/>
      <c r="Z101" s="629"/>
    </row>
    <row r="102" spans="1:26" ht="12.6">
      <c r="A102" s="633"/>
      <c r="B102" s="628"/>
      <c r="C102" s="628"/>
      <c r="D102" s="628"/>
      <c r="E102" s="628"/>
      <c r="F102" s="628"/>
      <c r="G102" s="628"/>
      <c r="H102" s="628"/>
      <c r="I102" s="628"/>
      <c r="J102" s="628"/>
      <c r="K102" s="628"/>
      <c r="L102" s="628"/>
      <c r="M102" s="628"/>
      <c r="N102" s="628"/>
      <c r="O102" s="628"/>
      <c r="P102" s="628"/>
      <c r="Q102" s="628"/>
      <c r="R102" s="628"/>
      <c r="S102" s="628"/>
      <c r="T102" s="628"/>
      <c r="U102" s="628"/>
      <c r="V102" s="628"/>
      <c r="W102" s="628"/>
      <c r="X102" s="628"/>
      <c r="Y102" s="628"/>
      <c r="Z102" s="629"/>
    </row>
    <row r="103" spans="1:26" ht="12.6">
      <c r="A103" s="633"/>
      <c r="B103" s="628"/>
      <c r="C103" s="628"/>
      <c r="D103" s="628"/>
      <c r="E103" s="628"/>
      <c r="F103" s="628"/>
      <c r="G103" s="628"/>
      <c r="H103" s="628"/>
      <c r="I103" s="628"/>
      <c r="J103" s="628"/>
      <c r="K103" s="628"/>
      <c r="L103" s="628"/>
      <c r="M103" s="628"/>
      <c r="N103" s="628"/>
      <c r="O103" s="628"/>
      <c r="P103" s="628"/>
      <c r="Q103" s="628"/>
      <c r="R103" s="628"/>
      <c r="S103" s="628"/>
      <c r="T103" s="628"/>
      <c r="U103" s="628"/>
      <c r="V103" s="628"/>
      <c r="W103" s="628"/>
      <c r="X103" s="628"/>
      <c r="Y103" s="628"/>
      <c r="Z103" s="629"/>
    </row>
    <row r="104" spans="1:26" ht="12.6">
      <c r="A104" s="633"/>
      <c r="B104" s="628"/>
      <c r="C104" s="628"/>
      <c r="D104" s="628"/>
      <c r="E104" s="628"/>
      <c r="F104" s="628"/>
      <c r="G104" s="628"/>
      <c r="H104" s="628"/>
      <c r="I104" s="628"/>
      <c r="J104" s="628"/>
      <c r="K104" s="628"/>
      <c r="L104" s="628"/>
      <c r="M104" s="628"/>
      <c r="N104" s="628"/>
      <c r="O104" s="628"/>
      <c r="P104" s="628"/>
      <c r="Q104" s="628"/>
      <c r="R104" s="628"/>
      <c r="S104" s="628"/>
      <c r="T104" s="628"/>
      <c r="U104" s="628"/>
      <c r="V104" s="628"/>
      <c r="W104" s="628"/>
      <c r="X104" s="628"/>
      <c r="Y104" s="628"/>
      <c r="Z104" s="629"/>
    </row>
    <row r="105" spans="1:26" ht="12.6">
      <c r="A105" s="633"/>
      <c r="B105" s="628"/>
      <c r="C105" s="628"/>
      <c r="D105" s="628"/>
      <c r="E105" s="628"/>
      <c r="F105" s="628"/>
      <c r="G105" s="628"/>
      <c r="H105" s="628"/>
      <c r="I105" s="628"/>
      <c r="J105" s="628"/>
      <c r="K105" s="628"/>
      <c r="L105" s="628"/>
      <c r="M105" s="628"/>
      <c r="N105" s="628"/>
      <c r="O105" s="628"/>
      <c r="P105" s="628"/>
      <c r="Q105" s="628"/>
      <c r="R105" s="628"/>
      <c r="S105" s="628"/>
      <c r="T105" s="628"/>
      <c r="U105" s="628"/>
      <c r="V105" s="628"/>
      <c r="W105" s="628"/>
      <c r="X105" s="628"/>
      <c r="Y105" s="628"/>
      <c r="Z105" s="629"/>
    </row>
    <row r="106" spans="1:26" ht="12.6">
      <c r="A106" s="633"/>
      <c r="B106" s="628"/>
      <c r="C106" s="628"/>
      <c r="D106" s="628"/>
      <c r="E106" s="628"/>
      <c r="F106" s="628"/>
      <c r="G106" s="628"/>
      <c r="H106" s="628"/>
      <c r="I106" s="628"/>
      <c r="J106" s="628"/>
      <c r="K106" s="628"/>
      <c r="L106" s="628"/>
      <c r="M106" s="628"/>
      <c r="N106" s="628"/>
      <c r="O106" s="628"/>
      <c r="P106" s="628"/>
      <c r="Q106" s="628"/>
      <c r="R106" s="628"/>
      <c r="S106" s="628"/>
      <c r="T106" s="628"/>
      <c r="U106" s="628"/>
      <c r="V106" s="628"/>
      <c r="W106" s="628"/>
      <c r="X106" s="628"/>
      <c r="Y106" s="628"/>
      <c r="Z106" s="629"/>
    </row>
    <row r="107" spans="1:26" ht="12.6">
      <c r="A107" s="633"/>
      <c r="B107" s="628"/>
      <c r="C107" s="628"/>
      <c r="D107" s="628"/>
      <c r="E107" s="628"/>
      <c r="F107" s="628"/>
      <c r="G107" s="628"/>
      <c r="H107" s="628"/>
      <c r="I107" s="628"/>
      <c r="J107" s="628"/>
      <c r="K107" s="628"/>
      <c r="L107" s="628"/>
      <c r="M107" s="628"/>
      <c r="N107" s="628"/>
      <c r="O107" s="628"/>
      <c r="P107" s="628"/>
      <c r="Q107" s="628"/>
      <c r="R107" s="628"/>
      <c r="S107" s="628"/>
      <c r="T107" s="628"/>
      <c r="U107" s="628"/>
      <c r="V107" s="628"/>
      <c r="W107" s="628"/>
      <c r="X107" s="628"/>
      <c r="Y107" s="628"/>
      <c r="Z107" s="629"/>
    </row>
    <row r="108" spans="1:26" ht="12.6">
      <c r="A108" s="633"/>
      <c r="B108" s="628"/>
      <c r="C108" s="628"/>
      <c r="D108" s="628"/>
      <c r="E108" s="628"/>
      <c r="F108" s="628"/>
      <c r="G108" s="628"/>
      <c r="H108" s="628"/>
      <c r="I108" s="628"/>
      <c r="J108" s="628"/>
      <c r="K108" s="628"/>
      <c r="L108" s="628"/>
      <c r="M108" s="628"/>
      <c r="N108" s="628"/>
      <c r="O108" s="628"/>
      <c r="P108" s="628"/>
      <c r="Q108" s="628"/>
      <c r="R108" s="628"/>
      <c r="S108" s="628"/>
      <c r="T108" s="628"/>
      <c r="U108" s="628"/>
      <c r="V108" s="628"/>
      <c r="W108" s="628"/>
      <c r="X108" s="628"/>
      <c r="Y108" s="628"/>
      <c r="Z108" s="629"/>
    </row>
    <row r="109" spans="1:26" ht="12.6">
      <c r="A109" s="633"/>
      <c r="B109" s="628"/>
      <c r="C109" s="628"/>
      <c r="D109" s="628"/>
      <c r="E109" s="628"/>
      <c r="F109" s="628"/>
      <c r="G109" s="628"/>
      <c r="H109" s="628"/>
      <c r="I109" s="628"/>
      <c r="J109" s="628"/>
      <c r="K109" s="628"/>
      <c r="L109" s="628"/>
      <c r="M109" s="628"/>
      <c r="N109" s="628"/>
      <c r="O109" s="628"/>
      <c r="P109" s="628"/>
      <c r="Q109" s="628"/>
      <c r="R109" s="628"/>
      <c r="S109" s="628"/>
      <c r="T109" s="628"/>
      <c r="U109" s="628"/>
      <c r="V109" s="628"/>
      <c r="W109" s="628"/>
      <c r="X109" s="628"/>
      <c r="Y109" s="628"/>
      <c r="Z109" s="629"/>
    </row>
    <row r="110" spans="1:26" ht="12.6">
      <c r="A110" s="633"/>
      <c r="B110" s="628"/>
      <c r="C110" s="628"/>
      <c r="D110" s="628"/>
      <c r="E110" s="628"/>
      <c r="F110" s="628"/>
      <c r="G110" s="628"/>
      <c r="H110" s="628"/>
      <c r="I110" s="628"/>
      <c r="J110" s="628"/>
      <c r="K110" s="628"/>
      <c r="L110" s="628"/>
      <c r="M110" s="628"/>
      <c r="N110" s="628"/>
      <c r="O110" s="628"/>
      <c r="P110" s="628"/>
      <c r="Q110" s="628"/>
      <c r="R110" s="628"/>
      <c r="S110" s="628"/>
      <c r="T110" s="628"/>
      <c r="U110" s="628"/>
      <c r="V110" s="628"/>
      <c r="W110" s="628"/>
      <c r="X110" s="628"/>
      <c r="Y110" s="628"/>
      <c r="Z110" s="629"/>
    </row>
    <row r="111" spans="1:26" ht="12.6">
      <c r="A111" s="633"/>
      <c r="B111" s="628"/>
      <c r="C111" s="628"/>
      <c r="D111" s="628"/>
      <c r="E111" s="628"/>
      <c r="F111" s="628"/>
      <c r="G111" s="628"/>
      <c r="H111" s="628"/>
      <c r="I111" s="628"/>
      <c r="J111" s="628"/>
      <c r="K111" s="628"/>
      <c r="L111" s="628"/>
      <c r="M111" s="628"/>
      <c r="N111" s="628"/>
      <c r="O111" s="628"/>
      <c r="P111" s="628"/>
      <c r="Q111" s="628"/>
      <c r="R111" s="628"/>
      <c r="S111" s="628"/>
      <c r="T111" s="628"/>
      <c r="U111" s="628"/>
      <c r="V111" s="628"/>
      <c r="W111" s="628"/>
      <c r="X111" s="628"/>
      <c r="Y111" s="628"/>
      <c r="Z111" s="629"/>
    </row>
    <row r="112" spans="1:26" ht="12.6">
      <c r="A112" s="633"/>
      <c r="B112" s="628"/>
      <c r="C112" s="628"/>
      <c r="D112" s="628"/>
      <c r="E112" s="628"/>
      <c r="F112" s="628"/>
      <c r="G112" s="628"/>
      <c r="H112" s="628"/>
      <c r="I112" s="628"/>
      <c r="J112" s="628"/>
      <c r="K112" s="628"/>
      <c r="L112" s="628"/>
      <c r="M112" s="628"/>
      <c r="N112" s="628"/>
      <c r="O112" s="628"/>
      <c r="P112" s="628"/>
      <c r="Q112" s="628"/>
      <c r="R112" s="628"/>
      <c r="S112" s="628"/>
      <c r="T112" s="628"/>
      <c r="U112" s="628"/>
      <c r="V112" s="628"/>
      <c r="W112" s="628"/>
      <c r="X112" s="628"/>
      <c r="Y112" s="628"/>
      <c r="Z112" s="629"/>
    </row>
    <row r="113" spans="1:26" ht="12.6">
      <c r="A113" s="633"/>
      <c r="B113" s="628"/>
      <c r="C113" s="628"/>
      <c r="D113" s="628"/>
      <c r="E113" s="628"/>
      <c r="F113" s="628"/>
      <c r="G113" s="628"/>
      <c r="H113" s="628"/>
      <c r="I113" s="628"/>
      <c r="J113" s="628"/>
      <c r="K113" s="628"/>
      <c r="L113" s="628"/>
      <c r="M113" s="628"/>
      <c r="N113" s="628"/>
      <c r="O113" s="628"/>
      <c r="P113" s="628"/>
      <c r="Q113" s="628"/>
      <c r="R113" s="628"/>
      <c r="S113" s="628"/>
      <c r="T113" s="628"/>
      <c r="U113" s="628"/>
      <c r="V113" s="628"/>
      <c r="W113" s="628"/>
      <c r="X113" s="628"/>
      <c r="Y113" s="628"/>
      <c r="Z113" s="629"/>
    </row>
    <row r="114" spans="1:26" ht="12.6">
      <c r="A114" s="633"/>
      <c r="B114" s="628"/>
      <c r="C114" s="628"/>
      <c r="D114" s="628"/>
      <c r="E114" s="628"/>
      <c r="F114" s="628"/>
      <c r="G114" s="628"/>
      <c r="H114" s="628"/>
      <c r="I114" s="628"/>
      <c r="J114" s="628"/>
      <c r="K114" s="628"/>
      <c r="L114" s="628"/>
      <c r="M114" s="628"/>
      <c r="N114" s="628"/>
      <c r="O114" s="628"/>
      <c r="P114" s="628"/>
      <c r="Q114" s="628"/>
      <c r="R114" s="628"/>
      <c r="S114" s="628"/>
      <c r="T114" s="628"/>
      <c r="U114" s="628"/>
      <c r="V114" s="628"/>
      <c r="W114" s="628"/>
      <c r="X114" s="628"/>
      <c r="Y114" s="628"/>
      <c r="Z114" s="629"/>
    </row>
    <row r="115" spans="1:26" ht="12.6">
      <c r="A115" s="633"/>
      <c r="B115" s="628"/>
      <c r="C115" s="628"/>
      <c r="D115" s="628"/>
      <c r="E115" s="628"/>
      <c r="F115" s="628"/>
      <c r="G115" s="628"/>
      <c r="H115" s="628"/>
      <c r="I115" s="628"/>
      <c r="J115" s="628"/>
      <c r="K115" s="628"/>
      <c r="L115" s="628"/>
      <c r="M115" s="628"/>
      <c r="N115" s="628"/>
      <c r="O115" s="628"/>
      <c r="P115" s="628"/>
      <c r="Q115" s="628"/>
      <c r="R115" s="628"/>
      <c r="S115" s="628"/>
      <c r="T115" s="628"/>
      <c r="U115" s="628"/>
      <c r="V115" s="628"/>
      <c r="W115" s="628"/>
      <c r="X115" s="628"/>
      <c r="Y115" s="628"/>
      <c r="Z115" s="629"/>
    </row>
    <row r="116" spans="1:26" ht="12.6">
      <c r="A116" s="633"/>
      <c r="B116" s="628"/>
      <c r="C116" s="628"/>
      <c r="D116" s="628"/>
      <c r="E116" s="628"/>
      <c r="F116" s="628"/>
      <c r="G116" s="628"/>
      <c r="H116" s="628"/>
      <c r="I116" s="628"/>
      <c r="J116" s="628"/>
      <c r="K116" s="628"/>
      <c r="L116" s="628"/>
      <c r="M116" s="628"/>
      <c r="N116" s="628"/>
      <c r="O116" s="628"/>
      <c r="P116" s="628"/>
      <c r="Q116" s="628"/>
      <c r="R116" s="628"/>
      <c r="S116" s="628"/>
      <c r="T116" s="628"/>
      <c r="U116" s="628"/>
      <c r="V116" s="628"/>
      <c r="W116" s="628"/>
      <c r="X116" s="628"/>
      <c r="Y116" s="628"/>
      <c r="Z116" s="629"/>
    </row>
    <row r="117" spans="1:26" ht="12.6">
      <c r="A117" s="633"/>
      <c r="B117" s="628"/>
      <c r="C117" s="628"/>
      <c r="D117" s="628"/>
      <c r="E117" s="628"/>
      <c r="F117" s="628"/>
      <c r="G117" s="628"/>
      <c r="H117" s="628"/>
      <c r="I117" s="628"/>
      <c r="J117" s="628"/>
      <c r="K117" s="628"/>
      <c r="L117" s="628"/>
      <c r="M117" s="628"/>
      <c r="N117" s="628"/>
      <c r="O117" s="628"/>
      <c r="P117" s="628"/>
      <c r="Q117" s="628"/>
      <c r="R117" s="628"/>
      <c r="S117" s="628"/>
      <c r="T117" s="628"/>
      <c r="U117" s="628"/>
      <c r="V117" s="628"/>
      <c r="W117" s="628"/>
      <c r="X117" s="628"/>
      <c r="Y117" s="628"/>
      <c r="Z117" s="629"/>
    </row>
    <row r="118" spans="1:26" ht="12.6">
      <c r="A118" s="633"/>
      <c r="B118" s="628"/>
      <c r="C118" s="628"/>
      <c r="D118" s="628"/>
      <c r="E118" s="628"/>
      <c r="F118" s="628"/>
      <c r="G118" s="628"/>
      <c r="H118" s="628"/>
      <c r="I118" s="628"/>
      <c r="J118" s="628"/>
      <c r="K118" s="628"/>
      <c r="L118" s="628"/>
      <c r="M118" s="628"/>
      <c r="N118" s="628"/>
      <c r="O118" s="628"/>
      <c r="P118" s="628"/>
      <c r="Q118" s="628"/>
      <c r="R118" s="628"/>
      <c r="S118" s="628"/>
      <c r="T118" s="628"/>
      <c r="U118" s="628"/>
      <c r="V118" s="628"/>
      <c r="W118" s="628"/>
      <c r="X118" s="628"/>
      <c r="Y118" s="628"/>
      <c r="Z118" s="629"/>
    </row>
    <row r="119" spans="1:26" ht="12.6">
      <c r="A119" s="633"/>
      <c r="B119" s="628"/>
      <c r="C119" s="628"/>
      <c r="D119" s="628"/>
      <c r="E119" s="628"/>
      <c r="F119" s="628"/>
      <c r="G119" s="628"/>
      <c r="H119" s="628"/>
      <c r="I119" s="628"/>
      <c r="J119" s="628"/>
      <c r="K119" s="628"/>
      <c r="L119" s="628"/>
      <c r="M119" s="628"/>
      <c r="N119" s="628"/>
      <c r="O119" s="628"/>
      <c r="P119" s="628"/>
      <c r="Q119" s="628"/>
      <c r="R119" s="628"/>
      <c r="S119" s="628"/>
      <c r="T119" s="628"/>
      <c r="U119" s="628"/>
      <c r="V119" s="628"/>
      <c r="W119" s="628"/>
      <c r="X119" s="628"/>
      <c r="Y119" s="628"/>
      <c r="Z119" s="629"/>
    </row>
    <row r="120" spans="1:26" ht="12.6">
      <c r="A120" s="633"/>
      <c r="B120" s="628"/>
      <c r="C120" s="628"/>
      <c r="D120" s="628"/>
      <c r="E120" s="628"/>
      <c r="F120" s="628"/>
      <c r="G120" s="628"/>
      <c r="H120" s="628"/>
      <c r="I120" s="628"/>
      <c r="J120" s="628"/>
      <c r="K120" s="628"/>
      <c r="L120" s="628"/>
      <c r="M120" s="628"/>
      <c r="N120" s="628"/>
      <c r="O120" s="628"/>
      <c r="P120" s="628"/>
      <c r="Q120" s="628"/>
      <c r="R120" s="628"/>
      <c r="S120" s="628"/>
      <c r="T120" s="628"/>
      <c r="U120" s="628"/>
      <c r="V120" s="628"/>
      <c r="W120" s="628"/>
      <c r="X120" s="628"/>
      <c r="Y120" s="628"/>
      <c r="Z120" s="629"/>
    </row>
    <row r="121" spans="1:26" ht="12.6">
      <c r="A121" s="633"/>
      <c r="B121" s="628"/>
      <c r="C121" s="628"/>
      <c r="D121" s="628"/>
      <c r="E121" s="628"/>
      <c r="F121" s="628"/>
      <c r="G121" s="628"/>
      <c r="H121" s="628"/>
      <c r="I121" s="628"/>
      <c r="J121" s="628"/>
      <c r="K121" s="628"/>
      <c r="L121" s="628"/>
      <c r="M121" s="628"/>
      <c r="N121" s="628"/>
      <c r="O121" s="628"/>
      <c r="P121" s="628"/>
      <c r="Q121" s="628"/>
      <c r="R121" s="628"/>
      <c r="S121" s="628"/>
      <c r="T121" s="628"/>
      <c r="U121" s="628"/>
      <c r="V121" s="628"/>
      <c r="W121" s="628"/>
      <c r="X121" s="628"/>
      <c r="Y121" s="628"/>
      <c r="Z121" s="629"/>
    </row>
    <row r="122" spans="1:26" ht="12.6">
      <c r="A122" s="633"/>
      <c r="B122" s="628"/>
      <c r="C122" s="628"/>
      <c r="D122" s="628"/>
      <c r="E122" s="628"/>
      <c r="F122" s="628"/>
      <c r="G122" s="628"/>
      <c r="H122" s="628"/>
      <c r="I122" s="628"/>
      <c r="J122" s="628"/>
      <c r="K122" s="628"/>
      <c r="L122" s="628"/>
      <c r="M122" s="628"/>
      <c r="N122" s="628"/>
      <c r="O122" s="628"/>
      <c r="P122" s="628"/>
      <c r="Q122" s="628"/>
      <c r="R122" s="628"/>
      <c r="S122" s="628"/>
      <c r="T122" s="628"/>
      <c r="U122" s="628"/>
      <c r="V122" s="628"/>
      <c r="W122" s="628"/>
      <c r="X122" s="628"/>
      <c r="Y122" s="628"/>
      <c r="Z122" s="629"/>
    </row>
    <row r="123" spans="1:26" ht="12.6">
      <c r="A123" s="633"/>
      <c r="B123" s="628"/>
      <c r="C123" s="628"/>
      <c r="D123" s="628"/>
      <c r="E123" s="628"/>
      <c r="F123" s="628"/>
      <c r="G123" s="628"/>
      <c r="H123" s="628"/>
      <c r="I123" s="628"/>
      <c r="J123" s="628"/>
      <c r="K123" s="628"/>
      <c r="L123" s="628"/>
      <c r="M123" s="628"/>
      <c r="N123" s="628"/>
      <c r="O123" s="628"/>
      <c r="P123" s="628"/>
      <c r="Q123" s="628"/>
      <c r="R123" s="628"/>
      <c r="S123" s="628"/>
      <c r="T123" s="628"/>
      <c r="U123" s="628"/>
      <c r="V123" s="628"/>
      <c r="W123" s="628"/>
      <c r="X123" s="628"/>
      <c r="Y123" s="628"/>
      <c r="Z123" s="629"/>
    </row>
    <row r="124" spans="1:26" ht="12.6">
      <c r="A124" s="633"/>
      <c r="B124" s="628"/>
      <c r="C124" s="628"/>
      <c r="D124" s="628"/>
      <c r="E124" s="628"/>
      <c r="F124" s="628"/>
      <c r="G124" s="628"/>
      <c r="H124" s="628"/>
      <c r="I124" s="628"/>
      <c r="J124" s="628"/>
      <c r="K124" s="628"/>
      <c r="L124" s="628"/>
      <c r="M124" s="628"/>
      <c r="N124" s="628"/>
      <c r="O124" s="628"/>
      <c r="P124" s="628"/>
      <c r="Q124" s="628"/>
      <c r="R124" s="628"/>
      <c r="S124" s="628"/>
      <c r="T124" s="628"/>
      <c r="U124" s="628"/>
      <c r="V124" s="628"/>
      <c r="W124" s="628"/>
      <c r="X124" s="628"/>
      <c r="Y124" s="628"/>
      <c r="Z124" s="629"/>
    </row>
    <row r="125" spans="1:26" ht="12.6">
      <c r="A125" s="633"/>
      <c r="B125" s="628"/>
      <c r="C125" s="628"/>
      <c r="D125" s="628"/>
      <c r="E125" s="628"/>
      <c r="F125" s="628"/>
      <c r="G125" s="628"/>
      <c r="H125" s="628"/>
      <c r="I125" s="628"/>
      <c r="J125" s="628"/>
      <c r="K125" s="628"/>
      <c r="L125" s="628"/>
      <c r="M125" s="628"/>
      <c r="N125" s="628"/>
      <c r="O125" s="628"/>
      <c r="P125" s="628"/>
      <c r="Q125" s="628"/>
      <c r="R125" s="628"/>
      <c r="S125" s="628"/>
      <c r="T125" s="628"/>
      <c r="U125" s="628"/>
      <c r="V125" s="628"/>
      <c r="W125" s="628"/>
      <c r="X125" s="628"/>
      <c r="Y125" s="628"/>
      <c r="Z125" s="629"/>
    </row>
    <row r="126" spans="1:26" ht="12.6">
      <c r="A126" s="633"/>
      <c r="B126" s="628"/>
      <c r="C126" s="628"/>
      <c r="D126" s="628"/>
      <c r="E126" s="628"/>
      <c r="F126" s="628"/>
      <c r="G126" s="628"/>
      <c r="H126" s="628"/>
      <c r="I126" s="628"/>
      <c r="J126" s="628"/>
      <c r="K126" s="628"/>
      <c r="L126" s="628"/>
      <c r="M126" s="628"/>
      <c r="N126" s="628"/>
      <c r="O126" s="628"/>
      <c r="P126" s="628"/>
      <c r="Q126" s="628"/>
      <c r="R126" s="628"/>
      <c r="S126" s="628"/>
      <c r="T126" s="628"/>
      <c r="U126" s="628"/>
      <c r="V126" s="628"/>
      <c r="W126" s="628"/>
      <c r="X126" s="628"/>
      <c r="Y126" s="628"/>
      <c r="Z126" s="629"/>
    </row>
    <row r="127" spans="1:26" ht="12.6">
      <c r="A127" s="633"/>
      <c r="B127" s="628"/>
      <c r="C127" s="628"/>
      <c r="D127" s="628"/>
      <c r="E127" s="628"/>
      <c r="F127" s="628"/>
      <c r="G127" s="628"/>
      <c r="H127" s="628"/>
      <c r="I127" s="628"/>
      <c r="J127" s="628"/>
      <c r="K127" s="628"/>
      <c r="L127" s="628"/>
      <c r="M127" s="628"/>
      <c r="N127" s="628"/>
      <c r="O127" s="628"/>
      <c r="P127" s="628"/>
      <c r="Q127" s="628"/>
      <c r="R127" s="628"/>
      <c r="S127" s="628"/>
      <c r="T127" s="628"/>
      <c r="U127" s="628"/>
      <c r="V127" s="628"/>
      <c r="W127" s="628"/>
      <c r="X127" s="628"/>
      <c r="Y127" s="628"/>
      <c r="Z127" s="629"/>
    </row>
    <row r="128" spans="1:26" ht="12.6">
      <c r="A128" s="633"/>
      <c r="B128" s="628"/>
      <c r="C128" s="628"/>
      <c r="D128" s="628"/>
      <c r="E128" s="628"/>
      <c r="F128" s="628"/>
      <c r="G128" s="628"/>
      <c r="H128" s="628"/>
      <c r="I128" s="628"/>
      <c r="J128" s="628"/>
      <c r="K128" s="628"/>
      <c r="L128" s="628"/>
      <c r="M128" s="628"/>
      <c r="N128" s="628"/>
      <c r="O128" s="628"/>
      <c r="P128" s="628"/>
      <c r="Q128" s="628"/>
      <c r="R128" s="628"/>
      <c r="S128" s="628"/>
      <c r="T128" s="628"/>
      <c r="U128" s="628"/>
      <c r="V128" s="628"/>
      <c r="W128" s="628"/>
      <c r="X128" s="628"/>
      <c r="Y128" s="628"/>
      <c r="Z128" s="629"/>
    </row>
    <row r="129" spans="1:26" ht="12.6">
      <c r="A129" s="633"/>
      <c r="B129" s="628"/>
      <c r="C129" s="628"/>
      <c r="D129" s="628"/>
      <c r="E129" s="628"/>
      <c r="F129" s="628"/>
      <c r="G129" s="628"/>
      <c r="H129" s="628"/>
      <c r="I129" s="628"/>
      <c r="J129" s="628"/>
      <c r="K129" s="628"/>
      <c r="L129" s="628"/>
      <c r="M129" s="628"/>
      <c r="N129" s="628"/>
      <c r="O129" s="628"/>
      <c r="P129" s="628"/>
      <c r="Q129" s="628"/>
      <c r="R129" s="628"/>
      <c r="S129" s="628"/>
      <c r="T129" s="628"/>
      <c r="U129" s="628"/>
      <c r="V129" s="628"/>
      <c r="W129" s="628"/>
      <c r="X129" s="628"/>
      <c r="Y129" s="628"/>
      <c r="Z129" s="629"/>
    </row>
    <row r="130" spans="1:26" ht="12.6">
      <c r="A130" s="633"/>
      <c r="B130" s="628"/>
      <c r="C130" s="628"/>
      <c r="D130" s="628"/>
      <c r="E130" s="628"/>
      <c r="F130" s="628"/>
      <c r="G130" s="628"/>
      <c r="H130" s="628"/>
      <c r="I130" s="628"/>
      <c r="J130" s="628"/>
      <c r="K130" s="628"/>
      <c r="L130" s="628"/>
      <c r="M130" s="628"/>
      <c r="N130" s="628"/>
      <c r="O130" s="628"/>
      <c r="P130" s="628"/>
      <c r="Q130" s="628"/>
      <c r="R130" s="628"/>
      <c r="S130" s="628"/>
      <c r="T130" s="628"/>
      <c r="U130" s="628"/>
      <c r="V130" s="628"/>
      <c r="W130" s="628"/>
      <c r="X130" s="628"/>
      <c r="Y130" s="628"/>
      <c r="Z130" s="629"/>
    </row>
    <row r="131" spans="1:26" ht="12.6">
      <c r="A131" s="633"/>
      <c r="B131" s="628"/>
      <c r="C131" s="628"/>
      <c r="D131" s="628"/>
      <c r="E131" s="628"/>
      <c r="F131" s="628"/>
      <c r="G131" s="628"/>
      <c r="H131" s="628"/>
      <c r="I131" s="628"/>
      <c r="J131" s="628"/>
      <c r="K131" s="628"/>
      <c r="L131" s="628"/>
      <c r="M131" s="628"/>
      <c r="N131" s="628"/>
      <c r="O131" s="628"/>
      <c r="P131" s="628"/>
      <c r="Q131" s="628"/>
      <c r="R131" s="628"/>
      <c r="S131" s="628"/>
      <c r="T131" s="628"/>
      <c r="U131" s="628"/>
      <c r="V131" s="628"/>
      <c r="W131" s="628"/>
      <c r="X131" s="628"/>
      <c r="Y131" s="628"/>
      <c r="Z131" s="629"/>
    </row>
    <row r="132" spans="1:26" ht="12.6">
      <c r="A132" s="633"/>
      <c r="B132" s="628"/>
      <c r="C132" s="628"/>
      <c r="D132" s="628"/>
      <c r="E132" s="628"/>
      <c r="F132" s="628"/>
      <c r="G132" s="628"/>
      <c r="H132" s="628"/>
      <c r="I132" s="628"/>
      <c r="J132" s="628"/>
      <c r="K132" s="628"/>
      <c r="L132" s="628"/>
      <c r="M132" s="628"/>
      <c r="N132" s="628"/>
      <c r="O132" s="628"/>
      <c r="P132" s="628"/>
      <c r="Q132" s="628"/>
      <c r="R132" s="628"/>
      <c r="S132" s="628"/>
      <c r="T132" s="628"/>
      <c r="U132" s="628"/>
      <c r="V132" s="628"/>
      <c r="W132" s="628"/>
      <c r="X132" s="628"/>
      <c r="Y132" s="628"/>
      <c r="Z132" s="629"/>
    </row>
    <row r="133" spans="1:26" ht="12.6">
      <c r="A133" s="633"/>
      <c r="B133" s="628"/>
      <c r="C133" s="628"/>
      <c r="D133" s="628"/>
      <c r="E133" s="628"/>
      <c r="F133" s="628"/>
      <c r="G133" s="628"/>
      <c r="H133" s="628"/>
      <c r="I133" s="628"/>
      <c r="J133" s="628"/>
      <c r="K133" s="628"/>
      <c r="L133" s="628"/>
      <c r="M133" s="628"/>
      <c r="N133" s="628"/>
      <c r="O133" s="628"/>
      <c r="P133" s="628"/>
      <c r="Q133" s="628"/>
      <c r="R133" s="628"/>
      <c r="S133" s="628"/>
      <c r="T133" s="628"/>
      <c r="U133" s="628"/>
      <c r="V133" s="628"/>
      <c r="W133" s="628"/>
      <c r="X133" s="628"/>
      <c r="Y133" s="628"/>
      <c r="Z133" s="629"/>
    </row>
    <row r="134" spans="1:26" ht="12.6">
      <c r="A134" s="633"/>
      <c r="B134" s="628"/>
      <c r="C134" s="628"/>
      <c r="D134" s="628"/>
      <c r="E134" s="628"/>
      <c r="F134" s="628"/>
      <c r="G134" s="628"/>
      <c r="H134" s="628"/>
      <c r="I134" s="628"/>
      <c r="J134" s="628"/>
      <c r="K134" s="628"/>
      <c r="L134" s="628"/>
      <c r="M134" s="628"/>
      <c r="N134" s="628"/>
      <c r="O134" s="628"/>
      <c r="P134" s="628"/>
      <c r="Q134" s="628"/>
      <c r="R134" s="628"/>
      <c r="S134" s="628"/>
      <c r="T134" s="628"/>
      <c r="U134" s="628"/>
      <c r="V134" s="628"/>
      <c r="W134" s="628"/>
      <c r="X134" s="628"/>
      <c r="Y134" s="628"/>
      <c r="Z134" s="629"/>
    </row>
    <row r="135" spans="1:26" ht="12.6">
      <c r="A135" s="633"/>
      <c r="B135" s="628"/>
      <c r="C135" s="628"/>
      <c r="D135" s="628"/>
      <c r="E135" s="628"/>
      <c r="F135" s="628"/>
      <c r="G135" s="628"/>
      <c r="H135" s="628"/>
      <c r="I135" s="628"/>
      <c r="J135" s="628"/>
      <c r="K135" s="628"/>
      <c r="L135" s="628"/>
      <c r="M135" s="628"/>
      <c r="N135" s="628"/>
      <c r="O135" s="628"/>
      <c r="P135" s="628"/>
      <c r="Q135" s="628"/>
      <c r="R135" s="628"/>
      <c r="S135" s="628"/>
      <c r="T135" s="628"/>
      <c r="U135" s="628"/>
      <c r="V135" s="628"/>
      <c r="W135" s="628"/>
      <c r="X135" s="628"/>
      <c r="Y135" s="628"/>
      <c r="Z135" s="629"/>
    </row>
    <row r="136" spans="1:26" ht="12.6">
      <c r="A136" s="633"/>
      <c r="B136" s="628"/>
      <c r="C136" s="628"/>
      <c r="D136" s="628"/>
      <c r="E136" s="628"/>
      <c r="F136" s="628"/>
      <c r="G136" s="628"/>
      <c r="H136" s="628"/>
      <c r="I136" s="628"/>
      <c r="J136" s="628"/>
      <c r="K136" s="628"/>
      <c r="L136" s="628"/>
      <c r="M136" s="628"/>
      <c r="N136" s="628"/>
      <c r="O136" s="628"/>
      <c r="P136" s="628"/>
      <c r="Q136" s="628"/>
      <c r="R136" s="628"/>
      <c r="S136" s="628"/>
      <c r="T136" s="628"/>
      <c r="U136" s="628"/>
      <c r="V136" s="628"/>
      <c r="W136" s="628"/>
      <c r="X136" s="628"/>
      <c r="Y136" s="628"/>
      <c r="Z136" s="629"/>
    </row>
    <row r="137" spans="1:26" ht="12.6">
      <c r="A137" s="633"/>
      <c r="B137" s="628"/>
      <c r="C137" s="628"/>
      <c r="D137" s="628"/>
      <c r="E137" s="628"/>
      <c r="F137" s="628"/>
      <c r="G137" s="628"/>
      <c r="H137" s="628"/>
      <c r="I137" s="628"/>
      <c r="J137" s="628"/>
      <c r="K137" s="628"/>
      <c r="L137" s="628"/>
      <c r="M137" s="628"/>
      <c r="N137" s="628"/>
      <c r="O137" s="628"/>
      <c r="P137" s="628"/>
      <c r="Q137" s="628"/>
      <c r="R137" s="628"/>
      <c r="S137" s="628"/>
      <c r="T137" s="628"/>
      <c r="U137" s="628"/>
      <c r="V137" s="628"/>
      <c r="W137" s="628"/>
      <c r="X137" s="628"/>
      <c r="Y137" s="628"/>
      <c r="Z137" s="629"/>
    </row>
    <row r="138" spans="1:26" ht="12.6">
      <c r="A138" s="633"/>
      <c r="B138" s="628"/>
      <c r="C138" s="628"/>
      <c r="D138" s="628"/>
      <c r="E138" s="628"/>
      <c r="F138" s="628"/>
      <c r="G138" s="628"/>
      <c r="H138" s="628"/>
      <c r="I138" s="628"/>
      <c r="J138" s="628"/>
      <c r="K138" s="628"/>
      <c r="L138" s="628"/>
      <c r="M138" s="628"/>
      <c r="N138" s="628"/>
      <c r="O138" s="628"/>
      <c r="P138" s="628"/>
      <c r="Q138" s="628"/>
      <c r="R138" s="628"/>
      <c r="S138" s="628"/>
      <c r="T138" s="628"/>
      <c r="U138" s="628"/>
      <c r="V138" s="628"/>
      <c r="W138" s="628"/>
      <c r="X138" s="628"/>
      <c r="Y138" s="628"/>
      <c r="Z138" s="629"/>
    </row>
    <row r="139" spans="1:26" ht="12.6">
      <c r="A139" s="633"/>
      <c r="B139" s="628"/>
      <c r="C139" s="628"/>
      <c r="D139" s="628"/>
      <c r="E139" s="628"/>
      <c r="F139" s="628"/>
      <c r="G139" s="628"/>
      <c r="H139" s="628"/>
      <c r="I139" s="628"/>
      <c r="J139" s="628"/>
      <c r="K139" s="628"/>
      <c r="L139" s="628"/>
      <c r="M139" s="628"/>
      <c r="N139" s="628"/>
      <c r="O139" s="628"/>
      <c r="P139" s="628"/>
      <c r="Q139" s="628"/>
      <c r="R139" s="628"/>
      <c r="S139" s="628"/>
      <c r="T139" s="628"/>
      <c r="U139" s="628"/>
      <c r="V139" s="628"/>
      <c r="W139" s="628"/>
      <c r="X139" s="628"/>
      <c r="Y139" s="628"/>
      <c r="Z139" s="629"/>
    </row>
    <row r="140" spans="1:26" ht="12.6">
      <c r="A140" s="633"/>
      <c r="B140" s="628"/>
      <c r="C140" s="628"/>
      <c r="D140" s="628"/>
      <c r="E140" s="628"/>
      <c r="F140" s="628"/>
      <c r="G140" s="628"/>
      <c r="H140" s="628"/>
      <c r="I140" s="628"/>
      <c r="J140" s="628"/>
      <c r="K140" s="628"/>
      <c r="L140" s="628"/>
      <c r="M140" s="628"/>
      <c r="N140" s="628"/>
      <c r="O140" s="628"/>
      <c r="P140" s="628"/>
      <c r="Q140" s="628"/>
      <c r="R140" s="628"/>
      <c r="S140" s="628"/>
      <c r="T140" s="628"/>
      <c r="U140" s="628"/>
      <c r="V140" s="628"/>
      <c r="W140" s="628"/>
      <c r="X140" s="628"/>
      <c r="Y140" s="628"/>
      <c r="Z140" s="629"/>
    </row>
    <row r="141" spans="1:26" ht="12.6">
      <c r="A141" s="633"/>
      <c r="B141" s="628"/>
      <c r="C141" s="628"/>
      <c r="D141" s="628"/>
      <c r="E141" s="628"/>
      <c r="F141" s="628"/>
      <c r="G141" s="628"/>
      <c r="H141" s="628"/>
      <c r="I141" s="628"/>
      <c r="J141" s="628"/>
      <c r="K141" s="628"/>
      <c r="L141" s="628"/>
      <c r="M141" s="628"/>
      <c r="N141" s="628"/>
      <c r="O141" s="628"/>
      <c r="P141" s="628"/>
      <c r="Q141" s="628"/>
      <c r="R141" s="628"/>
      <c r="S141" s="628"/>
      <c r="T141" s="628"/>
      <c r="U141" s="628"/>
      <c r="V141" s="628"/>
      <c r="W141" s="628"/>
      <c r="X141" s="628"/>
      <c r="Y141" s="628"/>
      <c r="Z141" s="629"/>
    </row>
    <row r="142" spans="1:26" ht="12.6">
      <c r="A142" s="633"/>
      <c r="B142" s="628"/>
      <c r="C142" s="628"/>
      <c r="D142" s="628"/>
      <c r="E142" s="628"/>
      <c r="F142" s="628"/>
      <c r="G142" s="628"/>
      <c r="H142" s="628"/>
      <c r="I142" s="628"/>
      <c r="J142" s="628"/>
      <c r="K142" s="628"/>
      <c r="L142" s="628"/>
      <c r="M142" s="628"/>
      <c r="N142" s="628"/>
      <c r="O142" s="628"/>
      <c r="P142" s="628"/>
      <c r="Q142" s="628"/>
      <c r="R142" s="628"/>
      <c r="S142" s="628"/>
      <c r="T142" s="628"/>
      <c r="U142" s="628"/>
      <c r="V142" s="628"/>
      <c r="W142" s="628"/>
      <c r="X142" s="628"/>
      <c r="Y142" s="628"/>
      <c r="Z142" s="629"/>
    </row>
    <row r="143" spans="1:26" ht="12.6">
      <c r="A143" s="633"/>
      <c r="B143" s="628"/>
      <c r="C143" s="628"/>
      <c r="D143" s="628"/>
      <c r="E143" s="628"/>
      <c r="F143" s="628"/>
      <c r="G143" s="628"/>
      <c r="H143" s="628"/>
      <c r="I143" s="628"/>
      <c r="J143" s="628"/>
      <c r="K143" s="628"/>
      <c r="L143" s="628"/>
      <c r="M143" s="628"/>
      <c r="N143" s="628"/>
      <c r="O143" s="628"/>
      <c r="P143" s="628"/>
      <c r="Q143" s="628"/>
      <c r="R143" s="628"/>
      <c r="S143" s="628"/>
      <c r="T143" s="628"/>
      <c r="U143" s="628"/>
      <c r="V143" s="628"/>
      <c r="W143" s="628"/>
      <c r="X143" s="628"/>
      <c r="Y143" s="628"/>
      <c r="Z143" s="629"/>
    </row>
    <row r="144" spans="1:26" ht="12.6">
      <c r="A144" s="633"/>
      <c r="B144" s="628"/>
      <c r="C144" s="628"/>
      <c r="D144" s="628"/>
      <c r="E144" s="628"/>
      <c r="F144" s="628"/>
      <c r="G144" s="628"/>
      <c r="H144" s="628"/>
      <c r="I144" s="628"/>
      <c r="J144" s="628"/>
      <c r="K144" s="628"/>
      <c r="L144" s="628"/>
      <c r="M144" s="628"/>
      <c r="N144" s="628"/>
      <c r="O144" s="628"/>
      <c r="P144" s="628"/>
      <c r="Q144" s="628"/>
      <c r="R144" s="628"/>
      <c r="S144" s="628"/>
      <c r="T144" s="628"/>
      <c r="U144" s="628"/>
      <c r="V144" s="628"/>
      <c r="W144" s="628"/>
      <c r="X144" s="628"/>
      <c r="Y144" s="628"/>
      <c r="Z144" s="629"/>
    </row>
    <row r="145" spans="1:26" ht="12.6">
      <c r="A145" s="633"/>
      <c r="B145" s="628"/>
      <c r="C145" s="628"/>
      <c r="D145" s="628"/>
      <c r="E145" s="628"/>
      <c r="F145" s="628"/>
      <c r="G145" s="628"/>
      <c r="H145" s="628"/>
      <c r="I145" s="628"/>
      <c r="J145" s="628"/>
      <c r="K145" s="628"/>
      <c r="L145" s="628"/>
      <c r="M145" s="628"/>
      <c r="N145" s="628"/>
      <c r="O145" s="628"/>
      <c r="P145" s="628"/>
      <c r="Q145" s="628"/>
      <c r="R145" s="628"/>
      <c r="S145" s="628"/>
      <c r="T145" s="628"/>
      <c r="U145" s="628"/>
      <c r="V145" s="628"/>
      <c r="W145" s="628"/>
      <c r="X145" s="628"/>
      <c r="Y145" s="628"/>
      <c r="Z145" s="629"/>
    </row>
    <row r="146" spans="1:26" ht="12.6">
      <c r="A146" s="633"/>
      <c r="B146" s="628"/>
      <c r="C146" s="628"/>
      <c r="D146" s="628"/>
      <c r="E146" s="628"/>
      <c r="F146" s="628"/>
      <c r="G146" s="628"/>
      <c r="H146" s="628"/>
      <c r="I146" s="628"/>
      <c r="J146" s="628"/>
      <c r="K146" s="628"/>
      <c r="L146" s="628"/>
      <c r="M146" s="628"/>
      <c r="N146" s="628"/>
      <c r="O146" s="628"/>
      <c r="P146" s="628"/>
      <c r="Q146" s="628"/>
      <c r="R146" s="628"/>
      <c r="S146" s="628"/>
      <c r="T146" s="628"/>
      <c r="U146" s="628"/>
      <c r="V146" s="628"/>
      <c r="W146" s="628"/>
      <c r="X146" s="628"/>
      <c r="Y146" s="628"/>
      <c r="Z146" s="629"/>
    </row>
    <row r="147" spans="1:26" ht="12.6">
      <c r="A147" s="633"/>
      <c r="B147" s="628"/>
      <c r="C147" s="628"/>
      <c r="D147" s="628"/>
      <c r="E147" s="628"/>
      <c r="F147" s="628"/>
      <c r="G147" s="628"/>
      <c r="H147" s="628"/>
      <c r="I147" s="628"/>
      <c r="J147" s="628"/>
      <c r="K147" s="628"/>
      <c r="L147" s="628"/>
      <c r="M147" s="628"/>
      <c r="N147" s="628"/>
      <c r="O147" s="628"/>
      <c r="P147" s="628"/>
      <c r="Q147" s="628"/>
      <c r="R147" s="628"/>
      <c r="S147" s="628"/>
      <c r="T147" s="628"/>
      <c r="U147" s="628"/>
      <c r="V147" s="628"/>
      <c r="W147" s="628"/>
      <c r="X147" s="628"/>
      <c r="Y147" s="628"/>
      <c r="Z147" s="629"/>
    </row>
    <row r="148" spans="1:26" ht="12.6">
      <c r="A148" s="633"/>
      <c r="B148" s="628"/>
      <c r="C148" s="628"/>
      <c r="D148" s="628"/>
      <c r="E148" s="628"/>
      <c r="F148" s="628"/>
      <c r="G148" s="628"/>
      <c r="H148" s="628"/>
      <c r="I148" s="628"/>
      <c r="J148" s="628"/>
      <c r="K148" s="628"/>
      <c r="L148" s="628"/>
      <c r="M148" s="628"/>
      <c r="N148" s="628"/>
      <c r="O148" s="628"/>
      <c r="P148" s="628"/>
      <c r="Q148" s="628"/>
      <c r="R148" s="628"/>
      <c r="S148" s="628"/>
      <c r="T148" s="628"/>
      <c r="U148" s="628"/>
      <c r="V148" s="628"/>
      <c r="W148" s="628"/>
      <c r="X148" s="628"/>
      <c r="Y148" s="628"/>
      <c r="Z148" s="629"/>
    </row>
    <row r="149" spans="1:26" ht="12.6">
      <c r="A149" s="633"/>
      <c r="B149" s="628"/>
      <c r="C149" s="628"/>
      <c r="D149" s="628"/>
      <c r="E149" s="628"/>
      <c r="F149" s="628"/>
      <c r="G149" s="628"/>
      <c r="H149" s="628"/>
      <c r="I149" s="628"/>
      <c r="J149" s="628"/>
      <c r="K149" s="628"/>
      <c r="L149" s="628"/>
      <c r="M149" s="628"/>
      <c r="N149" s="628"/>
      <c r="O149" s="628"/>
      <c r="P149" s="628"/>
      <c r="Q149" s="628"/>
      <c r="R149" s="628"/>
      <c r="S149" s="628"/>
      <c r="T149" s="628"/>
      <c r="U149" s="628"/>
      <c r="V149" s="628"/>
      <c r="W149" s="628"/>
      <c r="X149" s="628"/>
      <c r="Y149" s="628"/>
      <c r="Z149" s="629"/>
    </row>
    <row r="150" spans="1:26" ht="12.6">
      <c r="A150" s="633"/>
      <c r="B150" s="628"/>
      <c r="C150" s="628"/>
      <c r="D150" s="628"/>
      <c r="E150" s="628"/>
      <c r="F150" s="628"/>
      <c r="G150" s="628"/>
      <c r="H150" s="628"/>
      <c r="I150" s="628"/>
      <c r="J150" s="628"/>
      <c r="K150" s="628"/>
      <c r="L150" s="628"/>
      <c r="M150" s="628"/>
      <c r="N150" s="628"/>
      <c r="O150" s="628"/>
      <c r="P150" s="628"/>
      <c r="Q150" s="628"/>
      <c r="R150" s="628"/>
      <c r="S150" s="628"/>
      <c r="T150" s="628"/>
      <c r="U150" s="628"/>
      <c r="V150" s="628"/>
      <c r="W150" s="628"/>
      <c r="X150" s="628"/>
      <c r="Y150" s="628"/>
      <c r="Z150" s="629"/>
    </row>
    <row r="151" spans="1:26" ht="12.6">
      <c r="A151" s="633"/>
      <c r="B151" s="628"/>
      <c r="C151" s="628"/>
      <c r="D151" s="628"/>
      <c r="E151" s="628"/>
      <c r="F151" s="628"/>
      <c r="G151" s="628"/>
      <c r="H151" s="628"/>
      <c r="I151" s="628"/>
      <c r="J151" s="628"/>
      <c r="K151" s="628"/>
      <c r="L151" s="628"/>
      <c r="M151" s="628"/>
      <c r="N151" s="628"/>
      <c r="O151" s="628"/>
      <c r="P151" s="628"/>
      <c r="Q151" s="628"/>
      <c r="R151" s="628"/>
      <c r="S151" s="628"/>
      <c r="T151" s="628"/>
      <c r="U151" s="628"/>
      <c r="V151" s="628"/>
      <c r="W151" s="628"/>
      <c r="X151" s="628"/>
      <c r="Y151" s="628"/>
      <c r="Z151" s="629"/>
    </row>
    <row r="152" spans="1:26" ht="12.6">
      <c r="A152" s="633"/>
      <c r="B152" s="628"/>
      <c r="C152" s="628"/>
      <c r="D152" s="628"/>
      <c r="E152" s="628"/>
      <c r="F152" s="628"/>
      <c r="G152" s="628"/>
      <c r="H152" s="628"/>
      <c r="I152" s="628"/>
      <c r="J152" s="628"/>
      <c r="K152" s="628"/>
      <c r="L152" s="628"/>
      <c r="M152" s="628"/>
      <c r="N152" s="628"/>
      <c r="O152" s="628"/>
      <c r="P152" s="628"/>
      <c r="Q152" s="628"/>
      <c r="R152" s="628"/>
      <c r="S152" s="628"/>
      <c r="T152" s="628"/>
      <c r="U152" s="628"/>
      <c r="V152" s="628"/>
      <c r="W152" s="628"/>
      <c r="X152" s="628"/>
      <c r="Y152" s="628"/>
      <c r="Z152" s="629"/>
    </row>
    <row r="153" spans="1:26" ht="12.6">
      <c r="A153" s="633"/>
      <c r="B153" s="628"/>
      <c r="C153" s="628"/>
      <c r="D153" s="628"/>
      <c r="E153" s="628"/>
      <c r="F153" s="628"/>
      <c r="G153" s="628"/>
      <c r="H153" s="628"/>
      <c r="I153" s="628"/>
      <c r="J153" s="628"/>
      <c r="K153" s="628"/>
      <c r="L153" s="628"/>
      <c r="M153" s="628"/>
      <c r="N153" s="628"/>
      <c r="O153" s="628"/>
      <c r="P153" s="628"/>
      <c r="Q153" s="628"/>
      <c r="R153" s="628"/>
      <c r="S153" s="628"/>
      <c r="T153" s="628"/>
      <c r="U153" s="628"/>
      <c r="V153" s="628"/>
      <c r="W153" s="628"/>
      <c r="X153" s="628"/>
      <c r="Y153" s="628"/>
      <c r="Z153" s="629"/>
    </row>
    <row r="154" spans="1:26" ht="12.6">
      <c r="A154" s="633"/>
      <c r="B154" s="628"/>
      <c r="C154" s="628"/>
      <c r="D154" s="628"/>
      <c r="E154" s="628"/>
      <c r="F154" s="628"/>
      <c r="G154" s="628"/>
      <c r="H154" s="628"/>
      <c r="I154" s="628"/>
      <c r="J154" s="628"/>
      <c r="K154" s="628"/>
      <c r="L154" s="628"/>
      <c r="M154" s="628"/>
      <c r="N154" s="628"/>
      <c r="O154" s="628"/>
      <c r="P154" s="628"/>
      <c r="Q154" s="628"/>
      <c r="R154" s="628"/>
      <c r="S154" s="628"/>
      <c r="T154" s="628"/>
      <c r="U154" s="628"/>
      <c r="V154" s="628"/>
      <c r="W154" s="628"/>
      <c r="X154" s="628"/>
      <c r="Y154" s="628"/>
      <c r="Z154" s="629"/>
    </row>
    <row r="155" spans="1:26" ht="12.6">
      <c r="A155" s="633"/>
      <c r="B155" s="628"/>
      <c r="C155" s="628"/>
      <c r="D155" s="628"/>
      <c r="E155" s="628"/>
      <c r="F155" s="628"/>
      <c r="G155" s="628"/>
      <c r="H155" s="628"/>
      <c r="I155" s="628"/>
      <c r="J155" s="628"/>
      <c r="K155" s="628"/>
      <c r="L155" s="628"/>
      <c r="M155" s="628"/>
      <c r="N155" s="628"/>
      <c r="O155" s="628"/>
      <c r="P155" s="628"/>
      <c r="Q155" s="628"/>
      <c r="R155" s="628"/>
      <c r="S155" s="628"/>
      <c r="T155" s="628"/>
      <c r="U155" s="628"/>
      <c r="V155" s="628"/>
      <c r="W155" s="628"/>
      <c r="X155" s="628"/>
      <c r="Y155" s="628"/>
      <c r="Z155" s="629"/>
    </row>
    <row r="156" spans="1:26" ht="12.6">
      <c r="A156" s="633"/>
      <c r="B156" s="628"/>
      <c r="C156" s="628"/>
      <c r="D156" s="628"/>
      <c r="E156" s="628"/>
      <c r="F156" s="628"/>
      <c r="G156" s="628"/>
      <c r="H156" s="628"/>
      <c r="I156" s="628"/>
      <c r="J156" s="628"/>
      <c r="K156" s="628"/>
      <c r="L156" s="628"/>
      <c r="M156" s="628"/>
      <c r="N156" s="628"/>
      <c r="O156" s="628"/>
      <c r="P156" s="628"/>
      <c r="Q156" s="628"/>
      <c r="R156" s="628"/>
      <c r="S156" s="628"/>
      <c r="T156" s="628"/>
      <c r="U156" s="628"/>
      <c r="V156" s="628"/>
      <c r="W156" s="628"/>
      <c r="X156" s="628"/>
      <c r="Y156" s="628"/>
      <c r="Z156" s="629"/>
    </row>
    <row r="157" spans="1:26" ht="12.6">
      <c r="A157" s="633"/>
      <c r="B157" s="628"/>
      <c r="C157" s="628"/>
      <c r="D157" s="628"/>
      <c r="E157" s="628"/>
      <c r="F157" s="628"/>
      <c r="G157" s="628"/>
      <c r="H157" s="628"/>
      <c r="I157" s="628"/>
      <c r="J157" s="628"/>
      <c r="K157" s="628"/>
      <c r="L157" s="628"/>
      <c r="M157" s="628"/>
      <c r="N157" s="628"/>
      <c r="O157" s="628"/>
      <c r="P157" s="628"/>
      <c r="Q157" s="628"/>
      <c r="R157" s="628"/>
      <c r="S157" s="628"/>
      <c r="T157" s="628"/>
      <c r="U157" s="628"/>
      <c r="V157" s="628"/>
      <c r="W157" s="628"/>
      <c r="X157" s="628"/>
      <c r="Y157" s="628"/>
      <c r="Z157" s="629"/>
    </row>
    <row r="158" spans="1:26" ht="12.6">
      <c r="A158" s="633"/>
      <c r="B158" s="628"/>
      <c r="C158" s="628"/>
      <c r="D158" s="628"/>
      <c r="E158" s="628"/>
      <c r="F158" s="628"/>
      <c r="G158" s="628"/>
      <c r="H158" s="628"/>
      <c r="I158" s="628"/>
      <c r="J158" s="628"/>
      <c r="K158" s="628"/>
      <c r="L158" s="628"/>
      <c r="M158" s="628"/>
      <c r="N158" s="628"/>
      <c r="O158" s="628"/>
      <c r="P158" s="628"/>
      <c r="Q158" s="628"/>
      <c r="R158" s="628"/>
      <c r="S158" s="628"/>
      <c r="T158" s="628"/>
      <c r="U158" s="628"/>
      <c r="V158" s="628"/>
      <c r="W158" s="628"/>
      <c r="X158" s="628"/>
      <c r="Y158" s="628"/>
      <c r="Z158" s="629"/>
    </row>
    <row r="159" spans="1:26" ht="12.6">
      <c r="A159" s="633"/>
      <c r="B159" s="628"/>
      <c r="C159" s="628"/>
      <c r="D159" s="628"/>
      <c r="E159" s="628"/>
      <c r="F159" s="628"/>
      <c r="G159" s="628"/>
      <c r="H159" s="628"/>
      <c r="I159" s="628"/>
      <c r="J159" s="628"/>
      <c r="K159" s="628"/>
      <c r="L159" s="628"/>
      <c r="M159" s="628"/>
      <c r="N159" s="628"/>
      <c r="O159" s="628"/>
      <c r="P159" s="628"/>
      <c r="Q159" s="628"/>
      <c r="R159" s="628"/>
      <c r="S159" s="628"/>
      <c r="T159" s="628"/>
      <c r="U159" s="628"/>
      <c r="V159" s="628"/>
      <c r="W159" s="628"/>
      <c r="X159" s="628"/>
      <c r="Y159" s="628"/>
      <c r="Z159" s="629"/>
    </row>
    <row r="160" spans="1:26" ht="12.6">
      <c r="A160" s="633"/>
      <c r="B160" s="628"/>
      <c r="C160" s="628"/>
      <c r="D160" s="628"/>
      <c r="E160" s="628"/>
      <c r="F160" s="628"/>
      <c r="G160" s="628"/>
      <c r="H160" s="628"/>
      <c r="I160" s="628"/>
      <c r="J160" s="628"/>
      <c r="K160" s="628"/>
      <c r="L160" s="628"/>
      <c r="M160" s="628"/>
      <c r="N160" s="628"/>
      <c r="O160" s="628"/>
      <c r="P160" s="628"/>
      <c r="Q160" s="628"/>
      <c r="R160" s="628"/>
      <c r="S160" s="628"/>
      <c r="T160" s="628"/>
      <c r="U160" s="628"/>
      <c r="V160" s="628"/>
      <c r="W160" s="628"/>
      <c r="X160" s="628"/>
      <c r="Y160" s="628"/>
      <c r="Z160" s="629"/>
    </row>
    <row r="161" spans="1:26" ht="12.6">
      <c r="A161" s="633"/>
      <c r="B161" s="628"/>
      <c r="C161" s="628"/>
      <c r="D161" s="628"/>
      <c r="E161" s="628"/>
      <c r="F161" s="628"/>
      <c r="G161" s="628"/>
      <c r="H161" s="628"/>
      <c r="I161" s="628"/>
      <c r="J161" s="628"/>
      <c r="K161" s="628"/>
      <c r="L161" s="628"/>
      <c r="M161" s="628"/>
      <c r="N161" s="628"/>
      <c r="O161" s="628"/>
      <c r="P161" s="628"/>
      <c r="Q161" s="628"/>
      <c r="R161" s="628"/>
      <c r="S161" s="628"/>
      <c r="T161" s="628"/>
      <c r="U161" s="628"/>
      <c r="V161" s="628"/>
      <c r="W161" s="628"/>
      <c r="X161" s="628"/>
      <c r="Y161" s="628"/>
      <c r="Z161" s="629"/>
    </row>
    <row r="162" spans="1:26" ht="12.6">
      <c r="A162" s="633"/>
      <c r="B162" s="628"/>
      <c r="C162" s="628"/>
      <c r="D162" s="628"/>
      <c r="E162" s="628"/>
      <c r="F162" s="628"/>
      <c r="G162" s="628"/>
      <c r="H162" s="628"/>
      <c r="I162" s="628"/>
      <c r="J162" s="628"/>
      <c r="K162" s="628"/>
      <c r="L162" s="628"/>
      <c r="M162" s="628"/>
      <c r="N162" s="628"/>
      <c r="O162" s="628"/>
      <c r="P162" s="628"/>
      <c r="Q162" s="628"/>
      <c r="R162" s="628"/>
      <c r="S162" s="628"/>
      <c r="T162" s="628"/>
      <c r="U162" s="628"/>
      <c r="V162" s="628"/>
      <c r="W162" s="628"/>
      <c r="X162" s="628"/>
      <c r="Y162" s="628"/>
      <c r="Z162" s="629"/>
    </row>
    <row r="163" spans="1:26" ht="12.6">
      <c r="A163" s="633"/>
      <c r="B163" s="628"/>
      <c r="C163" s="628"/>
      <c r="D163" s="628"/>
      <c r="E163" s="628"/>
      <c r="F163" s="628"/>
      <c r="G163" s="628"/>
      <c r="H163" s="628"/>
      <c r="I163" s="628"/>
      <c r="J163" s="628"/>
      <c r="K163" s="628"/>
      <c r="L163" s="628"/>
      <c r="M163" s="628"/>
      <c r="N163" s="628"/>
      <c r="O163" s="628"/>
      <c r="P163" s="628"/>
      <c r="Q163" s="628"/>
      <c r="R163" s="628"/>
      <c r="S163" s="628"/>
      <c r="T163" s="628"/>
      <c r="U163" s="628"/>
      <c r="V163" s="628"/>
      <c r="W163" s="628"/>
      <c r="X163" s="628"/>
      <c r="Y163" s="628"/>
      <c r="Z163" s="629"/>
    </row>
    <row r="164" spans="1:26" ht="12.6">
      <c r="A164" s="633"/>
      <c r="B164" s="628"/>
      <c r="C164" s="628"/>
      <c r="D164" s="628"/>
      <c r="E164" s="628"/>
      <c r="F164" s="628"/>
      <c r="G164" s="628"/>
      <c r="H164" s="628"/>
      <c r="I164" s="628"/>
      <c r="J164" s="628"/>
      <c r="K164" s="628"/>
      <c r="L164" s="628"/>
      <c r="M164" s="628"/>
      <c r="N164" s="628"/>
      <c r="O164" s="628"/>
      <c r="P164" s="628"/>
      <c r="Q164" s="628"/>
      <c r="R164" s="628"/>
      <c r="S164" s="628"/>
      <c r="T164" s="628"/>
      <c r="U164" s="628"/>
      <c r="V164" s="628"/>
      <c r="W164" s="628"/>
      <c r="X164" s="628"/>
      <c r="Y164" s="628"/>
      <c r="Z164" s="629"/>
    </row>
    <row r="165" spans="1:26" ht="12.6">
      <c r="A165" s="633"/>
      <c r="B165" s="628"/>
      <c r="C165" s="628"/>
      <c r="D165" s="628"/>
      <c r="E165" s="628"/>
      <c r="F165" s="628"/>
      <c r="G165" s="628"/>
      <c r="H165" s="628"/>
      <c r="I165" s="628"/>
      <c r="J165" s="628"/>
      <c r="K165" s="628"/>
      <c r="L165" s="628"/>
      <c r="M165" s="628"/>
      <c r="N165" s="628"/>
      <c r="O165" s="628"/>
      <c r="P165" s="628"/>
      <c r="Q165" s="628"/>
      <c r="R165" s="628"/>
      <c r="S165" s="628"/>
      <c r="T165" s="628"/>
      <c r="U165" s="628"/>
      <c r="V165" s="628"/>
      <c r="W165" s="628"/>
      <c r="X165" s="628"/>
      <c r="Y165" s="628"/>
      <c r="Z165" s="629"/>
    </row>
    <row r="166" spans="1:26" ht="12.6">
      <c r="A166" s="633"/>
      <c r="B166" s="628"/>
      <c r="C166" s="628"/>
      <c r="D166" s="628"/>
      <c r="E166" s="628"/>
      <c r="F166" s="628"/>
      <c r="G166" s="628"/>
      <c r="H166" s="628"/>
      <c r="I166" s="628"/>
      <c r="J166" s="628"/>
      <c r="K166" s="628"/>
      <c r="L166" s="628"/>
      <c r="M166" s="628"/>
      <c r="N166" s="628"/>
      <c r="O166" s="628"/>
      <c r="P166" s="628"/>
      <c r="Q166" s="628"/>
      <c r="R166" s="628"/>
      <c r="S166" s="628"/>
      <c r="T166" s="628"/>
      <c r="U166" s="628"/>
      <c r="V166" s="628"/>
      <c r="W166" s="628"/>
      <c r="X166" s="628"/>
      <c r="Y166" s="628"/>
      <c r="Z166" s="629"/>
    </row>
    <row r="167" spans="1:26" ht="12.6">
      <c r="A167" s="633"/>
      <c r="B167" s="628"/>
      <c r="C167" s="628"/>
      <c r="D167" s="628"/>
      <c r="E167" s="628"/>
      <c r="F167" s="628"/>
      <c r="G167" s="628"/>
      <c r="H167" s="628"/>
      <c r="I167" s="628"/>
      <c r="J167" s="628"/>
      <c r="K167" s="628"/>
      <c r="L167" s="628"/>
      <c r="M167" s="628"/>
      <c r="N167" s="628"/>
      <c r="O167" s="628"/>
      <c r="P167" s="628"/>
      <c r="Q167" s="628"/>
      <c r="R167" s="628"/>
      <c r="S167" s="628"/>
      <c r="T167" s="628"/>
      <c r="U167" s="628"/>
      <c r="V167" s="628"/>
      <c r="W167" s="628"/>
      <c r="X167" s="628"/>
      <c r="Y167" s="628"/>
      <c r="Z167" s="629"/>
    </row>
    <row r="168" spans="1:26" ht="12.6">
      <c r="A168" s="633"/>
      <c r="B168" s="628"/>
      <c r="C168" s="628"/>
      <c r="D168" s="628"/>
      <c r="E168" s="628"/>
      <c r="F168" s="628"/>
      <c r="G168" s="628"/>
      <c r="H168" s="628"/>
      <c r="I168" s="628"/>
      <c r="J168" s="628"/>
      <c r="K168" s="628"/>
      <c r="L168" s="628"/>
      <c r="M168" s="628"/>
      <c r="N168" s="628"/>
      <c r="O168" s="628"/>
      <c r="P168" s="628"/>
      <c r="Q168" s="628"/>
      <c r="R168" s="628"/>
      <c r="S168" s="628"/>
      <c r="T168" s="628"/>
      <c r="U168" s="628"/>
      <c r="V168" s="628"/>
      <c r="W168" s="628"/>
      <c r="X168" s="628"/>
      <c r="Y168" s="628"/>
      <c r="Z168" s="629"/>
    </row>
    <row r="169" spans="1:26" ht="12.6">
      <c r="A169" s="633"/>
      <c r="B169" s="628"/>
      <c r="C169" s="628"/>
      <c r="D169" s="628"/>
      <c r="E169" s="628"/>
      <c r="F169" s="628"/>
      <c r="G169" s="628"/>
      <c r="H169" s="628"/>
      <c r="I169" s="628"/>
      <c r="J169" s="628"/>
      <c r="K169" s="628"/>
      <c r="L169" s="628"/>
      <c r="M169" s="628"/>
      <c r="N169" s="628"/>
      <c r="O169" s="628"/>
      <c r="P169" s="628"/>
      <c r="Q169" s="628"/>
      <c r="R169" s="628"/>
      <c r="S169" s="628"/>
      <c r="T169" s="628"/>
      <c r="U169" s="628"/>
      <c r="V169" s="628"/>
      <c r="W169" s="628"/>
      <c r="X169" s="628"/>
      <c r="Y169" s="628"/>
      <c r="Z169" s="629"/>
    </row>
    <row r="170" spans="1:26" ht="12.6">
      <c r="A170" s="633"/>
      <c r="B170" s="628"/>
      <c r="C170" s="628"/>
      <c r="D170" s="628"/>
      <c r="E170" s="628"/>
      <c r="F170" s="628"/>
      <c r="G170" s="628"/>
      <c r="H170" s="628"/>
      <c r="I170" s="628"/>
      <c r="J170" s="628"/>
      <c r="K170" s="628"/>
      <c r="L170" s="628"/>
      <c r="M170" s="628"/>
      <c r="N170" s="628"/>
      <c r="O170" s="628"/>
      <c r="P170" s="628"/>
      <c r="Q170" s="628"/>
      <c r="R170" s="628"/>
      <c r="S170" s="628"/>
      <c r="T170" s="628"/>
      <c r="U170" s="628"/>
      <c r="V170" s="628"/>
      <c r="W170" s="628"/>
      <c r="X170" s="628"/>
      <c r="Y170" s="628"/>
      <c r="Z170" s="629"/>
    </row>
    <row r="171" spans="1:26" ht="12.6">
      <c r="A171" s="633"/>
      <c r="B171" s="628"/>
      <c r="C171" s="628"/>
      <c r="D171" s="628"/>
      <c r="E171" s="628"/>
      <c r="F171" s="628"/>
      <c r="G171" s="628"/>
      <c r="H171" s="628"/>
      <c r="I171" s="628"/>
      <c r="J171" s="628"/>
      <c r="K171" s="628"/>
      <c r="L171" s="628"/>
      <c r="M171" s="628"/>
      <c r="N171" s="628"/>
      <c r="O171" s="628"/>
      <c r="P171" s="628"/>
      <c r="Q171" s="628"/>
      <c r="R171" s="628"/>
      <c r="S171" s="628"/>
      <c r="T171" s="628"/>
      <c r="U171" s="628"/>
      <c r="V171" s="628"/>
      <c r="W171" s="628"/>
      <c r="X171" s="628"/>
      <c r="Y171" s="628"/>
      <c r="Z171" s="629"/>
    </row>
    <row r="172" spans="1:26" ht="12.6">
      <c r="A172" s="633"/>
      <c r="B172" s="628"/>
      <c r="C172" s="628"/>
      <c r="D172" s="628"/>
      <c r="E172" s="628"/>
      <c r="F172" s="628"/>
      <c r="G172" s="628"/>
      <c r="H172" s="628"/>
      <c r="I172" s="628"/>
      <c r="J172" s="628"/>
      <c r="K172" s="628"/>
      <c r="L172" s="628"/>
      <c r="M172" s="628"/>
      <c r="N172" s="628"/>
      <c r="O172" s="628"/>
      <c r="P172" s="628"/>
      <c r="Q172" s="628"/>
      <c r="R172" s="628"/>
      <c r="S172" s="628"/>
      <c r="T172" s="628"/>
      <c r="U172" s="628"/>
      <c r="V172" s="628"/>
      <c r="W172" s="628"/>
      <c r="X172" s="628"/>
      <c r="Y172" s="628"/>
      <c r="Z172" s="629"/>
    </row>
    <row r="173" spans="1:26" ht="12.6">
      <c r="A173" s="633"/>
      <c r="B173" s="628"/>
      <c r="C173" s="628"/>
      <c r="D173" s="628"/>
      <c r="E173" s="628"/>
      <c r="F173" s="628"/>
      <c r="G173" s="628"/>
      <c r="H173" s="628"/>
      <c r="I173" s="628"/>
      <c r="J173" s="628"/>
      <c r="K173" s="628"/>
      <c r="L173" s="628"/>
      <c r="M173" s="628"/>
      <c r="N173" s="628"/>
      <c r="O173" s="628"/>
      <c r="P173" s="628"/>
      <c r="Q173" s="628"/>
      <c r="R173" s="628"/>
      <c r="S173" s="628"/>
      <c r="T173" s="628"/>
      <c r="U173" s="628"/>
      <c r="V173" s="628"/>
      <c r="W173" s="628"/>
      <c r="X173" s="628"/>
      <c r="Y173" s="628"/>
      <c r="Z173" s="629"/>
    </row>
    <row r="174" spans="1:26" ht="12.6">
      <c r="A174" s="633"/>
      <c r="B174" s="628"/>
      <c r="C174" s="628"/>
      <c r="D174" s="628"/>
      <c r="E174" s="628"/>
      <c r="F174" s="628"/>
      <c r="G174" s="628"/>
      <c r="H174" s="628"/>
      <c r="I174" s="628"/>
      <c r="J174" s="628"/>
      <c r="K174" s="628"/>
      <c r="L174" s="628"/>
      <c r="M174" s="628"/>
      <c r="N174" s="628"/>
      <c r="O174" s="628"/>
      <c r="P174" s="628"/>
      <c r="Q174" s="628"/>
      <c r="R174" s="628"/>
      <c r="S174" s="628"/>
      <c r="T174" s="628"/>
      <c r="U174" s="628"/>
      <c r="V174" s="628"/>
      <c r="W174" s="628"/>
      <c r="X174" s="628"/>
      <c r="Y174" s="628"/>
      <c r="Z174" s="629"/>
    </row>
    <row r="175" spans="1:26" ht="12.6">
      <c r="A175" s="633"/>
      <c r="B175" s="628"/>
      <c r="C175" s="628"/>
      <c r="D175" s="628"/>
      <c r="E175" s="628"/>
      <c r="F175" s="628"/>
      <c r="G175" s="628"/>
      <c r="H175" s="628"/>
      <c r="I175" s="628"/>
      <c r="J175" s="628"/>
      <c r="K175" s="628"/>
      <c r="L175" s="628"/>
      <c r="M175" s="628"/>
      <c r="N175" s="628"/>
      <c r="O175" s="628"/>
      <c r="P175" s="628"/>
      <c r="Q175" s="628"/>
      <c r="R175" s="628"/>
      <c r="S175" s="628"/>
      <c r="T175" s="628"/>
      <c r="U175" s="628"/>
      <c r="V175" s="628"/>
      <c r="W175" s="628"/>
      <c r="X175" s="628"/>
      <c r="Y175" s="628"/>
      <c r="Z175" s="629"/>
    </row>
    <row r="176" spans="1:26" ht="12.6">
      <c r="A176" s="633"/>
      <c r="B176" s="628"/>
      <c r="C176" s="628"/>
      <c r="D176" s="628"/>
      <c r="E176" s="628"/>
      <c r="F176" s="628"/>
      <c r="G176" s="628"/>
      <c r="H176" s="628"/>
      <c r="I176" s="628"/>
      <c r="J176" s="628"/>
      <c r="K176" s="628"/>
      <c r="L176" s="628"/>
      <c r="M176" s="628"/>
      <c r="N176" s="628"/>
      <c r="O176" s="628"/>
      <c r="P176" s="628"/>
      <c r="Q176" s="628"/>
      <c r="R176" s="628"/>
      <c r="S176" s="628"/>
      <c r="T176" s="628"/>
      <c r="U176" s="628"/>
      <c r="V176" s="628"/>
      <c r="W176" s="628"/>
      <c r="X176" s="628"/>
      <c r="Y176" s="628"/>
      <c r="Z176" s="629"/>
    </row>
    <row r="177" spans="1:26" ht="12.6">
      <c r="A177" s="633"/>
      <c r="B177" s="628"/>
      <c r="C177" s="628"/>
      <c r="D177" s="628"/>
      <c r="E177" s="628"/>
      <c r="F177" s="628"/>
      <c r="G177" s="628"/>
      <c r="H177" s="628"/>
      <c r="I177" s="628"/>
      <c r="J177" s="628"/>
      <c r="K177" s="628"/>
      <c r="L177" s="628"/>
      <c r="M177" s="628"/>
      <c r="N177" s="628"/>
      <c r="O177" s="628"/>
      <c r="P177" s="628"/>
      <c r="Q177" s="628"/>
      <c r="R177" s="628"/>
      <c r="S177" s="628"/>
      <c r="T177" s="628"/>
      <c r="U177" s="628"/>
      <c r="V177" s="628"/>
      <c r="W177" s="628"/>
      <c r="X177" s="628"/>
      <c r="Y177" s="628"/>
      <c r="Z177" s="629"/>
    </row>
    <row r="178" spans="1:26" ht="12.6">
      <c r="A178" s="633"/>
      <c r="B178" s="628"/>
      <c r="C178" s="628"/>
      <c r="D178" s="628"/>
      <c r="E178" s="628"/>
      <c r="F178" s="628"/>
      <c r="G178" s="628"/>
      <c r="H178" s="628"/>
      <c r="I178" s="628"/>
      <c r="J178" s="628"/>
      <c r="K178" s="628"/>
      <c r="L178" s="628"/>
      <c r="M178" s="628"/>
      <c r="N178" s="628"/>
      <c r="O178" s="628"/>
      <c r="P178" s="628"/>
      <c r="Q178" s="628"/>
      <c r="R178" s="628"/>
      <c r="S178" s="628"/>
      <c r="T178" s="628"/>
      <c r="U178" s="628"/>
      <c r="V178" s="628"/>
      <c r="W178" s="628"/>
      <c r="X178" s="628"/>
      <c r="Y178" s="628"/>
      <c r="Z178" s="629"/>
    </row>
    <row r="179" spans="1:26" ht="12.6">
      <c r="A179" s="633"/>
      <c r="B179" s="628"/>
      <c r="C179" s="628"/>
      <c r="D179" s="628"/>
      <c r="E179" s="628"/>
      <c r="F179" s="628"/>
      <c r="G179" s="628"/>
      <c r="H179" s="628"/>
      <c r="I179" s="628"/>
      <c r="J179" s="628"/>
      <c r="K179" s="628"/>
      <c r="L179" s="628"/>
      <c r="M179" s="628"/>
      <c r="N179" s="628"/>
      <c r="O179" s="628"/>
      <c r="P179" s="628"/>
      <c r="Q179" s="628"/>
      <c r="R179" s="628"/>
      <c r="S179" s="628"/>
      <c r="T179" s="628"/>
      <c r="U179" s="628"/>
      <c r="V179" s="628"/>
      <c r="W179" s="628"/>
      <c r="X179" s="628"/>
      <c r="Y179" s="628"/>
      <c r="Z179" s="629"/>
    </row>
    <row r="180" spans="1:26" ht="12.6">
      <c r="A180" s="633"/>
      <c r="B180" s="628"/>
      <c r="C180" s="628"/>
      <c r="D180" s="628"/>
      <c r="E180" s="628"/>
      <c r="F180" s="628"/>
      <c r="G180" s="628"/>
      <c r="H180" s="628"/>
      <c r="I180" s="628"/>
      <c r="J180" s="628"/>
      <c r="K180" s="628"/>
      <c r="L180" s="628"/>
      <c r="M180" s="628"/>
      <c r="N180" s="628"/>
      <c r="O180" s="628"/>
      <c r="P180" s="628"/>
      <c r="Q180" s="628"/>
      <c r="R180" s="628"/>
      <c r="S180" s="628"/>
      <c r="T180" s="628"/>
      <c r="U180" s="628"/>
      <c r="V180" s="628"/>
      <c r="W180" s="628"/>
      <c r="X180" s="628"/>
      <c r="Y180" s="628"/>
      <c r="Z180" s="629"/>
    </row>
    <row r="181" spans="1:26" ht="12.6">
      <c r="A181" s="633"/>
      <c r="B181" s="628"/>
      <c r="C181" s="628"/>
      <c r="D181" s="628"/>
      <c r="E181" s="628"/>
      <c r="F181" s="628"/>
      <c r="G181" s="628"/>
      <c r="H181" s="628"/>
      <c r="I181" s="628"/>
      <c r="J181" s="628"/>
      <c r="K181" s="628"/>
      <c r="L181" s="628"/>
      <c r="M181" s="628"/>
      <c r="N181" s="628"/>
      <c r="O181" s="628"/>
      <c r="P181" s="628"/>
      <c r="Q181" s="628"/>
      <c r="R181" s="628"/>
      <c r="S181" s="628"/>
      <c r="T181" s="628"/>
      <c r="U181" s="628"/>
      <c r="V181" s="628"/>
      <c r="W181" s="628"/>
      <c r="X181" s="628"/>
      <c r="Y181" s="628"/>
      <c r="Z181" s="629"/>
    </row>
    <row r="182" spans="1:26" ht="12.6">
      <c r="A182" s="633"/>
      <c r="B182" s="628"/>
      <c r="C182" s="628"/>
      <c r="D182" s="628"/>
      <c r="E182" s="628"/>
      <c r="F182" s="628"/>
      <c r="G182" s="628"/>
      <c r="H182" s="628"/>
      <c r="I182" s="628"/>
      <c r="J182" s="628"/>
      <c r="K182" s="628"/>
      <c r="L182" s="628"/>
      <c r="M182" s="628"/>
      <c r="N182" s="628"/>
      <c r="O182" s="628"/>
      <c r="P182" s="628"/>
      <c r="Q182" s="628"/>
      <c r="R182" s="628"/>
      <c r="S182" s="628"/>
      <c r="T182" s="628"/>
      <c r="U182" s="628"/>
      <c r="V182" s="628"/>
      <c r="W182" s="628"/>
      <c r="X182" s="628"/>
      <c r="Y182" s="628"/>
      <c r="Z182" s="629"/>
    </row>
    <row r="183" spans="1:26" ht="12.6">
      <c r="A183" s="633"/>
      <c r="B183" s="628"/>
      <c r="C183" s="628"/>
      <c r="D183" s="628"/>
      <c r="E183" s="628"/>
      <c r="F183" s="628"/>
      <c r="G183" s="628"/>
      <c r="H183" s="628"/>
      <c r="I183" s="628"/>
      <c r="J183" s="628"/>
      <c r="K183" s="628"/>
      <c r="L183" s="628"/>
      <c r="M183" s="628"/>
      <c r="N183" s="628"/>
      <c r="O183" s="628"/>
      <c r="P183" s="628"/>
      <c r="Q183" s="628"/>
      <c r="R183" s="628"/>
      <c r="S183" s="628"/>
      <c r="T183" s="628"/>
      <c r="U183" s="628"/>
      <c r="V183" s="628"/>
      <c r="W183" s="628"/>
      <c r="X183" s="628"/>
      <c r="Y183" s="628"/>
      <c r="Z183" s="629"/>
    </row>
    <row r="184" spans="1:26" ht="12.6">
      <c r="A184" s="633"/>
      <c r="B184" s="628"/>
      <c r="C184" s="628"/>
      <c r="D184" s="628"/>
      <c r="E184" s="628"/>
      <c r="F184" s="628"/>
      <c r="G184" s="628"/>
      <c r="H184" s="628"/>
      <c r="I184" s="628"/>
      <c r="J184" s="628"/>
      <c r="K184" s="628"/>
      <c r="L184" s="628"/>
      <c r="M184" s="628"/>
      <c r="N184" s="628"/>
      <c r="O184" s="628"/>
      <c r="P184" s="628"/>
      <c r="Q184" s="628"/>
      <c r="R184" s="628"/>
      <c r="S184" s="628"/>
      <c r="T184" s="628"/>
      <c r="U184" s="628"/>
      <c r="V184" s="628"/>
      <c r="W184" s="628"/>
      <c r="X184" s="628"/>
      <c r="Y184" s="628"/>
      <c r="Z184" s="629"/>
    </row>
    <row r="185" spans="1:26" ht="12.6">
      <c r="A185" s="633"/>
      <c r="B185" s="628"/>
      <c r="C185" s="628"/>
      <c r="D185" s="628"/>
      <c r="E185" s="628"/>
      <c r="F185" s="628"/>
      <c r="G185" s="628"/>
      <c r="H185" s="628"/>
      <c r="I185" s="628"/>
      <c r="J185" s="628"/>
      <c r="K185" s="628"/>
      <c r="L185" s="628"/>
      <c r="M185" s="628"/>
      <c r="N185" s="628"/>
      <c r="O185" s="628"/>
      <c r="P185" s="628"/>
      <c r="Q185" s="628"/>
      <c r="R185" s="628"/>
      <c r="S185" s="628"/>
      <c r="T185" s="628"/>
      <c r="U185" s="628"/>
      <c r="V185" s="628"/>
      <c r="W185" s="628"/>
      <c r="X185" s="628"/>
      <c r="Y185" s="628"/>
      <c r="Z185" s="629"/>
    </row>
    <row r="186" spans="1:26" ht="12.6">
      <c r="A186" s="633"/>
      <c r="B186" s="628"/>
      <c r="C186" s="628"/>
      <c r="D186" s="628"/>
      <c r="E186" s="628"/>
      <c r="F186" s="628"/>
      <c r="G186" s="628"/>
      <c r="H186" s="628"/>
      <c r="I186" s="628"/>
      <c r="J186" s="628"/>
      <c r="K186" s="628"/>
      <c r="L186" s="628"/>
      <c r="M186" s="628"/>
      <c r="N186" s="628"/>
      <c r="O186" s="628"/>
      <c r="P186" s="628"/>
      <c r="Q186" s="628"/>
      <c r="R186" s="628"/>
      <c r="S186" s="628"/>
      <c r="T186" s="628"/>
      <c r="U186" s="628"/>
      <c r="V186" s="628"/>
      <c r="W186" s="628"/>
      <c r="X186" s="628"/>
      <c r="Y186" s="628"/>
      <c r="Z186" s="629"/>
    </row>
    <row r="187" spans="1:26" ht="12.6">
      <c r="A187" s="633"/>
      <c r="B187" s="628"/>
      <c r="C187" s="628"/>
      <c r="D187" s="628"/>
      <c r="E187" s="628"/>
      <c r="F187" s="628"/>
      <c r="G187" s="628"/>
      <c r="H187" s="628"/>
      <c r="I187" s="628"/>
      <c r="J187" s="628"/>
      <c r="K187" s="628"/>
      <c r="L187" s="628"/>
      <c r="M187" s="628"/>
      <c r="N187" s="628"/>
      <c r="O187" s="628"/>
      <c r="P187" s="628"/>
      <c r="Q187" s="628"/>
      <c r="R187" s="628"/>
      <c r="S187" s="628"/>
      <c r="T187" s="628"/>
      <c r="U187" s="628"/>
      <c r="V187" s="628"/>
      <c r="W187" s="628"/>
      <c r="X187" s="628"/>
      <c r="Y187" s="628"/>
      <c r="Z187" s="629"/>
    </row>
    <row r="188" spans="1:26" ht="12.6">
      <c r="A188" s="633"/>
      <c r="B188" s="628"/>
      <c r="C188" s="628"/>
      <c r="D188" s="628"/>
      <c r="E188" s="628"/>
      <c r="F188" s="628"/>
      <c r="G188" s="628"/>
      <c r="H188" s="628"/>
      <c r="I188" s="628"/>
      <c r="J188" s="628"/>
      <c r="K188" s="628"/>
      <c r="L188" s="628"/>
      <c r="M188" s="628"/>
      <c r="N188" s="628"/>
      <c r="O188" s="628"/>
      <c r="P188" s="628"/>
      <c r="Q188" s="628"/>
      <c r="R188" s="628"/>
      <c r="S188" s="628"/>
      <c r="T188" s="628"/>
      <c r="U188" s="628"/>
      <c r="V188" s="628"/>
      <c r="W188" s="628"/>
      <c r="X188" s="628"/>
      <c r="Y188" s="628"/>
      <c r="Z188" s="629"/>
    </row>
    <row r="189" spans="1:26" ht="12.6">
      <c r="A189" s="633"/>
      <c r="B189" s="628"/>
      <c r="C189" s="628"/>
      <c r="D189" s="628"/>
      <c r="E189" s="628"/>
      <c r="F189" s="628"/>
      <c r="G189" s="628"/>
      <c r="H189" s="628"/>
      <c r="I189" s="628"/>
      <c r="J189" s="628"/>
      <c r="K189" s="628"/>
      <c r="L189" s="628"/>
      <c r="M189" s="628"/>
      <c r="N189" s="628"/>
      <c r="O189" s="628"/>
      <c r="P189" s="628"/>
      <c r="Q189" s="628"/>
      <c r="R189" s="628"/>
      <c r="S189" s="628"/>
      <c r="T189" s="628"/>
      <c r="U189" s="628"/>
      <c r="V189" s="628"/>
      <c r="W189" s="628"/>
      <c r="X189" s="628"/>
      <c r="Y189" s="628"/>
      <c r="Z189" s="629"/>
    </row>
    <row r="190" spans="1:26" ht="12.6">
      <c r="A190" s="633"/>
      <c r="B190" s="628"/>
      <c r="C190" s="628"/>
      <c r="D190" s="628"/>
      <c r="E190" s="628"/>
      <c r="F190" s="628"/>
      <c r="G190" s="628"/>
      <c r="H190" s="628"/>
      <c r="I190" s="628"/>
      <c r="J190" s="628"/>
      <c r="K190" s="628"/>
      <c r="L190" s="628"/>
      <c r="M190" s="628"/>
      <c r="N190" s="628"/>
      <c r="O190" s="628"/>
      <c r="P190" s="628"/>
      <c r="Q190" s="628"/>
      <c r="R190" s="628"/>
      <c r="S190" s="628"/>
      <c r="T190" s="628"/>
      <c r="U190" s="628"/>
      <c r="V190" s="628"/>
      <c r="W190" s="628"/>
      <c r="X190" s="628"/>
      <c r="Y190" s="628"/>
      <c r="Z190" s="629"/>
    </row>
    <row r="191" spans="1:26" ht="12.6">
      <c r="A191" s="633"/>
      <c r="B191" s="628"/>
      <c r="C191" s="628"/>
      <c r="D191" s="628"/>
      <c r="E191" s="628"/>
      <c r="F191" s="628"/>
      <c r="G191" s="628"/>
      <c r="H191" s="628"/>
      <c r="I191" s="628"/>
      <c r="J191" s="628"/>
      <c r="K191" s="628"/>
      <c r="L191" s="628"/>
      <c r="M191" s="628"/>
      <c r="N191" s="628"/>
      <c r="O191" s="628"/>
      <c r="P191" s="628"/>
      <c r="Q191" s="628"/>
      <c r="R191" s="628"/>
      <c r="S191" s="628"/>
      <c r="T191" s="628"/>
      <c r="U191" s="628"/>
      <c r="V191" s="628"/>
      <c r="W191" s="628"/>
      <c r="X191" s="628"/>
      <c r="Y191" s="628"/>
      <c r="Z191" s="629"/>
    </row>
    <row r="192" spans="1:26" ht="12.6">
      <c r="A192" s="633"/>
      <c r="B192" s="628"/>
      <c r="C192" s="628"/>
      <c r="D192" s="628"/>
      <c r="E192" s="628"/>
      <c r="F192" s="628"/>
      <c r="G192" s="628"/>
      <c r="H192" s="628"/>
      <c r="I192" s="628"/>
      <c r="J192" s="628"/>
      <c r="K192" s="628"/>
      <c r="L192" s="628"/>
      <c r="M192" s="628"/>
      <c r="N192" s="628"/>
      <c r="O192" s="628"/>
      <c r="P192" s="628"/>
      <c r="Q192" s="628"/>
      <c r="R192" s="628"/>
      <c r="S192" s="628"/>
      <c r="T192" s="628"/>
      <c r="U192" s="628"/>
      <c r="V192" s="628"/>
      <c r="W192" s="628"/>
      <c r="X192" s="628"/>
      <c r="Y192" s="628"/>
      <c r="Z192" s="629"/>
    </row>
    <row r="193" spans="1:26" ht="12.6">
      <c r="A193" s="633"/>
      <c r="B193" s="628"/>
      <c r="C193" s="628"/>
      <c r="D193" s="628"/>
      <c r="E193" s="628"/>
      <c r="F193" s="628"/>
      <c r="G193" s="628"/>
      <c r="H193" s="628"/>
      <c r="I193" s="628"/>
      <c r="J193" s="628"/>
      <c r="K193" s="628"/>
      <c r="L193" s="628"/>
      <c r="M193" s="628"/>
      <c r="N193" s="628"/>
      <c r="O193" s="628"/>
      <c r="P193" s="628"/>
      <c r="Q193" s="628"/>
      <c r="R193" s="628"/>
      <c r="S193" s="628"/>
      <c r="T193" s="628"/>
      <c r="U193" s="628"/>
      <c r="V193" s="628"/>
      <c r="W193" s="628"/>
      <c r="X193" s="628"/>
      <c r="Y193" s="628"/>
      <c r="Z193" s="629"/>
    </row>
    <row r="194" spans="1:26" ht="12.6">
      <c r="A194" s="633"/>
      <c r="B194" s="628"/>
      <c r="C194" s="628"/>
      <c r="D194" s="628"/>
      <c r="E194" s="628"/>
      <c r="F194" s="628"/>
      <c r="G194" s="628"/>
      <c r="H194" s="628"/>
      <c r="I194" s="628"/>
      <c r="J194" s="628"/>
      <c r="K194" s="628"/>
      <c r="L194" s="628"/>
      <c r="M194" s="628"/>
      <c r="N194" s="628"/>
      <c r="O194" s="628"/>
      <c r="P194" s="628"/>
      <c r="Q194" s="628"/>
      <c r="R194" s="628"/>
      <c r="S194" s="628"/>
      <c r="T194" s="628"/>
      <c r="U194" s="628"/>
      <c r="V194" s="628"/>
      <c r="W194" s="628"/>
      <c r="X194" s="628"/>
      <c r="Y194" s="628"/>
      <c r="Z194" s="629"/>
    </row>
    <row r="195" spans="1:26" ht="12.6">
      <c r="A195" s="633"/>
      <c r="B195" s="628"/>
      <c r="C195" s="628"/>
      <c r="D195" s="628"/>
      <c r="E195" s="628"/>
      <c r="F195" s="628"/>
      <c r="G195" s="628"/>
      <c r="H195" s="628"/>
      <c r="I195" s="628"/>
      <c r="J195" s="628"/>
      <c r="K195" s="628"/>
      <c r="L195" s="628"/>
      <c r="M195" s="628"/>
      <c r="N195" s="628"/>
      <c r="O195" s="628"/>
      <c r="P195" s="628"/>
      <c r="Q195" s="628"/>
      <c r="R195" s="628"/>
      <c r="S195" s="628"/>
      <c r="T195" s="628"/>
      <c r="U195" s="628"/>
      <c r="V195" s="628"/>
      <c r="W195" s="628"/>
      <c r="X195" s="628"/>
      <c r="Y195" s="628"/>
      <c r="Z195" s="629"/>
    </row>
    <row r="196" spans="1:26" ht="12.6">
      <c r="A196" s="633"/>
      <c r="B196" s="628"/>
      <c r="C196" s="628"/>
      <c r="D196" s="628"/>
      <c r="E196" s="628"/>
      <c r="F196" s="628"/>
      <c r="G196" s="628"/>
      <c r="H196" s="628"/>
      <c r="I196" s="628"/>
      <c r="J196" s="628"/>
      <c r="K196" s="628"/>
      <c r="L196" s="628"/>
      <c r="M196" s="628"/>
      <c r="N196" s="628"/>
      <c r="O196" s="628"/>
      <c r="P196" s="628"/>
      <c r="Q196" s="628"/>
      <c r="R196" s="628"/>
      <c r="S196" s="628"/>
      <c r="T196" s="628"/>
      <c r="U196" s="628"/>
      <c r="V196" s="628"/>
      <c r="W196" s="628"/>
      <c r="X196" s="628"/>
      <c r="Y196" s="628"/>
      <c r="Z196" s="629"/>
    </row>
    <row r="197" spans="1:26" ht="12.6">
      <c r="A197" s="633"/>
      <c r="B197" s="628"/>
      <c r="C197" s="628"/>
      <c r="D197" s="628"/>
      <c r="E197" s="628"/>
      <c r="F197" s="628"/>
      <c r="G197" s="628"/>
      <c r="H197" s="628"/>
      <c r="I197" s="628"/>
      <c r="J197" s="628"/>
      <c r="K197" s="628"/>
      <c r="L197" s="628"/>
      <c r="M197" s="628"/>
      <c r="N197" s="628"/>
      <c r="O197" s="628"/>
      <c r="P197" s="628"/>
      <c r="Q197" s="628"/>
      <c r="R197" s="628"/>
      <c r="S197" s="628"/>
      <c r="T197" s="628"/>
      <c r="U197" s="628"/>
      <c r="V197" s="628"/>
      <c r="W197" s="628"/>
      <c r="X197" s="628"/>
      <c r="Y197" s="628"/>
      <c r="Z197" s="629"/>
    </row>
    <row r="198" spans="1:26" ht="12.6">
      <c r="A198" s="633"/>
      <c r="B198" s="628"/>
      <c r="C198" s="628"/>
      <c r="D198" s="628"/>
      <c r="E198" s="628"/>
      <c r="F198" s="628"/>
      <c r="G198" s="628"/>
      <c r="H198" s="628"/>
      <c r="I198" s="628"/>
      <c r="J198" s="628"/>
      <c r="K198" s="628"/>
      <c r="L198" s="628"/>
      <c r="M198" s="628"/>
      <c r="N198" s="628"/>
      <c r="O198" s="628"/>
      <c r="P198" s="628"/>
      <c r="Q198" s="628"/>
      <c r="R198" s="628"/>
      <c r="S198" s="628"/>
      <c r="T198" s="628"/>
      <c r="U198" s="628"/>
      <c r="V198" s="628"/>
      <c r="W198" s="628"/>
      <c r="X198" s="628"/>
      <c r="Y198" s="628"/>
      <c r="Z198" s="629"/>
    </row>
    <row r="199" spans="1:26" ht="12.6">
      <c r="A199" s="633"/>
      <c r="B199" s="628"/>
      <c r="C199" s="628"/>
      <c r="D199" s="628"/>
      <c r="E199" s="628"/>
      <c r="F199" s="628"/>
      <c r="G199" s="628"/>
      <c r="H199" s="628"/>
      <c r="I199" s="628"/>
      <c r="J199" s="628"/>
      <c r="K199" s="628"/>
      <c r="L199" s="628"/>
      <c r="M199" s="628"/>
      <c r="N199" s="628"/>
      <c r="O199" s="628"/>
      <c r="P199" s="628"/>
      <c r="Q199" s="628"/>
      <c r="R199" s="628"/>
      <c r="S199" s="628"/>
      <c r="T199" s="628"/>
      <c r="U199" s="628"/>
      <c r="V199" s="628"/>
      <c r="W199" s="628"/>
      <c r="X199" s="628"/>
      <c r="Y199" s="628"/>
      <c r="Z199" s="629"/>
    </row>
    <row r="200" spans="1:26" ht="12.6">
      <c r="A200" s="633"/>
      <c r="B200" s="628"/>
      <c r="C200" s="628"/>
      <c r="D200" s="628"/>
      <c r="E200" s="628"/>
      <c r="F200" s="628"/>
      <c r="G200" s="628"/>
      <c r="H200" s="628"/>
      <c r="I200" s="628"/>
      <c r="J200" s="628"/>
      <c r="K200" s="628"/>
      <c r="L200" s="628"/>
      <c r="M200" s="628"/>
      <c r="N200" s="628"/>
      <c r="O200" s="628"/>
      <c r="P200" s="628"/>
      <c r="Q200" s="628"/>
      <c r="R200" s="628"/>
      <c r="S200" s="628"/>
      <c r="T200" s="628"/>
      <c r="U200" s="628"/>
      <c r="V200" s="628"/>
      <c r="W200" s="628"/>
      <c r="X200" s="628"/>
      <c r="Y200" s="628"/>
      <c r="Z200" s="629"/>
    </row>
    <row r="201" spans="1:26" ht="12.6">
      <c r="A201" s="633"/>
      <c r="B201" s="628"/>
      <c r="C201" s="628"/>
      <c r="D201" s="628"/>
      <c r="E201" s="628"/>
      <c r="F201" s="628"/>
      <c r="G201" s="628"/>
      <c r="H201" s="628"/>
      <c r="I201" s="628"/>
      <c r="J201" s="628"/>
      <c r="K201" s="628"/>
      <c r="L201" s="628"/>
      <c r="M201" s="628"/>
      <c r="N201" s="628"/>
      <c r="O201" s="628"/>
      <c r="P201" s="628"/>
      <c r="Q201" s="628"/>
      <c r="R201" s="628"/>
      <c r="S201" s="628"/>
      <c r="T201" s="628"/>
      <c r="U201" s="628"/>
      <c r="V201" s="628"/>
      <c r="W201" s="628"/>
      <c r="X201" s="628"/>
      <c r="Y201" s="628"/>
      <c r="Z201" s="629"/>
    </row>
    <row r="202" spans="1:26" ht="12.6">
      <c r="A202" s="633"/>
      <c r="B202" s="628"/>
      <c r="C202" s="628"/>
      <c r="D202" s="628"/>
      <c r="E202" s="628"/>
      <c r="F202" s="628"/>
      <c r="G202" s="628"/>
      <c r="H202" s="628"/>
      <c r="I202" s="628"/>
      <c r="J202" s="628"/>
      <c r="K202" s="628"/>
      <c r="L202" s="628"/>
      <c r="M202" s="628"/>
      <c r="N202" s="628"/>
      <c r="O202" s="628"/>
      <c r="P202" s="628"/>
      <c r="Q202" s="628"/>
      <c r="R202" s="628"/>
      <c r="S202" s="628"/>
      <c r="T202" s="628"/>
      <c r="U202" s="628"/>
      <c r="V202" s="628"/>
      <c r="W202" s="628"/>
      <c r="X202" s="628"/>
      <c r="Y202" s="628"/>
      <c r="Z202" s="629"/>
    </row>
    <row r="203" spans="1:26" ht="12.6">
      <c r="A203" s="633"/>
      <c r="B203" s="628"/>
      <c r="C203" s="628"/>
      <c r="D203" s="628"/>
      <c r="E203" s="628"/>
      <c r="F203" s="628"/>
      <c r="G203" s="628"/>
      <c r="H203" s="628"/>
      <c r="I203" s="628"/>
      <c r="J203" s="628"/>
      <c r="K203" s="628"/>
      <c r="L203" s="628"/>
      <c r="M203" s="628"/>
      <c r="N203" s="628"/>
      <c r="O203" s="628"/>
      <c r="P203" s="628"/>
      <c r="Q203" s="628"/>
      <c r="R203" s="628"/>
      <c r="S203" s="628"/>
      <c r="T203" s="628"/>
      <c r="U203" s="628"/>
      <c r="V203" s="628"/>
      <c r="W203" s="628"/>
      <c r="X203" s="628"/>
      <c r="Y203" s="628"/>
      <c r="Z203" s="629"/>
    </row>
    <row r="204" spans="1:26" ht="12.6">
      <c r="A204" s="633"/>
      <c r="B204" s="628"/>
      <c r="C204" s="628"/>
      <c r="D204" s="628"/>
      <c r="E204" s="628"/>
      <c r="F204" s="628"/>
      <c r="G204" s="628"/>
      <c r="H204" s="628"/>
      <c r="I204" s="628"/>
      <c r="J204" s="628"/>
      <c r="K204" s="628"/>
      <c r="L204" s="628"/>
      <c r="M204" s="628"/>
      <c r="N204" s="628"/>
      <c r="O204" s="628"/>
      <c r="P204" s="628"/>
      <c r="Q204" s="628"/>
      <c r="R204" s="628"/>
      <c r="S204" s="628"/>
      <c r="T204" s="628"/>
      <c r="U204" s="628"/>
      <c r="V204" s="628"/>
      <c r="W204" s="628"/>
      <c r="X204" s="628"/>
      <c r="Y204" s="628"/>
      <c r="Z204" s="629"/>
    </row>
    <row r="205" spans="1:26" ht="12.6">
      <c r="A205" s="633"/>
      <c r="B205" s="628"/>
      <c r="C205" s="628"/>
      <c r="D205" s="628"/>
      <c r="E205" s="628"/>
      <c r="F205" s="628"/>
      <c r="G205" s="628"/>
      <c r="H205" s="628"/>
      <c r="I205" s="628"/>
      <c r="J205" s="628"/>
      <c r="K205" s="628"/>
      <c r="L205" s="628"/>
      <c r="M205" s="628"/>
      <c r="N205" s="628"/>
      <c r="O205" s="628"/>
      <c r="P205" s="628"/>
      <c r="Q205" s="628"/>
      <c r="R205" s="628"/>
      <c r="S205" s="628"/>
      <c r="T205" s="628"/>
      <c r="U205" s="628"/>
      <c r="V205" s="628"/>
      <c r="W205" s="628"/>
      <c r="X205" s="628"/>
      <c r="Y205" s="628"/>
      <c r="Z205" s="629"/>
    </row>
    <row r="206" spans="1:26" ht="12.6">
      <c r="A206" s="633"/>
      <c r="B206" s="628"/>
      <c r="C206" s="628"/>
      <c r="D206" s="628"/>
      <c r="E206" s="628"/>
      <c r="F206" s="628"/>
      <c r="G206" s="628"/>
      <c r="H206" s="628"/>
      <c r="I206" s="628"/>
      <c r="J206" s="628"/>
      <c r="K206" s="628"/>
      <c r="L206" s="628"/>
      <c r="M206" s="628"/>
      <c r="N206" s="628"/>
      <c r="O206" s="628"/>
      <c r="P206" s="628"/>
      <c r="Q206" s="628"/>
      <c r="R206" s="628"/>
      <c r="S206" s="628"/>
      <c r="T206" s="628"/>
      <c r="U206" s="628"/>
      <c r="V206" s="628"/>
      <c r="W206" s="628"/>
      <c r="X206" s="628"/>
      <c r="Y206" s="628"/>
      <c r="Z206" s="629"/>
    </row>
    <row r="207" spans="1:26" ht="12.6">
      <c r="A207" s="633"/>
      <c r="B207" s="628"/>
      <c r="C207" s="628"/>
      <c r="D207" s="628"/>
      <c r="E207" s="628"/>
      <c r="F207" s="628"/>
      <c r="G207" s="628"/>
      <c r="H207" s="628"/>
      <c r="I207" s="628"/>
      <c r="J207" s="628"/>
      <c r="K207" s="628"/>
      <c r="L207" s="628"/>
      <c r="M207" s="628"/>
      <c r="N207" s="628"/>
      <c r="O207" s="628"/>
      <c r="P207" s="628"/>
      <c r="Q207" s="628"/>
      <c r="R207" s="628"/>
      <c r="S207" s="628"/>
      <c r="T207" s="628"/>
      <c r="U207" s="628"/>
      <c r="V207" s="628"/>
      <c r="W207" s="628"/>
      <c r="X207" s="628"/>
      <c r="Y207" s="628"/>
      <c r="Z207" s="629"/>
    </row>
    <row r="208" spans="1:26" ht="12.6">
      <c r="A208" s="633"/>
      <c r="B208" s="628"/>
      <c r="C208" s="628"/>
      <c r="D208" s="628"/>
      <c r="E208" s="628"/>
      <c r="F208" s="628"/>
      <c r="G208" s="628"/>
      <c r="H208" s="628"/>
      <c r="I208" s="628"/>
      <c r="J208" s="628"/>
      <c r="K208" s="628"/>
      <c r="L208" s="628"/>
      <c r="M208" s="628"/>
      <c r="N208" s="628"/>
      <c r="O208" s="628"/>
      <c r="P208" s="628"/>
      <c r="Q208" s="628"/>
      <c r="R208" s="628"/>
      <c r="S208" s="628"/>
      <c r="T208" s="628"/>
      <c r="U208" s="628"/>
      <c r="V208" s="628"/>
      <c r="W208" s="628"/>
      <c r="X208" s="628"/>
      <c r="Y208" s="628"/>
      <c r="Z208" s="629"/>
    </row>
    <row r="209" spans="1:26" ht="12.6">
      <c r="A209" s="633"/>
      <c r="B209" s="628"/>
      <c r="C209" s="628"/>
      <c r="D209" s="628"/>
      <c r="E209" s="628"/>
      <c r="F209" s="628"/>
      <c r="G209" s="628"/>
      <c r="H209" s="628"/>
      <c r="I209" s="628"/>
      <c r="J209" s="628"/>
      <c r="K209" s="628"/>
      <c r="L209" s="628"/>
      <c r="M209" s="628"/>
      <c r="N209" s="628"/>
      <c r="O209" s="628"/>
      <c r="P209" s="628"/>
      <c r="Q209" s="628"/>
      <c r="R209" s="628"/>
      <c r="S209" s="628"/>
      <c r="T209" s="628"/>
      <c r="U209" s="628"/>
      <c r="V209" s="628"/>
      <c r="W209" s="628"/>
      <c r="X209" s="628"/>
      <c r="Y209" s="628"/>
      <c r="Z209" s="629"/>
    </row>
    <row r="210" spans="1:26" ht="12.6">
      <c r="A210" s="633"/>
      <c r="B210" s="628"/>
      <c r="C210" s="628"/>
      <c r="D210" s="628"/>
      <c r="E210" s="628"/>
      <c r="F210" s="628"/>
      <c r="G210" s="628"/>
      <c r="H210" s="628"/>
      <c r="I210" s="628"/>
      <c r="J210" s="628"/>
      <c r="K210" s="628"/>
      <c r="L210" s="628"/>
      <c r="M210" s="628"/>
      <c r="N210" s="628"/>
      <c r="O210" s="628"/>
      <c r="P210" s="628"/>
      <c r="Q210" s="628"/>
      <c r="R210" s="628"/>
      <c r="S210" s="628"/>
      <c r="T210" s="628"/>
      <c r="U210" s="628"/>
      <c r="V210" s="628"/>
      <c r="W210" s="628"/>
      <c r="X210" s="628"/>
      <c r="Y210" s="628"/>
      <c r="Z210" s="629"/>
    </row>
    <row r="211" spans="1:26" ht="12.6">
      <c r="A211" s="633"/>
      <c r="B211" s="628"/>
      <c r="C211" s="628"/>
      <c r="D211" s="628"/>
      <c r="E211" s="628"/>
      <c r="F211" s="628"/>
      <c r="G211" s="628"/>
      <c r="H211" s="628"/>
      <c r="I211" s="628"/>
      <c r="J211" s="628"/>
      <c r="K211" s="628"/>
      <c r="L211" s="628"/>
      <c r="M211" s="628"/>
      <c r="N211" s="628"/>
      <c r="O211" s="628"/>
      <c r="P211" s="628"/>
      <c r="Q211" s="628"/>
      <c r="R211" s="628"/>
      <c r="S211" s="628"/>
      <c r="T211" s="628"/>
      <c r="U211" s="628"/>
      <c r="V211" s="628"/>
      <c r="W211" s="628"/>
      <c r="X211" s="628"/>
      <c r="Y211" s="628"/>
      <c r="Z211" s="629"/>
    </row>
    <row r="212" spans="1:26" ht="12.6">
      <c r="A212" s="633"/>
      <c r="B212" s="628"/>
      <c r="C212" s="628"/>
      <c r="D212" s="628"/>
      <c r="E212" s="628"/>
      <c r="F212" s="628"/>
      <c r="G212" s="628"/>
      <c r="H212" s="628"/>
      <c r="I212" s="628"/>
      <c r="J212" s="628"/>
      <c r="K212" s="628"/>
      <c r="L212" s="628"/>
      <c r="M212" s="628"/>
      <c r="N212" s="628"/>
      <c r="O212" s="628"/>
      <c r="P212" s="628"/>
      <c r="Q212" s="628"/>
      <c r="R212" s="628"/>
      <c r="S212" s="628"/>
      <c r="T212" s="628"/>
      <c r="U212" s="628"/>
      <c r="V212" s="628"/>
      <c r="W212" s="628"/>
      <c r="X212" s="628"/>
      <c r="Y212" s="628"/>
      <c r="Z212" s="629"/>
    </row>
    <row r="213" spans="1:26" ht="12.6">
      <c r="A213" s="633"/>
      <c r="B213" s="628"/>
      <c r="C213" s="628"/>
      <c r="D213" s="628"/>
      <c r="E213" s="628"/>
      <c r="F213" s="628"/>
      <c r="G213" s="628"/>
      <c r="H213" s="628"/>
      <c r="I213" s="628"/>
      <c r="J213" s="628"/>
      <c r="K213" s="628"/>
      <c r="L213" s="628"/>
      <c r="M213" s="628"/>
      <c r="N213" s="628"/>
      <c r="O213" s="628"/>
      <c r="P213" s="628"/>
      <c r="Q213" s="628"/>
      <c r="R213" s="628"/>
      <c r="S213" s="628"/>
      <c r="T213" s="628"/>
      <c r="U213" s="628"/>
      <c r="V213" s="628"/>
      <c r="W213" s="628"/>
      <c r="X213" s="628"/>
      <c r="Y213" s="628"/>
      <c r="Z213" s="629"/>
    </row>
    <row r="214" spans="1:26" ht="12.6">
      <c r="A214" s="633"/>
      <c r="B214" s="628"/>
      <c r="C214" s="628"/>
      <c r="D214" s="628"/>
      <c r="E214" s="628"/>
      <c r="F214" s="628"/>
      <c r="G214" s="628"/>
      <c r="H214" s="628"/>
      <c r="I214" s="628"/>
      <c r="J214" s="628"/>
      <c r="K214" s="628"/>
      <c r="L214" s="628"/>
      <c r="M214" s="628"/>
      <c r="N214" s="628"/>
      <c r="O214" s="628"/>
      <c r="P214" s="628"/>
      <c r="Q214" s="628"/>
      <c r="R214" s="628"/>
      <c r="S214" s="628"/>
      <c r="T214" s="628"/>
      <c r="U214" s="628"/>
      <c r="V214" s="628"/>
      <c r="W214" s="628"/>
      <c r="X214" s="628"/>
      <c r="Y214" s="628"/>
      <c r="Z214" s="629"/>
    </row>
    <row r="215" spans="1:26" ht="12.6">
      <c r="A215" s="633"/>
      <c r="B215" s="628"/>
      <c r="C215" s="628"/>
      <c r="D215" s="628"/>
      <c r="E215" s="628"/>
      <c r="F215" s="628"/>
      <c r="G215" s="628"/>
      <c r="H215" s="628"/>
      <c r="I215" s="628"/>
      <c r="J215" s="628"/>
      <c r="K215" s="628"/>
      <c r="L215" s="628"/>
      <c r="M215" s="628"/>
      <c r="N215" s="628"/>
      <c r="O215" s="628"/>
      <c r="P215" s="628"/>
      <c r="Q215" s="628"/>
      <c r="R215" s="628"/>
      <c r="S215" s="628"/>
      <c r="T215" s="628"/>
      <c r="U215" s="628"/>
      <c r="V215" s="628"/>
      <c r="W215" s="628"/>
      <c r="X215" s="628"/>
      <c r="Y215" s="628"/>
      <c r="Z215" s="629"/>
    </row>
    <row r="216" spans="1:26" ht="12.6">
      <c r="A216" s="633"/>
      <c r="B216" s="628"/>
      <c r="C216" s="628"/>
      <c r="D216" s="628"/>
      <c r="E216" s="628"/>
      <c r="F216" s="628"/>
      <c r="G216" s="628"/>
      <c r="H216" s="628"/>
      <c r="I216" s="628"/>
      <c r="J216" s="628"/>
      <c r="K216" s="628"/>
      <c r="L216" s="628"/>
      <c r="M216" s="628"/>
      <c r="N216" s="628"/>
      <c r="O216" s="628"/>
      <c r="P216" s="628"/>
      <c r="Q216" s="628"/>
      <c r="R216" s="628"/>
      <c r="S216" s="628"/>
      <c r="T216" s="628"/>
      <c r="U216" s="628"/>
      <c r="V216" s="628"/>
      <c r="W216" s="628"/>
      <c r="X216" s="628"/>
      <c r="Y216" s="628"/>
      <c r="Z216" s="629"/>
    </row>
    <row r="217" spans="1:26" ht="12.6">
      <c r="A217" s="633"/>
      <c r="B217" s="628"/>
      <c r="C217" s="628"/>
      <c r="D217" s="628"/>
      <c r="E217" s="628"/>
      <c r="F217" s="628"/>
      <c r="G217" s="628"/>
      <c r="H217" s="628"/>
      <c r="I217" s="628"/>
      <c r="J217" s="628"/>
      <c r="K217" s="628"/>
      <c r="L217" s="628"/>
      <c r="M217" s="628"/>
      <c r="N217" s="628"/>
      <c r="O217" s="628"/>
      <c r="P217" s="628"/>
      <c r="Q217" s="628"/>
      <c r="R217" s="628"/>
      <c r="S217" s="628"/>
      <c r="T217" s="628"/>
      <c r="U217" s="628"/>
      <c r="V217" s="628"/>
      <c r="W217" s="628"/>
      <c r="X217" s="628"/>
      <c r="Y217" s="628"/>
      <c r="Z217" s="629"/>
    </row>
    <row r="218" spans="1:26" ht="12.6">
      <c r="A218" s="633"/>
      <c r="B218" s="628"/>
      <c r="C218" s="628"/>
      <c r="D218" s="628"/>
      <c r="E218" s="628"/>
      <c r="F218" s="628"/>
      <c r="G218" s="628"/>
      <c r="H218" s="628"/>
      <c r="I218" s="628"/>
      <c r="J218" s="628"/>
      <c r="K218" s="628"/>
      <c r="L218" s="628"/>
      <c r="M218" s="628"/>
      <c r="N218" s="628"/>
      <c r="O218" s="628"/>
      <c r="P218" s="628"/>
      <c r="Q218" s="628"/>
      <c r="R218" s="628"/>
      <c r="S218" s="628"/>
      <c r="T218" s="628"/>
      <c r="U218" s="628"/>
      <c r="V218" s="628"/>
      <c r="W218" s="628"/>
      <c r="X218" s="628"/>
      <c r="Y218" s="628"/>
      <c r="Z218" s="629"/>
    </row>
    <row r="219" spans="1:26" ht="12.6">
      <c r="A219" s="633"/>
      <c r="B219" s="628"/>
      <c r="C219" s="628"/>
      <c r="D219" s="628"/>
      <c r="E219" s="628"/>
      <c r="F219" s="628"/>
      <c r="G219" s="628"/>
      <c r="H219" s="628"/>
      <c r="I219" s="628"/>
      <c r="J219" s="628"/>
      <c r="K219" s="628"/>
      <c r="L219" s="628"/>
      <c r="M219" s="628"/>
      <c r="N219" s="628"/>
      <c r="O219" s="628"/>
      <c r="P219" s="628"/>
      <c r="Q219" s="628"/>
      <c r="R219" s="628"/>
      <c r="S219" s="628"/>
      <c r="T219" s="628"/>
      <c r="U219" s="628"/>
      <c r="V219" s="628"/>
      <c r="W219" s="628"/>
      <c r="X219" s="628"/>
      <c r="Y219" s="628"/>
      <c r="Z219" s="629"/>
    </row>
    <row r="220" spans="1:26" ht="12.6">
      <c r="A220" s="633"/>
      <c r="B220" s="628"/>
      <c r="C220" s="628"/>
      <c r="D220" s="628"/>
      <c r="E220" s="628"/>
      <c r="F220" s="628"/>
      <c r="G220" s="628"/>
      <c r="H220" s="628"/>
      <c r="I220" s="628"/>
      <c r="J220" s="628"/>
      <c r="K220" s="628"/>
      <c r="L220" s="628"/>
      <c r="M220" s="628"/>
      <c r="N220" s="628"/>
      <c r="O220" s="628"/>
      <c r="P220" s="628"/>
      <c r="Q220" s="628"/>
      <c r="R220" s="628"/>
      <c r="S220" s="628"/>
      <c r="T220" s="628"/>
      <c r="U220" s="628"/>
      <c r="V220" s="628"/>
      <c r="W220" s="628"/>
      <c r="X220" s="628"/>
      <c r="Y220" s="628"/>
      <c r="Z220" s="629"/>
    </row>
    <row r="221" spans="1:26" ht="12.6">
      <c r="A221" s="633"/>
      <c r="B221" s="628"/>
      <c r="C221" s="628"/>
      <c r="D221" s="628"/>
      <c r="E221" s="628"/>
      <c r="F221" s="628"/>
      <c r="G221" s="628"/>
      <c r="H221" s="628"/>
      <c r="I221" s="628"/>
      <c r="J221" s="628"/>
      <c r="K221" s="628"/>
      <c r="L221" s="628"/>
      <c r="M221" s="628"/>
      <c r="N221" s="628"/>
      <c r="O221" s="628"/>
      <c r="P221" s="628"/>
      <c r="Q221" s="628"/>
      <c r="R221" s="628"/>
      <c r="S221" s="628"/>
      <c r="T221" s="628"/>
      <c r="U221" s="628"/>
      <c r="V221" s="628"/>
      <c r="W221" s="628"/>
      <c r="X221" s="628"/>
      <c r="Y221" s="628"/>
      <c r="Z221" s="629"/>
    </row>
    <row r="222" spans="1:26" ht="12.6">
      <c r="A222" s="633"/>
      <c r="B222" s="628"/>
      <c r="C222" s="628"/>
      <c r="D222" s="628"/>
      <c r="E222" s="628"/>
      <c r="F222" s="628"/>
      <c r="G222" s="628"/>
      <c r="H222" s="628"/>
      <c r="I222" s="628"/>
      <c r="J222" s="628"/>
      <c r="K222" s="628"/>
      <c r="L222" s="628"/>
      <c r="M222" s="628"/>
      <c r="N222" s="628"/>
      <c r="O222" s="628"/>
      <c r="P222" s="628"/>
      <c r="Q222" s="628"/>
      <c r="R222" s="628"/>
      <c r="S222" s="628"/>
      <c r="T222" s="628"/>
      <c r="U222" s="628"/>
      <c r="V222" s="628"/>
      <c r="W222" s="628"/>
      <c r="X222" s="628"/>
      <c r="Y222" s="628"/>
      <c r="Z222" s="629"/>
    </row>
    <row r="223" spans="1:26" ht="12.6">
      <c r="A223" s="633"/>
      <c r="B223" s="628"/>
      <c r="C223" s="628"/>
      <c r="D223" s="628"/>
      <c r="E223" s="628"/>
      <c r="F223" s="628"/>
      <c r="G223" s="628"/>
      <c r="H223" s="628"/>
      <c r="I223" s="628"/>
      <c r="J223" s="628"/>
      <c r="K223" s="628"/>
      <c r="L223" s="628"/>
      <c r="M223" s="628"/>
      <c r="N223" s="628"/>
      <c r="O223" s="628"/>
      <c r="P223" s="628"/>
      <c r="Q223" s="628"/>
      <c r="R223" s="628"/>
      <c r="S223" s="628"/>
      <c r="T223" s="628"/>
      <c r="U223" s="628"/>
      <c r="V223" s="628"/>
      <c r="W223" s="628"/>
      <c r="X223" s="628"/>
      <c r="Y223" s="628"/>
      <c r="Z223" s="629"/>
    </row>
    <row r="224" spans="1:26" ht="12.6">
      <c r="A224" s="633"/>
      <c r="B224" s="628"/>
      <c r="C224" s="628"/>
      <c r="D224" s="628"/>
      <c r="E224" s="628"/>
      <c r="F224" s="628"/>
      <c r="G224" s="628"/>
      <c r="H224" s="628"/>
      <c r="I224" s="628"/>
      <c r="J224" s="628"/>
      <c r="K224" s="628"/>
      <c r="L224" s="628"/>
      <c r="M224" s="628"/>
      <c r="N224" s="628"/>
      <c r="O224" s="628"/>
      <c r="P224" s="628"/>
      <c r="Q224" s="628"/>
      <c r="R224" s="628"/>
      <c r="S224" s="628"/>
      <c r="T224" s="628"/>
      <c r="U224" s="628"/>
      <c r="V224" s="628"/>
      <c r="W224" s="628"/>
      <c r="X224" s="628"/>
      <c r="Y224" s="628"/>
      <c r="Z224" s="629"/>
    </row>
    <row r="225" spans="1:26" ht="12.6">
      <c r="A225" s="633"/>
      <c r="B225" s="628"/>
      <c r="C225" s="628"/>
      <c r="D225" s="628"/>
      <c r="E225" s="628"/>
      <c r="F225" s="628"/>
      <c r="G225" s="628"/>
      <c r="H225" s="628"/>
      <c r="I225" s="628"/>
      <c r="J225" s="628"/>
      <c r="K225" s="628"/>
      <c r="L225" s="628"/>
      <c r="M225" s="628"/>
      <c r="N225" s="628"/>
      <c r="O225" s="628"/>
      <c r="P225" s="628"/>
      <c r="Q225" s="628"/>
      <c r="R225" s="628"/>
      <c r="S225" s="628"/>
      <c r="T225" s="628"/>
      <c r="U225" s="628"/>
      <c r="V225" s="628"/>
      <c r="W225" s="628"/>
      <c r="X225" s="628"/>
      <c r="Y225" s="628"/>
      <c r="Z225" s="629"/>
    </row>
    <row r="226" spans="1:26" ht="12.6">
      <c r="A226" s="633"/>
      <c r="B226" s="628"/>
      <c r="C226" s="628"/>
      <c r="D226" s="628"/>
      <c r="E226" s="628"/>
      <c r="F226" s="628"/>
      <c r="G226" s="628"/>
      <c r="H226" s="628"/>
      <c r="I226" s="628"/>
      <c r="J226" s="628"/>
      <c r="K226" s="628"/>
      <c r="L226" s="628"/>
      <c r="M226" s="628"/>
      <c r="N226" s="628"/>
      <c r="O226" s="628"/>
      <c r="P226" s="628"/>
      <c r="Q226" s="628"/>
      <c r="R226" s="628"/>
      <c r="S226" s="628"/>
      <c r="T226" s="628"/>
      <c r="U226" s="628"/>
      <c r="V226" s="628"/>
      <c r="W226" s="628"/>
      <c r="X226" s="628"/>
      <c r="Y226" s="628"/>
      <c r="Z226" s="629"/>
    </row>
    <row r="227" spans="1:26" ht="12.6">
      <c r="A227" s="633"/>
      <c r="B227" s="628"/>
      <c r="C227" s="628"/>
      <c r="D227" s="628"/>
      <c r="E227" s="628"/>
      <c r="F227" s="628"/>
      <c r="G227" s="628"/>
      <c r="H227" s="628"/>
      <c r="I227" s="628"/>
      <c r="J227" s="628"/>
      <c r="K227" s="628"/>
      <c r="L227" s="628"/>
      <c r="M227" s="628"/>
      <c r="N227" s="628"/>
      <c r="O227" s="628"/>
      <c r="P227" s="628"/>
      <c r="Q227" s="628"/>
      <c r="R227" s="628"/>
      <c r="S227" s="628"/>
      <c r="T227" s="628"/>
      <c r="U227" s="628"/>
      <c r="V227" s="628"/>
      <c r="W227" s="628"/>
      <c r="X227" s="628"/>
      <c r="Y227" s="628"/>
      <c r="Z227" s="629"/>
    </row>
    <row r="228" spans="1:26" ht="12.6">
      <c r="A228" s="633"/>
      <c r="B228" s="628"/>
      <c r="C228" s="628"/>
      <c r="D228" s="628"/>
      <c r="E228" s="628"/>
      <c r="F228" s="628"/>
      <c r="G228" s="628"/>
      <c r="H228" s="628"/>
      <c r="I228" s="628"/>
      <c r="J228" s="628"/>
      <c r="K228" s="628"/>
      <c r="L228" s="628"/>
      <c r="M228" s="628"/>
      <c r="N228" s="628"/>
      <c r="O228" s="628"/>
      <c r="P228" s="628"/>
      <c r="Q228" s="628"/>
      <c r="R228" s="628"/>
      <c r="S228" s="628"/>
      <c r="T228" s="628"/>
      <c r="U228" s="628"/>
      <c r="V228" s="628"/>
      <c r="W228" s="628"/>
      <c r="X228" s="628"/>
      <c r="Y228" s="628"/>
      <c r="Z228" s="629"/>
    </row>
    <row r="229" spans="1:26" ht="12.6">
      <c r="A229" s="633"/>
      <c r="B229" s="628"/>
      <c r="C229" s="628"/>
      <c r="D229" s="628"/>
      <c r="E229" s="628"/>
      <c r="F229" s="628"/>
      <c r="G229" s="628"/>
      <c r="H229" s="628"/>
      <c r="I229" s="628"/>
      <c r="J229" s="628"/>
      <c r="K229" s="628"/>
      <c r="L229" s="628"/>
      <c r="M229" s="628"/>
      <c r="N229" s="628"/>
      <c r="O229" s="628"/>
      <c r="P229" s="628"/>
      <c r="Q229" s="628"/>
      <c r="R229" s="628"/>
      <c r="S229" s="628"/>
      <c r="T229" s="628"/>
      <c r="U229" s="628"/>
      <c r="V229" s="628"/>
      <c r="W229" s="628"/>
      <c r="X229" s="628"/>
      <c r="Y229" s="628"/>
      <c r="Z229" s="629"/>
    </row>
    <row r="230" spans="1:26" ht="12.6">
      <c r="A230" s="633"/>
      <c r="B230" s="628"/>
      <c r="C230" s="628"/>
      <c r="D230" s="628"/>
      <c r="E230" s="628"/>
      <c r="F230" s="628"/>
      <c r="G230" s="628"/>
      <c r="H230" s="628"/>
      <c r="I230" s="628"/>
      <c r="J230" s="628"/>
      <c r="K230" s="628"/>
      <c r="L230" s="628"/>
      <c r="M230" s="628"/>
      <c r="N230" s="628"/>
      <c r="O230" s="628"/>
      <c r="P230" s="628"/>
      <c r="Q230" s="628"/>
      <c r="R230" s="628"/>
      <c r="S230" s="628"/>
      <c r="T230" s="628"/>
      <c r="U230" s="628"/>
      <c r="V230" s="628"/>
      <c r="W230" s="628"/>
      <c r="X230" s="628"/>
      <c r="Y230" s="628"/>
      <c r="Z230" s="629"/>
    </row>
    <row r="231" spans="1:26" ht="12.6">
      <c r="A231" s="633"/>
      <c r="B231" s="628"/>
      <c r="C231" s="628"/>
      <c r="D231" s="628"/>
      <c r="E231" s="628"/>
      <c r="F231" s="628"/>
      <c r="G231" s="628"/>
      <c r="H231" s="628"/>
      <c r="I231" s="628"/>
      <c r="J231" s="628"/>
      <c r="K231" s="628"/>
      <c r="L231" s="628"/>
      <c r="M231" s="628"/>
      <c r="N231" s="628"/>
      <c r="O231" s="628"/>
      <c r="P231" s="628"/>
      <c r="Q231" s="628"/>
      <c r="R231" s="628"/>
      <c r="S231" s="628"/>
      <c r="T231" s="628"/>
      <c r="U231" s="628"/>
      <c r="V231" s="628"/>
      <c r="W231" s="628"/>
      <c r="X231" s="628"/>
      <c r="Y231" s="628"/>
      <c r="Z231" s="629"/>
    </row>
    <row r="232" spans="1:26" ht="12.6">
      <c r="A232" s="633"/>
      <c r="B232" s="628"/>
      <c r="C232" s="628"/>
      <c r="D232" s="628"/>
      <c r="E232" s="628"/>
      <c r="F232" s="628"/>
      <c r="G232" s="628"/>
      <c r="H232" s="628"/>
      <c r="I232" s="628"/>
      <c r="J232" s="628"/>
      <c r="K232" s="628"/>
      <c r="L232" s="628"/>
      <c r="M232" s="628"/>
      <c r="N232" s="628"/>
      <c r="O232" s="628"/>
      <c r="P232" s="628"/>
      <c r="Q232" s="628"/>
      <c r="R232" s="628"/>
      <c r="S232" s="628"/>
      <c r="T232" s="628"/>
      <c r="U232" s="628"/>
      <c r="V232" s="628"/>
      <c r="W232" s="628"/>
      <c r="X232" s="628"/>
      <c r="Y232" s="628"/>
      <c r="Z232" s="629"/>
    </row>
    <row r="233" spans="1:26" ht="12.6">
      <c r="A233" s="633"/>
      <c r="B233" s="628"/>
      <c r="C233" s="628"/>
      <c r="D233" s="628"/>
      <c r="E233" s="628"/>
      <c r="F233" s="628"/>
      <c r="G233" s="628"/>
      <c r="H233" s="628"/>
      <c r="I233" s="628"/>
      <c r="J233" s="628"/>
      <c r="K233" s="628"/>
      <c r="L233" s="628"/>
      <c r="M233" s="628"/>
      <c r="N233" s="628"/>
      <c r="O233" s="628"/>
      <c r="P233" s="628"/>
      <c r="Q233" s="628"/>
      <c r="R233" s="628"/>
      <c r="S233" s="628"/>
      <c r="T233" s="628"/>
      <c r="U233" s="628"/>
      <c r="V233" s="628"/>
      <c r="W233" s="628"/>
      <c r="X233" s="628"/>
      <c r="Y233" s="628"/>
      <c r="Z233" s="629"/>
    </row>
    <row r="234" spans="1:26" ht="12.6">
      <c r="A234" s="633"/>
      <c r="B234" s="628"/>
      <c r="C234" s="628"/>
      <c r="D234" s="628"/>
      <c r="E234" s="628"/>
      <c r="F234" s="628"/>
      <c r="G234" s="628"/>
      <c r="H234" s="628"/>
      <c r="I234" s="628"/>
      <c r="J234" s="628"/>
      <c r="K234" s="628"/>
      <c r="L234" s="628"/>
      <c r="M234" s="628"/>
      <c r="N234" s="628"/>
      <c r="O234" s="628"/>
      <c r="P234" s="628"/>
      <c r="Q234" s="628"/>
      <c r="R234" s="628"/>
      <c r="S234" s="628"/>
      <c r="T234" s="628"/>
      <c r="U234" s="628"/>
      <c r="V234" s="628"/>
      <c r="W234" s="628"/>
      <c r="X234" s="628"/>
      <c r="Y234" s="628"/>
      <c r="Z234" s="629"/>
    </row>
    <row r="235" spans="1:26" ht="12.6">
      <c r="A235" s="633"/>
      <c r="B235" s="628"/>
      <c r="C235" s="628"/>
      <c r="D235" s="628"/>
      <c r="E235" s="628"/>
      <c r="F235" s="628"/>
      <c r="G235" s="628"/>
      <c r="H235" s="628"/>
      <c r="I235" s="628"/>
      <c r="J235" s="628"/>
      <c r="K235" s="628"/>
      <c r="L235" s="628"/>
      <c r="M235" s="628"/>
      <c r="N235" s="628"/>
      <c r="O235" s="628"/>
      <c r="P235" s="628"/>
      <c r="Q235" s="628"/>
      <c r="R235" s="628"/>
      <c r="S235" s="628"/>
      <c r="T235" s="628"/>
      <c r="U235" s="628"/>
      <c r="V235" s="628"/>
      <c r="W235" s="628"/>
      <c r="X235" s="628"/>
      <c r="Y235" s="628"/>
      <c r="Z235" s="629"/>
    </row>
    <row r="236" spans="1:26" ht="12.6">
      <c r="A236" s="633"/>
      <c r="B236" s="628"/>
      <c r="C236" s="628"/>
      <c r="D236" s="628"/>
      <c r="E236" s="628"/>
      <c r="F236" s="628"/>
      <c r="G236" s="628"/>
      <c r="H236" s="628"/>
      <c r="I236" s="628"/>
      <c r="J236" s="628"/>
      <c r="K236" s="628"/>
      <c r="L236" s="628"/>
      <c r="M236" s="628"/>
      <c r="N236" s="628"/>
      <c r="O236" s="628"/>
      <c r="P236" s="628"/>
      <c r="Q236" s="628"/>
      <c r="R236" s="628"/>
      <c r="S236" s="628"/>
      <c r="T236" s="628"/>
      <c r="U236" s="628"/>
      <c r="V236" s="628"/>
      <c r="W236" s="628"/>
      <c r="X236" s="628"/>
      <c r="Y236" s="628"/>
      <c r="Z236" s="629"/>
    </row>
    <row r="237" spans="1:26" ht="12.6">
      <c r="A237" s="633"/>
      <c r="B237" s="628"/>
      <c r="C237" s="628"/>
      <c r="D237" s="628"/>
      <c r="E237" s="628"/>
      <c r="F237" s="628"/>
      <c r="G237" s="628"/>
      <c r="H237" s="628"/>
      <c r="I237" s="628"/>
      <c r="J237" s="628"/>
      <c r="K237" s="628"/>
      <c r="L237" s="628"/>
      <c r="M237" s="628"/>
      <c r="N237" s="628"/>
      <c r="O237" s="628"/>
      <c r="P237" s="628"/>
      <c r="Q237" s="628"/>
      <c r="R237" s="628"/>
      <c r="S237" s="628"/>
      <c r="T237" s="628"/>
      <c r="U237" s="628"/>
      <c r="V237" s="628"/>
      <c r="W237" s="628"/>
      <c r="X237" s="628"/>
      <c r="Y237" s="628"/>
      <c r="Z237" s="629"/>
    </row>
    <row r="238" spans="1:26" ht="12.6">
      <c r="A238" s="633"/>
      <c r="B238" s="628"/>
      <c r="C238" s="628"/>
      <c r="D238" s="628"/>
      <c r="E238" s="628"/>
      <c r="F238" s="628"/>
      <c r="G238" s="628"/>
      <c r="H238" s="628"/>
      <c r="I238" s="628"/>
      <c r="J238" s="628"/>
      <c r="K238" s="628"/>
      <c r="L238" s="628"/>
      <c r="M238" s="628"/>
      <c r="N238" s="628"/>
      <c r="O238" s="628"/>
      <c r="P238" s="628"/>
      <c r="Q238" s="628"/>
      <c r="R238" s="628"/>
      <c r="S238" s="628"/>
      <c r="T238" s="628"/>
      <c r="U238" s="628"/>
      <c r="V238" s="628"/>
      <c r="W238" s="628"/>
      <c r="X238" s="628"/>
      <c r="Y238" s="628"/>
      <c r="Z238" s="629"/>
    </row>
    <row r="239" spans="1:26" ht="12.6">
      <c r="A239" s="633"/>
      <c r="B239" s="628"/>
      <c r="C239" s="628"/>
      <c r="D239" s="628"/>
      <c r="E239" s="628"/>
      <c r="F239" s="628"/>
      <c r="G239" s="628"/>
      <c r="H239" s="628"/>
      <c r="I239" s="628"/>
      <c r="J239" s="628"/>
      <c r="K239" s="628"/>
      <c r="L239" s="628"/>
      <c r="M239" s="628"/>
      <c r="N239" s="628"/>
      <c r="O239" s="628"/>
      <c r="P239" s="628"/>
      <c r="Q239" s="628"/>
      <c r="R239" s="628"/>
      <c r="S239" s="628"/>
      <c r="T239" s="628"/>
      <c r="U239" s="628"/>
      <c r="V239" s="628"/>
      <c r="W239" s="628"/>
      <c r="X239" s="628"/>
      <c r="Y239" s="628"/>
      <c r="Z239" s="629"/>
    </row>
    <row r="240" spans="1:26" ht="12.6">
      <c r="A240" s="633"/>
      <c r="B240" s="628"/>
      <c r="C240" s="628"/>
      <c r="D240" s="628"/>
      <c r="E240" s="628"/>
      <c r="F240" s="628"/>
      <c r="G240" s="628"/>
      <c r="H240" s="628"/>
      <c r="I240" s="628"/>
      <c r="J240" s="628"/>
      <c r="K240" s="628"/>
      <c r="L240" s="628"/>
      <c r="M240" s="628"/>
      <c r="N240" s="628"/>
      <c r="O240" s="628"/>
      <c r="P240" s="628"/>
      <c r="Q240" s="628"/>
      <c r="R240" s="628"/>
      <c r="S240" s="628"/>
      <c r="T240" s="628"/>
      <c r="U240" s="628"/>
      <c r="V240" s="628"/>
      <c r="W240" s="628"/>
      <c r="X240" s="628"/>
      <c r="Y240" s="628"/>
      <c r="Z240" s="629"/>
    </row>
    <row r="241" spans="1:26" ht="12.6">
      <c r="A241" s="633"/>
      <c r="B241" s="628"/>
      <c r="C241" s="628"/>
      <c r="D241" s="628"/>
      <c r="E241" s="628"/>
      <c r="F241" s="628"/>
      <c r="G241" s="628"/>
      <c r="H241" s="628"/>
      <c r="I241" s="628"/>
      <c r="J241" s="628"/>
      <c r="K241" s="628"/>
      <c r="L241" s="628"/>
      <c r="M241" s="628"/>
      <c r="N241" s="628"/>
      <c r="O241" s="628"/>
      <c r="P241" s="628"/>
      <c r="Q241" s="628"/>
      <c r="R241" s="628"/>
      <c r="S241" s="628"/>
      <c r="T241" s="628"/>
      <c r="U241" s="628"/>
      <c r="V241" s="628"/>
      <c r="W241" s="628"/>
      <c r="X241" s="628"/>
      <c r="Y241" s="628"/>
      <c r="Z241" s="629"/>
    </row>
    <row r="242" spans="1:26" ht="12.6">
      <c r="A242" s="633"/>
      <c r="B242" s="628"/>
      <c r="C242" s="628"/>
      <c r="D242" s="628"/>
      <c r="E242" s="628"/>
      <c r="F242" s="628"/>
      <c r="G242" s="628"/>
      <c r="H242" s="628"/>
      <c r="I242" s="628"/>
      <c r="J242" s="628"/>
      <c r="K242" s="628"/>
      <c r="L242" s="628"/>
      <c r="M242" s="628"/>
      <c r="N242" s="628"/>
      <c r="O242" s="628"/>
      <c r="P242" s="628"/>
      <c r="Q242" s="628"/>
      <c r="R242" s="628"/>
      <c r="S242" s="628"/>
      <c r="T242" s="628"/>
      <c r="U242" s="628"/>
      <c r="V242" s="628"/>
      <c r="W242" s="628"/>
      <c r="X242" s="628"/>
      <c r="Y242" s="628"/>
      <c r="Z242" s="629"/>
    </row>
    <row r="243" spans="1:26" ht="12.6">
      <c r="A243" s="633"/>
      <c r="B243" s="628"/>
      <c r="C243" s="628"/>
      <c r="D243" s="628"/>
      <c r="E243" s="628"/>
      <c r="F243" s="628"/>
      <c r="G243" s="628"/>
      <c r="H243" s="628"/>
      <c r="I243" s="628"/>
      <c r="J243" s="628"/>
      <c r="K243" s="628"/>
      <c r="L243" s="628"/>
      <c r="M243" s="628"/>
      <c r="N243" s="628"/>
      <c r="O243" s="628"/>
      <c r="P243" s="628"/>
      <c r="Q243" s="628"/>
      <c r="R243" s="628"/>
      <c r="S243" s="628"/>
      <c r="T243" s="628"/>
      <c r="U243" s="628"/>
      <c r="V243" s="628"/>
      <c r="W243" s="628"/>
      <c r="X243" s="628"/>
      <c r="Y243" s="628"/>
      <c r="Z243" s="629"/>
    </row>
    <row r="244" spans="1:26" ht="12.6">
      <c r="A244" s="633"/>
      <c r="B244" s="628"/>
      <c r="C244" s="628"/>
      <c r="D244" s="628"/>
      <c r="E244" s="628"/>
      <c r="F244" s="628"/>
      <c r="G244" s="628"/>
      <c r="H244" s="628"/>
      <c r="I244" s="628"/>
      <c r="J244" s="628"/>
      <c r="K244" s="628"/>
      <c r="L244" s="628"/>
      <c r="M244" s="628"/>
      <c r="N244" s="628"/>
      <c r="O244" s="628"/>
      <c r="P244" s="628"/>
      <c r="Q244" s="628"/>
      <c r="R244" s="628"/>
      <c r="S244" s="628"/>
      <c r="T244" s="628"/>
      <c r="U244" s="628"/>
      <c r="V244" s="628"/>
      <c r="W244" s="628"/>
      <c r="X244" s="628"/>
      <c r="Y244" s="628"/>
      <c r="Z244" s="629"/>
    </row>
    <row r="245" spans="1:26" ht="12.6">
      <c r="A245" s="633"/>
      <c r="B245" s="628"/>
      <c r="C245" s="628"/>
      <c r="D245" s="628"/>
      <c r="E245" s="628"/>
      <c r="F245" s="628"/>
      <c r="G245" s="628"/>
      <c r="H245" s="628"/>
      <c r="I245" s="628"/>
      <c r="J245" s="628"/>
      <c r="K245" s="628"/>
      <c r="L245" s="628"/>
      <c r="M245" s="628"/>
      <c r="N245" s="628"/>
      <c r="O245" s="628"/>
      <c r="P245" s="628"/>
      <c r="Q245" s="628"/>
      <c r="R245" s="628"/>
      <c r="S245" s="628"/>
      <c r="T245" s="628"/>
      <c r="U245" s="628"/>
      <c r="V245" s="628"/>
      <c r="W245" s="628"/>
      <c r="X245" s="628"/>
      <c r="Y245" s="628"/>
      <c r="Z245" s="629"/>
    </row>
    <row r="246" spans="1:26" ht="12.6">
      <c r="A246" s="633"/>
      <c r="B246" s="628"/>
      <c r="C246" s="628"/>
      <c r="D246" s="628"/>
      <c r="E246" s="628"/>
      <c r="F246" s="628"/>
      <c r="G246" s="628"/>
      <c r="H246" s="628"/>
      <c r="I246" s="628"/>
      <c r="J246" s="628"/>
      <c r="K246" s="628"/>
      <c r="L246" s="628"/>
      <c r="M246" s="628"/>
      <c r="N246" s="628"/>
      <c r="O246" s="628"/>
      <c r="P246" s="628"/>
      <c r="Q246" s="628"/>
      <c r="R246" s="628"/>
      <c r="S246" s="628"/>
      <c r="T246" s="628"/>
      <c r="U246" s="628"/>
      <c r="V246" s="628"/>
      <c r="W246" s="628"/>
      <c r="X246" s="628"/>
      <c r="Y246" s="628"/>
      <c r="Z246" s="629"/>
    </row>
    <row r="247" spans="1:26" ht="12.6">
      <c r="A247" s="633"/>
      <c r="B247" s="628"/>
      <c r="C247" s="628"/>
      <c r="D247" s="628"/>
      <c r="E247" s="628"/>
      <c r="F247" s="628"/>
      <c r="G247" s="628"/>
      <c r="H247" s="628"/>
      <c r="I247" s="628"/>
      <c r="J247" s="628"/>
      <c r="K247" s="628"/>
      <c r="L247" s="628"/>
      <c r="M247" s="628"/>
      <c r="N247" s="628"/>
      <c r="O247" s="628"/>
      <c r="P247" s="628"/>
      <c r="Q247" s="628"/>
      <c r="R247" s="628"/>
      <c r="S247" s="628"/>
      <c r="T247" s="628"/>
      <c r="U247" s="628"/>
      <c r="V247" s="628"/>
      <c r="W247" s="628"/>
      <c r="X247" s="628"/>
      <c r="Y247" s="628"/>
      <c r="Z247" s="629"/>
    </row>
    <row r="248" spans="1:26" ht="12.6">
      <c r="A248" s="633"/>
      <c r="B248" s="628"/>
      <c r="C248" s="628"/>
      <c r="D248" s="628"/>
      <c r="E248" s="628"/>
      <c r="F248" s="628"/>
      <c r="G248" s="628"/>
      <c r="H248" s="628"/>
      <c r="I248" s="628"/>
      <c r="J248" s="628"/>
      <c r="K248" s="628"/>
      <c r="L248" s="628"/>
      <c r="M248" s="628"/>
      <c r="N248" s="628"/>
      <c r="O248" s="628"/>
      <c r="P248" s="628"/>
      <c r="Q248" s="628"/>
      <c r="R248" s="628"/>
      <c r="S248" s="628"/>
      <c r="T248" s="628"/>
      <c r="U248" s="628"/>
      <c r="V248" s="628"/>
      <c r="W248" s="628"/>
      <c r="X248" s="628"/>
      <c r="Y248" s="628"/>
      <c r="Z248" s="629"/>
    </row>
    <row r="249" spans="1:26" ht="12.6">
      <c r="A249" s="633"/>
      <c r="B249" s="628"/>
      <c r="C249" s="628"/>
      <c r="D249" s="628"/>
      <c r="E249" s="628"/>
      <c r="F249" s="628"/>
      <c r="G249" s="628"/>
      <c r="H249" s="628"/>
      <c r="I249" s="628"/>
      <c r="J249" s="628"/>
      <c r="K249" s="628"/>
      <c r="L249" s="628"/>
      <c r="M249" s="628"/>
      <c r="N249" s="628"/>
      <c r="O249" s="628"/>
      <c r="P249" s="628"/>
      <c r="Q249" s="628"/>
      <c r="R249" s="628"/>
      <c r="S249" s="628"/>
      <c r="T249" s="628"/>
      <c r="U249" s="628"/>
      <c r="V249" s="628"/>
      <c r="W249" s="628"/>
      <c r="X249" s="628"/>
      <c r="Y249" s="628"/>
      <c r="Z249" s="629"/>
    </row>
    <row r="250" spans="1:26" ht="12.6">
      <c r="A250" s="633"/>
      <c r="B250" s="628"/>
      <c r="C250" s="628"/>
      <c r="D250" s="628"/>
      <c r="E250" s="628"/>
      <c r="F250" s="628"/>
      <c r="G250" s="628"/>
      <c r="H250" s="628"/>
      <c r="I250" s="628"/>
      <c r="J250" s="628"/>
      <c r="K250" s="628"/>
      <c r="L250" s="628"/>
      <c r="M250" s="628"/>
      <c r="N250" s="628"/>
      <c r="O250" s="628"/>
      <c r="P250" s="628"/>
      <c r="Q250" s="628"/>
      <c r="R250" s="628"/>
      <c r="S250" s="628"/>
      <c r="T250" s="628"/>
      <c r="U250" s="628"/>
      <c r="V250" s="628"/>
      <c r="W250" s="628"/>
      <c r="X250" s="628"/>
      <c r="Y250" s="628"/>
      <c r="Z250" s="629"/>
    </row>
    <row r="251" spans="1:26" ht="12.6">
      <c r="A251" s="633"/>
      <c r="B251" s="628"/>
      <c r="C251" s="628"/>
      <c r="D251" s="628"/>
      <c r="E251" s="628"/>
      <c r="F251" s="628"/>
      <c r="G251" s="628"/>
      <c r="H251" s="628"/>
      <c r="I251" s="628"/>
      <c r="J251" s="628"/>
      <c r="K251" s="628"/>
      <c r="L251" s="628"/>
      <c r="M251" s="628"/>
      <c r="N251" s="628"/>
      <c r="O251" s="628"/>
      <c r="P251" s="628"/>
      <c r="Q251" s="628"/>
      <c r="R251" s="628"/>
      <c r="S251" s="628"/>
      <c r="T251" s="628"/>
      <c r="U251" s="628"/>
      <c r="V251" s="628"/>
      <c r="W251" s="628"/>
      <c r="X251" s="628"/>
      <c r="Y251" s="628"/>
      <c r="Z251" s="629"/>
    </row>
    <row r="252" spans="1:26" ht="12.6">
      <c r="A252" s="633"/>
      <c r="B252" s="628"/>
      <c r="C252" s="628"/>
      <c r="D252" s="628"/>
      <c r="E252" s="628"/>
      <c r="F252" s="628"/>
      <c r="G252" s="628"/>
      <c r="H252" s="628"/>
      <c r="I252" s="628"/>
      <c r="J252" s="628"/>
      <c r="K252" s="628"/>
      <c r="L252" s="628"/>
      <c r="M252" s="628"/>
      <c r="N252" s="628"/>
      <c r="O252" s="628"/>
      <c r="P252" s="628"/>
      <c r="Q252" s="628"/>
      <c r="R252" s="628"/>
      <c r="S252" s="628"/>
      <c r="T252" s="628"/>
      <c r="U252" s="628"/>
      <c r="V252" s="628"/>
      <c r="W252" s="628"/>
      <c r="X252" s="628"/>
      <c r="Y252" s="628"/>
      <c r="Z252" s="629"/>
    </row>
    <row r="253" spans="1:26" ht="12.6">
      <c r="A253" s="633"/>
      <c r="B253" s="628"/>
      <c r="C253" s="628"/>
      <c r="D253" s="628"/>
      <c r="E253" s="628"/>
      <c r="F253" s="628"/>
      <c r="G253" s="628"/>
      <c r="H253" s="628"/>
      <c r="I253" s="628"/>
      <c r="J253" s="628"/>
      <c r="K253" s="628"/>
      <c r="L253" s="628"/>
      <c r="M253" s="628"/>
      <c r="N253" s="628"/>
      <c r="O253" s="628"/>
      <c r="P253" s="628"/>
      <c r="Q253" s="628"/>
      <c r="R253" s="628"/>
      <c r="S253" s="628"/>
      <c r="T253" s="628"/>
      <c r="U253" s="628"/>
      <c r="V253" s="628"/>
      <c r="W253" s="628"/>
      <c r="X253" s="628"/>
      <c r="Y253" s="628"/>
      <c r="Z253" s="629"/>
    </row>
    <row r="254" spans="1:26" ht="12.6">
      <c r="A254" s="633"/>
      <c r="B254" s="628"/>
      <c r="C254" s="628"/>
      <c r="D254" s="628"/>
      <c r="E254" s="628"/>
      <c r="F254" s="628"/>
      <c r="G254" s="628"/>
      <c r="H254" s="628"/>
      <c r="I254" s="628"/>
      <c r="J254" s="628"/>
      <c r="K254" s="628"/>
      <c r="L254" s="628"/>
      <c r="M254" s="628"/>
      <c r="N254" s="628"/>
      <c r="O254" s="628"/>
      <c r="P254" s="628"/>
      <c r="Q254" s="628"/>
      <c r="R254" s="628"/>
      <c r="S254" s="628"/>
      <c r="T254" s="628"/>
      <c r="U254" s="628"/>
      <c r="V254" s="628"/>
      <c r="W254" s="628"/>
      <c r="X254" s="628"/>
      <c r="Y254" s="628"/>
      <c r="Z254" s="629"/>
    </row>
    <row r="255" spans="1:26" ht="12.6">
      <c r="A255" s="633"/>
      <c r="B255" s="628"/>
      <c r="C255" s="628"/>
      <c r="D255" s="628"/>
      <c r="E255" s="628"/>
      <c r="F255" s="628"/>
      <c r="G255" s="628"/>
      <c r="H255" s="628"/>
      <c r="I255" s="628"/>
      <c r="J255" s="628"/>
      <c r="K255" s="628"/>
      <c r="L255" s="628"/>
      <c r="M255" s="628"/>
      <c r="N255" s="628"/>
      <c r="O255" s="628"/>
      <c r="P255" s="628"/>
      <c r="Q255" s="628"/>
      <c r="R255" s="628"/>
      <c r="S255" s="628"/>
      <c r="T255" s="628"/>
      <c r="U255" s="628"/>
      <c r="V255" s="628"/>
      <c r="W255" s="628"/>
      <c r="X255" s="628"/>
      <c r="Y255" s="628"/>
      <c r="Z255" s="629"/>
    </row>
    <row r="256" spans="1:26" ht="12.6">
      <c r="A256" s="633"/>
      <c r="B256" s="628"/>
      <c r="C256" s="628"/>
      <c r="D256" s="628"/>
      <c r="E256" s="628"/>
      <c r="F256" s="628"/>
      <c r="G256" s="628"/>
      <c r="H256" s="628"/>
      <c r="I256" s="628"/>
      <c r="J256" s="628"/>
      <c r="K256" s="628"/>
      <c r="L256" s="628"/>
      <c r="M256" s="628"/>
      <c r="N256" s="628"/>
      <c r="O256" s="628"/>
      <c r="P256" s="628"/>
      <c r="Q256" s="628"/>
      <c r="R256" s="628"/>
      <c r="S256" s="628"/>
      <c r="T256" s="628"/>
      <c r="U256" s="628"/>
      <c r="V256" s="628"/>
      <c r="W256" s="628"/>
      <c r="X256" s="628"/>
      <c r="Y256" s="628"/>
      <c r="Z256" s="629"/>
    </row>
    <row r="257" spans="1:26" ht="12.6">
      <c r="A257" s="633"/>
      <c r="B257" s="628"/>
      <c r="C257" s="628"/>
      <c r="D257" s="628"/>
      <c r="E257" s="628"/>
      <c r="F257" s="628"/>
      <c r="G257" s="628"/>
      <c r="H257" s="628"/>
      <c r="I257" s="628"/>
      <c r="J257" s="628"/>
      <c r="K257" s="628"/>
      <c r="L257" s="628"/>
      <c r="M257" s="628"/>
      <c r="N257" s="628"/>
      <c r="O257" s="628"/>
      <c r="P257" s="628"/>
      <c r="Q257" s="628"/>
      <c r="R257" s="628"/>
      <c r="S257" s="628"/>
      <c r="T257" s="628"/>
      <c r="U257" s="628"/>
      <c r="V257" s="628"/>
      <c r="W257" s="628"/>
      <c r="X257" s="628"/>
      <c r="Y257" s="628"/>
      <c r="Z257" s="629"/>
    </row>
    <row r="258" spans="1:26" ht="12.6">
      <c r="A258" s="633"/>
      <c r="B258" s="628"/>
      <c r="C258" s="628"/>
      <c r="D258" s="628"/>
      <c r="E258" s="628"/>
      <c r="F258" s="628"/>
      <c r="G258" s="628"/>
      <c r="H258" s="628"/>
      <c r="I258" s="628"/>
      <c r="J258" s="628"/>
      <c r="K258" s="628"/>
      <c r="L258" s="628"/>
      <c r="M258" s="628"/>
      <c r="N258" s="628"/>
      <c r="O258" s="628"/>
      <c r="P258" s="628"/>
      <c r="Q258" s="628"/>
      <c r="R258" s="628"/>
      <c r="S258" s="628"/>
      <c r="T258" s="628"/>
      <c r="U258" s="628"/>
      <c r="V258" s="628"/>
      <c r="W258" s="628"/>
      <c r="X258" s="628"/>
      <c r="Y258" s="628"/>
      <c r="Z258" s="629"/>
    </row>
    <row r="259" spans="1:26" ht="12.6">
      <c r="A259" s="633"/>
      <c r="B259" s="628"/>
      <c r="C259" s="628"/>
      <c r="D259" s="628"/>
      <c r="E259" s="628"/>
      <c r="F259" s="628"/>
      <c r="G259" s="628"/>
      <c r="H259" s="628"/>
      <c r="I259" s="628"/>
      <c r="J259" s="628"/>
      <c r="K259" s="628"/>
      <c r="L259" s="628"/>
      <c r="M259" s="628"/>
      <c r="N259" s="628"/>
      <c r="O259" s="628"/>
      <c r="P259" s="628"/>
      <c r="Q259" s="628"/>
      <c r="R259" s="628"/>
      <c r="S259" s="628"/>
      <c r="T259" s="628"/>
      <c r="U259" s="628"/>
      <c r="V259" s="628"/>
      <c r="W259" s="628"/>
      <c r="X259" s="628"/>
      <c r="Y259" s="628"/>
      <c r="Z259" s="629"/>
    </row>
    <row r="260" spans="1:26" ht="12.6">
      <c r="A260" s="633"/>
      <c r="B260" s="628"/>
      <c r="C260" s="628"/>
      <c r="D260" s="628"/>
      <c r="E260" s="628"/>
      <c r="F260" s="628"/>
      <c r="G260" s="628"/>
      <c r="H260" s="628"/>
      <c r="I260" s="628"/>
      <c r="J260" s="628"/>
      <c r="K260" s="628"/>
      <c r="L260" s="628"/>
      <c r="M260" s="628"/>
      <c r="N260" s="628"/>
      <c r="O260" s="628"/>
      <c r="P260" s="628"/>
      <c r="Q260" s="628"/>
      <c r="R260" s="628"/>
      <c r="S260" s="628"/>
      <c r="T260" s="628"/>
      <c r="U260" s="628"/>
      <c r="V260" s="628"/>
      <c r="W260" s="628"/>
      <c r="X260" s="628"/>
      <c r="Y260" s="628"/>
      <c r="Z260" s="629"/>
    </row>
    <row r="261" spans="1:26" ht="12.6">
      <c r="A261" s="633"/>
      <c r="B261" s="628"/>
      <c r="C261" s="628"/>
      <c r="D261" s="628"/>
      <c r="E261" s="628"/>
      <c r="F261" s="628"/>
      <c r="G261" s="628"/>
      <c r="H261" s="628"/>
      <c r="I261" s="628"/>
      <c r="J261" s="628"/>
      <c r="K261" s="628"/>
      <c r="L261" s="628"/>
      <c r="M261" s="628"/>
      <c r="N261" s="628"/>
      <c r="O261" s="628"/>
      <c r="P261" s="628"/>
      <c r="Q261" s="628"/>
      <c r="R261" s="628"/>
      <c r="S261" s="628"/>
      <c r="T261" s="628"/>
      <c r="U261" s="628"/>
      <c r="V261" s="628"/>
      <c r="W261" s="628"/>
      <c r="X261" s="628"/>
      <c r="Y261" s="628"/>
      <c r="Z261" s="629"/>
    </row>
    <row r="262" spans="1:26" ht="12.6">
      <c r="A262" s="633"/>
      <c r="B262" s="628"/>
      <c r="C262" s="628"/>
      <c r="D262" s="628"/>
      <c r="E262" s="628"/>
      <c r="F262" s="628"/>
      <c r="G262" s="628"/>
      <c r="H262" s="628"/>
      <c r="I262" s="628"/>
      <c r="J262" s="628"/>
      <c r="K262" s="628"/>
      <c r="L262" s="628"/>
      <c r="M262" s="628"/>
      <c r="N262" s="628"/>
      <c r="O262" s="628"/>
      <c r="P262" s="628"/>
      <c r="Q262" s="628"/>
      <c r="R262" s="628"/>
      <c r="S262" s="628"/>
      <c r="T262" s="628"/>
      <c r="U262" s="628"/>
      <c r="V262" s="628"/>
      <c r="W262" s="628"/>
      <c r="X262" s="628"/>
      <c r="Y262" s="628"/>
      <c r="Z262" s="629"/>
    </row>
    <row r="263" spans="1:26" ht="12.6">
      <c r="A263" s="633"/>
      <c r="B263" s="628"/>
      <c r="C263" s="628"/>
      <c r="D263" s="628"/>
      <c r="E263" s="628"/>
      <c r="F263" s="628"/>
      <c r="G263" s="628"/>
      <c r="H263" s="628"/>
      <c r="I263" s="628"/>
      <c r="J263" s="628"/>
      <c r="K263" s="628"/>
      <c r="L263" s="628"/>
      <c r="M263" s="628"/>
      <c r="N263" s="628"/>
      <c r="O263" s="628"/>
      <c r="P263" s="628"/>
      <c r="Q263" s="628"/>
      <c r="R263" s="628"/>
      <c r="S263" s="628"/>
      <c r="T263" s="628"/>
      <c r="U263" s="628"/>
      <c r="V263" s="628"/>
      <c r="W263" s="628"/>
      <c r="X263" s="628"/>
      <c r="Y263" s="628"/>
      <c r="Z263" s="629"/>
    </row>
    <row r="264" spans="1:26" ht="12.6">
      <c r="A264" s="633"/>
      <c r="B264" s="628"/>
      <c r="C264" s="628"/>
      <c r="D264" s="628"/>
      <c r="E264" s="628"/>
      <c r="F264" s="628"/>
      <c r="G264" s="628"/>
      <c r="H264" s="628"/>
      <c r="I264" s="628"/>
      <c r="J264" s="628"/>
      <c r="K264" s="628"/>
      <c r="L264" s="628"/>
      <c r="M264" s="628"/>
      <c r="N264" s="628"/>
      <c r="O264" s="628"/>
      <c r="P264" s="628"/>
      <c r="Q264" s="628"/>
      <c r="R264" s="628"/>
      <c r="S264" s="628"/>
      <c r="T264" s="628"/>
      <c r="U264" s="628"/>
      <c r="V264" s="628"/>
      <c r="W264" s="628"/>
      <c r="X264" s="628"/>
      <c r="Y264" s="628"/>
      <c r="Z264" s="629"/>
    </row>
    <row r="265" spans="1:26" ht="12.6">
      <c r="A265" s="633"/>
      <c r="B265" s="628"/>
      <c r="C265" s="628"/>
      <c r="D265" s="628"/>
      <c r="E265" s="628"/>
      <c r="F265" s="628"/>
      <c r="G265" s="628"/>
      <c r="H265" s="628"/>
      <c r="I265" s="628"/>
      <c r="J265" s="628"/>
      <c r="K265" s="628"/>
      <c r="L265" s="628"/>
      <c r="M265" s="628"/>
      <c r="N265" s="628"/>
      <c r="O265" s="628"/>
      <c r="P265" s="628"/>
      <c r="Q265" s="628"/>
      <c r="R265" s="628"/>
      <c r="S265" s="628"/>
      <c r="T265" s="628"/>
      <c r="U265" s="628"/>
      <c r="V265" s="628"/>
      <c r="W265" s="628"/>
      <c r="X265" s="628"/>
      <c r="Y265" s="628"/>
      <c r="Z265" s="629"/>
    </row>
    <row r="266" spans="1:26" ht="12.6">
      <c r="A266" s="633"/>
      <c r="B266" s="628"/>
      <c r="C266" s="628"/>
      <c r="D266" s="628"/>
      <c r="E266" s="628"/>
      <c r="F266" s="628"/>
      <c r="G266" s="628"/>
      <c r="H266" s="628"/>
      <c r="I266" s="628"/>
      <c r="J266" s="628"/>
      <c r="K266" s="628"/>
      <c r="L266" s="628"/>
      <c r="M266" s="628"/>
      <c r="N266" s="628"/>
      <c r="O266" s="628"/>
      <c r="P266" s="628"/>
      <c r="Q266" s="628"/>
      <c r="R266" s="628"/>
      <c r="S266" s="628"/>
      <c r="T266" s="628"/>
      <c r="U266" s="628"/>
      <c r="V266" s="628"/>
      <c r="W266" s="628"/>
      <c r="X266" s="628"/>
      <c r="Y266" s="628"/>
      <c r="Z266" s="629"/>
    </row>
    <row r="267" spans="1:26" ht="12.6">
      <c r="A267" s="633"/>
      <c r="B267" s="628"/>
      <c r="C267" s="628"/>
      <c r="D267" s="628"/>
      <c r="E267" s="628"/>
      <c r="F267" s="628"/>
      <c r="G267" s="628"/>
      <c r="H267" s="628"/>
      <c r="I267" s="628"/>
      <c r="J267" s="628"/>
      <c r="K267" s="628"/>
      <c r="L267" s="628"/>
      <c r="M267" s="628"/>
      <c r="N267" s="628"/>
      <c r="O267" s="628"/>
      <c r="P267" s="628"/>
      <c r="Q267" s="628"/>
      <c r="R267" s="628"/>
      <c r="S267" s="628"/>
      <c r="T267" s="628"/>
      <c r="U267" s="628"/>
      <c r="V267" s="628"/>
      <c r="W267" s="628"/>
      <c r="X267" s="628"/>
      <c r="Y267" s="628"/>
      <c r="Z267" s="629"/>
    </row>
    <row r="268" spans="1:26" ht="12.6">
      <c r="A268" s="633"/>
      <c r="B268" s="628"/>
      <c r="C268" s="628"/>
      <c r="D268" s="628"/>
      <c r="E268" s="628"/>
      <c r="F268" s="628"/>
      <c r="G268" s="628"/>
      <c r="H268" s="628"/>
      <c r="I268" s="628"/>
      <c r="J268" s="628"/>
      <c r="K268" s="628"/>
      <c r="L268" s="628"/>
      <c r="M268" s="628"/>
      <c r="N268" s="628"/>
      <c r="O268" s="628"/>
      <c r="P268" s="628"/>
      <c r="Q268" s="628"/>
      <c r="R268" s="628"/>
      <c r="S268" s="628"/>
      <c r="T268" s="628"/>
      <c r="U268" s="628"/>
      <c r="V268" s="628"/>
      <c r="W268" s="628"/>
      <c r="X268" s="628"/>
      <c r="Y268" s="628"/>
      <c r="Z268" s="629"/>
    </row>
    <row r="269" spans="1:26" ht="12.6">
      <c r="A269" s="633"/>
      <c r="B269" s="628"/>
      <c r="C269" s="628"/>
      <c r="D269" s="628"/>
      <c r="E269" s="628"/>
      <c r="F269" s="628"/>
      <c r="G269" s="628"/>
      <c r="H269" s="628"/>
      <c r="I269" s="628"/>
      <c r="J269" s="628"/>
      <c r="K269" s="628"/>
      <c r="L269" s="628"/>
      <c r="M269" s="628"/>
      <c r="N269" s="628"/>
      <c r="O269" s="628"/>
      <c r="P269" s="628"/>
      <c r="Q269" s="628"/>
      <c r="R269" s="628"/>
      <c r="S269" s="628"/>
      <c r="T269" s="628"/>
      <c r="U269" s="628"/>
      <c r="V269" s="628"/>
      <c r="W269" s="628"/>
      <c r="X269" s="628"/>
      <c r="Y269" s="628"/>
      <c r="Z269" s="629"/>
    </row>
    <row r="270" spans="1:26" ht="12.6">
      <c r="A270" s="633"/>
      <c r="B270" s="628"/>
      <c r="C270" s="628"/>
      <c r="D270" s="628"/>
      <c r="E270" s="628"/>
      <c r="F270" s="628"/>
      <c r="G270" s="628"/>
      <c r="H270" s="628"/>
      <c r="I270" s="628"/>
      <c r="J270" s="628"/>
      <c r="K270" s="628"/>
      <c r="L270" s="628"/>
      <c r="M270" s="628"/>
      <c r="N270" s="628"/>
      <c r="O270" s="628"/>
      <c r="P270" s="628"/>
      <c r="Q270" s="628"/>
      <c r="R270" s="628"/>
      <c r="S270" s="628"/>
      <c r="T270" s="628"/>
      <c r="U270" s="628"/>
      <c r="V270" s="628"/>
      <c r="W270" s="628"/>
      <c r="X270" s="628"/>
      <c r="Y270" s="628"/>
      <c r="Z270" s="629"/>
    </row>
    <row r="271" spans="1:26" ht="12.6">
      <c r="A271" s="633"/>
      <c r="B271" s="628"/>
      <c r="C271" s="628"/>
      <c r="D271" s="628"/>
      <c r="E271" s="628"/>
      <c r="F271" s="628"/>
      <c r="G271" s="628"/>
      <c r="H271" s="628"/>
      <c r="I271" s="628"/>
      <c r="J271" s="628"/>
      <c r="K271" s="628"/>
      <c r="L271" s="628"/>
      <c r="M271" s="628"/>
      <c r="N271" s="628"/>
      <c r="O271" s="628"/>
      <c r="P271" s="628"/>
      <c r="Q271" s="628"/>
      <c r="R271" s="628"/>
      <c r="S271" s="628"/>
      <c r="T271" s="628"/>
      <c r="U271" s="628"/>
      <c r="V271" s="628"/>
      <c r="W271" s="628"/>
      <c r="X271" s="628"/>
      <c r="Y271" s="628"/>
      <c r="Z271" s="629"/>
    </row>
    <row r="272" spans="1:26" ht="12.6">
      <c r="A272" s="633"/>
      <c r="B272" s="628"/>
      <c r="C272" s="628"/>
      <c r="D272" s="628"/>
      <c r="E272" s="628"/>
      <c r="F272" s="628"/>
      <c r="G272" s="628"/>
      <c r="H272" s="628"/>
      <c r="I272" s="628"/>
      <c r="J272" s="628"/>
      <c r="K272" s="628"/>
      <c r="L272" s="628"/>
      <c r="M272" s="628"/>
      <c r="N272" s="628"/>
      <c r="O272" s="628"/>
      <c r="P272" s="628"/>
      <c r="Q272" s="628"/>
      <c r="R272" s="628"/>
      <c r="S272" s="628"/>
      <c r="T272" s="628"/>
      <c r="U272" s="628"/>
      <c r="V272" s="628"/>
      <c r="W272" s="628"/>
      <c r="X272" s="628"/>
      <c r="Y272" s="628"/>
      <c r="Z272" s="629"/>
    </row>
    <row r="273" spans="1:26" ht="12.6">
      <c r="A273" s="633"/>
      <c r="B273" s="628"/>
      <c r="C273" s="628"/>
      <c r="D273" s="628"/>
      <c r="E273" s="628"/>
      <c r="F273" s="628"/>
      <c r="G273" s="628"/>
      <c r="H273" s="628"/>
      <c r="I273" s="628"/>
      <c r="J273" s="628"/>
      <c r="K273" s="628"/>
      <c r="L273" s="628"/>
      <c r="M273" s="628"/>
      <c r="N273" s="628"/>
      <c r="O273" s="628"/>
      <c r="P273" s="628"/>
      <c r="Q273" s="628"/>
      <c r="R273" s="628"/>
      <c r="S273" s="628"/>
      <c r="T273" s="628"/>
      <c r="U273" s="628"/>
      <c r="V273" s="628"/>
      <c r="W273" s="628"/>
      <c r="X273" s="628"/>
      <c r="Y273" s="628"/>
      <c r="Z273" s="629"/>
    </row>
    <row r="274" spans="1:26" ht="12.6">
      <c r="A274" s="633"/>
      <c r="B274" s="628"/>
      <c r="C274" s="628"/>
      <c r="D274" s="628"/>
      <c r="E274" s="628"/>
      <c r="F274" s="628"/>
      <c r="G274" s="628"/>
      <c r="H274" s="628"/>
      <c r="I274" s="628"/>
      <c r="J274" s="628"/>
      <c r="K274" s="628"/>
      <c r="L274" s="628"/>
      <c r="M274" s="628"/>
      <c r="N274" s="628"/>
      <c r="O274" s="628"/>
      <c r="P274" s="628"/>
      <c r="Q274" s="628"/>
      <c r="R274" s="628"/>
      <c r="S274" s="628"/>
      <c r="T274" s="628"/>
      <c r="U274" s="628"/>
      <c r="V274" s="628"/>
      <c r="W274" s="628"/>
      <c r="X274" s="628"/>
      <c r="Y274" s="628"/>
      <c r="Z274" s="629"/>
    </row>
    <row r="275" spans="1:26" ht="12.6">
      <c r="A275" s="633"/>
      <c r="B275" s="628"/>
      <c r="C275" s="628"/>
      <c r="D275" s="628"/>
      <c r="E275" s="628"/>
      <c r="F275" s="628"/>
      <c r="G275" s="628"/>
      <c r="H275" s="628"/>
      <c r="I275" s="628"/>
      <c r="J275" s="628"/>
      <c r="K275" s="628"/>
      <c r="L275" s="628"/>
      <c r="M275" s="628"/>
      <c r="N275" s="628"/>
      <c r="O275" s="628"/>
      <c r="P275" s="628"/>
      <c r="Q275" s="628"/>
      <c r="R275" s="628"/>
      <c r="S275" s="628"/>
      <c r="T275" s="628"/>
      <c r="U275" s="628"/>
      <c r="V275" s="628"/>
      <c r="W275" s="628"/>
      <c r="X275" s="628"/>
      <c r="Y275" s="628"/>
      <c r="Z275" s="629"/>
    </row>
    <row r="276" spans="1:26" ht="12.6">
      <c r="A276" s="633"/>
      <c r="B276" s="628"/>
      <c r="C276" s="628"/>
      <c r="D276" s="628"/>
      <c r="E276" s="628"/>
      <c r="F276" s="628"/>
      <c r="G276" s="628"/>
      <c r="H276" s="628"/>
      <c r="I276" s="628"/>
      <c r="J276" s="628"/>
      <c r="K276" s="628"/>
      <c r="L276" s="628"/>
      <c r="M276" s="628"/>
      <c r="N276" s="628"/>
      <c r="O276" s="628"/>
      <c r="P276" s="628"/>
      <c r="Q276" s="628"/>
      <c r="R276" s="628"/>
      <c r="S276" s="628"/>
      <c r="T276" s="628"/>
      <c r="U276" s="628"/>
      <c r="V276" s="628"/>
      <c r="W276" s="628"/>
      <c r="X276" s="628"/>
      <c r="Y276" s="628"/>
      <c r="Z276" s="629"/>
    </row>
    <row r="277" spans="1:26" ht="12.6">
      <c r="A277" s="633"/>
      <c r="B277" s="628"/>
      <c r="C277" s="628"/>
      <c r="D277" s="628"/>
      <c r="E277" s="628"/>
      <c r="F277" s="628"/>
      <c r="G277" s="628"/>
      <c r="H277" s="628"/>
      <c r="I277" s="628"/>
      <c r="J277" s="628"/>
      <c r="K277" s="628"/>
      <c r="L277" s="628"/>
      <c r="M277" s="628"/>
      <c r="N277" s="628"/>
      <c r="O277" s="628"/>
      <c r="P277" s="628"/>
      <c r="Q277" s="628"/>
      <c r="R277" s="628"/>
      <c r="S277" s="628"/>
      <c r="T277" s="628"/>
      <c r="U277" s="628"/>
      <c r="V277" s="628"/>
      <c r="W277" s="628"/>
      <c r="X277" s="628"/>
      <c r="Y277" s="628"/>
      <c r="Z277" s="629"/>
    </row>
    <row r="278" spans="1:26" ht="12.6">
      <c r="A278" s="633"/>
      <c r="B278" s="628"/>
      <c r="C278" s="628"/>
      <c r="D278" s="628"/>
      <c r="E278" s="628"/>
      <c r="F278" s="628"/>
      <c r="G278" s="628"/>
      <c r="H278" s="628"/>
      <c r="I278" s="628"/>
      <c r="J278" s="628"/>
      <c r="K278" s="628"/>
      <c r="L278" s="628"/>
      <c r="M278" s="628"/>
      <c r="N278" s="628"/>
      <c r="O278" s="628"/>
      <c r="P278" s="628"/>
      <c r="Q278" s="628"/>
      <c r="R278" s="628"/>
      <c r="S278" s="628"/>
      <c r="T278" s="628"/>
      <c r="U278" s="628"/>
      <c r="V278" s="628"/>
      <c r="W278" s="628"/>
      <c r="X278" s="628"/>
      <c r="Y278" s="628"/>
      <c r="Z278" s="629"/>
    </row>
    <row r="279" spans="1:26" ht="12.6">
      <c r="A279" s="633"/>
      <c r="B279" s="628"/>
      <c r="C279" s="628"/>
      <c r="D279" s="628"/>
      <c r="E279" s="628"/>
      <c r="F279" s="628"/>
      <c r="G279" s="628"/>
      <c r="H279" s="628"/>
      <c r="I279" s="628"/>
      <c r="J279" s="628"/>
      <c r="K279" s="628"/>
      <c r="L279" s="628"/>
      <c r="M279" s="628"/>
      <c r="N279" s="628"/>
      <c r="O279" s="628"/>
      <c r="P279" s="628"/>
      <c r="Q279" s="628"/>
      <c r="R279" s="628"/>
      <c r="S279" s="628"/>
      <c r="T279" s="628"/>
      <c r="U279" s="628"/>
      <c r="V279" s="628"/>
      <c r="W279" s="628"/>
      <c r="X279" s="628"/>
      <c r="Y279" s="628"/>
      <c r="Z279" s="629"/>
    </row>
    <row r="280" spans="1:26" ht="12.6">
      <c r="A280" s="633"/>
      <c r="B280" s="628"/>
      <c r="C280" s="628"/>
      <c r="D280" s="628"/>
      <c r="E280" s="628"/>
      <c r="F280" s="628"/>
      <c r="G280" s="628"/>
      <c r="H280" s="628"/>
      <c r="I280" s="628"/>
      <c r="J280" s="628"/>
      <c r="K280" s="628"/>
      <c r="L280" s="628"/>
      <c r="M280" s="628"/>
      <c r="N280" s="628"/>
      <c r="O280" s="628"/>
      <c r="P280" s="628"/>
      <c r="Q280" s="628"/>
      <c r="R280" s="628"/>
      <c r="S280" s="628"/>
      <c r="T280" s="628"/>
      <c r="U280" s="628"/>
      <c r="V280" s="628"/>
      <c r="W280" s="628"/>
      <c r="X280" s="628"/>
      <c r="Y280" s="628"/>
      <c r="Z280" s="629"/>
    </row>
    <row r="281" spans="1:26" ht="12.6">
      <c r="A281" s="633"/>
      <c r="B281" s="628"/>
      <c r="C281" s="628"/>
      <c r="D281" s="628"/>
      <c r="E281" s="628"/>
      <c r="F281" s="628"/>
      <c r="G281" s="628"/>
      <c r="H281" s="628"/>
      <c r="I281" s="628"/>
      <c r="J281" s="628"/>
      <c r="K281" s="628"/>
      <c r="L281" s="628"/>
      <c r="M281" s="628"/>
      <c r="N281" s="628"/>
      <c r="O281" s="628"/>
      <c r="P281" s="628"/>
      <c r="Q281" s="628"/>
      <c r="R281" s="628"/>
      <c r="S281" s="628"/>
      <c r="T281" s="628"/>
      <c r="U281" s="628"/>
      <c r="V281" s="628"/>
      <c r="W281" s="628"/>
      <c r="X281" s="628"/>
      <c r="Y281" s="628"/>
      <c r="Z281" s="629"/>
    </row>
    <row r="282" spans="1:26" ht="12.6">
      <c r="A282" s="633"/>
      <c r="B282" s="628"/>
      <c r="C282" s="628"/>
      <c r="D282" s="628"/>
      <c r="E282" s="628"/>
      <c r="F282" s="628"/>
      <c r="G282" s="628"/>
      <c r="H282" s="628"/>
      <c r="I282" s="628"/>
      <c r="J282" s="628"/>
      <c r="K282" s="628"/>
      <c r="L282" s="628"/>
      <c r="M282" s="628"/>
      <c r="N282" s="628"/>
      <c r="O282" s="628"/>
      <c r="P282" s="628"/>
      <c r="Q282" s="628"/>
      <c r="R282" s="628"/>
      <c r="S282" s="628"/>
      <c r="T282" s="628"/>
      <c r="U282" s="628"/>
      <c r="V282" s="628"/>
      <c r="W282" s="628"/>
      <c r="X282" s="628"/>
      <c r="Y282" s="628"/>
      <c r="Z282" s="629"/>
    </row>
    <row r="283" spans="1:26" ht="12.6">
      <c r="A283" s="633"/>
      <c r="B283" s="628"/>
      <c r="C283" s="628"/>
      <c r="D283" s="628"/>
      <c r="E283" s="628"/>
      <c r="F283" s="628"/>
      <c r="G283" s="628"/>
      <c r="H283" s="628"/>
      <c r="I283" s="628"/>
      <c r="J283" s="628"/>
      <c r="K283" s="628"/>
      <c r="L283" s="628"/>
      <c r="M283" s="628"/>
      <c r="N283" s="628"/>
      <c r="O283" s="628"/>
      <c r="P283" s="628"/>
      <c r="Q283" s="628"/>
      <c r="R283" s="628"/>
      <c r="S283" s="628"/>
      <c r="T283" s="628"/>
      <c r="U283" s="628"/>
      <c r="V283" s="628"/>
      <c r="W283" s="628"/>
      <c r="X283" s="628"/>
      <c r="Y283" s="628"/>
      <c r="Z283" s="629"/>
    </row>
    <row r="284" spans="1:26" ht="12.6">
      <c r="A284" s="633"/>
      <c r="B284" s="628"/>
      <c r="C284" s="628"/>
      <c r="D284" s="628"/>
      <c r="E284" s="628"/>
      <c r="F284" s="628"/>
      <c r="G284" s="628"/>
      <c r="H284" s="628"/>
      <c r="I284" s="628"/>
      <c r="J284" s="628"/>
      <c r="K284" s="628"/>
      <c r="L284" s="628"/>
      <c r="M284" s="628"/>
      <c r="N284" s="628"/>
      <c r="O284" s="628"/>
      <c r="P284" s="628"/>
      <c r="Q284" s="628"/>
      <c r="R284" s="628"/>
      <c r="S284" s="628"/>
      <c r="T284" s="628"/>
      <c r="U284" s="628"/>
      <c r="V284" s="628"/>
      <c r="W284" s="628"/>
      <c r="X284" s="628"/>
      <c r="Y284" s="628"/>
      <c r="Z284" s="629"/>
    </row>
    <row r="285" spans="1:26" ht="12.6">
      <c r="A285" s="633"/>
      <c r="B285" s="628"/>
      <c r="C285" s="628"/>
      <c r="D285" s="628"/>
      <c r="E285" s="628"/>
      <c r="F285" s="628"/>
      <c r="G285" s="628"/>
      <c r="H285" s="628"/>
      <c r="I285" s="628"/>
      <c r="J285" s="628"/>
      <c r="K285" s="628"/>
      <c r="L285" s="628"/>
      <c r="M285" s="628"/>
      <c r="N285" s="628"/>
      <c r="O285" s="628"/>
      <c r="P285" s="628"/>
      <c r="Q285" s="628"/>
      <c r="R285" s="628"/>
      <c r="S285" s="628"/>
      <c r="T285" s="628"/>
      <c r="U285" s="628"/>
      <c r="V285" s="628"/>
      <c r="W285" s="628"/>
      <c r="X285" s="628"/>
      <c r="Y285" s="628"/>
      <c r="Z285" s="629"/>
    </row>
    <row r="286" spans="1:26" ht="12.6">
      <c r="A286" s="633"/>
      <c r="B286" s="628"/>
      <c r="C286" s="628"/>
      <c r="D286" s="628"/>
      <c r="E286" s="628"/>
      <c r="F286" s="628"/>
      <c r="G286" s="628"/>
      <c r="H286" s="628"/>
      <c r="I286" s="628"/>
      <c r="J286" s="628"/>
      <c r="K286" s="628"/>
      <c r="L286" s="628"/>
      <c r="M286" s="628"/>
      <c r="N286" s="628"/>
      <c r="O286" s="628"/>
      <c r="P286" s="628"/>
      <c r="Q286" s="628"/>
      <c r="R286" s="628"/>
      <c r="S286" s="628"/>
      <c r="T286" s="628"/>
      <c r="U286" s="628"/>
      <c r="V286" s="628"/>
      <c r="W286" s="628"/>
      <c r="X286" s="628"/>
      <c r="Y286" s="628"/>
      <c r="Z286" s="629"/>
    </row>
    <row r="287" spans="1:26" ht="12.6">
      <c r="A287" s="633"/>
      <c r="B287" s="628"/>
      <c r="C287" s="628"/>
      <c r="D287" s="628"/>
      <c r="E287" s="628"/>
      <c r="F287" s="628"/>
      <c r="G287" s="628"/>
      <c r="H287" s="628"/>
      <c r="I287" s="628"/>
      <c r="J287" s="628"/>
      <c r="K287" s="628"/>
      <c r="L287" s="628"/>
      <c r="M287" s="628"/>
      <c r="N287" s="628"/>
      <c r="O287" s="628"/>
      <c r="P287" s="628"/>
      <c r="Q287" s="628"/>
      <c r="R287" s="628"/>
      <c r="S287" s="628"/>
      <c r="T287" s="628"/>
      <c r="U287" s="628"/>
      <c r="V287" s="628"/>
      <c r="W287" s="628"/>
      <c r="X287" s="628"/>
      <c r="Y287" s="628"/>
      <c r="Z287" s="629"/>
    </row>
    <row r="288" spans="1:26" ht="12.6">
      <c r="A288" s="633"/>
      <c r="B288" s="628"/>
      <c r="C288" s="628"/>
      <c r="D288" s="628"/>
      <c r="E288" s="628"/>
      <c r="F288" s="628"/>
      <c r="G288" s="628"/>
      <c r="H288" s="628"/>
      <c r="I288" s="628"/>
      <c r="J288" s="628"/>
      <c r="K288" s="628"/>
      <c r="L288" s="628"/>
      <c r="M288" s="628"/>
      <c r="N288" s="628"/>
      <c r="O288" s="628"/>
      <c r="P288" s="628"/>
      <c r="Q288" s="628"/>
      <c r="R288" s="628"/>
      <c r="S288" s="628"/>
      <c r="T288" s="628"/>
      <c r="U288" s="628"/>
      <c r="V288" s="628"/>
      <c r="W288" s="628"/>
      <c r="X288" s="628"/>
      <c r="Y288" s="628"/>
      <c r="Z288" s="629"/>
    </row>
    <row r="289" spans="1:26" ht="12.6">
      <c r="A289" s="633"/>
      <c r="B289" s="628"/>
      <c r="C289" s="628"/>
      <c r="D289" s="628"/>
      <c r="E289" s="628"/>
      <c r="F289" s="628"/>
      <c r="G289" s="628"/>
      <c r="H289" s="628"/>
      <c r="I289" s="628"/>
      <c r="J289" s="628"/>
      <c r="K289" s="628"/>
      <c r="L289" s="628"/>
      <c r="M289" s="628"/>
      <c r="N289" s="628"/>
      <c r="O289" s="628"/>
      <c r="P289" s="628"/>
      <c r="Q289" s="628"/>
      <c r="R289" s="628"/>
      <c r="S289" s="628"/>
      <c r="T289" s="628"/>
      <c r="U289" s="628"/>
      <c r="V289" s="628"/>
      <c r="W289" s="628"/>
      <c r="X289" s="628"/>
      <c r="Y289" s="628"/>
      <c r="Z289" s="629"/>
    </row>
    <row r="290" spans="1:26" ht="12.6">
      <c r="A290" s="633"/>
      <c r="B290" s="628"/>
      <c r="C290" s="628"/>
      <c r="D290" s="628"/>
      <c r="E290" s="628"/>
      <c r="F290" s="628"/>
      <c r="G290" s="628"/>
      <c r="H290" s="628"/>
      <c r="I290" s="628"/>
      <c r="J290" s="628"/>
      <c r="K290" s="628"/>
      <c r="L290" s="628"/>
      <c r="M290" s="628"/>
      <c r="N290" s="628"/>
      <c r="O290" s="628"/>
      <c r="P290" s="628"/>
      <c r="Q290" s="628"/>
      <c r="R290" s="628"/>
      <c r="S290" s="628"/>
      <c r="T290" s="628"/>
      <c r="U290" s="628"/>
      <c r="V290" s="628"/>
      <c r="W290" s="628"/>
      <c r="X290" s="628"/>
      <c r="Y290" s="628"/>
      <c r="Z290" s="629"/>
    </row>
    <row r="291" spans="1:26" ht="12.6">
      <c r="A291" s="633"/>
      <c r="B291" s="628"/>
      <c r="C291" s="628"/>
      <c r="D291" s="628"/>
      <c r="E291" s="628"/>
      <c r="F291" s="628"/>
      <c r="G291" s="628"/>
      <c r="H291" s="628"/>
      <c r="I291" s="628"/>
      <c r="J291" s="628"/>
      <c r="K291" s="628"/>
      <c r="L291" s="628"/>
      <c r="M291" s="628"/>
      <c r="N291" s="628"/>
      <c r="O291" s="628"/>
      <c r="P291" s="628"/>
      <c r="Q291" s="628"/>
      <c r="R291" s="628"/>
      <c r="S291" s="628"/>
      <c r="T291" s="628"/>
      <c r="U291" s="628"/>
      <c r="V291" s="628"/>
      <c r="W291" s="628"/>
      <c r="X291" s="628"/>
      <c r="Y291" s="628"/>
      <c r="Z291" s="629"/>
    </row>
    <row r="292" spans="1:26" ht="12.6">
      <c r="A292" s="633"/>
      <c r="B292" s="628"/>
      <c r="C292" s="628"/>
      <c r="D292" s="628"/>
      <c r="E292" s="628"/>
      <c r="F292" s="628"/>
      <c r="G292" s="628"/>
      <c r="H292" s="628"/>
      <c r="I292" s="628"/>
      <c r="J292" s="628"/>
      <c r="K292" s="628"/>
      <c r="L292" s="628"/>
      <c r="M292" s="628"/>
      <c r="N292" s="628"/>
      <c r="O292" s="628"/>
      <c r="P292" s="628"/>
      <c r="Q292" s="628"/>
      <c r="R292" s="628"/>
      <c r="S292" s="628"/>
      <c r="T292" s="628"/>
      <c r="U292" s="628"/>
      <c r="V292" s="628"/>
      <c r="W292" s="628"/>
      <c r="X292" s="628"/>
      <c r="Y292" s="628"/>
      <c r="Z292" s="629"/>
    </row>
    <row r="293" spans="1:26" ht="12.6">
      <c r="A293" s="633"/>
      <c r="B293" s="628"/>
      <c r="C293" s="628"/>
      <c r="D293" s="628"/>
      <c r="E293" s="628"/>
      <c r="F293" s="628"/>
      <c r="G293" s="628"/>
      <c r="H293" s="628"/>
      <c r="I293" s="628"/>
      <c r="J293" s="628"/>
      <c r="K293" s="628"/>
      <c r="L293" s="628"/>
      <c r="M293" s="628"/>
      <c r="N293" s="628"/>
      <c r="O293" s="628"/>
      <c r="P293" s="628"/>
      <c r="Q293" s="628"/>
      <c r="R293" s="628"/>
      <c r="S293" s="628"/>
      <c r="T293" s="628"/>
      <c r="U293" s="628"/>
      <c r="V293" s="628"/>
      <c r="W293" s="628"/>
      <c r="X293" s="628"/>
      <c r="Y293" s="628"/>
      <c r="Z293" s="629"/>
    </row>
    <row r="294" spans="1:26" ht="12.6">
      <c r="A294" s="633"/>
      <c r="B294" s="628"/>
      <c r="C294" s="628"/>
      <c r="D294" s="628"/>
      <c r="E294" s="628"/>
      <c r="F294" s="628"/>
      <c r="G294" s="628"/>
      <c r="H294" s="628"/>
      <c r="I294" s="628"/>
      <c r="J294" s="628"/>
      <c r="K294" s="628"/>
      <c r="L294" s="628"/>
      <c r="M294" s="628"/>
      <c r="N294" s="628"/>
      <c r="O294" s="628"/>
      <c r="P294" s="628"/>
      <c r="Q294" s="628"/>
      <c r="R294" s="628"/>
      <c r="S294" s="628"/>
      <c r="T294" s="628"/>
      <c r="U294" s="628"/>
      <c r="V294" s="628"/>
      <c r="W294" s="628"/>
      <c r="X294" s="628"/>
      <c r="Y294" s="628"/>
      <c r="Z294" s="629"/>
    </row>
    <row r="295" spans="1:26" ht="12.6">
      <c r="A295" s="633"/>
      <c r="B295" s="628"/>
      <c r="C295" s="628"/>
      <c r="D295" s="628"/>
      <c r="E295" s="628"/>
      <c r="F295" s="628"/>
      <c r="G295" s="628"/>
      <c r="H295" s="628"/>
      <c r="I295" s="628"/>
      <c r="J295" s="628"/>
      <c r="K295" s="628"/>
      <c r="L295" s="628"/>
      <c r="M295" s="628"/>
      <c r="N295" s="628"/>
      <c r="O295" s="628"/>
      <c r="P295" s="628"/>
      <c r="Q295" s="628"/>
      <c r="R295" s="628"/>
      <c r="S295" s="628"/>
      <c r="T295" s="628"/>
      <c r="U295" s="628"/>
      <c r="V295" s="628"/>
      <c r="W295" s="628"/>
      <c r="X295" s="628"/>
      <c r="Y295" s="628"/>
      <c r="Z295" s="629"/>
    </row>
    <row r="296" spans="1:26" ht="12.6">
      <c r="A296" s="633"/>
      <c r="B296" s="628"/>
      <c r="C296" s="628"/>
      <c r="D296" s="628"/>
      <c r="E296" s="628"/>
      <c r="F296" s="628"/>
      <c r="G296" s="628"/>
      <c r="H296" s="628"/>
      <c r="I296" s="628"/>
      <c r="J296" s="628"/>
      <c r="K296" s="628"/>
      <c r="L296" s="628"/>
      <c r="M296" s="628"/>
      <c r="N296" s="628"/>
      <c r="O296" s="628"/>
      <c r="P296" s="628"/>
      <c r="Q296" s="628"/>
      <c r="R296" s="628"/>
      <c r="S296" s="628"/>
      <c r="T296" s="628"/>
      <c r="U296" s="628"/>
      <c r="V296" s="628"/>
      <c r="W296" s="628"/>
      <c r="X296" s="628"/>
      <c r="Y296" s="628"/>
      <c r="Z296" s="629"/>
    </row>
    <row r="297" spans="1:26" ht="12.6">
      <c r="A297" s="633"/>
      <c r="B297" s="628"/>
      <c r="C297" s="628"/>
      <c r="D297" s="628"/>
      <c r="E297" s="628"/>
      <c r="F297" s="628"/>
      <c r="G297" s="628"/>
      <c r="H297" s="628"/>
      <c r="I297" s="628"/>
      <c r="J297" s="628"/>
      <c r="K297" s="628"/>
      <c r="L297" s="628"/>
      <c r="M297" s="628"/>
      <c r="N297" s="628"/>
      <c r="O297" s="628"/>
      <c r="P297" s="628"/>
      <c r="Q297" s="628"/>
      <c r="R297" s="628"/>
      <c r="S297" s="628"/>
      <c r="T297" s="628"/>
      <c r="U297" s="628"/>
      <c r="V297" s="628"/>
      <c r="W297" s="628"/>
      <c r="X297" s="628"/>
      <c r="Y297" s="628"/>
      <c r="Z297" s="629"/>
    </row>
    <row r="298" spans="1:26" ht="12.6">
      <c r="A298" s="633"/>
      <c r="B298" s="628"/>
      <c r="C298" s="628"/>
      <c r="D298" s="628"/>
      <c r="E298" s="628"/>
      <c r="F298" s="628"/>
      <c r="G298" s="628"/>
      <c r="H298" s="628"/>
      <c r="I298" s="628"/>
      <c r="J298" s="628"/>
      <c r="K298" s="628"/>
      <c r="L298" s="628"/>
      <c r="M298" s="628"/>
      <c r="N298" s="628"/>
      <c r="O298" s="628"/>
      <c r="P298" s="628"/>
      <c r="Q298" s="628"/>
      <c r="R298" s="628"/>
      <c r="S298" s="628"/>
      <c r="T298" s="628"/>
      <c r="U298" s="628"/>
      <c r="V298" s="628"/>
      <c r="W298" s="628"/>
      <c r="X298" s="628"/>
      <c r="Y298" s="628"/>
      <c r="Z298" s="629"/>
    </row>
    <row r="299" spans="1:26" ht="12.6">
      <c r="A299" s="633"/>
      <c r="B299" s="628"/>
      <c r="C299" s="628"/>
      <c r="D299" s="628"/>
      <c r="E299" s="628"/>
      <c r="F299" s="628"/>
      <c r="G299" s="628"/>
      <c r="H299" s="628"/>
      <c r="I299" s="628"/>
      <c r="J299" s="628"/>
      <c r="K299" s="628"/>
      <c r="L299" s="628"/>
      <c r="M299" s="628"/>
      <c r="N299" s="628"/>
      <c r="O299" s="628"/>
      <c r="P299" s="628"/>
      <c r="Q299" s="628"/>
      <c r="R299" s="628"/>
      <c r="S299" s="628"/>
      <c r="T299" s="628"/>
      <c r="U299" s="628"/>
      <c r="V299" s="628"/>
      <c r="W299" s="628"/>
      <c r="X299" s="628"/>
      <c r="Y299" s="628"/>
      <c r="Z299" s="629"/>
    </row>
    <row r="300" spans="1:26" ht="12.6">
      <c r="A300" s="633"/>
      <c r="B300" s="628"/>
      <c r="C300" s="628"/>
      <c r="D300" s="628"/>
      <c r="E300" s="628"/>
      <c r="F300" s="628"/>
      <c r="G300" s="628"/>
      <c r="H300" s="628"/>
      <c r="I300" s="628"/>
      <c r="J300" s="628"/>
      <c r="K300" s="628"/>
      <c r="L300" s="628"/>
      <c r="M300" s="628"/>
      <c r="N300" s="628"/>
      <c r="O300" s="628"/>
      <c r="P300" s="628"/>
      <c r="Q300" s="628"/>
      <c r="R300" s="628"/>
      <c r="S300" s="628"/>
      <c r="T300" s="628"/>
      <c r="U300" s="628"/>
      <c r="V300" s="628"/>
      <c r="W300" s="628"/>
      <c r="X300" s="628"/>
      <c r="Y300" s="628"/>
      <c r="Z300" s="629"/>
    </row>
    <row r="301" spans="1:26" ht="12.6">
      <c r="A301" s="633"/>
      <c r="B301" s="628"/>
      <c r="C301" s="628"/>
      <c r="D301" s="628"/>
      <c r="E301" s="628"/>
      <c r="F301" s="628"/>
      <c r="G301" s="628"/>
      <c r="H301" s="628"/>
      <c r="I301" s="628"/>
      <c r="J301" s="628"/>
      <c r="K301" s="628"/>
      <c r="L301" s="628"/>
      <c r="M301" s="628"/>
      <c r="N301" s="628"/>
      <c r="O301" s="628"/>
      <c r="P301" s="628"/>
      <c r="Q301" s="628"/>
      <c r="R301" s="628"/>
      <c r="S301" s="628"/>
      <c r="T301" s="628"/>
      <c r="U301" s="628"/>
      <c r="V301" s="628"/>
      <c r="W301" s="628"/>
      <c r="X301" s="628"/>
      <c r="Y301" s="628"/>
      <c r="Z301" s="629"/>
    </row>
    <row r="302" spans="1:26" ht="12.6">
      <c r="A302" s="633"/>
      <c r="B302" s="628"/>
      <c r="C302" s="628"/>
      <c r="D302" s="628"/>
      <c r="E302" s="628"/>
      <c r="F302" s="628"/>
      <c r="G302" s="628"/>
      <c r="H302" s="628"/>
      <c r="I302" s="628"/>
      <c r="J302" s="628"/>
      <c r="K302" s="628"/>
      <c r="L302" s="628"/>
      <c r="M302" s="628"/>
      <c r="N302" s="628"/>
      <c r="O302" s="628"/>
      <c r="P302" s="628"/>
      <c r="Q302" s="628"/>
      <c r="R302" s="628"/>
      <c r="S302" s="628"/>
      <c r="T302" s="628"/>
      <c r="U302" s="628"/>
      <c r="V302" s="628"/>
      <c r="W302" s="628"/>
      <c r="X302" s="628"/>
      <c r="Y302" s="628"/>
      <c r="Z302" s="629"/>
    </row>
    <row r="303" spans="1:26" ht="12.6">
      <c r="A303" s="633"/>
      <c r="B303" s="628"/>
      <c r="C303" s="628"/>
      <c r="D303" s="628"/>
      <c r="E303" s="628"/>
      <c r="F303" s="628"/>
      <c r="G303" s="628"/>
      <c r="H303" s="628"/>
      <c r="I303" s="628"/>
      <c r="J303" s="628"/>
      <c r="K303" s="628"/>
      <c r="L303" s="628"/>
      <c r="M303" s="628"/>
      <c r="N303" s="628"/>
      <c r="O303" s="628"/>
      <c r="P303" s="628"/>
      <c r="Q303" s="628"/>
      <c r="R303" s="628"/>
      <c r="S303" s="628"/>
      <c r="T303" s="628"/>
      <c r="U303" s="628"/>
      <c r="V303" s="628"/>
      <c r="W303" s="628"/>
      <c r="X303" s="628"/>
      <c r="Y303" s="628"/>
      <c r="Z303" s="629"/>
    </row>
    <row r="304" spans="1:26" ht="12.6">
      <c r="A304" s="633"/>
      <c r="B304" s="628"/>
      <c r="C304" s="628"/>
      <c r="D304" s="628"/>
      <c r="E304" s="628"/>
      <c r="F304" s="628"/>
      <c r="G304" s="628"/>
      <c r="H304" s="628"/>
      <c r="I304" s="628"/>
      <c r="J304" s="628"/>
      <c r="K304" s="628"/>
      <c r="L304" s="628"/>
      <c r="M304" s="628"/>
      <c r="N304" s="628"/>
      <c r="O304" s="628"/>
      <c r="P304" s="628"/>
      <c r="Q304" s="628"/>
      <c r="R304" s="628"/>
      <c r="S304" s="628"/>
      <c r="T304" s="628"/>
      <c r="U304" s="628"/>
      <c r="V304" s="628"/>
      <c r="W304" s="628"/>
      <c r="X304" s="628"/>
      <c r="Y304" s="628"/>
      <c r="Z304" s="629"/>
    </row>
    <row r="305" spans="1:26" ht="12.6">
      <c r="A305" s="633"/>
      <c r="B305" s="628"/>
      <c r="C305" s="628"/>
      <c r="D305" s="628"/>
      <c r="E305" s="628"/>
      <c r="F305" s="628"/>
      <c r="G305" s="628"/>
      <c r="H305" s="628"/>
      <c r="I305" s="628"/>
      <c r="J305" s="628"/>
      <c r="K305" s="628"/>
      <c r="L305" s="628"/>
      <c r="M305" s="628"/>
      <c r="N305" s="628"/>
      <c r="O305" s="628"/>
      <c r="P305" s="628"/>
      <c r="Q305" s="628"/>
      <c r="R305" s="628"/>
      <c r="S305" s="628"/>
      <c r="T305" s="628"/>
      <c r="U305" s="628"/>
      <c r="V305" s="628"/>
      <c r="W305" s="628"/>
      <c r="X305" s="628"/>
      <c r="Y305" s="628"/>
      <c r="Z305" s="629"/>
    </row>
    <row r="306" spans="1:26" ht="12.6">
      <c r="A306" s="633"/>
      <c r="B306" s="628"/>
      <c r="C306" s="628"/>
      <c r="D306" s="628"/>
      <c r="E306" s="628"/>
      <c r="F306" s="628"/>
      <c r="G306" s="628"/>
      <c r="H306" s="628"/>
      <c r="I306" s="628"/>
      <c r="J306" s="628"/>
      <c r="K306" s="628"/>
      <c r="L306" s="628"/>
      <c r="M306" s="628"/>
      <c r="N306" s="628"/>
      <c r="O306" s="628"/>
      <c r="P306" s="628"/>
      <c r="Q306" s="628"/>
      <c r="R306" s="628"/>
      <c r="S306" s="628"/>
      <c r="T306" s="628"/>
      <c r="U306" s="628"/>
      <c r="V306" s="628"/>
      <c r="W306" s="628"/>
      <c r="X306" s="628"/>
      <c r="Y306" s="628"/>
      <c r="Z306" s="629"/>
    </row>
    <row r="307" spans="1:26" ht="12.6">
      <c r="A307" s="633"/>
      <c r="B307" s="628"/>
      <c r="C307" s="628"/>
      <c r="D307" s="628"/>
      <c r="E307" s="628"/>
      <c r="F307" s="628"/>
      <c r="G307" s="628"/>
      <c r="H307" s="628"/>
      <c r="I307" s="628"/>
      <c r="J307" s="628"/>
      <c r="K307" s="628"/>
      <c r="L307" s="628"/>
      <c r="M307" s="628"/>
      <c r="N307" s="628"/>
      <c r="O307" s="628"/>
      <c r="P307" s="628"/>
      <c r="Q307" s="628"/>
      <c r="R307" s="628"/>
      <c r="S307" s="628"/>
      <c r="T307" s="628"/>
      <c r="U307" s="628"/>
      <c r="V307" s="628"/>
      <c r="W307" s="628"/>
      <c r="X307" s="628"/>
      <c r="Y307" s="628"/>
      <c r="Z307" s="629"/>
    </row>
    <row r="308" spans="1:26" ht="12.6">
      <c r="A308" s="633"/>
      <c r="B308" s="628"/>
      <c r="C308" s="628"/>
      <c r="D308" s="628"/>
      <c r="E308" s="628"/>
      <c r="F308" s="628"/>
      <c r="G308" s="628"/>
      <c r="H308" s="628"/>
      <c r="I308" s="628"/>
      <c r="J308" s="628"/>
      <c r="K308" s="628"/>
      <c r="L308" s="628"/>
      <c r="M308" s="628"/>
      <c r="N308" s="628"/>
      <c r="O308" s="628"/>
      <c r="P308" s="628"/>
      <c r="Q308" s="628"/>
      <c r="R308" s="628"/>
      <c r="S308" s="628"/>
      <c r="T308" s="628"/>
      <c r="U308" s="628"/>
      <c r="V308" s="628"/>
      <c r="W308" s="628"/>
      <c r="X308" s="628"/>
      <c r="Y308" s="628"/>
      <c r="Z308" s="629"/>
    </row>
    <row r="309" spans="1:26" ht="12.6">
      <c r="A309" s="633"/>
      <c r="B309" s="628"/>
      <c r="C309" s="628"/>
      <c r="D309" s="628"/>
      <c r="E309" s="628"/>
      <c r="F309" s="628"/>
      <c r="G309" s="628"/>
      <c r="H309" s="628"/>
      <c r="I309" s="628"/>
      <c r="J309" s="628"/>
      <c r="K309" s="628"/>
      <c r="L309" s="628"/>
      <c r="M309" s="628"/>
      <c r="N309" s="628"/>
      <c r="O309" s="628"/>
      <c r="P309" s="628"/>
      <c r="Q309" s="628"/>
      <c r="R309" s="628"/>
      <c r="S309" s="628"/>
      <c r="T309" s="628"/>
      <c r="U309" s="628"/>
      <c r="V309" s="628"/>
      <c r="W309" s="628"/>
      <c r="X309" s="628"/>
      <c r="Y309" s="628"/>
      <c r="Z309" s="629"/>
    </row>
    <row r="310" spans="1:26" ht="12.6">
      <c r="A310" s="633"/>
      <c r="B310" s="628"/>
      <c r="C310" s="628"/>
      <c r="D310" s="628"/>
      <c r="E310" s="628"/>
      <c r="F310" s="628"/>
      <c r="G310" s="628"/>
      <c r="H310" s="628"/>
      <c r="I310" s="628"/>
      <c r="J310" s="628"/>
      <c r="K310" s="628"/>
      <c r="L310" s="628"/>
      <c r="M310" s="628"/>
      <c r="N310" s="628"/>
      <c r="O310" s="628"/>
      <c r="P310" s="628"/>
      <c r="Q310" s="628"/>
      <c r="R310" s="628"/>
      <c r="S310" s="628"/>
      <c r="T310" s="628"/>
      <c r="U310" s="628"/>
      <c r="V310" s="628"/>
      <c r="W310" s="628"/>
      <c r="X310" s="628"/>
      <c r="Y310" s="628"/>
      <c r="Z310" s="629"/>
    </row>
    <row r="311" spans="1:26" ht="12.6">
      <c r="A311" s="633"/>
      <c r="B311" s="628"/>
      <c r="C311" s="628"/>
      <c r="D311" s="628"/>
      <c r="E311" s="628"/>
      <c r="F311" s="628"/>
      <c r="G311" s="628"/>
      <c r="H311" s="628"/>
      <c r="I311" s="628"/>
      <c r="J311" s="628"/>
      <c r="K311" s="628"/>
      <c r="L311" s="628"/>
      <c r="M311" s="628"/>
      <c r="N311" s="628"/>
      <c r="O311" s="628"/>
      <c r="P311" s="628"/>
      <c r="Q311" s="628"/>
      <c r="R311" s="628"/>
      <c r="S311" s="628"/>
      <c r="T311" s="628"/>
      <c r="U311" s="628"/>
      <c r="V311" s="628"/>
      <c r="W311" s="628"/>
      <c r="X311" s="628"/>
      <c r="Y311" s="628"/>
      <c r="Z311" s="629"/>
    </row>
    <row r="312" spans="1:26" ht="12.6">
      <c r="A312" s="633"/>
      <c r="B312" s="628"/>
      <c r="C312" s="628"/>
      <c r="D312" s="628"/>
      <c r="E312" s="628"/>
      <c r="F312" s="628"/>
      <c r="G312" s="628"/>
      <c r="H312" s="628"/>
      <c r="I312" s="628"/>
      <c r="J312" s="628"/>
      <c r="K312" s="628"/>
      <c r="L312" s="628"/>
      <c r="M312" s="628"/>
      <c r="N312" s="628"/>
      <c r="O312" s="628"/>
      <c r="P312" s="628"/>
      <c r="Q312" s="628"/>
      <c r="R312" s="628"/>
      <c r="S312" s="628"/>
      <c r="T312" s="628"/>
      <c r="U312" s="628"/>
      <c r="V312" s="628"/>
      <c r="W312" s="628"/>
      <c r="X312" s="628"/>
      <c r="Y312" s="628"/>
      <c r="Z312" s="629"/>
    </row>
    <row r="313" spans="1:26" ht="12.6">
      <c r="A313" s="633"/>
      <c r="B313" s="628"/>
      <c r="C313" s="628"/>
      <c r="D313" s="628"/>
      <c r="E313" s="628"/>
      <c r="F313" s="628"/>
      <c r="G313" s="628"/>
      <c r="H313" s="628"/>
      <c r="I313" s="628"/>
      <c r="J313" s="628"/>
      <c r="K313" s="628"/>
      <c r="L313" s="628"/>
      <c r="M313" s="628"/>
      <c r="N313" s="628"/>
      <c r="O313" s="628"/>
      <c r="P313" s="628"/>
      <c r="Q313" s="628"/>
      <c r="R313" s="628"/>
      <c r="S313" s="628"/>
      <c r="T313" s="628"/>
      <c r="U313" s="628"/>
      <c r="V313" s="628"/>
      <c r="W313" s="628"/>
      <c r="X313" s="628"/>
      <c r="Y313" s="628"/>
      <c r="Z313" s="629"/>
    </row>
    <row r="314" spans="1:26" ht="12.6">
      <c r="A314" s="633"/>
      <c r="B314" s="628"/>
      <c r="C314" s="628"/>
      <c r="D314" s="628"/>
      <c r="E314" s="628"/>
      <c r="F314" s="628"/>
      <c r="G314" s="628"/>
      <c r="H314" s="628"/>
      <c r="I314" s="628"/>
      <c r="J314" s="628"/>
      <c r="K314" s="628"/>
      <c r="L314" s="628"/>
      <c r="M314" s="628"/>
      <c r="N314" s="628"/>
      <c r="O314" s="628"/>
      <c r="P314" s="628"/>
      <c r="Q314" s="628"/>
      <c r="R314" s="628"/>
      <c r="S314" s="628"/>
      <c r="T314" s="628"/>
      <c r="U314" s="628"/>
      <c r="V314" s="628"/>
      <c r="W314" s="628"/>
      <c r="X314" s="628"/>
      <c r="Y314" s="628"/>
      <c r="Z314" s="629"/>
    </row>
    <row r="315" spans="1:26" ht="12.6">
      <c r="A315" s="633"/>
      <c r="B315" s="628"/>
      <c r="C315" s="628"/>
      <c r="D315" s="628"/>
      <c r="E315" s="628"/>
      <c r="F315" s="628"/>
      <c r="G315" s="628"/>
      <c r="H315" s="628"/>
      <c r="I315" s="628"/>
      <c r="J315" s="628"/>
      <c r="K315" s="628"/>
      <c r="L315" s="628"/>
      <c r="M315" s="628"/>
      <c r="N315" s="628"/>
      <c r="O315" s="628"/>
      <c r="P315" s="628"/>
      <c r="Q315" s="628"/>
      <c r="R315" s="628"/>
      <c r="S315" s="628"/>
      <c r="T315" s="628"/>
      <c r="U315" s="628"/>
      <c r="V315" s="628"/>
      <c r="W315" s="628"/>
      <c r="X315" s="628"/>
      <c r="Y315" s="628"/>
      <c r="Z315" s="629"/>
    </row>
    <row r="316" spans="1:26" ht="12.6">
      <c r="A316" s="633"/>
      <c r="B316" s="628"/>
      <c r="C316" s="628"/>
      <c r="D316" s="628"/>
      <c r="E316" s="628"/>
      <c r="F316" s="628"/>
      <c r="G316" s="628"/>
      <c r="H316" s="628"/>
      <c r="I316" s="628"/>
      <c r="J316" s="628"/>
      <c r="K316" s="628"/>
      <c r="L316" s="628"/>
      <c r="M316" s="628"/>
      <c r="N316" s="628"/>
      <c r="O316" s="628"/>
      <c r="P316" s="628"/>
      <c r="Q316" s="628"/>
      <c r="R316" s="628"/>
      <c r="S316" s="628"/>
      <c r="T316" s="628"/>
      <c r="U316" s="628"/>
      <c r="V316" s="628"/>
      <c r="W316" s="628"/>
      <c r="X316" s="628"/>
      <c r="Y316" s="628"/>
      <c r="Z316" s="629"/>
    </row>
    <row r="317" spans="1:26" ht="12.6">
      <c r="A317" s="633"/>
      <c r="B317" s="628"/>
      <c r="C317" s="628"/>
      <c r="D317" s="628"/>
      <c r="E317" s="628"/>
      <c r="F317" s="628"/>
      <c r="G317" s="628"/>
      <c r="H317" s="628"/>
      <c r="I317" s="628"/>
      <c r="J317" s="628"/>
      <c r="K317" s="628"/>
      <c r="L317" s="628"/>
      <c r="M317" s="628"/>
      <c r="N317" s="628"/>
      <c r="O317" s="628"/>
      <c r="P317" s="628"/>
      <c r="Q317" s="628"/>
      <c r="R317" s="628"/>
      <c r="S317" s="628"/>
      <c r="T317" s="628"/>
      <c r="U317" s="628"/>
      <c r="V317" s="628"/>
      <c r="W317" s="628"/>
      <c r="X317" s="628"/>
      <c r="Y317" s="628"/>
      <c r="Z317" s="629"/>
    </row>
    <row r="318" spans="1:26" ht="12.6">
      <c r="A318" s="633"/>
      <c r="B318" s="628"/>
      <c r="C318" s="628"/>
      <c r="D318" s="628"/>
      <c r="E318" s="628"/>
      <c r="F318" s="628"/>
      <c r="G318" s="628"/>
      <c r="H318" s="628"/>
      <c r="I318" s="628"/>
      <c r="J318" s="628"/>
      <c r="K318" s="628"/>
      <c r="L318" s="628"/>
      <c r="M318" s="628"/>
      <c r="N318" s="628"/>
      <c r="O318" s="628"/>
      <c r="P318" s="628"/>
      <c r="Q318" s="628"/>
      <c r="R318" s="628"/>
      <c r="S318" s="628"/>
      <c r="T318" s="628"/>
      <c r="U318" s="628"/>
      <c r="V318" s="628"/>
      <c r="W318" s="628"/>
      <c r="X318" s="628"/>
      <c r="Y318" s="628"/>
      <c r="Z318" s="629"/>
    </row>
    <row r="319" spans="1:26" ht="12.6">
      <c r="A319" s="633"/>
      <c r="B319" s="628"/>
      <c r="C319" s="628"/>
      <c r="D319" s="628"/>
      <c r="E319" s="628"/>
      <c r="F319" s="628"/>
      <c r="G319" s="628"/>
      <c r="H319" s="628"/>
      <c r="I319" s="628"/>
      <c r="J319" s="628"/>
      <c r="K319" s="628"/>
      <c r="L319" s="628"/>
      <c r="M319" s="628"/>
      <c r="N319" s="628"/>
      <c r="O319" s="628"/>
      <c r="P319" s="628"/>
      <c r="Q319" s="628"/>
      <c r="R319" s="628"/>
      <c r="S319" s="628"/>
      <c r="T319" s="628"/>
      <c r="U319" s="628"/>
      <c r="V319" s="628"/>
      <c r="W319" s="628"/>
      <c r="X319" s="628"/>
      <c r="Y319" s="628"/>
      <c r="Z319" s="629"/>
    </row>
    <row r="320" spans="1:26" ht="12.6">
      <c r="A320" s="633"/>
      <c r="B320" s="628"/>
      <c r="C320" s="628"/>
      <c r="D320" s="628"/>
      <c r="E320" s="628"/>
      <c r="F320" s="628"/>
      <c r="G320" s="628"/>
      <c r="H320" s="628"/>
      <c r="I320" s="628"/>
      <c r="J320" s="628"/>
      <c r="K320" s="628"/>
      <c r="L320" s="628"/>
      <c r="M320" s="628"/>
      <c r="N320" s="628"/>
      <c r="O320" s="628"/>
      <c r="P320" s="628"/>
      <c r="Q320" s="628"/>
      <c r="R320" s="628"/>
      <c r="S320" s="628"/>
      <c r="T320" s="628"/>
      <c r="U320" s="628"/>
      <c r="V320" s="628"/>
      <c r="W320" s="628"/>
      <c r="X320" s="628"/>
      <c r="Y320" s="628"/>
      <c r="Z320" s="629"/>
    </row>
    <row r="321" spans="1:26" ht="12.6">
      <c r="A321" s="633"/>
      <c r="B321" s="628"/>
      <c r="C321" s="628"/>
      <c r="D321" s="628"/>
      <c r="E321" s="628"/>
      <c r="F321" s="628"/>
      <c r="G321" s="628"/>
      <c r="H321" s="628"/>
      <c r="I321" s="628"/>
      <c r="J321" s="628"/>
      <c r="K321" s="628"/>
      <c r="L321" s="628"/>
      <c r="M321" s="628"/>
      <c r="N321" s="628"/>
      <c r="O321" s="628"/>
      <c r="P321" s="628"/>
      <c r="Q321" s="628"/>
      <c r="R321" s="628"/>
      <c r="S321" s="628"/>
      <c r="T321" s="628"/>
      <c r="U321" s="628"/>
      <c r="V321" s="628"/>
      <c r="W321" s="628"/>
      <c r="X321" s="628"/>
      <c r="Y321" s="628"/>
      <c r="Z321" s="629"/>
    </row>
    <row r="322" spans="1:26" ht="12.6">
      <c r="A322" s="633"/>
      <c r="B322" s="628"/>
      <c r="C322" s="628"/>
      <c r="D322" s="628"/>
      <c r="E322" s="628"/>
      <c r="F322" s="628"/>
      <c r="G322" s="628"/>
      <c r="H322" s="628"/>
      <c r="I322" s="628"/>
      <c r="J322" s="628"/>
      <c r="K322" s="628"/>
      <c r="L322" s="628"/>
      <c r="M322" s="628"/>
      <c r="N322" s="628"/>
      <c r="O322" s="628"/>
      <c r="P322" s="628"/>
      <c r="Q322" s="628"/>
      <c r="R322" s="628"/>
      <c r="S322" s="628"/>
      <c r="T322" s="628"/>
      <c r="U322" s="628"/>
      <c r="V322" s="628"/>
      <c r="W322" s="628"/>
      <c r="X322" s="628"/>
      <c r="Y322" s="628"/>
      <c r="Z322" s="629"/>
    </row>
    <row r="323" spans="1:26" ht="12.6">
      <c r="A323" s="633"/>
      <c r="B323" s="628"/>
      <c r="C323" s="628"/>
      <c r="D323" s="628"/>
      <c r="E323" s="628"/>
      <c r="F323" s="628"/>
      <c r="G323" s="628"/>
      <c r="H323" s="628"/>
      <c r="I323" s="628"/>
      <c r="J323" s="628"/>
      <c r="K323" s="628"/>
      <c r="L323" s="628"/>
      <c r="M323" s="628"/>
      <c r="N323" s="628"/>
      <c r="O323" s="628"/>
      <c r="P323" s="628"/>
      <c r="Q323" s="628"/>
      <c r="R323" s="628"/>
      <c r="S323" s="628"/>
      <c r="T323" s="628"/>
      <c r="U323" s="628"/>
      <c r="V323" s="628"/>
      <c r="W323" s="628"/>
      <c r="X323" s="628"/>
      <c r="Y323" s="628"/>
      <c r="Z323" s="629"/>
    </row>
    <row r="324" spans="1:26" ht="12.6">
      <c r="A324" s="633"/>
      <c r="B324" s="628"/>
      <c r="C324" s="628"/>
      <c r="D324" s="628"/>
      <c r="E324" s="628"/>
      <c r="F324" s="628"/>
      <c r="G324" s="628"/>
      <c r="H324" s="628"/>
      <c r="I324" s="628"/>
      <c r="J324" s="628"/>
      <c r="K324" s="628"/>
      <c r="L324" s="628"/>
      <c r="M324" s="628"/>
      <c r="N324" s="628"/>
      <c r="O324" s="628"/>
      <c r="P324" s="628"/>
      <c r="Q324" s="628"/>
      <c r="R324" s="628"/>
      <c r="S324" s="628"/>
      <c r="T324" s="628"/>
      <c r="U324" s="628"/>
      <c r="V324" s="628"/>
      <c r="W324" s="628"/>
      <c r="X324" s="628"/>
      <c r="Y324" s="628"/>
      <c r="Z324" s="629"/>
    </row>
    <row r="325" spans="1:26" ht="12.6">
      <c r="A325" s="633"/>
      <c r="B325" s="628"/>
      <c r="C325" s="628"/>
      <c r="D325" s="628"/>
      <c r="E325" s="628"/>
      <c r="F325" s="628"/>
      <c r="G325" s="628"/>
      <c r="H325" s="628"/>
      <c r="I325" s="628"/>
      <c r="J325" s="628"/>
      <c r="K325" s="628"/>
      <c r="L325" s="628"/>
      <c r="M325" s="628"/>
      <c r="N325" s="628"/>
      <c r="O325" s="628"/>
      <c r="P325" s="628"/>
      <c r="Q325" s="628"/>
      <c r="R325" s="628"/>
      <c r="S325" s="628"/>
      <c r="T325" s="628"/>
      <c r="U325" s="628"/>
      <c r="V325" s="628"/>
      <c r="W325" s="628"/>
      <c r="X325" s="628"/>
      <c r="Y325" s="628"/>
      <c r="Z325" s="629"/>
    </row>
    <row r="326" spans="1:26" ht="12.6">
      <c r="A326" s="633"/>
      <c r="B326" s="628"/>
      <c r="C326" s="628"/>
      <c r="D326" s="628"/>
      <c r="E326" s="628"/>
      <c r="F326" s="628"/>
      <c r="G326" s="628"/>
      <c r="H326" s="628"/>
      <c r="I326" s="628"/>
      <c r="J326" s="628"/>
      <c r="K326" s="628"/>
      <c r="L326" s="628"/>
      <c r="M326" s="628"/>
      <c r="N326" s="628"/>
      <c r="O326" s="628"/>
      <c r="P326" s="628"/>
      <c r="Q326" s="628"/>
      <c r="R326" s="628"/>
      <c r="S326" s="628"/>
      <c r="T326" s="628"/>
      <c r="U326" s="628"/>
      <c r="V326" s="628"/>
      <c r="W326" s="628"/>
      <c r="X326" s="628"/>
      <c r="Y326" s="628"/>
      <c r="Z326" s="629"/>
    </row>
    <row r="327" spans="1:26" ht="12.6">
      <c r="A327" s="633"/>
      <c r="B327" s="628"/>
      <c r="C327" s="628"/>
      <c r="D327" s="628"/>
      <c r="E327" s="628"/>
      <c r="F327" s="628"/>
      <c r="G327" s="628"/>
      <c r="H327" s="628"/>
      <c r="I327" s="628"/>
      <c r="J327" s="628"/>
      <c r="K327" s="628"/>
      <c r="L327" s="628"/>
      <c r="M327" s="628"/>
      <c r="N327" s="628"/>
      <c r="O327" s="628"/>
      <c r="P327" s="628"/>
      <c r="Q327" s="628"/>
      <c r="R327" s="628"/>
      <c r="S327" s="628"/>
      <c r="T327" s="628"/>
      <c r="U327" s="628"/>
      <c r="V327" s="628"/>
      <c r="W327" s="628"/>
      <c r="X327" s="628"/>
      <c r="Y327" s="628"/>
      <c r="Z327" s="629"/>
    </row>
    <row r="328" spans="1:26" ht="12.6">
      <c r="A328" s="633"/>
      <c r="B328" s="628"/>
      <c r="C328" s="628"/>
      <c r="D328" s="628"/>
      <c r="E328" s="628"/>
      <c r="F328" s="628"/>
      <c r="G328" s="628"/>
      <c r="H328" s="628"/>
      <c r="I328" s="628"/>
      <c r="J328" s="628"/>
      <c r="K328" s="628"/>
      <c r="L328" s="628"/>
      <c r="M328" s="628"/>
      <c r="N328" s="628"/>
      <c r="O328" s="628"/>
      <c r="P328" s="628"/>
      <c r="Q328" s="628"/>
      <c r="R328" s="628"/>
      <c r="S328" s="628"/>
      <c r="T328" s="628"/>
      <c r="U328" s="628"/>
      <c r="V328" s="628"/>
      <c r="W328" s="628"/>
      <c r="X328" s="628"/>
      <c r="Y328" s="628"/>
      <c r="Z328" s="629"/>
    </row>
    <row r="329" spans="1:26" ht="12.6">
      <c r="A329" s="633"/>
      <c r="B329" s="628"/>
      <c r="C329" s="628"/>
      <c r="D329" s="628"/>
      <c r="E329" s="628"/>
      <c r="F329" s="628"/>
      <c r="G329" s="628"/>
      <c r="H329" s="628"/>
      <c r="I329" s="628"/>
      <c r="J329" s="628"/>
      <c r="K329" s="628"/>
      <c r="L329" s="628"/>
      <c r="M329" s="628"/>
      <c r="N329" s="628"/>
      <c r="O329" s="628"/>
      <c r="P329" s="628"/>
      <c r="Q329" s="628"/>
      <c r="R329" s="628"/>
      <c r="S329" s="628"/>
      <c r="T329" s="628"/>
      <c r="U329" s="628"/>
      <c r="V329" s="628"/>
      <c r="W329" s="628"/>
      <c r="X329" s="628"/>
      <c r="Y329" s="628"/>
      <c r="Z329" s="629"/>
    </row>
    <row r="330" spans="1:26" ht="12.6">
      <c r="A330" s="633"/>
      <c r="B330" s="628"/>
      <c r="C330" s="628"/>
      <c r="D330" s="628"/>
      <c r="E330" s="628"/>
      <c r="F330" s="628"/>
      <c r="G330" s="628"/>
      <c r="H330" s="628"/>
      <c r="I330" s="628"/>
      <c r="J330" s="628"/>
      <c r="K330" s="628"/>
      <c r="L330" s="628"/>
      <c r="M330" s="628"/>
      <c r="N330" s="628"/>
      <c r="O330" s="628"/>
      <c r="P330" s="628"/>
      <c r="Q330" s="628"/>
      <c r="R330" s="628"/>
      <c r="S330" s="628"/>
      <c r="T330" s="628"/>
      <c r="U330" s="628"/>
      <c r="V330" s="628"/>
      <c r="W330" s="628"/>
      <c r="X330" s="628"/>
      <c r="Y330" s="628"/>
      <c r="Z330" s="629"/>
    </row>
    <row r="331" spans="1:26" ht="12.6">
      <c r="A331" s="633"/>
      <c r="B331" s="628"/>
      <c r="C331" s="628"/>
      <c r="D331" s="628"/>
      <c r="E331" s="628"/>
      <c r="F331" s="628"/>
      <c r="G331" s="628"/>
      <c r="H331" s="628"/>
      <c r="I331" s="628"/>
      <c r="J331" s="628"/>
      <c r="K331" s="628"/>
      <c r="L331" s="628"/>
      <c r="M331" s="628"/>
      <c r="N331" s="628"/>
      <c r="O331" s="628"/>
      <c r="P331" s="628"/>
      <c r="Q331" s="628"/>
      <c r="R331" s="628"/>
      <c r="S331" s="628"/>
      <c r="T331" s="628"/>
      <c r="U331" s="628"/>
      <c r="V331" s="628"/>
      <c r="W331" s="628"/>
      <c r="X331" s="628"/>
      <c r="Y331" s="628"/>
      <c r="Z331" s="629"/>
    </row>
    <row r="332" spans="1:26" ht="12.6">
      <c r="A332" s="633"/>
      <c r="B332" s="628"/>
      <c r="C332" s="628"/>
      <c r="D332" s="628"/>
      <c r="E332" s="628"/>
      <c r="F332" s="628"/>
      <c r="G332" s="628"/>
      <c r="H332" s="628"/>
      <c r="I332" s="628"/>
      <c r="J332" s="628"/>
      <c r="K332" s="628"/>
      <c r="L332" s="628"/>
      <c r="M332" s="628"/>
      <c r="N332" s="628"/>
      <c r="O332" s="628"/>
      <c r="P332" s="628"/>
      <c r="Q332" s="628"/>
      <c r="R332" s="628"/>
      <c r="S332" s="628"/>
      <c r="T332" s="628"/>
      <c r="U332" s="628"/>
      <c r="V332" s="628"/>
      <c r="W332" s="628"/>
      <c r="X332" s="628"/>
      <c r="Y332" s="628"/>
      <c r="Z332" s="629"/>
    </row>
    <row r="333" spans="1:26" ht="12.6">
      <c r="A333" s="633"/>
      <c r="B333" s="628"/>
      <c r="C333" s="628"/>
      <c r="D333" s="628"/>
      <c r="E333" s="628"/>
      <c r="F333" s="628"/>
      <c r="G333" s="628"/>
      <c r="H333" s="628"/>
      <c r="I333" s="628"/>
      <c r="J333" s="628"/>
      <c r="K333" s="628"/>
      <c r="L333" s="628"/>
      <c r="M333" s="628"/>
      <c r="N333" s="628"/>
      <c r="O333" s="628"/>
      <c r="P333" s="628"/>
      <c r="Q333" s="628"/>
      <c r="R333" s="628"/>
      <c r="S333" s="628"/>
      <c r="T333" s="628"/>
      <c r="U333" s="628"/>
      <c r="V333" s="628"/>
      <c r="W333" s="628"/>
      <c r="X333" s="628"/>
      <c r="Y333" s="628"/>
      <c r="Z333" s="629"/>
    </row>
    <row r="334" spans="1:26" ht="12.6">
      <c r="A334" s="633"/>
      <c r="B334" s="628"/>
      <c r="C334" s="628"/>
      <c r="D334" s="628"/>
      <c r="E334" s="628"/>
      <c r="F334" s="628"/>
      <c r="G334" s="628"/>
      <c r="H334" s="628"/>
      <c r="I334" s="628"/>
      <c r="J334" s="628"/>
      <c r="K334" s="628"/>
      <c r="L334" s="628"/>
      <c r="M334" s="628"/>
      <c r="N334" s="628"/>
      <c r="O334" s="628"/>
      <c r="P334" s="628"/>
      <c r="Q334" s="628"/>
      <c r="R334" s="628"/>
      <c r="S334" s="628"/>
      <c r="T334" s="628"/>
      <c r="U334" s="628"/>
      <c r="V334" s="628"/>
      <c r="W334" s="628"/>
      <c r="X334" s="628"/>
      <c r="Y334" s="628"/>
      <c r="Z334" s="629"/>
    </row>
    <row r="335" spans="1:26" ht="12.6">
      <c r="A335" s="633"/>
      <c r="B335" s="628"/>
      <c r="C335" s="628"/>
      <c r="D335" s="628"/>
      <c r="E335" s="628"/>
      <c r="F335" s="628"/>
      <c r="G335" s="628"/>
      <c r="H335" s="628"/>
      <c r="I335" s="628"/>
      <c r="J335" s="628"/>
      <c r="K335" s="628"/>
      <c r="L335" s="628"/>
      <c r="M335" s="628"/>
      <c r="N335" s="628"/>
      <c r="O335" s="628"/>
      <c r="P335" s="628"/>
      <c r="Q335" s="628"/>
      <c r="R335" s="628"/>
      <c r="S335" s="628"/>
      <c r="T335" s="628"/>
      <c r="U335" s="628"/>
      <c r="V335" s="628"/>
      <c r="W335" s="628"/>
      <c r="X335" s="628"/>
      <c r="Y335" s="628"/>
      <c r="Z335" s="629"/>
    </row>
    <row r="336" spans="1:26" ht="12.6">
      <c r="A336" s="633"/>
      <c r="B336" s="628"/>
      <c r="C336" s="628"/>
      <c r="D336" s="628"/>
      <c r="E336" s="628"/>
      <c r="F336" s="628"/>
      <c r="G336" s="628"/>
      <c r="H336" s="628"/>
      <c r="I336" s="628"/>
      <c r="J336" s="628"/>
      <c r="K336" s="628"/>
      <c r="L336" s="628"/>
      <c r="M336" s="628"/>
      <c r="N336" s="628"/>
      <c r="O336" s="628"/>
      <c r="P336" s="628"/>
      <c r="Q336" s="628"/>
      <c r="R336" s="628"/>
      <c r="S336" s="628"/>
      <c r="T336" s="628"/>
      <c r="U336" s="628"/>
      <c r="V336" s="628"/>
      <c r="W336" s="628"/>
      <c r="X336" s="628"/>
      <c r="Y336" s="628"/>
      <c r="Z336" s="629"/>
    </row>
    <row r="337" spans="1:26" ht="12.6">
      <c r="A337" s="633"/>
      <c r="B337" s="628"/>
      <c r="C337" s="628"/>
      <c r="D337" s="628"/>
      <c r="E337" s="628"/>
      <c r="F337" s="628"/>
      <c r="G337" s="628"/>
      <c r="H337" s="628"/>
      <c r="I337" s="628"/>
      <c r="J337" s="628"/>
      <c r="K337" s="628"/>
      <c r="L337" s="628"/>
      <c r="M337" s="628"/>
      <c r="N337" s="628"/>
      <c r="O337" s="628"/>
      <c r="P337" s="628"/>
      <c r="Q337" s="628"/>
      <c r="R337" s="628"/>
      <c r="S337" s="628"/>
      <c r="T337" s="628"/>
      <c r="U337" s="628"/>
      <c r="V337" s="628"/>
      <c r="W337" s="628"/>
      <c r="X337" s="628"/>
      <c r="Y337" s="628"/>
      <c r="Z337" s="629"/>
    </row>
    <row r="338" spans="1:26" ht="12.6">
      <c r="A338" s="633"/>
      <c r="B338" s="628"/>
      <c r="C338" s="628"/>
      <c r="D338" s="628"/>
      <c r="E338" s="628"/>
      <c r="F338" s="628"/>
      <c r="G338" s="628"/>
      <c r="H338" s="628"/>
      <c r="I338" s="628"/>
      <c r="J338" s="628"/>
      <c r="K338" s="628"/>
      <c r="L338" s="628"/>
      <c r="M338" s="628"/>
      <c r="N338" s="628"/>
      <c r="O338" s="628"/>
      <c r="P338" s="628"/>
      <c r="Q338" s="628"/>
      <c r="R338" s="628"/>
      <c r="S338" s="628"/>
      <c r="T338" s="628"/>
      <c r="U338" s="628"/>
      <c r="V338" s="628"/>
      <c r="W338" s="628"/>
      <c r="X338" s="628"/>
      <c r="Y338" s="628"/>
      <c r="Z338" s="629"/>
    </row>
    <row r="339" spans="1:26" ht="12.6">
      <c r="A339" s="633"/>
      <c r="B339" s="628"/>
      <c r="C339" s="628"/>
      <c r="D339" s="628"/>
      <c r="E339" s="628"/>
      <c r="F339" s="628"/>
      <c r="G339" s="628"/>
      <c r="H339" s="628"/>
      <c r="I339" s="628"/>
      <c r="J339" s="628"/>
      <c r="K339" s="628"/>
      <c r="L339" s="628"/>
      <c r="M339" s="628"/>
      <c r="N339" s="628"/>
      <c r="O339" s="628"/>
      <c r="P339" s="628"/>
      <c r="Q339" s="628"/>
      <c r="R339" s="628"/>
      <c r="S339" s="628"/>
      <c r="T339" s="628"/>
      <c r="U339" s="628"/>
      <c r="V339" s="628"/>
      <c r="W339" s="628"/>
      <c r="X339" s="628"/>
      <c r="Y339" s="628"/>
      <c r="Z339" s="629"/>
    </row>
    <row r="340" spans="1:26" ht="12.6">
      <c r="A340" s="633"/>
      <c r="B340" s="628"/>
      <c r="C340" s="628"/>
      <c r="D340" s="628"/>
      <c r="E340" s="628"/>
      <c r="F340" s="628"/>
      <c r="G340" s="628"/>
      <c r="H340" s="628"/>
      <c r="I340" s="628"/>
      <c r="J340" s="628"/>
      <c r="K340" s="628"/>
      <c r="L340" s="628"/>
      <c r="M340" s="628"/>
      <c r="N340" s="628"/>
      <c r="O340" s="628"/>
      <c r="P340" s="628"/>
      <c r="Q340" s="628"/>
      <c r="R340" s="628"/>
      <c r="S340" s="628"/>
      <c r="T340" s="628"/>
      <c r="U340" s="628"/>
      <c r="V340" s="628"/>
      <c r="W340" s="628"/>
      <c r="X340" s="628"/>
      <c r="Y340" s="628"/>
      <c r="Z340" s="629"/>
    </row>
    <row r="341" spans="1:26" ht="12.6">
      <c r="A341" s="633"/>
      <c r="B341" s="628"/>
      <c r="C341" s="628"/>
      <c r="D341" s="628"/>
      <c r="E341" s="628"/>
      <c r="F341" s="628"/>
      <c r="G341" s="628"/>
      <c r="H341" s="628"/>
      <c r="I341" s="628"/>
      <c r="J341" s="628"/>
      <c r="K341" s="628"/>
      <c r="L341" s="628"/>
      <c r="M341" s="628"/>
      <c r="N341" s="628"/>
      <c r="O341" s="628"/>
      <c r="P341" s="628"/>
      <c r="Q341" s="628"/>
      <c r="R341" s="628"/>
      <c r="S341" s="628"/>
      <c r="T341" s="628"/>
      <c r="U341" s="628"/>
      <c r="V341" s="628"/>
      <c r="W341" s="628"/>
      <c r="X341" s="628"/>
      <c r="Y341" s="628"/>
      <c r="Z341" s="629"/>
    </row>
    <row r="342" spans="1:26" ht="12.6">
      <c r="A342" s="633"/>
      <c r="B342" s="628"/>
      <c r="C342" s="628"/>
      <c r="D342" s="628"/>
      <c r="E342" s="628"/>
      <c r="F342" s="628"/>
      <c r="G342" s="628"/>
      <c r="H342" s="628"/>
      <c r="I342" s="628"/>
      <c r="J342" s="628"/>
      <c r="K342" s="628"/>
      <c r="L342" s="628"/>
      <c r="M342" s="628"/>
      <c r="N342" s="628"/>
      <c r="O342" s="628"/>
      <c r="P342" s="628"/>
      <c r="Q342" s="628"/>
      <c r="R342" s="628"/>
      <c r="S342" s="628"/>
      <c r="T342" s="628"/>
      <c r="U342" s="628"/>
      <c r="V342" s="628"/>
      <c r="W342" s="628"/>
      <c r="X342" s="628"/>
      <c r="Y342" s="628"/>
      <c r="Z342" s="629"/>
    </row>
    <row r="343" spans="1:26" ht="12.6">
      <c r="A343" s="633"/>
      <c r="B343" s="628"/>
      <c r="C343" s="628"/>
      <c r="D343" s="628"/>
      <c r="E343" s="628"/>
      <c r="F343" s="628"/>
      <c r="G343" s="628"/>
      <c r="H343" s="628"/>
      <c r="I343" s="628"/>
      <c r="J343" s="628"/>
      <c r="K343" s="628"/>
      <c r="L343" s="628"/>
      <c r="M343" s="628"/>
      <c r="N343" s="628"/>
      <c r="O343" s="628"/>
      <c r="P343" s="628"/>
      <c r="Q343" s="628"/>
      <c r="R343" s="628"/>
      <c r="S343" s="628"/>
      <c r="T343" s="628"/>
      <c r="U343" s="628"/>
      <c r="V343" s="628"/>
      <c r="W343" s="628"/>
      <c r="X343" s="628"/>
      <c r="Y343" s="628"/>
      <c r="Z343" s="629"/>
    </row>
    <row r="344" spans="1:26" ht="12.6">
      <c r="A344" s="633"/>
      <c r="B344" s="628"/>
      <c r="C344" s="628"/>
      <c r="D344" s="628"/>
      <c r="E344" s="628"/>
      <c r="F344" s="628"/>
      <c r="G344" s="628"/>
      <c r="H344" s="628"/>
      <c r="I344" s="628"/>
      <c r="J344" s="628"/>
      <c r="K344" s="628"/>
      <c r="L344" s="628"/>
      <c r="M344" s="628"/>
      <c r="N344" s="628"/>
      <c r="O344" s="628"/>
      <c r="P344" s="628"/>
      <c r="Q344" s="628"/>
      <c r="R344" s="628"/>
      <c r="S344" s="628"/>
      <c r="T344" s="628"/>
      <c r="U344" s="628"/>
      <c r="V344" s="628"/>
      <c r="W344" s="628"/>
      <c r="X344" s="628"/>
      <c r="Y344" s="628"/>
      <c r="Z344" s="629"/>
    </row>
    <row r="345" spans="1:26" ht="12.6">
      <c r="A345" s="633"/>
      <c r="B345" s="628"/>
      <c r="C345" s="628"/>
      <c r="D345" s="628"/>
      <c r="E345" s="628"/>
      <c r="F345" s="628"/>
      <c r="G345" s="628"/>
      <c r="H345" s="628"/>
      <c r="I345" s="628"/>
      <c r="J345" s="628"/>
      <c r="K345" s="628"/>
      <c r="L345" s="628"/>
      <c r="M345" s="628"/>
      <c r="N345" s="628"/>
      <c r="O345" s="628"/>
      <c r="P345" s="628"/>
      <c r="Q345" s="628"/>
      <c r="R345" s="628"/>
      <c r="S345" s="628"/>
      <c r="T345" s="628"/>
      <c r="U345" s="628"/>
      <c r="V345" s="628"/>
      <c r="W345" s="628"/>
      <c r="X345" s="628"/>
      <c r="Y345" s="628"/>
      <c r="Z345" s="629"/>
    </row>
    <row r="346" spans="1:26" ht="12.6">
      <c r="A346" s="633"/>
      <c r="B346" s="628"/>
      <c r="C346" s="628"/>
      <c r="D346" s="628"/>
      <c r="E346" s="628"/>
      <c r="F346" s="628"/>
      <c r="G346" s="628"/>
      <c r="H346" s="628"/>
      <c r="I346" s="628"/>
      <c r="J346" s="628"/>
      <c r="K346" s="628"/>
      <c r="L346" s="628"/>
      <c r="M346" s="628"/>
      <c r="N346" s="628"/>
      <c r="O346" s="628"/>
      <c r="P346" s="628"/>
      <c r="Q346" s="628"/>
      <c r="R346" s="628"/>
      <c r="S346" s="628"/>
      <c r="T346" s="628"/>
      <c r="U346" s="628"/>
      <c r="V346" s="628"/>
      <c r="W346" s="628"/>
      <c r="X346" s="628"/>
      <c r="Y346" s="628"/>
      <c r="Z346" s="629"/>
    </row>
    <row r="347" spans="1:26" ht="12.6">
      <c r="A347" s="633"/>
      <c r="B347" s="628"/>
      <c r="C347" s="628"/>
      <c r="D347" s="628"/>
      <c r="E347" s="628"/>
      <c r="F347" s="628"/>
      <c r="G347" s="628"/>
      <c r="H347" s="628"/>
      <c r="I347" s="628"/>
      <c r="J347" s="628"/>
      <c r="K347" s="628"/>
      <c r="L347" s="628"/>
      <c r="M347" s="628"/>
      <c r="N347" s="628"/>
      <c r="O347" s="628"/>
      <c r="P347" s="628"/>
      <c r="Q347" s="628"/>
      <c r="R347" s="628"/>
      <c r="S347" s="628"/>
      <c r="T347" s="628"/>
      <c r="U347" s="628"/>
      <c r="V347" s="628"/>
      <c r="W347" s="628"/>
      <c r="X347" s="628"/>
      <c r="Y347" s="628"/>
      <c r="Z347" s="629"/>
    </row>
    <row r="348" spans="1:26" ht="12.6">
      <c r="A348" s="633"/>
      <c r="B348" s="628"/>
      <c r="C348" s="628"/>
      <c r="D348" s="628"/>
      <c r="E348" s="628"/>
      <c r="F348" s="628"/>
      <c r="G348" s="628"/>
      <c r="H348" s="628"/>
      <c r="I348" s="628"/>
      <c r="J348" s="628"/>
      <c r="K348" s="628"/>
      <c r="L348" s="628"/>
      <c r="M348" s="628"/>
      <c r="N348" s="628"/>
      <c r="O348" s="628"/>
      <c r="P348" s="628"/>
      <c r="Q348" s="628"/>
      <c r="R348" s="628"/>
      <c r="S348" s="628"/>
      <c r="T348" s="628"/>
      <c r="U348" s="628"/>
      <c r="V348" s="628"/>
      <c r="W348" s="628"/>
      <c r="X348" s="628"/>
      <c r="Y348" s="628"/>
      <c r="Z348" s="629"/>
    </row>
    <row r="349" spans="1:26" ht="12.6">
      <c r="A349" s="633"/>
      <c r="B349" s="628"/>
      <c r="C349" s="628"/>
      <c r="D349" s="628"/>
      <c r="E349" s="628"/>
      <c r="F349" s="628"/>
      <c r="G349" s="628"/>
      <c r="H349" s="628"/>
      <c r="I349" s="628"/>
      <c r="J349" s="628"/>
      <c r="K349" s="628"/>
      <c r="L349" s="628"/>
      <c r="M349" s="628"/>
      <c r="N349" s="628"/>
      <c r="O349" s="628"/>
      <c r="P349" s="628"/>
      <c r="Q349" s="628"/>
      <c r="R349" s="628"/>
      <c r="S349" s="628"/>
      <c r="T349" s="628"/>
      <c r="U349" s="628"/>
      <c r="V349" s="628"/>
      <c r="W349" s="628"/>
      <c r="X349" s="628"/>
      <c r="Y349" s="628"/>
      <c r="Z349" s="629"/>
    </row>
    <row r="350" spans="1:26" ht="12.6">
      <c r="A350" s="633"/>
      <c r="B350" s="628"/>
      <c r="C350" s="628"/>
      <c r="D350" s="628"/>
      <c r="E350" s="628"/>
      <c r="F350" s="628"/>
      <c r="G350" s="628"/>
      <c r="H350" s="628"/>
      <c r="I350" s="628"/>
      <c r="J350" s="628"/>
      <c r="K350" s="628"/>
      <c r="L350" s="628"/>
      <c r="M350" s="628"/>
      <c r="N350" s="628"/>
      <c r="O350" s="628"/>
      <c r="P350" s="628"/>
      <c r="Q350" s="628"/>
      <c r="R350" s="628"/>
      <c r="S350" s="628"/>
      <c r="T350" s="628"/>
      <c r="U350" s="628"/>
      <c r="V350" s="628"/>
      <c r="W350" s="628"/>
      <c r="X350" s="628"/>
      <c r="Y350" s="628"/>
      <c r="Z350" s="629"/>
    </row>
    <row r="351" spans="1:26" ht="12.6">
      <c r="A351" s="633"/>
      <c r="B351" s="628"/>
      <c r="C351" s="628"/>
      <c r="D351" s="628"/>
      <c r="E351" s="628"/>
      <c r="F351" s="628"/>
      <c r="G351" s="628"/>
      <c r="H351" s="628"/>
      <c r="I351" s="628"/>
      <c r="J351" s="628"/>
      <c r="K351" s="628"/>
      <c r="L351" s="628"/>
      <c r="M351" s="628"/>
      <c r="N351" s="628"/>
      <c r="O351" s="628"/>
      <c r="P351" s="628"/>
      <c r="Q351" s="628"/>
      <c r="R351" s="628"/>
      <c r="S351" s="628"/>
      <c r="T351" s="628"/>
      <c r="U351" s="628"/>
      <c r="V351" s="628"/>
      <c r="W351" s="628"/>
      <c r="X351" s="628"/>
      <c r="Y351" s="628"/>
      <c r="Z351" s="629"/>
    </row>
    <row r="352" spans="1:26" ht="12.6">
      <c r="A352" s="633"/>
      <c r="B352" s="628"/>
      <c r="C352" s="628"/>
      <c r="D352" s="628"/>
      <c r="E352" s="628"/>
      <c r="F352" s="628"/>
      <c r="G352" s="628"/>
      <c r="H352" s="628"/>
      <c r="I352" s="628"/>
      <c r="J352" s="628"/>
      <c r="K352" s="628"/>
      <c r="L352" s="628"/>
      <c r="M352" s="628"/>
      <c r="N352" s="628"/>
      <c r="O352" s="628"/>
      <c r="P352" s="628"/>
      <c r="Q352" s="628"/>
      <c r="R352" s="628"/>
      <c r="S352" s="628"/>
      <c r="T352" s="628"/>
      <c r="U352" s="628"/>
      <c r="V352" s="628"/>
      <c r="W352" s="628"/>
      <c r="X352" s="628"/>
      <c r="Y352" s="628"/>
      <c r="Z352" s="629"/>
    </row>
    <row r="353" spans="1:26" ht="12.6">
      <c r="A353" s="633"/>
      <c r="B353" s="628"/>
      <c r="C353" s="628"/>
      <c r="D353" s="628"/>
      <c r="E353" s="628"/>
      <c r="F353" s="628"/>
      <c r="G353" s="628"/>
      <c r="H353" s="628"/>
      <c r="I353" s="628"/>
      <c r="J353" s="628"/>
      <c r="K353" s="628"/>
      <c r="L353" s="628"/>
      <c r="M353" s="628"/>
      <c r="N353" s="628"/>
      <c r="O353" s="628"/>
      <c r="P353" s="628"/>
      <c r="Q353" s="628"/>
      <c r="R353" s="628"/>
      <c r="S353" s="628"/>
      <c r="T353" s="628"/>
      <c r="U353" s="628"/>
      <c r="V353" s="628"/>
      <c r="W353" s="628"/>
      <c r="X353" s="628"/>
      <c r="Y353" s="628"/>
      <c r="Z353" s="629"/>
    </row>
    <row r="354" spans="1:26" ht="12.6">
      <c r="A354" s="633"/>
      <c r="B354" s="628"/>
      <c r="C354" s="628"/>
      <c r="D354" s="628"/>
      <c r="E354" s="628"/>
      <c r="F354" s="628"/>
      <c r="G354" s="628"/>
      <c r="H354" s="628"/>
      <c r="I354" s="628"/>
      <c r="J354" s="628"/>
      <c r="K354" s="628"/>
      <c r="L354" s="628"/>
      <c r="M354" s="628"/>
      <c r="N354" s="628"/>
      <c r="O354" s="628"/>
      <c r="P354" s="628"/>
      <c r="Q354" s="628"/>
      <c r="R354" s="628"/>
      <c r="S354" s="628"/>
      <c r="T354" s="628"/>
      <c r="U354" s="628"/>
      <c r="V354" s="628"/>
      <c r="W354" s="628"/>
      <c r="X354" s="628"/>
      <c r="Y354" s="628"/>
      <c r="Z354" s="629"/>
    </row>
    <row r="355" spans="1:26" ht="12.6">
      <c r="A355" s="633"/>
      <c r="B355" s="628"/>
      <c r="C355" s="628"/>
      <c r="D355" s="628"/>
      <c r="E355" s="628"/>
      <c r="F355" s="628"/>
      <c r="G355" s="628"/>
      <c r="H355" s="628"/>
      <c r="I355" s="628"/>
      <c r="J355" s="628"/>
      <c r="K355" s="628"/>
      <c r="L355" s="628"/>
      <c r="M355" s="628"/>
      <c r="N355" s="628"/>
      <c r="O355" s="628"/>
      <c r="P355" s="628"/>
      <c r="Q355" s="628"/>
      <c r="R355" s="628"/>
      <c r="S355" s="628"/>
      <c r="T355" s="628"/>
      <c r="U355" s="628"/>
      <c r="V355" s="628"/>
      <c r="W355" s="628"/>
      <c r="X355" s="628"/>
      <c r="Y355" s="628"/>
      <c r="Z355" s="629"/>
    </row>
    <row r="356" spans="1:26" ht="12.6">
      <c r="A356" s="633"/>
      <c r="B356" s="628"/>
      <c r="C356" s="628"/>
      <c r="D356" s="628"/>
      <c r="E356" s="628"/>
      <c r="F356" s="628"/>
      <c r="G356" s="628"/>
      <c r="H356" s="628"/>
      <c r="I356" s="628"/>
      <c r="J356" s="628"/>
      <c r="K356" s="628"/>
      <c r="L356" s="628"/>
      <c r="M356" s="628"/>
      <c r="N356" s="628"/>
      <c r="O356" s="628"/>
      <c r="P356" s="628"/>
      <c r="Q356" s="628"/>
      <c r="R356" s="628"/>
      <c r="S356" s="628"/>
      <c r="T356" s="628"/>
      <c r="U356" s="628"/>
      <c r="V356" s="628"/>
      <c r="W356" s="628"/>
      <c r="X356" s="628"/>
      <c r="Y356" s="628"/>
      <c r="Z356" s="629"/>
    </row>
    <row r="357" spans="1:26" ht="12.6">
      <c r="A357" s="633"/>
      <c r="B357" s="628"/>
      <c r="C357" s="628"/>
      <c r="D357" s="628"/>
      <c r="E357" s="628"/>
      <c r="F357" s="628"/>
      <c r="G357" s="628"/>
      <c r="H357" s="628"/>
      <c r="I357" s="628"/>
      <c r="J357" s="628"/>
      <c r="K357" s="628"/>
      <c r="L357" s="628"/>
      <c r="M357" s="628"/>
      <c r="N357" s="628"/>
      <c r="O357" s="628"/>
      <c r="P357" s="628"/>
      <c r="Q357" s="628"/>
      <c r="R357" s="628"/>
      <c r="S357" s="628"/>
      <c r="T357" s="628"/>
      <c r="U357" s="628"/>
      <c r="V357" s="628"/>
      <c r="W357" s="628"/>
      <c r="X357" s="628"/>
      <c r="Y357" s="628"/>
      <c r="Z357" s="629"/>
    </row>
    <row r="358" spans="1:26" ht="12.6">
      <c r="A358" s="633"/>
      <c r="B358" s="628"/>
      <c r="C358" s="628"/>
      <c r="D358" s="628"/>
      <c r="E358" s="628"/>
      <c r="F358" s="628"/>
      <c r="G358" s="628"/>
      <c r="H358" s="628"/>
      <c r="I358" s="628"/>
      <c r="J358" s="628"/>
      <c r="K358" s="628"/>
      <c r="L358" s="628"/>
      <c r="M358" s="628"/>
      <c r="N358" s="628"/>
      <c r="O358" s="628"/>
      <c r="P358" s="628"/>
      <c r="Q358" s="628"/>
      <c r="R358" s="628"/>
      <c r="S358" s="628"/>
      <c r="T358" s="628"/>
      <c r="U358" s="628"/>
      <c r="V358" s="628"/>
      <c r="W358" s="628"/>
      <c r="X358" s="628"/>
      <c r="Y358" s="628"/>
      <c r="Z358" s="629"/>
    </row>
    <row r="359" spans="1:26" ht="12.6">
      <c r="A359" s="633"/>
      <c r="B359" s="628"/>
      <c r="C359" s="628"/>
      <c r="D359" s="628"/>
      <c r="E359" s="628"/>
      <c r="F359" s="628"/>
      <c r="G359" s="628"/>
      <c r="H359" s="628"/>
      <c r="I359" s="628"/>
      <c r="J359" s="628"/>
      <c r="K359" s="628"/>
      <c r="L359" s="628"/>
      <c r="M359" s="628"/>
      <c r="N359" s="628"/>
      <c r="O359" s="628"/>
      <c r="P359" s="628"/>
      <c r="Q359" s="628"/>
      <c r="R359" s="628"/>
      <c r="S359" s="628"/>
      <c r="T359" s="628"/>
      <c r="U359" s="628"/>
      <c r="V359" s="628"/>
      <c r="W359" s="628"/>
      <c r="X359" s="628"/>
      <c r="Y359" s="628"/>
      <c r="Z359" s="629"/>
    </row>
    <row r="360" spans="1:26" ht="12.6">
      <c r="A360" s="633"/>
      <c r="B360" s="628"/>
      <c r="C360" s="628"/>
      <c r="D360" s="628"/>
      <c r="E360" s="628"/>
      <c r="F360" s="628"/>
      <c r="G360" s="628"/>
      <c r="H360" s="628"/>
      <c r="I360" s="628"/>
      <c r="J360" s="628"/>
      <c r="K360" s="628"/>
      <c r="L360" s="628"/>
      <c r="M360" s="628"/>
      <c r="N360" s="628"/>
      <c r="O360" s="628"/>
      <c r="P360" s="628"/>
      <c r="Q360" s="628"/>
      <c r="R360" s="628"/>
      <c r="S360" s="628"/>
      <c r="T360" s="628"/>
      <c r="U360" s="628"/>
      <c r="V360" s="628"/>
      <c r="W360" s="628"/>
      <c r="X360" s="628"/>
      <c r="Y360" s="628"/>
      <c r="Z360" s="629"/>
    </row>
    <row r="361" spans="1:26" ht="12.6">
      <c r="A361" s="633"/>
      <c r="B361" s="628"/>
      <c r="C361" s="628"/>
      <c r="D361" s="628"/>
      <c r="E361" s="628"/>
      <c r="F361" s="628"/>
      <c r="G361" s="628"/>
      <c r="H361" s="628"/>
      <c r="I361" s="628"/>
      <c r="J361" s="628"/>
      <c r="K361" s="628"/>
      <c r="L361" s="628"/>
      <c r="M361" s="628"/>
      <c r="N361" s="628"/>
      <c r="O361" s="628"/>
      <c r="P361" s="628"/>
      <c r="Q361" s="628"/>
      <c r="R361" s="628"/>
      <c r="S361" s="628"/>
      <c r="T361" s="628"/>
      <c r="U361" s="628"/>
      <c r="V361" s="628"/>
      <c r="W361" s="628"/>
      <c r="X361" s="628"/>
      <c r="Y361" s="628"/>
      <c r="Z361" s="629"/>
    </row>
    <row r="362" spans="1:26" ht="12.6">
      <c r="A362" s="633"/>
      <c r="B362" s="628"/>
      <c r="C362" s="628"/>
      <c r="D362" s="628"/>
      <c r="E362" s="628"/>
      <c r="F362" s="628"/>
      <c r="G362" s="628"/>
      <c r="H362" s="628"/>
      <c r="I362" s="628"/>
      <c r="J362" s="628"/>
      <c r="K362" s="628"/>
      <c r="L362" s="628"/>
      <c r="M362" s="628"/>
      <c r="N362" s="628"/>
      <c r="O362" s="628"/>
      <c r="P362" s="628"/>
      <c r="Q362" s="628"/>
      <c r="R362" s="628"/>
      <c r="S362" s="628"/>
      <c r="T362" s="628"/>
      <c r="U362" s="628"/>
      <c r="V362" s="628"/>
      <c r="W362" s="628"/>
      <c r="X362" s="628"/>
      <c r="Y362" s="628"/>
      <c r="Z362" s="629"/>
    </row>
    <row r="363" spans="1:26" ht="12.6">
      <c r="A363" s="633"/>
      <c r="B363" s="628"/>
      <c r="C363" s="628"/>
      <c r="D363" s="628"/>
      <c r="E363" s="628"/>
      <c r="F363" s="628"/>
      <c r="G363" s="628"/>
      <c r="H363" s="628"/>
      <c r="I363" s="628"/>
      <c r="J363" s="628"/>
      <c r="K363" s="628"/>
      <c r="L363" s="628"/>
      <c r="M363" s="628"/>
      <c r="N363" s="628"/>
      <c r="O363" s="628"/>
      <c r="P363" s="628"/>
      <c r="Q363" s="628"/>
      <c r="R363" s="628"/>
      <c r="S363" s="628"/>
      <c r="T363" s="628"/>
      <c r="U363" s="628"/>
      <c r="V363" s="628"/>
      <c r="W363" s="628"/>
      <c r="X363" s="628"/>
      <c r="Y363" s="628"/>
      <c r="Z363" s="629"/>
    </row>
    <row r="364" spans="1:26" ht="12.6">
      <c r="A364" s="633"/>
      <c r="B364" s="628"/>
      <c r="C364" s="628"/>
      <c r="D364" s="628"/>
      <c r="E364" s="628"/>
      <c r="F364" s="628"/>
      <c r="G364" s="628"/>
      <c r="H364" s="628"/>
      <c r="I364" s="628"/>
      <c r="J364" s="628"/>
      <c r="K364" s="628"/>
      <c r="L364" s="628"/>
      <c r="M364" s="628"/>
      <c r="N364" s="628"/>
      <c r="O364" s="628"/>
      <c r="P364" s="628"/>
      <c r="Q364" s="628"/>
      <c r="R364" s="628"/>
      <c r="S364" s="628"/>
      <c r="T364" s="628"/>
      <c r="U364" s="628"/>
      <c r="V364" s="628"/>
      <c r="W364" s="628"/>
      <c r="X364" s="628"/>
      <c r="Y364" s="628"/>
      <c r="Z364" s="629"/>
    </row>
    <row r="365" spans="1:26" ht="12.6">
      <c r="A365" s="633"/>
      <c r="B365" s="628"/>
      <c r="C365" s="628"/>
      <c r="D365" s="628"/>
      <c r="E365" s="628"/>
      <c r="F365" s="628"/>
      <c r="G365" s="628"/>
      <c r="H365" s="628"/>
      <c r="I365" s="628"/>
      <c r="J365" s="628"/>
      <c r="K365" s="628"/>
      <c r="L365" s="628"/>
      <c r="M365" s="628"/>
      <c r="N365" s="628"/>
      <c r="O365" s="628"/>
      <c r="P365" s="628"/>
      <c r="Q365" s="628"/>
      <c r="R365" s="628"/>
      <c r="S365" s="628"/>
      <c r="T365" s="628"/>
      <c r="U365" s="628"/>
      <c r="V365" s="628"/>
      <c r="W365" s="628"/>
      <c r="X365" s="628"/>
      <c r="Y365" s="628"/>
      <c r="Z365" s="629"/>
    </row>
    <row r="366" spans="1:26" ht="12.6">
      <c r="A366" s="633"/>
      <c r="B366" s="628"/>
      <c r="C366" s="628"/>
      <c r="D366" s="628"/>
      <c r="E366" s="628"/>
      <c r="F366" s="628"/>
      <c r="G366" s="628"/>
      <c r="H366" s="628"/>
      <c r="I366" s="628"/>
      <c r="J366" s="628"/>
      <c r="K366" s="628"/>
      <c r="L366" s="628"/>
      <c r="M366" s="628"/>
      <c r="N366" s="628"/>
      <c r="O366" s="628"/>
      <c r="P366" s="628"/>
      <c r="Q366" s="628"/>
      <c r="R366" s="628"/>
      <c r="S366" s="628"/>
      <c r="T366" s="628"/>
      <c r="U366" s="628"/>
      <c r="V366" s="628"/>
      <c r="W366" s="628"/>
      <c r="X366" s="628"/>
      <c r="Y366" s="628"/>
      <c r="Z366" s="629"/>
    </row>
    <row r="367" spans="1:26" ht="12.6">
      <c r="A367" s="633"/>
      <c r="B367" s="628"/>
      <c r="C367" s="628"/>
      <c r="D367" s="628"/>
      <c r="E367" s="628"/>
      <c r="F367" s="628"/>
      <c r="G367" s="628"/>
      <c r="H367" s="628"/>
      <c r="I367" s="628"/>
      <c r="J367" s="628"/>
      <c r="K367" s="628"/>
      <c r="L367" s="628"/>
      <c r="M367" s="628"/>
      <c r="N367" s="628"/>
      <c r="O367" s="628"/>
      <c r="P367" s="628"/>
      <c r="Q367" s="628"/>
      <c r="R367" s="628"/>
      <c r="S367" s="628"/>
      <c r="T367" s="628"/>
      <c r="U367" s="628"/>
      <c r="V367" s="628"/>
      <c r="W367" s="628"/>
      <c r="X367" s="628"/>
      <c r="Y367" s="628"/>
      <c r="Z367" s="629"/>
    </row>
    <row r="368" spans="1:26" ht="12.6">
      <c r="A368" s="633"/>
      <c r="B368" s="628"/>
      <c r="C368" s="628"/>
      <c r="D368" s="628"/>
      <c r="E368" s="628"/>
      <c r="F368" s="628"/>
      <c r="G368" s="628"/>
      <c r="H368" s="628"/>
      <c r="I368" s="628"/>
      <c r="J368" s="628"/>
      <c r="K368" s="628"/>
      <c r="L368" s="628"/>
      <c r="M368" s="628"/>
      <c r="N368" s="628"/>
      <c r="O368" s="628"/>
      <c r="P368" s="628"/>
      <c r="Q368" s="628"/>
      <c r="R368" s="628"/>
      <c r="S368" s="628"/>
      <c r="T368" s="628"/>
      <c r="U368" s="628"/>
      <c r="V368" s="628"/>
      <c r="W368" s="628"/>
      <c r="X368" s="628"/>
      <c r="Y368" s="628"/>
      <c r="Z368" s="629"/>
    </row>
    <row r="369" spans="1:26" ht="12.6">
      <c r="A369" s="633"/>
      <c r="B369" s="628"/>
      <c r="C369" s="628"/>
      <c r="D369" s="628"/>
      <c r="E369" s="628"/>
      <c r="F369" s="628"/>
      <c r="G369" s="628"/>
      <c r="H369" s="628"/>
      <c r="I369" s="628"/>
      <c r="J369" s="628"/>
      <c r="K369" s="628"/>
      <c r="L369" s="628"/>
      <c r="M369" s="628"/>
      <c r="N369" s="628"/>
      <c r="O369" s="628"/>
      <c r="P369" s="628"/>
      <c r="Q369" s="628"/>
      <c r="R369" s="628"/>
      <c r="S369" s="628"/>
      <c r="T369" s="628"/>
      <c r="U369" s="628"/>
      <c r="V369" s="628"/>
      <c r="W369" s="628"/>
      <c r="X369" s="628"/>
      <c r="Y369" s="628"/>
      <c r="Z369" s="629"/>
    </row>
    <row r="370" spans="1:26" ht="12.6">
      <c r="A370" s="633"/>
      <c r="B370" s="628"/>
      <c r="C370" s="628"/>
      <c r="D370" s="628"/>
      <c r="E370" s="628"/>
      <c r="F370" s="628"/>
      <c r="G370" s="628"/>
      <c r="H370" s="628"/>
      <c r="I370" s="628"/>
      <c r="J370" s="628"/>
      <c r="K370" s="628"/>
      <c r="L370" s="628"/>
      <c r="M370" s="628"/>
      <c r="N370" s="628"/>
      <c r="O370" s="628"/>
      <c r="P370" s="628"/>
      <c r="Q370" s="628"/>
      <c r="R370" s="628"/>
      <c r="S370" s="628"/>
      <c r="T370" s="628"/>
      <c r="U370" s="628"/>
      <c r="V370" s="628"/>
      <c r="W370" s="628"/>
      <c r="X370" s="628"/>
      <c r="Y370" s="628"/>
      <c r="Z370" s="629"/>
    </row>
    <row r="371" spans="1:26" ht="12.6">
      <c r="A371" s="633"/>
      <c r="B371" s="628"/>
      <c r="C371" s="628"/>
      <c r="D371" s="628"/>
      <c r="E371" s="628"/>
      <c r="F371" s="628"/>
      <c r="G371" s="628"/>
      <c r="H371" s="628"/>
      <c r="I371" s="628"/>
      <c r="J371" s="628"/>
      <c r="K371" s="628"/>
      <c r="L371" s="628"/>
      <c r="M371" s="628"/>
      <c r="N371" s="628"/>
      <c r="O371" s="628"/>
      <c r="P371" s="628"/>
      <c r="Q371" s="628"/>
      <c r="R371" s="628"/>
      <c r="S371" s="628"/>
      <c r="T371" s="628"/>
      <c r="U371" s="628"/>
      <c r="V371" s="628"/>
      <c r="W371" s="628"/>
      <c r="X371" s="628"/>
      <c r="Y371" s="628"/>
      <c r="Z371" s="629"/>
    </row>
    <row r="372" spans="1:26" ht="12.6">
      <c r="A372" s="633"/>
      <c r="B372" s="628"/>
      <c r="C372" s="628"/>
      <c r="D372" s="628"/>
      <c r="E372" s="628"/>
      <c r="F372" s="628"/>
      <c r="G372" s="628"/>
      <c r="H372" s="628"/>
      <c r="I372" s="628"/>
      <c r="J372" s="628"/>
      <c r="K372" s="628"/>
      <c r="L372" s="628"/>
      <c r="M372" s="628"/>
      <c r="N372" s="628"/>
      <c r="O372" s="628"/>
      <c r="P372" s="628"/>
      <c r="Q372" s="628"/>
      <c r="R372" s="628"/>
      <c r="S372" s="628"/>
      <c r="T372" s="628"/>
      <c r="U372" s="628"/>
      <c r="V372" s="628"/>
      <c r="W372" s="628"/>
      <c r="X372" s="628"/>
      <c r="Y372" s="628"/>
      <c r="Z372" s="629"/>
    </row>
    <row r="373" spans="1:26" ht="12.6">
      <c r="A373" s="633"/>
      <c r="B373" s="628"/>
      <c r="C373" s="628"/>
      <c r="D373" s="628"/>
      <c r="E373" s="628"/>
      <c r="F373" s="628"/>
      <c r="G373" s="628"/>
      <c r="H373" s="628"/>
      <c r="I373" s="628"/>
      <c r="J373" s="628"/>
      <c r="K373" s="628"/>
      <c r="L373" s="628"/>
      <c r="M373" s="628"/>
      <c r="N373" s="628"/>
      <c r="O373" s="628"/>
      <c r="P373" s="628"/>
      <c r="Q373" s="628"/>
      <c r="R373" s="628"/>
      <c r="S373" s="628"/>
      <c r="T373" s="628"/>
      <c r="U373" s="628"/>
      <c r="V373" s="628"/>
      <c r="W373" s="628"/>
      <c r="X373" s="628"/>
      <c r="Y373" s="628"/>
      <c r="Z373" s="629"/>
    </row>
    <row r="374" spans="1:26" ht="12.6">
      <c r="A374" s="633"/>
      <c r="B374" s="628"/>
      <c r="C374" s="628"/>
      <c r="D374" s="628"/>
      <c r="E374" s="628"/>
      <c r="F374" s="628"/>
      <c r="G374" s="628"/>
      <c r="H374" s="628"/>
      <c r="I374" s="628"/>
      <c r="J374" s="628"/>
      <c r="K374" s="628"/>
      <c r="L374" s="628"/>
      <c r="M374" s="628"/>
      <c r="N374" s="628"/>
      <c r="O374" s="628"/>
      <c r="P374" s="628"/>
      <c r="Q374" s="628"/>
      <c r="R374" s="628"/>
      <c r="S374" s="628"/>
      <c r="T374" s="628"/>
      <c r="U374" s="628"/>
      <c r="V374" s="628"/>
      <c r="W374" s="628"/>
      <c r="X374" s="628"/>
      <c r="Y374" s="628"/>
      <c r="Z374" s="629"/>
    </row>
    <row r="375" spans="1:26" ht="12.6">
      <c r="A375" s="633"/>
      <c r="B375" s="628"/>
      <c r="C375" s="628"/>
      <c r="D375" s="628"/>
      <c r="E375" s="628"/>
      <c r="F375" s="628"/>
      <c r="G375" s="628"/>
      <c r="H375" s="628"/>
      <c r="I375" s="628"/>
      <c r="J375" s="628"/>
      <c r="K375" s="628"/>
      <c r="L375" s="628"/>
      <c r="M375" s="628"/>
      <c r="N375" s="628"/>
      <c r="O375" s="628"/>
      <c r="P375" s="628"/>
      <c r="Q375" s="628"/>
      <c r="R375" s="628"/>
      <c r="S375" s="628"/>
      <c r="T375" s="628"/>
      <c r="U375" s="628"/>
      <c r="V375" s="628"/>
      <c r="W375" s="628"/>
      <c r="X375" s="628"/>
      <c r="Y375" s="628"/>
      <c r="Z375" s="629"/>
    </row>
    <row r="376" spans="1:26" ht="12.6">
      <c r="A376" s="633"/>
      <c r="B376" s="628"/>
      <c r="C376" s="628"/>
      <c r="D376" s="628"/>
      <c r="E376" s="628"/>
      <c r="F376" s="628"/>
      <c r="G376" s="628"/>
      <c r="H376" s="628"/>
      <c r="I376" s="628"/>
      <c r="J376" s="628"/>
      <c r="K376" s="628"/>
      <c r="L376" s="628"/>
      <c r="M376" s="628"/>
      <c r="N376" s="628"/>
      <c r="O376" s="628"/>
      <c r="P376" s="628"/>
      <c r="Q376" s="628"/>
      <c r="R376" s="628"/>
      <c r="S376" s="628"/>
      <c r="T376" s="628"/>
      <c r="U376" s="628"/>
      <c r="V376" s="628"/>
      <c r="W376" s="628"/>
      <c r="X376" s="628"/>
      <c r="Y376" s="628"/>
      <c r="Z376" s="629"/>
    </row>
    <row r="377" spans="1:26" ht="12.6">
      <c r="A377" s="633"/>
      <c r="B377" s="628"/>
      <c r="C377" s="628"/>
      <c r="D377" s="628"/>
      <c r="E377" s="628"/>
      <c r="F377" s="628"/>
      <c r="G377" s="628"/>
      <c r="H377" s="628"/>
      <c r="I377" s="628"/>
      <c r="J377" s="628"/>
      <c r="K377" s="628"/>
      <c r="L377" s="628"/>
      <c r="M377" s="628"/>
      <c r="N377" s="628"/>
      <c r="O377" s="628"/>
      <c r="P377" s="628"/>
      <c r="Q377" s="628"/>
      <c r="R377" s="628"/>
      <c r="S377" s="628"/>
      <c r="T377" s="628"/>
      <c r="U377" s="628"/>
      <c r="V377" s="628"/>
      <c r="W377" s="628"/>
      <c r="X377" s="628"/>
      <c r="Y377" s="628"/>
      <c r="Z377" s="629"/>
    </row>
    <row r="378" spans="1:26" ht="12.6">
      <c r="A378" s="633"/>
      <c r="B378" s="628"/>
      <c r="C378" s="628"/>
      <c r="D378" s="628"/>
      <c r="E378" s="628"/>
      <c r="F378" s="628"/>
      <c r="G378" s="628"/>
      <c r="H378" s="628"/>
      <c r="I378" s="628"/>
      <c r="J378" s="628"/>
      <c r="K378" s="628"/>
      <c r="L378" s="628"/>
      <c r="M378" s="628"/>
      <c r="N378" s="628"/>
      <c r="O378" s="628"/>
      <c r="P378" s="628"/>
      <c r="Q378" s="628"/>
      <c r="R378" s="628"/>
      <c r="S378" s="628"/>
      <c r="T378" s="628"/>
      <c r="U378" s="628"/>
      <c r="V378" s="628"/>
      <c r="W378" s="628"/>
      <c r="X378" s="628"/>
      <c r="Y378" s="628"/>
      <c r="Z378" s="629"/>
    </row>
    <row r="379" spans="1:26" ht="12.6">
      <c r="A379" s="633"/>
      <c r="B379" s="628"/>
      <c r="C379" s="628"/>
      <c r="D379" s="628"/>
      <c r="E379" s="628"/>
      <c r="F379" s="628"/>
      <c r="G379" s="628"/>
      <c r="H379" s="628"/>
      <c r="I379" s="628"/>
      <c r="J379" s="628"/>
      <c r="K379" s="628"/>
      <c r="L379" s="628"/>
      <c r="M379" s="628"/>
      <c r="N379" s="628"/>
      <c r="O379" s="628"/>
      <c r="P379" s="628"/>
      <c r="Q379" s="628"/>
      <c r="R379" s="628"/>
      <c r="S379" s="628"/>
      <c r="T379" s="628"/>
      <c r="U379" s="628"/>
      <c r="V379" s="628"/>
      <c r="W379" s="628"/>
      <c r="X379" s="628"/>
      <c r="Y379" s="628"/>
      <c r="Z379" s="629"/>
    </row>
    <row r="380" spans="1:26" ht="12.6">
      <c r="A380" s="633"/>
      <c r="B380" s="628"/>
      <c r="C380" s="628"/>
      <c r="D380" s="628"/>
      <c r="E380" s="628"/>
      <c r="F380" s="628"/>
      <c r="G380" s="628"/>
      <c r="H380" s="628"/>
      <c r="I380" s="628"/>
      <c r="J380" s="628"/>
      <c r="K380" s="628"/>
      <c r="L380" s="628"/>
      <c r="M380" s="628"/>
      <c r="N380" s="628"/>
      <c r="O380" s="628"/>
      <c r="P380" s="628"/>
      <c r="Q380" s="628"/>
      <c r="R380" s="628"/>
      <c r="S380" s="628"/>
      <c r="T380" s="628"/>
      <c r="U380" s="628"/>
      <c r="V380" s="628"/>
      <c r="W380" s="628"/>
      <c r="X380" s="628"/>
      <c r="Y380" s="628"/>
      <c r="Z380" s="629"/>
    </row>
    <row r="381" spans="1:26" ht="12.6">
      <c r="A381" s="633"/>
      <c r="B381" s="628"/>
      <c r="C381" s="628"/>
      <c r="D381" s="628"/>
      <c r="E381" s="628"/>
      <c r="F381" s="628"/>
      <c r="G381" s="628"/>
      <c r="H381" s="628"/>
      <c r="I381" s="628"/>
      <c r="J381" s="628"/>
      <c r="K381" s="628"/>
      <c r="L381" s="628"/>
      <c r="M381" s="628"/>
      <c r="N381" s="628"/>
      <c r="O381" s="628"/>
      <c r="P381" s="628"/>
      <c r="Q381" s="628"/>
      <c r="R381" s="628"/>
      <c r="S381" s="628"/>
      <c r="T381" s="628"/>
      <c r="U381" s="628"/>
      <c r="V381" s="628"/>
      <c r="W381" s="628"/>
      <c r="X381" s="628"/>
      <c r="Y381" s="628"/>
      <c r="Z381" s="629"/>
    </row>
    <row r="382" spans="1:26" ht="12.6">
      <c r="A382" s="633"/>
      <c r="B382" s="628"/>
      <c r="C382" s="628"/>
      <c r="D382" s="628"/>
      <c r="E382" s="628"/>
      <c r="F382" s="628"/>
      <c r="G382" s="628"/>
      <c r="H382" s="628"/>
      <c r="I382" s="628"/>
      <c r="J382" s="628"/>
      <c r="K382" s="628"/>
      <c r="L382" s="628"/>
      <c r="M382" s="628"/>
      <c r="N382" s="628"/>
      <c r="O382" s="628"/>
      <c r="P382" s="628"/>
      <c r="Q382" s="628"/>
      <c r="R382" s="628"/>
      <c r="S382" s="628"/>
      <c r="T382" s="628"/>
      <c r="U382" s="628"/>
      <c r="V382" s="628"/>
      <c r="W382" s="628"/>
      <c r="X382" s="628"/>
      <c r="Y382" s="628"/>
      <c r="Z382" s="629"/>
    </row>
    <row r="383" spans="1:26" ht="12.6">
      <c r="A383" s="633"/>
      <c r="B383" s="628"/>
      <c r="C383" s="628"/>
      <c r="D383" s="628"/>
      <c r="E383" s="628"/>
      <c r="F383" s="628"/>
      <c r="G383" s="628"/>
      <c r="H383" s="628"/>
      <c r="I383" s="628"/>
      <c r="J383" s="628"/>
      <c r="K383" s="628"/>
      <c r="L383" s="628"/>
      <c r="M383" s="628"/>
      <c r="N383" s="628"/>
      <c r="O383" s="628"/>
      <c r="P383" s="628"/>
      <c r="Q383" s="628"/>
      <c r="R383" s="628"/>
      <c r="S383" s="628"/>
      <c r="T383" s="628"/>
      <c r="U383" s="628"/>
      <c r="V383" s="628"/>
      <c r="W383" s="628"/>
      <c r="X383" s="628"/>
      <c r="Y383" s="628"/>
      <c r="Z383" s="629"/>
    </row>
    <row r="384" spans="1:26" ht="12.6">
      <c r="A384" s="633"/>
      <c r="B384" s="628"/>
      <c r="C384" s="628"/>
      <c r="D384" s="628"/>
      <c r="E384" s="628"/>
      <c r="F384" s="628"/>
      <c r="G384" s="628"/>
      <c r="H384" s="628"/>
      <c r="I384" s="628"/>
      <c r="J384" s="628"/>
      <c r="K384" s="628"/>
      <c r="L384" s="628"/>
      <c r="M384" s="628"/>
      <c r="N384" s="628"/>
      <c r="O384" s="628"/>
      <c r="P384" s="628"/>
      <c r="Q384" s="628"/>
      <c r="R384" s="628"/>
      <c r="S384" s="628"/>
      <c r="T384" s="628"/>
      <c r="U384" s="628"/>
      <c r="V384" s="628"/>
      <c r="W384" s="628"/>
      <c r="X384" s="628"/>
      <c r="Y384" s="628"/>
      <c r="Z384" s="629"/>
    </row>
    <row r="385" spans="1:26" ht="12.6">
      <c r="A385" s="633"/>
      <c r="B385" s="628"/>
      <c r="C385" s="628"/>
      <c r="D385" s="628"/>
      <c r="E385" s="628"/>
      <c r="F385" s="628"/>
      <c r="G385" s="628"/>
      <c r="H385" s="628"/>
      <c r="I385" s="628"/>
      <c r="J385" s="628"/>
      <c r="K385" s="628"/>
      <c r="L385" s="628"/>
      <c r="M385" s="628"/>
      <c r="N385" s="628"/>
      <c r="O385" s="628"/>
      <c r="P385" s="628"/>
      <c r="Q385" s="628"/>
      <c r="R385" s="628"/>
      <c r="S385" s="628"/>
      <c r="T385" s="628"/>
      <c r="U385" s="628"/>
      <c r="V385" s="628"/>
      <c r="W385" s="628"/>
      <c r="X385" s="628"/>
      <c r="Y385" s="628"/>
      <c r="Z385" s="629"/>
    </row>
    <row r="386" spans="1:26" ht="12.6">
      <c r="A386" s="633"/>
      <c r="B386" s="628"/>
      <c r="C386" s="628"/>
      <c r="D386" s="628"/>
      <c r="E386" s="628"/>
      <c r="F386" s="628"/>
      <c r="G386" s="628"/>
      <c r="H386" s="628"/>
      <c r="I386" s="628"/>
      <c r="J386" s="628"/>
      <c r="K386" s="628"/>
      <c r="L386" s="628"/>
      <c r="M386" s="628"/>
      <c r="N386" s="628"/>
      <c r="O386" s="628"/>
      <c r="P386" s="628"/>
      <c r="Q386" s="628"/>
      <c r="R386" s="628"/>
      <c r="S386" s="628"/>
      <c r="T386" s="628"/>
      <c r="U386" s="628"/>
      <c r="V386" s="628"/>
      <c r="W386" s="628"/>
      <c r="X386" s="628"/>
      <c r="Y386" s="628"/>
      <c r="Z386" s="629"/>
    </row>
    <row r="387" spans="1:26" ht="12.6">
      <c r="A387" s="633"/>
      <c r="B387" s="628"/>
      <c r="C387" s="628"/>
      <c r="D387" s="628"/>
      <c r="E387" s="628"/>
      <c r="F387" s="628"/>
      <c r="G387" s="628"/>
      <c r="H387" s="628"/>
      <c r="I387" s="628"/>
      <c r="J387" s="628"/>
      <c r="K387" s="628"/>
      <c r="L387" s="628"/>
      <c r="M387" s="628"/>
      <c r="N387" s="628"/>
      <c r="O387" s="628"/>
      <c r="P387" s="628"/>
      <c r="Q387" s="628"/>
      <c r="R387" s="628"/>
      <c r="S387" s="628"/>
      <c r="T387" s="628"/>
      <c r="U387" s="628"/>
      <c r="V387" s="628"/>
      <c r="W387" s="628"/>
      <c r="X387" s="628"/>
      <c r="Y387" s="628"/>
      <c r="Z387" s="629"/>
    </row>
    <row r="388" spans="1:26" ht="12.6">
      <c r="A388" s="633"/>
      <c r="B388" s="628"/>
      <c r="C388" s="628"/>
      <c r="D388" s="628"/>
      <c r="E388" s="628"/>
      <c r="F388" s="628"/>
      <c r="G388" s="628"/>
      <c r="H388" s="628"/>
      <c r="I388" s="628"/>
      <c r="J388" s="628"/>
      <c r="K388" s="628"/>
      <c r="L388" s="628"/>
      <c r="M388" s="628"/>
      <c r="N388" s="628"/>
      <c r="O388" s="628"/>
      <c r="P388" s="628"/>
      <c r="Q388" s="628"/>
      <c r="R388" s="628"/>
      <c r="S388" s="628"/>
      <c r="T388" s="628"/>
      <c r="U388" s="628"/>
      <c r="V388" s="628"/>
      <c r="W388" s="628"/>
      <c r="X388" s="628"/>
      <c r="Y388" s="628"/>
      <c r="Z388" s="629"/>
    </row>
    <row r="389" spans="1:26" ht="12.6">
      <c r="A389" s="633"/>
      <c r="B389" s="628"/>
      <c r="C389" s="628"/>
      <c r="D389" s="628"/>
      <c r="E389" s="628"/>
      <c r="F389" s="628"/>
      <c r="G389" s="628"/>
      <c r="H389" s="628"/>
      <c r="I389" s="628"/>
      <c r="J389" s="628"/>
      <c r="K389" s="628"/>
      <c r="L389" s="628"/>
      <c r="M389" s="628"/>
      <c r="N389" s="628"/>
      <c r="O389" s="628"/>
      <c r="P389" s="628"/>
      <c r="Q389" s="628"/>
      <c r="R389" s="628"/>
      <c r="S389" s="628"/>
      <c r="T389" s="628"/>
      <c r="U389" s="628"/>
      <c r="V389" s="628"/>
      <c r="W389" s="628"/>
      <c r="X389" s="628"/>
      <c r="Y389" s="628"/>
      <c r="Z389" s="629"/>
    </row>
    <row r="390" spans="1:26" ht="12.6">
      <c r="A390" s="633"/>
      <c r="B390" s="628"/>
      <c r="C390" s="628"/>
      <c r="D390" s="628"/>
      <c r="E390" s="628"/>
      <c r="F390" s="628"/>
      <c r="G390" s="628"/>
      <c r="H390" s="628"/>
      <c r="I390" s="628"/>
      <c r="J390" s="628"/>
      <c r="K390" s="628"/>
      <c r="L390" s="628"/>
      <c r="M390" s="628"/>
      <c r="N390" s="628"/>
      <c r="O390" s="628"/>
      <c r="P390" s="628"/>
      <c r="Q390" s="628"/>
      <c r="R390" s="628"/>
      <c r="S390" s="628"/>
      <c r="T390" s="628"/>
      <c r="U390" s="628"/>
      <c r="V390" s="628"/>
      <c r="W390" s="628"/>
      <c r="X390" s="628"/>
      <c r="Y390" s="628"/>
      <c r="Z390" s="629"/>
    </row>
    <row r="391" spans="1:26" ht="12.6">
      <c r="A391" s="633"/>
      <c r="B391" s="628"/>
      <c r="C391" s="628"/>
      <c r="D391" s="628"/>
      <c r="E391" s="628"/>
      <c r="F391" s="628"/>
      <c r="G391" s="628"/>
      <c r="H391" s="628"/>
      <c r="I391" s="628"/>
      <c r="J391" s="628"/>
      <c r="K391" s="628"/>
      <c r="L391" s="628"/>
      <c r="M391" s="628"/>
      <c r="N391" s="628"/>
      <c r="O391" s="628"/>
      <c r="P391" s="628"/>
      <c r="Q391" s="628"/>
      <c r="R391" s="628"/>
      <c r="S391" s="628"/>
      <c r="T391" s="628"/>
      <c r="U391" s="628"/>
      <c r="V391" s="628"/>
      <c r="W391" s="628"/>
      <c r="X391" s="628"/>
      <c r="Y391" s="628"/>
      <c r="Z391" s="629"/>
    </row>
    <row r="392" spans="1:26" ht="12.6">
      <c r="A392" s="633"/>
      <c r="B392" s="628"/>
      <c r="C392" s="628"/>
      <c r="D392" s="628"/>
      <c r="E392" s="628"/>
      <c r="F392" s="628"/>
      <c r="G392" s="628"/>
      <c r="H392" s="628"/>
      <c r="I392" s="628"/>
      <c r="J392" s="628"/>
      <c r="K392" s="628"/>
      <c r="L392" s="628"/>
      <c r="M392" s="628"/>
      <c r="N392" s="628"/>
      <c r="O392" s="628"/>
      <c r="P392" s="628"/>
      <c r="Q392" s="628"/>
      <c r="R392" s="628"/>
      <c r="S392" s="628"/>
      <c r="T392" s="628"/>
      <c r="U392" s="628"/>
      <c r="V392" s="628"/>
      <c r="W392" s="628"/>
      <c r="X392" s="628"/>
      <c r="Y392" s="628"/>
      <c r="Z392" s="629"/>
    </row>
    <row r="393" spans="1:26" ht="12.6">
      <c r="A393" s="633"/>
      <c r="B393" s="628"/>
      <c r="C393" s="628"/>
      <c r="D393" s="628"/>
      <c r="E393" s="628"/>
      <c r="F393" s="628"/>
      <c r="G393" s="628"/>
      <c r="H393" s="628"/>
      <c r="I393" s="628"/>
      <c r="J393" s="628"/>
      <c r="K393" s="628"/>
      <c r="L393" s="628"/>
      <c r="M393" s="628"/>
      <c r="N393" s="628"/>
      <c r="O393" s="628"/>
      <c r="P393" s="628"/>
      <c r="Q393" s="628"/>
      <c r="R393" s="628"/>
      <c r="S393" s="628"/>
      <c r="T393" s="628"/>
      <c r="U393" s="628"/>
      <c r="V393" s="628"/>
      <c r="W393" s="628"/>
      <c r="X393" s="628"/>
      <c r="Y393" s="628"/>
      <c r="Z393" s="629"/>
    </row>
    <row r="394" spans="1:26" ht="12.6">
      <c r="A394" s="633"/>
      <c r="B394" s="628"/>
      <c r="C394" s="628"/>
      <c r="D394" s="628"/>
      <c r="E394" s="628"/>
      <c r="F394" s="628"/>
      <c r="G394" s="628"/>
      <c r="H394" s="628"/>
      <c r="I394" s="628"/>
      <c r="J394" s="628"/>
      <c r="K394" s="628"/>
      <c r="L394" s="628"/>
      <c r="M394" s="628"/>
      <c r="N394" s="628"/>
      <c r="O394" s="628"/>
      <c r="P394" s="628"/>
      <c r="Q394" s="628"/>
      <c r="R394" s="628"/>
      <c r="S394" s="628"/>
      <c r="T394" s="628"/>
      <c r="U394" s="628"/>
      <c r="V394" s="628"/>
      <c r="W394" s="628"/>
      <c r="X394" s="628"/>
      <c r="Y394" s="628"/>
      <c r="Z394" s="629"/>
    </row>
    <row r="395" spans="1:26" ht="12.6">
      <c r="A395" s="633"/>
      <c r="B395" s="628"/>
      <c r="C395" s="628"/>
      <c r="D395" s="628"/>
      <c r="E395" s="628"/>
      <c r="F395" s="628"/>
      <c r="G395" s="628"/>
      <c r="H395" s="628"/>
      <c r="I395" s="628"/>
      <c r="J395" s="628"/>
      <c r="K395" s="628"/>
      <c r="L395" s="628"/>
      <c r="M395" s="628"/>
      <c r="N395" s="628"/>
      <c r="O395" s="628"/>
      <c r="P395" s="628"/>
      <c r="Q395" s="628"/>
      <c r="R395" s="628"/>
      <c r="S395" s="628"/>
      <c r="T395" s="628"/>
      <c r="U395" s="628"/>
      <c r="V395" s="628"/>
      <c r="W395" s="628"/>
      <c r="X395" s="628"/>
      <c r="Y395" s="628"/>
      <c r="Z395" s="629"/>
    </row>
    <row r="396" spans="1:26" ht="12.6">
      <c r="A396" s="633"/>
      <c r="B396" s="628"/>
      <c r="C396" s="628"/>
      <c r="D396" s="628"/>
      <c r="E396" s="628"/>
      <c r="F396" s="628"/>
      <c r="G396" s="628"/>
      <c r="H396" s="628"/>
      <c r="I396" s="628"/>
      <c r="J396" s="628"/>
      <c r="K396" s="628"/>
      <c r="L396" s="628"/>
      <c r="M396" s="628"/>
      <c r="N396" s="628"/>
      <c r="O396" s="628"/>
      <c r="P396" s="628"/>
      <c r="Q396" s="628"/>
      <c r="R396" s="628"/>
      <c r="S396" s="628"/>
      <c r="T396" s="628"/>
      <c r="U396" s="628"/>
      <c r="V396" s="628"/>
      <c r="W396" s="628"/>
      <c r="X396" s="628"/>
      <c r="Y396" s="628"/>
      <c r="Z396" s="629"/>
    </row>
    <row r="397" spans="1:26" ht="12.6">
      <c r="A397" s="633"/>
      <c r="B397" s="628"/>
      <c r="C397" s="628"/>
      <c r="D397" s="628"/>
      <c r="E397" s="628"/>
      <c r="F397" s="628"/>
      <c r="G397" s="628"/>
      <c r="H397" s="628"/>
      <c r="I397" s="628"/>
      <c r="J397" s="628"/>
      <c r="K397" s="628"/>
      <c r="L397" s="628"/>
      <c r="M397" s="628"/>
      <c r="N397" s="628"/>
      <c r="O397" s="628"/>
      <c r="P397" s="628"/>
      <c r="Q397" s="628"/>
      <c r="R397" s="628"/>
      <c r="S397" s="628"/>
      <c r="T397" s="628"/>
      <c r="U397" s="628"/>
      <c r="V397" s="628"/>
      <c r="W397" s="628"/>
      <c r="X397" s="628"/>
      <c r="Y397" s="628"/>
      <c r="Z397" s="629"/>
    </row>
    <row r="398" spans="1:26" ht="12.6">
      <c r="A398" s="633"/>
      <c r="B398" s="628"/>
      <c r="C398" s="628"/>
      <c r="D398" s="628"/>
      <c r="E398" s="628"/>
      <c r="F398" s="628"/>
      <c r="G398" s="628"/>
      <c r="H398" s="628"/>
      <c r="I398" s="628"/>
      <c r="J398" s="628"/>
      <c r="K398" s="628"/>
      <c r="L398" s="628"/>
      <c r="M398" s="628"/>
      <c r="N398" s="628"/>
      <c r="O398" s="628"/>
      <c r="P398" s="628"/>
      <c r="Q398" s="628"/>
      <c r="R398" s="628"/>
      <c r="S398" s="628"/>
      <c r="T398" s="628"/>
      <c r="U398" s="628"/>
      <c r="V398" s="628"/>
      <c r="W398" s="628"/>
      <c r="X398" s="628"/>
      <c r="Y398" s="628"/>
      <c r="Z398" s="629"/>
    </row>
    <row r="399" spans="1:26" ht="12.6">
      <c r="A399" s="633"/>
      <c r="B399" s="628"/>
      <c r="C399" s="628"/>
      <c r="D399" s="628"/>
      <c r="E399" s="628"/>
      <c r="F399" s="628"/>
      <c r="G399" s="628"/>
      <c r="H399" s="628"/>
      <c r="I399" s="628"/>
      <c r="J399" s="628"/>
      <c r="K399" s="628"/>
      <c r="L399" s="628"/>
      <c r="M399" s="628"/>
      <c r="N399" s="628"/>
      <c r="O399" s="628"/>
      <c r="P399" s="628"/>
      <c r="Q399" s="628"/>
      <c r="R399" s="628"/>
      <c r="S399" s="628"/>
      <c r="T399" s="628"/>
      <c r="U399" s="628"/>
      <c r="V399" s="628"/>
      <c r="W399" s="628"/>
      <c r="X399" s="628"/>
      <c r="Y399" s="628"/>
      <c r="Z399" s="629"/>
    </row>
    <row r="400" spans="1:26" ht="12.6">
      <c r="A400" s="633"/>
      <c r="B400" s="628"/>
      <c r="C400" s="628"/>
      <c r="D400" s="628"/>
      <c r="E400" s="628"/>
      <c r="F400" s="628"/>
      <c r="G400" s="628"/>
      <c r="H400" s="628"/>
      <c r="I400" s="628"/>
      <c r="J400" s="628"/>
      <c r="K400" s="628"/>
      <c r="L400" s="628"/>
      <c r="M400" s="628"/>
      <c r="N400" s="628"/>
      <c r="O400" s="628"/>
      <c r="P400" s="628"/>
      <c r="Q400" s="628"/>
      <c r="R400" s="628"/>
      <c r="S400" s="628"/>
      <c r="T400" s="628"/>
      <c r="U400" s="628"/>
      <c r="V400" s="628"/>
      <c r="W400" s="628"/>
      <c r="X400" s="628"/>
      <c r="Y400" s="628"/>
      <c r="Z400" s="629"/>
    </row>
    <row r="401" spans="1:26" ht="12.6">
      <c r="A401" s="633"/>
      <c r="B401" s="628"/>
      <c r="C401" s="628"/>
      <c r="D401" s="628"/>
      <c r="E401" s="628"/>
      <c r="F401" s="628"/>
      <c r="G401" s="628"/>
      <c r="H401" s="628"/>
      <c r="I401" s="628"/>
      <c r="J401" s="628"/>
      <c r="K401" s="628"/>
      <c r="L401" s="628"/>
      <c r="M401" s="628"/>
      <c r="N401" s="628"/>
      <c r="O401" s="628"/>
      <c r="P401" s="628"/>
      <c r="Q401" s="628"/>
      <c r="R401" s="628"/>
      <c r="S401" s="628"/>
      <c r="T401" s="628"/>
      <c r="U401" s="628"/>
      <c r="V401" s="628"/>
      <c r="W401" s="628"/>
      <c r="X401" s="628"/>
      <c r="Y401" s="628"/>
      <c r="Z401" s="629"/>
    </row>
    <row r="402" spans="1:26" ht="12.6">
      <c r="A402" s="633"/>
      <c r="B402" s="628"/>
      <c r="C402" s="628"/>
      <c r="D402" s="628"/>
      <c r="E402" s="628"/>
      <c r="F402" s="628"/>
      <c r="G402" s="628"/>
      <c r="H402" s="628"/>
      <c r="I402" s="628"/>
      <c r="J402" s="628"/>
      <c r="K402" s="628"/>
      <c r="L402" s="628"/>
      <c r="M402" s="628"/>
      <c r="N402" s="628"/>
      <c r="O402" s="628"/>
      <c r="P402" s="628"/>
      <c r="Q402" s="628"/>
      <c r="R402" s="628"/>
      <c r="S402" s="628"/>
      <c r="T402" s="628"/>
      <c r="U402" s="628"/>
      <c r="V402" s="628"/>
      <c r="W402" s="628"/>
      <c r="X402" s="628"/>
      <c r="Y402" s="628"/>
      <c r="Z402" s="629"/>
    </row>
    <row r="403" spans="1:26" ht="12.6">
      <c r="A403" s="633"/>
      <c r="B403" s="628"/>
      <c r="C403" s="628"/>
      <c r="D403" s="628"/>
      <c r="E403" s="628"/>
      <c r="F403" s="628"/>
      <c r="G403" s="628"/>
      <c r="H403" s="628"/>
      <c r="I403" s="628"/>
      <c r="J403" s="628"/>
      <c r="K403" s="628"/>
      <c r="L403" s="628"/>
      <c r="M403" s="628"/>
      <c r="N403" s="628"/>
      <c r="O403" s="628"/>
      <c r="P403" s="628"/>
      <c r="Q403" s="628"/>
      <c r="R403" s="628"/>
      <c r="S403" s="628"/>
      <c r="T403" s="628"/>
      <c r="U403" s="628"/>
      <c r="V403" s="628"/>
      <c r="W403" s="628"/>
      <c r="X403" s="628"/>
      <c r="Y403" s="628"/>
      <c r="Z403" s="629"/>
    </row>
    <row r="404" spans="1:26" ht="12.6">
      <c r="A404" s="633"/>
      <c r="B404" s="628"/>
      <c r="C404" s="628"/>
      <c r="D404" s="628"/>
      <c r="E404" s="628"/>
      <c r="F404" s="628"/>
      <c r="G404" s="628"/>
      <c r="H404" s="628"/>
      <c r="I404" s="628"/>
      <c r="J404" s="628"/>
      <c r="K404" s="628"/>
      <c r="L404" s="628"/>
      <c r="M404" s="628"/>
      <c r="N404" s="628"/>
      <c r="O404" s="628"/>
      <c r="P404" s="628"/>
      <c r="Q404" s="628"/>
      <c r="R404" s="628"/>
      <c r="S404" s="628"/>
      <c r="T404" s="628"/>
      <c r="U404" s="628"/>
      <c r="V404" s="628"/>
      <c r="W404" s="628"/>
      <c r="X404" s="628"/>
      <c r="Y404" s="628"/>
      <c r="Z404" s="629"/>
    </row>
    <row r="405" spans="1:26" ht="12.6">
      <c r="A405" s="633"/>
      <c r="B405" s="628"/>
      <c r="C405" s="628"/>
      <c r="D405" s="628"/>
      <c r="E405" s="628"/>
      <c r="F405" s="628"/>
      <c r="G405" s="628"/>
      <c r="H405" s="628"/>
      <c r="I405" s="628"/>
      <c r="J405" s="628"/>
      <c r="K405" s="628"/>
      <c r="L405" s="628"/>
      <c r="M405" s="628"/>
      <c r="N405" s="628"/>
      <c r="O405" s="628"/>
      <c r="P405" s="628"/>
      <c r="Q405" s="628"/>
      <c r="R405" s="628"/>
      <c r="S405" s="628"/>
      <c r="T405" s="628"/>
      <c r="U405" s="628"/>
      <c r="V405" s="628"/>
      <c r="W405" s="628"/>
      <c r="X405" s="628"/>
      <c r="Y405" s="628"/>
      <c r="Z405" s="629"/>
    </row>
    <row r="406" spans="1:26" ht="12.6">
      <c r="A406" s="633"/>
      <c r="B406" s="628"/>
      <c r="C406" s="628"/>
      <c r="D406" s="628"/>
      <c r="E406" s="628"/>
      <c r="F406" s="628"/>
      <c r="G406" s="628"/>
      <c r="H406" s="628"/>
      <c r="I406" s="628"/>
      <c r="J406" s="628"/>
      <c r="K406" s="628"/>
      <c r="L406" s="628"/>
      <c r="M406" s="628"/>
      <c r="N406" s="628"/>
      <c r="O406" s="628"/>
      <c r="P406" s="628"/>
      <c r="Q406" s="628"/>
      <c r="R406" s="628"/>
      <c r="S406" s="628"/>
      <c r="T406" s="628"/>
      <c r="U406" s="628"/>
      <c r="V406" s="628"/>
      <c r="W406" s="628"/>
      <c r="X406" s="628"/>
      <c r="Y406" s="628"/>
      <c r="Z406" s="629"/>
    </row>
    <row r="407" spans="1:26" ht="12.6">
      <c r="A407" s="633"/>
      <c r="B407" s="628"/>
      <c r="C407" s="628"/>
      <c r="D407" s="628"/>
      <c r="E407" s="628"/>
      <c r="F407" s="628"/>
      <c r="G407" s="628"/>
      <c r="H407" s="628"/>
      <c r="I407" s="628"/>
      <c r="J407" s="628"/>
      <c r="K407" s="628"/>
      <c r="L407" s="628"/>
      <c r="M407" s="628"/>
      <c r="N407" s="628"/>
      <c r="O407" s="628"/>
      <c r="P407" s="628"/>
      <c r="Q407" s="628"/>
      <c r="R407" s="628"/>
      <c r="S407" s="628"/>
      <c r="T407" s="628"/>
      <c r="U407" s="628"/>
      <c r="V407" s="628"/>
      <c r="W407" s="628"/>
      <c r="X407" s="628"/>
      <c r="Y407" s="628"/>
      <c r="Z407" s="629"/>
    </row>
    <row r="408" spans="1:26" ht="12.6">
      <c r="A408" s="633"/>
      <c r="B408" s="628"/>
      <c r="C408" s="628"/>
      <c r="D408" s="628"/>
      <c r="E408" s="628"/>
      <c r="F408" s="628"/>
      <c r="G408" s="628"/>
      <c r="H408" s="628"/>
      <c r="I408" s="628"/>
      <c r="J408" s="628"/>
      <c r="K408" s="628"/>
      <c r="L408" s="628"/>
      <c r="M408" s="628"/>
      <c r="N408" s="628"/>
      <c r="O408" s="628"/>
      <c r="P408" s="628"/>
      <c r="Q408" s="628"/>
      <c r="R408" s="628"/>
      <c r="S408" s="628"/>
      <c r="T408" s="628"/>
      <c r="U408" s="628"/>
      <c r="V408" s="628"/>
      <c r="W408" s="628"/>
      <c r="X408" s="628"/>
      <c r="Y408" s="628"/>
      <c r="Z408" s="629"/>
    </row>
    <row r="409" spans="1:26" ht="12.6">
      <c r="A409" s="633"/>
      <c r="B409" s="628"/>
      <c r="C409" s="628"/>
      <c r="D409" s="628"/>
      <c r="E409" s="628"/>
      <c r="F409" s="628"/>
      <c r="G409" s="628"/>
      <c r="H409" s="628"/>
      <c r="I409" s="628"/>
      <c r="J409" s="628"/>
      <c r="K409" s="628"/>
      <c r="L409" s="628"/>
      <c r="M409" s="628"/>
      <c r="N409" s="628"/>
      <c r="O409" s="628"/>
      <c r="P409" s="628"/>
      <c r="Q409" s="628"/>
      <c r="R409" s="628"/>
      <c r="S409" s="628"/>
      <c r="T409" s="628"/>
      <c r="U409" s="628"/>
      <c r="V409" s="628"/>
      <c r="W409" s="628"/>
      <c r="X409" s="628"/>
      <c r="Y409" s="628"/>
      <c r="Z409" s="629"/>
    </row>
    <row r="410" spans="1:26" ht="12.6">
      <c r="A410" s="633"/>
      <c r="B410" s="628"/>
      <c r="C410" s="628"/>
      <c r="D410" s="628"/>
      <c r="E410" s="628"/>
      <c r="F410" s="628"/>
      <c r="G410" s="628"/>
      <c r="H410" s="628"/>
      <c r="I410" s="628"/>
      <c r="J410" s="628"/>
      <c r="K410" s="628"/>
      <c r="L410" s="628"/>
      <c r="M410" s="628"/>
      <c r="N410" s="628"/>
      <c r="O410" s="628"/>
      <c r="P410" s="628"/>
      <c r="Q410" s="628"/>
      <c r="R410" s="628"/>
      <c r="S410" s="628"/>
      <c r="T410" s="628"/>
      <c r="U410" s="628"/>
      <c r="V410" s="628"/>
      <c r="W410" s="628"/>
      <c r="X410" s="628"/>
      <c r="Y410" s="628"/>
      <c r="Z410" s="629"/>
    </row>
    <row r="411" spans="1:26" ht="12.6">
      <c r="A411" s="633"/>
      <c r="B411" s="628"/>
      <c r="C411" s="628"/>
      <c r="D411" s="628"/>
      <c r="E411" s="628"/>
      <c r="F411" s="628"/>
      <c r="G411" s="628"/>
      <c r="H411" s="628"/>
      <c r="I411" s="628"/>
      <c r="J411" s="628"/>
      <c r="K411" s="628"/>
      <c r="L411" s="628"/>
      <c r="M411" s="628"/>
      <c r="N411" s="628"/>
      <c r="O411" s="628"/>
      <c r="P411" s="628"/>
      <c r="Q411" s="628"/>
      <c r="R411" s="628"/>
      <c r="S411" s="628"/>
      <c r="T411" s="628"/>
      <c r="U411" s="628"/>
      <c r="V411" s="628"/>
      <c r="W411" s="628"/>
      <c r="X411" s="628"/>
      <c r="Y411" s="628"/>
      <c r="Z411" s="629"/>
    </row>
    <row r="412" spans="1:26" ht="12.6">
      <c r="A412" s="633"/>
      <c r="B412" s="628"/>
      <c r="C412" s="628"/>
      <c r="D412" s="628"/>
      <c r="E412" s="628"/>
      <c r="F412" s="628"/>
      <c r="G412" s="628"/>
      <c r="H412" s="628"/>
      <c r="I412" s="628"/>
      <c r="J412" s="628"/>
      <c r="K412" s="628"/>
      <c r="L412" s="628"/>
      <c r="M412" s="628"/>
      <c r="N412" s="628"/>
      <c r="O412" s="628"/>
      <c r="P412" s="628"/>
      <c r="Q412" s="628"/>
      <c r="R412" s="628"/>
      <c r="S412" s="628"/>
      <c r="T412" s="628"/>
      <c r="U412" s="628"/>
      <c r="V412" s="628"/>
      <c r="W412" s="628"/>
      <c r="X412" s="628"/>
      <c r="Y412" s="628"/>
      <c r="Z412" s="629"/>
    </row>
    <row r="413" spans="1:26" ht="12.6">
      <c r="A413" s="633"/>
      <c r="B413" s="628"/>
      <c r="C413" s="628"/>
      <c r="D413" s="628"/>
      <c r="E413" s="628"/>
      <c r="F413" s="628"/>
      <c r="G413" s="628"/>
      <c r="H413" s="628"/>
      <c r="I413" s="628"/>
      <c r="J413" s="628"/>
      <c r="K413" s="628"/>
      <c r="L413" s="628"/>
      <c r="M413" s="628"/>
      <c r="N413" s="628"/>
      <c r="O413" s="628"/>
      <c r="P413" s="628"/>
      <c r="Q413" s="628"/>
      <c r="R413" s="628"/>
      <c r="S413" s="628"/>
      <c r="T413" s="628"/>
      <c r="U413" s="628"/>
      <c r="V413" s="628"/>
      <c r="W413" s="628"/>
      <c r="X413" s="628"/>
      <c r="Y413" s="628"/>
      <c r="Z413" s="629"/>
    </row>
    <row r="414" spans="1:26" ht="12.6">
      <c r="A414" s="633"/>
      <c r="B414" s="628"/>
      <c r="C414" s="628"/>
      <c r="D414" s="628"/>
      <c r="E414" s="628"/>
      <c r="F414" s="628"/>
      <c r="G414" s="628"/>
      <c r="H414" s="628"/>
      <c r="I414" s="628"/>
      <c r="J414" s="628"/>
      <c r="K414" s="628"/>
      <c r="L414" s="628"/>
      <c r="M414" s="628"/>
      <c r="N414" s="628"/>
      <c r="O414" s="628"/>
      <c r="P414" s="628"/>
      <c r="Q414" s="628"/>
      <c r="R414" s="628"/>
      <c r="S414" s="628"/>
      <c r="T414" s="628"/>
      <c r="U414" s="628"/>
      <c r="V414" s="628"/>
      <c r="W414" s="628"/>
      <c r="X414" s="628"/>
      <c r="Y414" s="628"/>
      <c r="Z414" s="629"/>
    </row>
    <row r="415" spans="1:26" ht="12.6">
      <c r="A415" s="633"/>
      <c r="B415" s="628"/>
      <c r="C415" s="628"/>
      <c r="D415" s="628"/>
      <c r="E415" s="628"/>
      <c r="F415" s="628"/>
      <c r="G415" s="628"/>
      <c r="H415" s="628"/>
      <c r="I415" s="628"/>
      <c r="J415" s="628"/>
      <c r="K415" s="628"/>
      <c r="L415" s="628"/>
      <c r="M415" s="628"/>
      <c r="N415" s="628"/>
      <c r="O415" s="628"/>
      <c r="P415" s="628"/>
      <c r="Q415" s="628"/>
      <c r="R415" s="628"/>
      <c r="S415" s="628"/>
      <c r="T415" s="628"/>
      <c r="U415" s="628"/>
      <c r="V415" s="628"/>
      <c r="W415" s="628"/>
      <c r="X415" s="628"/>
      <c r="Y415" s="628"/>
      <c r="Z415" s="629"/>
    </row>
    <row r="416" spans="1:26" ht="12.6">
      <c r="A416" s="633"/>
      <c r="B416" s="628"/>
      <c r="C416" s="628"/>
      <c r="D416" s="628"/>
      <c r="E416" s="628"/>
      <c r="F416" s="628"/>
      <c r="G416" s="628"/>
      <c r="H416" s="628"/>
      <c r="I416" s="628"/>
      <c r="J416" s="628"/>
      <c r="K416" s="628"/>
      <c r="L416" s="628"/>
      <c r="M416" s="628"/>
      <c r="N416" s="628"/>
      <c r="O416" s="628"/>
      <c r="P416" s="628"/>
      <c r="Q416" s="628"/>
      <c r="R416" s="628"/>
      <c r="S416" s="628"/>
      <c r="T416" s="628"/>
      <c r="U416" s="628"/>
      <c r="V416" s="628"/>
      <c r="W416" s="628"/>
      <c r="X416" s="628"/>
      <c r="Y416" s="628"/>
      <c r="Z416" s="629"/>
    </row>
    <row r="417" spans="1:26" ht="12.6">
      <c r="A417" s="633"/>
      <c r="B417" s="628"/>
      <c r="C417" s="628"/>
      <c r="D417" s="628"/>
      <c r="E417" s="628"/>
      <c r="F417" s="628"/>
      <c r="G417" s="628"/>
      <c r="H417" s="628"/>
      <c r="I417" s="628"/>
      <c r="J417" s="628"/>
      <c r="K417" s="628"/>
      <c r="L417" s="628"/>
      <c r="M417" s="628"/>
      <c r="N417" s="628"/>
      <c r="O417" s="628"/>
      <c r="P417" s="628"/>
      <c r="Q417" s="628"/>
      <c r="R417" s="628"/>
      <c r="S417" s="628"/>
      <c r="T417" s="628"/>
      <c r="U417" s="628"/>
      <c r="V417" s="628"/>
      <c r="W417" s="628"/>
      <c r="X417" s="628"/>
      <c r="Y417" s="628"/>
      <c r="Z417" s="629"/>
    </row>
    <row r="418" spans="1:26" ht="12.6">
      <c r="A418" s="633"/>
      <c r="B418" s="628"/>
      <c r="C418" s="628"/>
      <c r="D418" s="628"/>
      <c r="E418" s="628"/>
      <c r="F418" s="628"/>
      <c r="G418" s="628"/>
      <c r="H418" s="628"/>
      <c r="I418" s="628"/>
      <c r="J418" s="628"/>
      <c r="K418" s="628"/>
      <c r="L418" s="628"/>
      <c r="M418" s="628"/>
      <c r="N418" s="628"/>
      <c r="O418" s="628"/>
      <c r="P418" s="628"/>
      <c r="Q418" s="628"/>
      <c r="R418" s="628"/>
      <c r="S418" s="628"/>
      <c r="T418" s="628"/>
      <c r="U418" s="628"/>
      <c r="V418" s="628"/>
      <c r="W418" s="628"/>
      <c r="X418" s="628"/>
      <c r="Y418" s="628"/>
      <c r="Z418" s="629"/>
    </row>
    <row r="419" spans="1:26" ht="12.6">
      <c r="A419" s="633"/>
      <c r="B419" s="628"/>
      <c r="C419" s="628"/>
      <c r="D419" s="628"/>
      <c r="E419" s="628"/>
      <c r="F419" s="628"/>
      <c r="G419" s="628"/>
      <c r="H419" s="628"/>
      <c r="I419" s="628"/>
      <c r="J419" s="628"/>
      <c r="K419" s="628"/>
      <c r="L419" s="628"/>
      <c r="M419" s="628"/>
      <c r="N419" s="628"/>
      <c r="O419" s="628"/>
      <c r="P419" s="628"/>
      <c r="Q419" s="628"/>
      <c r="R419" s="628"/>
      <c r="S419" s="628"/>
      <c r="T419" s="628"/>
      <c r="U419" s="628"/>
      <c r="V419" s="628"/>
      <c r="W419" s="628"/>
      <c r="X419" s="628"/>
      <c r="Y419" s="628"/>
      <c r="Z419" s="629"/>
    </row>
    <row r="420" spans="1:26" ht="12.6">
      <c r="A420" s="633"/>
      <c r="B420" s="628"/>
      <c r="C420" s="628"/>
      <c r="D420" s="628"/>
      <c r="E420" s="628"/>
      <c r="F420" s="628"/>
      <c r="G420" s="628"/>
      <c r="H420" s="628"/>
      <c r="I420" s="628"/>
      <c r="J420" s="628"/>
      <c r="K420" s="628"/>
      <c r="L420" s="628"/>
      <c r="M420" s="628"/>
      <c r="N420" s="628"/>
      <c r="O420" s="628"/>
      <c r="P420" s="628"/>
      <c r="Q420" s="628"/>
      <c r="R420" s="628"/>
      <c r="S420" s="628"/>
      <c r="T420" s="628"/>
      <c r="U420" s="628"/>
      <c r="V420" s="628"/>
      <c r="W420" s="628"/>
      <c r="X420" s="628"/>
      <c r="Y420" s="628"/>
      <c r="Z420" s="629"/>
    </row>
    <row r="421" spans="1:26" ht="12.6">
      <c r="A421" s="633"/>
      <c r="B421" s="628"/>
      <c r="C421" s="628"/>
      <c r="D421" s="628"/>
      <c r="E421" s="628"/>
      <c r="F421" s="628"/>
      <c r="G421" s="628"/>
      <c r="H421" s="628"/>
      <c r="I421" s="628"/>
      <c r="J421" s="628"/>
      <c r="K421" s="628"/>
      <c r="L421" s="628"/>
      <c r="M421" s="628"/>
      <c r="N421" s="628"/>
      <c r="O421" s="628"/>
      <c r="P421" s="628"/>
      <c r="Q421" s="628"/>
      <c r="R421" s="628"/>
      <c r="S421" s="628"/>
      <c r="T421" s="628"/>
      <c r="U421" s="628"/>
      <c r="V421" s="628"/>
      <c r="W421" s="628"/>
      <c r="X421" s="628"/>
      <c r="Y421" s="628"/>
      <c r="Z421" s="629"/>
    </row>
    <row r="422" spans="1:26" ht="12.6">
      <c r="A422" s="633"/>
      <c r="B422" s="628"/>
      <c r="C422" s="628"/>
      <c r="D422" s="628"/>
      <c r="E422" s="628"/>
      <c r="F422" s="628"/>
      <c r="G422" s="628"/>
      <c r="H422" s="628"/>
      <c r="I422" s="628"/>
      <c r="J422" s="628"/>
      <c r="K422" s="628"/>
      <c r="L422" s="628"/>
      <c r="M422" s="628"/>
      <c r="N422" s="628"/>
      <c r="O422" s="628"/>
      <c r="P422" s="628"/>
      <c r="Q422" s="628"/>
      <c r="R422" s="628"/>
      <c r="S422" s="628"/>
      <c r="T422" s="628"/>
      <c r="U422" s="628"/>
      <c r="V422" s="628"/>
      <c r="W422" s="628"/>
      <c r="X422" s="628"/>
      <c r="Y422" s="628"/>
      <c r="Z422" s="629"/>
    </row>
    <row r="423" spans="1:26" ht="12.6">
      <c r="A423" s="633"/>
      <c r="B423" s="628"/>
      <c r="C423" s="628"/>
      <c r="D423" s="628"/>
      <c r="E423" s="628"/>
      <c r="F423" s="628"/>
      <c r="G423" s="628"/>
      <c r="H423" s="628"/>
      <c r="I423" s="628"/>
      <c r="J423" s="628"/>
      <c r="K423" s="628"/>
      <c r="L423" s="628"/>
      <c r="M423" s="628"/>
      <c r="N423" s="628"/>
      <c r="O423" s="628"/>
      <c r="P423" s="628"/>
      <c r="Q423" s="628"/>
      <c r="R423" s="628"/>
      <c r="S423" s="628"/>
      <c r="T423" s="628"/>
      <c r="U423" s="628"/>
      <c r="V423" s="628"/>
      <c r="W423" s="628"/>
      <c r="X423" s="628"/>
      <c r="Y423" s="628"/>
      <c r="Z423" s="629"/>
    </row>
    <row r="424" spans="1:26" ht="12.6">
      <c r="A424" s="633"/>
      <c r="B424" s="628"/>
      <c r="C424" s="628"/>
      <c r="D424" s="628"/>
      <c r="E424" s="628"/>
      <c r="F424" s="628"/>
      <c r="G424" s="628"/>
      <c r="H424" s="628"/>
      <c r="I424" s="628"/>
      <c r="J424" s="628"/>
      <c r="K424" s="628"/>
      <c r="L424" s="628"/>
      <c r="M424" s="628"/>
      <c r="N424" s="628"/>
      <c r="O424" s="628"/>
      <c r="P424" s="628"/>
      <c r="Q424" s="628"/>
      <c r="R424" s="628"/>
      <c r="S424" s="628"/>
      <c r="T424" s="628"/>
      <c r="U424" s="628"/>
      <c r="V424" s="628"/>
      <c r="W424" s="628"/>
      <c r="X424" s="628"/>
      <c r="Y424" s="628"/>
      <c r="Z424" s="629"/>
    </row>
    <row r="425" spans="1:26" ht="12.6">
      <c r="A425" s="633"/>
      <c r="B425" s="628"/>
      <c r="C425" s="628"/>
      <c r="D425" s="628"/>
      <c r="E425" s="628"/>
      <c r="F425" s="628"/>
      <c r="G425" s="628"/>
      <c r="H425" s="628"/>
      <c r="I425" s="628"/>
      <c r="J425" s="628"/>
      <c r="K425" s="628"/>
      <c r="L425" s="628"/>
      <c r="M425" s="628"/>
      <c r="N425" s="628"/>
      <c r="O425" s="628"/>
      <c r="P425" s="628"/>
      <c r="Q425" s="628"/>
      <c r="R425" s="628"/>
      <c r="S425" s="628"/>
      <c r="T425" s="628"/>
      <c r="U425" s="628"/>
      <c r="V425" s="628"/>
      <c r="W425" s="628"/>
      <c r="X425" s="628"/>
      <c r="Y425" s="628"/>
      <c r="Z425" s="629"/>
    </row>
    <row r="426" spans="1:26" ht="12.6">
      <c r="A426" s="633"/>
      <c r="B426" s="628"/>
      <c r="C426" s="628"/>
      <c r="D426" s="628"/>
      <c r="E426" s="628"/>
      <c r="F426" s="628"/>
      <c r="G426" s="628"/>
      <c r="H426" s="628"/>
      <c r="I426" s="628"/>
      <c r="J426" s="628"/>
      <c r="K426" s="628"/>
      <c r="L426" s="628"/>
      <c r="M426" s="628"/>
      <c r="N426" s="628"/>
      <c r="O426" s="628"/>
      <c r="P426" s="628"/>
      <c r="Q426" s="628"/>
      <c r="R426" s="628"/>
      <c r="S426" s="628"/>
      <c r="T426" s="628"/>
      <c r="U426" s="628"/>
      <c r="V426" s="628"/>
      <c r="W426" s="628"/>
      <c r="X426" s="628"/>
      <c r="Y426" s="628"/>
      <c r="Z426" s="629"/>
    </row>
    <row r="427" spans="1:26" ht="12.6">
      <c r="A427" s="633"/>
      <c r="B427" s="628"/>
      <c r="C427" s="628"/>
      <c r="D427" s="628"/>
      <c r="E427" s="628"/>
      <c r="F427" s="628"/>
      <c r="G427" s="628"/>
      <c r="H427" s="628"/>
      <c r="I427" s="628"/>
      <c r="J427" s="628"/>
      <c r="K427" s="628"/>
      <c r="L427" s="628"/>
      <c r="M427" s="628"/>
      <c r="N427" s="628"/>
      <c r="O427" s="628"/>
      <c r="P427" s="628"/>
      <c r="Q427" s="628"/>
      <c r="R427" s="628"/>
      <c r="S427" s="628"/>
      <c r="T427" s="628"/>
      <c r="U427" s="628"/>
      <c r="V427" s="628"/>
      <c r="W427" s="628"/>
      <c r="X427" s="628"/>
      <c r="Y427" s="628"/>
      <c r="Z427" s="629"/>
    </row>
    <row r="428" spans="1:26" ht="12.6">
      <c r="A428" s="633"/>
      <c r="B428" s="628"/>
      <c r="C428" s="628"/>
      <c r="D428" s="628"/>
      <c r="E428" s="628"/>
      <c r="F428" s="628"/>
      <c r="G428" s="628"/>
      <c r="H428" s="628"/>
      <c r="I428" s="628"/>
      <c r="J428" s="628"/>
      <c r="K428" s="628"/>
      <c r="L428" s="628"/>
      <c r="M428" s="628"/>
      <c r="N428" s="628"/>
      <c r="O428" s="628"/>
      <c r="P428" s="628"/>
      <c r="Q428" s="628"/>
      <c r="R428" s="628"/>
      <c r="S428" s="628"/>
      <c r="T428" s="628"/>
      <c r="U428" s="628"/>
      <c r="V428" s="628"/>
      <c r="W428" s="628"/>
      <c r="X428" s="628"/>
      <c r="Y428" s="628"/>
      <c r="Z428" s="629"/>
    </row>
    <row r="429" spans="1:26" ht="12.6">
      <c r="A429" s="633"/>
      <c r="B429" s="628"/>
      <c r="C429" s="628"/>
      <c r="D429" s="628"/>
      <c r="E429" s="628"/>
      <c r="F429" s="628"/>
      <c r="G429" s="628"/>
      <c r="H429" s="628"/>
      <c r="I429" s="628"/>
      <c r="J429" s="628"/>
      <c r="K429" s="628"/>
      <c r="L429" s="628"/>
      <c r="M429" s="628"/>
      <c r="N429" s="628"/>
      <c r="O429" s="628"/>
      <c r="P429" s="628"/>
      <c r="Q429" s="628"/>
      <c r="R429" s="628"/>
      <c r="S429" s="628"/>
      <c r="T429" s="628"/>
      <c r="U429" s="628"/>
      <c r="V429" s="628"/>
      <c r="W429" s="628"/>
      <c r="X429" s="628"/>
      <c r="Y429" s="628"/>
      <c r="Z429" s="629"/>
    </row>
    <row r="430" spans="1:26" ht="12.6">
      <c r="A430" s="633"/>
      <c r="B430" s="628"/>
      <c r="C430" s="628"/>
      <c r="D430" s="628"/>
      <c r="E430" s="628"/>
      <c r="F430" s="628"/>
      <c r="G430" s="628"/>
      <c r="H430" s="628"/>
      <c r="I430" s="628"/>
      <c r="J430" s="628"/>
      <c r="K430" s="628"/>
      <c r="L430" s="628"/>
      <c r="M430" s="628"/>
      <c r="N430" s="628"/>
      <c r="O430" s="628"/>
      <c r="P430" s="628"/>
      <c r="Q430" s="628"/>
      <c r="R430" s="628"/>
      <c r="S430" s="628"/>
      <c r="T430" s="628"/>
      <c r="U430" s="628"/>
      <c r="V430" s="628"/>
      <c r="W430" s="628"/>
      <c r="X430" s="628"/>
      <c r="Y430" s="628"/>
      <c r="Z430" s="629"/>
    </row>
    <row r="431" spans="1:26" ht="12.6">
      <c r="A431" s="633"/>
      <c r="B431" s="628"/>
      <c r="C431" s="628"/>
      <c r="D431" s="628"/>
      <c r="E431" s="628"/>
      <c r="F431" s="628"/>
      <c r="G431" s="628"/>
      <c r="H431" s="628"/>
      <c r="I431" s="628"/>
      <c r="J431" s="628"/>
      <c r="K431" s="628"/>
      <c r="L431" s="628"/>
      <c r="M431" s="628"/>
      <c r="N431" s="628"/>
      <c r="O431" s="628"/>
      <c r="P431" s="628"/>
      <c r="Q431" s="628"/>
      <c r="R431" s="628"/>
      <c r="S431" s="628"/>
      <c r="T431" s="628"/>
      <c r="U431" s="628"/>
      <c r="V431" s="628"/>
      <c r="W431" s="628"/>
      <c r="X431" s="628"/>
      <c r="Y431" s="628"/>
      <c r="Z431" s="629"/>
    </row>
    <row r="432" spans="1:26" ht="12.6">
      <c r="A432" s="633"/>
      <c r="B432" s="628"/>
      <c r="C432" s="628"/>
      <c r="D432" s="628"/>
      <c r="E432" s="628"/>
      <c r="F432" s="628"/>
      <c r="G432" s="628"/>
      <c r="H432" s="628"/>
      <c r="I432" s="628"/>
      <c r="J432" s="628"/>
      <c r="K432" s="628"/>
      <c r="L432" s="628"/>
      <c r="M432" s="628"/>
      <c r="N432" s="628"/>
      <c r="O432" s="628"/>
      <c r="P432" s="628"/>
      <c r="Q432" s="628"/>
      <c r="R432" s="628"/>
      <c r="S432" s="628"/>
      <c r="T432" s="628"/>
      <c r="U432" s="628"/>
      <c r="V432" s="628"/>
      <c r="W432" s="628"/>
      <c r="X432" s="628"/>
      <c r="Y432" s="628"/>
      <c r="Z432" s="629"/>
    </row>
    <row r="433" spans="1:26" ht="12.6">
      <c r="A433" s="633"/>
      <c r="B433" s="628"/>
      <c r="C433" s="628"/>
      <c r="D433" s="628"/>
      <c r="E433" s="628"/>
      <c r="F433" s="628"/>
      <c r="G433" s="628"/>
      <c r="H433" s="628"/>
      <c r="I433" s="628"/>
      <c r="J433" s="628"/>
      <c r="K433" s="628"/>
      <c r="L433" s="628"/>
      <c r="M433" s="628"/>
      <c r="N433" s="628"/>
      <c r="O433" s="628"/>
      <c r="P433" s="628"/>
      <c r="Q433" s="628"/>
      <c r="R433" s="628"/>
      <c r="S433" s="628"/>
      <c r="T433" s="628"/>
      <c r="U433" s="628"/>
      <c r="V433" s="628"/>
      <c r="W433" s="628"/>
      <c r="X433" s="628"/>
      <c r="Y433" s="628"/>
      <c r="Z433" s="629"/>
    </row>
    <row r="434" spans="1:26" ht="12.6">
      <c r="A434" s="633"/>
      <c r="B434" s="628"/>
      <c r="C434" s="628"/>
      <c r="D434" s="628"/>
      <c r="E434" s="628"/>
      <c r="F434" s="628"/>
      <c r="G434" s="628"/>
      <c r="H434" s="628"/>
      <c r="I434" s="628"/>
      <c r="J434" s="628"/>
      <c r="K434" s="628"/>
      <c r="L434" s="628"/>
      <c r="M434" s="628"/>
      <c r="N434" s="628"/>
      <c r="O434" s="628"/>
      <c r="P434" s="628"/>
      <c r="Q434" s="628"/>
      <c r="R434" s="628"/>
      <c r="S434" s="628"/>
      <c r="T434" s="628"/>
      <c r="U434" s="628"/>
      <c r="V434" s="628"/>
      <c r="W434" s="628"/>
      <c r="X434" s="628"/>
      <c r="Y434" s="628"/>
      <c r="Z434" s="629"/>
    </row>
    <row r="435" spans="1:26" ht="12.6">
      <c r="A435" s="633"/>
      <c r="B435" s="628"/>
      <c r="C435" s="628"/>
      <c r="D435" s="628"/>
      <c r="E435" s="628"/>
      <c r="F435" s="628"/>
      <c r="G435" s="628"/>
      <c r="H435" s="628"/>
      <c r="I435" s="628"/>
      <c r="J435" s="628"/>
      <c r="K435" s="628"/>
      <c r="L435" s="628"/>
      <c r="M435" s="628"/>
      <c r="N435" s="628"/>
      <c r="O435" s="628"/>
      <c r="P435" s="628"/>
      <c r="Q435" s="628"/>
      <c r="R435" s="628"/>
      <c r="S435" s="628"/>
      <c r="T435" s="628"/>
      <c r="U435" s="628"/>
      <c r="V435" s="628"/>
      <c r="W435" s="628"/>
      <c r="X435" s="628"/>
      <c r="Y435" s="628"/>
      <c r="Z435" s="629"/>
    </row>
    <row r="436" spans="1:26" ht="12.6">
      <c r="A436" s="633"/>
      <c r="B436" s="628"/>
      <c r="C436" s="628"/>
      <c r="D436" s="628"/>
      <c r="E436" s="628"/>
      <c r="F436" s="628"/>
      <c r="G436" s="628"/>
      <c r="H436" s="628"/>
      <c r="I436" s="628"/>
      <c r="J436" s="628"/>
      <c r="K436" s="628"/>
      <c r="L436" s="628"/>
      <c r="M436" s="628"/>
      <c r="N436" s="628"/>
      <c r="O436" s="628"/>
      <c r="P436" s="628"/>
      <c r="Q436" s="628"/>
      <c r="R436" s="628"/>
      <c r="S436" s="628"/>
      <c r="T436" s="628"/>
      <c r="U436" s="628"/>
      <c r="V436" s="628"/>
      <c r="W436" s="628"/>
      <c r="X436" s="628"/>
      <c r="Y436" s="628"/>
      <c r="Z436" s="629"/>
    </row>
    <row r="437" spans="1:26" ht="12.6">
      <c r="A437" s="633"/>
      <c r="B437" s="628"/>
      <c r="C437" s="628"/>
      <c r="D437" s="628"/>
      <c r="E437" s="628"/>
      <c r="F437" s="628"/>
      <c r="G437" s="628"/>
      <c r="H437" s="628"/>
      <c r="I437" s="628"/>
      <c r="J437" s="628"/>
      <c r="K437" s="628"/>
      <c r="L437" s="628"/>
      <c r="M437" s="628"/>
      <c r="N437" s="628"/>
      <c r="O437" s="628"/>
      <c r="P437" s="628"/>
      <c r="Q437" s="628"/>
      <c r="R437" s="628"/>
      <c r="S437" s="628"/>
      <c r="T437" s="628"/>
      <c r="U437" s="628"/>
      <c r="V437" s="628"/>
      <c r="W437" s="628"/>
      <c r="X437" s="628"/>
      <c r="Y437" s="628"/>
      <c r="Z437" s="629"/>
    </row>
    <row r="438" spans="1:26" ht="12.6">
      <c r="A438" s="633"/>
      <c r="B438" s="628"/>
      <c r="C438" s="628"/>
      <c r="D438" s="628"/>
      <c r="E438" s="628"/>
      <c r="F438" s="628"/>
      <c r="G438" s="628"/>
      <c r="H438" s="628"/>
      <c r="I438" s="628"/>
      <c r="J438" s="628"/>
      <c r="K438" s="628"/>
      <c r="L438" s="628"/>
      <c r="M438" s="628"/>
      <c r="N438" s="628"/>
      <c r="O438" s="628"/>
      <c r="P438" s="628"/>
      <c r="Q438" s="628"/>
      <c r="R438" s="628"/>
      <c r="S438" s="628"/>
      <c r="T438" s="628"/>
      <c r="U438" s="628"/>
      <c r="V438" s="628"/>
      <c r="W438" s="628"/>
      <c r="X438" s="628"/>
      <c r="Y438" s="628"/>
      <c r="Z438" s="629"/>
    </row>
    <row r="439" spans="1:26" ht="12.6">
      <c r="A439" s="633"/>
      <c r="B439" s="628"/>
      <c r="C439" s="628"/>
      <c r="D439" s="628"/>
      <c r="E439" s="628"/>
      <c r="F439" s="628"/>
      <c r="G439" s="628"/>
      <c r="H439" s="628"/>
      <c r="I439" s="628"/>
      <c r="J439" s="628"/>
      <c r="K439" s="628"/>
      <c r="L439" s="628"/>
      <c r="M439" s="628"/>
      <c r="N439" s="628"/>
      <c r="O439" s="628"/>
      <c r="P439" s="628"/>
      <c r="Q439" s="628"/>
      <c r="R439" s="628"/>
      <c r="S439" s="628"/>
      <c r="T439" s="628"/>
      <c r="U439" s="628"/>
      <c r="V439" s="628"/>
      <c r="W439" s="628"/>
      <c r="X439" s="628"/>
      <c r="Y439" s="628"/>
      <c r="Z439" s="629"/>
    </row>
    <row r="440" spans="1:26" ht="12.6">
      <c r="A440" s="633"/>
      <c r="B440" s="628"/>
      <c r="C440" s="628"/>
      <c r="D440" s="628"/>
      <c r="E440" s="628"/>
      <c r="F440" s="628"/>
      <c r="G440" s="628"/>
      <c r="H440" s="628"/>
      <c r="I440" s="628"/>
      <c r="J440" s="628"/>
      <c r="K440" s="628"/>
      <c r="L440" s="628"/>
      <c r="M440" s="628"/>
      <c r="N440" s="628"/>
      <c r="O440" s="628"/>
      <c r="P440" s="628"/>
      <c r="Q440" s="628"/>
      <c r="R440" s="628"/>
      <c r="S440" s="628"/>
      <c r="T440" s="628"/>
      <c r="U440" s="628"/>
      <c r="V440" s="628"/>
      <c r="W440" s="628"/>
      <c r="X440" s="628"/>
      <c r="Y440" s="628"/>
      <c r="Z440" s="629"/>
    </row>
    <row r="441" spans="1:26" ht="12.6">
      <c r="A441" s="633"/>
      <c r="B441" s="628"/>
      <c r="C441" s="628"/>
      <c r="D441" s="628"/>
      <c r="E441" s="628"/>
      <c r="F441" s="628"/>
      <c r="G441" s="628"/>
      <c r="H441" s="628"/>
      <c r="I441" s="628"/>
      <c r="J441" s="628"/>
      <c r="K441" s="628"/>
      <c r="L441" s="628"/>
      <c r="M441" s="628"/>
      <c r="N441" s="628"/>
      <c r="O441" s="628"/>
      <c r="P441" s="628"/>
      <c r="Q441" s="628"/>
      <c r="R441" s="628"/>
      <c r="S441" s="628"/>
      <c r="T441" s="628"/>
      <c r="U441" s="628"/>
      <c r="V441" s="628"/>
      <c r="W441" s="628"/>
      <c r="X441" s="628"/>
      <c r="Y441" s="628"/>
      <c r="Z441" s="629"/>
    </row>
    <row r="442" spans="1:26" ht="12.6">
      <c r="A442" s="633"/>
      <c r="B442" s="628"/>
      <c r="C442" s="628"/>
      <c r="D442" s="628"/>
      <c r="E442" s="628"/>
      <c r="F442" s="628"/>
      <c r="G442" s="628"/>
      <c r="H442" s="628"/>
      <c r="I442" s="628"/>
      <c r="J442" s="628"/>
      <c r="K442" s="628"/>
      <c r="L442" s="628"/>
      <c r="M442" s="628"/>
      <c r="N442" s="628"/>
      <c r="O442" s="628"/>
      <c r="P442" s="628"/>
      <c r="Q442" s="628"/>
      <c r="R442" s="628"/>
      <c r="S442" s="628"/>
      <c r="T442" s="628"/>
      <c r="U442" s="628"/>
      <c r="V442" s="628"/>
      <c r="W442" s="628"/>
      <c r="X442" s="628"/>
      <c r="Y442" s="628"/>
      <c r="Z442" s="629"/>
    </row>
    <row r="443" spans="1:26" ht="12.6">
      <c r="A443" s="633"/>
      <c r="B443" s="628"/>
      <c r="C443" s="628"/>
      <c r="D443" s="628"/>
      <c r="E443" s="628"/>
      <c r="F443" s="628"/>
      <c r="G443" s="628"/>
      <c r="H443" s="628"/>
      <c r="I443" s="628"/>
      <c r="J443" s="628"/>
      <c r="K443" s="628"/>
      <c r="L443" s="628"/>
      <c r="M443" s="628"/>
      <c r="N443" s="628"/>
      <c r="O443" s="628"/>
      <c r="P443" s="628"/>
      <c r="Q443" s="628"/>
      <c r="R443" s="628"/>
      <c r="S443" s="628"/>
      <c r="T443" s="628"/>
      <c r="U443" s="628"/>
      <c r="V443" s="628"/>
      <c r="W443" s="628"/>
      <c r="X443" s="628"/>
      <c r="Y443" s="628"/>
      <c r="Z443" s="629"/>
    </row>
    <row r="444" spans="1:26" ht="12.6">
      <c r="A444" s="633"/>
      <c r="B444" s="628"/>
      <c r="C444" s="628"/>
      <c r="D444" s="628"/>
      <c r="E444" s="628"/>
      <c r="F444" s="628"/>
      <c r="G444" s="628"/>
      <c r="H444" s="628"/>
      <c r="I444" s="628"/>
      <c r="J444" s="628"/>
      <c r="K444" s="628"/>
      <c r="L444" s="628"/>
      <c r="M444" s="628"/>
      <c r="N444" s="628"/>
      <c r="O444" s="628"/>
      <c r="P444" s="628"/>
      <c r="Q444" s="628"/>
      <c r="R444" s="628"/>
      <c r="S444" s="628"/>
      <c r="T444" s="628"/>
      <c r="U444" s="628"/>
      <c r="V444" s="628"/>
      <c r="W444" s="628"/>
      <c r="X444" s="628"/>
      <c r="Y444" s="628"/>
      <c r="Z444" s="629"/>
    </row>
    <row r="445" spans="1:26" ht="12.6">
      <c r="A445" s="633"/>
      <c r="B445" s="628"/>
      <c r="C445" s="628"/>
      <c r="D445" s="628"/>
      <c r="E445" s="628"/>
      <c r="F445" s="628"/>
      <c r="G445" s="628"/>
      <c r="H445" s="628"/>
      <c r="I445" s="628"/>
      <c r="J445" s="628"/>
      <c r="K445" s="628"/>
      <c r="L445" s="628"/>
      <c r="M445" s="628"/>
      <c r="N445" s="628"/>
      <c r="O445" s="628"/>
      <c r="P445" s="628"/>
      <c r="Q445" s="628"/>
      <c r="R445" s="628"/>
      <c r="S445" s="628"/>
      <c r="T445" s="628"/>
      <c r="U445" s="628"/>
      <c r="V445" s="628"/>
      <c r="W445" s="628"/>
      <c r="X445" s="628"/>
      <c r="Y445" s="628"/>
      <c r="Z445" s="629"/>
    </row>
    <row r="446" spans="1:26" ht="12.6">
      <c r="A446" s="633"/>
      <c r="B446" s="628"/>
      <c r="C446" s="628"/>
      <c r="D446" s="628"/>
      <c r="E446" s="628"/>
      <c r="F446" s="628"/>
      <c r="G446" s="628"/>
      <c r="H446" s="628"/>
      <c r="I446" s="628"/>
      <c r="J446" s="628"/>
      <c r="K446" s="628"/>
      <c r="L446" s="628"/>
      <c r="M446" s="628"/>
      <c r="N446" s="628"/>
      <c r="O446" s="628"/>
      <c r="P446" s="628"/>
      <c r="Q446" s="628"/>
      <c r="R446" s="628"/>
      <c r="S446" s="628"/>
      <c r="T446" s="628"/>
      <c r="U446" s="628"/>
      <c r="V446" s="628"/>
      <c r="W446" s="628"/>
      <c r="X446" s="628"/>
      <c r="Y446" s="628"/>
      <c r="Z446" s="629"/>
    </row>
    <row r="447" spans="1:26" ht="12.6">
      <c r="A447" s="633"/>
      <c r="B447" s="628"/>
      <c r="C447" s="628"/>
      <c r="D447" s="628"/>
      <c r="E447" s="628"/>
      <c r="F447" s="628"/>
      <c r="G447" s="628"/>
      <c r="H447" s="628"/>
      <c r="I447" s="628"/>
      <c r="J447" s="628"/>
      <c r="K447" s="628"/>
      <c r="L447" s="628"/>
      <c r="M447" s="628"/>
      <c r="N447" s="628"/>
      <c r="O447" s="628"/>
      <c r="P447" s="628"/>
      <c r="Q447" s="628"/>
      <c r="R447" s="628"/>
      <c r="S447" s="628"/>
      <c r="T447" s="628"/>
      <c r="U447" s="628"/>
      <c r="V447" s="628"/>
      <c r="W447" s="628"/>
      <c r="X447" s="628"/>
      <c r="Y447" s="628"/>
      <c r="Z447" s="629"/>
    </row>
    <row r="448" spans="1:26" ht="12.6">
      <c r="A448" s="633"/>
      <c r="B448" s="628"/>
      <c r="C448" s="628"/>
      <c r="D448" s="628"/>
      <c r="E448" s="628"/>
      <c r="F448" s="628"/>
      <c r="G448" s="628"/>
      <c r="H448" s="628"/>
      <c r="I448" s="628"/>
      <c r="J448" s="628"/>
      <c r="K448" s="628"/>
      <c r="L448" s="628"/>
      <c r="M448" s="628"/>
      <c r="N448" s="628"/>
      <c r="O448" s="628"/>
      <c r="P448" s="628"/>
      <c r="Q448" s="628"/>
      <c r="R448" s="628"/>
      <c r="S448" s="628"/>
      <c r="T448" s="628"/>
      <c r="U448" s="628"/>
      <c r="V448" s="628"/>
      <c r="W448" s="628"/>
      <c r="X448" s="628"/>
      <c r="Y448" s="628"/>
      <c r="Z448" s="629"/>
    </row>
    <row r="449" spans="1:26" ht="12.6">
      <c r="A449" s="633"/>
      <c r="B449" s="628"/>
      <c r="C449" s="628"/>
      <c r="D449" s="628"/>
      <c r="E449" s="628"/>
      <c r="F449" s="628"/>
      <c r="G449" s="628"/>
      <c r="H449" s="628"/>
      <c r="I449" s="628"/>
      <c r="J449" s="628"/>
      <c r="K449" s="628"/>
      <c r="L449" s="628"/>
      <c r="M449" s="628"/>
      <c r="N449" s="628"/>
      <c r="O449" s="628"/>
      <c r="P449" s="628"/>
      <c r="Q449" s="628"/>
      <c r="R449" s="628"/>
      <c r="S449" s="628"/>
      <c r="T449" s="628"/>
      <c r="U449" s="628"/>
      <c r="V449" s="628"/>
      <c r="W449" s="628"/>
      <c r="X449" s="628"/>
      <c r="Y449" s="628"/>
      <c r="Z449" s="629"/>
    </row>
    <row r="450" spans="1:26" ht="12.6">
      <c r="A450" s="633"/>
      <c r="B450" s="628"/>
      <c r="C450" s="628"/>
      <c r="D450" s="628"/>
      <c r="E450" s="628"/>
      <c r="F450" s="628"/>
      <c r="G450" s="628"/>
      <c r="H450" s="628"/>
      <c r="I450" s="628"/>
      <c r="J450" s="628"/>
      <c r="K450" s="628"/>
      <c r="L450" s="628"/>
      <c r="M450" s="628"/>
      <c r="N450" s="628"/>
      <c r="O450" s="628"/>
      <c r="P450" s="628"/>
      <c r="Q450" s="628"/>
      <c r="R450" s="628"/>
      <c r="S450" s="628"/>
      <c r="T450" s="628"/>
      <c r="U450" s="628"/>
      <c r="V450" s="628"/>
      <c r="W450" s="628"/>
      <c r="X450" s="628"/>
      <c r="Y450" s="628"/>
      <c r="Z450" s="629"/>
    </row>
    <row r="451" spans="1:26" ht="12.6">
      <c r="A451" s="633"/>
      <c r="B451" s="628"/>
      <c r="C451" s="628"/>
      <c r="D451" s="628"/>
      <c r="E451" s="628"/>
      <c r="F451" s="628"/>
      <c r="G451" s="628"/>
      <c r="H451" s="628"/>
      <c r="I451" s="628"/>
      <c r="J451" s="628"/>
      <c r="K451" s="628"/>
      <c r="L451" s="628"/>
      <c r="M451" s="628"/>
      <c r="N451" s="628"/>
      <c r="O451" s="628"/>
      <c r="P451" s="628"/>
      <c r="Q451" s="628"/>
      <c r="R451" s="628"/>
      <c r="S451" s="628"/>
      <c r="T451" s="628"/>
      <c r="U451" s="628"/>
      <c r="V451" s="628"/>
      <c r="W451" s="628"/>
      <c r="X451" s="628"/>
      <c r="Y451" s="628"/>
      <c r="Z451" s="629"/>
    </row>
    <row r="452" spans="1:26" ht="12.6">
      <c r="A452" s="633"/>
      <c r="B452" s="628"/>
      <c r="C452" s="628"/>
      <c r="D452" s="628"/>
      <c r="E452" s="628"/>
      <c r="F452" s="628"/>
      <c r="G452" s="628"/>
      <c r="H452" s="628"/>
      <c r="I452" s="628"/>
      <c r="J452" s="628"/>
      <c r="K452" s="628"/>
      <c r="L452" s="628"/>
      <c r="M452" s="628"/>
      <c r="N452" s="628"/>
      <c r="O452" s="628"/>
      <c r="P452" s="628"/>
      <c r="Q452" s="628"/>
      <c r="R452" s="628"/>
      <c r="S452" s="628"/>
      <c r="T452" s="628"/>
      <c r="U452" s="628"/>
      <c r="V452" s="628"/>
      <c r="W452" s="628"/>
      <c r="X452" s="628"/>
      <c r="Y452" s="628"/>
      <c r="Z452" s="629"/>
    </row>
    <row r="453" spans="1:26" ht="12.6">
      <c r="A453" s="633"/>
      <c r="B453" s="628"/>
      <c r="C453" s="628"/>
      <c r="D453" s="628"/>
      <c r="E453" s="628"/>
      <c r="F453" s="628"/>
      <c r="G453" s="628"/>
      <c r="H453" s="628"/>
      <c r="I453" s="628"/>
      <c r="J453" s="628"/>
      <c r="K453" s="628"/>
      <c r="L453" s="628"/>
      <c r="M453" s="628"/>
      <c r="N453" s="628"/>
      <c r="O453" s="628"/>
      <c r="P453" s="628"/>
      <c r="Q453" s="628"/>
      <c r="R453" s="628"/>
      <c r="S453" s="628"/>
      <c r="T453" s="628"/>
      <c r="U453" s="628"/>
      <c r="V453" s="628"/>
      <c r="W453" s="628"/>
      <c r="X453" s="628"/>
      <c r="Y453" s="628"/>
      <c r="Z453" s="629"/>
    </row>
    <row r="454" spans="1:26" ht="12.6">
      <c r="A454" s="633"/>
      <c r="B454" s="628"/>
      <c r="C454" s="628"/>
      <c r="D454" s="628"/>
      <c r="E454" s="628"/>
      <c r="F454" s="628"/>
      <c r="G454" s="628"/>
      <c r="H454" s="628"/>
      <c r="I454" s="628"/>
      <c r="J454" s="628"/>
      <c r="K454" s="628"/>
      <c r="L454" s="628"/>
      <c r="M454" s="628"/>
      <c r="N454" s="628"/>
      <c r="O454" s="628"/>
      <c r="P454" s="628"/>
      <c r="Q454" s="628"/>
      <c r="R454" s="628"/>
      <c r="S454" s="628"/>
      <c r="T454" s="628"/>
      <c r="U454" s="628"/>
      <c r="V454" s="628"/>
      <c r="W454" s="628"/>
      <c r="X454" s="628"/>
      <c r="Y454" s="628"/>
      <c r="Z454" s="629"/>
    </row>
    <row r="455" spans="1:26" ht="12.6">
      <c r="A455" s="633"/>
      <c r="B455" s="628"/>
      <c r="C455" s="628"/>
      <c r="D455" s="628"/>
      <c r="E455" s="628"/>
      <c r="F455" s="628"/>
      <c r="G455" s="628"/>
      <c r="H455" s="628"/>
      <c r="I455" s="628"/>
      <c r="J455" s="628"/>
      <c r="K455" s="628"/>
      <c r="L455" s="628"/>
      <c r="M455" s="628"/>
      <c r="N455" s="628"/>
      <c r="O455" s="628"/>
      <c r="P455" s="628"/>
      <c r="Q455" s="628"/>
      <c r="R455" s="628"/>
      <c r="S455" s="628"/>
      <c r="T455" s="628"/>
      <c r="U455" s="628"/>
      <c r="V455" s="628"/>
      <c r="W455" s="628"/>
      <c r="X455" s="628"/>
      <c r="Y455" s="628"/>
      <c r="Z455" s="629"/>
    </row>
    <row r="456" spans="1:26" ht="12.6">
      <c r="A456" s="633"/>
      <c r="B456" s="628"/>
      <c r="C456" s="628"/>
      <c r="D456" s="628"/>
      <c r="E456" s="628"/>
      <c r="F456" s="628"/>
      <c r="G456" s="628"/>
      <c r="H456" s="628"/>
      <c r="I456" s="628"/>
      <c r="J456" s="628"/>
      <c r="K456" s="628"/>
      <c r="L456" s="628"/>
      <c r="M456" s="628"/>
      <c r="N456" s="628"/>
      <c r="O456" s="628"/>
      <c r="P456" s="628"/>
      <c r="Q456" s="628"/>
      <c r="R456" s="628"/>
      <c r="S456" s="628"/>
      <c r="T456" s="628"/>
      <c r="U456" s="628"/>
      <c r="V456" s="628"/>
      <c r="W456" s="628"/>
      <c r="X456" s="628"/>
      <c r="Y456" s="628"/>
      <c r="Z456" s="629"/>
    </row>
    <row r="457" spans="1:26" ht="12.6">
      <c r="A457" s="633"/>
      <c r="B457" s="628"/>
      <c r="C457" s="628"/>
      <c r="D457" s="628"/>
      <c r="E457" s="628"/>
      <c r="F457" s="628"/>
      <c r="G457" s="628"/>
      <c r="H457" s="628"/>
      <c r="I457" s="628"/>
      <c r="J457" s="628"/>
      <c r="K457" s="628"/>
      <c r="L457" s="628"/>
      <c r="M457" s="628"/>
      <c r="N457" s="628"/>
      <c r="O457" s="628"/>
      <c r="P457" s="628"/>
      <c r="Q457" s="628"/>
      <c r="R457" s="628"/>
      <c r="S457" s="628"/>
      <c r="T457" s="628"/>
      <c r="U457" s="628"/>
      <c r="V457" s="628"/>
      <c r="W457" s="628"/>
      <c r="X457" s="628"/>
      <c r="Y457" s="628"/>
      <c r="Z457" s="629"/>
    </row>
    <row r="458" spans="1:26" ht="12.6">
      <c r="A458" s="633"/>
      <c r="B458" s="628"/>
      <c r="C458" s="628"/>
      <c r="D458" s="628"/>
      <c r="E458" s="628"/>
      <c r="F458" s="628"/>
      <c r="G458" s="628"/>
      <c r="H458" s="628"/>
      <c r="I458" s="628"/>
      <c r="J458" s="628"/>
      <c r="K458" s="628"/>
      <c r="L458" s="628"/>
      <c r="M458" s="628"/>
      <c r="N458" s="628"/>
      <c r="O458" s="628"/>
      <c r="P458" s="628"/>
      <c r="Q458" s="628"/>
      <c r="R458" s="628"/>
      <c r="S458" s="628"/>
      <c r="T458" s="628"/>
      <c r="U458" s="628"/>
      <c r="V458" s="628"/>
      <c r="W458" s="628"/>
      <c r="X458" s="628"/>
      <c r="Y458" s="628"/>
      <c r="Z458" s="629"/>
    </row>
    <row r="459" spans="1:26" ht="12.6">
      <c r="A459" s="633"/>
      <c r="B459" s="628"/>
      <c r="C459" s="628"/>
      <c r="D459" s="628"/>
      <c r="E459" s="628"/>
      <c r="F459" s="628"/>
      <c r="G459" s="628"/>
      <c r="H459" s="628"/>
      <c r="I459" s="628"/>
      <c r="J459" s="628"/>
      <c r="K459" s="628"/>
      <c r="L459" s="628"/>
      <c r="M459" s="628"/>
      <c r="N459" s="628"/>
      <c r="O459" s="628"/>
      <c r="P459" s="628"/>
      <c r="Q459" s="628"/>
      <c r="R459" s="628"/>
      <c r="S459" s="628"/>
      <c r="T459" s="628"/>
      <c r="U459" s="628"/>
      <c r="V459" s="628"/>
      <c r="W459" s="628"/>
      <c r="X459" s="628"/>
      <c r="Y459" s="628"/>
      <c r="Z459" s="629"/>
    </row>
    <row r="460" spans="1:26" ht="12.6">
      <c r="A460" s="633"/>
      <c r="B460" s="628"/>
      <c r="C460" s="628"/>
      <c r="D460" s="628"/>
      <c r="E460" s="628"/>
      <c r="F460" s="628"/>
      <c r="G460" s="628"/>
      <c r="H460" s="628"/>
      <c r="I460" s="628"/>
      <c r="J460" s="628"/>
      <c r="K460" s="628"/>
      <c r="L460" s="628"/>
      <c r="M460" s="628"/>
      <c r="N460" s="628"/>
      <c r="O460" s="628"/>
      <c r="P460" s="628"/>
      <c r="Q460" s="628"/>
      <c r="R460" s="628"/>
      <c r="S460" s="628"/>
      <c r="T460" s="628"/>
      <c r="U460" s="628"/>
      <c r="V460" s="628"/>
      <c r="W460" s="628"/>
      <c r="X460" s="628"/>
      <c r="Y460" s="628"/>
      <c r="Z460" s="629"/>
    </row>
    <row r="461" spans="1:26" ht="12.6">
      <c r="A461" s="633"/>
      <c r="B461" s="628"/>
      <c r="C461" s="628"/>
      <c r="D461" s="628"/>
      <c r="E461" s="628"/>
      <c r="F461" s="628"/>
      <c r="G461" s="628"/>
      <c r="H461" s="628"/>
      <c r="I461" s="628"/>
      <c r="J461" s="628"/>
      <c r="K461" s="628"/>
      <c r="L461" s="628"/>
      <c r="M461" s="628"/>
      <c r="N461" s="628"/>
      <c r="O461" s="628"/>
      <c r="P461" s="628"/>
      <c r="Q461" s="628"/>
      <c r="R461" s="628"/>
      <c r="S461" s="628"/>
      <c r="T461" s="628"/>
      <c r="U461" s="628"/>
      <c r="V461" s="628"/>
      <c r="W461" s="628"/>
      <c r="X461" s="628"/>
      <c r="Y461" s="628"/>
      <c r="Z461" s="629"/>
    </row>
    <row r="462" spans="1:26" ht="12.6">
      <c r="A462" s="633"/>
      <c r="B462" s="628"/>
      <c r="C462" s="628"/>
      <c r="D462" s="628"/>
      <c r="E462" s="628"/>
      <c r="F462" s="628"/>
      <c r="G462" s="628"/>
      <c r="H462" s="628"/>
      <c r="I462" s="628"/>
      <c r="J462" s="628"/>
      <c r="K462" s="628"/>
      <c r="L462" s="628"/>
      <c r="M462" s="628"/>
      <c r="N462" s="628"/>
      <c r="O462" s="628"/>
      <c r="P462" s="628"/>
      <c r="Q462" s="628"/>
      <c r="R462" s="628"/>
      <c r="S462" s="628"/>
      <c r="T462" s="628"/>
      <c r="U462" s="628"/>
      <c r="V462" s="628"/>
      <c r="W462" s="628"/>
      <c r="X462" s="628"/>
      <c r="Y462" s="628"/>
      <c r="Z462" s="629"/>
    </row>
    <row r="463" spans="1:26" ht="12.6">
      <c r="A463" s="633"/>
      <c r="B463" s="628"/>
      <c r="C463" s="628"/>
      <c r="D463" s="628"/>
      <c r="E463" s="628"/>
      <c r="F463" s="628"/>
      <c r="G463" s="628"/>
      <c r="H463" s="628"/>
      <c r="I463" s="628"/>
      <c r="J463" s="628"/>
      <c r="K463" s="628"/>
      <c r="L463" s="628"/>
      <c r="M463" s="628"/>
      <c r="N463" s="628"/>
      <c r="O463" s="628"/>
      <c r="P463" s="628"/>
      <c r="Q463" s="628"/>
      <c r="R463" s="628"/>
      <c r="S463" s="628"/>
      <c r="T463" s="628"/>
      <c r="U463" s="628"/>
      <c r="V463" s="628"/>
      <c r="W463" s="628"/>
      <c r="X463" s="628"/>
      <c r="Y463" s="628"/>
      <c r="Z463" s="629"/>
    </row>
    <row r="464" spans="1:26" ht="12.6">
      <c r="A464" s="633"/>
      <c r="B464" s="628"/>
      <c r="C464" s="628"/>
      <c r="D464" s="628"/>
      <c r="E464" s="628"/>
      <c r="F464" s="628"/>
      <c r="G464" s="628"/>
      <c r="H464" s="628"/>
      <c r="I464" s="628"/>
      <c r="J464" s="628"/>
      <c r="K464" s="628"/>
      <c r="L464" s="628"/>
      <c r="M464" s="628"/>
      <c r="N464" s="628"/>
      <c r="O464" s="628"/>
      <c r="P464" s="628"/>
      <c r="Q464" s="628"/>
      <c r="R464" s="628"/>
      <c r="S464" s="628"/>
      <c r="T464" s="628"/>
      <c r="U464" s="628"/>
      <c r="V464" s="628"/>
      <c r="W464" s="628"/>
      <c r="X464" s="628"/>
      <c r="Y464" s="628"/>
      <c r="Z464" s="629"/>
    </row>
    <row r="465" spans="1:26" ht="12.6">
      <c r="A465" s="633"/>
      <c r="B465" s="628"/>
      <c r="C465" s="628"/>
      <c r="D465" s="628"/>
      <c r="E465" s="628"/>
      <c r="F465" s="628"/>
      <c r="G465" s="628"/>
      <c r="H465" s="628"/>
      <c r="I465" s="628"/>
      <c r="J465" s="628"/>
      <c r="K465" s="628"/>
      <c r="L465" s="628"/>
      <c r="M465" s="628"/>
      <c r="N465" s="628"/>
      <c r="O465" s="628"/>
      <c r="P465" s="628"/>
      <c r="Q465" s="628"/>
      <c r="R465" s="628"/>
      <c r="S465" s="628"/>
      <c r="T465" s="628"/>
      <c r="U465" s="628"/>
      <c r="V465" s="628"/>
      <c r="W465" s="628"/>
      <c r="X465" s="628"/>
      <c r="Y465" s="628"/>
      <c r="Z465" s="629"/>
    </row>
    <row r="466" spans="1:26" ht="12.6">
      <c r="A466" s="633"/>
      <c r="B466" s="628"/>
      <c r="C466" s="628"/>
      <c r="D466" s="628"/>
      <c r="E466" s="628"/>
      <c r="F466" s="628"/>
      <c r="G466" s="628"/>
      <c r="H466" s="628"/>
      <c r="I466" s="628"/>
      <c r="J466" s="628"/>
      <c r="K466" s="628"/>
      <c r="L466" s="628"/>
      <c r="M466" s="628"/>
      <c r="N466" s="628"/>
      <c r="O466" s="628"/>
      <c r="P466" s="628"/>
      <c r="Q466" s="628"/>
      <c r="R466" s="628"/>
      <c r="S466" s="628"/>
      <c r="T466" s="628"/>
      <c r="U466" s="628"/>
      <c r="V466" s="628"/>
      <c r="W466" s="628"/>
      <c r="X466" s="628"/>
      <c r="Y466" s="628"/>
      <c r="Z466" s="629"/>
    </row>
    <row r="467" spans="1:26" ht="12.6">
      <c r="A467" s="633"/>
      <c r="B467" s="628"/>
      <c r="C467" s="628"/>
      <c r="D467" s="628"/>
      <c r="E467" s="628"/>
      <c r="F467" s="628"/>
      <c r="G467" s="628"/>
      <c r="H467" s="628"/>
      <c r="I467" s="628"/>
      <c r="J467" s="628"/>
      <c r="K467" s="628"/>
      <c r="L467" s="628"/>
      <c r="M467" s="628"/>
      <c r="N467" s="628"/>
      <c r="O467" s="628"/>
      <c r="P467" s="628"/>
      <c r="Q467" s="628"/>
      <c r="R467" s="628"/>
      <c r="S467" s="628"/>
      <c r="T467" s="628"/>
      <c r="U467" s="628"/>
      <c r="V467" s="628"/>
      <c r="W467" s="628"/>
      <c r="X467" s="628"/>
      <c r="Y467" s="628"/>
      <c r="Z467" s="629"/>
    </row>
    <row r="468" spans="1:26" ht="12.6">
      <c r="A468" s="633"/>
      <c r="B468" s="628"/>
      <c r="C468" s="628"/>
      <c r="D468" s="628"/>
      <c r="E468" s="628"/>
      <c r="F468" s="628"/>
      <c r="G468" s="628"/>
      <c r="H468" s="628"/>
      <c r="I468" s="628"/>
      <c r="J468" s="628"/>
      <c r="K468" s="628"/>
      <c r="L468" s="628"/>
      <c r="M468" s="628"/>
      <c r="N468" s="628"/>
      <c r="O468" s="628"/>
      <c r="P468" s="628"/>
      <c r="Q468" s="628"/>
      <c r="R468" s="628"/>
      <c r="S468" s="628"/>
      <c r="T468" s="628"/>
      <c r="U468" s="628"/>
      <c r="V468" s="628"/>
      <c r="W468" s="628"/>
      <c r="X468" s="628"/>
      <c r="Y468" s="628"/>
      <c r="Z468" s="629"/>
    </row>
    <row r="469" spans="1:26" ht="12.6">
      <c r="A469" s="633"/>
      <c r="B469" s="628"/>
      <c r="C469" s="628"/>
      <c r="D469" s="628"/>
      <c r="E469" s="628"/>
      <c r="F469" s="628"/>
      <c r="G469" s="628"/>
      <c r="H469" s="628"/>
      <c r="I469" s="628"/>
      <c r="J469" s="628"/>
      <c r="K469" s="628"/>
      <c r="L469" s="628"/>
      <c r="M469" s="628"/>
      <c r="N469" s="628"/>
      <c r="O469" s="628"/>
      <c r="P469" s="628"/>
      <c r="Q469" s="628"/>
      <c r="R469" s="628"/>
      <c r="S469" s="628"/>
      <c r="T469" s="628"/>
      <c r="U469" s="628"/>
      <c r="V469" s="628"/>
      <c r="W469" s="628"/>
      <c r="X469" s="628"/>
      <c r="Y469" s="628"/>
      <c r="Z469" s="629"/>
    </row>
    <row r="470" spans="1:26" ht="12.6">
      <c r="A470" s="633"/>
      <c r="B470" s="628"/>
      <c r="C470" s="628"/>
      <c r="D470" s="628"/>
      <c r="E470" s="628"/>
      <c r="F470" s="628"/>
      <c r="G470" s="628"/>
      <c r="H470" s="628"/>
      <c r="I470" s="628"/>
      <c r="J470" s="628"/>
      <c r="K470" s="628"/>
      <c r="L470" s="628"/>
      <c r="M470" s="628"/>
      <c r="N470" s="628"/>
      <c r="O470" s="628"/>
      <c r="P470" s="628"/>
      <c r="Q470" s="628"/>
      <c r="R470" s="628"/>
      <c r="S470" s="628"/>
      <c r="T470" s="628"/>
      <c r="U470" s="628"/>
      <c r="V470" s="628"/>
      <c r="W470" s="628"/>
      <c r="X470" s="628"/>
      <c r="Y470" s="628"/>
      <c r="Z470" s="629"/>
    </row>
    <row r="471" spans="1:26" ht="12.6">
      <c r="A471" s="633"/>
      <c r="B471" s="628"/>
      <c r="C471" s="628"/>
      <c r="D471" s="628"/>
      <c r="E471" s="628"/>
      <c r="F471" s="628"/>
      <c r="G471" s="628"/>
      <c r="H471" s="628"/>
      <c r="I471" s="628"/>
      <c r="J471" s="628"/>
      <c r="K471" s="628"/>
      <c r="L471" s="628"/>
      <c r="M471" s="628"/>
      <c r="N471" s="628"/>
      <c r="O471" s="628"/>
      <c r="P471" s="628"/>
      <c r="Q471" s="628"/>
      <c r="R471" s="628"/>
      <c r="S471" s="628"/>
      <c r="T471" s="628"/>
      <c r="U471" s="628"/>
      <c r="V471" s="628"/>
      <c r="W471" s="628"/>
      <c r="X471" s="628"/>
      <c r="Y471" s="628"/>
      <c r="Z471" s="629"/>
    </row>
    <row r="472" spans="1:26" ht="12.6">
      <c r="A472" s="633"/>
      <c r="B472" s="628"/>
      <c r="C472" s="628"/>
      <c r="D472" s="628"/>
      <c r="E472" s="628"/>
      <c r="F472" s="628"/>
      <c r="G472" s="628"/>
      <c r="H472" s="628"/>
      <c r="I472" s="628"/>
      <c r="J472" s="628"/>
      <c r="K472" s="628"/>
      <c r="L472" s="628"/>
      <c r="M472" s="628"/>
      <c r="N472" s="628"/>
      <c r="O472" s="628"/>
      <c r="P472" s="628"/>
      <c r="Q472" s="628"/>
      <c r="R472" s="628"/>
      <c r="S472" s="628"/>
      <c r="T472" s="628"/>
      <c r="U472" s="628"/>
      <c r="V472" s="628"/>
      <c r="W472" s="628"/>
      <c r="X472" s="628"/>
      <c r="Y472" s="628"/>
      <c r="Z472" s="629"/>
    </row>
    <row r="473" spans="1:26" ht="12.6">
      <c r="A473" s="633"/>
      <c r="B473" s="628"/>
      <c r="C473" s="628"/>
      <c r="D473" s="628"/>
      <c r="E473" s="628"/>
      <c r="F473" s="628"/>
      <c r="G473" s="628"/>
      <c r="H473" s="628"/>
      <c r="I473" s="628"/>
      <c r="J473" s="628"/>
      <c r="K473" s="628"/>
      <c r="L473" s="628"/>
      <c r="M473" s="628"/>
      <c r="N473" s="628"/>
      <c r="O473" s="628"/>
      <c r="P473" s="628"/>
      <c r="Q473" s="628"/>
      <c r="R473" s="628"/>
      <c r="S473" s="628"/>
      <c r="T473" s="628"/>
      <c r="U473" s="628"/>
      <c r="V473" s="628"/>
      <c r="W473" s="628"/>
      <c r="X473" s="628"/>
      <c r="Y473" s="628"/>
      <c r="Z473" s="629"/>
    </row>
    <row r="474" spans="1:26" ht="12.6">
      <c r="A474" s="633"/>
      <c r="B474" s="628"/>
      <c r="C474" s="628"/>
      <c r="D474" s="628"/>
      <c r="E474" s="628"/>
      <c r="F474" s="628"/>
      <c r="G474" s="628"/>
      <c r="H474" s="628"/>
      <c r="I474" s="628"/>
      <c r="J474" s="628"/>
      <c r="K474" s="628"/>
      <c r="L474" s="628"/>
      <c r="M474" s="628"/>
      <c r="N474" s="628"/>
      <c r="O474" s="628"/>
      <c r="P474" s="628"/>
      <c r="Q474" s="628"/>
      <c r="R474" s="628"/>
      <c r="S474" s="628"/>
      <c r="T474" s="628"/>
      <c r="U474" s="628"/>
      <c r="V474" s="628"/>
      <c r="W474" s="628"/>
      <c r="X474" s="628"/>
      <c r="Y474" s="628"/>
      <c r="Z474" s="629"/>
    </row>
    <row r="475" spans="1:26" ht="12.6">
      <c r="A475" s="633"/>
      <c r="B475" s="628"/>
      <c r="C475" s="628"/>
      <c r="D475" s="628"/>
      <c r="E475" s="628"/>
      <c r="F475" s="628"/>
      <c r="G475" s="628"/>
      <c r="H475" s="628"/>
      <c r="I475" s="628"/>
      <c r="J475" s="628"/>
      <c r="K475" s="628"/>
      <c r="L475" s="628"/>
      <c r="M475" s="628"/>
      <c r="N475" s="628"/>
      <c r="O475" s="628"/>
      <c r="P475" s="628"/>
      <c r="Q475" s="628"/>
      <c r="R475" s="628"/>
      <c r="S475" s="628"/>
      <c r="T475" s="628"/>
      <c r="U475" s="628"/>
      <c r="V475" s="628"/>
      <c r="W475" s="628"/>
      <c r="X475" s="628"/>
      <c r="Y475" s="628"/>
      <c r="Z475" s="629"/>
    </row>
    <row r="476" spans="1:26" ht="12.6">
      <c r="A476" s="633"/>
      <c r="B476" s="628"/>
      <c r="C476" s="628"/>
      <c r="D476" s="628"/>
      <c r="E476" s="628"/>
      <c r="F476" s="628"/>
      <c r="G476" s="628"/>
      <c r="H476" s="628"/>
      <c r="I476" s="628"/>
      <c r="J476" s="628"/>
      <c r="K476" s="628"/>
      <c r="L476" s="628"/>
      <c r="M476" s="628"/>
      <c r="N476" s="628"/>
      <c r="O476" s="628"/>
      <c r="P476" s="628"/>
      <c r="Q476" s="628"/>
      <c r="R476" s="628"/>
      <c r="S476" s="628"/>
      <c r="T476" s="628"/>
      <c r="U476" s="628"/>
      <c r="V476" s="628"/>
      <c r="W476" s="628"/>
      <c r="X476" s="628"/>
      <c r="Y476" s="628"/>
      <c r="Z476" s="629"/>
    </row>
    <row r="477" spans="1:26" ht="12.6">
      <c r="A477" s="633"/>
      <c r="B477" s="628"/>
      <c r="C477" s="628"/>
      <c r="D477" s="628"/>
      <c r="E477" s="628"/>
      <c r="F477" s="628"/>
      <c r="G477" s="628"/>
      <c r="H477" s="628"/>
      <c r="I477" s="628"/>
      <c r="J477" s="628"/>
      <c r="K477" s="628"/>
      <c r="L477" s="628"/>
      <c r="M477" s="628"/>
      <c r="N477" s="628"/>
      <c r="O477" s="628"/>
      <c r="P477" s="628"/>
      <c r="Q477" s="628"/>
      <c r="R477" s="628"/>
      <c r="S477" s="628"/>
      <c r="T477" s="628"/>
      <c r="U477" s="628"/>
      <c r="V477" s="628"/>
      <c r="W477" s="628"/>
      <c r="X477" s="628"/>
      <c r="Y477" s="628"/>
      <c r="Z477" s="629"/>
    </row>
    <row r="478" spans="1:26" ht="12.6">
      <c r="A478" s="633"/>
      <c r="B478" s="628"/>
      <c r="C478" s="628"/>
      <c r="D478" s="628"/>
      <c r="E478" s="628"/>
      <c r="F478" s="628"/>
      <c r="G478" s="628"/>
      <c r="H478" s="628"/>
      <c r="I478" s="628"/>
      <c r="J478" s="628"/>
      <c r="K478" s="628"/>
      <c r="L478" s="628"/>
      <c r="M478" s="628"/>
      <c r="N478" s="628"/>
      <c r="O478" s="628"/>
      <c r="P478" s="628"/>
      <c r="Q478" s="628"/>
      <c r="R478" s="628"/>
      <c r="S478" s="628"/>
      <c r="T478" s="628"/>
      <c r="U478" s="628"/>
      <c r="V478" s="628"/>
      <c r="W478" s="628"/>
      <c r="X478" s="628"/>
      <c r="Y478" s="628"/>
      <c r="Z478" s="629"/>
    </row>
    <row r="479" spans="1:26" ht="12.6">
      <c r="A479" s="633"/>
      <c r="B479" s="628"/>
      <c r="C479" s="628"/>
      <c r="D479" s="628"/>
      <c r="E479" s="628"/>
      <c r="F479" s="628"/>
      <c r="G479" s="628"/>
      <c r="H479" s="628"/>
      <c r="I479" s="628"/>
      <c r="J479" s="628"/>
      <c r="K479" s="628"/>
      <c r="L479" s="628"/>
      <c r="M479" s="628"/>
      <c r="N479" s="628"/>
      <c r="O479" s="628"/>
      <c r="P479" s="628"/>
      <c r="Q479" s="628"/>
      <c r="R479" s="628"/>
      <c r="S479" s="628"/>
      <c r="T479" s="628"/>
      <c r="U479" s="628"/>
      <c r="V479" s="628"/>
      <c r="W479" s="628"/>
      <c r="X479" s="628"/>
      <c r="Y479" s="628"/>
      <c r="Z479" s="629"/>
    </row>
    <row r="480" spans="1:26" ht="12.6">
      <c r="A480" s="633"/>
      <c r="B480" s="628"/>
      <c r="C480" s="628"/>
      <c r="D480" s="628"/>
      <c r="E480" s="628"/>
      <c r="F480" s="628"/>
      <c r="G480" s="628"/>
      <c r="H480" s="628"/>
      <c r="I480" s="628"/>
      <c r="J480" s="628"/>
      <c r="K480" s="628"/>
      <c r="L480" s="628"/>
      <c r="M480" s="628"/>
      <c r="N480" s="628"/>
      <c r="O480" s="628"/>
      <c r="P480" s="628"/>
      <c r="Q480" s="628"/>
      <c r="R480" s="628"/>
      <c r="S480" s="628"/>
      <c r="T480" s="628"/>
      <c r="U480" s="628"/>
      <c r="V480" s="628"/>
      <c r="W480" s="628"/>
      <c r="X480" s="628"/>
      <c r="Y480" s="628"/>
      <c r="Z480" s="629"/>
    </row>
    <row r="481" spans="1:26" ht="12.6">
      <c r="A481" s="633"/>
      <c r="B481" s="628"/>
      <c r="C481" s="628"/>
      <c r="D481" s="628"/>
      <c r="E481" s="628"/>
      <c r="F481" s="628"/>
      <c r="G481" s="628"/>
      <c r="H481" s="628"/>
      <c r="I481" s="628"/>
      <c r="J481" s="628"/>
      <c r="K481" s="628"/>
      <c r="L481" s="628"/>
      <c r="M481" s="628"/>
      <c r="N481" s="628"/>
      <c r="O481" s="628"/>
      <c r="P481" s="628"/>
      <c r="Q481" s="628"/>
      <c r="R481" s="628"/>
      <c r="S481" s="628"/>
      <c r="T481" s="628"/>
      <c r="U481" s="628"/>
      <c r="V481" s="628"/>
      <c r="W481" s="628"/>
      <c r="X481" s="628"/>
      <c r="Y481" s="628"/>
      <c r="Z481" s="629"/>
    </row>
    <row r="482" spans="1:26" ht="12.6">
      <c r="A482" s="633"/>
      <c r="B482" s="628"/>
      <c r="C482" s="628"/>
      <c r="D482" s="628"/>
      <c r="E482" s="628"/>
      <c r="F482" s="628"/>
      <c r="G482" s="628"/>
      <c r="H482" s="628"/>
      <c r="I482" s="628"/>
      <c r="J482" s="628"/>
      <c r="K482" s="628"/>
      <c r="L482" s="628"/>
      <c r="M482" s="628"/>
      <c r="N482" s="628"/>
      <c r="O482" s="628"/>
      <c r="P482" s="628"/>
      <c r="Q482" s="628"/>
      <c r="R482" s="628"/>
      <c r="S482" s="628"/>
      <c r="T482" s="628"/>
      <c r="U482" s="628"/>
      <c r="V482" s="628"/>
      <c r="W482" s="628"/>
      <c r="X482" s="628"/>
      <c r="Y482" s="628"/>
      <c r="Z482" s="629"/>
    </row>
    <row r="483" spans="1:26" ht="12.6">
      <c r="A483" s="633"/>
      <c r="B483" s="628"/>
      <c r="C483" s="628"/>
      <c r="D483" s="628"/>
      <c r="E483" s="628"/>
      <c r="F483" s="628"/>
      <c r="G483" s="628"/>
      <c r="H483" s="628"/>
      <c r="I483" s="628"/>
      <c r="J483" s="628"/>
      <c r="K483" s="628"/>
      <c r="L483" s="628"/>
      <c r="M483" s="628"/>
      <c r="N483" s="628"/>
      <c r="O483" s="628"/>
      <c r="P483" s="628"/>
      <c r="Q483" s="628"/>
      <c r="R483" s="628"/>
      <c r="S483" s="628"/>
      <c r="T483" s="628"/>
      <c r="U483" s="628"/>
      <c r="V483" s="628"/>
      <c r="W483" s="628"/>
      <c r="X483" s="628"/>
      <c r="Y483" s="628"/>
      <c r="Z483" s="629"/>
    </row>
    <row r="484" spans="1:26" ht="12.6">
      <c r="A484" s="633"/>
      <c r="B484" s="628"/>
      <c r="C484" s="628"/>
      <c r="D484" s="628"/>
      <c r="E484" s="628"/>
      <c r="F484" s="628"/>
      <c r="G484" s="628"/>
      <c r="H484" s="628"/>
      <c r="I484" s="628"/>
      <c r="J484" s="628"/>
      <c r="K484" s="628"/>
      <c r="L484" s="628"/>
      <c r="M484" s="628"/>
      <c r="N484" s="628"/>
      <c r="O484" s="628"/>
      <c r="P484" s="628"/>
      <c r="Q484" s="628"/>
      <c r="R484" s="628"/>
      <c r="S484" s="628"/>
      <c r="T484" s="628"/>
      <c r="U484" s="628"/>
      <c r="V484" s="628"/>
      <c r="W484" s="628"/>
      <c r="X484" s="628"/>
      <c r="Y484" s="628"/>
      <c r="Z484" s="629"/>
    </row>
    <row r="485" spans="1:26" ht="12.6">
      <c r="A485" s="633"/>
      <c r="B485" s="628"/>
      <c r="C485" s="628"/>
      <c r="D485" s="628"/>
      <c r="E485" s="628"/>
      <c r="F485" s="628"/>
      <c r="G485" s="628"/>
      <c r="H485" s="628"/>
      <c r="I485" s="628"/>
      <c r="J485" s="628"/>
      <c r="K485" s="628"/>
      <c r="L485" s="628"/>
      <c r="M485" s="628"/>
      <c r="N485" s="628"/>
      <c r="O485" s="628"/>
      <c r="P485" s="628"/>
      <c r="Q485" s="628"/>
      <c r="R485" s="628"/>
      <c r="S485" s="628"/>
      <c r="T485" s="628"/>
      <c r="U485" s="628"/>
      <c r="V485" s="628"/>
      <c r="W485" s="628"/>
      <c r="X485" s="628"/>
      <c r="Y485" s="628"/>
      <c r="Z485" s="629"/>
    </row>
    <row r="486" spans="1:26" ht="12.6">
      <c r="A486" s="633"/>
      <c r="B486" s="628"/>
      <c r="C486" s="628"/>
      <c r="D486" s="628"/>
      <c r="E486" s="628"/>
      <c r="F486" s="628"/>
      <c r="G486" s="628"/>
      <c r="H486" s="628"/>
      <c r="I486" s="628"/>
      <c r="J486" s="628"/>
      <c r="K486" s="628"/>
      <c r="L486" s="628"/>
      <c r="M486" s="628"/>
      <c r="N486" s="628"/>
      <c r="O486" s="628"/>
      <c r="P486" s="628"/>
      <c r="Q486" s="628"/>
      <c r="R486" s="628"/>
      <c r="S486" s="628"/>
      <c r="T486" s="628"/>
      <c r="U486" s="628"/>
      <c r="V486" s="628"/>
      <c r="W486" s="628"/>
      <c r="X486" s="628"/>
      <c r="Y486" s="628"/>
      <c r="Z486" s="629"/>
    </row>
    <row r="487" spans="1:26" ht="12.6">
      <c r="A487" s="633"/>
      <c r="B487" s="628"/>
      <c r="C487" s="628"/>
      <c r="D487" s="628"/>
      <c r="E487" s="628"/>
      <c r="F487" s="628"/>
      <c r="G487" s="628"/>
      <c r="H487" s="628"/>
      <c r="I487" s="628"/>
      <c r="J487" s="628"/>
      <c r="K487" s="628"/>
      <c r="L487" s="628"/>
      <c r="M487" s="628"/>
      <c r="N487" s="628"/>
      <c r="O487" s="628"/>
      <c r="P487" s="628"/>
      <c r="Q487" s="628"/>
      <c r="R487" s="628"/>
      <c r="S487" s="628"/>
      <c r="T487" s="628"/>
      <c r="U487" s="628"/>
      <c r="V487" s="628"/>
      <c r="W487" s="628"/>
      <c r="X487" s="628"/>
      <c r="Y487" s="628"/>
      <c r="Z487" s="629"/>
    </row>
    <row r="488" spans="1:26" ht="12.6">
      <c r="A488" s="633"/>
      <c r="B488" s="628"/>
      <c r="C488" s="628"/>
      <c r="D488" s="628"/>
      <c r="E488" s="628"/>
      <c r="F488" s="628"/>
      <c r="G488" s="628"/>
      <c r="H488" s="628"/>
      <c r="I488" s="628"/>
      <c r="J488" s="628"/>
      <c r="K488" s="628"/>
      <c r="L488" s="628"/>
      <c r="M488" s="628"/>
      <c r="N488" s="628"/>
      <c r="O488" s="628"/>
      <c r="P488" s="628"/>
      <c r="Q488" s="628"/>
      <c r="R488" s="628"/>
      <c r="S488" s="628"/>
      <c r="T488" s="628"/>
      <c r="U488" s="628"/>
      <c r="V488" s="628"/>
      <c r="W488" s="628"/>
      <c r="X488" s="628"/>
      <c r="Y488" s="628"/>
      <c r="Z488" s="629"/>
    </row>
    <row r="489" spans="1:26" ht="12.6">
      <c r="A489" s="633"/>
      <c r="B489" s="628"/>
      <c r="C489" s="628"/>
      <c r="D489" s="628"/>
      <c r="E489" s="628"/>
      <c r="F489" s="628"/>
      <c r="G489" s="628"/>
      <c r="H489" s="628"/>
      <c r="I489" s="628"/>
      <c r="J489" s="628"/>
      <c r="K489" s="628"/>
      <c r="L489" s="628"/>
      <c r="M489" s="628"/>
      <c r="N489" s="628"/>
      <c r="O489" s="628"/>
      <c r="P489" s="628"/>
      <c r="Q489" s="628"/>
      <c r="R489" s="628"/>
      <c r="S489" s="628"/>
      <c r="T489" s="628"/>
      <c r="U489" s="628"/>
      <c r="V489" s="628"/>
      <c r="W489" s="628"/>
      <c r="X489" s="628"/>
      <c r="Y489" s="628"/>
      <c r="Z489" s="629"/>
    </row>
    <row r="490" spans="1:26" ht="12.6">
      <c r="A490" s="633"/>
      <c r="B490" s="628"/>
      <c r="C490" s="628"/>
      <c r="D490" s="628"/>
      <c r="E490" s="628"/>
      <c r="F490" s="628"/>
      <c r="G490" s="628"/>
      <c r="H490" s="628"/>
      <c r="I490" s="628"/>
      <c r="J490" s="628"/>
      <c r="K490" s="628"/>
      <c r="L490" s="628"/>
      <c r="M490" s="628"/>
      <c r="N490" s="628"/>
      <c r="O490" s="628"/>
      <c r="P490" s="628"/>
      <c r="Q490" s="628"/>
      <c r="R490" s="628"/>
      <c r="S490" s="628"/>
      <c r="T490" s="628"/>
      <c r="U490" s="628"/>
      <c r="V490" s="628"/>
      <c r="W490" s="628"/>
      <c r="X490" s="628"/>
      <c r="Y490" s="628"/>
      <c r="Z490" s="629"/>
    </row>
    <row r="491" spans="1:26" ht="12.6">
      <c r="A491" s="633"/>
      <c r="B491" s="628"/>
      <c r="C491" s="628"/>
      <c r="D491" s="628"/>
      <c r="E491" s="628"/>
      <c r="F491" s="628"/>
      <c r="G491" s="628"/>
      <c r="H491" s="628"/>
      <c r="I491" s="628"/>
      <c r="J491" s="628"/>
      <c r="K491" s="628"/>
      <c r="L491" s="628"/>
      <c r="M491" s="628"/>
      <c r="N491" s="628"/>
      <c r="O491" s="628"/>
      <c r="P491" s="628"/>
      <c r="Q491" s="628"/>
      <c r="R491" s="628"/>
      <c r="S491" s="628"/>
      <c r="T491" s="628"/>
      <c r="U491" s="628"/>
      <c r="V491" s="628"/>
      <c r="W491" s="628"/>
      <c r="X491" s="628"/>
      <c r="Y491" s="628"/>
      <c r="Z491" s="629"/>
    </row>
    <row r="492" spans="1:26" ht="12.6">
      <c r="A492" s="633"/>
      <c r="B492" s="628"/>
      <c r="C492" s="628"/>
      <c r="D492" s="628"/>
      <c r="E492" s="628"/>
      <c r="F492" s="628"/>
      <c r="G492" s="628"/>
      <c r="H492" s="628"/>
      <c r="I492" s="628"/>
      <c r="J492" s="628"/>
      <c r="K492" s="628"/>
      <c r="L492" s="628"/>
      <c r="M492" s="628"/>
      <c r="N492" s="628"/>
      <c r="O492" s="628"/>
      <c r="P492" s="628"/>
      <c r="Q492" s="628"/>
      <c r="R492" s="628"/>
      <c r="S492" s="628"/>
      <c r="T492" s="628"/>
      <c r="U492" s="628"/>
      <c r="V492" s="628"/>
      <c r="W492" s="628"/>
      <c r="X492" s="628"/>
      <c r="Y492" s="628"/>
      <c r="Z492" s="629"/>
    </row>
    <row r="493" spans="1:26" ht="12.6">
      <c r="A493" s="633"/>
      <c r="B493" s="628"/>
      <c r="C493" s="628"/>
      <c r="D493" s="628"/>
      <c r="E493" s="628"/>
      <c r="F493" s="628"/>
      <c r="G493" s="628"/>
      <c r="H493" s="628"/>
      <c r="I493" s="628"/>
      <c r="J493" s="628"/>
      <c r="K493" s="628"/>
      <c r="L493" s="628"/>
      <c r="M493" s="628"/>
      <c r="N493" s="628"/>
      <c r="O493" s="628"/>
      <c r="P493" s="628"/>
      <c r="Q493" s="628"/>
      <c r="R493" s="628"/>
      <c r="S493" s="628"/>
      <c r="T493" s="628"/>
      <c r="U493" s="628"/>
      <c r="V493" s="628"/>
      <c r="W493" s="628"/>
      <c r="X493" s="628"/>
      <c r="Y493" s="628"/>
      <c r="Z493" s="629"/>
    </row>
    <row r="494" spans="1:26" ht="12.6">
      <c r="A494" s="633"/>
      <c r="B494" s="628"/>
      <c r="C494" s="628"/>
      <c r="D494" s="628"/>
      <c r="E494" s="628"/>
      <c r="F494" s="628"/>
      <c r="G494" s="628"/>
      <c r="H494" s="628"/>
      <c r="I494" s="628"/>
      <c r="J494" s="628"/>
      <c r="K494" s="628"/>
      <c r="L494" s="628"/>
      <c r="M494" s="628"/>
      <c r="N494" s="628"/>
      <c r="O494" s="628"/>
      <c r="P494" s="628"/>
      <c r="Q494" s="628"/>
      <c r="R494" s="628"/>
      <c r="S494" s="628"/>
      <c r="T494" s="628"/>
      <c r="U494" s="628"/>
      <c r="V494" s="628"/>
      <c r="W494" s="628"/>
      <c r="X494" s="628"/>
      <c r="Y494" s="628"/>
      <c r="Z494" s="629"/>
    </row>
    <row r="495" spans="1:26" ht="12.6">
      <c r="A495" s="633"/>
      <c r="B495" s="628"/>
      <c r="C495" s="628"/>
      <c r="D495" s="628"/>
      <c r="E495" s="628"/>
      <c r="F495" s="628"/>
      <c r="G495" s="628"/>
      <c r="H495" s="628"/>
      <c r="I495" s="628"/>
      <c r="J495" s="628"/>
      <c r="K495" s="628"/>
      <c r="L495" s="628"/>
      <c r="M495" s="628"/>
      <c r="N495" s="628"/>
      <c r="O495" s="628"/>
      <c r="P495" s="628"/>
      <c r="Q495" s="628"/>
      <c r="R495" s="628"/>
      <c r="S495" s="628"/>
      <c r="T495" s="628"/>
      <c r="U495" s="628"/>
      <c r="V495" s="628"/>
      <c r="W495" s="628"/>
      <c r="X495" s="628"/>
      <c r="Y495" s="628"/>
      <c r="Z495" s="629"/>
    </row>
    <row r="496" spans="1:26" ht="12.6">
      <c r="A496" s="633"/>
      <c r="B496" s="628"/>
      <c r="C496" s="628"/>
      <c r="D496" s="628"/>
      <c r="E496" s="628"/>
      <c r="F496" s="628"/>
      <c r="G496" s="628"/>
      <c r="H496" s="628"/>
      <c r="I496" s="628"/>
      <c r="J496" s="628"/>
      <c r="K496" s="628"/>
      <c r="L496" s="628"/>
      <c r="M496" s="628"/>
      <c r="N496" s="628"/>
      <c r="O496" s="628"/>
      <c r="P496" s="628"/>
      <c r="Q496" s="628"/>
      <c r="R496" s="628"/>
      <c r="S496" s="628"/>
      <c r="T496" s="628"/>
      <c r="U496" s="628"/>
      <c r="V496" s="628"/>
      <c r="W496" s="628"/>
      <c r="X496" s="628"/>
      <c r="Y496" s="628"/>
      <c r="Z496" s="629"/>
    </row>
    <row r="497" spans="1:26" ht="12.6">
      <c r="A497" s="633"/>
      <c r="B497" s="628"/>
      <c r="C497" s="628"/>
      <c r="D497" s="628"/>
      <c r="E497" s="628"/>
      <c r="F497" s="628"/>
      <c r="G497" s="628"/>
      <c r="H497" s="628"/>
      <c r="I497" s="628"/>
      <c r="J497" s="628"/>
      <c r="K497" s="628"/>
      <c r="L497" s="628"/>
      <c r="M497" s="628"/>
      <c r="N497" s="628"/>
      <c r="O497" s="628"/>
      <c r="P497" s="628"/>
      <c r="Q497" s="628"/>
      <c r="R497" s="628"/>
      <c r="S497" s="628"/>
      <c r="T497" s="628"/>
      <c r="U497" s="628"/>
      <c r="V497" s="628"/>
      <c r="W497" s="628"/>
      <c r="X497" s="628"/>
      <c r="Y497" s="628"/>
      <c r="Z497" s="629"/>
    </row>
    <row r="498" spans="1:26" ht="12.6">
      <c r="A498" s="633"/>
      <c r="B498" s="628"/>
      <c r="C498" s="628"/>
      <c r="D498" s="628"/>
      <c r="E498" s="628"/>
      <c r="F498" s="628"/>
      <c r="G498" s="628"/>
      <c r="H498" s="628"/>
      <c r="I498" s="628"/>
      <c r="J498" s="628"/>
      <c r="K498" s="628"/>
      <c r="L498" s="628"/>
      <c r="M498" s="628"/>
      <c r="N498" s="628"/>
      <c r="O498" s="628"/>
      <c r="P498" s="628"/>
      <c r="Q498" s="628"/>
      <c r="R498" s="628"/>
      <c r="S498" s="628"/>
      <c r="T498" s="628"/>
      <c r="U498" s="628"/>
      <c r="V498" s="628"/>
      <c r="W498" s="628"/>
      <c r="X498" s="628"/>
      <c r="Y498" s="628"/>
      <c r="Z498" s="629"/>
    </row>
    <row r="499" spans="1:26" ht="12.6">
      <c r="A499" s="633"/>
      <c r="B499" s="628"/>
      <c r="C499" s="628"/>
      <c r="D499" s="628"/>
      <c r="E499" s="628"/>
      <c r="F499" s="628"/>
      <c r="G499" s="628"/>
      <c r="H499" s="628"/>
      <c r="I499" s="628"/>
      <c r="J499" s="628"/>
      <c r="K499" s="628"/>
      <c r="L499" s="628"/>
      <c r="M499" s="628"/>
      <c r="N499" s="628"/>
      <c r="O499" s="628"/>
      <c r="P499" s="628"/>
      <c r="Q499" s="628"/>
      <c r="R499" s="628"/>
      <c r="S499" s="628"/>
      <c r="T499" s="628"/>
      <c r="U499" s="628"/>
      <c r="V499" s="628"/>
      <c r="W499" s="628"/>
      <c r="X499" s="628"/>
      <c r="Y499" s="628"/>
      <c r="Z499" s="629"/>
    </row>
    <row r="500" spans="1:26" ht="12.6">
      <c r="A500" s="633"/>
      <c r="B500" s="628"/>
      <c r="C500" s="628"/>
      <c r="D500" s="628"/>
      <c r="E500" s="628"/>
      <c r="F500" s="628"/>
      <c r="G500" s="628"/>
      <c r="H500" s="628"/>
      <c r="I500" s="628"/>
      <c r="J500" s="628"/>
      <c r="K500" s="628"/>
      <c r="L500" s="628"/>
      <c r="M500" s="628"/>
      <c r="N500" s="628"/>
      <c r="O500" s="628"/>
      <c r="P500" s="628"/>
      <c r="Q500" s="628"/>
      <c r="R500" s="628"/>
      <c r="S500" s="628"/>
      <c r="T500" s="628"/>
      <c r="U500" s="628"/>
      <c r="V500" s="628"/>
      <c r="W500" s="628"/>
      <c r="X500" s="628"/>
      <c r="Y500" s="628"/>
      <c r="Z500" s="629"/>
    </row>
    <row r="501" spans="1:26" ht="12.6">
      <c r="A501" s="633"/>
      <c r="B501" s="628"/>
      <c r="C501" s="628"/>
      <c r="D501" s="628"/>
      <c r="E501" s="628"/>
      <c r="F501" s="628"/>
      <c r="G501" s="628"/>
      <c r="H501" s="628"/>
      <c r="I501" s="628"/>
      <c r="J501" s="628"/>
      <c r="K501" s="628"/>
      <c r="L501" s="628"/>
      <c r="M501" s="628"/>
      <c r="N501" s="628"/>
      <c r="O501" s="628"/>
      <c r="P501" s="628"/>
      <c r="Q501" s="628"/>
      <c r="R501" s="628"/>
      <c r="S501" s="628"/>
      <c r="T501" s="628"/>
      <c r="U501" s="628"/>
      <c r="V501" s="628"/>
      <c r="W501" s="628"/>
      <c r="X501" s="628"/>
      <c r="Y501" s="628"/>
      <c r="Z501" s="629"/>
    </row>
    <row r="502" spans="1:26" ht="12.6">
      <c r="A502" s="633"/>
      <c r="B502" s="628"/>
      <c r="C502" s="628"/>
      <c r="D502" s="628"/>
      <c r="E502" s="628"/>
      <c r="F502" s="628"/>
      <c r="G502" s="628"/>
      <c r="H502" s="628"/>
      <c r="I502" s="628"/>
      <c r="J502" s="628"/>
      <c r="K502" s="628"/>
      <c r="L502" s="628"/>
      <c r="M502" s="628"/>
      <c r="N502" s="628"/>
      <c r="O502" s="628"/>
      <c r="P502" s="628"/>
      <c r="Q502" s="628"/>
      <c r="R502" s="628"/>
      <c r="S502" s="628"/>
      <c r="T502" s="628"/>
      <c r="U502" s="628"/>
      <c r="V502" s="628"/>
      <c r="W502" s="628"/>
      <c r="X502" s="628"/>
      <c r="Y502" s="628"/>
      <c r="Z502" s="629"/>
    </row>
    <row r="503" spans="1:26" ht="12.6">
      <c r="A503" s="633"/>
      <c r="B503" s="628"/>
      <c r="C503" s="628"/>
      <c r="D503" s="628"/>
      <c r="E503" s="628"/>
      <c r="F503" s="628"/>
      <c r="G503" s="628"/>
      <c r="H503" s="628"/>
      <c r="I503" s="628"/>
      <c r="J503" s="628"/>
      <c r="K503" s="628"/>
      <c r="L503" s="628"/>
      <c r="M503" s="628"/>
      <c r="N503" s="628"/>
      <c r="O503" s="628"/>
      <c r="P503" s="628"/>
      <c r="Q503" s="628"/>
      <c r="R503" s="628"/>
      <c r="S503" s="628"/>
      <c r="T503" s="628"/>
      <c r="U503" s="628"/>
      <c r="V503" s="628"/>
      <c r="W503" s="628"/>
      <c r="X503" s="628"/>
      <c r="Y503" s="628"/>
      <c r="Z503" s="629"/>
    </row>
    <row r="504" spans="1:26" ht="12.6">
      <c r="A504" s="633"/>
      <c r="B504" s="628"/>
      <c r="C504" s="628"/>
      <c r="D504" s="628"/>
      <c r="E504" s="628"/>
      <c r="F504" s="628"/>
      <c r="G504" s="628"/>
      <c r="H504" s="628"/>
      <c r="I504" s="628"/>
      <c r="J504" s="628"/>
      <c r="K504" s="628"/>
      <c r="L504" s="628"/>
      <c r="M504" s="628"/>
      <c r="N504" s="628"/>
      <c r="O504" s="628"/>
      <c r="P504" s="628"/>
      <c r="Q504" s="628"/>
      <c r="R504" s="628"/>
      <c r="S504" s="628"/>
      <c r="T504" s="628"/>
      <c r="U504" s="628"/>
      <c r="V504" s="628"/>
      <c r="W504" s="628"/>
      <c r="X504" s="628"/>
      <c r="Y504" s="628"/>
      <c r="Z504" s="629"/>
    </row>
    <row r="505" spans="1:26" ht="12.6">
      <c r="A505" s="633"/>
      <c r="B505" s="628"/>
      <c r="C505" s="628"/>
      <c r="D505" s="628"/>
      <c r="E505" s="628"/>
      <c r="F505" s="628"/>
      <c r="G505" s="628"/>
      <c r="H505" s="628"/>
      <c r="I505" s="628"/>
      <c r="J505" s="628"/>
      <c r="K505" s="628"/>
      <c r="L505" s="628"/>
      <c r="M505" s="628"/>
      <c r="N505" s="628"/>
      <c r="O505" s="628"/>
      <c r="P505" s="628"/>
      <c r="Q505" s="628"/>
      <c r="R505" s="628"/>
      <c r="S505" s="628"/>
      <c r="T505" s="628"/>
      <c r="U505" s="628"/>
      <c r="V505" s="628"/>
      <c r="W505" s="628"/>
      <c r="X505" s="628"/>
      <c r="Y505" s="628"/>
      <c r="Z505" s="629"/>
    </row>
    <row r="506" spans="1:26" ht="12.6">
      <c r="A506" s="633"/>
      <c r="B506" s="628"/>
      <c r="C506" s="628"/>
      <c r="D506" s="628"/>
      <c r="E506" s="628"/>
      <c r="F506" s="628"/>
      <c r="G506" s="628"/>
      <c r="H506" s="628"/>
      <c r="I506" s="628"/>
      <c r="J506" s="628"/>
      <c r="K506" s="628"/>
      <c r="L506" s="628"/>
      <c r="M506" s="628"/>
      <c r="N506" s="628"/>
      <c r="O506" s="628"/>
      <c r="P506" s="628"/>
      <c r="Q506" s="628"/>
      <c r="R506" s="628"/>
      <c r="S506" s="628"/>
      <c r="T506" s="628"/>
      <c r="U506" s="628"/>
      <c r="V506" s="628"/>
      <c r="W506" s="628"/>
      <c r="X506" s="628"/>
      <c r="Y506" s="628"/>
      <c r="Z506" s="629"/>
    </row>
    <row r="507" spans="1:26" ht="12.6">
      <c r="A507" s="633"/>
      <c r="B507" s="628"/>
      <c r="C507" s="628"/>
      <c r="D507" s="628"/>
      <c r="E507" s="628"/>
      <c r="F507" s="628"/>
      <c r="G507" s="628"/>
      <c r="H507" s="628"/>
      <c r="I507" s="628"/>
      <c r="J507" s="628"/>
      <c r="K507" s="628"/>
      <c r="L507" s="628"/>
      <c r="M507" s="628"/>
      <c r="N507" s="628"/>
      <c r="O507" s="628"/>
      <c r="P507" s="628"/>
      <c r="Q507" s="628"/>
      <c r="R507" s="628"/>
      <c r="S507" s="628"/>
      <c r="T507" s="628"/>
      <c r="U507" s="628"/>
      <c r="V507" s="628"/>
      <c r="W507" s="628"/>
      <c r="X507" s="628"/>
      <c r="Y507" s="628"/>
      <c r="Z507" s="629"/>
    </row>
    <row r="508" spans="1:26" ht="12.6">
      <c r="A508" s="633"/>
      <c r="B508" s="628"/>
      <c r="C508" s="628"/>
      <c r="D508" s="628"/>
      <c r="E508" s="628"/>
      <c r="F508" s="628"/>
      <c r="G508" s="628"/>
      <c r="H508" s="628"/>
      <c r="I508" s="628"/>
      <c r="J508" s="628"/>
      <c r="K508" s="628"/>
      <c r="L508" s="628"/>
      <c r="M508" s="628"/>
      <c r="N508" s="628"/>
      <c r="O508" s="628"/>
      <c r="P508" s="628"/>
      <c r="Q508" s="628"/>
      <c r="R508" s="628"/>
      <c r="S508" s="628"/>
      <c r="T508" s="628"/>
      <c r="U508" s="628"/>
      <c r="V508" s="628"/>
      <c r="W508" s="628"/>
      <c r="X508" s="628"/>
      <c r="Y508" s="628"/>
      <c r="Z508" s="629"/>
    </row>
    <row r="509" spans="1:26" ht="12.6">
      <c r="A509" s="633"/>
      <c r="B509" s="628"/>
      <c r="C509" s="628"/>
      <c r="D509" s="628"/>
      <c r="E509" s="628"/>
      <c r="F509" s="628"/>
      <c r="G509" s="628"/>
      <c r="H509" s="628"/>
      <c r="I509" s="628"/>
      <c r="J509" s="628"/>
      <c r="K509" s="628"/>
      <c r="L509" s="628"/>
      <c r="M509" s="628"/>
      <c r="N509" s="628"/>
      <c r="O509" s="628"/>
      <c r="P509" s="628"/>
      <c r="Q509" s="628"/>
      <c r="R509" s="628"/>
      <c r="S509" s="628"/>
      <c r="T509" s="628"/>
      <c r="U509" s="628"/>
      <c r="V509" s="628"/>
      <c r="W509" s="628"/>
      <c r="X509" s="628"/>
      <c r="Y509" s="628"/>
      <c r="Z509" s="629"/>
    </row>
    <row r="510" spans="1:26" ht="12.6">
      <c r="A510" s="633"/>
      <c r="B510" s="628"/>
      <c r="C510" s="628"/>
      <c r="D510" s="628"/>
      <c r="E510" s="628"/>
      <c r="F510" s="628"/>
      <c r="G510" s="628"/>
      <c r="H510" s="628"/>
      <c r="I510" s="628"/>
      <c r="J510" s="628"/>
      <c r="K510" s="628"/>
      <c r="L510" s="628"/>
      <c r="M510" s="628"/>
      <c r="N510" s="628"/>
      <c r="O510" s="628"/>
      <c r="P510" s="628"/>
      <c r="Q510" s="628"/>
      <c r="R510" s="628"/>
      <c r="S510" s="628"/>
      <c r="T510" s="628"/>
      <c r="U510" s="628"/>
      <c r="V510" s="628"/>
      <c r="W510" s="628"/>
      <c r="X510" s="628"/>
      <c r="Y510" s="628"/>
      <c r="Z510" s="629"/>
    </row>
    <row r="511" spans="1:26" ht="12.6">
      <c r="A511" s="633"/>
      <c r="B511" s="628"/>
      <c r="C511" s="628"/>
      <c r="D511" s="628"/>
      <c r="E511" s="628"/>
      <c r="F511" s="628"/>
      <c r="G511" s="628"/>
      <c r="H511" s="628"/>
      <c r="I511" s="628"/>
      <c r="J511" s="628"/>
      <c r="K511" s="628"/>
      <c r="L511" s="628"/>
      <c r="M511" s="628"/>
      <c r="N511" s="628"/>
      <c r="O511" s="628"/>
      <c r="P511" s="628"/>
      <c r="Q511" s="628"/>
      <c r="R511" s="628"/>
      <c r="S511" s="628"/>
      <c r="T511" s="628"/>
      <c r="U511" s="628"/>
      <c r="V511" s="628"/>
      <c r="W511" s="628"/>
      <c r="X511" s="628"/>
      <c r="Y511" s="628"/>
      <c r="Z511" s="629"/>
    </row>
    <row r="512" spans="1:26" ht="12.6">
      <c r="A512" s="633"/>
      <c r="B512" s="628"/>
      <c r="C512" s="628"/>
      <c r="D512" s="628"/>
      <c r="E512" s="628"/>
      <c r="F512" s="628"/>
      <c r="G512" s="628"/>
      <c r="H512" s="628"/>
      <c r="I512" s="628"/>
      <c r="J512" s="628"/>
      <c r="K512" s="628"/>
      <c r="L512" s="628"/>
      <c r="M512" s="628"/>
      <c r="N512" s="628"/>
      <c r="O512" s="628"/>
      <c r="P512" s="628"/>
      <c r="Q512" s="628"/>
      <c r="R512" s="628"/>
      <c r="S512" s="628"/>
      <c r="T512" s="628"/>
      <c r="U512" s="628"/>
      <c r="V512" s="628"/>
      <c r="W512" s="628"/>
      <c r="X512" s="628"/>
      <c r="Y512" s="628"/>
      <c r="Z512" s="629"/>
    </row>
    <row r="513" spans="1:26" ht="12.6">
      <c r="A513" s="633"/>
      <c r="B513" s="628"/>
      <c r="C513" s="628"/>
      <c r="D513" s="628"/>
      <c r="E513" s="628"/>
      <c r="F513" s="628"/>
      <c r="G513" s="628"/>
      <c r="H513" s="628"/>
      <c r="I513" s="628"/>
      <c r="J513" s="628"/>
      <c r="K513" s="628"/>
      <c r="L513" s="628"/>
      <c r="M513" s="628"/>
      <c r="N513" s="628"/>
      <c r="O513" s="628"/>
      <c r="P513" s="628"/>
      <c r="Q513" s="628"/>
      <c r="R513" s="628"/>
      <c r="S513" s="628"/>
      <c r="T513" s="628"/>
      <c r="U513" s="628"/>
      <c r="V513" s="628"/>
      <c r="W513" s="628"/>
      <c r="X513" s="628"/>
      <c r="Y513" s="628"/>
      <c r="Z513" s="629"/>
    </row>
    <row r="514" spans="1:26" ht="12.6">
      <c r="A514" s="633"/>
      <c r="B514" s="628"/>
      <c r="C514" s="628"/>
      <c r="D514" s="628"/>
      <c r="E514" s="628"/>
      <c r="F514" s="628"/>
      <c r="G514" s="628"/>
      <c r="H514" s="628"/>
      <c r="I514" s="628"/>
      <c r="J514" s="628"/>
      <c r="K514" s="628"/>
      <c r="L514" s="628"/>
      <c r="M514" s="628"/>
      <c r="N514" s="628"/>
      <c r="O514" s="628"/>
      <c r="P514" s="628"/>
      <c r="Q514" s="628"/>
      <c r="R514" s="628"/>
      <c r="S514" s="628"/>
      <c r="T514" s="628"/>
      <c r="U514" s="628"/>
      <c r="V514" s="628"/>
      <c r="W514" s="628"/>
      <c r="X514" s="628"/>
      <c r="Y514" s="628"/>
      <c r="Z514" s="629"/>
    </row>
    <row r="515" spans="1:26" ht="12.6">
      <c r="A515" s="633"/>
      <c r="B515" s="628"/>
      <c r="C515" s="628"/>
      <c r="D515" s="628"/>
      <c r="E515" s="628"/>
      <c r="F515" s="628"/>
      <c r="G515" s="628"/>
      <c r="H515" s="628"/>
      <c r="I515" s="628"/>
      <c r="J515" s="628"/>
      <c r="K515" s="628"/>
      <c r="L515" s="628"/>
      <c r="M515" s="628"/>
      <c r="N515" s="628"/>
      <c r="O515" s="628"/>
      <c r="P515" s="628"/>
      <c r="Q515" s="628"/>
      <c r="R515" s="628"/>
      <c r="S515" s="628"/>
      <c r="T515" s="628"/>
      <c r="U515" s="628"/>
      <c r="V515" s="628"/>
      <c r="W515" s="628"/>
      <c r="X515" s="628"/>
      <c r="Y515" s="628"/>
      <c r="Z515" s="629"/>
    </row>
    <row r="516" spans="1:26" ht="12.6">
      <c r="A516" s="633"/>
      <c r="B516" s="628"/>
      <c r="C516" s="628"/>
      <c r="D516" s="628"/>
      <c r="E516" s="628"/>
      <c r="F516" s="628"/>
      <c r="G516" s="628"/>
      <c r="H516" s="628"/>
      <c r="I516" s="628"/>
      <c r="J516" s="628"/>
      <c r="K516" s="628"/>
      <c r="L516" s="628"/>
      <c r="M516" s="628"/>
      <c r="N516" s="628"/>
      <c r="O516" s="628"/>
      <c r="P516" s="628"/>
      <c r="Q516" s="628"/>
      <c r="R516" s="628"/>
      <c r="S516" s="628"/>
      <c r="T516" s="628"/>
      <c r="U516" s="628"/>
      <c r="V516" s="628"/>
      <c r="W516" s="628"/>
      <c r="X516" s="628"/>
      <c r="Y516" s="628"/>
      <c r="Z516" s="629"/>
    </row>
    <row r="517" spans="1:26" ht="12.6">
      <c r="A517" s="633"/>
      <c r="B517" s="628"/>
      <c r="C517" s="628"/>
      <c r="D517" s="628"/>
      <c r="E517" s="628"/>
      <c r="F517" s="628"/>
      <c r="G517" s="628"/>
      <c r="H517" s="628"/>
      <c r="I517" s="628"/>
      <c r="J517" s="628"/>
      <c r="K517" s="628"/>
      <c r="L517" s="628"/>
      <c r="M517" s="628"/>
      <c r="N517" s="628"/>
      <c r="O517" s="628"/>
      <c r="P517" s="628"/>
      <c r="Q517" s="628"/>
      <c r="R517" s="628"/>
      <c r="S517" s="628"/>
      <c r="T517" s="628"/>
      <c r="U517" s="628"/>
      <c r="V517" s="628"/>
      <c r="W517" s="628"/>
      <c r="X517" s="628"/>
      <c r="Y517" s="628"/>
      <c r="Z517" s="629"/>
    </row>
    <row r="518" spans="1:26" ht="12.6">
      <c r="A518" s="633"/>
      <c r="B518" s="628"/>
      <c r="C518" s="628"/>
      <c r="D518" s="628"/>
      <c r="E518" s="628"/>
      <c r="F518" s="628"/>
      <c r="G518" s="628"/>
      <c r="H518" s="628"/>
      <c r="I518" s="628"/>
      <c r="J518" s="628"/>
      <c r="K518" s="628"/>
      <c r="L518" s="628"/>
      <c r="M518" s="628"/>
      <c r="N518" s="628"/>
      <c r="O518" s="628"/>
      <c r="P518" s="628"/>
      <c r="Q518" s="628"/>
      <c r="R518" s="628"/>
      <c r="S518" s="628"/>
      <c r="T518" s="628"/>
      <c r="U518" s="628"/>
      <c r="V518" s="628"/>
      <c r="W518" s="628"/>
      <c r="X518" s="628"/>
      <c r="Y518" s="628"/>
      <c r="Z518" s="629"/>
    </row>
    <row r="519" spans="1:26" ht="12.6">
      <c r="A519" s="633"/>
      <c r="B519" s="628"/>
      <c r="C519" s="628"/>
      <c r="D519" s="628"/>
      <c r="E519" s="628"/>
      <c r="F519" s="628"/>
      <c r="G519" s="628"/>
      <c r="H519" s="628"/>
      <c r="I519" s="628"/>
      <c r="J519" s="628"/>
      <c r="K519" s="628"/>
      <c r="L519" s="628"/>
      <c r="M519" s="628"/>
      <c r="N519" s="628"/>
      <c r="O519" s="628"/>
      <c r="P519" s="628"/>
      <c r="Q519" s="628"/>
      <c r="R519" s="628"/>
      <c r="S519" s="628"/>
      <c r="T519" s="628"/>
      <c r="U519" s="628"/>
      <c r="V519" s="628"/>
      <c r="W519" s="628"/>
      <c r="X519" s="628"/>
      <c r="Y519" s="628"/>
      <c r="Z519" s="629"/>
    </row>
    <row r="520" spans="1:26" ht="12.6">
      <c r="A520" s="633"/>
      <c r="B520" s="628"/>
      <c r="C520" s="628"/>
      <c r="D520" s="628"/>
      <c r="E520" s="628"/>
      <c r="F520" s="628"/>
      <c r="G520" s="628"/>
      <c r="H520" s="628"/>
      <c r="I520" s="628"/>
      <c r="J520" s="628"/>
      <c r="K520" s="628"/>
      <c r="L520" s="628"/>
      <c r="M520" s="628"/>
      <c r="N520" s="628"/>
      <c r="O520" s="628"/>
      <c r="P520" s="628"/>
      <c r="Q520" s="628"/>
      <c r="R520" s="628"/>
      <c r="S520" s="628"/>
      <c r="T520" s="628"/>
      <c r="U520" s="628"/>
      <c r="V520" s="628"/>
      <c r="W520" s="628"/>
      <c r="X520" s="628"/>
      <c r="Y520" s="628"/>
      <c r="Z520" s="629"/>
    </row>
    <row r="521" spans="1:26" ht="12.6">
      <c r="A521" s="633"/>
      <c r="B521" s="628"/>
      <c r="C521" s="628"/>
      <c r="D521" s="628"/>
      <c r="E521" s="628"/>
      <c r="F521" s="628"/>
      <c r="G521" s="628"/>
      <c r="H521" s="628"/>
      <c r="I521" s="628"/>
      <c r="J521" s="628"/>
      <c r="K521" s="628"/>
      <c r="L521" s="628"/>
      <c r="M521" s="628"/>
      <c r="N521" s="628"/>
      <c r="O521" s="628"/>
      <c r="P521" s="628"/>
      <c r="Q521" s="628"/>
      <c r="R521" s="628"/>
      <c r="S521" s="628"/>
      <c r="T521" s="628"/>
      <c r="U521" s="628"/>
      <c r="V521" s="628"/>
      <c r="W521" s="628"/>
      <c r="X521" s="628"/>
      <c r="Y521" s="628"/>
      <c r="Z521" s="629"/>
    </row>
    <row r="522" spans="1:26" ht="12.6">
      <c r="A522" s="633"/>
      <c r="B522" s="628"/>
      <c r="C522" s="628"/>
      <c r="D522" s="628"/>
      <c r="E522" s="628"/>
      <c r="F522" s="628"/>
      <c r="G522" s="628"/>
      <c r="H522" s="628"/>
      <c r="I522" s="628"/>
      <c r="J522" s="628"/>
      <c r="K522" s="628"/>
      <c r="L522" s="628"/>
      <c r="M522" s="628"/>
      <c r="N522" s="628"/>
      <c r="O522" s="628"/>
      <c r="P522" s="628"/>
      <c r="Q522" s="628"/>
      <c r="R522" s="628"/>
      <c r="S522" s="628"/>
      <c r="T522" s="628"/>
      <c r="U522" s="628"/>
      <c r="V522" s="628"/>
      <c r="W522" s="628"/>
      <c r="X522" s="628"/>
      <c r="Y522" s="628"/>
      <c r="Z522" s="629"/>
    </row>
    <row r="523" spans="1:26" ht="12.6">
      <c r="A523" s="633"/>
      <c r="B523" s="628"/>
      <c r="C523" s="628"/>
      <c r="D523" s="628"/>
      <c r="E523" s="628"/>
      <c r="F523" s="628"/>
      <c r="G523" s="628"/>
      <c r="H523" s="628"/>
      <c r="I523" s="628"/>
      <c r="J523" s="628"/>
      <c r="K523" s="628"/>
      <c r="L523" s="628"/>
      <c r="M523" s="628"/>
      <c r="N523" s="628"/>
      <c r="O523" s="628"/>
      <c r="P523" s="628"/>
      <c r="Q523" s="628"/>
      <c r="R523" s="628"/>
      <c r="S523" s="628"/>
      <c r="T523" s="628"/>
      <c r="U523" s="628"/>
      <c r="V523" s="628"/>
      <c r="W523" s="628"/>
      <c r="X523" s="628"/>
      <c r="Y523" s="628"/>
      <c r="Z523" s="629"/>
    </row>
    <row r="524" spans="1:26" ht="12.6">
      <c r="A524" s="633"/>
      <c r="B524" s="628"/>
      <c r="C524" s="628"/>
      <c r="D524" s="628"/>
      <c r="E524" s="628"/>
      <c r="F524" s="628"/>
      <c r="G524" s="628"/>
      <c r="H524" s="628"/>
      <c r="I524" s="628"/>
      <c r="J524" s="628"/>
      <c r="K524" s="628"/>
      <c r="L524" s="628"/>
      <c r="M524" s="628"/>
      <c r="N524" s="628"/>
      <c r="O524" s="628"/>
      <c r="P524" s="628"/>
      <c r="Q524" s="628"/>
      <c r="R524" s="628"/>
      <c r="S524" s="628"/>
      <c r="T524" s="628"/>
      <c r="U524" s="628"/>
      <c r="V524" s="628"/>
      <c r="W524" s="628"/>
      <c r="X524" s="628"/>
      <c r="Y524" s="628"/>
      <c r="Z524" s="629"/>
    </row>
    <row r="525" spans="1:26" ht="12.6">
      <c r="A525" s="633"/>
      <c r="B525" s="628"/>
      <c r="C525" s="628"/>
      <c r="D525" s="628"/>
      <c r="E525" s="628"/>
      <c r="F525" s="628"/>
      <c r="G525" s="628"/>
      <c r="H525" s="628"/>
      <c r="I525" s="628"/>
      <c r="J525" s="628"/>
      <c r="K525" s="628"/>
      <c r="L525" s="628"/>
      <c r="M525" s="628"/>
      <c r="N525" s="628"/>
      <c r="O525" s="628"/>
      <c r="P525" s="628"/>
      <c r="Q525" s="628"/>
      <c r="R525" s="628"/>
      <c r="S525" s="628"/>
      <c r="T525" s="628"/>
      <c r="U525" s="628"/>
      <c r="V525" s="628"/>
      <c r="W525" s="628"/>
      <c r="X525" s="628"/>
      <c r="Y525" s="628"/>
      <c r="Z525" s="629"/>
    </row>
    <row r="526" spans="1:26" ht="12.6">
      <c r="A526" s="633"/>
      <c r="B526" s="628"/>
      <c r="C526" s="628"/>
      <c r="D526" s="628"/>
      <c r="E526" s="628"/>
      <c r="F526" s="628"/>
      <c r="G526" s="628"/>
      <c r="H526" s="628"/>
      <c r="I526" s="628"/>
      <c r="J526" s="628"/>
      <c r="K526" s="628"/>
      <c r="L526" s="628"/>
      <c r="M526" s="628"/>
      <c r="N526" s="628"/>
      <c r="O526" s="628"/>
      <c r="P526" s="628"/>
      <c r="Q526" s="628"/>
      <c r="R526" s="628"/>
      <c r="S526" s="628"/>
      <c r="T526" s="628"/>
      <c r="U526" s="628"/>
      <c r="V526" s="628"/>
      <c r="W526" s="628"/>
      <c r="X526" s="628"/>
      <c r="Y526" s="628"/>
      <c r="Z526" s="629"/>
    </row>
    <row r="527" spans="1:26" ht="12.6">
      <c r="A527" s="633"/>
      <c r="B527" s="628"/>
      <c r="C527" s="628"/>
      <c r="D527" s="628"/>
      <c r="E527" s="628"/>
      <c r="F527" s="628"/>
      <c r="G527" s="628"/>
      <c r="H527" s="628"/>
      <c r="I527" s="628"/>
      <c r="J527" s="628"/>
      <c r="K527" s="628"/>
      <c r="L527" s="628"/>
      <c r="M527" s="628"/>
      <c r="N527" s="628"/>
      <c r="O527" s="628"/>
      <c r="P527" s="628"/>
      <c r="Q527" s="628"/>
      <c r="R527" s="628"/>
      <c r="S527" s="628"/>
      <c r="T527" s="628"/>
      <c r="U527" s="628"/>
      <c r="V527" s="628"/>
      <c r="W527" s="628"/>
      <c r="X527" s="628"/>
      <c r="Y527" s="628"/>
      <c r="Z527" s="629"/>
    </row>
    <row r="528" spans="1:26" ht="12.6">
      <c r="A528" s="633"/>
      <c r="B528" s="628"/>
      <c r="C528" s="628"/>
      <c r="D528" s="628"/>
      <c r="E528" s="628"/>
      <c r="F528" s="628"/>
      <c r="G528" s="628"/>
      <c r="H528" s="628"/>
      <c r="I528" s="628"/>
      <c r="J528" s="628"/>
      <c r="K528" s="628"/>
      <c r="L528" s="628"/>
      <c r="M528" s="628"/>
      <c r="N528" s="628"/>
      <c r="O528" s="628"/>
      <c r="P528" s="628"/>
      <c r="Q528" s="628"/>
      <c r="R528" s="628"/>
      <c r="S528" s="628"/>
      <c r="T528" s="628"/>
      <c r="U528" s="628"/>
      <c r="V528" s="628"/>
      <c r="W528" s="628"/>
      <c r="X528" s="628"/>
      <c r="Y528" s="628"/>
      <c r="Z528" s="629"/>
    </row>
    <row r="529" spans="1:26" ht="12.6">
      <c r="A529" s="633"/>
      <c r="B529" s="628"/>
      <c r="C529" s="628"/>
      <c r="D529" s="628"/>
      <c r="E529" s="628"/>
      <c r="F529" s="628"/>
      <c r="G529" s="628"/>
      <c r="H529" s="628"/>
      <c r="I529" s="628"/>
      <c r="J529" s="628"/>
      <c r="K529" s="628"/>
      <c r="L529" s="628"/>
      <c r="M529" s="628"/>
      <c r="N529" s="628"/>
      <c r="O529" s="628"/>
      <c r="P529" s="628"/>
      <c r="Q529" s="628"/>
      <c r="R529" s="628"/>
      <c r="S529" s="628"/>
      <c r="T529" s="628"/>
      <c r="U529" s="628"/>
      <c r="V529" s="628"/>
      <c r="W529" s="628"/>
      <c r="X529" s="628"/>
      <c r="Y529" s="628"/>
      <c r="Z529" s="629"/>
    </row>
    <row r="530" spans="1:26" ht="12.6">
      <c r="A530" s="633"/>
      <c r="B530" s="628"/>
      <c r="C530" s="628"/>
      <c r="D530" s="628"/>
      <c r="E530" s="628"/>
      <c r="F530" s="628"/>
      <c r="G530" s="628"/>
      <c r="H530" s="628"/>
      <c r="I530" s="628"/>
      <c r="J530" s="628"/>
      <c r="K530" s="628"/>
      <c r="L530" s="628"/>
      <c r="M530" s="628"/>
      <c r="N530" s="628"/>
      <c r="O530" s="628"/>
      <c r="P530" s="628"/>
      <c r="Q530" s="628"/>
      <c r="R530" s="628"/>
      <c r="S530" s="628"/>
      <c r="T530" s="628"/>
      <c r="U530" s="628"/>
      <c r="V530" s="628"/>
      <c r="W530" s="628"/>
      <c r="X530" s="628"/>
      <c r="Y530" s="628"/>
      <c r="Z530" s="629"/>
    </row>
    <row r="531" spans="1:26" ht="12.6">
      <c r="A531" s="633"/>
      <c r="B531" s="628"/>
      <c r="C531" s="628"/>
      <c r="D531" s="628"/>
      <c r="E531" s="628"/>
      <c r="F531" s="628"/>
      <c r="G531" s="628"/>
      <c r="H531" s="628"/>
      <c r="I531" s="628"/>
      <c r="J531" s="628"/>
      <c r="K531" s="628"/>
      <c r="L531" s="628"/>
      <c r="M531" s="628"/>
      <c r="N531" s="628"/>
      <c r="O531" s="628"/>
      <c r="P531" s="628"/>
      <c r="Q531" s="628"/>
      <c r="R531" s="628"/>
      <c r="S531" s="628"/>
      <c r="T531" s="628"/>
      <c r="U531" s="628"/>
      <c r="V531" s="628"/>
      <c r="W531" s="628"/>
      <c r="X531" s="628"/>
      <c r="Y531" s="628"/>
      <c r="Z531" s="629"/>
    </row>
    <row r="532" spans="1:26" ht="12.6">
      <c r="A532" s="633"/>
      <c r="B532" s="628"/>
      <c r="C532" s="628"/>
      <c r="D532" s="628"/>
      <c r="E532" s="628"/>
      <c r="F532" s="628"/>
      <c r="G532" s="628"/>
      <c r="H532" s="628"/>
      <c r="I532" s="628"/>
      <c r="J532" s="628"/>
      <c r="K532" s="628"/>
      <c r="L532" s="628"/>
      <c r="M532" s="628"/>
      <c r="N532" s="628"/>
      <c r="O532" s="628"/>
      <c r="P532" s="628"/>
      <c r="Q532" s="628"/>
      <c r="R532" s="628"/>
      <c r="S532" s="628"/>
      <c r="T532" s="628"/>
      <c r="U532" s="628"/>
      <c r="V532" s="628"/>
      <c r="W532" s="628"/>
      <c r="X532" s="628"/>
      <c r="Y532" s="628"/>
      <c r="Z532" s="629"/>
    </row>
    <row r="533" spans="1:26" ht="12.6">
      <c r="A533" s="633"/>
      <c r="B533" s="628"/>
      <c r="C533" s="628"/>
      <c r="D533" s="628"/>
      <c r="E533" s="628"/>
      <c r="F533" s="628"/>
      <c r="G533" s="628"/>
      <c r="H533" s="628"/>
      <c r="I533" s="628"/>
      <c r="J533" s="628"/>
      <c r="K533" s="628"/>
      <c r="L533" s="628"/>
      <c r="M533" s="628"/>
      <c r="N533" s="628"/>
      <c r="O533" s="628"/>
      <c r="P533" s="628"/>
      <c r="Q533" s="628"/>
      <c r="R533" s="628"/>
      <c r="S533" s="628"/>
      <c r="T533" s="628"/>
      <c r="U533" s="628"/>
      <c r="V533" s="628"/>
      <c r="W533" s="628"/>
      <c r="X533" s="628"/>
      <c r="Y533" s="628"/>
      <c r="Z533" s="629"/>
    </row>
    <row r="534" spans="1:26" ht="12.6">
      <c r="A534" s="633"/>
      <c r="B534" s="628"/>
      <c r="C534" s="628"/>
      <c r="D534" s="628"/>
      <c r="E534" s="628"/>
      <c r="F534" s="628"/>
      <c r="G534" s="628"/>
      <c r="H534" s="628"/>
      <c r="I534" s="628"/>
      <c r="J534" s="628"/>
      <c r="K534" s="628"/>
      <c r="L534" s="628"/>
      <c r="M534" s="628"/>
      <c r="N534" s="628"/>
      <c r="O534" s="628"/>
      <c r="P534" s="628"/>
      <c r="Q534" s="628"/>
      <c r="R534" s="628"/>
      <c r="S534" s="628"/>
      <c r="T534" s="628"/>
      <c r="U534" s="628"/>
      <c r="V534" s="628"/>
      <c r="W534" s="628"/>
      <c r="X534" s="628"/>
      <c r="Y534" s="628"/>
      <c r="Z534" s="629"/>
    </row>
    <row r="535" spans="1:26" ht="12.6">
      <c r="A535" s="633"/>
      <c r="B535" s="628"/>
      <c r="C535" s="628"/>
      <c r="D535" s="628"/>
      <c r="E535" s="628"/>
      <c r="F535" s="628"/>
      <c r="G535" s="628"/>
      <c r="H535" s="628"/>
      <c r="I535" s="628"/>
      <c r="J535" s="628"/>
      <c r="K535" s="628"/>
      <c r="L535" s="628"/>
      <c r="M535" s="628"/>
      <c r="N535" s="628"/>
      <c r="O535" s="628"/>
      <c r="P535" s="628"/>
      <c r="Q535" s="628"/>
      <c r="R535" s="628"/>
      <c r="S535" s="628"/>
      <c r="T535" s="628"/>
      <c r="U535" s="628"/>
      <c r="V535" s="628"/>
      <c r="W535" s="628"/>
      <c r="X535" s="628"/>
      <c r="Y535" s="628"/>
      <c r="Z535" s="629"/>
    </row>
    <row r="536" spans="1:26" ht="12.6">
      <c r="A536" s="633"/>
      <c r="B536" s="628"/>
      <c r="C536" s="628"/>
      <c r="D536" s="628"/>
      <c r="E536" s="628"/>
      <c r="F536" s="628"/>
      <c r="G536" s="628"/>
      <c r="H536" s="628"/>
      <c r="I536" s="628"/>
      <c r="J536" s="628"/>
      <c r="K536" s="628"/>
      <c r="L536" s="628"/>
      <c r="M536" s="628"/>
      <c r="N536" s="628"/>
      <c r="O536" s="628"/>
      <c r="P536" s="628"/>
      <c r="Q536" s="628"/>
      <c r="R536" s="628"/>
      <c r="S536" s="628"/>
      <c r="T536" s="628"/>
      <c r="U536" s="628"/>
      <c r="V536" s="628"/>
      <c r="W536" s="628"/>
      <c r="X536" s="628"/>
      <c r="Y536" s="628"/>
      <c r="Z536" s="629"/>
    </row>
    <row r="537" spans="1:26" ht="12.6">
      <c r="A537" s="633"/>
      <c r="B537" s="628"/>
      <c r="C537" s="628"/>
      <c r="D537" s="628"/>
      <c r="E537" s="628"/>
      <c r="F537" s="628"/>
      <c r="G537" s="628"/>
      <c r="H537" s="628"/>
      <c r="I537" s="628"/>
      <c r="J537" s="628"/>
      <c r="K537" s="628"/>
      <c r="L537" s="628"/>
      <c r="M537" s="628"/>
      <c r="N537" s="628"/>
      <c r="O537" s="628"/>
      <c r="P537" s="628"/>
      <c r="Q537" s="628"/>
      <c r="R537" s="628"/>
      <c r="S537" s="628"/>
      <c r="T537" s="628"/>
      <c r="U537" s="628"/>
      <c r="V537" s="628"/>
      <c r="W537" s="628"/>
      <c r="X537" s="628"/>
      <c r="Y537" s="628"/>
      <c r="Z537" s="629"/>
    </row>
    <row r="538" spans="1:26" ht="12.6">
      <c r="A538" s="633"/>
      <c r="B538" s="628"/>
      <c r="C538" s="628"/>
      <c r="D538" s="628"/>
      <c r="E538" s="628"/>
      <c r="F538" s="628"/>
      <c r="G538" s="628"/>
      <c r="H538" s="628"/>
      <c r="I538" s="628"/>
      <c r="J538" s="628"/>
      <c r="K538" s="628"/>
      <c r="L538" s="628"/>
      <c r="M538" s="628"/>
      <c r="N538" s="628"/>
      <c r="O538" s="628"/>
      <c r="P538" s="628"/>
      <c r="Q538" s="628"/>
      <c r="R538" s="628"/>
      <c r="S538" s="628"/>
      <c r="T538" s="628"/>
      <c r="U538" s="628"/>
      <c r="V538" s="628"/>
      <c r="W538" s="628"/>
      <c r="X538" s="628"/>
      <c r="Y538" s="628"/>
      <c r="Z538" s="629"/>
    </row>
    <row r="539" spans="1:26" ht="12.6">
      <c r="A539" s="633"/>
      <c r="B539" s="628"/>
      <c r="C539" s="628"/>
      <c r="D539" s="628"/>
      <c r="E539" s="628"/>
      <c r="F539" s="628"/>
      <c r="G539" s="628"/>
      <c r="H539" s="628"/>
      <c r="I539" s="628"/>
      <c r="J539" s="628"/>
      <c r="K539" s="628"/>
      <c r="L539" s="628"/>
      <c r="M539" s="628"/>
      <c r="N539" s="628"/>
      <c r="O539" s="628"/>
      <c r="P539" s="628"/>
      <c r="Q539" s="628"/>
      <c r="R539" s="628"/>
      <c r="S539" s="628"/>
      <c r="T539" s="628"/>
      <c r="U539" s="628"/>
      <c r="V539" s="628"/>
      <c r="W539" s="628"/>
      <c r="X539" s="628"/>
      <c r="Y539" s="628"/>
      <c r="Z539" s="629"/>
    </row>
    <row r="540" spans="1:26" ht="12.6">
      <c r="A540" s="633"/>
      <c r="B540" s="628"/>
      <c r="C540" s="628"/>
      <c r="D540" s="628"/>
      <c r="E540" s="628"/>
      <c r="F540" s="628"/>
      <c r="G540" s="628"/>
      <c r="H540" s="628"/>
      <c r="I540" s="628"/>
      <c r="J540" s="628"/>
      <c r="K540" s="628"/>
      <c r="L540" s="628"/>
      <c r="M540" s="628"/>
      <c r="N540" s="628"/>
      <c r="O540" s="628"/>
      <c r="P540" s="628"/>
      <c r="Q540" s="628"/>
      <c r="R540" s="628"/>
      <c r="S540" s="628"/>
      <c r="T540" s="628"/>
      <c r="U540" s="628"/>
      <c r="V540" s="628"/>
      <c r="W540" s="628"/>
      <c r="X540" s="628"/>
      <c r="Y540" s="628"/>
      <c r="Z540" s="629"/>
    </row>
    <row r="541" spans="1:26" ht="12.6">
      <c r="A541" s="633"/>
      <c r="B541" s="628"/>
      <c r="C541" s="628"/>
      <c r="D541" s="628"/>
      <c r="E541" s="628"/>
      <c r="F541" s="628"/>
      <c r="G541" s="628"/>
      <c r="H541" s="628"/>
      <c r="I541" s="628"/>
      <c r="J541" s="628"/>
      <c r="K541" s="628"/>
      <c r="L541" s="628"/>
      <c r="M541" s="628"/>
      <c r="N541" s="628"/>
      <c r="O541" s="628"/>
      <c r="P541" s="628"/>
      <c r="Q541" s="628"/>
      <c r="R541" s="628"/>
      <c r="S541" s="628"/>
      <c r="T541" s="628"/>
      <c r="U541" s="628"/>
      <c r="V541" s="628"/>
      <c r="W541" s="628"/>
      <c r="X541" s="628"/>
      <c r="Y541" s="628"/>
      <c r="Z541" s="629"/>
    </row>
    <row r="542" spans="1:26" ht="12.6">
      <c r="A542" s="633"/>
      <c r="B542" s="628"/>
      <c r="C542" s="628"/>
      <c r="D542" s="628"/>
      <c r="E542" s="628"/>
      <c r="F542" s="628"/>
      <c r="G542" s="628"/>
      <c r="H542" s="628"/>
      <c r="I542" s="628"/>
      <c r="J542" s="628"/>
      <c r="K542" s="628"/>
      <c r="L542" s="628"/>
      <c r="M542" s="628"/>
      <c r="N542" s="628"/>
      <c r="O542" s="628"/>
      <c r="P542" s="628"/>
      <c r="Q542" s="628"/>
      <c r="R542" s="628"/>
      <c r="S542" s="628"/>
      <c r="T542" s="628"/>
      <c r="U542" s="628"/>
      <c r="V542" s="628"/>
      <c r="W542" s="628"/>
      <c r="X542" s="628"/>
      <c r="Y542" s="628"/>
      <c r="Z542" s="629"/>
    </row>
    <row r="543" spans="1:26" ht="12.6">
      <c r="A543" s="633"/>
      <c r="B543" s="628"/>
      <c r="C543" s="628"/>
      <c r="D543" s="628"/>
      <c r="E543" s="628"/>
      <c r="F543" s="628"/>
      <c r="G543" s="628"/>
      <c r="H543" s="628"/>
      <c r="I543" s="628"/>
      <c r="J543" s="628"/>
      <c r="K543" s="628"/>
      <c r="L543" s="628"/>
      <c r="M543" s="628"/>
      <c r="N543" s="628"/>
      <c r="O543" s="628"/>
      <c r="P543" s="628"/>
      <c r="Q543" s="628"/>
      <c r="R543" s="628"/>
      <c r="S543" s="628"/>
      <c r="T543" s="628"/>
      <c r="U543" s="628"/>
      <c r="V543" s="628"/>
      <c r="W543" s="628"/>
      <c r="X543" s="628"/>
      <c r="Y543" s="628"/>
      <c r="Z543" s="629"/>
    </row>
    <row r="544" spans="1:26" ht="12.6">
      <c r="A544" s="633"/>
      <c r="B544" s="628"/>
      <c r="C544" s="628"/>
      <c r="D544" s="628"/>
      <c r="E544" s="628"/>
      <c r="F544" s="628"/>
      <c r="G544" s="628"/>
      <c r="H544" s="628"/>
      <c r="I544" s="628"/>
      <c r="J544" s="628"/>
      <c r="K544" s="628"/>
      <c r="L544" s="628"/>
      <c r="M544" s="628"/>
      <c r="N544" s="628"/>
      <c r="O544" s="628"/>
      <c r="P544" s="628"/>
      <c r="Q544" s="628"/>
      <c r="R544" s="628"/>
      <c r="S544" s="628"/>
      <c r="T544" s="628"/>
      <c r="U544" s="628"/>
      <c r="V544" s="628"/>
      <c r="W544" s="628"/>
      <c r="X544" s="628"/>
      <c r="Y544" s="628"/>
      <c r="Z544" s="629"/>
    </row>
    <row r="545" spans="1:26" ht="12.6">
      <c r="A545" s="633"/>
      <c r="B545" s="628"/>
      <c r="C545" s="628"/>
      <c r="D545" s="628"/>
      <c r="E545" s="628"/>
      <c r="F545" s="628"/>
      <c r="G545" s="628"/>
      <c r="H545" s="628"/>
      <c r="I545" s="628"/>
      <c r="J545" s="628"/>
      <c r="K545" s="628"/>
      <c r="L545" s="628"/>
      <c r="M545" s="628"/>
      <c r="N545" s="628"/>
      <c r="O545" s="628"/>
      <c r="P545" s="628"/>
      <c r="Q545" s="628"/>
      <c r="R545" s="628"/>
      <c r="S545" s="628"/>
      <c r="T545" s="628"/>
      <c r="U545" s="628"/>
      <c r="V545" s="628"/>
      <c r="W545" s="628"/>
      <c r="X545" s="628"/>
      <c r="Y545" s="628"/>
      <c r="Z545" s="629"/>
    </row>
    <row r="546" spans="1:26" ht="12.6">
      <c r="A546" s="633"/>
      <c r="B546" s="628"/>
      <c r="C546" s="628"/>
      <c r="D546" s="628"/>
      <c r="E546" s="628"/>
      <c r="F546" s="628"/>
      <c r="G546" s="628"/>
      <c r="H546" s="628"/>
      <c r="I546" s="628"/>
      <c r="J546" s="628"/>
      <c r="K546" s="628"/>
      <c r="L546" s="628"/>
      <c r="M546" s="628"/>
      <c r="N546" s="628"/>
      <c r="O546" s="628"/>
      <c r="P546" s="628"/>
      <c r="Q546" s="628"/>
      <c r="R546" s="628"/>
      <c r="S546" s="628"/>
      <c r="T546" s="628"/>
      <c r="U546" s="628"/>
      <c r="V546" s="628"/>
      <c r="W546" s="628"/>
      <c r="X546" s="628"/>
      <c r="Y546" s="628"/>
      <c r="Z546" s="629"/>
    </row>
    <row r="547" spans="1:26" ht="12.6">
      <c r="A547" s="633"/>
      <c r="B547" s="628"/>
      <c r="C547" s="628"/>
      <c r="D547" s="628"/>
      <c r="E547" s="628"/>
      <c r="F547" s="628"/>
      <c r="G547" s="628"/>
      <c r="H547" s="628"/>
      <c r="I547" s="628"/>
      <c r="J547" s="628"/>
      <c r="K547" s="628"/>
      <c r="L547" s="628"/>
      <c r="M547" s="628"/>
      <c r="N547" s="628"/>
      <c r="O547" s="628"/>
      <c r="P547" s="628"/>
      <c r="Q547" s="628"/>
      <c r="R547" s="628"/>
      <c r="S547" s="628"/>
      <c r="T547" s="628"/>
      <c r="U547" s="628"/>
      <c r="V547" s="628"/>
      <c r="W547" s="628"/>
      <c r="X547" s="628"/>
      <c r="Y547" s="628"/>
      <c r="Z547" s="629"/>
    </row>
    <row r="548" spans="1:26" ht="12.6">
      <c r="A548" s="633"/>
      <c r="B548" s="628"/>
      <c r="C548" s="628"/>
      <c r="D548" s="628"/>
      <c r="E548" s="628"/>
      <c r="F548" s="628"/>
      <c r="G548" s="628"/>
      <c r="H548" s="628"/>
      <c r="I548" s="628"/>
      <c r="J548" s="628"/>
      <c r="K548" s="628"/>
      <c r="L548" s="628"/>
      <c r="M548" s="628"/>
      <c r="N548" s="628"/>
      <c r="O548" s="628"/>
      <c r="P548" s="628"/>
      <c r="Q548" s="628"/>
      <c r="R548" s="628"/>
      <c r="S548" s="628"/>
      <c r="T548" s="628"/>
      <c r="U548" s="628"/>
      <c r="V548" s="628"/>
      <c r="W548" s="628"/>
      <c r="X548" s="628"/>
      <c r="Y548" s="628"/>
      <c r="Z548" s="629"/>
    </row>
    <row r="549" spans="1:26" ht="12.6">
      <c r="A549" s="633"/>
      <c r="B549" s="628"/>
      <c r="C549" s="628"/>
      <c r="D549" s="628"/>
      <c r="E549" s="628"/>
      <c r="F549" s="628"/>
      <c r="G549" s="628"/>
      <c r="H549" s="628"/>
      <c r="I549" s="628"/>
      <c r="J549" s="628"/>
      <c r="K549" s="628"/>
      <c r="L549" s="628"/>
      <c r="M549" s="628"/>
      <c r="N549" s="628"/>
      <c r="O549" s="628"/>
      <c r="P549" s="628"/>
      <c r="Q549" s="628"/>
      <c r="R549" s="628"/>
      <c r="S549" s="628"/>
      <c r="T549" s="628"/>
      <c r="U549" s="628"/>
      <c r="V549" s="628"/>
      <c r="W549" s="628"/>
      <c r="X549" s="628"/>
      <c r="Y549" s="628"/>
      <c r="Z549" s="629"/>
    </row>
    <row r="550" spans="1:26" ht="12.6">
      <c r="A550" s="633"/>
      <c r="B550" s="628"/>
      <c r="C550" s="628"/>
      <c r="D550" s="628"/>
      <c r="E550" s="628"/>
      <c r="F550" s="628"/>
      <c r="G550" s="628"/>
      <c r="H550" s="628"/>
      <c r="I550" s="628"/>
      <c r="J550" s="628"/>
      <c r="K550" s="628"/>
      <c r="L550" s="628"/>
      <c r="M550" s="628"/>
      <c r="N550" s="628"/>
      <c r="O550" s="628"/>
      <c r="P550" s="628"/>
      <c r="Q550" s="628"/>
      <c r="R550" s="628"/>
      <c r="S550" s="628"/>
      <c r="T550" s="628"/>
      <c r="U550" s="628"/>
      <c r="V550" s="628"/>
      <c r="W550" s="628"/>
      <c r="X550" s="628"/>
      <c r="Y550" s="628"/>
      <c r="Z550" s="629"/>
    </row>
    <row r="551" spans="1:26" ht="12.6">
      <c r="A551" s="633"/>
      <c r="B551" s="628"/>
      <c r="C551" s="628"/>
      <c r="D551" s="628"/>
      <c r="E551" s="628"/>
      <c r="F551" s="628"/>
      <c r="G551" s="628"/>
      <c r="H551" s="628"/>
      <c r="I551" s="628"/>
      <c r="J551" s="628"/>
      <c r="K551" s="628"/>
      <c r="L551" s="628"/>
      <c r="M551" s="628"/>
      <c r="N551" s="628"/>
      <c r="O551" s="628"/>
      <c r="P551" s="628"/>
      <c r="Q551" s="628"/>
      <c r="R551" s="628"/>
      <c r="S551" s="628"/>
      <c r="T551" s="628"/>
      <c r="U551" s="628"/>
      <c r="V551" s="628"/>
      <c r="W551" s="628"/>
      <c r="X551" s="628"/>
      <c r="Y551" s="628"/>
      <c r="Z551" s="629"/>
    </row>
    <row r="552" spans="1:26" ht="12.6">
      <c r="A552" s="633"/>
      <c r="B552" s="628"/>
      <c r="C552" s="628"/>
      <c r="D552" s="628"/>
      <c r="E552" s="628"/>
      <c r="F552" s="628"/>
      <c r="G552" s="628"/>
      <c r="H552" s="628"/>
      <c r="I552" s="628"/>
      <c r="J552" s="628"/>
      <c r="K552" s="628"/>
      <c r="L552" s="628"/>
      <c r="M552" s="628"/>
      <c r="N552" s="628"/>
      <c r="O552" s="628"/>
      <c r="P552" s="628"/>
      <c r="Q552" s="628"/>
      <c r="R552" s="628"/>
      <c r="S552" s="628"/>
      <c r="T552" s="628"/>
      <c r="U552" s="628"/>
      <c r="V552" s="628"/>
      <c r="W552" s="628"/>
      <c r="X552" s="628"/>
      <c r="Y552" s="628"/>
      <c r="Z552" s="629"/>
    </row>
    <row r="553" spans="1:26" ht="12.6">
      <c r="A553" s="633"/>
      <c r="B553" s="628"/>
      <c r="C553" s="628"/>
      <c r="D553" s="628"/>
      <c r="E553" s="628"/>
      <c r="F553" s="628"/>
      <c r="G553" s="628"/>
      <c r="H553" s="628"/>
      <c r="I553" s="628"/>
      <c r="J553" s="628"/>
      <c r="K553" s="628"/>
      <c r="L553" s="628"/>
      <c r="M553" s="628"/>
      <c r="N553" s="628"/>
      <c r="O553" s="628"/>
      <c r="P553" s="628"/>
      <c r="Q553" s="628"/>
      <c r="R553" s="628"/>
      <c r="S553" s="628"/>
      <c r="T553" s="628"/>
      <c r="U553" s="628"/>
      <c r="V553" s="628"/>
      <c r="W553" s="628"/>
      <c r="X553" s="628"/>
      <c r="Y553" s="628"/>
      <c r="Z553" s="629"/>
    </row>
    <row r="554" spans="1:26" ht="12.6">
      <c r="A554" s="633"/>
      <c r="B554" s="628"/>
      <c r="C554" s="628"/>
      <c r="D554" s="628"/>
      <c r="E554" s="628"/>
      <c r="F554" s="628"/>
      <c r="G554" s="628"/>
      <c r="H554" s="628"/>
      <c r="I554" s="628"/>
      <c r="J554" s="628"/>
      <c r="K554" s="628"/>
      <c r="L554" s="628"/>
      <c r="M554" s="628"/>
      <c r="N554" s="628"/>
      <c r="O554" s="628"/>
      <c r="P554" s="628"/>
      <c r="Q554" s="628"/>
      <c r="R554" s="628"/>
      <c r="S554" s="628"/>
      <c r="T554" s="628"/>
      <c r="U554" s="628"/>
      <c r="V554" s="628"/>
      <c r="W554" s="628"/>
      <c r="X554" s="628"/>
      <c r="Y554" s="628"/>
      <c r="Z554" s="629"/>
    </row>
    <row r="555" spans="1:26" ht="12.6">
      <c r="A555" s="633"/>
      <c r="B555" s="628"/>
      <c r="C555" s="628"/>
      <c r="D555" s="628"/>
      <c r="E555" s="628"/>
      <c r="F555" s="628"/>
      <c r="G555" s="628"/>
      <c r="H555" s="628"/>
      <c r="I555" s="628"/>
      <c r="J555" s="628"/>
      <c r="K555" s="628"/>
      <c r="L555" s="628"/>
      <c r="M555" s="628"/>
      <c r="N555" s="628"/>
      <c r="O555" s="628"/>
      <c r="P555" s="628"/>
      <c r="Q555" s="628"/>
      <c r="R555" s="628"/>
      <c r="S555" s="628"/>
      <c r="T555" s="628"/>
      <c r="U555" s="628"/>
      <c r="V555" s="628"/>
      <c r="W555" s="628"/>
      <c r="X555" s="628"/>
      <c r="Y555" s="628"/>
      <c r="Z555" s="629"/>
    </row>
    <row r="556" spans="1:26" ht="12.6">
      <c r="A556" s="633"/>
      <c r="B556" s="628"/>
      <c r="C556" s="628"/>
      <c r="D556" s="628"/>
      <c r="E556" s="628"/>
      <c r="F556" s="628"/>
      <c r="G556" s="628"/>
      <c r="H556" s="628"/>
      <c r="I556" s="628"/>
      <c r="J556" s="628"/>
      <c r="K556" s="628"/>
      <c r="L556" s="628"/>
      <c r="M556" s="628"/>
      <c r="N556" s="628"/>
      <c r="O556" s="628"/>
      <c r="P556" s="628"/>
      <c r="Q556" s="628"/>
      <c r="R556" s="628"/>
      <c r="S556" s="628"/>
      <c r="T556" s="628"/>
      <c r="U556" s="628"/>
      <c r="V556" s="628"/>
      <c r="W556" s="628"/>
      <c r="X556" s="628"/>
      <c r="Y556" s="628"/>
      <c r="Z556" s="629"/>
    </row>
    <row r="557" spans="1:26" ht="12.6">
      <c r="A557" s="633"/>
      <c r="B557" s="628"/>
      <c r="C557" s="628"/>
      <c r="D557" s="628"/>
      <c r="E557" s="628"/>
      <c r="F557" s="628"/>
      <c r="G557" s="628"/>
      <c r="H557" s="628"/>
      <c r="I557" s="628"/>
      <c r="J557" s="628"/>
      <c r="K557" s="628"/>
      <c r="L557" s="628"/>
      <c r="M557" s="628"/>
      <c r="N557" s="628"/>
      <c r="O557" s="628"/>
      <c r="P557" s="628"/>
      <c r="Q557" s="628"/>
      <c r="R557" s="628"/>
      <c r="S557" s="628"/>
      <c r="T557" s="628"/>
      <c r="U557" s="628"/>
      <c r="V557" s="628"/>
      <c r="W557" s="628"/>
      <c r="X557" s="628"/>
      <c r="Y557" s="628"/>
      <c r="Z557" s="629"/>
    </row>
    <row r="558" spans="1:26" ht="12.6">
      <c r="A558" s="633"/>
      <c r="B558" s="628"/>
      <c r="C558" s="628"/>
      <c r="D558" s="628"/>
      <c r="E558" s="628"/>
      <c r="F558" s="628"/>
      <c r="G558" s="628"/>
      <c r="H558" s="628"/>
      <c r="I558" s="628"/>
      <c r="J558" s="628"/>
      <c r="K558" s="628"/>
      <c r="L558" s="628"/>
      <c r="M558" s="628"/>
      <c r="N558" s="628"/>
      <c r="O558" s="628"/>
      <c r="P558" s="628"/>
      <c r="Q558" s="628"/>
      <c r="R558" s="628"/>
      <c r="S558" s="628"/>
      <c r="T558" s="628"/>
      <c r="U558" s="628"/>
      <c r="V558" s="628"/>
      <c r="W558" s="628"/>
      <c r="X558" s="628"/>
      <c r="Y558" s="628"/>
      <c r="Z558" s="629"/>
    </row>
    <row r="559" spans="1:26" ht="12.6">
      <c r="A559" s="633"/>
      <c r="B559" s="628"/>
      <c r="C559" s="628"/>
      <c r="D559" s="628"/>
      <c r="E559" s="628"/>
      <c r="F559" s="628"/>
      <c r="G559" s="628"/>
      <c r="H559" s="628"/>
      <c r="I559" s="628"/>
      <c r="J559" s="628"/>
      <c r="K559" s="628"/>
      <c r="L559" s="628"/>
      <c r="M559" s="628"/>
      <c r="N559" s="628"/>
      <c r="O559" s="628"/>
      <c r="P559" s="628"/>
      <c r="Q559" s="628"/>
      <c r="R559" s="628"/>
      <c r="S559" s="628"/>
      <c r="T559" s="628"/>
      <c r="U559" s="628"/>
      <c r="V559" s="628"/>
      <c r="W559" s="628"/>
      <c r="X559" s="628"/>
      <c r="Y559" s="628"/>
      <c r="Z559" s="629"/>
    </row>
    <row r="560" spans="1:26" ht="12.6">
      <c r="A560" s="633"/>
      <c r="B560" s="628"/>
      <c r="C560" s="628"/>
      <c r="D560" s="628"/>
      <c r="E560" s="628"/>
      <c r="F560" s="628"/>
      <c r="G560" s="628"/>
      <c r="H560" s="628"/>
      <c r="I560" s="628"/>
      <c r="J560" s="628"/>
      <c r="K560" s="628"/>
      <c r="L560" s="628"/>
      <c r="M560" s="628"/>
      <c r="N560" s="628"/>
      <c r="O560" s="628"/>
      <c r="P560" s="628"/>
      <c r="Q560" s="628"/>
      <c r="R560" s="628"/>
      <c r="S560" s="628"/>
      <c r="T560" s="628"/>
      <c r="U560" s="628"/>
      <c r="V560" s="628"/>
      <c r="W560" s="628"/>
      <c r="X560" s="628"/>
      <c r="Y560" s="628"/>
      <c r="Z560" s="629"/>
    </row>
    <row r="561" spans="1:26" ht="12.6">
      <c r="A561" s="633"/>
      <c r="B561" s="628"/>
      <c r="C561" s="628"/>
      <c r="D561" s="628"/>
      <c r="E561" s="628"/>
      <c r="F561" s="628"/>
      <c r="G561" s="628"/>
      <c r="H561" s="628"/>
      <c r="I561" s="628"/>
      <c r="J561" s="628"/>
      <c r="K561" s="628"/>
      <c r="L561" s="628"/>
      <c r="M561" s="628"/>
      <c r="N561" s="628"/>
      <c r="O561" s="628"/>
      <c r="P561" s="628"/>
      <c r="Q561" s="628"/>
      <c r="R561" s="628"/>
      <c r="S561" s="628"/>
      <c r="T561" s="628"/>
      <c r="U561" s="628"/>
      <c r="V561" s="628"/>
      <c r="W561" s="628"/>
      <c r="X561" s="628"/>
      <c r="Y561" s="628"/>
      <c r="Z561" s="629"/>
    </row>
    <row r="562" spans="1:26" ht="12.6">
      <c r="A562" s="633"/>
      <c r="B562" s="628"/>
      <c r="C562" s="628"/>
      <c r="D562" s="628"/>
      <c r="E562" s="628"/>
      <c r="F562" s="628"/>
      <c r="G562" s="628"/>
      <c r="H562" s="628"/>
      <c r="I562" s="628"/>
      <c r="J562" s="628"/>
      <c r="K562" s="628"/>
      <c r="L562" s="628"/>
      <c r="M562" s="628"/>
      <c r="N562" s="628"/>
      <c r="O562" s="628"/>
      <c r="P562" s="628"/>
      <c r="Q562" s="628"/>
      <c r="R562" s="628"/>
      <c r="S562" s="628"/>
      <c r="T562" s="628"/>
      <c r="U562" s="628"/>
      <c r="V562" s="628"/>
      <c r="W562" s="628"/>
      <c r="X562" s="628"/>
      <c r="Y562" s="628"/>
      <c r="Z562" s="629"/>
    </row>
    <row r="563" spans="1:26" ht="12.6">
      <c r="A563" s="633"/>
      <c r="B563" s="628"/>
      <c r="C563" s="628"/>
      <c r="D563" s="628"/>
      <c r="E563" s="628"/>
      <c r="F563" s="628"/>
      <c r="G563" s="628"/>
      <c r="H563" s="628"/>
      <c r="I563" s="628"/>
      <c r="J563" s="628"/>
      <c r="K563" s="628"/>
      <c r="L563" s="628"/>
      <c r="M563" s="628"/>
      <c r="N563" s="628"/>
      <c r="O563" s="628"/>
      <c r="P563" s="628"/>
      <c r="Q563" s="628"/>
      <c r="R563" s="628"/>
      <c r="S563" s="628"/>
      <c r="T563" s="628"/>
      <c r="U563" s="628"/>
      <c r="V563" s="628"/>
      <c r="W563" s="628"/>
      <c r="X563" s="628"/>
      <c r="Y563" s="628"/>
      <c r="Z563" s="629"/>
    </row>
    <row r="564" spans="1:26" ht="12.6">
      <c r="A564" s="633"/>
      <c r="B564" s="628"/>
      <c r="C564" s="628"/>
      <c r="D564" s="628"/>
      <c r="E564" s="628"/>
      <c r="F564" s="628"/>
      <c r="G564" s="628"/>
      <c r="H564" s="628"/>
      <c r="I564" s="628"/>
      <c r="J564" s="628"/>
      <c r="K564" s="628"/>
      <c r="L564" s="628"/>
      <c r="M564" s="628"/>
      <c r="N564" s="628"/>
      <c r="O564" s="628"/>
      <c r="P564" s="628"/>
      <c r="Q564" s="628"/>
      <c r="R564" s="628"/>
      <c r="S564" s="628"/>
      <c r="T564" s="628"/>
      <c r="U564" s="628"/>
      <c r="V564" s="628"/>
      <c r="W564" s="628"/>
      <c r="X564" s="628"/>
      <c r="Y564" s="628"/>
      <c r="Z564" s="629"/>
    </row>
    <row r="565" spans="1:26" ht="12.6">
      <c r="A565" s="633"/>
      <c r="B565" s="628"/>
      <c r="C565" s="628"/>
      <c r="D565" s="628"/>
      <c r="E565" s="628"/>
      <c r="F565" s="628"/>
      <c r="G565" s="628"/>
      <c r="H565" s="628"/>
      <c r="I565" s="628"/>
      <c r="J565" s="628"/>
      <c r="K565" s="628"/>
      <c r="L565" s="628"/>
      <c r="M565" s="628"/>
      <c r="N565" s="628"/>
      <c r="O565" s="628"/>
      <c r="P565" s="628"/>
      <c r="Q565" s="628"/>
      <c r="R565" s="628"/>
      <c r="S565" s="628"/>
      <c r="T565" s="628"/>
      <c r="U565" s="628"/>
      <c r="V565" s="628"/>
      <c r="W565" s="628"/>
      <c r="X565" s="628"/>
      <c r="Y565" s="628"/>
      <c r="Z565" s="629"/>
    </row>
    <row r="566" spans="1:26" ht="12.6">
      <c r="A566" s="633"/>
      <c r="B566" s="628"/>
      <c r="C566" s="628"/>
      <c r="D566" s="628"/>
      <c r="E566" s="628"/>
      <c r="F566" s="628"/>
      <c r="G566" s="628"/>
      <c r="H566" s="628"/>
      <c r="I566" s="628"/>
      <c r="J566" s="628"/>
      <c r="K566" s="628"/>
      <c r="L566" s="628"/>
      <c r="M566" s="628"/>
      <c r="N566" s="628"/>
      <c r="O566" s="628"/>
      <c r="P566" s="628"/>
      <c r="Q566" s="628"/>
      <c r="R566" s="628"/>
      <c r="S566" s="628"/>
      <c r="T566" s="628"/>
      <c r="U566" s="628"/>
      <c r="V566" s="628"/>
      <c r="W566" s="628"/>
      <c r="X566" s="628"/>
      <c r="Y566" s="628"/>
      <c r="Z566" s="629"/>
    </row>
    <row r="567" spans="1:26" ht="12.6">
      <c r="A567" s="633"/>
      <c r="B567" s="628"/>
      <c r="C567" s="628"/>
      <c r="D567" s="628"/>
      <c r="E567" s="628"/>
      <c r="F567" s="628"/>
      <c r="G567" s="628"/>
      <c r="H567" s="628"/>
      <c r="I567" s="628"/>
      <c r="J567" s="628"/>
      <c r="K567" s="628"/>
      <c r="L567" s="628"/>
      <c r="M567" s="628"/>
      <c r="N567" s="628"/>
      <c r="O567" s="628"/>
      <c r="P567" s="628"/>
      <c r="Q567" s="628"/>
      <c r="R567" s="628"/>
      <c r="S567" s="628"/>
      <c r="T567" s="628"/>
      <c r="U567" s="628"/>
      <c r="V567" s="628"/>
      <c r="W567" s="628"/>
      <c r="X567" s="628"/>
      <c r="Y567" s="628"/>
      <c r="Z567" s="629"/>
    </row>
    <row r="568" spans="1:26" ht="12.6">
      <c r="A568" s="633"/>
      <c r="B568" s="628"/>
      <c r="C568" s="628"/>
      <c r="D568" s="628"/>
      <c r="E568" s="628"/>
      <c r="F568" s="628"/>
      <c r="G568" s="628"/>
      <c r="H568" s="628"/>
      <c r="I568" s="628"/>
      <c r="J568" s="628"/>
      <c r="K568" s="628"/>
      <c r="L568" s="628"/>
      <c r="M568" s="628"/>
      <c r="N568" s="628"/>
      <c r="O568" s="628"/>
      <c r="P568" s="628"/>
      <c r="Q568" s="628"/>
      <c r="R568" s="628"/>
      <c r="S568" s="628"/>
      <c r="T568" s="628"/>
      <c r="U568" s="628"/>
      <c r="V568" s="628"/>
      <c r="W568" s="628"/>
      <c r="X568" s="628"/>
      <c r="Y568" s="628"/>
      <c r="Z568" s="629"/>
    </row>
    <row r="569" spans="1:26" ht="12.6">
      <c r="A569" s="633"/>
      <c r="B569" s="628"/>
      <c r="C569" s="628"/>
      <c r="D569" s="628"/>
      <c r="E569" s="628"/>
      <c r="F569" s="628"/>
      <c r="G569" s="628"/>
      <c r="H569" s="628"/>
      <c r="I569" s="628"/>
      <c r="J569" s="628"/>
      <c r="K569" s="628"/>
      <c r="L569" s="628"/>
      <c r="M569" s="628"/>
      <c r="N569" s="628"/>
      <c r="O569" s="628"/>
      <c r="P569" s="628"/>
      <c r="Q569" s="628"/>
      <c r="R569" s="628"/>
      <c r="S569" s="628"/>
      <c r="T569" s="628"/>
      <c r="U569" s="628"/>
      <c r="V569" s="628"/>
      <c r="W569" s="628"/>
      <c r="X569" s="628"/>
      <c r="Y569" s="628"/>
      <c r="Z569" s="629"/>
    </row>
    <row r="570" spans="1:26" ht="12.6">
      <c r="A570" s="633"/>
      <c r="B570" s="628"/>
      <c r="C570" s="628"/>
      <c r="D570" s="628"/>
      <c r="E570" s="628"/>
      <c r="F570" s="628"/>
      <c r="G570" s="628"/>
      <c r="H570" s="628"/>
      <c r="I570" s="628"/>
      <c r="J570" s="628"/>
      <c r="K570" s="628"/>
      <c r="L570" s="628"/>
      <c r="M570" s="628"/>
      <c r="N570" s="628"/>
      <c r="O570" s="628"/>
      <c r="P570" s="628"/>
      <c r="Q570" s="628"/>
      <c r="R570" s="628"/>
      <c r="S570" s="628"/>
      <c r="T570" s="628"/>
      <c r="U570" s="628"/>
      <c r="V570" s="628"/>
      <c r="W570" s="628"/>
      <c r="X570" s="628"/>
      <c r="Y570" s="628"/>
      <c r="Z570" s="629"/>
    </row>
    <row r="571" spans="1:26" ht="12.6">
      <c r="A571" s="633"/>
      <c r="B571" s="628"/>
      <c r="C571" s="628"/>
      <c r="D571" s="628"/>
      <c r="E571" s="628"/>
      <c r="F571" s="628"/>
      <c r="G571" s="628"/>
      <c r="H571" s="628"/>
      <c r="I571" s="628"/>
      <c r="J571" s="628"/>
      <c r="K571" s="628"/>
      <c r="L571" s="628"/>
      <c r="M571" s="628"/>
      <c r="N571" s="628"/>
      <c r="O571" s="628"/>
      <c r="P571" s="628"/>
      <c r="Q571" s="628"/>
      <c r="R571" s="628"/>
      <c r="S571" s="628"/>
      <c r="T571" s="628"/>
      <c r="U571" s="628"/>
      <c r="V571" s="628"/>
      <c r="W571" s="628"/>
      <c r="X571" s="628"/>
      <c r="Y571" s="628"/>
      <c r="Z571" s="629"/>
    </row>
    <row r="572" spans="1:26" ht="12.6">
      <c r="A572" s="633"/>
      <c r="B572" s="628"/>
      <c r="C572" s="628"/>
      <c r="D572" s="628"/>
      <c r="E572" s="628"/>
      <c r="F572" s="628"/>
      <c r="G572" s="628"/>
      <c r="H572" s="628"/>
      <c r="I572" s="628"/>
      <c r="J572" s="628"/>
      <c r="K572" s="628"/>
      <c r="L572" s="628"/>
      <c r="M572" s="628"/>
      <c r="N572" s="628"/>
      <c r="O572" s="628"/>
      <c r="P572" s="628"/>
      <c r="Q572" s="628"/>
      <c r="R572" s="628"/>
      <c r="S572" s="628"/>
      <c r="T572" s="628"/>
      <c r="U572" s="628"/>
      <c r="V572" s="628"/>
      <c r="W572" s="628"/>
      <c r="X572" s="628"/>
      <c r="Y572" s="628"/>
      <c r="Z572" s="629"/>
    </row>
    <row r="573" spans="1:26" ht="12.6">
      <c r="A573" s="633"/>
      <c r="B573" s="628"/>
      <c r="C573" s="628"/>
      <c r="D573" s="628"/>
      <c r="E573" s="628"/>
      <c r="F573" s="628"/>
      <c r="G573" s="628"/>
      <c r="H573" s="628"/>
      <c r="I573" s="628"/>
      <c r="J573" s="628"/>
      <c r="K573" s="628"/>
      <c r="L573" s="628"/>
      <c r="M573" s="628"/>
      <c r="N573" s="628"/>
      <c r="O573" s="628"/>
      <c r="P573" s="628"/>
      <c r="Q573" s="628"/>
      <c r="R573" s="628"/>
      <c r="S573" s="628"/>
      <c r="T573" s="628"/>
      <c r="U573" s="628"/>
      <c r="V573" s="628"/>
      <c r="W573" s="628"/>
      <c r="X573" s="628"/>
      <c r="Y573" s="628"/>
      <c r="Z573" s="629"/>
    </row>
    <row r="574" spans="1:26" ht="12.6">
      <c r="A574" s="633"/>
      <c r="B574" s="628"/>
      <c r="C574" s="628"/>
      <c r="D574" s="628"/>
      <c r="E574" s="628"/>
      <c r="F574" s="628"/>
      <c r="G574" s="628"/>
      <c r="H574" s="628"/>
      <c r="I574" s="628"/>
      <c r="J574" s="628"/>
      <c r="K574" s="628"/>
      <c r="L574" s="628"/>
      <c r="M574" s="628"/>
      <c r="N574" s="628"/>
      <c r="O574" s="628"/>
      <c r="P574" s="628"/>
      <c r="Q574" s="628"/>
      <c r="R574" s="628"/>
      <c r="S574" s="628"/>
      <c r="T574" s="628"/>
      <c r="U574" s="628"/>
      <c r="V574" s="628"/>
      <c r="W574" s="628"/>
      <c r="X574" s="628"/>
      <c r="Y574" s="628"/>
      <c r="Z574" s="629"/>
    </row>
    <row r="575" spans="1:26" ht="12.6">
      <c r="A575" s="633"/>
      <c r="B575" s="628"/>
      <c r="C575" s="628"/>
      <c r="D575" s="628"/>
      <c r="E575" s="628"/>
      <c r="F575" s="628"/>
      <c r="G575" s="628"/>
      <c r="H575" s="628"/>
      <c r="I575" s="628"/>
      <c r="J575" s="628"/>
      <c r="K575" s="628"/>
      <c r="L575" s="628"/>
      <c r="M575" s="628"/>
      <c r="N575" s="628"/>
      <c r="O575" s="628"/>
      <c r="P575" s="628"/>
      <c r="Q575" s="628"/>
      <c r="R575" s="628"/>
      <c r="S575" s="628"/>
      <c r="T575" s="628"/>
      <c r="U575" s="628"/>
      <c r="V575" s="628"/>
      <c r="W575" s="628"/>
      <c r="X575" s="628"/>
      <c r="Y575" s="628"/>
      <c r="Z575" s="629"/>
    </row>
    <row r="576" spans="1:26" ht="12.6">
      <c r="A576" s="633"/>
      <c r="B576" s="628"/>
      <c r="C576" s="628"/>
      <c r="D576" s="628"/>
      <c r="E576" s="628"/>
      <c r="F576" s="628"/>
      <c r="G576" s="628"/>
      <c r="H576" s="628"/>
      <c r="I576" s="628"/>
      <c r="J576" s="628"/>
      <c r="K576" s="628"/>
      <c r="L576" s="628"/>
      <c r="M576" s="628"/>
      <c r="N576" s="628"/>
      <c r="O576" s="628"/>
      <c r="P576" s="628"/>
      <c r="Q576" s="628"/>
      <c r="R576" s="628"/>
      <c r="S576" s="628"/>
      <c r="T576" s="628"/>
      <c r="U576" s="628"/>
      <c r="V576" s="628"/>
      <c r="W576" s="628"/>
      <c r="X576" s="628"/>
      <c r="Y576" s="628"/>
      <c r="Z576" s="629"/>
    </row>
    <row r="577" spans="1:26" ht="12.6">
      <c r="A577" s="633"/>
      <c r="B577" s="628"/>
      <c r="C577" s="628"/>
      <c r="D577" s="628"/>
      <c r="E577" s="628"/>
      <c r="F577" s="628"/>
      <c r="G577" s="628"/>
      <c r="H577" s="628"/>
      <c r="I577" s="628"/>
      <c r="J577" s="628"/>
      <c r="K577" s="628"/>
      <c r="L577" s="628"/>
      <c r="M577" s="628"/>
      <c r="N577" s="628"/>
      <c r="O577" s="628"/>
      <c r="P577" s="628"/>
      <c r="Q577" s="628"/>
      <c r="R577" s="628"/>
      <c r="S577" s="628"/>
      <c r="T577" s="628"/>
      <c r="U577" s="628"/>
      <c r="V577" s="628"/>
      <c r="W577" s="628"/>
      <c r="X577" s="628"/>
      <c r="Y577" s="628"/>
      <c r="Z577" s="629"/>
    </row>
    <row r="578" spans="1:26" ht="12.6">
      <c r="A578" s="633"/>
      <c r="B578" s="628"/>
      <c r="C578" s="628"/>
      <c r="D578" s="628"/>
      <c r="E578" s="628"/>
      <c r="F578" s="628"/>
      <c r="G578" s="628"/>
      <c r="H578" s="628"/>
      <c r="I578" s="628"/>
      <c r="J578" s="628"/>
      <c r="K578" s="628"/>
      <c r="L578" s="628"/>
      <c r="M578" s="628"/>
      <c r="N578" s="628"/>
      <c r="O578" s="628"/>
      <c r="P578" s="628"/>
      <c r="Q578" s="628"/>
      <c r="R578" s="628"/>
      <c r="S578" s="628"/>
      <c r="T578" s="628"/>
      <c r="U578" s="628"/>
      <c r="V578" s="628"/>
      <c r="W578" s="628"/>
      <c r="X578" s="628"/>
      <c r="Y578" s="628"/>
      <c r="Z578" s="629"/>
    </row>
    <row r="579" spans="1:26" ht="12.6">
      <c r="A579" s="633"/>
      <c r="B579" s="628"/>
      <c r="C579" s="628"/>
      <c r="D579" s="628"/>
      <c r="E579" s="628"/>
      <c r="F579" s="628"/>
      <c r="G579" s="628"/>
      <c r="H579" s="628"/>
      <c r="I579" s="628"/>
      <c r="J579" s="628"/>
      <c r="K579" s="628"/>
      <c r="L579" s="628"/>
      <c r="M579" s="628"/>
      <c r="N579" s="628"/>
      <c r="O579" s="628"/>
      <c r="P579" s="628"/>
      <c r="Q579" s="628"/>
      <c r="R579" s="628"/>
      <c r="S579" s="628"/>
      <c r="T579" s="628"/>
      <c r="U579" s="628"/>
      <c r="V579" s="628"/>
      <c r="W579" s="628"/>
      <c r="X579" s="628"/>
      <c r="Y579" s="628"/>
      <c r="Z579" s="629"/>
    </row>
    <row r="580" spans="1:26" ht="12.6">
      <c r="A580" s="633"/>
      <c r="B580" s="628"/>
      <c r="C580" s="628"/>
      <c r="D580" s="628"/>
      <c r="E580" s="628"/>
      <c r="F580" s="628"/>
      <c r="G580" s="628"/>
      <c r="H580" s="628"/>
      <c r="I580" s="628"/>
      <c r="J580" s="628"/>
      <c r="K580" s="628"/>
      <c r="L580" s="628"/>
      <c r="M580" s="628"/>
      <c r="N580" s="628"/>
      <c r="O580" s="628"/>
      <c r="P580" s="628"/>
      <c r="Q580" s="628"/>
      <c r="R580" s="628"/>
      <c r="S580" s="628"/>
      <c r="T580" s="628"/>
      <c r="U580" s="628"/>
      <c r="V580" s="628"/>
      <c r="W580" s="628"/>
      <c r="X580" s="628"/>
      <c r="Y580" s="628"/>
      <c r="Z580" s="629"/>
    </row>
    <row r="581" spans="1:26" ht="12.6">
      <c r="A581" s="633"/>
      <c r="B581" s="628"/>
      <c r="C581" s="628"/>
      <c r="D581" s="628"/>
      <c r="E581" s="628"/>
      <c r="F581" s="628"/>
      <c r="G581" s="628"/>
      <c r="H581" s="628"/>
      <c r="I581" s="628"/>
      <c r="J581" s="628"/>
      <c r="K581" s="628"/>
      <c r="L581" s="628"/>
      <c r="M581" s="628"/>
      <c r="N581" s="628"/>
      <c r="O581" s="628"/>
      <c r="P581" s="628"/>
      <c r="Q581" s="628"/>
      <c r="R581" s="628"/>
      <c r="S581" s="628"/>
      <c r="T581" s="628"/>
      <c r="U581" s="628"/>
      <c r="V581" s="628"/>
      <c r="W581" s="628"/>
      <c r="X581" s="628"/>
      <c r="Y581" s="628"/>
      <c r="Z581" s="629"/>
    </row>
    <row r="582" spans="1:26" ht="12.6">
      <c r="A582" s="633"/>
      <c r="B582" s="628"/>
      <c r="C582" s="628"/>
      <c r="D582" s="628"/>
      <c r="E582" s="628"/>
      <c r="F582" s="628"/>
      <c r="G582" s="628"/>
      <c r="H582" s="628"/>
      <c r="I582" s="628"/>
      <c r="J582" s="628"/>
      <c r="K582" s="628"/>
      <c r="L582" s="628"/>
      <c r="M582" s="628"/>
      <c r="N582" s="628"/>
      <c r="O582" s="628"/>
      <c r="P582" s="628"/>
      <c r="Q582" s="628"/>
      <c r="R582" s="628"/>
      <c r="S582" s="628"/>
      <c r="T582" s="628"/>
      <c r="U582" s="628"/>
      <c r="V582" s="628"/>
      <c r="W582" s="628"/>
      <c r="X582" s="628"/>
      <c r="Y582" s="628"/>
      <c r="Z582" s="629"/>
    </row>
    <row r="583" spans="1:26" ht="12.6">
      <c r="A583" s="633"/>
      <c r="B583" s="628"/>
      <c r="C583" s="628"/>
      <c r="D583" s="628"/>
      <c r="E583" s="628"/>
      <c r="F583" s="628"/>
      <c r="G583" s="628"/>
      <c r="H583" s="628"/>
      <c r="I583" s="628"/>
      <c r="J583" s="628"/>
      <c r="K583" s="628"/>
      <c r="L583" s="628"/>
      <c r="M583" s="628"/>
      <c r="N583" s="628"/>
      <c r="O583" s="628"/>
      <c r="P583" s="628"/>
      <c r="Q583" s="628"/>
      <c r="R583" s="628"/>
      <c r="S583" s="628"/>
      <c r="T583" s="628"/>
      <c r="U583" s="628"/>
      <c r="V583" s="628"/>
      <c r="W583" s="628"/>
      <c r="X583" s="628"/>
      <c r="Y583" s="628"/>
      <c r="Z583" s="629"/>
    </row>
    <row r="584" spans="1:26" ht="12.6">
      <c r="A584" s="633"/>
      <c r="B584" s="628"/>
      <c r="C584" s="628"/>
      <c r="D584" s="628"/>
      <c r="E584" s="628"/>
      <c r="F584" s="628"/>
      <c r="G584" s="628"/>
      <c r="H584" s="628"/>
      <c r="I584" s="628"/>
      <c r="J584" s="628"/>
      <c r="K584" s="628"/>
      <c r="L584" s="628"/>
      <c r="M584" s="628"/>
      <c r="N584" s="628"/>
      <c r="O584" s="628"/>
      <c r="P584" s="628"/>
      <c r="Q584" s="628"/>
      <c r="R584" s="628"/>
      <c r="S584" s="628"/>
      <c r="T584" s="628"/>
      <c r="U584" s="628"/>
      <c r="V584" s="628"/>
      <c r="W584" s="628"/>
      <c r="X584" s="628"/>
      <c r="Y584" s="628"/>
      <c r="Z584" s="629"/>
    </row>
    <row r="585" spans="1:26" ht="12.6">
      <c r="A585" s="633"/>
      <c r="B585" s="628"/>
      <c r="C585" s="628"/>
      <c r="D585" s="628"/>
      <c r="E585" s="628"/>
      <c r="F585" s="628"/>
      <c r="G585" s="628"/>
      <c r="H585" s="628"/>
      <c r="I585" s="628"/>
      <c r="J585" s="628"/>
      <c r="K585" s="628"/>
      <c r="L585" s="628"/>
      <c r="M585" s="628"/>
      <c r="N585" s="628"/>
      <c r="O585" s="628"/>
      <c r="P585" s="628"/>
      <c r="Q585" s="628"/>
      <c r="R585" s="628"/>
      <c r="S585" s="628"/>
      <c r="T585" s="628"/>
      <c r="U585" s="628"/>
      <c r="V585" s="628"/>
      <c r="W585" s="628"/>
      <c r="X585" s="628"/>
      <c r="Y585" s="628"/>
      <c r="Z585" s="629"/>
    </row>
    <row r="586" spans="1:26" ht="12.6">
      <c r="A586" s="633"/>
      <c r="B586" s="628"/>
      <c r="C586" s="628"/>
      <c r="D586" s="628"/>
      <c r="E586" s="628"/>
      <c r="F586" s="628"/>
      <c r="G586" s="628"/>
      <c r="H586" s="628"/>
      <c r="I586" s="628"/>
      <c r="J586" s="628"/>
      <c r="K586" s="628"/>
      <c r="L586" s="628"/>
      <c r="M586" s="628"/>
      <c r="N586" s="628"/>
      <c r="O586" s="628"/>
      <c r="P586" s="628"/>
      <c r="Q586" s="628"/>
      <c r="R586" s="628"/>
      <c r="S586" s="628"/>
      <c r="T586" s="628"/>
      <c r="U586" s="628"/>
      <c r="V586" s="628"/>
      <c r="W586" s="628"/>
      <c r="X586" s="628"/>
      <c r="Y586" s="628"/>
      <c r="Z586" s="629"/>
    </row>
    <row r="587" spans="1:26" ht="12.6">
      <c r="A587" s="633"/>
      <c r="B587" s="628"/>
      <c r="C587" s="628"/>
      <c r="D587" s="628"/>
      <c r="E587" s="628"/>
      <c r="F587" s="628"/>
      <c r="G587" s="628"/>
      <c r="H587" s="628"/>
      <c r="I587" s="628"/>
      <c r="J587" s="628"/>
      <c r="K587" s="628"/>
      <c r="L587" s="628"/>
      <c r="M587" s="628"/>
      <c r="N587" s="628"/>
      <c r="O587" s="628"/>
      <c r="P587" s="628"/>
      <c r="Q587" s="628"/>
      <c r="R587" s="628"/>
      <c r="S587" s="628"/>
      <c r="T587" s="628"/>
      <c r="U587" s="628"/>
      <c r="V587" s="628"/>
      <c r="W587" s="628"/>
      <c r="X587" s="628"/>
      <c r="Y587" s="628"/>
      <c r="Z587" s="629"/>
    </row>
    <row r="588" spans="1:26" ht="12.6">
      <c r="A588" s="633"/>
      <c r="B588" s="628"/>
      <c r="C588" s="628"/>
      <c r="D588" s="628"/>
      <c r="E588" s="628"/>
      <c r="F588" s="628"/>
      <c r="G588" s="628"/>
      <c r="H588" s="628"/>
      <c r="I588" s="628"/>
      <c r="J588" s="628"/>
      <c r="K588" s="628"/>
      <c r="L588" s="628"/>
      <c r="M588" s="628"/>
      <c r="N588" s="628"/>
      <c r="O588" s="628"/>
      <c r="P588" s="628"/>
      <c r="Q588" s="628"/>
      <c r="R588" s="628"/>
      <c r="S588" s="628"/>
      <c r="T588" s="628"/>
      <c r="U588" s="628"/>
      <c r="V588" s="628"/>
      <c r="W588" s="628"/>
      <c r="X588" s="628"/>
      <c r="Y588" s="628"/>
      <c r="Z588" s="629"/>
    </row>
    <row r="589" spans="1:26" ht="12.6">
      <c r="A589" s="633"/>
      <c r="B589" s="628"/>
      <c r="C589" s="628"/>
      <c r="D589" s="628"/>
      <c r="E589" s="628"/>
      <c r="F589" s="628"/>
      <c r="G589" s="628"/>
      <c r="H589" s="628"/>
      <c r="I589" s="628"/>
      <c r="J589" s="628"/>
      <c r="K589" s="628"/>
      <c r="L589" s="628"/>
      <c r="M589" s="628"/>
      <c r="N589" s="628"/>
      <c r="O589" s="628"/>
      <c r="P589" s="628"/>
      <c r="Q589" s="628"/>
      <c r="R589" s="628"/>
      <c r="S589" s="628"/>
      <c r="T589" s="628"/>
      <c r="U589" s="628"/>
      <c r="V589" s="628"/>
      <c r="W589" s="628"/>
      <c r="X589" s="628"/>
      <c r="Y589" s="628"/>
      <c r="Z589" s="629"/>
    </row>
    <row r="590" spans="1:26" ht="12.6">
      <c r="A590" s="633"/>
      <c r="B590" s="628"/>
      <c r="C590" s="628"/>
      <c r="D590" s="628"/>
      <c r="E590" s="628"/>
      <c r="F590" s="628"/>
      <c r="G590" s="628"/>
      <c r="H590" s="628"/>
      <c r="I590" s="628"/>
      <c r="J590" s="628"/>
      <c r="K590" s="628"/>
      <c r="L590" s="628"/>
      <c r="M590" s="628"/>
      <c r="N590" s="628"/>
      <c r="O590" s="628"/>
      <c r="P590" s="628"/>
      <c r="Q590" s="628"/>
      <c r="R590" s="628"/>
      <c r="S590" s="628"/>
      <c r="T590" s="628"/>
      <c r="U590" s="628"/>
      <c r="V590" s="628"/>
      <c r="W590" s="628"/>
      <c r="X590" s="628"/>
      <c r="Y590" s="628"/>
      <c r="Z590" s="629"/>
    </row>
    <row r="591" spans="1:26" ht="12.6">
      <c r="A591" s="633"/>
      <c r="B591" s="628"/>
      <c r="C591" s="628"/>
      <c r="D591" s="628"/>
      <c r="E591" s="628"/>
      <c r="F591" s="628"/>
      <c r="G591" s="628"/>
      <c r="H591" s="628"/>
      <c r="I591" s="628"/>
      <c r="J591" s="628"/>
      <c r="K591" s="628"/>
      <c r="L591" s="628"/>
      <c r="M591" s="628"/>
      <c r="N591" s="628"/>
      <c r="O591" s="628"/>
      <c r="P591" s="628"/>
      <c r="Q591" s="628"/>
      <c r="R591" s="628"/>
      <c r="S591" s="628"/>
      <c r="T591" s="628"/>
      <c r="U591" s="628"/>
      <c r="V591" s="628"/>
      <c r="W591" s="628"/>
      <c r="X591" s="628"/>
      <c r="Y591" s="628"/>
      <c r="Z591" s="629"/>
    </row>
    <row r="592" spans="1:26" ht="12.6">
      <c r="A592" s="633"/>
      <c r="B592" s="628"/>
      <c r="C592" s="628"/>
      <c r="D592" s="628"/>
      <c r="E592" s="628"/>
      <c r="F592" s="628"/>
      <c r="G592" s="628"/>
      <c r="H592" s="628"/>
      <c r="I592" s="628"/>
      <c r="J592" s="628"/>
      <c r="K592" s="628"/>
      <c r="L592" s="628"/>
      <c r="M592" s="628"/>
      <c r="N592" s="628"/>
      <c r="O592" s="628"/>
      <c r="P592" s="628"/>
      <c r="Q592" s="628"/>
      <c r="R592" s="628"/>
      <c r="S592" s="628"/>
      <c r="T592" s="628"/>
      <c r="U592" s="628"/>
      <c r="V592" s="628"/>
      <c r="W592" s="628"/>
      <c r="X592" s="628"/>
      <c r="Y592" s="628"/>
      <c r="Z592" s="629"/>
    </row>
    <row r="593" spans="1:26" ht="12.6">
      <c r="A593" s="633"/>
      <c r="B593" s="628"/>
      <c r="C593" s="628"/>
      <c r="D593" s="628"/>
      <c r="E593" s="628"/>
      <c r="F593" s="628"/>
      <c r="G593" s="628"/>
      <c r="H593" s="628"/>
      <c r="I593" s="628"/>
      <c r="J593" s="628"/>
      <c r="K593" s="628"/>
      <c r="L593" s="628"/>
      <c r="M593" s="628"/>
      <c r="N593" s="628"/>
      <c r="O593" s="628"/>
      <c r="P593" s="628"/>
      <c r="Q593" s="628"/>
      <c r="R593" s="628"/>
      <c r="S593" s="628"/>
      <c r="T593" s="628"/>
      <c r="U593" s="628"/>
      <c r="V593" s="628"/>
      <c r="W593" s="628"/>
      <c r="X593" s="628"/>
      <c r="Y593" s="628"/>
      <c r="Z593" s="629"/>
    </row>
    <row r="594" spans="1:26" ht="12.6">
      <c r="A594" s="633"/>
      <c r="B594" s="628"/>
      <c r="C594" s="628"/>
      <c r="D594" s="628"/>
      <c r="E594" s="628"/>
      <c r="F594" s="628"/>
      <c r="G594" s="628"/>
      <c r="H594" s="628"/>
      <c r="I594" s="628"/>
      <c r="J594" s="628"/>
      <c r="K594" s="628"/>
      <c r="L594" s="628"/>
      <c r="M594" s="628"/>
      <c r="N594" s="628"/>
      <c r="O594" s="628"/>
      <c r="P594" s="628"/>
      <c r="Q594" s="628"/>
      <c r="R594" s="628"/>
      <c r="S594" s="628"/>
      <c r="T594" s="628"/>
      <c r="U594" s="628"/>
      <c r="V594" s="628"/>
      <c r="W594" s="628"/>
      <c r="X594" s="628"/>
      <c r="Y594" s="628"/>
      <c r="Z594" s="629"/>
    </row>
    <row r="595" spans="1:26" ht="12.6">
      <c r="A595" s="633"/>
      <c r="B595" s="628"/>
      <c r="C595" s="628"/>
      <c r="D595" s="628"/>
      <c r="E595" s="628"/>
      <c r="F595" s="628"/>
      <c r="G595" s="628"/>
      <c r="H595" s="628"/>
      <c r="I595" s="628"/>
      <c r="J595" s="628"/>
      <c r="K595" s="628"/>
      <c r="L595" s="628"/>
      <c r="M595" s="628"/>
      <c r="N595" s="628"/>
      <c r="O595" s="628"/>
      <c r="P595" s="628"/>
      <c r="Q595" s="628"/>
      <c r="R595" s="628"/>
      <c r="S595" s="628"/>
      <c r="T595" s="628"/>
      <c r="U595" s="628"/>
      <c r="V595" s="628"/>
      <c r="W595" s="628"/>
      <c r="X595" s="628"/>
      <c r="Y595" s="628"/>
      <c r="Z595" s="629"/>
    </row>
    <row r="596" spans="1:26" ht="12.6">
      <c r="A596" s="633"/>
      <c r="B596" s="628"/>
      <c r="C596" s="628"/>
      <c r="D596" s="628"/>
      <c r="E596" s="628"/>
      <c r="F596" s="628"/>
      <c r="G596" s="628"/>
      <c r="H596" s="628"/>
      <c r="I596" s="628"/>
      <c r="J596" s="628"/>
      <c r="K596" s="628"/>
      <c r="L596" s="628"/>
      <c r="M596" s="628"/>
      <c r="N596" s="628"/>
      <c r="O596" s="628"/>
      <c r="P596" s="628"/>
      <c r="Q596" s="628"/>
      <c r="R596" s="628"/>
      <c r="S596" s="628"/>
      <c r="T596" s="628"/>
      <c r="U596" s="628"/>
      <c r="V596" s="628"/>
      <c r="W596" s="628"/>
      <c r="X596" s="628"/>
      <c r="Y596" s="628"/>
      <c r="Z596" s="629"/>
    </row>
    <row r="597" spans="1:26" ht="12.6">
      <c r="A597" s="633"/>
      <c r="B597" s="628"/>
      <c r="C597" s="628"/>
      <c r="D597" s="628"/>
      <c r="E597" s="628"/>
      <c r="F597" s="628"/>
      <c r="G597" s="628"/>
      <c r="H597" s="628"/>
      <c r="I597" s="628"/>
      <c r="J597" s="628"/>
      <c r="K597" s="628"/>
      <c r="L597" s="628"/>
      <c r="M597" s="628"/>
      <c r="N597" s="628"/>
      <c r="O597" s="628"/>
      <c r="P597" s="628"/>
      <c r="Q597" s="628"/>
      <c r="R597" s="628"/>
      <c r="S597" s="628"/>
      <c r="T597" s="628"/>
      <c r="U597" s="628"/>
      <c r="V597" s="628"/>
      <c r="W597" s="628"/>
      <c r="X597" s="628"/>
      <c r="Y597" s="628"/>
      <c r="Z597" s="629"/>
    </row>
    <row r="598" spans="1:26" ht="12.6">
      <c r="A598" s="633"/>
      <c r="B598" s="628"/>
      <c r="C598" s="628"/>
      <c r="D598" s="628"/>
      <c r="E598" s="628"/>
      <c r="F598" s="628"/>
      <c r="G598" s="628"/>
      <c r="H598" s="628"/>
      <c r="I598" s="628"/>
      <c r="J598" s="628"/>
      <c r="K598" s="628"/>
      <c r="L598" s="628"/>
      <c r="M598" s="628"/>
      <c r="N598" s="628"/>
      <c r="O598" s="628"/>
      <c r="P598" s="628"/>
      <c r="Q598" s="628"/>
      <c r="R598" s="628"/>
      <c r="S598" s="628"/>
      <c r="T598" s="628"/>
      <c r="U598" s="628"/>
      <c r="V598" s="628"/>
      <c r="W598" s="628"/>
      <c r="X598" s="628"/>
      <c r="Y598" s="628"/>
      <c r="Z598" s="629"/>
    </row>
    <row r="599" spans="1:26" ht="12.6">
      <c r="A599" s="633"/>
      <c r="B599" s="628"/>
      <c r="C599" s="628"/>
      <c r="D599" s="628"/>
      <c r="E599" s="628"/>
      <c r="F599" s="628"/>
      <c r="G599" s="628"/>
      <c r="H599" s="628"/>
      <c r="I599" s="628"/>
      <c r="J599" s="628"/>
      <c r="K599" s="628"/>
      <c r="L599" s="628"/>
      <c r="M599" s="628"/>
      <c r="N599" s="628"/>
      <c r="O599" s="628"/>
      <c r="P599" s="628"/>
      <c r="Q599" s="628"/>
      <c r="R599" s="628"/>
      <c r="S599" s="628"/>
      <c r="T599" s="628"/>
      <c r="U599" s="628"/>
      <c r="V599" s="628"/>
      <c r="W599" s="628"/>
      <c r="X599" s="628"/>
      <c r="Y599" s="628"/>
      <c r="Z599" s="629"/>
    </row>
    <row r="600" spans="1:26" ht="12.6">
      <c r="A600" s="633"/>
      <c r="B600" s="628"/>
      <c r="C600" s="628"/>
      <c r="D600" s="628"/>
      <c r="E600" s="628"/>
      <c r="F600" s="628"/>
      <c r="G600" s="628"/>
      <c r="H600" s="628"/>
      <c r="I600" s="628"/>
      <c r="J600" s="628"/>
      <c r="K600" s="628"/>
      <c r="L600" s="628"/>
      <c r="M600" s="628"/>
      <c r="N600" s="628"/>
      <c r="O600" s="628"/>
      <c r="P600" s="628"/>
      <c r="Q600" s="628"/>
      <c r="R600" s="628"/>
      <c r="S600" s="628"/>
      <c r="T600" s="628"/>
      <c r="U600" s="628"/>
      <c r="V600" s="628"/>
      <c r="W600" s="628"/>
      <c r="X600" s="628"/>
      <c r="Y600" s="628"/>
      <c r="Z600" s="629"/>
    </row>
    <row r="601" spans="1:26" ht="12.6">
      <c r="A601" s="633"/>
      <c r="B601" s="628"/>
      <c r="C601" s="628"/>
      <c r="D601" s="628"/>
      <c r="E601" s="628"/>
      <c r="F601" s="628"/>
      <c r="G601" s="628"/>
      <c r="H601" s="628"/>
      <c r="I601" s="628"/>
      <c r="J601" s="628"/>
      <c r="K601" s="628"/>
      <c r="L601" s="628"/>
      <c r="M601" s="628"/>
      <c r="N601" s="628"/>
      <c r="O601" s="628"/>
      <c r="P601" s="628"/>
      <c r="Q601" s="628"/>
      <c r="R601" s="628"/>
      <c r="S601" s="628"/>
      <c r="T601" s="628"/>
      <c r="U601" s="628"/>
      <c r="V601" s="628"/>
      <c r="W601" s="628"/>
      <c r="X601" s="628"/>
      <c r="Y601" s="628"/>
      <c r="Z601" s="629"/>
    </row>
    <row r="602" spans="1:26" ht="12.6">
      <c r="A602" s="633"/>
      <c r="B602" s="628"/>
      <c r="C602" s="628"/>
      <c r="D602" s="628"/>
      <c r="E602" s="628"/>
      <c r="F602" s="628"/>
      <c r="G602" s="628"/>
      <c r="H602" s="628"/>
      <c r="I602" s="628"/>
      <c r="J602" s="628"/>
      <c r="K602" s="628"/>
      <c r="L602" s="628"/>
      <c r="M602" s="628"/>
      <c r="N602" s="628"/>
      <c r="O602" s="628"/>
      <c r="P602" s="628"/>
      <c r="Q602" s="628"/>
      <c r="R602" s="628"/>
      <c r="S602" s="628"/>
      <c r="T602" s="628"/>
      <c r="U602" s="628"/>
      <c r="V602" s="628"/>
      <c r="W602" s="628"/>
      <c r="X602" s="628"/>
      <c r="Y602" s="628"/>
      <c r="Z602" s="629"/>
    </row>
    <row r="603" spans="1:26" ht="12.6">
      <c r="A603" s="633"/>
      <c r="B603" s="628"/>
      <c r="C603" s="628"/>
      <c r="D603" s="628"/>
      <c r="E603" s="628"/>
      <c r="F603" s="628"/>
      <c r="G603" s="628"/>
      <c r="H603" s="628"/>
      <c r="I603" s="628"/>
      <c r="J603" s="628"/>
      <c r="K603" s="628"/>
      <c r="L603" s="628"/>
      <c r="M603" s="628"/>
      <c r="N603" s="628"/>
      <c r="O603" s="628"/>
      <c r="P603" s="628"/>
      <c r="Q603" s="628"/>
      <c r="R603" s="628"/>
      <c r="S603" s="628"/>
      <c r="T603" s="628"/>
      <c r="U603" s="628"/>
      <c r="V603" s="628"/>
      <c r="W603" s="628"/>
      <c r="X603" s="628"/>
      <c r="Y603" s="628"/>
      <c r="Z603" s="629"/>
    </row>
    <row r="604" spans="1:26" ht="12.6">
      <c r="A604" s="633"/>
      <c r="B604" s="628"/>
      <c r="C604" s="628"/>
      <c r="D604" s="628"/>
      <c r="E604" s="628"/>
      <c r="F604" s="628"/>
      <c r="G604" s="628"/>
      <c r="H604" s="628"/>
      <c r="I604" s="628"/>
      <c r="J604" s="628"/>
      <c r="K604" s="628"/>
      <c r="L604" s="628"/>
      <c r="M604" s="628"/>
      <c r="N604" s="628"/>
      <c r="O604" s="628"/>
      <c r="P604" s="628"/>
      <c r="Q604" s="628"/>
      <c r="R604" s="628"/>
      <c r="S604" s="628"/>
      <c r="T604" s="628"/>
      <c r="U604" s="628"/>
      <c r="V604" s="628"/>
      <c r="W604" s="628"/>
      <c r="X604" s="628"/>
      <c r="Y604" s="628"/>
      <c r="Z604" s="629"/>
    </row>
    <row r="605" spans="1:26" ht="12.6">
      <c r="A605" s="633"/>
      <c r="B605" s="628"/>
      <c r="C605" s="628"/>
      <c r="D605" s="628"/>
      <c r="E605" s="628"/>
      <c r="F605" s="628"/>
      <c r="G605" s="628"/>
      <c r="H605" s="628"/>
      <c r="I605" s="628"/>
      <c r="J605" s="628"/>
      <c r="K605" s="628"/>
      <c r="L605" s="628"/>
      <c r="M605" s="628"/>
      <c r="N605" s="628"/>
      <c r="O605" s="628"/>
      <c r="P605" s="628"/>
      <c r="Q605" s="628"/>
      <c r="R605" s="628"/>
      <c r="S605" s="628"/>
      <c r="T605" s="628"/>
      <c r="U605" s="628"/>
      <c r="V605" s="628"/>
      <c r="W605" s="628"/>
      <c r="X605" s="628"/>
      <c r="Y605" s="628"/>
      <c r="Z605" s="629"/>
    </row>
    <row r="606" spans="1:26" ht="12.6">
      <c r="A606" s="633"/>
      <c r="B606" s="628"/>
      <c r="C606" s="628"/>
      <c r="D606" s="628"/>
      <c r="E606" s="628"/>
      <c r="F606" s="628"/>
      <c r="G606" s="628"/>
      <c r="H606" s="628"/>
      <c r="I606" s="628"/>
      <c r="J606" s="628"/>
      <c r="K606" s="628"/>
      <c r="L606" s="628"/>
      <c r="M606" s="628"/>
      <c r="N606" s="628"/>
      <c r="O606" s="628"/>
      <c r="P606" s="628"/>
      <c r="Q606" s="628"/>
      <c r="R606" s="628"/>
      <c r="S606" s="628"/>
      <c r="T606" s="628"/>
      <c r="U606" s="628"/>
      <c r="V606" s="628"/>
      <c r="W606" s="628"/>
      <c r="X606" s="628"/>
      <c r="Y606" s="628"/>
      <c r="Z606" s="629"/>
    </row>
    <row r="607" spans="1:26" ht="12.6">
      <c r="A607" s="633"/>
      <c r="B607" s="628"/>
      <c r="C607" s="628"/>
      <c r="D607" s="628"/>
      <c r="E607" s="628"/>
      <c r="F607" s="628"/>
      <c r="G607" s="628"/>
      <c r="H607" s="628"/>
      <c r="I607" s="628"/>
      <c r="J607" s="628"/>
      <c r="K607" s="628"/>
      <c r="L607" s="628"/>
      <c r="M607" s="628"/>
      <c r="N607" s="628"/>
      <c r="O607" s="628"/>
      <c r="P607" s="628"/>
      <c r="Q607" s="628"/>
      <c r="R607" s="628"/>
      <c r="S607" s="628"/>
      <c r="T607" s="628"/>
      <c r="U607" s="628"/>
      <c r="V607" s="628"/>
      <c r="W607" s="628"/>
      <c r="X607" s="628"/>
      <c r="Y607" s="628"/>
      <c r="Z607" s="629"/>
    </row>
    <row r="608" spans="1:26" ht="12.6">
      <c r="A608" s="633"/>
      <c r="B608" s="628"/>
      <c r="C608" s="628"/>
      <c r="D608" s="628"/>
      <c r="E608" s="628"/>
      <c r="F608" s="628"/>
      <c r="G608" s="628"/>
      <c r="H608" s="628"/>
      <c r="I608" s="628"/>
      <c r="J608" s="628"/>
      <c r="K608" s="628"/>
      <c r="L608" s="628"/>
      <c r="M608" s="628"/>
      <c r="N608" s="628"/>
      <c r="O608" s="628"/>
      <c r="P608" s="628"/>
      <c r="Q608" s="628"/>
      <c r="R608" s="628"/>
      <c r="S608" s="628"/>
      <c r="T608" s="628"/>
      <c r="U608" s="628"/>
      <c r="V608" s="628"/>
      <c r="W608" s="628"/>
      <c r="X608" s="628"/>
      <c r="Y608" s="628"/>
      <c r="Z608" s="629"/>
    </row>
    <row r="609" spans="1:26" ht="12.6">
      <c r="A609" s="633"/>
      <c r="B609" s="628"/>
      <c r="C609" s="628"/>
      <c r="D609" s="628"/>
      <c r="E609" s="628"/>
      <c r="F609" s="628"/>
      <c r="G609" s="628"/>
      <c r="H609" s="628"/>
      <c r="I609" s="628"/>
      <c r="J609" s="628"/>
      <c r="K609" s="628"/>
      <c r="L609" s="628"/>
      <c r="M609" s="628"/>
      <c r="N609" s="628"/>
      <c r="O609" s="628"/>
      <c r="P609" s="628"/>
      <c r="Q609" s="628"/>
      <c r="R609" s="628"/>
      <c r="S609" s="628"/>
      <c r="T609" s="628"/>
      <c r="U609" s="628"/>
      <c r="V609" s="628"/>
      <c r="W609" s="628"/>
      <c r="X609" s="628"/>
      <c r="Y609" s="628"/>
      <c r="Z609" s="629"/>
    </row>
    <row r="610" spans="1:26" ht="12.6">
      <c r="A610" s="633"/>
      <c r="B610" s="628"/>
      <c r="C610" s="628"/>
      <c r="D610" s="628"/>
      <c r="E610" s="628"/>
      <c r="F610" s="628"/>
      <c r="G610" s="628"/>
      <c r="H610" s="628"/>
      <c r="I610" s="628"/>
      <c r="J610" s="628"/>
      <c r="K610" s="628"/>
      <c r="L610" s="628"/>
      <c r="M610" s="628"/>
      <c r="N610" s="628"/>
      <c r="O610" s="628"/>
      <c r="P610" s="628"/>
      <c r="Q610" s="628"/>
      <c r="R610" s="628"/>
      <c r="S610" s="628"/>
      <c r="T610" s="628"/>
      <c r="U610" s="628"/>
      <c r="V610" s="628"/>
      <c r="W610" s="628"/>
      <c r="X610" s="628"/>
      <c r="Y610" s="628"/>
      <c r="Z610" s="629"/>
    </row>
    <row r="611" spans="1:26" ht="12.6">
      <c r="A611" s="633"/>
      <c r="B611" s="628"/>
      <c r="C611" s="628"/>
      <c r="D611" s="628"/>
      <c r="E611" s="628"/>
      <c r="F611" s="628"/>
      <c r="G611" s="628"/>
      <c r="H611" s="628"/>
      <c r="I611" s="628"/>
      <c r="J611" s="628"/>
      <c r="K611" s="628"/>
      <c r="L611" s="628"/>
      <c r="M611" s="628"/>
      <c r="N611" s="628"/>
      <c r="O611" s="628"/>
      <c r="P611" s="628"/>
      <c r="Q611" s="628"/>
      <c r="R611" s="628"/>
      <c r="S611" s="628"/>
      <c r="T611" s="628"/>
      <c r="U611" s="628"/>
      <c r="V611" s="628"/>
      <c r="W611" s="628"/>
      <c r="X611" s="628"/>
      <c r="Y611" s="628"/>
      <c r="Z611" s="629"/>
    </row>
    <row r="612" spans="1:26" ht="12.6">
      <c r="A612" s="633"/>
      <c r="B612" s="628"/>
      <c r="C612" s="628"/>
      <c r="D612" s="628"/>
      <c r="E612" s="628"/>
      <c r="F612" s="628"/>
      <c r="G612" s="628"/>
      <c r="H612" s="628"/>
      <c r="I612" s="628"/>
      <c r="J612" s="628"/>
      <c r="K612" s="628"/>
      <c r="L612" s="628"/>
      <c r="M612" s="628"/>
      <c r="N612" s="628"/>
      <c r="O612" s="628"/>
      <c r="P612" s="628"/>
      <c r="Q612" s="628"/>
      <c r="R612" s="628"/>
      <c r="S612" s="628"/>
      <c r="T612" s="628"/>
      <c r="U612" s="628"/>
      <c r="V612" s="628"/>
      <c r="W612" s="628"/>
      <c r="X612" s="628"/>
      <c r="Y612" s="628"/>
      <c r="Z612" s="629"/>
    </row>
    <row r="613" spans="1:26" ht="12.6">
      <c r="A613" s="633"/>
      <c r="B613" s="628"/>
      <c r="C613" s="628"/>
      <c r="D613" s="628"/>
      <c r="E613" s="628"/>
      <c r="F613" s="628"/>
      <c r="G613" s="628"/>
      <c r="H613" s="628"/>
      <c r="I613" s="628"/>
      <c r="J613" s="628"/>
      <c r="K613" s="628"/>
      <c r="L613" s="628"/>
      <c r="M613" s="628"/>
      <c r="N613" s="628"/>
      <c r="O613" s="628"/>
      <c r="P613" s="628"/>
      <c r="Q613" s="628"/>
      <c r="R613" s="628"/>
      <c r="S613" s="628"/>
      <c r="T613" s="628"/>
      <c r="U613" s="628"/>
      <c r="V613" s="628"/>
      <c r="W613" s="628"/>
      <c r="X613" s="628"/>
      <c r="Y613" s="628"/>
      <c r="Z613" s="629"/>
    </row>
    <row r="614" spans="1:26" ht="12.6">
      <c r="A614" s="633"/>
      <c r="B614" s="628"/>
      <c r="C614" s="628"/>
      <c r="D614" s="628"/>
      <c r="E614" s="628"/>
      <c r="F614" s="628"/>
      <c r="G614" s="628"/>
      <c r="H614" s="628"/>
      <c r="I614" s="628"/>
      <c r="J614" s="628"/>
      <c r="K614" s="628"/>
      <c r="L614" s="628"/>
      <c r="M614" s="628"/>
      <c r="N614" s="628"/>
      <c r="O614" s="628"/>
      <c r="P614" s="628"/>
      <c r="Q614" s="628"/>
      <c r="R614" s="628"/>
      <c r="S614" s="628"/>
      <c r="T614" s="628"/>
      <c r="U614" s="628"/>
      <c r="V614" s="628"/>
      <c r="W614" s="628"/>
      <c r="X614" s="628"/>
      <c r="Y614" s="628"/>
      <c r="Z614" s="629"/>
    </row>
    <row r="615" spans="1:26" ht="12.6">
      <c r="A615" s="633"/>
      <c r="B615" s="628"/>
      <c r="C615" s="628"/>
      <c r="D615" s="628"/>
      <c r="E615" s="628"/>
      <c r="F615" s="628"/>
      <c r="G615" s="628"/>
      <c r="H615" s="628"/>
      <c r="I615" s="628"/>
      <c r="J615" s="628"/>
      <c r="K615" s="628"/>
      <c r="L615" s="628"/>
      <c r="M615" s="628"/>
      <c r="N615" s="628"/>
      <c r="O615" s="628"/>
      <c r="P615" s="628"/>
      <c r="Q615" s="628"/>
      <c r="R615" s="628"/>
      <c r="S615" s="628"/>
      <c r="T615" s="628"/>
      <c r="U615" s="628"/>
      <c r="V615" s="628"/>
      <c r="W615" s="628"/>
      <c r="X615" s="628"/>
      <c r="Y615" s="628"/>
      <c r="Z615" s="629"/>
    </row>
    <row r="616" spans="1:26" ht="12.6">
      <c r="A616" s="633"/>
      <c r="B616" s="628"/>
      <c r="C616" s="628"/>
      <c r="D616" s="628"/>
      <c r="E616" s="628"/>
      <c r="F616" s="628"/>
      <c r="G616" s="628"/>
      <c r="H616" s="628"/>
      <c r="I616" s="628"/>
      <c r="J616" s="628"/>
      <c r="K616" s="628"/>
      <c r="L616" s="628"/>
      <c r="M616" s="628"/>
      <c r="N616" s="628"/>
      <c r="O616" s="628"/>
      <c r="P616" s="628"/>
      <c r="Q616" s="628"/>
      <c r="R616" s="628"/>
      <c r="S616" s="628"/>
      <c r="T616" s="628"/>
      <c r="U616" s="628"/>
      <c r="V616" s="628"/>
      <c r="W616" s="628"/>
      <c r="X616" s="628"/>
      <c r="Y616" s="628"/>
      <c r="Z616" s="629"/>
    </row>
    <row r="617" spans="1:26" ht="12.6">
      <c r="A617" s="633"/>
      <c r="B617" s="628"/>
      <c r="C617" s="628"/>
      <c r="D617" s="628"/>
      <c r="E617" s="628"/>
      <c r="F617" s="628"/>
      <c r="G617" s="628"/>
      <c r="H617" s="628"/>
      <c r="I617" s="628"/>
      <c r="J617" s="628"/>
      <c r="K617" s="628"/>
      <c r="L617" s="628"/>
      <c r="M617" s="628"/>
      <c r="N617" s="628"/>
      <c r="O617" s="628"/>
      <c r="P617" s="628"/>
      <c r="Q617" s="628"/>
      <c r="R617" s="628"/>
      <c r="S617" s="628"/>
      <c r="T617" s="628"/>
      <c r="U617" s="628"/>
      <c r="V617" s="628"/>
      <c r="W617" s="628"/>
      <c r="X617" s="628"/>
      <c r="Y617" s="628"/>
      <c r="Z617" s="629"/>
    </row>
    <row r="618" spans="1:26" ht="12.6">
      <c r="A618" s="633"/>
      <c r="B618" s="628"/>
      <c r="C618" s="628"/>
      <c r="D618" s="628"/>
      <c r="E618" s="628"/>
      <c r="F618" s="628"/>
      <c r="G618" s="628"/>
      <c r="H618" s="628"/>
      <c r="I618" s="628"/>
      <c r="J618" s="628"/>
      <c r="K618" s="628"/>
      <c r="L618" s="628"/>
      <c r="M618" s="628"/>
      <c r="N618" s="628"/>
      <c r="O618" s="628"/>
      <c r="P618" s="628"/>
      <c r="Q618" s="628"/>
      <c r="R618" s="628"/>
      <c r="S618" s="628"/>
      <c r="T618" s="628"/>
      <c r="U618" s="628"/>
      <c r="V618" s="628"/>
      <c r="W618" s="628"/>
      <c r="X618" s="628"/>
      <c r="Y618" s="628"/>
      <c r="Z618" s="629"/>
    </row>
    <row r="619" spans="1:26" ht="12.6">
      <c r="A619" s="633"/>
      <c r="B619" s="628"/>
      <c r="C619" s="628"/>
      <c r="D619" s="628"/>
      <c r="E619" s="628"/>
      <c r="F619" s="628"/>
      <c r="G619" s="628"/>
      <c r="H619" s="628"/>
      <c r="I619" s="628"/>
      <c r="J619" s="628"/>
      <c r="K619" s="628"/>
      <c r="L619" s="628"/>
      <c r="M619" s="628"/>
      <c r="N619" s="628"/>
      <c r="O619" s="628"/>
      <c r="P619" s="628"/>
      <c r="Q619" s="628"/>
      <c r="R619" s="628"/>
      <c r="S619" s="628"/>
      <c r="T619" s="628"/>
      <c r="U619" s="628"/>
      <c r="V619" s="628"/>
      <c r="W619" s="628"/>
      <c r="X619" s="628"/>
      <c r="Y619" s="628"/>
      <c r="Z619" s="629"/>
    </row>
    <row r="620" spans="1:26" ht="12.6">
      <c r="A620" s="633"/>
      <c r="B620" s="628"/>
      <c r="C620" s="628"/>
      <c r="D620" s="628"/>
      <c r="E620" s="628"/>
      <c r="F620" s="628"/>
      <c r="G620" s="628"/>
      <c r="H620" s="628"/>
      <c r="I620" s="628"/>
      <c r="J620" s="628"/>
      <c r="K620" s="628"/>
      <c r="L620" s="628"/>
      <c r="M620" s="628"/>
      <c r="N620" s="628"/>
      <c r="O620" s="628"/>
      <c r="P620" s="628"/>
      <c r="Q620" s="628"/>
      <c r="R620" s="628"/>
      <c r="S620" s="628"/>
      <c r="T620" s="628"/>
      <c r="U620" s="628"/>
      <c r="V620" s="628"/>
      <c r="W620" s="628"/>
      <c r="X620" s="628"/>
      <c r="Y620" s="628"/>
      <c r="Z620" s="629"/>
    </row>
    <row r="621" spans="1:26" ht="12.6">
      <c r="A621" s="633"/>
      <c r="B621" s="628"/>
      <c r="C621" s="628"/>
      <c r="D621" s="628"/>
      <c r="E621" s="628"/>
      <c r="F621" s="628"/>
      <c r="G621" s="628"/>
      <c r="H621" s="628"/>
      <c r="I621" s="628"/>
      <c r="J621" s="628"/>
      <c r="K621" s="628"/>
      <c r="L621" s="628"/>
      <c r="M621" s="628"/>
      <c r="N621" s="628"/>
      <c r="O621" s="628"/>
      <c r="P621" s="628"/>
      <c r="Q621" s="628"/>
      <c r="R621" s="628"/>
      <c r="S621" s="628"/>
      <c r="T621" s="628"/>
      <c r="U621" s="628"/>
      <c r="V621" s="628"/>
      <c r="W621" s="628"/>
      <c r="X621" s="628"/>
      <c r="Y621" s="628"/>
      <c r="Z621" s="629"/>
    </row>
    <row r="622" spans="1:26" ht="12.6">
      <c r="A622" s="633"/>
      <c r="B622" s="628"/>
      <c r="C622" s="628"/>
      <c r="D622" s="628"/>
      <c r="E622" s="628"/>
      <c r="F622" s="628"/>
      <c r="G622" s="628"/>
      <c r="H622" s="628"/>
      <c r="I622" s="628"/>
      <c r="J622" s="628"/>
      <c r="K622" s="628"/>
      <c r="L622" s="628"/>
      <c r="M622" s="628"/>
      <c r="N622" s="628"/>
      <c r="O622" s="628"/>
      <c r="P622" s="628"/>
      <c r="Q622" s="628"/>
      <c r="R622" s="628"/>
      <c r="S622" s="628"/>
      <c r="T622" s="628"/>
      <c r="U622" s="628"/>
      <c r="V622" s="628"/>
      <c r="W622" s="628"/>
      <c r="X622" s="628"/>
      <c r="Y622" s="628"/>
      <c r="Z622" s="629"/>
    </row>
    <row r="623" spans="1:26" ht="12.6">
      <c r="A623" s="633"/>
      <c r="B623" s="628"/>
      <c r="C623" s="628"/>
      <c r="D623" s="628"/>
      <c r="E623" s="628"/>
      <c r="F623" s="628"/>
      <c r="G623" s="628"/>
      <c r="H623" s="628"/>
      <c r="I623" s="628"/>
      <c r="J623" s="628"/>
      <c r="K623" s="628"/>
      <c r="L623" s="628"/>
      <c r="M623" s="628"/>
      <c r="N623" s="628"/>
      <c r="O623" s="628"/>
      <c r="P623" s="628"/>
      <c r="Q623" s="628"/>
      <c r="R623" s="628"/>
      <c r="S623" s="628"/>
      <c r="T623" s="628"/>
      <c r="U623" s="628"/>
      <c r="V623" s="628"/>
      <c r="W623" s="628"/>
      <c r="X623" s="628"/>
      <c r="Y623" s="628"/>
      <c r="Z623" s="629"/>
    </row>
    <row r="624" spans="1:26" ht="12.6">
      <c r="A624" s="633"/>
      <c r="B624" s="628"/>
      <c r="C624" s="628"/>
      <c r="D624" s="628"/>
      <c r="E624" s="628"/>
      <c r="F624" s="628"/>
      <c r="G624" s="628"/>
      <c r="H624" s="628"/>
      <c r="I624" s="628"/>
      <c r="J624" s="628"/>
      <c r="K624" s="628"/>
      <c r="L624" s="628"/>
      <c r="M624" s="628"/>
      <c r="N624" s="628"/>
      <c r="O624" s="628"/>
      <c r="P624" s="628"/>
      <c r="Q624" s="628"/>
      <c r="R624" s="628"/>
      <c r="S624" s="628"/>
      <c r="T624" s="628"/>
      <c r="U624" s="628"/>
      <c r="V624" s="628"/>
      <c r="W624" s="628"/>
      <c r="X624" s="628"/>
      <c r="Y624" s="628"/>
      <c r="Z624" s="629"/>
    </row>
    <row r="625" spans="1:26" ht="12.6">
      <c r="A625" s="633"/>
      <c r="B625" s="628"/>
      <c r="C625" s="628"/>
      <c r="D625" s="628"/>
      <c r="E625" s="628"/>
      <c r="F625" s="628"/>
      <c r="G625" s="628"/>
      <c r="H625" s="628"/>
      <c r="I625" s="628"/>
      <c r="J625" s="628"/>
      <c r="K625" s="628"/>
      <c r="L625" s="628"/>
      <c r="M625" s="628"/>
      <c r="N625" s="628"/>
      <c r="O625" s="628"/>
      <c r="P625" s="628"/>
      <c r="Q625" s="628"/>
      <c r="R625" s="628"/>
      <c r="S625" s="628"/>
      <c r="T625" s="628"/>
      <c r="U625" s="628"/>
      <c r="V625" s="628"/>
      <c r="W625" s="628"/>
      <c r="X625" s="628"/>
      <c r="Y625" s="628"/>
      <c r="Z625" s="629"/>
    </row>
    <row r="626" spans="1:26" ht="12.6">
      <c r="A626" s="633"/>
      <c r="B626" s="628"/>
      <c r="C626" s="628"/>
      <c r="D626" s="628"/>
      <c r="E626" s="628"/>
      <c r="F626" s="628"/>
      <c r="G626" s="628"/>
      <c r="H626" s="628"/>
      <c r="I626" s="628"/>
      <c r="J626" s="628"/>
      <c r="K626" s="628"/>
      <c r="L626" s="628"/>
      <c r="M626" s="628"/>
      <c r="N626" s="628"/>
      <c r="O626" s="628"/>
      <c r="P626" s="628"/>
      <c r="Q626" s="628"/>
      <c r="R626" s="628"/>
      <c r="S626" s="628"/>
      <c r="T626" s="628"/>
      <c r="U626" s="628"/>
      <c r="V626" s="628"/>
      <c r="W626" s="628"/>
      <c r="X626" s="628"/>
      <c r="Y626" s="628"/>
      <c r="Z626" s="629"/>
    </row>
    <row r="627" spans="1:26" ht="12.6">
      <c r="A627" s="633"/>
      <c r="B627" s="628"/>
      <c r="C627" s="628"/>
      <c r="D627" s="628"/>
      <c r="E627" s="628"/>
      <c r="F627" s="628"/>
      <c r="G627" s="628"/>
      <c r="H627" s="628"/>
      <c r="I627" s="628"/>
      <c r="J627" s="628"/>
      <c r="K627" s="628"/>
      <c r="L627" s="628"/>
      <c r="M627" s="628"/>
      <c r="N627" s="628"/>
      <c r="O627" s="628"/>
      <c r="P627" s="628"/>
      <c r="Q627" s="628"/>
      <c r="R627" s="628"/>
      <c r="S627" s="628"/>
      <c r="T627" s="628"/>
      <c r="U627" s="628"/>
      <c r="V627" s="628"/>
      <c r="W627" s="628"/>
      <c r="X627" s="628"/>
      <c r="Y627" s="628"/>
      <c r="Z627" s="629"/>
    </row>
    <row r="628" spans="1:26" ht="12.6">
      <c r="A628" s="633"/>
      <c r="B628" s="628"/>
      <c r="C628" s="628"/>
      <c r="D628" s="628"/>
      <c r="E628" s="628"/>
      <c r="F628" s="628"/>
      <c r="G628" s="628"/>
      <c r="H628" s="628"/>
      <c r="I628" s="628"/>
      <c r="J628" s="628"/>
      <c r="K628" s="628"/>
      <c r="L628" s="628"/>
      <c r="M628" s="628"/>
      <c r="N628" s="628"/>
      <c r="O628" s="628"/>
      <c r="P628" s="628"/>
      <c r="Q628" s="628"/>
      <c r="R628" s="628"/>
      <c r="S628" s="628"/>
      <c r="T628" s="628"/>
      <c r="U628" s="628"/>
      <c r="V628" s="628"/>
      <c r="W628" s="628"/>
      <c r="X628" s="628"/>
      <c r="Y628" s="628"/>
      <c r="Z628" s="629"/>
    </row>
    <row r="629" spans="1:26" ht="12.6">
      <c r="A629" s="633"/>
      <c r="B629" s="628"/>
      <c r="C629" s="628"/>
      <c r="D629" s="628"/>
      <c r="E629" s="628"/>
      <c r="F629" s="628"/>
      <c r="G629" s="628"/>
      <c r="H629" s="628"/>
      <c r="I629" s="628"/>
      <c r="J629" s="628"/>
      <c r="K629" s="628"/>
      <c r="L629" s="628"/>
      <c r="M629" s="628"/>
      <c r="N629" s="628"/>
      <c r="O629" s="628"/>
      <c r="P629" s="628"/>
      <c r="Q629" s="628"/>
      <c r="R629" s="628"/>
      <c r="S629" s="628"/>
      <c r="T629" s="628"/>
      <c r="U629" s="628"/>
      <c r="V629" s="628"/>
      <c r="W629" s="628"/>
      <c r="X629" s="628"/>
      <c r="Y629" s="628"/>
      <c r="Z629" s="629"/>
    </row>
    <row r="630" spans="1:26" ht="12.6">
      <c r="A630" s="633"/>
      <c r="B630" s="628"/>
      <c r="C630" s="628"/>
      <c r="D630" s="628"/>
      <c r="E630" s="628"/>
      <c r="F630" s="628"/>
      <c r="G630" s="628"/>
      <c r="H630" s="628"/>
      <c r="I630" s="628"/>
      <c r="J630" s="628"/>
      <c r="K630" s="628"/>
      <c r="L630" s="628"/>
      <c r="M630" s="628"/>
      <c r="N630" s="628"/>
      <c r="O630" s="628"/>
      <c r="P630" s="628"/>
      <c r="Q630" s="628"/>
      <c r="R630" s="628"/>
      <c r="S630" s="628"/>
      <c r="T630" s="628"/>
      <c r="U630" s="628"/>
      <c r="V630" s="628"/>
      <c r="W630" s="628"/>
      <c r="X630" s="628"/>
      <c r="Y630" s="628"/>
      <c r="Z630" s="629"/>
    </row>
    <row r="631" spans="1:26" ht="12.6">
      <c r="A631" s="633"/>
      <c r="B631" s="628"/>
      <c r="C631" s="628"/>
      <c r="D631" s="628"/>
      <c r="E631" s="628"/>
      <c r="F631" s="628"/>
      <c r="G631" s="628"/>
      <c r="H631" s="628"/>
      <c r="I631" s="628"/>
      <c r="J631" s="628"/>
      <c r="K631" s="628"/>
      <c r="L631" s="628"/>
      <c r="M631" s="628"/>
      <c r="N631" s="628"/>
      <c r="O631" s="628"/>
      <c r="P631" s="628"/>
      <c r="Q631" s="628"/>
      <c r="R631" s="628"/>
      <c r="S631" s="628"/>
      <c r="T631" s="628"/>
      <c r="U631" s="628"/>
      <c r="V631" s="628"/>
      <c r="W631" s="628"/>
      <c r="X631" s="628"/>
      <c r="Y631" s="628"/>
      <c r="Z631" s="629"/>
    </row>
    <row r="632" spans="1:26" ht="12.6">
      <c r="A632" s="633"/>
      <c r="B632" s="628"/>
      <c r="C632" s="628"/>
      <c r="D632" s="628"/>
      <c r="E632" s="628"/>
      <c r="F632" s="628"/>
      <c r="G632" s="628"/>
      <c r="H632" s="628"/>
      <c r="I632" s="628"/>
      <c r="J632" s="628"/>
      <c r="K632" s="628"/>
      <c r="L632" s="628"/>
      <c r="M632" s="628"/>
      <c r="N632" s="628"/>
      <c r="O632" s="628"/>
      <c r="P632" s="628"/>
      <c r="Q632" s="628"/>
      <c r="R632" s="628"/>
      <c r="S632" s="628"/>
      <c r="T632" s="628"/>
      <c r="U632" s="628"/>
      <c r="V632" s="628"/>
      <c r="W632" s="628"/>
      <c r="X632" s="628"/>
      <c r="Y632" s="628"/>
      <c r="Z632" s="629"/>
    </row>
    <row r="633" spans="1:26" ht="12.6">
      <c r="A633" s="633"/>
      <c r="B633" s="628"/>
      <c r="C633" s="628"/>
      <c r="D633" s="628"/>
      <c r="E633" s="628"/>
      <c r="F633" s="628"/>
      <c r="G633" s="628"/>
      <c r="H633" s="628"/>
      <c r="I633" s="628"/>
      <c r="J633" s="628"/>
      <c r="K633" s="628"/>
      <c r="L633" s="628"/>
      <c r="M633" s="628"/>
      <c r="N633" s="628"/>
      <c r="O633" s="628"/>
      <c r="P633" s="628"/>
      <c r="Q633" s="628"/>
      <c r="R633" s="628"/>
      <c r="S633" s="628"/>
      <c r="T633" s="628"/>
      <c r="U633" s="628"/>
      <c r="V633" s="628"/>
      <c r="W633" s="628"/>
      <c r="X633" s="628"/>
      <c r="Y633" s="628"/>
      <c r="Z633" s="629"/>
    </row>
    <row r="634" spans="1:26" ht="12.6">
      <c r="A634" s="633"/>
      <c r="B634" s="628"/>
      <c r="C634" s="628"/>
      <c r="D634" s="628"/>
      <c r="E634" s="628"/>
      <c r="F634" s="628"/>
      <c r="G634" s="628"/>
      <c r="H634" s="628"/>
      <c r="I634" s="628"/>
      <c r="J634" s="628"/>
      <c r="K634" s="628"/>
      <c r="L634" s="628"/>
      <c r="M634" s="628"/>
      <c r="N634" s="628"/>
      <c r="O634" s="628"/>
      <c r="P634" s="628"/>
      <c r="Q634" s="628"/>
      <c r="R634" s="628"/>
      <c r="S634" s="628"/>
      <c r="T634" s="628"/>
      <c r="U634" s="628"/>
      <c r="V634" s="628"/>
      <c r="W634" s="628"/>
      <c r="X634" s="628"/>
      <c r="Y634" s="628"/>
      <c r="Z634" s="629"/>
    </row>
    <row r="635" spans="1:26" ht="12.6">
      <c r="A635" s="633"/>
      <c r="B635" s="628"/>
      <c r="C635" s="628"/>
      <c r="D635" s="628"/>
      <c r="E635" s="628"/>
      <c r="F635" s="628"/>
      <c r="G635" s="628"/>
      <c r="H635" s="628"/>
      <c r="I635" s="628"/>
      <c r="J635" s="628"/>
      <c r="K635" s="628"/>
      <c r="L635" s="628"/>
      <c r="M635" s="628"/>
      <c r="N635" s="628"/>
      <c r="O635" s="628"/>
      <c r="P635" s="628"/>
      <c r="Q635" s="628"/>
      <c r="R635" s="628"/>
      <c r="S635" s="628"/>
      <c r="T635" s="628"/>
      <c r="U635" s="628"/>
      <c r="V635" s="628"/>
      <c r="W635" s="628"/>
      <c r="X635" s="628"/>
      <c r="Y635" s="628"/>
      <c r="Z635" s="629"/>
    </row>
    <row r="636" spans="1:26" ht="12.6">
      <c r="A636" s="633"/>
      <c r="B636" s="628"/>
      <c r="C636" s="628"/>
      <c r="D636" s="628"/>
      <c r="E636" s="628"/>
      <c r="F636" s="628"/>
      <c r="G636" s="628"/>
      <c r="H636" s="628"/>
      <c r="I636" s="628"/>
      <c r="J636" s="628"/>
      <c r="K636" s="628"/>
      <c r="L636" s="628"/>
      <c r="M636" s="628"/>
      <c r="N636" s="628"/>
      <c r="O636" s="628"/>
      <c r="P636" s="628"/>
      <c r="Q636" s="628"/>
      <c r="R636" s="628"/>
      <c r="S636" s="628"/>
      <c r="T636" s="628"/>
      <c r="U636" s="628"/>
      <c r="V636" s="628"/>
      <c r="W636" s="628"/>
      <c r="X636" s="628"/>
      <c r="Y636" s="628"/>
      <c r="Z636" s="629"/>
    </row>
    <row r="637" spans="1:26" ht="12.6">
      <c r="A637" s="633"/>
      <c r="B637" s="628"/>
      <c r="C637" s="628"/>
      <c r="D637" s="628"/>
      <c r="E637" s="628"/>
      <c r="F637" s="628"/>
      <c r="G637" s="628"/>
      <c r="H637" s="628"/>
      <c r="I637" s="628"/>
      <c r="J637" s="628"/>
      <c r="K637" s="628"/>
      <c r="L637" s="628"/>
      <c r="M637" s="628"/>
      <c r="N637" s="628"/>
      <c r="O637" s="628"/>
      <c r="P637" s="628"/>
      <c r="Q637" s="628"/>
      <c r="R637" s="628"/>
      <c r="S637" s="628"/>
      <c r="T637" s="628"/>
      <c r="U637" s="628"/>
      <c r="V637" s="628"/>
      <c r="W637" s="628"/>
      <c r="X637" s="628"/>
      <c r="Y637" s="628"/>
      <c r="Z637" s="629"/>
    </row>
    <row r="638" spans="1:26" ht="12.6">
      <c r="A638" s="633"/>
      <c r="B638" s="628"/>
      <c r="C638" s="628"/>
      <c r="D638" s="628"/>
      <c r="E638" s="628"/>
      <c r="F638" s="628"/>
      <c r="G638" s="628"/>
      <c r="H638" s="628"/>
      <c r="I638" s="628"/>
      <c r="J638" s="628"/>
      <c r="K638" s="628"/>
      <c r="L638" s="628"/>
      <c r="M638" s="628"/>
      <c r="N638" s="628"/>
      <c r="O638" s="628"/>
      <c r="P638" s="628"/>
      <c r="Q638" s="628"/>
      <c r="R638" s="628"/>
      <c r="S638" s="628"/>
      <c r="T638" s="628"/>
      <c r="U638" s="628"/>
      <c r="V638" s="628"/>
      <c r="W638" s="628"/>
      <c r="X638" s="628"/>
      <c r="Y638" s="628"/>
      <c r="Z638" s="629"/>
    </row>
    <row r="639" spans="1:26" ht="12.6">
      <c r="A639" s="633"/>
      <c r="B639" s="628"/>
      <c r="C639" s="628"/>
      <c r="D639" s="628"/>
      <c r="E639" s="628"/>
      <c r="F639" s="628"/>
      <c r="G639" s="628"/>
      <c r="H639" s="628"/>
      <c r="I639" s="628"/>
      <c r="J639" s="628"/>
      <c r="K639" s="628"/>
      <c r="L639" s="628"/>
      <c r="M639" s="628"/>
      <c r="N639" s="628"/>
      <c r="O639" s="628"/>
      <c r="P639" s="628"/>
      <c r="Q639" s="628"/>
      <c r="R639" s="628"/>
      <c r="S639" s="628"/>
      <c r="T639" s="628"/>
      <c r="U639" s="628"/>
      <c r="V639" s="628"/>
      <c r="W639" s="628"/>
      <c r="X639" s="628"/>
      <c r="Y639" s="628"/>
      <c r="Z639" s="629"/>
    </row>
    <row r="640" spans="1:26" ht="12.6">
      <c r="A640" s="633"/>
      <c r="B640" s="628"/>
      <c r="C640" s="628"/>
      <c r="D640" s="628"/>
      <c r="E640" s="628"/>
      <c r="F640" s="628"/>
      <c r="G640" s="628"/>
      <c r="H640" s="628"/>
      <c r="I640" s="628"/>
      <c r="J640" s="628"/>
      <c r="K640" s="628"/>
      <c r="L640" s="628"/>
      <c r="M640" s="628"/>
      <c r="N640" s="628"/>
      <c r="O640" s="628"/>
      <c r="P640" s="628"/>
      <c r="Q640" s="628"/>
      <c r="R640" s="628"/>
      <c r="S640" s="628"/>
      <c r="T640" s="628"/>
      <c r="U640" s="628"/>
      <c r="V640" s="628"/>
      <c r="W640" s="628"/>
      <c r="X640" s="628"/>
      <c r="Y640" s="628"/>
      <c r="Z640" s="629"/>
    </row>
    <row r="641" spans="1:26" ht="12.6">
      <c r="A641" s="633"/>
      <c r="B641" s="628"/>
      <c r="C641" s="628"/>
      <c r="D641" s="628"/>
      <c r="E641" s="628"/>
      <c r="F641" s="628"/>
      <c r="G641" s="628"/>
      <c r="H641" s="628"/>
      <c r="I641" s="628"/>
      <c r="J641" s="628"/>
      <c r="K641" s="628"/>
      <c r="L641" s="628"/>
      <c r="M641" s="628"/>
      <c r="N641" s="628"/>
      <c r="O641" s="628"/>
      <c r="P641" s="628"/>
      <c r="Q641" s="628"/>
      <c r="R641" s="628"/>
      <c r="S641" s="628"/>
      <c r="T641" s="628"/>
      <c r="U641" s="628"/>
      <c r="V641" s="628"/>
      <c r="W641" s="628"/>
      <c r="X641" s="628"/>
      <c r="Y641" s="628"/>
      <c r="Z641" s="629"/>
    </row>
    <row r="642" spans="1:26" ht="12.6">
      <c r="A642" s="633"/>
      <c r="B642" s="628"/>
      <c r="C642" s="628"/>
      <c r="D642" s="628"/>
      <c r="E642" s="628"/>
      <c r="F642" s="628"/>
      <c r="G642" s="628"/>
      <c r="H642" s="628"/>
      <c r="I642" s="628"/>
      <c r="J642" s="628"/>
      <c r="K642" s="628"/>
      <c r="L642" s="628"/>
      <c r="M642" s="628"/>
      <c r="N642" s="628"/>
      <c r="O642" s="628"/>
      <c r="P642" s="628"/>
      <c r="Q642" s="628"/>
      <c r="R642" s="628"/>
      <c r="S642" s="628"/>
      <c r="T642" s="628"/>
      <c r="U642" s="628"/>
      <c r="V642" s="628"/>
      <c r="W642" s="628"/>
      <c r="X642" s="628"/>
      <c r="Y642" s="628"/>
      <c r="Z642" s="629"/>
    </row>
    <row r="643" spans="1:26" ht="12.6">
      <c r="A643" s="633"/>
      <c r="B643" s="628"/>
      <c r="C643" s="628"/>
      <c r="D643" s="628"/>
      <c r="E643" s="628"/>
      <c r="F643" s="628"/>
      <c r="G643" s="628"/>
      <c r="H643" s="628"/>
      <c r="I643" s="628"/>
      <c r="J643" s="628"/>
      <c r="K643" s="628"/>
      <c r="L643" s="628"/>
      <c r="M643" s="628"/>
      <c r="N643" s="628"/>
      <c r="O643" s="628"/>
      <c r="P643" s="628"/>
      <c r="Q643" s="628"/>
      <c r="R643" s="628"/>
      <c r="S643" s="628"/>
      <c r="T643" s="628"/>
      <c r="U643" s="628"/>
      <c r="V643" s="628"/>
      <c r="W643" s="628"/>
      <c r="X643" s="628"/>
      <c r="Y643" s="628"/>
      <c r="Z643" s="629"/>
    </row>
    <row r="644" spans="1:26" ht="12.6">
      <c r="A644" s="633"/>
      <c r="B644" s="628"/>
      <c r="C644" s="628"/>
      <c r="D644" s="628"/>
      <c r="E644" s="628"/>
      <c r="F644" s="628"/>
      <c r="G644" s="628"/>
      <c r="H644" s="628"/>
      <c r="I644" s="628"/>
      <c r="J644" s="628"/>
      <c r="K644" s="628"/>
      <c r="L644" s="628"/>
      <c r="M644" s="628"/>
      <c r="N644" s="628"/>
      <c r="O644" s="628"/>
      <c r="P644" s="628"/>
      <c r="Q644" s="628"/>
      <c r="R644" s="628"/>
      <c r="S644" s="628"/>
      <c r="T644" s="628"/>
      <c r="U644" s="628"/>
      <c r="V644" s="628"/>
      <c r="W644" s="628"/>
      <c r="X644" s="628"/>
      <c r="Y644" s="628"/>
      <c r="Z644" s="629"/>
    </row>
    <row r="645" spans="1:26" ht="12.6">
      <c r="A645" s="633"/>
      <c r="B645" s="628"/>
      <c r="C645" s="628"/>
      <c r="D645" s="628"/>
      <c r="E645" s="628"/>
      <c r="F645" s="628"/>
      <c r="G645" s="628"/>
      <c r="H645" s="628"/>
      <c r="I645" s="628"/>
      <c r="J645" s="628"/>
      <c r="K645" s="628"/>
      <c r="L645" s="628"/>
      <c r="M645" s="628"/>
      <c r="N645" s="628"/>
      <c r="O645" s="628"/>
      <c r="P645" s="628"/>
      <c r="Q645" s="628"/>
      <c r="R645" s="628"/>
      <c r="S645" s="628"/>
      <c r="T645" s="628"/>
      <c r="U645" s="628"/>
      <c r="V645" s="628"/>
      <c r="W645" s="628"/>
      <c r="X645" s="628"/>
      <c r="Y645" s="628"/>
      <c r="Z645" s="629"/>
    </row>
    <row r="646" spans="1:26" ht="12.6">
      <c r="A646" s="633"/>
      <c r="B646" s="628"/>
      <c r="C646" s="628"/>
      <c r="D646" s="628"/>
      <c r="E646" s="628"/>
      <c r="F646" s="628"/>
      <c r="G646" s="628"/>
      <c r="H646" s="628"/>
      <c r="I646" s="628"/>
      <c r="J646" s="628"/>
      <c r="K646" s="628"/>
      <c r="L646" s="628"/>
      <c r="M646" s="628"/>
      <c r="N646" s="628"/>
      <c r="O646" s="628"/>
      <c r="P646" s="628"/>
      <c r="Q646" s="628"/>
      <c r="R646" s="628"/>
      <c r="S646" s="628"/>
      <c r="T646" s="628"/>
      <c r="U646" s="628"/>
      <c r="V646" s="628"/>
      <c r="W646" s="628"/>
      <c r="X646" s="628"/>
      <c r="Y646" s="628"/>
      <c r="Z646" s="629"/>
    </row>
    <row r="647" spans="1:26" ht="12.6">
      <c r="A647" s="633"/>
      <c r="B647" s="628"/>
      <c r="C647" s="628"/>
      <c r="D647" s="628"/>
      <c r="E647" s="628"/>
      <c r="F647" s="628"/>
      <c r="G647" s="628"/>
      <c r="H647" s="628"/>
      <c r="I647" s="628"/>
      <c r="J647" s="628"/>
      <c r="K647" s="628"/>
      <c r="L647" s="628"/>
      <c r="M647" s="628"/>
      <c r="N647" s="628"/>
      <c r="O647" s="628"/>
      <c r="P647" s="628"/>
      <c r="Q647" s="628"/>
      <c r="R647" s="628"/>
      <c r="S647" s="628"/>
      <c r="T647" s="628"/>
      <c r="U647" s="628"/>
      <c r="V647" s="628"/>
      <c r="W647" s="628"/>
      <c r="X647" s="628"/>
      <c r="Y647" s="628"/>
      <c r="Z647" s="629"/>
    </row>
    <row r="648" spans="1:26" ht="12.6">
      <c r="A648" s="633"/>
      <c r="B648" s="628"/>
      <c r="C648" s="628"/>
      <c r="D648" s="628"/>
      <c r="E648" s="628"/>
      <c r="F648" s="628"/>
      <c r="G648" s="628"/>
      <c r="H648" s="628"/>
      <c r="I648" s="628"/>
      <c r="J648" s="628"/>
      <c r="K648" s="628"/>
      <c r="L648" s="628"/>
      <c r="M648" s="628"/>
      <c r="N648" s="628"/>
      <c r="O648" s="628"/>
      <c r="P648" s="628"/>
      <c r="Q648" s="628"/>
      <c r="R648" s="628"/>
      <c r="S648" s="628"/>
      <c r="T648" s="628"/>
      <c r="U648" s="628"/>
      <c r="V648" s="628"/>
      <c r="W648" s="628"/>
      <c r="X648" s="628"/>
      <c r="Y648" s="628"/>
      <c r="Z648" s="629"/>
    </row>
    <row r="649" spans="1:26" ht="12.6">
      <c r="A649" s="633"/>
      <c r="B649" s="628"/>
      <c r="C649" s="628"/>
      <c r="D649" s="628"/>
      <c r="E649" s="628"/>
      <c r="F649" s="628"/>
      <c r="G649" s="628"/>
      <c r="H649" s="628"/>
      <c r="I649" s="628"/>
      <c r="J649" s="628"/>
      <c r="K649" s="628"/>
      <c r="L649" s="628"/>
      <c r="M649" s="628"/>
      <c r="N649" s="628"/>
      <c r="O649" s="628"/>
      <c r="P649" s="628"/>
      <c r="Q649" s="628"/>
      <c r="R649" s="628"/>
      <c r="S649" s="628"/>
      <c r="T649" s="628"/>
      <c r="U649" s="628"/>
      <c r="V649" s="628"/>
      <c r="W649" s="628"/>
      <c r="X649" s="628"/>
      <c r="Y649" s="628"/>
      <c r="Z649" s="629"/>
    </row>
    <row r="650" spans="1:26" ht="12.6">
      <c r="A650" s="633"/>
      <c r="B650" s="628"/>
      <c r="C650" s="628"/>
      <c r="D650" s="628"/>
      <c r="E650" s="628"/>
      <c r="F650" s="628"/>
      <c r="G650" s="628"/>
      <c r="H650" s="628"/>
      <c r="I650" s="628"/>
      <c r="J650" s="628"/>
      <c r="K650" s="628"/>
      <c r="L650" s="628"/>
      <c r="M650" s="628"/>
      <c r="N650" s="628"/>
      <c r="O650" s="628"/>
      <c r="P650" s="628"/>
      <c r="Q650" s="628"/>
      <c r="R650" s="628"/>
      <c r="S650" s="628"/>
      <c r="T650" s="628"/>
      <c r="U650" s="628"/>
      <c r="V650" s="628"/>
      <c r="W650" s="628"/>
      <c r="X650" s="628"/>
      <c r="Y650" s="628"/>
      <c r="Z650" s="629"/>
    </row>
    <row r="651" spans="1:26" ht="12.6">
      <c r="A651" s="633"/>
      <c r="B651" s="628"/>
      <c r="C651" s="628"/>
      <c r="D651" s="628"/>
      <c r="E651" s="628"/>
      <c r="F651" s="628"/>
      <c r="G651" s="628"/>
      <c r="H651" s="628"/>
      <c r="I651" s="628"/>
      <c r="J651" s="628"/>
      <c r="K651" s="628"/>
      <c r="L651" s="628"/>
      <c r="M651" s="628"/>
      <c r="N651" s="628"/>
      <c r="O651" s="628"/>
      <c r="P651" s="628"/>
      <c r="Q651" s="628"/>
      <c r="R651" s="628"/>
      <c r="S651" s="628"/>
      <c r="T651" s="628"/>
      <c r="U651" s="628"/>
      <c r="V651" s="628"/>
      <c r="W651" s="628"/>
      <c r="X651" s="628"/>
      <c r="Y651" s="628"/>
      <c r="Z651" s="629"/>
    </row>
    <row r="652" spans="1:26" ht="12.6">
      <c r="A652" s="633"/>
      <c r="B652" s="628"/>
      <c r="C652" s="628"/>
      <c r="D652" s="628"/>
      <c r="E652" s="628"/>
      <c r="F652" s="628"/>
      <c r="G652" s="628"/>
      <c r="H652" s="628"/>
      <c r="I652" s="628"/>
      <c r="J652" s="628"/>
      <c r="K652" s="628"/>
      <c r="L652" s="628"/>
      <c r="M652" s="628"/>
      <c r="N652" s="628"/>
      <c r="O652" s="628"/>
      <c r="P652" s="628"/>
      <c r="Q652" s="628"/>
      <c r="R652" s="628"/>
      <c r="S652" s="628"/>
      <c r="T652" s="628"/>
      <c r="U652" s="628"/>
      <c r="V652" s="628"/>
      <c r="W652" s="628"/>
      <c r="X652" s="628"/>
      <c r="Y652" s="628"/>
      <c r="Z652" s="629"/>
    </row>
    <row r="653" spans="1:26" ht="12.6">
      <c r="A653" s="633"/>
      <c r="B653" s="628"/>
      <c r="C653" s="628"/>
      <c r="D653" s="628"/>
      <c r="E653" s="628"/>
      <c r="F653" s="628"/>
      <c r="G653" s="628"/>
      <c r="H653" s="628"/>
      <c r="I653" s="628"/>
      <c r="J653" s="628"/>
      <c r="K653" s="628"/>
      <c r="L653" s="628"/>
      <c r="M653" s="628"/>
      <c r="N653" s="628"/>
      <c r="O653" s="628"/>
      <c r="P653" s="628"/>
      <c r="Q653" s="628"/>
      <c r="R653" s="628"/>
      <c r="S653" s="628"/>
      <c r="T653" s="628"/>
      <c r="U653" s="628"/>
      <c r="V653" s="628"/>
      <c r="W653" s="628"/>
      <c r="X653" s="628"/>
      <c r="Y653" s="628"/>
      <c r="Z653" s="629"/>
    </row>
    <row r="654" spans="1:26" ht="12.6">
      <c r="A654" s="633"/>
      <c r="B654" s="628"/>
      <c r="C654" s="628"/>
      <c r="D654" s="628"/>
      <c r="E654" s="628"/>
      <c r="F654" s="628"/>
      <c r="G654" s="628"/>
      <c r="H654" s="628"/>
      <c r="I654" s="628"/>
      <c r="J654" s="628"/>
      <c r="K654" s="628"/>
      <c r="L654" s="628"/>
      <c r="M654" s="628"/>
      <c r="N654" s="628"/>
      <c r="O654" s="628"/>
      <c r="P654" s="628"/>
      <c r="Q654" s="628"/>
      <c r="R654" s="628"/>
      <c r="S654" s="628"/>
      <c r="T654" s="628"/>
      <c r="U654" s="628"/>
      <c r="V654" s="628"/>
      <c r="W654" s="628"/>
      <c r="X654" s="628"/>
      <c r="Y654" s="628"/>
      <c r="Z654" s="629"/>
    </row>
    <row r="655" spans="1:26" ht="12.6">
      <c r="A655" s="633"/>
      <c r="B655" s="628"/>
      <c r="C655" s="628"/>
      <c r="D655" s="628"/>
      <c r="E655" s="628"/>
      <c r="F655" s="628"/>
      <c r="G655" s="628"/>
      <c r="H655" s="628"/>
      <c r="I655" s="628"/>
      <c r="J655" s="628"/>
      <c r="K655" s="628"/>
      <c r="L655" s="628"/>
      <c r="M655" s="628"/>
      <c r="N655" s="628"/>
      <c r="O655" s="628"/>
      <c r="P655" s="628"/>
      <c r="Q655" s="628"/>
      <c r="R655" s="628"/>
      <c r="S655" s="628"/>
      <c r="T655" s="628"/>
      <c r="U655" s="628"/>
      <c r="V655" s="628"/>
      <c r="W655" s="628"/>
      <c r="X655" s="628"/>
      <c r="Y655" s="628"/>
      <c r="Z655" s="629"/>
    </row>
    <row r="656" spans="1:26" ht="12.6">
      <c r="A656" s="633"/>
      <c r="B656" s="628"/>
      <c r="C656" s="628"/>
      <c r="D656" s="628"/>
      <c r="E656" s="628"/>
      <c r="F656" s="628"/>
      <c r="G656" s="628"/>
      <c r="H656" s="628"/>
      <c r="I656" s="628"/>
      <c r="J656" s="628"/>
      <c r="K656" s="628"/>
      <c r="L656" s="628"/>
      <c r="M656" s="628"/>
      <c r="N656" s="628"/>
      <c r="O656" s="628"/>
      <c r="P656" s="628"/>
      <c r="Q656" s="628"/>
      <c r="R656" s="628"/>
      <c r="S656" s="628"/>
      <c r="T656" s="628"/>
      <c r="U656" s="628"/>
      <c r="V656" s="628"/>
      <c r="W656" s="628"/>
      <c r="X656" s="628"/>
      <c r="Y656" s="628"/>
      <c r="Z656" s="629"/>
    </row>
    <row r="657" spans="1:26" ht="12.6">
      <c r="A657" s="633"/>
      <c r="B657" s="628"/>
      <c r="C657" s="628"/>
      <c r="D657" s="628"/>
      <c r="E657" s="628"/>
      <c r="F657" s="628"/>
      <c r="G657" s="628"/>
      <c r="H657" s="628"/>
      <c r="I657" s="628"/>
      <c r="J657" s="628"/>
      <c r="K657" s="628"/>
      <c r="L657" s="628"/>
      <c r="M657" s="628"/>
      <c r="N657" s="628"/>
      <c r="O657" s="628"/>
      <c r="P657" s="628"/>
      <c r="Q657" s="628"/>
      <c r="R657" s="628"/>
      <c r="S657" s="628"/>
      <c r="T657" s="628"/>
      <c r="U657" s="628"/>
      <c r="V657" s="628"/>
      <c r="W657" s="628"/>
      <c r="X657" s="628"/>
      <c r="Y657" s="628"/>
      <c r="Z657" s="629"/>
    </row>
    <row r="658" spans="1:26" ht="12.6">
      <c r="A658" s="633"/>
      <c r="B658" s="628"/>
      <c r="C658" s="628"/>
      <c r="D658" s="628"/>
      <c r="E658" s="628"/>
      <c r="F658" s="628"/>
      <c r="G658" s="628"/>
      <c r="H658" s="628"/>
      <c r="I658" s="628"/>
      <c r="J658" s="628"/>
      <c r="K658" s="628"/>
      <c r="L658" s="628"/>
      <c r="M658" s="628"/>
      <c r="N658" s="628"/>
      <c r="O658" s="628"/>
      <c r="P658" s="628"/>
      <c r="Q658" s="628"/>
      <c r="R658" s="628"/>
      <c r="S658" s="628"/>
      <c r="T658" s="628"/>
      <c r="U658" s="628"/>
      <c r="V658" s="628"/>
      <c r="W658" s="628"/>
      <c r="X658" s="628"/>
      <c r="Y658" s="628"/>
      <c r="Z658" s="629"/>
    </row>
    <row r="659" spans="1:26" ht="12.6">
      <c r="A659" s="633"/>
      <c r="B659" s="628"/>
      <c r="C659" s="628"/>
      <c r="D659" s="628"/>
      <c r="E659" s="628"/>
      <c r="F659" s="628"/>
      <c r="G659" s="628"/>
      <c r="H659" s="628"/>
      <c r="I659" s="628"/>
      <c r="J659" s="628"/>
      <c r="K659" s="628"/>
      <c r="L659" s="628"/>
      <c r="M659" s="628"/>
      <c r="N659" s="628"/>
      <c r="O659" s="628"/>
      <c r="P659" s="628"/>
      <c r="Q659" s="628"/>
      <c r="R659" s="628"/>
      <c r="S659" s="628"/>
      <c r="T659" s="628"/>
      <c r="U659" s="628"/>
      <c r="V659" s="628"/>
      <c r="W659" s="628"/>
      <c r="X659" s="628"/>
      <c r="Y659" s="628"/>
      <c r="Z659" s="629"/>
    </row>
    <row r="660" spans="1:26" ht="12.6">
      <c r="A660" s="633"/>
      <c r="B660" s="628"/>
      <c r="C660" s="628"/>
      <c r="D660" s="628"/>
      <c r="E660" s="628"/>
      <c r="F660" s="628"/>
      <c r="G660" s="628"/>
      <c r="H660" s="628"/>
      <c r="I660" s="628"/>
      <c r="J660" s="628"/>
      <c r="K660" s="628"/>
      <c r="L660" s="628"/>
      <c r="M660" s="628"/>
      <c r="N660" s="628"/>
      <c r="O660" s="628"/>
      <c r="P660" s="628"/>
      <c r="Q660" s="628"/>
      <c r="R660" s="628"/>
      <c r="S660" s="628"/>
      <c r="T660" s="628"/>
      <c r="U660" s="628"/>
      <c r="V660" s="628"/>
      <c r="W660" s="628"/>
      <c r="X660" s="628"/>
      <c r="Y660" s="628"/>
      <c r="Z660" s="629"/>
    </row>
    <row r="661" spans="1:26" ht="12.6">
      <c r="A661" s="633"/>
      <c r="B661" s="628"/>
      <c r="C661" s="628"/>
      <c r="D661" s="628"/>
      <c r="E661" s="628"/>
      <c r="F661" s="628"/>
      <c r="G661" s="628"/>
      <c r="H661" s="628"/>
      <c r="I661" s="628"/>
      <c r="J661" s="628"/>
      <c r="K661" s="628"/>
      <c r="L661" s="628"/>
      <c r="M661" s="628"/>
      <c r="N661" s="628"/>
      <c r="O661" s="628"/>
      <c r="P661" s="628"/>
      <c r="Q661" s="628"/>
      <c r="R661" s="628"/>
      <c r="S661" s="628"/>
      <c r="T661" s="628"/>
      <c r="U661" s="628"/>
      <c r="V661" s="628"/>
      <c r="W661" s="628"/>
      <c r="X661" s="628"/>
      <c r="Y661" s="628"/>
      <c r="Z661" s="629"/>
    </row>
    <row r="662" spans="1:26" ht="12.6">
      <c r="A662" s="633"/>
      <c r="B662" s="628"/>
      <c r="C662" s="628"/>
      <c r="D662" s="628"/>
      <c r="E662" s="628"/>
      <c r="F662" s="628"/>
      <c r="G662" s="628"/>
      <c r="H662" s="628"/>
      <c r="I662" s="628"/>
      <c r="J662" s="628"/>
      <c r="K662" s="628"/>
      <c r="L662" s="628"/>
      <c r="M662" s="628"/>
      <c r="N662" s="628"/>
      <c r="O662" s="628"/>
      <c r="P662" s="628"/>
      <c r="Q662" s="628"/>
      <c r="R662" s="628"/>
      <c r="S662" s="628"/>
      <c r="T662" s="628"/>
      <c r="U662" s="628"/>
      <c r="V662" s="628"/>
      <c r="W662" s="628"/>
      <c r="X662" s="628"/>
      <c r="Y662" s="628"/>
      <c r="Z662" s="629"/>
    </row>
    <row r="663" spans="1:26" ht="12.6">
      <c r="A663" s="633"/>
      <c r="B663" s="628"/>
      <c r="C663" s="628"/>
      <c r="D663" s="628"/>
      <c r="E663" s="628"/>
      <c r="F663" s="628"/>
      <c r="G663" s="628"/>
      <c r="H663" s="628"/>
      <c r="I663" s="628"/>
      <c r="J663" s="628"/>
      <c r="K663" s="628"/>
      <c r="L663" s="628"/>
      <c r="M663" s="628"/>
      <c r="N663" s="628"/>
      <c r="O663" s="628"/>
      <c r="P663" s="628"/>
      <c r="Q663" s="628"/>
      <c r="R663" s="628"/>
      <c r="S663" s="628"/>
      <c r="T663" s="628"/>
      <c r="U663" s="628"/>
      <c r="V663" s="628"/>
      <c r="W663" s="628"/>
      <c r="X663" s="628"/>
      <c r="Y663" s="628"/>
      <c r="Z663" s="629"/>
    </row>
    <row r="664" spans="1:26" ht="12.6">
      <c r="A664" s="633"/>
      <c r="B664" s="628"/>
      <c r="C664" s="628"/>
      <c r="D664" s="628"/>
      <c r="E664" s="628"/>
      <c r="F664" s="628"/>
      <c r="G664" s="628"/>
      <c r="H664" s="628"/>
      <c r="I664" s="628"/>
      <c r="J664" s="628"/>
      <c r="K664" s="628"/>
      <c r="L664" s="628"/>
      <c r="M664" s="628"/>
      <c r="N664" s="628"/>
      <c r="O664" s="628"/>
      <c r="P664" s="628"/>
      <c r="Q664" s="628"/>
      <c r="R664" s="628"/>
      <c r="S664" s="628"/>
      <c r="T664" s="628"/>
      <c r="U664" s="628"/>
      <c r="V664" s="628"/>
      <c r="W664" s="628"/>
      <c r="X664" s="628"/>
      <c r="Y664" s="628"/>
      <c r="Z664" s="629"/>
    </row>
    <row r="665" spans="1:26" ht="12.6">
      <c r="A665" s="633"/>
      <c r="B665" s="628"/>
      <c r="C665" s="628"/>
      <c r="D665" s="628"/>
      <c r="E665" s="628"/>
      <c r="F665" s="628"/>
      <c r="G665" s="628"/>
      <c r="H665" s="628"/>
      <c r="I665" s="628"/>
      <c r="J665" s="628"/>
      <c r="K665" s="628"/>
      <c r="L665" s="628"/>
      <c r="M665" s="628"/>
      <c r="N665" s="628"/>
      <c r="O665" s="628"/>
      <c r="P665" s="628"/>
      <c r="Q665" s="628"/>
      <c r="R665" s="628"/>
      <c r="S665" s="628"/>
      <c r="T665" s="628"/>
      <c r="U665" s="628"/>
      <c r="V665" s="628"/>
      <c r="W665" s="628"/>
      <c r="X665" s="628"/>
      <c r="Y665" s="628"/>
      <c r="Z665" s="629"/>
    </row>
    <row r="666" spans="1:26" ht="12.6">
      <c r="A666" s="633"/>
      <c r="B666" s="628"/>
      <c r="C666" s="628"/>
      <c r="D666" s="628"/>
      <c r="E666" s="628"/>
      <c r="F666" s="628"/>
      <c r="G666" s="628"/>
      <c r="H666" s="628"/>
      <c r="I666" s="628"/>
      <c r="J666" s="628"/>
      <c r="K666" s="628"/>
      <c r="L666" s="628"/>
      <c r="M666" s="628"/>
      <c r="N666" s="628"/>
      <c r="O666" s="628"/>
      <c r="P666" s="628"/>
      <c r="Q666" s="628"/>
      <c r="R666" s="628"/>
      <c r="S666" s="628"/>
      <c r="T666" s="628"/>
      <c r="U666" s="628"/>
      <c r="V666" s="628"/>
      <c r="W666" s="628"/>
      <c r="X666" s="628"/>
      <c r="Y666" s="628"/>
      <c r="Z666" s="629"/>
    </row>
    <row r="667" spans="1:26" ht="12.6">
      <c r="A667" s="633"/>
      <c r="B667" s="628"/>
      <c r="C667" s="628"/>
      <c r="D667" s="628"/>
      <c r="E667" s="628"/>
      <c r="F667" s="628"/>
      <c r="G667" s="628"/>
      <c r="H667" s="628"/>
      <c r="I667" s="628"/>
      <c r="J667" s="628"/>
      <c r="K667" s="628"/>
      <c r="L667" s="628"/>
      <c r="M667" s="628"/>
      <c r="N667" s="628"/>
      <c r="O667" s="628"/>
      <c r="P667" s="628"/>
      <c r="Q667" s="628"/>
      <c r="R667" s="628"/>
      <c r="S667" s="628"/>
      <c r="T667" s="628"/>
      <c r="U667" s="628"/>
      <c r="V667" s="628"/>
      <c r="W667" s="628"/>
      <c r="X667" s="628"/>
      <c r="Y667" s="628"/>
      <c r="Z667" s="629"/>
    </row>
    <row r="668" spans="1:26" ht="12.6">
      <c r="A668" s="633"/>
      <c r="B668" s="628"/>
      <c r="C668" s="628"/>
      <c r="D668" s="628"/>
      <c r="E668" s="628"/>
      <c r="F668" s="628"/>
      <c r="G668" s="628"/>
      <c r="H668" s="628"/>
      <c r="I668" s="628"/>
      <c r="J668" s="628"/>
      <c r="K668" s="628"/>
      <c r="L668" s="628"/>
      <c r="M668" s="628"/>
      <c r="N668" s="628"/>
      <c r="O668" s="628"/>
      <c r="P668" s="628"/>
      <c r="Q668" s="628"/>
      <c r="R668" s="628"/>
      <c r="S668" s="628"/>
      <c r="T668" s="628"/>
      <c r="U668" s="628"/>
      <c r="V668" s="628"/>
      <c r="W668" s="628"/>
      <c r="X668" s="628"/>
      <c r="Y668" s="628"/>
      <c r="Z668" s="629"/>
    </row>
    <row r="669" spans="1:26" ht="12.6">
      <c r="A669" s="633"/>
      <c r="B669" s="628"/>
      <c r="C669" s="628"/>
      <c r="D669" s="628"/>
      <c r="E669" s="628"/>
      <c r="F669" s="628"/>
      <c r="G669" s="628"/>
      <c r="H669" s="628"/>
      <c r="I669" s="628"/>
      <c r="J669" s="628"/>
      <c r="K669" s="628"/>
      <c r="L669" s="628"/>
      <c r="M669" s="628"/>
      <c r="N669" s="628"/>
      <c r="O669" s="628"/>
      <c r="P669" s="628"/>
      <c r="Q669" s="628"/>
      <c r="R669" s="628"/>
      <c r="S669" s="628"/>
      <c r="T669" s="628"/>
      <c r="U669" s="628"/>
      <c r="V669" s="628"/>
      <c r="W669" s="628"/>
      <c r="X669" s="628"/>
      <c r="Y669" s="628"/>
      <c r="Z669" s="629"/>
    </row>
    <row r="670" spans="1:26" ht="12.6">
      <c r="A670" s="633"/>
      <c r="B670" s="628"/>
      <c r="C670" s="628"/>
      <c r="D670" s="628"/>
      <c r="E670" s="628"/>
      <c r="F670" s="628"/>
      <c r="G670" s="628"/>
      <c r="H670" s="628"/>
      <c r="I670" s="628"/>
      <c r="J670" s="628"/>
      <c r="K670" s="628"/>
      <c r="L670" s="628"/>
      <c r="M670" s="628"/>
      <c r="N670" s="628"/>
      <c r="O670" s="628"/>
      <c r="P670" s="628"/>
      <c r="Q670" s="628"/>
      <c r="R670" s="628"/>
      <c r="S670" s="628"/>
      <c r="T670" s="628"/>
      <c r="U670" s="628"/>
      <c r="V670" s="628"/>
      <c r="W670" s="628"/>
      <c r="X670" s="628"/>
      <c r="Y670" s="628"/>
      <c r="Z670" s="629"/>
    </row>
    <row r="671" spans="1:26" ht="12.6">
      <c r="A671" s="633"/>
      <c r="B671" s="628"/>
      <c r="C671" s="628"/>
      <c r="D671" s="628"/>
      <c r="E671" s="628"/>
      <c r="F671" s="628"/>
      <c r="G671" s="628"/>
      <c r="H671" s="628"/>
      <c r="I671" s="628"/>
      <c r="J671" s="628"/>
      <c r="K671" s="628"/>
      <c r="L671" s="628"/>
      <c r="M671" s="628"/>
      <c r="N671" s="628"/>
      <c r="O671" s="628"/>
      <c r="P671" s="628"/>
      <c r="Q671" s="628"/>
      <c r="R671" s="628"/>
      <c r="S671" s="628"/>
      <c r="T671" s="628"/>
      <c r="U671" s="628"/>
      <c r="V671" s="628"/>
      <c r="W671" s="628"/>
      <c r="X671" s="628"/>
      <c r="Y671" s="628"/>
      <c r="Z671" s="629"/>
    </row>
    <row r="672" spans="1:26" ht="12.6">
      <c r="A672" s="633"/>
      <c r="B672" s="628"/>
      <c r="C672" s="628"/>
      <c r="D672" s="628"/>
      <c r="E672" s="628"/>
      <c r="F672" s="628"/>
      <c r="G672" s="628"/>
      <c r="H672" s="628"/>
      <c r="I672" s="628"/>
      <c r="J672" s="628"/>
      <c r="K672" s="628"/>
      <c r="L672" s="628"/>
      <c r="M672" s="628"/>
      <c r="N672" s="628"/>
      <c r="O672" s="628"/>
      <c r="P672" s="628"/>
      <c r="Q672" s="628"/>
      <c r="R672" s="628"/>
      <c r="S672" s="628"/>
      <c r="T672" s="628"/>
      <c r="U672" s="628"/>
      <c r="V672" s="628"/>
      <c r="W672" s="628"/>
      <c r="X672" s="628"/>
      <c r="Y672" s="628"/>
      <c r="Z672" s="629"/>
    </row>
    <row r="673" spans="1:26" ht="12.6">
      <c r="A673" s="633"/>
      <c r="B673" s="628"/>
      <c r="C673" s="628"/>
      <c r="D673" s="628"/>
      <c r="E673" s="628"/>
      <c r="F673" s="628"/>
      <c r="G673" s="628"/>
      <c r="H673" s="628"/>
      <c r="I673" s="628"/>
      <c r="J673" s="628"/>
      <c r="K673" s="628"/>
      <c r="L673" s="628"/>
      <c r="M673" s="628"/>
      <c r="N673" s="628"/>
      <c r="O673" s="628"/>
      <c r="P673" s="628"/>
      <c r="Q673" s="628"/>
      <c r="R673" s="628"/>
      <c r="S673" s="628"/>
      <c r="T673" s="628"/>
      <c r="U673" s="628"/>
      <c r="V673" s="628"/>
      <c r="W673" s="628"/>
      <c r="X673" s="628"/>
      <c r="Y673" s="628"/>
      <c r="Z673" s="629"/>
    </row>
    <row r="674" spans="1:26" ht="12.6">
      <c r="A674" s="633"/>
      <c r="B674" s="628"/>
      <c r="C674" s="628"/>
      <c r="D674" s="628"/>
      <c r="E674" s="628"/>
      <c r="F674" s="628"/>
      <c r="G674" s="628"/>
      <c r="H674" s="628"/>
      <c r="I674" s="628"/>
      <c r="J674" s="628"/>
      <c r="K674" s="628"/>
      <c r="L674" s="628"/>
      <c r="M674" s="628"/>
      <c r="N674" s="628"/>
      <c r="O674" s="628"/>
      <c r="P674" s="628"/>
      <c r="Q674" s="628"/>
      <c r="R674" s="628"/>
      <c r="S674" s="628"/>
      <c r="T674" s="628"/>
      <c r="U674" s="628"/>
      <c r="V674" s="628"/>
      <c r="W674" s="628"/>
      <c r="X674" s="628"/>
      <c r="Y674" s="628"/>
      <c r="Z674" s="629"/>
    </row>
    <row r="675" spans="1:26" ht="12.6">
      <c r="A675" s="633"/>
      <c r="B675" s="628"/>
      <c r="C675" s="628"/>
      <c r="D675" s="628"/>
      <c r="E675" s="628"/>
      <c r="F675" s="628"/>
      <c r="G675" s="628"/>
      <c r="H675" s="628"/>
      <c r="I675" s="628"/>
      <c r="J675" s="628"/>
      <c r="K675" s="628"/>
      <c r="L675" s="628"/>
      <c r="M675" s="628"/>
      <c r="N675" s="628"/>
      <c r="O675" s="628"/>
      <c r="P675" s="628"/>
      <c r="Q675" s="628"/>
      <c r="R675" s="628"/>
      <c r="S675" s="628"/>
      <c r="T675" s="628"/>
      <c r="U675" s="628"/>
      <c r="V675" s="628"/>
      <c r="W675" s="628"/>
      <c r="X675" s="628"/>
      <c r="Y675" s="628"/>
      <c r="Z675" s="629"/>
    </row>
    <row r="676" spans="1:26" ht="12.6">
      <c r="A676" s="633"/>
      <c r="B676" s="628"/>
      <c r="C676" s="628"/>
      <c r="D676" s="628"/>
      <c r="E676" s="628"/>
      <c r="F676" s="628"/>
      <c r="G676" s="628"/>
      <c r="H676" s="628"/>
      <c r="I676" s="628"/>
      <c r="J676" s="628"/>
      <c r="K676" s="628"/>
      <c r="L676" s="628"/>
      <c r="M676" s="628"/>
      <c r="N676" s="628"/>
      <c r="O676" s="628"/>
      <c r="P676" s="628"/>
      <c r="Q676" s="628"/>
      <c r="R676" s="628"/>
      <c r="S676" s="628"/>
      <c r="T676" s="628"/>
      <c r="U676" s="628"/>
      <c r="V676" s="628"/>
      <c r="W676" s="628"/>
      <c r="X676" s="628"/>
      <c r="Y676" s="628"/>
      <c r="Z676" s="629"/>
    </row>
    <row r="677" spans="1:26" ht="12.6">
      <c r="A677" s="633"/>
      <c r="B677" s="628"/>
      <c r="C677" s="628"/>
      <c r="D677" s="628"/>
      <c r="E677" s="628"/>
      <c r="F677" s="628"/>
      <c r="G677" s="628"/>
      <c r="H677" s="628"/>
      <c r="I677" s="628"/>
      <c r="J677" s="628"/>
      <c r="K677" s="628"/>
      <c r="L677" s="628"/>
      <c r="M677" s="628"/>
      <c r="N677" s="628"/>
      <c r="O677" s="628"/>
      <c r="P677" s="628"/>
      <c r="Q677" s="628"/>
      <c r="R677" s="628"/>
      <c r="S677" s="628"/>
      <c r="T677" s="628"/>
      <c r="U677" s="628"/>
      <c r="V677" s="628"/>
      <c r="W677" s="628"/>
      <c r="X677" s="628"/>
      <c r="Y677" s="628"/>
      <c r="Z677" s="629"/>
    </row>
    <row r="678" spans="1:26" ht="12.6">
      <c r="A678" s="633"/>
      <c r="B678" s="628"/>
      <c r="C678" s="628"/>
      <c r="D678" s="628"/>
      <c r="E678" s="628"/>
      <c r="F678" s="628"/>
      <c r="G678" s="628"/>
      <c r="H678" s="628"/>
      <c r="I678" s="628"/>
      <c r="J678" s="628"/>
      <c r="K678" s="628"/>
      <c r="L678" s="628"/>
      <c r="M678" s="628"/>
      <c r="N678" s="628"/>
      <c r="O678" s="628"/>
      <c r="P678" s="628"/>
      <c r="Q678" s="628"/>
      <c r="R678" s="628"/>
      <c r="S678" s="628"/>
      <c r="T678" s="628"/>
      <c r="U678" s="628"/>
      <c r="V678" s="628"/>
      <c r="W678" s="628"/>
      <c r="X678" s="628"/>
      <c r="Y678" s="628"/>
      <c r="Z678" s="629"/>
    </row>
    <row r="679" spans="1:26" ht="12.6">
      <c r="A679" s="633"/>
      <c r="B679" s="628"/>
      <c r="C679" s="628"/>
      <c r="D679" s="628"/>
      <c r="E679" s="628"/>
      <c r="F679" s="628"/>
      <c r="G679" s="628"/>
      <c r="H679" s="628"/>
      <c r="I679" s="628"/>
      <c r="J679" s="628"/>
      <c r="K679" s="628"/>
      <c r="L679" s="628"/>
      <c r="M679" s="628"/>
      <c r="N679" s="628"/>
      <c r="O679" s="628"/>
      <c r="P679" s="628"/>
      <c r="Q679" s="628"/>
      <c r="R679" s="628"/>
      <c r="S679" s="628"/>
      <c r="T679" s="628"/>
      <c r="U679" s="628"/>
      <c r="V679" s="628"/>
      <c r="W679" s="628"/>
      <c r="X679" s="628"/>
      <c r="Y679" s="628"/>
      <c r="Z679" s="629"/>
    </row>
    <row r="680" spans="1:26" ht="12.6">
      <c r="A680" s="633"/>
      <c r="B680" s="628"/>
      <c r="C680" s="628"/>
      <c r="D680" s="628"/>
      <c r="E680" s="628"/>
      <c r="F680" s="628"/>
      <c r="G680" s="628"/>
      <c r="H680" s="628"/>
      <c r="I680" s="628"/>
      <c r="J680" s="628"/>
      <c r="K680" s="628"/>
      <c r="L680" s="628"/>
      <c r="M680" s="628"/>
      <c r="N680" s="628"/>
      <c r="O680" s="628"/>
      <c r="P680" s="628"/>
      <c r="Q680" s="628"/>
      <c r="R680" s="628"/>
      <c r="S680" s="628"/>
      <c r="T680" s="628"/>
      <c r="U680" s="628"/>
      <c r="V680" s="628"/>
      <c r="W680" s="628"/>
      <c r="X680" s="628"/>
      <c r="Y680" s="628"/>
      <c r="Z680" s="629"/>
    </row>
    <row r="681" spans="1:26" ht="12.6">
      <c r="A681" s="633"/>
      <c r="B681" s="628"/>
      <c r="C681" s="628"/>
      <c r="D681" s="628"/>
      <c r="E681" s="628"/>
      <c r="F681" s="628"/>
      <c r="G681" s="628"/>
      <c r="H681" s="628"/>
      <c r="I681" s="628"/>
      <c r="J681" s="628"/>
      <c r="K681" s="628"/>
      <c r="L681" s="628"/>
      <c r="M681" s="628"/>
      <c r="N681" s="628"/>
      <c r="O681" s="628"/>
      <c r="P681" s="628"/>
      <c r="Q681" s="628"/>
      <c r="R681" s="628"/>
      <c r="S681" s="628"/>
      <c r="T681" s="628"/>
      <c r="U681" s="628"/>
      <c r="V681" s="628"/>
      <c r="W681" s="628"/>
      <c r="X681" s="628"/>
      <c r="Y681" s="628"/>
      <c r="Z681" s="629"/>
    </row>
    <row r="682" spans="1:26" ht="12.6">
      <c r="A682" s="633"/>
      <c r="B682" s="628"/>
      <c r="C682" s="628"/>
      <c r="D682" s="628"/>
      <c r="E682" s="628"/>
      <c r="F682" s="628"/>
      <c r="G682" s="628"/>
      <c r="H682" s="628"/>
      <c r="I682" s="628"/>
      <c r="J682" s="628"/>
      <c r="K682" s="628"/>
      <c r="L682" s="628"/>
      <c r="M682" s="628"/>
      <c r="N682" s="628"/>
      <c r="O682" s="628"/>
      <c r="P682" s="628"/>
      <c r="Q682" s="628"/>
      <c r="R682" s="628"/>
      <c r="S682" s="628"/>
      <c r="T682" s="628"/>
      <c r="U682" s="628"/>
      <c r="V682" s="628"/>
      <c r="W682" s="628"/>
      <c r="X682" s="628"/>
      <c r="Y682" s="628"/>
      <c r="Z682" s="629"/>
    </row>
    <row r="683" spans="1:26" ht="12.6">
      <c r="A683" s="633"/>
      <c r="B683" s="628"/>
      <c r="C683" s="628"/>
      <c r="D683" s="628"/>
      <c r="E683" s="628"/>
      <c r="F683" s="628"/>
      <c r="G683" s="628"/>
      <c r="H683" s="628"/>
      <c r="I683" s="628"/>
      <c r="J683" s="628"/>
      <c r="K683" s="628"/>
      <c r="L683" s="628"/>
      <c r="M683" s="628"/>
      <c r="N683" s="628"/>
      <c r="O683" s="628"/>
      <c r="P683" s="628"/>
      <c r="Q683" s="628"/>
      <c r="R683" s="628"/>
      <c r="S683" s="628"/>
      <c r="T683" s="628"/>
      <c r="U683" s="628"/>
      <c r="V683" s="628"/>
      <c r="W683" s="628"/>
      <c r="X683" s="628"/>
      <c r="Y683" s="628"/>
      <c r="Z683" s="629"/>
    </row>
    <row r="684" spans="1:26" ht="12.6">
      <c r="A684" s="633"/>
      <c r="B684" s="628"/>
      <c r="C684" s="628"/>
      <c r="D684" s="628"/>
      <c r="E684" s="628"/>
      <c r="F684" s="628"/>
      <c r="G684" s="628"/>
      <c r="H684" s="628"/>
      <c r="I684" s="628"/>
      <c r="J684" s="628"/>
      <c r="K684" s="628"/>
      <c r="L684" s="628"/>
      <c r="M684" s="628"/>
      <c r="N684" s="628"/>
      <c r="O684" s="628"/>
      <c r="P684" s="628"/>
      <c r="Q684" s="628"/>
      <c r="R684" s="628"/>
      <c r="S684" s="628"/>
      <c r="T684" s="628"/>
      <c r="U684" s="628"/>
      <c r="V684" s="628"/>
      <c r="W684" s="628"/>
      <c r="X684" s="628"/>
      <c r="Y684" s="628"/>
      <c r="Z684" s="629"/>
    </row>
    <row r="685" spans="1:26" ht="12.6">
      <c r="A685" s="633"/>
      <c r="B685" s="628"/>
      <c r="C685" s="628"/>
      <c r="D685" s="628"/>
      <c r="E685" s="628"/>
      <c r="F685" s="628"/>
      <c r="G685" s="628"/>
      <c r="H685" s="628"/>
      <c r="I685" s="628"/>
      <c r="J685" s="628"/>
      <c r="K685" s="628"/>
      <c r="L685" s="628"/>
      <c r="M685" s="628"/>
      <c r="N685" s="628"/>
      <c r="O685" s="628"/>
      <c r="P685" s="628"/>
      <c r="Q685" s="628"/>
      <c r="R685" s="628"/>
      <c r="S685" s="628"/>
      <c r="T685" s="628"/>
      <c r="U685" s="628"/>
      <c r="V685" s="628"/>
      <c r="W685" s="628"/>
      <c r="X685" s="628"/>
      <c r="Y685" s="628"/>
      <c r="Z685" s="629"/>
    </row>
    <row r="686" spans="1:26" ht="12.6">
      <c r="A686" s="633"/>
      <c r="B686" s="628"/>
      <c r="C686" s="628"/>
      <c r="D686" s="628"/>
      <c r="E686" s="628"/>
      <c r="F686" s="628"/>
      <c r="G686" s="628"/>
      <c r="H686" s="628"/>
      <c r="I686" s="628"/>
      <c r="J686" s="628"/>
      <c r="K686" s="628"/>
      <c r="L686" s="628"/>
      <c r="M686" s="628"/>
      <c r="N686" s="628"/>
      <c r="O686" s="628"/>
      <c r="P686" s="628"/>
      <c r="Q686" s="628"/>
      <c r="R686" s="628"/>
      <c r="S686" s="628"/>
      <c r="T686" s="628"/>
      <c r="U686" s="628"/>
      <c r="V686" s="628"/>
      <c r="W686" s="628"/>
      <c r="X686" s="628"/>
      <c r="Y686" s="628"/>
      <c r="Z686" s="629"/>
    </row>
    <row r="687" spans="1:26" ht="12.6">
      <c r="A687" s="633"/>
      <c r="B687" s="628"/>
      <c r="C687" s="628"/>
      <c r="D687" s="628"/>
      <c r="E687" s="628"/>
      <c r="F687" s="628"/>
      <c r="G687" s="628"/>
      <c r="H687" s="628"/>
      <c r="I687" s="628"/>
      <c r="J687" s="628"/>
      <c r="K687" s="628"/>
      <c r="L687" s="628"/>
      <c r="M687" s="628"/>
      <c r="N687" s="628"/>
      <c r="O687" s="628"/>
      <c r="P687" s="628"/>
      <c r="Q687" s="628"/>
      <c r="R687" s="628"/>
      <c r="S687" s="628"/>
      <c r="T687" s="628"/>
      <c r="U687" s="628"/>
      <c r="V687" s="628"/>
      <c r="W687" s="628"/>
      <c r="X687" s="628"/>
      <c r="Y687" s="628"/>
      <c r="Z687" s="629"/>
    </row>
    <row r="688" spans="1:26" ht="12.6">
      <c r="A688" s="633"/>
      <c r="B688" s="628"/>
      <c r="C688" s="628"/>
      <c r="D688" s="628"/>
      <c r="E688" s="628"/>
      <c r="F688" s="628"/>
      <c r="G688" s="628"/>
      <c r="H688" s="628"/>
      <c r="I688" s="628"/>
      <c r="J688" s="628"/>
      <c r="K688" s="628"/>
      <c r="L688" s="628"/>
      <c r="M688" s="628"/>
      <c r="N688" s="628"/>
      <c r="O688" s="628"/>
      <c r="P688" s="628"/>
      <c r="Q688" s="628"/>
      <c r="R688" s="628"/>
      <c r="S688" s="628"/>
      <c r="T688" s="628"/>
      <c r="U688" s="628"/>
      <c r="V688" s="628"/>
      <c r="W688" s="628"/>
      <c r="X688" s="628"/>
      <c r="Y688" s="628"/>
      <c r="Z688" s="629"/>
    </row>
    <row r="689" spans="1:26" ht="12.6">
      <c r="A689" s="633"/>
      <c r="B689" s="628"/>
      <c r="C689" s="628"/>
      <c r="D689" s="628"/>
      <c r="E689" s="628"/>
      <c r="F689" s="628"/>
      <c r="G689" s="628"/>
      <c r="H689" s="628"/>
      <c r="I689" s="628"/>
      <c r="J689" s="628"/>
      <c r="K689" s="628"/>
      <c r="L689" s="628"/>
      <c r="M689" s="628"/>
      <c r="N689" s="628"/>
      <c r="O689" s="628"/>
      <c r="P689" s="628"/>
      <c r="Q689" s="628"/>
      <c r="R689" s="628"/>
      <c r="S689" s="628"/>
      <c r="T689" s="628"/>
      <c r="U689" s="628"/>
      <c r="V689" s="628"/>
      <c r="W689" s="628"/>
      <c r="X689" s="628"/>
      <c r="Y689" s="628"/>
      <c r="Z689" s="629"/>
    </row>
    <row r="690" spans="1:26" ht="12.6">
      <c r="A690" s="633"/>
      <c r="B690" s="628"/>
      <c r="C690" s="628"/>
      <c r="D690" s="628"/>
      <c r="E690" s="628"/>
      <c r="F690" s="628"/>
      <c r="G690" s="628"/>
      <c r="H690" s="628"/>
      <c r="I690" s="628"/>
      <c r="J690" s="628"/>
      <c r="K690" s="628"/>
      <c r="L690" s="628"/>
      <c r="M690" s="628"/>
      <c r="N690" s="628"/>
      <c r="O690" s="628"/>
      <c r="P690" s="628"/>
      <c r="Q690" s="628"/>
      <c r="R690" s="628"/>
      <c r="S690" s="628"/>
      <c r="T690" s="628"/>
      <c r="U690" s="628"/>
      <c r="V690" s="628"/>
      <c r="W690" s="628"/>
      <c r="X690" s="628"/>
      <c r="Y690" s="628"/>
      <c r="Z690" s="629"/>
    </row>
    <row r="691" spans="1:26" ht="12.6">
      <c r="A691" s="633"/>
      <c r="B691" s="628"/>
      <c r="C691" s="628"/>
      <c r="D691" s="628"/>
      <c r="E691" s="628"/>
      <c r="F691" s="628"/>
      <c r="G691" s="628"/>
      <c r="H691" s="628"/>
      <c r="I691" s="628"/>
      <c r="J691" s="628"/>
      <c r="K691" s="628"/>
      <c r="L691" s="628"/>
      <c r="M691" s="628"/>
      <c r="N691" s="628"/>
      <c r="O691" s="628"/>
      <c r="P691" s="628"/>
      <c r="Q691" s="628"/>
      <c r="R691" s="628"/>
      <c r="S691" s="628"/>
      <c r="T691" s="628"/>
      <c r="U691" s="628"/>
      <c r="V691" s="628"/>
      <c r="W691" s="628"/>
      <c r="X691" s="628"/>
      <c r="Y691" s="628"/>
      <c r="Z691" s="629"/>
    </row>
    <row r="692" spans="1:26" ht="12.6">
      <c r="A692" s="633"/>
      <c r="B692" s="628"/>
      <c r="C692" s="628"/>
      <c r="D692" s="628"/>
      <c r="E692" s="628"/>
      <c r="F692" s="628"/>
      <c r="G692" s="628"/>
      <c r="H692" s="628"/>
      <c r="I692" s="628"/>
      <c r="J692" s="628"/>
      <c r="K692" s="628"/>
      <c r="L692" s="628"/>
      <c r="M692" s="628"/>
      <c r="N692" s="628"/>
      <c r="O692" s="628"/>
      <c r="P692" s="628"/>
      <c r="Q692" s="628"/>
      <c r="R692" s="628"/>
      <c r="S692" s="628"/>
      <c r="T692" s="628"/>
      <c r="U692" s="628"/>
      <c r="V692" s="628"/>
      <c r="W692" s="628"/>
      <c r="X692" s="628"/>
      <c r="Y692" s="628"/>
      <c r="Z692" s="629"/>
    </row>
    <row r="693" spans="1:26" ht="12.6">
      <c r="A693" s="633"/>
      <c r="B693" s="628"/>
      <c r="C693" s="628"/>
      <c r="D693" s="628"/>
      <c r="E693" s="628"/>
      <c r="F693" s="628"/>
      <c r="G693" s="628"/>
      <c r="H693" s="628"/>
      <c r="I693" s="628"/>
      <c r="J693" s="628"/>
      <c r="K693" s="628"/>
      <c r="L693" s="628"/>
      <c r="M693" s="628"/>
      <c r="N693" s="628"/>
      <c r="O693" s="628"/>
      <c r="P693" s="628"/>
      <c r="Q693" s="628"/>
      <c r="R693" s="628"/>
      <c r="S693" s="628"/>
      <c r="T693" s="628"/>
      <c r="U693" s="628"/>
      <c r="V693" s="628"/>
      <c r="W693" s="628"/>
      <c r="X693" s="628"/>
      <c r="Y693" s="628"/>
      <c r="Z693" s="629"/>
    </row>
    <row r="694" spans="1:26" ht="12.6">
      <c r="A694" s="633"/>
      <c r="B694" s="628"/>
      <c r="C694" s="628"/>
      <c r="D694" s="628"/>
      <c r="E694" s="628"/>
      <c r="F694" s="628"/>
      <c r="G694" s="628"/>
      <c r="H694" s="628"/>
      <c r="I694" s="628"/>
      <c r="J694" s="628"/>
      <c r="K694" s="628"/>
      <c r="L694" s="628"/>
      <c r="M694" s="628"/>
      <c r="N694" s="628"/>
      <c r="O694" s="628"/>
      <c r="P694" s="628"/>
      <c r="Q694" s="628"/>
      <c r="R694" s="628"/>
      <c r="S694" s="628"/>
      <c r="T694" s="628"/>
      <c r="U694" s="628"/>
      <c r="V694" s="628"/>
      <c r="W694" s="628"/>
      <c r="X694" s="628"/>
      <c r="Y694" s="628"/>
      <c r="Z694" s="629"/>
    </row>
    <row r="695" spans="1:26" ht="12.6">
      <c r="A695" s="633"/>
      <c r="B695" s="628"/>
      <c r="C695" s="628"/>
      <c r="D695" s="628"/>
      <c r="E695" s="628"/>
      <c r="F695" s="628"/>
      <c r="G695" s="628"/>
      <c r="H695" s="628"/>
      <c r="I695" s="628"/>
      <c r="J695" s="628"/>
      <c r="K695" s="628"/>
      <c r="L695" s="628"/>
      <c r="M695" s="628"/>
      <c r="N695" s="628"/>
      <c r="O695" s="628"/>
      <c r="P695" s="628"/>
      <c r="Q695" s="628"/>
      <c r="R695" s="628"/>
      <c r="S695" s="628"/>
      <c r="T695" s="628"/>
      <c r="U695" s="628"/>
      <c r="V695" s="628"/>
      <c r="W695" s="628"/>
      <c r="X695" s="628"/>
      <c r="Y695" s="628"/>
      <c r="Z695" s="629"/>
    </row>
    <row r="696" spans="1:26" ht="12.6">
      <c r="A696" s="633"/>
      <c r="B696" s="628"/>
      <c r="C696" s="628"/>
      <c r="D696" s="628"/>
      <c r="E696" s="628"/>
      <c r="F696" s="628"/>
      <c r="G696" s="628"/>
      <c r="H696" s="628"/>
      <c r="I696" s="628"/>
      <c r="J696" s="628"/>
      <c r="K696" s="628"/>
      <c r="L696" s="628"/>
      <c r="M696" s="628"/>
      <c r="N696" s="628"/>
      <c r="O696" s="628"/>
      <c r="P696" s="628"/>
      <c r="Q696" s="628"/>
      <c r="R696" s="628"/>
      <c r="S696" s="628"/>
      <c r="T696" s="628"/>
      <c r="U696" s="628"/>
      <c r="V696" s="628"/>
      <c r="W696" s="628"/>
      <c r="X696" s="628"/>
      <c r="Y696" s="628"/>
      <c r="Z696" s="629"/>
    </row>
    <row r="697" spans="1:26" ht="12.6">
      <c r="A697" s="633"/>
      <c r="B697" s="628"/>
      <c r="C697" s="628"/>
      <c r="D697" s="628"/>
      <c r="E697" s="628"/>
      <c r="F697" s="628"/>
      <c r="G697" s="628"/>
      <c r="H697" s="628"/>
      <c r="I697" s="628"/>
      <c r="J697" s="628"/>
      <c r="K697" s="628"/>
      <c r="L697" s="628"/>
      <c r="M697" s="628"/>
      <c r="N697" s="628"/>
      <c r="O697" s="628"/>
      <c r="P697" s="628"/>
      <c r="Q697" s="628"/>
      <c r="R697" s="628"/>
      <c r="S697" s="628"/>
      <c r="T697" s="628"/>
      <c r="U697" s="628"/>
      <c r="V697" s="628"/>
      <c r="W697" s="628"/>
      <c r="X697" s="628"/>
      <c r="Y697" s="628"/>
      <c r="Z697" s="629"/>
    </row>
    <row r="698" spans="1:26" ht="12.6">
      <c r="A698" s="633"/>
      <c r="B698" s="628"/>
      <c r="C698" s="628"/>
      <c r="D698" s="628"/>
      <c r="E698" s="628"/>
      <c r="F698" s="628"/>
      <c r="G698" s="628"/>
      <c r="H698" s="628"/>
      <c r="I698" s="628"/>
      <c r="J698" s="628"/>
      <c r="K698" s="628"/>
      <c r="L698" s="628"/>
      <c r="M698" s="628"/>
      <c r="N698" s="628"/>
      <c r="O698" s="628"/>
      <c r="P698" s="628"/>
      <c r="Q698" s="628"/>
      <c r="R698" s="628"/>
      <c r="S698" s="628"/>
      <c r="T698" s="628"/>
      <c r="U698" s="628"/>
      <c r="V698" s="628"/>
      <c r="W698" s="628"/>
      <c r="X698" s="628"/>
      <c r="Y698" s="628"/>
      <c r="Z698" s="629"/>
    </row>
    <row r="699" spans="1:26" ht="12.6">
      <c r="A699" s="633"/>
      <c r="B699" s="628"/>
      <c r="C699" s="628"/>
      <c r="D699" s="628"/>
      <c r="E699" s="628"/>
      <c r="F699" s="628"/>
      <c r="G699" s="628"/>
      <c r="H699" s="628"/>
      <c r="I699" s="628"/>
      <c r="J699" s="628"/>
      <c r="K699" s="628"/>
      <c r="L699" s="628"/>
      <c r="M699" s="628"/>
      <c r="N699" s="628"/>
      <c r="O699" s="628"/>
      <c r="P699" s="628"/>
      <c r="Q699" s="628"/>
      <c r="R699" s="628"/>
      <c r="S699" s="628"/>
      <c r="T699" s="628"/>
      <c r="U699" s="628"/>
      <c r="V699" s="628"/>
      <c r="W699" s="628"/>
      <c r="X699" s="628"/>
      <c r="Y699" s="628"/>
      <c r="Z699" s="629"/>
    </row>
    <row r="700" spans="1:26" ht="12.6">
      <c r="A700" s="633"/>
      <c r="B700" s="628"/>
      <c r="C700" s="628"/>
      <c r="D700" s="628"/>
      <c r="E700" s="628"/>
      <c r="F700" s="628"/>
      <c r="G700" s="628"/>
      <c r="H700" s="628"/>
      <c r="I700" s="628"/>
      <c r="J700" s="628"/>
      <c r="K700" s="628"/>
      <c r="L700" s="628"/>
      <c r="M700" s="628"/>
      <c r="N700" s="628"/>
      <c r="O700" s="628"/>
      <c r="P700" s="628"/>
      <c r="Q700" s="628"/>
      <c r="R700" s="628"/>
      <c r="S700" s="628"/>
      <c r="T700" s="628"/>
      <c r="U700" s="628"/>
      <c r="V700" s="628"/>
      <c r="W700" s="628"/>
      <c r="X700" s="628"/>
      <c r="Y700" s="628"/>
      <c r="Z700" s="629"/>
    </row>
    <row r="701" spans="1:26" ht="12.6">
      <c r="A701" s="633"/>
      <c r="B701" s="628"/>
      <c r="C701" s="628"/>
      <c r="D701" s="628"/>
      <c r="E701" s="628"/>
      <c r="F701" s="628"/>
      <c r="G701" s="628"/>
      <c r="H701" s="628"/>
      <c r="I701" s="628"/>
      <c r="J701" s="628"/>
      <c r="K701" s="628"/>
      <c r="L701" s="628"/>
      <c r="M701" s="628"/>
      <c r="N701" s="628"/>
      <c r="O701" s="628"/>
      <c r="P701" s="628"/>
      <c r="Q701" s="628"/>
      <c r="R701" s="628"/>
      <c r="S701" s="628"/>
      <c r="T701" s="628"/>
      <c r="U701" s="628"/>
      <c r="V701" s="628"/>
      <c r="W701" s="628"/>
      <c r="X701" s="628"/>
      <c r="Y701" s="628"/>
      <c r="Z701" s="629"/>
    </row>
    <row r="702" spans="1:26" ht="12.6">
      <c r="A702" s="633"/>
      <c r="B702" s="628"/>
      <c r="C702" s="628"/>
      <c r="D702" s="628"/>
      <c r="E702" s="628"/>
      <c r="F702" s="628"/>
      <c r="G702" s="628"/>
      <c r="H702" s="628"/>
      <c r="I702" s="628"/>
      <c r="J702" s="628"/>
      <c r="K702" s="628"/>
      <c r="L702" s="628"/>
      <c r="M702" s="628"/>
      <c r="N702" s="628"/>
      <c r="O702" s="628"/>
      <c r="P702" s="628"/>
      <c r="Q702" s="628"/>
      <c r="R702" s="628"/>
      <c r="S702" s="628"/>
      <c r="T702" s="628"/>
      <c r="U702" s="628"/>
      <c r="V702" s="628"/>
      <c r="W702" s="628"/>
      <c r="X702" s="628"/>
      <c r="Y702" s="628"/>
      <c r="Z702" s="629"/>
    </row>
    <row r="703" spans="1:26" ht="12.6">
      <c r="A703" s="633"/>
      <c r="B703" s="628"/>
      <c r="C703" s="628"/>
      <c r="D703" s="628"/>
      <c r="E703" s="628"/>
      <c r="F703" s="628"/>
      <c r="G703" s="628"/>
      <c r="H703" s="628"/>
      <c r="I703" s="628"/>
      <c r="J703" s="628"/>
      <c r="K703" s="628"/>
      <c r="L703" s="628"/>
      <c r="M703" s="628"/>
      <c r="N703" s="628"/>
      <c r="O703" s="628"/>
      <c r="P703" s="628"/>
      <c r="Q703" s="628"/>
      <c r="R703" s="628"/>
      <c r="S703" s="628"/>
      <c r="T703" s="628"/>
      <c r="U703" s="628"/>
      <c r="V703" s="628"/>
      <c r="W703" s="628"/>
      <c r="X703" s="628"/>
      <c r="Y703" s="628"/>
      <c r="Z703" s="629"/>
    </row>
    <row r="704" spans="1:26" ht="12.6">
      <c r="A704" s="633"/>
      <c r="B704" s="628"/>
      <c r="C704" s="628"/>
      <c r="D704" s="628"/>
      <c r="E704" s="628"/>
      <c r="F704" s="628"/>
      <c r="G704" s="628"/>
      <c r="H704" s="628"/>
      <c r="I704" s="628"/>
      <c r="J704" s="628"/>
      <c r="K704" s="628"/>
      <c r="L704" s="628"/>
      <c r="M704" s="628"/>
      <c r="N704" s="628"/>
      <c r="O704" s="628"/>
      <c r="P704" s="628"/>
      <c r="Q704" s="628"/>
      <c r="R704" s="628"/>
      <c r="S704" s="628"/>
      <c r="T704" s="628"/>
      <c r="U704" s="628"/>
      <c r="V704" s="628"/>
      <c r="W704" s="628"/>
      <c r="X704" s="628"/>
      <c r="Y704" s="628"/>
      <c r="Z704" s="629"/>
    </row>
    <row r="705" spans="1:26" ht="12.6">
      <c r="A705" s="633"/>
      <c r="B705" s="628"/>
      <c r="C705" s="628"/>
      <c r="D705" s="628"/>
      <c r="E705" s="628"/>
      <c r="F705" s="628"/>
      <c r="G705" s="628"/>
      <c r="H705" s="628"/>
      <c r="I705" s="628"/>
      <c r="J705" s="628"/>
      <c r="K705" s="628"/>
      <c r="L705" s="628"/>
      <c r="M705" s="628"/>
      <c r="N705" s="628"/>
      <c r="O705" s="628"/>
      <c r="P705" s="628"/>
      <c r="Q705" s="628"/>
      <c r="R705" s="628"/>
      <c r="S705" s="628"/>
      <c r="T705" s="628"/>
      <c r="U705" s="628"/>
      <c r="V705" s="628"/>
      <c r="W705" s="628"/>
      <c r="X705" s="628"/>
      <c r="Y705" s="628"/>
      <c r="Z705" s="629"/>
    </row>
    <row r="706" spans="1:26" ht="12.6">
      <c r="A706" s="633"/>
      <c r="B706" s="628"/>
      <c r="C706" s="628"/>
      <c r="D706" s="628"/>
      <c r="E706" s="628"/>
      <c r="F706" s="628"/>
      <c r="G706" s="628"/>
      <c r="H706" s="628"/>
      <c r="I706" s="628"/>
      <c r="J706" s="628"/>
      <c r="K706" s="628"/>
      <c r="L706" s="628"/>
      <c r="M706" s="628"/>
      <c r="N706" s="628"/>
      <c r="O706" s="628"/>
      <c r="P706" s="628"/>
      <c r="Q706" s="628"/>
      <c r="R706" s="628"/>
      <c r="S706" s="628"/>
      <c r="T706" s="628"/>
      <c r="U706" s="628"/>
      <c r="V706" s="628"/>
      <c r="W706" s="628"/>
      <c r="X706" s="628"/>
      <c r="Y706" s="628"/>
      <c r="Z706" s="629"/>
    </row>
    <row r="707" spans="1:26" ht="12.6">
      <c r="A707" s="633"/>
      <c r="B707" s="628"/>
      <c r="C707" s="628"/>
      <c r="D707" s="628"/>
      <c r="E707" s="628"/>
      <c r="F707" s="628"/>
      <c r="G707" s="628"/>
      <c r="H707" s="628"/>
      <c r="I707" s="628"/>
      <c r="J707" s="628"/>
      <c r="K707" s="628"/>
      <c r="L707" s="628"/>
      <c r="M707" s="628"/>
      <c r="N707" s="628"/>
      <c r="O707" s="628"/>
      <c r="P707" s="628"/>
      <c r="Q707" s="628"/>
      <c r="R707" s="628"/>
      <c r="S707" s="628"/>
      <c r="T707" s="628"/>
      <c r="U707" s="628"/>
      <c r="V707" s="628"/>
      <c r="W707" s="628"/>
      <c r="X707" s="628"/>
      <c r="Y707" s="628"/>
      <c r="Z707" s="629"/>
    </row>
    <row r="708" spans="1:26" ht="12.6">
      <c r="A708" s="633"/>
      <c r="B708" s="628"/>
      <c r="C708" s="628"/>
      <c r="D708" s="628"/>
      <c r="E708" s="628"/>
      <c r="F708" s="628"/>
      <c r="G708" s="628"/>
      <c r="H708" s="628"/>
      <c r="I708" s="628"/>
      <c r="J708" s="628"/>
      <c r="K708" s="628"/>
      <c r="L708" s="628"/>
      <c r="M708" s="628"/>
      <c r="N708" s="628"/>
      <c r="O708" s="628"/>
      <c r="P708" s="628"/>
      <c r="Q708" s="628"/>
      <c r="R708" s="628"/>
      <c r="S708" s="628"/>
      <c r="T708" s="628"/>
      <c r="U708" s="628"/>
      <c r="V708" s="628"/>
      <c r="W708" s="628"/>
      <c r="X708" s="628"/>
      <c r="Y708" s="628"/>
      <c r="Z708" s="629"/>
    </row>
    <row r="709" spans="1:26" ht="12.6">
      <c r="A709" s="633"/>
      <c r="B709" s="628"/>
      <c r="C709" s="628"/>
      <c r="D709" s="628"/>
      <c r="E709" s="628"/>
      <c r="F709" s="628"/>
      <c r="G709" s="628"/>
      <c r="H709" s="628"/>
      <c r="I709" s="628"/>
      <c r="J709" s="628"/>
      <c r="K709" s="628"/>
      <c r="L709" s="628"/>
      <c r="M709" s="628"/>
      <c r="N709" s="628"/>
      <c r="O709" s="628"/>
      <c r="P709" s="628"/>
      <c r="Q709" s="628"/>
      <c r="R709" s="628"/>
      <c r="S709" s="628"/>
      <c r="T709" s="628"/>
      <c r="U709" s="628"/>
      <c r="V709" s="628"/>
      <c r="W709" s="628"/>
      <c r="X709" s="628"/>
      <c r="Y709" s="628"/>
      <c r="Z709" s="629"/>
    </row>
    <row r="710" spans="1:26" ht="12.6">
      <c r="A710" s="633"/>
      <c r="B710" s="628"/>
      <c r="C710" s="628"/>
      <c r="D710" s="628"/>
      <c r="E710" s="628"/>
      <c r="F710" s="628"/>
      <c r="G710" s="628"/>
      <c r="H710" s="628"/>
      <c r="I710" s="628"/>
      <c r="J710" s="628"/>
      <c r="K710" s="628"/>
      <c r="L710" s="628"/>
      <c r="M710" s="628"/>
      <c r="N710" s="628"/>
      <c r="O710" s="628"/>
      <c r="P710" s="628"/>
      <c r="Q710" s="628"/>
      <c r="R710" s="628"/>
      <c r="S710" s="628"/>
      <c r="T710" s="628"/>
      <c r="U710" s="628"/>
      <c r="V710" s="628"/>
      <c r="W710" s="628"/>
      <c r="X710" s="628"/>
      <c r="Y710" s="628"/>
      <c r="Z710" s="629"/>
    </row>
    <row r="711" spans="1:26" ht="12.6">
      <c r="A711" s="633"/>
      <c r="B711" s="628"/>
      <c r="C711" s="628"/>
      <c r="D711" s="628"/>
      <c r="E711" s="628"/>
      <c r="F711" s="628"/>
      <c r="G711" s="628"/>
      <c r="H711" s="628"/>
      <c r="I711" s="628"/>
      <c r="J711" s="628"/>
      <c r="K711" s="628"/>
      <c r="L711" s="628"/>
      <c r="M711" s="628"/>
      <c r="N711" s="628"/>
      <c r="O711" s="628"/>
      <c r="P711" s="628"/>
      <c r="Q711" s="628"/>
      <c r="R711" s="628"/>
      <c r="S711" s="628"/>
      <c r="T711" s="628"/>
      <c r="U711" s="628"/>
      <c r="V711" s="628"/>
      <c r="W711" s="628"/>
      <c r="X711" s="628"/>
      <c r="Y711" s="628"/>
      <c r="Z711" s="629"/>
    </row>
    <row r="712" spans="1:26" ht="12.6">
      <c r="A712" s="633"/>
      <c r="B712" s="628"/>
      <c r="C712" s="628"/>
      <c r="D712" s="628"/>
      <c r="E712" s="628"/>
      <c r="F712" s="628"/>
      <c r="G712" s="628"/>
      <c r="H712" s="628"/>
      <c r="I712" s="628"/>
      <c r="J712" s="628"/>
      <c r="K712" s="628"/>
      <c r="L712" s="628"/>
      <c r="M712" s="628"/>
      <c r="N712" s="628"/>
      <c r="O712" s="628"/>
      <c r="P712" s="628"/>
      <c r="Q712" s="628"/>
      <c r="R712" s="628"/>
      <c r="S712" s="628"/>
      <c r="T712" s="628"/>
      <c r="U712" s="628"/>
      <c r="V712" s="628"/>
      <c r="W712" s="628"/>
      <c r="X712" s="628"/>
      <c r="Y712" s="628"/>
      <c r="Z712" s="629"/>
    </row>
    <row r="713" spans="1:26" ht="12.6">
      <c r="A713" s="633"/>
      <c r="B713" s="628"/>
      <c r="C713" s="628"/>
      <c r="D713" s="628"/>
      <c r="E713" s="628"/>
      <c r="F713" s="628"/>
      <c r="G713" s="628"/>
      <c r="H713" s="628"/>
      <c r="I713" s="628"/>
      <c r="J713" s="628"/>
      <c r="K713" s="628"/>
      <c r="L713" s="628"/>
      <c r="M713" s="628"/>
      <c r="N713" s="628"/>
      <c r="O713" s="628"/>
      <c r="P713" s="628"/>
      <c r="Q713" s="628"/>
      <c r="R713" s="628"/>
      <c r="S713" s="628"/>
      <c r="T713" s="628"/>
      <c r="U713" s="628"/>
      <c r="V713" s="628"/>
      <c r="W713" s="628"/>
      <c r="X713" s="628"/>
      <c r="Y713" s="628"/>
      <c r="Z713" s="629"/>
    </row>
    <row r="714" spans="1:26" ht="12.6">
      <c r="A714" s="633"/>
      <c r="B714" s="628"/>
      <c r="C714" s="628"/>
      <c r="D714" s="628"/>
      <c r="E714" s="628"/>
      <c r="F714" s="628"/>
      <c r="G714" s="628"/>
      <c r="H714" s="628"/>
      <c r="I714" s="628"/>
      <c r="J714" s="628"/>
      <c r="K714" s="628"/>
      <c r="L714" s="628"/>
      <c r="M714" s="628"/>
      <c r="N714" s="628"/>
      <c r="O714" s="628"/>
      <c r="P714" s="628"/>
      <c r="Q714" s="628"/>
      <c r="R714" s="628"/>
      <c r="S714" s="628"/>
      <c r="T714" s="628"/>
      <c r="U714" s="628"/>
      <c r="V714" s="628"/>
      <c r="W714" s="628"/>
      <c r="X714" s="628"/>
      <c r="Y714" s="628"/>
      <c r="Z714" s="629"/>
    </row>
    <row r="715" spans="1:26" ht="12.6">
      <c r="A715" s="633"/>
      <c r="B715" s="628"/>
      <c r="C715" s="628"/>
      <c r="D715" s="628"/>
      <c r="E715" s="628"/>
      <c r="F715" s="628"/>
      <c r="G715" s="628"/>
      <c r="H715" s="628"/>
      <c r="I715" s="628"/>
      <c r="J715" s="628"/>
      <c r="K715" s="628"/>
      <c r="L715" s="628"/>
      <c r="M715" s="628"/>
      <c r="N715" s="628"/>
      <c r="O715" s="628"/>
      <c r="P715" s="628"/>
      <c r="Q715" s="628"/>
      <c r="R715" s="628"/>
      <c r="S715" s="628"/>
      <c r="T715" s="628"/>
      <c r="U715" s="628"/>
      <c r="V715" s="628"/>
      <c r="W715" s="628"/>
      <c r="X715" s="628"/>
      <c r="Y715" s="628"/>
      <c r="Z715" s="629"/>
    </row>
    <row r="716" spans="1:26" ht="12.6">
      <c r="A716" s="633"/>
      <c r="B716" s="628"/>
      <c r="C716" s="628"/>
      <c r="D716" s="628"/>
      <c r="E716" s="628"/>
      <c r="F716" s="628"/>
      <c r="G716" s="628"/>
      <c r="H716" s="628"/>
      <c r="I716" s="628"/>
      <c r="J716" s="628"/>
      <c r="K716" s="628"/>
      <c r="L716" s="628"/>
      <c r="M716" s="628"/>
      <c r="N716" s="628"/>
      <c r="O716" s="628"/>
      <c r="P716" s="628"/>
      <c r="Q716" s="628"/>
      <c r="R716" s="628"/>
      <c r="S716" s="628"/>
      <c r="T716" s="628"/>
      <c r="U716" s="628"/>
      <c r="V716" s="628"/>
      <c r="W716" s="628"/>
      <c r="X716" s="628"/>
      <c r="Y716" s="628"/>
      <c r="Z716" s="629"/>
    </row>
    <row r="717" spans="1:26" ht="12.6">
      <c r="A717" s="633"/>
      <c r="B717" s="628"/>
      <c r="C717" s="628"/>
      <c r="D717" s="628"/>
      <c r="E717" s="628"/>
      <c r="F717" s="628"/>
      <c r="G717" s="628"/>
      <c r="H717" s="628"/>
      <c r="I717" s="628"/>
      <c r="J717" s="628"/>
      <c r="K717" s="628"/>
      <c r="L717" s="628"/>
      <c r="M717" s="628"/>
      <c r="N717" s="628"/>
      <c r="O717" s="628"/>
      <c r="P717" s="628"/>
      <c r="Q717" s="628"/>
      <c r="R717" s="628"/>
      <c r="S717" s="628"/>
      <c r="T717" s="628"/>
      <c r="U717" s="628"/>
      <c r="V717" s="628"/>
      <c r="W717" s="628"/>
      <c r="X717" s="628"/>
      <c r="Y717" s="628"/>
      <c r="Z717" s="629"/>
    </row>
    <row r="718" spans="1:26" ht="12.6">
      <c r="A718" s="633"/>
      <c r="B718" s="628"/>
      <c r="C718" s="628"/>
      <c r="D718" s="628"/>
      <c r="E718" s="628"/>
      <c r="F718" s="628"/>
      <c r="G718" s="628"/>
      <c r="H718" s="628"/>
      <c r="I718" s="628"/>
      <c r="J718" s="628"/>
      <c r="K718" s="628"/>
      <c r="L718" s="628"/>
      <c r="M718" s="628"/>
      <c r="N718" s="628"/>
      <c r="O718" s="628"/>
      <c r="P718" s="628"/>
      <c r="Q718" s="628"/>
      <c r="R718" s="628"/>
      <c r="S718" s="628"/>
      <c r="T718" s="628"/>
      <c r="U718" s="628"/>
      <c r="V718" s="628"/>
      <c r="W718" s="628"/>
      <c r="X718" s="628"/>
      <c r="Y718" s="628"/>
      <c r="Z718" s="629"/>
    </row>
    <row r="719" spans="1:26" ht="12.6">
      <c r="A719" s="633"/>
      <c r="B719" s="628"/>
      <c r="C719" s="628"/>
      <c r="D719" s="628"/>
      <c r="E719" s="628"/>
      <c r="F719" s="628"/>
      <c r="G719" s="628"/>
      <c r="H719" s="628"/>
      <c r="I719" s="628"/>
      <c r="J719" s="628"/>
      <c r="K719" s="628"/>
      <c r="L719" s="628"/>
      <c r="M719" s="628"/>
      <c r="N719" s="628"/>
      <c r="O719" s="628"/>
      <c r="P719" s="628"/>
      <c r="Q719" s="628"/>
      <c r="R719" s="628"/>
      <c r="S719" s="628"/>
      <c r="T719" s="628"/>
      <c r="U719" s="628"/>
      <c r="V719" s="628"/>
      <c r="W719" s="628"/>
      <c r="X719" s="628"/>
      <c r="Y719" s="628"/>
      <c r="Z719" s="629"/>
    </row>
    <row r="720" spans="1:26" ht="12.6">
      <c r="A720" s="633"/>
      <c r="B720" s="628"/>
      <c r="C720" s="628"/>
      <c r="D720" s="628"/>
      <c r="E720" s="628"/>
      <c r="F720" s="628"/>
      <c r="G720" s="628"/>
      <c r="H720" s="628"/>
      <c r="I720" s="628"/>
      <c r="J720" s="628"/>
      <c r="K720" s="628"/>
      <c r="L720" s="628"/>
      <c r="M720" s="628"/>
      <c r="N720" s="628"/>
      <c r="O720" s="628"/>
      <c r="P720" s="628"/>
      <c r="Q720" s="628"/>
      <c r="R720" s="628"/>
      <c r="S720" s="628"/>
      <c r="T720" s="628"/>
      <c r="U720" s="628"/>
      <c r="V720" s="628"/>
      <c r="W720" s="628"/>
      <c r="X720" s="628"/>
      <c r="Y720" s="628"/>
      <c r="Z720" s="629"/>
    </row>
    <row r="721" spans="1:26" ht="12.6">
      <c r="A721" s="633"/>
      <c r="B721" s="628"/>
      <c r="C721" s="628"/>
      <c r="D721" s="628"/>
      <c r="E721" s="628"/>
      <c r="F721" s="628"/>
      <c r="G721" s="628"/>
      <c r="H721" s="628"/>
      <c r="I721" s="628"/>
      <c r="J721" s="628"/>
      <c r="K721" s="628"/>
      <c r="L721" s="628"/>
      <c r="M721" s="628"/>
      <c r="N721" s="628"/>
      <c r="O721" s="628"/>
      <c r="P721" s="628"/>
      <c r="Q721" s="628"/>
      <c r="R721" s="628"/>
      <c r="S721" s="628"/>
      <c r="T721" s="628"/>
      <c r="U721" s="628"/>
      <c r="V721" s="628"/>
      <c r="W721" s="628"/>
      <c r="X721" s="628"/>
      <c r="Y721" s="628"/>
      <c r="Z721" s="629"/>
    </row>
    <row r="722" spans="1:26" ht="12.6">
      <c r="A722" s="633"/>
      <c r="B722" s="628"/>
      <c r="C722" s="628"/>
      <c r="D722" s="628"/>
      <c r="E722" s="628"/>
      <c r="F722" s="628"/>
      <c r="G722" s="628"/>
      <c r="H722" s="628"/>
      <c r="I722" s="628"/>
      <c r="J722" s="628"/>
      <c r="K722" s="628"/>
      <c r="L722" s="628"/>
      <c r="M722" s="628"/>
      <c r="N722" s="628"/>
      <c r="O722" s="628"/>
      <c r="P722" s="628"/>
      <c r="Q722" s="628"/>
      <c r="R722" s="628"/>
      <c r="S722" s="628"/>
      <c r="T722" s="628"/>
      <c r="U722" s="628"/>
      <c r="V722" s="628"/>
      <c r="W722" s="628"/>
      <c r="X722" s="628"/>
      <c r="Y722" s="628"/>
      <c r="Z722" s="629"/>
    </row>
    <row r="723" spans="1:26" ht="12.6">
      <c r="A723" s="633"/>
      <c r="B723" s="628"/>
      <c r="C723" s="628"/>
      <c r="D723" s="628"/>
      <c r="E723" s="628"/>
      <c r="F723" s="628"/>
      <c r="G723" s="628"/>
      <c r="H723" s="628"/>
      <c r="I723" s="628"/>
      <c r="J723" s="628"/>
      <c r="K723" s="628"/>
      <c r="L723" s="628"/>
      <c r="M723" s="628"/>
      <c r="N723" s="628"/>
      <c r="O723" s="628"/>
      <c r="P723" s="628"/>
      <c r="Q723" s="628"/>
      <c r="R723" s="628"/>
      <c r="S723" s="628"/>
      <c r="T723" s="628"/>
      <c r="U723" s="628"/>
      <c r="V723" s="628"/>
      <c r="W723" s="628"/>
      <c r="X723" s="628"/>
      <c r="Y723" s="628"/>
      <c r="Z723" s="629"/>
    </row>
    <row r="724" spans="1:26" ht="12.6">
      <c r="A724" s="633"/>
      <c r="B724" s="628"/>
      <c r="C724" s="628"/>
      <c r="D724" s="628"/>
      <c r="E724" s="628"/>
      <c r="F724" s="628"/>
      <c r="G724" s="628"/>
      <c r="H724" s="628"/>
      <c r="I724" s="628"/>
      <c r="J724" s="628"/>
      <c r="K724" s="628"/>
      <c r="L724" s="628"/>
      <c r="M724" s="628"/>
      <c r="N724" s="628"/>
      <c r="O724" s="628"/>
      <c r="P724" s="628"/>
      <c r="Q724" s="628"/>
      <c r="R724" s="628"/>
      <c r="S724" s="628"/>
      <c r="T724" s="628"/>
      <c r="U724" s="628"/>
      <c r="V724" s="628"/>
      <c r="W724" s="628"/>
      <c r="X724" s="628"/>
      <c r="Y724" s="628"/>
      <c r="Z724" s="629"/>
    </row>
    <row r="725" spans="1:26" ht="12.6">
      <c r="A725" s="633"/>
      <c r="B725" s="628"/>
      <c r="C725" s="628"/>
      <c r="D725" s="628"/>
      <c r="E725" s="628"/>
      <c r="F725" s="628"/>
      <c r="G725" s="628"/>
      <c r="H725" s="628"/>
      <c r="I725" s="628"/>
      <c r="J725" s="628"/>
      <c r="K725" s="628"/>
      <c r="L725" s="628"/>
      <c r="M725" s="628"/>
      <c r="N725" s="628"/>
      <c r="O725" s="628"/>
      <c r="P725" s="628"/>
      <c r="Q725" s="628"/>
      <c r="R725" s="628"/>
      <c r="S725" s="628"/>
      <c r="T725" s="628"/>
      <c r="U725" s="628"/>
      <c r="V725" s="628"/>
      <c r="W725" s="628"/>
      <c r="X725" s="628"/>
      <c r="Y725" s="628"/>
      <c r="Z725" s="629"/>
    </row>
    <row r="726" spans="1:26" ht="12.6">
      <c r="A726" s="633"/>
      <c r="B726" s="628"/>
      <c r="C726" s="628"/>
      <c r="D726" s="628"/>
      <c r="E726" s="628"/>
      <c r="F726" s="628"/>
      <c r="G726" s="628"/>
      <c r="H726" s="628"/>
      <c r="I726" s="628"/>
      <c r="J726" s="628"/>
      <c r="K726" s="628"/>
      <c r="L726" s="628"/>
      <c r="M726" s="628"/>
      <c r="N726" s="628"/>
      <c r="O726" s="628"/>
      <c r="P726" s="628"/>
      <c r="Q726" s="628"/>
      <c r="R726" s="628"/>
      <c r="S726" s="628"/>
      <c r="T726" s="628"/>
      <c r="U726" s="628"/>
      <c r="V726" s="628"/>
      <c r="W726" s="628"/>
      <c r="X726" s="628"/>
      <c r="Y726" s="628"/>
      <c r="Z726" s="629"/>
    </row>
    <row r="727" spans="1:26" ht="12.6">
      <c r="A727" s="633"/>
      <c r="B727" s="628"/>
      <c r="C727" s="628"/>
      <c r="D727" s="628"/>
      <c r="E727" s="628"/>
      <c r="F727" s="628"/>
      <c r="G727" s="628"/>
      <c r="H727" s="628"/>
      <c r="I727" s="628"/>
      <c r="J727" s="628"/>
      <c r="K727" s="628"/>
      <c r="L727" s="628"/>
      <c r="M727" s="628"/>
      <c r="N727" s="628"/>
      <c r="O727" s="628"/>
      <c r="P727" s="628"/>
      <c r="Q727" s="628"/>
      <c r="R727" s="628"/>
      <c r="S727" s="628"/>
      <c r="T727" s="628"/>
      <c r="U727" s="628"/>
      <c r="V727" s="628"/>
      <c r="W727" s="628"/>
      <c r="X727" s="628"/>
      <c r="Y727" s="628"/>
      <c r="Z727" s="629"/>
    </row>
    <row r="728" spans="1:26" ht="12.6">
      <c r="A728" s="633"/>
      <c r="B728" s="628"/>
      <c r="C728" s="628"/>
      <c r="D728" s="628"/>
      <c r="E728" s="628"/>
      <c r="F728" s="628"/>
      <c r="G728" s="628"/>
      <c r="H728" s="628"/>
      <c r="I728" s="628"/>
      <c r="J728" s="628"/>
      <c r="K728" s="628"/>
      <c r="L728" s="628"/>
      <c r="M728" s="628"/>
      <c r="N728" s="628"/>
      <c r="O728" s="628"/>
      <c r="P728" s="628"/>
      <c r="Q728" s="628"/>
      <c r="R728" s="628"/>
      <c r="S728" s="628"/>
      <c r="T728" s="628"/>
      <c r="U728" s="628"/>
      <c r="V728" s="628"/>
      <c r="W728" s="628"/>
      <c r="X728" s="628"/>
      <c r="Y728" s="628"/>
      <c r="Z728" s="629"/>
    </row>
    <row r="729" spans="1:26" ht="12.6">
      <c r="A729" s="633"/>
      <c r="B729" s="628"/>
      <c r="C729" s="628"/>
      <c r="D729" s="628"/>
      <c r="E729" s="628"/>
      <c r="F729" s="628"/>
      <c r="G729" s="628"/>
      <c r="H729" s="628"/>
      <c r="I729" s="628"/>
      <c r="J729" s="628"/>
      <c r="K729" s="628"/>
      <c r="L729" s="628"/>
      <c r="M729" s="628"/>
      <c r="N729" s="628"/>
      <c r="O729" s="628"/>
      <c r="P729" s="628"/>
      <c r="Q729" s="628"/>
      <c r="R729" s="628"/>
      <c r="S729" s="628"/>
      <c r="T729" s="628"/>
      <c r="U729" s="628"/>
      <c r="V729" s="628"/>
      <c r="W729" s="628"/>
      <c r="X729" s="628"/>
      <c r="Y729" s="628"/>
      <c r="Z729" s="629"/>
    </row>
    <row r="730" spans="1:26" ht="12.6">
      <c r="A730" s="633"/>
      <c r="B730" s="628"/>
      <c r="C730" s="628"/>
      <c r="D730" s="628"/>
      <c r="E730" s="628"/>
      <c r="F730" s="628"/>
      <c r="G730" s="628"/>
      <c r="H730" s="628"/>
      <c r="I730" s="628"/>
      <c r="J730" s="628"/>
      <c r="K730" s="628"/>
      <c r="L730" s="628"/>
      <c r="M730" s="628"/>
      <c r="N730" s="628"/>
      <c r="O730" s="628"/>
      <c r="P730" s="628"/>
      <c r="Q730" s="628"/>
      <c r="R730" s="628"/>
      <c r="S730" s="628"/>
      <c r="T730" s="628"/>
      <c r="U730" s="628"/>
      <c r="V730" s="628"/>
      <c r="W730" s="628"/>
      <c r="X730" s="628"/>
      <c r="Y730" s="628"/>
      <c r="Z730" s="629"/>
    </row>
    <row r="731" spans="1:26" ht="12.6">
      <c r="A731" s="633"/>
      <c r="B731" s="628"/>
      <c r="C731" s="628"/>
      <c r="D731" s="628"/>
      <c r="E731" s="628"/>
      <c r="F731" s="628"/>
      <c r="G731" s="628"/>
      <c r="H731" s="628"/>
      <c r="I731" s="628"/>
      <c r="J731" s="628"/>
      <c r="K731" s="628"/>
      <c r="L731" s="628"/>
      <c r="M731" s="628"/>
      <c r="N731" s="628"/>
      <c r="O731" s="628"/>
      <c r="P731" s="628"/>
      <c r="Q731" s="628"/>
      <c r="R731" s="628"/>
      <c r="S731" s="628"/>
      <c r="T731" s="628"/>
      <c r="U731" s="628"/>
      <c r="V731" s="628"/>
      <c r="W731" s="628"/>
      <c r="X731" s="628"/>
      <c r="Y731" s="628"/>
      <c r="Z731" s="629"/>
    </row>
    <row r="732" spans="1:26" ht="12.6">
      <c r="A732" s="633"/>
      <c r="B732" s="628"/>
      <c r="C732" s="628"/>
      <c r="D732" s="628"/>
      <c r="E732" s="628"/>
      <c r="F732" s="628"/>
      <c r="G732" s="628"/>
      <c r="H732" s="628"/>
      <c r="I732" s="628"/>
      <c r="J732" s="628"/>
      <c r="K732" s="628"/>
      <c r="L732" s="628"/>
      <c r="M732" s="628"/>
      <c r="N732" s="628"/>
      <c r="O732" s="628"/>
      <c r="P732" s="628"/>
      <c r="Q732" s="628"/>
      <c r="R732" s="628"/>
      <c r="S732" s="628"/>
      <c r="T732" s="628"/>
      <c r="U732" s="628"/>
      <c r="V732" s="628"/>
      <c r="W732" s="628"/>
      <c r="X732" s="628"/>
      <c r="Y732" s="628"/>
      <c r="Z732" s="629"/>
    </row>
    <row r="733" spans="1:26" ht="12.6">
      <c r="A733" s="633"/>
      <c r="B733" s="628"/>
      <c r="C733" s="628"/>
      <c r="D733" s="628"/>
      <c r="E733" s="628"/>
      <c r="F733" s="628"/>
      <c r="G733" s="628"/>
      <c r="H733" s="628"/>
      <c r="I733" s="628"/>
      <c r="J733" s="628"/>
      <c r="K733" s="628"/>
      <c r="L733" s="628"/>
      <c r="M733" s="628"/>
      <c r="N733" s="628"/>
      <c r="O733" s="628"/>
      <c r="P733" s="628"/>
      <c r="Q733" s="628"/>
      <c r="R733" s="628"/>
      <c r="S733" s="628"/>
      <c r="T733" s="628"/>
      <c r="U733" s="628"/>
      <c r="V733" s="628"/>
      <c r="W733" s="628"/>
      <c r="X733" s="628"/>
      <c r="Y733" s="628"/>
      <c r="Z733" s="629"/>
    </row>
    <row r="734" spans="1:26" ht="12.6">
      <c r="A734" s="633"/>
      <c r="B734" s="628"/>
      <c r="C734" s="628"/>
      <c r="D734" s="628"/>
      <c r="E734" s="628"/>
      <c r="F734" s="628"/>
      <c r="G734" s="628"/>
      <c r="H734" s="628"/>
      <c r="I734" s="628"/>
      <c r="J734" s="628"/>
      <c r="K734" s="628"/>
      <c r="L734" s="628"/>
      <c r="M734" s="628"/>
      <c r="N734" s="628"/>
      <c r="O734" s="628"/>
      <c r="P734" s="628"/>
      <c r="Q734" s="628"/>
      <c r="R734" s="628"/>
      <c r="S734" s="628"/>
      <c r="T734" s="628"/>
      <c r="U734" s="628"/>
      <c r="V734" s="628"/>
      <c r="W734" s="628"/>
      <c r="X734" s="628"/>
      <c r="Y734" s="628"/>
      <c r="Z734" s="629"/>
    </row>
    <row r="735" spans="1:26" ht="12.6">
      <c r="A735" s="633"/>
      <c r="B735" s="628"/>
      <c r="C735" s="628"/>
      <c r="D735" s="628"/>
      <c r="E735" s="628"/>
      <c r="F735" s="628"/>
      <c r="G735" s="628"/>
      <c r="H735" s="628"/>
      <c r="I735" s="628"/>
      <c r="J735" s="628"/>
      <c r="K735" s="628"/>
      <c r="L735" s="628"/>
      <c r="M735" s="628"/>
      <c r="N735" s="628"/>
      <c r="O735" s="628"/>
      <c r="P735" s="628"/>
      <c r="Q735" s="628"/>
      <c r="R735" s="628"/>
      <c r="S735" s="628"/>
      <c r="T735" s="628"/>
      <c r="U735" s="628"/>
      <c r="V735" s="628"/>
      <c r="W735" s="628"/>
      <c r="X735" s="628"/>
      <c r="Y735" s="628"/>
      <c r="Z735" s="629"/>
    </row>
    <row r="736" spans="1:26" ht="12.6">
      <c r="A736" s="633"/>
      <c r="B736" s="628"/>
      <c r="C736" s="628"/>
      <c r="D736" s="628"/>
      <c r="E736" s="628"/>
      <c r="F736" s="628"/>
      <c r="G736" s="628"/>
      <c r="H736" s="628"/>
      <c r="I736" s="628"/>
      <c r="J736" s="628"/>
      <c r="K736" s="628"/>
      <c r="L736" s="628"/>
      <c r="M736" s="628"/>
      <c r="N736" s="628"/>
      <c r="O736" s="628"/>
      <c r="P736" s="628"/>
      <c r="Q736" s="628"/>
      <c r="R736" s="628"/>
      <c r="S736" s="628"/>
      <c r="T736" s="628"/>
      <c r="U736" s="628"/>
      <c r="V736" s="628"/>
      <c r="W736" s="628"/>
      <c r="X736" s="628"/>
      <c r="Y736" s="628"/>
      <c r="Z736" s="629"/>
    </row>
    <row r="737" spans="1:26" ht="12.6">
      <c r="A737" s="633"/>
      <c r="B737" s="628"/>
      <c r="C737" s="628"/>
      <c r="D737" s="628"/>
      <c r="E737" s="628"/>
      <c r="F737" s="628"/>
      <c r="G737" s="628"/>
      <c r="H737" s="628"/>
      <c r="I737" s="628"/>
      <c r="J737" s="628"/>
      <c r="K737" s="628"/>
      <c r="L737" s="628"/>
      <c r="M737" s="628"/>
      <c r="N737" s="628"/>
      <c r="O737" s="628"/>
      <c r="P737" s="628"/>
      <c r="Q737" s="628"/>
      <c r="R737" s="628"/>
      <c r="S737" s="628"/>
      <c r="T737" s="628"/>
      <c r="U737" s="628"/>
      <c r="V737" s="628"/>
      <c r="W737" s="628"/>
      <c r="X737" s="628"/>
      <c r="Y737" s="628"/>
      <c r="Z737" s="629"/>
    </row>
    <row r="738" spans="1:26" ht="12.6">
      <c r="A738" s="633"/>
      <c r="B738" s="628"/>
      <c r="C738" s="628"/>
      <c r="D738" s="628"/>
      <c r="E738" s="628"/>
      <c r="F738" s="628"/>
      <c r="G738" s="628"/>
      <c r="H738" s="628"/>
      <c r="I738" s="628"/>
      <c r="J738" s="628"/>
      <c r="K738" s="628"/>
      <c r="L738" s="628"/>
      <c r="M738" s="628"/>
      <c r="N738" s="628"/>
      <c r="O738" s="628"/>
      <c r="P738" s="628"/>
      <c r="Q738" s="628"/>
      <c r="R738" s="628"/>
      <c r="S738" s="628"/>
      <c r="T738" s="628"/>
      <c r="U738" s="628"/>
      <c r="V738" s="628"/>
      <c r="W738" s="628"/>
      <c r="X738" s="628"/>
      <c r="Y738" s="628"/>
      <c r="Z738" s="629"/>
    </row>
    <row r="739" spans="1:26" ht="12.6">
      <c r="A739" s="633"/>
      <c r="B739" s="628"/>
      <c r="C739" s="628"/>
      <c r="D739" s="628"/>
      <c r="E739" s="628"/>
      <c r="F739" s="628"/>
      <c r="G739" s="628"/>
      <c r="H739" s="628"/>
      <c r="I739" s="628"/>
      <c r="J739" s="628"/>
      <c r="K739" s="628"/>
      <c r="L739" s="628"/>
      <c r="M739" s="628"/>
      <c r="N739" s="628"/>
      <c r="O739" s="628"/>
      <c r="P739" s="628"/>
      <c r="Q739" s="628"/>
      <c r="R739" s="628"/>
      <c r="S739" s="628"/>
      <c r="T739" s="628"/>
      <c r="U739" s="628"/>
      <c r="V739" s="628"/>
      <c r="W739" s="628"/>
      <c r="X739" s="628"/>
      <c r="Y739" s="628"/>
      <c r="Z739" s="629"/>
    </row>
    <row r="740" spans="1:26" ht="12.6">
      <c r="A740" s="633"/>
      <c r="B740" s="628"/>
      <c r="C740" s="628"/>
      <c r="D740" s="628"/>
      <c r="E740" s="628"/>
      <c r="F740" s="628"/>
      <c r="G740" s="628"/>
      <c r="H740" s="628"/>
      <c r="I740" s="628"/>
      <c r="J740" s="628"/>
      <c r="K740" s="628"/>
      <c r="L740" s="628"/>
      <c r="M740" s="628"/>
      <c r="N740" s="628"/>
      <c r="O740" s="628"/>
      <c r="P740" s="628"/>
      <c r="Q740" s="628"/>
      <c r="R740" s="628"/>
      <c r="S740" s="628"/>
      <c r="T740" s="628"/>
      <c r="U740" s="628"/>
      <c r="V740" s="628"/>
      <c r="W740" s="628"/>
      <c r="X740" s="628"/>
      <c r="Y740" s="628"/>
      <c r="Z740" s="629"/>
    </row>
    <row r="741" spans="1:26" ht="12.6">
      <c r="A741" s="633"/>
      <c r="B741" s="628"/>
      <c r="C741" s="628"/>
      <c r="D741" s="628"/>
      <c r="E741" s="628"/>
      <c r="F741" s="628"/>
      <c r="G741" s="628"/>
      <c r="H741" s="628"/>
      <c r="I741" s="628"/>
      <c r="J741" s="628"/>
      <c r="K741" s="628"/>
      <c r="L741" s="628"/>
      <c r="M741" s="628"/>
      <c r="N741" s="628"/>
      <c r="O741" s="628"/>
      <c r="P741" s="628"/>
      <c r="Q741" s="628"/>
      <c r="R741" s="628"/>
      <c r="S741" s="628"/>
      <c r="T741" s="628"/>
      <c r="U741" s="628"/>
      <c r="V741" s="628"/>
      <c r="W741" s="628"/>
      <c r="X741" s="628"/>
      <c r="Y741" s="628"/>
      <c r="Z741" s="629"/>
    </row>
    <row r="742" spans="1:26" ht="12.6">
      <c r="A742" s="633"/>
      <c r="B742" s="628"/>
      <c r="C742" s="628"/>
      <c r="D742" s="628"/>
      <c r="E742" s="628"/>
      <c r="F742" s="628"/>
      <c r="G742" s="628"/>
      <c r="H742" s="628"/>
      <c r="I742" s="628"/>
      <c r="J742" s="628"/>
      <c r="K742" s="628"/>
      <c r="L742" s="628"/>
      <c r="M742" s="628"/>
      <c r="N742" s="628"/>
      <c r="O742" s="628"/>
      <c r="P742" s="628"/>
      <c r="Q742" s="628"/>
      <c r="R742" s="628"/>
      <c r="S742" s="628"/>
      <c r="T742" s="628"/>
      <c r="U742" s="628"/>
      <c r="V742" s="628"/>
      <c r="W742" s="628"/>
      <c r="X742" s="628"/>
      <c r="Y742" s="628"/>
      <c r="Z742" s="629"/>
    </row>
    <row r="743" spans="1:26" ht="12.6">
      <c r="A743" s="633"/>
      <c r="B743" s="628"/>
      <c r="C743" s="628"/>
      <c r="D743" s="628"/>
      <c r="E743" s="628"/>
      <c r="F743" s="628"/>
      <c r="G743" s="628"/>
      <c r="H743" s="628"/>
      <c r="I743" s="628"/>
      <c r="J743" s="628"/>
      <c r="K743" s="628"/>
      <c r="L743" s="628"/>
      <c r="M743" s="628"/>
      <c r="N743" s="628"/>
      <c r="O743" s="628"/>
      <c r="P743" s="628"/>
      <c r="Q743" s="628"/>
      <c r="R743" s="628"/>
      <c r="S743" s="628"/>
      <c r="T743" s="628"/>
      <c r="U743" s="628"/>
      <c r="V743" s="628"/>
      <c r="W743" s="628"/>
      <c r="X743" s="628"/>
      <c r="Y743" s="628"/>
      <c r="Z743" s="629"/>
    </row>
    <row r="744" spans="1:26" ht="12.6">
      <c r="A744" s="633"/>
      <c r="B744" s="628"/>
      <c r="C744" s="628"/>
      <c r="D744" s="628"/>
      <c r="E744" s="628"/>
      <c r="F744" s="628"/>
      <c r="G744" s="628"/>
      <c r="H744" s="628"/>
      <c r="I744" s="628"/>
      <c r="J744" s="628"/>
      <c r="K744" s="628"/>
      <c r="L744" s="628"/>
      <c r="M744" s="628"/>
      <c r="N744" s="628"/>
      <c r="O744" s="628"/>
      <c r="P744" s="628"/>
      <c r="Q744" s="628"/>
      <c r="R744" s="628"/>
      <c r="S744" s="628"/>
      <c r="T744" s="628"/>
      <c r="U744" s="628"/>
      <c r="V744" s="628"/>
      <c r="W744" s="628"/>
      <c r="X744" s="628"/>
      <c r="Y744" s="628"/>
      <c r="Z744" s="629"/>
    </row>
    <row r="745" spans="1:26" ht="12.6">
      <c r="A745" s="633"/>
      <c r="B745" s="628"/>
      <c r="C745" s="628"/>
      <c r="D745" s="628"/>
      <c r="E745" s="628"/>
      <c r="F745" s="628"/>
      <c r="G745" s="628"/>
      <c r="H745" s="628"/>
      <c r="I745" s="628"/>
      <c r="J745" s="628"/>
      <c r="K745" s="628"/>
      <c r="L745" s="628"/>
      <c r="M745" s="628"/>
      <c r="N745" s="628"/>
      <c r="O745" s="628"/>
      <c r="P745" s="628"/>
      <c r="Q745" s="628"/>
      <c r="R745" s="628"/>
      <c r="S745" s="628"/>
      <c r="T745" s="628"/>
      <c r="U745" s="628"/>
      <c r="V745" s="628"/>
      <c r="W745" s="628"/>
      <c r="X745" s="628"/>
      <c r="Y745" s="628"/>
      <c r="Z745" s="629"/>
    </row>
    <row r="746" spans="1:26" ht="12.6">
      <c r="A746" s="633"/>
      <c r="B746" s="628"/>
      <c r="C746" s="628"/>
      <c r="D746" s="628"/>
      <c r="E746" s="628"/>
      <c r="F746" s="628"/>
      <c r="G746" s="628"/>
      <c r="H746" s="628"/>
      <c r="I746" s="628"/>
      <c r="J746" s="628"/>
      <c r="K746" s="628"/>
      <c r="L746" s="628"/>
      <c r="M746" s="628"/>
      <c r="N746" s="628"/>
      <c r="O746" s="628"/>
      <c r="P746" s="628"/>
      <c r="Q746" s="628"/>
      <c r="R746" s="628"/>
      <c r="S746" s="628"/>
      <c r="T746" s="628"/>
      <c r="U746" s="628"/>
      <c r="V746" s="628"/>
      <c r="W746" s="628"/>
      <c r="X746" s="628"/>
      <c r="Y746" s="628"/>
      <c r="Z746" s="629"/>
    </row>
    <row r="747" spans="1:26" ht="12.6">
      <c r="A747" s="633"/>
      <c r="B747" s="628"/>
      <c r="C747" s="628"/>
      <c r="D747" s="628"/>
      <c r="E747" s="628"/>
      <c r="F747" s="628"/>
      <c r="G747" s="628"/>
      <c r="H747" s="628"/>
      <c r="I747" s="628"/>
      <c r="J747" s="628"/>
      <c r="K747" s="628"/>
      <c r="L747" s="628"/>
      <c r="M747" s="628"/>
      <c r="N747" s="628"/>
      <c r="O747" s="628"/>
      <c r="P747" s="628"/>
      <c r="Q747" s="628"/>
      <c r="R747" s="628"/>
      <c r="S747" s="628"/>
      <c r="T747" s="628"/>
      <c r="U747" s="628"/>
      <c r="V747" s="628"/>
      <c r="W747" s="628"/>
      <c r="X747" s="628"/>
      <c r="Y747" s="628"/>
      <c r="Z747" s="629"/>
    </row>
    <row r="748" spans="1:26" ht="12.6">
      <c r="A748" s="633"/>
      <c r="B748" s="628"/>
      <c r="C748" s="628"/>
      <c r="D748" s="628"/>
      <c r="E748" s="628"/>
      <c r="F748" s="628"/>
      <c r="G748" s="628"/>
      <c r="H748" s="628"/>
      <c r="I748" s="628"/>
      <c r="J748" s="628"/>
      <c r="K748" s="628"/>
      <c r="L748" s="628"/>
      <c r="M748" s="628"/>
      <c r="N748" s="628"/>
      <c r="O748" s="628"/>
      <c r="P748" s="628"/>
      <c r="Q748" s="628"/>
      <c r="R748" s="628"/>
      <c r="S748" s="628"/>
      <c r="T748" s="628"/>
      <c r="U748" s="628"/>
      <c r="V748" s="628"/>
      <c r="W748" s="628"/>
      <c r="X748" s="628"/>
      <c r="Y748" s="628"/>
      <c r="Z748" s="629"/>
    </row>
    <row r="749" spans="1:26" ht="12.6">
      <c r="A749" s="633"/>
      <c r="B749" s="628"/>
      <c r="C749" s="628"/>
      <c r="D749" s="628"/>
      <c r="E749" s="628"/>
      <c r="F749" s="628"/>
      <c r="G749" s="628"/>
      <c r="H749" s="628"/>
      <c r="I749" s="628"/>
      <c r="J749" s="628"/>
      <c r="K749" s="628"/>
      <c r="L749" s="628"/>
      <c r="M749" s="628"/>
      <c r="N749" s="628"/>
      <c r="O749" s="628"/>
      <c r="P749" s="628"/>
      <c r="Q749" s="628"/>
      <c r="R749" s="628"/>
      <c r="S749" s="628"/>
      <c r="T749" s="628"/>
      <c r="U749" s="628"/>
      <c r="V749" s="628"/>
      <c r="W749" s="628"/>
      <c r="X749" s="628"/>
      <c r="Y749" s="628"/>
      <c r="Z749" s="629"/>
    </row>
    <row r="750" spans="1:26" ht="12.6">
      <c r="A750" s="633"/>
      <c r="B750" s="628"/>
      <c r="C750" s="628"/>
      <c r="D750" s="628"/>
      <c r="E750" s="628"/>
      <c r="F750" s="628"/>
      <c r="G750" s="628"/>
      <c r="H750" s="628"/>
      <c r="I750" s="628"/>
      <c r="J750" s="628"/>
      <c r="K750" s="628"/>
      <c r="L750" s="628"/>
      <c r="M750" s="628"/>
      <c r="N750" s="628"/>
      <c r="O750" s="628"/>
      <c r="P750" s="628"/>
      <c r="Q750" s="628"/>
      <c r="R750" s="628"/>
      <c r="S750" s="628"/>
      <c r="T750" s="628"/>
      <c r="U750" s="628"/>
      <c r="V750" s="628"/>
      <c r="W750" s="628"/>
      <c r="X750" s="628"/>
      <c r="Y750" s="628"/>
      <c r="Z750" s="629"/>
    </row>
    <row r="751" spans="1:26" ht="12.6">
      <c r="A751" s="633"/>
      <c r="B751" s="628"/>
      <c r="C751" s="628"/>
      <c r="D751" s="628"/>
      <c r="E751" s="628"/>
      <c r="F751" s="628"/>
      <c r="G751" s="628"/>
      <c r="H751" s="628"/>
      <c r="I751" s="628"/>
      <c r="J751" s="628"/>
      <c r="K751" s="628"/>
      <c r="L751" s="628"/>
      <c r="M751" s="628"/>
      <c r="N751" s="628"/>
      <c r="O751" s="628"/>
      <c r="P751" s="628"/>
      <c r="Q751" s="628"/>
      <c r="R751" s="628"/>
      <c r="S751" s="628"/>
      <c r="T751" s="628"/>
      <c r="U751" s="628"/>
      <c r="V751" s="628"/>
      <c r="W751" s="628"/>
      <c r="X751" s="628"/>
      <c r="Y751" s="628"/>
      <c r="Z751" s="629"/>
    </row>
    <row r="752" spans="1:26" ht="12.6">
      <c r="A752" s="633"/>
      <c r="B752" s="628"/>
      <c r="C752" s="628"/>
      <c r="D752" s="628"/>
      <c r="E752" s="628"/>
      <c r="F752" s="628"/>
      <c r="G752" s="628"/>
      <c r="H752" s="628"/>
      <c r="I752" s="628"/>
      <c r="J752" s="628"/>
      <c r="K752" s="628"/>
      <c r="L752" s="628"/>
      <c r="M752" s="628"/>
      <c r="N752" s="628"/>
      <c r="O752" s="628"/>
      <c r="P752" s="628"/>
      <c r="Q752" s="628"/>
      <c r="R752" s="628"/>
      <c r="S752" s="628"/>
      <c r="T752" s="628"/>
      <c r="U752" s="628"/>
      <c r="V752" s="628"/>
      <c r="W752" s="628"/>
      <c r="X752" s="628"/>
      <c r="Y752" s="628"/>
      <c r="Z752" s="629"/>
    </row>
    <row r="753" spans="1:26" ht="12.6">
      <c r="A753" s="633"/>
      <c r="B753" s="628"/>
      <c r="C753" s="628"/>
      <c r="D753" s="628"/>
      <c r="E753" s="628"/>
      <c r="F753" s="628"/>
      <c r="G753" s="628"/>
      <c r="H753" s="628"/>
      <c r="I753" s="628"/>
      <c r="J753" s="628"/>
      <c r="K753" s="628"/>
      <c r="L753" s="628"/>
      <c r="M753" s="628"/>
      <c r="N753" s="628"/>
      <c r="O753" s="628"/>
      <c r="P753" s="628"/>
      <c r="Q753" s="628"/>
      <c r="R753" s="628"/>
      <c r="S753" s="628"/>
      <c r="T753" s="628"/>
      <c r="U753" s="628"/>
      <c r="V753" s="628"/>
      <c r="W753" s="628"/>
      <c r="X753" s="628"/>
      <c r="Y753" s="628"/>
      <c r="Z753" s="629"/>
    </row>
    <row r="754" spans="1:26" ht="12.6">
      <c r="A754" s="633"/>
      <c r="B754" s="628"/>
      <c r="C754" s="628"/>
      <c r="D754" s="628"/>
      <c r="E754" s="628"/>
      <c r="F754" s="628"/>
      <c r="G754" s="628"/>
      <c r="H754" s="628"/>
      <c r="I754" s="628"/>
      <c r="J754" s="628"/>
      <c r="K754" s="628"/>
      <c r="L754" s="628"/>
      <c r="M754" s="628"/>
      <c r="N754" s="628"/>
      <c r="O754" s="628"/>
      <c r="P754" s="628"/>
      <c r="Q754" s="628"/>
      <c r="R754" s="628"/>
      <c r="S754" s="628"/>
      <c r="T754" s="628"/>
      <c r="U754" s="628"/>
      <c r="V754" s="628"/>
      <c r="W754" s="628"/>
      <c r="X754" s="628"/>
      <c r="Y754" s="628"/>
      <c r="Z754" s="629"/>
    </row>
    <row r="755" spans="1:26" ht="12.6">
      <c r="A755" s="633"/>
      <c r="B755" s="628"/>
      <c r="C755" s="628"/>
      <c r="D755" s="628"/>
      <c r="E755" s="628"/>
      <c r="F755" s="628"/>
      <c r="G755" s="628"/>
      <c r="H755" s="628"/>
      <c r="I755" s="628"/>
      <c r="J755" s="628"/>
      <c r="K755" s="628"/>
      <c r="L755" s="628"/>
      <c r="M755" s="628"/>
      <c r="N755" s="628"/>
      <c r="O755" s="628"/>
      <c r="P755" s="628"/>
      <c r="Q755" s="628"/>
      <c r="R755" s="628"/>
      <c r="S755" s="628"/>
      <c r="T755" s="628"/>
      <c r="U755" s="628"/>
      <c r="V755" s="628"/>
      <c r="W755" s="628"/>
      <c r="X755" s="628"/>
      <c r="Y755" s="628"/>
      <c r="Z755" s="629"/>
    </row>
    <row r="756" spans="1:26" ht="12.6">
      <c r="A756" s="633"/>
      <c r="B756" s="628"/>
      <c r="C756" s="628"/>
      <c r="D756" s="628"/>
      <c r="E756" s="628"/>
      <c r="F756" s="628"/>
      <c r="G756" s="628"/>
      <c r="H756" s="628"/>
      <c r="I756" s="628"/>
      <c r="J756" s="628"/>
      <c r="K756" s="628"/>
      <c r="L756" s="628"/>
      <c r="M756" s="628"/>
      <c r="N756" s="628"/>
      <c r="O756" s="628"/>
      <c r="P756" s="628"/>
      <c r="Q756" s="628"/>
      <c r="R756" s="628"/>
      <c r="S756" s="628"/>
      <c r="T756" s="628"/>
      <c r="U756" s="628"/>
      <c r="V756" s="628"/>
      <c r="W756" s="628"/>
      <c r="X756" s="628"/>
      <c r="Y756" s="628"/>
      <c r="Z756" s="629"/>
    </row>
    <row r="757" spans="1:26" ht="12.6">
      <c r="A757" s="633"/>
      <c r="B757" s="628"/>
      <c r="C757" s="628"/>
      <c r="D757" s="628"/>
      <c r="E757" s="628"/>
      <c r="F757" s="628"/>
      <c r="G757" s="628"/>
      <c r="H757" s="628"/>
      <c r="I757" s="628"/>
      <c r="J757" s="628"/>
      <c r="K757" s="628"/>
      <c r="L757" s="628"/>
      <c r="M757" s="628"/>
      <c r="N757" s="628"/>
      <c r="O757" s="628"/>
      <c r="P757" s="628"/>
      <c r="Q757" s="628"/>
      <c r="R757" s="628"/>
      <c r="S757" s="628"/>
      <c r="T757" s="628"/>
      <c r="U757" s="628"/>
      <c r="V757" s="628"/>
      <c r="W757" s="628"/>
      <c r="X757" s="628"/>
      <c r="Y757" s="628"/>
      <c r="Z757" s="629"/>
    </row>
    <row r="758" spans="1:26" ht="12.6">
      <c r="A758" s="633"/>
      <c r="B758" s="628"/>
      <c r="C758" s="628"/>
      <c r="D758" s="628"/>
      <c r="E758" s="628"/>
      <c r="F758" s="628"/>
      <c r="G758" s="628"/>
      <c r="H758" s="628"/>
      <c r="I758" s="628"/>
      <c r="J758" s="628"/>
      <c r="K758" s="628"/>
      <c r="L758" s="628"/>
      <c r="M758" s="628"/>
      <c r="N758" s="628"/>
      <c r="O758" s="628"/>
      <c r="P758" s="628"/>
      <c r="Q758" s="628"/>
      <c r="R758" s="628"/>
      <c r="S758" s="628"/>
      <c r="T758" s="628"/>
      <c r="U758" s="628"/>
      <c r="V758" s="628"/>
      <c r="W758" s="628"/>
      <c r="X758" s="628"/>
      <c r="Y758" s="628"/>
      <c r="Z758" s="629"/>
    </row>
    <row r="759" spans="1:26" ht="12.6">
      <c r="A759" s="633"/>
      <c r="B759" s="628"/>
      <c r="C759" s="628"/>
      <c r="D759" s="628"/>
      <c r="E759" s="628"/>
      <c r="F759" s="628"/>
      <c r="G759" s="628"/>
      <c r="H759" s="628"/>
      <c r="I759" s="628"/>
      <c r="J759" s="628"/>
      <c r="K759" s="628"/>
      <c r="L759" s="628"/>
      <c r="M759" s="628"/>
      <c r="N759" s="628"/>
      <c r="O759" s="628"/>
      <c r="P759" s="628"/>
      <c r="Q759" s="628"/>
      <c r="R759" s="628"/>
      <c r="S759" s="628"/>
      <c r="T759" s="628"/>
      <c r="U759" s="628"/>
      <c r="V759" s="628"/>
      <c r="W759" s="628"/>
      <c r="X759" s="628"/>
      <c r="Y759" s="628"/>
      <c r="Z759" s="629"/>
    </row>
    <row r="760" spans="1:26" ht="12.6">
      <c r="A760" s="633"/>
      <c r="B760" s="628"/>
      <c r="C760" s="628"/>
      <c r="D760" s="628"/>
      <c r="E760" s="628"/>
      <c r="F760" s="628"/>
      <c r="G760" s="628"/>
      <c r="H760" s="628"/>
      <c r="I760" s="628"/>
      <c r="J760" s="628"/>
      <c r="K760" s="628"/>
      <c r="L760" s="628"/>
      <c r="M760" s="628"/>
      <c r="N760" s="628"/>
      <c r="O760" s="628"/>
      <c r="P760" s="628"/>
      <c r="Q760" s="628"/>
      <c r="R760" s="628"/>
      <c r="S760" s="628"/>
      <c r="T760" s="628"/>
      <c r="U760" s="628"/>
      <c r="V760" s="628"/>
      <c r="W760" s="628"/>
      <c r="X760" s="628"/>
      <c r="Y760" s="628"/>
      <c r="Z760" s="629"/>
    </row>
    <row r="761" spans="1:26" ht="12.6">
      <c r="A761" s="633"/>
      <c r="B761" s="628"/>
      <c r="C761" s="628"/>
      <c r="D761" s="628"/>
      <c r="E761" s="628"/>
      <c r="F761" s="628"/>
      <c r="G761" s="628"/>
      <c r="H761" s="628"/>
      <c r="I761" s="628"/>
      <c r="J761" s="628"/>
      <c r="K761" s="628"/>
      <c r="L761" s="628"/>
      <c r="M761" s="628"/>
      <c r="N761" s="628"/>
      <c r="O761" s="628"/>
      <c r="P761" s="628"/>
      <c r="Q761" s="628"/>
      <c r="R761" s="628"/>
      <c r="S761" s="628"/>
      <c r="T761" s="628"/>
      <c r="U761" s="628"/>
      <c r="V761" s="628"/>
      <c r="W761" s="628"/>
      <c r="X761" s="628"/>
      <c r="Y761" s="628"/>
      <c r="Z761" s="629"/>
    </row>
    <row r="762" spans="1:26" ht="12.6">
      <c r="A762" s="633"/>
      <c r="B762" s="628"/>
      <c r="C762" s="628"/>
      <c r="D762" s="628"/>
      <c r="E762" s="628"/>
      <c r="F762" s="628"/>
      <c r="G762" s="628"/>
      <c r="H762" s="628"/>
      <c r="I762" s="628"/>
      <c r="J762" s="628"/>
      <c r="K762" s="628"/>
      <c r="L762" s="628"/>
      <c r="M762" s="628"/>
      <c r="N762" s="628"/>
      <c r="O762" s="628"/>
      <c r="P762" s="628"/>
      <c r="Q762" s="628"/>
      <c r="R762" s="628"/>
      <c r="S762" s="628"/>
      <c r="T762" s="628"/>
      <c r="U762" s="628"/>
      <c r="V762" s="628"/>
      <c r="W762" s="628"/>
      <c r="X762" s="628"/>
      <c r="Y762" s="628"/>
      <c r="Z762" s="629"/>
    </row>
    <row r="763" spans="1:26" ht="12.6">
      <c r="A763" s="633"/>
      <c r="B763" s="628"/>
      <c r="C763" s="628"/>
      <c r="D763" s="628"/>
      <c r="E763" s="628"/>
      <c r="F763" s="628"/>
      <c r="G763" s="628"/>
      <c r="H763" s="628"/>
      <c r="I763" s="628"/>
      <c r="J763" s="628"/>
      <c r="K763" s="628"/>
      <c r="L763" s="628"/>
      <c r="M763" s="628"/>
      <c r="N763" s="628"/>
      <c r="O763" s="628"/>
      <c r="P763" s="628"/>
      <c r="Q763" s="628"/>
      <c r="R763" s="628"/>
      <c r="S763" s="628"/>
      <c r="T763" s="628"/>
      <c r="U763" s="628"/>
      <c r="V763" s="628"/>
      <c r="W763" s="628"/>
      <c r="X763" s="628"/>
      <c r="Y763" s="628"/>
      <c r="Z763" s="629"/>
    </row>
    <row r="764" spans="1:26" ht="12.6">
      <c r="A764" s="633"/>
      <c r="B764" s="628"/>
      <c r="C764" s="628"/>
      <c r="D764" s="628"/>
      <c r="E764" s="628"/>
      <c r="F764" s="628"/>
      <c r="G764" s="628"/>
      <c r="H764" s="628"/>
      <c r="I764" s="628"/>
      <c r="J764" s="628"/>
      <c r="K764" s="628"/>
      <c r="L764" s="628"/>
      <c r="M764" s="628"/>
      <c r="N764" s="628"/>
      <c r="O764" s="628"/>
      <c r="P764" s="628"/>
      <c r="Q764" s="628"/>
      <c r="R764" s="628"/>
      <c r="S764" s="628"/>
      <c r="T764" s="628"/>
      <c r="U764" s="628"/>
      <c r="V764" s="628"/>
      <c r="W764" s="628"/>
      <c r="X764" s="628"/>
      <c r="Y764" s="628"/>
      <c r="Z764" s="629"/>
    </row>
    <row r="765" spans="1:26" ht="12.6">
      <c r="A765" s="633"/>
      <c r="B765" s="628"/>
      <c r="C765" s="628"/>
      <c r="D765" s="628"/>
      <c r="E765" s="628"/>
      <c r="F765" s="628"/>
      <c r="G765" s="628"/>
      <c r="H765" s="628"/>
      <c r="I765" s="628"/>
      <c r="J765" s="628"/>
      <c r="K765" s="628"/>
      <c r="L765" s="628"/>
      <c r="M765" s="628"/>
      <c r="N765" s="628"/>
      <c r="O765" s="628"/>
      <c r="P765" s="628"/>
      <c r="Q765" s="628"/>
      <c r="R765" s="628"/>
      <c r="S765" s="628"/>
      <c r="T765" s="628"/>
      <c r="U765" s="628"/>
      <c r="V765" s="628"/>
      <c r="W765" s="628"/>
      <c r="X765" s="628"/>
      <c r="Y765" s="628"/>
      <c r="Z765" s="629"/>
    </row>
    <row r="766" spans="1:26" ht="12.6">
      <c r="A766" s="633"/>
      <c r="B766" s="628"/>
      <c r="C766" s="628"/>
      <c r="D766" s="628"/>
      <c r="E766" s="628"/>
      <c r="F766" s="628"/>
      <c r="G766" s="628"/>
      <c r="H766" s="628"/>
      <c r="I766" s="628"/>
      <c r="J766" s="628"/>
      <c r="K766" s="628"/>
      <c r="L766" s="628"/>
      <c r="M766" s="628"/>
      <c r="N766" s="628"/>
      <c r="O766" s="628"/>
      <c r="P766" s="628"/>
      <c r="Q766" s="628"/>
      <c r="R766" s="628"/>
      <c r="S766" s="628"/>
      <c r="T766" s="628"/>
      <c r="U766" s="628"/>
      <c r="V766" s="628"/>
      <c r="W766" s="628"/>
      <c r="X766" s="628"/>
      <c r="Y766" s="628"/>
      <c r="Z766" s="629"/>
    </row>
    <row r="767" spans="1:26" ht="12.6">
      <c r="A767" s="633"/>
      <c r="B767" s="628"/>
      <c r="C767" s="628"/>
      <c r="D767" s="628"/>
      <c r="E767" s="628"/>
      <c r="F767" s="628"/>
      <c r="G767" s="628"/>
      <c r="H767" s="628"/>
      <c r="I767" s="628"/>
      <c r="J767" s="628"/>
      <c r="K767" s="628"/>
      <c r="L767" s="628"/>
      <c r="M767" s="628"/>
      <c r="N767" s="628"/>
      <c r="O767" s="628"/>
      <c r="P767" s="628"/>
      <c r="Q767" s="628"/>
      <c r="R767" s="628"/>
      <c r="S767" s="628"/>
      <c r="T767" s="628"/>
      <c r="U767" s="628"/>
      <c r="V767" s="628"/>
      <c r="W767" s="628"/>
      <c r="X767" s="628"/>
      <c r="Y767" s="628"/>
      <c r="Z767" s="629"/>
    </row>
    <row r="768" spans="1:26" ht="12.6">
      <c r="A768" s="633"/>
      <c r="B768" s="628"/>
      <c r="C768" s="628"/>
      <c r="D768" s="628"/>
      <c r="E768" s="628"/>
      <c r="F768" s="628"/>
      <c r="G768" s="628"/>
      <c r="H768" s="628"/>
      <c r="I768" s="628"/>
      <c r="J768" s="628"/>
      <c r="K768" s="628"/>
      <c r="L768" s="628"/>
      <c r="M768" s="628"/>
      <c r="N768" s="628"/>
      <c r="O768" s="628"/>
      <c r="P768" s="628"/>
      <c r="Q768" s="628"/>
      <c r="R768" s="628"/>
      <c r="S768" s="628"/>
      <c r="T768" s="628"/>
      <c r="U768" s="628"/>
      <c r="V768" s="628"/>
      <c r="W768" s="628"/>
      <c r="X768" s="628"/>
      <c r="Y768" s="628"/>
      <c r="Z768" s="629"/>
    </row>
    <row r="769" spans="1:26" ht="12.6">
      <c r="A769" s="633"/>
      <c r="B769" s="628"/>
      <c r="C769" s="628"/>
      <c r="D769" s="628"/>
      <c r="E769" s="628"/>
      <c r="F769" s="628"/>
      <c r="G769" s="628"/>
      <c r="H769" s="628"/>
      <c r="I769" s="628"/>
      <c r="J769" s="628"/>
      <c r="K769" s="628"/>
      <c r="L769" s="628"/>
      <c r="M769" s="628"/>
      <c r="N769" s="628"/>
      <c r="O769" s="628"/>
      <c r="P769" s="628"/>
      <c r="Q769" s="628"/>
      <c r="R769" s="628"/>
      <c r="S769" s="628"/>
      <c r="T769" s="628"/>
      <c r="U769" s="628"/>
      <c r="V769" s="628"/>
      <c r="W769" s="628"/>
      <c r="X769" s="628"/>
      <c r="Y769" s="628"/>
      <c r="Z769" s="629"/>
    </row>
    <row r="770" spans="1:26" ht="12.6">
      <c r="A770" s="633"/>
      <c r="B770" s="628"/>
      <c r="C770" s="628"/>
      <c r="D770" s="628"/>
      <c r="E770" s="628"/>
      <c r="F770" s="628"/>
      <c r="G770" s="628"/>
      <c r="H770" s="628"/>
      <c r="I770" s="628"/>
      <c r="J770" s="628"/>
      <c r="K770" s="628"/>
      <c r="L770" s="628"/>
      <c r="M770" s="628"/>
      <c r="N770" s="628"/>
      <c r="O770" s="628"/>
      <c r="P770" s="628"/>
      <c r="Q770" s="628"/>
      <c r="R770" s="628"/>
      <c r="S770" s="628"/>
      <c r="T770" s="628"/>
      <c r="U770" s="628"/>
      <c r="V770" s="628"/>
      <c r="W770" s="628"/>
      <c r="X770" s="628"/>
      <c r="Y770" s="628"/>
      <c r="Z770" s="629"/>
    </row>
    <row r="771" spans="1:26" ht="12.6">
      <c r="A771" s="633"/>
      <c r="B771" s="628"/>
      <c r="C771" s="628"/>
      <c r="D771" s="628"/>
      <c r="E771" s="628"/>
      <c r="F771" s="628"/>
      <c r="G771" s="628"/>
      <c r="H771" s="628"/>
      <c r="I771" s="628"/>
      <c r="J771" s="628"/>
      <c r="K771" s="628"/>
      <c r="L771" s="628"/>
      <c r="M771" s="628"/>
      <c r="N771" s="628"/>
      <c r="O771" s="628"/>
      <c r="P771" s="628"/>
      <c r="Q771" s="628"/>
      <c r="R771" s="628"/>
      <c r="S771" s="628"/>
      <c r="T771" s="628"/>
      <c r="U771" s="628"/>
      <c r="V771" s="628"/>
      <c r="W771" s="628"/>
      <c r="X771" s="628"/>
      <c r="Y771" s="628"/>
      <c r="Z771" s="629"/>
    </row>
    <row r="772" spans="1:26" ht="12.6">
      <c r="A772" s="633"/>
      <c r="B772" s="628"/>
      <c r="C772" s="628"/>
      <c r="D772" s="628"/>
      <c r="E772" s="628"/>
      <c r="F772" s="628"/>
      <c r="G772" s="628"/>
      <c r="H772" s="628"/>
      <c r="I772" s="628"/>
      <c r="J772" s="628"/>
      <c r="K772" s="628"/>
      <c r="L772" s="628"/>
      <c r="M772" s="628"/>
      <c r="N772" s="628"/>
      <c r="O772" s="628"/>
      <c r="P772" s="628"/>
      <c r="Q772" s="628"/>
      <c r="R772" s="628"/>
      <c r="S772" s="628"/>
      <c r="T772" s="628"/>
      <c r="U772" s="628"/>
      <c r="V772" s="628"/>
      <c r="W772" s="628"/>
      <c r="X772" s="628"/>
      <c r="Y772" s="628"/>
      <c r="Z772" s="629"/>
    </row>
    <row r="773" spans="1:26" ht="12.6">
      <c r="A773" s="633"/>
      <c r="B773" s="628"/>
      <c r="C773" s="628"/>
      <c r="D773" s="628"/>
      <c r="E773" s="628"/>
      <c r="F773" s="628"/>
      <c r="G773" s="628"/>
      <c r="H773" s="628"/>
      <c r="I773" s="628"/>
      <c r="J773" s="628"/>
      <c r="K773" s="628"/>
      <c r="L773" s="628"/>
      <c r="M773" s="628"/>
      <c r="N773" s="628"/>
      <c r="O773" s="628"/>
      <c r="P773" s="628"/>
      <c r="Q773" s="628"/>
      <c r="R773" s="628"/>
      <c r="S773" s="628"/>
      <c r="T773" s="628"/>
      <c r="U773" s="628"/>
      <c r="V773" s="628"/>
      <c r="W773" s="628"/>
      <c r="X773" s="628"/>
      <c r="Y773" s="628"/>
      <c r="Z773" s="629"/>
    </row>
    <row r="774" spans="1:26" ht="12.6">
      <c r="A774" s="633"/>
      <c r="B774" s="628"/>
      <c r="C774" s="628"/>
      <c r="D774" s="628"/>
      <c r="E774" s="628"/>
      <c r="F774" s="628"/>
      <c r="G774" s="628"/>
      <c r="H774" s="628"/>
      <c r="I774" s="628"/>
      <c r="J774" s="628"/>
      <c r="K774" s="628"/>
      <c r="L774" s="628"/>
      <c r="M774" s="628"/>
      <c r="N774" s="628"/>
      <c r="O774" s="628"/>
      <c r="P774" s="628"/>
      <c r="Q774" s="628"/>
      <c r="R774" s="628"/>
      <c r="S774" s="628"/>
      <c r="T774" s="628"/>
      <c r="U774" s="628"/>
      <c r="V774" s="628"/>
      <c r="W774" s="628"/>
      <c r="X774" s="628"/>
      <c r="Y774" s="628"/>
      <c r="Z774" s="629"/>
    </row>
    <row r="775" spans="1:26" ht="12.6">
      <c r="A775" s="633"/>
      <c r="B775" s="628"/>
      <c r="C775" s="628"/>
      <c r="D775" s="628"/>
      <c r="E775" s="628"/>
      <c r="F775" s="628"/>
      <c r="G775" s="628"/>
      <c r="H775" s="628"/>
      <c r="I775" s="628"/>
      <c r="J775" s="628"/>
      <c r="K775" s="628"/>
      <c r="L775" s="628"/>
      <c r="M775" s="628"/>
      <c r="N775" s="628"/>
      <c r="O775" s="628"/>
      <c r="P775" s="628"/>
      <c r="Q775" s="628"/>
      <c r="R775" s="628"/>
      <c r="S775" s="628"/>
      <c r="T775" s="628"/>
      <c r="U775" s="628"/>
      <c r="V775" s="628"/>
      <c r="W775" s="628"/>
      <c r="X775" s="628"/>
      <c r="Y775" s="628"/>
      <c r="Z775" s="629"/>
    </row>
    <row r="776" spans="1:26" ht="12.6">
      <c r="A776" s="633"/>
      <c r="B776" s="628"/>
      <c r="C776" s="628"/>
      <c r="D776" s="628"/>
      <c r="E776" s="628"/>
      <c r="F776" s="628"/>
      <c r="G776" s="628"/>
      <c r="H776" s="628"/>
      <c r="I776" s="628"/>
      <c r="J776" s="628"/>
      <c r="K776" s="628"/>
      <c r="L776" s="628"/>
      <c r="M776" s="628"/>
      <c r="N776" s="628"/>
      <c r="O776" s="628"/>
      <c r="P776" s="628"/>
      <c r="Q776" s="628"/>
      <c r="R776" s="628"/>
      <c r="S776" s="628"/>
      <c r="T776" s="628"/>
      <c r="U776" s="628"/>
      <c r="V776" s="628"/>
      <c r="W776" s="628"/>
      <c r="X776" s="628"/>
      <c r="Y776" s="628"/>
      <c r="Z776" s="629"/>
    </row>
    <row r="777" spans="1:26" ht="12.6">
      <c r="A777" s="633"/>
      <c r="B777" s="628"/>
      <c r="C777" s="628"/>
      <c r="D777" s="628"/>
      <c r="E777" s="628"/>
      <c r="F777" s="628"/>
      <c r="G777" s="628"/>
      <c r="H777" s="628"/>
      <c r="I777" s="628"/>
      <c r="J777" s="628"/>
      <c r="K777" s="628"/>
      <c r="L777" s="628"/>
      <c r="M777" s="628"/>
      <c r="N777" s="628"/>
      <c r="O777" s="628"/>
      <c r="P777" s="628"/>
      <c r="Q777" s="628"/>
      <c r="R777" s="628"/>
      <c r="S777" s="628"/>
      <c r="T777" s="628"/>
      <c r="U777" s="628"/>
      <c r="V777" s="628"/>
      <c r="W777" s="628"/>
      <c r="X777" s="628"/>
      <c r="Y777" s="628"/>
      <c r="Z777" s="629"/>
    </row>
    <row r="778" spans="1:26" ht="12.6">
      <c r="A778" s="633"/>
      <c r="B778" s="628"/>
      <c r="C778" s="628"/>
      <c r="D778" s="628"/>
      <c r="E778" s="628"/>
      <c r="F778" s="628"/>
      <c r="G778" s="628"/>
      <c r="H778" s="628"/>
      <c r="I778" s="628"/>
      <c r="J778" s="628"/>
      <c r="K778" s="628"/>
      <c r="L778" s="628"/>
      <c r="M778" s="628"/>
      <c r="N778" s="628"/>
      <c r="O778" s="628"/>
      <c r="P778" s="628"/>
      <c r="Q778" s="628"/>
      <c r="R778" s="628"/>
      <c r="S778" s="628"/>
      <c r="T778" s="628"/>
      <c r="U778" s="628"/>
      <c r="V778" s="628"/>
      <c r="W778" s="628"/>
      <c r="X778" s="628"/>
      <c r="Y778" s="628"/>
      <c r="Z778" s="629"/>
    </row>
    <row r="779" spans="1:26" ht="12.6">
      <c r="A779" s="633"/>
      <c r="B779" s="628"/>
      <c r="C779" s="628"/>
      <c r="D779" s="628"/>
      <c r="E779" s="628"/>
      <c r="F779" s="628"/>
      <c r="G779" s="628"/>
      <c r="H779" s="628"/>
      <c r="I779" s="628"/>
      <c r="J779" s="628"/>
      <c r="K779" s="628"/>
      <c r="L779" s="628"/>
      <c r="M779" s="628"/>
      <c r="N779" s="628"/>
      <c r="O779" s="628"/>
      <c r="P779" s="628"/>
      <c r="Q779" s="628"/>
      <c r="R779" s="628"/>
      <c r="S779" s="628"/>
      <c r="T779" s="628"/>
      <c r="U779" s="628"/>
      <c r="V779" s="628"/>
      <c r="W779" s="628"/>
      <c r="X779" s="628"/>
      <c r="Y779" s="628"/>
      <c r="Z779" s="629"/>
    </row>
    <row r="780" spans="1:26" ht="12.6">
      <c r="A780" s="633"/>
      <c r="B780" s="628"/>
      <c r="C780" s="628"/>
      <c r="D780" s="628"/>
      <c r="E780" s="628"/>
      <c r="F780" s="628"/>
      <c r="G780" s="628"/>
      <c r="H780" s="628"/>
      <c r="I780" s="628"/>
      <c r="J780" s="628"/>
      <c r="K780" s="628"/>
      <c r="L780" s="628"/>
      <c r="M780" s="628"/>
      <c r="N780" s="628"/>
      <c r="O780" s="628"/>
      <c r="P780" s="628"/>
      <c r="Q780" s="628"/>
      <c r="R780" s="628"/>
      <c r="S780" s="628"/>
      <c r="T780" s="628"/>
      <c r="U780" s="628"/>
      <c r="V780" s="628"/>
      <c r="W780" s="628"/>
      <c r="X780" s="628"/>
      <c r="Y780" s="628"/>
      <c r="Z780" s="629"/>
    </row>
    <row r="781" spans="1:26" ht="12.6">
      <c r="A781" s="633"/>
      <c r="B781" s="628"/>
      <c r="C781" s="628"/>
      <c r="D781" s="628"/>
      <c r="E781" s="628"/>
      <c r="F781" s="628"/>
      <c r="G781" s="628"/>
      <c r="H781" s="628"/>
      <c r="I781" s="628"/>
      <c r="J781" s="628"/>
      <c r="K781" s="628"/>
      <c r="L781" s="628"/>
      <c r="M781" s="628"/>
      <c r="N781" s="628"/>
      <c r="O781" s="628"/>
      <c r="P781" s="628"/>
      <c r="Q781" s="628"/>
      <c r="R781" s="628"/>
      <c r="S781" s="628"/>
      <c r="T781" s="628"/>
      <c r="U781" s="628"/>
      <c r="V781" s="628"/>
      <c r="W781" s="628"/>
      <c r="X781" s="628"/>
      <c r="Y781" s="628"/>
      <c r="Z781" s="629"/>
    </row>
    <row r="782" spans="1:26" ht="12.6">
      <c r="A782" s="633"/>
      <c r="B782" s="628"/>
      <c r="C782" s="628"/>
      <c r="D782" s="628"/>
      <c r="E782" s="628"/>
      <c r="F782" s="628"/>
      <c r="G782" s="628"/>
      <c r="H782" s="628"/>
      <c r="I782" s="628"/>
      <c r="J782" s="628"/>
      <c r="K782" s="628"/>
      <c r="L782" s="628"/>
      <c r="M782" s="628"/>
      <c r="N782" s="628"/>
      <c r="O782" s="628"/>
      <c r="P782" s="628"/>
      <c r="Q782" s="628"/>
      <c r="R782" s="628"/>
      <c r="S782" s="628"/>
      <c r="T782" s="628"/>
      <c r="U782" s="628"/>
      <c r="V782" s="628"/>
      <c r="W782" s="628"/>
      <c r="X782" s="628"/>
      <c r="Y782" s="628"/>
      <c r="Z782" s="629"/>
    </row>
    <row r="783" spans="1:26" ht="12.6">
      <c r="A783" s="633"/>
      <c r="B783" s="628"/>
      <c r="C783" s="628"/>
      <c r="D783" s="628"/>
      <c r="E783" s="628"/>
      <c r="F783" s="628"/>
      <c r="G783" s="628"/>
      <c r="H783" s="628"/>
      <c r="I783" s="628"/>
      <c r="J783" s="628"/>
      <c r="K783" s="628"/>
      <c r="L783" s="628"/>
      <c r="M783" s="628"/>
      <c r="N783" s="628"/>
      <c r="O783" s="628"/>
      <c r="P783" s="628"/>
      <c r="Q783" s="628"/>
      <c r="R783" s="628"/>
      <c r="S783" s="628"/>
      <c r="T783" s="628"/>
      <c r="U783" s="628"/>
      <c r="V783" s="628"/>
      <c r="W783" s="628"/>
      <c r="X783" s="628"/>
      <c r="Y783" s="628"/>
      <c r="Z783" s="629"/>
    </row>
    <row r="784" spans="1:26" ht="12.6">
      <c r="A784" s="633"/>
      <c r="B784" s="628"/>
      <c r="C784" s="628"/>
      <c r="D784" s="628"/>
      <c r="E784" s="628"/>
      <c r="F784" s="628"/>
      <c r="G784" s="628"/>
      <c r="H784" s="628"/>
      <c r="I784" s="628"/>
      <c r="J784" s="628"/>
      <c r="K784" s="628"/>
      <c r="L784" s="628"/>
      <c r="M784" s="628"/>
      <c r="N784" s="628"/>
      <c r="O784" s="628"/>
      <c r="P784" s="628"/>
      <c r="Q784" s="628"/>
      <c r="R784" s="628"/>
      <c r="S784" s="628"/>
      <c r="T784" s="628"/>
      <c r="U784" s="628"/>
      <c r="V784" s="628"/>
      <c r="W784" s="628"/>
      <c r="X784" s="628"/>
      <c r="Y784" s="628"/>
      <c r="Z784" s="629"/>
    </row>
    <row r="785" spans="1:26" ht="12.6">
      <c r="A785" s="633"/>
      <c r="B785" s="628"/>
      <c r="C785" s="628"/>
      <c r="D785" s="628"/>
      <c r="E785" s="628"/>
      <c r="F785" s="628"/>
      <c r="G785" s="628"/>
      <c r="H785" s="628"/>
      <c r="I785" s="628"/>
      <c r="J785" s="628"/>
      <c r="K785" s="628"/>
      <c r="L785" s="628"/>
      <c r="M785" s="628"/>
      <c r="N785" s="628"/>
      <c r="O785" s="628"/>
      <c r="P785" s="628"/>
      <c r="Q785" s="628"/>
      <c r="R785" s="628"/>
      <c r="S785" s="628"/>
      <c r="T785" s="628"/>
      <c r="U785" s="628"/>
      <c r="V785" s="628"/>
      <c r="W785" s="628"/>
      <c r="X785" s="628"/>
      <c r="Y785" s="628"/>
      <c r="Z785" s="629"/>
    </row>
    <row r="786" spans="1:26" ht="12.6">
      <c r="A786" s="633"/>
      <c r="B786" s="628"/>
      <c r="C786" s="628"/>
      <c r="D786" s="628"/>
      <c r="E786" s="628"/>
      <c r="F786" s="628"/>
      <c r="G786" s="628"/>
      <c r="H786" s="628"/>
      <c r="I786" s="628"/>
      <c r="J786" s="628"/>
      <c r="K786" s="628"/>
      <c r="L786" s="628"/>
      <c r="M786" s="628"/>
      <c r="N786" s="628"/>
      <c r="O786" s="628"/>
      <c r="P786" s="628"/>
      <c r="Q786" s="628"/>
      <c r="R786" s="628"/>
      <c r="S786" s="628"/>
      <c r="T786" s="628"/>
      <c r="U786" s="628"/>
      <c r="V786" s="628"/>
      <c r="W786" s="628"/>
      <c r="X786" s="628"/>
      <c r="Y786" s="628"/>
      <c r="Z786" s="629"/>
    </row>
    <row r="787" spans="1:26" ht="12.6">
      <c r="A787" s="633"/>
      <c r="B787" s="628"/>
      <c r="C787" s="628"/>
      <c r="D787" s="628"/>
      <c r="E787" s="628"/>
      <c r="F787" s="628"/>
      <c r="G787" s="628"/>
      <c r="H787" s="628"/>
      <c r="I787" s="628"/>
      <c r="J787" s="628"/>
      <c r="K787" s="628"/>
      <c r="L787" s="628"/>
      <c r="M787" s="628"/>
      <c r="N787" s="628"/>
      <c r="O787" s="628"/>
      <c r="P787" s="628"/>
      <c r="Q787" s="628"/>
      <c r="R787" s="628"/>
      <c r="S787" s="628"/>
      <c r="T787" s="628"/>
      <c r="U787" s="628"/>
      <c r="V787" s="628"/>
      <c r="W787" s="628"/>
      <c r="X787" s="628"/>
      <c r="Y787" s="628"/>
      <c r="Z787" s="629"/>
    </row>
    <row r="788" spans="1:26" ht="12.6">
      <c r="A788" s="633"/>
      <c r="B788" s="628"/>
      <c r="C788" s="628"/>
      <c r="D788" s="628"/>
      <c r="E788" s="628"/>
      <c r="F788" s="628"/>
      <c r="G788" s="628"/>
      <c r="H788" s="628"/>
      <c r="I788" s="628"/>
      <c r="J788" s="628"/>
      <c r="K788" s="628"/>
      <c r="L788" s="628"/>
      <c r="M788" s="628"/>
      <c r="N788" s="628"/>
      <c r="O788" s="628"/>
      <c r="P788" s="628"/>
      <c r="Q788" s="628"/>
      <c r="R788" s="628"/>
      <c r="S788" s="628"/>
      <c r="T788" s="628"/>
      <c r="U788" s="628"/>
      <c r="V788" s="628"/>
      <c r="W788" s="628"/>
      <c r="X788" s="628"/>
      <c r="Y788" s="628"/>
      <c r="Z788" s="629"/>
    </row>
    <row r="789" spans="1:26" ht="12.6">
      <c r="A789" s="633"/>
      <c r="B789" s="628"/>
      <c r="C789" s="628"/>
      <c r="D789" s="628"/>
      <c r="E789" s="628"/>
      <c r="F789" s="628"/>
      <c r="G789" s="628"/>
      <c r="H789" s="628"/>
      <c r="I789" s="628"/>
      <c r="J789" s="628"/>
      <c r="K789" s="628"/>
      <c r="L789" s="628"/>
      <c r="M789" s="628"/>
      <c r="N789" s="628"/>
      <c r="O789" s="628"/>
      <c r="P789" s="628"/>
      <c r="Q789" s="628"/>
      <c r="R789" s="628"/>
      <c r="S789" s="628"/>
      <c r="T789" s="628"/>
      <c r="U789" s="628"/>
      <c r="V789" s="628"/>
      <c r="W789" s="628"/>
      <c r="X789" s="628"/>
      <c r="Y789" s="628"/>
      <c r="Z789" s="629"/>
    </row>
    <row r="790" spans="1:26" ht="12.6">
      <c r="A790" s="633"/>
      <c r="B790" s="628"/>
      <c r="C790" s="628"/>
      <c r="D790" s="628"/>
      <c r="E790" s="628"/>
      <c r="F790" s="628"/>
      <c r="G790" s="628"/>
      <c r="H790" s="628"/>
      <c r="I790" s="628"/>
      <c r="J790" s="628"/>
      <c r="K790" s="628"/>
      <c r="L790" s="628"/>
      <c r="M790" s="628"/>
      <c r="N790" s="628"/>
      <c r="O790" s="628"/>
      <c r="P790" s="628"/>
      <c r="Q790" s="628"/>
      <c r="R790" s="628"/>
      <c r="S790" s="628"/>
      <c r="T790" s="628"/>
      <c r="U790" s="628"/>
      <c r="V790" s="628"/>
      <c r="W790" s="628"/>
      <c r="X790" s="628"/>
      <c r="Y790" s="628"/>
      <c r="Z790" s="629"/>
    </row>
    <row r="791" spans="1:26" ht="12.6">
      <c r="A791" s="633"/>
      <c r="B791" s="628"/>
      <c r="C791" s="628"/>
      <c r="D791" s="628"/>
      <c r="E791" s="628"/>
      <c r="F791" s="628"/>
      <c r="G791" s="628"/>
      <c r="H791" s="628"/>
      <c r="I791" s="628"/>
      <c r="J791" s="628"/>
      <c r="K791" s="628"/>
      <c r="L791" s="628"/>
      <c r="M791" s="628"/>
      <c r="N791" s="628"/>
      <c r="O791" s="628"/>
      <c r="P791" s="628"/>
      <c r="Q791" s="628"/>
      <c r="R791" s="628"/>
      <c r="S791" s="628"/>
      <c r="T791" s="628"/>
      <c r="U791" s="628"/>
      <c r="V791" s="628"/>
      <c r="W791" s="628"/>
      <c r="X791" s="628"/>
      <c r="Y791" s="628"/>
      <c r="Z791" s="629"/>
    </row>
    <row r="792" spans="1:26" ht="12.6">
      <c r="A792" s="633"/>
      <c r="B792" s="628"/>
      <c r="C792" s="628"/>
      <c r="D792" s="628"/>
      <c r="E792" s="628"/>
      <c r="F792" s="628"/>
      <c r="G792" s="628"/>
      <c r="H792" s="628"/>
      <c r="I792" s="628"/>
      <c r="J792" s="628"/>
      <c r="K792" s="628"/>
      <c r="L792" s="628"/>
      <c r="M792" s="628"/>
      <c r="N792" s="628"/>
      <c r="O792" s="628"/>
      <c r="P792" s="628"/>
      <c r="Q792" s="628"/>
      <c r="R792" s="628"/>
      <c r="S792" s="628"/>
      <c r="T792" s="628"/>
      <c r="U792" s="628"/>
      <c r="V792" s="628"/>
      <c r="W792" s="628"/>
      <c r="X792" s="628"/>
      <c r="Y792" s="628"/>
      <c r="Z792" s="629"/>
    </row>
    <row r="793" spans="1:26" ht="12.6">
      <c r="A793" s="633"/>
      <c r="B793" s="628"/>
      <c r="C793" s="628"/>
      <c r="D793" s="628"/>
      <c r="E793" s="628"/>
      <c r="F793" s="628"/>
      <c r="G793" s="628"/>
      <c r="H793" s="628"/>
      <c r="I793" s="628"/>
      <c r="J793" s="628"/>
      <c r="K793" s="628"/>
      <c r="L793" s="628"/>
      <c r="M793" s="628"/>
      <c r="N793" s="628"/>
      <c r="O793" s="628"/>
      <c r="P793" s="628"/>
      <c r="Q793" s="628"/>
      <c r="R793" s="628"/>
      <c r="S793" s="628"/>
      <c r="T793" s="628"/>
      <c r="U793" s="628"/>
      <c r="V793" s="628"/>
      <c r="W793" s="628"/>
      <c r="X793" s="628"/>
      <c r="Y793" s="628"/>
      <c r="Z793" s="629"/>
    </row>
    <row r="794" spans="1:26" ht="12.6">
      <c r="A794" s="633"/>
      <c r="B794" s="628"/>
      <c r="C794" s="628"/>
      <c r="D794" s="628"/>
      <c r="E794" s="628"/>
      <c r="F794" s="628"/>
      <c r="G794" s="628"/>
      <c r="H794" s="628"/>
      <c r="I794" s="628"/>
      <c r="J794" s="628"/>
      <c r="K794" s="628"/>
      <c r="L794" s="628"/>
      <c r="M794" s="628"/>
      <c r="N794" s="628"/>
      <c r="O794" s="628"/>
      <c r="P794" s="628"/>
      <c r="Q794" s="628"/>
      <c r="R794" s="628"/>
      <c r="S794" s="628"/>
      <c r="T794" s="628"/>
      <c r="U794" s="628"/>
      <c r="V794" s="628"/>
      <c r="W794" s="628"/>
      <c r="X794" s="628"/>
      <c r="Y794" s="628"/>
      <c r="Z794" s="629"/>
    </row>
    <row r="795" spans="1:26" ht="12.6">
      <c r="A795" s="633"/>
      <c r="B795" s="628"/>
      <c r="C795" s="628"/>
      <c r="D795" s="628"/>
      <c r="E795" s="628"/>
      <c r="F795" s="628"/>
      <c r="G795" s="628"/>
      <c r="H795" s="628"/>
      <c r="I795" s="628"/>
      <c r="J795" s="628"/>
      <c r="K795" s="628"/>
      <c r="L795" s="628"/>
      <c r="M795" s="628"/>
      <c r="N795" s="628"/>
      <c r="O795" s="628"/>
      <c r="P795" s="628"/>
      <c r="Q795" s="628"/>
      <c r="R795" s="628"/>
      <c r="S795" s="628"/>
      <c r="T795" s="628"/>
      <c r="U795" s="628"/>
      <c r="V795" s="628"/>
      <c r="W795" s="628"/>
      <c r="X795" s="628"/>
      <c r="Y795" s="628"/>
      <c r="Z795" s="629"/>
    </row>
    <row r="796" spans="1:26" ht="12.6">
      <c r="A796" s="633"/>
      <c r="B796" s="628"/>
      <c r="C796" s="628"/>
      <c r="D796" s="628"/>
      <c r="E796" s="628"/>
      <c r="F796" s="628"/>
      <c r="G796" s="628"/>
      <c r="H796" s="628"/>
      <c r="I796" s="628"/>
      <c r="J796" s="628"/>
      <c r="K796" s="628"/>
      <c r="L796" s="628"/>
      <c r="M796" s="628"/>
      <c r="N796" s="628"/>
      <c r="O796" s="628"/>
      <c r="P796" s="628"/>
      <c r="Q796" s="628"/>
      <c r="R796" s="628"/>
      <c r="S796" s="628"/>
      <c r="T796" s="628"/>
      <c r="U796" s="628"/>
      <c r="V796" s="628"/>
      <c r="W796" s="628"/>
      <c r="X796" s="628"/>
      <c r="Y796" s="628"/>
      <c r="Z796" s="629"/>
    </row>
    <row r="797" spans="1:26" ht="12.6">
      <c r="A797" s="633"/>
      <c r="B797" s="628"/>
      <c r="C797" s="628"/>
      <c r="D797" s="628"/>
      <c r="E797" s="628"/>
      <c r="F797" s="628"/>
      <c r="G797" s="628"/>
      <c r="H797" s="628"/>
      <c r="I797" s="628"/>
      <c r="J797" s="628"/>
      <c r="K797" s="628"/>
      <c r="L797" s="628"/>
      <c r="M797" s="628"/>
      <c r="N797" s="628"/>
      <c r="O797" s="628"/>
      <c r="P797" s="628"/>
      <c r="Q797" s="628"/>
      <c r="R797" s="628"/>
      <c r="S797" s="628"/>
      <c r="T797" s="628"/>
      <c r="U797" s="628"/>
      <c r="V797" s="628"/>
      <c r="W797" s="628"/>
      <c r="X797" s="628"/>
      <c r="Y797" s="628"/>
      <c r="Z797" s="629"/>
    </row>
    <row r="798" spans="1:26" ht="12.6">
      <c r="A798" s="633"/>
      <c r="B798" s="628"/>
      <c r="C798" s="628"/>
      <c r="D798" s="628"/>
      <c r="E798" s="628"/>
      <c r="F798" s="628"/>
      <c r="G798" s="628"/>
      <c r="H798" s="628"/>
      <c r="I798" s="628"/>
      <c r="J798" s="628"/>
      <c r="K798" s="628"/>
      <c r="L798" s="628"/>
      <c r="M798" s="628"/>
      <c r="N798" s="628"/>
      <c r="O798" s="628"/>
      <c r="P798" s="628"/>
      <c r="Q798" s="628"/>
      <c r="R798" s="628"/>
      <c r="S798" s="628"/>
      <c r="T798" s="628"/>
      <c r="U798" s="628"/>
      <c r="V798" s="628"/>
      <c r="W798" s="628"/>
      <c r="X798" s="628"/>
      <c r="Y798" s="628"/>
      <c r="Z798" s="629"/>
    </row>
    <row r="799" spans="1:26" ht="12.6">
      <c r="A799" s="633"/>
      <c r="B799" s="628"/>
      <c r="C799" s="628"/>
      <c r="D799" s="628"/>
      <c r="E799" s="628"/>
      <c r="F799" s="628"/>
      <c r="G799" s="628"/>
      <c r="H799" s="628"/>
      <c r="I799" s="628"/>
      <c r="J799" s="628"/>
      <c r="K799" s="628"/>
      <c r="L799" s="628"/>
      <c r="M799" s="628"/>
      <c r="N799" s="628"/>
      <c r="O799" s="628"/>
      <c r="P799" s="628"/>
      <c r="Q799" s="628"/>
      <c r="R799" s="628"/>
      <c r="S799" s="628"/>
      <c r="T799" s="628"/>
      <c r="U799" s="628"/>
      <c r="V799" s="628"/>
      <c r="W799" s="628"/>
      <c r="X799" s="628"/>
      <c r="Y799" s="628"/>
      <c r="Z799" s="629"/>
    </row>
    <row r="800" spans="1:26" ht="12.6">
      <c r="A800" s="633"/>
      <c r="B800" s="628"/>
      <c r="C800" s="628"/>
      <c r="D800" s="628"/>
      <c r="E800" s="628"/>
      <c r="F800" s="628"/>
      <c r="G800" s="628"/>
      <c r="H800" s="628"/>
      <c r="I800" s="628"/>
      <c r="J800" s="628"/>
      <c r="K800" s="628"/>
      <c r="L800" s="628"/>
      <c r="M800" s="628"/>
      <c r="N800" s="628"/>
      <c r="O800" s="628"/>
      <c r="P800" s="628"/>
      <c r="Q800" s="628"/>
      <c r="R800" s="628"/>
      <c r="S800" s="628"/>
      <c r="T800" s="628"/>
      <c r="U800" s="628"/>
      <c r="V800" s="628"/>
      <c r="W800" s="628"/>
      <c r="X800" s="628"/>
      <c r="Y800" s="628"/>
      <c r="Z800" s="629"/>
    </row>
    <row r="801" spans="1:26" ht="12.6">
      <c r="A801" s="633"/>
      <c r="B801" s="628"/>
      <c r="C801" s="628"/>
      <c r="D801" s="628"/>
      <c r="E801" s="628"/>
      <c r="F801" s="628"/>
      <c r="G801" s="628"/>
      <c r="H801" s="628"/>
      <c r="I801" s="628"/>
      <c r="J801" s="628"/>
      <c r="K801" s="628"/>
      <c r="L801" s="628"/>
      <c r="M801" s="628"/>
      <c r="N801" s="628"/>
      <c r="O801" s="628"/>
      <c r="P801" s="628"/>
      <c r="Q801" s="628"/>
      <c r="R801" s="628"/>
      <c r="S801" s="628"/>
      <c r="T801" s="628"/>
      <c r="U801" s="628"/>
      <c r="V801" s="628"/>
      <c r="W801" s="628"/>
      <c r="X801" s="628"/>
      <c r="Y801" s="628"/>
      <c r="Z801" s="629"/>
    </row>
    <row r="802" spans="1:26" ht="12.6">
      <c r="A802" s="633"/>
      <c r="B802" s="628"/>
      <c r="C802" s="628"/>
      <c r="D802" s="628"/>
      <c r="E802" s="628"/>
      <c r="F802" s="628"/>
      <c r="G802" s="628"/>
      <c r="H802" s="628"/>
      <c r="I802" s="628"/>
      <c r="J802" s="628"/>
      <c r="K802" s="628"/>
      <c r="L802" s="628"/>
      <c r="M802" s="628"/>
      <c r="N802" s="628"/>
      <c r="O802" s="628"/>
      <c r="P802" s="628"/>
      <c r="Q802" s="628"/>
      <c r="R802" s="628"/>
      <c r="S802" s="628"/>
      <c r="T802" s="628"/>
      <c r="U802" s="628"/>
      <c r="V802" s="628"/>
      <c r="W802" s="628"/>
      <c r="X802" s="628"/>
      <c r="Y802" s="628"/>
      <c r="Z802" s="629"/>
    </row>
    <row r="803" spans="1:26" ht="12.6">
      <c r="A803" s="633"/>
      <c r="B803" s="628"/>
      <c r="C803" s="628"/>
      <c r="D803" s="628"/>
      <c r="E803" s="628"/>
      <c r="F803" s="628"/>
      <c r="G803" s="628"/>
      <c r="H803" s="628"/>
      <c r="I803" s="628"/>
      <c r="J803" s="628"/>
      <c r="K803" s="628"/>
      <c r="L803" s="628"/>
      <c r="M803" s="628"/>
      <c r="N803" s="628"/>
      <c r="O803" s="628"/>
      <c r="P803" s="628"/>
      <c r="Q803" s="628"/>
      <c r="R803" s="628"/>
      <c r="S803" s="628"/>
      <c r="T803" s="628"/>
      <c r="U803" s="628"/>
      <c r="V803" s="628"/>
      <c r="W803" s="628"/>
      <c r="X803" s="628"/>
      <c r="Y803" s="628"/>
      <c r="Z803" s="629"/>
    </row>
    <row r="804" spans="1:26" ht="12.6">
      <c r="A804" s="633"/>
      <c r="B804" s="628"/>
      <c r="C804" s="628"/>
      <c r="D804" s="628"/>
      <c r="E804" s="628"/>
      <c r="F804" s="628"/>
      <c r="G804" s="628"/>
      <c r="H804" s="628"/>
      <c r="I804" s="628"/>
      <c r="J804" s="628"/>
      <c r="K804" s="628"/>
      <c r="L804" s="628"/>
      <c r="M804" s="628"/>
      <c r="N804" s="628"/>
      <c r="O804" s="628"/>
      <c r="P804" s="628"/>
      <c r="Q804" s="628"/>
      <c r="R804" s="628"/>
      <c r="S804" s="628"/>
      <c r="T804" s="628"/>
      <c r="U804" s="628"/>
      <c r="V804" s="628"/>
      <c r="W804" s="628"/>
      <c r="X804" s="628"/>
      <c r="Y804" s="628"/>
      <c r="Z804" s="629"/>
    </row>
    <row r="805" spans="1:26" ht="12.6">
      <c r="A805" s="633"/>
      <c r="B805" s="628"/>
      <c r="C805" s="628"/>
      <c r="D805" s="628"/>
      <c r="E805" s="628"/>
      <c r="F805" s="628"/>
      <c r="G805" s="628"/>
      <c r="H805" s="628"/>
      <c r="I805" s="628"/>
      <c r="J805" s="628"/>
      <c r="K805" s="628"/>
      <c r="L805" s="628"/>
      <c r="M805" s="628"/>
      <c r="N805" s="628"/>
      <c r="O805" s="628"/>
      <c r="P805" s="628"/>
      <c r="Q805" s="628"/>
      <c r="R805" s="628"/>
      <c r="S805" s="628"/>
      <c r="T805" s="628"/>
      <c r="U805" s="628"/>
      <c r="V805" s="628"/>
      <c r="W805" s="628"/>
      <c r="X805" s="628"/>
      <c r="Y805" s="628"/>
      <c r="Z805" s="629"/>
    </row>
    <row r="806" spans="1:26" ht="12.6">
      <c r="A806" s="633"/>
      <c r="B806" s="628"/>
      <c r="C806" s="628"/>
      <c r="D806" s="628"/>
      <c r="E806" s="628"/>
      <c r="F806" s="628"/>
      <c r="G806" s="628"/>
      <c r="H806" s="628"/>
      <c r="I806" s="628"/>
      <c r="J806" s="628"/>
      <c r="K806" s="628"/>
      <c r="L806" s="628"/>
      <c r="M806" s="628"/>
      <c r="N806" s="628"/>
      <c r="O806" s="628"/>
      <c r="P806" s="628"/>
      <c r="Q806" s="628"/>
      <c r="R806" s="628"/>
      <c r="S806" s="628"/>
      <c r="T806" s="628"/>
      <c r="U806" s="628"/>
      <c r="V806" s="628"/>
      <c r="W806" s="628"/>
      <c r="X806" s="628"/>
      <c r="Y806" s="628"/>
      <c r="Z806" s="629"/>
    </row>
    <row r="807" spans="1:26" ht="12.6">
      <c r="A807" s="633"/>
      <c r="B807" s="628"/>
      <c r="C807" s="628"/>
      <c r="D807" s="628"/>
      <c r="E807" s="628"/>
      <c r="F807" s="628"/>
      <c r="G807" s="628"/>
      <c r="H807" s="628"/>
      <c r="I807" s="628"/>
      <c r="J807" s="628"/>
      <c r="K807" s="628"/>
      <c r="L807" s="628"/>
      <c r="M807" s="628"/>
      <c r="N807" s="628"/>
      <c r="O807" s="628"/>
      <c r="P807" s="628"/>
      <c r="Q807" s="628"/>
      <c r="R807" s="628"/>
      <c r="S807" s="628"/>
      <c r="T807" s="628"/>
      <c r="U807" s="628"/>
      <c r="V807" s="628"/>
      <c r="W807" s="628"/>
      <c r="X807" s="628"/>
      <c r="Y807" s="628"/>
      <c r="Z807" s="629"/>
    </row>
    <row r="808" spans="1:26" ht="12.6">
      <c r="A808" s="633"/>
      <c r="B808" s="628"/>
      <c r="C808" s="628"/>
      <c r="D808" s="628"/>
      <c r="E808" s="628"/>
      <c r="F808" s="628"/>
      <c r="G808" s="628"/>
      <c r="H808" s="628"/>
      <c r="I808" s="628"/>
      <c r="J808" s="628"/>
      <c r="K808" s="628"/>
      <c r="L808" s="628"/>
      <c r="M808" s="628"/>
      <c r="N808" s="628"/>
      <c r="O808" s="628"/>
      <c r="P808" s="628"/>
      <c r="Q808" s="628"/>
      <c r="R808" s="628"/>
      <c r="S808" s="628"/>
      <c r="T808" s="628"/>
      <c r="U808" s="628"/>
      <c r="V808" s="628"/>
      <c r="W808" s="628"/>
      <c r="X808" s="628"/>
      <c r="Y808" s="628"/>
      <c r="Z808" s="629"/>
    </row>
    <row r="809" spans="1:26" ht="12.6">
      <c r="A809" s="633"/>
      <c r="B809" s="628"/>
      <c r="C809" s="628"/>
      <c r="D809" s="628"/>
      <c r="E809" s="628"/>
      <c r="F809" s="628"/>
      <c r="G809" s="628"/>
      <c r="H809" s="628"/>
      <c r="I809" s="628"/>
      <c r="J809" s="628"/>
      <c r="K809" s="628"/>
      <c r="L809" s="628"/>
      <c r="M809" s="628"/>
      <c r="N809" s="628"/>
      <c r="O809" s="628"/>
      <c r="P809" s="628"/>
      <c r="Q809" s="628"/>
      <c r="R809" s="628"/>
      <c r="S809" s="628"/>
      <c r="T809" s="628"/>
      <c r="U809" s="628"/>
      <c r="V809" s="628"/>
      <c r="W809" s="628"/>
      <c r="X809" s="628"/>
      <c r="Y809" s="628"/>
      <c r="Z809" s="629"/>
    </row>
    <row r="810" spans="1:26" ht="12.6">
      <c r="A810" s="633"/>
      <c r="B810" s="628"/>
      <c r="C810" s="628"/>
      <c r="D810" s="628"/>
      <c r="E810" s="628"/>
      <c r="F810" s="628"/>
      <c r="G810" s="628"/>
      <c r="H810" s="628"/>
      <c r="I810" s="628"/>
      <c r="J810" s="628"/>
      <c r="K810" s="628"/>
      <c r="L810" s="628"/>
      <c r="M810" s="628"/>
      <c r="N810" s="628"/>
      <c r="O810" s="628"/>
      <c r="P810" s="628"/>
      <c r="Q810" s="628"/>
      <c r="R810" s="628"/>
      <c r="S810" s="628"/>
      <c r="T810" s="628"/>
      <c r="U810" s="628"/>
      <c r="V810" s="628"/>
      <c r="W810" s="628"/>
      <c r="X810" s="628"/>
      <c r="Y810" s="628"/>
      <c r="Z810" s="629"/>
    </row>
    <row r="811" spans="1:26" ht="12.6">
      <c r="A811" s="633"/>
      <c r="B811" s="628"/>
      <c r="C811" s="628"/>
      <c r="D811" s="628"/>
      <c r="E811" s="628"/>
      <c r="F811" s="628"/>
      <c r="G811" s="628"/>
      <c r="H811" s="628"/>
      <c r="I811" s="628"/>
      <c r="J811" s="628"/>
      <c r="K811" s="628"/>
      <c r="L811" s="628"/>
      <c r="M811" s="628"/>
      <c r="N811" s="628"/>
      <c r="O811" s="628"/>
      <c r="P811" s="628"/>
      <c r="Q811" s="628"/>
      <c r="R811" s="628"/>
      <c r="S811" s="628"/>
      <c r="T811" s="628"/>
      <c r="U811" s="628"/>
      <c r="V811" s="628"/>
      <c r="W811" s="628"/>
      <c r="X811" s="628"/>
      <c r="Y811" s="628"/>
      <c r="Z811" s="629"/>
    </row>
    <row r="812" spans="1:26" ht="12.6">
      <c r="A812" s="633"/>
      <c r="B812" s="628"/>
      <c r="C812" s="628"/>
      <c r="D812" s="628"/>
      <c r="E812" s="628"/>
      <c r="F812" s="628"/>
      <c r="G812" s="628"/>
      <c r="H812" s="628"/>
      <c r="I812" s="628"/>
      <c r="J812" s="628"/>
      <c r="K812" s="628"/>
      <c r="L812" s="628"/>
      <c r="M812" s="628"/>
      <c r="N812" s="628"/>
      <c r="O812" s="628"/>
      <c r="P812" s="628"/>
      <c r="Q812" s="628"/>
      <c r="R812" s="628"/>
      <c r="S812" s="628"/>
      <c r="T812" s="628"/>
      <c r="U812" s="628"/>
      <c r="V812" s="628"/>
      <c r="W812" s="628"/>
      <c r="X812" s="628"/>
      <c r="Y812" s="628"/>
      <c r="Z812" s="629"/>
    </row>
    <row r="813" spans="1:26" ht="12.6">
      <c r="A813" s="633"/>
      <c r="B813" s="628"/>
      <c r="C813" s="628"/>
      <c r="D813" s="628"/>
      <c r="E813" s="628"/>
      <c r="F813" s="628"/>
      <c r="G813" s="628"/>
      <c r="H813" s="628"/>
      <c r="I813" s="628"/>
      <c r="J813" s="628"/>
      <c r="K813" s="628"/>
      <c r="L813" s="628"/>
      <c r="M813" s="628"/>
      <c r="N813" s="628"/>
      <c r="O813" s="628"/>
      <c r="P813" s="628"/>
      <c r="Q813" s="628"/>
      <c r="R813" s="628"/>
      <c r="S813" s="628"/>
      <c r="T813" s="628"/>
      <c r="U813" s="628"/>
      <c r="V813" s="628"/>
      <c r="W813" s="628"/>
      <c r="X813" s="628"/>
      <c r="Y813" s="628"/>
      <c r="Z813" s="629"/>
    </row>
    <row r="814" spans="1:26" ht="12.6">
      <c r="A814" s="633"/>
      <c r="B814" s="628"/>
      <c r="C814" s="628"/>
      <c r="D814" s="628"/>
      <c r="E814" s="628"/>
      <c r="F814" s="628"/>
      <c r="G814" s="628"/>
      <c r="H814" s="628"/>
      <c r="I814" s="628"/>
      <c r="J814" s="628"/>
      <c r="K814" s="628"/>
      <c r="L814" s="628"/>
      <c r="M814" s="628"/>
      <c r="N814" s="628"/>
      <c r="O814" s="628"/>
      <c r="P814" s="628"/>
      <c r="Q814" s="628"/>
      <c r="R814" s="628"/>
      <c r="S814" s="628"/>
      <c r="T814" s="628"/>
      <c r="U814" s="628"/>
      <c r="V814" s="628"/>
      <c r="W814" s="628"/>
      <c r="X814" s="628"/>
      <c r="Y814" s="628"/>
      <c r="Z814" s="629"/>
    </row>
    <row r="815" spans="1:26" ht="12.6">
      <c r="A815" s="633"/>
      <c r="B815" s="628"/>
      <c r="C815" s="628"/>
      <c r="D815" s="628"/>
      <c r="E815" s="628"/>
      <c r="F815" s="628"/>
      <c r="G815" s="628"/>
      <c r="H815" s="628"/>
      <c r="I815" s="628"/>
      <c r="J815" s="628"/>
      <c r="K815" s="628"/>
      <c r="L815" s="628"/>
      <c r="M815" s="628"/>
      <c r="N815" s="628"/>
      <c r="O815" s="628"/>
      <c r="P815" s="628"/>
      <c r="Q815" s="628"/>
      <c r="R815" s="628"/>
      <c r="S815" s="628"/>
      <c r="T815" s="628"/>
      <c r="U815" s="628"/>
      <c r="V815" s="628"/>
      <c r="W815" s="628"/>
      <c r="X815" s="628"/>
      <c r="Y815" s="628"/>
      <c r="Z815" s="629"/>
    </row>
    <row r="816" spans="1:26" ht="12.6">
      <c r="A816" s="633"/>
      <c r="B816" s="628"/>
      <c r="C816" s="628"/>
      <c r="D816" s="628"/>
      <c r="E816" s="628"/>
      <c r="F816" s="628"/>
      <c r="G816" s="628"/>
      <c r="H816" s="628"/>
      <c r="I816" s="628"/>
      <c r="J816" s="628"/>
      <c r="K816" s="628"/>
      <c r="L816" s="628"/>
      <c r="M816" s="628"/>
      <c r="N816" s="628"/>
      <c r="O816" s="628"/>
      <c r="P816" s="628"/>
      <c r="Q816" s="628"/>
      <c r="R816" s="628"/>
      <c r="S816" s="628"/>
      <c r="T816" s="628"/>
      <c r="U816" s="628"/>
      <c r="V816" s="628"/>
      <c r="W816" s="628"/>
      <c r="X816" s="628"/>
      <c r="Y816" s="628"/>
      <c r="Z816" s="629"/>
    </row>
    <row r="817" spans="1:26" ht="12.6">
      <c r="A817" s="633"/>
      <c r="B817" s="628"/>
      <c r="C817" s="628"/>
      <c r="D817" s="628"/>
      <c r="E817" s="628"/>
      <c r="F817" s="628"/>
      <c r="G817" s="628"/>
      <c r="H817" s="628"/>
      <c r="I817" s="628"/>
      <c r="J817" s="628"/>
      <c r="K817" s="628"/>
      <c r="L817" s="628"/>
      <c r="M817" s="628"/>
      <c r="N817" s="628"/>
      <c r="O817" s="628"/>
      <c r="P817" s="628"/>
      <c r="Q817" s="628"/>
      <c r="R817" s="628"/>
      <c r="S817" s="628"/>
      <c r="T817" s="628"/>
      <c r="U817" s="628"/>
      <c r="V817" s="628"/>
      <c r="W817" s="628"/>
      <c r="X817" s="628"/>
      <c r="Y817" s="628"/>
      <c r="Z817" s="629"/>
    </row>
    <row r="818" spans="1:26" ht="12.6">
      <c r="A818" s="633"/>
      <c r="B818" s="628"/>
      <c r="C818" s="628"/>
      <c r="D818" s="628"/>
      <c r="E818" s="628"/>
      <c r="F818" s="628"/>
      <c r="G818" s="628"/>
      <c r="H818" s="628"/>
      <c r="I818" s="628"/>
      <c r="J818" s="628"/>
      <c r="K818" s="628"/>
      <c r="L818" s="628"/>
      <c r="M818" s="628"/>
      <c r="N818" s="628"/>
      <c r="O818" s="628"/>
      <c r="P818" s="628"/>
      <c r="Q818" s="628"/>
      <c r="R818" s="628"/>
      <c r="S818" s="628"/>
      <c r="T818" s="628"/>
      <c r="U818" s="628"/>
      <c r="V818" s="628"/>
      <c r="W818" s="628"/>
      <c r="X818" s="628"/>
      <c r="Y818" s="628"/>
      <c r="Z818" s="629"/>
    </row>
    <row r="819" spans="1:26" ht="12.6">
      <c r="A819" s="633"/>
      <c r="B819" s="628"/>
      <c r="C819" s="628"/>
      <c r="D819" s="628"/>
      <c r="E819" s="628"/>
      <c r="F819" s="628"/>
      <c r="G819" s="628"/>
      <c r="H819" s="628"/>
      <c r="I819" s="628"/>
      <c r="J819" s="628"/>
      <c r="K819" s="628"/>
      <c r="L819" s="628"/>
      <c r="M819" s="628"/>
      <c r="N819" s="628"/>
      <c r="O819" s="628"/>
      <c r="P819" s="628"/>
      <c r="Q819" s="628"/>
      <c r="R819" s="628"/>
      <c r="S819" s="628"/>
      <c r="T819" s="628"/>
      <c r="U819" s="628"/>
      <c r="V819" s="628"/>
      <c r="W819" s="628"/>
      <c r="X819" s="628"/>
      <c r="Y819" s="628"/>
      <c r="Z819" s="629"/>
    </row>
    <row r="820" spans="1:26" ht="12.6">
      <c r="A820" s="633"/>
      <c r="B820" s="628"/>
      <c r="C820" s="628"/>
      <c r="D820" s="628"/>
      <c r="E820" s="628"/>
      <c r="F820" s="628"/>
      <c r="G820" s="628"/>
      <c r="H820" s="628"/>
      <c r="I820" s="628"/>
      <c r="J820" s="628"/>
      <c r="K820" s="628"/>
      <c r="L820" s="628"/>
      <c r="M820" s="628"/>
      <c r="N820" s="628"/>
      <c r="O820" s="628"/>
      <c r="P820" s="628"/>
      <c r="Q820" s="628"/>
      <c r="R820" s="628"/>
      <c r="S820" s="628"/>
      <c r="T820" s="628"/>
      <c r="U820" s="628"/>
      <c r="V820" s="628"/>
      <c r="W820" s="628"/>
      <c r="X820" s="628"/>
      <c r="Y820" s="628"/>
      <c r="Z820" s="629"/>
    </row>
    <row r="821" spans="1:26" ht="12.6">
      <c r="A821" s="633"/>
      <c r="B821" s="628"/>
      <c r="C821" s="628"/>
      <c r="D821" s="628"/>
      <c r="E821" s="628"/>
      <c r="F821" s="628"/>
      <c r="G821" s="628"/>
      <c r="H821" s="628"/>
      <c r="I821" s="628"/>
      <c r="J821" s="628"/>
      <c r="K821" s="628"/>
      <c r="L821" s="628"/>
      <c r="M821" s="628"/>
      <c r="N821" s="628"/>
      <c r="O821" s="628"/>
      <c r="P821" s="628"/>
      <c r="Q821" s="628"/>
      <c r="R821" s="628"/>
      <c r="S821" s="628"/>
      <c r="T821" s="628"/>
      <c r="U821" s="628"/>
      <c r="V821" s="628"/>
      <c r="W821" s="628"/>
      <c r="X821" s="628"/>
      <c r="Y821" s="628"/>
      <c r="Z821" s="629"/>
    </row>
    <row r="822" spans="1:26" ht="12.6">
      <c r="A822" s="633"/>
      <c r="B822" s="628"/>
      <c r="C822" s="628"/>
      <c r="D822" s="628"/>
      <c r="E822" s="628"/>
      <c r="F822" s="628"/>
      <c r="G822" s="628"/>
      <c r="H822" s="628"/>
      <c r="I822" s="628"/>
      <c r="J822" s="628"/>
      <c r="K822" s="628"/>
      <c r="L822" s="628"/>
      <c r="M822" s="628"/>
      <c r="N822" s="628"/>
      <c r="O822" s="628"/>
      <c r="P822" s="628"/>
      <c r="Q822" s="628"/>
      <c r="R822" s="628"/>
      <c r="S822" s="628"/>
      <c r="T822" s="628"/>
      <c r="U822" s="628"/>
      <c r="V822" s="628"/>
      <c r="W822" s="628"/>
      <c r="X822" s="628"/>
      <c r="Y822" s="628"/>
      <c r="Z822" s="629"/>
    </row>
    <row r="823" spans="1:26" ht="12.6">
      <c r="A823" s="633"/>
      <c r="B823" s="628"/>
      <c r="C823" s="628"/>
      <c r="D823" s="628"/>
      <c r="E823" s="628"/>
      <c r="F823" s="628"/>
      <c r="G823" s="628"/>
      <c r="H823" s="628"/>
      <c r="I823" s="628"/>
      <c r="J823" s="628"/>
      <c r="K823" s="628"/>
      <c r="L823" s="628"/>
      <c r="M823" s="628"/>
      <c r="N823" s="628"/>
      <c r="O823" s="628"/>
      <c r="P823" s="628"/>
      <c r="Q823" s="628"/>
      <c r="R823" s="628"/>
      <c r="S823" s="628"/>
      <c r="T823" s="628"/>
      <c r="U823" s="628"/>
      <c r="V823" s="628"/>
      <c r="W823" s="628"/>
      <c r="X823" s="628"/>
      <c r="Y823" s="628"/>
      <c r="Z823" s="629"/>
    </row>
    <row r="824" spans="1:26" ht="12.6">
      <c r="A824" s="633"/>
      <c r="B824" s="628"/>
      <c r="C824" s="628"/>
      <c r="D824" s="628"/>
      <c r="E824" s="628"/>
      <c r="F824" s="628"/>
      <c r="G824" s="628"/>
      <c r="H824" s="628"/>
      <c r="I824" s="628"/>
      <c r="J824" s="628"/>
      <c r="K824" s="628"/>
      <c r="L824" s="628"/>
      <c r="M824" s="628"/>
      <c r="N824" s="628"/>
      <c r="O824" s="628"/>
      <c r="P824" s="628"/>
      <c r="Q824" s="628"/>
      <c r="R824" s="628"/>
      <c r="S824" s="628"/>
      <c r="T824" s="628"/>
      <c r="U824" s="628"/>
      <c r="V824" s="628"/>
      <c r="W824" s="628"/>
      <c r="X824" s="628"/>
      <c r="Y824" s="628"/>
      <c r="Z824" s="629"/>
    </row>
    <row r="825" spans="1:26" ht="12.6">
      <c r="A825" s="633"/>
      <c r="B825" s="628"/>
      <c r="C825" s="628"/>
      <c r="D825" s="628"/>
      <c r="E825" s="628"/>
      <c r="F825" s="628"/>
      <c r="G825" s="628"/>
      <c r="H825" s="628"/>
      <c r="I825" s="628"/>
      <c r="J825" s="628"/>
      <c r="K825" s="628"/>
      <c r="L825" s="628"/>
      <c r="M825" s="628"/>
      <c r="N825" s="628"/>
      <c r="O825" s="628"/>
      <c r="P825" s="628"/>
      <c r="Q825" s="628"/>
      <c r="R825" s="628"/>
      <c r="S825" s="628"/>
      <c r="T825" s="628"/>
      <c r="U825" s="628"/>
      <c r="V825" s="628"/>
      <c r="W825" s="628"/>
      <c r="X825" s="628"/>
      <c r="Y825" s="628"/>
      <c r="Z825" s="629"/>
    </row>
    <row r="826" spans="1:26" ht="12.6">
      <c r="A826" s="633"/>
      <c r="B826" s="628"/>
      <c r="C826" s="628"/>
      <c r="D826" s="628"/>
      <c r="E826" s="628"/>
      <c r="F826" s="628"/>
      <c r="G826" s="628"/>
      <c r="H826" s="628"/>
      <c r="I826" s="628"/>
      <c r="J826" s="628"/>
      <c r="K826" s="628"/>
      <c r="L826" s="628"/>
      <c r="M826" s="628"/>
      <c r="N826" s="628"/>
      <c r="O826" s="628"/>
      <c r="P826" s="628"/>
      <c r="Q826" s="628"/>
      <c r="R826" s="628"/>
      <c r="S826" s="628"/>
      <c r="T826" s="628"/>
      <c r="U826" s="628"/>
      <c r="V826" s="628"/>
      <c r="W826" s="628"/>
      <c r="X826" s="628"/>
      <c r="Y826" s="628"/>
      <c r="Z826" s="629"/>
    </row>
    <row r="827" spans="1:26" ht="12.6">
      <c r="A827" s="633"/>
      <c r="B827" s="628"/>
      <c r="C827" s="628"/>
      <c r="D827" s="628"/>
      <c r="E827" s="628"/>
      <c r="F827" s="628"/>
      <c r="G827" s="628"/>
      <c r="H827" s="628"/>
      <c r="I827" s="628"/>
      <c r="J827" s="628"/>
      <c r="K827" s="628"/>
      <c r="L827" s="628"/>
      <c r="M827" s="628"/>
      <c r="N827" s="628"/>
      <c r="O827" s="628"/>
      <c r="P827" s="628"/>
      <c r="Q827" s="628"/>
      <c r="R827" s="628"/>
      <c r="S827" s="628"/>
      <c r="T827" s="628"/>
      <c r="U827" s="628"/>
      <c r="V827" s="628"/>
      <c r="W827" s="628"/>
      <c r="X827" s="628"/>
      <c r="Y827" s="628"/>
      <c r="Z827" s="629"/>
    </row>
    <row r="828" spans="1:26" ht="12.6">
      <c r="A828" s="633"/>
      <c r="B828" s="628"/>
      <c r="C828" s="628"/>
      <c r="D828" s="628"/>
      <c r="E828" s="628"/>
      <c r="F828" s="628"/>
      <c r="G828" s="628"/>
      <c r="H828" s="628"/>
      <c r="I828" s="628"/>
      <c r="J828" s="628"/>
      <c r="K828" s="628"/>
      <c r="L828" s="628"/>
      <c r="M828" s="628"/>
      <c r="N828" s="628"/>
      <c r="O828" s="628"/>
      <c r="P828" s="628"/>
      <c r="Q828" s="628"/>
      <c r="R828" s="628"/>
      <c r="S828" s="628"/>
      <c r="T828" s="628"/>
      <c r="U828" s="628"/>
      <c r="V828" s="628"/>
      <c r="W828" s="628"/>
      <c r="X828" s="628"/>
      <c r="Y828" s="628"/>
      <c r="Z828" s="629"/>
    </row>
    <row r="829" spans="1:26" ht="12.6">
      <c r="A829" s="633"/>
      <c r="B829" s="628"/>
      <c r="C829" s="628"/>
      <c r="D829" s="628"/>
      <c r="E829" s="628"/>
      <c r="F829" s="628"/>
      <c r="G829" s="628"/>
      <c r="H829" s="628"/>
      <c r="I829" s="628"/>
      <c r="J829" s="628"/>
      <c r="K829" s="628"/>
      <c r="L829" s="628"/>
      <c r="M829" s="628"/>
      <c r="N829" s="628"/>
      <c r="O829" s="628"/>
      <c r="P829" s="628"/>
      <c r="Q829" s="628"/>
      <c r="R829" s="628"/>
      <c r="S829" s="628"/>
      <c r="T829" s="628"/>
      <c r="U829" s="628"/>
      <c r="V829" s="628"/>
      <c r="W829" s="628"/>
      <c r="X829" s="628"/>
      <c r="Y829" s="628"/>
      <c r="Z829" s="629"/>
    </row>
    <row r="830" spans="1:26" ht="12.6">
      <c r="A830" s="633"/>
      <c r="B830" s="628"/>
      <c r="C830" s="628"/>
      <c r="D830" s="628"/>
      <c r="E830" s="628"/>
      <c r="F830" s="628"/>
      <c r="G830" s="628"/>
      <c r="H830" s="628"/>
      <c r="I830" s="628"/>
      <c r="J830" s="628"/>
      <c r="K830" s="628"/>
      <c r="L830" s="628"/>
      <c r="M830" s="628"/>
      <c r="N830" s="628"/>
      <c r="O830" s="628"/>
      <c r="P830" s="628"/>
      <c r="Q830" s="628"/>
      <c r="R830" s="628"/>
      <c r="S830" s="628"/>
      <c r="T830" s="628"/>
      <c r="U830" s="628"/>
      <c r="V830" s="628"/>
      <c r="W830" s="628"/>
      <c r="X830" s="628"/>
      <c r="Y830" s="628"/>
      <c r="Z830" s="629"/>
    </row>
    <row r="831" spans="1:26" ht="12.6">
      <c r="A831" s="633"/>
      <c r="B831" s="628"/>
      <c r="C831" s="628"/>
      <c r="D831" s="628"/>
      <c r="E831" s="628"/>
      <c r="F831" s="628"/>
      <c r="G831" s="628"/>
      <c r="H831" s="628"/>
      <c r="I831" s="628"/>
      <c r="J831" s="628"/>
      <c r="K831" s="628"/>
      <c r="L831" s="628"/>
      <c r="M831" s="628"/>
      <c r="N831" s="628"/>
      <c r="O831" s="628"/>
      <c r="P831" s="628"/>
      <c r="Q831" s="628"/>
      <c r="R831" s="628"/>
      <c r="S831" s="628"/>
      <c r="T831" s="628"/>
      <c r="U831" s="628"/>
      <c r="V831" s="628"/>
      <c r="W831" s="628"/>
      <c r="X831" s="628"/>
      <c r="Y831" s="628"/>
      <c r="Z831" s="629"/>
    </row>
    <row r="832" spans="1:26" ht="12.6">
      <c r="A832" s="633"/>
      <c r="B832" s="628"/>
      <c r="C832" s="628"/>
      <c r="D832" s="628"/>
      <c r="E832" s="628"/>
      <c r="F832" s="628"/>
      <c r="G832" s="628"/>
      <c r="H832" s="628"/>
      <c r="I832" s="628"/>
      <c r="J832" s="628"/>
      <c r="K832" s="628"/>
      <c r="L832" s="628"/>
      <c r="M832" s="628"/>
      <c r="N832" s="628"/>
      <c r="O832" s="628"/>
      <c r="P832" s="628"/>
      <c r="Q832" s="628"/>
      <c r="R832" s="628"/>
      <c r="S832" s="628"/>
      <c r="T832" s="628"/>
      <c r="U832" s="628"/>
      <c r="V832" s="628"/>
      <c r="W832" s="628"/>
      <c r="X832" s="628"/>
      <c r="Y832" s="628"/>
      <c r="Z832" s="629"/>
    </row>
    <row r="833" spans="1:26" ht="12.6">
      <c r="A833" s="633"/>
      <c r="B833" s="628"/>
      <c r="C833" s="628"/>
      <c r="D833" s="628"/>
      <c r="E833" s="628"/>
      <c r="F833" s="628"/>
      <c r="G833" s="628"/>
      <c r="H833" s="628"/>
      <c r="I833" s="628"/>
      <c r="J833" s="628"/>
      <c r="K833" s="628"/>
      <c r="L833" s="628"/>
      <c r="M833" s="628"/>
      <c r="N833" s="628"/>
      <c r="O833" s="628"/>
      <c r="P833" s="628"/>
      <c r="Q833" s="628"/>
      <c r="R833" s="628"/>
      <c r="S833" s="628"/>
      <c r="T833" s="628"/>
      <c r="U833" s="628"/>
      <c r="V833" s="628"/>
      <c r="W833" s="628"/>
      <c r="X833" s="628"/>
      <c r="Y833" s="628"/>
      <c r="Z833" s="629"/>
    </row>
    <row r="834" spans="1:26" ht="12.6">
      <c r="A834" s="633"/>
      <c r="B834" s="628"/>
      <c r="C834" s="628"/>
      <c r="D834" s="628"/>
      <c r="E834" s="628"/>
      <c r="F834" s="628"/>
      <c r="G834" s="628"/>
      <c r="H834" s="628"/>
      <c r="I834" s="628"/>
      <c r="J834" s="628"/>
      <c r="K834" s="628"/>
      <c r="L834" s="628"/>
      <c r="M834" s="628"/>
      <c r="N834" s="628"/>
      <c r="O834" s="628"/>
      <c r="P834" s="628"/>
      <c r="Q834" s="628"/>
      <c r="R834" s="628"/>
      <c r="S834" s="628"/>
      <c r="T834" s="628"/>
      <c r="U834" s="628"/>
      <c r="V834" s="628"/>
      <c r="W834" s="628"/>
      <c r="X834" s="628"/>
      <c r="Y834" s="628"/>
      <c r="Z834" s="629"/>
    </row>
    <row r="835" spans="1:26" ht="12.6">
      <c r="A835" s="633"/>
      <c r="B835" s="628"/>
      <c r="C835" s="628"/>
      <c r="D835" s="628"/>
      <c r="E835" s="628"/>
      <c r="F835" s="628"/>
      <c r="G835" s="628"/>
      <c r="H835" s="628"/>
      <c r="I835" s="628"/>
      <c r="J835" s="628"/>
      <c r="K835" s="628"/>
      <c r="L835" s="628"/>
      <c r="M835" s="628"/>
      <c r="N835" s="628"/>
      <c r="O835" s="628"/>
      <c r="P835" s="628"/>
      <c r="Q835" s="628"/>
      <c r="R835" s="628"/>
      <c r="S835" s="628"/>
      <c r="T835" s="628"/>
      <c r="U835" s="628"/>
      <c r="V835" s="628"/>
      <c r="W835" s="628"/>
      <c r="X835" s="628"/>
      <c r="Y835" s="628"/>
      <c r="Z835" s="629"/>
    </row>
    <row r="836" spans="1:26" ht="12.6">
      <c r="A836" s="633"/>
      <c r="B836" s="628"/>
      <c r="C836" s="628"/>
      <c r="D836" s="628"/>
      <c r="E836" s="628"/>
      <c r="F836" s="628"/>
      <c r="G836" s="628"/>
      <c r="H836" s="628"/>
      <c r="I836" s="628"/>
      <c r="J836" s="628"/>
      <c r="K836" s="628"/>
      <c r="L836" s="628"/>
      <c r="M836" s="628"/>
      <c r="N836" s="628"/>
      <c r="O836" s="628"/>
      <c r="P836" s="628"/>
      <c r="Q836" s="628"/>
      <c r="R836" s="628"/>
      <c r="S836" s="628"/>
      <c r="T836" s="628"/>
      <c r="U836" s="628"/>
      <c r="V836" s="628"/>
      <c r="W836" s="628"/>
      <c r="X836" s="628"/>
      <c r="Y836" s="628"/>
      <c r="Z836" s="629"/>
    </row>
    <row r="837" spans="1:26" ht="12.6">
      <c r="A837" s="633"/>
      <c r="B837" s="628"/>
      <c r="C837" s="628"/>
      <c r="D837" s="628"/>
      <c r="E837" s="628"/>
      <c r="F837" s="628"/>
      <c r="G837" s="628"/>
      <c r="H837" s="628"/>
      <c r="I837" s="628"/>
      <c r="J837" s="628"/>
      <c r="K837" s="628"/>
      <c r="L837" s="628"/>
      <c r="M837" s="628"/>
      <c r="N837" s="628"/>
      <c r="O837" s="628"/>
      <c r="P837" s="628"/>
      <c r="Q837" s="628"/>
      <c r="R837" s="628"/>
      <c r="S837" s="628"/>
      <c r="T837" s="628"/>
      <c r="U837" s="628"/>
      <c r="V837" s="628"/>
      <c r="W837" s="628"/>
      <c r="X837" s="628"/>
      <c r="Y837" s="628"/>
      <c r="Z837" s="629"/>
    </row>
    <row r="838" spans="1:26" ht="12.6">
      <c r="A838" s="633"/>
      <c r="B838" s="628"/>
      <c r="C838" s="628"/>
      <c r="D838" s="628"/>
      <c r="E838" s="628"/>
      <c r="F838" s="628"/>
      <c r="G838" s="628"/>
      <c r="H838" s="628"/>
      <c r="I838" s="628"/>
      <c r="J838" s="628"/>
      <c r="K838" s="628"/>
      <c r="L838" s="628"/>
      <c r="M838" s="628"/>
      <c r="N838" s="628"/>
      <c r="O838" s="628"/>
      <c r="P838" s="628"/>
      <c r="Q838" s="628"/>
      <c r="R838" s="628"/>
      <c r="S838" s="628"/>
      <c r="T838" s="628"/>
      <c r="U838" s="628"/>
      <c r="V838" s="628"/>
      <c r="W838" s="628"/>
      <c r="X838" s="628"/>
      <c r="Y838" s="628"/>
      <c r="Z838" s="629"/>
    </row>
    <row r="839" spans="1:26" ht="12.6">
      <c r="A839" s="633"/>
      <c r="B839" s="628"/>
      <c r="C839" s="628"/>
      <c r="D839" s="628"/>
      <c r="E839" s="628"/>
      <c r="F839" s="628"/>
      <c r="G839" s="628"/>
      <c r="H839" s="628"/>
      <c r="I839" s="628"/>
      <c r="J839" s="628"/>
      <c r="K839" s="628"/>
      <c r="L839" s="628"/>
      <c r="M839" s="628"/>
      <c r="N839" s="628"/>
      <c r="O839" s="628"/>
      <c r="P839" s="628"/>
      <c r="Q839" s="628"/>
      <c r="R839" s="628"/>
      <c r="S839" s="628"/>
      <c r="T839" s="628"/>
      <c r="U839" s="628"/>
      <c r="V839" s="628"/>
      <c r="W839" s="628"/>
      <c r="X839" s="628"/>
      <c r="Y839" s="628"/>
      <c r="Z839" s="629"/>
    </row>
    <row r="840" spans="1:26" ht="12.6">
      <c r="A840" s="633"/>
      <c r="B840" s="628"/>
      <c r="C840" s="628"/>
      <c r="D840" s="628"/>
      <c r="E840" s="628"/>
      <c r="F840" s="628"/>
      <c r="G840" s="628"/>
      <c r="H840" s="628"/>
      <c r="I840" s="628"/>
      <c r="J840" s="628"/>
      <c r="K840" s="628"/>
      <c r="L840" s="628"/>
      <c r="M840" s="628"/>
      <c r="N840" s="628"/>
      <c r="O840" s="628"/>
      <c r="P840" s="628"/>
      <c r="Q840" s="628"/>
      <c r="R840" s="628"/>
      <c r="S840" s="628"/>
      <c r="T840" s="628"/>
      <c r="U840" s="628"/>
      <c r="V840" s="628"/>
      <c r="W840" s="628"/>
      <c r="X840" s="628"/>
      <c r="Y840" s="628"/>
      <c r="Z840" s="629"/>
    </row>
    <row r="841" spans="1:26" ht="12.6">
      <c r="A841" s="633"/>
      <c r="B841" s="628"/>
      <c r="C841" s="628"/>
      <c r="D841" s="628"/>
      <c r="E841" s="628"/>
      <c r="F841" s="628"/>
      <c r="G841" s="628"/>
      <c r="H841" s="628"/>
      <c r="I841" s="628"/>
      <c r="J841" s="628"/>
      <c r="K841" s="628"/>
      <c r="L841" s="628"/>
      <c r="M841" s="628"/>
      <c r="N841" s="628"/>
      <c r="O841" s="628"/>
      <c r="P841" s="628"/>
      <c r="Q841" s="628"/>
      <c r="R841" s="628"/>
      <c r="S841" s="628"/>
      <c r="T841" s="628"/>
      <c r="U841" s="628"/>
      <c r="V841" s="628"/>
      <c r="W841" s="628"/>
      <c r="X841" s="628"/>
      <c r="Y841" s="628"/>
      <c r="Z841" s="629"/>
    </row>
    <row r="842" spans="1:26" ht="12.6">
      <c r="A842" s="633"/>
      <c r="B842" s="628"/>
      <c r="C842" s="628"/>
      <c r="D842" s="628"/>
      <c r="E842" s="628"/>
      <c r="F842" s="628"/>
      <c r="G842" s="628"/>
      <c r="H842" s="628"/>
      <c r="I842" s="628"/>
      <c r="J842" s="628"/>
      <c r="K842" s="628"/>
      <c r="L842" s="628"/>
      <c r="M842" s="628"/>
      <c r="N842" s="628"/>
      <c r="O842" s="628"/>
      <c r="P842" s="628"/>
      <c r="Q842" s="628"/>
      <c r="R842" s="628"/>
      <c r="S842" s="628"/>
      <c r="T842" s="628"/>
      <c r="U842" s="628"/>
      <c r="V842" s="628"/>
      <c r="W842" s="628"/>
      <c r="X842" s="628"/>
      <c r="Y842" s="628"/>
      <c r="Z842" s="629"/>
    </row>
    <row r="843" spans="1:26" ht="12.6">
      <c r="A843" s="633"/>
      <c r="B843" s="628"/>
      <c r="C843" s="628"/>
      <c r="D843" s="628"/>
      <c r="E843" s="628"/>
      <c r="F843" s="628"/>
      <c r="G843" s="628"/>
      <c r="H843" s="628"/>
      <c r="I843" s="628"/>
      <c r="J843" s="628"/>
      <c r="K843" s="628"/>
      <c r="L843" s="628"/>
      <c r="M843" s="628"/>
      <c r="N843" s="628"/>
      <c r="O843" s="628"/>
      <c r="P843" s="628"/>
      <c r="Q843" s="628"/>
      <c r="R843" s="628"/>
      <c r="S843" s="628"/>
      <c r="T843" s="628"/>
      <c r="U843" s="628"/>
      <c r="V843" s="628"/>
      <c r="W843" s="628"/>
      <c r="X843" s="628"/>
      <c r="Y843" s="628"/>
      <c r="Z843" s="629"/>
    </row>
    <row r="844" spans="1:26" ht="12.6">
      <c r="A844" s="633"/>
      <c r="B844" s="628"/>
      <c r="C844" s="628"/>
      <c r="D844" s="628"/>
      <c r="E844" s="628"/>
      <c r="F844" s="628"/>
      <c r="G844" s="628"/>
      <c r="H844" s="628"/>
      <c r="I844" s="628"/>
      <c r="J844" s="628"/>
      <c r="K844" s="628"/>
      <c r="L844" s="628"/>
      <c r="M844" s="628"/>
      <c r="N844" s="628"/>
      <c r="O844" s="628"/>
      <c r="P844" s="628"/>
      <c r="Q844" s="628"/>
      <c r="R844" s="628"/>
      <c r="S844" s="628"/>
      <c r="T844" s="628"/>
      <c r="U844" s="628"/>
      <c r="V844" s="628"/>
      <c r="W844" s="628"/>
      <c r="X844" s="628"/>
      <c r="Y844" s="628"/>
      <c r="Z844" s="629"/>
    </row>
    <row r="845" spans="1:26" ht="12.6">
      <c r="A845" s="633"/>
      <c r="B845" s="628"/>
      <c r="C845" s="628"/>
      <c r="D845" s="628"/>
      <c r="E845" s="628"/>
      <c r="F845" s="628"/>
      <c r="G845" s="628"/>
      <c r="H845" s="628"/>
      <c r="I845" s="628"/>
      <c r="J845" s="628"/>
      <c r="K845" s="628"/>
      <c r="L845" s="628"/>
      <c r="M845" s="628"/>
      <c r="N845" s="628"/>
      <c r="O845" s="628"/>
      <c r="P845" s="628"/>
      <c r="Q845" s="628"/>
      <c r="R845" s="628"/>
      <c r="S845" s="628"/>
      <c r="T845" s="628"/>
      <c r="U845" s="628"/>
      <c r="V845" s="628"/>
      <c r="W845" s="628"/>
      <c r="X845" s="628"/>
      <c r="Y845" s="628"/>
      <c r="Z845" s="629"/>
    </row>
    <row r="846" spans="1:26" ht="12.6">
      <c r="A846" s="633"/>
      <c r="B846" s="628"/>
      <c r="C846" s="628"/>
      <c r="D846" s="628"/>
      <c r="E846" s="628"/>
      <c r="F846" s="628"/>
      <c r="G846" s="628"/>
      <c r="H846" s="628"/>
      <c r="I846" s="628"/>
      <c r="J846" s="628"/>
      <c r="K846" s="628"/>
      <c r="L846" s="628"/>
      <c r="M846" s="628"/>
      <c r="N846" s="628"/>
      <c r="O846" s="628"/>
      <c r="P846" s="628"/>
      <c r="Q846" s="628"/>
      <c r="R846" s="628"/>
      <c r="S846" s="628"/>
      <c r="T846" s="628"/>
      <c r="U846" s="628"/>
      <c r="V846" s="628"/>
      <c r="W846" s="628"/>
      <c r="X846" s="628"/>
      <c r="Y846" s="628"/>
      <c r="Z846" s="629"/>
    </row>
    <row r="847" spans="1:26" ht="12.6">
      <c r="A847" s="633"/>
      <c r="B847" s="628"/>
      <c r="C847" s="628"/>
      <c r="D847" s="628"/>
      <c r="E847" s="628"/>
      <c r="F847" s="628"/>
      <c r="G847" s="628"/>
      <c r="H847" s="628"/>
      <c r="I847" s="628"/>
      <c r="J847" s="628"/>
      <c r="K847" s="628"/>
      <c r="L847" s="628"/>
      <c r="M847" s="628"/>
      <c r="N847" s="628"/>
      <c r="O847" s="628"/>
      <c r="P847" s="628"/>
      <c r="Q847" s="628"/>
      <c r="R847" s="628"/>
      <c r="S847" s="628"/>
      <c r="T847" s="628"/>
      <c r="U847" s="628"/>
      <c r="V847" s="628"/>
      <c r="W847" s="628"/>
      <c r="X847" s="628"/>
      <c r="Y847" s="628"/>
      <c r="Z847" s="629"/>
    </row>
    <row r="848" spans="1:26" ht="12.6">
      <c r="A848" s="633"/>
      <c r="B848" s="628"/>
      <c r="C848" s="628"/>
      <c r="D848" s="628"/>
      <c r="E848" s="628"/>
      <c r="F848" s="628"/>
      <c r="G848" s="628"/>
      <c r="H848" s="628"/>
      <c r="I848" s="628"/>
      <c r="J848" s="628"/>
      <c r="K848" s="628"/>
      <c r="L848" s="628"/>
      <c r="M848" s="628"/>
      <c r="N848" s="628"/>
      <c r="O848" s="628"/>
      <c r="P848" s="628"/>
      <c r="Q848" s="628"/>
      <c r="R848" s="628"/>
      <c r="S848" s="628"/>
      <c r="T848" s="628"/>
      <c r="U848" s="628"/>
      <c r="V848" s="628"/>
      <c r="W848" s="628"/>
      <c r="X848" s="628"/>
      <c r="Y848" s="628"/>
      <c r="Z848" s="629"/>
    </row>
    <row r="849" spans="1:26" ht="12.6">
      <c r="A849" s="633"/>
      <c r="B849" s="628"/>
      <c r="C849" s="628"/>
      <c r="D849" s="628"/>
      <c r="E849" s="628"/>
      <c r="F849" s="628"/>
      <c r="G849" s="628"/>
      <c r="H849" s="628"/>
      <c r="I849" s="628"/>
      <c r="J849" s="628"/>
      <c r="K849" s="628"/>
      <c r="L849" s="628"/>
      <c r="M849" s="628"/>
      <c r="N849" s="628"/>
      <c r="O849" s="628"/>
      <c r="P849" s="628"/>
      <c r="Q849" s="628"/>
      <c r="R849" s="628"/>
      <c r="S849" s="628"/>
      <c r="T849" s="628"/>
      <c r="U849" s="628"/>
      <c r="V849" s="628"/>
      <c r="W849" s="628"/>
      <c r="X849" s="628"/>
      <c r="Y849" s="628"/>
      <c r="Z849" s="629"/>
    </row>
    <row r="850" spans="1:26" ht="12.6">
      <c r="A850" s="633"/>
      <c r="B850" s="628"/>
      <c r="C850" s="628"/>
      <c r="D850" s="628"/>
      <c r="E850" s="628"/>
      <c r="F850" s="628"/>
      <c r="G850" s="628"/>
      <c r="H850" s="628"/>
      <c r="I850" s="628"/>
      <c r="J850" s="628"/>
      <c r="K850" s="628"/>
      <c r="L850" s="628"/>
      <c r="M850" s="628"/>
      <c r="N850" s="628"/>
      <c r="O850" s="628"/>
      <c r="P850" s="628"/>
      <c r="Q850" s="628"/>
      <c r="R850" s="628"/>
      <c r="S850" s="628"/>
      <c r="T850" s="628"/>
      <c r="U850" s="628"/>
      <c r="V850" s="628"/>
      <c r="W850" s="628"/>
      <c r="X850" s="628"/>
      <c r="Y850" s="628"/>
      <c r="Z850" s="629"/>
    </row>
    <row r="851" spans="1:26" ht="12.6">
      <c r="A851" s="633"/>
      <c r="B851" s="628"/>
      <c r="C851" s="628"/>
      <c r="D851" s="628"/>
      <c r="E851" s="628"/>
      <c r="F851" s="628"/>
      <c r="G851" s="628"/>
      <c r="H851" s="628"/>
      <c r="I851" s="628"/>
      <c r="J851" s="628"/>
      <c r="K851" s="628"/>
      <c r="L851" s="628"/>
      <c r="M851" s="628"/>
      <c r="N851" s="628"/>
      <c r="O851" s="628"/>
      <c r="P851" s="628"/>
      <c r="Q851" s="628"/>
      <c r="R851" s="628"/>
      <c r="S851" s="628"/>
      <c r="T851" s="628"/>
      <c r="U851" s="628"/>
      <c r="V851" s="628"/>
      <c r="W851" s="628"/>
      <c r="X851" s="628"/>
      <c r="Y851" s="628"/>
      <c r="Z851" s="629"/>
    </row>
    <row r="852" spans="1:26" ht="12.6">
      <c r="A852" s="633"/>
      <c r="B852" s="628"/>
      <c r="C852" s="628"/>
      <c r="D852" s="628"/>
      <c r="E852" s="628"/>
      <c r="F852" s="628"/>
      <c r="G852" s="628"/>
      <c r="H852" s="628"/>
      <c r="I852" s="628"/>
      <c r="J852" s="628"/>
      <c r="K852" s="628"/>
      <c r="L852" s="628"/>
      <c r="M852" s="628"/>
      <c r="N852" s="628"/>
      <c r="O852" s="628"/>
      <c r="P852" s="628"/>
      <c r="Q852" s="628"/>
      <c r="R852" s="628"/>
      <c r="S852" s="628"/>
      <c r="T852" s="628"/>
      <c r="U852" s="628"/>
      <c r="V852" s="628"/>
      <c r="W852" s="628"/>
      <c r="X852" s="628"/>
      <c r="Y852" s="628"/>
      <c r="Z852" s="629"/>
    </row>
    <row r="853" spans="1:26" ht="12.6">
      <c r="A853" s="633"/>
      <c r="B853" s="628"/>
      <c r="C853" s="628"/>
      <c r="D853" s="628"/>
      <c r="E853" s="628"/>
      <c r="F853" s="628"/>
      <c r="G853" s="628"/>
      <c r="H853" s="628"/>
      <c r="I853" s="628"/>
      <c r="J853" s="628"/>
      <c r="K853" s="628"/>
      <c r="L853" s="628"/>
      <c r="M853" s="628"/>
      <c r="N853" s="628"/>
      <c r="O853" s="628"/>
      <c r="P853" s="628"/>
      <c r="Q853" s="628"/>
      <c r="R853" s="628"/>
      <c r="S853" s="628"/>
      <c r="T853" s="628"/>
      <c r="U853" s="628"/>
      <c r="V853" s="628"/>
      <c r="W853" s="628"/>
      <c r="X853" s="628"/>
      <c r="Y853" s="628"/>
      <c r="Z853" s="629"/>
    </row>
    <row r="854" spans="1:26" ht="12.6">
      <c r="A854" s="633"/>
      <c r="B854" s="628"/>
      <c r="C854" s="628"/>
      <c r="D854" s="628"/>
      <c r="E854" s="628"/>
      <c r="F854" s="628"/>
      <c r="G854" s="628"/>
      <c r="H854" s="628"/>
      <c r="I854" s="628"/>
      <c r="J854" s="628"/>
      <c r="K854" s="628"/>
      <c r="L854" s="628"/>
      <c r="M854" s="628"/>
      <c r="N854" s="628"/>
      <c r="O854" s="628"/>
      <c r="P854" s="628"/>
      <c r="Q854" s="628"/>
      <c r="R854" s="628"/>
      <c r="S854" s="628"/>
      <c r="T854" s="628"/>
      <c r="U854" s="628"/>
      <c r="V854" s="628"/>
      <c r="W854" s="628"/>
      <c r="X854" s="628"/>
      <c r="Y854" s="628"/>
      <c r="Z854" s="629"/>
    </row>
    <row r="855" spans="1:26" ht="12.6">
      <c r="A855" s="633"/>
      <c r="B855" s="628"/>
      <c r="C855" s="628"/>
      <c r="D855" s="628"/>
      <c r="E855" s="628"/>
      <c r="F855" s="628"/>
      <c r="G855" s="628"/>
      <c r="H855" s="628"/>
      <c r="I855" s="628"/>
      <c r="J855" s="628"/>
      <c r="K855" s="628"/>
      <c r="L855" s="628"/>
      <c r="M855" s="628"/>
      <c r="N855" s="628"/>
      <c r="O855" s="628"/>
      <c r="P855" s="628"/>
      <c r="Q855" s="628"/>
      <c r="R855" s="628"/>
      <c r="S855" s="628"/>
      <c r="T855" s="628"/>
      <c r="U855" s="628"/>
      <c r="V855" s="628"/>
      <c r="W855" s="628"/>
      <c r="X855" s="628"/>
      <c r="Y855" s="628"/>
      <c r="Z855" s="629"/>
    </row>
    <row r="856" spans="1:26" ht="12.6">
      <c r="A856" s="633"/>
      <c r="B856" s="628"/>
      <c r="C856" s="628"/>
      <c r="D856" s="628"/>
      <c r="E856" s="628"/>
      <c r="F856" s="628"/>
      <c r="G856" s="628"/>
      <c r="H856" s="628"/>
      <c r="I856" s="628"/>
      <c r="J856" s="628"/>
      <c r="K856" s="628"/>
      <c r="L856" s="628"/>
      <c r="M856" s="628"/>
      <c r="N856" s="628"/>
      <c r="O856" s="628"/>
      <c r="P856" s="628"/>
      <c r="Q856" s="628"/>
      <c r="R856" s="628"/>
      <c r="S856" s="628"/>
      <c r="T856" s="628"/>
      <c r="U856" s="628"/>
      <c r="V856" s="628"/>
      <c r="W856" s="628"/>
      <c r="X856" s="628"/>
      <c r="Y856" s="628"/>
      <c r="Z856" s="629"/>
    </row>
    <row r="857" spans="1:26" ht="12.6">
      <c r="A857" s="633"/>
      <c r="B857" s="628"/>
      <c r="C857" s="628"/>
      <c r="D857" s="628"/>
      <c r="E857" s="628"/>
      <c r="F857" s="628"/>
      <c r="G857" s="628"/>
      <c r="H857" s="628"/>
      <c r="I857" s="628"/>
      <c r="J857" s="628"/>
      <c r="K857" s="628"/>
      <c r="L857" s="628"/>
      <c r="M857" s="628"/>
      <c r="N857" s="628"/>
      <c r="O857" s="628"/>
      <c r="P857" s="628"/>
      <c r="Q857" s="628"/>
      <c r="R857" s="628"/>
      <c r="S857" s="628"/>
      <c r="T857" s="628"/>
      <c r="U857" s="628"/>
      <c r="V857" s="628"/>
      <c r="W857" s="628"/>
      <c r="X857" s="628"/>
      <c r="Y857" s="628"/>
      <c r="Z857" s="629"/>
    </row>
    <row r="858" spans="1:26" ht="12.6">
      <c r="A858" s="633"/>
      <c r="B858" s="628"/>
      <c r="C858" s="628"/>
      <c r="D858" s="628"/>
      <c r="E858" s="628"/>
      <c r="F858" s="628"/>
      <c r="G858" s="628"/>
      <c r="H858" s="628"/>
      <c r="I858" s="628"/>
      <c r="J858" s="628"/>
      <c r="K858" s="628"/>
      <c r="L858" s="628"/>
      <c r="M858" s="628"/>
      <c r="N858" s="628"/>
      <c r="O858" s="628"/>
      <c r="P858" s="628"/>
      <c r="Q858" s="628"/>
      <c r="R858" s="628"/>
      <c r="S858" s="628"/>
      <c r="T858" s="628"/>
      <c r="U858" s="628"/>
      <c r="V858" s="628"/>
      <c r="W858" s="628"/>
      <c r="X858" s="628"/>
      <c r="Y858" s="628"/>
      <c r="Z858" s="629"/>
    </row>
    <row r="859" spans="1:26" ht="12.6">
      <c r="A859" s="633"/>
      <c r="B859" s="628"/>
      <c r="C859" s="628"/>
      <c r="D859" s="628"/>
      <c r="E859" s="628"/>
      <c r="F859" s="628"/>
      <c r="G859" s="628"/>
      <c r="H859" s="628"/>
      <c r="I859" s="628"/>
      <c r="J859" s="628"/>
      <c r="K859" s="628"/>
      <c r="L859" s="628"/>
      <c r="M859" s="628"/>
      <c r="N859" s="628"/>
      <c r="O859" s="628"/>
      <c r="P859" s="628"/>
      <c r="Q859" s="628"/>
      <c r="R859" s="628"/>
      <c r="S859" s="628"/>
      <c r="T859" s="628"/>
      <c r="U859" s="628"/>
      <c r="V859" s="628"/>
      <c r="W859" s="628"/>
      <c r="X859" s="628"/>
      <c r="Y859" s="628"/>
      <c r="Z859" s="629"/>
    </row>
    <row r="860" spans="1:26" ht="12.6">
      <c r="A860" s="633"/>
      <c r="B860" s="628"/>
      <c r="C860" s="628"/>
      <c r="D860" s="628"/>
      <c r="E860" s="628"/>
      <c r="F860" s="628"/>
      <c r="G860" s="628"/>
      <c r="H860" s="628"/>
      <c r="I860" s="628"/>
      <c r="J860" s="628"/>
      <c r="K860" s="628"/>
      <c r="L860" s="628"/>
      <c r="M860" s="628"/>
      <c r="N860" s="628"/>
      <c r="O860" s="628"/>
      <c r="P860" s="628"/>
      <c r="Q860" s="628"/>
      <c r="R860" s="628"/>
      <c r="S860" s="628"/>
      <c r="T860" s="628"/>
      <c r="U860" s="628"/>
      <c r="V860" s="628"/>
      <c r="W860" s="628"/>
      <c r="X860" s="628"/>
      <c r="Y860" s="628"/>
      <c r="Z860" s="629"/>
    </row>
    <row r="861" spans="1:26" ht="12.6">
      <c r="A861" s="633"/>
      <c r="B861" s="628"/>
      <c r="C861" s="628"/>
      <c r="D861" s="628"/>
      <c r="E861" s="628"/>
      <c r="F861" s="628"/>
      <c r="G861" s="628"/>
      <c r="H861" s="628"/>
      <c r="I861" s="628"/>
      <c r="J861" s="628"/>
      <c r="K861" s="628"/>
      <c r="L861" s="628"/>
      <c r="M861" s="628"/>
      <c r="N861" s="628"/>
      <c r="O861" s="628"/>
      <c r="P861" s="628"/>
      <c r="Q861" s="628"/>
      <c r="R861" s="628"/>
      <c r="S861" s="628"/>
      <c r="T861" s="628"/>
      <c r="U861" s="628"/>
      <c r="V861" s="628"/>
      <c r="W861" s="628"/>
      <c r="X861" s="628"/>
      <c r="Y861" s="628"/>
      <c r="Z861" s="629"/>
    </row>
    <row r="862" spans="1:26" ht="12.6">
      <c r="A862" s="633"/>
      <c r="B862" s="628"/>
      <c r="C862" s="628"/>
      <c r="D862" s="628"/>
      <c r="E862" s="628"/>
      <c r="F862" s="628"/>
      <c r="G862" s="628"/>
      <c r="H862" s="628"/>
      <c r="I862" s="628"/>
      <c r="J862" s="628"/>
      <c r="K862" s="628"/>
      <c r="L862" s="628"/>
      <c r="M862" s="628"/>
      <c r="N862" s="628"/>
      <c r="O862" s="628"/>
      <c r="P862" s="628"/>
      <c r="Q862" s="628"/>
      <c r="R862" s="628"/>
      <c r="S862" s="628"/>
      <c r="T862" s="628"/>
      <c r="U862" s="628"/>
      <c r="V862" s="628"/>
      <c r="W862" s="628"/>
      <c r="X862" s="628"/>
      <c r="Y862" s="628"/>
      <c r="Z862" s="629"/>
    </row>
    <row r="863" spans="1:26" ht="12.6">
      <c r="A863" s="633"/>
      <c r="B863" s="628"/>
      <c r="C863" s="628"/>
      <c r="D863" s="628"/>
      <c r="E863" s="628"/>
      <c r="F863" s="628"/>
      <c r="G863" s="628"/>
      <c r="H863" s="628"/>
      <c r="I863" s="628"/>
      <c r="J863" s="628"/>
      <c r="K863" s="628"/>
      <c r="L863" s="628"/>
      <c r="M863" s="628"/>
      <c r="N863" s="628"/>
      <c r="O863" s="628"/>
      <c r="P863" s="628"/>
      <c r="Q863" s="628"/>
      <c r="R863" s="628"/>
      <c r="S863" s="628"/>
      <c r="T863" s="628"/>
      <c r="U863" s="628"/>
      <c r="V863" s="628"/>
      <c r="W863" s="628"/>
      <c r="X863" s="628"/>
      <c r="Y863" s="628"/>
      <c r="Z863" s="629"/>
    </row>
    <row r="864" spans="1:26" ht="12.6">
      <c r="A864" s="633"/>
      <c r="B864" s="628"/>
      <c r="C864" s="628"/>
      <c r="D864" s="628"/>
      <c r="E864" s="628"/>
      <c r="F864" s="628"/>
      <c r="G864" s="628"/>
      <c r="H864" s="628"/>
      <c r="I864" s="628"/>
      <c r="J864" s="628"/>
      <c r="K864" s="628"/>
      <c r="L864" s="628"/>
      <c r="M864" s="628"/>
      <c r="N864" s="628"/>
      <c r="O864" s="628"/>
      <c r="P864" s="628"/>
      <c r="Q864" s="628"/>
      <c r="R864" s="628"/>
      <c r="S864" s="628"/>
      <c r="T864" s="628"/>
      <c r="U864" s="628"/>
      <c r="V864" s="628"/>
      <c r="W864" s="628"/>
      <c r="X864" s="628"/>
      <c r="Y864" s="628"/>
      <c r="Z864" s="629"/>
    </row>
    <row r="865" spans="1:26" ht="12.6">
      <c r="A865" s="633"/>
      <c r="B865" s="628"/>
      <c r="C865" s="628"/>
      <c r="D865" s="628"/>
      <c r="E865" s="628"/>
      <c r="F865" s="628"/>
      <c r="G865" s="628"/>
      <c r="H865" s="628"/>
      <c r="I865" s="628"/>
      <c r="J865" s="628"/>
      <c r="K865" s="628"/>
      <c r="L865" s="628"/>
      <c r="M865" s="628"/>
      <c r="N865" s="628"/>
      <c r="O865" s="628"/>
      <c r="P865" s="628"/>
      <c r="Q865" s="628"/>
      <c r="R865" s="628"/>
      <c r="S865" s="628"/>
      <c r="T865" s="628"/>
      <c r="U865" s="628"/>
      <c r="V865" s="628"/>
      <c r="W865" s="628"/>
      <c r="X865" s="628"/>
      <c r="Y865" s="628"/>
      <c r="Z865" s="629"/>
    </row>
    <row r="866" spans="1:26" ht="12.6">
      <c r="A866" s="633"/>
      <c r="B866" s="628"/>
      <c r="C866" s="628"/>
      <c r="D866" s="628"/>
      <c r="E866" s="628"/>
      <c r="F866" s="628"/>
      <c r="G866" s="628"/>
      <c r="H866" s="628"/>
      <c r="I866" s="628"/>
      <c r="J866" s="628"/>
      <c r="K866" s="628"/>
      <c r="L866" s="628"/>
      <c r="M866" s="628"/>
      <c r="N866" s="628"/>
      <c r="O866" s="628"/>
      <c r="P866" s="628"/>
      <c r="Q866" s="628"/>
      <c r="R866" s="628"/>
      <c r="S866" s="628"/>
      <c r="T866" s="628"/>
      <c r="U866" s="628"/>
      <c r="V866" s="628"/>
      <c r="W866" s="628"/>
      <c r="X866" s="628"/>
      <c r="Y866" s="628"/>
      <c r="Z866" s="629"/>
    </row>
    <row r="867" spans="1:26" ht="12.6">
      <c r="A867" s="633"/>
      <c r="B867" s="628"/>
      <c r="C867" s="628"/>
      <c r="D867" s="628"/>
      <c r="E867" s="628"/>
      <c r="F867" s="628"/>
      <c r="G867" s="628"/>
      <c r="H867" s="628"/>
      <c r="I867" s="628"/>
      <c r="J867" s="628"/>
      <c r="K867" s="628"/>
      <c r="L867" s="628"/>
      <c r="M867" s="628"/>
      <c r="N867" s="628"/>
      <c r="O867" s="628"/>
      <c r="P867" s="628"/>
      <c r="Q867" s="628"/>
      <c r="R867" s="628"/>
      <c r="S867" s="628"/>
      <c r="T867" s="628"/>
      <c r="U867" s="628"/>
      <c r="V867" s="628"/>
      <c r="W867" s="628"/>
      <c r="X867" s="628"/>
      <c r="Y867" s="628"/>
      <c r="Z867" s="629"/>
    </row>
    <row r="868" spans="1:26" ht="12.6">
      <c r="A868" s="633"/>
      <c r="B868" s="628"/>
      <c r="C868" s="628"/>
      <c r="D868" s="628"/>
      <c r="E868" s="628"/>
      <c r="F868" s="628"/>
      <c r="G868" s="628"/>
      <c r="H868" s="628"/>
      <c r="I868" s="628"/>
      <c r="J868" s="628"/>
      <c r="K868" s="628"/>
      <c r="L868" s="628"/>
      <c r="M868" s="628"/>
      <c r="N868" s="628"/>
      <c r="O868" s="628"/>
      <c r="P868" s="628"/>
      <c r="Q868" s="628"/>
      <c r="R868" s="628"/>
      <c r="S868" s="628"/>
      <c r="T868" s="628"/>
      <c r="U868" s="628"/>
      <c r="V868" s="628"/>
      <c r="W868" s="628"/>
      <c r="X868" s="628"/>
      <c r="Y868" s="628"/>
      <c r="Z868" s="629"/>
    </row>
    <row r="869" spans="1:26" ht="12.6">
      <c r="A869" s="633"/>
      <c r="B869" s="628"/>
      <c r="C869" s="628"/>
      <c r="D869" s="628"/>
      <c r="E869" s="628"/>
      <c r="F869" s="628"/>
      <c r="G869" s="628"/>
      <c r="H869" s="628"/>
      <c r="I869" s="628"/>
      <c r="J869" s="628"/>
      <c r="K869" s="628"/>
      <c r="L869" s="628"/>
      <c r="M869" s="628"/>
      <c r="N869" s="628"/>
      <c r="O869" s="628"/>
      <c r="P869" s="628"/>
      <c r="Q869" s="628"/>
      <c r="R869" s="628"/>
      <c r="S869" s="628"/>
      <c r="T869" s="628"/>
      <c r="U869" s="628"/>
      <c r="V869" s="628"/>
      <c r="W869" s="628"/>
      <c r="X869" s="628"/>
      <c r="Y869" s="628"/>
      <c r="Z869" s="629"/>
    </row>
    <row r="870" spans="1:26" ht="12.6">
      <c r="A870" s="633"/>
      <c r="B870" s="628"/>
      <c r="C870" s="628"/>
      <c r="D870" s="628"/>
      <c r="E870" s="628"/>
      <c r="F870" s="628"/>
      <c r="G870" s="628"/>
      <c r="H870" s="628"/>
      <c r="I870" s="628"/>
      <c r="J870" s="628"/>
      <c r="K870" s="628"/>
      <c r="L870" s="628"/>
      <c r="M870" s="628"/>
      <c r="N870" s="628"/>
      <c r="O870" s="628"/>
      <c r="P870" s="628"/>
      <c r="Q870" s="628"/>
      <c r="R870" s="628"/>
      <c r="S870" s="628"/>
      <c r="T870" s="628"/>
      <c r="U870" s="628"/>
      <c r="V870" s="628"/>
      <c r="W870" s="628"/>
      <c r="X870" s="628"/>
      <c r="Y870" s="628"/>
      <c r="Z870" s="629"/>
    </row>
    <row r="871" spans="1:26" ht="12.6">
      <c r="A871" s="633"/>
      <c r="B871" s="628"/>
      <c r="C871" s="628"/>
      <c r="D871" s="628"/>
      <c r="E871" s="628"/>
      <c r="F871" s="628"/>
      <c r="G871" s="628"/>
      <c r="H871" s="628"/>
      <c r="I871" s="628"/>
      <c r="J871" s="628"/>
      <c r="K871" s="628"/>
      <c r="L871" s="628"/>
      <c r="M871" s="628"/>
      <c r="N871" s="628"/>
      <c r="O871" s="628"/>
      <c r="P871" s="628"/>
      <c r="Q871" s="628"/>
      <c r="R871" s="628"/>
      <c r="S871" s="628"/>
      <c r="T871" s="628"/>
      <c r="U871" s="628"/>
      <c r="V871" s="628"/>
      <c r="W871" s="628"/>
      <c r="X871" s="628"/>
      <c r="Y871" s="628"/>
      <c r="Z871" s="629"/>
    </row>
    <row r="872" spans="1:26" ht="12.6">
      <c r="A872" s="633"/>
      <c r="B872" s="628"/>
      <c r="C872" s="628"/>
      <c r="D872" s="628"/>
      <c r="E872" s="628"/>
      <c r="F872" s="628"/>
      <c r="G872" s="628"/>
      <c r="H872" s="628"/>
      <c r="I872" s="628"/>
      <c r="J872" s="628"/>
      <c r="K872" s="628"/>
      <c r="L872" s="628"/>
      <c r="M872" s="628"/>
      <c r="N872" s="628"/>
      <c r="O872" s="628"/>
      <c r="P872" s="628"/>
      <c r="Q872" s="628"/>
      <c r="R872" s="628"/>
      <c r="S872" s="628"/>
      <c r="T872" s="628"/>
      <c r="U872" s="628"/>
      <c r="V872" s="628"/>
      <c r="W872" s="628"/>
      <c r="X872" s="628"/>
      <c r="Y872" s="628"/>
      <c r="Z872" s="629"/>
    </row>
    <row r="873" spans="1:26" ht="12.6">
      <c r="A873" s="633"/>
      <c r="B873" s="628"/>
      <c r="C873" s="628"/>
      <c r="D873" s="628"/>
      <c r="E873" s="628"/>
      <c r="F873" s="628"/>
      <c r="G873" s="628"/>
      <c r="H873" s="628"/>
      <c r="I873" s="628"/>
      <c r="J873" s="628"/>
      <c r="K873" s="628"/>
      <c r="L873" s="628"/>
      <c r="M873" s="628"/>
      <c r="N873" s="628"/>
      <c r="O873" s="628"/>
      <c r="P873" s="628"/>
      <c r="Q873" s="628"/>
      <c r="R873" s="628"/>
      <c r="S873" s="628"/>
      <c r="T873" s="628"/>
      <c r="U873" s="628"/>
      <c r="V873" s="628"/>
      <c r="W873" s="628"/>
      <c r="X873" s="628"/>
      <c r="Y873" s="628"/>
      <c r="Z873" s="629"/>
    </row>
    <row r="874" spans="1:26" ht="12.6">
      <c r="A874" s="633"/>
      <c r="B874" s="628"/>
      <c r="C874" s="628"/>
      <c r="D874" s="628"/>
      <c r="E874" s="628"/>
      <c r="F874" s="628"/>
      <c r="G874" s="628"/>
      <c r="H874" s="628"/>
      <c r="I874" s="628"/>
      <c r="J874" s="628"/>
      <c r="K874" s="628"/>
      <c r="L874" s="628"/>
      <c r="M874" s="628"/>
      <c r="N874" s="628"/>
      <c r="O874" s="628"/>
      <c r="P874" s="628"/>
      <c r="Q874" s="628"/>
      <c r="R874" s="628"/>
      <c r="S874" s="628"/>
      <c r="T874" s="628"/>
      <c r="U874" s="628"/>
      <c r="V874" s="628"/>
      <c r="W874" s="628"/>
      <c r="X874" s="628"/>
      <c r="Y874" s="628"/>
      <c r="Z874" s="629"/>
    </row>
    <row r="875" spans="1:26" ht="12.6">
      <c r="A875" s="633"/>
      <c r="B875" s="628"/>
      <c r="C875" s="628"/>
      <c r="D875" s="628"/>
      <c r="E875" s="628"/>
      <c r="F875" s="628"/>
      <c r="G875" s="628"/>
      <c r="H875" s="628"/>
      <c r="I875" s="628"/>
      <c r="J875" s="628"/>
      <c r="K875" s="628"/>
      <c r="L875" s="628"/>
      <c r="M875" s="628"/>
      <c r="N875" s="628"/>
      <c r="O875" s="628"/>
      <c r="P875" s="628"/>
      <c r="Q875" s="628"/>
      <c r="R875" s="628"/>
      <c r="S875" s="628"/>
      <c r="T875" s="628"/>
      <c r="U875" s="628"/>
      <c r="V875" s="628"/>
      <c r="W875" s="628"/>
      <c r="X875" s="628"/>
      <c r="Y875" s="628"/>
      <c r="Z875" s="629"/>
    </row>
    <row r="876" spans="1:26" ht="12.6">
      <c r="A876" s="633"/>
      <c r="B876" s="628"/>
      <c r="C876" s="628"/>
      <c r="D876" s="628"/>
      <c r="E876" s="628"/>
      <c r="F876" s="628"/>
      <c r="G876" s="628"/>
      <c r="H876" s="628"/>
      <c r="I876" s="628"/>
      <c r="J876" s="628"/>
      <c r="K876" s="628"/>
      <c r="L876" s="628"/>
      <c r="M876" s="628"/>
      <c r="N876" s="628"/>
      <c r="O876" s="628"/>
      <c r="P876" s="628"/>
      <c r="Q876" s="628"/>
      <c r="R876" s="628"/>
      <c r="S876" s="628"/>
      <c r="T876" s="628"/>
      <c r="U876" s="628"/>
      <c r="V876" s="628"/>
      <c r="W876" s="628"/>
      <c r="X876" s="628"/>
      <c r="Y876" s="628"/>
      <c r="Z876" s="629"/>
    </row>
    <row r="877" spans="1:26" ht="12.6">
      <c r="A877" s="633"/>
      <c r="B877" s="628"/>
      <c r="C877" s="628"/>
      <c r="D877" s="628"/>
      <c r="E877" s="628"/>
      <c r="F877" s="628"/>
      <c r="G877" s="628"/>
      <c r="H877" s="628"/>
      <c r="I877" s="628"/>
      <c r="J877" s="628"/>
      <c r="K877" s="628"/>
      <c r="L877" s="628"/>
      <c r="M877" s="628"/>
      <c r="N877" s="628"/>
      <c r="O877" s="628"/>
      <c r="P877" s="628"/>
      <c r="Q877" s="628"/>
      <c r="R877" s="628"/>
      <c r="S877" s="628"/>
      <c r="T877" s="628"/>
      <c r="U877" s="628"/>
      <c r="V877" s="628"/>
      <c r="W877" s="628"/>
      <c r="X877" s="628"/>
      <c r="Y877" s="628"/>
      <c r="Z877" s="629"/>
    </row>
    <row r="878" spans="1:26" ht="12.6">
      <c r="A878" s="633"/>
      <c r="B878" s="628"/>
      <c r="C878" s="628"/>
      <c r="D878" s="628"/>
      <c r="E878" s="628"/>
      <c r="F878" s="628"/>
      <c r="G878" s="628"/>
      <c r="H878" s="628"/>
      <c r="I878" s="628"/>
      <c r="J878" s="628"/>
      <c r="K878" s="628"/>
      <c r="L878" s="628"/>
      <c r="M878" s="628"/>
      <c r="N878" s="628"/>
      <c r="O878" s="628"/>
      <c r="P878" s="628"/>
      <c r="Q878" s="628"/>
      <c r="R878" s="628"/>
      <c r="S878" s="628"/>
      <c r="T878" s="628"/>
      <c r="U878" s="628"/>
      <c r="V878" s="628"/>
      <c r="W878" s="628"/>
      <c r="X878" s="628"/>
      <c r="Y878" s="628"/>
      <c r="Z878" s="629"/>
    </row>
    <row r="879" spans="1:26" ht="12.6">
      <c r="A879" s="633"/>
      <c r="B879" s="628"/>
      <c r="C879" s="628"/>
      <c r="D879" s="628"/>
      <c r="E879" s="628"/>
      <c r="F879" s="628"/>
      <c r="G879" s="628"/>
      <c r="H879" s="628"/>
      <c r="I879" s="628"/>
      <c r="J879" s="628"/>
      <c r="K879" s="628"/>
      <c r="L879" s="628"/>
      <c r="M879" s="628"/>
      <c r="N879" s="628"/>
      <c r="O879" s="628"/>
      <c r="P879" s="628"/>
      <c r="Q879" s="628"/>
      <c r="R879" s="628"/>
      <c r="S879" s="628"/>
      <c r="T879" s="628"/>
      <c r="U879" s="628"/>
      <c r="V879" s="628"/>
      <c r="W879" s="628"/>
      <c r="X879" s="628"/>
      <c r="Y879" s="628"/>
      <c r="Z879" s="629"/>
    </row>
    <row r="880" spans="1:26" ht="12.6">
      <c r="A880" s="633"/>
      <c r="B880" s="628"/>
      <c r="C880" s="628"/>
      <c r="D880" s="628"/>
      <c r="E880" s="628"/>
      <c r="F880" s="628"/>
      <c r="G880" s="628"/>
      <c r="H880" s="628"/>
      <c r="I880" s="628"/>
      <c r="J880" s="628"/>
      <c r="K880" s="628"/>
      <c r="L880" s="628"/>
      <c r="M880" s="628"/>
      <c r="N880" s="628"/>
      <c r="O880" s="628"/>
      <c r="P880" s="628"/>
      <c r="Q880" s="628"/>
      <c r="R880" s="628"/>
      <c r="S880" s="628"/>
      <c r="T880" s="628"/>
      <c r="U880" s="628"/>
      <c r="V880" s="628"/>
      <c r="W880" s="628"/>
      <c r="X880" s="628"/>
      <c r="Y880" s="628"/>
      <c r="Z880" s="629"/>
    </row>
    <row r="881" spans="1:26" ht="12.6">
      <c r="A881" s="633"/>
      <c r="B881" s="628"/>
      <c r="C881" s="628"/>
      <c r="D881" s="628"/>
      <c r="E881" s="628"/>
      <c r="F881" s="628"/>
      <c r="G881" s="628"/>
      <c r="H881" s="628"/>
      <c r="I881" s="628"/>
      <c r="J881" s="628"/>
      <c r="K881" s="628"/>
      <c r="L881" s="628"/>
      <c r="M881" s="628"/>
      <c r="N881" s="628"/>
      <c r="O881" s="628"/>
      <c r="P881" s="628"/>
      <c r="Q881" s="628"/>
      <c r="R881" s="628"/>
      <c r="S881" s="628"/>
      <c r="T881" s="628"/>
      <c r="U881" s="628"/>
      <c r="V881" s="628"/>
      <c r="W881" s="628"/>
      <c r="X881" s="628"/>
      <c r="Y881" s="628"/>
      <c r="Z881" s="629"/>
    </row>
    <row r="882" spans="1:26" ht="12.6">
      <c r="A882" s="633"/>
      <c r="B882" s="628"/>
      <c r="C882" s="628"/>
      <c r="D882" s="628"/>
      <c r="E882" s="628"/>
      <c r="F882" s="628"/>
      <c r="G882" s="628"/>
      <c r="H882" s="628"/>
      <c r="I882" s="628"/>
      <c r="J882" s="628"/>
      <c r="K882" s="628"/>
      <c r="L882" s="628"/>
      <c r="M882" s="628"/>
      <c r="N882" s="628"/>
      <c r="O882" s="628"/>
      <c r="P882" s="628"/>
      <c r="Q882" s="628"/>
      <c r="R882" s="628"/>
      <c r="S882" s="628"/>
      <c r="T882" s="628"/>
      <c r="U882" s="628"/>
      <c r="V882" s="628"/>
      <c r="W882" s="628"/>
      <c r="X882" s="628"/>
      <c r="Y882" s="628"/>
      <c r="Z882" s="629"/>
    </row>
    <row r="883" spans="1:26" ht="12.6">
      <c r="A883" s="633"/>
      <c r="B883" s="628"/>
      <c r="C883" s="628"/>
      <c r="D883" s="628"/>
      <c r="E883" s="628"/>
      <c r="F883" s="628"/>
      <c r="G883" s="628"/>
      <c r="H883" s="628"/>
      <c r="I883" s="628"/>
      <c r="J883" s="628"/>
      <c r="K883" s="628"/>
      <c r="L883" s="628"/>
      <c r="M883" s="628"/>
      <c r="N883" s="628"/>
      <c r="O883" s="628"/>
      <c r="P883" s="628"/>
      <c r="Q883" s="628"/>
      <c r="R883" s="628"/>
      <c r="S883" s="628"/>
      <c r="T883" s="628"/>
      <c r="U883" s="628"/>
      <c r="V883" s="628"/>
      <c r="W883" s="628"/>
      <c r="X883" s="628"/>
      <c r="Y883" s="628"/>
      <c r="Z883" s="629"/>
    </row>
    <row r="884" spans="1:26" ht="12.6">
      <c r="A884" s="633"/>
      <c r="B884" s="628"/>
      <c r="C884" s="628"/>
      <c r="D884" s="628"/>
      <c r="E884" s="628"/>
      <c r="F884" s="628"/>
      <c r="G884" s="628"/>
      <c r="H884" s="628"/>
      <c r="I884" s="628"/>
      <c r="J884" s="628"/>
      <c r="K884" s="628"/>
      <c r="L884" s="628"/>
      <c r="M884" s="628"/>
      <c r="N884" s="628"/>
      <c r="O884" s="628"/>
      <c r="P884" s="628"/>
      <c r="Q884" s="628"/>
      <c r="R884" s="628"/>
      <c r="S884" s="628"/>
      <c r="T884" s="628"/>
      <c r="U884" s="628"/>
      <c r="V884" s="628"/>
      <c r="W884" s="628"/>
      <c r="X884" s="628"/>
      <c r="Y884" s="628"/>
      <c r="Z884" s="629"/>
    </row>
    <row r="885" spans="1:26" ht="12.6">
      <c r="A885" s="633"/>
      <c r="B885" s="628"/>
      <c r="C885" s="628"/>
      <c r="D885" s="628"/>
      <c r="E885" s="628"/>
      <c r="F885" s="628"/>
      <c r="G885" s="628"/>
      <c r="H885" s="628"/>
      <c r="I885" s="628"/>
      <c r="J885" s="628"/>
      <c r="K885" s="628"/>
      <c r="L885" s="628"/>
      <c r="M885" s="628"/>
      <c r="N885" s="628"/>
      <c r="O885" s="628"/>
      <c r="P885" s="628"/>
      <c r="Q885" s="628"/>
      <c r="R885" s="628"/>
      <c r="S885" s="628"/>
      <c r="T885" s="628"/>
      <c r="U885" s="628"/>
      <c r="V885" s="628"/>
      <c r="W885" s="628"/>
      <c r="X885" s="628"/>
      <c r="Y885" s="628"/>
      <c r="Z885" s="629"/>
    </row>
    <row r="886" spans="1:26" ht="12.6">
      <c r="A886" s="633"/>
      <c r="B886" s="628"/>
      <c r="C886" s="628"/>
      <c r="D886" s="628"/>
      <c r="E886" s="628"/>
      <c r="F886" s="628"/>
      <c r="G886" s="628"/>
      <c r="H886" s="628"/>
      <c r="I886" s="628"/>
      <c r="J886" s="628"/>
      <c r="K886" s="628"/>
      <c r="L886" s="628"/>
      <c r="M886" s="628"/>
      <c r="N886" s="628"/>
      <c r="O886" s="628"/>
      <c r="P886" s="628"/>
      <c r="Q886" s="628"/>
      <c r="R886" s="628"/>
      <c r="S886" s="628"/>
      <c r="T886" s="628"/>
      <c r="U886" s="628"/>
      <c r="V886" s="628"/>
      <c r="W886" s="628"/>
      <c r="X886" s="628"/>
      <c r="Y886" s="628"/>
      <c r="Z886" s="629"/>
    </row>
    <row r="887" spans="1:26" ht="12.6">
      <c r="A887" s="633"/>
      <c r="B887" s="628"/>
      <c r="C887" s="628"/>
      <c r="D887" s="628"/>
      <c r="E887" s="628"/>
      <c r="F887" s="628"/>
      <c r="G887" s="628"/>
      <c r="H887" s="628"/>
      <c r="I887" s="628"/>
      <c r="J887" s="628"/>
      <c r="K887" s="628"/>
      <c r="L887" s="628"/>
      <c r="M887" s="628"/>
      <c r="N887" s="628"/>
      <c r="O887" s="628"/>
      <c r="P887" s="628"/>
      <c r="Q887" s="628"/>
      <c r="R887" s="628"/>
      <c r="S887" s="628"/>
      <c r="T887" s="628"/>
      <c r="U887" s="628"/>
      <c r="V887" s="628"/>
      <c r="W887" s="628"/>
      <c r="X887" s="628"/>
      <c r="Y887" s="628"/>
      <c r="Z887" s="629"/>
    </row>
    <row r="888" spans="1:26" ht="12.6">
      <c r="A888" s="633"/>
      <c r="B888" s="628"/>
      <c r="C888" s="628"/>
      <c r="D888" s="628"/>
      <c r="E888" s="628"/>
      <c r="F888" s="628"/>
      <c r="G888" s="628"/>
      <c r="H888" s="628"/>
      <c r="I888" s="628"/>
      <c r="J888" s="628"/>
      <c r="K888" s="628"/>
      <c r="L888" s="628"/>
      <c r="M888" s="628"/>
      <c r="N888" s="628"/>
      <c r="O888" s="628"/>
      <c r="P888" s="628"/>
      <c r="Q888" s="628"/>
      <c r="R888" s="628"/>
      <c r="S888" s="628"/>
      <c r="T888" s="628"/>
      <c r="U888" s="628"/>
      <c r="V888" s="628"/>
      <c r="W888" s="628"/>
      <c r="X888" s="628"/>
      <c r="Y888" s="628"/>
      <c r="Z888" s="629"/>
    </row>
    <row r="889" spans="1:26" ht="12.6">
      <c r="A889" s="633"/>
      <c r="B889" s="628"/>
      <c r="C889" s="628"/>
      <c r="D889" s="628"/>
      <c r="E889" s="628"/>
      <c r="F889" s="628"/>
      <c r="G889" s="628"/>
      <c r="H889" s="628"/>
      <c r="I889" s="628"/>
      <c r="J889" s="628"/>
      <c r="K889" s="628"/>
      <c r="L889" s="628"/>
      <c r="M889" s="628"/>
      <c r="N889" s="628"/>
      <c r="O889" s="628"/>
      <c r="P889" s="628"/>
      <c r="Q889" s="628"/>
      <c r="R889" s="628"/>
      <c r="S889" s="628"/>
      <c r="T889" s="628"/>
      <c r="U889" s="628"/>
      <c r="V889" s="628"/>
      <c r="W889" s="628"/>
      <c r="X889" s="628"/>
      <c r="Y889" s="628"/>
      <c r="Z889" s="629"/>
    </row>
    <row r="890" spans="1:26" ht="12.6">
      <c r="A890" s="633"/>
      <c r="B890" s="628"/>
      <c r="C890" s="628"/>
      <c r="D890" s="628"/>
      <c r="E890" s="628"/>
      <c r="F890" s="628"/>
      <c r="G890" s="628"/>
      <c r="H890" s="628"/>
      <c r="I890" s="628"/>
      <c r="J890" s="628"/>
      <c r="K890" s="628"/>
      <c r="L890" s="628"/>
      <c r="M890" s="628"/>
      <c r="N890" s="628"/>
      <c r="O890" s="628"/>
      <c r="P890" s="628"/>
      <c r="Q890" s="628"/>
      <c r="R890" s="628"/>
      <c r="S890" s="628"/>
      <c r="T890" s="628"/>
      <c r="U890" s="628"/>
      <c r="V890" s="628"/>
      <c r="W890" s="628"/>
      <c r="X890" s="628"/>
      <c r="Y890" s="628"/>
      <c r="Z890" s="629"/>
    </row>
    <row r="891" spans="1:26" ht="12.6">
      <c r="A891" s="633"/>
      <c r="B891" s="628"/>
      <c r="C891" s="628"/>
      <c r="D891" s="628"/>
      <c r="E891" s="628"/>
      <c r="F891" s="628"/>
      <c r="G891" s="628"/>
      <c r="H891" s="628"/>
      <c r="I891" s="628"/>
      <c r="J891" s="628"/>
      <c r="K891" s="628"/>
      <c r="L891" s="628"/>
      <c r="M891" s="628"/>
      <c r="N891" s="628"/>
      <c r="O891" s="628"/>
      <c r="P891" s="628"/>
      <c r="Q891" s="628"/>
      <c r="R891" s="628"/>
      <c r="S891" s="628"/>
      <c r="T891" s="628"/>
      <c r="U891" s="628"/>
      <c r="V891" s="628"/>
      <c r="W891" s="628"/>
      <c r="X891" s="628"/>
      <c r="Y891" s="628"/>
      <c r="Z891" s="629"/>
    </row>
    <row r="892" spans="1:26" ht="12.6">
      <c r="A892" s="633"/>
      <c r="B892" s="628"/>
      <c r="C892" s="628"/>
      <c r="D892" s="628"/>
      <c r="E892" s="628"/>
      <c r="F892" s="628"/>
      <c r="G892" s="628"/>
      <c r="H892" s="628"/>
      <c r="I892" s="628"/>
      <c r="J892" s="628"/>
      <c r="K892" s="628"/>
      <c r="L892" s="628"/>
      <c r="M892" s="628"/>
      <c r="N892" s="628"/>
      <c r="O892" s="628"/>
      <c r="P892" s="628"/>
      <c r="Q892" s="628"/>
      <c r="R892" s="628"/>
      <c r="S892" s="628"/>
      <c r="T892" s="628"/>
      <c r="U892" s="628"/>
      <c r="V892" s="628"/>
      <c r="W892" s="628"/>
      <c r="X892" s="628"/>
      <c r="Y892" s="628"/>
      <c r="Z892" s="629"/>
    </row>
    <row r="893" spans="1:26" ht="12.6">
      <c r="A893" s="633"/>
      <c r="B893" s="628"/>
      <c r="C893" s="628"/>
      <c r="D893" s="628"/>
      <c r="E893" s="628"/>
      <c r="F893" s="628"/>
      <c r="G893" s="628"/>
      <c r="H893" s="628"/>
      <c r="I893" s="628"/>
      <c r="J893" s="628"/>
      <c r="K893" s="628"/>
      <c r="L893" s="628"/>
      <c r="M893" s="628"/>
      <c r="N893" s="628"/>
      <c r="O893" s="628"/>
      <c r="P893" s="628"/>
      <c r="Q893" s="628"/>
      <c r="R893" s="628"/>
      <c r="S893" s="628"/>
      <c r="T893" s="628"/>
      <c r="U893" s="628"/>
      <c r="V893" s="628"/>
      <c r="W893" s="628"/>
      <c r="X893" s="628"/>
      <c r="Y893" s="628"/>
      <c r="Z893" s="629"/>
    </row>
    <row r="894" spans="1:26" ht="12.6">
      <c r="A894" s="633"/>
      <c r="B894" s="628"/>
      <c r="C894" s="628"/>
      <c r="D894" s="628"/>
      <c r="E894" s="628"/>
      <c r="F894" s="628"/>
      <c r="G894" s="628"/>
      <c r="H894" s="628"/>
      <c r="I894" s="628"/>
      <c r="J894" s="628"/>
      <c r="K894" s="628"/>
      <c r="L894" s="628"/>
      <c r="M894" s="628"/>
      <c r="N894" s="628"/>
      <c r="O894" s="628"/>
      <c r="P894" s="628"/>
      <c r="Q894" s="628"/>
      <c r="R894" s="628"/>
      <c r="S894" s="628"/>
      <c r="T894" s="628"/>
      <c r="U894" s="628"/>
      <c r="V894" s="628"/>
      <c r="W894" s="628"/>
      <c r="X894" s="628"/>
      <c r="Y894" s="628"/>
      <c r="Z894" s="629"/>
    </row>
    <row r="895" spans="1:26" ht="12.6">
      <c r="A895" s="633"/>
      <c r="B895" s="628"/>
      <c r="C895" s="628"/>
      <c r="D895" s="628"/>
      <c r="E895" s="628"/>
      <c r="F895" s="628"/>
      <c r="G895" s="628"/>
      <c r="H895" s="628"/>
      <c r="I895" s="628"/>
      <c r="J895" s="628"/>
      <c r="K895" s="628"/>
      <c r="L895" s="628"/>
      <c r="M895" s="628"/>
      <c r="N895" s="628"/>
      <c r="O895" s="628"/>
      <c r="P895" s="628"/>
      <c r="Q895" s="628"/>
      <c r="R895" s="628"/>
      <c r="S895" s="628"/>
      <c r="T895" s="628"/>
      <c r="U895" s="628"/>
      <c r="V895" s="628"/>
      <c r="W895" s="628"/>
      <c r="X895" s="628"/>
      <c r="Y895" s="628"/>
      <c r="Z895" s="629"/>
    </row>
    <row r="896" spans="1:26" ht="12.6">
      <c r="A896" s="633"/>
      <c r="B896" s="628"/>
      <c r="C896" s="628"/>
      <c r="D896" s="628"/>
      <c r="E896" s="628"/>
      <c r="F896" s="628"/>
      <c r="G896" s="628"/>
      <c r="H896" s="628"/>
      <c r="I896" s="628"/>
      <c r="J896" s="628"/>
      <c r="K896" s="628"/>
      <c r="L896" s="628"/>
      <c r="M896" s="628"/>
      <c r="N896" s="628"/>
      <c r="O896" s="628"/>
      <c r="P896" s="628"/>
      <c r="Q896" s="628"/>
      <c r="R896" s="628"/>
      <c r="S896" s="628"/>
      <c r="T896" s="628"/>
      <c r="U896" s="628"/>
      <c r="V896" s="628"/>
      <c r="W896" s="628"/>
      <c r="X896" s="628"/>
      <c r="Y896" s="628"/>
      <c r="Z896" s="629"/>
    </row>
    <row r="897" spans="1:26" ht="12.6">
      <c r="A897" s="633"/>
      <c r="B897" s="628"/>
      <c r="C897" s="628"/>
      <c r="D897" s="628"/>
      <c r="E897" s="628"/>
      <c r="F897" s="628"/>
      <c r="G897" s="628"/>
      <c r="H897" s="628"/>
      <c r="I897" s="628"/>
      <c r="J897" s="628"/>
      <c r="K897" s="628"/>
      <c r="L897" s="628"/>
      <c r="M897" s="628"/>
      <c r="N897" s="628"/>
      <c r="O897" s="628"/>
      <c r="P897" s="628"/>
      <c r="Q897" s="628"/>
      <c r="R897" s="628"/>
      <c r="S897" s="628"/>
      <c r="T897" s="628"/>
      <c r="U897" s="628"/>
      <c r="V897" s="628"/>
      <c r="W897" s="628"/>
      <c r="X897" s="628"/>
      <c r="Y897" s="628"/>
      <c r="Z897" s="629"/>
    </row>
    <row r="898" spans="1:26" ht="12.6">
      <c r="A898" s="633"/>
      <c r="B898" s="628"/>
      <c r="C898" s="628"/>
      <c r="D898" s="628"/>
      <c r="E898" s="628"/>
      <c r="F898" s="628"/>
      <c r="G898" s="628"/>
      <c r="H898" s="628"/>
      <c r="I898" s="628"/>
      <c r="J898" s="628"/>
      <c r="K898" s="628"/>
      <c r="L898" s="628"/>
      <c r="M898" s="628"/>
      <c r="N898" s="628"/>
      <c r="O898" s="628"/>
      <c r="P898" s="628"/>
      <c r="Q898" s="628"/>
      <c r="R898" s="628"/>
      <c r="S898" s="628"/>
      <c r="T898" s="628"/>
      <c r="U898" s="628"/>
      <c r="V898" s="628"/>
      <c r="W898" s="628"/>
      <c r="X898" s="628"/>
      <c r="Y898" s="628"/>
      <c r="Z898" s="629"/>
    </row>
    <row r="899" spans="1:26" ht="12.6">
      <c r="A899" s="633"/>
      <c r="B899" s="628"/>
      <c r="C899" s="628"/>
      <c r="D899" s="628"/>
      <c r="E899" s="628"/>
      <c r="F899" s="628"/>
      <c r="G899" s="628"/>
      <c r="H899" s="628"/>
      <c r="I899" s="628"/>
      <c r="J899" s="628"/>
      <c r="K899" s="628"/>
      <c r="L899" s="628"/>
      <c r="M899" s="628"/>
      <c r="N899" s="628"/>
      <c r="O899" s="628"/>
      <c r="P899" s="628"/>
      <c r="Q899" s="628"/>
      <c r="R899" s="628"/>
      <c r="S899" s="628"/>
      <c r="T899" s="628"/>
      <c r="U899" s="628"/>
      <c r="V899" s="628"/>
      <c r="W899" s="628"/>
      <c r="X899" s="628"/>
      <c r="Y899" s="628"/>
      <c r="Z899" s="629"/>
    </row>
    <row r="900" spans="1:26" ht="12.6">
      <c r="A900" s="633"/>
      <c r="B900" s="628"/>
      <c r="C900" s="628"/>
      <c r="D900" s="628"/>
      <c r="E900" s="628"/>
      <c r="F900" s="628"/>
      <c r="G900" s="628"/>
      <c r="H900" s="628"/>
      <c r="I900" s="628"/>
      <c r="J900" s="628"/>
      <c r="K900" s="628"/>
      <c r="L900" s="628"/>
      <c r="M900" s="628"/>
      <c r="N900" s="628"/>
      <c r="O900" s="628"/>
      <c r="P900" s="628"/>
      <c r="Q900" s="628"/>
      <c r="R900" s="628"/>
      <c r="S900" s="628"/>
      <c r="T900" s="628"/>
      <c r="U900" s="628"/>
      <c r="V900" s="628"/>
      <c r="W900" s="628"/>
      <c r="X900" s="628"/>
      <c r="Y900" s="628"/>
      <c r="Z900" s="629"/>
    </row>
    <row r="901" spans="1:26" ht="12.6">
      <c r="A901" s="633"/>
      <c r="B901" s="628"/>
      <c r="C901" s="628"/>
      <c r="D901" s="628"/>
      <c r="E901" s="628"/>
      <c r="F901" s="628"/>
      <c r="G901" s="628"/>
      <c r="H901" s="628"/>
      <c r="I901" s="628"/>
      <c r="J901" s="628"/>
      <c r="K901" s="628"/>
      <c r="L901" s="628"/>
      <c r="M901" s="628"/>
      <c r="N901" s="628"/>
      <c r="O901" s="628"/>
      <c r="P901" s="628"/>
      <c r="Q901" s="628"/>
      <c r="R901" s="628"/>
      <c r="S901" s="628"/>
      <c r="T901" s="628"/>
      <c r="U901" s="628"/>
      <c r="V901" s="628"/>
      <c r="W901" s="628"/>
      <c r="X901" s="628"/>
      <c r="Y901" s="628"/>
      <c r="Z901" s="629"/>
    </row>
    <row r="902" spans="1:26" ht="12.6">
      <c r="A902" s="633"/>
      <c r="B902" s="628"/>
      <c r="C902" s="628"/>
      <c r="D902" s="628"/>
      <c r="E902" s="628"/>
      <c r="F902" s="628"/>
      <c r="G902" s="628"/>
      <c r="H902" s="628"/>
      <c r="I902" s="628"/>
      <c r="J902" s="628"/>
      <c r="K902" s="628"/>
      <c r="L902" s="628"/>
      <c r="M902" s="628"/>
      <c r="N902" s="628"/>
      <c r="O902" s="628"/>
      <c r="P902" s="628"/>
      <c r="Q902" s="628"/>
      <c r="R902" s="628"/>
      <c r="S902" s="628"/>
      <c r="T902" s="628"/>
      <c r="U902" s="628"/>
      <c r="V902" s="628"/>
      <c r="W902" s="628"/>
      <c r="X902" s="628"/>
      <c r="Y902" s="628"/>
      <c r="Z902" s="629"/>
    </row>
    <row r="903" spans="1:26" ht="12.6">
      <c r="A903" s="633"/>
      <c r="B903" s="628"/>
      <c r="C903" s="628"/>
      <c r="D903" s="628"/>
      <c r="E903" s="628"/>
      <c r="F903" s="628"/>
      <c r="G903" s="628"/>
      <c r="H903" s="628"/>
      <c r="I903" s="628"/>
      <c r="J903" s="628"/>
      <c r="K903" s="628"/>
      <c r="L903" s="628"/>
      <c r="M903" s="628"/>
      <c r="N903" s="628"/>
      <c r="O903" s="628"/>
      <c r="P903" s="628"/>
      <c r="Q903" s="628"/>
      <c r="R903" s="628"/>
      <c r="S903" s="628"/>
      <c r="T903" s="628"/>
      <c r="U903" s="628"/>
      <c r="V903" s="628"/>
      <c r="W903" s="628"/>
      <c r="X903" s="628"/>
      <c r="Y903" s="628"/>
      <c r="Z903" s="629"/>
    </row>
    <row r="904" spans="1:26" ht="12.6">
      <c r="A904" s="633"/>
      <c r="B904" s="628"/>
      <c r="C904" s="628"/>
      <c r="D904" s="628"/>
      <c r="E904" s="628"/>
      <c r="F904" s="628"/>
      <c r="G904" s="628"/>
      <c r="H904" s="628"/>
      <c r="I904" s="628"/>
      <c r="J904" s="628"/>
      <c r="K904" s="628"/>
      <c r="L904" s="628"/>
      <c r="M904" s="628"/>
      <c r="N904" s="628"/>
      <c r="O904" s="628"/>
      <c r="P904" s="628"/>
      <c r="Q904" s="628"/>
      <c r="R904" s="628"/>
      <c r="S904" s="628"/>
      <c r="T904" s="628"/>
      <c r="U904" s="628"/>
      <c r="V904" s="628"/>
      <c r="W904" s="628"/>
      <c r="X904" s="628"/>
      <c r="Y904" s="628"/>
      <c r="Z904" s="629"/>
    </row>
    <row r="905" spans="1:26" ht="12.6">
      <c r="A905" s="633"/>
      <c r="B905" s="628"/>
      <c r="C905" s="628"/>
      <c r="D905" s="628"/>
      <c r="E905" s="628"/>
      <c r="F905" s="628"/>
      <c r="G905" s="628"/>
      <c r="H905" s="628"/>
      <c r="I905" s="628"/>
      <c r="J905" s="628"/>
      <c r="K905" s="628"/>
      <c r="L905" s="628"/>
      <c r="M905" s="628"/>
      <c r="N905" s="628"/>
      <c r="O905" s="628"/>
      <c r="P905" s="628"/>
      <c r="Q905" s="628"/>
      <c r="R905" s="628"/>
      <c r="S905" s="628"/>
      <c r="T905" s="628"/>
      <c r="U905" s="628"/>
      <c r="V905" s="628"/>
      <c r="W905" s="628"/>
      <c r="X905" s="628"/>
      <c r="Y905" s="628"/>
      <c r="Z905" s="629"/>
    </row>
    <row r="906" spans="1:26" ht="12.6">
      <c r="A906" s="633"/>
      <c r="B906" s="628"/>
      <c r="C906" s="628"/>
      <c r="D906" s="628"/>
      <c r="E906" s="628"/>
      <c r="F906" s="628"/>
      <c r="G906" s="628"/>
      <c r="H906" s="628"/>
      <c r="I906" s="628"/>
      <c r="J906" s="628"/>
      <c r="K906" s="628"/>
      <c r="L906" s="628"/>
      <c r="M906" s="628"/>
      <c r="N906" s="628"/>
      <c r="O906" s="628"/>
      <c r="P906" s="628"/>
      <c r="Q906" s="628"/>
      <c r="R906" s="628"/>
      <c r="S906" s="628"/>
      <c r="T906" s="628"/>
      <c r="U906" s="628"/>
      <c r="V906" s="628"/>
      <c r="W906" s="628"/>
      <c r="X906" s="628"/>
      <c r="Y906" s="628"/>
      <c r="Z906" s="629"/>
    </row>
    <row r="907" spans="1:26" ht="12.6">
      <c r="A907" s="633"/>
      <c r="B907" s="628"/>
      <c r="C907" s="628"/>
      <c r="D907" s="628"/>
      <c r="E907" s="628"/>
      <c r="F907" s="628"/>
      <c r="G907" s="628"/>
      <c r="H907" s="628"/>
      <c r="I907" s="628"/>
      <c r="J907" s="628"/>
      <c r="K907" s="628"/>
      <c r="L907" s="628"/>
      <c r="M907" s="628"/>
      <c r="N907" s="628"/>
      <c r="O907" s="628"/>
      <c r="P907" s="628"/>
      <c r="Q907" s="628"/>
      <c r="R907" s="628"/>
      <c r="S907" s="628"/>
      <c r="T907" s="628"/>
      <c r="U907" s="628"/>
      <c r="V907" s="628"/>
      <c r="W907" s="628"/>
      <c r="X907" s="628"/>
      <c r="Y907" s="628"/>
      <c r="Z907" s="629"/>
    </row>
    <row r="908" spans="1:26" ht="12.6">
      <c r="A908" s="633"/>
      <c r="B908" s="628"/>
      <c r="C908" s="628"/>
      <c r="D908" s="628"/>
      <c r="E908" s="628"/>
      <c r="F908" s="628"/>
      <c r="G908" s="628"/>
      <c r="H908" s="628"/>
      <c r="I908" s="628"/>
      <c r="J908" s="628"/>
      <c r="K908" s="628"/>
      <c r="L908" s="628"/>
      <c r="M908" s="628"/>
      <c r="N908" s="628"/>
      <c r="O908" s="628"/>
      <c r="P908" s="628"/>
      <c r="Q908" s="628"/>
      <c r="R908" s="628"/>
      <c r="S908" s="628"/>
      <c r="T908" s="628"/>
      <c r="U908" s="628"/>
      <c r="V908" s="628"/>
      <c r="W908" s="628"/>
      <c r="X908" s="628"/>
      <c r="Y908" s="628"/>
      <c r="Z908" s="629"/>
    </row>
    <row r="909" spans="1:26" ht="12.6">
      <c r="A909" s="633"/>
      <c r="B909" s="628"/>
      <c r="C909" s="628"/>
      <c r="D909" s="628"/>
      <c r="E909" s="628"/>
      <c r="F909" s="628"/>
      <c r="G909" s="628"/>
      <c r="H909" s="628"/>
      <c r="I909" s="628"/>
      <c r="J909" s="628"/>
      <c r="K909" s="628"/>
      <c r="L909" s="628"/>
      <c r="M909" s="628"/>
      <c r="N909" s="628"/>
      <c r="O909" s="628"/>
      <c r="P909" s="628"/>
      <c r="Q909" s="628"/>
      <c r="R909" s="628"/>
      <c r="S909" s="628"/>
      <c r="T909" s="628"/>
      <c r="U909" s="628"/>
      <c r="V909" s="628"/>
      <c r="W909" s="628"/>
      <c r="X909" s="628"/>
      <c r="Y909" s="628"/>
      <c r="Z909" s="629"/>
    </row>
    <row r="910" spans="1:26" ht="12.6">
      <c r="A910" s="633"/>
      <c r="B910" s="628"/>
      <c r="C910" s="628"/>
      <c r="D910" s="628"/>
      <c r="E910" s="628"/>
      <c r="F910" s="628"/>
      <c r="G910" s="628"/>
      <c r="H910" s="628"/>
      <c r="I910" s="628"/>
      <c r="J910" s="628"/>
      <c r="K910" s="628"/>
      <c r="L910" s="628"/>
      <c r="M910" s="628"/>
      <c r="N910" s="628"/>
      <c r="O910" s="628"/>
      <c r="P910" s="628"/>
      <c r="Q910" s="628"/>
      <c r="R910" s="628"/>
      <c r="S910" s="628"/>
      <c r="T910" s="628"/>
      <c r="U910" s="628"/>
      <c r="V910" s="628"/>
      <c r="W910" s="628"/>
      <c r="X910" s="628"/>
      <c r="Y910" s="628"/>
      <c r="Z910" s="629"/>
    </row>
    <row r="911" spans="1:26" ht="12.6">
      <c r="A911" s="633"/>
      <c r="B911" s="628"/>
      <c r="C911" s="628"/>
      <c r="D911" s="628"/>
      <c r="E911" s="628"/>
      <c r="F911" s="628"/>
      <c r="G911" s="628"/>
      <c r="H911" s="628"/>
      <c r="I911" s="628"/>
      <c r="J911" s="628"/>
      <c r="K911" s="628"/>
      <c r="L911" s="628"/>
      <c r="M911" s="628"/>
      <c r="N911" s="628"/>
      <c r="O911" s="628"/>
      <c r="P911" s="628"/>
      <c r="Q911" s="628"/>
      <c r="R911" s="628"/>
      <c r="S911" s="628"/>
      <c r="T911" s="628"/>
      <c r="U911" s="628"/>
      <c r="V911" s="628"/>
      <c r="W911" s="628"/>
      <c r="X911" s="628"/>
      <c r="Y911" s="628"/>
      <c r="Z911" s="629"/>
    </row>
    <row r="912" spans="1:26" ht="12.6">
      <c r="A912" s="633"/>
      <c r="B912" s="628"/>
      <c r="C912" s="628"/>
      <c r="D912" s="628"/>
      <c r="E912" s="628"/>
      <c r="F912" s="628"/>
      <c r="G912" s="628"/>
      <c r="H912" s="628"/>
      <c r="I912" s="628"/>
      <c r="J912" s="628"/>
      <c r="K912" s="628"/>
      <c r="L912" s="628"/>
      <c r="M912" s="628"/>
      <c r="N912" s="628"/>
      <c r="O912" s="628"/>
      <c r="P912" s="628"/>
      <c r="Q912" s="628"/>
      <c r="R912" s="628"/>
      <c r="S912" s="628"/>
      <c r="T912" s="628"/>
      <c r="U912" s="628"/>
      <c r="V912" s="628"/>
      <c r="W912" s="628"/>
      <c r="X912" s="628"/>
      <c r="Y912" s="628"/>
      <c r="Z912" s="629"/>
    </row>
    <row r="913" spans="1:26" ht="12.6">
      <c r="A913" s="633"/>
      <c r="B913" s="628"/>
      <c r="C913" s="628"/>
      <c r="D913" s="628"/>
      <c r="E913" s="628"/>
      <c r="F913" s="628"/>
      <c r="G913" s="628"/>
      <c r="H913" s="628"/>
      <c r="I913" s="628"/>
      <c r="J913" s="628"/>
      <c r="K913" s="628"/>
      <c r="L913" s="628"/>
      <c r="M913" s="628"/>
      <c r="N913" s="628"/>
      <c r="O913" s="628"/>
      <c r="P913" s="628"/>
      <c r="Q913" s="628"/>
      <c r="R913" s="628"/>
      <c r="S913" s="628"/>
      <c r="T913" s="628"/>
      <c r="U913" s="628"/>
      <c r="V913" s="628"/>
      <c r="W913" s="628"/>
      <c r="X913" s="628"/>
      <c r="Y913" s="628"/>
      <c r="Z913" s="629"/>
    </row>
    <row r="914" spans="1:26" ht="12.6">
      <c r="A914" s="633"/>
      <c r="B914" s="628"/>
      <c r="C914" s="628"/>
      <c r="D914" s="628"/>
      <c r="E914" s="628"/>
      <c r="F914" s="628"/>
      <c r="G914" s="628"/>
      <c r="H914" s="628"/>
      <c r="I914" s="628"/>
      <c r="J914" s="628"/>
      <c r="K914" s="628"/>
      <c r="L914" s="628"/>
      <c r="M914" s="628"/>
      <c r="N914" s="628"/>
      <c r="O914" s="628"/>
      <c r="P914" s="628"/>
      <c r="Q914" s="628"/>
      <c r="R914" s="628"/>
      <c r="S914" s="628"/>
      <c r="T914" s="628"/>
      <c r="U914" s="628"/>
      <c r="V914" s="628"/>
      <c r="W914" s="628"/>
      <c r="X914" s="628"/>
      <c r="Y914" s="628"/>
      <c r="Z914" s="629"/>
    </row>
    <row r="915" spans="1:26" ht="12.6">
      <c r="A915" s="633"/>
      <c r="B915" s="628"/>
      <c r="C915" s="628"/>
      <c r="D915" s="628"/>
      <c r="E915" s="628"/>
      <c r="F915" s="628"/>
      <c r="G915" s="628"/>
      <c r="H915" s="628"/>
      <c r="I915" s="628"/>
      <c r="J915" s="628"/>
      <c r="K915" s="628"/>
      <c r="L915" s="628"/>
      <c r="M915" s="628"/>
      <c r="N915" s="628"/>
      <c r="O915" s="628"/>
      <c r="P915" s="628"/>
      <c r="Q915" s="628"/>
      <c r="R915" s="628"/>
      <c r="S915" s="628"/>
      <c r="T915" s="628"/>
      <c r="U915" s="628"/>
      <c r="V915" s="628"/>
      <c r="W915" s="628"/>
      <c r="X915" s="628"/>
      <c r="Y915" s="628"/>
      <c r="Z915" s="629"/>
    </row>
    <row r="916" spans="1:26" ht="12.6">
      <c r="A916" s="633"/>
      <c r="B916" s="628"/>
      <c r="C916" s="628"/>
      <c r="D916" s="628"/>
      <c r="E916" s="628"/>
      <c r="F916" s="628"/>
      <c r="G916" s="628"/>
      <c r="H916" s="628"/>
      <c r="I916" s="628"/>
      <c r="J916" s="628"/>
      <c r="K916" s="628"/>
      <c r="L916" s="628"/>
      <c r="M916" s="628"/>
      <c r="N916" s="628"/>
      <c r="O916" s="628"/>
      <c r="P916" s="628"/>
      <c r="Q916" s="628"/>
      <c r="R916" s="628"/>
      <c r="S916" s="628"/>
      <c r="T916" s="628"/>
      <c r="U916" s="628"/>
      <c r="V916" s="628"/>
      <c r="W916" s="628"/>
      <c r="X916" s="628"/>
      <c r="Y916" s="628"/>
      <c r="Z916" s="629"/>
    </row>
    <row r="917" spans="1:26" ht="12.6">
      <c r="A917" s="633"/>
      <c r="B917" s="628"/>
      <c r="C917" s="628"/>
      <c r="D917" s="628"/>
      <c r="E917" s="628"/>
      <c r="F917" s="628"/>
      <c r="G917" s="628"/>
      <c r="H917" s="628"/>
      <c r="I917" s="628"/>
      <c r="J917" s="628"/>
      <c r="K917" s="628"/>
      <c r="L917" s="628"/>
      <c r="M917" s="628"/>
      <c r="N917" s="628"/>
      <c r="O917" s="628"/>
      <c r="P917" s="628"/>
      <c r="Q917" s="628"/>
      <c r="R917" s="628"/>
      <c r="S917" s="628"/>
      <c r="T917" s="628"/>
      <c r="U917" s="628"/>
      <c r="V917" s="628"/>
      <c r="W917" s="628"/>
      <c r="X917" s="628"/>
      <c r="Y917" s="628"/>
      <c r="Z917" s="629"/>
    </row>
    <row r="918" spans="1:26" ht="12.6">
      <c r="A918" s="633"/>
      <c r="B918" s="628"/>
      <c r="C918" s="628"/>
      <c r="D918" s="628"/>
      <c r="E918" s="628"/>
      <c r="F918" s="628"/>
      <c r="G918" s="628"/>
      <c r="H918" s="628"/>
      <c r="I918" s="628"/>
      <c r="J918" s="628"/>
      <c r="K918" s="628"/>
      <c r="L918" s="628"/>
      <c r="M918" s="628"/>
      <c r="N918" s="628"/>
      <c r="O918" s="628"/>
      <c r="P918" s="628"/>
      <c r="Q918" s="628"/>
      <c r="R918" s="628"/>
      <c r="S918" s="628"/>
      <c r="T918" s="628"/>
      <c r="U918" s="628"/>
      <c r="V918" s="628"/>
      <c r="W918" s="628"/>
      <c r="X918" s="628"/>
      <c r="Y918" s="628"/>
      <c r="Z918" s="629"/>
    </row>
    <row r="919" spans="1:26" ht="12.6">
      <c r="A919" s="633"/>
      <c r="B919" s="628"/>
      <c r="C919" s="628"/>
      <c r="D919" s="628"/>
      <c r="E919" s="628"/>
      <c r="F919" s="628"/>
      <c r="G919" s="628"/>
      <c r="H919" s="628"/>
      <c r="I919" s="628"/>
      <c r="J919" s="628"/>
      <c r="K919" s="628"/>
      <c r="L919" s="628"/>
      <c r="M919" s="628"/>
      <c r="N919" s="628"/>
      <c r="O919" s="628"/>
      <c r="P919" s="628"/>
      <c r="Q919" s="628"/>
      <c r="R919" s="628"/>
      <c r="S919" s="628"/>
      <c r="T919" s="628"/>
      <c r="U919" s="628"/>
      <c r="V919" s="628"/>
      <c r="W919" s="628"/>
      <c r="X919" s="628"/>
      <c r="Y919" s="628"/>
      <c r="Z919" s="629"/>
    </row>
    <row r="920" spans="1:26" ht="12.6">
      <c r="A920" s="633"/>
      <c r="B920" s="628"/>
      <c r="C920" s="628"/>
      <c r="D920" s="628"/>
      <c r="E920" s="628"/>
      <c r="F920" s="628"/>
      <c r="G920" s="628"/>
      <c r="H920" s="628"/>
      <c r="I920" s="628"/>
      <c r="J920" s="628"/>
      <c r="K920" s="628"/>
      <c r="L920" s="628"/>
      <c r="M920" s="628"/>
      <c r="N920" s="628"/>
      <c r="O920" s="628"/>
      <c r="P920" s="628"/>
      <c r="Q920" s="628"/>
      <c r="R920" s="628"/>
      <c r="S920" s="628"/>
      <c r="T920" s="628"/>
      <c r="U920" s="628"/>
      <c r="V920" s="628"/>
      <c r="W920" s="628"/>
      <c r="X920" s="628"/>
      <c r="Y920" s="628"/>
      <c r="Z920" s="629"/>
    </row>
    <row r="921" spans="1:26" ht="12.6">
      <c r="A921" s="633"/>
      <c r="B921" s="628"/>
      <c r="C921" s="628"/>
      <c r="D921" s="628"/>
      <c r="E921" s="628"/>
      <c r="F921" s="628"/>
      <c r="G921" s="628"/>
      <c r="H921" s="628"/>
      <c r="I921" s="628"/>
      <c r="J921" s="628"/>
      <c r="K921" s="628"/>
      <c r="L921" s="628"/>
      <c r="M921" s="628"/>
      <c r="N921" s="628"/>
      <c r="O921" s="628"/>
      <c r="P921" s="628"/>
      <c r="Q921" s="628"/>
      <c r="R921" s="628"/>
      <c r="S921" s="628"/>
      <c r="T921" s="628"/>
      <c r="U921" s="628"/>
      <c r="V921" s="628"/>
      <c r="W921" s="628"/>
      <c r="X921" s="628"/>
      <c r="Y921" s="628"/>
      <c r="Z921" s="629"/>
    </row>
    <row r="922" spans="1:26" ht="12.6">
      <c r="A922" s="633"/>
      <c r="B922" s="628"/>
      <c r="C922" s="628"/>
      <c r="D922" s="628"/>
      <c r="E922" s="628"/>
      <c r="F922" s="628"/>
      <c r="G922" s="628"/>
      <c r="H922" s="628"/>
      <c r="I922" s="628"/>
      <c r="J922" s="628"/>
      <c r="K922" s="628"/>
      <c r="L922" s="628"/>
      <c r="M922" s="628"/>
      <c r="N922" s="628"/>
      <c r="O922" s="628"/>
      <c r="P922" s="628"/>
      <c r="Q922" s="628"/>
      <c r="R922" s="628"/>
      <c r="S922" s="628"/>
      <c r="T922" s="628"/>
      <c r="U922" s="628"/>
      <c r="V922" s="628"/>
      <c r="W922" s="628"/>
      <c r="X922" s="628"/>
      <c r="Y922" s="628"/>
      <c r="Z922" s="629"/>
    </row>
    <row r="923" spans="1:26" ht="12.6">
      <c r="A923" s="633"/>
      <c r="B923" s="628"/>
      <c r="C923" s="628"/>
      <c r="D923" s="628"/>
      <c r="E923" s="628"/>
      <c r="F923" s="628"/>
      <c r="G923" s="628"/>
      <c r="H923" s="628"/>
      <c r="I923" s="628"/>
      <c r="J923" s="628"/>
      <c r="K923" s="628"/>
      <c r="L923" s="628"/>
      <c r="M923" s="628"/>
      <c r="N923" s="628"/>
      <c r="O923" s="628"/>
      <c r="P923" s="628"/>
      <c r="Q923" s="628"/>
      <c r="R923" s="628"/>
      <c r="S923" s="628"/>
      <c r="T923" s="628"/>
      <c r="U923" s="628"/>
      <c r="V923" s="628"/>
      <c r="W923" s="628"/>
      <c r="X923" s="628"/>
      <c r="Y923" s="628"/>
      <c r="Z923" s="629"/>
    </row>
    <row r="924" spans="1:26" ht="12.6">
      <c r="A924" s="633"/>
      <c r="B924" s="628"/>
      <c r="C924" s="628"/>
      <c r="D924" s="628"/>
      <c r="E924" s="628"/>
      <c r="F924" s="628"/>
      <c r="G924" s="628"/>
      <c r="H924" s="628"/>
      <c r="I924" s="628"/>
      <c r="J924" s="628"/>
      <c r="K924" s="628"/>
      <c r="L924" s="628"/>
      <c r="M924" s="628"/>
      <c r="N924" s="628"/>
      <c r="O924" s="628"/>
      <c r="P924" s="628"/>
      <c r="Q924" s="628"/>
      <c r="R924" s="628"/>
      <c r="S924" s="628"/>
      <c r="T924" s="628"/>
      <c r="U924" s="628"/>
      <c r="V924" s="628"/>
      <c r="W924" s="628"/>
      <c r="X924" s="628"/>
      <c r="Y924" s="628"/>
      <c r="Z924" s="629"/>
    </row>
    <row r="925" spans="1:26" ht="12.6">
      <c r="A925" s="633"/>
      <c r="B925" s="628"/>
      <c r="C925" s="628"/>
      <c r="D925" s="628"/>
      <c r="E925" s="628"/>
      <c r="F925" s="628"/>
      <c r="G925" s="628"/>
      <c r="H925" s="628"/>
      <c r="I925" s="628"/>
      <c r="J925" s="628"/>
      <c r="K925" s="628"/>
      <c r="L925" s="628"/>
      <c r="M925" s="628"/>
      <c r="N925" s="628"/>
      <c r="O925" s="628"/>
      <c r="P925" s="628"/>
      <c r="Q925" s="628"/>
      <c r="R925" s="628"/>
      <c r="S925" s="628"/>
      <c r="T925" s="628"/>
      <c r="U925" s="628"/>
      <c r="V925" s="628"/>
      <c r="W925" s="628"/>
      <c r="X925" s="628"/>
      <c r="Y925" s="628"/>
      <c r="Z925" s="629"/>
    </row>
    <row r="926" spans="1:26" ht="12.6">
      <c r="A926" s="633"/>
      <c r="B926" s="628"/>
      <c r="C926" s="628"/>
      <c r="D926" s="628"/>
      <c r="E926" s="628"/>
      <c r="F926" s="628"/>
      <c r="G926" s="628"/>
      <c r="H926" s="628"/>
      <c r="I926" s="628"/>
      <c r="J926" s="628"/>
      <c r="K926" s="628"/>
      <c r="L926" s="628"/>
      <c r="M926" s="628"/>
      <c r="N926" s="628"/>
      <c r="O926" s="628"/>
      <c r="P926" s="628"/>
      <c r="Q926" s="628"/>
      <c r="R926" s="628"/>
      <c r="S926" s="628"/>
      <c r="T926" s="628"/>
      <c r="U926" s="628"/>
      <c r="V926" s="628"/>
      <c r="W926" s="628"/>
      <c r="X926" s="628"/>
      <c r="Y926" s="628"/>
      <c r="Z926" s="629"/>
    </row>
    <row r="927" spans="1:26" ht="12.6">
      <c r="A927" s="633"/>
      <c r="B927" s="628"/>
      <c r="C927" s="628"/>
      <c r="D927" s="628"/>
      <c r="E927" s="628"/>
      <c r="F927" s="628"/>
      <c r="G927" s="628"/>
      <c r="H927" s="628"/>
      <c r="I927" s="628"/>
      <c r="J927" s="628"/>
      <c r="K927" s="628"/>
      <c r="L927" s="628"/>
      <c r="M927" s="628"/>
      <c r="N927" s="628"/>
      <c r="O927" s="628"/>
      <c r="P927" s="628"/>
      <c r="Q927" s="628"/>
      <c r="R927" s="628"/>
      <c r="S927" s="628"/>
      <c r="T927" s="628"/>
      <c r="U927" s="628"/>
      <c r="V927" s="628"/>
      <c r="W927" s="628"/>
      <c r="X927" s="628"/>
      <c r="Y927" s="628"/>
      <c r="Z927" s="629"/>
    </row>
    <row r="928" spans="1:26" ht="12.6">
      <c r="A928" s="633"/>
      <c r="B928" s="628"/>
      <c r="C928" s="628"/>
      <c r="D928" s="628"/>
      <c r="E928" s="628"/>
      <c r="F928" s="628"/>
      <c r="G928" s="628"/>
      <c r="H928" s="628"/>
      <c r="I928" s="628"/>
      <c r="J928" s="628"/>
      <c r="K928" s="628"/>
      <c r="L928" s="628"/>
      <c r="M928" s="628"/>
      <c r="N928" s="628"/>
      <c r="O928" s="628"/>
      <c r="P928" s="628"/>
      <c r="Q928" s="628"/>
      <c r="R928" s="628"/>
      <c r="S928" s="628"/>
      <c r="T928" s="628"/>
      <c r="U928" s="628"/>
      <c r="V928" s="628"/>
      <c r="W928" s="628"/>
      <c r="X928" s="628"/>
      <c r="Y928" s="628"/>
      <c r="Z928" s="629"/>
    </row>
    <row r="929" spans="1:26" ht="12.6">
      <c r="A929" s="633"/>
      <c r="B929" s="628"/>
      <c r="C929" s="628"/>
      <c r="D929" s="628"/>
      <c r="E929" s="628"/>
      <c r="F929" s="628"/>
      <c r="G929" s="628"/>
      <c r="H929" s="628"/>
      <c r="I929" s="628"/>
      <c r="J929" s="628"/>
      <c r="K929" s="628"/>
      <c r="L929" s="628"/>
      <c r="M929" s="628"/>
      <c r="N929" s="628"/>
      <c r="O929" s="628"/>
      <c r="P929" s="628"/>
      <c r="Q929" s="628"/>
      <c r="R929" s="628"/>
      <c r="S929" s="628"/>
      <c r="T929" s="628"/>
      <c r="U929" s="628"/>
      <c r="V929" s="628"/>
      <c r="W929" s="628"/>
      <c r="X929" s="628"/>
      <c r="Y929" s="628"/>
      <c r="Z929" s="629"/>
    </row>
    <row r="930" spans="1:26" ht="12.6">
      <c r="A930" s="633"/>
      <c r="B930" s="628"/>
      <c r="C930" s="628"/>
      <c r="D930" s="628"/>
      <c r="E930" s="628"/>
      <c r="F930" s="628"/>
      <c r="G930" s="628"/>
      <c r="H930" s="628"/>
      <c r="I930" s="628"/>
      <c r="J930" s="628"/>
      <c r="K930" s="628"/>
      <c r="L930" s="628"/>
      <c r="M930" s="628"/>
      <c r="N930" s="628"/>
      <c r="O930" s="628"/>
      <c r="P930" s="628"/>
      <c r="Q930" s="628"/>
      <c r="R930" s="628"/>
      <c r="S930" s="628"/>
      <c r="T930" s="628"/>
      <c r="U930" s="628"/>
      <c r="V930" s="628"/>
      <c r="W930" s="628"/>
      <c r="X930" s="628"/>
      <c r="Y930" s="628"/>
      <c r="Z930" s="629"/>
    </row>
    <row r="931" spans="1:26" ht="12.6">
      <c r="A931" s="633"/>
      <c r="B931" s="628"/>
      <c r="C931" s="628"/>
      <c r="D931" s="628"/>
      <c r="E931" s="628"/>
      <c r="F931" s="628"/>
      <c r="G931" s="628"/>
      <c r="H931" s="628"/>
      <c r="I931" s="628"/>
      <c r="J931" s="628"/>
      <c r="K931" s="628"/>
      <c r="L931" s="628"/>
      <c r="M931" s="628"/>
      <c r="N931" s="628"/>
      <c r="O931" s="628"/>
      <c r="P931" s="628"/>
      <c r="Q931" s="628"/>
      <c r="R931" s="628"/>
      <c r="S931" s="628"/>
      <c r="T931" s="628"/>
      <c r="U931" s="628"/>
      <c r="V931" s="628"/>
      <c r="W931" s="628"/>
      <c r="X931" s="628"/>
      <c r="Y931" s="628"/>
      <c r="Z931" s="629"/>
    </row>
    <row r="932" spans="1:26" ht="12.6">
      <c r="A932" s="633"/>
      <c r="B932" s="628"/>
      <c r="C932" s="628"/>
      <c r="D932" s="628"/>
      <c r="E932" s="628"/>
      <c r="F932" s="628"/>
      <c r="G932" s="628"/>
      <c r="H932" s="628"/>
      <c r="I932" s="628"/>
      <c r="J932" s="628"/>
      <c r="K932" s="628"/>
      <c r="L932" s="628"/>
      <c r="M932" s="628"/>
      <c r="N932" s="628"/>
      <c r="O932" s="628"/>
      <c r="P932" s="628"/>
      <c r="Q932" s="628"/>
      <c r="R932" s="628"/>
      <c r="S932" s="628"/>
      <c r="T932" s="628"/>
      <c r="U932" s="628"/>
      <c r="V932" s="628"/>
      <c r="W932" s="628"/>
      <c r="X932" s="628"/>
      <c r="Y932" s="628"/>
      <c r="Z932" s="629"/>
    </row>
    <row r="933" spans="1:26" ht="12.6">
      <c r="A933" s="633"/>
      <c r="B933" s="628"/>
      <c r="C933" s="628"/>
      <c r="D933" s="628"/>
      <c r="E933" s="628"/>
      <c r="F933" s="628"/>
      <c r="G933" s="628"/>
      <c r="H933" s="628"/>
      <c r="I933" s="628"/>
      <c r="J933" s="628"/>
      <c r="K933" s="628"/>
      <c r="L933" s="628"/>
      <c r="M933" s="628"/>
      <c r="N933" s="628"/>
      <c r="O933" s="628"/>
      <c r="P933" s="628"/>
      <c r="Q933" s="628"/>
      <c r="R933" s="628"/>
      <c r="S933" s="628"/>
      <c r="T933" s="628"/>
      <c r="U933" s="628"/>
      <c r="V933" s="628"/>
      <c r="W933" s="628"/>
      <c r="X933" s="628"/>
      <c r="Y933" s="628"/>
      <c r="Z933" s="629"/>
    </row>
    <row r="934" spans="1:26" ht="12.6">
      <c r="A934" s="633"/>
      <c r="B934" s="628"/>
      <c r="C934" s="628"/>
      <c r="D934" s="628"/>
      <c r="E934" s="628"/>
      <c r="F934" s="628"/>
      <c r="G934" s="628"/>
      <c r="H934" s="628"/>
      <c r="I934" s="628"/>
      <c r="J934" s="628"/>
      <c r="K934" s="628"/>
      <c r="L934" s="628"/>
      <c r="M934" s="628"/>
      <c r="N934" s="628"/>
      <c r="O934" s="628"/>
      <c r="P934" s="628"/>
      <c r="Q934" s="628"/>
      <c r="R934" s="628"/>
      <c r="S934" s="628"/>
      <c r="T934" s="628"/>
      <c r="U934" s="628"/>
      <c r="V934" s="628"/>
      <c r="W934" s="628"/>
      <c r="X934" s="628"/>
      <c r="Y934" s="628"/>
      <c r="Z934" s="629"/>
    </row>
    <row r="935" spans="1:26" ht="12.6">
      <c r="A935" s="633"/>
      <c r="B935" s="628"/>
      <c r="C935" s="628"/>
      <c r="D935" s="628"/>
      <c r="E935" s="628"/>
      <c r="F935" s="628"/>
      <c r="G935" s="628"/>
      <c r="H935" s="628"/>
      <c r="I935" s="628"/>
      <c r="J935" s="628"/>
      <c r="K935" s="628"/>
      <c r="L935" s="628"/>
      <c r="M935" s="628"/>
      <c r="N935" s="628"/>
      <c r="O935" s="628"/>
      <c r="P935" s="628"/>
      <c r="Q935" s="628"/>
      <c r="R935" s="628"/>
      <c r="S935" s="628"/>
      <c r="T935" s="628"/>
      <c r="U935" s="628"/>
      <c r="V935" s="628"/>
      <c r="W935" s="628"/>
      <c r="X935" s="628"/>
      <c r="Y935" s="628"/>
      <c r="Z935" s="629"/>
    </row>
    <row r="936" spans="1:26" ht="12.6">
      <c r="A936" s="633"/>
      <c r="B936" s="628"/>
      <c r="C936" s="628"/>
      <c r="D936" s="628"/>
      <c r="E936" s="628"/>
      <c r="F936" s="628"/>
      <c r="G936" s="628"/>
      <c r="H936" s="628"/>
      <c r="I936" s="628"/>
      <c r="J936" s="628"/>
      <c r="K936" s="628"/>
      <c r="L936" s="628"/>
      <c r="M936" s="628"/>
      <c r="N936" s="628"/>
      <c r="O936" s="628"/>
      <c r="P936" s="628"/>
      <c r="Q936" s="628"/>
      <c r="R936" s="628"/>
      <c r="S936" s="628"/>
      <c r="T936" s="628"/>
      <c r="U936" s="628"/>
      <c r="V936" s="628"/>
      <c r="W936" s="628"/>
      <c r="X936" s="628"/>
      <c r="Y936" s="628"/>
      <c r="Z936" s="629"/>
    </row>
    <row r="937" spans="1:26" ht="12.6">
      <c r="A937" s="633"/>
      <c r="B937" s="628"/>
      <c r="C937" s="628"/>
      <c r="D937" s="628"/>
      <c r="E937" s="628"/>
      <c r="F937" s="628"/>
      <c r="G937" s="628"/>
      <c r="H937" s="628"/>
      <c r="I937" s="628"/>
      <c r="J937" s="628"/>
      <c r="K937" s="628"/>
      <c r="L937" s="628"/>
      <c r="M937" s="628"/>
      <c r="N937" s="628"/>
      <c r="O937" s="628"/>
      <c r="P937" s="628"/>
      <c r="Q937" s="628"/>
      <c r="R937" s="628"/>
      <c r="S937" s="628"/>
      <c r="T937" s="628"/>
      <c r="U937" s="628"/>
      <c r="V937" s="628"/>
      <c r="W937" s="628"/>
      <c r="X937" s="628"/>
      <c r="Y937" s="628"/>
      <c r="Z937" s="629"/>
    </row>
    <row r="938" spans="1:26" ht="12.6">
      <c r="A938" s="633"/>
      <c r="B938" s="628"/>
      <c r="C938" s="628"/>
      <c r="D938" s="628"/>
      <c r="E938" s="628"/>
      <c r="F938" s="628"/>
      <c r="G938" s="628"/>
      <c r="H938" s="628"/>
      <c r="I938" s="628"/>
      <c r="J938" s="628"/>
      <c r="K938" s="628"/>
      <c r="L938" s="628"/>
      <c r="M938" s="628"/>
      <c r="N938" s="628"/>
      <c r="O938" s="628"/>
      <c r="P938" s="628"/>
      <c r="Q938" s="628"/>
      <c r="R938" s="628"/>
      <c r="S938" s="628"/>
      <c r="T938" s="628"/>
      <c r="U938" s="628"/>
      <c r="V938" s="628"/>
      <c r="W938" s="628"/>
      <c r="X938" s="628"/>
      <c r="Y938" s="628"/>
      <c r="Z938" s="629"/>
    </row>
    <row r="939" spans="1:26" ht="12.6">
      <c r="A939" s="633"/>
      <c r="B939" s="628"/>
      <c r="C939" s="628"/>
      <c r="D939" s="628"/>
      <c r="E939" s="628"/>
      <c r="F939" s="628"/>
      <c r="G939" s="628"/>
      <c r="H939" s="628"/>
      <c r="I939" s="628"/>
      <c r="J939" s="628"/>
      <c r="K939" s="628"/>
      <c r="L939" s="628"/>
      <c r="M939" s="628"/>
      <c r="N939" s="628"/>
      <c r="O939" s="628"/>
      <c r="P939" s="628"/>
      <c r="Q939" s="628"/>
      <c r="R939" s="628"/>
      <c r="S939" s="628"/>
      <c r="T939" s="628"/>
      <c r="U939" s="628"/>
      <c r="V939" s="628"/>
      <c r="W939" s="628"/>
      <c r="X939" s="628"/>
      <c r="Y939" s="628"/>
      <c r="Z939" s="629"/>
    </row>
    <row r="940" spans="1:26" ht="12.6">
      <c r="A940" s="633"/>
      <c r="B940" s="628"/>
      <c r="C940" s="628"/>
      <c r="D940" s="628"/>
      <c r="E940" s="628"/>
      <c r="F940" s="628"/>
      <c r="G940" s="628"/>
      <c r="H940" s="628"/>
      <c r="I940" s="628"/>
      <c r="J940" s="628"/>
      <c r="K940" s="628"/>
      <c r="L940" s="628"/>
      <c r="M940" s="628"/>
      <c r="N940" s="628"/>
      <c r="O940" s="628"/>
      <c r="P940" s="628"/>
      <c r="Q940" s="628"/>
      <c r="R940" s="628"/>
      <c r="S940" s="628"/>
      <c r="T940" s="628"/>
      <c r="U940" s="628"/>
      <c r="V940" s="628"/>
      <c r="W940" s="628"/>
      <c r="X940" s="628"/>
      <c r="Y940" s="628"/>
      <c r="Z940" s="629"/>
    </row>
    <row r="941" spans="1:26" ht="12.6">
      <c r="A941" s="633"/>
      <c r="B941" s="628"/>
      <c r="C941" s="628"/>
      <c r="D941" s="628"/>
      <c r="E941" s="628"/>
      <c r="F941" s="628"/>
      <c r="G941" s="628"/>
      <c r="H941" s="628"/>
      <c r="I941" s="628"/>
      <c r="J941" s="628"/>
      <c r="K941" s="628"/>
      <c r="L941" s="628"/>
      <c r="M941" s="628"/>
      <c r="N941" s="628"/>
      <c r="O941" s="628"/>
      <c r="P941" s="628"/>
      <c r="Q941" s="628"/>
      <c r="R941" s="628"/>
      <c r="S941" s="628"/>
      <c r="T941" s="628"/>
      <c r="U941" s="628"/>
      <c r="V941" s="628"/>
      <c r="W941" s="628"/>
      <c r="X941" s="628"/>
      <c r="Y941" s="628"/>
      <c r="Z941" s="629"/>
    </row>
    <row r="942" spans="1:26" ht="12.6">
      <c r="A942" s="633"/>
      <c r="B942" s="628"/>
      <c r="C942" s="628"/>
      <c r="D942" s="628"/>
      <c r="E942" s="628"/>
      <c r="F942" s="628"/>
      <c r="G942" s="628"/>
      <c r="H942" s="628"/>
      <c r="I942" s="628"/>
      <c r="J942" s="628"/>
      <c r="K942" s="628"/>
      <c r="L942" s="628"/>
      <c r="M942" s="628"/>
      <c r="N942" s="628"/>
      <c r="O942" s="628"/>
      <c r="P942" s="628"/>
      <c r="Q942" s="628"/>
      <c r="R942" s="628"/>
      <c r="S942" s="628"/>
      <c r="T942" s="628"/>
      <c r="U942" s="628"/>
      <c r="V942" s="628"/>
      <c r="W942" s="628"/>
      <c r="X942" s="628"/>
      <c r="Y942" s="628"/>
      <c r="Z942" s="629"/>
    </row>
    <row r="943" spans="1:26" ht="12.6">
      <c r="A943" s="633"/>
      <c r="B943" s="628"/>
      <c r="C943" s="628"/>
      <c r="D943" s="628"/>
      <c r="E943" s="628"/>
      <c r="F943" s="628"/>
      <c r="G943" s="628"/>
      <c r="H943" s="628"/>
      <c r="I943" s="628"/>
      <c r="J943" s="628"/>
      <c r="K943" s="628"/>
      <c r="L943" s="628"/>
      <c r="M943" s="628"/>
      <c r="N943" s="628"/>
      <c r="O943" s="628"/>
      <c r="P943" s="628"/>
      <c r="Q943" s="628"/>
      <c r="R943" s="628"/>
      <c r="S943" s="628"/>
      <c r="T943" s="628"/>
      <c r="U943" s="628"/>
      <c r="V943" s="628"/>
      <c r="W943" s="628"/>
      <c r="X943" s="628"/>
      <c r="Y943" s="628"/>
      <c r="Z943" s="629"/>
    </row>
    <row r="944" spans="1:26" ht="12.6">
      <c r="A944" s="633"/>
      <c r="B944" s="628"/>
      <c r="C944" s="628"/>
      <c r="D944" s="628"/>
      <c r="E944" s="628"/>
      <c r="F944" s="628"/>
      <c r="G944" s="628"/>
      <c r="H944" s="628"/>
      <c r="I944" s="628"/>
      <c r="J944" s="628"/>
      <c r="K944" s="628"/>
      <c r="L944" s="628"/>
      <c r="M944" s="628"/>
      <c r="N944" s="628"/>
      <c r="O944" s="628"/>
      <c r="P944" s="628"/>
      <c r="Q944" s="628"/>
      <c r="R944" s="628"/>
      <c r="S944" s="628"/>
      <c r="T944" s="628"/>
      <c r="U944" s="628"/>
      <c r="V944" s="628"/>
      <c r="W944" s="628"/>
      <c r="X944" s="628"/>
      <c r="Y944" s="628"/>
      <c r="Z944" s="629"/>
    </row>
    <row r="945" spans="1:26" ht="12.6">
      <c r="A945" s="633"/>
      <c r="B945" s="628"/>
      <c r="C945" s="628"/>
      <c r="D945" s="628"/>
      <c r="E945" s="628"/>
      <c r="F945" s="628"/>
      <c r="G945" s="628"/>
      <c r="H945" s="628"/>
      <c r="I945" s="628"/>
      <c r="J945" s="628"/>
      <c r="K945" s="628"/>
      <c r="L945" s="628"/>
      <c r="M945" s="628"/>
      <c r="N945" s="628"/>
      <c r="O945" s="628"/>
      <c r="P945" s="628"/>
      <c r="Q945" s="628"/>
      <c r="R945" s="628"/>
      <c r="S945" s="628"/>
      <c r="T945" s="628"/>
      <c r="U945" s="628"/>
      <c r="V945" s="628"/>
      <c r="W945" s="628"/>
      <c r="X945" s="628"/>
      <c r="Y945" s="628"/>
      <c r="Z945" s="629"/>
    </row>
    <row r="946" spans="1:26" ht="12.6">
      <c r="A946" s="633"/>
      <c r="B946" s="628"/>
      <c r="C946" s="628"/>
      <c r="D946" s="628"/>
      <c r="E946" s="628"/>
      <c r="F946" s="628"/>
      <c r="G946" s="628"/>
      <c r="H946" s="628"/>
      <c r="I946" s="628"/>
      <c r="J946" s="628"/>
      <c r="K946" s="628"/>
      <c r="L946" s="628"/>
      <c r="M946" s="628"/>
      <c r="N946" s="628"/>
      <c r="O946" s="628"/>
      <c r="P946" s="628"/>
      <c r="Q946" s="628"/>
      <c r="R946" s="628"/>
      <c r="S946" s="628"/>
      <c r="T946" s="628"/>
      <c r="U946" s="628"/>
      <c r="V946" s="628"/>
      <c r="W946" s="628"/>
      <c r="X946" s="628"/>
      <c r="Y946" s="628"/>
      <c r="Z946" s="629"/>
    </row>
    <row r="947" spans="1:26" ht="12.6">
      <c r="A947" s="633"/>
      <c r="B947" s="628"/>
      <c r="C947" s="628"/>
      <c r="D947" s="628"/>
      <c r="E947" s="628"/>
      <c r="F947" s="628"/>
      <c r="G947" s="628"/>
      <c r="H947" s="628"/>
      <c r="I947" s="628"/>
      <c r="J947" s="628"/>
      <c r="K947" s="628"/>
      <c r="L947" s="628"/>
      <c r="M947" s="628"/>
      <c r="N947" s="628"/>
      <c r="O947" s="628"/>
      <c r="P947" s="628"/>
      <c r="Q947" s="628"/>
      <c r="R947" s="628"/>
      <c r="S947" s="628"/>
      <c r="T947" s="628"/>
      <c r="U947" s="628"/>
      <c r="V947" s="628"/>
      <c r="W947" s="628"/>
      <c r="X947" s="628"/>
      <c r="Y947" s="628"/>
      <c r="Z947" s="629"/>
    </row>
    <row r="948" spans="1:26" ht="12.6">
      <c r="A948" s="633"/>
      <c r="B948" s="628"/>
      <c r="C948" s="628"/>
      <c r="D948" s="628"/>
      <c r="E948" s="628"/>
      <c r="F948" s="628"/>
      <c r="G948" s="628"/>
      <c r="H948" s="628"/>
      <c r="I948" s="628"/>
      <c r="J948" s="628"/>
      <c r="K948" s="628"/>
      <c r="L948" s="628"/>
      <c r="M948" s="628"/>
      <c r="N948" s="628"/>
      <c r="O948" s="628"/>
      <c r="P948" s="628"/>
      <c r="Q948" s="628"/>
      <c r="R948" s="628"/>
      <c r="S948" s="628"/>
      <c r="T948" s="628"/>
      <c r="U948" s="628"/>
      <c r="V948" s="628"/>
      <c r="W948" s="628"/>
      <c r="X948" s="628"/>
      <c r="Y948" s="628"/>
      <c r="Z948" s="629"/>
    </row>
    <row r="949" spans="1:26" ht="12.6">
      <c r="A949" s="633"/>
      <c r="B949" s="628"/>
      <c r="C949" s="628"/>
      <c r="D949" s="628"/>
      <c r="E949" s="628"/>
      <c r="F949" s="628"/>
      <c r="G949" s="628"/>
      <c r="H949" s="628"/>
      <c r="I949" s="628"/>
      <c r="J949" s="628"/>
      <c r="K949" s="628"/>
      <c r="L949" s="628"/>
      <c r="M949" s="628"/>
      <c r="N949" s="628"/>
      <c r="O949" s="628"/>
      <c r="P949" s="628"/>
      <c r="Q949" s="628"/>
      <c r="R949" s="628"/>
      <c r="S949" s="628"/>
      <c r="T949" s="628"/>
      <c r="U949" s="628"/>
      <c r="V949" s="628"/>
      <c r="W949" s="628"/>
      <c r="X949" s="628"/>
      <c r="Y949" s="628"/>
      <c r="Z949" s="629"/>
    </row>
    <row r="950" spans="1:26" ht="12.6">
      <c r="A950" s="633"/>
      <c r="B950" s="628"/>
      <c r="C950" s="628"/>
      <c r="D950" s="628"/>
      <c r="E950" s="628"/>
      <c r="F950" s="628"/>
      <c r="G950" s="628"/>
      <c r="H950" s="628"/>
      <c r="I950" s="628"/>
      <c r="J950" s="628"/>
      <c r="K950" s="628"/>
      <c r="L950" s="628"/>
      <c r="M950" s="628"/>
      <c r="N950" s="628"/>
      <c r="O950" s="628"/>
      <c r="P950" s="628"/>
      <c r="Q950" s="628"/>
      <c r="R950" s="628"/>
      <c r="S950" s="628"/>
      <c r="T950" s="628"/>
      <c r="U950" s="628"/>
      <c r="V950" s="628"/>
      <c r="W950" s="628"/>
      <c r="X950" s="628"/>
      <c r="Y950" s="628"/>
      <c r="Z950" s="629"/>
    </row>
    <row r="951" spans="1:26" ht="12.6">
      <c r="A951" s="633"/>
      <c r="B951" s="628"/>
      <c r="C951" s="628"/>
      <c r="D951" s="628"/>
      <c r="E951" s="628"/>
      <c r="F951" s="628"/>
      <c r="G951" s="628"/>
      <c r="H951" s="628"/>
      <c r="I951" s="628"/>
      <c r="J951" s="628"/>
      <c r="K951" s="628"/>
      <c r="L951" s="628"/>
      <c r="M951" s="628"/>
      <c r="N951" s="628"/>
      <c r="O951" s="628"/>
      <c r="P951" s="628"/>
      <c r="Q951" s="628"/>
      <c r="R951" s="628"/>
      <c r="S951" s="628"/>
      <c r="T951" s="628"/>
      <c r="U951" s="628"/>
      <c r="V951" s="628"/>
      <c r="W951" s="628"/>
      <c r="X951" s="628"/>
      <c r="Y951" s="628"/>
      <c r="Z951" s="629"/>
    </row>
    <row r="952" spans="1:26" ht="12.6">
      <c r="A952" s="633"/>
      <c r="B952" s="628"/>
      <c r="C952" s="628"/>
      <c r="D952" s="628"/>
      <c r="E952" s="628"/>
      <c r="F952" s="628"/>
      <c r="G952" s="628"/>
      <c r="H952" s="628"/>
      <c r="I952" s="628"/>
      <c r="J952" s="628"/>
      <c r="K952" s="628"/>
      <c r="L952" s="628"/>
      <c r="M952" s="628"/>
      <c r="N952" s="628"/>
      <c r="O952" s="628"/>
      <c r="P952" s="628"/>
      <c r="Q952" s="628"/>
      <c r="R952" s="628"/>
      <c r="S952" s="628"/>
      <c r="T952" s="628"/>
      <c r="U952" s="628"/>
      <c r="V952" s="628"/>
      <c r="W952" s="628"/>
      <c r="X952" s="628"/>
      <c r="Y952" s="628"/>
      <c r="Z952" s="629"/>
    </row>
    <row r="953" spans="1:26" ht="12.6">
      <c r="A953" s="633"/>
      <c r="B953" s="628"/>
      <c r="C953" s="628"/>
      <c r="D953" s="628"/>
      <c r="E953" s="628"/>
      <c r="F953" s="628"/>
      <c r="G953" s="628"/>
      <c r="H953" s="628"/>
      <c r="I953" s="628"/>
      <c r="J953" s="628"/>
      <c r="K953" s="628"/>
      <c r="L953" s="628"/>
      <c r="M953" s="628"/>
      <c r="N953" s="628"/>
      <c r="O953" s="628"/>
      <c r="P953" s="628"/>
      <c r="Q953" s="628"/>
      <c r="R953" s="628"/>
      <c r="S953" s="628"/>
      <c r="T953" s="628"/>
      <c r="U953" s="628"/>
      <c r="V953" s="628"/>
      <c r="W953" s="628"/>
      <c r="X953" s="628"/>
      <c r="Y953" s="628"/>
      <c r="Z953" s="629"/>
    </row>
    <row r="954" spans="1:26" ht="12.6">
      <c r="A954" s="633"/>
      <c r="B954" s="628"/>
      <c r="C954" s="628"/>
      <c r="D954" s="628"/>
      <c r="E954" s="628"/>
      <c r="F954" s="628"/>
      <c r="G954" s="628"/>
      <c r="H954" s="628"/>
      <c r="I954" s="628"/>
      <c r="J954" s="628"/>
      <c r="K954" s="628"/>
      <c r="L954" s="628"/>
      <c r="M954" s="628"/>
      <c r="N954" s="628"/>
      <c r="O954" s="628"/>
      <c r="P954" s="628"/>
      <c r="Q954" s="628"/>
      <c r="R954" s="628"/>
      <c r="S954" s="628"/>
      <c r="T954" s="628"/>
      <c r="U954" s="628"/>
      <c r="V954" s="628"/>
      <c r="W954" s="628"/>
      <c r="X954" s="628"/>
      <c r="Y954" s="628"/>
      <c r="Z954" s="629"/>
    </row>
    <row r="955" spans="1:26" ht="12.6">
      <c r="A955" s="633"/>
      <c r="B955" s="628"/>
      <c r="C955" s="628"/>
      <c r="D955" s="628"/>
      <c r="E955" s="628"/>
      <c r="F955" s="628"/>
      <c r="G955" s="628"/>
      <c r="H955" s="628"/>
      <c r="I955" s="628"/>
      <c r="J955" s="628"/>
      <c r="K955" s="628"/>
      <c r="L955" s="628"/>
      <c r="M955" s="628"/>
      <c r="N955" s="628"/>
      <c r="O955" s="628"/>
      <c r="P955" s="628"/>
      <c r="Q955" s="628"/>
      <c r="R955" s="628"/>
      <c r="S955" s="628"/>
      <c r="T955" s="628"/>
      <c r="U955" s="628"/>
      <c r="V955" s="628"/>
      <c r="W955" s="628"/>
      <c r="X955" s="628"/>
      <c r="Y955" s="628"/>
      <c r="Z955" s="629"/>
    </row>
    <row r="956" spans="1:26" ht="12.6">
      <c r="A956" s="633"/>
      <c r="B956" s="628"/>
      <c r="C956" s="628"/>
      <c r="D956" s="628"/>
      <c r="E956" s="628"/>
      <c r="F956" s="628"/>
      <c r="G956" s="628"/>
      <c r="H956" s="628"/>
      <c r="I956" s="628"/>
      <c r="J956" s="628"/>
      <c r="K956" s="628"/>
      <c r="L956" s="628"/>
      <c r="M956" s="628"/>
      <c r="N956" s="628"/>
      <c r="O956" s="628"/>
      <c r="P956" s="628"/>
      <c r="Q956" s="628"/>
      <c r="R956" s="628"/>
      <c r="S956" s="628"/>
      <c r="T956" s="628"/>
      <c r="U956" s="628"/>
      <c r="V956" s="628"/>
      <c r="W956" s="628"/>
      <c r="X956" s="628"/>
      <c r="Y956" s="628"/>
      <c r="Z956" s="629"/>
    </row>
    <row r="957" spans="1:26" ht="12.6">
      <c r="A957" s="633"/>
      <c r="B957" s="628"/>
      <c r="C957" s="628"/>
      <c r="D957" s="628"/>
      <c r="E957" s="628"/>
      <c r="F957" s="628"/>
      <c r="G957" s="628"/>
      <c r="H957" s="628"/>
      <c r="I957" s="628"/>
      <c r="J957" s="628"/>
      <c r="K957" s="628"/>
      <c r="L957" s="628"/>
      <c r="M957" s="628"/>
      <c r="N957" s="628"/>
      <c r="O957" s="628"/>
      <c r="P957" s="628"/>
      <c r="Q957" s="628"/>
      <c r="R957" s="628"/>
      <c r="S957" s="628"/>
      <c r="T957" s="628"/>
      <c r="U957" s="628"/>
      <c r="V957" s="628"/>
      <c r="W957" s="628"/>
      <c r="X957" s="628"/>
      <c r="Y957" s="628"/>
      <c r="Z957" s="629"/>
    </row>
    <row r="958" spans="1:26" ht="12.6">
      <c r="A958" s="633"/>
      <c r="B958" s="628"/>
      <c r="C958" s="628"/>
      <c r="D958" s="628"/>
      <c r="E958" s="628"/>
      <c r="F958" s="628"/>
      <c r="G958" s="628"/>
      <c r="H958" s="628"/>
      <c r="I958" s="628"/>
      <c r="J958" s="628"/>
      <c r="K958" s="628"/>
      <c r="L958" s="628"/>
      <c r="M958" s="628"/>
      <c r="N958" s="628"/>
      <c r="O958" s="628"/>
      <c r="P958" s="628"/>
      <c r="Q958" s="628"/>
      <c r="R958" s="628"/>
      <c r="S958" s="628"/>
      <c r="T958" s="628"/>
      <c r="U958" s="628"/>
      <c r="V958" s="628"/>
      <c r="W958" s="628"/>
      <c r="X958" s="628"/>
      <c r="Y958" s="628"/>
      <c r="Z958" s="629"/>
    </row>
    <row r="959" spans="1:26" ht="12.6">
      <c r="A959" s="633"/>
      <c r="B959" s="628"/>
      <c r="C959" s="628"/>
      <c r="D959" s="628"/>
      <c r="E959" s="628"/>
      <c r="F959" s="628"/>
      <c r="G959" s="628"/>
      <c r="H959" s="628"/>
      <c r="I959" s="628"/>
      <c r="J959" s="628"/>
      <c r="K959" s="628"/>
      <c r="L959" s="628"/>
      <c r="M959" s="628"/>
      <c r="N959" s="628"/>
      <c r="O959" s="628"/>
      <c r="P959" s="628"/>
      <c r="Q959" s="628"/>
      <c r="R959" s="628"/>
      <c r="S959" s="628"/>
      <c r="T959" s="628"/>
      <c r="U959" s="628"/>
      <c r="V959" s="628"/>
      <c r="W959" s="628"/>
      <c r="X959" s="628"/>
      <c r="Y959" s="628"/>
      <c r="Z959" s="629"/>
    </row>
    <row r="960" spans="1:26" ht="12.6">
      <c r="A960" s="633"/>
      <c r="B960" s="628"/>
      <c r="C960" s="628"/>
      <c r="D960" s="628"/>
      <c r="E960" s="628"/>
      <c r="F960" s="628"/>
      <c r="G960" s="628"/>
      <c r="H960" s="628"/>
      <c r="I960" s="628"/>
      <c r="J960" s="628"/>
      <c r="K960" s="628"/>
      <c r="L960" s="628"/>
      <c r="M960" s="628"/>
      <c r="N960" s="628"/>
      <c r="O960" s="628"/>
      <c r="P960" s="628"/>
      <c r="Q960" s="628"/>
      <c r="R960" s="628"/>
      <c r="S960" s="628"/>
      <c r="T960" s="628"/>
      <c r="U960" s="628"/>
      <c r="V960" s="628"/>
      <c r="W960" s="628"/>
      <c r="X960" s="628"/>
      <c r="Y960" s="628"/>
      <c r="Z960" s="629"/>
    </row>
    <row r="961" spans="1:26" ht="12.6">
      <c r="A961" s="633"/>
      <c r="B961" s="628"/>
      <c r="C961" s="628"/>
      <c r="D961" s="628"/>
      <c r="E961" s="628"/>
      <c r="F961" s="628"/>
      <c r="G961" s="628"/>
      <c r="H961" s="628"/>
      <c r="I961" s="628"/>
      <c r="J961" s="628"/>
      <c r="K961" s="628"/>
      <c r="L961" s="628"/>
      <c r="M961" s="628"/>
      <c r="N961" s="628"/>
      <c r="O961" s="628"/>
      <c r="P961" s="628"/>
      <c r="Q961" s="628"/>
      <c r="R961" s="628"/>
      <c r="S961" s="628"/>
      <c r="T961" s="628"/>
      <c r="U961" s="628"/>
      <c r="V961" s="628"/>
      <c r="W961" s="628"/>
      <c r="X961" s="628"/>
      <c r="Y961" s="628"/>
      <c r="Z961" s="629"/>
    </row>
    <row r="962" spans="1:26" ht="12.6">
      <c r="A962" s="633"/>
      <c r="B962" s="628"/>
      <c r="C962" s="628"/>
      <c r="D962" s="628"/>
      <c r="E962" s="628"/>
      <c r="F962" s="628"/>
      <c r="G962" s="628"/>
      <c r="H962" s="628"/>
      <c r="I962" s="628"/>
      <c r="J962" s="628"/>
      <c r="K962" s="628"/>
      <c r="L962" s="628"/>
      <c r="M962" s="628"/>
      <c r="N962" s="628"/>
      <c r="O962" s="628"/>
      <c r="P962" s="628"/>
      <c r="Q962" s="628"/>
      <c r="R962" s="628"/>
      <c r="S962" s="628"/>
      <c r="T962" s="628"/>
      <c r="U962" s="628"/>
      <c r="V962" s="628"/>
      <c r="W962" s="628"/>
      <c r="X962" s="628"/>
      <c r="Y962" s="628"/>
      <c r="Z962" s="629"/>
    </row>
    <row r="963" spans="1:26" ht="12.6">
      <c r="A963" s="633"/>
      <c r="B963" s="628"/>
      <c r="C963" s="628"/>
      <c r="D963" s="628"/>
      <c r="E963" s="628"/>
      <c r="F963" s="628"/>
      <c r="G963" s="628"/>
      <c r="H963" s="628"/>
      <c r="I963" s="628"/>
      <c r="J963" s="628"/>
      <c r="K963" s="628"/>
      <c r="L963" s="628"/>
      <c r="M963" s="628"/>
      <c r="N963" s="628"/>
      <c r="O963" s="628"/>
      <c r="P963" s="628"/>
      <c r="Q963" s="628"/>
      <c r="R963" s="628"/>
      <c r="S963" s="628"/>
      <c r="T963" s="628"/>
      <c r="U963" s="628"/>
      <c r="V963" s="628"/>
      <c r="W963" s="628"/>
      <c r="X963" s="628"/>
      <c r="Y963" s="628"/>
      <c r="Z963" s="629"/>
    </row>
    <row r="964" spans="1:26" ht="12.6">
      <c r="A964" s="633"/>
      <c r="B964" s="628"/>
      <c r="C964" s="628"/>
      <c r="D964" s="628"/>
      <c r="E964" s="628"/>
      <c r="F964" s="628"/>
      <c r="G964" s="628"/>
      <c r="H964" s="628"/>
      <c r="I964" s="628"/>
      <c r="J964" s="628"/>
      <c r="K964" s="628"/>
      <c r="L964" s="628"/>
      <c r="M964" s="628"/>
      <c r="N964" s="628"/>
      <c r="O964" s="628"/>
      <c r="P964" s="628"/>
      <c r="Q964" s="628"/>
      <c r="R964" s="628"/>
      <c r="S964" s="628"/>
      <c r="T964" s="628"/>
      <c r="U964" s="628"/>
      <c r="V964" s="628"/>
      <c r="W964" s="628"/>
      <c r="X964" s="628"/>
      <c r="Y964" s="628"/>
      <c r="Z964" s="629"/>
    </row>
    <row r="965" spans="1:26" ht="12.6">
      <c r="A965" s="633"/>
      <c r="B965" s="628"/>
      <c r="C965" s="628"/>
      <c r="D965" s="628"/>
      <c r="E965" s="628"/>
      <c r="F965" s="628"/>
      <c r="G965" s="628"/>
      <c r="H965" s="628"/>
      <c r="I965" s="628"/>
      <c r="J965" s="628"/>
      <c r="K965" s="628"/>
      <c r="L965" s="628"/>
      <c r="M965" s="628"/>
      <c r="N965" s="628"/>
      <c r="O965" s="628"/>
      <c r="P965" s="628"/>
      <c r="Q965" s="628"/>
      <c r="R965" s="628"/>
      <c r="S965" s="628"/>
      <c r="T965" s="628"/>
      <c r="U965" s="628"/>
      <c r="V965" s="628"/>
      <c r="W965" s="628"/>
      <c r="X965" s="628"/>
      <c r="Y965" s="628"/>
      <c r="Z965" s="629"/>
    </row>
    <row r="966" spans="1:26" ht="12.6">
      <c r="A966" s="633"/>
      <c r="B966" s="628"/>
      <c r="C966" s="628"/>
      <c r="D966" s="628"/>
      <c r="E966" s="628"/>
      <c r="F966" s="628"/>
      <c r="G966" s="628"/>
      <c r="H966" s="628"/>
      <c r="I966" s="628"/>
      <c r="J966" s="628"/>
      <c r="K966" s="628"/>
      <c r="L966" s="628"/>
      <c r="M966" s="628"/>
      <c r="N966" s="628"/>
      <c r="O966" s="628"/>
      <c r="P966" s="628"/>
      <c r="Q966" s="628"/>
      <c r="R966" s="628"/>
      <c r="S966" s="628"/>
      <c r="T966" s="628"/>
      <c r="U966" s="628"/>
      <c r="V966" s="628"/>
      <c r="W966" s="628"/>
      <c r="X966" s="628"/>
      <c r="Y966" s="628"/>
      <c r="Z966" s="629"/>
    </row>
    <row r="967" spans="1:26" ht="12.6">
      <c r="A967" s="633"/>
      <c r="B967" s="628"/>
      <c r="C967" s="628"/>
      <c r="D967" s="628"/>
      <c r="E967" s="628"/>
      <c r="F967" s="628"/>
      <c r="G967" s="628"/>
      <c r="H967" s="628"/>
      <c r="I967" s="628"/>
      <c r="J967" s="628"/>
      <c r="K967" s="628"/>
      <c r="L967" s="628"/>
      <c r="M967" s="628"/>
      <c r="N967" s="628"/>
      <c r="O967" s="628"/>
      <c r="P967" s="628"/>
      <c r="Q967" s="628"/>
      <c r="R967" s="628"/>
      <c r="S967" s="628"/>
      <c r="T967" s="628"/>
      <c r="U967" s="628"/>
      <c r="V967" s="628"/>
      <c r="W967" s="628"/>
      <c r="X967" s="628"/>
      <c r="Y967" s="628"/>
      <c r="Z967" s="629"/>
    </row>
    <row r="968" spans="1:26" ht="12.6">
      <c r="A968" s="633"/>
      <c r="B968" s="628"/>
      <c r="C968" s="628"/>
      <c r="D968" s="628"/>
      <c r="E968" s="628"/>
      <c r="F968" s="628"/>
      <c r="G968" s="628"/>
      <c r="H968" s="628"/>
      <c r="I968" s="628"/>
      <c r="J968" s="628"/>
      <c r="K968" s="628"/>
      <c r="L968" s="628"/>
      <c r="M968" s="628"/>
      <c r="N968" s="628"/>
      <c r="O968" s="628"/>
      <c r="P968" s="628"/>
      <c r="Q968" s="628"/>
      <c r="R968" s="628"/>
      <c r="S968" s="628"/>
      <c r="T968" s="628"/>
      <c r="U968" s="628"/>
      <c r="V968" s="628"/>
      <c r="W968" s="628"/>
      <c r="X968" s="628"/>
      <c r="Y968" s="628"/>
      <c r="Z968" s="629"/>
    </row>
    <row r="969" spans="1:26" ht="12.6">
      <c r="A969" s="633"/>
      <c r="B969" s="628"/>
      <c r="C969" s="628"/>
      <c r="D969" s="628"/>
      <c r="E969" s="628"/>
      <c r="F969" s="628"/>
      <c r="G969" s="628"/>
      <c r="H969" s="628"/>
      <c r="I969" s="628"/>
      <c r="J969" s="628"/>
      <c r="K969" s="628"/>
      <c r="L969" s="628"/>
      <c r="M969" s="628"/>
      <c r="N969" s="628"/>
      <c r="O969" s="628"/>
      <c r="P969" s="628"/>
      <c r="Q969" s="628"/>
      <c r="R969" s="628"/>
      <c r="S969" s="628"/>
      <c r="T969" s="628"/>
      <c r="U969" s="628"/>
      <c r="V969" s="628"/>
      <c r="W969" s="628"/>
      <c r="X969" s="628"/>
      <c r="Y969" s="628"/>
      <c r="Z969" s="629"/>
    </row>
    <row r="970" spans="1:26" ht="12.6">
      <c r="A970" s="633"/>
      <c r="B970" s="628"/>
      <c r="C970" s="628"/>
      <c r="D970" s="628"/>
      <c r="E970" s="628"/>
      <c r="F970" s="628"/>
      <c r="G970" s="628"/>
      <c r="H970" s="628"/>
      <c r="I970" s="628"/>
      <c r="J970" s="628"/>
      <c r="K970" s="628"/>
      <c r="L970" s="628"/>
      <c r="M970" s="628"/>
      <c r="N970" s="628"/>
      <c r="O970" s="628"/>
      <c r="P970" s="628"/>
      <c r="Q970" s="628"/>
      <c r="R970" s="628"/>
      <c r="S970" s="628"/>
      <c r="T970" s="628"/>
      <c r="U970" s="628"/>
      <c r="V970" s="628"/>
      <c r="W970" s="628"/>
      <c r="X970" s="628"/>
      <c r="Y970" s="628"/>
      <c r="Z970" s="629"/>
    </row>
    <row r="971" spans="1:26" ht="12.6">
      <c r="A971" s="633"/>
      <c r="B971" s="628"/>
      <c r="C971" s="628"/>
      <c r="D971" s="628"/>
      <c r="E971" s="628"/>
      <c r="F971" s="628"/>
      <c r="G971" s="628"/>
      <c r="H971" s="628"/>
      <c r="I971" s="628"/>
      <c r="J971" s="628"/>
      <c r="K971" s="628"/>
      <c r="L971" s="628"/>
      <c r="M971" s="628"/>
      <c r="N971" s="628"/>
      <c r="O971" s="628"/>
      <c r="P971" s="628"/>
      <c r="Q971" s="628"/>
      <c r="R971" s="628"/>
      <c r="S971" s="628"/>
      <c r="T971" s="628"/>
      <c r="U971" s="628"/>
      <c r="V971" s="628"/>
      <c r="W971" s="628"/>
      <c r="X971" s="628"/>
      <c r="Y971" s="628"/>
      <c r="Z971" s="629"/>
    </row>
    <row r="972" spans="1:26" ht="12.6">
      <c r="A972" s="633"/>
      <c r="B972" s="628"/>
      <c r="C972" s="628"/>
      <c r="D972" s="628"/>
      <c r="E972" s="628"/>
      <c r="F972" s="628"/>
      <c r="G972" s="628"/>
      <c r="H972" s="628"/>
      <c r="I972" s="628"/>
      <c r="J972" s="628"/>
      <c r="K972" s="628"/>
      <c r="L972" s="628"/>
      <c r="M972" s="628"/>
      <c r="N972" s="628"/>
      <c r="O972" s="628"/>
      <c r="P972" s="628"/>
      <c r="Q972" s="628"/>
      <c r="R972" s="628"/>
      <c r="S972" s="628"/>
      <c r="T972" s="628"/>
      <c r="U972" s="628"/>
      <c r="V972" s="628"/>
      <c r="W972" s="628"/>
      <c r="X972" s="628"/>
      <c r="Y972" s="628"/>
      <c r="Z972" s="629"/>
    </row>
    <row r="973" spans="1:26" ht="12.6">
      <c r="A973" s="633"/>
      <c r="B973" s="628"/>
      <c r="C973" s="628"/>
      <c r="D973" s="628"/>
      <c r="E973" s="628"/>
      <c r="F973" s="628"/>
      <c r="G973" s="628"/>
      <c r="H973" s="628"/>
      <c r="I973" s="628"/>
      <c r="J973" s="628"/>
      <c r="K973" s="628"/>
      <c r="L973" s="628"/>
      <c r="M973" s="628"/>
      <c r="N973" s="628"/>
      <c r="O973" s="628"/>
      <c r="P973" s="628"/>
      <c r="Q973" s="628"/>
      <c r="R973" s="628"/>
      <c r="S973" s="628"/>
      <c r="T973" s="628"/>
      <c r="U973" s="628"/>
      <c r="V973" s="628"/>
      <c r="W973" s="628"/>
      <c r="X973" s="628"/>
      <c r="Y973" s="628"/>
      <c r="Z973" s="629"/>
    </row>
    <row r="974" spans="1:26" ht="12.6">
      <c r="A974" s="633"/>
      <c r="B974" s="628"/>
      <c r="C974" s="628"/>
      <c r="D974" s="628"/>
      <c r="E974" s="628"/>
      <c r="F974" s="628"/>
      <c r="G974" s="628"/>
      <c r="H974" s="628"/>
      <c r="I974" s="628"/>
      <c r="J974" s="628"/>
      <c r="K974" s="628"/>
      <c r="L974" s="628"/>
      <c r="M974" s="628"/>
      <c r="N974" s="628"/>
      <c r="O974" s="628"/>
      <c r="P974" s="628"/>
      <c r="Q974" s="628"/>
      <c r="R974" s="628"/>
      <c r="S974" s="628"/>
      <c r="T974" s="628"/>
      <c r="U974" s="628"/>
      <c r="V974" s="628"/>
      <c r="W974" s="628"/>
      <c r="X974" s="628"/>
      <c r="Y974" s="628"/>
      <c r="Z974" s="629"/>
    </row>
    <row r="975" spans="1:26" ht="12.6">
      <c r="A975" s="633"/>
      <c r="B975" s="628"/>
      <c r="C975" s="628"/>
      <c r="D975" s="628"/>
      <c r="E975" s="628"/>
      <c r="F975" s="628"/>
      <c r="G975" s="628"/>
      <c r="H975" s="628"/>
      <c r="I975" s="628"/>
      <c r="J975" s="628"/>
      <c r="K975" s="628"/>
      <c r="L975" s="628"/>
      <c r="M975" s="628"/>
      <c r="N975" s="628"/>
      <c r="O975" s="628"/>
      <c r="P975" s="628"/>
      <c r="Q975" s="628"/>
      <c r="R975" s="628"/>
      <c r="S975" s="628"/>
      <c r="T975" s="628"/>
      <c r="U975" s="628"/>
      <c r="V975" s="628"/>
      <c r="W975" s="628"/>
      <c r="X975" s="628"/>
      <c r="Y975" s="628"/>
      <c r="Z975" s="629"/>
    </row>
    <row r="976" spans="1:26" ht="12.6">
      <c r="A976" s="633"/>
      <c r="B976" s="628"/>
      <c r="C976" s="628"/>
      <c r="D976" s="628"/>
      <c r="E976" s="628"/>
      <c r="F976" s="628"/>
      <c r="G976" s="628"/>
      <c r="H976" s="628"/>
      <c r="I976" s="628"/>
      <c r="J976" s="628"/>
      <c r="K976" s="628"/>
      <c r="L976" s="628"/>
      <c r="M976" s="628"/>
      <c r="N976" s="628"/>
      <c r="O976" s="628"/>
      <c r="P976" s="628"/>
      <c r="Q976" s="628"/>
      <c r="R976" s="628"/>
      <c r="S976" s="628"/>
      <c r="T976" s="628"/>
      <c r="U976" s="628"/>
      <c r="V976" s="628"/>
      <c r="W976" s="628"/>
      <c r="X976" s="628"/>
      <c r="Y976" s="628"/>
      <c r="Z976" s="629"/>
    </row>
    <row r="977" spans="1:26" ht="12.6">
      <c r="A977" s="633"/>
      <c r="B977" s="628"/>
      <c r="C977" s="628"/>
      <c r="D977" s="628"/>
      <c r="E977" s="628"/>
      <c r="F977" s="628"/>
      <c r="G977" s="628"/>
      <c r="H977" s="628"/>
      <c r="I977" s="628"/>
      <c r="J977" s="628"/>
      <c r="K977" s="628"/>
      <c r="L977" s="628"/>
      <c r="M977" s="628"/>
      <c r="N977" s="628"/>
      <c r="O977" s="628"/>
      <c r="P977" s="628"/>
      <c r="Q977" s="628"/>
      <c r="R977" s="628"/>
      <c r="S977" s="628"/>
      <c r="T977" s="628"/>
      <c r="U977" s="628"/>
      <c r="V977" s="628"/>
      <c r="W977" s="628"/>
      <c r="X977" s="628"/>
      <c r="Y977" s="628"/>
      <c r="Z977" s="629"/>
    </row>
    <row r="978" spans="1:26" ht="12.6">
      <c r="A978" s="633"/>
      <c r="B978" s="628"/>
      <c r="C978" s="628"/>
      <c r="D978" s="628"/>
      <c r="E978" s="628"/>
      <c r="F978" s="628"/>
      <c r="G978" s="628"/>
      <c r="H978" s="628"/>
      <c r="I978" s="628"/>
      <c r="J978" s="628"/>
      <c r="K978" s="628"/>
      <c r="L978" s="628"/>
      <c r="M978" s="628"/>
      <c r="N978" s="628"/>
      <c r="O978" s="628"/>
      <c r="P978" s="628"/>
      <c r="Q978" s="628"/>
      <c r="R978" s="628"/>
      <c r="S978" s="628"/>
      <c r="T978" s="628"/>
      <c r="U978" s="628"/>
      <c r="V978" s="628"/>
      <c r="W978" s="628"/>
      <c r="X978" s="628"/>
      <c r="Y978" s="628"/>
      <c r="Z978" s="629"/>
    </row>
    <row r="979" spans="1:26" ht="12.6">
      <c r="A979" s="633"/>
      <c r="B979" s="628"/>
      <c r="C979" s="628"/>
      <c r="D979" s="628"/>
      <c r="E979" s="628"/>
      <c r="F979" s="628"/>
      <c r="G979" s="628"/>
      <c r="H979" s="628"/>
      <c r="I979" s="628"/>
      <c r="J979" s="628"/>
      <c r="K979" s="628"/>
      <c r="L979" s="628"/>
      <c r="M979" s="628"/>
      <c r="N979" s="628"/>
      <c r="O979" s="628"/>
      <c r="P979" s="628"/>
      <c r="Q979" s="628"/>
      <c r="R979" s="628"/>
      <c r="S979" s="628"/>
      <c r="T979" s="628"/>
      <c r="U979" s="628"/>
      <c r="V979" s="628"/>
      <c r="W979" s="628"/>
      <c r="X979" s="628"/>
      <c r="Y979" s="628"/>
      <c r="Z979" s="629"/>
    </row>
    <row r="980" spans="1:26" ht="12.6">
      <c r="A980" s="633"/>
      <c r="B980" s="628"/>
      <c r="C980" s="628"/>
      <c r="D980" s="628"/>
      <c r="E980" s="628"/>
      <c r="F980" s="628"/>
      <c r="G980" s="628"/>
      <c r="H980" s="628"/>
      <c r="I980" s="628"/>
      <c r="J980" s="628"/>
      <c r="K980" s="628"/>
      <c r="L980" s="628"/>
      <c r="M980" s="628"/>
      <c r="N980" s="628"/>
      <c r="O980" s="628"/>
      <c r="P980" s="628"/>
      <c r="Q980" s="628"/>
      <c r="R980" s="628"/>
      <c r="S980" s="628"/>
      <c r="T980" s="628"/>
      <c r="U980" s="628"/>
      <c r="V980" s="628"/>
      <c r="W980" s="628"/>
      <c r="X980" s="628"/>
      <c r="Y980" s="628"/>
      <c r="Z980" s="629"/>
    </row>
    <row r="981" spans="1:26" ht="12.6">
      <c r="A981" s="633"/>
      <c r="B981" s="628"/>
      <c r="C981" s="628"/>
      <c r="D981" s="628"/>
      <c r="E981" s="628"/>
      <c r="F981" s="628"/>
      <c r="G981" s="628"/>
      <c r="H981" s="628"/>
      <c r="I981" s="628"/>
      <c r="J981" s="628"/>
      <c r="K981" s="628"/>
      <c r="L981" s="628"/>
      <c r="M981" s="628"/>
      <c r="N981" s="628"/>
      <c r="O981" s="628"/>
      <c r="P981" s="628"/>
      <c r="Q981" s="628"/>
      <c r="R981" s="628"/>
      <c r="S981" s="628"/>
      <c r="T981" s="628"/>
      <c r="U981" s="628"/>
      <c r="V981" s="628"/>
      <c r="W981" s="628"/>
      <c r="X981" s="628"/>
      <c r="Y981" s="628"/>
      <c r="Z981" s="629"/>
    </row>
    <row r="982" spans="1:26" ht="12.6">
      <c r="A982" s="633"/>
      <c r="B982" s="628"/>
      <c r="C982" s="628"/>
      <c r="D982" s="628"/>
      <c r="E982" s="628"/>
      <c r="F982" s="628"/>
      <c r="G982" s="628"/>
      <c r="H982" s="628"/>
      <c r="I982" s="628"/>
      <c r="J982" s="628"/>
      <c r="K982" s="628"/>
      <c r="L982" s="628"/>
      <c r="M982" s="628"/>
      <c r="N982" s="628"/>
      <c r="O982" s="628"/>
      <c r="P982" s="628"/>
      <c r="Q982" s="628"/>
      <c r="R982" s="628"/>
      <c r="S982" s="628"/>
      <c r="T982" s="628"/>
      <c r="U982" s="628"/>
      <c r="V982" s="628"/>
      <c r="W982" s="628"/>
      <c r="X982" s="628"/>
      <c r="Y982" s="628"/>
      <c r="Z982" s="629"/>
    </row>
    <row r="983" spans="1:26" ht="12.6">
      <c r="A983" s="633"/>
      <c r="B983" s="628"/>
      <c r="C983" s="628"/>
      <c r="D983" s="628"/>
      <c r="E983" s="628"/>
      <c r="F983" s="628"/>
      <c r="G983" s="628"/>
      <c r="H983" s="628"/>
      <c r="I983" s="628"/>
      <c r="J983" s="628"/>
      <c r="K983" s="628"/>
      <c r="L983" s="628"/>
      <c r="M983" s="628"/>
      <c r="N983" s="628"/>
      <c r="O983" s="628"/>
      <c r="P983" s="628"/>
      <c r="Q983" s="628"/>
      <c r="R983" s="628"/>
      <c r="S983" s="628"/>
      <c r="T983" s="628"/>
      <c r="U983" s="628"/>
      <c r="V983" s="628"/>
      <c r="W983" s="628"/>
      <c r="X983" s="628"/>
      <c r="Y983" s="628"/>
      <c r="Z983" s="629"/>
    </row>
    <row r="984" spans="1:26" ht="12.6">
      <c r="A984" s="633"/>
      <c r="B984" s="628"/>
      <c r="C984" s="628"/>
      <c r="D984" s="628"/>
      <c r="E984" s="628"/>
      <c r="F984" s="628"/>
      <c r="G984" s="628"/>
      <c r="H984" s="628"/>
      <c r="I984" s="628"/>
      <c r="J984" s="628"/>
      <c r="K984" s="628"/>
      <c r="L984" s="628"/>
      <c r="M984" s="628"/>
      <c r="N984" s="628"/>
      <c r="O984" s="628"/>
      <c r="P984" s="628"/>
      <c r="Q984" s="628"/>
      <c r="R984" s="628"/>
      <c r="S984" s="628"/>
      <c r="T984" s="628"/>
      <c r="U984" s="628"/>
      <c r="V984" s="628"/>
      <c r="W984" s="628"/>
      <c r="X984" s="628"/>
      <c r="Y984" s="628"/>
      <c r="Z984" s="629"/>
    </row>
    <row r="985" spans="1:26" ht="12.6">
      <c r="A985" s="633"/>
      <c r="B985" s="628"/>
      <c r="C985" s="628"/>
      <c r="D985" s="628"/>
      <c r="E985" s="628"/>
      <c r="F985" s="628"/>
      <c r="G985" s="628"/>
      <c r="H985" s="628"/>
      <c r="I985" s="628"/>
      <c r="J985" s="628"/>
      <c r="K985" s="628"/>
      <c r="L985" s="628"/>
      <c r="M985" s="628"/>
      <c r="N985" s="628"/>
      <c r="O985" s="628"/>
      <c r="P985" s="628"/>
      <c r="Q985" s="628"/>
      <c r="R985" s="628"/>
      <c r="S985" s="628"/>
      <c r="T985" s="628"/>
      <c r="U985" s="628"/>
      <c r="V985" s="628"/>
      <c r="W985" s="628"/>
      <c r="X985" s="628"/>
      <c r="Y985" s="628"/>
      <c r="Z985" s="629"/>
    </row>
    <row r="986" spans="1:26" ht="12.6">
      <c r="A986" s="633"/>
      <c r="B986" s="628"/>
      <c r="C986" s="628"/>
      <c r="D986" s="628"/>
      <c r="E986" s="628"/>
      <c r="F986" s="628"/>
      <c r="G986" s="628"/>
      <c r="H986" s="628"/>
      <c r="I986" s="628"/>
      <c r="J986" s="628"/>
      <c r="K986" s="628"/>
      <c r="L986" s="628"/>
      <c r="M986" s="628"/>
      <c r="N986" s="628"/>
      <c r="O986" s="628"/>
      <c r="P986" s="628"/>
      <c r="Q986" s="628"/>
      <c r="R986" s="628"/>
      <c r="S986" s="628"/>
      <c r="T986" s="628"/>
      <c r="U986" s="628"/>
      <c r="V986" s="628"/>
      <c r="W986" s="628"/>
      <c r="X986" s="628"/>
      <c r="Y986" s="628"/>
      <c r="Z986" s="629"/>
    </row>
    <row r="987" spans="1:26" ht="12.6">
      <c r="A987" s="633"/>
      <c r="B987" s="628"/>
      <c r="C987" s="628"/>
      <c r="D987" s="628"/>
      <c r="E987" s="628"/>
      <c r="F987" s="628"/>
      <c r="G987" s="628"/>
      <c r="H987" s="628"/>
      <c r="I987" s="628"/>
      <c r="J987" s="628"/>
      <c r="K987" s="628"/>
      <c r="L987" s="628"/>
      <c r="M987" s="628"/>
      <c r="N987" s="628"/>
      <c r="O987" s="628"/>
      <c r="P987" s="628"/>
      <c r="Q987" s="628"/>
      <c r="R987" s="628"/>
      <c r="S987" s="628"/>
      <c r="T987" s="628"/>
      <c r="U987" s="628"/>
      <c r="V987" s="628"/>
      <c r="W987" s="628"/>
      <c r="X987" s="628"/>
      <c r="Y987" s="628"/>
      <c r="Z987" s="629"/>
    </row>
    <row r="988" spans="1:26" ht="12.6">
      <c r="A988" s="633"/>
      <c r="B988" s="628"/>
      <c r="C988" s="628"/>
      <c r="D988" s="628"/>
      <c r="E988" s="628"/>
      <c r="F988" s="628"/>
      <c r="G988" s="628"/>
      <c r="H988" s="628"/>
      <c r="I988" s="628"/>
      <c r="J988" s="628"/>
      <c r="K988" s="628"/>
      <c r="L988" s="628"/>
      <c r="M988" s="628"/>
      <c r="N988" s="628"/>
      <c r="O988" s="628"/>
      <c r="P988" s="628"/>
      <c r="Q988" s="628"/>
      <c r="R988" s="628"/>
      <c r="S988" s="628"/>
      <c r="T988" s="628"/>
      <c r="U988" s="628"/>
      <c r="V988" s="628"/>
      <c r="W988" s="628"/>
      <c r="X988" s="628"/>
      <c r="Y988" s="628"/>
      <c r="Z988" s="629"/>
    </row>
    <row r="989" spans="1:26" ht="12.6">
      <c r="A989" s="633"/>
      <c r="B989" s="628"/>
      <c r="C989" s="628"/>
      <c r="D989" s="628"/>
      <c r="E989" s="628"/>
      <c r="F989" s="628"/>
      <c r="G989" s="628"/>
      <c r="H989" s="628"/>
      <c r="I989" s="628"/>
      <c r="J989" s="628"/>
      <c r="K989" s="628"/>
      <c r="L989" s="628"/>
      <c r="M989" s="628"/>
      <c r="N989" s="628"/>
      <c r="O989" s="628"/>
      <c r="P989" s="628"/>
      <c r="Q989" s="628"/>
      <c r="R989" s="628"/>
      <c r="S989" s="628"/>
      <c r="T989" s="628"/>
      <c r="U989" s="628"/>
      <c r="V989" s="628"/>
      <c r="W989" s="628"/>
      <c r="X989" s="628"/>
      <c r="Y989" s="628"/>
      <c r="Z989" s="629"/>
    </row>
    <row r="990" spans="1:26" ht="12.6">
      <c r="A990" s="633"/>
      <c r="B990" s="628"/>
      <c r="C990" s="628"/>
      <c r="D990" s="628"/>
      <c r="E990" s="628"/>
      <c r="F990" s="628"/>
      <c r="G990" s="628"/>
      <c r="H990" s="628"/>
      <c r="I990" s="628"/>
      <c r="J990" s="628"/>
      <c r="K990" s="628"/>
      <c r="L990" s="628"/>
      <c r="M990" s="628"/>
      <c r="N990" s="628"/>
      <c r="O990" s="628"/>
      <c r="P990" s="628"/>
      <c r="Q990" s="628"/>
      <c r="R990" s="628"/>
      <c r="S990" s="628"/>
      <c r="T990" s="628"/>
      <c r="U990" s="628"/>
      <c r="V990" s="628"/>
      <c r="W990" s="628"/>
      <c r="X990" s="628"/>
      <c r="Y990" s="628"/>
      <c r="Z990" s="629"/>
    </row>
    <row r="991" spans="1:26" ht="12.6">
      <c r="A991" s="633"/>
      <c r="B991" s="628"/>
      <c r="C991" s="628"/>
      <c r="D991" s="628"/>
      <c r="E991" s="628"/>
      <c r="F991" s="628"/>
      <c r="G991" s="628"/>
      <c r="H991" s="628"/>
      <c r="I991" s="628"/>
      <c r="J991" s="628"/>
      <c r="K991" s="628"/>
      <c r="L991" s="628"/>
      <c r="M991" s="628"/>
      <c r="N991" s="628"/>
      <c r="O991" s="628"/>
      <c r="P991" s="628"/>
      <c r="Q991" s="628"/>
      <c r="R991" s="628"/>
      <c r="S991" s="628"/>
      <c r="T991" s="628"/>
      <c r="U991" s="628"/>
      <c r="V991" s="628"/>
      <c r="W991" s="628"/>
      <c r="X991" s="628"/>
      <c r="Y991" s="628"/>
      <c r="Z991" s="629"/>
    </row>
    <row r="992" spans="1:26" ht="12.6">
      <c r="A992" s="633"/>
      <c r="B992" s="628"/>
      <c r="C992" s="628"/>
      <c r="D992" s="628"/>
      <c r="E992" s="628"/>
      <c r="F992" s="628"/>
      <c r="G992" s="628"/>
      <c r="H992" s="628"/>
      <c r="I992" s="628"/>
      <c r="J992" s="628"/>
      <c r="K992" s="628"/>
      <c r="L992" s="628"/>
      <c r="M992" s="628"/>
      <c r="N992" s="628"/>
      <c r="O992" s="628"/>
      <c r="P992" s="628"/>
      <c r="Q992" s="628"/>
      <c r="R992" s="628"/>
      <c r="S992" s="628"/>
      <c r="T992" s="628"/>
      <c r="U992" s="628"/>
      <c r="V992" s="628"/>
      <c r="W992" s="628"/>
      <c r="X992" s="628"/>
      <c r="Y992" s="628"/>
      <c r="Z992" s="629"/>
    </row>
    <row r="993" spans="1:26" ht="12.6">
      <c r="A993" s="633"/>
      <c r="B993" s="628"/>
      <c r="C993" s="628"/>
      <c r="D993" s="628"/>
      <c r="E993" s="628"/>
      <c r="F993" s="628"/>
      <c r="G993" s="628"/>
      <c r="H993" s="628"/>
      <c r="I993" s="628"/>
      <c r="J993" s="628"/>
      <c r="K993" s="628"/>
      <c r="L993" s="628"/>
      <c r="M993" s="628"/>
      <c r="N993" s="628"/>
      <c r="O993" s="628"/>
      <c r="P993" s="628"/>
      <c r="Q993" s="628"/>
      <c r="R993" s="628"/>
      <c r="S993" s="628"/>
      <c r="T993" s="628"/>
      <c r="U993" s="628"/>
      <c r="V993" s="628"/>
      <c r="W993" s="628"/>
      <c r="X993" s="628"/>
      <c r="Y993" s="628"/>
      <c r="Z993" s="629"/>
    </row>
    <row r="994" spans="1:26" ht="12.6">
      <c r="A994" s="633"/>
      <c r="B994" s="628"/>
      <c r="C994" s="628"/>
      <c r="D994" s="628"/>
      <c r="E994" s="628"/>
      <c r="F994" s="628"/>
      <c r="G994" s="628"/>
      <c r="H994" s="628"/>
      <c r="I994" s="628"/>
      <c r="J994" s="628"/>
      <c r="K994" s="628"/>
      <c r="L994" s="628"/>
      <c r="M994" s="628"/>
      <c r="N994" s="628"/>
      <c r="O994" s="628"/>
      <c r="P994" s="628"/>
      <c r="Q994" s="628"/>
      <c r="R994" s="628"/>
      <c r="S994" s="628"/>
      <c r="T994" s="628"/>
      <c r="U994" s="628"/>
      <c r="V994" s="628"/>
      <c r="W994" s="628"/>
      <c r="X994" s="628"/>
      <c r="Y994" s="628"/>
      <c r="Z994" s="629"/>
    </row>
    <row r="995" spans="1:26" ht="12.6">
      <c r="A995" s="633"/>
      <c r="B995" s="628"/>
      <c r="C995" s="628"/>
      <c r="D995" s="628"/>
      <c r="E995" s="628"/>
      <c r="F995" s="628"/>
      <c r="G995" s="628"/>
      <c r="H995" s="628"/>
      <c r="I995" s="628"/>
      <c r="J995" s="628"/>
      <c r="K995" s="628"/>
      <c r="L995" s="628"/>
      <c r="M995" s="628"/>
      <c r="N995" s="628"/>
      <c r="O995" s="628"/>
      <c r="P995" s="628"/>
      <c r="Q995" s="628"/>
      <c r="R995" s="628"/>
      <c r="S995" s="628"/>
      <c r="T995" s="628"/>
      <c r="U995" s="628"/>
      <c r="V995" s="628"/>
      <c r="W995" s="628"/>
      <c r="X995" s="628"/>
      <c r="Y995" s="628"/>
      <c r="Z995" s="629"/>
    </row>
    <row r="996" spans="1:26" ht="12.6">
      <c r="A996" s="633"/>
      <c r="B996" s="628"/>
      <c r="C996" s="628"/>
      <c r="D996" s="628"/>
      <c r="E996" s="628"/>
      <c r="F996" s="628"/>
      <c r="G996" s="628"/>
      <c r="H996" s="628"/>
      <c r="I996" s="628"/>
      <c r="J996" s="628"/>
      <c r="K996" s="628"/>
      <c r="L996" s="628"/>
      <c r="M996" s="628"/>
      <c r="N996" s="628"/>
      <c r="O996" s="628"/>
      <c r="P996" s="628"/>
      <c r="Q996" s="628"/>
      <c r="R996" s="628"/>
      <c r="S996" s="628"/>
      <c r="T996" s="628"/>
      <c r="U996" s="628"/>
      <c r="V996" s="628"/>
      <c r="W996" s="628"/>
      <c r="X996" s="628"/>
      <c r="Y996" s="628"/>
      <c r="Z996" s="629"/>
    </row>
    <row r="997" spans="1:26" ht="12.6">
      <c r="A997" s="633"/>
      <c r="B997" s="628"/>
      <c r="C997" s="628"/>
      <c r="D997" s="628"/>
      <c r="E997" s="628"/>
      <c r="F997" s="628"/>
      <c r="G997" s="628"/>
      <c r="H997" s="628"/>
      <c r="I997" s="628"/>
      <c r="J997" s="628"/>
      <c r="K997" s="628"/>
      <c r="L997" s="628"/>
      <c r="M997" s="628"/>
      <c r="N997" s="628"/>
      <c r="O997" s="628"/>
      <c r="P997" s="628"/>
      <c r="Q997" s="628"/>
      <c r="R997" s="628"/>
      <c r="S997" s="628"/>
      <c r="T997" s="628"/>
      <c r="U997" s="628"/>
      <c r="V997" s="628"/>
      <c r="W997" s="628"/>
      <c r="X997" s="628"/>
      <c r="Y997" s="628"/>
      <c r="Z997" s="629"/>
    </row>
    <row r="998" spans="1:26" ht="12.6">
      <c r="A998" s="633"/>
      <c r="B998" s="628"/>
      <c r="C998" s="628"/>
      <c r="D998" s="628"/>
      <c r="E998" s="628"/>
      <c r="F998" s="628"/>
      <c r="G998" s="628"/>
      <c r="H998" s="628"/>
      <c r="I998" s="628"/>
      <c r="J998" s="628"/>
      <c r="K998" s="628"/>
      <c r="L998" s="628"/>
      <c r="M998" s="628"/>
      <c r="N998" s="628"/>
      <c r="O998" s="628"/>
      <c r="P998" s="628"/>
      <c r="Q998" s="628"/>
      <c r="R998" s="628"/>
      <c r="S998" s="628"/>
      <c r="T998" s="628"/>
      <c r="U998" s="628"/>
      <c r="V998" s="628"/>
      <c r="W998" s="628"/>
      <c r="X998" s="628"/>
      <c r="Y998" s="628"/>
      <c r="Z998" s="629"/>
    </row>
    <row r="999" spans="1:26" ht="12.6">
      <c r="A999" s="633"/>
      <c r="B999" s="628"/>
      <c r="C999" s="628"/>
      <c r="D999" s="628"/>
      <c r="E999" s="628"/>
      <c r="F999" s="628"/>
      <c r="G999" s="628"/>
      <c r="H999" s="628"/>
      <c r="I999" s="628"/>
      <c r="J999" s="628"/>
      <c r="K999" s="628"/>
      <c r="L999" s="628"/>
      <c r="M999" s="628"/>
      <c r="N999" s="628"/>
      <c r="O999" s="628"/>
      <c r="P999" s="628"/>
      <c r="Q999" s="628"/>
      <c r="R999" s="628"/>
      <c r="S999" s="628"/>
      <c r="T999" s="628"/>
      <c r="U999" s="628"/>
      <c r="V999" s="628"/>
      <c r="W999" s="628"/>
      <c r="X999" s="628"/>
      <c r="Y999" s="628"/>
      <c r="Z999" s="629"/>
    </row>
    <row r="1000" spans="1:26" ht="12.6">
      <c r="A1000" s="633"/>
      <c r="B1000" s="628"/>
      <c r="C1000" s="628"/>
      <c r="D1000" s="628"/>
      <c r="E1000" s="628"/>
      <c r="F1000" s="628"/>
      <c r="G1000" s="628"/>
      <c r="H1000" s="628"/>
      <c r="I1000" s="628"/>
      <c r="J1000" s="628"/>
      <c r="K1000" s="628"/>
      <c r="L1000" s="628"/>
      <c r="M1000" s="628"/>
      <c r="N1000" s="628"/>
      <c r="O1000" s="628"/>
      <c r="P1000" s="628"/>
      <c r="Q1000" s="628"/>
      <c r="R1000" s="628"/>
      <c r="S1000" s="628"/>
      <c r="T1000" s="628"/>
      <c r="U1000" s="628"/>
      <c r="V1000" s="628"/>
      <c r="W1000" s="628"/>
      <c r="X1000" s="628"/>
      <c r="Y1000" s="628"/>
      <c r="Z1000" s="629"/>
    </row>
    <row r="1001" spans="1:26" ht="12.6">
      <c r="A1001" s="633"/>
      <c r="B1001" s="628"/>
      <c r="C1001" s="628"/>
      <c r="D1001" s="628"/>
      <c r="E1001" s="628"/>
      <c r="F1001" s="628"/>
      <c r="G1001" s="628"/>
      <c r="H1001" s="628"/>
      <c r="I1001" s="628"/>
      <c r="J1001" s="628"/>
      <c r="K1001" s="628"/>
      <c r="L1001" s="628"/>
      <c r="M1001" s="628"/>
      <c r="N1001" s="628"/>
      <c r="O1001" s="628"/>
      <c r="P1001" s="628"/>
      <c r="Q1001" s="628"/>
      <c r="R1001" s="628"/>
      <c r="S1001" s="628"/>
      <c r="T1001" s="628"/>
      <c r="U1001" s="628"/>
      <c r="V1001" s="628"/>
      <c r="W1001" s="628"/>
      <c r="X1001" s="628"/>
      <c r="Y1001" s="628"/>
      <c r="Z1001" s="629"/>
    </row>
    <row r="1002" spans="1:26" ht="12.6">
      <c r="A1002" s="633"/>
      <c r="B1002" s="628"/>
      <c r="C1002" s="628"/>
      <c r="D1002" s="628"/>
      <c r="E1002" s="628"/>
      <c r="F1002" s="628"/>
      <c r="G1002" s="628"/>
      <c r="H1002" s="628"/>
      <c r="I1002" s="628"/>
      <c r="J1002" s="628"/>
      <c r="K1002" s="628"/>
      <c r="L1002" s="628"/>
      <c r="M1002" s="628"/>
      <c r="N1002" s="628"/>
      <c r="O1002" s="628"/>
      <c r="P1002" s="628"/>
      <c r="Q1002" s="628"/>
      <c r="R1002" s="628"/>
      <c r="S1002" s="628"/>
      <c r="T1002" s="628"/>
      <c r="U1002" s="628"/>
      <c r="V1002" s="628"/>
      <c r="W1002" s="628"/>
      <c r="X1002" s="628"/>
      <c r="Y1002" s="628"/>
      <c r="Z1002" s="629"/>
    </row>
    <row r="1003" spans="1:26" ht="12.6">
      <c r="A1003" s="633"/>
      <c r="B1003" s="628"/>
      <c r="C1003" s="628"/>
      <c r="D1003" s="628"/>
      <c r="E1003" s="628"/>
      <c r="F1003" s="628"/>
      <c r="G1003" s="628"/>
      <c r="H1003" s="628"/>
      <c r="I1003" s="628"/>
      <c r="J1003" s="628"/>
      <c r="K1003" s="628"/>
      <c r="L1003" s="628"/>
      <c r="M1003" s="628"/>
      <c r="N1003" s="628"/>
      <c r="O1003" s="628"/>
      <c r="P1003" s="628"/>
      <c r="Q1003" s="628"/>
      <c r="R1003" s="628"/>
      <c r="S1003" s="628"/>
      <c r="T1003" s="628"/>
      <c r="U1003" s="628"/>
      <c r="V1003" s="628"/>
      <c r="W1003" s="628"/>
      <c r="X1003" s="628"/>
      <c r="Y1003" s="628"/>
      <c r="Z1003" s="629"/>
    </row>
    <row r="1004" spans="1:26" ht="12.6">
      <c r="A1004" s="633"/>
      <c r="B1004" s="628"/>
      <c r="C1004" s="628"/>
      <c r="D1004" s="628"/>
      <c r="E1004" s="628"/>
      <c r="F1004" s="628"/>
      <c r="G1004" s="628"/>
      <c r="H1004" s="628"/>
      <c r="I1004" s="628"/>
      <c r="J1004" s="628"/>
      <c r="K1004" s="628"/>
      <c r="L1004" s="628"/>
      <c r="M1004" s="628"/>
      <c r="N1004" s="628"/>
      <c r="O1004" s="628"/>
      <c r="P1004" s="628"/>
      <c r="Q1004" s="628"/>
      <c r="R1004" s="628"/>
      <c r="S1004" s="628"/>
      <c r="T1004" s="628"/>
      <c r="U1004" s="628"/>
      <c r="V1004" s="628"/>
      <c r="W1004" s="628"/>
      <c r="X1004" s="628"/>
      <c r="Y1004" s="628"/>
      <c r="Z1004" s="629"/>
    </row>
    <row r="1005" spans="1:26" ht="12.6">
      <c r="A1005" s="633"/>
      <c r="B1005" s="628"/>
      <c r="C1005" s="628"/>
      <c r="D1005" s="628"/>
      <c r="E1005" s="628"/>
      <c r="F1005" s="628"/>
      <c r="G1005" s="628"/>
      <c r="H1005" s="628"/>
      <c r="I1005" s="628"/>
      <c r="J1005" s="628"/>
      <c r="K1005" s="628"/>
      <c r="L1005" s="628"/>
      <c r="M1005" s="628"/>
      <c r="N1005" s="628"/>
      <c r="O1005" s="628"/>
      <c r="P1005" s="628"/>
      <c r="Q1005" s="628"/>
      <c r="R1005" s="628"/>
      <c r="S1005" s="628"/>
      <c r="T1005" s="628"/>
      <c r="U1005" s="628"/>
      <c r="V1005" s="628"/>
      <c r="W1005" s="628"/>
      <c r="X1005" s="628"/>
      <c r="Y1005" s="628"/>
      <c r="Z1005" s="629"/>
    </row>
    <row r="1006" spans="1:26" ht="12.6">
      <c r="A1006" s="633"/>
      <c r="B1006" s="628"/>
      <c r="C1006" s="628"/>
      <c r="D1006" s="628"/>
      <c r="E1006" s="628"/>
      <c r="F1006" s="628"/>
      <c r="G1006" s="628"/>
      <c r="H1006" s="628"/>
      <c r="I1006" s="628"/>
      <c r="J1006" s="628"/>
      <c r="K1006" s="628"/>
      <c r="L1006" s="628"/>
      <c r="M1006" s="628"/>
      <c r="N1006" s="628"/>
      <c r="O1006" s="628"/>
      <c r="P1006" s="628"/>
      <c r="Q1006" s="628"/>
      <c r="R1006" s="628"/>
      <c r="S1006" s="628"/>
      <c r="T1006" s="628"/>
      <c r="U1006" s="628"/>
      <c r="V1006" s="628"/>
      <c r="W1006" s="628"/>
      <c r="X1006" s="628"/>
      <c r="Y1006" s="628"/>
      <c r="Z1006" s="629"/>
    </row>
    <row r="1007" spans="1:26" ht="12.6">
      <c r="A1007" s="633"/>
      <c r="B1007" s="628"/>
      <c r="C1007" s="628"/>
      <c r="D1007" s="628"/>
      <c r="E1007" s="628"/>
      <c r="F1007" s="628"/>
      <c r="G1007" s="628"/>
      <c r="H1007" s="628"/>
      <c r="I1007" s="628"/>
      <c r="J1007" s="628"/>
      <c r="K1007" s="628"/>
      <c r="L1007" s="628"/>
      <c r="M1007" s="628"/>
      <c r="N1007" s="628"/>
      <c r="O1007" s="628"/>
      <c r="P1007" s="628"/>
      <c r="Q1007" s="628"/>
      <c r="R1007" s="628"/>
      <c r="S1007" s="628"/>
      <c r="T1007" s="628"/>
      <c r="U1007" s="628"/>
      <c r="V1007" s="628"/>
      <c r="W1007" s="628"/>
      <c r="X1007" s="628"/>
      <c r="Y1007" s="628"/>
      <c r="Z1007" s="629"/>
    </row>
    <row r="1008" spans="1:26" ht="12.6">
      <c r="A1008" s="634"/>
      <c r="B1008" s="1162"/>
      <c r="C1008" s="1162"/>
      <c r="D1008" s="1162"/>
      <c r="E1008" s="1162"/>
      <c r="F1008" s="1162"/>
      <c r="G1008" s="1162"/>
      <c r="H1008" s="1162"/>
      <c r="I1008" s="1162"/>
      <c r="J1008" s="1162"/>
      <c r="K1008" s="1162"/>
      <c r="L1008" s="1162"/>
      <c r="M1008" s="1162"/>
      <c r="N1008" s="1162"/>
      <c r="O1008" s="1162"/>
      <c r="P1008" s="1162"/>
      <c r="Q1008" s="1162"/>
      <c r="R1008" s="1162"/>
      <c r="S1008" s="1162"/>
      <c r="T1008" s="1162"/>
      <c r="U1008" s="1162"/>
      <c r="V1008" s="1162"/>
      <c r="W1008" s="1162"/>
      <c r="X1008" s="1162"/>
      <c r="Y1008" s="1162"/>
      <c r="Z1008" s="1190"/>
    </row>
  </sheetData>
  <mergeCells count="29">
    <mergeCell ref="A72:J72"/>
    <mergeCell ref="A21:J21"/>
    <mergeCell ref="A23:J23"/>
    <mergeCell ref="A25:J25"/>
    <mergeCell ref="A62:K62"/>
    <mergeCell ref="A63:K63"/>
    <mergeCell ref="A64:K64"/>
    <mergeCell ref="A65:K65"/>
    <mergeCell ref="A67:J67"/>
    <mergeCell ref="A68:J68"/>
    <mergeCell ref="A69:J69"/>
    <mergeCell ref="A70:J70"/>
    <mergeCell ref="A71:J71"/>
    <mergeCell ref="B11:C11"/>
    <mergeCell ref="A13:K13"/>
    <mergeCell ref="A14:K14"/>
    <mergeCell ref="A16:J16"/>
    <mergeCell ref="J66:K66"/>
    <mergeCell ref="B12:G12"/>
    <mergeCell ref="B6:C6"/>
    <mergeCell ref="B7:C7"/>
    <mergeCell ref="B8:C8"/>
    <mergeCell ref="B9:C9"/>
    <mergeCell ref="B10:C10"/>
    <mergeCell ref="B1:C1"/>
    <mergeCell ref="B2:C2"/>
    <mergeCell ref="B3:C3"/>
    <mergeCell ref="B4:C4"/>
    <mergeCell ref="A5:C5"/>
  </mergeCells>
  <hyperlinks>
    <hyperlink ref="B12:G12" r:id="rId1" display="https://[env]-orchestapi.thailife.com/tli-bcp-exp-api-app-[env]/api/v1/policy/consent" xr:uid="{A11BA5AB-B914-4859-A83A-6069074498BA}"/>
  </hyperlinks>
  <pageMargins left="0" right="0" top="0" bottom="0" header="0" footer="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B0CC-B387-4EE3-A3CC-0EE77C9C39D8}">
  <sheetPr>
    <outlinePr summaryBelow="0" summaryRight="0"/>
  </sheetPr>
  <dimension ref="A1:Z144"/>
  <sheetViews>
    <sheetView tabSelected="1" zoomScale="85" zoomScaleNormal="85" workbookViewId="0">
      <selection activeCell="B12" sqref="B12:H12"/>
    </sheetView>
  </sheetViews>
  <sheetFormatPr defaultColWidth="12.5703125" defaultRowHeight="15.75" customHeight="1"/>
  <cols>
    <col min="2" max="2" width="30" customWidth="1"/>
    <col min="3" max="3" width="12.140625" customWidth="1"/>
    <col min="4" max="5" width="9.140625"/>
    <col min="6" max="6" width="16.42578125" bestFit="1" customWidth="1"/>
    <col min="7" max="7" width="49.140625" style="1435" customWidth="1"/>
    <col min="8" max="8" width="19.7109375" style="1235" customWidth="1"/>
    <col min="9" max="9" width="11" customWidth="1"/>
    <col min="10" max="10" width="88.140625" bestFit="1" customWidth="1"/>
    <col min="11" max="11" width="25.42578125" style="1305" customWidth="1"/>
    <col min="14" max="14" width="19.5703125" customWidth="1"/>
    <col min="18" max="18" width="18.28515625" customWidth="1"/>
    <col min="19" max="19" width="41.28515625" customWidth="1"/>
    <col min="20" max="21" width="25.5703125" customWidth="1"/>
    <col min="22" max="22" width="52" customWidth="1"/>
    <col min="23" max="23" width="36.140625" customWidth="1"/>
  </cols>
  <sheetData>
    <row r="1" spans="1:26" ht="15.75" customHeight="1">
      <c r="A1" s="627" t="s">
        <v>264</v>
      </c>
      <c r="B1" s="2427" t="s">
        <v>5554</v>
      </c>
      <c r="C1" s="2805"/>
      <c r="D1" s="1159"/>
      <c r="E1" s="1159"/>
      <c r="F1" s="1159"/>
      <c r="G1" s="1159"/>
      <c r="H1" s="1159"/>
      <c r="I1" s="1159"/>
      <c r="J1" s="1159"/>
      <c r="K1" s="2193"/>
      <c r="L1" s="1159"/>
      <c r="M1" s="1159"/>
      <c r="N1" s="1159"/>
      <c r="O1" s="1159"/>
      <c r="P1" s="1159"/>
      <c r="Q1" s="1159"/>
      <c r="R1" s="1159"/>
      <c r="S1" s="1159"/>
      <c r="T1" s="1159"/>
      <c r="U1" s="1159"/>
      <c r="V1" s="1159"/>
      <c r="W1" s="1159"/>
      <c r="X1" s="1159"/>
      <c r="Y1" s="1159"/>
      <c r="Z1" s="1160"/>
    </row>
    <row r="2" spans="1:26" ht="15.75" customHeight="1">
      <c r="A2" s="627" t="s">
        <v>265</v>
      </c>
      <c r="B2" s="2427" t="s">
        <v>5555</v>
      </c>
      <c r="C2" s="2805"/>
      <c r="D2" s="628"/>
      <c r="E2" s="628"/>
      <c r="F2" s="628"/>
      <c r="G2" s="628"/>
      <c r="H2" s="628"/>
      <c r="I2" s="628"/>
      <c r="J2" s="628"/>
      <c r="K2" s="2194"/>
      <c r="L2" s="628"/>
      <c r="M2" s="628"/>
      <c r="N2" s="628"/>
      <c r="O2" s="628"/>
      <c r="P2" s="628"/>
      <c r="Q2" s="628"/>
      <c r="R2" s="628"/>
      <c r="S2" s="628"/>
      <c r="T2" s="628"/>
      <c r="U2" s="628"/>
      <c r="V2" s="628"/>
      <c r="W2" s="628"/>
      <c r="X2" s="628"/>
      <c r="Y2" s="628"/>
      <c r="Z2" s="629"/>
    </row>
    <row r="3" spans="1:26" ht="15.75" customHeight="1">
      <c r="A3" s="627" t="s">
        <v>268</v>
      </c>
      <c r="B3" s="2428" t="s">
        <v>5556</v>
      </c>
      <c r="C3" s="2805"/>
      <c r="D3" s="628"/>
      <c r="E3" s="628"/>
      <c r="F3" s="628"/>
      <c r="G3" s="628"/>
      <c r="H3" s="628"/>
      <c r="I3" s="628"/>
      <c r="J3" s="628"/>
      <c r="K3" s="2194"/>
      <c r="W3" s="628"/>
      <c r="X3" s="628"/>
      <c r="Y3" s="628"/>
      <c r="Z3" s="629"/>
    </row>
    <row r="4" spans="1:26" ht="15.75" customHeight="1">
      <c r="A4" s="627" t="s">
        <v>272</v>
      </c>
      <c r="B4" s="2429">
        <v>45936</v>
      </c>
      <c r="C4" s="2805"/>
      <c r="D4" s="628"/>
      <c r="E4" s="628"/>
      <c r="F4" s="628"/>
      <c r="G4" s="628"/>
      <c r="H4" s="628"/>
      <c r="I4" s="628"/>
      <c r="J4" s="628"/>
      <c r="K4" s="2194"/>
      <c r="L4" s="628"/>
      <c r="M4" s="628"/>
      <c r="N4" s="628"/>
      <c r="O4" s="628"/>
      <c r="P4" s="628"/>
      <c r="Q4" s="628"/>
      <c r="R4" s="628"/>
      <c r="S4" s="628"/>
      <c r="T4" s="628"/>
      <c r="U4" s="628"/>
      <c r="V4" s="628"/>
      <c r="W4" s="628"/>
      <c r="X4" s="628"/>
      <c r="Y4" s="628"/>
      <c r="Z4" s="629"/>
    </row>
    <row r="5" spans="1:26" ht="15.75" customHeight="1">
      <c r="A5" s="2427"/>
      <c r="B5" s="2806"/>
      <c r="C5" s="2805"/>
      <c r="D5" s="628"/>
      <c r="E5" s="628"/>
      <c r="F5" s="628"/>
      <c r="G5" s="628"/>
      <c r="H5" s="628"/>
      <c r="I5" s="628"/>
      <c r="J5" s="628"/>
      <c r="K5" s="2194"/>
      <c r="L5" s="628"/>
      <c r="M5" s="628"/>
      <c r="N5" s="628"/>
      <c r="O5" s="628"/>
      <c r="P5" s="628"/>
      <c r="Q5" s="628"/>
      <c r="R5" s="628"/>
      <c r="S5" s="628"/>
      <c r="T5" s="628"/>
      <c r="U5" s="628"/>
      <c r="V5" s="628"/>
      <c r="W5" s="628"/>
      <c r="X5" s="628"/>
      <c r="Y5" s="628"/>
      <c r="Z5" s="629"/>
    </row>
    <row r="6" spans="1:26" ht="15.75" customHeight="1">
      <c r="A6" s="627" t="s">
        <v>277</v>
      </c>
      <c r="B6" s="2427" t="s">
        <v>278</v>
      </c>
      <c r="C6" s="2805"/>
      <c r="D6" s="628"/>
      <c r="E6" s="628"/>
      <c r="F6" s="628"/>
      <c r="G6" s="628"/>
      <c r="H6" s="628"/>
      <c r="I6" s="628"/>
      <c r="J6" s="628"/>
      <c r="K6" s="2194"/>
      <c r="L6" s="628"/>
      <c r="M6" s="628"/>
      <c r="N6" s="628"/>
      <c r="O6" s="628"/>
      <c r="P6" s="628"/>
      <c r="Q6" s="628"/>
      <c r="R6" s="628"/>
      <c r="S6" s="628"/>
      <c r="T6" s="628"/>
      <c r="U6" s="628"/>
      <c r="V6" s="628"/>
      <c r="W6" s="628"/>
      <c r="X6" s="628"/>
      <c r="Y6" s="628"/>
      <c r="Z6" s="629"/>
    </row>
    <row r="7" spans="1:26" ht="15.75" customHeight="1">
      <c r="A7" s="627" t="s">
        <v>279</v>
      </c>
      <c r="B7" s="2427" t="s">
        <v>280</v>
      </c>
      <c r="C7" s="2805"/>
      <c r="D7" s="628"/>
      <c r="E7" s="628"/>
      <c r="F7" s="628"/>
      <c r="G7" s="628"/>
      <c r="H7" s="628"/>
      <c r="I7" s="628"/>
      <c r="J7" s="628"/>
      <c r="K7" s="2194"/>
      <c r="L7" s="628"/>
      <c r="M7" s="628"/>
      <c r="N7" s="628"/>
      <c r="O7" s="628"/>
      <c r="P7" s="628"/>
      <c r="Q7" s="628"/>
      <c r="R7" s="628"/>
      <c r="S7" s="628"/>
      <c r="T7" s="628"/>
      <c r="U7" s="628"/>
      <c r="V7" s="628"/>
      <c r="W7" s="628"/>
      <c r="X7" s="628"/>
      <c r="Y7" s="628"/>
      <c r="Z7" s="629"/>
    </row>
    <row r="8" spans="1:26" ht="12.95">
      <c r="A8" s="627" t="s">
        <v>281</v>
      </c>
      <c r="B8" s="2430" t="s">
        <v>5511</v>
      </c>
      <c r="C8" s="2805"/>
      <c r="D8" s="628"/>
      <c r="E8" s="628"/>
      <c r="F8" s="628"/>
      <c r="G8" s="628"/>
      <c r="H8" s="628"/>
      <c r="I8" s="628"/>
      <c r="J8" s="628"/>
      <c r="K8" s="2194"/>
      <c r="L8" s="628"/>
      <c r="M8" s="628"/>
      <c r="N8" s="628"/>
      <c r="O8" s="628"/>
      <c r="P8" s="628"/>
      <c r="Q8" s="628"/>
      <c r="R8" s="628"/>
      <c r="S8" s="628"/>
      <c r="T8" s="628"/>
      <c r="U8" s="628"/>
      <c r="V8" s="628"/>
      <c r="W8" s="628"/>
      <c r="X8" s="628"/>
      <c r="Y8" s="628"/>
      <c r="Z8" s="629"/>
    </row>
    <row r="9" spans="1:26" ht="15.75" customHeight="1">
      <c r="A9" s="627" t="s">
        <v>283</v>
      </c>
      <c r="B9" s="2427" t="s">
        <v>164</v>
      </c>
      <c r="C9" s="2805"/>
      <c r="D9" s="628"/>
      <c r="E9" s="628"/>
      <c r="F9" s="628"/>
      <c r="G9" s="628"/>
      <c r="H9" s="628"/>
      <c r="I9" s="628"/>
      <c r="J9" s="628"/>
      <c r="K9" s="2194"/>
      <c r="L9" s="628"/>
      <c r="M9" s="628"/>
      <c r="N9" s="628"/>
      <c r="O9" s="628"/>
      <c r="P9" s="628"/>
      <c r="Q9" s="628"/>
      <c r="R9" s="628"/>
      <c r="S9" s="628"/>
      <c r="T9" s="628"/>
      <c r="U9" s="628"/>
      <c r="V9" s="628"/>
      <c r="W9" s="628"/>
      <c r="X9" s="628"/>
      <c r="Y9" s="628"/>
      <c r="Z9" s="629"/>
    </row>
    <row r="10" spans="1:26" ht="15.75" customHeight="1">
      <c r="A10" s="627" t="s">
        <v>284</v>
      </c>
      <c r="B10" s="2427" t="s">
        <v>285</v>
      </c>
      <c r="C10" s="2805"/>
      <c r="D10" s="628"/>
      <c r="E10" s="628"/>
      <c r="F10" s="628"/>
      <c r="G10" s="628"/>
      <c r="H10" s="628"/>
      <c r="I10" s="628"/>
      <c r="J10" s="628"/>
      <c r="K10" s="2194"/>
      <c r="L10" s="628"/>
      <c r="M10" s="628"/>
      <c r="N10" s="628"/>
      <c r="O10" s="628"/>
      <c r="P10" s="628"/>
      <c r="Q10" s="628"/>
      <c r="R10" s="628"/>
      <c r="S10" s="628"/>
      <c r="T10" s="628"/>
      <c r="U10" s="628"/>
      <c r="V10" s="628"/>
      <c r="W10" s="628"/>
      <c r="X10" s="628"/>
      <c r="Y10" s="628"/>
      <c r="Z10" s="629"/>
    </row>
    <row r="11" spans="1:26" s="1238" customFormat="1" ht="24" customHeight="1">
      <c r="A11" s="627" t="s">
        <v>286</v>
      </c>
      <c r="B11" s="2427" t="s">
        <v>5557</v>
      </c>
      <c r="C11" s="2431"/>
      <c r="D11" s="1342"/>
      <c r="E11" s="1342"/>
      <c r="F11" s="1342"/>
      <c r="G11" s="1342"/>
      <c r="H11" s="1342"/>
      <c r="I11" s="1342"/>
      <c r="J11" s="1342"/>
      <c r="K11" s="2195"/>
      <c r="L11" s="1361"/>
      <c r="M11" s="1361"/>
      <c r="N11" s="1361"/>
      <c r="O11" s="1361"/>
      <c r="P11" s="1361"/>
      <c r="Q11" s="1361"/>
      <c r="R11" s="1361"/>
      <c r="S11" s="1361"/>
      <c r="T11" s="1361"/>
      <c r="U11" s="1361"/>
      <c r="V11" s="1361"/>
      <c r="W11" s="1361"/>
      <c r="X11" s="1361"/>
      <c r="Y11" s="1361"/>
      <c r="Z11" s="1362"/>
    </row>
    <row r="12" spans="1:26" s="1238" customFormat="1" ht="24" customHeight="1">
      <c r="A12" s="2205" t="s">
        <v>5558</v>
      </c>
      <c r="B12" s="2432" t="s">
        <v>5559</v>
      </c>
      <c r="C12" s="2432"/>
      <c r="D12" s="2432"/>
      <c r="E12" s="2432"/>
      <c r="F12" s="2432"/>
      <c r="G12" s="2432"/>
      <c r="H12" s="2432"/>
      <c r="I12" s="1342"/>
      <c r="J12" s="1342"/>
      <c r="K12" s="2195"/>
      <c r="L12" s="1361"/>
      <c r="M12" s="1361"/>
      <c r="N12" s="1361"/>
      <c r="O12" s="1361"/>
      <c r="P12" s="1361"/>
      <c r="Q12" s="1361"/>
      <c r="R12" s="1361"/>
      <c r="S12" s="1361"/>
      <c r="T12" s="1361"/>
      <c r="U12" s="1361"/>
      <c r="V12" s="1361"/>
      <c r="W12" s="1361"/>
      <c r="X12" s="1361"/>
      <c r="Y12" s="1361"/>
      <c r="Z12" s="1362"/>
    </row>
    <row r="13" spans="1:26" ht="19.5" customHeight="1">
      <c r="A13" s="2421" t="s">
        <v>5560</v>
      </c>
      <c r="B13" s="2422"/>
      <c r="C13" s="2422"/>
      <c r="D13" s="2422"/>
      <c r="E13" s="2422"/>
      <c r="F13" s="2422"/>
      <c r="G13" s="2422"/>
      <c r="H13" s="2422"/>
      <c r="I13" s="2422"/>
      <c r="J13" s="2422"/>
      <c r="K13" s="2422"/>
      <c r="L13" s="628"/>
      <c r="M13" s="2421" t="s">
        <v>5561</v>
      </c>
      <c r="N13" s="2422"/>
      <c r="O13" s="2422"/>
      <c r="P13" s="2422"/>
      <c r="Q13" s="2422"/>
      <c r="R13" s="2422"/>
      <c r="S13" s="2422"/>
      <c r="T13" s="2422"/>
      <c r="U13" s="2422"/>
      <c r="V13" s="2422"/>
      <c r="W13" s="2422"/>
      <c r="X13" s="628"/>
      <c r="Y13" s="628"/>
      <c r="Z13" s="629"/>
    </row>
    <row r="14" spans="1:26" ht="15.75" customHeight="1">
      <c r="A14" s="2423" t="s">
        <v>5562</v>
      </c>
      <c r="B14" s="2422"/>
      <c r="C14" s="2422"/>
      <c r="D14" s="2422"/>
      <c r="E14" s="2422"/>
      <c r="F14" s="2422"/>
      <c r="G14" s="2422"/>
      <c r="H14" s="2422"/>
      <c r="I14" s="2422"/>
      <c r="J14" s="2422"/>
      <c r="K14" s="2422"/>
      <c r="L14" s="628"/>
      <c r="M14" s="2423" t="s">
        <v>5562</v>
      </c>
      <c r="N14" s="2422"/>
      <c r="O14" s="2422"/>
      <c r="P14" s="2422"/>
      <c r="Q14" s="2422"/>
      <c r="R14" s="2422"/>
      <c r="S14" s="2422"/>
      <c r="T14" s="2422"/>
      <c r="U14" s="2422"/>
      <c r="V14" s="2422"/>
      <c r="W14" s="2422"/>
      <c r="X14" s="628"/>
      <c r="Y14" s="628"/>
      <c r="Z14" s="629"/>
    </row>
    <row r="15" spans="1:26" ht="15.75" customHeight="1">
      <c r="A15" s="1163" t="s">
        <v>290</v>
      </c>
      <c r="B15" s="1164" t="s">
        <v>291</v>
      </c>
      <c r="C15" s="1164" t="s">
        <v>292</v>
      </c>
      <c r="D15" s="1164" t="s">
        <v>293</v>
      </c>
      <c r="E15" s="1164" t="s">
        <v>294</v>
      </c>
      <c r="F15" s="1164" t="s">
        <v>295</v>
      </c>
      <c r="G15" s="1164" t="s">
        <v>296</v>
      </c>
      <c r="H15" s="1164" t="s">
        <v>297</v>
      </c>
      <c r="I15" s="1164" t="s">
        <v>298</v>
      </c>
      <c r="J15" s="1165" t="s">
        <v>299</v>
      </c>
      <c r="K15" s="68" t="s">
        <v>300</v>
      </c>
      <c r="L15" s="628"/>
      <c r="M15" s="1470" t="s">
        <v>290</v>
      </c>
      <c r="N15" s="1471" t="s">
        <v>291</v>
      </c>
      <c r="O15" s="1471" t="s">
        <v>292</v>
      </c>
      <c r="P15" s="1471" t="s">
        <v>293</v>
      </c>
      <c r="Q15" s="1471" t="s">
        <v>294</v>
      </c>
      <c r="R15" s="1471" t="s">
        <v>295</v>
      </c>
      <c r="S15" s="1472" t="s">
        <v>296</v>
      </c>
      <c r="T15" s="1472" t="s">
        <v>297</v>
      </c>
      <c r="U15" s="1471" t="s">
        <v>298</v>
      </c>
      <c r="V15" s="1473" t="s">
        <v>299</v>
      </c>
      <c r="W15" s="182" t="s">
        <v>300</v>
      </c>
      <c r="X15" s="643"/>
      <c r="Y15" s="643"/>
      <c r="Z15" s="630"/>
    </row>
    <row r="16" spans="1:26" ht="15.75" hidden="1" customHeight="1">
      <c r="A16" s="2433" t="s">
        <v>301</v>
      </c>
      <c r="B16" s="2434"/>
      <c r="C16" s="2434"/>
      <c r="D16" s="2434"/>
      <c r="E16" s="2434"/>
      <c r="F16" s="2434"/>
      <c r="G16" s="2434"/>
      <c r="H16" s="2434"/>
      <c r="I16" s="2434"/>
      <c r="J16" s="2434"/>
      <c r="K16" s="2196"/>
      <c r="L16" s="628"/>
      <c r="M16" s="2423" t="s">
        <v>301</v>
      </c>
      <c r="N16" s="2422"/>
      <c r="O16" s="2422"/>
      <c r="P16" s="2422"/>
      <c r="Q16" s="2422"/>
      <c r="R16" s="2422"/>
      <c r="S16" s="2422"/>
      <c r="T16" s="2422"/>
      <c r="U16" s="2422"/>
      <c r="V16" s="2422"/>
      <c r="W16" s="1474"/>
      <c r="X16" s="628"/>
      <c r="Y16" s="628"/>
      <c r="Z16" s="629"/>
    </row>
    <row r="17" spans="1:26" ht="14.1" hidden="1" customHeight="1">
      <c r="A17" s="70">
        <v>1</v>
      </c>
      <c r="B17" s="71" t="s">
        <v>302</v>
      </c>
      <c r="C17" s="70" t="s">
        <v>303</v>
      </c>
      <c r="D17" s="72" t="s">
        <v>401</v>
      </c>
      <c r="E17" s="34"/>
      <c r="F17" s="70" t="s">
        <v>304</v>
      </c>
      <c r="G17" s="34" t="s">
        <v>305</v>
      </c>
      <c r="H17" s="883" t="s">
        <v>306</v>
      </c>
      <c r="I17" s="74" t="s">
        <v>307</v>
      </c>
      <c r="J17" s="34"/>
      <c r="K17" s="2197" t="s">
        <v>307</v>
      </c>
      <c r="L17" s="628"/>
      <c r="M17" s="1251">
        <v>1</v>
      </c>
      <c r="N17" s="1475" t="s">
        <v>302</v>
      </c>
      <c r="O17" s="1251" t="s">
        <v>303</v>
      </c>
      <c r="P17" s="1476" t="s">
        <v>401</v>
      </c>
      <c r="Q17" s="1252"/>
      <c r="R17" s="1251" t="s">
        <v>304</v>
      </c>
      <c r="S17" s="1477" t="s">
        <v>305</v>
      </c>
      <c r="T17" s="1478" t="s">
        <v>306</v>
      </c>
      <c r="U17" s="1150" t="s">
        <v>307</v>
      </c>
      <c r="V17" s="1252"/>
      <c r="W17" s="1479" t="s">
        <v>307</v>
      </c>
      <c r="X17" s="628"/>
      <c r="Y17" s="628"/>
      <c r="Z17" s="629"/>
    </row>
    <row r="18" spans="1:26" ht="24.95" hidden="1" customHeight="1">
      <c r="A18" s="70">
        <v>2</v>
      </c>
      <c r="B18" s="71" t="s">
        <v>308</v>
      </c>
      <c r="C18" s="70" t="s">
        <v>303</v>
      </c>
      <c r="D18" s="72" t="s">
        <v>309</v>
      </c>
      <c r="E18" s="34"/>
      <c r="F18" s="70" t="s">
        <v>304</v>
      </c>
      <c r="G18" s="76" t="s">
        <v>310</v>
      </c>
      <c r="H18" s="883" t="s">
        <v>311</v>
      </c>
      <c r="I18" s="70" t="s">
        <v>307</v>
      </c>
      <c r="J18" s="34"/>
      <c r="K18" s="2197" t="s">
        <v>307</v>
      </c>
      <c r="L18" s="628"/>
      <c r="M18" s="1251">
        <v>2</v>
      </c>
      <c r="N18" s="1475" t="s">
        <v>308</v>
      </c>
      <c r="O18" s="1251" t="s">
        <v>303</v>
      </c>
      <c r="P18" s="1476" t="s">
        <v>309</v>
      </c>
      <c r="Q18" s="1252"/>
      <c r="R18" s="1251" t="s">
        <v>304</v>
      </c>
      <c r="S18" s="1478" t="s">
        <v>310</v>
      </c>
      <c r="T18" s="1478" t="s">
        <v>311</v>
      </c>
      <c r="U18" s="1251" t="s">
        <v>307</v>
      </c>
      <c r="V18" s="1252"/>
      <c r="W18" s="1479" t="s">
        <v>307</v>
      </c>
      <c r="X18" s="628"/>
      <c r="Y18" s="628"/>
      <c r="Z18" s="629"/>
    </row>
    <row r="19" spans="1:26" ht="50.1" hidden="1" customHeight="1">
      <c r="A19" s="70">
        <v>3</v>
      </c>
      <c r="B19" s="71" t="s">
        <v>312</v>
      </c>
      <c r="C19" s="70" t="s">
        <v>303</v>
      </c>
      <c r="D19" s="72" t="s">
        <v>309</v>
      </c>
      <c r="E19" s="34"/>
      <c r="F19" s="70" t="s">
        <v>304</v>
      </c>
      <c r="G19" s="76" t="s">
        <v>402</v>
      </c>
      <c r="H19" s="1438" t="s">
        <v>311</v>
      </c>
      <c r="I19" s="70" t="s">
        <v>307</v>
      </c>
      <c r="J19" s="34"/>
      <c r="K19" s="2197" t="s">
        <v>307</v>
      </c>
      <c r="L19" s="628"/>
      <c r="M19" s="1251">
        <v>3</v>
      </c>
      <c r="N19" s="1475" t="s">
        <v>312</v>
      </c>
      <c r="O19" s="1251" t="s">
        <v>303</v>
      </c>
      <c r="P19" s="1476" t="s">
        <v>309</v>
      </c>
      <c r="Q19" s="1252"/>
      <c r="R19" s="1251" t="s">
        <v>304</v>
      </c>
      <c r="S19" s="1478" t="s">
        <v>402</v>
      </c>
      <c r="T19" s="1480" t="s">
        <v>311</v>
      </c>
      <c r="U19" s="1251" t="s">
        <v>307</v>
      </c>
      <c r="V19" s="1252"/>
      <c r="W19" s="1479" t="s">
        <v>307</v>
      </c>
      <c r="X19" s="628"/>
      <c r="Y19" s="628"/>
      <c r="Z19" s="629"/>
    </row>
    <row r="20" spans="1:26" ht="75" hidden="1" customHeight="1">
      <c r="A20" s="78">
        <v>4</v>
      </c>
      <c r="B20" s="71" t="s">
        <v>314</v>
      </c>
      <c r="C20" s="78" t="s">
        <v>303</v>
      </c>
      <c r="D20" s="676" t="s">
        <v>309</v>
      </c>
      <c r="E20" s="79"/>
      <c r="F20" s="78" t="s">
        <v>315</v>
      </c>
      <c r="G20" s="677" t="s">
        <v>316</v>
      </c>
      <c r="H20" s="1439" t="s">
        <v>317</v>
      </c>
      <c r="I20" s="78" t="s">
        <v>307</v>
      </c>
      <c r="J20" s="79"/>
      <c r="K20" s="81" t="s">
        <v>403</v>
      </c>
      <c r="L20" s="628"/>
      <c r="M20" s="1265">
        <v>4</v>
      </c>
      <c r="N20" s="1475" t="s">
        <v>314</v>
      </c>
      <c r="O20" s="1265" t="s">
        <v>303</v>
      </c>
      <c r="P20" s="1481" t="s">
        <v>309</v>
      </c>
      <c r="Q20" s="1482"/>
      <c r="R20" s="1265" t="s">
        <v>315</v>
      </c>
      <c r="S20" s="1483" t="s">
        <v>316</v>
      </c>
      <c r="T20" s="1484" t="s">
        <v>317</v>
      </c>
      <c r="U20" s="1265" t="s">
        <v>307</v>
      </c>
      <c r="V20" s="1482"/>
      <c r="W20" s="1485" t="s">
        <v>403</v>
      </c>
      <c r="X20" s="644"/>
      <c r="Y20" s="644"/>
      <c r="Z20" s="631"/>
    </row>
    <row r="21" spans="1:26" ht="15.75" hidden="1" customHeight="1">
      <c r="A21" s="2897" t="s">
        <v>318</v>
      </c>
      <c r="B21" s="2818"/>
      <c r="C21" s="2818"/>
      <c r="D21" s="2818"/>
      <c r="E21" s="2818"/>
      <c r="F21" s="2818"/>
      <c r="G21" s="2818"/>
      <c r="H21" s="2818"/>
      <c r="I21" s="2818"/>
      <c r="J21" s="2818"/>
      <c r="K21" s="2818"/>
      <c r="L21" s="628"/>
      <c r="M21" s="2426" t="s">
        <v>318</v>
      </c>
      <c r="N21" s="2417"/>
      <c r="O21" s="2417"/>
      <c r="P21" s="2417"/>
      <c r="Q21" s="2417"/>
      <c r="R21" s="2417"/>
      <c r="S21" s="2417"/>
      <c r="T21" s="2417"/>
      <c r="U21" s="2417"/>
      <c r="V21" s="2417"/>
      <c r="W21" s="2417"/>
      <c r="X21" s="628"/>
      <c r="Y21" s="628"/>
      <c r="Z21" s="629"/>
    </row>
    <row r="22" spans="1:26" ht="15.75" hidden="1" customHeight="1">
      <c r="A22" s="2435"/>
      <c r="B22" s="2818"/>
      <c r="C22" s="2818"/>
      <c r="D22" s="2818"/>
      <c r="E22" s="2818"/>
      <c r="F22" s="2818"/>
      <c r="G22" s="2818"/>
      <c r="H22" s="2818"/>
      <c r="I22" s="2818"/>
      <c r="J22" s="2818"/>
      <c r="K22" s="2807"/>
      <c r="L22" s="628"/>
      <c r="M22" s="2416"/>
      <c r="N22" s="2417"/>
      <c r="O22" s="2417"/>
      <c r="P22" s="2417"/>
      <c r="Q22" s="2417"/>
      <c r="R22" s="2417"/>
      <c r="S22" s="2417"/>
      <c r="T22" s="2417"/>
      <c r="U22" s="2417"/>
      <c r="V22" s="2417"/>
      <c r="W22" s="2418"/>
      <c r="X22" s="628"/>
      <c r="Y22" s="628"/>
      <c r="Z22" s="629"/>
    </row>
    <row r="23" spans="1:26" ht="15.75" hidden="1" customHeight="1">
      <c r="A23" s="2898" t="s">
        <v>319</v>
      </c>
      <c r="B23" s="2818"/>
      <c r="C23" s="2818"/>
      <c r="D23" s="2818"/>
      <c r="E23" s="2818"/>
      <c r="F23" s="2818"/>
      <c r="G23" s="2818"/>
      <c r="H23" s="2818"/>
      <c r="I23" s="2818"/>
      <c r="J23" s="2818"/>
      <c r="K23" s="2818"/>
      <c r="L23" s="628"/>
      <c r="M23" s="2425" t="s">
        <v>319</v>
      </c>
      <c r="N23" s="2417"/>
      <c r="O23" s="2417"/>
      <c r="P23" s="2417"/>
      <c r="Q23" s="2417"/>
      <c r="R23" s="2417"/>
      <c r="S23" s="2417"/>
      <c r="T23" s="2417"/>
      <c r="U23" s="2417"/>
      <c r="V23" s="2417"/>
      <c r="W23" s="2417"/>
      <c r="X23" s="628"/>
      <c r="Y23" s="628"/>
      <c r="Z23" s="629"/>
    </row>
    <row r="24" spans="1:26" ht="15.75" hidden="1" customHeight="1">
      <c r="A24" s="2435"/>
      <c r="B24" s="2818"/>
      <c r="C24" s="2818"/>
      <c r="D24" s="2818"/>
      <c r="E24" s="2818"/>
      <c r="F24" s="2818"/>
      <c r="G24" s="2818"/>
      <c r="H24" s="2818"/>
      <c r="I24" s="2818"/>
      <c r="J24" s="2818"/>
      <c r="K24" s="2807"/>
      <c r="L24" s="628"/>
      <c r="M24" s="2416"/>
      <c r="N24" s="2417"/>
      <c r="O24" s="2417"/>
      <c r="P24" s="2417"/>
      <c r="Q24" s="2417"/>
      <c r="R24" s="2417"/>
      <c r="S24" s="2417"/>
      <c r="T24" s="2417"/>
      <c r="U24" s="2417"/>
      <c r="V24" s="2417"/>
      <c r="W24" s="2418"/>
      <c r="X24" s="628"/>
      <c r="Y24" s="628"/>
      <c r="Z24" s="629"/>
    </row>
    <row r="25" spans="1:26" ht="15.75" customHeight="1">
      <c r="A25" s="2897" t="s">
        <v>320</v>
      </c>
      <c r="B25" s="2818"/>
      <c r="C25" s="2818"/>
      <c r="D25" s="2818"/>
      <c r="E25" s="2818"/>
      <c r="F25" s="2818"/>
      <c r="G25" s="2818"/>
      <c r="H25" s="2818"/>
      <c r="I25" s="2818"/>
      <c r="J25" s="2818"/>
      <c r="K25" s="2818"/>
      <c r="L25" s="628"/>
      <c r="M25" s="2419" t="s">
        <v>320</v>
      </c>
      <c r="N25" s="2420"/>
      <c r="O25" s="2420"/>
      <c r="P25" s="2420"/>
      <c r="Q25" s="2420"/>
      <c r="R25" s="2420"/>
      <c r="S25" s="2420"/>
      <c r="T25" s="2420"/>
      <c r="U25" s="2420"/>
      <c r="V25" s="2420"/>
      <c r="W25" s="2420"/>
      <c r="X25" s="628"/>
      <c r="Y25" s="628"/>
      <c r="Z25" s="629"/>
    </row>
    <row r="26" spans="1:26" ht="50.1" customHeight="1">
      <c r="A26" s="1282">
        <v>1</v>
      </c>
      <c r="B26" s="1280" t="s">
        <v>5563</v>
      </c>
      <c r="C26" s="1283" t="s">
        <v>303</v>
      </c>
      <c r="D26" s="1284">
        <v>10</v>
      </c>
      <c r="E26" s="1285"/>
      <c r="F26" s="1284" t="s">
        <v>304</v>
      </c>
      <c r="G26" s="1281" t="s">
        <v>5564</v>
      </c>
      <c r="H26" s="1294" t="s">
        <v>5560</v>
      </c>
      <c r="I26" s="1285"/>
      <c r="J26" s="1295" t="s">
        <v>5565</v>
      </c>
      <c r="K26" s="1230" t="s">
        <v>5566</v>
      </c>
      <c r="L26" s="628"/>
      <c r="M26" s="1441">
        <v>1</v>
      </c>
      <c r="N26" s="1442" t="s">
        <v>5563</v>
      </c>
      <c r="O26" s="1443" t="s">
        <v>303</v>
      </c>
      <c r="P26" s="1444">
        <v>20</v>
      </c>
      <c r="Q26" s="1442"/>
      <c r="R26" s="1444" t="s">
        <v>304</v>
      </c>
      <c r="S26" s="1445" t="s">
        <v>5567</v>
      </c>
      <c r="T26" s="1446" t="s">
        <v>5568</v>
      </c>
      <c r="U26" s="1442"/>
      <c r="V26" s="1446" t="s">
        <v>5569</v>
      </c>
      <c r="W26" s="25"/>
      <c r="X26" s="644"/>
      <c r="Y26" s="644"/>
      <c r="Z26" s="631"/>
    </row>
    <row r="27" spans="1:26" ht="38.450000000000003" customHeight="1">
      <c r="A27" s="1283">
        <v>2</v>
      </c>
      <c r="B27" s="1280" t="s">
        <v>2251</v>
      </c>
      <c r="C27" s="1283" t="s">
        <v>303</v>
      </c>
      <c r="D27" s="1284">
        <v>100</v>
      </c>
      <c r="E27" s="1285"/>
      <c r="F27" s="1284" t="s">
        <v>304</v>
      </c>
      <c r="G27" s="1286" t="s">
        <v>5570</v>
      </c>
      <c r="H27" s="1294" t="s">
        <v>5571</v>
      </c>
      <c r="I27" s="1285"/>
      <c r="J27" s="1295" t="s">
        <v>5572</v>
      </c>
      <c r="K27" s="1230" t="s">
        <v>5573</v>
      </c>
      <c r="L27" s="628"/>
      <c r="M27" s="1441">
        <v>2</v>
      </c>
      <c r="N27" s="1442" t="s">
        <v>2251</v>
      </c>
      <c r="O27" s="1443" t="s">
        <v>303</v>
      </c>
      <c r="P27" s="1444">
        <v>100</v>
      </c>
      <c r="Q27" s="1442"/>
      <c r="R27" s="1444" t="s">
        <v>304</v>
      </c>
      <c r="S27" s="1445" t="s">
        <v>5574</v>
      </c>
      <c r="T27" s="1446" t="s">
        <v>5571</v>
      </c>
      <c r="U27" s="1442"/>
      <c r="V27" s="1446" t="s">
        <v>5575</v>
      </c>
      <c r="W27" s="1447"/>
      <c r="X27" s="644"/>
      <c r="Y27" s="644"/>
      <c r="Z27" s="631"/>
    </row>
    <row r="28" spans="1:26" ht="37.5" customHeight="1">
      <c r="A28" s="1282">
        <v>3</v>
      </c>
      <c r="B28" s="1280" t="s">
        <v>5576</v>
      </c>
      <c r="C28" s="1283" t="s">
        <v>303</v>
      </c>
      <c r="D28" s="1284"/>
      <c r="E28" s="1285"/>
      <c r="F28" s="1284" t="s">
        <v>304</v>
      </c>
      <c r="G28" s="1281" t="s">
        <v>5577</v>
      </c>
      <c r="H28" s="1294" t="s">
        <v>5578</v>
      </c>
      <c r="I28" s="1285"/>
      <c r="J28" s="1295" t="s">
        <v>5579</v>
      </c>
      <c r="K28" s="1230"/>
      <c r="L28" s="628"/>
      <c r="M28" s="1441">
        <v>3</v>
      </c>
      <c r="N28" s="1442"/>
      <c r="O28" s="1443" t="s">
        <v>303</v>
      </c>
      <c r="P28" s="1444"/>
      <c r="Q28" s="1442"/>
      <c r="R28" s="1444" t="s">
        <v>304</v>
      </c>
      <c r="S28" s="1445" t="s">
        <v>5580</v>
      </c>
      <c r="T28" s="1446" t="s">
        <v>5578</v>
      </c>
      <c r="U28" s="1442"/>
      <c r="V28" s="1446" t="s">
        <v>5581</v>
      </c>
      <c r="W28" s="25"/>
      <c r="X28" s="644"/>
      <c r="Y28" s="644"/>
      <c r="Z28" s="631"/>
    </row>
    <row r="29" spans="1:26" s="1341" customFormat="1" ht="66.75" customHeight="1">
      <c r="A29" s="1283">
        <v>4</v>
      </c>
      <c r="B29" s="1280" t="s">
        <v>5582</v>
      </c>
      <c r="C29" s="1283" t="s">
        <v>303</v>
      </c>
      <c r="D29" s="1284">
        <v>10</v>
      </c>
      <c r="E29" s="1285"/>
      <c r="F29" s="1284" t="s">
        <v>304</v>
      </c>
      <c r="G29" s="1286" t="s">
        <v>5583</v>
      </c>
      <c r="H29" s="1295" t="s">
        <v>5584</v>
      </c>
      <c r="I29" s="1285"/>
      <c r="J29" s="2210" t="s">
        <v>5585</v>
      </c>
      <c r="K29" s="2198"/>
      <c r="L29" s="1345"/>
      <c r="M29" s="1441">
        <v>4</v>
      </c>
      <c r="N29" s="1442" t="s">
        <v>5582</v>
      </c>
      <c r="O29" s="1443" t="s">
        <v>303</v>
      </c>
      <c r="P29" s="1444">
        <v>10</v>
      </c>
      <c r="Q29" s="1442"/>
      <c r="R29" s="1444" t="s">
        <v>304</v>
      </c>
      <c r="S29" s="1445" t="s">
        <v>5586</v>
      </c>
      <c r="T29" s="1446" t="s">
        <v>867</v>
      </c>
      <c r="U29" s="1442"/>
      <c r="V29" s="1446" t="s">
        <v>5587</v>
      </c>
      <c r="W29" s="1448"/>
      <c r="X29" s="1346"/>
      <c r="Y29" s="1346"/>
      <c r="Z29" s="1319"/>
    </row>
    <row r="30" spans="1:26" ht="78.75" customHeight="1">
      <c r="A30" s="1283">
        <v>5</v>
      </c>
      <c r="B30" s="1280" t="s">
        <v>5588</v>
      </c>
      <c r="C30" s="1304" t="s">
        <v>1722</v>
      </c>
      <c r="D30" s="1284"/>
      <c r="E30" s="1285"/>
      <c r="F30" s="1284" t="s">
        <v>304</v>
      </c>
      <c r="G30" s="1281" t="s">
        <v>5589</v>
      </c>
      <c r="H30" s="1296"/>
      <c r="I30" s="1285"/>
      <c r="J30" s="1297" t="s">
        <v>5590</v>
      </c>
      <c r="K30" s="1230"/>
      <c r="L30" s="628"/>
      <c r="M30" s="1441">
        <v>5</v>
      </c>
      <c r="N30" s="1442" t="s">
        <v>5588</v>
      </c>
      <c r="O30" s="1449" t="s">
        <v>375</v>
      </c>
      <c r="P30" s="1444"/>
      <c r="Q30" s="1442"/>
      <c r="R30" s="1444" t="s">
        <v>304</v>
      </c>
      <c r="S30" s="1445" t="s">
        <v>5591</v>
      </c>
      <c r="T30" s="1450"/>
      <c r="U30" s="1442"/>
      <c r="V30" s="1451"/>
      <c r="W30" s="1448"/>
      <c r="X30" s="644"/>
      <c r="Y30" s="644"/>
      <c r="Z30" s="631"/>
    </row>
    <row r="31" spans="1:26" ht="110.25" customHeight="1">
      <c r="A31" s="1283">
        <v>5.0999999999999996</v>
      </c>
      <c r="B31" s="1303" t="s">
        <v>5592</v>
      </c>
      <c r="C31" s="1302" t="s">
        <v>303</v>
      </c>
      <c r="D31" s="1284"/>
      <c r="E31" s="1285"/>
      <c r="F31" s="1284" t="s">
        <v>304</v>
      </c>
      <c r="G31" s="1281" t="s">
        <v>5593</v>
      </c>
      <c r="H31" s="1296"/>
      <c r="I31" s="1285"/>
      <c r="J31" s="1295" t="s">
        <v>5594</v>
      </c>
      <c r="K31" s="1230" t="s">
        <v>5595</v>
      </c>
      <c r="L31" s="628"/>
      <c r="M31" s="1452">
        <v>5.0999999999999996</v>
      </c>
      <c r="N31" s="1453" t="s">
        <v>5592</v>
      </c>
      <c r="O31" s="1454" t="s">
        <v>303</v>
      </c>
      <c r="P31" s="1444">
        <v>5</v>
      </c>
      <c r="Q31" s="1442"/>
      <c r="R31" s="1444" t="s">
        <v>304</v>
      </c>
      <c r="S31" s="1445" t="s">
        <v>5596</v>
      </c>
      <c r="T31" s="1455" t="s">
        <v>5110</v>
      </c>
      <c r="U31" s="1442"/>
      <c r="V31" s="1446" t="s">
        <v>5597</v>
      </c>
      <c r="W31" s="1456"/>
      <c r="X31" s="644"/>
      <c r="Y31" s="644"/>
      <c r="Z31" s="631"/>
    </row>
    <row r="32" spans="1:26" ht="15.75" customHeight="1">
      <c r="A32" s="1283">
        <v>5.2</v>
      </c>
      <c r="B32" s="1280" t="s">
        <v>5598</v>
      </c>
      <c r="C32" s="1283" t="s">
        <v>1722</v>
      </c>
      <c r="D32" s="1284"/>
      <c r="E32" s="1285"/>
      <c r="F32" s="1284" t="s">
        <v>304</v>
      </c>
      <c r="G32" s="1281" t="s">
        <v>5599</v>
      </c>
      <c r="H32" s="1175"/>
      <c r="I32" s="1104"/>
      <c r="J32" s="1173"/>
      <c r="K32" s="1230"/>
      <c r="L32" s="1317"/>
      <c r="M32" s="1452">
        <v>5.2</v>
      </c>
      <c r="N32" s="1457" t="s">
        <v>5598</v>
      </c>
      <c r="O32" s="1458" t="s">
        <v>1722</v>
      </c>
      <c r="P32" s="1449"/>
      <c r="Q32" s="1457"/>
      <c r="R32" s="1449" t="s">
        <v>304</v>
      </c>
      <c r="S32" s="1459" t="s">
        <v>5600</v>
      </c>
      <c r="T32" s="1460"/>
      <c r="U32" s="1461"/>
      <c r="V32" s="22" t="s">
        <v>5601</v>
      </c>
      <c r="W32" s="1456"/>
      <c r="X32" s="1369"/>
      <c r="Y32" s="644"/>
      <c r="Z32" s="631"/>
    </row>
    <row r="33" spans="1:26" ht="253.5">
      <c r="A33" s="1283" t="s">
        <v>1513</v>
      </c>
      <c r="B33" s="1280" t="s">
        <v>5602</v>
      </c>
      <c r="C33" s="1283" t="s">
        <v>303</v>
      </c>
      <c r="D33" s="1284"/>
      <c r="E33" s="1285"/>
      <c r="F33" s="1284" t="s">
        <v>304</v>
      </c>
      <c r="G33" s="1281" t="s">
        <v>5603</v>
      </c>
      <c r="H33" s="1175"/>
      <c r="I33" s="1104"/>
      <c r="J33" s="1249" t="s">
        <v>5604</v>
      </c>
      <c r="K33" s="1230"/>
      <c r="L33" s="628"/>
      <c r="M33" s="1454" t="s">
        <v>1513</v>
      </c>
      <c r="N33" s="1448" t="s">
        <v>5605</v>
      </c>
      <c r="O33" s="1454" t="s">
        <v>303</v>
      </c>
      <c r="P33" s="1462" t="s">
        <v>526</v>
      </c>
      <c r="Q33" s="1448"/>
      <c r="R33" s="1454" t="s">
        <v>304</v>
      </c>
      <c r="S33" s="1463" t="s">
        <v>5606</v>
      </c>
      <c r="T33" s="1463" t="s">
        <v>5607</v>
      </c>
      <c r="U33" s="1448"/>
      <c r="V33" s="1463" t="s">
        <v>5608</v>
      </c>
      <c r="W33" s="1448"/>
      <c r="X33" s="644"/>
      <c r="Y33" s="644"/>
      <c r="Z33" s="631"/>
    </row>
    <row r="34" spans="1:26" ht="63.75" customHeight="1">
      <c r="A34" s="1283" t="s">
        <v>1516</v>
      </c>
      <c r="B34" s="1280" t="s">
        <v>5609</v>
      </c>
      <c r="C34" s="1283" t="s">
        <v>1722</v>
      </c>
      <c r="D34" s="1284"/>
      <c r="E34" s="1285"/>
      <c r="F34" s="1284" t="s">
        <v>304</v>
      </c>
      <c r="G34" s="1281"/>
      <c r="H34" s="1175"/>
      <c r="I34" s="1104"/>
      <c r="J34" s="1173"/>
      <c r="K34" s="1230"/>
      <c r="L34" s="628"/>
      <c r="M34" s="1454" t="s">
        <v>1516</v>
      </c>
      <c r="N34" s="1448" t="s">
        <v>5610</v>
      </c>
      <c r="O34" s="1454" t="s">
        <v>303</v>
      </c>
      <c r="P34" s="1462" t="s">
        <v>600</v>
      </c>
      <c r="Q34" s="1448"/>
      <c r="R34" s="1454" t="s">
        <v>304</v>
      </c>
      <c r="S34" s="1463" t="s">
        <v>5611</v>
      </c>
      <c r="T34" s="1463" t="s">
        <v>5612</v>
      </c>
      <c r="U34" s="1448"/>
      <c r="V34" s="1696" t="s">
        <v>5613</v>
      </c>
      <c r="W34" s="1448"/>
      <c r="X34" s="644"/>
      <c r="Y34" s="644"/>
      <c r="Z34" s="631"/>
    </row>
    <row r="35" spans="1:26" ht="15.75" customHeight="1">
      <c r="A35" s="1283" t="s">
        <v>5614</v>
      </c>
      <c r="B35" s="1280" t="s">
        <v>1167</v>
      </c>
      <c r="C35" s="1283" t="s">
        <v>303</v>
      </c>
      <c r="D35" s="1284"/>
      <c r="E35" s="1285"/>
      <c r="F35" s="1284" t="s">
        <v>304</v>
      </c>
      <c r="G35" s="1281" t="s">
        <v>2994</v>
      </c>
      <c r="H35" s="1175"/>
      <c r="I35" s="1104"/>
      <c r="J35" s="1173"/>
      <c r="K35" s="1230"/>
      <c r="L35" s="628"/>
      <c r="M35" s="1454" t="s">
        <v>1519</v>
      </c>
      <c r="N35" s="1448" t="s">
        <v>5615</v>
      </c>
      <c r="O35" s="1454" t="s">
        <v>303</v>
      </c>
      <c r="P35" s="1462" t="s">
        <v>477</v>
      </c>
      <c r="Q35" s="1448"/>
      <c r="R35" s="1454" t="s">
        <v>304</v>
      </c>
      <c r="S35" s="1463" t="s">
        <v>5616</v>
      </c>
      <c r="T35" s="1463" t="s">
        <v>731</v>
      </c>
      <c r="U35" s="1448"/>
      <c r="V35" s="1448" t="s">
        <v>5617</v>
      </c>
      <c r="W35" s="1448"/>
      <c r="X35" s="644"/>
      <c r="Y35" s="644"/>
      <c r="Z35" s="631"/>
    </row>
    <row r="36" spans="1:26" ht="15.75" customHeight="1">
      <c r="A36" s="1283" t="s">
        <v>5618</v>
      </c>
      <c r="B36" s="1280" t="s">
        <v>5619</v>
      </c>
      <c r="C36" s="1283" t="s">
        <v>657</v>
      </c>
      <c r="D36" s="1284"/>
      <c r="E36" s="1285"/>
      <c r="F36" s="1287" t="s">
        <v>315</v>
      </c>
      <c r="G36" s="1281" t="s">
        <v>5620</v>
      </c>
      <c r="H36" s="1175"/>
      <c r="I36" s="1104"/>
      <c r="J36" s="1173" t="s">
        <v>5621</v>
      </c>
      <c r="K36" s="1230"/>
      <c r="L36" s="628"/>
      <c r="M36" s="1454" t="s">
        <v>5622</v>
      </c>
      <c r="N36" s="1448" t="s">
        <v>5623</v>
      </c>
      <c r="O36" s="1454" t="s">
        <v>303</v>
      </c>
      <c r="P36" s="1462" t="s">
        <v>401</v>
      </c>
      <c r="Q36" s="1448"/>
      <c r="R36" s="1454" t="s">
        <v>304</v>
      </c>
      <c r="S36" s="1463" t="s">
        <v>5624</v>
      </c>
      <c r="T36" s="1463" t="s">
        <v>734</v>
      </c>
      <c r="U36" s="1448"/>
      <c r="V36" s="1448" t="s">
        <v>5625</v>
      </c>
      <c r="W36" s="1448"/>
      <c r="X36" s="644"/>
      <c r="Y36" s="644"/>
      <c r="Z36" s="631"/>
    </row>
    <row r="37" spans="1:26" ht="15.75" customHeight="1">
      <c r="A37" s="1283" t="s">
        <v>1519</v>
      </c>
      <c r="B37" s="1280" t="s">
        <v>2945</v>
      </c>
      <c r="C37" s="1283" t="s">
        <v>303</v>
      </c>
      <c r="D37" s="1284"/>
      <c r="E37" s="1285"/>
      <c r="F37" s="1284" t="s">
        <v>304</v>
      </c>
      <c r="G37" s="1281" t="s">
        <v>5532</v>
      </c>
      <c r="H37" s="1175"/>
      <c r="I37" s="1104"/>
      <c r="J37" s="1173"/>
      <c r="K37" s="2198"/>
      <c r="L37" s="628"/>
      <c r="M37" s="1454" t="s">
        <v>5626</v>
      </c>
      <c r="N37" s="1448" t="s">
        <v>5627</v>
      </c>
      <c r="O37" s="1454" t="s">
        <v>303</v>
      </c>
      <c r="P37" s="1462" t="s">
        <v>401</v>
      </c>
      <c r="Q37" s="1448"/>
      <c r="R37" s="1454" t="s">
        <v>304</v>
      </c>
      <c r="S37" s="1463" t="s">
        <v>5628</v>
      </c>
      <c r="T37" s="628" t="s">
        <v>810</v>
      </c>
      <c r="U37" s="1448"/>
      <c r="V37" s="1448" t="s">
        <v>5629</v>
      </c>
      <c r="W37" s="1448"/>
      <c r="X37" s="644"/>
      <c r="Y37" s="644"/>
      <c r="Z37" s="631"/>
    </row>
    <row r="38" spans="1:26" ht="15.75" customHeight="1">
      <c r="A38" s="1283" t="s">
        <v>5622</v>
      </c>
      <c r="B38" s="1280" t="s">
        <v>5630</v>
      </c>
      <c r="C38" s="1283" t="s">
        <v>303</v>
      </c>
      <c r="D38" s="1284"/>
      <c r="E38" s="1285"/>
      <c r="F38" s="1284" t="s">
        <v>304</v>
      </c>
      <c r="G38" s="1281" t="s">
        <v>5631</v>
      </c>
      <c r="H38" s="1175"/>
      <c r="I38" s="1104"/>
      <c r="J38" s="1173"/>
      <c r="K38" s="2198"/>
      <c r="L38" s="628"/>
      <c r="M38" s="1454" t="s">
        <v>5632</v>
      </c>
      <c r="N38" s="1448" t="s">
        <v>5633</v>
      </c>
      <c r="O38" s="1454" t="s">
        <v>2001</v>
      </c>
      <c r="P38" s="1454"/>
      <c r="Q38" s="1464" t="s">
        <v>415</v>
      </c>
      <c r="R38" s="1454"/>
      <c r="S38" s="1463" t="s">
        <v>5634</v>
      </c>
      <c r="T38" s="1465" t="s">
        <v>1217</v>
      </c>
      <c r="U38" s="1448"/>
      <c r="V38" s="1448" t="s">
        <v>5635</v>
      </c>
      <c r="W38" s="1448"/>
      <c r="X38" s="644"/>
      <c r="Y38" s="644"/>
      <c r="Z38" s="631"/>
    </row>
    <row r="39" spans="1:26" ht="15.75" customHeight="1">
      <c r="A39" s="1283" t="s">
        <v>5626</v>
      </c>
      <c r="B39" s="1280" t="s">
        <v>5085</v>
      </c>
      <c r="C39" s="1283" t="s">
        <v>303</v>
      </c>
      <c r="D39" s="1284"/>
      <c r="E39" s="1285"/>
      <c r="F39" s="1284" t="s">
        <v>304</v>
      </c>
      <c r="G39" s="1281" t="s">
        <v>911</v>
      </c>
      <c r="H39" s="1175"/>
      <c r="I39" s="1104"/>
      <c r="J39" s="1173"/>
      <c r="K39" s="2198"/>
      <c r="L39" s="1345"/>
      <c r="M39" s="1454" t="s">
        <v>5636</v>
      </c>
      <c r="N39" s="1448" t="s">
        <v>5637</v>
      </c>
      <c r="O39" s="1454" t="s">
        <v>303</v>
      </c>
      <c r="P39" s="1454">
        <v>13</v>
      </c>
      <c r="Q39" s="1448"/>
      <c r="R39" s="1454" t="s">
        <v>315</v>
      </c>
      <c r="S39" s="1463" t="s">
        <v>5638</v>
      </c>
      <c r="T39" s="1465" t="s">
        <v>5639</v>
      </c>
      <c r="U39" s="1448"/>
      <c r="V39" s="1448"/>
      <c r="W39" s="1448"/>
      <c r="X39" s="644"/>
      <c r="Y39" s="644"/>
      <c r="Z39" s="631"/>
    </row>
    <row r="40" spans="1:26" ht="15.75" customHeight="1">
      <c r="A40" s="916" t="s">
        <v>5632</v>
      </c>
      <c r="B40" s="2411" t="s">
        <v>5640</v>
      </c>
      <c r="C40" s="916" t="s">
        <v>303</v>
      </c>
      <c r="D40" s="1174"/>
      <c r="E40" s="1173"/>
      <c r="F40" s="1424" t="s">
        <v>304</v>
      </c>
      <c r="G40" s="1425" t="s">
        <v>1422</v>
      </c>
      <c r="H40" s="1175"/>
      <c r="I40" s="1173"/>
      <c r="J40" s="1173"/>
      <c r="K40" s="2198"/>
      <c r="L40" s="1345"/>
      <c r="M40" s="1454" t="s">
        <v>5641</v>
      </c>
      <c r="N40" s="1448" t="s">
        <v>5085</v>
      </c>
      <c r="O40" s="1454" t="s">
        <v>303</v>
      </c>
      <c r="P40" s="1466" t="s">
        <v>521</v>
      </c>
      <c r="Q40" s="1448"/>
      <c r="R40" s="1454" t="s">
        <v>304</v>
      </c>
      <c r="S40" s="1463" t="s">
        <v>5642</v>
      </c>
      <c r="T40" s="1465" t="s">
        <v>5643</v>
      </c>
      <c r="U40" s="1448"/>
      <c r="V40" s="1448"/>
      <c r="W40" s="1448"/>
      <c r="X40" s="644"/>
      <c r="Y40" s="644"/>
      <c r="Z40" s="631"/>
    </row>
    <row r="41" spans="1:26" ht="15.75" customHeight="1">
      <c r="A41" s="1283" t="s">
        <v>5636</v>
      </c>
      <c r="B41" s="1280" t="s">
        <v>4866</v>
      </c>
      <c r="C41" s="1283" t="s">
        <v>303</v>
      </c>
      <c r="D41" s="1284"/>
      <c r="E41" s="1285"/>
      <c r="F41" s="1284" t="s">
        <v>304</v>
      </c>
      <c r="G41" s="1281" t="s">
        <v>5644</v>
      </c>
      <c r="H41" s="1175"/>
      <c r="I41" s="1104"/>
      <c r="J41" s="1173"/>
      <c r="K41" s="2198"/>
      <c r="L41" s="1345"/>
      <c r="M41" s="1454" t="s">
        <v>5645</v>
      </c>
      <c r="N41" s="1448" t="s">
        <v>1180</v>
      </c>
      <c r="O41" s="1454" t="s">
        <v>303</v>
      </c>
      <c r="P41" s="1462" t="s">
        <v>4123</v>
      </c>
      <c r="Q41" s="1448"/>
      <c r="R41" s="1454" t="s">
        <v>304</v>
      </c>
      <c r="S41" s="1463" t="s">
        <v>5646</v>
      </c>
      <c r="T41" s="1465" t="s">
        <v>582</v>
      </c>
      <c r="U41" s="1448"/>
      <c r="V41" s="1448" t="s">
        <v>5647</v>
      </c>
      <c r="W41" s="1448"/>
      <c r="X41" s="644"/>
      <c r="Y41" s="644"/>
      <c r="Z41" s="631"/>
    </row>
    <row r="42" spans="1:26" s="1219" customFormat="1" ht="59.25" customHeight="1">
      <c r="A42" s="1283" t="s">
        <v>5641</v>
      </c>
      <c r="B42" s="1280" t="s">
        <v>2580</v>
      </c>
      <c r="C42" s="1283" t="s">
        <v>303</v>
      </c>
      <c r="D42" s="1284"/>
      <c r="E42" s="1285"/>
      <c r="F42" s="1284" t="s">
        <v>304</v>
      </c>
      <c r="G42" s="1281" t="s">
        <v>5648</v>
      </c>
      <c r="H42" s="1175"/>
      <c r="I42" s="1104"/>
      <c r="J42" s="1249" t="s">
        <v>5649</v>
      </c>
      <c r="K42" s="2198"/>
      <c r="L42" s="1345"/>
      <c r="M42" s="1454" t="s">
        <v>5650</v>
      </c>
      <c r="N42" s="1448" t="s">
        <v>5651</v>
      </c>
      <c r="O42" s="1454" t="s">
        <v>303</v>
      </c>
      <c r="P42" s="1462" t="s">
        <v>600</v>
      </c>
      <c r="Q42" s="1448"/>
      <c r="R42" s="1454" t="s">
        <v>304</v>
      </c>
      <c r="S42" s="1463" t="s">
        <v>5652</v>
      </c>
      <c r="T42" s="1463">
        <v>30</v>
      </c>
      <c r="U42" s="1448"/>
      <c r="V42" s="1463" t="s">
        <v>5653</v>
      </c>
      <c r="W42" s="1448"/>
      <c r="X42" s="1306"/>
      <c r="Y42" s="1306"/>
      <c r="Z42" s="1307"/>
    </row>
    <row r="43" spans="1:26" ht="40.5" customHeight="1">
      <c r="A43" s="1283" t="s">
        <v>5645</v>
      </c>
      <c r="B43" s="1280" t="s">
        <v>5654</v>
      </c>
      <c r="C43" s="1283" t="s">
        <v>303</v>
      </c>
      <c r="D43" s="1284"/>
      <c r="E43" s="1285"/>
      <c r="F43" s="1284" t="s">
        <v>304</v>
      </c>
      <c r="G43" s="1286" t="s">
        <v>5655</v>
      </c>
      <c r="H43" s="1175"/>
      <c r="I43" s="1104"/>
      <c r="J43" s="1249" t="s">
        <v>5656</v>
      </c>
      <c r="K43" s="2198"/>
      <c r="L43" s="1345"/>
      <c r="M43" s="1454" t="s">
        <v>5657</v>
      </c>
      <c r="N43" s="1448" t="s">
        <v>5658</v>
      </c>
      <c r="O43" s="1454" t="s">
        <v>303</v>
      </c>
      <c r="P43" s="1462" t="s">
        <v>600</v>
      </c>
      <c r="Q43" s="1448"/>
      <c r="R43" s="1454" t="s">
        <v>409</v>
      </c>
      <c r="S43" s="1463" t="s">
        <v>5659</v>
      </c>
      <c r="T43" s="1465" t="s">
        <v>823</v>
      </c>
      <c r="U43" s="1463" t="s">
        <v>5660</v>
      </c>
      <c r="V43" s="1463" t="s">
        <v>5661</v>
      </c>
      <c r="W43" s="1448"/>
      <c r="X43" s="644"/>
      <c r="Y43" s="644"/>
      <c r="Z43" s="631"/>
    </row>
    <row r="44" spans="1:26" ht="24.95" customHeight="1">
      <c r="A44" s="1283" t="s">
        <v>5650</v>
      </c>
      <c r="B44" s="1280" t="s">
        <v>5662</v>
      </c>
      <c r="C44" s="1289" t="s">
        <v>5663</v>
      </c>
      <c r="D44" s="1285"/>
      <c r="E44" s="1285"/>
      <c r="F44" s="1287" t="s">
        <v>315</v>
      </c>
      <c r="G44" s="1430" t="s">
        <v>5664</v>
      </c>
      <c r="H44" s="1285"/>
      <c r="I44" s="1285"/>
      <c r="J44" s="1431" t="s">
        <v>5665</v>
      </c>
      <c r="K44" s="2198"/>
      <c r="L44" s="1345"/>
      <c r="M44" s="1454" t="s">
        <v>5666</v>
      </c>
      <c r="N44" s="1448" t="s">
        <v>5667</v>
      </c>
      <c r="O44" s="1454" t="s">
        <v>303</v>
      </c>
      <c r="P44" s="1466" t="s">
        <v>5668</v>
      </c>
      <c r="Q44" s="1448"/>
      <c r="R44" s="1454" t="s">
        <v>409</v>
      </c>
      <c r="S44" s="1463" t="s">
        <v>5669</v>
      </c>
      <c r="T44" s="1465" t="s">
        <v>411</v>
      </c>
      <c r="U44" s="1463" t="s">
        <v>5670</v>
      </c>
      <c r="V44" s="1448"/>
      <c r="W44" s="1448"/>
      <c r="X44" s="644"/>
      <c r="Y44" s="644"/>
      <c r="Z44" s="631"/>
    </row>
    <row r="45" spans="1:26" ht="24.95" customHeight="1">
      <c r="A45" s="1283" t="s">
        <v>5671</v>
      </c>
      <c r="B45" s="1280" t="s">
        <v>5672</v>
      </c>
      <c r="C45" s="1283" t="s">
        <v>303</v>
      </c>
      <c r="D45" s="1284"/>
      <c r="E45" s="1285"/>
      <c r="F45" s="1287" t="s">
        <v>315</v>
      </c>
      <c r="G45" s="1281" t="s">
        <v>5673</v>
      </c>
      <c r="H45" s="1296"/>
      <c r="I45" s="1285"/>
      <c r="J45" s="1431" t="s">
        <v>5665</v>
      </c>
      <c r="K45" s="2198"/>
      <c r="L45" s="1345"/>
      <c r="M45" s="1454" t="s">
        <v>5674</v>
      </c>
      <c r="N45" s="1448" t="s">
        <v>5675</v>
      </c>
      <c r="O45" s="1454" t="s">
        <v>4652</v>
      </c>
      <c r="P45" s="1454"/>
      <c r="Q45" s="1448"/>
      <c r="R45" s="1454" t="s">
        <v>304</v>
      </c>
      <c r="S45" s="1463" t="s">
        <v>5676</v>
      </c>
      <c r="T45" s="1463"/>
      <c r="U45" s="1448"/>
      <c r="V45" s="1448"/>
      <c r="W45" s="1448"/>
      <c r="X45" s="644"/>
      <c r="Y45" s="644"/>
      <c r="Z45" s="631"/>
    </row>
    <row r="46" spans="1:26" s="1432" customFormat="1" ht="174" customHeight="1">
      <c r="A46" s="1283" t="s">
        <v>5657</v>
      </c>
      <c r="B46" s="1280" t="s">
        <v>5677</v>
      </c>
      <c r="C46" s="1283" t="s">
        <v>5663</v>
      </c>
      <c r="D46" s="1284"/>
      <c r="E46" s="1285"/>
      <c r="F46" s="1287" t="s">
        <v>315</v>
      </c>
      <c r="G46" s="1281" t="s">
        <v>5678</v>
      </c>
      <c r="H46" s="1296"/>
      <c r="I46" s="1285"/>
      <c r="J46" s="1431" t="s">
        <v>5665</v>
      </c>
      <c r="K46" s="2198"/>
      <c r="L46" s="1346"/>
      <c r="M46" s="1454" t="s">
        <v>5679</v>
      </c>
      <c r="N46" s="1448" t="s">
        <v>5680</v>
      </c>
      <c r="O46" s="1454" t="s">
        <v>303</v>
      </c>
      <c r="P46" s="1462" t="s">
        <v>477</v>
      </c>
      <c r="Q46" s="1448"/>
      <c r="R46" s="1454" t="s">
        <v>304</v>
      </c>
      <c r="S46" s="1463" t="s">
        <v>5681</v>
      </c>
      <c r="T46" s="1463"/>
      <c r="U46" s="1448"/>
      <c r="V46" s="1696" t="s">
        <v>5682</v>
      </c>
      <c r="W46" s="1448"/>
      <c r="X46" s="1346"/>
      <c r="Y46" s="1346"/>
      <c r="Z46" s="1319"/>
    </row>
    <row r="47" spans="1:26" s="1432" customFormat="1" ht="37.5" customHeight="1">
      <c r="A47" s="1283" t="s">
        <v>5683</v>
      </c>
      <c r="B47" s="1280" t="s">
        <v>5672</v>
      </c>
      <c r="C47" s="1283" t="s">
        <v>303</v>
      </c>
      <c r="D47" s="1284"/>
      <c r="E47" s="1285"/>
      <c r="F47" s="1287" t="s">
        <v>315</v>
      </c>
      <c r="G47" s="1433" t="s">
        <v>5684</v>
      </c>
      <c r="H47" s="1296"/>
      <c r="I47" s="1285"/>
      <c r="J47" s="1431" t="s">
        <v>5665</v>
      </c>
      <c r="K47" s="2198"/>
      <c r="L47" s="1346"/>
      <c r="M47" s="1454" t="s">
        <v>5685</v>
      </c>
      <c r="N47" s="1448" t="s">
        <v>5686</v>
      </c>
      <c r="O47" s="1454" t="s">
        <v>326</v>
      </c>
      <c r="P47" s="1454" t="s">
        <v>5687</v>
      </c>
      <c r="Q47" s="1448"/>
      <c r="R47" s="1454" t="s">
        <v>304</v>
      </c>
      <c r="S47" s="1463" t="s">
        <v>5688</v>
      </c>
      <c r="T47" s="1465" t="s">
        <v>5689</v>
      </c>
      <c r="U47" s="1448"/>
      <c r="V47" s="1448"/>
      <c r="W47" s="1448"/>
      <c r="X47" s="1346"/>
      <c r="Y47" s="1346"/>
      <c r="Z47" s="1319"/>
    </row>
    <row r="48" spans="1:26" s="1432" customFormat="1" ht="50.1" customHeight="1">
      <c r="A48" s="1283" t="s">
        <v>5666</v>
      </c>
      <c r="B48" s="1280" t="s">
        <v>5690</v>
      </c>
      <c r="C48" s="1283" t="s">
        <v>5663</v>
      </c>
      <c r="D48" s="1284"/>
      <c r="E48" s="1285"/>
      <c r="F48" s="1287" t="s">
        <v>315</v>
      </c>
      <c r="G48" s="1281" t="s">
        <v>5691</v>
      </c>
      <c r="H48" s="1296"/>
      <c r="I48" s="1285"/>
      <c r="J48" s="1431" t="s">
        <v>5665</v>
      </c>
      <c r="K48" s="2198"/>
      <c r="L48" s="1346"/>
      <c r="M48" s="1454" t="s">
        <v>5692</v>
      </c>
      <c r="N48" s="1448" t="s">
        <v>5693</v>
      </c>
      <c r="O48" s="1454" t="s">
        <v>2001</v>
      </c>
      <c r="P48" s="1454"/>
      <c r="Q48" s="1464" t="s">
        <v>415</v>
      </c>
      <c r="R48" s="1454" t="s">
        <v>315</v>
      </c>
      <c r="S48" s="1463" t="s">
        <v>5694</v>
      </c>
      <c r="T48" s="1463"/>
      <c r="U48" s="1448"/>
      <c r="V48" s="1463" t="s">
        <v>5695</v>
      </c>
      <c r="W48" s="1448"/>
      <c r="X48" s="1346"/>
      <c r="Y48" s="1346"/>
      <c r="Z48" s="1319"/>
    </row>
    <row r="49" spans="1:26" s="1432" customFormat="1" ht="37.5" customHeight="1">
      <c r="A49" s="1283" t="s">
        <v>5696</v>
      </c>
      <c r="B49" s="1434" t="s">
        <v>5672</v>
      </c>
      <c r="C49" s="1283" t="s">
        <v>303</v>
      </c>
      <c r="D49" s="1284"/>
      <c r="E49" s="1285"/>
      <c r="F49" s="1287" t="s">
        <v>315</v>
      </c>
      <c r="G49" s="1281" t="s">
        <v>5684</v>
      </c>
      <c r="H49" s="1296"/>
      <c r="I49" s="1285"/>
      <c r="J49" s="1431" t="s">
        <v>5665</v>
      </c>
      <c r="K49" s="2198"/>
      <c r="L49" s="1346"/>
      <c r="M49" s="1454" t="s">
        <v>5697</v>
      </c>
      <c r="N49" s="1467" t="s">
        <v>5698</v>
      </c>
      <c r="O49" s="1468" t="s">
        <v>2001</v>
      </c>
      <c r="P49" s="1468"/>
      <c r="Q49" s="1464" t="s">
        <v>415</v>
      </c>
      <c r="R49" s="1468" t="s">
        <v>315</v>
      </c>
      <c r="S49" s="1469" t="s">
        <v>5699</v>
      </c>
      <c r="T49" s="1469"/>
      <c r="U49" s="1467"/>
      <c r="V49" s="1469" t="s">
        <v>5700</v>
      </c>
      <c r="W49" s="1467"/>
      <c r="X49" s="1346"/>
      <c r="Y49" s="1346"/>
      <c r="Z49" s="1319"/>
    </row>
    <row r="50" spans="1:26" s="1432" customFormat="1" ht="24.95">
      <c r="A50" s="1283" t="s">
        <v>5674</v>
      </c>
      <c r="B50" s="1280" t="s">
        <v>5701</v>
      </c>
      <c r="C50" s="1283" t="s">
        <v>303</v>
      </c>
      <c r="D50" s="1284"/>
      <c r="E50" s="1285"/>
      <c r="F50" s="1287" t="s">
        <v>304</v>
      </c>
      <c r="G50" s="1281" t="s">
        <v>5702</v>
      </c>
      <c r="H50" s="1175"/>
      <c r="I50" s="1104"/>
      <c r="J50" s="1173"/>
      <c r="K50" s="1230"/>
      <c r="L50" s="1346"/>
      <c r="M50" s="1468" t="s">
        <v>5703</v>
      </c>
      <c r="N50" s="1467" t="s">
        <v>5704</v>
      </c>
      <c r="O50" s="1468" t="s">
        <v>326</v>
      </c>
      <c r="P50" s="1454" t="s">
        <v>5687</v>
      </c>
      <c r="Q50" s="1467"/>
      <c r="R50" s="1468" t="s">
        <v>409</v>
      </c>
      <c r="S50" s="1469" t="s">
        <v>5705</v>
      </c>
      <c r="T50" s="1486" t="s">
        <v>5706</v>
      </c>
      <c r="U50" s="1469" t="s">
        <v>5707</v>
      </c>
      <c r="V50" s="1467"/>
      <c r="W50" s="1467"/>
      <c r="X50" s="1346"/>
      <c r="Y50" s="1346"/>
      <c r="Z50" s="1319"/>
    </row>
    <row r="51" spans="1:26" s="1432" customFormat="1" ht="37.5" customHeight="1">
      <c r="A51" s="1283" t="s">
        <v>5703</v>
      </c>
      <c r="B51" s="1280" t="s">
        <v>5708</v>
      </c>
      <c r="C51" s="1283" t="s">
        <v>303</v>
      </c>
      <c r="D51" s="1284"/>
      <c r="E51" s="1285"/>
      <c r="F51" s="1287" t="s">
        <v>304</v>
      </c>
      <c r="G51" s="1281" t="s">
        <v>5709</v>
      </c>
      <c r="H51" s="1175"/>
      <c r="I51" s="1104"/>
      <c r="J51" s="1173"/>
      <c r="K51" s="1230"/>
      <c r="L51" s="1346"/>
      <c r="M51" s="2424" t="s">
        <v>323</v>
      </c>
      <c r="N51" s="2424"/>
      <c r="O51" s="2424"/>
      <c r="P51" s="2424"/>
      <c r="Q51" s="2424"/>
      <c r="R51" s="2424"/>
      <c r="S51" s="2424"/>
      <c r="T51" s="2424"/>
      <c r="U51" s="2424"/>
      <c r="V51" s="2424"/>
      <c r="W51" s="2424"/>
      <c r="X51" s="1346"/>
      <c r="Y51" s="1346"/>
      <c r="Z51" s="1319"/>
    </row>
    <row r="52" spans="1:26" ht="15.75" customHeight="1">
      <c r="A52" s="1283" t="s">
        <v>5710</v>
      </c>
      <c r="B52" s="1280" t="s">
        <v>5711</v>
      </c>
      <c r="C52" s="1283" t="s">
        <v>303</v>
      </c>
      <c r="D52" s="1284"/>
      <c r="E52" s="1285"/>
      <c r="F52" s="1287" t="s">
        <v>304</v>
      </c>
      <c r="G52" s="1281" t="s">
        <v>5712</v>
      </c>
      <c r="H52" s="1175"/>
      <c r="I52" s="1104" t="s">
        <v>5713</v>
      </c>
      <c r="J52" s="1173"/>
      <c r="K52" s="1230"/>
      <c r="L52" s="628"/>
      <c r="M52" s="182" t="s">
        <v>290</v>
      </c>
      <c r="N52" s="182" t="s">
        <v>291</v>
      </c>
      <c r="O52" s="182" t="s">
        <v>292</v>
      </c>
      <c r="P52" s="182" t="s">
        <v>293</v>
      </c>
      <c r="Q52" s="182" t="s">
        <v>294</v>
      </c>
      <c r="R52" s="182" t="s">
        <v>295</v>
      </c>
      <c r="S52" s="182" t="s">
        <v>296</v>
      </c>
      <c r="T52" s="182" t="s">
        <v>297</v>
      </c>
      <c r="U52" s="182" t="s">
        <v>298</v>
      </c>
      <c r="V52" s="182" t="s">
        <v>299</v>
      </c>
      <c r="W52" s="182" t="s">
        <v>300</v>
      </c>
      <c r="X52" s="644"/>
      <c r="Y52" s="644"/>
      <c r="Z52" s="631"/>
    </row>
    <row r="53" spans="1:26" ht="15.75" customHeight="1">
      <c r="A53" s="1283" t="s">
        <v>5714</v>
      </c>
      <c r="B53" s="1280" t="s">
        <v>1226</v>
      </c>
      <c r="C53" s="1283" t="s">
        <v>303</v>
      </c>
      <c r="D53" s="1284"/>
      <c r="E53" s="1285"/>
      <c r="F53" s="1287" t="s">
        <v>304</v>
      </c>
      <c r="G53" s="1281" t="s">
        <v>5715</v>
      </c>
      <c r="H53" s="1175"/>
      <c r="I53" s="1104"/>
      <c r="J53" s="1173"/>
      <c r="K53" s="1230"/>
      <c r="L53" s="628"/>
      <c r="M53" s="2424"/>
      <c r="N53" s="2424"/>
      <c r="O53" s="2424"/>
      <c r="P53" s="2424"/>
      <c r="Q53" s="2424"/>
      <c r="R53" s="2424"/>
      <c r="S53" s="2424"/>
      <c r="T53" s="2424"/>
      <c r="U53" s="2424"/>
      <c r="V53" s="2424"/>
      <c r="W53" s="2424"/>
      <c r="X53" s="644"/>
      <c r="Y53" s="644"/>
      <c r="Z53" s="631"/>
    </row>
    <row r="54" spans="1:26" ht="15.75" customHeight="1">
      <c r="A54" s="1283" t="s">
        <v>5716</v>
      </c>
      <c r="B54" s="1280" t="s">
        <v>5717</v>
      </c>
      <c r="C54" s="1283" t="s">
        <v>303</v>
      </c>
      <c r="D54" s="1284"/>
      <c r="E54" s="1384"/>
      <c r="F54" s="1287" t="s">
        <v>304</v>
      </c>
      <c r="G54" s="1281" t="s">
        <v>5718</v>
      </c>
      <c r="H54" s="1175"/>
      <c r="I54" s="1104"/>
      <c r="J54" s="1173"/>
      <c r="K54" s="1230"/>
      <c r="L54" s="628"/>
      <c r="M54" s="84">
        <v>1</v>
      </c>
      <c r="N54" s="85" t="s">
        <v>325</v>
      </c>
      <c r="O54" s="78" t="s">
        <v>2442</v>
      </c>
      <c r="P54" s="79"/>
      <c r="Q54" s="71" t="s">
        <v>2442</v>
      </c>
      <c r="R54" s="84" t="s">
        <v>304</v>
      </c>
      <c r="S54" s="71" t="s">
        <v>327</v>
      </c>
      <c r="T54" s="112">
        <v>200</v>
      </c>
      <c r="U54" s="78" t="s">
        <v>307</v>
      </c>
      <c r="V54" s="79"/>
      <c r="W54" s="25"/>
      <c r="X54" s="644"/>
      <c r="Y54" s="644"/>
      <c r="Z54" s="631"/>
    </row>
    <row r="55" spans="1:26" ht="15.75" customHeight="1">
      <c r="A55" s="1348" t="s">
        <v>5719</v>
      </c>
      <c r="B55" s="1349" t="s">
        <v>5720</v>
      </c>
      <c r="C55" s="1350" t="s">
        <v>303</v>
      </c>
      <c r="D55" s="1351"/>
      <c r="E55" s="1352"/>
      <c r="F55" s="1353" t="s">
        <v>315</v>
      </c>
      <c r="G55" s="1354" t="s">
        <v>5721</v>
      </c>
      <c r="H55" s="1355"/>
      <c r="I55" s="1347" t="s">
        <v>5722</v>
      </c>
      <c r="J55" s="1356"/>
      <c r="K55" s="1671" t="s">
        <v>5723</v>
      </c>
      <c r="L55" s="628"/>
      <c r="M55" s="84">
        <v>2</v>
      </c>
      <c r="N55" s="80" t="s">
        <v>314</v>
      </c>
      <c r="O55" s="78" t="s">
        <v>303</v>
      </c>
      <c r="P55" s="78" t="s">
        <v>309</v>
      </c>
      <c r="Q55" s="84" t="s">
        <v>237</v>
      </c>
      <c r="R55" s="84" t="s">
        <v>304</v>
      </c>
      <c r="S55" s="71" t="s">
        <v>316</v>
      </c>
      <c r="T55" s="34"/>
      <c r="U55" s="79"/>
      <c r="V55" s="78" t="s">
        <v>328</v>
      </c>
      <c r="W55" s="25"/>
      <c r="X55" s="644"/>
      <c r="Y55" s="644"/>
      <c r="Z55" s="631"/>
    </row>
    <row r="56" spans="1:26" ht="15.75" customHeight="1">
      <c r="A56" s="1283" t="s">
        <v>5724</v>
      </c>
      <c r="B56" s="1280" t="s">
        <v>5725</v>
      </c>
      <c r="C56" s="1283" t="s">
        <v>303</v>
      </c>
      <c r="D56" s="1284"/>
      <c r="E56" s="1285"/>
      <c r="F56" s="1287" t="s">
        <v>304</v>
      </c>
      <c r="G56" s="1281" t="s">
        <v>5726</v>
      </c>
      <c r="H56" s="1175"/>
      <c r="I56" s="1104"/>
      <c r="J56" s="1173"/>
      <c r="K56" s="1230"/>
      <c r="L56" s="628"/>
      <c r="M56" s="84">
        <v>3</v>
      </c>
      <c r="N56" s="80" t="s">
        <v>329</v>
      </c>
      <c r="O56" s="78" t="s">
        <v>303</v>
      </c>
      <c r="P56" s="78" t="s">
        <v>237</v>
      </c>
      <c r="Q56" s="78" t="s">
        <v>331</v>
      </c>
      <c r="R56" s="84" t="s">
        <v>304</v>
      </c>
      <c r="S56" s="71" t="s">
        <v>332</v>
      </c>
      <c r="T56" s="34"/>
      <c r="U56" s="79"/>
      <c r="V56" s="78" t="s">
        <v>333</v>
      </c>
      <c r="W56" s="25"/>
      <c r="X56" s="644"/>
      <c r="Y56" s="644"/>
      <c r="Z56" s="631"/>
    </row>
    <row r="57" spans="1:26" s="1360" customFormat="1" ht="15.75" customHeight="1">
      <c r="A57" s="1283" t="s">
        <v>5727</v>
      </c>
      <c r="B57" s="1280" t="s">
        <v>1199</v>
      </c>
      <c r="C57" s="1283" t="s">
        <v>303</v>
      </c>
      <c r="D57" s="1284"/>
      <c r="E57" s="1285"/>
      <c r="F57" s="1287" t="s">
        <v>304</v>
      </c>
      <c r="G57" s="1281" t="s">
        <v>5728</v>
      </c>
      <c r="H57" s="1175"/>
      <c r="I57" s="1104"/>
      <c r="J57" s="1173"/>
      <c r="K57" s="1230"/>
      <c r="L57" s="1358"/>
      <c r="M57" s="84">
        <v>4</v>
      </c>
      <c r="N57" s="80" t="s">
        <v>334</v>
      </c>
      <c r="O57" s="78" t="s">
        <v>303</v>
      </c>
      <c r="P57" s="78" t="s">
        <v>237</v>
      </c>
      <c r="Q57" s="78" t="s">
        <v>331</v>
      </c>
      <c r="R57" s="84" t="s">
        <v>304</v>
      </c>
      <c r="S57" s="80" t="s">
        <v>335</v>
      </c>
      <c r="T57" s="34"/>
      <c r="U57" s="79"/>
      <c r="V57" s="78" t="s">
        <v>336</v>
      </c>
      <c r="W57" s="25"/>
      <c r="X57" s="1358"/>
      <c r="Y57" s="1358"/>
      <c r="Z57" s="1359"/>
    </row>
    <row r="58" spans="1:26" ht="15.75" customHeight="1">
      <c r="A58" s="1283" t="s">
        <v>5729</v>
      </c>
      <c r="B58" s="1308" t="s">
        <v>5730</v>
      </c>
      <c r="C58" s="1309" t="s">
        <v>657</v>
      </c>
      <c r="D58" s="1310"/>
      <c r="E58" s="1311"/>
      <c r="F58" s="1312" t="s">
        <v>315</v>
      </c>
      <c r="G58" s="1313" t="s">
        <v>5731</v>
      </c>
      <c r="H58" s="1175"/>
      <c r="I58" s="1347" t="s">
        <v>5732</v>
      </c>
      <c r="J58" s="1173"/>
      <c r="K58" s="1671" t="s">
        <v>5723</v>
      </c>
      <c r="L58" s="628"/>
      <c r="M58" s="2413" t="s">
        <v>2886</v>
      </c>
      <c r="N58" s="2414"/>
      <c r="O58" s="2414"/>
      <c r="P58" s="2414"/>
      <c r="Q58" s="2414"/>
      <c r="R58" s="2414"/>
      <c r="S58" s="2414"/>
      <c r="T58" s="2414"/>
      <c r="U58" s="2414"/>
      <c r="V58" s="2414"/>
      <c r="W58" s="2415"/>
      <c r="X58" s="644"/>
      <c r="Y58" s="644"/>
      <c r="Z58" s="631"/>
    </row>
    <row r="59" spans="1:26" ht="15.75" customHeight="1">
      <c r="A59" s="1283" t="s">
        <v>5733</v>
      </c>
      <c r="B59" s="1280" t="s">
        <v>1221</v>
      </c>
      <c r="C59" s="1283" t="s">
        <v>303</v>
      </c>
      <c r="D59" s="1284"/>
      <c r="E59" s="1285"/>
      <c r="F59" s="1287" t="s">
        <v>304</v>
      </c>
      <c r="G59" s="1281" t="s">
        <v>5734</v>
      </c>
      <c r="H59" s="1175"/>
      <c r="I59" s="1104"/>
      <c r="J59" s="1173"/>
      <c r="K59" s="1230"/>
      <c r="L59" s="628"/>
      <c r="M59" s="84">
        <v>1</v>
      </c>
      <c r="N59" s="85" t="s">
        <v>490</v>
      </c>
      <c r="O59" s="84" t="s">
        <v>303</v>
      </c>
      <c r="P59" s="34"/>
      <c r="Q59" s="84" t="s">
        <v>237</v>
      </c>
      <c r="R59" s="84" t="s">
        <v>304</v>
      </c>
      <c r="S59" s="85" t="s">
        <v>2887</v>
      </c>
      <c r="T59" s="34"/>
      <c r="U59" s="78" t="s">
        <v>307</v>
      </c>
      <c r="V59" s="34"/>
      <c r="W59" s="25"/>
      <c r="X59" s="644"/>
      <c r="Y59" s="644"/>
      <c r="Z59" s="631"/>
    </row>
    <row r="60" spans="1:26" ht="15.75" customHeight="1">
      <c r="A60" s="1283" t="s">
        <v>5735</v>
      </c>
      <c r="B60" s="1280" t="s">
        <v>1205</v>
      </c>
      <c r="C60" s="1283" t="s">
        <v>303</v>
      </c>
      <c r="D60" s="1284"/>
      <c r="E60" s="1285"/>
      <c r="F60" s="1287" t="s">
        <v>315</v>
      </c>
      <c r="G60" s="1281" t="s">
        <v>5736</v>
      </c>
      <c r="H60" s="1175"/>
      <c r="I60" s="1376" t="s">
        <v>5737</v>
      </c>
      <c r="J60" s="1249" t="s">
        <v>5738</v>
      </c>
      <c r="K60" s="1230"/>
      <c r="L60" s="628"/>
      <c r="M60" s="84">
        <v>2</v>
      </c>
      <c r="N60" s="85" t="s">
        <v>494</v>
      </c>
      <c r="O60" s="84" t="s">
        <v>470</v>
      </c>
      <c r="P60" s="34"/>
      <c r="Q60" s="84" t="s">
        <v>237</v>
      </c>
      <c r="R60" s="84" t="s">
        <v>304</v>
      </c>
      <c r="S60" s="85" t="s">
        <v>493</v>
      </c>
      <c r="T60" s="34"/>
      <c r="U60" s="78" t="s">
        <v>307</v>
      </c>
      <c r="V60" s="34"/>
      <c r="W60" s="25"/>
      <c r="X60" s="644"/>
      <c r="Y60" s="644"/>
      <c r="Z60" s="631"/>
    </row>
    <row r="61" spans="1:26" ht="15.75" customHeight="1">
      <c r="A61" s="1283" t="s">
        <v>5739</v>
      </c>
      <c r="B61" s="1280" t="s">
        <v>5740</v>
      </c>
      <c r="C61" s="1283" t="s">
        <v>303</v>
      </c>
      <c r="D61" s="1284"/>
      <c r="E61" s="1285"/>
      <c r="F61" s="1287" t="s">
        <v>315</v>
      </c>
      <c r="G61" s="1286" t="s">
        <v>5741</v>
      </c>
      <c r="H61" s="1175"/>
      <c r="I61" s="1376" t="s">
        <v>5742</v>
      </c>
      <c r="J61" s="1249"/>
      <c r="K61" s="1230"/>
      <c r="L61" s="628"/>
      <c r="M61" s="84">
        <v>2.1</v>
      </c>
      <c r="N61" s="85" t="s">
        <v>499</v>
      </c>
      <c r="O61" s="84" t="s">
        <v>303</v>
      </c>
      <c r="P61" s="34"/>
      <c r="Q61" s="84" t="s">
        <v>237</v>
      </c>
      <c r="R61" s="84" t="s">
        <v>304</v>
      </c>
      <c r="S61" s="85" t="s">
        <v>775</v>
      </c>
      <c r="T61" s="73" t="s">
        <v>776</v>
      </c>
      <c r="U61" s="78" t="s">
        <v>307</v>
      </c>
      <c r="V61" s="34"/>
      <c r="W61" s="25"/>
      <c r="X61" s="644"/>
      <c r="Y61" s="644"/>
      <c r="Z61" s="631"/>
    </row>
    <row r="62" spans="1:26" ht="15.75" customHeight="1">
      <c r="A62" s="1283" t="s">
        <v>5743</v>
      </c>
      <c r="B62" s="1280" t="s">
        <v>5017</v>
      </c>
      <c r="C62" s="1283" t="s">
        <v>303</v>
      </c>
      <c r="D62" s="1284"/>
      <c r="E62" s="1285"/>
      <c r="F62" s="1287" t="s">
        <v>304</v>
      </c>
      <c r="G62" s="1281" t="s">
        <v>1728</v>
      </c>
      <c r="H62" s="1175"/>
      <c r="I62" s="1104"/>
      <c r="J62" s="1173" t="s">
        <v>5744</v>
      </c>
      <c r="K62" s="1230"/>
      <c r="L62" s="628"/>
      <c r="M62" s="2413" t="s">
        <v>373</v>
      </c>
      <c r="N62" s="2414"/>
      <c r="O62" s="2414"/>
      <c r="P62" s="2414"/>
      <c r="Q62" s="2414"/>
      <c r="R62" s="2414"/>
      <c r="S62" s="2414"/>
      <c r="T62" s="2414"/>
      <c r="U62" s="2414"/>
      <c r="V62" s="2414"/>
      <c r="W62" s="2415"/>
      <c r="X62" s="644"/>
      <c r="Y62" s="644"/>
      <c r="Z62" s="631"/>
    </row>
    <row r="63" spans="1:26" ht="50.1" customHeight="1">
      <c r="A63" s="1283" t="s">
        <v>5745</v>
      </c>
      <c r="B63" s="1280" t="s">
        <v>5746</v>
      </c>
      <c r="C63" s="1283" t="s">
        <v>303</v>
      </c>
      <c r="D63" s="1284"/>
      <c r="E63" s="1285"/>
      <c r="F63" s="1287" t="s">
        <v>315</v>
      </c>
      <c r="G63" s="1281" t="s">
        <v>5747</v>
      </c>
      <c r="H63" s="1175"/>
      <c r="I63" s="1104"/>
      <c r="J63" s="1173"/>
      <c r="K63" s="1230"/>
      <c r="L63" s="628"/>
      <c r="M63" s="84">
        <v>1</v>
      </c>
      <c r="N63" s="85" t="s">
        <v>374</v>
      </c>
      <c r="O63" s="84" t="s">
        <v>1722</v>
      </c>
      <c r="P63" s="34"/>
      <c r="Q63" s="84" t="s">
        <v>237</v>
      </c>
      <c r="R63" s="84"/>
      <c r="S63" s="85" t="s">
        <v>377</v>
      </c>
      <c r="T63" s="34"/>
      <c r="U63" s="78" t="s">
        <v>307</v>
      </c>
      <c r="V63" s="34"/>
      <c r="W63" s="25"/>
      <c r="X63" s="644"/>
      <c r="Y63" s="644"/>
      <c r="Z63" s="631"/>
    </row>
    <row r="64" spans="1:26" ht="15.75" customHeight="1">
      <c r="A64" s="1283" t="s">
        <v>5748</v>
      </c>
      <c r="B64" s="1280" t="s">
        <v>5749</v>
      </c>
      <c r="C64" s="1283" t="s">
        <v>303</v>
      </c>
      <c r="D64" s="1284"/>
      <c r="E64" s="1285"/>
      <c r="F64" s="1287" t="s">
        <v>304</v>
      </c>
      <c r="G64" s="1281" t="s">
        <v>5750</v>
      </c>
      <c r="H64" s="1175"/>
      <c r="I64" s="1376" t="s">
        <v>5737</v>
      </c>
      <c r="J64" s="1173" t="s">
        <v>5751</v>
      </c>
      <c r="K64" s="1230"/>
      <c r="L64" s="628"/>
      <c r="M64" s="84">
        <v>1.1000000000000001</v>
      </c>
      <c r="N64" s="85" t="s">
        <v>498</v>
      </c>
      <c r="O64" s="84" t="s">
        <v>303</v>
      </c>
      <c r="P64" s="34"/>
      <c r="Q64" s="84" t="s">
        <v>237</v>
      </c>
      <c r="R64" s="84" t="s">
        <v>304</v>
      </c>
      <c r="S64" s="34"/>
      <c r="T64" s="34"/>
      <c r="U64" s="78" t="s">
        <v>307</v>
      </c>
      <c r="V64" s="34"/>
      <c r="W64" s="25"/>
      <c r="X64" s="644"/>
      <c r="Y64" s="644"/>
      <c r="Z64" s="631"/>
    </row>
    <row r="65" spans="1:26" ht="15.75" customHeight="1">
      <c r="A65" s="1283" t="s">
        <v>5752</v>
      </c>
      <c r="B65" s="1280" t="s">
        <v>5753</v>
      </c>
      <c r="C65" s="1283" t="s">
        <v>303</v>
      </c>
      <c r="D65" s="1284"/>
      <c r="E65" s="1285"/>
      <c r="F65" s="1287" t="s">
        <v>304</v>
      </c>
      <c r="G65" s="1281" t="s">
        <v>5754</v>
      </c>
      <c r="H65" s="1175"/>
      <c r="I65" s="1376" t="s">
        <v>5737</v>
      </c>
      <c r="J65" s="1249" t="s">
        <v>5755</v>
      </c>
      <c r="K65" s="1230"/>
      <c r="L65" s="628"/>
      <c r="M65" s="84">
        <v>1.2</v>
      </c>
      <c r="N65" s="85" t="s">
        <v>497</v>
      </c>
      <c r="O65" s="84" t="s">
        <v>303</v>
      </c>
      <c r="P65" s="85" t="s">
        <v>237</v>
      </c>
      <c r="Q65" s="34"/>
      <c r="R65" s="84" t="s">
        <v>304</v>
      </c>
      <c r="S65" s="85" t="s">
        <v>2093</v>
      </c>
      <c r="T65" s="85" t="s">
        <v>2888</v>
      </c>
      <c r="U65" s="78" t="s">
        <v>307</v>
      </c>
      <c r="V65" s="34"/>
      <c r="W65" s="25"/>
      <c r="X65" s="644"/>
      <c r="Y65" s="644"/>
      <c r="Z65" s="631"/>
    </row>
    <row r="66" spans="1:26" ht="41.25" customHeight="1">
      <c r="A66" s="1283" t="s">
        <v>5756</v>
      </c>
      <c r="B66" s="1280" t="s">
        <v>1114</v>
      </c>
      <c r="C66" s="1283" t="s">
        <v>303</v>
      </c>
      <c r="D66" s="1284"/>
      <c r="E66" s="1285"/>
      <c r="F66" s="1287" t="s">
        <v>315</v>
      </c>
      <c r="G66" s="1281" t="s">
        <v>5757</v>
      </c>
      <c r="H66" s="1175"/>
      <c r="I66" s="1104"/>
      <c r="J66" s="1173"/>
      <c r="K66" s="1230"/>
      <c r="L66" s="628"/>
      <c r="M66" s="84">
        <v>1.3</v>
      </c>
      <c r="N66" s="85" t="s">
        <v>499</v>
      </c>
      <c r="O66" s="84" t="s">
        <v>303</v>
      </c>
      <c r="P66" s="85" t="s">
        <v>237</v>
      </c>
      <c r="Q66" s="34"/>
      <c r="R66" s="84" t="s">
        <v>304</v>
      </c>
      <c r="S66" s="85" t="s">
        <v>2095</v>
      </c>
      <c r="T66" s="85" t="s">
        <v>386</v>
      </c>
      <c r="U66" s="78" t="s">
        <v>307</v>
      </c>
      <c r="V66" s="34"/>
      <c r="W66" s="25"/>
      <c r="X66" s="644"/>
      <c r="Y66" s="644"/>
      <c r="Z66" s="631"/>
    </row>
    <row r="67" spans="1:26" ht="78" customHeight="1">
      <c r="A67" s="1283" t="s">
        <v>5758</v>
      </c>
      <c r="B67" s="1280" t="s">
        <v>4433</v>
      </c>
      <c r="C67" s="1283" t="s">
        <v>303</v>
      </c>
      <c r="D67" s="1284"/>
      <c r="E67" s="1285"/>
      <c r="F67" s="1287" t="s">
        <v>304</v>
      </c>
      <c r="G67" s="1281" t="s">
        <v>2300</v>
      </c>
      <c r="H67" s="1175"/>
      <c r="I67" s="1104"/>
      <c r="J67" s="1173"/>
      <c r="K67" s="1230"/>
      <c r="L67" s="628"/>
      <c r="M67" s="84">
        <v>1.4</v>
      </c>
      <c r="N67" s="85" t="s">
        <v>500</v>
      </c>
      <c r="O67" s="84" t="s">
        <v>375</v>
      </c>
      <c r="P67" s="34"/>
      <c r="Q67" s="84" t="s">
        <v>237</v>
      </c>
      <c r="R67" s="84" t="s">
        <v>315</v>
      </c>
      <c r="S67" s="85" t="s">
        <v>2096</v>
      </c>
      <c r="T67" s="85" t="s">
        <v>501</v>
      </c>
      <c r="U67" s="78" t="s">
        <v>307</v>
      </c>
      <c r="V67" s="34"/>
      <c r="W67" s="25"/>
      <c r="X67" s="644"/>
      <c r="Y67" s="644"/>
      <c r="Z67" s="631"/>
    </row>
    <row r="68" spans="1:26" ht="15.75" customHeight="1">
      <c r="A68" s="1283" t="s">
        <v>5759</v>
      </c>
      <c r="B68" s="1280" t="s">
        <v>5760</v>
      </c>
      <c r="C68" s="1283" t="s">
        <v>303</v>
      </c>
      <c r="D68" s="1284"/>
      <c r="E68" s="1285"/>
      <c r="F68" s="1287" t="s">
        <v>304</v>
      </c>
      <c r="G68" s="1281" t="s">
        <v>5761</v>
      </c>
      <c r="H68" s="1175"/>
      <c r="I68" s="1104"/>
      <c r="J68" s="1173" t="s">
        <v>5762</v>
      </c>
      <c r="K68" s="1230"/>
      <c r="L68" s="628"/>
      <c r="M68" s="628"/>
      <c r="N68" s="628"/>
      <c r="O68" s="628"/>
      <c r="P68" s="628"/>
      <c r="Q68" s="628"/>
      <c r="R68" s="628"/>
      <c r="S68" s="628"/>
      <c r="T68" s="628"/>
      <c r="U68" s="628"/>
      <c r="V68" s="628"/>
      <c r="W68" s="644"/>
      <c r="X68" s="644"/>
      <c r="Y68" s="644"/>
      <c r="Z68" s="631"/>
    </row>
    <row r="69" spans="1:26" ht="15.75" customHeight="1">
      <c r="A69" s="1283" t="s">
        <v>5763</v>
      </c>
      <c r="B69" s="1280" t="s">
        <v>5764</v>
      </c>
      <c r="C69" s="1283" t="s">
        <v>303</v>
      </c>
      <c r="D69" s="1284"/>
      <c r="E69" s="1285"/>
      <c r="F69" s="1287" t="s">
        <v>315</v>
      </c>
      <c r="G69" s="1281" t="s">
        <v>5765</v>
      </c>
      <c r="H69" s="1175"/>
      <c r="I69" s="1104"/>
      <c r="J69" s="1173"/>
      <c r="K69" s="1230"/>
      <c r="L69" s="628"/>
      <c r="M69" s="628"/>
      <c r="N69" s="628"/>
      <c r="O69" s="628"/>
      <c r="P69" s="628"/>
      <c r="Q69" s="628"/>
      <c r="R69" s="628"/>
      <c r="S69" s="628"/>
      <c r="T69" s="628"/>
      <c r="U69" s="628"/>
      <c r="V69" s="628"/>
      <c r="W69" s="644"/>
      <c r="X69" s="644"/>
      <c r="Y69" s="644"/>
      <c r="Z69" s="631"/>
    </row>
    <row r="70" spans="1:26" ht="15.75" customHeight="1">
      <c r="A70" s="1283" t="s">
        <v>5766</v>
      </c>
      <c r="B70" s="1280" t="s">
        <v>5767</v>
      </c>
      <c r="C70" s="1283" t="s">
        <v>5768</v>
      </c>
      <c r="D70" s="1284"/>
      <c r="E70" s="1285"/>
      <c r="F70" s="1287" t="s">
        <v>304</v>
      </c>
      <c r="G70" s="1281" t="s">
        <v>5769</v>
      </c>
      <c r="H70" s="1175"/>
      <c r="I70" s="1104"/>
      <c r="J70" s="1173"/>
      <c r="K70" s="1230"/>
      <c r="L70" s="628"/>
      <c r="M70" s="628"/>
      <c r="N70" s="628"/>
      <c r="O70" s="628"/>
      <c r="P70" s="628"/>
      <c r="Q70" s="628"/>
      <c r="R70" s="628"/>
      <c r="S70" s="628"/>
      <c r="T70" s="628"/>
      <c r="U70" s="628"/>
      <c r="V70" s="628"/>
      <c r="W70" s="644"/>
      <c r="X70" s="644"/>
      <c r="Y70" s="644"/>
      <c r="Z70" s="631"/>
    </row>
    <row r="71" spans="1:26" ht="15.75" customHeight="1">
      <c r="A71" s="1283" t="s">
        <v>5770</v>
      </c>
      <c r="B71" s="1280" t="s">
        <v>1180</v>
      </c>
      <c r="C71" s="1283" t="s">
        <v>303</v>
      </c>
      <c r="D71" s="1284"/>
      <c r="E71" s="1285"/>
      <c r="F71" s="1287" t="s">
        <v>304</v>
      </c>
      <c r="G71" s="1281" t="s">
        <v>4820</v>
      </c>
      <c r="H71" s="1175"/>
      <c r="I71" s="1104"/>
      <c r="J71" s="1173"/>
      <c r="K71" s="1230"/>
      <c r="L71" s="628"/>
      <c r="M71" s="628"/>
      <c r="N71" s="628"/>
      <c r="O71" s="628"/>
      <c r="P71" s="628"/>
      <c r="Q71" s="628"/>
      <c r="R71" s="628"/>
      <c r="S71" s="628"/>
      <c r="T71" s="628"/>
      <c r="U71" s="628"/>
      <c r="V71" s="628"/>
      <c r="W71" s="644"/>
      <c r="X71" s="644"/>
      <c r="Y71" s="644"/>
      <c r="Z71" s="631"/>
    </row>
    <row r="72" spans="1:26" ht="15.75" customHeight="1">
      <c r="A72" s="1288" t="s">
        <v>5771</v>
      </c>
      <c r="B72" s="1289" t="s">
        <v>5772</v>
      </c>
      <c r="C72" s="1283" t="s">
        <v>303</v>
      </c>
      <c r="D72" s="1284"/>
      <c r="E72" s="1285"/>
      <c r="F72" s="1287" t="s">
        <v>304</v>
      </c>
      <c r="G72" s="1289" t="s">
        <v>5773</v>
      </c>
      <c r="H72" s="1175"/>
      <c r="I72" s="1104"/>
      <c r="J72" s="1173"/>
      <c r="K72" s="1230"/>
      <c r="L72" s="628"/>
      <c r="M72" s="628"/>
      <c r="N72" s="628"/>
      <c r="O72" s="628"/>
      <c r="P72" s="628"/>
      <c r="Q72" s="628"/>
      <c r="R72" s="628"/>
      <c r="S72" s="628"/>
      <c r="T72" s="628"/>
      <c r="U72" s="628"/>
      <c r="V72" s="628"/>
      <c r="W72" s="644"/>
      <c r="X72" s="644"/>
      <c r="Y72" s="644"/>
      <c r="Z72" s="631"/>
    </row>
    <row r="73" spans="1:26" ht="15.75" customHeight="1">
      <c r="A73" s="1283" t="s">
        <v>5774</v>
      </c>
      <c r="B73" s="1280" t="s">
        <v>1195</v>
      </c>
      <c r="C73" s="1283" t="s">
        <v>657</v>
      </c>
      <c r="D73" s="1284"/>
      <c r="E73" s="1285"/>
      <c r="F73" s="1287" t="s">
        <v>304</v>
      </c>
      <c r="G73" s="1281" t="s">
        <v>5775</v>
      </c>
      <c r="H73" s="1175"/>
      <c r="I73" s="1104"/>
      <c r="J73" s="1173" t="s">
        <v>5776</v>
      </c>
      <c r="K73" s="1230"/>
      <c r="L73" s="628"/>
      <c r="M73" s="628"/>
      <c r="N73" s="628"/>
      <c r="O73" s="628"/>
      <c r="P73" s="628"/>
      <c r="Q73" s="628"/>
      <c r="R73" s="628"/>
      <c r="S73" s="628"/>
      <c r="T73" s="628"/>
      <c r="U73" s="628"/>
      <c r="V73" s="628"/>
      <c r="W73" s="644"/>
      <c r="X73" s="644"/>
      <c r="Y73" s="644"/>
      <c r="Z73" s="631"/>
    </row>
    <row r="74" spans="1:26" ht="15.75" customHeight="1">
      <c r="A74" s="1288" t="s">
        <v>5777</v>
      </c>
      <c r="B74" s="1280" t="s">
        <v>5778</v>
      </c>
      <c r="C74" s="1283" t="s">
        <v>657</v>
      </c>
      <c r="D74" s="1284"/>
      <c r="E74" s="1285"/>
      <c r="F74" s="1287" t="s">
        <v>304</v>
      </c>
      <c r="G74" s="1281" t="s">
        <v>5779</v>
      </c>
      <c r="H74" s="1175"/>
      <c r="I74" s="1376" t="s">
        <v>5737</v>
      </c>
      <c r="J74" s="1173" t="s">
        <v>5776</v>
      </c>
      <c r="K74" s="1230"/>
      <c r="L74" s="628"/>
      <c r="M74" s="628"/>
      <c r="N74" s="628"/>
      <c r="O74" s="628"/>
      <c r="P74" s="628"/>
      <c r="Q74" s="628"/>
      <c r="R74" s="628"/>
      <c r="S74" s="628"/>
      <c r="T74" s="628"/>
      <c r="U74" s="628"/>
      <c r="V74" s="628"/>
      <c r="W74" s="644"/>
      <c r="X74" s="644"/>
      <c r="Y74" s="644"/>
      <c r="Z74" s="631"/>
    </row>
    <row r="75" spans="1:26" ht="15.75" customHeight="1">
      <c r="A75" s="1283" t="s">
        <v>5780</v>
      </c>
      <c r="B75" s="1290" t="s">
        <v>5781</v>
      </c>
      <c r="C75" s="1283" t="s">
        <v>657</v>
      </c>
      <c r="D75" s="1284"/>
      <c r="E75" s="1285"/>
      <c r="F75" s="1287" t="s">
        <v>304</v>
      </c>
      <c r="G75" s="1279" t="s">
        <v>5782</v>
      </c>
      <c r="H75" s="1175"/>
      <c r="I75" s="1377"/>
      <c r="J75" s="1173" t="s">
        <v>5776</v>
      </c>
      <c r="K75" s="1230"/>
      <c r="L75" s="628"/>
      <c r="M75" s="628"/>
      <c r="N75" s="628"/>
      <c r="O75" s="628"/>
      <c r="P75" s="628"/>
      <c r="Q75" s="628"/>
      <c r="R75" s="628"/>
      <c r="S75" s="628"/>
      <c r="T75" s="628"/>
      <c r="U75" s="628"/>
      <c r="V75" s="628"/>
      <c r="W75" s="644"/>
      <c r="X75" s="644"/>
      <c r="Y75" s="644"/>
      <c r="Z75" s="631"/>
    </row>
    <row r="76" spans="1:26" ht="15.75" customHeight="1">
      <c r="A76" s="1288" t="s">
        <v>5783</v>
      </c>
      <c r="B76" s="1292" t="s">
        <v>1197</v>
      </c>
      <c r="C76" s="1283" t="s">
        <v>657</v>
      </c>
      <c r="D76" s="1284"/>
      <c r="E76" s="1285"/>
      <c r="F76" s="1293" t="s">
        <v>304</v>
      </c>
      <c r="G76" s="1292" t="s">
        <v>5784</v>
      </c>
      <c r="H76" s="1175"/>
      <c r="I76" s="1377"/>
      <c r="J76" s="1173" t="s">
        <v>5776</v>
      </c>
      <c r="K76" s="1230"/>
      <c r="L76" s="628"/>
      <c r="M76" s="628"/>
      <c r="N76" s="628"/>
      <c r="O76" s="628"/>
      <c r="P76" s="628"/>
      <c r="Q76" s="628"/>
      <c r="R76" s="628"/>
      <c r="S76" s="628"/>
      <c r="T76" s="628"/>
      <c r="U76" s="628"/>
      <c r="V76" s="628"/>
      <c r="W76" s="644"/>
      <c r="X76" s="644"/>
      <c r="Y76" s="644"/>
      <c r="Z76" s="631"/>
    </row>
    <row r="77" spans="1:26" ht="15.75" customHeight="1">
      <c r="A77" s="1283" t="s">
        <v>5785</v>
      </c>
      <c r="B77" s="1292" t="s">
        <v>5786</v>
      </c>
      <c r="C77" s="1283" t="s">
        <v>657</v>
      </c>
      <c r="D77" s="1284"/>
      <c r="E77" s="1285"/>
      <c r="F77" s="1293" t="s">
        <v>304</v>
      </c>
      <c r="G77" s="1292" t="s">
        <v>5787</v>
      </c>
      <c r="H77" s="1175"/>
      <c r="I77" s="1377"/>
      <c r="J77" s="1173" t="s">
        <v>5776</v>
      </c>
      <c r="K77" s="1230"/>
      <c r="L77" s="628"/>
      <c r="M77" s="628"/>
      <c r="N77" s="628"/>
      <c r="O77" s="628"/>
      <c r="P77" s="628"/>
      <c r="Q77" s="628"/>
      <c r="R77" s="628"/>
      <c r="S77" s="628"/>
      <c r="T77" s="628"/>
      <c r="U77" s="628"/>
      <c r="V77" s="628"/>
      <c r="W77" s="644"/>
      <c r="X77" s="644"/>
      <c r="Y77" s="644"/>
      <c r="Z77" s="631"/>
    </row>
    <row r="78" spans="1:26" ht="15.75" customHeight="1">
      <c r="A78" s="1283" t="s">
        <v>5788</v>
      </c>
      <c r="B78" s="1292" t="s">
        <v>5789</v>
      </c>
      <c r="C78" s="1283" t="s">
        <v>657</v>
      </c>
      <c r="D78" s="1284"/>
      <c r="E78" s="1285"/>
      <c r="F78" s="1293" t="s">
        <v>304</v>
      </c>
      <c r="G78" s="1292" t="s">
        <v>5790</v>
      </c>
      <c r="H78" s="1175"/>
      <c r="I78" s="1376" t="s">
        <v>5737</v>
      </c>
      <c r="J78" s="1173" t="s">
        <v>5776</v>
      </c>
      <c r="K78" s="1230"/>
      <c r="L78" s="628"/>
      <c r="M78" s="628"/>
      <c r="N78" s="628"/>
      <c r="O78" s="628"/>
      <c r="P78" s="628"/>
      <c r="Q78" s="628"/>
      <c r="R78" s="628"/>
      <c r="S78" s="628"/>
      <c r="T78" s="628"/>
      <c r="U78" s="628"/>
      <c r="V78" s="628"/>
      <c r="W78" s="644"/>
      <c r="X78" s="644"/>
      <c r="Y78" s="644"/>
      <c r="Z78" s="631"/>
    </row>
    <row r="79" spans="1:26" ht="15.75" customHeight="1">
      <c r="A79" s="1283" t="s">
        <v>5791</v>
      </c>
      <c r="B79" s="1280" t="s">
        <v>5792</v>
      </c>
      <c r="C79" s="1283" t="s">
        <v>5768</v>
      </c>
      <c r="D79" s="1284"/>
      <c r="E79" s="1285"/>
      <c r="F79" s="1287" t="s">
        <v>315</v>
      </c>
      <c r="G79" s="1281"/>
      <c r="H79" s="1175"/>
      <c r="I79" s="1104"/>
      <c r="J79" s="1173"/>
      <c r="K79" s="1230"/>
      <c r="L79" s="628"/>
      <c r="M79" s="628"/>
      <c r="N79" s="628"/>
      <c r="O79" s="628"/>
      <c r="P79" s="628"/>
      <c r="Q79" s="628"/>
      <c r="R79" s="628"/>
      <c r="S79" s="628"/>
      <c r="T79" s="628"/>
      <c r="U79" s="628"/>
      <c r="V79" s="628"/>
      <c r="W79" s="644"/>
      <c r="X79" s="644"/>
      <c r="Y79" s="644"/>
      <c r="Z79" s="631"/>
    </row>
    <row r="80" spans="1:26" ht="15.75" customHeight="1">
      <c r="A80" s="1283" t="s">
        <v>5793</v>
      </c>
      <c r="B80" s="1280" t="s">
        <v>5794</v>
      </c>
      <c r="C80" s="1283" t="s">
        <v>657</v>
      </c>
      <c r="D80" s="1284"/>
      <c r="E80" s="1285"/>
      <c r="F80" s="1287" t="s">
        <v>315</v>
      </c>
      <c r="G80" s="1281" t="s">
        <v>5795</v>
      </c>
      <c r="H80" s="1175"/>
      <c r="I80" s="1104"/>
      <c r="J80" s="1173"/>
      <c r="K80" s="1230"/>
      <c r="L80" s="628"/>
      <c r="M80" s="628"/>
      <c r="N80" s="628"/>
      <c r="O80" s="628"/>
      <c r="P80" s="628"/>
      <c r="Q80" s="628"/>
      <c r="R80" s="628"/>
      <c r="S80" s="628"/>
      <c r="T80" s="628"/>
      <c r="U80" s="628"/>
      <c r="V80" s="628"/>
      <c r="W80" s="644"/>
      <c r="X80" s="644"/>
      <c r="Y80" s="644"/>
      <c r="Z80" s="631"/>
    </row>
    <row r="81" spans="1:26" ht="15.75" customHeight="1">
      <c r="A81" s="1283" t="s">
        <v>5796</v>
      </c>
      <c r="B81" s="1280" t="s">
        <v>5797</v>
      </c>
      <c r="C81" s="1283" t="s">
        <v>657</v>
      </c>
      <c r="D81" s="1284"/>
      <c r="E81" s="1285"/>
      <c r="F81" s="1287" t="s">
        <v>315</v>
      </c>
      <c r="G81" s="1281" t="s">
        <v>5798</v>
      </c>
      <c r="H81" s="1175"/>
      <c r="I81" s="1104"/>
      <c r="J81" s="1173" t="s">
        <v>5799</v>
      </c>
      <c r="K81" s="1230"/>
      <c r="L81" s="628"/>
      <c r="M81" s="628"/>
      <c r="N81" s="628"/>
      <c r="O81" s="628"/>
      <c r="P81" s="628"/>
      <c r="Q81" s="628"/>
      <c r="R81" s="628"/>
      <c r="S81" s="628"/>
      <c r="T81" s="628"/>
      <c r="U81" s="628"/>
      <c r="V81" s="628"/>
      <c r="W81" s="644"/>
      <c r="X81" s="644"/>
      <c r="Y81" s="644"/>
      <c r="Z81" s="631"/>
    </row>
    <row r="82" spans="1:26" ht="15.75" customHeight="1">
      <c r="A82" s="1283" t="s">
        <v>5800</v>
      </c>
      <c r="B82" s="1280" t="s">
        <v>5801</v>
      </c>
      <c r="C82" s="1283" t="s">
        <v>303</v>
      </c>
      <c r="D82" s="1284"/>
      <c r="E82" s="1285"/>
      <c r="F82" s="1287" t="s">
        <v>315</v>
      </c>
      <c r="G82" s="1281" t="s">
        <v>5802</v>
      </c>
      <c r="H82" s="1175"/>
      <c r="I82" s="1104"/>
      <c r="J82" s="1173"/>
      <c r="K82" s="1230"/>
      <c r="L82" s="628"/>
      <c r="M82" s="628"/>
      <c r="N82" s="628"/>
      <c r="O82" s="628"/>
      <c r="P82" s="628"/>
      <c r="Q82" s="628"/>
      <c r="R82" s="628"/>
      <c r="S82" s="628"/>
      <c r="T82" s="628"/>
      <c r="U82" s="628"/>
      <c r="V82" s="628"/>
      <c r="W82" s="644"/>
      <c r="X82" s="644"/>
      <c r="Y82" s="644"/>
      <c r="Z82" s="631"/>
    </row>
    <row r="83" spans="1:26" ht="36" customHeight="1">
      <c r="A83" s="1316" t="s">
        <v>5803</v>
      </c>
      <c r="B83" s="1290" t="s">
        <v>4834</v>
      </c>
      <c r="C83" s="1318" t="s">
        <v>303</v>
      </c>
      <c r="D83" s="1304"/>
      <c r="E83" s="1319" t="s">
        <v>5653</v>
      </c>
      <c r="F83" s="1287" t="s">
        <v>304</v>
      </c>
      <c r="G83" s="1320" t="s">
        <v>5804</v>
      </c>
      <c r="H83" s="1321"/>
      <c r="I83" s="646"/>
      <c r="J83" s="2412" t="s">
        <v>5805</v>
      </c>
      <c r="K83" s="2199"/>
      <c r="L83" s="628"/>
      <c r="M83" s="628"/>
      <c r="N83" s="628"/>
      <c r="O83" s="628"/>
      <c r="P83" s="628"/>
      <c r="Q83" s="628"/>
      <c r="R83" s="628"/>
      <c r="S83" s="628"/>
      <c r="T83" s="628"/>
      <c r="U83" s="628"/>
      <c r="V83" s="628"/>
      <c r="W83" s="644"/>
      <c r="X83" s="644"/>
      <c r="Y83" s="644"/>
      <c r="Z83" s="631"/>
    </row>
    <row r="84" spans="1:26" ht="15.75" customHeight="1">
      <c r="A84" s="1316" t="s">
        <v>5806</v>
      </c>
      <c r="B84" s="1290" t="s">
        <v>5807</v>
      </c>
      <c r="C84" s="1282" t="s">
        <v>303</v>
      </c>
      <c r="D84" s="1314"/>
      <c r="E84" s="1315"/>
      <c r="F84" s="1287" t="s">
        <v>304</v>
      </c>
      <c r="G84" s="1279" t="s">
        <v>5808</v>
      </c>
      <c r="H84" s="1440"/>
      <c r="I84" s="1100"/>
      <c r="J84" s="632"/>
      <c r="K84" s="1230"/>
      <c r="L84" s="628"/>
      <c r="M84" s="628"/>
      <c r="N84" s="628"/>
      <c r="O84" s="628"/>
      <c r="P84" s="628"/>
      <c r="Q84" s="628"/>
      <c r="R84" s="628"/>
      <c r="S84" s="628"/>
      <c r="T84" s="628"/>
      <c r="U84" s="628"/>
      <c r="V84" s="628"/>
      <c r="W84" s="644"/>
      <c r="X84" s="644"/>
      <c r="Y84" s="644"/>
      <c r="Z84" s="631"/>
    </row>
    <row r="85" spans="1:26" ht="15.75" customHeight="1">
      <c r="A85" s="1316" t="s">
        <v>5809</v>
      </c>
      <c r="B85" s="1290" t="s">
        <v>5810</v>
      </c>
      <c r="C85" s="1282" t="s">
        <v>303</v>
      </c>
      <c r="D85" s="1314"/>
      <c r="E85" s="1315"/>
      <c r="F85" s="1291" t="s">
        <v>304</v>
      </c>
      <c r="G85" s="1279" t="s">
        <v>5811</v>
      </c>
      <c r="H85" s="1440"/>
      <c r="I85" s="1100"/>
      <c r="J85" s="632" t="s">
        <v>5812</v>
      </c>
      <c r="K85" s="1230"/>
      <c r="L85" s="628"/>
      <c r="M85" s="628"/>
      <c r="N85" s="628"/>
      <c r="O85" s="628"/>
      <c r="P85" s="628"/>
      <c r="Q85" s="628"/>
      <c r="R85" s="628"/>
      <c r="S85" s="628"/>
      <c r="T85" s="628"/>
      <c r="U85" s="628"/>
      <c r="V85" s="628"/>
      <c r="W85" s="644"/>
      <c r="X85" s="644"/>
      <c r="Y85" s="644"/>
      <c r="Z85" s="631"/>
    </row>
    <row r="86" spans="1:26" ht="15.75" customHeight="1">
      <c r="A86" s="634"/>
      <c r="B86" s="1162"/>
      <c r="C86" s="1162"/>
      <c r="D86" s="1162"/>
      <c r="E86" s="1162"/>
      <c r="F86" s="1162"/>
      <c r="G86" s="1190"/>
      <c r="H86" s="1162"/>
      <c r="I86" s="1162"/>
      <c r="J86" s="1162"/>
      <c r="K86" s="2194"/>
      <c r="L86" s="1317"/>
      <c r="M86" s="628"/>
      <c r="N86" s="628"/>
      <c r="O86" s="628"/>
      <c r="P86" s="628"/>
      <c r="Q86" s="628"/>
      <c r="R86" s="628"/>
      <c r="S86" s="628"/>
      <c r="T86" s="628"/>
      <c r="U86" s="628"/>
      <c r="V86" s="628"/>
      <c r="W86" s="644"/>
      <c r="X86" s="644"/>
      <c r="Y86" s="644"/>
      <c r="Z86" s="631"/>
    </row>
    <row r="87" spans="1:26" ht="15.75" customHeight="1">
      <c r="A87" s="635"/>
      <c r="B87" s="1177"/>
      <c r="C87" s="1177"/>
      <c r="D87" s="1177"/>
      <c r="E87" s="1177"/>
      <c r="F87" s="1177"/>
      <c r="G87" s="1178"/>
      <c r="H87" s="1177"/>
      <c r="I87" s="1177"/>
      <c r="J87" s="1178"/>
      <c r="K87" s="2200"/>
      <c r="L87" s="628"/>
      <c r="M87" s="628"/>
      <c r="N87" s="628"/>
      <c r="O87" s="628"/>
      <c r="P87" s="628"/>
      <c r="Q87" s="628"/>
      <c r="R87" s="628"/>
      <c r="S87" s="628"/>
      <c r="T87" s="628"/>
      <c r="U87" s="628"/>
      <c r="V87" s="628"/>
      <c r="W87" s="628"/>
      <c r="X87" s="628"/>
      <c r="Y87" s="628"/>
      <c r="Z87" s="629"/>
    </row>
    <row r="88" spans="1:26" ht="15.75" customHeight="1">
      <c r="A88" s="1179" t="s">
        <v>290</v>
      </c>
      <c r="B88" s="1191" t="s">
        <v>291</v>
      </c>
      <c r="C88" s="1191" t="s">
        <v>292</v>
      </c>
      <c r="D88" s="1191" t="s">
        <v>293</v>
      </c>
      <c r="E88" s="1191" t="s">
        <v>294</v>
      </c>
      <c r="F88" s="1191" t="s">
        <v>295</v>
      </c>
      <c r="G88" s="1191" t="s">
        <v>296</v>
      </c>
      <c r="H88" s="1191" t="s">
        <v>297</v>
      </c>
      <c r="I88" s="1191" t="s">
        <v>298</v>
      </c>
      <c r="J88" s="1191" t="s">
        <v>299</v>
      </c>
      <c r="K88" s="2201"/>
      <c r="L88" s="628"/>
      <c r="M88" s="628"/>
      <c r="N88" s="628"/>
      <c r="O88" s="628"/>
      <c r="P88" s="628"/>
      <c r="Q88" s="628"/>
      <c r="R88" s="628"/>
      <c r="S88" s="628"/>
      <c r="T88" s="628"/>
      <c r="U88" s="628"/>
      <c r="V88" s="628"/>
      <c r="W88" s="628"/>
      <c r="X88" s="628"/>
      <c r="Y88" s="628"/>
      <c r="Z88" s="629"/>
    </row>
    <row r="89" spans="1:26" ht="15.75" customHeight="1">
      <c r="A89" s="635" t="s">
        <v>324</v>
      </c>
      <c r="B89" s="1177"/>
      <c r="C89" s="1177"/>
      <c r="D89" s="1177"/>
      <c r="E89" s="1177"/>
      <c r="F89" s="1177"/>
      <c r="G89" s="1178"/>
      <c r="H89" s="1177"/>
      <c r="I89" s="1177"/>
      <c r="J89" s="1178"/>
      <c r="K89" s="2202"/>
      <c r="L89" s="628"/>
      <c r="M89" s="628"/>
      <c r="N89" s="628"/>
      <c r="O89" s="628"/>
      <c r="P89" s="628"/>
      <c r="Q89" s="628"/>
      <c r="R89" s="628"/>
      <c r="S89" s="628"/>
      <c r="T89" s="628"/>
      <c r="U89" s="628"/>
      <c r="V89" s="628"/>
      <c r="W89" s="628"/>
      <c r="X89" s="628"/>
      <c r="Y89" s="628"/>
      <c r="Z89" s="629"/>
    </row>
    <row r="90" spans="1:26" ht="15.75" customHeight="1">
      <c r="A90" s="1172">
        <v>1</v>
      </c>
      <c r="B90" s="1104" t="s">
        <v>325</v>
      </c>
      <c r="C90" s="1182" t="s">
        <v>326</v>
      </c>
      <c r="D90" s="1104"/>
      <c r="E90" s="1104"/>
      <c r="F90" s="1174" t="s">
        <v>304</v>
      </c>
      <c r="G90" s="1104" t="s">
        <v>327</v>
      </c>
      <c r="H90" s="1183">
        <v>200</v>
      </c>
      <c r="I90" s="1104"/>
      <c r="J90" s="1104"/>
      <c r="K90" s="1230"/>
      <c r="L90" s="628"/>
      <c r="M90" s="628"/>
      <c r="N90" s="628"/>
      <c r="O90" s="628"/>
      <c r="P90" s="628"/>
      <c r="Q90" s="628"/>
      <c r="R90" s="628"/>
      <c r="S90" s="628"/>
      <c r="T90" s="628"/>
      <c r="U90" s="628"/>
      <c r="V90" s="628"/>
      <c r="W90" s="644"/>
      <c r="X90" s="644"/>
      <c r="Y90" s="644"/>
      <c r="Z90" s="631"/>
    </row>
    <row r="91" spans="1:26" ht="15.75" customHeight="1">
      <c r="A91" s="1172">
        <v>2</v>
      </c>
      <c r="B91" s="1104" t="s">
        <v>314</v>
      </c>
      <c r="C91" s="1106" t="s">
        <v>303</v>
      </c>
      <c r="D91" s="1183">
        <v>100</v>
      </c>
      <c r="E91" s="1104"/>
      <c r="F91" s="1174" t="s">
        <v>304</v>
      </c>
      <c r="G91" s="1104" t="s">
        <v>316</v>
      </c>
      <c r="H91" s="1173"/>
      <c r="I91" s="1104"/>
      <c r="J91" s="1104" t="s">
        <v>328</v>
      </c>
      <c r="K91" s="1230"/>
      <c r="L91" s="628"/>
      <c r="M91" s="628"/>
      <c r="N91" s="628"/>
      <c r="O91" s="628"/>
      <c r="P91" s="628"/>
      <c r="Q91" s="628"/>
      <c r="R91" s="628"/>
      <c r="S91" s="628"/>
      <c r="T91" s="628"/>
      <c r="U91" s="628"/>
      <c r="V91" s="628"/>
      <c r="W91" s="628"/>
      <c r="X91" s="628"/>
      <c r="Y91" s="628"/>
      <c r="Z91" s="629"/>
    </row>
    <row r="92" spans="1:26" ht="15.75" customHeight="1">
      <c r="A92" s="1172">
        <v>3</v>
      </c>
      <c r="B92" s="1104" t="s">
        <v>329</v>
      </c>
      <c r="C92" s="1106" t="s">
        <v>303</v>
      </c>
      <c r="D92" s="1104" t="s">
        <v>237</v>
      </c>
      <c r="E92" s="1104" t="s">
        <v>2996</v>
      </c>
      <c r="F92" s="1174" t="s">
        <v>304</v>
      </c>
      <c r="G92" s="1104" t="s">
        <v>332</v>
      </c>
      <c r="H92" s="1173"/>
      <c r="I92" s="1104"/>
      <c r="J92" s="1104" t="s">
        <v>333</v>
      </c>
      <c r="K92" s="1230"/>
      <c r="L92" s="628"/>
      <c r="M92" s="628"/>
      <c r="N92" s="628"/>
      <c r="O92" s="628"/>
      <c r="P92" s="628"/>
      <c r="Q92" s="628"/>
      <c r="R92" s="628"/>
      <c r="S92" s="628"/>
      <c r="T92" s="628"/>
      <c r="U92" s="628"/>
      <c r="V92" s="628"/>
      <c r="W92" s="644"/>
      <c r="X92" s="644"/>
      <c r="Y92" s="644"/>
      <c r="Z92" s="631"/>
    </row>
    <row r="93" spans="1:26" ht="15.75" customHeight="1">
      <c r="A93" s="1172">
        <v>4</v>
      </c>
      <c r="B93" s="1104" t="s">
        <v>334</v>
      </c>
      <c r="C93" s="1106" t="s">
        <v>303</v>
      </c>
      <c r="D93" s="1104" t="s">
        <v>237</v>
      </c>
      <c r="E93" s="1104" t="s">
        <v>2996</v>
      </c>
      <c r="F93" s="1174" t="s">
        <v>304</v>
      </c>
      <c r="G93" s="1104" t="s">
        <v>335</v>
      </c>
      <c r="H93" s="1173"/>
      <c r="I93" s="1104"/>
      <c r="J93" s="1104" t="s">
        <v>336</v>
      </c>
      <c r="K93" s="1230"/>
      <c r="L93" s="628"/>
      <c r="M93" s="628"/>
      <c r="N93" s="628"/>
      <c r="O93" s="628"/>
      <c r="P93" s="628"/>
      <c r="Q93" s="628"/>
      <c r="R93" s="628"/>
      <c r="S93" s="628"/>
      <c r="T93" s="628"/>
      <c r="U93" s="628"/>
      <c r="V93" s="628"/>
      <c r="W93" s="644"/>
      <c r="X93" s="644"/>
      <c r="Y93" s="644"/>
      <c r="Z93" s="631"/>
    </row>
    <row r="94" spans="1:26" ht="15.75" customHeight="1">
      <c r="A94" s="636" t="s">
        <v>337</v>
      </c>
      <c r="B94" s="1185"/>
      <c r="C94" s="1186"/>
      <c r="D94" s="1185"/>
      <c r="E94" s="1185"/>
      <c r="F94" s="1186"/>
      <c r="G94" s="1192"/>
      <c r="H94" s="1185"/>
      <c r="I94" s="1185"/>
      <c r="J94" s="1192"/>
      <c r="K94" s="2203"/>
      <c r="L94" s="628"/>
      <c r="N94" s="628"/>
      <c r="O94" s="628"/>
      <c r="P94" s="628"/>
      <c r="Q94" s="628"/>
      <c r="R94" s="628"/>
      <c r="S94" s="628"/>
      <c r="T94" s="628"/>
      <c r="U94" s="628"/>
      <c r="V94" s="628"/>
      <c r="W94" s="644"/>
      <c r="X94" s="644"/>
      <c r="Y94" s="644"/>
      <c r="Z94" s="631"/>
    </row>
    <row r="95" spans="1:26" ht="15.75" customHeight="1">
      <c r="A95" s="1187">
        <v>1</v>
      </c>
      <c r="B95" s="1188" t="s">
        <v>490</v>
      </c>
      <c r="C95" s="1182" t="s">
        <v>326</v>
      </c>
      <c r="D95" s="1174" t="s">
        <v>237</v>
      </c>
      <c r="E95" s="1173"/>
      <c r="F95" s="1174" t="s">
        <v>304</v>
      </c>
      <c r="G95" s="1188" t="s">
        <v>491</v>
      </c>
      <c r="H95" s="1188">
        <v>1</v>
      </c>
      <c r="I95" s="1173"/>
      <c r="J95" s="1173" t="s">
        <v>4514</v>
      </c>
      <c r="K95" s="1230"/>
      <c r="L95" s="628"/>
      <c r="N95" s="628"/>
      <c r="O95" s="628"/>
      <c r="P95" s="628"/>
      <c r="Q95" s="628"/>
      <c r="R95" s="628"/>
      <c r="S95" s="628"/>
      <c r="T95" s="628"/>
      <c r="U95" s="628"/>
      <c r="V95" s="628"/>
      <c r="W95" s="644"/>
      <c r="X95" s="644"/>
      <c r="Y95" s="644"/>
      <c r="Z95" s="631"/>
    </row>
    <row r="96" spans="1:26" ht="15.75" customHeight="1">
      <c r="A96" s="1172">
        <v>2</v>
      </c>
      <c r="B96" s="1173" t="s">
        <v>494</v>
      </c>
      <c r="C96" s="1174" t="s">
        <v>470</v>
      </c>
      <c r="D96" s="1174" t="s">
        <v>237</v>
      </c>
      <c r="E96" s="1173"/>
      <c r="F96" s="1174" t="s">
        <v>304</v>
      </c>
      <c r="G96" s="1173" t="s">
        <v>4514</v>
      </c>
      <c r="H96" s="1173"/>
      <c r="I96" s="1173"/>
      <c r="J96" s="1173" t="s">
        <v>4514</v>
      </c>
      <c r="K96" s="1230"/>
      <c r="L96" s="628"/>
      <c r="M96" s="628"/>
      <c r="N96" s="628"/>
      <c r="O96" s="628"/>
      <c r="P96" s="628"/>
      <c r="Q96" s="628"/>
      <c r="R96" s="628"/>
      <c r="S96" s="628"/>
      <c r="T96" s="628"/>
      <c r="U96" s="628"/>
      <c r="V96" s="628"/>
      <c r="W96" s="644"/>
      <c r="X96" s="644"/>
      <c r="Y96" s="644"/>
      <c r="Z96" s="631"/>
    </row>
    <row r="97" spans="1:26" ht="15.75" customHeight="1">
      <c r="A97" s="1172">
        <v>2.1</v>
      </c>
      <c r="B97" s="1173" t="s">
        <v>4628</v>
      </c>
      <c r="C97" s="1174" t="s">
        <v>303</v>
      </c>
      <c r="D97" s="1174">
        <v>5</v>
      </c>
      <c r="E97" s="1173"/>
      <c r="F97" s="1174" t="s">
        <v>304</v>
      </c>
      <c r="G97" s="1173" t="s">
        <v>5813</v>
      </c>
      <c r="H97" s="1173">
        <v>0</v>
      </c>
      <c r="I97" s="1173"/>
      <c r="J97" s="1173"/>
      <c r="K97" s="1230"/>
      <c r="L97" s="628"/>
      <c r="M97" s="628"/>
      <c r="N97" s="628"/>
      <c r="O97" s="628"/>
      <c r="P97" s="628"/>
      <c r="Q97" s="628"/>
      <c r="R97" s="628"/>
      <c r="S97" s="628"/>
      <c r="T97" s="628"/>
      <c r="U97" s="628"/>
      <c r="V97" s="628"/>
      <c r="W97" s="644"/>
      <c r="X97" s="644"/>
      <c r="Y97" s="644"/>
      <c r="Z97" s="631"/>
    </row>
    <row r="98" spans="1:26" ht="15.75" customHeight="1">
      <c r="A98" s="1193">
        <v>2.2000000000000002</v>
      </c>
      <c r="B98" s="1173" t="s">
        <v>5814</v>
      </c>
      <c r="C98" s="1174" t="s">
        <v>303</v>
      </c>
      <c r="D98" s="1174">
        <v>200</v>
      </c>
      <c r="E98" s="1104"/>
      <c r="F98" s="1174" t="s">
        <v>304</v>
      </c>
      <c r="G98" s="1104" t="s">
        <v>5815</v>
      </c>
      <c r="H98" s="1104"/>
      <c r="I98" s="1104"/>
      <c r="J98" s="1104"/>
      <c r="K98" s="1230"/>
      <c r="L98" s="628"/>
      <c r="M98" s="628"/>
      <c r="N98" s="628"/>
      <c r="O98" s="628"/>
      <c r="P98" s="628"/>
      <c r="Q98" s="628"/>
      <c r="R98" s="628"/>
      <c r="S98" s="628"/>
      <c r="T98" s="628"/>
      <c r="U98" s="628"/>
      <c r="V98" s="628"/>
      <c r="W98" s="644"/>
      <c r="X98" s="644"/>
      <c r="Y98" s="644"/>
      <c r="Z98" s="631"/>
    </row>
    <row r="99" spans="1:26" ht="15.75" customHeight="1">
      <c r="A99" s="1193">
        <v>2.2999999999999998</v>
      </c>
      <c r="B99" s="1173" t="s">
        <v>5588</v>
      </c>
      <c r="C99" s="1174" t="s">
        <v>4652</v>
      </c>
      <c r="D99" s="1174"/>
      <c r="E99" s="1104"/>
      <c r="F99" s="1174" t="s">
        <v>409</v>
      </c>
      <c r="G99" s="1104" t="s">
        <v>5589</v>
      </c>
      <c r="H99" s="1104"/>
      <c r="I99" s="1104"/>
      <c r="J99" s="1104"/>
      <c r="K99" s="1230"/>
      <c r="L99" s="628"/>
      <c r="M99" s="628"/>
      <c r="N99" s="628"/>
      <c r="O99" s="628"/>
      <c r="P99" s="628"/>
      <c r="Q99" s="628"/>
      <c r="R99" s="628"/>
      <c r="S99" s="628"/>
      <c r="T99" s="628"/>
      <c r="U99" s="628"/>
      <c r="V99" s="628"/>
      <c r="W99" s="644"/>
      <c r="X99" s="644"/>
      <c r="Y99" s="644"/>
      <c r="Z99" s="631"/>
    </row>
    <row r="100" spans="1:26" ht="15.75" customHeight="1">
      <c r="A100" s="1193" t="s">
        <v>2496</v>
      </c>
      <c r="B100" s="1173" t="s">
        <v>441</v>
      </c>
      <c r="C100" s="1174" t="s">
        <v>303</v>
      </c>
      <c r="D100" s="1174">
        <v>200</v>
      </c>
      <c r="E100" s="1104"/>
      <c r="F100" s="1174" t="s">
        <v>304</v>
      </c>
      <c r="G100" s="1104" t="s">
        <v>5816</v>
      </c>
      <c r="H100" s="1104"/>
      <c r="I100" s="1104"/>
      <c r="J100" s="1104"/>
      <c r="K100" s="1230"/>
      <c r="L100" s="628"/>
      <c r="M100" s="628"/>
      <c r="N100" s="628"/>
      <c r="O100" s="628"/>
      <c r="P100" s="628"/>
      <c r="Q100" s="628"/>
      <c r="R100" s="628"/>
      <c r="S100" s="628"/>
      <c r="T100" s="628"/>
      <c r="U100" s="628"/>
      <c r="V100" s="628"/>
      <c r="W100" s="644"/>
      <c r="X100" s="644"/>
      <c r="Y100" s="644"/>
      <c r="Z100" s="631"/>
    </row>
    <row r="101" spans="1:26" ht="15.75" customHeight="1">
      <c r="A101" s="1193" t="s">
        <v>5817</v>
      </c>
      <c r="B101" s="1173" t="s">
        <v>5592</v>
      </c>
      <c r="C101" s="1174" t="s">
        <v>303</v>
      </c>
      <c r="D101" s="1174">
        <v>10</v>
      </c>
      <c r="E101" s="1104"/>
      <c r="F101" s="1174" t="s">
        <v>304</v>
      </c>
      <c r="G101" s="1104" t="s">
        <v>5593</v>
      </c>
      <c r="H101" s="1104"/>
      <c r="I101" s="1104"/>
      <c r="J101" s="646"/>
      <c r="K101" s="1230"/>
      <c r="L101" s="628"/>
      <c r="M101" s="628"/>
      <c r="N101" s="628"/>
      <c r="O101" s="628"/>
      <c r="P101" s="628"/>
      <c r="Q101" s="628"/>
      <c r="R101" s="628"/>
      <c r="S101" s="628"/>
      <c r="T101" s="628"/>
      <c r="U101" s="628"/>
      <c r="V101" s="628"/>
      <c r="W101" s="644"/>
      <c r="X101" s="644"/>
      <c r="Y101" s="644"/>
      <c r="Z101" s="631"/>
    </row>
    <row r="102" spans="1:26" ht="15.75" customHeight="1">
      <c r="A102" s="1193" t="s">
        <v>5817</v>
      </c>
      <c r="B102" s="1173" t="s">
        <v>5598</v>
      </c>
      <c r="C102" s="1174" t="s">
        <v>5818</v>
      </c>
      <c r="D102" s="1174"/>
      <c r="E102" s="1104"/>
      <c r="F102" s="1174" t="s">
        <v>304</v>
      </c>
      <c r="G102" s="1104" t="s">
        <v>5599</v>
      </c>
      <c r="H102" s="1104"/>
      <c r="I102" s="1184"/>
      <c r="J102" s="645" t="s">
        <v>5819</v>
      </c>
      <c r="K102" s="1230"/>
      <c r="L102" s="628"/>
      <c r="M102" s="628"/>
      <c r="N102" s="628"/>
      <c r="O102" s="628"/>
      <c r="P102" s="628"/>
      <c r="Q102" s="628"/>
      <c r="R102" s="628"/>
      <c r="S102" s="628"/>
      <c r="T102" s="628"/>
      <c r="U102" s="628"/>
      <c r="V102" s="628"/>
      <c r="W102" s="644"/>
      <c r="X102" s="644"/>
      <c r="Y102" s="644"/>
      <c r="Z102" s="631"/>
    </row>
    <row r="103" spans="1:26" ht="15.75" customHeight="1">
      <c r="A103" s="635" t="s">
        <v>373</v>
      </c>
      <c r="B103" s="1177"/>
      <c r="C103" s="1177"/>
      <c r="D103" s="1177"/>
      <c r="E103" s="1177"/>
      <c r="F103" s="1177"/>
      <c r="G103" s="1178"/>
      <c r="H103" s="1177"/>
      <c r="I103" s="1177"/>
      <c r="J103" s="1178"/>
      <c r="K103" s="2202"/>
      <c r="L103" s="628"/>
      <c r="M103" s="628"/>
      <c r="N103" s="628"/>
      <c r="O103" s="628"/>
      <c r="P103" s="628"/>
      <c r="Q103" s="628"/>
      <c r="R103" s="628"/>
      <c r="S103" s="628"/>
      <c r="T103" s="628"/>
      <c r="U103" s="628"/>
      <c r="V103" s="628"/>
      <c r="W103" s="644"/>
      <c r="X103" s="644"/>
      <c r="Y103" s="644"/>
      <c r="Z103" s="631"/>
    </row>
    <row r="104" spans="1:26" ht="15.75" customHeight="1">
      <c r="A104" s="639">
        <v>1</v>
      </c>
      <c r="B104" s="1173" t="s">
        <v>374</v>
      </c>
      <c r="C104" s="1174" t="s">
        <v>375</v>
      </c>
      <c r="D104" s="647" t="s">
        <v>237</v>
      </c>
      <c r="E104" s="1173"/>
      <c r="F104" s="648" t="s">
        <v>304</v>
      </c>
      <c r="G104" s="1173"/>
      <c r="H104" s="1173"/>
      <c r="I104" s="1173" t="s">
        <v>4551</v>
      </c>
      <c r="J104" s="1173"/>
      <c r="K104" s="1230"/>
      <c r="L104" s="628"/>
      <c r="M104" s="628"/>
      <c r="N104" s="628"/>
      <c r="O104" s="628"/>
      <c r="P104" s="628"/>
      <c r="Q104" s="628"/>
      <c r="R104" s="628"/>
      <c r="S104" s="628"/>
      <c r="T104" s="628"/>
      <c r="U104" s="628"/>
      <c r="V104" s="628"/>
      <c r="W104" s="644"/>
      <c r="X104" s="644"/>
      <c r="Y104" s="644"/>
      <c r="Z104" s="631"/>
    </row>
    <row r="105" spans="1:26" ht="15.75" customHeight="1">
      <c r="A105" s="639">
        <v>1.1000000000000001</v>
      </c>
      <c r="B105" s="1173" t="s">
        <v>378</v>
      </c>
      <c r="C105" s="1174" t="s">
        <v>303</v>
      </c>
      <c r="D105" s="647" t="s">
        <v>237</v>
      </c>
      <c r="E105" s="1173"/>
      <c r="F105" s="1174" t="s">
        <v>304</v>
      </c>
      <c r="G105" s="1173" t="s">
        <v>2093</v>
      </c>
      <c r="H105" s="1173" t="s">
        <v>2130</v>
      </c>
      <c r="I105" s="1104" t="s">
        <v>307</v>
      </c>
      <c r="J105" s="1173"/>
      <c r="K105" s="1230"/>
      <c r="L105" s="628"/>
      <c r="M105" s="628"/>
      <c r="N105" s="628"/>
      <c r="O105" s="628"/>
      <c r="P105" s="628"/>
      <c r="Q105" s="628"/>
      <c r="R105" s="628"/>
      <c r="S105" s="628"/>
      <c r="T105" s="628"/>
      <c r="U105" s="628"/>
      <c r="V105" s="628"/>
      <c r="W105" s="628"/>
      <c r="X105" s="628"/>
      <c r="Y105" s="628"/>
      <c r="Z105" s="629"/>
    </row>
    <row r="106" spans="1:26" ht="15.75" customHeight="1">
      <c r="A106" s="639">
        <v>1.2</v>
      </c>
      <c r="B106" s="1173" t="s">
        <v>381</v>
      </c>
      <c r="C106" s="1174" t="s">
        <v>303</v>
      </c>
      <c r="D106" s="647" t="s">
        <v>237</v>
      </c>
      <c r="E106" s="1173"/>
      <c r="F106" s="647" t="s">
        <v>304</v>
      </c>
      <c r="G106" s="1173" t="s">
        <v>2094</v>
      </c>
      <c r="H106" s="1173" t="s">
        <v>383</v>
      </c>
      <c r="I106" s="1104" t="s">
        <v>307</v>
      </c>
      <c r="J106" s="1173"/>
      <c r="K106" s="1230"/>
      <c r="L106" s="628"/>
      <c r="M106" s="628"/>
      <c r="N106" s="628"/>
      <c r="O106" s="628"/>
      <c r="P106" s="628"/>
      <c r="Q106" s="628"/>
      <c r="R106" s="628"/>
      <c r="S106" s="628"/>
      <c r="T106" s="628"/>
      <c r="U106" s="628"/>
      <c r="V106" s="628"/>
      <c r="W106" s="644"/>
      <c r="X106" s="644"/>
      <c r="Y106" s="644"/>
      <c r="Z106" s="631"/>
    </row>
    <row r="107" spans="1:26" ht="15.75" customHeight="1">
      <c r="A107" s="639">
        <v>1.3</v>
      </c>
      <c r="B107" s="1173" t="s">
        <v>384</v>
      </c>
      <c r="C107" s="1174" t="s">
        <v>303</v>
      </c>
      <c r="D107" s="647" t="s">
        <v>237</v>
      </c>
      <c r="E107" s="1173"/>
      <c r="F107" s="1174" t="s">
        <v>304</v>
      </c>
      <c r="G107" s="1173" t="s">
        <v>2095</v>
      </c>
      <c r="H107" s="1173" t="s">
        <v>1465</v>
      </c>
      <c r="I107" s="1104" t="s">
        <v>307</v>
      </c>
      <c r="J107" s="1173"/>
      <c r="K107" s="1230"/>
      <c r="L107" s="628"/>
      <c r="M107" s="628"/>
      <c r="N107" s="628"/>
      <c r="O107" s="628"/>
      <c r="P107" s="628"/>
      <c r="Q107" s="628"/>
      <c r="R107" s="628"/>
      <c r="S107" s="628"/>
      <c r="T107" s="628"/>
      <c r="U107" s="628"/>
      <c r="V107" s="628"/>
      <c r="W107" s="644"/>
      <c r="X107" s="644"/>
      <c r="Y107" s="644"/>
      <c r="Z107" s="631"/>
    </row>
    <row r="108" spans="1:26" ht="15.75" customHeight="1">
      <c r="A108" s="639">
        <v>1.4</v>
      </c>
      <c r="B108" s="1173" t="s">
        <v>387</v>
      </c>
      <c r="C108" s="1174" t="s">
        <v>375</v>
      </c>
      <c r="D108" s="647" t="s">
        <v>237</v>
      </c>
      <c r="E108" s="1173"/>
      <c r="F108" s="1174" t="s">
        <v>315</v>
      </c>
      <c r="G108" s="1173" t="s">
        <v>2096</v>
      </c>
      <c r="H108" s="1173" t="s">
        <v>5551</v>
      </c>
      <c r="I108" s="1104" t="s">
        <v>307</v>
      </c>
      <c r="J108" s="1173"/>
      <c r="K108" s="1230"/>
      <c r="L108" s="628"/>
      <c r="M108" s="628"/>
      <c r="N108" s="628"/>
      <c r="O108" s="628"/>
      <c r="P108" s="628"/>
      <c r="Q108" s="628"/>
      <c r="R108" s="628"/>
      <c r="S108" s="628"/>
      <c r="T108" s="628"/>
      <c r="U108" s="628"/>
      <c r="V108" s="628"/>
      <c r="W108" s="644"/>
      <c r="X108" s="644"/>
      <c r="Y108" s="644"/>
      <c r="Z108" s="631"/>
    </row>
    <row r="109" spans="1:26" ht="15.75" customHeight="1">
      <c r="A109" s="634"/>
      <c r="B109" s="1162"/>
      <c r="C109" s="1162"/>
      <c r="D109" s="1162"/>
      <c r="E109" s="1162"/>
      <c r="F109" s="1162"/>
      <c r="G109" s="1190"/>
      <c r="H109" s="1162"/>
      <c r="I109" s="1162"/>
      <c r="J109" s="1162"/>
      <c r="K109" s="2194"/>
      <c r="L109" s="628"/>
      <c r="M109" s="628"/>
      <c r="N109" s="628"/>
      <c r="O109" s="628"/>
      <c r="P109" s="628"/>
      <c r="Q109" s="628"/>
      <c r="R109" s="628"/>
      <c r="S109" s="628"/>
      <c r="T109" s="628"/>
      <c r="U109" s="628"/>
      <c r="V109" s="628"/>
      <c r="W109" s="644"/>
      <c r="X109" s="644"/>
      <c r="Y109" s="644"/>
      <c r="Z109" s="631"/>
    </row>
    <row r="110" spans="1:26" ht="15.75" customHeight="1">
      <c r="A110" s="1344" t="s">
        <v>390</v>
      </c>
      <c r="B110" s="1343"/>
      <c r="C110" s="1343"/>
      <c r="D110" s="1343"/>
      <c r="E110" s="1343"/>
      <c r="F110" s="1343"/>
      <c r="G110" s="1324"/>
      <c r="H110" s="1343"/>
      <c r="I110" s="1343"/>
      <c r="J110" s="1343"/>
      <c r="K110" s="2194"/>
      <c r="L110" s="628"/>
      <c r="M110" s="628"/>
      <c r="N110" s="628"/>
      <c r="O110" s="628"/>
      <c r="P110" s="628"/>
      <c r="Q110" s="628"/>
      <c r="R110" s="628"/>
      <c r="S110" s="628"/>
      <c r="T110" s="628"/>
      <c r="U110" s="628"/>
      <c r="V110" s="628"/>
      <c r="W110" s="644"/>
      <c r="X110" s="644"/>
      <c r="Y110" s="644"/>
      <c r="Z110" s="631"/>
    </row>
    <row r="111" spans="1:26" ht="15.75" customHeight="1">
      <c r="A111" s="2870"/>
      <c r="B111" s="2818"/>
      <c r="C111" s="2818"/>
      <c r="D111" s="2818"/>
      <c r="E111" s="2818"/>
      <c r="F111" s="2818"/>
      <c r="G111" s="2818"/>
      <c r="H111" s="2818"/>
      <c r="I111" s="2818"/>
      <c r="J111" s="2818"/>
      <c r="K111" s="2194"/>
      <c r="L111" s="628"/>
      <c r="M111" s="628"/>
      <c r="N111" s="628"/>
      <c r="O111" s="628"/>
      <c r="P111" s="628"/>
      <c r="Q111" s="628"/>
      <c r="R111" s="628"/>
      <c r="S111" s="628"/>
      <c r="T111" s="628"/>
      <c r="U111" s="628"/>
      <c r="V111" s="628"/>
      <c r="W111" s="628"/>
      <c r="X111" s="628"/>
      <c r="Y111" s="628"/>
      <c r="Z111" s="629"/>
    </row>
    <row r="112" spans="1:26" ht="15.75" customHeight="1">
      <c r="A112" s="2897" t="s">
        <v>662</v>
      </c>
      <c r="B112" s="2818"/>
      <c r="C112" s="2818"/>
      <c r="D112" s="2818"/>
      <c r="E112" s="2818"/>
      <c r="F112" s="2818"/>
      <c r="G112" s="2818"/>
      <c r="H112" s="2818"/>
      <c r="I112" s="2818"/>
      <c r="J112" s="2818"/>
      <c r="K112" s="2194"/>
      <c r="L112" s="628"/>
      <c r="M112" s="628"/>
      <c r="N112" s="628"/>
      <c r="O112" s="628"/>
      <c r="P112" s="628"/>
      <c r="Q112" s="628"/>
      <c r="R112" s="628"/>
      <c r="S112" s="628"/>
      <c r="T112" s="628"/>
      <c r="U112" s="628"/>
      <c r="V112" s="628"/>
      <c r="W112" s="628"/>
      <c r="X112" s="628"/>
      <c r="Y112" s="628"/>
      <c r="Z112" s="629"/>
    </row>
    <row r="113" spans="1:26" ht="15.75" customHeight="1">
      <c r="A113" s="2870"/>
      <c r="B113" s="2818"/>
      <c r="C113" s="2818"/>
      <c r="D113" s="2818"/>
      <c r="E113" s="2818"/>
      <c r="F113" s="2818"/>
      <c r="G113" s="2818"/>
      <c r="H113" s="2818"/>
      <c r="I113" s="2818"/>
      <c r="J113" s="2818"/>
      <c r="K113" s="2194"/>
      <c r="L113" s="628"/>
      <c r="M113" s="628"/>
      <c r="N113" s="628"/>
      <c r="O113" s="628"/>
      <c r="P113" s="628"/>
      <c r="Q113" s="628"/>
      <c r="R113" s="628"/>
      <c r="S113" s="628"/>
      <c r="T113" s="628"/>
      <c r="U113" s="628"/>
      <c r="V113" s="628"/>
      <c r="W113" s="628"/>
      <c r="X113" s="628"/>
      <c r="Y113" s="628"/>
      <c r="Z113" s="629"/>
    </row>
    <row r="114" spans="1:26" ht="15.75" customHeight="1">
      <c r="A114" s="634"/>
      <c r="B114" s="1162"/>
      <c r="C114" s="1162"/>
      <c r="D114" s="1162"/>
      <c r="E114" s="1162"/>
      <c r="F114" s="1162"/>
      <c r="G114" s="1190"/>
      <c r="H114" s="1162"/>
      <c r="I114" s="1162"/>
      <c r="J114" s="1162"/>
      <c r="K114" s="2194"/>
      <c r="L114" s="628"/>
      <c r="M114" s="628"/>
      <c r="N114" s="628"/>
      <c r="O114" s="628"/>
      <c r="P114" s="628"/>
      <c r="Q114" s="628"/>
      <c r="R114" s="628"/>
      <c r="S114" s="628"/>
      <c r="T114" s="628"/>
      <c r="U114" s="628"/>
      <c r="V114" s="628"/>
      <c r="W114" s="628"/>
      <c r="X114" s="628"/>
      <c r="Y114" s="628"/>
      <c r="Z114" s="629"/>
    </row>
    <row r="115" spans="1:26" ht="15.75" customHeight="1">
      <c r="A115" s="2897" t="s">
        <v>394</v>
      </c>
      <c r="B115" s="2818"/>
      <c r="C115" s="2818"/>
      <c r="D115" s="2818"/>
      <c r="E115" s="2818"/>
      <c r="F115" s="2818"/>
      <c r="G115" s="2818"/>
      <c r="H115" s="2818"/>
      <c r="I115" s="2818"/>
      <c r="J115" s="2818"/>
      <c r="K115" s="2194"/>
      <c r="L115" s="628"/>
      <c r="M115" s="628"/>
      <c r="N115" s="628"/>
      <c r="O115" s="628"/>
      <c r="P115" s="628"/>
      <c r="Q115" s="628"/>
      <c r="R115" s="628"/>
      <c r="S115" s="628"/>
      <c r="T115" s="628"/>
      <c r="U115" s="628"/>
      <c r="V115" s="628"/>
      <c r="W115" s="628"/>
      <c r="X115" s="628"/>
      <c r="Y115" s="628"/>
      <c r="Z115" s="629"/>
    </row>
    <row r="116" spans="1:26" ht="12.6">
      <c r="A116" s="2870"/>
      <c r="B116" s="2818"/>
      <c r="C116" s="2818"/>
      <c r="D116" s="2818"/>
      <c r="E116" s="2818"/>
      <c r="F116" s="2818"/>
      <c r="G116" s="2818"/>
      <c r="H116" s="2818"/>
      <c r="I116" s="2818"/>
      <c r="J116" s="2818"/>
      <c r="K116" s="2194"/>
      <c r="L116" s="628"/>
      <c r="M116" s="628"/>
      <c r="N116" s="628"/>
      <c r="O116" s="628"/>
      <c r="P116" s="628"/>
      <c r="Q116" s="628"/>
      <c r="R116" s="628"/>
      <c r="S116" s="628"/>
      <c r="T116" s="628"/>
      <c r="U116" s="628"/>
      <c r="V116" s="628"/>
      <c r="W116" s="628"/>
      <c r="X116" s="628"/>
      <c r="Y116" s="628"/>
      <c r="Z116" s="629"/>
    </row>
    <row r="117" spans="1:26" ht="12.95">
      <c r="A117" s="2897" t="s">
        <v>396</v>
      </c>
      <c r="B117" s="2818"/>
      <c r="C117" s="2818"/>
      <c r="D117" s="2818"/>
      <c r="E117" s="2818"/>
      <c r="F117" s="2818"/>
      <c r="G117" s="2818"/>
      <c r="H117" s="2818"/>
      <c r="I117" s="2818"/>
      <c r="J117" s="2818"/>
      <c r="K117" s="2194"/>
      <c r="L117" s="628"/>
      <c r="M117" s="628"/>
      <c r="N117" s="628"/>
      <c r="O117" s="628"/>
      <c r="P117" s="628"/>
      <c r="Q117" s="628"/>
      <c r="R117" s="628"/>
      <c r="S117" s="628"/>
      <c r="T117" s="628"/>
      <c r="U117" s="628"/>
      <c r="V117" s="628"/>
      <c r="W117" s="628"/>
      <c r="X117" s="628"/>
      <c r="Y117" s="628"/>
      <c r="Z117" s="629"/>
    </row>
    <row r="118" spans="1:26" ht="12.6">
      <c r="A118" s="2870"/>
      <c r="B118" s="2818"/>
      <c r="C118" s="2818"/>
      <c r="D118" s="2818"/>
      <c r="E118" s="2818"/>
      <c r="F118" s="2818"/>
      <c r="G118" s="2818"/>
      <c r="H118" s="2818"/>
      <c r="I118" s="2818"/>
      <c r="J118" s="2818"/>
      <c r="K118" s="2194"/>
      <c r="L118" s="628"/>
      <c r="M118" s="628"/>
      <c r="N118" s="628"/>
      <c r="O118" s="628"/>
      <c r="P118" s="628"/>
      <c r="Q118" s="628"/>
      <c r="R118" s="628"/>
      <c r="S118" s="628"/>
      <c r="T118" s="628"/>
      <c r="U118" s="628"/>
      <c r="V118" s="628"/>
      <c r="W118" s="628"/>
      <c r="X118" s="628"/>
      <c r="Y118" s="628"/>
      <c r="Z118" s="629"/>
    </row>
    <row r="119" spans="1:26" ht="12.95">
      <c r="A119" s="2897" t="s">
        <v>398</v>
      </c>
      <c r="B119" s="2818"/>
      <c r="C119" s="2818"/>
      <c r="D119" s="2818"/>
      <c r="E119" s="2818"/>
      <c r="F119" s="2818"/>
      <c r="G119" s="2818"/>
      <c r="H119" s="2818"/>
      <c r="I119" s="2818"/>
      <c r="J119" s="2818"/>
      <c r="K119" s="2194"/>
      <c r="L119" s="628"/>
      <c r="M119" s="628"/>
      <c r="N119" s="628"/>
      <c r="O119" s="628"/>
      <c r="P119" s="628"/>
      <c r="Q119" s="628"/>
      <c r="R119" s="628"/>
      <c r="S119" s="628"/>
      <c r="T119" s="628"/>
      <c r="U119" s="628"/>
      <c r="V119" s="628"/>
      <c r="W119" s="628"/>
      <c r="X119" s="628"/>
      <c r="Y119" s="628"/>
      <c r="Z119" s="629"/>
    </row>
    <row r="120" spans="1:26" ht="12.6">
      <c r="A120" s="2870"/>
      <c r="B120" s="2818"/>
      <c r="C120" s="2818"/>
      <c r="D120" s="2818"/>
      <c r="E120" s="2818"/>
      <c r="F120" s="2818"/>
      <c r="G120" s="2818"/>
      <c r="H120" s="2818"/>
      <c r="I120" s="2818"/>
      <c r="J120" s="2818"/>
      <c r="K120" s="2194"/>
      <c r="L120" s="628"/>
      <c r="M120" s="628"/>
      <c r="N120" s="628"/>
      <c r="O120" s="628"/>
      <c r="P120" s="628"/>
      <c r="Q120" s="628"/>
      <c r="R120" s="628"/>
      <c r="S120" s="628"/>
      <c r="T120" s="628"/>
      <c r="U120" s="628"/>
      <c r="V120" s="628"/>
      <c r="W120" s="628"/>
      <c r="X120" s="628"/>
      <c r="Y120" s="628"/>
      <c r="Z120" s="629"/>
    </row>
    <row r="121" spans="1:26" ht="12.6">
      <c r="L121" s="628"/>
      <c r="M121" s="628"/>
      <c r="N121" s="628"/>
      <c r="O121" s="628"/>
      <c r="P121" s="628"/>
      <c r="Q121" s="628"/>
      <c r="R121" s="628"/>
      <c r="S121" s="628"/>
      <c r="T121" s="628"/>
      <c r="U121" s="628"/>
      <c r="V121" s="628"/>
      <c r="W121" s="628"/>
      <c r="X121" s="628"/>
      <c r="Y121" s="628"/>
      <c r="Z121" s="629"/>
    </row>
    <row r="122" spans="1:26" ht="12.95">
      <c r="B122" s="1322" t="s">
        <v>5562</v>
      </c>
      <c r="G122" s="1436" t="s">
        <v>323</v>
      </c>
      <c r="L122" s="628"/>
      <c r="M122" s="628"/>
      <c r="N122" s="628"/>
      <c r="O122" s="628"/>
      <c r="P122" s="628"/>
      <c r="Q122" s="628"/>
      <c r="R122" s="628"/>
      <c r="S122" s="628"/>
      <c r="T122" s="628"/>
      <c r="U122" s="628"/>
      <c r="V122" s="628"/>
      <c r="W122" s="628"/>
      <c r="X122" s="628"/>
      <c r="Y122" s="628"/>
      <c r="Z122" s="629"/>
    </row>
    <row r="123" spans="1:26" ht="409.6">
      <c r="B123" s="1305" t="s">
        <v>5820</v>
      </c>
      <c r="C123" s="1305"/>
      <c r="G123" s="1437" t="s">
        <v>5821</v>
      </c>
      <c r="L123" s="628"/>
      <c r="M123" s="628"/>
      <c r="N123" s="628"/>
      <c r="O123" s="628"/>
      <c r="P123" s="628"/>
      <c r="Q123" s="628"/>
      <c r="R123" s="628"/>
      <c r="S123" s="628"/>
      <c r="T123" s="628"/>
      <c r="U123" s="628"/>
      <c r="V123" s="628"/>
    </row>
    <row r="124" spans="1:26" ht="12.6">
      <c r="L124" s="628"/>
      <c r="M124" s="628"/>
      <c r="N124" s="628"/>
      <c r="O124" s="628"/>
      <c r="P124" s="628"/>
      <c r="Q124" s="628"/>
      <c r="R124" s="628"/>
      <c r="S124" s="628"/>
      <c r="T124" s="628"/>
      <c r="U124" s="628"/>
      <c r="V124" s="628"/>
    </row>
    <row r="125" spans="1:26" ht="12.6">
      <c r="L125" s="628"/>
      <c r="M125" s="628"/>
      <c r="N125" s="628"/>
      <c r="O125" s="628"/>
      <c r="P125" s="628"/>
      <c r="Q125" s="628"/>
      <c r="R125" s="628"/>
      <c r="S125" s="628"/>
      <c r="T125" s="628"/>
      <c r="U125" s="628"/>
      <c r="V125" s="628"/>
    </row>
    <row r="126" spans="1:26" ht="12.6">
      <c r="L126" s="628"/>
      <c r="M126" s="628"/>
      <c r="N126" s="628"/>
      <c r="O126" s="628"/>
      <c r="P126" s="628"/>
      <c r="Q126" s="628"/>
      <c r="R126" s="628"/>
      <c r="S126" s="628"/>
      <c r="T126" s="628"/>
      <c r="U126" s="628"/>
      <c r="V126" s="628"/>
    </row>
    <row r="127" spans="1:26" ht="12.6">
      <c r="L127" s="628"/>
      <c r="M127" s="628"/>
      <c r="N127" s="628"/>
      <c r="O127" s="628"/>
      <c r="P127" s="628"/>
      <c r="Q127" s="628"/>
      <c r="R127" s="628"/>
      <c r="S127" s="628"/>
      <c r="T127" s="628"/>
      <c r="U127" s="628"/>
      <c r="V127" s="628"/>
    </row>
    <row r="128" spans="1:26" ht="12.6">
      <c r="L128" s="628"/>
      <c r="M128" s="628"/>
      <c r="N128" s="628"/>
      <c r="O128" s="628"/>
      <c r="P128" s="628"/>
      <c r="Q128" s="628"/>
      <c r="R128" s="628"/>
      <c r="S128" s="628"/>
      <c r="T128" s="628"/>
      <c r="U128" s="628"/>
      <c r="V128" s="628"/>
    </row>
    <row r="129" spans="12:22" ht="12.6">
      <c r="L129" s="628"/>
      <c r="M129" s="628"/>
      <c r="N129" s="628"/>
      <c r="O129" s="628"/>
      <c r="P129" s="628"/>
      <c r="Q129" s="628"/>
      <c r="R129" s="628"/>
      <c r="S129" s="628"/>
      <c r="T129" s="628"/>
      <c r="U129" s="628"/>
      <c r="V129" s="628"/>
    </row>
    <row r="130" spans="12:22" ht="12.6">
      <c r="L130" s="628"/>
      <c r="M130" s="628"/>
      <c r="N130" s="628"/>
      <c r="O130" s="628"/>
      <c r="P130" s="628"/>
      <c r="Q130" s="628"/>
      <c r="R130" s="628"/>
      <c r="S130" s="628"/>
      <c r="T130" s="628"/>
      <c r="U130" s="628"/>
      <c r="V130" s="628"/>
    </row>
    <row r="131" spans="12:22" ht="12.6">
      <c r="L131" s="628"/>
      <c r="M131" s="628"/>
      <c r="N131" s="628"/>
      <c r="O131" s="628"/>
      <c r="P131" s="628"/>
      <c r="Q131" s="628"/>
      <c r="R131" s="628"/>
      <c r="S131" s="628"/>
      <c r="T131" s="628"/>
      <c r="U131" s="628"/>
      <c r="V131" s="628"/>
    </row>
    <row r="132" spans="12:22" ht="12.6">
      <c r="L132" s="628"/>
      <c r="M132" s="628"/>
      <c r="N132" s="628"/>
      <c r="O132" s="628"/>
      <c r="P132" s="628"/>
      <c r="Q132" s="628"/>
      <c r="R132" s="628"/>
      <c r="S132" s="628"/>
      <c r="T132" s="628"/>
      <c r="U132" s="628"/>
      <c r="V132" s="628"/>
    </row>
    <row r="133" spans="12:22" ht="12.6">
      <c r="L133" s="628"/>
      <c r="M133" s="628"/>
      <c r="N133" s="628"/>
      <c r="O133" s="628"/>
      <c r="P133" s="628"/>
      <c r="Q133" s="628"/>
      <c r="R133" s="628"/>
      <c r="S133" s="628"/>
      <c r="T133" s="628"/>
      <c r="U133" s="628"/>
      <c r="V133" s="628"/>
    </row>
    <row r="134" spans="12:22" ht="12.6">
      <c r="L134" s="628"/>
      <c r="M134" s="628"/>
      <c r="N134" s="628"/>
      <c r="O134" s="628"/>
      <c r="P134" s="628"/>
      <c r="Q134" s="628"/>
      <c r="R134" s="628"/>
      <c r="S134" s="628"/>
      <c r="T134" s="628"/>
      <c r="U134" s="628"/>
      <c r="V134" s="628"/>
    </row>
    <row r="135" spans="12:22" ht="12.6">
      <c r="L135" s="628"/>
      <c r="M135" s="628"/>
      <c r="N135" s="628"/>
      <c r="O135" s="628"/>
      <c r="P135" s="628"/>
      <c r="Q135" s="628"/>
      <c r="R135" s="628"/>
      <c r="S135" s="628"/>
      <c r="T135" s="628"/>
      <c r="U135" s="628"/>
      <c r="V135" s="628"/>
    </row>
    <row r="136" spans="12:22" ht="12.6">
      <c r="L136" s="628"/>
      <c r="M136" s="628"/>
      <c r="N136" s="628"/>
      <c r="O136" s="628"/>
      <c r="P136" s="628"/>
      <c r="Q136" s="628"/>
      <c r="R136" s="628"/>
      <c r="S136" s="628"/>
      <c r="T136" s="628"/>
      <c r="U136" s="628"/>
      <c r="V136" s="628"/>
    </row>
    <row r="137" spans="12:22" ht="12.6">
      <c r="L137" s="628"/>
      <c r="M137" s="628"/>
      <c r="N137" s="628"/>
      <c r="O137" s="628"/>
      <c r="P137" s="628"/>
      <c r="Q137" s="628"/>
      <c r="R137" s="628"/>
      <c r="S137" s="628"/>
      <c r="T137" s="628"/>
      <c r="U137" s="628"/>
      <c r="V137" s="628"/>
    </row>
    <row r="138" spans="12:22" ht="12.6">
      <c r="L138" s="628"/>
      <c r="M138" s="628"/>
      <c r="N138" s="628"/>
      <c r="O138" s="628"/>
      <c r="P138" s="628"/>
      <c r="Q138" s="628"/>
      <c r="R138" s="628"/>
      <c r="S138" s="628"/>
      <c r="T138" s="628"/>
      <c r="U138" s="628"/>
      <c r="V138" s="628"/>
    </row>
    <row r="139" spans="12:22" ht="12.6">
      <c r="L139" s="628"/>
      <c r="M139" s="628"/>
      <c r="N139" s="628"/>
      <c r="O139" s="628"/>
      <c r="P139" s="628"/>
      <c r="Q139" s="628"/>
      <c r="R139" s="628"/>
      <c r="S139" s="628"/>
      <c r="T139" s="628"/>
      <c r="U139" s="628"/>
      <c r="V139" s="628"/>
    </row>
    <row r="140" spans="12:22" ht="12.6">
      <c r="L140" s="628"/>
      <c r="M140" s="628"/>
      <c r="N140" s="628"/>
      <c r="O140" s="628"/>
      <c r="P140" s="628"/>
      <c r="Q140" s="628"/>
      <c r="R140" s="628"/>
      <c r="S140" s="628"/>
      <c r="T140" s="628"/>
      <c r="U140" s="628"/>
      <c r="V140" s="628"/>
    </row>
    <row r="141" spans="12:22" ht="12.6">
      <c r="L141" s="628"/>
      <c r="M141" s="628"/>
      <c r="N141" s="628"/>
      <c r="O141" s="628"/>
      <c r="P141" s="628"/>
      <c r="Q141" s="628"/>
      <c r="R141" s="628"/>
      <c r="S141" s="628"/>
      <c r="T141" s="628"/>
      <c r="U141" s="628"/>
      <c r="V141" s="628"/>
    </row>
    <row r="142" spans="12:22" ht="12.6">
      <c r="L142" s="628"/>
      <c r="M142" s="628"/>
      <c r="N142" s="628"/>
      <c r="O142" s="628"/>
      <c r="P142" s="628"/>
      <c r="Q142" s="628"/>
      <c r="R142" s="628"/>
      <c r="S142" s="628"/>
      <c r="T142" s="628"/>
      <c r="U142" s="628"/>
      <c r="V142" s="628"/>
    </row>
    <row r="143" spans="12:22" ht="12.6">
      <c r="L143" s="628"/>
      <c r="M143" s="628"/>
      <c r="N143" s="628"/>
      <c r="O143" s="628"/>
      <c r="P143" s="628"/>
      <c r="Q143" s="628"/>
      <c r="R143" s="628"/>
      <c r="S143" s="628"/>
      <c r="T143" s="628"/>
      <c r="U143" s="628"/>
      <c r="V143" s="628"/>
    </row>
    <row r="144" spans="12:22" ht="12.6">
      <c r="L144" s="628"/>
      <c r="M144" s="628"/>
      <c r="N144" s="628"/>
      <c r="O144" s="628"/>
      <c r="P144" s="628"/>
      <c r="Q144" s="628"/>
      <c r="R144" s="628"/>
      <c r="S144" s="628"/>
      <c r="T144" s="628"/>
      <c r="U144" s="628"/>
      <c r="V144" s="628"/>
    </row>
  </sheetData>
  <mergeCells count="41">
    <mergeCell ref="A116:J116"/>
    <mergeCell ref="A117:J117"/>
    <mergeCell ref="A118:J118"/>
    <mergeCell ref="A119:J119"/>
    <mergeCell ref="A120:J120"/>
    <mergeCell ref="A115:J115"/>
    <mergeCell ref="A14:K14"/>
    <mergeCell ref="A16:J16"/>
    <mergeCell ref="A21:K21"/>
    <mergeCell ref="A22:K22"/>
    <mergeCell ref="A23:K23"/>
    <mergeCell ref="A24:K24"/>
    <mergeCell ref="A25:K25"/>
    <mergeCell ref="A111:J111"/>
    <mergeCell ref="A112:J112"/>
    <mergeCell ref="A113:J113"/>
    <mergeCell ref="A13:K13"/>
    <mergeCell ref="B1:C1"/>
    <mergeCell ref="B2:C2"/>
    <mergeCell ref="B3:C3"/>
    <mergeCell ref="B4:C4"/>
    <mergeCell ref="A5:C5"/>
    <mergeCell ref="B6:C6"/>
    <mergeCell ref="B7:C7"/>
    <mergeCell ref="B8:C8"/>
    <mergeCell ref="B9:C9"/>
    <mergeCell ref="B10:C10"/>
    <mergeCell ref="B11:C11"/>
    <mergeCell ref="B12:H12"/>
    <mergeCell ref="M62:W62"/>
    <mergeCell ref="M24:W24"/>
    <mergeCell ref="M25:W25"/>
    <mergeCell ref="M13:W13"/>
    <mergeCell ref="M14:W14"/>
    <mergeCell ref="M51:W51"/>
    <mergeCell ref="M53:W53"/>
    <mergeCell ref="M58:W58"/>
    <mergeCell ref="M23:W23"/>
    <mergeCell ref="M16:V16"/>
    <mergeCell ref="M21:W21"/>
    <mergeCell ref="M22:W22"/>
  </mergeCells>
  <hyperlinks>
    <hyperlink ref="J102" r:id="rId1" xr:uid="{66584B08-DB1B-4F69-8A78-F90993AC414A}"/>
    <hyperlink ref="B12:H12" r:id="rId2" display="https://[env]-orchestapi.thailife.com/tli-bcp-exp-api-app-[env]/api/v1/printing/insertqueue" xr:uid="{BECF24E9-1CEC-4FD9-859E-10393BB71F8C}"/>
    <hyperlink ref="B12" r:id="rId3" xr:uid="{58767064-A1D2-4C37-AC76-43036CBE6E53}"/>
  </hyperlinks>
  <pageMargins left="0" right="0" top="0" bottom="0" header="0" footer="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4B2B-EEF3-4A1A-B7CC-3EC1D29C2D82}">
  <sheetPr>
    <outlinePr summaryBelow="0" summaryRight="0"/>
  </sheetPr>
  <dimension ref="A1:AA1143"/>
  <sheetViews>
    <sheetView workbookViewId="0">
      <selection activeCell="C14" sqref="C14:F14"/>
    </sheetView>
  </sheetViews>
  <sheetFormatPr defaultColWidth="12.5703125" defaultRowHeight="15.75" customHeight="1"/>
  <cols>
    <col min="1" max="1" width="12.5703125" customWidth="1"/>
    <col min="2" max="2" width="23.28515625" customWidth="1"/>
    <col min="3" max="3" width="9.140625"/>
    <col min="4" max="4" width="18.28515625" customWidth="1"/>
    <col min="5" max="5" width="34.42578125" customWidth="1"/>
    <col min="6" max="6" width="14.85546875" customWidth="1"/>
    <col min="7" max="7" width="19.85546875" customWidth="1"/>
    <col min="8" max="8" width="27.42578125" customWidth="1"/>
    <col min="9" max="9" width="39.28515625" customWidth="1"/>
    <col min="10" max="10" width="59.42578125" customWidth="1"/>
    <col min="11" max="11" width="24.28515625" customWidth="1"/>
    <col min="12" max="12" width="12.5703125" style="1739"/>
    <col min="17" max="27" width="12.5703125" style="1739"/>
  </cols>
  <sheetData>
    <row r="1" spans="1:16" ht="12.95">
      <c r="A1" s="2339"/>
      <c r="B1" s="2069" t="s">
        <v>5822</v>
      </c>
      <c r="C1" s="2899" t="s">
        <v>5823</v>
      </c>
      <c r="D1" s="2818"/>
      <c r="E1" s="2818"/>
      <c r="F1" s="2807"/>
      <c r="G1" s="33" t="s">
        <v>5824</v>
      </c>
      <c r="H1" s="2070" t="s">
        <v>5825</v>
      </c>
      <c r="I1" s="33"/>
      <c r="J1" s="67"/>
      <c r="K1" s="36"/>
      <c r="L1" s="36"/>
      <c r="M1" s="36"/>
      <c r="N1" s="36"/>
      <c r="O1" s="36"/>
      <c r="P1" s="36"/>
    </row>
    <row r="2" spans="1:16" ht="12.95">
      <c r="A2" s="2339"/>
      <c r="B2" s="2071" t="s">
        <v>5826</v>
      </c>
      <c r="C2" s="2800" t="s">
        <v>5827</v>
      </c>
      <c r="D2" s="2818"/>
      <c r="E2" s="2818"/>
      <c r="F2" s="2807"/>
      <c r="G2" s="33"/>
      <c r="H2" s="1008"/>
      <c r="I2" s="33"/>
      <c r="J2" s="67"/>
      <c r="K2" s="36"/>
      <c r="L2" s="36"/>
      <c r="M2" s="36"/>
      <c r="N2" s="36"/>
      <c r="O2" s="36"/>
      <c r="P2" s="36"/>
    </row>
    <row r="3" spans="1:16" ht="12.95">
      <c r="A3" s="2339"/>
      <c r="B3" s="2071" t="s">
        <v>5828</v>
      </c>
      <c r="C3" s="2900"/>
      <c r="D3" s="2818"/>
      <c r="E3" s="2818"/>
      <c r="F3" s="2807"/>
      <c r="G3" s="33"/>
      <c r="H3" s="1008"/>
      <c r="I3" s="33"/>
      <c r="J3" s="67"/>
      <c r="K3" s="36"/>
      <c r="L3" s="36"/>
      <c r="M3" s="36"/>
      <c r="N3" s="36"/>
      <c r="O3" s="36"/>
      <c r="P3" s="36"/>
    </row>
    <row r="4" spans="1:16" ht="12.95">
      <c r="A4" s="2339"/>
      <c r="B4" s="2071" t="s">
        <v>5829</v>
      </c>
      <c r="C4" s="2901"/>
      <c r="D4" s="2818"/>
      <c r="E4" s="2818"/>
      <c r="F4" s="2807"/>
      <c r="G4" s="33"/>
      <c r="H4" s="1008"/>
      <c r="I4" s="33"/>
      <c r="J4" s="67"/>
      <c r="K4" s="36"/>
      <c r="L4" s="36"/>
      <c r="M4" s="36"/>
      <c r="N4" s="36"/>
      <c r="O4" s="36"/>
      <c r="P4" s="36"/>
    </row>
    <row r="5" spans="1:16" ht="12.95">
      <c r="A5" s="2339"/>
      <c r="B5" s="2072" t="s">
        <v>5830</v>
      </c>
      <c r="C5" s="2801"/>
      <c r="D5" s="2818"/>
      <c r="E5" s="2818"/>
      <c r="F5" s="2807"/>
      <c r="G5" s="33"/>
      <c r="H5" s="1008"/>
      <c r="I5" s="33"/>
      <c r="J5" s="67"/>
      <c r="K5" s="36"/>
      <c r="L5" s="36"/>
      <c r="M5" s="36"/>
      <c r="N5" s="36"/>
      <c r="O5" s="36"/>
      <c r="P5" s="36"/>
    </row>
    <row r="6" spans="1:16" ht="14.25" customHeight="1">
      <c r="A6" s="2339"/>
      <c r="B6" s="2071" t="s">
        <v>5831</v>
      </c>
      <c r="C6" s="2899" t="s">
        <v>5823</v>
      </c>
      <c r="D6" s="2818"/>
      <c r="E6" s="2818"/>
      <c r="F6" s="2807"/>
      <c r="G6" s="33"/>
      <c r="H6" s="1008"/>
      <c r="I6" s="33"/>
      <c r="J6" s="67"/>
      <c r="K6" s="36"/>
      <c r="L6" s="36"/>
      <c r="M6" s="36"/>
      <c r="N6" s="36"/>
      <c r="O6" s="36"/>
      <c r="P6" s="36"/>
    </row>
    <row r="7" spans="1:16" ht="12.95">
      <c r="A7" s="2339"/>
      <c r="B7" s="2071" t="s">
        <v>5832</v>
      </c>
      <c r="C7" s="2901"/>
      <c r="D7" s="2818"/>
      <c r="E7" s="2818"/>
      <c r="F7" s="2807"/>
      <c r="G7" s="33"/>
      <c r="H7" s="1008"/>
      <c r="I7" s="33"/>
      <c r="J7" s="67"/>
      <c r="K7" s="36"/>
      <c r="L7" s="36"/>
      <c r="M7" s="36"/>
      <c r="N7" s="36"/>
      <c r="O7" s="36"/>
      <c r="P7" s="36"/>
    </row>
    <row r="8" spans="1:16" ht="12.95">
      <c r="A8" s="2339"/>
      <c r="B8" s="2071" t="s">
        <v>5833</v>
      </c>
      <c r="C8" s="2826"/>
      <c r="D8" s="2818"/>
      <c r="E8" s="2818"/>
      <c r="F8" s="2807"/>
      <c r="G8" s="33"/>
      <c r="H8" s="1008"/>
      <c r="I8" s="33"/>
      <c r="J8" s="67"/>
      <c r="K8" s="36"/>
      <c r="L8" s="36"/>
      <c r="M8" s="36"/>
      <c r="N8" s="36"/>
      <c r="O8" s="36"/>
      <c r="P8" s="36"/>
    </row>
    <row r="9" spans="1:16" ht="12.95">
      <c r="A9" s="2339"/>
      <c r="B9" s="2071" t="s">
        <v>5834</v>
      </c>
      <c r="C9" s="2902" t="s">
        <v>173</v>
      </c>
      <c r="D9" s="2818"/>
      <c r="E9" s="2818"/>
      <c r="F9" s="2807"/>
      <c r="G9" s="33"/>
      <c r="H9" s="1008"/>
      <c r="I9" s="33"/>
      <c r="J9" s="67"/>
      <c r="K9" s="36"/>
      <c r="L9" s="36"/>
      <c r="M9" s="36"/>
      <c r="N9" s="36"/>
      <c r="O9" s="36"/>
      <c r="P9" s="36"/>
    </row>
    <row r="10" spans="1:16" ht="12.95">
      <c r="A10" s="2156"/>
      <c r="B10" s="2071" t="s">
        <v>5835</v>
      </c>
      <c r="C10" s="2903"/>
      <c r="D10" s="2818"/>
      <c r="E10" s="2818"/>
      <c r="F10" s="2807"/>
      <c r="G10" s="33"/>
      <c r="H10" s="1008"/>
      <c r="I10" s="33"/>
      <c r="J10" s="67"/>
      <c r="K10" s="36"/>
      <c r="L10" s="36"/>
      <c r="M10" s="36"/>
      <c r="N10" s="36"/>
      <c r="O10" s="36"/>
      <c r="P10" s="36"/>
    </row>
    <row r="11" spans="1:16" ht="12.95">
      <c r="A11" s="2156"/>
      <c r="B11" s="2071" t="s">
        <v>5836</v>
      </c>
      <c r="C11" s="2904"/>
      <c r="D11" s="2818"/>
      <c r="E11" s="2818"/>
      <c r="F11" s="2807"/>
      <c r="G11" s="33"/>
      <c r="H11" s="1008"/>
      <c r="I11" s="33"/>
      <c r="J11" s="67"/>
      <c r="K11" s="36"/>
      <c r="L11" s="36"/>
      <c r="M11" s="36"/>
      <c r="N11" s="36"/>
      <c r="O11" s="36"/>
      <c r="P11" s="36"/>
    </row>
    <row r="12" spans="1:16" ht="12.95">
      <c r="A12" s="2156"/>
      <c r="B12" s="2071" t="s">
        <v>5837</v>
      </c>
      <c r="C12" s="2903"/>
      <c r="D12" s="2818"/>
      <c r="E12" s="2818"/>
      <c r="F12" s="2807"/>
      <c r="G12" s="33"/>
      <c r="H12" s="1008"/>
      <c r="I12" s="33"/>
      <c r="J12" s="67"/>
      <c r="K12" s="36"/>
      <c r="L12" s="36"/>
      <c r="M12" s="36"/>
      <c r="N12" s="36"/>
      <c r="O12" s="36"/>
      <c r="P12" s="36"/>
    </row>
    <row r="13" spans="1:16" ht="15.75" customHeight="1">
      <c r="A13" s="2339"/>
      <c r="B13" s="2073" t="s">
        <v>5838</v>
      </c>
      <c r="C13" s="2796" t="s">
        <v>5839</v>
      </c>
      <c r="D13" s="2797"/>
      <c r="E13" s="2797"/>
      <c r="F13" s="2798"/>
      <c r="G13" s="33"/>
      <c r="H13" s="1008"/>
      <c r="I13" s="33"/>
      <c r="J13" s="67"/>
      <c r="K13" s="36"/>
      <c r="L13" s="36"/>
      <c r="M13" s="36"/>
      <c r="N13" s="36"/>
      <c r="O13" s="36"/>
      <c r="P13" s="36"/>
    </row>
    <row r="14" spans="1:16" ht="12.95">
      <c r="A14" s="2339"/>
      <c r="B14" s="2073" t="s">
        <v>5840</v>
      </c>
      <c r="C14" s="2796" t="s">
        <v>5841</v>
      </c>
      <c r="D14" s="2797"/>
      <c r="E14" s="2797"/>
      <c r="F14" s="2798"/>
      <c r="G14" s="36"/>
      <c r="H14" s="1008"/>
      <c r="I14" s="33"/>
      <c r="J14" s="67"/>
      <c r="K14" s="36"/>
      <c r="L14" s="36"/>
      <c r="M14" s="36"/>
      <c r="N14" s="36"/>
      <c r="O14" s="36"/>
      <c r="P14" s="36"/>
    </row>
    <row r="15" spans="1:16" ht="12.95">
      <c r="A15" s="2339"/>
      <c r="B15" s="2074" t="s">
        <v>5842</v>
      </c>
      <c r="C15" s="2905" t="s">
        <v>5843</v>
      </c>
      <c r="D15" s="2818"/>
      <c r="E15" s="2818"/>
      <c r="F15" s="2807"/>
      <c r="G15" s="33"/>
      <c r="H15" s="1008"/>
      <c r="I15" s="33"/>
      <c r="J15" s="67"/>
      <c r="K15" s="36"/>
      <c r="L15" s="36"/>
      <c r="M15" s="36"/>
      <c r="N15" s="36"/>
      <c r="O15" s="36"/>
      <c r="P15" s="36"/>
    </row>
    <row r="16" spans="1:16" ht="12.95">
      <c r="A16" s="2339"/>
      <c r="B16" s="2073" t="s">
        <v>5844</v>
      </c>
      <c r="C16" s="2799"/>
      <c r="D16" s="2818"/>
      <c r="E16" s="2818"/>
      <c r="F16" s="2807"/>
      <c r="G16" s="33"/>
      <c r="H16" s="1008"/>
      <c r="I16" s="33"/>
      <c r="J16" s="67"/>
      <c r="K16" s="36"/>
      <c r="L16" s="36"/>
      <c r="M16" s="36"/>
      <c r="N16" s="36"/>
      <c r="O16" s="36"/>
      <c r="P16" s="36"/>
    </row>
    <row r="17" spans="1:16" ht="12.95">
      <c r="A17" s="2339"/>
      <c r="B17" s="2075" t="s">
        <v>5845</v>
      </c>
      <c r="C17" s="2901"/>
      <c r="D17" s="2818"/>
      <c r="E17" s="2818"/>
      <c r="F17" s="2807"/>
      <c r="G17" s="36"/>
      <c r="H17" s="1008"/>
      <c r="I17" s="33"/>
      <c r="J17" s="67"/>
      <c r="K17" s="36"/>
      <c r="L17" s="36"/>
      <c r="M17" s="36"/>
      <c r="N17" s="36"/>
      <c r="O17" s="36"/>
      <c r="P17" s="36"/>
    </row>
    <row r="18" spans="1:16" ht="12.95">
      <c r="A18" s="2339"/>
      <c r="B18" s="2075" t="s">
        <v>5846</v>
      </c>
      <c r="C18" s="2901"/>
      <c r="D18" s="2818"/>
      <c r="E18" s="2818"/>
      <c r="F18" s="2807"/>
      <c r="G18" s="36"/>
      <c r="H18" s="1008"/>
      <c r="I18" s="33"/>
      <c r="J18" s="67"/>
      <c r="K18" s="36"/>
      <c r="L18" s="36"/>
      <c r="M18" s="36"/>
      <c r="N18" s="36"/>
      <c r="O18" s="36"/>
      <c r="P18" s="36"/>
    </row>
    <row r="19" spans="1:16" ht="12.95">
      <c r="A19" s="2339"/>
      <c r="B19" s="2075" t="s">
        <v>5847</v>
      </c>
      <c r="C19" s="2901"/>
      <c r="D19" s="2818"/>
      <c r="E19" s="2818"/>
      <c r="F19" s="2807"/>
      <c r="G19" s="36"/>
      <c r="H19" s="1008"/>
      <c r="I19" s="33"/>
      <c r="J19" s="67"/>
      <c r="K19" s="36"/>
      <c r="L19" s="36"/>
      <c r="M19" s="36"/>
      <c r="N19" s="36"/>
      <c r="O19" s="36"/>
      <c r="P19" s="36"/>
    </row>
    <row r="20" spans="1:16" ht="12.95">
      <c r="A20" s="2339"/>
      <c r="B20" s="2075" t="s">
        <v>5848</v>
      </c>
      <c r="C20" s="2901"/>
      <c r="D20" s="2818"/>
      <c r="E20" s="2818"/>
      <c r="F20" s="2807"/>
      <c r="G20" s="36"/>
      <c r="H20" s="2340"/>
      <c r="I20" s="33"/>
      <c r="J20" s="67"/>
      <c r="K20" s="36"/>
      <c r="L20" s="36"/>
      <c r="M20" s="36"/>
      <c r="N20" s="36"/>
      <c r="O20" s="36"/>
      <c r="P20" s="36"/>
    </row>
    <row r="21" spans="1:16" ht="12.95">
      <c r="A21" s="2339"/>
      <c r="B21" s="2075" t="s">
        <v>5849</v>
      </c>
      <c r="C21" s="2901"/>
      <c r="D21" s="2818"/>
      <c r="E21" s="2818"/>
      <c r="F21" s="2807"/>
      <c r="G21" s="36"/>
      <c r="H21" s="1008"/>
      <c r="I21" s="33"/>
      <c r="J21" s="67"/>
      <c r="K21" s="36"/>
      <c r="L21" s="36"/>
      <c r="M21" s="36"/>
      <c r="N21" s="36"/>
      <c r="O21" s="36"/>
      <c r="P21" s="36"/>
    </row>
    <row r="22" spans="1:16" ht="12.6">
      <c r="A22" s="2156"/>
      <c r="B22" s="746"/>
      <c r="C22" s="746"/>
      <c r="D22" s="2341"/>
      <c r="E22" s="2341"/>
      <c r="F22" s="2342"/>
      <c r="G22" s="2341"/>
      <c r="H22" s="1008"/>
      <c r="I22" s="33"/>
      <c r="J22" s="67"/>
      <c r="K22" s="36"/>
      <c r="L22" s="36"/>
      <c r="M22" s="36"/>
      <c r="N22" s="36"/>
      <c r="O22" s="36"/>
      <c r="P22" s="36"/>
    </row>
    <row r="23" spans="1:16" ht="12.95">
      <c r="A23" s="2339"/>
      <c r="B23" s="2343" t="s">
        <v>5850</v>
      </c>
      <c r="C23" s="2343" t="s">
        <v>5851</v>
      </c>
      <c r="D23" s="2343" t="s">
        <v>5852</v>
      </c>
      <c r="E23" s="2343" t="s">
        <v>5853</v>
      </c>
      <c r="F23" s="2794" t="s">
        <v>5854</v>
      </c>
      <c r="G23" s="2807"/>
      <c r="H23" s="465"/>
      <c r="I23" s="36"/>
      <c r="J23" s="463"/>
      <c r="K23" s="36"/>
      <c r="L23" s="36"/>
      <c r="M23" s="36"/>
      <c r="N23" s="36"/>
      <c r="O23" s="36"/>
      <c r="P23" s="36"/>
    </row>
    <row r="24" spans="1:16" ht="12.6">
      <c r="A24" s="2344"/>
      <c r="B24" s="2345"/>
      <c r="C24" s="2346" t="s">
        <v>270</v>
      </c>
      <c r="D24" s="2345"/>
      <c r="E24" s="2345"/>
      <c r="F24" s="2795"/>
      <c r="G24" s="2906"/>
      <c r="H24" s="465"/>
      <c r="I24" s="36"/>
      <c r="J24" s="463"/>
      <c r="K24" s="36"/>
      <c r="L24" s="36"/>
      <c r="M24" s="36"/>
      <c r="N24" s="36"/>
      <c r="O24" s="36"/>
      <c r="P24" s="36"/>
    </row>
    <row r="25" spans="1:16" ht="12.6">
      <c r="A25" s="2344"/>
      <c r="B25" s="2345"/>
      <c r="C25" s="2346" t="s">
        <v>273</v>
      </c>
      <c r="D25" s="2345"/>
      <c r="E25" s="2345"/>
      <c r="F25" s="2795"/>
      <c r="G25" s="2906"/>
      <c r="H25" s="465"/>
      <c r="I25" s="36"/>
      <c r="J25" s="463"/>
      <c r="K25" s="36"/>
      <c r="L25" s="36"/>
      <c r="M25" s="36"/>
      <c r="N25" s="36"/>
      <c r="O25" s="36"/>
      <c r="P25" s="36"/>
    </row>
    <row r="26" spans="1:16" ht="12.6">
      <c r="A26" s="2344"/>
      <c r="B26" s="2345"/>
      <c r="C26" s="2346" t="s">
        <v>275</v>
      </c>
      <c r="D26" s="2345"/>
      <c r="E26" s="2345"/>
      <c r="F26" s="2795"/>
      <c r="G26" s="2906"/>
      <c r="H26" s="465"/>
      <c r="I26" s="36"/>
      <c r="J26" s="463"/>
      <c r="K26" s="36"/>
      <c r="L26" s="36"/>
      <c r="M26" s="36"/>
      <c r="N26" s="36"/>
      <c r="O26" s="36"/>
      <c r="P26" s="36"/>
    </row>
    <row r="27" spans="1:16" ht="12.6">
      <c r="A27" s="2344"/>
      <c r="B27" s="2345"/>
      <c r="C27" s="2346" t="s">
        <v>5855</v>
      </c>
      <c r="D27" s="2345"/>
      <c r="E27" s="2345"/>
      <c r="F27" s="2795"/>
      <c r="G27" s="2906"/>
      <c r="H27" s="465"/>
      <c r="I27" s="36"/>
      <c r="J27" s="463"/>
      <c r="K27" s="36"/>
      <c r="L27" s="36"/>
      <c r="M27" s="36"/>
      <c r="N27" s="36"/>
      <c r="O27" s="36"/>
      <c r="P27" s="36"/>
    </row>
    <row r="28" spans="1:16" ht="12.6">
      <c r="A28" s="2344"/>
      <c r="B28" s="2345"/>
      <c r="C28" s="2346" t="s">
        <v>5856</v>
      </c>
      <c r="D28" s="2345"/>
      <c r="E28" s="2345"/>
      <c r="F28" s="2795"/>
      <c r="G28" s="2906"/>
      <c r="H28" s="465"/>
      <c r="I28" s="36"/>
      <c r="J28" s="463"/>
      <c r="K28" s="36"/>
      <c r="L28" s="36"/>
      <c r="M28" s="36"/>
      <c r="N28" s="36"/>
      <c r="O28" s="36"/>
      <c r="P28" s="36"/>
    </row>
    <row r="29" spans="1:16" ht="12.6">
      <c r="A29" s="2156"/>
      <c r="B29" s="746"/>
      <c r="C29" s="746"/>
      <c r="D29" s="2341"/>
      <c r="E29" s="2341"/>
      <c r="F29" s="2342"/>
      <c r="G29" s="2341"/>
      <c r="H29" s="2347"/>
      <c r="I29" s="2341"/>
      <c r="J29" s="2348"/>
      <c r="K29" s="746"/>
      <c r="L29" s="36"/>
      <c r="M29" s="36"/>
      <c r="N29" s="36"/>
      <c r="O29" s="36"/>
      <c r="P29" s="36"/>
    </row>
    <row r="30" spans="1:16" ht="12.95">
      <c r="A30" s="2076"/>
      <c r="B30" s="2907" t="s">
        <v>289</v>
      </c>
      <c r="C30" s="2818"/>
      <c r="D30" s="2818"/>
      <c r="E30" s="2818"/>
      <c r="F30" s="2818"/>
      <c r="G30" s="2818"/>
      <c r="H30" s="2818"/>
      <c r="I30" s="2818"/>
      <c r="J30" s="2818"/>
      <c r="K30" s="2807"/>
      <c r="L30" s="36"/>
      <c r="M30" s="36"/>
      <c r="N30" s="36"/>
      <c r="O30" s="36"/>
      <c r="P30" s="36"/>
    </row>
    <row r="31" spans="1:16" ht="12.6">
      <c r="A31" s="2076"/>
      <c r="B31" s="2077" t="s">
        <v>2338</v>
      </c>
      <c r="C31" s="2077" t="s">
        <v>2339</v>
      </c>
      <c r="D31" s="2077" t="s">
        <v>2340</v>
      </c>
      <c r="E31" s="2077" t="s">
        <v>2341</v>
      </c>
      <c r="F31" s="2078" t="s">
        <v>2342</v>
      </c>
      <c r="G31" s="2079" t="s">
        <v>293</v>
      </c>
      <c r="H31" s="2080" t="s">
        <v>2343</v>
      </c>
      <c r="I31" s="2077" t="s">
        <v>2344</v>
      </c>
      <c r="J31" s="2081" t="s">
        <v>299</v>
      </c>
      <c r="K31" s="2077" t="s">
        <v>2345</v>
      </c>
      <c r="L31" s="36"/>
      <c r="M31" s="36"/>
      <c r="N31" s="36"/>
      <c r="O31" s="36"/>
      <c r="P31" s="36"/>
    </row>
    <row r="32" spans="1:16" ht="57.95">
      <c r="A32" s="2076"/>
      <c r="B32" s="2082"/>
      <c r="C32" s="2083"/>
      <c r="D32" s="2349" t="s">
        <v>3909</v>
      </c>
      <c r="E32" s="2350" t="s">
        <v>5857</v>
      </c>
      <c r="F32" s="2351" t="s">
        <v>5858</v>
      </c>
      <c r="G32" s="2352" t="s">
        <v>237</v>
      </c>
      <c r="H32" s="2353" t="s">
        <v>5859</v>
      </c>
      <c r="I32" s="2354" t="s">
        <v>167</v>
      </c>
      <c r="J32" s="2084"/>
      <c r="K32" s="2082"/>
      <c r="L32" s="36"/>
      <c r="M32" s="36"/>
      <c r="N32" s="36"/>
      <c r="O32" s="36"/>
      <c r="P32" s="36"/>
    </row>
    <row r="33" spans="1:16" ht="125.1">
      <c r="A33" s="2076"/>
      <c r="B33" s="2082"/>
      <c r="C33" s="2083"/>
      <c r="D33" s="2355" t="s">
        <v>5860</v>
      </c>
      <c r="E33" s="2356" t="s">
        <v>5861</v>
      </c>
      <c r="F33" s="2357" t="s">
        <v>303</v>
      </c>
      <c r="G33" s="2352">
        <v>3</v>
      </c>
      <c r="H33" s="2358" t="s">
        <v>1169</v>
      </c>
      <c r="I33" s="2354" t="s">
        <v>167</v>
      </c>
      <c r="J33" s="2084"/>
      <c r="K33" s="2082"/>
      <c r="L33" s="36"/>
      <c r="M33" s="36"/>
      <c r="N33" s="36"/>
      <c r="O33" s="36"/>
      <c r="P33" s="36"/>
    </row>
    <row r="34" spans="1:16" ht="150">
      <c r="A34" s="2076"/>
      <c r="B34" s="2082"/>
      <c r="C34" s="2083"/>
      <c r="D34" s="2349" t="s">
        <v>5862</v>
      </c>
      <c r="E34" s="2350" t="s">
        <v>5863</v>
      </c>
      <c r="F34" s="2352" t="s">
        <v>303</v>
      </c>
      <c r="G34" s="2359" t="s">
        <v>237</v>
      </c>
      <c r="H34" s="2358" t="s">
        <v>5864</v>
      </c>
      <c r="I34" s="2354" t="s">
        <v>167</v>
      </c>
      <c r="J34" s="2085" t="s">
        <v>5865</v>
      </c>
      <c r="K34" s="2082"/>
      <c r="L34" s="2360" t="s">
        <v>5866</v>
      </c>
      <c r="M34" s="2361"/>
      <c r="N34" s="2361"/>
      <c r="O34" s="2361"/>
      <c r="P34" s="2361"/>
    </row>
    <row r="35" spans="1:16" ht="14.45">
      <c r="A35" s="2076"/>
      <c r="B35" s="2082"/>
      <c r="C35" s="2083"/>
      <c r="D35" s="2349" t="s">
        <v>5867</v>
      </c>
      <c r="E35" s="2350" t="s">
        <v>5868</v>
      </c>
      <c r="F35" s="2352" t="s">
        <v>1722</v>
      </c>
      <c r="G35" s="2352" t="s">
        <v>237</v>
      </c>
      <c r="H35" s="2362"/>
      <c r="I35" s="2354" t="s">
        <v>167</v>
      </c>
      <c r="J35" s="2084"/>
      <c r="K35" s="2082"/>
      <c r="L35" s="36"/>
      <c r="M35" s="36"/>
      <c r="N35" s="36"/>
      <c r="O35" s="36"/>
      <c r="P35" s="36"/>
    </row>
    <row r="36" spans="1:16" ht="14.45">
      <c r="A36" s="2076"/>
      <c r="B36" s="2082"/>
      <c r="C36" s="2083"/>
      <c r="D36" s="2349" t="s">
        <v>5869</v>
      </c>
      <c r="E36" s="2350" t="s">
        <v>5870</v>
      </c>
      <c r="F36" s="2352" t="s">
        <v>303</v>
      </c>
      <c r="G36" s="2352">
        <v>3</v>
      </c>
      <c r="H36" s="2363" t="s">
        <v>1169</v>
      </c>
      <c r="I36" s="2354" t="s">
        <v>167</v>
      </c>
      <c r="J36" s="2084"/>
      <c r="K36" s="2082"/>
      <c r="L36" s="36"/>
      <c r="M36" s="36"/>
      <c r="N36" s="36"/>
      <c r="O36" s="36"/>
      <c r="P36" s="36"/>
    </row>
    <row r="37" spans="1:16" ht="14.45">
      <c r="A37" s="2076"/>
      <c r="B37" s="2082"/>
      <c r="C37" s="2083"/>
      <c r="D37" s="2349" t="s">
        <v>5871</v>
      </c>
      <c r="E37" s="2350" t="s">
        <v>5872</v>
      </c>
      <c r="F37" s="2352" t="s">
        <v>303</v>
      </c>
      <c r="G37" s="2364" t="s">
        <v>1549</v>
      </c>
      <c r="H37" s="2358" t="s">
        <v>5873</v>
      </c>
      <c r="I37" s="2354" t="s">
        <v>167</v>
      </c>
      <c r="J37" s="2084"/>
      <c r="K37" s="2082"/>
      <c r="L37" s="36"/>
      <c r="M37" s="36"/>
      <c r="N37" s="36"/>
      <c r="O37" s="36"/>
      <c r="P37" s="36"/>
    </row>
    <row r="38" spans="1:16" ht="24.95">
      <c r="A38" s="2076"/>
      <c r="B38" s="2082"/>
      <c r="C38" s="2083"/>
      <c r="D38" s="2349" t="s">
        <v>5874</v>
      </c>
      <c r="E38" s="2350" t="s">
        <v>5875</v>
      </c>
      <c r="F38" s="2352" t="s">
        <v>303</v>
      </c>
      <c r="G38" s="2364" t="s">
        <v>449</v>
      </c>
      <c r="H38" s="2358" t="s">
        <v>5876</v>
      </c>
      <c r="I38" s="2354" t="s">
        <v>167</v>
      </c>
      <c r="J38" s="2084"/>
      <c r="K38" s="2082"/>
      <c r="L38" s="36"/>
      <c r="M38" s="36"/>
      <c r="N38" s="36"/>
      <c r="O38" s="36"/>
      <c r="P38" s="36"/>
    </row>
    <row r="39" spans="1:16" ht="14.45">
      <c r="A39" s="2076"/>
      <c r="B39" s="2082"/>
      <c r="C39" s="2083"/>
      <c r="D39" s="2349" t="s">
        <v>5877</v>
      </c>
      <c r="E39" s="2350" t="s">
        <v>5878</v>
      </c>
      <c r="F39" s="2352" t="s">
        <v>303</v>
      </c>
      <c r="G39" s="2364" t="s">
        <v>5879</v>
      </c>
      <c r="H39" s="2358" t="s">
        <v>5880</v>
      </c>
      <c r="I39" s="2354" t="s">
        <v>167</v>
      </c>
      <c r="J39" s="2084"/>
      <c r="K39" s="2082"/>
      <c r="L39" s="36"/>
      <c r="M39" s="36"/>
      <c r="N39" s="36"/>
      <c r="O39" s="36"/>
      <c r="P39" s="36"/>
    </row>
    <row r="40" spans="1:16" ht="14.45">
      <c r="A40" s="2086"/>
      <c r="B40" s="2087"/>
      <c r="C40" s="2083"/>
      <c r="D40" s="2349" t="s">
        <v>5881</v>
      </c>
      <c r="E40" s="2350" t="s">
        <v>5882</v>
      </c>
      <c r="F40" s="2352" t="s">
        <v>1722</v>
      </c>
      <c r="G40" s="2364" t="s">
        <v>237</v>
      </c>
      <c r="H40" s="2362"/>
      <c r="I40" s="2354" t="s">
        <v>165</v>
      </c>
      <c r="J40" s="2088"/>
      <c r="K40" s="2089"/>
      <c r="L40" s="36"/>
      <c r="M40" s="36"/>
      <c r="N40" s="36"/>
      <c r="O40" s="36"/>
      <c r="P40" s="36"/>
    </row>
    <row r="41" spans="1:16" ht="14.45">
      <c r="A41" s="2076"/>
      <c r="B41" s="2082"/>
      <c r="C41" s="2083"/>
      <c r="D41" s="2349" t="s">
        <v>5883</v>
      </c>
      <c r="E41" s="2350" t="s">
        <v>5884</v>
      </c>
      <c r="F41" s="2352" t="s">
        <v>303</v>
      </c>
      <c r="G41" s="2352">
        <v>10</v>
      </c>
      <c r="H41" s="2363" t="s">
        <v>5885</v>
      </c>
      <c r="I41" s="2354" t="s">
        <v>165</v>
      </c>
      <c r="J41" s="2084"/>
      <c r="K41" s="2082"/>
      <c r="L41" s="36"/>
      <c r="M41" s="36"/>
      <c r="N41" s="36"/>
      <c r="O41" s="36"/>
      <c r="P41" s="36"/>
    </row>
    <row r="42" spans="1:16" ht="14.45">
      <c r="A42" s="2086"/>
      <c r="B42" s="2087"/>
      <c r="C42" s="2083"/>
      <c r="D42" s="2349" t="s">
        <v>5886</v>
      </c>
      <c r="E42" s="2350" t="s">
        <v>5887</v>
      </c>
      <c r="F42" s="2352" t="s">
        <v>303</v>
      </c>
      <c r="G42" s="2359">
        <v>90</v>
      </c>
      <c r="H42" s="2358" t="s">
        <v>5888</v>
      </c>
      <c r="I42" s="2354" t="s">
        <v>165</v>
      </c>
      <c r="J42" s="2088"/>
      <c r="K42" s="2089"/>
      <c r="L42" s="36"/>
      <c r="M42" s="36"/>
      <c r="N42" s="36"/>
      <c r="O42" s="36"/>
      <c r="P42" s="36"/>
    </row>
    <row r="43" spans="1:16" ht="14.45">
      <c r="A43" s="2086"/>
      <c r="B43" s="2087"/>
      <c r="C43" s="2083"/>
      <c r="D43" s="2349" t="s">
        <v>5889</v>
      </c>
      <c r="E43" s="2350" t="s">
        <v>5890</v>
      </c>
      <c r="F43" s="2352" t="s">
        <v>303</v>
      </c>
      <c r="G43" s="2359">
        <v>10</v>
      </c>
      <c r="H43" s="2358" t="s">
        <v>5885</v>
      </c>
      <c r="I43" s="2354" t="s">
        <v>165</v>
      </c>
      <c r="J43" s="2088"/>
      <c r="K43" s="2089"/>
      <c r="L43" s="36"/>
      <c r="M43" s="36"/>
      <c r="N43" s="36"/>
      <c r="O43" s="36"/>
      <c r="P43" s="36"/>
    </row>
    <row r="44" spans="1:16" ht="14.45">
      <c r="A44" s="2086"/>
      <c r="B44" s="2087"/>
      <c r="C44" s="2083"/>
      <c r="D44" s="2349" t="s">
        <v>5891</v>
      </c>
      <c r="E44" s="2350" t="s">
        <v>5892</v>
      </c>
      <c r="F44" s="2352" t="s">
        <v>303</v>
      </c>
      <c r="G44" s="2359">
        <v>90</v>
      </c>
      <c r="H44" s="2358" t="s">
        <v>5888</v>
      </c>
      <c r="I44" s="2354" t="s">
        <v>165</v>
      </c>
      <c r="J44" s="2088"/>
      <c r="K44" s="2089"/>
      <c r="L44" s="36"/>
      <c r="M44" s="36"/>
      <c r="N44" s="36"/>
      <c r="O44" s="36"/>
      <c r="P44" s="36"/>
    </row>
    <row r="45" spans="1:16" ht="14.45">
      <c r="A45" s="2086"/>
      <c r="B45" s="2087"/>
      <c r="C45" s="2083"/>
      <c r="D45" s="2349" t="s">
        <v>5893</v>
      </c>
      <c r="E45" s="2350" t="s">
        <v>5894</v>
      </c>
      <c r="F45" s="2352" t="s">
        <v>303</v>
      </c>
      <c r="G45" s="2359">
        <v>10</v>
      </c>
      <c r="H45" s="2358" t="s">
        <v>5895</v>
      </c>
      <c r="I45" s="2354" t="s">
        <v>165</v>
      </c>
      <c r="J45" s="2088"/>
      <c r="K45" s="2089"/>
      <c r="L45" s="36"/>
      <c r="M45" s="36"/>
      <c r="N45" s="36"/>
      <c r="O45" s="36"/>
      <c r="P45" s="36"/>
    </row>
    <row r="46" spans="1:16" ht="14.45">
      <c r="A46" s="2086"/>
      <c r="B46" s="2087"/>
      <c r="C46" s="2083"/>
      <c r="D46" s="2349" t="s">
        <v>5896</v>
      </c>
      <c r="E46" s="2350" t="s">
        <v>5527</v>
      </c>
      <c r="F46" s="2352" t="s">
        <v>303</v>
      </c>
      <c r="G46" s="2352">
        <v>15</v>
      </c>
      <c r="H46" s="2363" t="s">
        <v>5897</v>
      </c>
      <c r="I46" s="2354" t="s">
        <v>165</v>
      </c>
      <c r="J46" s="2088"/>
      <c r="K46" s="2089"/>
      <c r="L46" s="36"/>
      <c r="M46" s="36"/>
      <c r="N46" s="36"/>
      <c r="O46" s="36"/>
      <c r="P46" s="36"/>
    </row>
    <row r="47" spans="1:16" ht="14.45">
      <c r="A47" s="2086"/>
      <c r="B47" s="2087"/>
      <c r="C47" s="2083"/>
      <c r="D47" s="2349" t="s">
        <v>5898</v>
      </c>
      <c r="E47" s="2350" t="s">
        <v>5899</v>
      </c>
      <c r="F47" s="2352" t="s">
        <v>1722</v>
      </c>
      <c r="G47" s="2352" t="s">
        <v>237</v>
      </c>
      <c r="H47" s="2362"/>
      <c r="I47" s="2354" t="s">
        <v>167</v>
      </c>
      <c r="J47" s="2088"/>
      <c r="K47" s="2089"/>
      <c r="L47" s="36"/>
      <c r="M47" s="36"/>
      <c r="N47" s="36"/>
      <c r="O47" s="36"/>
      <c r="P47" s="36"/>
    </row>
    <row r="48" spans="1:16" ht="24.95">
      <c r="A48" s="2086"/>
      <c r="B48" s="2087"/>
      <c r="C48" s="2083"/>
      <c r="D48" s="2355" t="s">
        <v>4814</v>
      </c>
      <c r="E48" s="2365"/>
      <c r="F48" s="2352" t="s">
        <v>303</v>
      </c>
      <c r="G48" s="2352">
        <v>12</v>
      </c>
      <c r="H48" s="2362" t="s">
        <v>4142</v>
      </c>
      <c r="I48" s="2354" t="s">
        <v>5900</v>
      </c>
      <c r="J48" s="2088"/>
      <c r="K48" s="2089"/>
      <c r="L48" s="36"/>
      <c r="M48" s="36"/>
      <c r="N48" s="36"/>
      <c r="O48" s="36"/>
      <c r="P48" s="36"/>
    </row>
    <row r="49" spans="1:16" ht="24.95">
      <c r="A49" s="2086"/>
      <c r="B49" s="2087"/>
      <c r="C49" s="2083"/>
      <c r="D49" s="2355" t="s">
        <v>450</v>
      </c>
      <c r="E49" s="2365" t="s">
        <v>5901</v>
      </c>
      <c r="F49" s="2352" t="s">
        <v>303</v>
      </c>
      <c r="G49" s="2352">
        <v>12</v>
      </c>
      <c r="H49" s="2362" t="s">
        <v>5902</v>
      </c>
      <c r="I49" s="2354" t="s">
        <v>5903</v>
      </c>
      <c r="J49" s="2088"/>
      <c r="K49" s="2089"/>
      <c r="L49" s="36"/>
      <c r="M49" s="36"/>
      <c r="N49" s="36"/>
      <c r="O49" s="36"/>
      <c r="P49" s="36"/>
    </row>
    <row r="50" spans="1:16" ht="24.95">
      <c r="A50" s="2086"/>
      <c r="B50" s="2087"/>
      <c r="C50" s="2083"/>
      <c r="D50" s="2355" t="s">
        <v>5904</v>
      </c>
      <c r="E50" s="2365" t="s">
        <v>5905</v>
      </c>
      <c r="F50" s="2352" t="s">
        <v>303</v>
      </c>
      <c r="G50" s="2352">
        <v>8</v>
      </c>
      <c r="H50" s="2362" t="s">
        <v>5906</v>
      </c>
      <c r="I50" s="2354" t="s">
        <v>5903</v>
      </c>
      <c r="J50" s="2088"/>
      <c r="K50" s="2089"/>
      <c r="L50" s="36"/>
      <c r="M50" s="36"/>
      <c r="N50" s="36"/>
      <c r="O50" s="36"/>
      <c r="P50" s="36"/>
    </row>
    <row r="51" spans="1:16" ht="14.45">
      <c r="A51" s="2086"/>
      <c r="B51" s="2087"/>
      <c r="C51" s="2083"/>
      <c r="D51" s="2355" t="s">
        <v>5907</v>
      </c>
      <c r="E51" s="2365"/>
      <c r="F51" s="2352" t="s">
        <v>303</v>
      </c>
      <c r="G51" s="2352">
        <v>1</v>
      </c>
      <c r="H51" s="2362" t="s">
        <v>167</v>
      </c>
      <c r="I51" s="2354" t="s">
        <v>167</v>
      </c>
      <c r="J51" s="2088"/>
      <c r="K51" s="2089"/>
      <c r="L51" s="36"/>
      <c r="M51" s="36"/>
      <c r="N51" s="36"/>
      <c r="O51" s="36"/>
      <c r="P51" s="36"/>
    </row>
    <row r="52" spans="1:16" ht="14.45">
      <c r="A52" s="2086"/>
      <c r="B52" s="2087"/>
      <c r="C52" s="2083"/>
      <c r="D52" s="2355" t="s">
        <v>5908</v>
      </c>
      <c r="E52" s="2365"/>
      <c r="F52" s="2352" t="s">
        <v>303</v>
      </c>
      <c r="G52" s="2352">
        <v>1</v>
      </c>
      <c r="H52" s="2362" t="s">
        <v>167</v>
      </c>
      <c r="I52" s="2354" t="s">
        <v>167</v>
      </c>
      <c r="J52" s="2088"/>
      <c r="K52" s="2089"/>
      <c r="L52" s="36"/>
      <c r="M52" s="36"/>
      <c r="N52" s="36"/>
      <c r="O52" s="36"/>
      <c r="P52" s="36"/>
    </row>
    <row r="53" spans="1:16" ht="24.95">
      <c r="A53" s="2086"/>
      <c r="B53" s="2087"/>
      <c r="C53" s="2083"/>
      <c r="D53" s="2355" t="s">
        <v>5909</v>
      </c>
      <c r="E53" s="2365"/>
      <c r="F53" s="2352" t="s">
        <v>303</v>
      </c>
      <c r="G53" s="2352">
        <v>8</v>
      </c>
      <c r="H53" s="2362"/>
      <c r="I53" s="2354" t="s">
        <v>5903</v>
      </c>
      <c r="J53" s="2088"/>
      <c r="K53" s="2089"/>
      <c r="L53" s="36"/>
      <c r="M53" s="36"/>
      <c r="N53" s="36"/>
      <c r="O53" s="36"/>
      <c r="P53" s="36"/>
    </row>
    <row r="54" spans="1:16" ht="14.45">
      <c r="A54" s="2086"/>
      <c r="B54" s="2087"/>
      <c r="C54" s="2083"/>
      <c r="D54" s="2349" t="s">
        <v>2287</v>
      </c>
      <c r="E54" s="2350" t="s">
        <v>5910</v>
      </c>
      <c r="F54" s="2352" t="s">
        <v>4635</v>
      </c>
      <c r="G54" s="2352" t="s">
        <v>237</v>
      </c>
      <c r="H54" s="2366">
        <v>46508.350694444445</v>
      </c>
      <c r="I54" s="2354" t="s">
        <v>167</v>
      </c>
      <c r="J54" s="2088"/>
      <c r="K54" s="2089"/>
      <c r="L54" s="36"/>
      <c r="M54" s="36"/>
      <c r="N54" s="36"/>
      <c r="O54" s="36"/>
      <c r="P54" s="36"/>
    </row>
    <row r="55" spans="1:16" ht="14.45">
      <c r="A55" s="2086"/>
      <c r="B55" s="2087"/>
      <c r="C55" s="2083"/>
      <c r="D55" s="2355" t="s">
        <v>5911</v>
      </c>
      <c r="E55" s="2365" t="s">
        <v>5912</v>
      </c>
      <c r="F55" s="2352" t="s">
        <v>4635</v>
      </c>
      <c r="G55" s="2359" t="s">
        <v>237</v>
      </c>
      <c r="H55" s="2366">
        <v>46508.354166666664</v>
      </c>
      <c r="I55" s="2354" t="s">
        <v>167</v>
      </c>
      <c r="J55" s="2088"/>
      <c r="K55" s="2089"/>
      <c r="L55" s="36"/>
      <c r="M55" s="36"/>
      <c r="N55" s="36"/>
      <c r="O55" s="36"/>
      <c r="P55" s="36"/>
    </row>
    <row r="56" spans="1:16" ht="14.45">
      <c r="A56" s="2086"/>
      <c r="B56" s="2087"/>
      <c r="C56" s="2083"/>
      <c r="D56" s="2349" t="s">
        <v>5913</v>
      </c>
      <c r="E56" s="2350" t="s">
        <v>5914</v>
      </c>
      <c r="F56" s="2352" t="s">
        <v>4635</v>
      </c>
      <c r="G56" s="2359" t="s">
        <v>237</v>
      </c>
      <c r="H56" s="2366">
        <v>46508.354166666664</v>
      </c>
      <c r="I56" s="2354" t="s">
        <v>167</v>
      </c>
      <c r="J56" s="2090"/>
      <c r="K56" s="2089"/>
      <c r="L56" s="36"/>
      <c r="M56" s="36"/>
      <c r="N56" s="36"/>
      <c r="O56" s="36"/>
      <c r="P56" s="36"/>
    </row>
    <row r="57" spans="1:16" ht="14.45">
      <c r="A57" s="2086"/>
      <c r="B57" s="2087"/>
      <c r="C57" s="2083"/>
      <c r="D57" s="2349" t="s">
        <v>5915</v>
      </c>
      <c r="E57" s="2350" t="s">
        <v>5916</v>
      </c>
      <c r="F57" s="2352" t="s">
        <v>1722</v>
      </c>
      <c r="G57" s="2352" t="s">
        <v>237</v>
      </c>
      <c r="H57" s="2367"/>
      <c r="I57" s="2354" t="s">
        <v>167</v>
      </c>
      <c r="J57" s="2090"/>
      <c r="K57" s="2089"/>
      <c r="L57" s="36"/>
      <c r="M57" s="36"/>
      <c r="N57" s="36"/>
      <c r="O57" s="36"/>
      <c r="P57" s="36"/>
    </row>
    <row r="58" spans="1:16" ht="14.45">
      <c r="A58" s="2086"/>
      <c r="B58" s="2087"/>
      <c r="C58" s="2083"/>
      <c r="D58" s="2349" t="s">
        <v>2291</v>
      </c>
      <c r="E58" s="2350" t="s">
        <v>5917</v>
      </c>
      <c r="F58" s="2352" t="s">
        <v>303</v>
      </c>
      <c r="G58" s="2359">
        <v>6</v>
      </c>
      <c r="H58" s="2363">
        <v>1</v>
      </c>
      <c r="I58" s="2354" t="s">
        <v>167</v>
      </c>
      <c r="J58" s="2090"/>
      <c r="K58" s="2089"/>
      <c r="L58" s="36"/>
      <c r="M58" s="36"/>
      <c r="N58" s="36"/>
      <c r="O58" s="36"/>
      <c r="P58" s="36"/>
    </row>
    <row r="59" spans="1:16" ht="14.45">
      <c r="A59" s="2086"/>
      <c r="B59" s="2087"/>
      <c r="C59" s="2083"/>
      <c r="D59" s="2349" t="s">
        <v>5918</v>
      </c>
      <c r="E59" s="2350" t="s">
        <v>2391</v>
      </c>
      <c r="F59" s="2352" t="s">
        <v>303</v>
      </c>
      <c r="G59" s="2359">
        <v>30</v>
      </c>
      <c r="H59" s="2358" t="s">
        <v>731</v>
      </c>
      <c r="I59" s="2354" t="s">
        <v>167</v>
      </c>
      <c r="J59" s="2088"/>
      <c r="K59" s="2089"/>
      <c r="L59" s="36"/>
      <c r="M59" s="36"/>
      <c r="N59" s="36"/>
      <c r="O59" s="36"/>
      <c r="P59" s="36"/>
    </row>
    <row r="60" spans="1:16" ht="14.45">
      <c r="A60" s="2086"/>
      <c r="B60" s="2087"/>
      <c r="C60" s="2083"/>
      <c r="D60" s="2349" t="s">
        <v>2110</v>
      </c>
      <c r="E60" s="2350" t="s">
        <v>2440</v>
      </c>
      <c r="F60" s="2352" t="s">
        <v>303</v>
      </c>
      <c r="G60" s="2359">
        <v>30</v>
      </c>
      <c r="H60" s="2358" t="s">
        <v>5919</v>
      </c>
      <c r="I60" s="2354" t="s">
        <v>167</v>
      </c>
      <c r="J60" s="2088"/>
      <c r="K60" s="2089"/>
      <c r="L60" s="36"/>
      <c r="M60" s="36"/>
      <c r="N60" s="36"/>
      <c r="O60" s="36"/>
      <c r="P60" s="36"/>
    </row>
    <row r="61" spans="1:16" ht="12.6">
      <c r="A61" s="2086"/>
      <c r="B61" s="2087"/>
      <c r="C61" s="2083"/>
      <c r="D61" s="161" t="s">
        <v>2112</v>
      </c>
      <c r="E61" s="161" t="s">
        <v>2762</v>
      </c>
      <c r="F61" s="162" t="s">
        <v>303</v>
      </c>
      <c r="G61" s="162">
        <v>30</v>
      </c>
      <c r="H61" s="2362" t="s">
        <v>5920</v>
      </c>
      <c r="I61" s="162" t="s">
        <v>167</v>
      </c>
      <c r="J61" s="2088"/>
      <c r="K61" s="2089"/>
      <c r="L61" s="36"/>
      <c r="M61" s="36"/>
      <c r="N61" s="36"/>
      <c r="O61" s="36"/>
      <c r="P61" s="36"/>
    </row>
    <row r="62" spans="1:16" ht="12.6">
      <c r="A62" s="2086"/>
      <c r="B62" s="2087"/>
      <c r="C62" s="2083"/>
      <c r="D62" s="2091" t="s">
        <v>2113</v>
      </c>
      <c r="E62" s="2091" t="s">
        <v>2520</v>
      </c>
      <c r="F62" s="2092" t="s">
        <v>303</v>
      </c>
      <c r="G62" s="2092">
        <v>13</v>
      </c>
      <c r="H62" s="2093" t="s">
        <v>555</v>
      </c>
      <c r="I62" s="2092" t="s">
        <v>167</v>
      </c>
      <c r="J62" s="2088"/>
      <c r="K62" s="2089"/>
      <c r="L62" s="36"/>
      <c r="M62" s="36"/>
      <c r="N62" s="36"/>
      <c r="O62" s="36"/>
      <c r="P62" s="36"/>
    </row>
    <row r="63" spans="1:16" ht="12.6">
      <c r="A63" s="2086"/>
      <c r="B63" s="2087"/>
      <c r="C63" s="2083"/>
      <c r="D63" s="161" t="s">
        <v>2298</v>
      </c>
      <c r="E63" s="161" t="s">
        <v>2708</v>
      </c>
      <c r="F63" s="162" t="s">
        <v>413</v>
      </c>
      <c r="G63" s="162" t="s">
        <v>237</v>
      </c>
      <c r="H63" s="2367">
        <v>32509</v>
      </c>
      <c r="I63" s="162" t="s">
        <v>167</v>
      </c>
      <c r="J63" s="2088"/>
      <c r="K63" s="2089"/>
      <c r="L63" s="36"/>
      <c r="M63" s="36"/>
      <c r="N63" s="36"/>
      <c r="O63" s="36"/>
      <c r="P63" s="36"/>
    </row>
    <row r="64" spans="1:16" ht="12.6">
      <c r="A64" s="2086"/>
      <c r="B64" s="2087"/>
      <c r="C64" s="2083"/>
      <c r="D64" s="161" t="s">
        <v>2292</v>
      </c>
      <c r="E64" s="161" t="s">
        <v>2521</v>
      </c>
      <c r="F64" s="162" t="s">
        <v>5921</v>
      </c>
      <c r="G64" s="162" t="s">
        <v>237</v>
      </c>
      <c r="H64" s="2362">
        <v>34</v>
      </c>
      <c r="I64" s="162" t="s">
        <v>167</v>
      </c>
      <c r="J64" s="2088"/>
      <c r="K64" s="2089"/>
      <c r="L64" s="36"/>
      <c r="M64" s="36"/>
      <c r="N64" s="36"/>
      <c r="O64" s="36"/>
      <c r="P64" s="36"/>
    </row>
    <row r="65" spans="1:16" ht="12.6">
      <c r="A65" s="2086"/>
      <c r="B65" s="2087"/>
      <c r="C65" s="2083"/>
      <c r="D65" s="161" t="s">
        <v>5922</v>
      </c>
      <c r="E65" s="161" t="s">
        <v>2522</v>
      </c>
      <c r="F65" s="162" t="s">
        <v>303</v>
      </c>
      <c r="G65" s="162">
        <v>1</v>
      </c>
      <c r="H65" s="2362" t="s">
        <v>304</v>
      </c>
      <c r="I65" s="162" t="s">
        <v>167</v>
      </c>
      <c r="J65" s="2088"/>
      <c r="K65" s="2089"/>
      <c r="L65" s="36"/>
      <c r="M65" s="36"/>
      <c r="N65" s="36"/>
      <c r="O65" s="36"/>
      <c r="P65" s="36"/>
    </row>
    <row r="66" spans="1:16" ht="50.1">
      <c r="A66" s="2086"/>
      <c r="B66" s="2087"/>
      <c r="C66" s="2083"/>
      <c r="D66" s="161" t="s">
        <v>5923</v>
      </c>
      <c r="E66" s="161" t="s">
        <v>5924</v>
      </c>
      <c r="F66" s="158" t="s">
        <v>5925</v>
      </c>
      <c r="G66" s="162" t="s">
        <v>237</v>
      </c>
      <c r="H66" s="2362" t="s">
        <v>5926</v>
      </c>
      <c r="I66" s="162" t="s">
        <v>167</v>
      </c>
      <c r="J66" s="2088"/>
      <c r="K66" s="2089"/>
      <c r="L66" s="36"/>
      <c r="M66" s="36"/>
      <c r="N66" s="36"/>
      <c r="O66" s="36"/>
      <c r="P66" s="36"/>
    </row>
    <row r="67" spans="1:16" ht="12.6">
      <c r="A67" s="2086"/>
      <c r="B67" s="2087"/>
      <c r="C67" s="2083"/>
      <c r="D67" s="2368" t="s">
        <v>2529</v>
      </c>
      <c r="E67" s="2368" t="s">
        <v>2530</v>
      </c>
      <c r="F67" s="162" t="s">
        <v>303</v>
      </c>
      <c r="G67" s="162">
        <v>3</v>
      </c>
      <c r="H67" s="2362" t="s">
        <v>5218</v>
      </c>
      <c r="I67" s="162" t="s">
        <v>167</v>
      </c>
      <c r="J67" s="2088" t="s">
        <v>5927</v>
      </c>
      <c r="K67" s="2089"/>
      <c r="L67" s="36"/>
      <c r="M67" s="36"/>
      <c r="N67" s="36"/>
      <c r="O67" s="36"/>
      <c r="P67" s="36"/>
    </row>
    <row r="68" spans="1:16" ht="12.6">
      <c r="A68" s="2086"/>
      <c r="B68" s="2087"/>
      <c r="C68" s="2083"/>
      <c r="D68" s="161" t="s">
        <v>5928</v>
      </c>
      <c r="E68" s="161" t="s">
        <v>5527</v>
      </c>
      <c r="F68" s="162" t="s">
        <v>5929</v>
      </c>
      <c r="G68" s="162" t="s">
        <v>237</v>
      </c>
      <c r="H68" s="2362"/>
      <c r="I68" s="162" t="s">
        <v>167</v>
      </c>
      <c r="J68" s="2088"/>
      <c r="K68" s="2089"/>
      <c r="L68" s="36"/>
      <c r="M68" s="36"/>
      <c r="N68" s="36"/>
      <c r="O68" s="36"/>
      <c r="P68" s="36"/>
    </row>
    <row r="69" spans="1:16" ht="12.6">
      <c r="A69" s="2086"/>
      <c r="B69" s="2087"/>
      <c r="C69" s="2083"/>
      <c r="D69" s="161" t="s">
        <v>5930</v>
      </c>
      <c r="E69" s="161" t="s">
        <v>5931</v>
      </c>
      <c r="F69" s="162" t="s">
        <v>1722</v>
      </c>
      <c r="G69" s="162" t="s">
        <v>237</v>
      </c>
      <c r="H69" s="2362"/>
      <c r="I69" s="162" t="s">
        <v>165</v>
      </c>
      <c r="J69" s="2088"/>
      <c r="K69" s="2089"/>
      <c r="L69" s="36"/>
      <c r="M69" s="36"/>
      <c r="N69" s="36"/>
      <c r="O69" s="36"/>
      <c r="P69" s="36"/>
    </row>
    <row r="70" spans="1:16" ht="12.6">
      <c r="A70" s="2086"/>
      <c r="B70" s="2087"/>
      <c r="C70" s="2083"/>
      <c r="D70" s="161" t="s">
        <v>5932</v>
      </c>
      <c r="E70" s="161" t="s">
        <v>5933</v>
      </c>
      <c r="F70" s="162"/>
      <c r="G70" s="162" t="s">
        <v>237</v>
      </c>
      <c r="H70" s="2362">
        <v>581500</v>
      </c>
      <c r="I70" s="162" t="s">
        <v>5934</v>
      </c>
      <c r="J70" s="2088"/>
      <c r="K70" s="2089"/>
      <c r="L70" s="36"/>
      <c r="M70" s="36"/>
      <c r="N70" s="36"/>
      <c r="O70" s="36"/>
      <c r="P70" s="36"/>
    </row>
    <row r="71" spans="1:16" ht="12.6">
      <c r="A71" s="2086"/>
      <c r="B71" s="2087"/>
      <c r="C71" s="2083"/>
      <c r="D71" s="161" t="s">
        <v>5935</v>
      </c>
      <c r="E71" s="161" t="s">
        <v>5936</v>
      </c>
      <c r="F71" s="162"/>
      <c r="G71" s="162" t="s">
        <v>237</v>
      </c>
      <c r="H71" s="2362" t="b">
        <v>0</v>
      </c>
      <c r="I71" s="162" t="s">
        <v>5934</v>
      </c>
      <c r="J71" s="2088"/>
      <c r="K71" s="2089"/>
      <c r="L71" s="36"/>
      <c r="M71" s="36"/>
      <c r="N71" s="36"/>
      <c r="O71" s="36"/>
      <c r="P71" s="36"/>
    </row>
    <row r="72" spans="1:16" ht="12.6">
      <c r="A72" s="2086"/>
      <c r="B72" s="2087"/>
      <c r="C72" s="2083"/>
      <c r="D72" s="161" t="s">
        <v>5937</v>
      </c>
      <c r="E72" s="161" t="s">
        <v>5938</v>
      </c>
      <c r="F72" s="162" t="s">
        <v>1722</v>
      </c>
      <c r="G72" s="162" t="s">
        <v>237</v>
      </c>
      <c r="H72" s="2362"/>
      <c r="I72" s="162" t="s">
        <v>167</v>
      </c>
      <c r="J72" s="2088"/>
      <c r="K72" s="2089"/>
      <c r="L72" s="36"/>
      <c r="M72" s="36"/>
      <c r="N72" s="36"/>
      <c r="O72" s="36"/>
      <c r="P72" s="36"/>
    </row>
    <row r="73" spans="1:16" ht="12.6">
      <c r="A73" s="2086"/>
      <c r="B73" s="2087"/>
      <c r="C73" s="2083"/>
      <c r="D73" s="161" t="s">
        <v>1180</v>
      </c>
      <c r="E73" s="161" t="s">
        <v>581</v>
      </c>
      <c r="F73" s="162" t="s">
        <v>303</v>
      </c>
      <c r="G73" s="162">
        <v>4</v>
      </c>
      <c r="H73" s="2362" t="s">
        <v>5939</v>
      </c>
      <c r="I73" s="162" t="s">
        <v>167</v>
      </c>
      <c r="J73" s="2088"/>
      <c r="K73" s="2089"/>
      <c r="L73" s="36"/>
      <c r="M73" s="36"/>
      <c r="N73" s="36"/>
      <c r="O73" s="36"/>
      <c r="P73" s="36"/>
    </row>
    <row r="74" spans="1:16" ht="12.6">
      <c r="A74" s="2086"/>
      <c r="B74" s="2087"/>
      <c r="C74" s="2083"/>
      <c r="D74" s="161" t="s">
        <v>1182</v>
      </c>
      <c r="E74" s="161" t="s">
        <v>4691</v>
      </c>
      <c r="F74" s="162" t="s">
        <v>303</v>
      </c>
      <c r="G74" s="162">
        <v>60</v>
      </c>
      <c r="H74" s="2362" t="s">
        <v>5940</v>
      </c>
      <c r="I74" s="162" t="s">
        <v>5941</v>
      </c>
      <c r="J74" s="2088"/>
      <c r="K74" s="2089"/>
      <c r="L74" s="36"/>
      <c r="M74" s="36"/>
      <c r="N74" s="36"/>
      <c r="O74" s="36"/>
      <c r="P74" s="36"/>
    </row>
    <row r="75" spans="1:16" ht="12.6">
      <c r="A75" s="2086"/>
      <c r="B75" s="2087"/>
      <c r="C75" s="2083"/>
      <c r="D75" s="161" t="s">
        <v>5942</v>
      </c>
      <c r="E75" s="161" t="s">
        <v>5943</v>
      </c>
      <c r="F75" s="162" t="s">
        <v>303</v>
      </c>
      <c r="G75" s="162">
        <v>60</v>
      </c>
      <c r="H75" s="2362" t="s">
        <v>5940</v>
      </c>
      <c r="I75" s="162" t="s">
        <v>5941</v>
      </c>
      <c r="J75" s="2088"/>
      <c r="K75" s="2089"/>
      <c r="L75" s="36"/>
      <c r="M75" s="36"/>
      <c r="N75" s="36"/>
      <c r="O75" s="36"/>
      <c r="P75" s="36"/>
    </row>
    <row r="76" spans="1:16" ht="12.6">
      <c r="A76" s="2086"/>
      <c r="B76" s="2087"/>
      <c r="C76" s="2083"/>
      <c r="D76" s="161" t="s">
        <v>5944</v>
      </c>
      <c r="E76" s="161" t="s">
        <v>5945</v>
      </c>
      <c r="F76" s="162" t="s">
        <v>657</v>
      </c>
      <c r="G76" s="162" t="s">
        <v>237</v>
      </c>
      <c r="H76" s="2362" t="b">
        <v>0</v>
      </c>
      <c r="I76" s="162" t="s">
        <v>167</v>
      </c>
      <c r="J76" s="2088"/>
      <c r="K76" s="2089"/>
      <c r="L76" s="36"/>
      <c r="M76" s="36"/>
      <c r="N76" s="36"/>
      <c r="O76" s="36"/>
      <c r="P76" s="36"/>
    </row>
    <row r="77" spans="1:16" ht="12.6">
      <c r="A77" s="2086"/>
      <c r="B77" s="2087"/>
      <c r="C77" s="2083"/>
      <c r="D77" s="161" t="s">
        <v>1188</v>
      </c>
      <c r="E77" s="161" t="s">
        <v>5946</v>
      </c>
      <c r="F77" s="162" t="s">
        <v>303</v>
      </c>
      <c r="G77" s="162">
        <v>3</v>
      </c>
      <c r="H77" s="2362"/>
      <c r="I77" s="162" t="s">
        <v>5947</v>
      </c>
      <c r="J77" s="2088"/>
      <c r="K77" s="2089"/>
      <c r="L77" s="36"/>
      <c r="M77" s="36"/>
      <c r="N77" s="36"/>
      <c r="O77" s="36"/>
      <c r="P77" s="36"/>
    </row>
    <row r="78" spans="1:16" ht="12.6">
      <c r="A78" s="2086"/>
      <c r="B78" s="2087"/>
      <c r="C78" s="2083"/>
      <c r="D78" s="161" t="s">
        <v>1199</v>
      </c>
      <c r="E78" s="161" t="s">
        <v>1200</v>
      </c>
      <c r="F78" s="162" t="s">
        <v>2207</v>
      </c>
      <c r="G78" s="162" t="s">
        <v>237</v>
      </c>
      <c r="H78" s="2362" t="s">
        <v>5948</v>
      </c>
      <c r="I78" s="162" t="s">
        <v>167</v>
      </c>
      <c r="J78" s="2088"/>
      <c r="K78" s="2089"/>
      <c r="L78" s="36"/>
      <c r="M78" s="36"/>
      <c r="N78" s="36"/>
      <c r="O78" s="36"/>
      <c r="P78" s="36"/>
    </row>
    <row r="79" spans="1:16" ht="12.6">
      <c r="A79" s="2086"/>
      <c r="B79" s="2087"/>
      <c r="C79" s="2083"/>
      <c r="D79" s="161" t="s">
        <v>1267</v>
      </c>
      <c r="E79" s="161" t="s">
        <v>587</v>
      </c>
      <c r="F79" s="162" t="s">
        <v>3690</v>
      </c>
      <c r="G79" s="162" t="s">
        <v>237</v>
      </c>
      <c r="H79" s="2362">
        <v>650737</v>
      </c>
      <c r="I79" s="162" t="s">
        <v>167</v>
      </c>
      <c r="J79" s="2088"/>
      <c r="K79" s="2089"/>
      <c r="L79" s="36"/>
      <c r="M79" s="36"/>
      <c r="N79" s="36"/>
      <c r="O79" s="36"/>
      <c r="P79" s="36"/>
    </row>
    <row r="80" spans="1:16" ht="12.6">
      <c r="A80" s="2086"/>
      <c r="B80" s="2087"/>
      <c r="C80" s="2083"/>
      <c r="D80" s="161" t="s">
        <v>1269</v>
      </c>
      <c r="E80" s="161" t="s">
        <v>584</v>
      </c>
      <c r="F80" s="162" t="s">
        <v>3690</v>
      </c>
      <c r="G80" s="162" t="s">
        <v>237</v>
      </c>
      <c r="H80" s="2362">
        <v>11125</v>
      </c>
      <c r="I80" s="162" t="s">
        <v>167</v>
      </c>
      <c r="J80" s="2088"/>
      <c r="K80" s="2089"/>
      <c r="L80" s="36"/>
      <c r="M80" s="36"/>
      <c r="N80" s="36"/>
      <c r="O80" s="36"/>
      <c r="P80" s="36"/>
    </row>
    <row r="81" spans="1:16" ht="12.6">
      <c r="A81" s="2086"/>
      <c r="B81" s="2087"/>
      <c r="C81" s="2083"/>
      <c r="D81" s="161" t="s">
        <v>1185</v>
      </c>
      <c r="E81" s="161" t="s">
        <v>5949</v>
      </c>
      <c r="F81" s="162" t="s">
        <v>3690</v>
      </c>
      <c r="G81" s="2369">
        <v>45541</v>
      </c>
      <c r="H81" s="2362">
        <v>4.2</v>
      </c>
      <c r="I81" s="162" t="s">
        <v>5934</v>
      </c>
      <c r="J81" s="2088"/>
      <c r="K81" s="2089"/>
      <c r="L81" s="36"/>
      <c r="M81" s="36"/>
      <c r="N81" s="36"/>
      <c r="O81" s="36"/>
      <c r="P81" s="36"/>
    </row>
    <row r="82" spans="1:16" ht="12.6">
      <c r="A82" s="2086"/>
      <c r="B82" s="2087"/>
      <c r="C82" s="2083"/>
      <c r="D82" s="161" t="s">
        <v>1264</v>
      </c>
      <c r="E82" s="161" t="s">
        <v>5950</v>
      </c>
      <c r="F82" s="162" t="s">
        <v>3690</v>
      </c>
      <c r="G82" s="162" t="s">
        <v>237</v>
      </c>
      <c r="H82" s="2362">
        <v>0</v>
      </c>
      <c r="I82" s="162" t="s">
        <v>167</v>
      </c>
      <c r="J82" s="2088"/>
      <c r="K82" s="2089"/>
      <c r="L82" s="36"/>
      <c r="M82" s="36"/>
      <c r="N82" s="36"/>
      <c r="O82" s="36"/>
      <c r="P82" s="36"/>
    </row>
    <row r="83" spans="1:16" ht="12.6">
      <c r="A83" s="2791"/>
      <c r="B83" s="2095"/>
      <c r="C83" s="2096"/>
      <c r="D83" s="2370" t="s">
        <v>5951</v>
      </c>
      <c r="E83" s="2370" t="s">
        <v>5952</v>
      </c>
      <c r="F83" s="2371" t="s">
        <v>3690</v>
      </c>
      <c r="G83" s="2371" t="s">
        <v>237</v>
      </c>
      <c r="H83" s="2372">
        <v>0</v>
      </c>
      <c r="I83" s="2371" t="s">
        <v>167</v>
      </c>
      <c r="J83" s="2088"/>
      <c r="K83" s="2089"/>
      <c r="L83" s="36"/>
      <c r="M83" s="36"/>
      <c r="N83" s="36"/>
      <c r="O83" s="36"/>
      <c r="P83" s="36"/>
    </row>
    <row r="84" spans="1:16" ht="12.6">
      <c r="A84" s="2811"/>
      <c r="B84" s="2095"/>
      <c r="C84" s="2096"/>
      <c r="D84" s="161" t="s">
        <v>5953</v>
      </c>
      <c r="E84" s="161" t="s">
        <v>5954</v>
      </c>
      <c r="F84" s="162" t="s">
        <v>5955</v>
      </c>
      <c r="G84" s="162" t="s">
        <v>237</v>
      </c>
      <c r="H84" s="2362" t="s">
        <v>5956</v>
      </c>
      <c r="I84" s="162" t="s">
        <v>167</v>
      </c>
      <c r="J84" s="2088"/>
      <c r="K84" s="2089"/>
      <c r="L84" s="36"/>
      <c r="M84" s="36"/>
      <c r="N84" s="36"/>
      <c r="O84" s="36"/>
      <c r="P84" s="36"/>
    </row>
    <row r="85" spans="1:16" ht="12.6">
      <c r="A85" s="2811"/>
      <c r="B85" s="2095"/>
      <c r="C85" s="2096"/>
      <c r="D85" s="161" t="s">
        <v>4437</v>
      </c>
      <c r="E85" s="161" t="s">
        <v>5957</v>
      </c>
      <c r="F85" s="162" t="s">
        <v>5921</v>
      </c>
      <c r="G85" s="162" t="s">
        <v>237</v>
      </c>
      <c r="H85" s="2362">
        <v>7</v>
      </c>
      <c r="I85" s="162" t="s">
        <v>167</v>
      </c>
      <c r="J85" s="2088"/>
      <c r="K85" s="2089"/>
      <c r="L85" s="36"/>
      <c r="M85" s="36"/>
      <c r="N85" s="36"/>
      <c r="O85" s="36"/>
      <c r="P85" s="36"/>
    </row>
    <row r="86" spans="1:16" ht="12.6">
      <c r="A86" s="2811"/>
      <c r="B86" s="2095"/>
      <c r="C86" s="2096"/>
      <c r="D86" s="161" t="s">
        <v>5958</v>
      </c>
      <c r="E86" s="161" t="s">
        <v>5959</v>
      </c>
      <c r="F86" s="162" t="s">
        <v>5921</v>
      </c>
      <c r="G86" s="162" t="s">
        <v>237</v>
      </c>
      <c r="H86" s="2362">
        <v>7</v>
      </c>
      <c r="I86" s="162" t="s">
        <v>167</v>
      </c>
      <c r="J86" s="2088"/>
      <c r="K86" s="2089"/>
      <c r="L86" s="36"/>
      <c r="M86" s="36"/>
      <c r="N86" s="36"/>
      <c r="O86" s="36"/>
      <c r="P86" s="36"/>
    </row>
    <row r="87" spans="1:16" ht="12.6">
      <c r="A87" s="2811"/>
      <c r="B87" s="2095"/>
      <c r="C87" s="2096"/>
      <c r="D87" s="161" t="s">
        <v>5960</v>
      </c>
      <c r="E87" s="161" t="s">
        <v>5961</v>
      </c>
      <c r="F87" s="162" t="s">
        <v>5955</v>
      </c>
      <c r="G87" s="162" t="s">
        <v>237</v>
      </c>
      <c r="H87" s="2362" t="s">
        <v>5956</v>
      </c>
      <c r="I87" s="162" t="s">
        <v>167</v>
      </c>
      <c r="J87" s="2088"/>
      <c r="K87" s="2089"/>
      <c r="L87" s="36"/>
      <c r="M87" s="36"/>
      <c r="N87" s="36"/>
      <c r="O87" s="36"/>
      <c r="P87" s="36"/>
    </row>
    <row r="88" spans="1:16" ht="12.6">
      <c r="A88" s="2811"/>
      <c r="B88" s="2095"/>
      <c r="C88" s="2096"/>
      <c r="D88" s="161" t="s">
        <v>1250</v>
      </c>
      <c r="E88" s="161" t="s">
        <v>5962</v>
      </c>
      <c r="F88" s="162" t="s">
        <v>5921</v>
      </c>
      <c r="G88" s="162" t="s">
        <v>237</v>
      </c>
      <c r="H88" s="2362">
        <v>1</v>
      </c>
      <c r="I88" s="162" t="s">
        <v>167</v>
      </c>
      <c r="J88" s="2088"/>
      <c r="K88" s="2089"/>
      <c r="L88" s="36"/>
      <c r="M88" s="36"/>
      <c r="N88" s="36"/>
      <c r="O88" s="36"/>
      <c r="P88" s="36"/>
    </row>
    <row r="89" spans="1:16" ht="12.6">
      <c r="A89" s="2811"/>
      <c r="B89" s="2095"/>
      <c r="C89" s="2096"/>
      <c r="D89" s="161" t="s">
        <v>5963</v>
      </c>
      <c r="E89" s="161" t="s">
        <v>5964</v>
      </c>
      <c r="F89" s="162" t="s">
        <v>5921</v>
      </c>
      <c r="G89" s="162" t="s">
        <v>237</v>
      </c>
      <c r="H89" s="2362">
        <v>1</v>
      </c>
      <c r="I89" s="162" t="s">
        <v>167</v>
      </c>
      <c r="J89" s="2088"/>
      <c r="K89" s="2089"/>
      <c r="L89" s="36"/>
      <c r="M89" s="36"/>
      <c r="N89" s="36"/>
      <c r="O89" s="36"/>
      <c r="P89" s="36"/>
    </row>
    <row r="90" spans="1:16" ht="12.6">
      <c r="A90" s="2811"/>
      <c r="B90" s="2095"/>
      <c r="C90" s="2096"/>
      <c r="D90" s="161" t="s">
        <v>5965</v>
      </c>
      <c r="E90" s="161" t="s">
        <v>5966</v>
      </c>
      <c r="F90" s="162" t="s">
        <v>657</v>
      </c>
      <c r="G90" s="162" t="s">
        <v>237</v>
      </c>
      <c r="H90" s="2362" t="b">
        <v>1</v>
      </c>
      <c r="I90" s="162" t="s">
        <v>5941</v>
      </c>
      <c r="J90" s="2088"/>
      <c r="K90" s="2089"/>
      <c r="L90" s="36"/>
      <c r="M90" s="36"/>
      <c r="N90" s="36"/>
      <c r="O90" s="36"/>
      <c r="P90" s="36"/>
    </row>
    <row r="91" spans="1:16" ht="12.6">
      <c r="A91" s="2811"/>
      <c r="B91" s="2095"/>
      <c r="C91" s="2096"/>
      <c r="D91" s="161" t="s">
        <v>5967</v>
      </c>
      <c r="E91" s="161" t="s">
        <v>5968</v>
      </c>
      <c r="F91" s="162" t="s">
        <v>3690</v>
      </c>
      <c r="G91" s="162" t="s">
        <v>237</v>
      </c>
      <c r="H91" s="2362">
        <v>100</v>
      </c>
      <c r="I91" s="162" t="s">
        <v>5941</v>
      </c>
      <c r="J91" s="2088"/>
      <c r="K91" s="2089"/>
      <c r="L91" s="36"/>
      <c r="M91" s="36"/>
      <c r="N91" s="36"/>
      <c r="O91" s="36"/>
      <c r="P91" s="36"/>
    </row>
    <row r="92" spans="1:16" ht="12.6">
      <c r="A92" s="2811"/>
      <c r="B92" s="2095"/>
      <c r="C92" s="2096"/>
      <c r="D92" s="161" t="s">
        <v>5969</v>
      </c>
      <c r="E92" s="161" t="s">
        <v>5970</v>
      </c>
      <c r="F92" s="162" t="s">
        <v>3690</v>
      </c>
      <c r="G92" s="162" t="s">
        <v>237</v>
      </c>
      <c r="H92" s="2362">
        <v>100000</v>
      </c>
      <c r="I92" s="162" t="s">
        <v>5941</v>
      </c>
      <c r="J92" s="2088"/>
      <c r="K92" s="2089"/>
      <c r="L92" s="36"/>
      <c r="M92" s="36"/>
      <c r="N92" s="36"/>
      <c r="O92" s="36"/>
      <c r="P92" s="36"/>
    </row>
    <row r="93" spans="1:16" ht="12.6">
      <c r="A93" s="2811"/>
      <c r="B93" s="2095"/>
      <c r="C93" s="2096"/>
      <c r="D93" s="161" t="s">
        <v>5971</v>
      </c>
      <c r="E93" s="161" t="s">
        <v>5972</v>
      </c>
      <c r="F93" s="162" t="s">
        <v>3690</v>
      </c>
      <c r="G93" s="162" t="s">
        <v>237</v>
      </c>
      <c r="H93" s="2362">
        <v>11125</v>
      </c>
      <c r="I93" s="162" t="s">
        <v>5941</v>
      </c>
      <c r="J93" s="2088"/>
      <c r="K93" s="2089"/>
      <c r="L93" s="36"/>
      <c r="M93" s="36"/>
      <c r="N93" s="36"/>
      <c r="O93" s="36"/>
      <c r="P93" s="36"/>
    </row>
    <row r="94" spans="1:16" ht="12.6">
      <c r="A94" s="2811"/>
      <c r="B94" s="2095"/>
      <c r="C94" s="2096"/>
      <c r="D94" s="161" t="s">
        <v>5973</v>
      </c>
      <c r="E94" s="161" t="s">
        <v>5974</v>
      </c>
      <c r="F94" s="162" t="s">
        <v>369</v>
      </c>
      <c r="G94" s="162" t="s">
        <v>237</v>
      </c>
      <c r="H94" s="2362"/>
      <c r="I94" s="162" t="s">
        <v>167</v>
      </c>
      <c r="J94" s="2088"/>
      <c r="K94" s="2089"/>
      <c r="L94" s="36"/>
      <c r="M94" s="36"/>
      <c r="N94" s="36"/>
      <c r="O94" s="36"/>
      <c r="P94" s="36"/>
    </row>
    <row r="95" spans="1:16" ht="12.6">
      <c r="A95" s="2811"/>
      <c r="B95" s="2095"/>
      <c r="C95" s="2096"/>
      <c r="D95" s="161" t="s">
        <v>378</v>
      </c>
      <c r="E95" s="161" t="s">
        <v>2321</v>
      </c>
      <c r="F95" s="162" t="s">
        <v>303</v>
      </c>
      <c r="G95" s="162">
        <v>4</v>
      </c>
      <c r="H95" s="2362" t="s">
        <v>5975</v>
      </c>
      <c r="I95" s="162" t="s">
        <v>5976</v>
      </c>
      <c r="J95" s="2088"/>
      <c r="K95" s="2089"/>
      <c r="L95" s="36"/>
      <c r="M95" s="36"/>
      <c r="N95" s="36"/>
      <c r="O95" s="36"/>
      <c r="P95" s="36"/>
    </row>
    <row r="96" spans="1:16" ht="12.6">
      <c r="A96" s="2811"/>
      <c r="B96" s="2095"/>
      <c r="C96" s="2096"/>
      <c r="D96" s="161" t="s">
        <v>4433</v>
      </c>
      <c r="E96" s="161" t="s">
        <v>5977</v>
      </c>
      <c r="F96" s="162" t="s">
        <v>3690</v>
      </c>
      <c r="G96" s="162" t="s">
        <v>237</v>
      </c>
      <c r="H96" s="2362">
        <v>650737</v>
      </c>
      <c r="I96" s="162" t="s">
        <v>5976</v>
      </c>
      <c r="J96" s="2088"/>
      <c r="K96" s="2089"/>
      <c r="L96" s="36"/>
      <c r="M96" s="36"/>
      <c r="N96" s="36"/>
      <c r="O96" s="36"/>
      <c r="P96" s="36"/>
    </row>
    <row r="97" spans="1:16" ht="12.6">
      <c r="A97" s="2811"/>
      <c r="B97" s="2095"/>
      <c r="C97" s="2096"/>
      <c r="D97" s="161" t="s">
        <v>2580</v>
      </c>
      <c r="E97" s="161" t="s">
        <v>2548</v>
      </c>
      <c r="F97" s="162" t="s">
        <v>3690</v>
      </c>
      <c r="G97" s="162" t="s">
        <v>237</v>
      </c>
      <c r="H97" s="2362">
        <v>1669</v>
      </c>
      <c r="I97" s="162" t="s">
        <v>5976</v>
      </c>
      <c r="J97" s="2088"/>
      <c r="K97" s="2089"/>
      <c r="L97" s="36"/>
      <c r="M97" s="36"/>
      <c r="N97" s="36"/>
      <c r="O97" s="36"/>
      <c r="P97" s="36"/>
    </row>
    <row r="98" spans="1:16" ht="12.6">
      <c r="A98" s="2811"/>
      <c r="B98" s="2095"/>
      <c r="C98" s="2096"/>
      <c r="D98" s="161" t="s">
        <v>1185</v>
      </c>
      <c r="E98" s="161" t="s">
        <v>5949</v>
      </c>
      <c r="F98" s="162" t="s">
        <v>3690</v>
      </c>
      <c r="G98" s="2369">
        <v>45541</v>
      </c>
      <c r="H98" s="2362">
        <v>4.2</v>
      </c>
      <c r="I98" s="162" t="s">
        <v>5934</v>
      </c>
      <c r="J98" s="2088"/>
      <c r="K98" s="2089"/>
      <c r="L98" s="36"/>
      <c r="M98" s="36"/>
      <c r="N98" s="36"/>
      <c r="O98" s="36"/>
      <c r="P98" s="36"/>
    </row>
    <row r="99" spans="1:16" ht="12.6">
      <c r="A99" s="2811"/>
      <c r="B99" s="2095"/>
      <c r="C99" s="2096"/>
      <c r="D99" s="161" t="s">
        <v>1264</v>
      </c>
      <c r="E99" s="161" t="s">
        <v>5950</v>
      </c>
      <c r="F99" s="162" t="s">
        <v>3690</v>
      </c>
      <c r="G99" s="162" t="s">
        <v>237</v>
      </c>
      <c r="H99" s="2362">
        <v>0</v>
      </c>
      <c r="I99" s="162" t="s">
        <v>5976</v>
      </c>
      <c r="J99" s="2088"/>
      <c r="K99" s="2089"/>
      <c r="L99" s="36"/>
      <c r="M99" s="36"/>
      <c r="N99" s="36"/>
      <c r="O99" s="36"/>
      <c r="P99" s="36"/>
    </row>
    <row r="100" spans="1:16" ht="12.6">
      <c r="A100" s="2811"/>
      <c r="B100" s="2095"/>
      <c r="C100" s="2096"/>
      <c r="D100" s="161" t="s">
        <v>1801</v>
      </c>
      <c r="E100" s="161" t="s">
        <v>5952</v>
      </c>
      <c r="F100" s="162" t="s">
        <v>3690</v>
      </c>
      <c r="G100" s="162" t="s">
        <v>237</v>
      </c>
      <c r="H100" s="2362">
        <v>0</v>
      </c>
      <c r="I100" s="162" t="s">
        <v>5976</v>
      </c>
      <c r="J100" s="2088"/>
      <c r="K100" s="2089"/>
      <c r="L100" s="36"/>
      <c r="M100" s="36"/>
      <c r="N100" s="36"/>
      <c r="O100" s="36"/>
      <c r="P100" s="36"/>
    </row>
    <row r="101" spans="1:16" ht="12.6">
      <c r="A101" s="2811"/>
      <c r="B101" s="2095"/>
      <c r="C101" s="2096"/>
      <c r="D101" s="161" t="s">
        <v>5953</v>
      </c>
      <c r="E101" s="161" t="s">
        <v>5954</v>
      </c>
      <c r="F101" s="162" t="s">
        <v>5955</v>
      </c>
      <c r="G101" s="162" t="s">
        <v>237</v>
      </c>
      <c r="H101" s="2362" t="s">
        <v>5956</v>
      </c>
      <c r="I101" s="162" t="s">
        <v>5976</v>
      </c>
      <c r="J101" s="2088"/>
      <c r="K101" s="2089"/>
      <c r="L101" s="36"/>
      <c r="M101" s="36"/>
      <c r="N101" s="36"/>
      <c r="O101" s="36"/>
      <c r="P101" s="36"/>
    </row>
    <row r="102" spans="1:16" ht="12.6">
      <c r="A102" s="2811"/>
      <c r="B102" s="2095"/>
      <c r="C102" s="2096"/>
      <c r="D102" s="161" t="s">
        <v>4437</v>
      </c>
      <c r="E102" s="161" t="s">
        <v>5957</v>
      </c>
      <c r="F102" s="162" t="s">
        <v>5921</v>
      </c>
      <c r="G102" s="162" t="s">
        <v>237</v>
      </c>
      <c r="H102" s="2362">
        <v>7</v>
      </c>
      <c r="I102" s="162" t="s">
        <v>5976</v>
      </c>
      <c r="J102" s="2088"/>
      <c r="K102" s="2089"/>
      <c r="L102" s="36"/>
      <c r="M102" s="36"/>
      <c r="N102" s="36"/>
      <c r="O102" s="36"/>
      <c r="P102" s="36"/>
    </row>
    <row r="103" spans="1:16" ht="12.6">
      <c r="A103" s="2811"/>
      <c r="B103" s="2095"/>
      <c r="C103" s="2096"/>
      <c r="D103" s="161" t="s">
        <v>5958</v>
      </c>
      <c r="E103" s="161" t="s">
        <v>5959</v>
      </c>
      <c r="F103" s="162" t="s">
        <v>5921</v>
      </c>
      <c r="G103" s="162" t="s">
        <v>237</v>
      </c>
      <c r="H103" s="2362">
        <v>7</v>
      </c>
      <c r="I103" s="162" t="s">
        <v>5976</v>
      </c>
      <c r="J103" s="2088"/>
      <c r="K103" s="2089"/>
      <c r="L103" s="36"/>
      <c r="M103" s="36"/>
      <c r="N103" s="36"/>
      <c r="O103" s="36"/>
      <c r="P103" s="36"/>
    </row>
    <row r="104" spans="1:16" ht="12.6">
      <c r="A104" s="2811"/>
      <c r="B104" s="2095"/>
      <c r="C104" s="2096"/>
      <c r="D104" s="161" t="s">
        <v>5960</v>
      </c>
      <c r="E104" s="161" t="s">
        <v>5961</v>
      </c>
      <c r="F104" s="162" t="s">
        <v>5955</v>
      </c>
      <c r="G104" s="162" t="s">
        <v>237</v>
      </c>
      <c r="H104" s="2362" t="s">
        <v>5956</v>
      </c>
      <c r="I104" s="162" t="s">
        <v>5976</v>
      </c>
      <c r="J104" s="2088"/>
      <c r="K104" s="2089"/>
      <c r="L104" s="36"/>
      <c r="M104" s="36"/>
      <c r="N104" s="36"/>
      <c r="O104" s="36"/>
      <c r="P104" s="36"/>
    </row>
    <row r="105" spans="1:16" ht="12.6">
      <c r="A105" s="2811"/>
      <c r="B105" s="2095"/>
      <c r="C105" s="2096"/>
      <c r="D105" s="161" t="s">
        <v>1250</v>
      </c>
      <c r="E105" s="161" t="s">
        <v>5962</v>
      </c>
      <c r="F105" s="162" t="s">
        <v>5921</v>
      </c>
      <c r="G105" s="162" t="s">
        <v>237</v>
      </c>
      <c r="H105" s="2362">
        <v>1</v>
      </c>
      <c r="I105" s="162" t="s">
        <v>5976</v>
      </c>
      <c r="J105" s="2088"/>
      <c r="K105" s="2089"/>
      <c r="L105" s="36"/>
      <c r="M105" s="36"/>
      <c r="N105" s="36"/>
      <c r="O105" s="36"/>
      <c r="P105" s="36"/>
    </row>
    <row r="106" spans="1:16" ht="12.6">
      <c r="A106" s="2791"/>
      <c r="B106" s="2095"/>
      <c r="C106" s="2096"/>
      <c r="D106" s="161" t="s">
        <v>5963</v>
      </c>
      <c r="E106" s="161" t="s">
        <v>5964</v>
      </c>
      <c r="F106" s="162" t="s">
        <v>5921</v>
      </c>
      <c r="G106" s="162" t="s">
        <v>237</v>
      </c>
      <c r="H106" s="2362">
        <v>1</v>
      </c>
      <c r="I106" s="162" t="s">
        <v>5976</v>
      </c>
      <c r="J106" s="2088"/>
      <c r="K106" s="2089"/>
      <c r="L106" s="36"/>
      <c r="M106" s="36"/>
      <c r="N106" s="36"/>
      <c r="O106" s="36"/>
      <c r="P106" s="36"/>
    </row>
    <row r="107" spans="1:16" ht="12.6">
      <c r="A107" s="2811"/>
      <c r="B107" s="2087"/>
      <c r="C107" s="2096"/>
      <c r="D107" s="161" t="s">
        <v>5965</v>
      </c>
      <c r="E107" s="161" t="s">
        <v>5966</v>
      </c>
      <c r="F107" s="162" t="s">
        <v>657</v>
      </c>
      <c r="G107" s="162" t="s">
        <v>237</v>
      </c>
      <c r="H107" s="2362" t="b">
        <v>1</v>
      </c>
      <c r="I107" s="162" t="s">
        <v>5976</v>
      </c>
      <c r="J107" s="2088"/>
      <c r="K107" s="2089"/>
      <c r="L107" s="36"/>
      <c r="M107" s="36"/>
      <c r="N107" s="36"/>
      <c r="O107" s="36"/>
      <c r="P107" s="36"/>
    </row>
    <row r="108" spans="1:16" ht="12.6">
      <c r="A108" s="2811"/>
      <c r="B108" s="2087"/>
      <c r="C108" s="2096"/>
      <c r="D108" s="161" t="s">
        <v>5967</v>
      </c>
      <c r="E108" s="161" t="s">
        <v>5968</v>
      </c>
      <c r="F108" s="162" t="s">
        <v>3690</v>
      </c>
      <c r="G108" s="162" t="s">
        <v>237</v>
      </c>
      <c r="H108" s="2362">
        <v>100</v>
      </c>
      <c r="I108" s="162" t="s">
        <v>5976</v>
      </c>
      <c r="J108" s="2088"/>
      <c r="K108" s="2089"/>
      <c r="L108" s="36"/>
      <c r="M108" s="36"/>
      <c r="N108" s="36"/>
      <c r="O108" s="36"/>
      <c r="P108" s="36"/>
    </row>
    <row r="109" spans="1:16" ht="12.6">
      <c r="A109" s="2811"/>
      <c r="B109" s="2087"/>
      <c r="C109" s="2096"/>
      <c r="D109" s="161" t="s">
        <v>5969</v>
      </c>
      <c r="E109" s="161" t="s">
        <v>5970</v>
      </c>
      <c r="F109" s="162" t="s">
        <v>3690</v>
      </c>
      <c r="G109" s="162" t="s">
        <v>237</v>
      </c>
      <c r="H109" s="2362">
        <v>100000</v>
      </c>
      <c r="I109" s="162" t="s">
        <v>5976</v>
      </c>
      <c r="J109" s="2088"/>
      <c r="K109" s="2089"/>
      <c r="L109" s="36"/>
      <c r="M109" s="36"/>
      <c r="N109" s="36"/>
      <c r="O109" s="36"/>
      <c r="P109" s="36"/>
    </row>
    <row r="110" spans="1:16" ht="12.6">
      <c r="A110" s="2811"/>
      <c r="B110" s="2087"/>
      <c r="C110" s="2096"/>
      <c r="D110" s="161" t="s">
        <v>5971</v>
      </c>
      <c r="E110" s="161" t="s">
        <v>5972</v>
      </c>
      <c r="F110" s="162" t="s">
        <v>3690</v>
      </c>
      <c r="G110" s="162" t="s">
        <v>237</v>
      </c>
      <c r="H110" s="2362">
        <v>1669</v>
      </c>
      <c r="I110" s="162" t="s">
        <v>5976</v>
      </c>
      <c r="J110" s="2088"/>
      <c r="K110" s="2089"/>
      <c r="L110" s="36"/>
      <c r="M110" s="36"/>
      <c r="N110" s="36"/>
      <c r="O110" s="36"/>
      <c r="P110" s="36"/>
    </row>
    <row r="111" spans="1:16" ht="12.6">
      <c r="A111" s="2811"/>
      <c r="B111" s="2087"/>
      <c r="C111" s="2096"/>
      <c r="D111" s="161" t="s">
        <v>1793</v>
      </c>
      <c r="E111" s="161" t="s">
        <v>5978</v>
      </c>
      <c r="F111" s="162" t="s">
        <v>3690</v>
      </c>
      <c r="G111" s="162" t="s">
        <v>237</v>
      </c>
      <c r="H111" s="2362">
        <v>30504</v>
      </c>
      <c r="I111" s="162" t="s">
        <v>167</v>
      </c>
      <c r="J111" s="2088"/>
      <c r="K111" s="2089"/>
      <c r="L111" s="36"/>
      <c r="M111" s="36"/>
      <c r="N111" s="36"/>
      <c r="O111" s="36"/>
      <c r="P111" s="36"/>
    </row>
    <row r="112" spans="1:16" ht="12.6">
      <c r="A112" s="2811"/>
      <c r="B112" s="2087"/>
      <c r="C112" s="2096"/>
      <c r="D112" s="161" t="s">
        <v>5979</v>
      </c>
      <c r="E112" s="161" t="s">
        <v>5980</v>
      </c>
      <c r="F112" s="162" t="s">
        <v>1722</v>
      </c>
      <c r="G112" s="162" t="s">
        <v>237</v>
      </c>
      <c r="H112" s="2362"/>
      <c r="I112" s="162" t="s">
        <v>167</v>
      </c>
      <c r="J112" s="2088"/>
      <c r="K112" s="2089"/>
      <c r="L112" s="36"/>
      <c r="M112" s="36"/>
      <c r="N112" s="36"/>
      <c r="O112" s="36"/>
      <c r="P112" s="36"/>
    </row>
    <row r="113" spans="1:16" ht="12.6">
      <c r="A113" s="2791"/>
      <c r="B113" s="2095"/>
      <c r="C113" s="2096"/>
      <c r="D113" s="161" t="s">
        <v>5981</v>
      </c>
      <c r="E113" s="161" t="s">
        <v>5982</v>
      </c>
      <c r="F113" s="162" t="s">
        <v>657</v>
      </c>
      <c r="G113" s="162" t="s">
        <v>237</v>
      </c>
      <c r="H113" s="2362" t="b">
        <v>1</v>
      </c>
      <c r="I113" s="162" t="s">
        <v>167</v>
      </c>
      <c r="J113" s="2088"/>
      <c r="K113" s="2089"/>
      <c r="L113" s="36"/>
      <c r="M113" s="36"/>
      <c r="N113" s="36"/>
      <c r="O113" s="36"/>
      <c r="P113" s="36"/>
    </row>
    <row r="114" spans="1:16" ht="12.6">
      <c r="A114" s="2811"/>
      <c r="B114" s="2087"/>
      <c r="C114" s="2096"/>
      <c r="D114" s="161" t="s">
        <v>5983</v>
      </c>
      <c r="E114" s="161" t="s">
        <v>5984</v>
      </c>
      <c r="F114" s="162" t="s">
        <v>1722</v>
      </c>
      <c r="G114" s="162" t="s">
        <v>237</v>
      </c>
      <c r="H114" s="2362"/>
      <c r="I114" s="162" t="s">
        <v>5985</v>
      </c>
      <c r="J114" s="2088"/>
      <c r="K114" s="2089"/>
      <c r="L114" s="36"/>
      <c r="M114" s="36"/>
      <c r="N114" s="36"/>
      <c r="O114" s="36"/>
      <c r="P114" s="36"/>
    </row>
    <row r="115" spans="1:16" ht="12.6">
      <c r="A115" s="2811"/>
      <c r="B115" s="2087"/>
      <c r="C115" s="2096"/>
      <c r="D115" s="161" t="s">
        <v>1180</v>
      </c>
      <c r="E115" s="161" t="s">
        <v>581</v>
      </c>
      <c r="F115" s="162" t="s">
        <v>303</v>
      </c>
      <c r="G115" s="162">
        <v>4</v>
      </c>
      <c r="H115" s="2362" t="s">
        <v>5986</v>
      </c>
      <c r="I115" s="162" t="s">
        <v>167</v>
      </c>
      <c r="J115" s="2088"/>
      <c r="K115" s="2089"/>
      <c r="L115" s="36"/>
      <c r="M115" s="36"/>
      <c r="N115" s="36"/>
      <c r="O115" s="36"/>
      <c r="P115" s="36"/>
    </row>
    <row r="116" spans="1:16" ht="12.6">
      <c r="A116" s="2811"/>
      <c r="B116" s="2087"/>
      <c r="C116" s="2096"/>
      <c r="D116" s="161" t="s">
        <v>1182</v>
      </c>
      <c r="E116" s="161" t="s">
        <v>4691</v>
      </c>
      <c r="F116" s="162" t="s">
        <v>303</v>
      </c>
      <c r="G116" s="162">
        <v>60</v>
      </c>
      <c r="H116" s="2362" t="s">
        <v>5987</v>
      </c>
      <c r="I116" s="162" t="s">
        <v>5941</v>
      </c>
      <c r="J116" s="2088"/>
      <c r="K116" s="2089"/>
      <c r="L116" s="36"/>
      <c r="M116" s="36"/>
      <c r="N116" s="36"/>
      <c r="O116" s="36"/>
      <c r="P116" s="36"/>
    </row>
    <row r="117" spans="1:16" ht="12.6">
      <c r="A117" s="2811"/>
      <c r="B117" s="2087"/>
      <c r="C117" s="2096"/>
      <c r="D117" s="161" t="s">
        <v>5942</v>
      </c>
      <c r="E117" s="161" t="s">
        <v>5943</v>
      </c>
      <c r="F117" s="162" t="s">
        <v>303</v>
      </c>
      <c r="G117" s="162">
        <v>60</v>
      </c>
      <c r="H117" s="2362" t="s">
        <v>5987</v>
      </c>
      <c r="I117" s="162" t="s">
        <v>5941</v>
      </c>
      <c r="J117" s="2088"/>
      <c r="K117" s="2089"/>
      <c r="L117" s="36"/>
      <c r="M117" s="36"/>
      <c r="N117" s="36"/>
      <c r="O117" s="36"/>
      <c r="P117" s="36"/>
    </row>
    <row r="118" spans="1:16" ht="12.6">
      <c r="A118" s="2811"/>
      <c r="B118" s="2087"/>
      <c r="C118" s="2096"/>
      <c r="D118" s="161" t="s">
        <v>5944</v>
      </c>
      <c r="E118" s="161" t="s">
        <v>5945</v>
      </c>
      <c r="F118" s="162" t="s">
        <v>657</v>
      </c>
      <c r="G118" s="162" t="s">
        <v>237</v>
      </c>
      <c r="H118" s="2362" t="b">
        <v>0</v>
      </c>
      <c r="I118" s="162" t="s">
        <v>167</v>
      </c>
      <c r="J118" s="2088"/>
      <c r="K118" s="2089"/>
      <c r="L118" s="36"/>
      <c r="M118" s="36"/>
      <c r="N118" s="36"/>
      <c r="O118" s="36"/>
      <c r="P118" s="36"/>
    </row>
    <row r="119" spans="1:16" ht="12.6">
      <c r="A119" s="2811"/>
      <c r="B119" s="2087"/>
      <c r="C119" s="2096"/>
      <c r="D119" s="161" t="s">
        <v>1188</v>
      </c>
      <c r="E119" s="161" t="s">
        <v>5946</v>
      </c>
      <c r="F119" s="162" t="s">
        <v>303</v>
      </c>
      <c r="G119" s="162">
        <v>3</v>
      </c>
      <c r="H119" s="2362"/>
      <c r="I119" s="162" t="s">
        <v>5988</v>
      </c>
      <c r="J119" s="2088"/>
      <c r="K119" s="2089"/>
      <c r="L119" s="36"/>
      <c r="M119" s="36"/>
      <c r="N119" s="36"/>
      <c r="O119" s="36"/>
      <c r="P119" s="36"/>
    </row>
    <row r="120" spans="1:16" ht="12.6">
      <c r="A120" s="2811"/>
      <c r="B120" s="2087"/>
      <c r="C120" s="2096"/>
      <c r="D120" s="161" t="s">
        <v>1199</v>
      </c>
      <c r="E120" s="161" t="s">
        <v>1200</v>
      </c>
      <c r="F120" s="162" t="s">
        <v>2207</v>
      </c>
      <c r="G120" s="162" t="s">
        <v>237</v>
      </c>
      <c r="H120" s="2362" t="s">
        <v>5948</v>
      </c>
      <c r="I120" s="162" t="s">
        <v>167</v>
      </c>
      <c r="J120" s="2088"/>
      <c r="K120" s="2089"/>
      <c r="L120" s="36"/>
      <c r="M120" s="36"/>
      <c r="N120" s="36"/>
      <c r="O120" s="36"/>
      <c r="P120" s="36"/>
    </row>
    <row r="121" spans="1:16" ht="12.6">
      <c r="A121" s="2094"/>
      <c r="B121" s="2087"/>
      <c r="C121" s="2096"/>
      <c r="D121" s="161" t="s">
        <v>1267</v>
      </c>
      <c r="E121" s="161" t="s">
        <v>587</v>
      </c>
      <c r="F121" s="162" t="s">
        <v>3690</v>
      </c>
      <c r="G121" s="162" t="s">
        <v>237</v>
      </c>
      <c r="H121" s="2362">
        <v>154795</v>
      </c>
      <c r="I121" s="162" t="s">
        <v>167</v>
      </c>
      <c r="J121" s="2088"/>
      <c r="K121" s="2089"/>
      <c r="L121" s="36"/>
      <c r="M121" s="36"/>
      <c r="N121" s="36"/>
      <c r="O121" s="36"/>
      <c r="P121" s="36"/>
    </row>
    <row r="122" spans="1:16" ht="12.6">
      <c r="A122" s="2791"/>
      <c r="B122" s="2095"/>
      <c r="C122" s="2096"/>
      <c r="D122" s="161" t="s">
        <v>1269</v>
      </c>
      <c r="E122" s="161" t="s">
        <v>584</v>
      </c>
      <c r="F122" s="162" t="s">
        <v>3690</v>
      </c>
      <c r="G122" s="162" t="s">
        <v>237</v>
      </c>
      <c r="H122" s="2362">
        <v>5486</v>
      </c>
      <c r="I122" s="162" t="s">
        <v>167</v>
      </c>
      <c r="J122" s="2088"/>
      <c r="K122" s="2089"/>
      <c r="L122" s="36"/>
      <c r="M122" s="36"/>
      <c r="N122" s="36"/>
      <c r="O122" s="36"/>
      <c r="P122" s="36"/>
    </row>
    <row r="123" spans="1:16" ht="12.6">
      <c r="A123" s="2811"/>
      <c r="B123" s="2087"/>
      <c r="C123" s="2096"/>
      <c r="D123" s="161" t="s">
        <v>1185</v>
      </c>
      <c r="E123" s="161" t="s">
        <v>5949</v>
      </c>
      <c r="F123" s="162" t="s">
        <v>3690</v>
      </c>
      <c r="G123" s="2369">
        <v>45541</v>
      </c>
      <c r="H123" s="2362">
        <v>4.2</v>
      </c>
      <c r="I123" s="162" t="s">
        <v>5934</v>
      </c>
      <c r="J123" s="2088"/>
      <c r="K123" s="2089"/>
      <c r="L123" s="36"/>
      <c r="M123" s="36"/>
      <c r="N123" s="36"/>
      <c r="O123" s="36"/>
      <c r="P123" s="36"/>
    </row>
    <row r="124" spans="1:16" ht="12.6">
      <c r="A124" s="2811"/>
      <c r="B124" s="2087"/>
      <c r="C124" s="2096"/>
      <c r="D124" s="161" t="s">
        <v>1264</v>
      </c>
      <c r="E124" s="161" t="s">
        <v>5950</v>
      </c>
      <c r="F124" s="162" t="s">
        <v>3690</v>
      </c>
      <c r="G124" s="162" t="s">
        <v>237</v>
      </c>
      <c r="H124" s="2362">
        <v>0</v>
      </c>
      <c r="I124" s="162" t="s">
        <v>167</v>
      </c>
      <c r="J124" s="2088"/>
      <c r="K124" s="2089"/>
      <c r="L124" s="36"/>
      <c r="M124" s="36"/>
      <c r="N124" s="36"/>
      <c r="O124" s="36"/>
      <c r="P124" s="36"/>
    </row>
    <row r="125" spans="1:16" ht="12.6">
      <c r="A125" s="2811"/>
      <c r="B125" s="2087"/>
      <c r="C125" s="2096"/>
      <c r="D125" s="161" t="s">
        <v>5951</v>
      </c>
      <c r="E125" s="161" t="s">
        <v>5952</v>
      </c>
      <c r="F125" s="162" t="s">
        <v>3690</v>
      </c>
      <c r="G125" s="162" t="s">
        <v>237</v>
      </c>
      <c r="H125" s="2362">
        <v>0</v>
      </c>
      <c r="I125" s="162" t="s">
        <v>167</v>
      </c>
      <c r="J125" s="2088"/>
      <c r="K125" s="2089"/>
      <c r="L125" s="36"/>
      <c r="M125" s="36"/>
      <c r="N125" s="36"/>
      <c r="O125" s="36"/>
      <c r="P125" s="36"/>
    </row>
    <row r="126" spans="1:16" ht="12.6">
      <c r="A126" s="2811"/>
      <c r="B126" s="2087"/>
      <c r="C126" s="2096"/>
      <c r="D126" s="161" t="s">
        <v>5953</v>
      </c>
      <c r="E126" s="161" t="s">
        <v>5954</v>
      </c>
      <c r="F126" s="162" t="s">
        <v>5955</v>
      </c>
      <c r="G126" s="162" t="s">
        <v>237</v>
      </c>
      <c r="H126" s="2362" t="s">
        <v>5956</v>
      </c>
      <c r="I126" s="162" t="s">
        <v>167</v>
      </c>
      <c r="J126" s="2088"/>
      <c r="K126" s="2089"/>
      <c r="L126" s="36"/>
      <c r="M126" s="36"/>
      <c r="N126" s="36"/>
      <c r="O126" s="36"/>
      <c r="P126" s="36"/>
    </row>
    <row r="127" spans="1:16" ht="12.6">
      <c r="A127" s="2811"/>
      <c r="B127" s="2087"/>
      <c r="C127" s="2096"/>
      <c r="D127" s="161" t="s">
        <v>4437</v>
      </c>
      <c r="E127" s="161" t="s">
        <v>5957</v>
      </c>
      <c r="F127" s="162" t="s">
        <v>5921</v>
      </c>
      <c r="G127" s="162" t="s">
        <v>237</v>
      </c>
      <c r="H127" s="2362">
        <v>7</v>
      </c>
      <c r="I127" s="162" t="s">
        <v>167</v>
      </c>
      <c r="J127" s="2088"/>
      <c r="K127" s="2089"/>
      <c r="L127" s="36"/>
      <c r="M127" s="36"/>
      <c r="N127" s="36"/>
      <c r="O127" s="36"/>
      <c r="P127" s="36"/>
    </row>
    <row r="128" spans="1:16" ht="12.6">
      <c r="A128" s="2811"/>
      <c r="B128" s="2087"/>
      <c r="C128" s="2096"/>
      <c r="D128" s="161" t="s">
        <v>5958</v>
      </c>
      <c r="E128" s="161" t="s">
        <v>5959</v>
      </c>
      <c r="F128" s="162" t="s">
        <v>5921</v>
      </c>
      <c r="G128" s="162" t="s">
        <v>237</v>
      </c>
      <c r="H128" s="2362">
        <v>7</v>
      </c>
      <c r="I128" s="162" t="s">
        <v>167</v>
      </c>
      <c r="J128" s="2088"/>
      <c r="K128" s="2089"/>
      <c r="L128" s="36"/>
      <c r="M128" s="36"/>
      <c r="N128" s="36"/>
      <c r="O128" s="36"/>
      <c r="P128" s="36"/>
    </row>
    <row r="129" spans="1:16" ht="12.6">
      <c r="A129" s="2811"/>
      <c r="B129" s="2087"/>
      <c r="C129" s="2096"/>
      <c r="D129" s="161" t="s">
        <v>5960</v>
      </c>
      <c r="E129" s="161" t="s">
        <v>5961</v>
      </c>
      <c r="F129" s="162" t="s">
        <v>5955</v>
      </c>
      <c r="G129" s="162" t="s">
        <v>237</v>
      </c>
      <c r="H129" s="2362" t="s">
        <v>5956</v>
      </c>
      <c r="I129" s="162" t="s">
        <v>167</v>
      </c>
      <c r="J129" s="2088"/>
      <c r="K129" s="2089"/>
      <c r="L129" s="36"/>
      <c r="M129" s="36"/>
      <c r="N129" s="36"/>
      <c r="O129" s="36"/>
      <c r="P129" s="36"/>
    </row>
    <row r="130" spans="1:16" ht="12.6">
      <c r="A130" s="2811"/>
      <c r="B130" s="2087"/>
      <c r="C130" s="2096"/>
      <c r="D130" s="161" t="s">
        <v>1250</v>
      </c>
      <c r="E130" s="161" t="s">
        <v>5962</v>
      </c>
      <c r="F130" s="162" t="s">
        <v>5921</v>
      </c>
      <c r="G130" s="162" t="s">
        <v>237</v>
      </c>
      <c r="H130" s="2362">
        <v>1</v>
      </c>
      <c r="I130" s="162" t="s">
        <v>167</v>
      </c>
      <c r="J130" s="2088"/>
      <c r="K130" s="2089"/>
      <c r="L130" s="36"/>
      <c r="M130" s="36"/>
      <c r="N130" s="36"/>
      <c r="O130" s="36"/>
      <c r="P130" s="36"/>
    </row>
    <row r="131" spans="1:16" ht="12.6">
      <c r="A131" s="2811"/>
      <c r="B131" s="2087"/>
      <c r="C131" s="2096"/>
      <c r="D131" s="161" t="s">
        <v>5963</v>
      </c>
      <c r="E131" s="161" t="s">
        <v>5964</v>
      </c>
      <c r="F131" s="162" t="s">
        <v>5921</v>
      </c>
      <c r="G131" s="162" t="s">
        <v>237</v>
      </c>
      <c r="H131" s="2362">
        <v>1</v>
      </c>
      <c r="I131" s="162" t="s">
        <v>167</v>
      </c>
      <c r="J131" s="2088"/>
      <c r="K131" s="2089"/>
      <c r="L131" s="36"/>
      <c r="M131" s="36"/>
      <c r="N131" s="36"/>
      <c r="O131" s="36"/>
      <c r="P131" s="36"/>
    </row>
    <row r="132" spans="1:16" ht="12.6">
      <c r="A132" s="2811"/>
      <c r="B132" s="2087"/>
      <c r="C132" s="2096"/>
      <c r="D132" s="161" t="s">
        <v>5965</v>
      </c>
      <c r="E132" s="161" t="s">
        <v>5966</v>
      </c>
      <c r="F132" s="162" t="s">
        <v>657</v>
      </c>
      <c r="G132" s="162" t="s">
        <v>237</v>
      </c>
      <c r="H132" s="2362" t="b">
        <v>1</v>
      </c>
      <c r="I132" s="162" t="s">
        <v>5941</v>
      </c>
      <c r="J132" s="2088"/>
      <c r="K132" s="2089"/>
      <c r="L132" s="36"/>
      <c r="M132" s="36"/>
      <c r="N132" s="36"/>
      <c r="O132" s="36"/>
      <c r="P132" s="36"/>
    </row>
    <row r="133" spans="1:16" ht="12.6">
      <c r="A133" s="2811"/>
      <c r="B133" s="2087"/>
      <c r="C133" s="2096"/>
      <c r="D133" s="161" t="s">
        <v>5967</v>
      </c>
      <c r="E133" s="161" t="s">
        <v>5968</v>
      </c>
      <c r="F133" s="162" t="s">
        <v>3690</v>
      </c>
      <c r="G133" s="162" t="s">
        <v>237</v>
      </c>
      <c r="H133" s="2362">
        <v>100</v>
      </c>
      <c r="I133" s="162" t="s">
        <v>5941</v>
      </c>
      <c r="J133" s="2088"/>
      <c r="K133" s="2089"/>
      <c r="L133" s="36"/>
      <c r="M133" s="36"/>
      <c r="N133" s="36"/>
      <c r="O133" s="36"/>
      <c r="P133" s="36"/>
    </row>
    <row r="134" spans="1:16" ht="12.6">
      <c r="A134" s="2811"/>
      <c r="B134" s="2087"/>
      <c r="C134" s="2096"/>
      <c r="D134" s="161" t="s">
        <v>5969</v>
      </c>
      <c r="E134" s="161" t="s">
        <v>5970</v>
      </c>
      <c r="F134" s="162" t="s">
        <v>3690</v>
      </c>
      <c r="G134" s="162" t="s">
        <v>237</v>
      </c>
      <c r="H134" s="2362">
        <v>100000</v>
      </c>
      <c r="I134" s="162" t="s">
        <v>5941</v>
      </c>
      <c r="J134" s="2088"/>
      <c r="K134" s="2089"/>
      <c r="L134" s="36"/>
      <c r="M134" s="36"/>
      <c r="N134" s="36"/>
      <c r="O134" s="36"/>
      <c r="P134" s="36"/>
    </row>
    <row r="135" spans="1:16" ht="12.6">
      <c r="A135" s="2811"/>
      <c r="B135" s="2087"/>
      <c r="C135" s="2096"/>
      <c r="D135" s="161" t="s">
        <v>5971</v>
      </c>
      <c r="E135" s="161" t="s">
        <v>5972</v>
      </c>
      <c r="F135" s="162" t="s">
        <v>3690</v>
      </c>
      <c r="G135" s="162" t="s">
        <v>237</v>
      </c>
      <c r="H135" s="2362">
        <v>5486</v>
      </c>
      <c r="I135" s="162" t="s">
        <v>5941</v>
      </c>
      <c r="J135" s="2088"/>
      <c r="K135" s="2089"/>
      <c r="L135" s="36"/>
      <c r="M135" s="36"/>
      <c r="N135" s="36"/>
      <c r="O135" s="36"/>
      <c r="P135" s="36"/>
    </row>
    <row r="136" spans="1:16" ht="12.6">
      <c r="A136" s="2811"/>
      <c r="B136" s="2087"/>
      <c r="C136" s="2096"/>
      <c r="D136" s="161" t="s">
        <v>5973</v>
      </c>
      <c r="E136" s="161" t="s">
        <v>5974</v>
      </c>
      <c r="F136" s="162" t="s">
        <v>369</v>
      </c>
      <c r="G136" s="161"/>
      <c r="H136" s="2362"/>
      <c r="I136" s="162" t="s">
        <v>167</v>
      </c>
      <c r="J136" s="2088"/>
      <c r="K136" s="2089"/>
      <c r="L136" s="36"/>
      <c r="M136" s="36"/>
      <c r="N136" s="36"/>
      <c r="O136" s="36"/>
      <c r="P136" s="36"/>
    </row>
    <row r="137" spans="1:16" ht="12.6">
      <c r="A137" s="2811"/>
      <c r="B137" s="2087"/>
      <c r="C137" s="2096"/>
      <c r="D137" s="161" t="s">
        <v>378</v>
      </c>
      <c r="E137" s="161" t="s">
        <v>2321</v>
      </c>
      <c r="F137" s="162" t="s">
        <v>303</v>
      </c>
      <c r="G137" s="162">
        <v>4</v>
      </c>
      <c r="H137" s="2362" t="s">
        <v>5975</v>
      </c>
      <c r="I137" s="162" t="s">
        <v>5989</v>
      </c>
      <c r="J137" s="2088"/>
      <c r="K137" s="2089"/>
      <c r="L137" s="36"/>
      <c r="M137" s="36"/>
      <c r="N137" s="36"/>
      <c r="O137" s="36"/>
      <c r="P137" s="36"/>
    </row>
    <row r="138" spans="1:16" ht="12.6">
      <c r="A138" s="2811"/>
      <c r="B138" s="2087"/>
      <c r="C138" s="2096"/>
      <c r="D138" s="161" t="s">
        <v>4433</v>
      </c>
      <c r="E138" s="161" t="s">
        <v>5977</v>
      </c>
      <c r="F138" s="162" t="s">
        <v>3690</v>
      </c>
      <c r="G138" s="162" t="s">
        <v>237</v>
      </c>
      <c r="H138" s="2362">
        <v>650737</v>
      </c>
      <c r="I138" s="162" t="s">
        <v>5989</v>
      </c>
      <c r="J138" s="2088"/>
      <c r="K138" s="2089"/>
      <c r="L138" s="36"/>
      <c r="M138" s="36"/>
      <c r="N138" s="36"/>
      <c r="O138" s="36"/>
      <c r="P138" s="36"/>
    </row>
    <row r="139" spans="1:16" ht="12.6">
      <c r="A139" s="2811"/>
      <c r="B139" s="2087"/>
      <c r="C139" s="2096"/>
      <c r="D139" s="161" t="s">
        <v>2580</v>
      </c>
      <c r="E139" s="161" t="s">
        <v>2548</v>
      </c>
      <c r="F139" s="162" t="s">
        <v>3690</v>
      </c>
      <c r="G139" s="162" t="s">
        <v>237</v>
      </c>
      <c r="H139" s="2362">
        <v>1669</v>
      </c>
      <c r="I139" s="162" t="s">
        <v>5989</v>
      </c>
      <c r="J139" s="2088"/>
      <c r="K139" s="2089"/>
      <c r="L139" s="36"/>
      <c r="M139" s="36"/>
      <c r="N139" s="36"/>
      <c r="O139" s="36"/>
      <c r="P139" s="36"/>
    </row>
    <row r="140" spans="1:16" ht="12.6">
      <c r="A140" s="2811"/>
      <c r="B140" s="2087"/>
      <c r="C140" s="2096"/>
      <c r="D140" s="161" t="s">
        <v>1185</v>
      </c>
      <c r="E140" s="161" t="s">
        <v>5949</v>
      </c>
      <c r="F140" s="162" t="s">
        <v>3690</v>
      </c>
      <c r="G140" s="2369">
        <v>45541</v>
      </c>
      <c r="H140" s="2362">
        <v>4.2</v>
      </c>
      <c r="I140" s="162" t="s">
        <v>5934</v>
      </c>
      <c r="J140" s="2088"/>
      <c r="K140" s="2089"/>
      <c r="L140" s="36"/>
      <c r="M140" s="36"/>
      <c r="N140" s="36"/>
      <c r="O140" s="36"/>
      <c r="P140" s="36"/>
    </row>
    <row r="141" spans="1:16" ht="12.6">
      <c r="A141" s="2811"/>
      <c r="B141" s="2087"/>
      <c r="C141" s="2096"/>
      <c r="D141" s="161" t="s">
        <v>1264</v>
      </c>
      <c r="E141" s="161" t="s">
        <v>5950</v>
      </c>
      <c r="F141" s="162" t="s">
        <v>3690</v>
      </c>
      <c r="G141" s="162" t="s">
        <v>237</v>
      </c>
      <c r="H141" s="2362">
        <v>0</v>
      </c>
      <c r="I141" s="162" t="s">
        <v>5989</v>
      </c>
      <c r="J141" s="2088"/>
      <c r="K141" s="2089"/>
      <c r="L141" s="36"/>
      <c r="M141" s="36"/>
      <c r="N141" s="36"/>
      <c r="O141" s="36"/>
      <c r="P141" s="36"/>
    </row>
    <row r="142" spans="1:16" ht="12.6">
      <c r="A142" s="2811"/>
      <c r="B142" s="2087"/>
      <c r="C142" s="2096"/>
      <c r="D142" s="161" t="s">
        <v>1801</v>
      </c>
      <c r="E142" s="161" t="s">
        <v>5952</v>
      </c>
      <c r="F142" s="162" t="s">
        <v>3690</v>
      </c>
      <c r="G142" s="162" t="s">
        <v>237</v>
      </c>
      <c r="H142" s="2362">
        <v>0</v>
      </c>
      <c r="I142" s="162" t="s">
        <v>5989</v>
      </c>
      <c r="J142" s="2088"/>
      <c r="K142" s="2089"/>
      <c r="L142" s="36"/>
      <c r="M142" s="36"/>
      <c r="N142" s="36"/>
      <c r="O142" s="36"/>
      <c r="P142" s="36"/>
    </row>
    <row r="143" spans="1:16" ht="12.6">
      <c r="A143" s="2791"/>
      <c r="B143" s="2095"/>
      <c r="C143" s="2096"/>
      <c r="D143" s="161" t="s">
        <v>5953</v>
      </c>
      <c r="E143" s="161" t="s">
        <v>5954</v>
      </c>
      <c r="F143" s="162" t="s">
        <v>5955</v>
      </c>
      <c r="G143" s="162" t="s">
        <v>237</v>
      </c>
      <c r="H143" s="2362" t="s">
        <v>5956</v>
      </c>
      <c r="I143" s="162" t="s">
        <v>5989</v>
      </c>
      <c r="J143" s="2088"/>
      <c r="K143" s="2089"/>
      <c r="L143" s="36"/>
      <c r="M143" s="36"/>
      <c r="N143" s="36"/>
      <c r="O143" s="36"/>
      <c r="P143" s="36"/>
    </row>
    <row r="144" spans="1:16" ht="12.6">
      <c r="A144" s="2811"/>
      <c r="B144" s="2087"/>
      <c r="C144" s="2096"/>
      <c r="D144" s="161" t="s">
        <v>4437</v>
      </c>
      <c r="E144" s="161" t="s">
        <v>5957</v>
      </c>
      <c r="F144" s="162" t="s">
        <v>5921</v>
      </c>
      <c r="G144" s="162" t="s">
        <v>237</v>
      </c>
      <c r="H144" s="2362">
        <v>7</v>
      </c>
      <c r="I144" s="162" t="s">
        <v>5989</v>
      </c>
      <c r="J144" s="2088"/>
      <c r="K144" s="2089"/>
      <c r="L144" s="36"/>
      <c r="M144" s="36"/>
      <c r="N144" s="36"/>
      <c r="O144" s="36"/>
      <c r="P144" s="36"/>
    </row>
    <row r="145" spans="1:16" ht="12.6">
      <c r="A145" s="2811"/>
      <c r="B145" s="2087"/>
      <c r="C145" s="2096"/>
      <c r="D145" s="161" t="s">
        <v>5958</v>
      </c>
      <c r="E145" s="161" t="s">
        <v>5959</v>
      </c>
      <c r="F145" s="162" t="s">
        <v>5921</v>
      </c>
      <c r="G145" s="162" t="s">
        <v>237</v>
      </c>
      <c r="H145" s="2362">
        <v>7</v>
      </c>
      <c r="I145" s="162" t="s">
        <v>5989</v>
      </c>
      <c r="J145" s="2088"/>
      <c r="K145" s="2089"/>
      <c r="L145" s="36"/>
      <c r="M145" s="36"/>
      <c r="N145" s="36"/>
      <c r="O145" s="36"/>
      <c r="P145" s="36"/>
    </row>
    <row r="146" spans="1:16" ht="12.6">
      <c r="A146" s="2811"/>
      <c r="B146" s="2087"/>
      <c r="C146" s="2096"/>
      <c r="D146" s="161" t="s">
        <v>5960</v>
      </c>
      <c r="E146" s="161" t="s">
        <v>5961</v>
      </c>
      <c r="F146" s="162" t="s">
        <v>5955</v>
      </c>
      <c r="G146" s="162" t="s">
        <v>237</v>
      </c>
      <c r="H146" s="2362" t="s">
        <v>5956</v>
      </c>
      <c r="I146" s="162" t="s">
        <v>5989</v>
      </c>
      <c r="J146" s="2088"/>
      <c r="K146" s="2089"/>
      <c r="L146" s="36"/>
      <c r="M146" s="36"/>
      <c r="N146" s="36"/>
      <c r="O146" s="36"/>
      <c r="P146" s="36"/>
    </row>
    <row r="147" spans="1:16" ht="12.6">
      <c r="A147" s="2811"/>
      <c r="B147" s="2087"/>
      <c r="C147" s="2096"/>
      <c r="D147" s="161" t="s">
        <v>1250</v>
      </c>
      <c r="E147" s="161" t="s">
        <v>5962</v>
      </c>
      <c r="F147" s="162" t="s">
        <v>5921</v>
      </c>
      <c r="G147" s="162" t="s">
        <v>237</v>
      </c>
      <c r="H147" s="2362">
        <v>1</v>
      </c>
      <c r="I147" s="162" t="s">
        <v>5989</v>
      </c>
      <c r="J147" s="2088"/>
      <c r="K147" s="2089"/>
      <c r="L147" s="36"/>
      <c r="M147" s="36"/>
      <c r="N147" s="36"/>
      <c r="O147" s="36"/>
      <c r="P147" s="36"/>
    </row>
    <row r="148" spans="1:16" ht="12.6">
      <c r="A148" s="2811"/>
      <c r="B148" s="2087"/>
      <c r="C148" s="2096"/>
      <c r="D148" s="161" t="s">
        <v>5963</v>
      </c>
      <c r="E148" s="161" t="s">
        <v>5964</v>
      </c>
      <c r="F148" s="162" t="s">
        <v>5921</v>
      </c>
      <c r="G148" s="162" t="s">
        <v>237</v>
      </c>
      <c r="H148" s="2362">
        <v>1</v>
      </c>
      <c r="I148" s="162" t="s">
        <v>5989</v>
      </c>
      <c r="J148" s="2088"/>
      <c r="K148" s="2089"/>
      <c r="L148" s="36"/>
      <c r="M148" s="36"/>
      <c r="N148" s="36"/>
      <c r="O148" s="36"/>
      <c r="P148" s="36"/>
    </row>
    <row r="149" spans="1:16" ht="12.6">
      <c r="A149" s="2811"/>
      <c r="B149" s="2087"/>
      <c r="C149" s="2096"/>
      <c r="D149" s="161" t="s">
        <v>5965</v>
      </c>
      <c r="E149" s="161" t="s">
        <v>5966</v>
      </c>
      <c r="F149" s="162" t="s">
        <v>657</v>
      </c>
      <c r="G149" s="162" t="s">
        <v>237</v>
      </c>
      <c r="H149" s="2362" t="b">
        <v>1</v>
      </c>
      <c r="I149" s="162" t="s">
        <v>5989</v>
      </c>
      <c r="J149" s="2088"/>
      <c r="K149" s="2089"/>
      <c r="L149" s="36"/>
      <c r="M149" s="36"/>
      <c r="N149" s="36"/>
      <c r="O149" s="36"/>
      <c r="P149" s="36"/>
    </row>
    <row r="150" spans="1:16" ht="12.6">
      <c r="A150" s="2811"/>
      <c r="B150" s="2087"/>
      <c r="C150" s="2096"/>
      <c r="D150" s="161" t="s">
        <v>5967</v>
      </c>
      <c r="E150" s="161" t="s">
        <v>5968</v>
      </c>
      <c r="F150" s="162" t="s">
        <v>3690</v>
      </c>
      <c r="G150" s="162" t="s">
        <v>237</v>
      </c>
      <c r="H150" s="2362">
        <v>100</v>
      </c>
      <c r="I150" s="162" t="s">
        <v>5989</v>
      </c>
      <c r="J150" s="2088"/>
      <c r="K150" s="2089"/>
      <c r="L150" s="36"/>
      <c r="M150" s="36"/>
      <c r="N150" s="36"/>
      <c r="O150" s="36"/>
      <c r="P150" s="36"/>
    </row>
    <row r="151" spans="1:16" ht="12.6">
      <c r="A151" s="2792"/>
      <c r="B151" s="2095"/>
      <c r="C151" s="2096"/>
      <c r="D151" s="161" t="s">
        <v>5969</v>
      </c>
      <c r="E151" s="161" t="s">
        <v>5970</v>
      </c>
      <c r="F151" s="162" t="s">
        <v>3690</v>
      </c>
      <c r="G151" s="162" t="s">
        <v>237</v>
      </c>
      <c r="H151" s="2362">
        <v>100000</v>
      </c>
      <c r="I151" s="162" t="s">
        <v>5989</v>
      </c>
      <c r="J151" s="2088"/>
      <c r="K151" s="2089"/>
      <c r="L151" s="36"/>
      <c r="M151" s="36"/>
      <c r="N151" s="36"/>
      <c r="O151" s="36"/>
      <c r="P151" s="36"/>
    </row>
    <row r="152" spans="1:16" ht="12.6">
      <c r="A152" s="2811"/>
      <c r="B152" s="2087"/>
      <c r="C152" s="2096"/>
      <c r="D152" s="161" t="s">
        <v>5971</v>
      </c>
      <c r="E152" s="161" t="s">
        <v>5972</v>
      </c>
      <c r="F152" s="162" t="s">
        <v>3690</v>
      </c>
      <c r="G152" s="162" t="s">
        <v>237</v>
      </c>
      <c r="H152" s="2362">
        <v>1669</v>
      </c>
      <c r="I152" s="162" t="s">
        <v>5989</v>
      </c>
      <c r="J152" s="2088"/>
      <c r="K152" s="2089"/>
      <c r="L152" s="36"/>
      <c r="M152" s="36"/>
      <c r="N152" s="36"/>
      <c r="O152" s="36"/>
      <c r="P152" s="36"/>
    </row>
    <row r="153" spans="1:16" ht="12.6">
      <c r="A153" s="2811"/>
      <c r="B153" s="2087"/>
      <c r="C153" s="2096"/>
      <c r="D153" s="161" t="s">
        <v>1793</v>
      </c>
      <c r="E153" s="161" t="s">
        <v>5990</v>
      </c>
      <c r="F153" s="162" t="s">
        <v>3690</v>
      </c>
      <c r="G153" s="162" t="s">
        <v>237</v>
      </c>
      <c r="H153" s="2362">
        <v>30504</v>
      </c>
      <c r="I153" s="162" t="s">
        <v>167</v>
      </c>
      <c r="J153" s="2088"/>
      <c r="K153" s="2089"/>
      <c r="L153" s="36"/>
      <c r="M153" s="36"/>
      <c r="N153" s="36"/>
      <c r="O153" s="36"/>
      <c r="P153" s="36"/>
    </row>
    <row r="154" spans="1:16" ht="12.6">
      <c r="A154" s="2811"/>
      <c r="B154" s="2087"/>
      <c r="C154" s="2096"/>
      <c r="D154" s="161" t="s">
        <v>5991</v>
      </c>
      <c r="E154" s="161" t="s">
        <v>5992</v>
      </c>
      <c r="F154" s="162" t="s">
        <v>657</v>
      </c>
      <c r="G154" s="162" t="s">
        <v>237</v>
      </c>
      <c r="H154" s="2362" t="b">
        <v>1</v>
      </c>
      <c r="I154" s="162" t="s">
        <v>167</v>
      </c>
      <c r="J154" s="2088"/>
      <c r="K154" s="2089"/>
      <c r="L154" s="36"/>
      <c r="M154" s="36"/>
      <c r="N154" s="36"/>
      <c r="O154" s="36"/>
      <c r="P154" s="36"/>
    </row>
    <row r="155" spans="1:16" ht="12.6">
      <c r="A155" s="2811"/>
      <c r="B155" s="2087"/>
      <c r="C155" s="2096"/>
      <c r="D155" s="161" t="s">
        <v>5993</v>
      </c>
      <c r="E155" s="161" t="s">
        <v>5994</v>
      </c>
      <c r="F155" s="162" t="s">
        <v>1722</v>
      </c>
      <c r="G155" s="162" t="s">
        <v>237</v>
      </c>
      <c r="H155" s="2362"/>
      <c r="I155" s="162" t="s">
        <v>5995</v>
      </c>
      <c r="J155" s="2088"/>
      <c r="K155" s="2089"/>
      <c r="L155" s="36"/>
      <c r="M155" s="36"/>
      <c r="N155" s="36"/>
      <c r="O155" s="36"/>
      <c r="P155" s="36"/>
    </row>
    <row r="156" spans="1:16" ht="12.6">
      <c r="A156" s="2811"/>
      <c r="B156" s="2087"/>
      <c r="C156" s="2096"/>
      <c r="D156" s="161" t="s">
        <v>1180</v>
      </c>
      <c r="E156" s="161" t="s">
        <v>581</v>
      </c>
      <c r="F156" s="162" t="s">
        <v>303</v>
      </c>
      <c r="G156" s="162">
        <v>4</v>
      </c>
      <c r="H156" s="2362" t="s">
        <v>5996</v>
      </c>
      <c r="I156" s="162" t="s">
        <v>167</v>
      </c>
      <c r="J156" s="2088"/>
      <c r="K156" s="2089"/>
      <c r="L156" s="36"/>
      <c r="M156" s="36"/>
      <c r="N156" s="36"/>
      <c r="O156" s="36"/>
      <c r="P156" s="36"/>
    </row>
    <row r="157" spans="1:16" ht="12.6">
      <c r="A157" s="2811"/>
      <c r="B157" s="2087"/>
      <c r="C157" s="2096"/>
      <c r="D157" s="161" t="s">
        <v>1182</v>
      </c>
      <c r="E157" s="161" t="s">
        <v>4691</v>
      </c>
      <c r="F157" s="162" t="s">
        <v>303</v>
      </c>
      <c r="G157" s="162">
        <v>60</v>
      </c>
      <c r="H157" s="2362" t="s">
        <v>5997</v>
      </c>
      <c r="I157" s="162" t="s">
        <v>5941</v>
      </c>
      <c r="J157" s="2088"/>
      <c r="K157" s="2089"/>
      <c r="L157" s="36"/>
      <c r="M157" s="36"/>
      <c r="N157" s="36"/>
      <c r="O157" s="36"/>
      <c r="P157" s="36"/>
    </row>
    <row r="158" spans="1:16" ht="12.6">
      <c r="A158" s="2793"/>
      <c r="B158" s="2095"/>
      <c r="C158" s="2096"/>
      <c r="D158" s="161" t="s">
        <v>5942</v>
      </c>
      <c r="E158" s="161" t="s">
        <v>5943</v>
      </c>
      <c r="F158" s="162" t="s">
        <v>303</v>
      </c>
      <c r="G158" s="162">
        <v>60</v>
      </c>
      <c r="H158" s="2362" t="s">
        <v>5997</v>
      </c>
      <c r="I158" s="162" t="s">
        <v>5941</v>
      </c>
      <c r="J158" s="2088"/>
      <c r="K158" s="2089"/>
      <c r="L158" s="36"/>
      <c r="M158" s="36"/>
      <c r="N158" s="36"/>
      <c r="O158" s="36"/>
      <c r="P158" s="36"/>
    </row>
    <row r="159" spans="1:16" ht="12.6">
      <c r="A159" s="2811"/>
      <c r="B159" s="2087"/>
      <c r="C159" s="2096"/>
      <c r="D159" s="161" t="s">
        <v>5944</v>
      </c>
      <c r="E159" s="161" t="s">
        <v>5945</v>
      </c>
      <c r="F159" s="162" t="s">
        <v>657</v>
      </c>
      <c r="G159" s="162" t="s">
        <v>237</v>
      </c>
      <c r="H159" s="2362" t="b">
        <v>0</v>
      </c>
      <c r="I159" s="162" t="s">
        <v>167</v>
      </c>
      <c r="J159" s="2088"/>
      <c r="K159" s="2089"/>
      <c r="L159" s="36"/>
      <c r="M159" s="36"/>
      <c r="N159" s="36"/>
      <c r="O159" s="36"/>
      <c r="P159" s="36"/>
    </row>
    <row r="160" spans="1:16" ht="12.6">
      <c r="A160" s="2811"/>
      <c r="B160" s="2087"/>
      <c r="C160" s="2096"/>
      <c r="D160" s="161" t="s">
        <v>1188</v>
      </c>
      <c r="E160" s="161" t="s">
        <v>5946</v>
      </c>
      <c r="F160" s="162" t="s">
        <v>303</v>
      </c>
      <c r="G160" s="162">
        <v>3</v>
      </c>
      <c r="H160" s="2362"/>
      <c r="I160" s="162" t="s">
        <v>5988</v>
      </c>
      <c r="J160" s="2088"/>
      <c r="K160" s="2089"/>
      <c r="L160" s="36"/>
      <c r="M160" s="36"/>
      <c r="N160" s="36"/>
      <c r="O160" s="36"/>
      <c r="P160" s="36"/>
    </row>
    <row r="161" spans="1:16" ht="12.6">
      <c r="A161" s="2811"/>
      <c r="B161" s="2087"/>
      <c r="C161" s="2096"/>
      <c r="D161" s="161" t="s">
        <v>1199</v>
      </c>
      <c r="E161" s="161" t="s">
        <v>5998</v>
      </c>
      <c r="F161" s="162" t="s">
        <v>2207</v>
      </c>
      <c r="G161" s="162" t="s">
        <v>237</v>
      </c>
      <c r="H161" s="2362" t="s">
        <v>606</v>
      </c>
      <c r="I161" s="162" t="s">
        <v>167</v>
      </c>
      <c r="J161" s="2088"/>
      <c r="K161" s="2089"/>
      <c r="L161" s="36"/>
      <c r="M161" s="36"/>
      <c r="N161" s="36"/>
      <c r="O161" s="36"/>
      <c r="P161" s="36"/>
    </row>
    <row r="162" spans="1:16" ht="12.6">
      <c r="A162" s="2811"/>
      <c r="B162" s="2087"/>
      <c r="C162" s="2096"/>
      <c r="D162" s="161" t="s">
        <v>1267</v>
      </c>
      <c r="E162" s="161" t="s">
        <v>587</v>
      </c>
      <c r="F162" s="162" t="s">
        <v>3690</v>
      </c>
      <c r="G162" s="162" t="s">
        <v>237</v>
      </c>
      <c r="H162" s="2362">
        <v>100000</v>
      </c>
      <c r="I162" s="162" t="s">
        <v>167</v>
      </c>
      <c r="J162" s="2088"/>
      <c r="K162" s="2089"/>
      <c r="L162" s="36"/>
      <c r="M162" s="36"/>
      <c r="N162" s="36"/>
      <c r="O162" s="36"/>
      <c r="P162" s="36"/>
    </row>
    <row r="163" spans="1:16" ht="12.6">
      <c r="A163" s="2791"/>
      <c r="B163" s="2095"/>
      <c r="C163" s="2096"/>
      <c r="D163" s="161" t="s">
        <v>1269</v>
      </c>
      <c r="E163" s="161" t="s">
        <v>584</v>
      </c>
      <c r="F163" s="162" t="s">
        <v>3690</v>
      </c>
      <c r="G163" s="162" t="s">
        <v>237</v>
      </c>
      <c r="H163" s="2362">
        <v>178</v>
      </c>
      <c r="I163" s="162" t="s">
        <v>167</v>
      </c>
      <c r="J163" s="2088"/>
      <c r="K163" s="2089"/>
      <c r="L163" s="36"/>
      <c r="M163" s="36"/>
      <c r="N163" s="36"/>
      <c r="O163" s="36"/>
      <c r="P163" s="36"/>
    </row>
    <row r="164" spans="1:16" ht="12.6">
      <c r="A164" s="2811"/>
      <c r="B164" s="2095"/>
      <c r="C164" s="2096"/>
      <c r="D164" s="161" t="s">
        <v>1185</v>
      </c>
      <c r="E164" s="161" t="s">
        <v>5949</v>
      </c>
      <c r="F164" s="162" t="s">
        <v>3690</v>
      </c>
      <c r="G164" s="2369">
        <v>45541</v>
      </c>
      <c r="H164" s="2362">
        <v>4.2</v>
      </c>
      <c r="I164" s="162" t="s">
        <v>5934</v>
      </c>
      <c r="J164" s="2088"/>
      <c r="K164" s="2089"/>
      <c r="L164" s="36"/>
      <c r="M164" s="36"/>
      <c r="N164" s="36"/>
      <c r="O164" s="36"/>
      <c r="P164" s="36"/>
    </row>
    <row r="165" spans="1:16" ht="12.6">
      <c r="A165" s="2811"/>
      <c r="B165" s="2087"/>
      <c r="C165" s="2096"/>
      <c r="D165" s="161" t="s">
        <v>1264</v>
      </c>
      <c r="E165" s="161" t="s">
        <v>5950</v>
      </c>
      <c r="F165" s="162" t="s">
        <v>3690</v>
      </c>
      <c r="G165" s="162" t="s">
        <v>237</v>
      </c>
      <c r="H165" s="2362">
        <v>0</v>
      </c>
      <c r="I165" s="162" t="s">
        <v>167</v>
      </c>
      <c r="J165" s="2088"/>
      <c r="K165" s="2089"/>
      <c r="L165" s="36"/>
      <c r="M165" s="36"/>
      <c r="N165" s="36"/>
      <c r="O165" s="36"/>
      <c r="P165" s="36"/>
    </row>
    <row r="166" spans="1:16" ht="12.6">
      <c r="A166" s="2811"/>
      <c r="B166" s="2087"/>
      <c r="C166" s="2096"/>
      <c r="D166" s="161" t="s">
        <v>5951</v>
      </c>
      <c r="E166" s="161" t="s">
        <v>5952</v>
      </c>
      <c r="F166" s="162" t="s">
        <v>3690</v>
      </c>
      <c r="G166" s="162" t="s">
        <v>237</v>
      </c>
      <c r="H166" s="2362">
        <v>0</v>
      </c>
      <c r="I166" s="162" t="s">
        <v>167</v>
      </c>
      <c r="J166" s="2088"/>
      <c r="K166" s="2089"/>
      <c r="L166" s="36"/>
      <c r="M166" s="36"/>
      <c r="N166" s="36"/>
      <c r="O166" s="36"/>
      <c r="P166" s="36"/>
    </row>
    <row r="167" spans="1:16" ht="12.6">
      <c r="A167" s="2811"/>
      <c r="B167" s="2087"/>
      <c r="C167" s="2096"/>
      <c r="D167" s="161" t="s">
        <v>5953</v>
      </c>
      <c r="E167" s="161" t="s">
        <v>5954</v>
      </c>
      <c r="F167" s="162" t="s">
        <v>5955</v>
      </c>
      <c r="G167" s="162" t="s">
        <v>237</v>
      </c>
      <c r="H167" s="2362" t="s">
        <v>5956</v>
      </c>
      <c r="I167" s="162" t="s">
        <v>167</v>
      </c>
      <c r="J167" s="2088"/>
      <c r="K167" s="2089"/>
      <c r="L167" s="36"/>
      <c r="M167" s="36"/>
      <c r="N167" s="36"/>
      <c r="O167" s="36"/>
      <c r="P167" s="36"/>
    </row>
    <row r="168" spans="1:16" ht="12.6">
      <c r="A168" s="2811"/>
      <c r="B168" s="2087"/>
      <c r="C168" s="2096"/>
      <c r="D168" s="161" t="s">
        <v>4437</v>
      </c>
      <c r="E168" s="161" t="s">
        <v>5957</v>
      </c>
      <c r="F168" s="162" t="s">
        <v>5921</v>
      </c>
      <c r="G168" s="162" t="s">
        <v>237</v>
      </c>
      <c r="H168" s="2362">
        <v>1</v>
      </c>
      <c r="I168" s="162" t="s">
        <v>167</v>
      </c>
      <c r="J168" s="2088"/>
      <c r="K168" s="2089"/>
      <c r="L168" s="36"/>
      <c r="M168" s="36"/>
      <c r="N168" s="36"/>
      <c r="O168" s="36"/>
      <c r="P168" s="36"/>
    </row>
    <row r="169" spans="1:16" ht="12.6">
      <c r="A169" s="2811"/>
      <c r="B169" s="2087"/>
      <c r="C169" s="2096"/>
      <c r="D169" s="161" t="s">
        <v>5958</v>
      </c>
      <c r="E169" s="161" t="s">
        <v>5959</v>
      </c>
      <c r="F169" s="162" t="s">
        <v>5921</v>
      </c>
      <c r="G169" s="162" t="s">
        <v>237</v>
      </c>
      <c r="H169" s="2362">
        <v>1</v>
      </c>
      <c r="I169" s="162" t="s">
        <v>167</v>
      </c>
      <c r="J169" s="2088"/>
      <c r="K169" s="2089"/>
      <c r="L169" s="36"/>
      <c r="M169" s="36"/>
      <c r="N169" s="36"/>
      <c r="O169" s="36"/>
      <c r="P169" s="36"/>
    </row>
    <row r="170" spans="1:16" ht="12.6">
      <c r="A170" s="2792"/>
      <c r="B170" s="2087"/>
      <c r="C170" s="2096"/>
      <c r="D170" s="161" t="s">
        <v>5960</v>
      </c>
      <c r="E170" s="161" t="s">
        <v>5961</v>
      </c>
      <c r="F170" s="162" t="s">
        <v>5955</v>
      </c>
      <c r="G170" s="162" t="s">
        <v>237</v>
      </c>
      <c r="H170" s="2362" t="s">
        <v>5956</v>
      </c>
      <c r="I170" s="162" t="s">
        <v>167</v>
      </c>
      <c r="J170" s="2088"/>
      <c r="K170" s="2089"/>
      <c r="L170" s="36"/>
      <c r="M170" s="36"/>
      <c r="N170" s="36"/>
      <c r="O170" s="36"/>
      <c r="P170" s="36"/>
    </row>
    <row r="171" spans="1:16" ht="12.6">
      <c r="A171" s="2811"/>
      <c r="B171" s="2087"/>
      <c r="C171" s="2096"/>
      <c r="D171" s="161" t="s">
        <v>1250</v>
      </c>
      <c r="E171" s="161" t="s">
        <v>5962</v>
      </c>
      <c r="F171" s="162" t="s">
        <v>5921</v>
      </c>
      <c r="G171" s="162" t="s">
        <v>237</v>
      </c>
      <c r="H171" s="2362">
        <v>1</v>
      </c>
      <c r="I171" s="162" t="s">
        <v>167</v>
      </c>
      <c r="J171" s="2088"/>
      <c r="K171" s="2089"/>
      <c r="L171" s="36"/>
      <c r="M171" s="36"/>
      <c r="N171" s="36"/>
      <c r="O171" s="36"/>
      <c r="P171" s="36"/>
    </row>
    <row r="172" spans="1:16" ht="12.6">
      <c r="A172" s="2811"/>
      <c r="B172" s="2087"/>
      <c r="C172" s="2096"/>
      <c r="D172" s="161" t="s">
        <v>5963</v>
      </c>
      <c r="E172" s="161" t="s">
        <v>5964</v>
      </c>
      <c r="F172" s="162" t="s">
        <v>5921</v>
      </c>
      <c r="G172" s="162" t="s">
        <v>237</v>
      </c>
      <c r="H172" s="2362">
        <v>1</v>
      </c>
      <c r="I172" s="162" t="s">
        <v>167</v>
      </c>
      <c r="J172" s="2088"/>
      <c r="K172" s="2089"/>
      <c r="L172" s="36"/>
      <c r="M172" s="36"/>
      <c r="N172" s="36"/>
      <c r="O172" s="36"/>
      <c r="P172" s="36"/>
    </row>
    <row r="173" spans="1:16" ht="12.6">
      <c r="A173" s="2811"/>
      <c r="B173" s="2087"/>
      <c r="C173" s="2096"/>
      <c r="D173" s="161" t="s">
        <v>5965</v>
      </c>
      <c r="E173" s="161" t="s">
        <v>5966</v>
      </c>
      <c r="F173" s="162" t="s">
        <v>657</v>
      </c>
      <c r="G173" s="162" t="s">
        <v>237</v>
      </c>
      <c r="H173" s="2362" t="b">
        <v>1</v>
      </c>
      <c r="I173" s="162" t="s">
        <v>5941</v>
      </c>
      <c r="J173" s="2088"/>
      <c r="K173" s="2089"/>
      <c r="L173" s="36"/>
      <c r="M173" s="36"/>
      <c r="N173" s="36"/>
      <c r="O173" s="36"/>
      <c r="P173" s="36"/>
    </row>
    <row r="174" spans="1:16" ht="12.6">
      <c r="A174" s="2811"/>
      <c r="B174" s="2087"/>
      <c r="C174" s="2096"/>
      <c r="D174" s="161" t="s">
        <v>5967</v>
      </c>
      <c r="E174" s="161" t="s">
        <v>5968</v>
      </c>
      <c r="F174" s="162" t="s">
        <v>3690</v>
      </c>
      <c r="G174" s="162" t="s">
        <v>237</v>
      </c>
      <c r="H174" s="2362">
        <v>100</v>
      </c>
      <c r="I174" s="162" t="s">
        <v>5941</v>
      </c>
      <c r="J174" s="2088"/>
      <c r="K174" s="2089"/>
      <c r="L174" s="36"/>
      <c r="M174" s="36"/>
      <c r="N174" s="36"/>
      <c r="O174" s="36"/>
      <c r="P174" s="36"/>
    </row>
    <row r="175" spans="1:16" ht="12.6">
      <c r="A175" s="2811"/>
      <c r="B175" s="2087"/>
      <c r="C175" s="2096"/>
      <c r="D175" s="161" t="s">
        <v>5969</v>
      </c>
      <c r="E175" s="161" t="s">
        <v>5970</v>
      </c>
      <c r="F175" s="162" t="s">
        <v>3690</v>
      </c>
      <c r="G175" s="162" t="s">
        <v>237</v>
      </c>
      <c r="H175" s="2362">
        <v>100000</v>
      </c>
      <c r="I175" s="162" t="s">
        <v>5941</v>
      </c>
      <c r="J175" s="2088"/>
      <c r="K175" s="2089"/>
      <c r="L175" s="36"/>
      <c r="M175" s="36"/>
      <c r="N175" s="36"/>
      <c r="O175" s="36"/>
      <c r="P175" s="36"/>
    </row>
    <row r="176" spans="1:16" ht="12.6">
      <c r="A176" s="2811"/>
      <c r="B176" s="2087"/>
      <c r="C176" s="2096"/>
      <c r="D176" s="161" t="s">
        <v>5971</v>
      </c>
      <c r="E176" s="161" t="s">
        <v>5972</v>
      </c>
      <c r="F176" s="162" t="s">
        <v>3690</v>
      </c>
      <c r="G176" s="162" t="s">
        <v>237</v>
      </c>
      <c r="H176" s="2362">
        <v>178</v>
      </c>
      <c r="I176" s="162" t="s">
        <v>5941</v>
      </c>
      <c r="J176" s="2088"/>
      <c r="K176" s="2089"/>
      <c r="L176" s="36"/>
      <c r="M176" s="36"/>
      <c r="N176" s="36"/>
      <c r="O176" s="36"/>
      <c r="P176" s="36"/>
    </row>
    <row r="177" spans="1:16" ht="12.6">
      <c r="A177" s="2811"/>
      <c r="B177" s="2087"/>
      <c r="C177" s="2096"/>
      <c r="D177" s="161" t="s">
        <v>5973</v>
      </c>
      <c r="E177" s="161" t="s">
        <v>5974</v>
      </c>
      <c r="F177" s="162" t="s">
        <v>369</v>
      </c>
      <c r="G177" s="162" t="s">
        <v>237</v>
      </c>
      <c r="H177" s="2362"/>
      <c r="I177" s="162" t="s">
        <v>167</v>
      </c>
      <c r="J177" s="2088"/>
      <c r="K177" s="2089"/>
      <c r="L177" s="36"/>
      <c r="M177" s="36"/>
      <c r="N177" s="36"/>
      <c r="O177" s="36"/>
      <c r="P177" s="36"/>
    </row>
    <row r="178" spans="1:16" ht="12.6">
      <c r="A178" s="2811"/>
      <c r="B178" s="2098"/>
      <c r="C178" s="2096"/>
      <c r="D178" s="161" t="s">
        <v>378</v>
      </c>
      <c r="E178" s="161" t="s">
        <v>2321</v>
      </c>
      <c r="F178" s="162" t="s">
        <v>303</v>
      </c>
      <c r="G178" s="162">
        <v>4</v>
      </c>
      <c r="H178" s="2362" t="s">
        <v>5975</v>
      </c>
      <c r="I178" s="162" t="s">
        <v>5989</v>
      </c>
      <c r="J178" s="2088"/>
      <c r="K178" s="2089"/>
      <c r="L178" s="36"/>
      <c r="M178" s="36"/>
      <c r="N178" s="36"/>
      <c r="O178" s="36"/>
      <c r="P178" s="36"/>
    </row>
    <row r="179" spans="1:16" ht="12.6">
      <c r="A179" s="2811"/>
      <c r="B179" s="2087"/>
      <c r="C179" s="2096"/>
      <c r="D179" s="161" t="s">
        <v>4433</v>
      </c>
      <c r="E179" s="161" t="s">
        <v>5977</v>
      </c>
      <c r="F179" s="162" t="s">
        <v>3690</v>
      </c>
      <c r="G179" s="162" t="s">
        <v>237</v>
      </c>
      <c r="H179" s="2362">
        <v>650737</v>
      </c>
      <c r="I179" s="162" t="s">
        <v>5989</v>
      </c>
      <c r="J179" s="2088"/>
      <c r="K179" s="2089"/>
      <c r="L179" s="36"/>
      <c r="M179" s="36"/>
      <c r="N179" s="36"/>
      <c r="O179" s="36"/>
      <c r="P179" s="36"/>
    </row>
    <row r="180" spans="1:16" ht="12.6">
      <c r="A180" s="2811"/>
      <c r="B180" s="2087"/>
      <c r="C180" s="2096"/>
      <c r="D180" s="161" t="s">
        <v>2580</v>
      </c>
      <c r="E180" s="161" t="s">
        <v>2548</v>
      </c>
      <c r="F180" s="162" t="s">
        <v>3690</v>
      </c>
      <c r="G180" s="162" t="s">
        <v>237</v>
      </c>
      <c r="H180" s="2362">
        <v>1669</v>
      </c>
      <c r="I180" s="162" t="s">
        <v>5989</v>
      </c>
      <c r="J180" s="2088"/>
      <c r="K180" s="2089"/>
      <c r="L180" s="36"/>
      <c r="M180" s="36"/>
      <c r="N180" s="36"/>
      <c r="O180" s="36"/>
      <c r="P180" s="36"/>
    </row>
    <row r="181" spans="1:16" ht="12.6">
      <c r="A181" s="2811"/>
      <c r="B181" s="2087"/>
      <c r="C181" s="2096"/>
      <c r="D181" s="161" t="s">
        <v>1185</v>
      </c>
      <c r="E181" s="161" t="s">
        <v>5949</v>
      </c>
      <c r="F181" s="162" t="s">
        <v>3690</v>
      </c>
      <c r="G181" s="2369">
        <v>45541</v>
      </c>
      <c r="H181" s="2362">
        <v>4.2</v>
      </c>
      <c r="I181" s="162" t="s">
        <v>5934</v>
      </c>
      <c r="J181" s="2099"/>
      <c r="K181" s="2089"/>
      <c r="L181" s="36"/>
      <c r="M181" s="36"/>
      <c r="N181" s="36"/>
      <c r="O181" s="36"/>
      <c r="P181" s="36"/>
    </row>
    <row r="182" spans="1:16" ht="12.6">
      <c r="A182" s="2811"/>
      <c r="B182" s="2087"/>
      <c r="C182" s="2096"/>
      <c r="D182" s="161" t="s">
        <v>1264</v>
      </c>
      <c r="E182" s="161" t="s">
        <v>5950</v>
      </c>
      <c r="F182" s="162" t="s">
        <v>3690</v>
      </c>
      <c r="G182" s="162" t="s">
        <v>237</v>
      </c>
      <c r="H182" s="2362">
        <v>0</v>
      </c>
      <c r="I182" s="162" t="s">
        <v>5989</v>
      </c>
      <c r="J182" s="2088"/>
      <c r="K182" s="2089"/>
      <c r="L182" s="36"/>
      <c r="M182" s="36"/>
      <c r="N182" s="36"/>
      <c r="O182" s="36"/>
      <c r="P182" s="36"/>
    </row>
    <row r="183" spans="1:16" ht="12.6">
      <c r="A183" s="2811"/>
      <c r="B183" s="2087"/>
      <c r="C183" s="2096"/>
      <c r="D183" s="161" t="s">
        <v>1801</v>
      </c>
      <c r="E183" s="161" t="s">
        <v>5952</v>
      </c>
      <c r="F183" s="162" t="s">
        <v>3690</v>
      </c>
      <c r="G183" s="162" t="s">
        <v>237</v>
      </c>
      <c r="H183" s="2362">
        <v>0</v>
      </c>
      <c r="I183" s="162" t="s">
        <v>5989</v>
      </c>
      <c r="J183" s="2088"/>
      <c r="K183" s="2089"/>
      <c r="L183" s="36"/>
      <c r="M183" s="36"/>
      <c r="N183" s="36"/>
      <c r="O183" s="36"/>
      <c r="P183" s="36"/>
    </row>
    <row r="184" spans="1:16" ht="12.6">
      <c r="A184" s="2811"/>
      <c r="B184" s="2087"/>
      <c r="C184" s="2096"/>
      <c r="D184" s="161" t="s">
        <v>5953</v>
      </c>
      <c r="E184" s="161" t="s">
        <v>5954</v>
      </c>
      <c r="F184" s="162" t="s">
        <v>5955</v>
      </c>
      <c r="G184" s="162" t="s">
        <v>237</v>
      </c>
      <c r="H184" s="2362" t="s">
        <v>5956</v>
      </c>
      <c r="I184" s="162" t="s">
        <v>5989</v>
      </c>
      <c r="J184" s="2088"/>
      <c r="K184" s="2089"/>
      <c r="L184" s="36"/>
      <c r="M184" s="36"/>
      <c r="N184" s="36"/>
      <c r="O184" s="36"/>
      <c r="P184" s="36"/>
    </row>
    <row r="185" spans="1:16" ht="12.6">
      <c r="A185" s="2811"/>
      <c r="B185" s="2087"/>
      <c r="C185" s="2096"/>
      <c r="D185" s="161" t="s">
        <v>4437</v>
      </c>
      <c r="E185" s="161" t="s">
        <v>5957</v>
      </c>
      <c r="F185" s="162" t="s">
        <v>5921</v>
      </c>
      <c r="G185" s="162" t="s">
        <v>237</v>
      </c>
      <c r="H185" s="2362">
        <v>7</v>
      </c>
      <c r="I185" s="162" t="s">
        <v>5989</v>
      </c>
      <c r="J185" s="2088"/>
      <c r="K185" s="2089"/>
      <c r="L185" s="36"/>
      <c r="M185" s="36"/>
      <c r="N185" s="36"/>
      <c r="O185" s="36"/>
      <c r="P185" s="36"/>
    </row>
    <row r="186" spans="1:16" ht="12.6">
      <c r="A186" s="2811"/>
      <c r="B186" s="2087"/>
      <c r="C186" s="2096"/>
      <c r="D186" s="161" t="s">
        <v>5958</v>
      </c>
      <c r="E186" s="161" t="s">
        <v>5959</v>
      </c>
      <c r="F186" s="162" t="s">
        <v>5921</v>
      </c>
      <c r="G186" s="162" t="s">
        <v>237</v>
      </c>
      <c r="H186" s="2362">
        <v>7</v>
      </c>
      <c r="I186" s="162" t="s">
        <v>5989</v>
      </c>
      <c r="J186" s="2088"/>
      <c r="K186" s="2089"/>
      <c r="L186" s="36"/>
      <c r="M186" s="36"/>
      <c r="N186" s="36"/>
      <c r="O186" s="36"/>
      <c r="P186" s="36"/>
    </row>
    <row r="187" spans="1:16" ht="12.6">
      <c r="A187" s="2811"/>
      <c r="B187" s="2087"/>
      <c r="C187" s="2096"/>
      <c r="D187" s="161" t="s">
        <v>5960</v>
      </c>
      <c r="E187" s="161" t="s">
        <v>5961</v>
      </c>
      <c r="F187" s="162" t="s">
        <v>5955</v>
      </c>
      <c r="G187" s="162" t="s">
        <v>237</v>
      </c>
      <c r="H187" s="2362" t="s">
        <v>5956</v>
      </c>
      <c r="I187" s="162" t="s">
        <v>5989</v>
      </c>
      <c r="J187" s="2088"/>
      <c r="K187" s="2089"/>
      <c r="L187" s="36"/>
      <c r="M187" s="36"/>
      <c r="N187" s="36"/>
      <c r="O187" s="36"/>
      <c r="P187" s="36"/>
    </row>
    <row r="188" spans="1:16" ht="12.6">
      <c r="A188" s="2811"/>
      <c r="B188" s="2087"/>
      <c r="C188" s="2096"/>
      <c r="D188" s="161" t="s">
        <v>1250</v>
      </c>
      <c r="E188" s="161" t="s">
        <v>5962</v>
      </c>
      <c r="F188" s="162" t="s">
        <v>5921</v>
      </c>
      <c r="G188" s="162" t="s">
        <v>237</v>
      </c>
      <c r="H188" s="2362">
        <v>1</v>
      </c>
      <c r="I188" s="162" t="s">
        <v>5989</v>
      </c>
      <c r="J188" s="2099"/>
      <c r="K188" s="2089"/>
      <c r="L188" s="36"/>
      <c r="M188" s="36"/>
      <c r="N188" s="36"/>
      <c r="O188" s="36"/>
      <c r="P188" s="36"/>
    </row>
    <row r="189" spans="1:16" ht="12.6">
      <c r="A189" s="2097"/>
      <c r="B189" s="2087"/>
      <c r="C189" s="2096"/>
      <c r="D189" s="161" t="s">
        <v>5963</v>
      </c>
      <c r="E189" s="161" t="s">
        <v>5964</v>
      </c>
      <c r="F189" s="162" t="s">
        <v>5921</v>
      </c>
      <c r="G189" s="162" t="s">
        <v>237</v>
      </c>
      <c r="H189" s="2362">
        <v>1</v>
      </c>
      <c r="I189" s="162" t="s">
        <v>5989</v>
      </c>
      <c r="J189" s="2100"/>
      <c r="K189" s="2089"/>
      <c r="L189" s="36"/>
      <c r="M189" s="36"/>
      <c r="N189" s="36"/>
      <c r="O189" s="36"/>
      <c r="P189" s="36"/>
    </row>
    <row r="190" spans="1:16" ht="12.6">
      <c r="A190" s="2097"/>
      <c r="B190" s="2087"/>
      <c r="C190" s="2096"/>
      <c r="D190" s="161" t="s">
        <v>5965</v>
      </c>
      <c r="E190" s="161" t="s">
        <v>5966</v>
      </c>
      <c r="F190" s="162" t="s">
        <v>657</v>
      </c>
      <c r="G190" s="162" t="s">
        <v>237</v>
      </c>
      <c r="H190" s="2362" t="b">
        <v>1</v>
      </c>
      <c r="I190" s="162" t="s">
        <v>5989</v>
      </c>
      <c r="J190" s="2100"/>
      <c r="K190" s="2089"/>
      <c r="L190" s="36"/>
      <c r="M190" s="36"/>
      <c r="N190" s="36"/>
      <c r="O190" s="36"/>
      <c r="P190" s="36"/>
    </row>
    <row r="191" spans="1:16" ht="12.6">
      <c r="A191" s="2097"/>
      <c r="B191" s="2087"/>
      <c r="C191" s="2096"/>
      <c r="D191" s="161" t="s">
        <v>5967</v>
      </c>
      <c r="E191" s="161" t="s">
        <v>5968</v>
      </c>
      <c r="F191" s="162" t="s">
        <v>3690</v>
      </c>
      <c r="G191" s="162" t="s">
        <v>237</v>
      </c>
      <c r="H191" s="2362">
        <v>100</v>
      </c>
      <c r="I191" s="162" t="s">
        <v>5989</v>
      </c>
      <c r="J191" s="2100"/>
      <c r="K191" s="2089"/>
      <c r="L191" s="36"/>
      <c r="M191" s="36"/>
      <c r="N191" s="36"/>
      <c r="O191" s="36"/>
      <c r="P191" s="36"/>
    </row>
    <row r="192" spans="1:16" ht="12.6">
      <c r="A192" s="2097"/>
      <c r="B192" s="2087"/>
      <c r="C192" s="2096"/>
      <c r="D192" s="161" t="s">
        <v>5969</v>
      </c>
      <c r="E192" s="161" t="s">
        <v>5970</v>
      </c>
      <c r="F192" s="162" t="s">
        <v>3690</v>
      </c>
      <c r="G192" s="162" t="s">
        <v>237</v>
      </c>
      <c r="H192" s="2362">
        <v>100000</v>
      </c>
      <c r="I192" s="162" t="s">
        <v>5989</v>
      </c>
      <c r="J192" s="2100"/>
      <c r="K192" s="2089"/>
      <c r="L192" s="36"/>
      <c r="M192" s="36"/>
      <c r="N192" s="36"/>
      <c r="O192" s="36"/>
      <c r="P192" s="36"/>
    </row>
    <row r="193" spans="1:16" ht="12.6">
      <c r="A193" s="2097"/>
      <c r="B193" s="2087"/>
      <c r="C193" s="2096"/>
      <c r="D193" s="161" t="s">
        <v>5971</v>
      </c>
      <c r="E193" s="161" t="s">
        <v>5972</v>
      </c>
      <c r="F193" s="162" t="s">
        <v>3690</v>
      </c>
      <c r="G193" s="162" t="s">
        <v>237</v>
      </c>
      <c r="H193" s="2362">
        <v>1669</v>
      </c>
      <c r="I193" s="162" t="s">
        <v>5989</v>
      </c>
      <c r="J193" s="2100"/>
      <c r="K193" s="2089"/>
      <c r="L193" s="36"/>
      <c r="M193" s="36"/>
      <c r="N193" s="36"/>
      <c r="O193" s="36"/>
      <c r="P193" s="36"/>
    </row>
    <row r="194" spans="1:16" ht="12.6">
      <c r="A194" s="2097"/>
      <c r="B194" s="2087"/>
      <c r="C194" s="2096"/>
      <c r="D194" s="161" t="s">
        <v>1793</v>
      </c>
      <c r="E194" s="161" t="s">
        <v>5999</v>
      </c>
      <c r="F194" s="162" t="s">
        <v>3690</v>
      </c>
      <c r="G194" s="162" t="s">
        <v>237</v>
      </c>
      <c r="H194" s="2362">
        <v>30504</v>
      </c>
      <c r="I194" s="162" t="s">
        <v>167</v>
      </c>
      <c r="J194" s="2100"/>
      <c r="K194" s="2089"/>
      <c r="L194" s="36"/>
      <c r="M194" s="36"/>
      <c r="N194" s="36"/>
      <c r="O194" s="36"/>
      <c r="P194" s="36"/>
    </row>
    <row r="195" spans="1:16" ht="12.6">
      <c r="A195" s="2097"/>
      <c r="B195" s="2087"/>
      <c r="C195" s="2096"/>
      <c r="D195" s="161" t="s">
        <v>1793</v>
      </c>
      <c r="E195" s="161" t="s">
        <v>6000</v>
      </c>
      <c r="F195" s="162" t="s">
        <v>3690</v>
      </c>
      <c r="G195" s="162" t="s">
        <v>237</v>
      </c>
      <c r="H195" s="2362">
        <v>50310</v>
      </c>
      <c r="I195" s="162" t="s">
        <v>167</v>
      </c>
      <c r="J195" s="2100"/>
      <c r="K195" s="2089"/>
      <c r="L195" s="36"/>
      <c r="M195" s="36"/>
      <c r="N195" s="36"/>
      <c r="O195" s="36"/>
      <c r="P195" s="36"/>
    </row>
    <row r="196" spans="1:16" ht="12.6">
      <c r="A196" s="2097"/>
      <c r="B196" s="2087"/>
      <c r="C196" s="2096"/>
      <c r="D196" s="161" t="s">
        <v>6001</v>
      </c>
      <c r="E196" s="161" t="s">
        <v>6002</v>
      </c>
      <c r="F196" s="162" t="s">
        <v>3690</v>
      </c>
      <c r="G196" s="162" t="s">
        <v>237</v>
      </c>
      <c r="H196" s="2362">
        <v>0</v>
      </c>
      <c r="I196" s="162" t="s">
        <v>167</v>
      </c>
      <c r="J196" s="2100"/>
      <c r="K196" s="2089"/>
      <c r="L196" s="36"/>
      <c r="M196" s="36"/>
      <c r="N196" s="36"/>
      <c r="O196" s="36"/>
      <c r="P196" s="36"/>
    </row>
    <row r="197" spans="1:16" ht="12.6">
      <c r="A197" s="2097"/>
      <c r="B197" s="2087"/>
      <c r="C197" s="2096"/>
      <c r="D197" s="161" t="s">
        <v>6003</v>
      </c>
      <c r="E197" s="161" t="s">
        <v>6004</v>
      </c>
      <c r="F197" s="162" t="s">
        <v>3690</v>
      </c>
      <c r="G197" s="162" t="s">
        <v>237</v>
      </c>
      <c r="H197" s="2362">
        <v>0</v>
      </c>
      <c r="I197" s="162" t="s">
        <v>167</v>
      </c>
      <c r="J197" s="2100"/>
      <c r="K197" s="2089"/>
      <c r="L197" s="36"/>
      <c r="M197" s="36"/>
      <c r="N197" s="36"/>
      <c r="O197" s="36"/>
      <c r="P197" s="36"/>
    </row>
    <row r="198" spans="1:16" ht="12.6">
      <c r="A198" s="2097"/>
      <c r="B198" s="2087"/>
      <c r="C198" s="2096"/>
      <c r="D198" s="161" t="s">
        <v>6005</v>
      </c>
      <c r="E198" s="161" t="s">
        <v>6006</v>
      </c>
      <c r="F198" s="162" t="s">
        <v>3690</v>
      </c>
      <c r="G198" s="162" t="s">
        <v>237</v>
      </c>
      <c r="H198" s="2362">
        <v>0</v>
      </c>
      <c r="I198" s="162" t="s">
        <v>167</v>
      </c>
      <c r="J198" s="2100"/>
      <c r="K198" s="2089"/>
      <c r="L198" s="36"/>
      <c r="M198" s="36"/>
      <c r="N198" s="36"/>
      <c r="O198" s="36"/>
      <c r="P198" s="36"/>
    </row>
    <row r="199" spans="1:16" ht="12.6">
      <c r="A199" s="2097"/>
      <c r="B199" s="2087"/>
      <c r="C199" s="2096"/>
      <c r="D199" s="161" t="s">
        <v>6007</v>
      </c>
      <c r="E199" s="161" t="s">
        <v>6008</v>
      </c>
      <c r="F199" s="162" t="s">
        <v>3690</v>
      </c>
      <c r="G199" s="162" t="s">
        <v>237</v>
      </c>
      <c r="H199" s="2362">
        <v>0</v>
      </c>
      <c r="I199" s="162" t="s">
        <v>167</v>
      </c>
      <c r="J199" s="2100"/>
      <c r="K199" s="2089"/>
      <c r="L199" s="36"/>
      <c r="M199" s="36"/>
      <c r="N199" s="36"/>
      <c r="O199" s="36"/>
      <c r="P199" s="36"/>
    </row>
    <row r="200" spans="1:16" ht="12.6">
      <c r="A200" s="2097"/>
      <c r="B200" s="2087"/>
      <c r="C200" s="2096"/>
      <c r="D200" s="161" t="s">
        <v>6009</v>
      </c>
      <c r="E200" s="161" t="s">
        <v>6006</v>
      </c>
      <c r="F200" s="162" t="s">
        <v>3690</v>
      </c>
      <c r="G200" s="162" t="s">
        <v>237</v>
      </c>
      <c r="H200" s="2362">
        <v>0</v>
      </c>
      <c r="I200" s="162" t="s">
        <v>167</v>
      </c>
      <c r="J200" s="2100"/>
      <c r="K200" s="2089"/>
      <c r="L200" s="36"/>
      <c r="M200" s="36"/>
      <c r="N200" s="36"/>
      <c r="O200" s="36"/>
      <c r="P200" s="36"/>
    </row>
    <row r="201" spans="1:16" ht="12.6">
      <c r="A201" s="2097"/>
      <c r="B201" s="2087"/>
      <c r="C201" s="2096"/>
      <c r="D201" s="161" t="s">
        <v>6010</v>
      </c>
      <c r="E201" s="161" t="s">
        <v>6011</v>
      </c>
      <c r="F201" s="162" t="s">
        <v>3690</v>
      </c>
      <c r="G201" s="162" t="s">
        <v>237</v>
      </c>
      <c r="H201" s="2362">
        <v>0</v>
      </c>
      <c r="I201" s="162" t="s">
        <v>167</v>
      </c>
      <c r="J201" s="2100"/>
      <c r="K201" s="2089"/>
      <c r="L201" s="36"/>
      <c r="M201" s="36"/>
      <c r="N201" s="36"/>
      <c r="O201" s="36"/>
      <c r="P201" s="36"/>
    </row>
    <row r="202" spans="1:16" ht="12.6">
      <c r="A202" s="2097"/>
      <c r="B202" s="2087"/>
      <c r="C202" s="2096"/>
      <c r="D202" s="161" t="s">
        <v>6012</v>
      </c>
      <c r="E202" s="161" t="s">
        <v>6013</v>
      </c>
      <c r="F202" s="162" t="s">
        <v>3690</v>
      </c>
      <c r="G202" s="162" t="s">
        <v>237</v>
      </c>
      <c r="H202" s="2362">
        <v>50310</v>
      </c>
      <c r="I202" s="162" t="s">
        <v>167</v>
      </c>
      <c r="J202" s="2100"/>
      <c r="K202" s="2089"/>
      <c r="L202" s="36"/>
      <c r="M202" s="36"/>
      <c r="N202" s="36"/>
      <c r="O202" s="36"/>
      <c r="P202" s="36"/>
    </row>
    <row r="203" spans="1:16" ht="12.6">
      <c r="A203" s="2097"/>
      <c r="B203" s="2087"/>
      <c r="C203" s="2096"/>
      <c r="D203" s="2368" t="s">
        <v>6014</v>
      </c>
      <c r="E203" s="2368" t="s">
        <v>6015</v>
      </c>
      <c r="F203" s="162" t="s">
        <v>1722</v>
      </c>
      <c r="G203" s="162"/>
      <c r="H203" s="2362"/>
      <c r="I203" s="162" t="s">
        <v>165</v>
      </c>
      <c r="J203" s="2100"/>
      <c r="K203" s="2089"/>
      <c r="L203" s="36"/>
      <c r="M203" s="36"/>
      <c r="N203" s="36"/>
      <c r="O203" s="36"/>
      <c r="P203" s="36"/>
    </row>
    <row r="204" spans="1:16" ht="12.6">
      <c r="A204" s="2097"/>
      <c r="B204" s="2087"/>
      <c r="C204" s="2096"/>
      <c r="D204" s="2368" t="s">
        <v>6016</v>
      </c>
      <c r="E204" s="2368" t="s">
        <v>6017</v>
      </c>
      <c r="F204" s="162" t="s">
        <v>303</v>
      </c>
      <c r="G204" s="162">
        <v>2</v>
      </c>
      <c r="H204" s="2362" t="s">
        <v>6018</v>
      </c>
      <c r="I204" s="162" t="s">
        <v>165</v>
      </c>
      <c r="J204" s="2100"/>
      <c r="K204" s="2089"/>
      <c r="L204" s="36"/>
      <c r="M204" s="36"/>
      <c r="N204" s="36"/>
      <c r="O204" s="36"/>
      <c r="P204" s="36"/>
    </row>
    <row r="205" spans="1:16" ht="12.6">
      <c r="A205" s="2097"/>
      <c r="B205" s="2087"/>
      <c r="C205" s="2096"/>
      <c r="D205" s="2368" t="s">
        <v>6019</v>
      </c>
      <c r="E205" s="2368" t="s">
        <v>6020</v>
      </c>
      <c r="F205" s="162" t="s">
        <v>303</v>
      </c>
      <c r="G205" s="162">
        <v>3</v>
      </c>
      <c r="H205" s="2362" t="s">
        <v>5110</v>
      </c>
      <c r="I205" s="162" t="s">
        <v>165</v>
      </c>
      <c r="J205" s="2100"/>
      <c r="K205" s="2089"/>
      <c r="L205" s="36"/>
      <c r="M205" s="36"/>
      <c r="N205" s="36"/>
      <c r="O205" s="36"/>
      <c r="P205" s="36"/>
    </row>
    <row r="206" spans="1:16" ht="12.6">
      <c r="A206" s="2097"/>
      <c r="B206" s="2087"/>
      <c r="C206" s="2096"/>
      <c r="D206" s="2368" t="s">
        <v>5672</v>
      </c>
      <c r="E206" s="2368" t="s">
        <v>2320</v>
      </c>
      <c r="F206" s="162" t="s">
        <v>303</v>
      </c>
      <c r="G206" s="162">
        <v>3</v>
      </c>
      <c r="H206" s="2362" t="s">
        <v>6021</v>
      </c>
      <c r="I206" s="162" t="s">
        <v>165</v>
      </c>
      <c r="J206" s="2100"/>
      <c r="K206" s="2089"/>
      <c r="L206" s="36"/>
      <c r="M206" s="36"/>
      <c r="N206" s="36"/>
      <c r="O206" s="36"/>
      <c r="P206" s="36"/>
    </row>
    <row r="207" spans="1:16" ht="12.6">
      <c r="A207" s="2810"/>
      <c r="B207" s="2101"/>
      <c r="C207" s="2102"/>
      <c r="D207" s="2101"/>
      <c r="E207" s="2101"/>
      <c r="F207" s="2103"/>
      <c r="G207" s="2103"/>
      <c r="H207" s="2104"/>
      <c r="I207" s="2103"/>
      <c r="J207" s="2105"/>
      <c r="K207" s="2106"/>
      <c r="L207" s="36"/>
      <c r="M207" s="36"/>
      <c r="N207" s="36"/>
      <c r="O207" s="36"/>
      <c r="P207" s="36"/>
    </row>
    <row r="208" spans="1:16" ht="12.6">
      <c r="A208" s="2811"/>
      <c r="B208" s="2101"/>
      <c r="C208" s="2102"/>
      <c r="D208" s="2101"/>
      <c r="E208" s="2101"/>
      <c r="F208" s="2103"/>
      <c r="G208" s="2103"/>
      <c r="H208" s="2104"/>
      <c r="I208" s="2103"/>
      <c r="J208" s="2105"/>
      <c r="K208" s="2106"/>
      <c r="L208" s="36"/>
      <c r="M208" s="36"/>
      <c r="N208" s="36"/>
      <c r="O208" s="36"/>
      <c r="P208" s="36"/>
    </row>
    <row r="209" spans="1:16" ht="12.6">
      <c r="A209" s="217"/>
      <c r="B209" s="2373"/>
      <c r="C209" s="2373"/>
      <c r="D209" s="2107"/>
      <c r="E209" s="2107"/>
      <c r="F209" s="2108"/>
      <c r="G209" s="2374"/>
      <c r="H209" s="2375"/>
      <c r="I209" s="2374"/>
      <c r="J209" s="2376"/>
      <c r="K209" s="2373"/>
      <c r="L209" s="36"/>
      <c r="M209" s="36"/>
      <c r="N209" s="36"/>
      <c r="O209" s="36"/>
      <c r="P209" s="36"/>
    </row>
    <row r="210" spans="1:16" ht="12.6">
      <c r="A210" s="217"/>
      <c r="B210" s="2373"/>
      <c r="C210" s="2373"/>
      <c r="D210" s="2107"/>
      <c r="E210" s="2107"/>
      <c r="F210" s="2108"/>
      <c r="G210" s="2374"/>
      <c r="H210" s="2375"/>
      <c r="I210" s="2374"/>
      <c r="J210" s="2376"/>
      <c r="K210" s="2373"/>
      <c r="L210" s="36"/>
      <c r="M210" s="36"/>
      <c r="N210" s="36"/>
      <c r="O210" s="36"/>
      <c r="P210" s="36"/>
    </row>
    <row r="211" spans="1:16" ht="12.95">
      <c r="A211" s="217"/>
      <c r="B211" s="2908" t="s">
        <v>323</v>
      </c>
      <c r="C211" s="2806"/>
      <c r="D211" s="2806"/>
      <c r="E211" s="2806"/>
      <c r="F211" s="2806"/>
      <c r="G211" s="2806"/>
      <c r="H211" s="2806"/>
      <c r="I211" s="2806"/>
      <c r="J211" s="2806"/>
      <c r="K211" s="2805"/>
      <c r="L211" s="36"/>
      <c r="M211" s="36"/>
      <c r="N211" s="36"/>
      <c r="O211" s="36"/>
      <c r="P211" s="36"/>
    </row>
    <row r="212" spans="1:16" ht="12.6">
      <c r="A212" s="217"/>
      <c r="B212" s="2109" t="s">
        <v>2338</v>
      </c>
      <c r="C212" s="2109" t="s">
        <v>2339</v>
      </c>
      <c r="D212" s="2109" t="s">
        <v>2340</v>
      </c>
      <c r="E212" s="2109" t="s">
        <v>2341</v>
      </c>
      <c r="F212" s="2110" t="s">
        <v>2342</v>
      </c>
      <c r="G212" s="2111" t="s">
        <v>293</v>
      </c>
      <c r="H212" s="2112" t="s">
        <v>2343</v>
      </c>
      <c r="I212" s="2109" t="s">
        <v>2344</v>
      </c>
      <c r="J212" s="2113" t="s">
        <v>299</v>
      </c>
      <c r="K212" s="2109" t="s">
        <v>2345</v>
      </c>
      <c r="L212" s="36"/>
      <c r="M212" s="36"/>
      <c r="N212" s="36"/>
      <c r="O212" s="36"/>
      <c r="P212" s="36"/>
    </row>
    <row r="213" spans="1:16" ht="29.1">
      <c r="A213" s="2156"/>
      <c r="B213" s="2377"/>
      <c r="C213" s="2114" t="s">
        <v>489</v>
      </c>
      <c r="D213" s="2115" t="s">
        <v>325</v>
      </c>
      <c r="E213" s="2378" t="s">
        <v>327</v>
      </c>
      <c r="F213" s="2116" t="s">
        <v>2442</v>
      </c>
      <c r="G213" s="161"/>
      <c r="H213" s="2379" t="s">
        <v>4621</v>
      </c>
      <c r="I213" s="161"/>
      <c r="J213" s="161"/>
      <c r="K213" s="2377"/>
      <c r="L213" s="36"/>
      <c r="M213" s="36"/>
      <c r="N213" s="36"/>
      <c r="O213" s="36"/>
      <c r="P213" s="36"/>
    </row>
    <row r="214" spans="1:16" ht="15.6">
      <c r="A214" s="2156"/>
      <c r="B214" s="2377"/>
      <c r="C214" s="2117" t="s">
        <v>6022</v>
      </c>
      <c r="D214" s="2380" t="s">
        <v>4814</v>
      </c>
      <c r="E214" s="2378" t="s">
        <v>5094</v>
      </c>
      <c r="F214" s="2118" t="s">
        <v>303</v>
      </c>
      <c r="G214" s="2352">
        <v>12</v>
      </c>
      <c r="H214" s="2350">
        <v>256700000001</v>
      </c>
      <c r="I214" s="161"/>
      <c r="J214" s="161"/>
      <c r="K214" s="2377"/>
      <c r="L214" s="36"/>
      <c r="M214" s="36"/>
      <c r="N214" s="36"/>
      <c r="O214" s="36"/>
      <c r="P214" s="36"/>
    </row>
    <row r="215" spans="1:16" ht="12.6">
      <c r="A215" s="2156"/>
      <c r="B215" s="33"/>
      <c r="C215" s="33"/>
      <c r="D215" s="2119"/>
      <c r="E215" s="2119"/>
      <c r="F215" s="2120"/>
      <c r="G215" s="74"/>
      <c r="H215" s="2381"/>
      <c r="I215" s="74"/>
      <c r="J215" s="67"/>
      <c r="K215" s="33"/>
      <c r="L215" s="36"/>
      <c r="M215" s="36"/>
      <c r="N215" s="36"/>
      <c r="O215" s="36"/>
      <c r="P215" s="36"/>
    </row>
    <row r="216" spans="1:16" ht="12.6">
      <c r="A216" s="2156"/>
      <c r="B216" s="2121"/>
      <c r="C216" s="36"/>
      <c r="D216" s="33"/>
      <c r="E216" s="33"/>
      <c r="F216" s="74"/>
      <c r="G216" s="33"/>
      <c r="H216" s="1008"/>
      <c r="I216" s="33"/>
      <c r="J216" s="67"/>
      <c r="K216" s="36"/>
      <c r="L216" s="36"/>
      <c r="M216" s="36"/>
      <c r="N216" s="36"/>
      <c r="O216" s="36"/>
      <c r="P216" s="36"/>
    </row>
    <row r="217" spans="1:16" ht="12.6">
      <c r="A217" s="2156"/>
      <c r="B217" s="2122" t="s">
        <v>2417</v>
      </c>
      <c r="C217" s="746"/>
      <c r="D217" s="2341"/>
      <c r="E217" s="2341"/>
      <c r="F217" s="2342"/>
      <c r="G217" s="2341"/>
      <c r="H217" s="2347"/>
      <c r="I217" s="2341"/>
      <c r="J217" s="2348"/>
      <c r="K217" s="746"/>
      <c r="L217" s="36"/>
      <c r="M217" s="36"/>
      <c r="N217" s="36"/>
      <c r="O217" s="36"/>
      <c r="P217" s="36"/>
    </row>
    <row r="218" spans="1:16" ht="12.6">
      <c r="A218" s="2339"/>
      <c r="B218" s="2909" t="s">
        <v>289</v>
      </c>
      <c r="C218" s="2818"/>
      <c r="D218" s="2818"/>
      <c r="E218" s="2818"/>
      <c r="F218" s="2818"/>
      <c r="G218" s="2818"/>
      <c r="H218" s="2818"/>
      <c r="I218" s="2818"/>
      <c r="J218" s="2818"/>
      <c r="K218" s="2807"/>
      <c r="L218" s="36"/>
      <c r="M218" s="36"/>
      <c r="N218" s="36"/>
      <c r="O218" s="36"/>
      <c r="P218" s="36"/>
    </row>
    <row r="219" spans="1:16" ht="12.6">
      <c r="A219" s="2339"/>
      <c r="B219" s="2770" t="s">
        <v>6023</v>
      </c>
      <c r="C219" s="2806"/>
      <c r="D219" s="2806"/>
      <c r="E219" s="2806"/>
      <c r="F219" s="2806"/>
      <c r="G219" s="2806"/>
      <c r="H219" s="2806"/>
      <c r="I219" s="2806"/>
      <c r="J219" s="2806"/>
      <c r="K219" s="2805"/>
      <c r="L219" s="36"/>
      <c r="M219" s="36"/>
      <c r="N219" s="36"/>
      <c r="O219" s="36"/>
      <c r="P219" s="36"/>
    </row>
    <row r="220" spans="1:16" ht="12.6">
      <c r="A220" s="2339"/>
      <c r="B220" s="2910" t="s">
        <v>323</v>
      </c>
      <c r="C220" s="2818"/>
      <c r="D220" s="2818"/>
      <c r="E220" s="2818"/>
      <c r="F220" s="2818"/>
      <c r="G220" s="2818"/>
      <c r="H220" s="2818"/>
      <c r="I220" s="2818"/>
      <c r="J220" s="2818"/>
      <c r="K220" s="2807"/>
      <c r="L220" s="36"/>
      <c r="M220" s="36"/>
      <c r="N220" s="36"/>
      <c r="O220" s="36"/>
      <c r="P220" s="36"/>
    </row>
    <row r="221" spans="1:16" ht="12.6">
      <c r="A221" s="2339"/>
      <c r="B221" s="2773" t="s">
        <v>6024</v>
      </c>
      <c r="C221" s="2818"/>
      <c r="D221" s="2818"/>
      <c r="E221" s="2818"/>
      <c r="F221" s="2818"/>
      <c r="G221" s="2818"/>
      <c r="H221" s="2818"/>
      <c r="I221" s="2818"/>
      <c r="J221" s="2818"/>
      <c r="K221" s="2807"/>
      <c r="L221" s="36"/>
      <c r="M221" s="36"/>
      <c r="N221" s="36"/>
      <c r="O221" s="36"/>
      <c r="P221" s="36"/>
    </row>
    <row r="222" spans="1:16" ht="12.6">
      <c r="A222" s="2156"/>
      <c r="B222" s="33"/>
      <c r="C222" s="33"/>
      <c r="D222" s="33"/>
      <c r="E222" s="33"/>
      <c r="F222" s="74"/>
      <c r="G222" s="33"/>
      <c r="H222" s="1008"/>
      <c r="I222" s="33"/>
      <c r="J222" s="67"/>
      <c r="K222" s="36"/>
      <c r="L222" s="36"/>
      <c r="M222" s="36"/>
      <c r="N222" s="36"/>
      <c r="O222" s="36"/>
      <c r="P222" s="36"/>
    </row>
    <row r="223" spans="1:16" ht="12.6">
      <c r="A223" s="2156"/>
      <c r="B223" s="33"/>
      <c r="C223" s="33"/>
      <c r="D223" s="33"/>
      <c r="E223" s="33"/>
      <c r="F223" s="74"/>
      <c r="G223" s="33"/>
      <c r="H223" s="1008"/>
      <c r="I223" s="33"/>
      <c r="J223" s="67"/>
      <c r="K223" s="36"/>
      <c r="L223" s="36"/>
      <c r="M223" s="36"/>
      <c r="N223" s="36"/>
      <c r="O223" s="36"/>
      <c r="P223" s="36"/>
    </row>
    <row r="224" spans="1:16" ht="12.6">
      <c r="A224" s="2156"/>
      <c r="B224" s="33"/>
      <c r="C224" s="33"/>
      <c r="D224" s="33"/>
      <c r="E224" s="33"/>
      <c r="F224" s="74"/>
      <c r="G224" s="33"/>
      <c r="H224" s="1008"/>
      <c r="I224" s="33"/>
      <c r="J224" s="67"/>
      <c r="K224" s="36"/>
      <c r="L224" s="36"/>
      <c r="M224" s="36"/>
      <c r="N224" s="36"/>
      <c r="O224" s="36"/>
      <c r="P224" s="36"/>
    </row>
    <row r="225" spans="1:16" ht="12.6">
      <c r="A225" s="2156"/>
      <c r="B225" s="2341"/>
      <c r="C225" s="33"/>
      <c r="D225" s="33"/>
      <c r="E225" s="33"/>
      <c r="F225" s="74"/>
      <c r="G225" s="33"/>
      <c r="H225" s="1008"/>
      <c r="I225" s="33"/>
      <c r="J225" s="67"/>
      <c r="K225" s="36"/>
      <c r="L225" s="36"/>
      <c r="M225" s="36"/>
      <c r="N225" s="36"/>
      <c r="O225" s="36"/>
      <c r="P225" s="36"/>
    </row>
    <row r="226" spans="1:16" ht="12.95">
      <c r="A226" s="2339"/>
      <c r="B226" s="2382" t="s">
        <v>6025</v>
      </c>
      <c r="C226" s="746"/>
      <c r="D226" s="746"/>
      <c r="E226" s="746"/>
      <c r="F226" s="2383"/>
      <c r="G226" s="746"/>
      <c r="H226" s="2384"/>
      <c r="I226" s="33"/>
      <c r="J226" s="67"/>
      <c r="K226" s="36"/>
      <c r="L226" s="36"/>
      <c r="M226" s="36"/>
      <c r="N226" s="36"/>
      <c r="O226" s="36"/>
      <c r="P226" s="36"/>
    </row>
    <row r="227" spans="1:16" ht="12.95">
      <c r="A227" s="2339"/>
      <c r="B227" s="2385"/>
      <c r="C227" s="2911"/>
      <c r="D227" s="2818"/>
      <c r="E227" s="2818"/>
      <c r="F227" s="2818"/>
      <c r="G227" s="2818"/>
      <c r="H227" s="2807"/>
      <c r="I227" s="33"/>
      <c r="J227" s="67"/>
      <c r="K227" s="36"/>
      <c r="L227" s="36"/>
      <c r="M227" s="36"/>
      <c r="N227" s="36"/>
      <c r="O227" s="36"/>
      <c r="P227" s="36"/>
    </row>
    <row r="228" spans="1:16" ht="12.6">
      <c r="A228" s="2156"/>
      <c r="B228" s="33"/>
      <c r="C228" s="33"/>
      <c r="D228" s="33"/>
      <c r="E228" s="33"/>
      <c r="F228" s="74"/>
      <c r="G228" s="33"/>
      <c r="H228" s="1008"/>
      <c r="I228" s="33"/>
      <c r="J228" s="67"/>
      <c r="K228" s="36"/>
      <c r="L228" s="36"/>
      <c r="M228" s="36"/>
      <c r="N228" s="36"/>
      <c r="O228" s="36"/>
      <c r="P228" s="36"/>
    </row>
    <row r="229" spans="1:16" ht="12.6">
      <c r="A229" s="2156"/>
      <c r="B229" s="33"/>
      <c r="C229" s="33"/>
      <c r="D229" s="33"/>
      <c r="E229" s="33"/>
      <c r="F229" s="74"/>
      <c r="G229" s="33"/>
      <c r="H229" s="1008"/>
      <c r="I229" s="33"/>
      <c r="J229" s="67"/>
      <c r="K229" s="36"/>
      <c r="L229" s="36"/>
      <c r="M229" s="36"/>
      <c r="N229" s="36"/>
      <c r="O229" s="36"/>
      <c r="P229" s="36"/>
    </row>
    <row r="230" spans="1:16" ht="12.6">
      <c r="A230" s="2156"/>
      <c r="B230" s="33"/>
      <c r="C230" s="33"/>
      <c r="D230" s="33"/>
      <c r="E230" s="33"/>
      <c r="F230" s="74"/>
      <c r="G230" s="33"/>
      <c r="H230" s="1008"/>
      <c r="I230" s="33"/>
      <c r="J230" s="67"/>
      <c r="K230" s="36"/>
      <c r="L230" s="36"/>
      <c r="M230" s="36"/>
      <c r="N230" s="36"/>
      <c r="O230" s="36"/>
      <c r="P230" s="36"/>
    </row>
    <row r="231" spans="1:16" ht="12.95">
      <c r="A231" s="2156"/>
      <c r="B231" s="116"/>
      <c r="C231" s="2912"/>
      <c r="D231" s="2811"/>
      <c r="E231" s="33"/>
      <c r="F231" s="74"/>
      <c r="G231" s="33"/>
      <c r="H231" s="1008"/>
      <c r="I231" s="33"/>
      <c r="J231" s="67"/>
      <c r="K231" s="36"/>
      <c r="L231" s="36"/>
      <c r="M231" s="36"/>
      <c r="N231" s="36"/>
      <c r="O231" s="36"/>
      <c r="P231" s="36"/>
    </row>
    <row r="232" spans="1:16" ht="12.6">
      <c r="A232" s="2156"/>
      <c r="B232" s="2913"/>
      <c r="C232" s="2811"/>
      <c r="D232" s="2811"/>
      <c r="E232" s="33"/>
      <c r="F232" s="74"/>
      <c r="G232" s="33"/>
      <c r="H232" s="1008"/>
      <c r="I232" s="33"/>
      <c r="J232" s="67"/>
      <c r="K232" s="36"/>
      <c r="L232" s="36"/>
      <c r="M232" s="36"/>
      <c r="N232" s="36"/>
      <c r="O232" s="36"/>
      <c r="P232" s="36"/>
    </row>
    <row r="233" spans="1:16" ht="12.95">
      <c r="A233" s="2156"/>
      <c r="B233" s="116"/>
      <c r="C233" s="2914"/>
      <c r="D233" s="2811"/>
      <c r="E233" s="33"/>
      <c r="F233" s="74"/>
      <c r="G233" s="33"/>
      <c r="H233" s="1008"/>
      <c r="I233" s="33"/>
      <c r="J233" s="67"/>
      <c r="K233" s="36"/>
      <c r="L233" s="36"/>
      <c r="M233" s="36"/>
      <c r="N233" s="36"/>
      <c r="O233" s="36"/>
      <c r="P233" s="36"/>
    </row>
    <row r="234" spans="1:16" ht="12.6">
      <c r="A234" s="2156"/>
      <c r="B234" s="346"/>
      <c r="C234" s="2913"/>
      <c r="D234" s="2811"/>
      <c r="E234" s="33"/>
      <c r="F234" s="74"/>
      <c r="G234" s="33"/>
      <c r="H234" s="1008"/>
      <c r="I234" s="33"/>
      <c r="J234" s="67"/>
      <c r="K234" s="36"/>
      <c r="L234" s="36"/>
      <c r="M234" s="36"/>
      <c r="N234" s="36"/>
      <c r="O234" s="36"/>
      <c r="P234" s="36"/>
    </row>
    <row r="235" spans="1:16" ht="12.6">
      <c r="A235" s="2156"/>
      <c r="B235" s="346"/>
      <c r="C235" s="2913"/>
      <c r="D235" s="2811"/>
      <c r="E235" s="33"/>
      <c r="F235" s="74"/>
      <c r="G235" s="33"/>
      <c r="H235" s="1008"/>
      <c r="I235" s="33"/>
      <c r="J235" s="67"/>
      <c r="K235" s="36"/>
      <c r="L235" s="36"/>
      <c r="M235" s="36"/>
      <c r="N235" s="36"/>
      <c r="O235" s="36"/>
      <c r="P235" s="36"/>
    </row>
    <row r="236" spans="1:16" ht="12.6">
      <c r="A236" s="2156"/>
      <c r="B236" s="346"/>
      <c r="C236" s="2913"/>
      <c r="D236" s="2811"/>
      <c r="E236" s="33"/>
      <c r="F236" s="74"/>
      <c r="G236" s="33"/>
      <c r="H236" s="1008"/>
      <c r="I236" s="33"/>
      <c r="J236" s="67"/>
      <c r="K236" s="36"/>
      <c r="L236" s="36"/>
      <c r="M236" s="36"/>
      <c r="N236" s="36"/>
      <c r="O236" s="36"/>
      <c r="P236" s="36"/>
    </row>
    <row r="237" spans="1:16" ht="12.6">
      <c r="A237" s="2156"/>
      <c r="B237" s="346"/>
      <c r="C237" s="2913"/>
      <c r="D237" s="2811"/>
      <c r="E237" s="33"/>
      <c r="F237" s="74"/>
      <c r="G237" s="33"/>
      <c r="H237" s="1008"/>
      <c r="I237" s="33"/>
      <c r="J237" s="67"/>
      <c r="K237" s="36"/>
      <c r="L237" s="36"/>
      <c r="M237" s="36"/>
      <c r="N237" s="36"/>
      <c r="O237" s="36"/>
      <c r="P237" s="36"/>
    </row>
    <row r="238" spans="1:16" ht="12.6">
      <c r="A238" s="2156"/>
      <c r="B238" s="346"/>
      <c r="C238" s="2913"/>
      <c r="D238" s="2811"/>
      <c r="E238" s="33"/>
      <c r="F238" s="74"/>
      <c r="G238" s="33"/>
      <c r="H238" s="1008"/>
      <c r="I238" s="33"/>
      <c r="J238" s="67"/>
      <c r="K238" s="36"/>
      <c r="L238" s="36"/>
      <c r="M238" s="36"/>
      <c r="N238" s="36"/>
      <c r="O238" s="36"/>
      <c r="P238" s="36"/>
    </row>
    <row r="239" spans="1:16" ht="12.6">
      <c r="A239" s="2156"/>
      <c r="B239" s="36"/>
      <c r="C239" s="36"/>
      <c r="D239" s="33"/>
      <c r="E239" s="33"/>
      <c r="F239" s="74"/>
      <c r="G239" s="33"/>
      <c r="H239" s="1008"/>
      <c r="I239" s="33"/>
      <c r="J239" s="67"/>
      <c r="K239" s="36"/>
      <c r="L239" s="36"/>
      <c r="M239" s="36"/>
      <c r="N239" s="36"/>
      <c r="O239" s="36"/>
      <c r="P239" s="36"/>
    </row>
    <row r="240" spans="1:16" ht="12.6">
      <c r="A240" s="2156"/>
      <c r="B240" s="36"/>
      <c r="C240" s="36"/>
      <c r="D240" s="33"/>
      <c r="E240" s="33"/>
      <c r="F240" s="74"/>
      <c r="G240" s="33"/>
      <c r="H240" s="1008"/>
      <c r="I240" s="33"/>
      <c r="J240" s="67"/>
      <c r="K240" s="36"/>
      <c r="L240" s="36"/>
      <c r="M240" s="36"/>
      <c r="N240" s="36"/>
      <c r="O240" s="36"/>
      <c r="P240" s="36"/>
    </row>
    <row r="241" spans="1:16" ht="12.6">
      <c r="A241" s="2156"/>
      <c r="B241" s="36"/>
      <c r="C241" s="36"/>
      <c r="D241" s="33"/>
      <c r="E241" s="33"/>
      <c r="F241" s="74"/>
      <c r="G241" s="33"/>
      <c r="H241" s="1008"/>
      <c r="I241" s="33"/>
      <c r="J241" s="67"/>
      <c r="K241" s="36"/>
      <c r="L241" s="36"/>
      <c r="M241" s="36"/>
      <c r="N241" s="36"/>
      <c r="O241" s="36"/>
      <c r="P241" s="36"/>
    </row>
    <row r="242" spans="1:16" ht="12.6">
      <c r="A242" s="2156"/>
      <c r="B242" s="36"/>
      <c r="C242" s="36"/>
      <c r="D242" s="33"/>
      <c r="E242" s="33"/>
      <c r="F242" s="74"/>
      <c r="G242" s="33"/>
      <c r="H242" s="1008"/>
      <c r="I242" s="33"/>
      <c r="J242" s="67"/>
      <c r="K242" s="36"/>
      <c r="L242" s="36"/>
      <c r="M242" s="36"/>
      <c r="N242" s="36"/>
      <c r="O242" s="36"/>
      <c r="P242" s="36"/>
    </row>
    <row r="243" spans="1:16" ht="12.6">
      <c r="A243" s="2156"/>
      <c r="B243" s="36"/>
      <c r="C243" s="36"/>
      <c r="D243" s="33"/>
      <c r="E243" s="33"/>
      <c r="F243" s="74"/>
      <c r="G243" s="33"/>
      <c r="H243" s="1008"/>
      <c r="I243" s="33"/>
      <c r="J243" s="67"/>
      <c r="K243" s="36"/>
      <c r="L243" s="36"/>
      <c r="M243" s="36"/>
      <c r="N243" s="36"/>
      <c r="O243" s="36"/>
      <c r="P243" s="36"/>
    </row>
    <row r="244" spans="1:16" ht="12.6">
      <c r="A244" s="2156"/>
      <c r="B244" s="36"/>
      <c r="C244" s="36"/>
      <c r="D244" s="33"/>
      <c r="E244" s="33"/>
      <c r="F244" s="74"/>
      <c r="G244" s="33"/>
      <c r="H244" s="1008"/>
      <c r="I244" s="33"/>
      <c r="J244" s="67"/>
      <c r="K244" s="36"/>
      <c r="L244" s="36"/>
      <c r="M244" s="36"/>
      <c r="N244" s="36"/>
      <c r="O244" s="36"/>
      <c r="P244" s="36"/>
    </row>
    <row r="245" spans="1:16" ht="12.6">
      <c r="A245" s="2156"/>
      <c r="B245" s="36"/>
      <c r="C245" s="36"/>
      <c r="D245" s="33"/>
      <c r="E245" s="33"/>
      <c r="F245" s="74"/>
      <c r="G245" s="33"/>
      <c r="H245" s="1008"/>
      <c r="I245" s="33"/>
      <c r="J245" s="67"/>
      <c r="K245" s="36"/>
      <c r="L245" s="36"/>
      <c r="M245" s="36"/>
      <c r="N245" s="36"/>
      <c r="O245" s="36"/>
      <c r="P245" s="36"/>
    </row>
    <row r="246" spans="1:16" ht="12.6">
      <c r="A246" s="2156"/>
      <c r="B246" s="36"/>
      <c r="C246" s="36"/>
      <c r="D246" s="33"/>
      <c r="E246" s="33"/>
      <c r="F246" s="74"/>
      <c r="G246" s="33"/>
      <c r="H246" s="1008"/>
      <c r="I246" s="33"/>
      <c r="J246" s="67"/>
      <c r="K246" s="36"/>
      <c r="L246" s="36"/>
      <c r="M246" s="36"/>
      <c r="N246" s="36"/>
      <c r="O246" s="36"/>
      <c r="P246" s="36"/>
    </row>
    <row r="247" spans="1:16" ht="12.6">
      <c r="A247" s="2156"/>
      <c r="B247" s="36"/>
      <c r="C247" s="36"/>
      <c r="D247" s="33"/>
      <c r="E247" s="33"/>
      <c r="F247" s="74"/>
      <c r="G247" s="33"/>
      <c r="H247" s="1008"/>
      <c r="I247" s="33"/>
      <c r="J247" s="67"/>
      <c r="K247" s="36"/>
      <c r="L247" s="36"/>
      <c r="M247" s="36"/>
      <c r="N247" s="36"/>
      <c r="O247" s="36"/>
      <c r="P247" s="36"/>
    </row>
    <row r="248" spans="1:16" ht="12.6">
      <c r="A248" s="2156"/>
      <c r="B248" s="36"/>
      <c r="C248" s="36"/>
      <c r="D248" s="33"/>
      <c r="E248" s="33"/>
      <c r="F248" s="74"/>
      <c r="G248" s="33"/>
      <c r="H248" s="1008"/>
      <c r="I248" s="33"/>
      <c r="J248" s="67"/>
      <c r="K248" s="36"/>
      <c r="L248" s="36"/>
      <c r="M248" s="36"/>
      <c r="N248" s="36"/>
      <c r="O248" s="36"/>
      <c r="P248" s="36"/>
    </row>
    <row r="249" spans="1:16" ht="12.6">
      <c r="A249" s="2156"/>
      <c r="B249" s="36"/>
      <c r="C249" s="36"/>
      <c r="D249" s="33"/>
      <c r="E249" s="33"/>
      <c r="F249" s="74"/>
      <c r="G249" s="33"/>
      <c r="H249" s="1008"/>
      <c r="I249" s="33"/>
      <c r="J249" s="67"/>
      <c r="K249" s="36"/>
      <c r="L249" s="36"/>
      <c r="M249" s="36"/>
      <c r="N249" s="36"/>
      <c r="O249" s="36"/>
      <c r="P249" s="36"/>
    </row>
    <row r="250" spans="1:16" ht="12.6">
      <c r="A250" s="2156"/>
      <c r="B250" s="36"/>
      <c r="C250" s="36"/>
      <c r="D250" s="33"/>
      <c r="E250" s="33"/>
      <c r="F250" s="74"/>
      <c r="G250" s="33"/>
      <c r="H250" s="1008"/>
      <c r="I250" s="33"/>
      <c r="J250" s="67"/>
      <c r="K250" s="36"/>
      <c r="L250" s="36"/>
      <c r="M250" s="36"/>
      <c r="N250" s="36"/>
      <c r="O250" s="36"/>
      <c r="P250" s="36"/>
    </row>
    <row r="251" spans="1:16" ht="12.6">
      <c r="A251" s="2156"/>
      <c r="B251" s="36"/>
      <c r="C251" s="36"/>
      <c r="D251" s="33"/>
      <c r="E251" s="33"/>
      <c r="F251" s="74"/>
      <c r="G251" s="33"/>
      <c r="H251" s="1008"/>
      <c r="I251" s="33"/>
      <c r="J251" s="67"/>
      <c r="K251" s="36"/>
      <c r="L251" s="36"/>
      <c r="M251" s="36"/>
      <c r="N251" s="36"/>
      <c r="O251" s="36"/>
      <c r="P251" s="36"/>
    </row>
    <row r="252" spans="1:16" ht="12.6">
      <c r="A252" s="2156"/>
      <c r="B252" s="36"/>
      <c r="C252" s="36"/>
      <c r="D252" s="33"/>
      <c r="E252" s="33"/>
      <c r="F252" s="74"/>
      <c r="G252" s="33"/>
      <c r="H252" s="1008"/>
      <c r="I252" s="33"/>
      <c r="J252" s="67"/>
      <c r="K252" s="36"/>
      <c r="L252" s="36"/>
      <c r="M252" s="36"/>
      <c r="N252" s="36"/>
      <c r="O252" s="36"/>
      <c r="P252" s="36"/>
    </row>
    <row r="253" spans="1:16" ht="12.6">
      <c r="A253" s="2156"/>
      <c r="B253" s="36"/>
      <c r="C253" s="36"/>
      <c r="D253" s="33"/>
      <c r="E253" s="33"/>
      <c r="F253" s="74"/>
      <c r="G253" s="33"/>
      <c r="H253" s="1008"/>
      <c r="I253" s="33"/>
      <c r="J253" s="67"/>
      <c r="K253" s="36"/>
      <c r="L253" s="36"/>
      <c r="M253" s="36"/>
      <c r="N253" s="36"/>
      <c r="O253" s="36"/>
      <c r="P253" s="36"/>
    </row>
    <row r="254" spans="1:16" ht="12.6">
      <c r="A254" s="2156"/>
      <c r="B254" s="36"/>
      <c r="C254" s="36"/>
      <c r="D254" s="33"/>
      <c r="E254" s="33"/>
      <c r="F254" s="74"/>
      <c r="G254" s="33"/>
      <c r="H254" s="1008"/>
      <c r="I254" s="33"/>
      <c r="J254" s="67"/>
      <c r="K254" s="36"/>
      <c r="L254" s="36"/>
      <c r="M254" s="36"/>
      <c r="N254" s="36"/>
      <c r="O254" s="36"/>
      <c r="P254" s="36"/>
    </row>
    <row r="255" spans="1:16" ht="12.6">
      <c r="A255" s="2156"/>
      <c r="B255" s="36"/>
      <c r="C255" s="36"/>
      <c r="D255" s="33"/>
      <c r="E255" s="33"/>
      <c r="F255" s="74"/>
      <c r="G255" s="33"/>
      <c r="H255" s="1008"/>
      <c r="I255" s="33"/>
      <c r="J255" s="67"/>
      <c r="K255" s="36"/>
      <c r="L255" s="36"/>
      <c r="M255" s="36"/>
      <c r="N255" s="36"/>
      <c r="O255" s="36"/>
      <c r="P255" s="36"/>
    </row>
    <row r="256" spans="1:16" ht="12.6">
      <c r="A256" s="2156"/>
      <c r="B256" s="36"/>
      <c r="C256" s="36"/>
      <c r="D256" s="33"/>
      <c r="E256" s="33"/>
      <c r="F256" s="74"/>
      <c r="G256" s="33"/>
      <c r="H256" s="1008"/>
      <c r="I256" s="33"/>
      <c r="J256" s="67"/>
      <c r="K256" s="36"/>
      <c r="L256" s="36"/>
      <c r="M256" s="36"/>
      <c r="N256" s="36"/>
      <c r="O256" s="36"/>
      <c r="P256" s="36"/>
    </row>
    <row r="257" spans="1:16" ht="12.6">
      <c r="A257" s="2156"/>
      <c r="B257" s="36"/>
      <c r="C257" s="36"/>
      <c r="D257" s="33"/>
      <c r="E257" s="33"/>
      <c r="F257" s="74"/>
      <c r="G257" s="33"/>
      <c r="H257" s="1008"/>
      <c r="I257" s="33"/>
      <c r="J257" s="67"/>
      <c r="K257" s="36"/>
      <c r="L257" s="36"/>
      <c r="M257" s="36"/>
      <c r="N257" s="36"/>
      <c r="O257" s="36"/>
      <c r="P257" s="36"/>
    </row>
    <row r="258" spans="1:16" ht="12.6">
      <c r="A258" s="2156"/>
      <c r="B258" s="36"/>
      <c r="C258" s="36"/>
      <c r="D258" s="33"/>
      <c r="E258" s="33"/>
      <c r="F258" s="74"/>
      <c r="G258" s="33"/>
      <c r="H258" s="1008"/>
      <c r="I258" s="33"/>
      <c r="J258" s="67"/>
      <c r="K258" s="36"/>
      <c r="L258" s="36"/>
      <c r="M258" s="36"/>
      <c r="N258" s="36"/>
      <c r="O258" s="36"/>
      <c r="P258" s="36"/>
    </row>
    <row r="259" spans="1:16" ht="12.6">
      <c r="A259" s="2156"/>
      <c r="B259" s="36"/>
      <c r="C259" s="36"/>
      <c r="D259" s="33"/>
      <c r="E259" s="33"/>
      <c r="F259" s="74"/>
      <c r="G259" s="33"/>
      <c r="H259" s="1008"/>
      <c r="I259" s="33"/>
      <c r="J259" s="67"/>
      <c r="K259" s="36"/>
      <c r="L259" s="36"/>
      <c r="M259" s="36"/>
      <c r="N259" s="36"/>
      <c r="O259" s="36"/>
      <c r="P259" s="36"/>
    </row>
    <row r="260" spans="1:16" ht="12.6">
      <c r="A260" s="2156"/>
      <c r="B260" s="36"/>
      <c r="C260" s="36"/>
      <c r="D260" s="33"/>
      <c r="E260" s="33"/>
      <c r="F260" s="74"/>
      <c r="G260" s="33"/>
      <c r="H260" s="1008"/>
      <c r="I260" s="33"/>
      <c r="J260" s="67"/>
      <c r="K260" s="36"/>
      <c r="L260" s="36"/>
      <c r="M260" s="36"/>
      <c r="N260" s="36"/>
      <c r="O260" s="36"/>
      <c r="P260" s="36"/>
    </row>
    <row r="261" spans="1:16" ht="12.6">
      <c r="A261" s="2156"/>
      <c r="B261" s="36"/>
      <c r="C261" s="36"/>
      <c r="D261" s="33"/>
      <c r="E261" s="33"/>
      <c r="F261" s="74"/>
      <c r="G261" s="33"/>
      <c r="H261" s="1008"/>
      <c r="I261" s="33"/>
      <c r="J261" s="67"/>
      <c r="K261" s="36"/>
      <c r="L261" s="36"/>
      <c r="M261" s="36"/>
      <c r="N261" s="36"/>
      <c r="O261" s="36"/>
      <c r="P261" s="36"/>
    </row>
    <row r="262" spans="1:16" ht="12.6">
      <c r="A262" s="2156"/>
      <c r="B262" s="36"/>
      <c r="C262" s="36"/>
      <c r="D262" s="33"/>
      <c r="E262" s="33"/>
      <c r="F262" s="74"/>
      <c r="G262" s="33"/>
      <c r="H262" s="1008"/>
      <c r="I262" s="33"/>
      <c r="J262" s="67"/>
      <c r="K262" s="36"/>
      <c r="L262" s="36"/>
      <c r="M262" s="36"/>
      <c r="N262" s="36"/>
      <c r="O262" s="36"/>
      <c r="P262" s="36"/>
    </row>
    <row r="263" spans="1:16" ht="12.6">
      <c r="A263" s="2156"/>
      <c r="B263" s="36"/>
      <c r="C263" s="36"/>
      <c r="D263" s="33"/>
      <c r="E263" s="33"/>
      <c r="F263" s="74"/>
      <c r="G263" s="33"/>
      <c r="H263" s="1008"/>
      <c r="I263" s="33"/>
      <c r="J263" s="67"/>
      <c r="K263" s="36"/>
      <c r="L263" s="36"/>
      <c r="M263" s="36"/>
      <c r="N263" s="36"/>
      <c r="O263" s="36"/>
      <c r="P263" s="36"/>
    </row>
    <row r="264" spans="1:16" ht="12.6">
      <c r="A264" s="2156"/>
      <c r="B264" s="36"/>
      <c r="C264" s="36"/>
      <c r="D264" s="33"/>
      <c r="E264" s="33"/>
      <c r="F264" s="74"/>
      <c r="G264" s="33"/>
      <c r="H264" s="1008"/>
      <c r="I264" s="33"/>
      <c r="J264" s="67"/>
      <c r="K264" s="36"/>
      <c r="L264" s="36"/>
      <c r="M264" s="36"/>
      <c r="N264" s="36"/>
      <c r="O264" s="36"/>
      <c r="P264" s="36"/>
    </row>
    <row r="265" spans="1:16" ht="12.6">
      <c r="A265" s="2156"/>
      <c r="B265" s="36"/>
      <c r="C265" s="36"/>
      <c r="D265" s="33"/>
      <c r="E265" s="33"/>
      <c r="F265" s="74"/>
      <c r="G265" s="33"/>
      <c r="H265" s="1008"/>
      <c r="I265" s="33"/>
      <c r="J265" s="67"/>
      <c r="K265" s="36"/>
      <c r="L265" s="36"/>
      <c r="M265" s="36"/>
      <c r="N265" s="36"/>
      <c r="O265" s="36"/>
      <c r="P265" s="36"/>
    </row>
    <row r="266" spans="1:16" ht="12.6">
      <c r="A266" s="2156"/>
      <c r="B266" s="36"/>
      <c r="C266" s="36"/>
      <c r="D266" s="33"/>
      <c r="E266" s="33"/>
      <c r="F266" s="74"/>
      <c r="G266" s="33"/>
      <c r="H266" s="1008"/>
      <c r="I266" s="33"/>
      <c r="J266" s="67"/>
      <c r="K266" s="36"/>
      <c r="L266" s="36"/>
      <c r="M266" s="36"/>
      <c r="N266" s="36"/>
      <c r="O266" s="36"/>
      <c r="P266" s="36"/>
    </row>
    <row r="267" spans="1:16" ht="12.6">
      <c r="A267" s="2156"/>
      <c r="B267" s="36"/>
      <c r="C267" s="36"/>
      <c r="D267" s="33"/>
      <c r="E267" s="33"/>
      <c r="F267" s="74"/>
      <c r="G267" s="33"/>
      <c r="H267" s="1008"/>
      <c r="I267" s="33"/>
      <c r="J267" s="67"/>
      <c r="K267" s="36"/>
      <c r="L267" s="36"/>
      <c r="M267" s="36"/>
      <c r="N267" s="36"/>
      <c r="O267" s="36"/>
      <c r="P267" s="36"/>
    </row>
    <row r="268" spans="1:16" ht="12.6">
      <c r="A268" s="2156"/>
      <c r="B268" s="36"/>
      <c r="C268" s="36"/>
      <c r="D268" s="33"/>
      <c r="E268" s="33"/>
      <c r="F268" s="74"/>
      <c r="G268" s="33"/>
      <c r="H268" s="1008"/>
      <c r="I268" s="33"/>
      <c r="J268" s="67"/>
      <c r="K268" s="36"/>
      <c r="L268" s="36"/>
      <c r="M268" s="36"/>
      <c r="N268" s="36"/>
      <c r="O268" s="36"/>
      <c r="P268" s="36"/>
    </row>
    <row r="269" spans="1:16" ht="12.6">
      <c r="A269" s="2156"/>
      <c r="B269" s="36"/>
      <c r="C269" s="36"/>
      <c r="D269" s="33"/>
      <c r="E269" s="33"/>
      <c r="F269" s="74"/>
      <c r="G269" s="33"/>
      <c r="H269" s="1008"/>
      <c r="I269" s="33"/>
      <c r="J269" s="67"/>
      <c r="K269" s="36"/>
      <c r="L269" s="36"/>
      <c r="M269" s="36"/>
      <c r="N269" s="36"/>
      <c r="O269" s="36"/>
      <c r="P269" s="36"/>
    </row>
    <row r="270" spans="1:16" ht="12.6">
      <c r="A270" s="2156"/>
      <c r="B270" s="36"/>
      <c r="C270" s="36"/>
      <c r="D270" s="33"/>
      <c r="E270" s="33"/>
      <c r="F270" s="74"/>
      <c r="G270" s="33"/>
      <c r="H270" s="1008"/>
      <c r="I270" s="33"/>
      <c r="J270" s="67"/>
      <c r="K270" s="36"/>
      <c r="L270" s="36"/>
      <c r="M270" s="36"/>
      <c r="N270" s="36"/>
      <c r="O270" s="36"/>
      <c r="P270" s="36"/>
    </row>
    <row r="271" spans="1:16" ht="12.6">
      <c r="A271" s="2156"/>
      <c r="B271" s="36"/>
      <c r="C271" s="36"/>
      <c r="D271" s="33"/>
      <c r="E271" s="33"/>
      <c r="F271" s="74"/>
      <c r="G271" s="33"/>
      <c r="H271" s="1008"/>
      <c r="I271" s="33"/>
      <c r="J271" s="67"/>
      <c r="K271" s="36"/>
      <c r="L271" s="36"/>
      <c r="M271" s="36"/>
      <c r="N271" s="36"/>
      <c r="O271" s="36"/>
      <c r="P271" s="36"/>
    </row>
    <row r="272" spans="1:16" ht="12.6">
      <c r="A272" s="2156"/>
      <c r="B272" s="36"/>
      <c r="C272" s="36"/>
      <c r="D272" s="33"/>
      <c r="E272" s="33"/>
      <c r="F272" s="74"/>
      <c r="G272" s="33"/>
      <c r="H272" s="1008"/>
      <c r="I272" s="33"/>
      <c r="J272" s="67"/>
      <c r="K272" s="36"/>
      <c r="L272" s="36"/>
      <c r="M272" s="36"/>
      <c r="N272" s="36"/>
      <c r="O272" s="36"/>
      <c r="P272" s="36"/>
    </row>
    <row r="273" spans="1:16" ht="12.6">
      <c r="A273" s="2156"/>
      <c r="B273" s="36"/>
      <c r="C273" s="36"/>
      <c r="D273" s="33"/>
      <c r="E273" s="33"/>
      <c r="F273" s="74"/>
      <c r="G273" s="33"/>
      <c r="H273" s="1008"/>
      <c r="I273" s="33"/>
      <c r="J273" s="67"/>
      <c r="K273" s="36"/>
      <c r="L273" s="36"/>
      <c r="M273" s="36"/>
      <c r="N273" s="36"/>
      <c r="O273" s="36"/>
      <c r="P273" s="36"/>
    </row>
    <row r="274" spans="1:16" ht="12.6">
      <c r="A274" s="2156"/>
      <c r="B274" s="36"/>
      <c r="C274" s="36"/>
      <c r="D274" s="33"/>
      <c r="E274" s="33"/>
      <c r="F274" s="74"/>
      <c r="G274" s="33"/>
      <c r="H274" s="1008"/>
      <c r="I274" s="33"/>
      <c r="J274" s="67"/>
      <c r="K274" s="36"/>
      <c r="L274" s="36"/>
      <c r="M274" s="36"/>
      <c r="N274" s="36"/>
      <c r="O274" s="36"/>
      <c r="P274" s="36"/>
    </row>
    <row r="275" spans="1:16" ht="12.6">
      <c r="A275" s="2156"/>
      <c r="B275" s="36"/>
      <c r="C275" s="36"/>
      <c r="D275" s="33"/>
      <c r="E275" s="33"/>
      <c r="F275" s="74"/>
      <c r="G275" s="33"/>
      <c r="H275" s="1008"/>
      <c r="I275" s="33"/>
      <c r="J275" s="67"/>
      <c r="K275" s="36"/>
      <c r="L275" s="36"/>
      <c r="M275" s="36"/>
      <c r="N275" s="36"/>
      <c r="O275" s="36"/>
      <c r="P275" s="36"/>
    </row>
    <row r="276" spans="1:16" ht="12.6">
      <c r="A276" s="2156"/>
      <c r="B276" s="36"/>
      <c r="C276" s="36"/>
      <c r="D276" s="33"/>
      <c r="E276" s="33"/>
      <c r="F276" s="74"/>
      <c r="G276" s="33"/>
      <c r="H276" s="1008"/>
      <c r="I276" s="33"/>
      <c r="J276" s="67"/>
      <c r="K276" s="36"/>
      <c r="L276" s="36"/>
      <c r="M276" s="36"/>
      <c r="N276" s="36"/>
      <c r="O276" s="36"/>
      <c r="P276" s="36"/>
    </row>
    <row r="277" spans="1:16" ht="12.6">
      <c r="A277" s="2156"/>
      <c r="B277" s="36"/>
      <c r="C277" s="36"/>
      <c r="D277" s="33"/>
      <c r="E277" s="33"/>
      <c r="F277" s="74"/>
      <c r="G277" s="33"/>
      <c r="H277" s="1008"/>
      <c r="I277" s="33"/>
      <c r="J277" s="67"/>
      <c r="K277" s="36"/>
      <c r="L277" s="36"/>
      <c r="M277" s="36"/>
      <c r="N277" s="36"/>
      <c r="O277" s="36"/>
      <c r="P277" s="36"/>
    </row>
    <row r="278" spans="1:16" ht="12.6">
      <c r="A278" s="2156"/>
      <c r="B278" s="36"/>
      <c r="C278" s="36"/>
      <c r="D278" s="33"/>
      <c r="E278" s="33"/>
      <c r="F278" s="74"/>
      <c r="G278" s="33"/>
      <c r="H278" s="1008"/>
      <c r="I278" s="33"/>
      <c r="J278" s="67"/>
      <c r="K278" s="36"/>
      <c r="L278" s="36"/>
      <c r="M278" s="36"/>
      <c r="N278" s="36"/>
      <c r="O278" s="36"/>
      <c r="P278" s="36"/>
    </row>
    <row r="279" spans="1:16" ht="12.6">
      <c r="A279" s="2156"/>
      <c r="B279" s="36"/>
      <c r="C279" s="36"/>
      <c r="D279" s="33"/>
      <c r="E279" s="33"/>
      <c r="F279" s="74"/>
      <c r="G279" s="33"/>
      <c r="H279" s="1008"/>
      <c r="I279" s="33"/>
      <c r="J279" s="67"/>
      <c r="K279" s="36"/>
      <c r="L279" s="36"/>
      <c r="M279" s="36"/>
      <c r="N279" s="36"/>
      <c r="O279" s="36"/>
      <c r="P279" s="36"/>
    </row>
    <row r="280" spans="1:16" ht="12.6">
      <c r="A280" s="2156"/>
      <c r="B280" s="36"/>
      <c r="C280" s="36"/>
      <c r="D280" s="33"/>
      <c r="E280" s="33"/>
      <c r="F280" s="74"/>
      <c r="G280" s="33"/>
      <c r="H280" s="1008"/>
      <c r="I280" s="33"/>
      <c r="J280" s="67"/>
      <c r="K280" s="36"/>
      <c r="L280" s="36"/>
      <c r="M280" s="36"/>
      <c r="N280" s="36"/>
      <c r="O280" s="36"/>
      <c r="P280" s="36"/>
    </row>
    <row r="281" spans="1:16" ht="12.6">
      <c r="A281" s="2156"/>
      <c r="B281" s="36"/>
      <c r="C281" s="36"/>
      <c r="D281" s="33"/>
      <c r="E281" s="33"/>
      <c r="F281" s="74"/>
      <c r="G281" s="33"/>
      <c r="H281" s="1008"/>
      <c r="I281" s="33"/>
      <c r="J281" s="67"/>
      <c r="K281" s="36"/>
      <c r="L281" s="36"/>
      <c r="M281" s="36"/>
      <c r="N281" s="36"/>
      <c r="O281" s="36"/>
      <c r="P281" s="36"/>
    </row>
    <row r="282" spans="1:16" ht="12.6">
      <c r="A282" s="2156"/>
      <c r="B282" s="36"/>
      <c r="C282" s="36"/>
      <c r="D282" s="33"/>
      <c r="E282" s="33"/>
      <c r="F282" s="74"/>
      <c r="G282" s="33"/>
      <c r="H282" s="1008"/>
      <c r="I282" s="33"/>
      <c r="J282" s="67"/>
      <c r="K282" s="36"/>
      <c r="L282" s="36"/>
      <c r="M282" s="36"/>
      <c r="N282" s="36"/>
      <c r="O282" s="36"/>
      <c r="P282" s="36"/>
    </row>
    <row r="283" spans="1:16" ht="12.6">
      <c r="A283" s="2156"/>
      <c r="B283" s="36"/>
      <c r="C283" s="36"/>
      <c r="D283" s="33"/>
      <c r="E283" s="33"/>
      <c r="F283" s="74"/>
      <c r="G283" s="33"/>
      <c r="H283" s="1008"/>
      <c r="I283" s="33"/>
      <c r="J283" s="67"/>
      <c r="K283" s="36"/>
      <c r="L283" s="36"/>
      <c r="M283" s="36"/>
      <c r="N283" s="36"/>
      <c r="O283" s="36"/>
      <c r="P283" s="36"/>
    </row>
    <row r="284" spans="1:16" ht="12.6">
      <c r="A284" s="2156"/>
      <c r="B284" s="36"/>
      <c r="C284" s="36"/>
      <c r="D284" s="33"/>
      <c r="E284" s="33"/>
      <c r="F284" s="74"/>
      <c r="G284" s="33"/>
      <c r="H284" s="1008"/>
      <c r="I284" s="33"/>
      <c r="J284" s="67"/>
      <c r="K284" s="36"/>
      <c r="L284" s="36"/>
      <c r="M284" s="36"/>
      <c r="N284" s="36"/>
      <c r="O284" s="36"/>
      <c r="P284" s="36"/>
    </row>
    <row r="285" spans="1:16" ht="12.6">
      <c r="A285" s="2156"/>
      <c r="B285" s="36"/>
      <c r="C285" s="36"/>
      <c r="D285" s="33"/>
      <c r="E285" s="33"/>
      <c r="F285" s="74"/>
      <c r="G285" s="33"/>
      <c r="H285" s="1008"/>
      <c r="I285" s="33"/>
      <c r="J285" s="67"/>
      <c r="K285" s="36"/>
      <c r="L285" s="36"/>
      <c r="M285" s="36"/>
      <c r="N285" s="36"/>
      <c r="O285" s="36"/>
      <c r="P285" s="36"/>
    </row>
    <row r="286" spans="1:16" ht="12.6">
      <c r="A286" s="2156"/>
      <c r="B286" s="36"/>
      <c r="C286" s="36"/>
      <c r="D286" s="33"/>
      <c r="E286" s="33"/>
      <c r="F286" s="74"/>
      <c r="G286" s="33"/>
      <c r="H286" s="1008"/>
      <c r="I286" s="33"/>
      <c r="J286" s="67"/>
      <c r="K286" s="36"/>
      <c r="L286" s="36"/>
      <c r="M286" s="36"/>
      <c r="N286" s="36"/>
      <c r="O286" s="36"/>
      <c r="P286" s="36"/>
    </row>
    <row r="287" spans="1:16" ht="12.6">
      <c r="A287" s="2156"/>
      <c r="B287" s="36"/>
      <c r="C287" s="36"/>
      <c r="D287" s="33"/>
      <c r="E287" s="33"/>
      <c r="F287" s="74"/>
      <c r="G287" s="33"/>
      <c r="H287" s="1008"/>
      <c r="I287" s="33"/>
      <c r="J287" s="67"/>
      <c r="K287" s="36"/>
      <c r="L287" s="36"/>
      <c r="M287" s="36"/>
      <c r="N287" s="36"/>
      <c r="O287" s="36"/>
      <c r="P287" s="36"/>
    </row>
    <row r="288" spans="1:16" ht="12.6">
      <c r="A288" s="2156"/>
      <c r="B288" s="36"/>
      <c r="C288" s="36"/>
      <c r="D288" s="33"/>
      <c r="E288" s="33"/>
      <c r="F288" s="74"/>
      <c r="G288" s="33"/>
      <c r="H288" s="1008"/>
      <c r="I288" s="33"/>
      <c r="J288" s="67"/>
      <c r="K288" s="36"/>
      <c r="L288" s="36"/>
      <c r="M288" s="36"/>
      <c r="N288" s="36"/>
      <c r="O288" s="36"/>
      <c r="P288" s="36"/>
    </row>
    <row r="289" spans="1:16" ht="12.6">
      <c r="A289" s="2156"/>
      <c r="B289" s="36"/>
      <c r="C289" s="36"/>
      <c r="D289" s="33"/>
      <c r="E289" s="33"/>
      <c r="F289" s="74"/>
      <c r="G289" s="33"/>
      <c r="H289" s="1008"/>
      <c r="I289" s="33"/>
      <c r="J289" s="67"/>
      <c r="K289" s="36"/>
      <c r="L289" s="36"/>
      <c r="M289" s="36"/>
      <c r="N289" s="36"/>
      <c r="O289" s="36"/>
      <c r="P289" s="36"/>
    </row>
    <row r="290" spans="1:16" ht="12.6">
      <c r="A290" s="2156"/>
      <c r="B290" s="36"/>
      <c r="C290" s="36"/>
      <c r="D290" s="33"/>
      <c r="E290" s="33"/>
      <c r="F290" s="74"/>
      <c r="G290" s="33"/>
      <c r="H290" s="1008"/>
      <c r="I290" s="33"/>
      <c r="J290" s="67"/>
      <c r="K290" s="36"/>
      <c r="L290" s="36"/>
      <c r="M290" s="36"/>
      <c r="N290" s="36"/>
      <c r="O290" s="36"/>
      <c r="P290" s="36"/>
    </row>
    <row r="291" spans="1:16" ht="12.6">
      <c r="A291" s="2156"/>
      <c r="B291" s="36"/>
      <c r="C291" s="36"/>
      <c r="D291" s="33"/>
      <c r="E291" s="33"/>
      <c r="F291" s="74"/>
      <c r="G291" s="33"/>
      <c r="H291" s="1008"/>
      <c r="I291" s="33"/>
      <c r="J291" s="67"/>
      <c r="K291" s="36"/>
      <c r="L291" s="36"/>
      <c r="M291" s="36"/>
      <c r="N291" s="36"/>
      <c r="O291" s="36"/>
      <c r="P291" s="36"/>
    </row>
    <row r="292" spans="1:16" ht="12.6">
      <c r="A292" s="2156"/>
      <c r="B292" s="36"/>
      <c r="C292" s="36"/>
      <c r="D292" s="33"/>
      <c r="E292" s="33"/>
      <c r="F292" s="74"/>
      <c r="G292" s="33"/>
      <c r="H292" s="1008"/>
      <c r="I292" s="33"/>
      <c r="J292" s="67"/>
      <c r="K292" s="36"/>
      <c r="L292" s="36"/>
      <c r="M292" s="36"/>
      <c r="N292" s="36"/>
      <c r="O292" s="36"/>
      <c r="P292" s="36"/>
    </row>
    <row r="293" spans="1:16" ht="12.6">
      <c r="A293" s="2156"/>
      <c r="B293" s="36"/>
      <c r="C293" s="36"/>
      <c r="D293" s="33"/>
      <c r="E293" s="33"/>
      <c r="F293" s="74"/>
      <c r="G293" s="33"/>
      <c r="H293" s="1008"/>
      <c r="I293" s="33"/>
      <c r="J293" s="67"/>
      <c r="K293" s="36"/>
      <c r="L293" s="36"/>
      <c r="M293" s="36"/>
      <c r="N293" s="36"/>
      <c r="O293" s="36"/>
      <c r="P293" s="36"/>
    </row>
    <row r="294" spans="1:16" ht="12.6">
      <c r="A294" s="2156"/>
      <c r="B294" s="36"/>
      <c r="C294" s="36"/>
      <c r="D294" s="33"/>
      <c r="E294" s="33"/>
      <c r="F294" s="74"/>
      <c r="G294" s="33"/>
      <c r="H294" s="1008"/>
      <c r="I294" s="33"/>
      <c r="J294" s="67"/>
      <c r="K294" s="36"/>
      <c r="L294" s="36"/>
      <c r="M294" s="36"/>
      <c r="N294" s="36"/>
      <c r="O294" s="36"/>
      <c r="P294" s="36"/>
    </row>
    <row r="295" spans="1:16" ht="12.6">
      <c r="A295" s="2156"/>
      <c r="B295" s="36"/>
      <c r="C295" s="36"/>
      <c r="D295" s="33"/>
      <c r="E295" s="33"/>
      <c r="F295" s="74"/>
      <c r="G295" s="33"/>
      <c r="H295" s="1008"/>
      <c r="I295" s="33"/>
      <c r="J295" s="67"/>
      <c r="K295" s="36"/>
      <c r="L295" s="36"/>
      <c r="M295" s="36"/>
      <c r="N295" s="36"/>
      <c r="O295" s="36"/>
      <c r="P295" s="36"/>
    </row>
    <row r="296" spans="1:16" ht="12.6">
      <c r="A296" s="2156"/>
      <c r="B296" s="36"/>
      <c r="C296" s="36"/>
      <c r="D296" s="33"/>
      <c r="E296" s="33"/>
      <c r="F296" s="74"/>
      <c r="G296" s="33"/>
      <c r="H296" s="1008"/>
      <c r="I296" s="33"/>
      <c r="J296" s="67"/>
      <c r="K296" s="36"/>
      <c r="L296" s="36"/>
      <c r="M296" s="36"/>
      <c r="N296" s="36"/>
      <c r="O296" s="36"/>
      <c r="P296" s="36"/>
    </row>
    <row r="297" spans="1:16" ht="12.6">
      <c r="A297" s="2156"/>
      <c r="B297" s="36"/>
      <c r="C297" s="36"/>
      <c r="D297" s="33"/>
      <c r="E297" s="33"/>
      <c r="F297" s="74"/>
      <c r="G297" s="33"/>
      <c r="H297" s="1008"/>
      <c r="I297" s="33"/>
      <c r="J297" s="67"/>
      <c r="K297" s="36"/>
      <c r="L297" s="36"/>
      <c r="M297" s="36"/>
      <c r="N297" s="36"/>
      <c r="O297" s="36"/>
      <c r="P297" s="36"/>
    </row>
    <row r="298" spans="1:16" ht="12.6">
      <c r="A298" s="2156"/>
      <c r="B298" s="36"/>
      <c r="C298" s="36"/>
      <c r="D298" s="33"/>
      <c r="E298" s="33"/>
      <c r="F298" s="74"/>
      <c r="G298" s="33"/>
      <c r="H298" s="1008"/>
      <c r="I298" s="33"/>
      <c r="J298" s="67"/>
      <c r="K298" s="36"/>
      <c r="L298" s="36"/>
      <c r="M298" s="36"/>
      <c r="N298" s="36"/>
      <c r="O298" s="36"/>
      <c r="P298" s="36"/>
    </row>
    <row r="299" spans="1:16" ht="12.6">
      <c r="A299" s="2156"/>
      <c r="B299" s="36"/>
      <c r="C299" s="36"/>
      <c r="D299" s="33"/>
      <c r="E299" s="33"/>
      <c r="F299" s="74"/>
      <c r="G299" s="33"/>
      <c r="H299" s="1008"/>
      <c r="I299" s="33"/>
      <c r="J299" s="67"/>
      <c r="K299" s="36"/>
      <c r="L299" s="36"/>
      <c r="M299" s="36"/>
      <c r="N299" s="36"/>
      <c r="O299" s="36"/>
      <c r="P299" s="36"/>
    </row>
    <row r="300" spans="1:16" ht="12.6">
      <c r="A300" s="2156"/>
      <c r="B300" s="36"/>
      <c r="C300" s="36"/>
      <c r="D300" s="33"/>
      <c r="E300" s="33"/>
      <c r="F300" s="74"/>
      <c r="G300" s="33"/>
      <c r="H300" s="1008"/>
      <c r="I300" s="33"/>
      <c r="J300" s="67"/>
      <c r="K300" s="36"/>
      <c r="L300" s="36"/>
      <c r="M300" s="36"/>
      <c r="N300" s="36"/>
      <c r="O300" s="36"/>
      <c r="P300" s="36"/>
    </row>
    <row r="301" spans="1:16" ht="12.6">
      <c r="A301" s="2156"/>
      <c r="B301" s="36"/>
      <c r="C301" s="36"/>
      <c r="D301" s="33"/>
      <c r="E301" s="33"/>
      <c r="F301" s="74"/>
      <c r="G301" s="33"/>
      <c r="H301" s="1008"/>
      <c r="I301" s="33"/>
      <c r="J301" s="67"/>
      <c r="K301" s="36"/>
      <c r="L301" s="36"/>
      <c r="M301" s="36"/>
      <c r="N301" s="36"/>
      <c r="O301" s="36"/>
      <c r="P301" s="36"/>
    </row>
    <row r="302" spans="1:16" ht="12.6">
      <c r="A302" s="2156"/>
      <c r="B302" s="36"/>
      <c r="C302" s="36"/>
      <c r="D302" s="33"/>
      <c r="E302" s="33"/>
      <c r="F302" s="74"/>
      <c r="G302" s="33"/>
      <c r="H302" s="1008"/>
      <c r="I302" s="33"/>
      <c r="J302" s="67"/>
      <c r="K302" s="36"/>
      <c r="L302" s="36"/>
      <c r="M302" s="36"/>
      <c r="N302" s="36"/>
      <c r="O302" s="36"/>
      <c r="P302" s="36"/>
    </row>
    <row r="303" spans="1:16" ht="12.6">
      <c r="A303" s="2156"/>
      <c r="B303" s="36"/>
      <c r="C303" s="36"/>
      <c r="D303" s="33"/>
      <c r="E303" s="33"/>
      <c r="F303" s="74"/>
      <c r="G303" s="33"/>
      <c r="H303" s="1008"/>
      <c r="I303" s="33"/>
      <c r="J303" s="67"/>
      <c r="K303" s="36"/>
      <c r="L303" s="36"/>
      <c r="M303" s="36"/>
      <c r="N303" s="36"/>
      <c r="O303" s="36"/>
      <c r="P303" s="36"/>
    </row>
    <row r="304" spans="1:16" ht="12.6">
      <c r="A304" s="2156"/>
      <c r="B304" s="36"/>
      <c r="C304" s="36"/>
      <c r="D304" s="33"/>
      <c r="E304" s="33"/>
      <c r="F304" s="74"/>
      <c r="G304" s="33"/>
      <c r="H304" s="1008"/>
      <c r="I304" s="33"/>
      <c r="J304" s="67"/>
      <c r="K304" s="36"/>
      <c r="L304" s="36"/>
      <c r="M304" s="36"/>
      <c r="N304" s="36"/>
      <c r="O304" s="36"/>
      <c r="P304" s="36"/>
    </row>
    <row r="305" spans="1:16" ht="12.6">
      <c r="A305" s="2156"/>
      <c r="B305" s="36"/>
      <c r="C305" s="36"/>
      <c r="D305" s="33"/>
      <c r="E305" s="33"/>
      <c r="F305" s="74"/>
      <c r="G305" s="33"/>
      <c r="H305" s="1008"/>
      <c r="I305" s="33"/>
      <c r="J305" s="67"/>
      <c r="K305" s="36"/>
      <c r="L305" s="36"/>
      <c r="M305" s="36"/>
      <c r="N305" s="36"/>
      <c r="O305" s="36"/>
      <c r="P305" s="36"/>
    </row>
    <row r="306" spans="1:16" ht="12.6">
      <c r="A306" s="2156"/>
      <c r="B306" s="36"/>
      <c r="C306" s="36"/>
      <c r="D306" s="33"/>
      <c r="E306" s="33"/>
      <c r="F306" s="74"/>
      <c r="G306" s="33"/>
      <c r="H306" s="1008"/>
      <c r="I306" s="33"/>
      <c r="J306" s="67"/>
      <c r="K306" s="36"/>
      <c r="L306" s="36"/>
      <c r="M306" s="36"/>
      <c r="N306" s="36"/>
      <c r="O306" s="36"/>
      <c r="P306" s="36"/>
    </row>
    <row r="307" spans="1:16" ht="12.6">
      <c r="A307" s="2156"/>
      <c r="B307" s="36"/>
      <c r="C307" s="36"/>
      <c r="D307" s="33"/>
      <c r="E307" s="33"/>
      <c r="F307" s="74"/>
      <c r="G307" s="33"/>
      <c r="H307" s="1008"/>
      <c r="I307" s="33"/>
      <c r="J307" s="67"/>
      <c r="K307" s="36"/>
      <c r="L307" s="36"/>
      <c r="M307" s="36"/>
      <c r="N307" s="36"/>
      <c r="O307" s="36"/>
      <c r="P307" s="36"/>
    </row>
    <row r="308" spans="1:16" ht="12.6">
      <c r="A308" s="2156"/>
      <c r="B308" s="36"/>
      <c r="C308" s="36"/>
      <c r="D308" s="33"/>
      <c r="E308" s="33"/>
      <c r="F308" s="74"/>
      <c r="G308" s="33"/>
      <c r="H308" s="1008"/>
      <c r="I308" s="33"/>
      <c r="J308" s="67"/>
      <c r="K308" s="36"/>
      <c r="L308" s="36"/>
      <c r="M308" s="36"/>
      <c r="N308" s="36"/>
      <c r="O308" s="36"/>
      <c r="P308" s="36"/>
    </row>
    <row r="309" spans="1:16" ht="12.6">
      <c r="A309" s="2156"/>
      <c r="B309" s="36"/>
      <c r="C309" s="36"/>
      <c r="D309" s="33"/>
      <c r="E309" s="33"/>
      <c r="F309" s="74"/>
      <c r="G309" s="33"/>
      <c r="H309" s="1008"/>
      <c r="I309" s="33"/>
      <c r="J309" s="67"/>
      <c r="K309" s="36"/>
      <c r="L309" s="36"/>
      <c r="M309" s="36"/>
      <c r="N309" s="36"/>
      <c r="O309" s="36"/>
      <c r="P309" s="36"/>
    </row>
    <row r="310" spans="1:16" ht="12.6">
      <c r="A310" s="2156"/>
      <c r="B310" s="36"/>
      <c r="C310" s="36"/>
      <c r="D310" s="33"/>
      <c r="E310" s="33"/>
      <c r="F310" s="74"/>
      <c r="G310" s="33"/>
      <c r="H310" s="1008"/>
      <c r="I310" s="33"/>
      <c r="J310" s="67"/>
      <c r="K310" s="36"/>
      <c r="L310" s="36"/>
      <c r="M310" s="36"/>
      <c r="N310" s="36"/>
      <c r="O310" s="36"/>
      <c r="P310" s="36"/>
    </row>
    <row r="311" spans="1:16" ht="12.6">
      <c r="A311" s="2156"/>
      <c r="B311" s="36"/>
      <c r="C311" s="36"/>
      <c r="D311" s="33"/>
      <c r="E311" s="33"/>
      <c r="F311" s="74"/>
      <c r="G311" s="33"/>
      <c r="H311" s="1008"/>
      <c r="I311" s="33"/>
      <c r="J311" s="67"/>
      <c r="K311" s="36"/>
      <c r="L311" s="36"/>
      <c r="M311" s="36"/>
      <c r="N311" s="36"/>
      <c r="O311" s="36"/>
      <c r="P311" s="36"/>
    </row>
    <row r="312" spans="1:16" ht="12.6">
      <c r="A312" s="2156"/>
      <c r="B312" s="36"/>
      <c r="C312" s="36"/>
      <c r="D312" s="33"/>
      <c r="E312" s="33"/>
      <c r="F312" s="74"/>
      <c r="G312" s="33"/>
      <c r="H312" s="1008"/>
      <c r="I312" s="33"/>
      <c r="J312" s="67"/>
      <c r="K312" s="36"/>
      <c r="L312" s="36"/>
      <c r="M312" s="36"/>
      <c r="N312" s="36"/>
      <c r="O312" s="36"/>
      <c r="P312" s="36"/>
    </row>
    <row r="313" spans="1:16" ht="12.6">
      <c r="A313" s="2156"/>
      <c r="B313" s="36"/>
      <c r="C313" s="36"/>
      <c r="D313" s="33"/>
      <c r="E313" s="33"/>
      <c r="F313" s="74"/>
      <c r="G313" s="33"/>
      <c r="H313" s="1008"/>
      <c r="I313" s="33"/>
      <c r="J313" s="67"/>
      <c r="K313" s="36"/>
      <c r="L313" s="36"/>
      <c r="M313" s="36"/>
      <c r="N313" s="36"/>
      <c r="O313" s="36"/>
      <c r="P313" s="36"/>
    </row>
    <row r="314" spans="1:16" ht="12.6">
      <c r="A314" s="2156"/>
      <c r="B314" s="36"/>
      <c r="C314" s="36"/>
      <c r="D314" s="33"/>
      <c r="E314" s="33"/>
      <c r="F314" s="74"/>
      <c r="G314" s="33"/>
      <c r="H314" s="1008"/>
      <c r="I314" s="33"/>
      <c r="J314" s="67"/>
      <c r="K314" s="36"/>
      <c r="L314" s="36"/>
      <c r="M314" s="36"/>
      <c r="N314" s="36"/>
      <c r="O314" s="36"/>
      <c r="P314" s="36"/>
    </row>
    <row r="315" spans="1:16" ht="12.6">
      <c r="A315" s="2156"/>
      <c r="B315" s="36"/>
      <c r="C315" s="36"/>
      <c r="D315" s="33"/>
      <c r="E315" s="33"/>
      <c r="F315" s="74"/>
      <c r="G315" s="33"/>
      <c r="H315" s="1008"/>
      <c r="I315" s="33"/>
      <c r="J315" s="67"/>
      <c r="K315" s="36"/>
      <c r="L315" s="36"/>
      <c r="M315" s="36"/>
      <c r="N315" s="36"/>
      <c r="O315" s="36"/>
      <c r="P315" s="36"/>
    </row>
    <row r="316" spans="1:16" ht="12.6">
      <c r="A316" s="2156"/>
      <c r="B316" s="36"/>
      <c r="C316" s="36"/>
      <c r="D316" s="33"/>
      <c r="E316" s="33"/>
      <c r="F316" s="74"/>
      <c r="G316" s="33"/>
      <c r="H316" s="1008"/>
      <c r="I316" s="33"/>
      <c r="J316" s="67"/>
      <c r="K316" s="36"/>
      <c r="L316" s="36"/>
      <c r="M316" s="36"/>
      <c r="N316" s="36"/>
      <c r="O316" s="36"/>
      <c r="P316" s="36"/>
    </row>
    <row r="317" spans="1:16" ht="12.6">
      <c r="A317" s="2156"/>
      <c r="B317" s="36"/>
      <c r="C317" s="36"/>
      <c r="D317" s="33"/>
      <c r="E317" s="33"/>
      <c r="F317" s="74"/>
      <c r="G317" s="33"/>
      <c r="H317" s="1008"/>
      <c r="I317" s="33"/>
      <c r="J317" s="67"/>
      <c r="K317" s="36"/>
      <c r="L317" s="36"/>
      <c r="M317" s="36"/>
      <c r="N317" s="36"/>
      <c r="O317" s="36"/>
      <c r="P317" s="36"/>
    </row>
    <row r="318" spans="1:16" ht="12.6">
      <c r="A318" s="2156"/>
      <c r="B318" s="36"/>
      <c r="C318" s="36"/>
      <c r="D318" s="33"/>
      <c r="E318" s="33"/>
      <c r="F318" s="74"/>
      <c r="G318" s="33"/>
      <c r="H318" s="1008"/>
      <c r="I318" s="33"/>
      <c r="J318" s="67"/>
      <c r="K318" s="36"/>
      <c r="L318" s="36"/>
      <c r="M318" s="36"/>
      <c r="N318" s="36"/>
      <c r="O318" s="36"/>
      <c r="P318" s="36"/>
    </row>
    <row r="319" spans="1:16" ht="12.6">
      <c r="A319" s="2156"/>
      <c r="B319" s="36"/>
      <c r="C319" s="36"/>
      <c r="D319" s="33"/>
      <c r="E319" s="33"/>
      <c r="F319" s="74"/>
      <c r="G319" s="33"/>
      <c r="H319" s="1008"/>
      <c r="I319" s="33"/>
      <c r="J319" s="67"/>
      <c r="K319" s="36"/>
      <c r="L319" s="36"/>
      <c r="M319" s="36"/>
      <c r="N319" s="36"/>
      <c r="O319" s="36"/>
      <c r="P319" s="36"/>
    </row>
    <row r="320" spans="1:16" ht="12.6">
      <c r="A320" s="2156"/>
      <c r="B320" s="36"/>
      <c r="C320" s="36"/>
      <c r="D320" s="33"/>
      <c r="E320" s="33"/>
      <c r="F320" s="74"/>
      <c r="G320" s="33"/>
      <c r="H320" s="1008"/>
      <c r="I320" s="33"/>
      <c r="J320" s="67"/>
      <c r="K320" s="36"/>
      <c r="L320" s="36"/>
      <c r="M320" s="36"/>
      <c r="N320" s="36"/>
      <c r="O320" s="36"/>
      <c r="P320" s="36"/>
    </row>
    <row r="321" spans="1:16" ht="12.6">
      <c r="A321" s="2156"/>
      <c r="B321" s="36"/>
      <c r="C321" s="36"/>
      <c r="D321" s="33"/>
      <c r="E321" s="33"/>
      <c r="F321" s="74"/>
      <c r="G321" s="33"/>
      <c r="H321" s="1008"/>
      <c r="I321" s="33"/>
      <c r="J321" s="67"/>
      <c r="K321" s="36"/>
      <c r="L321" s="36"/>
      <c r="M321" s="36"/>
      <c r="N321" s="36"/>
      <c r="O321" s="36"/>
      <c r="P321" s="36"/>
    </row>
    <row r="322" spans="1:16" ht="12.6">
      <c r="A322" s="2156"/>
      <c r="B322" s="36"/>
      <c r="C322" s="36"/>
      <c r="D322" s="33"/>
      <c r="E322" s="33"/>
      <c r="F322" s="74"/>
      <c r="G322" s="33"/>
      <c r="H322" s="1008"/>
      <c r="I322" s="33"/>
      <c r="J322" s="67"/>
      <c r="K322" s="36"/>
      <c r="L322" s="36"/>
      <c r="M322" s="36"/>
      <c r="N322" s="36"/>
      <c r="O322" s="36"/>
      <c r="P322" s="36"/>
    </row>
    <row r="323" spans="1:16" ht="12.6">
      <c r="A323" s="2156"/>
      <c r="B323" s="36"/>
      <c r="C323" s="36"/>
      <c r="D323" s="33"/>
      <c r="E323" s="33"/>
      <c r="F323" s="74"/>
      <c r="G323" s="33"/>
      <c r="H323" s="1008"/>
      <c r="I323" s="33"/>
      <c r="J323" s="67"/>
      <c r="K323" s="36"/>
      <c r="L323" s="36"/>
      <c r="M323" s="36"/>
      <c r="N323" s="36"/>
      <c r="O323" s="36"/>
      <c r="P323" s="36"/>
    </row>
    <row r="324" spans="1:16" ht="12.6">
      <c r="A324" s="2156"/>
      <c r="B324" s="36"/>
      <c r="C324" s="36"/>
      <c r="D324" s="33"/>
      <c r="E324" s="33"/>
      <c r="F324" s="74"/>
      <c r="G324" s="33"/>
      <c r="H324" s="1008"/>
      <c r="I324" s="33"/>
      <c r="J324" s="67"/>
      <c r="K324" s="36"/>
      <c r="L324" s="36"/>
      <c r="M324" s="36"/>
      <c r="N324" s="36"/>
      <c r="O324" s="36"/>
      <c r="P324" s="36"/>
    </row>
    <row r="325" spans="1:16" ht="12.6">
      <c r="A325" s="2156"/>
      <c r="B325" s="36"/>
      <c r="C325" s="36"/>
      <c r="D325" s="33"/>
      <c r="E325" s="33"/>
      <c r="F325" s="74"/>
      <c r="G325" s="33"/>
      <c r="H325" s="1008"/>
      <c r="I325" s="33"/>
      <c r="J325" s="67"/>
      <c r="K325" s="36"/>
      <c r="L325" s="36"/>
      <c r="M325" s="36"/>
      <c r="N325" s="36"/>
      <c r="O325" s="36"/>
      <c r="P325" s="36"/>
    </row>
    <row r="326" spans="1:16" ht="12.6">
      <c r="A326" s="2156"/>
      <c r="B326" s="36"/>
      <c r="C326" s="36"/>
      <c r="D326" s="33"/>
      <c r="E326" s="33"/>
      <c r="F326" s="74"/>
      <c r="G326" s="33"/>
      <c r="H326" s="1008"/>
      <c r="I326" s="33"/>
      <c r="J326" s="67"/>
      <c r="K326" s="36"/>
      <c r="L326" s="36"/>
      <c r="M326" s="36"/>
      <c r="N326" s="36"/>
      <c r="O326" s="36"/>
      <c r="P326" s="36"/>
    </row>
    <row r="327" spans="1:16" ht="12.6">
      <c r="A327" s="2156"/>
      <c r="B327" s="36"/>
      <c r="C327" s="36"/>
      <c r="D327" s="33"/>
      <c r="E327" s="33"/>
      <c r="F327" s="74"/>
      <c r="G327" s="33"/>
      <c r="H327" s="1008"/>
      <c r="I327" s="33"/>
      <c r="J327" s="67"/>
      <c r="K327" s="36"/>
      <c r="L327" s="36"/>
      <c r="M327" s="36"/>
      <c r="N327" s="36"/>
      <c r="O327" s="36"/>
      <c r="P327" s="36"/>
    </row>
    <row r="328" spans="1:16" ht="12.6">
      <c r="A328" s="2156"/>
      <c r="B328" s="36"/>
      <c r="C328" s="36"/>
      <c r="D328" s="33"/>
      <c r="E328" s="33"/>
      <c r="F328" s="74"/>
      <c r="G328" s="33"/>
      <c r="H328" s="1008"/>
      <c r="I328" s="33"/>
      <c r="J328" s="67"/>
      <c r="K328" s="36"/>
      <c r="L328" s="36"/>
      <c r="M328" s="36"/>
      <c r="N328" s="36"/>
      <c r="O328" s="36"/>
      <c r="P328" s="36"/>
    </row>
    <row r="329" spans="1:16" ht="12.6">
      <c r="A329" s="2156"/>
      <c r="B329" s="36"/>
      <c r="C329" s="36"/>
      <c r="D329" s="33"/>
      <c r="E329" s="33"/>
      <c r="F329" s="74"/>
      <c r="G329" s="33"/>
      <c r="H329" s="1008"/>
      <c r="I329" s="33"/>
      <c r="J329" s="67"/>
      <c r="K329" s="36"/>
      <c r="L329" s="36"/>
      <c r="M329" s="36"/>
      <c r="N329" s="36"/>
      <c r="O329" s="36"/>
      <c r="P329" s="36"/>
    </row>
    <row r="330" spans="1:16" ht="12.6">
      <c r="A330" s="2156"/>
      <c r="B330" s="36"/>
      <c r="C330" s="36"/>
      <c r="D330" s="33"/>
      <c r="E330" s="33"/>
      <c r="F330" s="74"/>
      <c r="G330" s="33"/>
      <c r="H330" s="1008"/>
      <c r="I330" s="33"/>
      <c r="J330" s="67"/>
      <c r="K330" s="36"/>
      <c r="L330" s="36"/>
      <c r="M330" s="36"/>
      <c r="N330" s="36"/>
      <c r="O330" s="36"/>
      <c r="P330" s="36"/>
    </row>
    <row r="331" spans="1:16" ht="12.6">
      <c r="A331" s="2156"/>
      <c r="B331" s="36"/>
      <c r="C331" s="36"/>
      <c r="D331" s="33"/>
      <c r="E331" s="33"/>
      <c r="F331" s="74"/>
      <c r="G331" s="33"/>
      <c r="H331" s="1008"/>
      <c r="I331" s="33"/>
      <c r="J331" s="67"/>
      <c r="K331" s="36"/>
      <c r="L331" s="36"/>
      <c r="M331" s="36"/>
      <c r="N331" s="36"/>
      <c r="O331" s="36"/>
      <c r="P331" s="36"/>
    </row>
    <row r="332" spans="1:16" ht="12.6">
      <c r="A332" s="2156"/>
      <c r="B332" s="36"/>
      <c r="C332" s="36"/>
      <c r="D332" s="33"/>
      <c r="E332" s="33"/>
      <c r="F332" s="74"/>
      <c r="G332" s="33"/>
      <c r="H332" s="1008"/>
      <c r="I332" s="33"/>
      <c r="J332" s="67"/>
      <c r="K332" s="36"/>
      <c r="L332" s="36"/>
      <c r="M332" s="36"/>
      <c r="N332" s="36"/>
      <c r="O332" s="36"/>
      <c r="P332" s="36"/>
    </row>
    <row r="333" spans="1:16" ht="12.6">
      <c r="A333" s="2156"/>
      <c r="B333" s="36"/>
      <c r="C333" s="36"/>
      <c r="D333" s="33"/>
      <c r="E333" s="33"/>
      <c r="F333" s="74"/>
      <c r="G333" s="33"/>
      <c r="H333" s="1008"/>
      <c r="I333" s="33"/>
      <c r="J333" s="67"/>
      <c r="K333" s="36"/>
      <c r="L333" s="36"/>
      <c r="M333" s="36"/>
      <c r="N333" s="36"/>
      <c r="O333" s="36"/>
      <c r="P333" s="36"/>
    </row>
    <row r="334" spans="1:16" ht="12.6">
      <c r="A334" s="2156"/>
      <c r="B334" s="36"/>
      <c r="C334" s="36"/>
      <c r="D334" s="33"/>
      <c r="E334" s="33"/>
      <c r="F334" s="74"/>
      <c r="G334" s="33"/>
      <c r="H334" s="1008"/>
      <c r="I334" s="33"/>
      <c r="J334" s="67"/>
      <c r="K334" s="36"/>
      <c r="L334" s="36"/>
      <c r="M334" s="36"/>
      <c r="N334" s="36"/>
      <c r="O334" s="36"/>
      <c r="P334" s="36"/>
    </row>
    <row r="335" spans="1:16" ht="12.6">
      <c r="A335" s="2156"/>
      <c r="B335" s="36"/>
      <c r="C335" s="36"/>
      <c r="D335" s="33"/>
      <c r="E335" s="33"/>
      <c r="F335" s="74"/>
      <c r="G335" s="33"/>
      <c r="H335" s="1008"/>
      <c r="I335" s="33"/>
      <c r="J335" s="67"/>
      <c r="K335" s="36"/>
      <c r="L335" s="36"/>
      <c r="M335" s="36"/>
      <c r="N335" s="36"/>
      <c r="O335" s="36"/>
      <c r="P335" s="36"/>
    </row>
    <row r="336" spans="1:16" ht="12.6">
      <c r="A336" s="2156"/>
      <c r="B336" s="36"/>
      <c r="C336" s="36"/>
      <c r="D336" s="33"/>
      <c r="E336" s="33"/>
      <c r="F336" s="74"/>
      <c r="G336" s="33"/>
      <c r="H336" s="1008"/>
      <c r="I336" s="33"/>
      <c r="J336" s="67"/>
      <c r="K336" s="36"/>
      <c r="L336" s="36"/>
      <c r="M336" s="36"/>
      <c r="N336" s="36"/>
      <c r="O336" s="36"/>
      <c r="P336" s="36"/>
    </row>
    <row r="337" spans="1:16" ht="12.6">
      <c r="A337" s="2156"/>
      <c r="B337" s="36"/>
      <c r="C337" s="36"/>
      <c r="D337" s="33"/>
      <c r="E337" s="33"/>
      <c r="F337" s="74"/>
      <c r="G337" s="33"/>
      <c r="H337" s="1008"/>
      <c r="I337" s="33"/>
      <c r="J337" s="67"/>
      <c r="K337" s="36"/>
      <c r="L337" s="36"/>
      <c r="M337" s="36"/>
      <c r="N337" s="36"/>
      <c r="O337" s="36"/>
      <c r="P337" s="36"/>
    </row>
    <row r="338" spans="1:16" ht="12.6">
      <c r="A338" s="2156"/>
      <c r="B338" s="36"/>
      <c r="C338" s="36"/>
      <c r="D338" s="33"/>
      <c r="E338" s="33"/>
      <c r="F338" s="74"/>
      <c r="G338" s="33"/>
      <c r="H338" s="1008"/>
      <c r="I338" s="33"/>
      <c r="J338" s="67"/>
      <c r="K338" s="36"/>
      <c r="L338" s="36"/>
      <c r="M338" s="36"/>
      <c r="N338" s="36"/>
      <c r="O338" s="36"/>
      <c r="P338" s="36"/>
    </row>
    <row r="339" spans="1:16" ht="12.6">
      <c r="A339" s="2156"/>
      <c r="B339" s="36"/>
      <c r="C339" s="36"/>
      <c r="D339" s="33"/>
      <c r="E339" s="33"/>
      <c r="F339" s="74"/>
      <c r="G339" s="33"/>
      <c r="H339" s="1008"/>
      <c r="I339" s="33"/>
      <c r="J339" s="67"/>
      <c r="K339" s="36"/>
      <c r="L339" s="36"/>
      <c r="M339" s="36"/>
      <c r="N339" s="36"/>
      <c r="O339" s="36"/>
      <c r="P339" s="36"/>
    </row>
    <row r="340" spans="1:16" ht="12.6">
      <c r="A340" s="2156"/>
      <c r="B340" s="36"/>
      <c r="C340" s="36"/>
      <c r="D340" s="33"/>
      <c r="E340" s="33"/>
      <c r="F340" s="74"/>
      <c r="G340" s="33"/>
      <c r="H340" s="1008"/>
      <c r="I340" s="33"/>
      <c r="J340" s="67"/>
      <c r="K340" s="36"/>
      <c r="L340" s="36"/>
      <c r="M340" s="36"/>
      <c r="N340" s="36"/>
      <c r="O340" s="36"/>
      <c r="P340" s="36"/>
    </row>
    <row r="341" spans="1:16" ht="12.6">
      <c r="A341" s="2156"/>
      <c r="B341" s="36"/>
      <c r="C341" s="36"/>
      <c r="D341" s="33"/>
      <c r="E341" s="33"/>
      <c r="F341" s="74"/>
      <c r="G341" s="33"/>
      <c r="H341" s="1008"/>
      <c r="I341" s="33"/>
      <c r="J341" s="67"/>
      <c r="K341" s="36"/>
      <c r="L341" s="36"/>
      <c r="M341" s="36"/>
      <c r="N341" s="36"/>
      <c r="O341" s="36"/>
      <c r="P341" s="36"/>
    </row>
    <row r="342" spans="1:16" ht="12.6">
      <c r="A342" s="2156"/>
      <c r="B342" s="36"/>
      <c r="C342" s="36"/>
      <c r="D342" s="33"/>
      <c r="E342" s="33"/>
      <c r="F342" s="74"/>
      <c r="G342" s="33"/>
      <c r="H342" s="1008"/>
      <c r="I342" s="33"/>
      <c r="J342" s="67"/>
      <c r="K342" s="36"/>
      <c r="L342" s="36"/>
      <c r="M342" s="36"/>
      <c r="N342" s="36"/>
      <c r="O342" s="36"/>
      <c r="P342" s="36"/>
    </row>
    <row r="343" spans="1:16" ht="12.6">
      <c r="A343" s="2156"/>
      <c r="B343" s="36"/>
      <c r="C343" s="36"/>
      <c r="D343" s="33"/>
      <c r="E343" s="33"/>
      <c r="F343" s="74"/>
      <c r="G343" s="33"/>
      <c r="H343" s="1008"/>
      <c r="I343" s="33"/>
      <c r="J343" s="67"/>
      <c r="K343" s="36"/>
      <c r="L343" s="36"/>
      <c r="M343" s="36"/>
      <c r="N343" s="36"/>
      <c r="O343" s="36"/>
      <c r="P343" s="36"/>
    </row>
    <row r="344" spans="1:16" ht="12.6">
      <c r="A344" s="2156"/>
      <c r="B344" s="36"/>
      <c r="C344" s="36"/>
      <c r="D344" s="33"/>
      <c r="E344" s="33"/>
      <c r="F344" s="74"/>
      <c r="G344" s="33"/>
      <c r="H344" s="1008"/>
      <c r="I344" s="33"/>
      <c r="J344" s="67"/>
      <c r="K344" s="36"/>
      <c r="L344" s="36"/>
      <c r="M344" s="36"/>
      <c r="N344" s="36"/>
      <c r="O344" s="36"/>
      <c r="P344" s="36"/>
    </row>
    <row r="345" spans="1:16" ht="12.6">
      <c r="A345" s="2156"/>
      <c r="B345" s="36"/>
      <c r="C345" s="36"/>
      <c r="D345" s="33"/>
      <c r="E345" s="33"/>
      <c r="F345" s="74"/>
      <c r="G345" s="33"/>
      <c r="H345" s="1008"/>
      <c r="I345" s="33"/>
      <c r="J345" s="67"/>
      <c r="K345" s="36"/>
      <c r="L345" s="36"/>
      <c r="M345" s="36"/>
      <c r="N345" s="36"/>
      <c r="O345" s="36"/>
      <c r="P345" s="36"/>
    </row>
    <row r="346" spans="1:16" ht="12.6">
      <c r="A346" s="2156"/>
      <c r="B346" s="36"/>
      <c r="C346" s="36"/>
      <c r="D346" s="33"/>
      <c r="E346" s="33"/>
      <c r="F346" s="74"/>
      <c r="G346" s="33"/>
      <c r="H346" s="1008"/>
      <c r="I346" s="33"/>
      <c r="J346" s="67"/>
      <c r="K346" s="36"/>
      <c r="L346" s="36"/>
      <c r="M346" s="36"/>
      <c r="N346" s="36"/>
      <c r="O346" s="36"/>
      <c r="P346" s="36"/>
    </row>
    <row r="347" spans="1:16" ht="12.6">
      <c r="A347" s="2156"/>
      <c r="B347" s="36"/>
      <c r="C347" s="36"/>
      <c r="D347" s="33"/>
      <c r="E347" s="33"/>
      <c r="F347" s="74"/>
      <c r="G347" s="33"/>
      <c r="H347" s="1008"/>
      <c r="I347" s="33"/>
      <c r="J347" s="67"/>
      <c r="K347" s="36"/>
      <c r="L347" s="36"/>
      <c r="M347" s="36"/>
      <c r="N347" s="36"/>
      <c r="O347" s="36"/>
      <c r="P347" s="36"/>
    </row>
    <row r="348" spans="1:16" ht="12.6">
      <c r="A348" s="2156"/>
      <c r="B348" s="36"/>
      <c r="C348" s="36"/>
      <c r="D348" s="33"/>
      <c r="E348" s="33"/>
      <c r="F348" s="74"/>
      <c r="G348" s="33"/>
      <c r="H348" s="1008"/>
      <c r="I348" s="33"/>
      <c r="J348" s="67"/>
      <c r="K348" s="36"/>
      <c r="L348" s="36"/>
      <c r="M348" s="36"/>
      <c r="N348" s="36"/>
      <c r="O348" s="36"/>
      <c r="P348" s="36"/>
    </row>
    <row r="349" spans="1:16" ht="12.6">
      <c r="A349" s="2156"/>
      <c r="B349" s="36"/>
      <c r="C349" s="36"/>
      <c r="D349" s="33"/>
      <c r="E349" s="33"/>
      <c r="F349" s="74"/>
      <c r="G349" s="33"/>
      <c r="H349" s="1008"/>
      <c r="I349" s="33"/>
      <c r="J349" s="67"/>
      <c r="K349" s="36"/>
      <c r="L349" s="36"/>
      <c r="M349" s="36"/>
      <c r="N349" s="36"/>
      <c r="O349" s="36"/>
      <c r="P349" s="36"/>
    </row>
    <row r="350" spans="1:16" ht="12.6">
      <c r="A350" s="2156"/>
      <c r="B350" s="36"/>
      <c r="C350" s="36"/>
      <c r="D350" s="33"/>
      <c r="E350" s="33"/>
      <c r="F350" s="74"/>
      <c r="G350" s="33"/>
      <c r="H350" s="1008"/>
      <c r="I350" s="33"/>
      <c r="J350" s="67"/>
      <c r="K350" s="36"/>
      <c r="L350" s="36"/>
      <c r="M350" s="36"/>
      <c r="N350" s="36"/>
      <c r="O350" s="36"/>
      <c r="P350" s="36"/>
    </row>
    <row r="351" spans="1:16" ht="12.6">
      <c r="A351" s="2156"/>
      <c r="B351" s="36"/>
      <c r="C351" s="36"/>
      <c r="D351" s="33"/>
      <c r="E351" s="33"/>
      <c r="F351" s="74"/>
      <c r="G351" s="33"/>
      <c r="H351" s="1008"/>
      <c r="I351" s="33"/>
      <c r="J351" s="67"/>
      <c r="K351" s="36"/>
      <c r="L351" s="36"/>
      <c r="M351" s="36"/>
      <c r="N351" s="36"/>
      <c r="O351" s="36"/>
      <c r="P351" s="36"/>
    </row>
    <row r="352" spans="1:16" ht="12.6">
      <c r="A352" s="2156"/>
      <c r="B352" s="36"/>
      <c r="C352" s="36"/>
      <c r="D352" s="33"/>
      <c r="E352" s="33"/>
      <c r="F352" s="74"/>
      <c r="G352" s="33"/>
      <c r="H352" s="1008"/>
      <c r="I352" s="33"/>
      <c r="J352" s="67"/>
      <c r="K352" s="36"/>
      <c r="L352" s="36"/>
      <c r="M352" s="36"/>
      <c r="N352" s="36"/>
      <c r="O352" s="36"/>
      <c r="P352" s="36"/>
    </row>
    <row r="353" spans="1:16" ht="12.6">
      <c r="A353" s="2156"/>
      <c r="B353" s="36"/>
      <c r="C353" s="36"/>
      <c r="D353" s="33"/>
      <c r="E353" s="33"/>
      <c r="F353" s="74"/>
      <c r="G353" s="33"/>
      <c r="H353" s="1008"/>
      <c r="I353" s="33"/>
      <c r="J353" s="67"/>
      <c r="K353" s="36"/>
      <c r="L353" s="36"/>
      <c r="M353" s="36"/>
      <c r="N353" s="36"/>
      <c r="O353" s="36"/>
      <c r="P353" s="36"/>
    </row>
    <row r="354" spans="1:16" ht="12.6">
      <c r="A354" s="2156"/>
      <c r="B354" s="36"/>
      <c r="C354" s="36"/>
      <c r="D354" s="33"/>
      <c r="E354" s="33"/>
      <c r="F354" s="74"/>
      <c r="G354" s="33"/>
      <c r="H354" s="1008"/>
      <c r="I354" s="33"/>
      <c r="J354" s="67"/>
      <c r="K354" s="36"/>
      <c r="L354" s="36"/>
      <c r="M354" s="36"/>
      <c r="N354" s="36"/>
      <c r="O354" s="36"/>
      <c r="P354" s="36"/>
    </row>
    <row r="355" spans="1:16" ht="12.6">
      <c r="A355" s="2156"/>
      <c r="B355" s="36"/>
      <c r="C355" s="36"/>
      <c r="D355" s="33"/>
      <c r="E355" s="33"/>
      <c r="F355" s="74"/>
      <c r="G355" s="33"/>
      <c r="H355" s="1008"/>
      <c r="I355" s="33"/>
      <c r="J355" s="67"/>
      <c r="K355" s="36"/>
      <c r="L355" s="36"/>
      <c r="M355" s="36"/>
      <c r="N355" s="36"/>
      <c r="O355" s="36"/>
      <c r="P355" s="36"/>
    </row>
    <row r="356" spans="1:16" ht="12.6">
      <c r="A356" s="2156"/>
      <c r="B356" s="36"/>
      <c r="C356" s="36"/>
      <c r="D356" s="33"/>
      <c r="E356" s="33"/>
      <c r="F356" s="74"/>
      <c r="G356" s="33"/>
      <c r="H356" s="1008"/>
      <c r="I356" s="33"/>
      <c r="J356" s="67"/>
      <c r="K356" s="36"/>
      <c r="L356" s="36"/>
      <c r="M356" s="36"/>
      <c r="N356" s="36"/>
      <c r="O356" s="36"/>
      <c r="P356" s="36"/>
    </row>
    <row r="357" spans="1:16" ht="12.6">
      <c r="A357" s="2156"/>
      <c r="B357" s="36"/>
      <c r="C357" s="36"/>
      <c r="D357" s="33"/>
      <c r="E357" s="33"/>
      <c r="F357" s="74"/>
      <c r="G357" s="33"/>
      <c r="H357" s="1008"/>
      <c r="I357" s="33"/>
      <c r="J357" s="67"/>
      <c r="K357" s="36"/>
      <c r="L357" s="36"/>
      <c r="M357" s="36"/>
      <c r="N357" s="36"/>
      <c r="O357" s="36"/>
      <c r="P357" s="36"/>
    </row>
    <row r="358" spans="1:16" ht="12.6">
      <c r="A358" s="2156"/>
      <c r="B358" s="36"/>
      <c r="C358" s="36"/>
      <c r="D358" s="33"/>
      <c r="E358" s="33"/>
      <c r="F358" s="74"/>
      <c r="G358" s="33"/>
      <c r="H358" s="1008"/>
      <c r="I358" s="33"/>
      <c r="J358" s="67"/>
      <c r="K358" s="36"/>
      <c r="L358" s="36"/>
      <c r="M358" s="36"/>
      <c r="N358" s="36"/>
      <c r="O358" s="36"/>
      <c r="P358" s="36"/>
    </row>
    <row r="359" spans="1:16" ht="12.6">
      <c r="A359" s="2156"/>
      <c r="B359" s="36"/>
      <c r="C359" s="36"/>
      <c r="D359" s="33"/>
      <c r="E359" s="33"/>
      <c r="F359" s="74"/>
      <c r="G359" s="33"/>
      <c r="H359" s="1008"/>
      <c r="I359" s="33"/>
      <c r="J359" s="67"/>
      <c r="K359" s="36"/>
      <c r="L359" s="36"/>
      <c r="M359" s="36"/>
      <c r="N359" s="36"/>
      <c r="O359" s="36"/>
      <c r="P359" s="36"/>
    </row>
    <row r="360" spans="1:16" ht="12.6">
      <c r="A360" s="2156"/>
      <c r="B360" s="36"/>
      <c r="C360" s="36"/>
      <c r="D360" s="33"/>
      <c r="E360" s="33"/>
      <c r="F360" s="74"/>
      <c r="G360" s="33"/>
      <c r="H360" s="1008"/>
      <c r="I360" s="33"/>
      <c r="J360" s="67"/>
      <c r="K360" s="36"/>
      <c r="L360" s="36"/>
      <c r="M360" s="36"/>
      <c r="N360" s="36"/>
      <c r="O360" s="36"/>
      <c r="P360" s="36"/>
    </row>
    <row r="361" spans="1:16" ht="12.6">
      <c r="A361" s="2156"/>
      <c r="B361" s="36"/>
      <c r="C361" s="36"/>
      <c r="D361" s="33"/>
      <c r="E361" s="33"/>
      <c r="F361" s="74"/>
      <c r="G361" s="33"/>
      <c r="H361" s="1008"/>
      <c r="I361" s="33"/>
      <c r="J361" s="67"/>
      <c r="K361" s="36"/>
      <c r="L361" s="36"/>
      <c r="M361" s="36"/>
      <c r="N361" s="36"/>
      <c r="O361" s="36"/>
      <c r="P361" s="36"/>
    </row>
    <row r="362" spans="1:16" ht="12.6">
      <c r="A362" s="2156"/>
      <c r="B362" s="36"/>
      <c r="C362" s="36"/>
      <c r="D362" s="33"/>
      <c r="E362" s="33"/>
      <c r="F362" s="74"/>
      <c r="G362" s="33"/>
      <c r="H362" s="1008"/>
      <c r="I362" s="33"/>
      <c r="J362" s="67"/>
      <c r="K362" s="36"/>
      <c r="L362" s="36"/>
      <c r="M362" s="36"/>
      <c r="N362" s="36"/>
      <c r="O362" s="36"/>
      <c r="P362" s="36"/>
    </row>
    <row r="363" spans="1:16" ht="12.6">
      <c r="A363" s="2156"/>
      <c r="B363" s="36"/>
      <c r="C363" s="36"/>
      <c r="D363" s="33"/>
      <c r="E363" s="33"/>
      <c r="F363" s="74"/>
      <c r="G363" s="33"/>
      <c r="H363" s="1008"/>
      <c r="I363" s="33"/>
      <c r="J363" s="67"/>
      <c r="K363" s="36"/>
      <c r="L363" s="36"/>
      <c r="M363" s="36"/>
      <c r="N363" s="36"/>
      <c r="O363" s="36"/>
      <c r="P363" s="36"/>
    </row>
    <row r="364" spans="1:16" ht="12.6">
      <c r="A364" s="2156"/>
      <c r="B364" s="36"/>
      <c r="C364" s="36"/>
      <c r="D364" s="33"/>
      <c r="E364" s="33"/>
      <c r="F364" s="74"/>
      <c r="G364" s="33"/>
      <c r="H364" s="1008"/>
      <c r="I364" s="33"/>
      <c r="J364" s="67"/>
      <c r="K364" s="36"/>
      <c r="L364" s="36"/>
      <c r="M364" s="36"/>
      <c r="N364" s="36"/>
      <c r="O364" s="36"/>
      <c r="P364" s="36"/>
    </row>
    <row r="365" spans="1:16" ht="12.6">
      <c r="A365" s="2156"/>
      <c r="B365" s="36"/>
      <c r="C365" s="36"/>
      <c r="D365" s="33"/>
      <c r="E365" s="33"/>
      <c r="F365" s="74"/>
      <c r="G365" s="33"/>
      <c r="H365" s="1008"/>
      <c r="I365" s="33"/>
      <c r="J365" s="67"/>
      <c r="K365" s="36"/>
      <c r="L365" s="36"/>
      <c r="M365" s="36"/>
      <c r="N365" s="36"/>
      <c r="O365" s="36"/>
      <c r="P365" s="36"/>
    </row>
    <row r="366" spans="1:16" ht="12.6">
      <c r="A366" s="2156"/>
      <c r="B366" s="36"/>
      <c r="C366" s="36"/>
      <c r="D366" s="33"/>
      <c r="E366" s="33"/>
      <c r="F366" s="74"/>
      <c r="G366" s="33"/>
      <c r="H366" s="1008"/>
      <c r="I366" s="33"/>
      <c r="J366" s="67"/>
      <c r="K366" s="36"/>
      <c r="L366" s="36"/>
      <c r="M366" s="36"/>
      <c r="N366" s="36"/>
      <c r="O366" s="36"/>
      <c r="P366" s="36"/>
    </row>
    <row r="367" spans="1:16" ht="12.6">
      <c r="A367" s="2156"/>
      <c r="B367" s="36"/>
      <c r="C367" s="36"/>
      <c r="D367" s="33"/>
      <c r="E367" s="33"/>
      <c r="F367" s="74"/>
      <c r="G367" s="33"/>
      <c r="H367" s="1008"/>
      <c r="I367" s="33"/>
      <c r="J367" s="67"/>
      <c r="K367" s="36"/>
      <c r="L367" s="36"/>
      <c r="M367" s="36"/>
      <c r="N367" s="36"/>
      <c r="O367" s="36"/>
      <c r="P367" s="36"/>
    </row>
    <row r="368" spans="1:16" ht="12.6">
      <c r="A368" s="2156"/>
      <c r="B368" s="36"/>
      <c r="C368" s="36"/>
      <c r="D368" s="33"/>
      <c r="E368" s="33"/>
      <c r="F368" s="74"/>
      <c r="G368" s="33"/>
      <c r="H368" s="1008"/>
      <c r="I368" s="33"/>
      <c r="J368" s="67"/>
      <c r="K368" s="36"/>
      <c r="L368" s="36"/>
      <c r="M368" s="36"/>
      <c r="N368" s="36"/>
      <c r="O368" s="36"/>
      <c r="P368" s="36"/>
    </row>
    <row r="369" spans="1:16" ht="12.6">
      <c r="A369" s="2156"/>
      <c r="B369" s="36"/>
      <c r="C369" s="36"/>
      <c r="D369" s="33"/>
      <c r="E369" s="33"/>
      <c r="F369" s="74"/>
      <c r="G369" s="33"/>
      <c r="H369" s="1008"/>
      <c r="I369" s="33"/>
      <c r="J369" s="67"/>
      <c r="K369" s="36"/>
      <c r="L369" s="36"/>
      <c r="M369" s="36"/>
      <c r="N369" s="36"/>
      <c r="O369" s="36"/>
      <c r="P369" s="36"/>
    </row>
    <row r="370" spans="1:16" ht="12.6">
      <c r="A370" s="2156"/>
      <c r="B370" s="36"/>
      <c r="C370" s="36"/>
      <c r="D370" s="33"/>
      <c r="E370" s="33"/>
      <c r="F370" s="74"/>
      <c r="G370" s="33"/>
      <c r="H370" s="1008"/>
      <c r="I370" s="33"/>
      <c r="J370" s="67"/>
      <c r="K370" s="36"/>
      <c r="L370" s="36"/>
      <c r="M370" s="36"/>
      <c r="N370" s="36"/>
      <c r="O370" s="36"/>
      <c r="P370" s="36"/>
    </row>
    <row r="371" spans="1:16" ht="12.6">
      <c r="A371" s="2156"/>
      <c r="B371" s="36"/>
      <c r="C371" s="36"/>
      <c r="D371" s="33"/>
      <c r="E371" s="33"/>
      <c r="F371" s="74"/>
      <c r="G371" s="33"/>
      <c r="H371" s="1008"/>
      <c r="I371" s="33"/>
      <c r="J371" s="67"/>
      <c r="K371" s="36"/>
      <c r="L371" s="36"/>
      <c r="M371" s="36"/>
      <c r="N371" s="36"/>
      <c r="O371" s="36"/>
      <c r="P371" s="36"/>
    </row>
    <row r="372" spans="1:16" ht="12.6">
      <c r="A372" s="2156"/>
      <c r="B372" s="36"/>
      <c r="C372" s="36"/>
      <c r="D372" s="33"/>
      <c r="E372" s="33"/>
      <c r="F372" s="74"/>
      <c r="G372" s="33"/>
      <c r="H372" s="1008"/>
      <c r="I372" s="33"/>
      <c r="J372" s="67"/>
      <c r="K372" s="36"/>
      <c r="L372" s="36"/>
      <c r="M372" s="36"/>
      <c r="N372" s="36"/>
      <c r="O372" s="36"/>
      <c r="P372" s="36"/>
    </row>
    <row r="373" spans="1:16" ht="12.6">
      <c r="A373" s="2156"/>
      <c r="B373" s="36"/>
      <c r="C373" s="36"/>
      <c r="D373" s="33"/>
      <c r="E373" s="33"/>
      <c r="F373" s="74"/>
      <c r="G373" s="33"/>
      <c r="H373" s="1008"/>
      <c r="I373" s="33"/>
      <c r="J373" s="67"/>
      <c r="K373" s="36"/>
      <c r="L373" s="36"/>
      <c r="M373" s="36"/>
      <c r="N373" s="36"/>
      <c r="O373" s="36"/>
      <c r="P373" s="36"/>
    </row>
    <row r="374" spans="1:16" ht="12.6">
      <c r="A374" s="2156"/>
      <c r="B374" s="36"/>
      <c r="C374" s="36"/>
      <c r="D374" s="33"/>
      <c r="E374" s="33"/>
      <c r="F374" s="74"/>
      <c r="G374" s="33"/>
      <c r="H374" s="1008"/>
      <c r="I374" s="33"/>
      <c r="J374" s="67"/>
      <c r="K374" s="36"/>
      <c r="L374" s="36"/>
      <c r="M374" s="36"/>
      <c r="N374" s="36"/>
      <c r="O374" s="36"/>
      <c r="P374" s="36"/>
    </row>
    <row r="375" spans="1:16" ht="12.6">
      <c r="A375" s="2156"/>
      <c r="B375" s="36"/>
      <c r="C375" s="36"/>
      <c r="D375" s="33"/>
      <c r="E375" s="33"/>
      <c r="F375" s="74"/>
      <c r="G375" s="33"/>
      <c r="H375" s="1008"/>
      <c r="I375" s="33"/>
      <c r="J375" s="67"/>
      <c r="K375" s="36"/>
      <c r="L375" s="36"/>
      <c r="M375" s="36"/>
      <c r="N375" s="36"/>
      <c r="O375" s="36"/>
      <c r="P375" s="36"/>
    </row>
    <row r="376" spans="1:16" ht="12.6">
      <c r="A376" s="2156"/>
      <c r="B376" s="36"/>
      <c r="C376" s="36"/>
      <c r="D376" s="33"/>
      <c r="E376" s="33"/>
      <c r="F376" s="74"/>
      <c r="G376" s="33"/>
      <c r="H376" s="1008"/>
      <c r="I376" s="33"/>
      <c r="J376" s="67"/>
      <c r="K376" s="36"/>
      <c r="L376" s="36"/>
      <c r="M376" s="36"/>
      <c r="N376" s="36"/>
      <c r="O376" s="36"/>
      <c r="P376" s="36"/>
    </row>
    <row r="377" spans="1:16" ht="12.6">
      <c r="A377" s="2156"/>
      <c r="B377" s="36"/>
      <c r="C377" s="36"/>
      <c r="D377" s="33"/>
      <c r="E377" s="33"/>
      <c r="F377" s="74"/>
      <c r="G377" s="33"/>
      <c r="H377" s="1008"/>
      <c r="I377" s="33"/>
      <c r="J377" s="67"/>
      <c r="K377" s="36"/>
      <c r="L377" s="36"/>
      <c r="M377" s="36"/>
      <c r="N377" s="36"/>
      <c r="O377" s="36"/>
      <c r="P377" s="36"/>
    </row>
    <row r="378" spans="1:16" ht="12.6">
      <c r="A378" s="2156"/>
      <c r="B378" s="36"/>
      <c r="C378" s="36"/>
      <c r="D378" s="33"/>
      <c r="E378" s="33"/>
      <c r="F378" s="74"/>
      <c r="G378" s="33"/>
      <c r="H378" s="1008"/>
      <c r="I378" s="33"/>
      <c r="J378" s="67"/>
      <c r="K378" s="36"/>
      <c r="L378" s="36"/>
      <c r="M378" s="36"/>
      <c r="N378" s="36"/>
      <c r="O378" s="36"/>
      <c r="P378" s="36"/>
    </row>
    <row r="379" spans="1:16" ht="12.6">
      <c r="A379" s="2156"/>
      <c r="B379" s="36"/>
      <c r="C379" s="36"/>
      <c r="D379" s="33"/>
      <c r="E379" s="33"/>
      <c r="F379" s="74"/>
      <c r="G379" s="33"/>
      <c r="H379" s="1008"/>
      <c r="I379" s="33"/>
      <c r="J379" s="67"/>
      <c r="K379" s="36"/>
      <c r="L379" s="36"/>
      <c r="M379" s="36"/>
      <c r="N379" s="36"/>
      <c r="O379" s="36"/>
      <c r="P379" s="36"/>
    </row>
    <row r="380" spans="1:16" ht="12.6">
      <c r="A380" s="2156"/>
      <c r="B380" s="36"/>
      <c r="C380" s="36"/>
      <c r="D380" s="33"/>
      <c r="E380" s="33"/>
      <c r="F380" s="74"/>
      <c r="G380" s="33"/>
      <c r="H380" s="1008"/>
      <c r="I380" s="33"/>
      <c r="J380" s="67"/>
      <c r="K380" s="36"/>
      <c r="L380" s="36"/>
      <c r="M380" s="36"/>
      <c r="N380" s="36"/>
      <c r="O380" s="36"/>
      <c r="P380" s="36"/>
    </row>
    <row r="381" spans="1:16" ht="12.6">
      <c r="A381" s="2156"/>
      <c r="B381" s="36"/>
      <c r="C381" s="36"/>
      <c r="D381" s="33"/>
      <c r="E381" s="33"/>
      <c r="F381" s="74"/>
      <c r="G381" s="33"/>
      <c r="H381" s="1008"/>
      <c r="I381" s="33"/>
      <c r="J381" s="67"/>
      <c r="K381" s="36"/>
      <c r="L381" s="36"/>
      <c r="M381" s="36"/>
      <c r="N381" s="36"/>
      <c r="O381" s="36"/>
      <c r="P381" s="36"/>
    </row>
    <row r="382" spans="1:16" ht="12.6">
      <c r="A382" s="2156"/>
      <c r="B382" s="36"/>
      <c r="C382" s="36"/>
      <c r="D382" s="33"/>
      <c r="E382" s="33"/>
      <c r="F382" s="74"/>
      <c r="G382" s="33"/>
      <c r="H382" s="1008"/>
      <c r="I382" s="33"/>
      <c r="J382" s="67"/>
      <c r="K382" s="36"/>
      <c r="L382" s="36"/>
      <c r="M382" s="36"/>
      <c r="N382" s="36"/>
      <c r="O382" s="36"/>
      <c r="P382" s="36"/>
    </row>
    <row r="383" spans="1:16" ht="12.6">
      <c r="A383" s="2156"/>
      <c r="B383" s="36"/>
      <c r="C383" s="36"/>
      <c r="D383" s="33"/>
      <c r="E383" s="33"/>
      <c r="F383" s="74"/>
      <c r="G383" s="33"/>
      <c r="H383" s="1008"/>
      <c r="I383" s="33"/>
      <c r="J383" s="67"/>
      <c r="K383" s="36"/>
      <c r="L383" s="36"/>
      <c r="M383" s="36"/>
      <c r="N383" s="36"/>
      <c r="O383" s="36"/>
      <c r="P383" s="36"/>
    </row>
    <row r="384" spans="1:16" ht="12.6">
      <c r="A384" s="2156"/>
      <c r="B384" s="36"/>
      <c r="C384" s="36"/>
      <c r="D384" s="33"/>
      <c r="E384" s="33"/>
      <c r="F384" s="74"/>
      <c r="G384" s="33"/>
      <c r="H384" s="1008"/>
      <c r="I384" s="33"/>
      <c r="J384" s="67"/>
      <c r="K384" s="36"/>
      <c r="L384" s="36"/>
      <c r="M384" s="36"/>
      <c r="N384" s="36"/>
      <c r="O384" s="36"/>
      <c r="P384" s="36"/>
    </row>
    <row r="385" spans="1:16" ht="12.6">
      <c r="A385" s="2156"/>
      <c r="B385" s="36"/>
      <c r="C385" s="36"/>
      <c r="D385" s="33"/>
      <c r="E385" s="33"/>
      <c r="F385" s="74"/>
      <c r="G385" s="33"/>
      <c r="H385" s="1008"/>
      <c r="I385" s="33"/>
      <c r="J385" s="67"/>
      <c r="K385" s="36"/>
      <c r="L385" s="36"/>
      <c r="M385" s="36"/>
      <c r="N385" s="36"/>
      <c r="O385" s="36"/>
      <c r="P385" s="36"/>
    </row>
    <row r="386" spans="1:16" ht="12.6">
      <c r="A386" s="2156"/>
      <c r="B386" s="36"/>
      <c r="C386" s="36"/>
      <c r="D386" s="33"/>
      <c r="E386" s="33"/>
      <c r="F386" s="74"/>
      <c r="G386" s="33"/>
      <c r="H386" s="1008"/>
      <c r="I386" s="33"/>
      <c r="J386" s="67"/>
      <c r="K386" s="36"/>
      <c r="L386" s="36"/>
      <c r="M386" s="36"/>
      <c r="N386" s="36"/>
      <c r="O386" s="36"/>
      <c r="P386" s="36"/>
    </row>
    <row r="387" spans="1:16" ht="12.6">
      <c r="A387" s="2156"/>
      <c r="B387" s="36"/>
      <c r="C387" s="36"/>
      <c r="D387" s="33"/>
      <c r="E387" s="33"/>
      <c r="F387" s="74"/>
      <c r="G387" s="33"/>
      <c r="H387" s="1008"/>
      <c r="I387" s="33"/>
      <c r="J387" s="67"/>
      <c r="K387" s="36"/>
      <c r="L387" s="36"/>
      <c r="M387" s="36"/>
      <c r="N387" s="36"/>
      <c r="O387" s="36"/>
      <c r="P387" s="36"/>
    </row>
    <row r="388" spans="1:16" ht="12.6">
      <c r="A388" s="2156"/>
      <c r="B388" s="36"/>
      <c r="C388" s="36"/>
      <c r="D388" s="33"/>
      <c r="E388" s="33"/>
      <c r="F388" s="74"/>
      <c r="G388" s="33"/>
      <c r="H388" s="1008"/>
      <c r="I388" s="33"/>
      <c r="J388" s="67"/>
      <c r="K388" s="36"/>
      <c r="L388" s="36"/>
      <c r="M388" s="36"/>
      <c r="N388" s="36"/>
      <c r="O388" s="36"/>
      <c r="P388" s="36"/>
    </row>
    <row r="389" spans="1:16" ht="12.6">
      <c r="A389" s="2156"/>
      <c r="B389" s="36"/>
      <c r="C389" s="36"/>
      <c r="D389" s="33"/>
      <c r="E389" s="33"/>
      <c r="F389" s="74"/>
      <c r="G389" s="33"/>
      <c r="H389" s="1008"/>
      <c r="I389" s="33"/>
      <c r="J389" s="67"/>
      <c r="K389" s="36"/>
      <c r="L389" s="36"/>
      <c r="M389" s="36"/>
      <c r="N389" s="36"/>
      <c r="O389" s="36"/>
      <c r="P389" s="36"/>
    </row>
    <row r="390" spans="1:16" ht="12.6">
      <c r="A390" s="2156"/>
      <c r="B390" s="36"/>
      <c r="C390" s="36"/>
      <c r="D390" s="33"/>
      <c r="E390" s="33"/>
      <c r="F390" s="74"/>
      <c r="G390" s="33"/>
      <c r="H390" s="1008"/>
      <c r="I390" s="33"/>
      <c r="J390" s="67"/>
      <c r="K390" s="36"/>
      <c r="L390" s="36"/>
      <c r="M390" s="36"/>
      <c r="N390" s="36"/>
      <c r="O390" s="36"/>
      <c r="P390" s="36"/>
    </row>
    <row r="391" spans="1:16" ht="12.6">
      <c r="A391" s="2156"/>
      <c r="B391" s="36"/>
      <c r="C391" s="36"/>
      <c r="D391" s="33"/>
      <c r="E391" s="33"/>
      <c r="F391" s="74"/>
      <c r="G391" s="33"/>
      <c r="H391" s="1008"/>
      <c r="I391" s="33"/>
      <c r="J391" s="67"/>
      <c r="K391" s="36"/>
      <c r="L391" s="36"/>
      <c r="M391" s="36"/>
      <c r="N391" s="36"/>
      <c r="O391" s="36"/>
      <c r="P391" s="36"/>
    </row>
    <row r="392" spans="1:16" ht="12.6">
      <c r="A392" s="2156"/>
      <c r="B392" s="36"/>
      <c r="C392" s="36"/>
      <c r="D392" s="33"/>
      <c r="E392" s="33"/>
      <c r="F392" s="74"/>
      <c r="G392" s="33"/>
      <c r="H392" s="1008"/>
      <c r="I392" s="33"/>
      <c r="J392" s="67"/>
      <c r="K392" s="36"/>
      <c r="L392" s="36"/>
      <c r="M392" s="36"/>
      <c r="N392" s="36"/>
      <c r="O392" s="36"/>
      <c r="P392" s="36"/>
    </row>
    <row r="393" spans="1:16" ht="12.6">
      <c r="A393" s="2156"/>
      <c r="B393" s="36"/>
      <c r="C393" s="36"/>
      <c r="D393" s="33"/>
      <c r="E393" s="33"/>
      <c r="F393" s="74"/>
      <c r="G393" s="33"/>
      <c r="H393" s="1008"/>
      <c r="I393" s="33"/>
      <c r="J393" s="67"/>
      <c r="K393" s="36"/>
      <c r="L393" s="36"/>
      <c r="M393" s="36"/>
      <c r="N393" s="36"/>
      <c r="O393" s="36"/>
      <c r="P393" s="36"/>
    </row>
    <row r="394" spans="1:16" ht="12.6">
      <c r="A394" s="2156"/>
      <c r="B394" s="36"/>
      <c r="C394" s="36"/>
      <c r="D394" s="33"/>
      <c r="E394" s="33"/>
      <c r="F394" s="74"/>
      <c r="G394" s="33"/>
      <c r="H394" s="1008"/>
      <c r="I394" s="33"/>
      <c r="J394" s="67"/>
      <c r="K394" s="36"/>
      <c r="L394" s="36"/>
      <c r="M394" s="36"/>
      <c r="N394" s="36"/>
      <c r="O394" s="36"/>
      <c r="P394" s="36"/>
    </row>
    <row r="395" spans="1:16" ht="12.6">
      <c r="A395" s="2156"/>
      <c r="B395" s="36"/>
      <c r="C395" s="36"/>
      <c r="D395" s="33"/>
      <c r="E395" s="33"/>
      <c r="F395" s="74"/>
      <c r="G395" s="33"/>
      <c r="H395" s="1008"/>
      <c r="I395" s="33"/>
      <c r="J395" s="67"/>
      <c r="K395" s="36"/>
      <c r="L395" s="36"/>
      <c r="M395" s="36"/>
      <c r="N395" s="36"/>
      <c r="O395" s="36"/>
      <c r="P395" s="36"/>
    </row>
    <row r="396" spans="1:16" ht="12.6">
      <c r="A396" s="2156"/>
      <c r="B396" s="36"/>
      <c r="C396" s="36"/>
      <c r="D396" s="33"/>
      <c r="E396" s="33"/>
      <c r="F396" s="74"/>
      <c r="G396" s="33"/>
      <c r="H396" s="1008"/>
      <c r="I396" s="33"/>
      <c r="J396" s="67"/>
      <c r="K396" s="36"/>
      <c r="L396" s="36"/>
      <c r="M396" s="36"/>
      <c r="N396" s="36"/>
      <c r="O396" s="36"/>
      <c r="P396" s="36"/>
    </row>
    <row r="397" spans="1:16" ht="12.6">
      <c r="A397" s="2156"/>
      <c r="B397" s="36"/>
      <c r="C397" s="36"/>
      <c r="D397" s="33"/>
      <c r="E397" s="33"/>
      <c r="F397" s="74"/>
      <c r="G397" s="33"/>
      <c r="H397" s="1008"/>
      <c r="I397" s="33"/>
      <c r="J397" s="67"/>
      <c r="K397" s="36"/>
      <c r="L397" s="36"/>
      <c r="M397" s="36"/>
      <c r="N397" s="36"/>
      <c r="O397" s="36"/>
      <c r="P397" s="36"/>
    </row>
    <row r="398" spans="1:16" ht="12.6">
      <c r="A398" s="2156"/>
      <c r="B398" s="36"/>
      <c r="C398" s="36"/>
      <c r="D398" s="33"/>
      <c r="E398" s="33"/>
      <c r="F398" s="74"/>
      <c r="G398" s="33"/>
      <c r="H398" s="1008"/>
      <c r="I398" s="33"/>
      <c r="J398" s="67"/>
      <c r="K398" s="36"/>
      <c r="L398" s="36"/>
      <c r="M398" s="36"/>
      <c r="N398" s="36"/>
      <c r="O398" s="36"/>
      <c r="P398" s="36"/>
    </row>
    <row r="399" spans="1:16" ht="12.6">
      <c r="A399" s="2156"/>
      <c r="B399" s="36"/>
      <c r="C399" s="36"/>
      <c r="D399" s="33"/>
      <c r="E399" s="33"/>
      <c r="F399" s="74"/>
      <c r="G399" s="33"/>
      <c r="H399" s="1008"/>
      <c r="I399" s="33"/>
      <c r="J399" s="67"/>
      <c r="K399" s="36"/>
      <c r="L399" s="36"/>
      <c r="M399" s="36"/>
      <c r="N399" s="36"/>
      <c r="O399" s="36"/>
      <c r="P399" s="36"/>
    </row>
    <row r="400" spans="1:16" ht="12.6">
      <c r="A400" s="2156"/>
      <c r="B400" s="36"/>
      <c r="C400" s="36"/>
      <c r="D400" s="33"/>
      <c r="E400" s="33"/>
      <c r="F400" s="74"/>
      <c r="G400" s="33"/>
      <c r="H400" s="1008"/>
      <c r="I400" s="33"/>
      <c r="J400" s="67"/>
      <c r="K400" s="36"/>
      <c r="L400" s="36"/>
      <c r="M400" s="36"/>
      <c r="N400" s="36"/>
      <c r="O400" s="36"/>
      <c r="P400" s="36"/>
    </row>
    <row r="401" spans="1:16" ht="12.6">
      <c r="A401" s="2156"/>
      <c r="B401" s="36"/>
      <c r="C401" s="36"/>
      <c r="D401" s="33"/>
      <c r="E401" s="33"/>
      <c r="F401" s="74"/>
      <c r="G401" s="33"/>
      <c r="H401" s="1008"/>
      <c r="I401" s="33"/>
      <c r="J401" s="67"/>
      <c r="K401" s="36"/>
      <c r="L401" s="36"/>
      <c r="M401" s="36"/>
      <c r="N401" s="36"/>
      <c r="O401" s="36"/>
      <c r="P401" s="36"/>
    </row>
    <row r="402" spans="1:16" ht="12.6">
      <c r="A402" s="2156"/>
      <c r="B402" s="36"/>
      <c r="C402" s="36"/>
      <c r="D402" s="33"/>
      <c r="E402" s="33"/>
      <c r="F402" s="74"/>
      <c r="G402" s="33"/>
      <c r="H402" s="1008"/>
      <c r="I402" s="33"/>
      <c r="J402" s="67"/>
      <c r="K402" s="36"/>
      <c r="L402" s="36"/>
      <c r="M402" s="36"/>
      <c r="N402" s="36"/>
      <c r="O402" s="36"/>
      <c r="P402" s="36"/>
    </row>
    <row r="403" spans="1:16" ht="12.6">
      <c r="A403" s="2156"/>
      <c r="B403" s="36"/>
      <c r="C403" s="36"/>
      <c r="D403" s="33"/>
      <c r="E403" s="33"/>
      <c r="F403" s="74"/>
      <c r="G403" s="33"/>
      <c r="H403" s="1008"/>
      <c r="I403" s="33"/>
      <c r="J403" s="67"/>
      <c r="K403" s="36"/>
      <c r="L403" s="36"/>
      <c r="M403" s="36"/>
      <c r="N403" s="36"/>
      <c r="O403" s="36"/>
      <c r="P403" s="36"/>
    </row>
    <row r="404" spans="1:16" ht="12.6">
      <c r="A404" s="2156"/>
      <c r="B404" s="36"/>
      <c r="C404" s="36"/>
      <c r="D404" s="33"/>
      <c r="E404" s="33"/>
      <c r="F404" s="74"/>
      <c r="G404" s="33"/>
      <c r="H404" s="1008"/>
      <c r="I404" s="33"/>
      <c r="J404" s="67"/>
      <c r="K404" s="36"/>
      <c r="L404" s="36"/>
      <c r="M404" s="36"/>
      <c r="N404" s="36"/>
      <c r="O404" s="36"/>
      <c r="P404" s="36"/>
    </row>
    <row r="405" spans="1:16" ht="12.6">
      <c r="A405" s="2156"/>
      <c r="B405" s="36"/>
      <c r="C405" s="36"/>
      <c r="D405" s="33"/>
      <c r="E405" s="33"/>
      <c r="F405" s="74"/>
      <c r="G405" s="33"/>
      <c r="H405" s="1008"/>
      <c r="I405" s="33"/>
      <c r="J405" s="67"/>
      <c r="K405" s="36"/>
      <c r="L405" s="36"/>
      <c r="M405" s="36"/>
      <c r="N405" s="36"/>
      <c r="O405" s="36"/>
      <c r="P405" s="36"/>
    </row>
    <row r="406" spans="1:16" ht="12.6">
      <c r="A406" s="2156"/>
      <c r="B406" s="36"/>
      <c r="C406" s="36"/>
      <c r="D406" s="33"/>
      <c r="E406" s="33"/>
      <c r="F406" s="74"/>
      <c r="G406" s="33"/>
      <c r="H406" s="1008"/>
      <c r="I406" s="33"/>
      <c r="J406" s="67"/>
      <c r="K406" s="36"/>
      <c r="L406" s="36"/>
      <c r="M406" s="36"/>
      <c r="N406" s="36"/>
      <c r="O406" s="36"/>
      <c r="P406" s="36"/>
    </row>
    <row r="407" spans="1:16" ht="12.6">
      <c r="A407" s="2156"/>
      <c r="B407" s="36"/>
      <c r="C407" s="36"/>
      <c r="D407" s="33"/>
      <c r="E407" s="33"/>
      <c r="F407" s="74"/>
      <c r="G407" s="33"/>
      <c r="H407" s="1008"/>
      <c r="I407" s="33"/>
      <c r="J407" s="67"/>
      <c r="K407" s="36"/>
      <c r="L407" s="36"/>
      <c r="M407" s="36"/>
      <c r="N407" s="36"/>
      <c r="O407" s="36"/>
      <c r="P407" s="36"/>
    </row>
    <row r="408" spans="1:16" ht="12.6">
      <c r="A408" s="2156"/>
      <c r="B408" s="36"/>
      <c r="C408" s="36"/>
      <c r="D408" s="33"/>
      <c r="E408" s="33"/>
      <c r="F408" s="74"/>
      <c r="G408" s="33"/>
      <c r="H408" s="1008"/>
      <c r="I408" s="33"/>
      <c r="J408" s="67"/>
      <c r="K408" s="36"/>
      <c r="L408" s="36"/>
      <c r="M408" s="36"/>
      <c r="N408" s="36"/>
      <c r="O408" s="36"/>
      <c r="P408" s="36"/>
    </row>
    <row r="409" spans="1:16" ht="12.6">
      <c r="A409" s="2156"/>
      <c r="B409" s="36"/>
      <c r="C409" s="36"/>
      <c r="D409" s="33"/>
      <c r="E409" s="33"/>
      <c r="F409" s="74"/>
      <c r="G409" s="33"/>
      <c r="H409" s="1008"/>
      <c r="I409" s="33"/>
      <c r="J409" s="67"/>
      <c r="K409" s="36"/>
      <c r="L409" s="36"/>
      <c r="M409" s="36"/>
      <c r="N409" s="36"/>
      <c r="O409" s="36"/>
      <c r="P409" s="36"/>
    </row>
    <row r="410" spans="1:16" ht="12.6">
      <c r="A410" s="2156"/>
      <c r="B410" s="36"/>
      <c r="C410" s="36"/>
      <c r="D410" s="33"/>
      <c r="E410" s="33"/>
      <c r="F410" s="74"/>
      <c r="G410" s="33"/>
      <c r="H410" s="1008"/>
      <c r="I410" s="33"/>
      <c r="J410" s="67"/>
      <c r="K410" s="36"/>
      <c r="L410" s="36"/>
      <c r="M410" s="36"/>
      <c r="N410" s="36"/>
      <c r="O410" s="36"/>
      <c r="P410" s="36"/>
    </row>
    <row r="411" spans="1:16" ht="12.6">
      <c r="A411" s="2156"/>
      <c r="B411" s="36"/>
      <c r="C411" s="36"/>
      <c r="D411" s="33"/>
      <c r="E411" s="33"/>
      <c r="F411" s="74"/>
      <c r="G411" s="33"/>
      <c r="H411" s="1008"/>
      <c r="I411" s="33"/>
      <c r="J411" s="67"/>
      <c r="K411" s="36"/>
      <c r="L411" s="36"/>
      <c r="M411" s="36"/>
      <c r="N411" s="36"/>
      <c r="O411" s="36"/>
      <c r="P411" s="36"/>
    </row>
    <row r="412" spans="1:16" ht="12.6">
      <c r="A412" s="2156"/>
      <c r="B412" s="36"/>
      <c r="C412" s="36"/>
      <c r="D412" s="33"/>
      <c r="E412" s="33"/>
      <c r="F412" s="74"/>
      <c r="G412" s="33"/>
      <c r="H412" s="1008"/>
      <c r="I412" s="33"/>
      <c r="J412" s="67"/>
      <c r="K412" s="36"/>
      <c r="L412" s="36"/>
      <c r="M412" s="36"/>
      <c r="N412" s="36"/>
      <c r="O412" s="36"/>
      <c r="P412" s="36"/>
    </row>
    <row r="413" spans="1:16" ht="12.6">
      <c r="A413" s="2156"/>
      <c r="B413" s="36"/>
      <c r="C413" s="36"/>
      <c r="D413" s="33"/>
      <c r="E413" s="33"/>
      <c r="F413" s="74"/>
      <c r="G413" s="33"/>
      <c r="H413" s="1008"/>
      <c r="I413" s="33"/>
      <c r="J413" s="67"/>
      <c r="K413" s="36"/>
      <c r="L413" s="36"/>
      <c r="M413" s="36"/>
      <c r="N413" s="36"/>
      <c r="O413" s="36"/>
      <c r="P413" s="36"/>
    </row>
    <row r="414" spans="1:16" ht="12.6">
      <c r="A414" s="2156"/>
      <c r="B414" s="36"/>
      <c r="C414" s="36"/>
      <c r="D414" s="33"/>
      <c r="E414" s="33"/>
      <c r="F414" s="74"/>
      <c r="G414" s="33"/>
      <c r="H414" s="1008"/>
      <c r="I414" s="33"/>
      <c r="J414" s="67"/>
      <c r="K414" s="36"/>
      <c r="L414" s="36"/>
      <c r="M414" s="36"/>
      <c r="N414" s="36"/>
      <c r="O414" s="36"/>
      <c r="P414" s="36"/>
    </row>
    <row r="415" spans="1:16" ht="12.6">
      <c r="A415" s="2156"/>
      <c r="B415" s="36"/>
      <c r="C415" s="36"/>
      <c r="D415" s="33"/>
      <c r="E415" s="33"/>
      <c r="F415" s="74"/>
      <c r="G415" s="33"/>
      <c r="H415" s="1008"/>
      <c r="I415" s="33"/>
      <c r="J415" s="67"/>
      <c r="K415" s="36"/>
      <c r="L415" s="36"/>
      <c r="M415" s="36"/>
      <c r="N415" s="36"/>
      <c r="O415" s="36"/>
      <c r="P415" s="36"/>
    </row>
    <row r="416" spans="1:16" ht="12.6">
      <c r="A416" s="2156"/>
      <c r="B416" s="36"/>
      <c r="C416" s="36"/>
      <c r="D416" s="33"/>
      <c r="E416" s="33"/>
      <c r="F416" s="74"/>
      <c r="G416" s="33"/>
      <c r="H416" s="1008"/>
      <c r="I416" s="33"/>
      <c r="J416" s="67"/>
      <c r="K416" s="36"/>
      <c r="L416" s="36"/>
      <c r="M416" s="36"/>
      <c r="N416" s="36"/>
      <c r="O416" s="36"/>
      <c r="P416" s="36"/>
    </row>
    <row r="417" spans="1:16" ht="12.6">
      <c r="A417" s="2156"/>
      <c r="B417" s="36"/>
      <c r="C417" s="36"/>
      <c r="D417" s="33"/>
      <c r="E417" s="33"/>
      <c r="F417" s="74"/>
      <c r="G417" s="33"/>
      <c r="H417" s="1008"/>
      <c r="I417" s="33"/>
      <c r="J417" s="67"/>
      <c r="K417" s="36"/>
      <c r="L417" s="36"/>
      <c r="M417" s="36"/>
      <c r="N417" s="36"/>
      <c r="O417" s="36"/>
      <c r="P417" s="36"/>
    </row>
    <row r="418" spans="1:16" ht="12.6">
      <c r="A418" s="2156"/>
      <c r="B418" s="36"/>
      <c r="C418" s="36"/>
      <c r="D418" s="33"/>
      <c r="E418" s="33"/>
      <c r="F418" s="74"/>
      <c r="G418" s="33"/>
      <c r="H418" s="1008"/>
      <c r="I418" s="33"/>
      <c r="J418" s="67"/>
      <c r="K418" s="36"/>
      <c r="L418" s="36"/>
      <c r="M418" s="36"/>
      <c r="N418" s="36"/>
      <c r="O418" s="36"/>
      <c r="P418" s="36"/>
    </row>
    <row r="419" spans="1:16" ht="12.6">
      <c r="A419" s="2156"/>
      <c r="B419" s="36"/>
      <c r="C419" s="36"/>
      <c r="D419" s="33"/>
      <c r="E419" s="33"/>
      <c r="F419" s="74"/>
      <c r="G419" s="33"/>
      <c r="H419" s="1008"/>
      <c r="I419" s="33"/>
      <c r="J419" s="67"/>
      <c r="K419" s="36"/>
      <c r="L419" s="36"/>
      <c r="M419" s="36"/>
      <c r="N419" s="36"/>
      <c r="O419" s="36"/>
      <c r="P419" s="36"/>
    </row>
    <row r="420" spans="1:16" ht="12.6">
      <c r="A420" s="2156"/>
      <c r="B420" s="36"/>
      <c r="C420" s="36"/>
      <c r="D420" s="33"/>
      <c r="E420" s="33"/>
      <c r="F420" s="74"/>
      <c r="G420" s="33"/>
      <c r="H420" s="1008"/>
      <c r="I420" s="33"/>
      <c r="J420" s="67"/>
      <c r="K420" s="36"/>
      <c r="L420" s="36"/>
      <c r="M420" s="36"/>
      <c r="N420" s="36"/>
      <c r="O420" s="36"/>
      <c r="P420" s="36"/>
    </row>
    <row r="421" spans="1:16" ht="12.6">
      <c r="A421" s="2156"/>
      <c r="B421" s="36"/>
      <c r="C421" s="36"/>
      <c r="D421" s="33"/>
      <c r="E421" s="33"/>
      <c r="F421" s="74"/>
      <c r="G421" s="33"/>
      <c r="H421" s="1008"/>
      <c r="I421" s="33"/>
      <c r="J421" s="67"/>
      <c r="K421" s="36"/>
      <c r="L421" s="36"/>
      <c r="M421" s="36"/>
      <c r="N421" s="36"/>
      <c r="O421" s="36"/>
      <c r="P421" s="36"/>
    </row>
    <row r="422" spans="1:16" ht="12.6">
      <c r="A422" s="2156"/>
      <c r="B422" s="36"/>
      <c r="C422" s="36"/>
      <c r="D422" s="33"/>
      <c r="E422" s="33"/>
      <c r="F422" s="74"/>
      <c r="G422" s="33"/>
      <c r="H422" s="1008"/>
      <c r="I422" s="33"/>
      <c r="J422" s="67"/>
      <c r="K422" s="36"/>
      <c r="L422" s="36"/>
      <c r="M422" s="36"/>
      <c r="N422" s="36"/>
      <c r="O422" s="36"/>
      <c r="P422" s="36"/>
    </row>
    <row r="423" spans="1:16" ht="12.6">
      <c r="A423" s="2156"/>
      <c r="B423" s="36"/>
      <c r="C423" s="36"/>
      <c r="D423" s="33"/>
      <c r="E423" s="33"/>
      <c r="F423" s="74"/>
      <c r="G423" s="33"/>
      <c r="H423" s="1008"/>
      <c r="I423" s="33"/>
      <c r="J423" s="67"/>
      <c r="K423" s="36"/>
      <c r="L423" s="36"/>
      <c r="M423" s="36"/>
      <c r="N423" s="36"/>
      <c r="O423" s="36"/>
      <c r="P423" s="36"/>
    </row>
    <row r="424" spans="1:16" ht="12.6">
      <c r="A424" s="2156"/>
      <c r="B424" s="36"/>
      <c r="C424" s="36"/>
      <c r="D424" s="33"/>
      <c r="E424" s="33"/>
      <c r="F424" s="74"/>
      <c r="G424" s="33"/>
      <c r="H424" s="1008"/>
      <c r="I424" s="33"/>
      <c r="J424" s="67"/>
      <c r="K424" s="36"/>
      <c r="L424" s="36"/>
      <c r="M424" s="36"/>
      <c r="N424" s="36"/>
      <c r="O424" s="36"/>
      <c r="P424" s="36"/>
    </row>
    <row r="425" spans="1:16" ht="12.6">
      <c r="A425" s="2156"/>
      <c r="B425" s="36"/>
      <c r="C425" s="36"/>
      <c r="D425" s="33"/>
      <c r="E425" s="33"/>
      <c r="F425" s="74"/>
      <c r="G425" s="33"/>
      <c r="H425" s="1008"/>
      <c r="I425" s="33"/>
      <c r="J425" s="67"/>
      <c r="K425" s="36"/>
      <c r="L425" s="36"/>
      <c r="M425" s="36"/>
      <c r="N425" s="36"/>
      <c r="O425" s="36"/>
      <c r="P425" s="36"/>
    </row>
    <row r="426" spans="1:16" ht="12.6">
      <c r="A426" s="2156"/>
      <c r="B426" s="36"/>
      <c r="C426" s="36"/>
      <c r="D426" s="33"/>
      <c r="E426" s="33"/>
      <c r="F426" s="74"/>
      <c r="G426" s="33"/>
      <c r="H426" s="1008"/>
      <c r="I426" s="33"/>
      <c r="J426" s="67"/>
      <c r="K426" s="36"/>
      <c r="L426" s="36"/>
      <c r="M426" s="36"/>
      <c r="N426" s="36"/>
      <c r="O426" s="36"/>
      <c r="P426" s="36"/>
    </row>
    <row r="427" spans="1:16" ht="12.6">
      <c r="A427" s="2156"/>
      <c r="B427" s="36"/>
      <c r="C427" s="36"/>
      <c r="D427" s="33"/>
      <c r="E427" s="33"/>
      <c r="F427" s="74"/>
      <c r="G427" s="33"/>
      <c r="H427" s="1008"/>
      <c r="I427" s="33"/>
      <c r="J427" s="67"/>
      <c r="K427" s="36"/>
      <c r="L427" s="36"/>
      <c r="M427" s="36"/>
      <c r="N427" s="36"/>
      <c r="O427" s="36"/>
      <c r="P427" s="36"/>
    </row>
    <row r="428" spans="1:16" ht="12.6">
      <c r="A428" s="2156"/>
      <c r="B428" s="36"/>
      <c r="C428" s="36"/>
      <c r="D428" s="33"/>
      <c r="E428" s="33"/>
      <c r="F428" s="74"/>
      <c r="G428" s="33"/>
      <c r="H428" s="1008"/>
      <c r="I428" s="33"/>
      <c r="J428" s="67"/>
      <c r="K428" s="36"/>
      <c r="L428" s="36"/>
      <c r="M428" s="36"/>
      <c r="N428" s="36"/>
      <c r="O428" s="36"/>
      <c r="P428" s="36"/>
    </row>
    <row r="429" spans="1:16" ht="12.6">
      <c r="A429" s="2156"/>
      <c r="B429" s="36"/>
      <c r="C429" s="36"/>
      <c r="D429" s="33"/>
      <c r="E429" s="33"/>
      <c r="F429" s="74"/>
      <c r="G429" s="33"/>
      <c r="H429" s="1008"/>
      <c r="I429" s="33"/>
      <c r="J429" s="67"/>
      <c r="K429" s="36"/>
      <c r="L429" s="36"/>
      <c r="M429" s="36"/>
      <c r="N429" s="36"/>
      <c r="O429" s="36"/>
      <c r="P429" s="36"/>
    </row>
    <row r="430" spans="1:16" ht="12.6">
      <c r="A430" s="2156"/>
      <c r="B430" s="36"/>
      <c r="C430" s="36"/>
      <c r="D430" s="33"/>
      <c r="E430" s="33"/>
      <c r="F430" s="74"/>
      <c r="G430" s="33"/>
      <c r="H430" s="1008"/>
      <c r="I430" s="33"/>
      <c r="J430" s="67"/>
      <c r="K430" s="36"/>
      <c r="L430" s="36"/>
      <c r="M430" s="36"/>
      <c r="N430" s="36"/>
      <c r="O430" s="36"/>
      <c r="P430" s="36"/>
    </row>
    <row r="431" spans="1:16" ht="12.6">
      <c r="A431" s="2156"/>
      <c r="B431" s="36"/>
      <c r="C431" s="36"/>
      <c r="D431" s="33"/>
      <c r="E431" s="33"/>
      <c r="F431" s="74"/>
      <c r="G431" s="33"/>
      <c r="H431" s="1008"/>
      <c r="I431" s="33"/>
      <c r="J431" s="67"/>
      <c r="K431" s="36"/>
      <c r="L431" s="36"/>
      <c r="M431" s="36"/>
      <c r="N431" s="36"/>
      <c r="O431" s="36"/>
      <c r="P431" s="36"/>
    </row>
    <row r="432" spans="1:16" ht="12.6">
      <c r="A432" s="2156"/>
      <c r="B432" s="36"/>
      <c r="C432" s="36"/>
      <c r="D432" s="33"/>
      <c r="E432" s="33"/>
      <c r="F432" s="74"/>
      <c r="G432" s="33"/>
      <c r="H432" s="1008"/>
      <c r="I432" s="33"/>
      <c r="J432" s="67"/>
      <c r="K432" s="36"/>
      <c r="L432" s="36"/>
      <c r="M432" s="36"/>
      <c r="N432" s="36"/>
      <c r="O432" s="36"/>
      <c r="P432" s="36"/>
    </row>
    <row r="433" spans="1:16" ht="12.6">
      <c r="A433" s="2156"/>
      <c r="B433" s="36"/>
      <c r="C433" s="36"/>
      <c r="D433" s="33"/>
      <c r="E433" s="33"/>
      <c r="F433" s="74"/>
      <c r="G433" s="33"/>
      <c r="H433" s="1008"/>
      <c r="I433" s="33"/>
      <c r="J433" s="67"/>
      <c r="K433" s="36"/>
      <c r="L433" s="36"/>
      <c r="M433" s="36"/>
      <c r="N433" s="36"/>
      <c r="O433" s="36"/>
      <c r="P433" s="36"/>
    </row>
    <row r="434" spans="1:16" ht="12.6">
      <c r="A434" s="2156"/>
      <c r="B434" s="36"/>
      <c r="C434" s="36"/>
      <c r="D434" s="33"/>
      <c r="E434" s="33"/>
      <c r="F434" s="74"/>
      <c r="G434" s="33"/>
      <c r="H434" s="1008"/>
      <c r="I434" s="33"/>
      <c r="J434" s="67"/>
      <c r="K434" s="36"/>
      <c r="L434" s="36"/>
      <c r="M434" s="36"/>
      <c r="N434" s="36"/>
      <c r="O434" s="36"/>
      <c r="P434" s="36"/>
    </row>
    <row r="435" spans="1:16" ht="12.6">
      <c r="A435" s="2156"/>
      <c r="B435" s="36"/>
      <c r="C435" s="36"/>
      <c r="D435" s="33"/>
      <c r="E435" s="33"/>
      <c r="F435" s="74"/>
      <c r="G435" s="33"/>
      <c r="H435" s="1008"/>
      <c r="I435" s="33"/>
      <c r="J435" s="67"/>
      <c r="K435" s="36"/>
      <c r="L435" s="36"/>
      <c r="M435" s="36"/>
      <c r="N435" s="36"/>
      <c r="O435" s="36"/>
      <c r="P435" s="36"/>
    </row>
    <row r="436" spans="1:16" ht="12.6">
      <c r="A436" s="2156"/>
      <c r="B436" s="36"/>
      <c r="C436" s="36"/>
      <c r="D436" s="33"/>
      <c r="E436" s="33"/>
      <c r="F436" s="74"/>
      <c r="G436" s="33"/>
      <c r="H436" s="1008"/>
      <c r="I436" s="33"/>
      <c r="J436" s="67"/>
      <c r="K436" s="36"/>
      <c r="L436" s="36"/>
      <c r="M436" s="36"/>
      <c r="N436" s="36"/>
      <c r="O436" s="36"/>
      <c r="P436" s="36"/>
    </row>
    <row r="437" spans="1:16" ht="12.6">
      <c r="A437" s="2156"/>
      <c r="B437" s="36"/>
      <c r="C437" s="36"/>
      <c r="D437" s="33"/>
      <c r="E437" s="33"/>
      <c r="F437" s="74"/>
      <c r="G437" s="33"/>
      <c r="H437" s="1008"/>
      <c r="I437" s="33"/>
      <c r="J437" s="67"/>
      <c r="K437" s="36"/>
      <c r="L437" s="36"/>
      <c r="M437" s="36"/>
      <c r="N437" s="36"/>
      <c r="O437" s="36"/>
      <c r="P437" s="36"/>
    </row>
    <row r="438" spans="1:16" ht="12.6">
      <c r="A438" s="2156"/>
      <c r="B438" s="36"/>
      <c r="C438" s="36"/>
      <c r="D438" s="33"/>
      <c r="E438" s="33"/>
      <c r="F438" s="74"/>
      <c r="G438" s="33"/>
      <c r="H438" s="1008"/>
      <c r="I438" s="33"/>
      <c r="J438" s="67"/>
      <c r="K438" s="36"/>
      <c r="L438" s="36"/>
      <c r="M438" s="36"/>
      <c r="N438" s="36"/>
      <c r="O438" s="36"/>
      <c r="P438" s="36"/>
    </row>
    <row r="439" spans="1:16" ht="12.6">
      <c r="A439" s="2156"/>
      <c r="B439" s="36"/>
      <c r="C439" s="36"/>
      <c r="D439" s="33"/>
      <c r="E439" s="33"/>
      <c r="F439" s="74"/>
      <c r="G439" s="33"/>
      <c r="H439" s="1008"/>
      <c r="I439" s="33"/>
      <c r="J439" s="67"/>
      <c r="K439" s="36"/>
      <c r="L439" s="36"/>
      <c r="M439" s="36"/>
      <c r="N439" s="36"/>
      <c r="O439" s="36"/>
      <c r="P439" s="36"/>
    </row>
    <row r="440" spans="1:16" ht="12.6">
      <c r="A440" s="2156"/>
      <c r="B440" s="36"/>
      <c r="C440" s="36"/>
      <c r="D440" s="33"/>
      <c r="E440" s="33"/>
      <c r="F440" s="74"/>
      <c r="G440" s="33"/>
      <c r="H440" s="1008"/>
      <c r="I440" s="33"/>
      <c r="J440" s="67"/>
      <c r="K440" s="36"/>
      <c r="L440" s="36"/>
      <c r="M440" s="36"/>
      <c r="N440" s="36"/>
      <c r="O440" s="36"/>
      <c r="P440" s="36"/>
    </row>
    <row r="441" spans="1:16" ht="12.6">
      <c r="A441" s="2156"/>
      <c r="B441" s="36"/>
      <c r="C441" s="36"/>
      <c r="D441" s="33"/>
      <c r="E441" s="33"/>
      <c r="F441" s="74"/>
      <c r="G441" s="33"/>
      <c r="H441" s="1008"/>
      <c r="I441" s="33"/>
      <c r="J441" s="67"/>
      <c r="K441" s="36"/>
      <c r="L441" s="36"/>
      <c r="M441" s="36"/>
      <c r="N441" s="36"/>
      <c r="O441" s="36"/>
      <c r="P441" s="36"/>
    </row>
    <row r="442" spans="1:16" ht="12.6">
      <c r="A442" s="2156"/>
      <c r="B442" s="36"/>
      <c r="C442" s="36"/>
      <c r="D442" s="33"/>
      <c r="E442" s="33"/>
      <c r="F442" s="74"/>
      <c r="G442" s="33"/>
      <c r="H442" s="1008"/>
      <c r="I442" s="33"/>
      <c r="J442" s="67"/>
      <c r="K442" s="36"/>
      <c r="L442" s="36"/>
      <c r="M442" s="36"/>
      <c r="N442" s="36"/>
      <c r="O442" s="36"/>
      <c r="P442" s="36"/>
    </row>
    <row r="443" spans="1:16" ht="12.6">
      <c r="A443" s="2156"/>
      <c r="B443" s="36"/>
      <c r="C443" s="36"/>
      <c r="D443" s="33"/>
      <c r="E443" s="33"/>
      <c r="F443" s="74"/>
      <c r="G443" s="33"/>
      <c r="H443" s="1008"/>
      <c r="I443" s="33"/>
      <c r="J443" s="67"/>
      <c r="K443" s="36"/>
      <c r="L443" s="36"/>
      <c r="M443" s="36"/>
      <c r="N443" s="36"/>
      <c r="O443" s="36"/>
      <c r="P443" s="36"/>
    </row>
    <row r="444" spans="1:16" ht="12.6">
      <c r="A444" s="2156"/>
      <c r="B444" s="36"/>
      <c r="C444" s="36"/>
      <c r="D444" s="33"/>
      <c r="E444" s="33"/>
      <c r="F444" s="74"/>
      <c r="G444" s="33"/>
      <c r="H444" s="1008"/>
      <c r="I444" s="33"/>
      <c r="J444" s="67"/>
      <c r="K444" s="36"/>
      <c r="L444" s="36"/>
      <c r="M444" s="36"/>
      <c r="N444" s="36"/>
      <c r="O444" s="36"/>
      <c r="P444" s="36"/>
    </row>
    <row r="445" spans="1:16" ht="12.6">
      <c r="A445" s="2156"/>
      <c r="B445" s="36"/>
      <c r="C445" s="36"/>
      <c r="D445" s="33"/>
      <c r="E445" s="33"/>
      <c r="F445" s="74"/>
      <c r="G445" s="33"/>
      <c r="H445" s="1008"/>
      <c r="I445" s="33"/>
      <c r="J445" s="67"/>
      <c r="K445" s="36"/>
      <c r="L445" s="36"/>
      <c r="M445" s="36"/>
      <c r="N445" s="36"/>
      <c r="O445" s="36"/>
      <c r="P445" s="36"/>
    </row>
    <row r="446" spans="1:16" ht="12.6">
      <c r="A446" s="2156"/>
      <c r="B446" s="36"/>
      <c r="C446" s="36"/>
      <c r="D446" s="33"/>
      <c r="E446" s="33"/>
      <c r="F446" s="74"/>
      <c r="G446" s="33"/>
      <c r="H446" s="1008"/>
      <c r="I446" s="33"/>
      <c r="J446" s="67"/>
      <c r="K446" s="36"/>
      <c r="L446" s="36"/>
      <c r="M446" s="36"/>
      <c r="N446" s="36"/>
      <c r="O446" s="36"/>
      <c r="P446" s="36"/>
    </row>
    <row r="447" spans="1:16" ht="12.6">
      <c r="A447" s="2156"/>
      <c r="B447" s="36"/>
      <c r="C447" s="36"/>
      <c r="D447" s="33"/>
      <c r="E447" s="33"/>
      <c r="F447" s="74"/>
      <c r="G447" s="33"/>
      <c r="H447" s="1008"/>
      <c r="I447" s="33"/>
      <c r="J447" s="67"/>
      <c r="K447" s="36"/>
      <c r="L447" s="36"/>
      <c r="M447" s="36"/>
      <c r="N447" s="36"/>
      <c r="O447" s="36"/>
      <c r="P447" s="36"/>
    </row>
    <row r="448" spans="1:16" ht="12.6">
      <c r="A448" s="2156"/>
      <c r="B448" s="36"/>
      <c r="C448" s="36"/>
      <c r="D448" s="33"/>
      <c r="E448" s="33"/>
      <c r="F448" s="74"/>
      <c r="G448" s="33"/>
      <c r="H448" s="1008"/>
      <c r="I448" s="33"/>
      <c r="J448" s="67"/>
      <c r="K448" s="36"/>
      <c r="L448" s="36"/>
      <c r="M448" s="36"/>
      <c r="N448" s="36"/>
      <c r="O448" s="36"/>
      <c r="P448" s="36"/>
    </row>
    <row r="449" spans="1:16" ht="12.6">
      <c r="A449" s="2156"/>
      <c r="B449" s="36"/>
      <c r="C449" s="36"/>
      <c r="D449" s="33"/>
      <c r="E449" s="33"/>
      <c r="F449" s="74"/>
      <c r="G449" s="33"/>
      <c r="H449" s="1008"/>
      <c r="I449" s="33"/>
      <c r="J449" s="67"/>
      <c r="K449" s="36"/>
      <c r="L449" s="36"/>
      <c r="M449" s="36"/>
      <c r="N449" s="36"/>
      <c r="O449" s="36"/>
      <c r="P449" s="36"/>
    </row>
    <row r="450" spans="1:16" ht="12.6">
      <c r="A450" s="2156"/>
      <c r="B450" s="36"/>
      <c r="C450" s="36"/>
      <c r="D450" s="33"/>
      <c r="E450" s="33"/>
      <c r="F450" s="74"/>
      <c r="G450" s="33"/>
      <c r="H450" s="1008"/>
      <c r="I450" s="33"/>
      <c r="J450" s="67"/>
      <c r="K450" s="36"/>
      <c r="L450" s="36"/>
      <c r="M450" s="36"/>
      <c r="N450" s="36"/>
      <c r="O450" s="36"/>
      <c r="P450" s="36"/>
    </row>
    <row r="451" spans="1:16" ht="12.6">
      <c r="A451" s="2156"/>
      <c r="B451" s="36"/>
      <c r="C451" s="36"/>
      <c r="D451" s="33"/>
      <c r="E451" s="33"/>
      <c r="F451" s="74"/>
      <c r="G451" s="33"/>
      <c r="H451" s="1008"/>
      <c r="I451" s="33"/>
      <c r="J451" s="67"/>
      <c r="K451" s="36"/>
      <c r="L451" s="36"/>
      <c r="M451" s="36"/>
      <c r="N451" s="36"/>
      <c r="O451" s="36"/>
      <c r="P451" s="36"/>
    </row>
    <row r="452" spans="1:16" ht="12.6">
      <c r="A452" s="2156"/>
      <c r="B452" s="36"/>
      <c r="C452" s="36"/>
      <c r="D452" s="33"/>
      <c r="E452" s="33"/>
      <c r="F452" s="74"/>
      <c r="G452" s="33"/>
      <c r="H452" s="1008"/>
      <c r="I452" s="33"/>
      <c r="J452" s="67"/>
      <c r="K452" s="36"/>
      <c r="L452" s="36"/>
      <c r="M452" s="36"/>
      <c r="N452" s="36"/>
      <c r="O452" s="36"/>
      <c r="P452" s="36"/>
    </row>
    <row r="453" spans="1:16" ht="12.6">
      <c r="A453" s="2156"/>
      <c r="B453" s="36"/>
      <c r="C453" s="36"/>
      <c r="D453" s="33"/>
      <c r="E453" s="33"/>
      <c r="F453" s="74"/>
      <c r="G453" s="33"/>
      <c r="H453" s="1008"/>
      <c r="I453" s="33"/>
      <c r="J453" s="67"/>
      <c r="K453" s="36"/>
      <c r="L453" s="36"/>
      <c r="M453" s="36"/>
      <c r="N453" s="36"/>
      <c r="O453" s="36"/>
      <c r="P453" s="36"/>
    </row>
    <row r="454" spans="1:16" ht="12.6">
      <c r="A454" s="2156"/>
      <c r="B454" s="36"/>
      <c r="C454" s="36"/>
      <c r="D454" s="33"/>
      <c r="E454" s="33"/>
      <c r="F454" s="74"/>
      <c r="G454" s="33"/>
      <c r="H454" s="1008"/>
      <c r="I454" s="33"/>
      <c r="J454" s="67"/>
      <c r="K454" s="36"/>
      <c r="L454" s="36"/>
      <c r="M454" s="36"/>
      <c r="N454" s="36"/>
      <c r="O454" s="36"/>
      <c r="P454" s="36"/>
    </row>
    <row r="455" spans="1:16" ht="12.6">
      <c r="A455" s="2156"/>
      <c r="B455" s="36"/>
      <c r="C455" s="36"/>
      <c r="D455" s="33"/>
      <c r="E455" s="33"/>
      <c r="F455" s="74"/>
      <c r="G455" s="33"/>
      <c r="H455" s="1008"/>
      <c r="I455" s="33"/>
      <c r="J455" s="67"/>
      <c r="K455" s="36"/>
      <c r="L455" s="36"/>
      <c r="M455" s="36"/>
      <c r="N455" s="36"/>
      <c r="O455" s="36"/>
      <c r="P455" s="36"/>
    </row>
    <row r="456" spans="1:16" ht="12.6">
      <c r="A456" s="2156"/>
      <c r="B456" s="36"/>
      <c r="C456" s="36"/>
      <c r="D456" s="33"/>
      <c r="E456" s="33"/>
      <c r="F456" s="74"/>
      <c r="G456" s="33"/>
      <c r="H456" s="1008"/>
      <c r="I456" s="33"/>
      <c r="J456" s="67"/>
      <c r="K456" s="36"/>
      <c r="L456" s="36"/>
      <c r="M456" s="36"/>
      <c r="N456" s="36"/>
      <c r="O456" s="36"/>
      <c r="P456" s="36"/>
    </row>
    <row r="457" spans="1:16" ht="12.6">
      <c r="A457" s="2156"/>
      <c r="B457" s="36"/>
      <c r="C457" s="36"/>
      <c r="D457" s="33"/>
      <c r="E457" s="33"/>
      <c r="F457" s="74"/>
      <c r="G457" s="33"/>
      <c r="H457" s="1008"/>
      <c r="I457" s="33"/>
      <c r="J457" s="67"/>
      <c r="K457" s="36"/>
      <c r="L457" s="36"/>
      <c r="M457" s="36"/>
      <c r="N457" s="36"/>
      <c r="O457" s="36"/>
      <c r="P457" s="36"/>
    </row>
    <row r="458" spans="1:16" ht="12.6">
      <c r="A458" s="2156"/>
      <c r="B458" s="36"/>
      <c r="C458" s="36"/>
      <c r="D458" s="33"/>
      <c r="E458" s="33"/>
      <c r="F458" s="74"/>
      <c r="G458" s="33"/>
      <c r="H458" s="1008"/>
      <c r="I458" s="33"/>
      <c r="J458" s="67"/>
      <c r="K458" s="36"/>
      <c r="L458" s="36"/>
      <c r="M458" s="36"/>
      <c r="N458" s="36"/>
      <c r="O458" s="36"/>
      <c r="P458" s="36"/>
    </row>
    <row r="459" spans="1:16" ht="12.6">
      <c r="A459" s="2156"/>
      <c r="B459" s="36"/>
      <c r="C459" s="36"/>
      <c r="D459" s="33"/>
      <c r="E459" s="33"/>
      <c r="F459" s="74"/>
      <c r="G459" s="33"/>
      <c r="H459" s="1008"/>
      <c r="I459" s="33"/>
      <c r="J459" s="67"/>
      <c r="K459" s="36"/>
      <c r="L459" s="36"/>
      <c r="M459" s="36"/>
      <c r="N459" s="36"/>
      <c r="O459" s="36"/>
      <c r="P459" s="36"/>
    </row>
    <row r="460" spans="1:16" ht="12.6">
      <c r="A460" s="2156"/>
      <c r="B460" s="36"/>
      <c r="C460" s="36"/>
      <c r="D460" s="33"/>
      <c r="E460" s="33"/>
      <c r="F460" s="74"/>
      <c r="G460" s="33"/>
      <c r="H460" s="1008"/>
      <c r="I460" s="33"/>
      <c r="J460" s="67"/>
      <c r="K460" s="36"/>
      <c r="L460" s="36"/>
      <c r="M460" s="36"/>
      <c r="N460" s="36"/>
      <c r="O460" s="36"/>
      <c r="P460" s="36"/>
    </row>
    <row r="461" spans="1:16" ht="12.6">
      <c r="A461" s="2156"/>
      <c r="B461" s="36"/>
      <c r="C461" s="36"/>
      <c r="D461" s="33"/>
      <c r="E461" s="33"/>
      <c r="F461" s="74"/>
      <c r="G461" s="33"/>
      <c r="H461" s="1008"/>
      <c r="I461" s="33"/>
      <c r="J461" s="67"/>
      <c r="K461" s="36"/>
      <c r="L461" s="36"/>
      <c r="M461" s="36"/>
      <c r="N461" s="36"/>
      <c r="O461" s="36"/>
      <c r="P461" s="36"/>
    </row>
    <row r="462" spans="1:16" ht="12.6">
      <c r="A462" s="2156"/>
      <c r="B462" s="36"/>
      <c r="C462" s="36"/>
      <c r="D462" s="33"/>
      <c r="E462" s="33"/>
      <c r="F462" s="74"/>
      <c r="G462" s="33"/>
      <c r="H462" s="1008"/>
      <c r="I462" s="33"/>
      <c r="J462" s="67"/>
      <c r="K462" s="36"/>
      <c r="L462" s="36"/>
      <c r="M462" s="36"/>
      <c r="N462" s="36"/>
      <c r="O462" s="36"/>
      <c r="P462" s="36"/>
    </row>
    <row r="463" spans="1:16" ht="12.6">
      <c r="A463" s="2156"/>
      <c r="B463" s="36"/>
      <c r="C463" s="36"/>
      <c r="D463" s="33"/>
      <c r="E463" s="33"/>
      <c r="F463" s="74"/>
      <c r="G463" s="33"/>
      <c r="H463" s="1008"/>
      <c r="I463" s="33"/>
      <c r="J463" s="67"/>
      <c r="K463" s="36"/>
      <c r="L463" s="36"/>
      <c r="M463" s="36"/>
      <c r="N463" s="36"/>
      <c r="O463" s="36"/>
      <c r="P463" s="36"/>
    </row>
    <row r="464" spans="1:16" ht="12.6">
      <c r="A464" s="2156"/>
      <c r="B464" s="36"/>
      <c r="C464" s="36"/>
      <c r="D464" s="33"/>
      <c r="E464" s="33"/>
      <c r="F464" s="74"/>
      <c r="G464" s="33"/>
      <c r="H464" s="1008"/>
      <c r="I464" s="33"/>
      <c r="J464" s="67"/>
      <c r="K464" s="36"/>
      <c r="L464" s="36"/>
      <c r="M464" s="36"/>
      <c r="N464" s="36"/>
      <c r="O464" s="36"/>
      <c r="P464" s="36"/>
    </row>
    <row r="465" spans="1:16" ht="12.6">
      <c r="A465" s="2156"/>
      <c r="B465" s="36"/>
      <c r="C465" s="36"/>
      <c r="D465" s="33"/>
      <c r="E465" s="33"/>
      <c r="F465" s="74"/>
      <c r="G465" s="33"/>
      <c r="H465" s="1008"/>
      <c r="I465" s="33"/>
      <c r="J465" s="67"/>
      <c r="K465" s="36"/>
      <c r="L465" s="36"/>
      <c r="M465" s="36"/>
      <c r="N465" s="36"/>
      <c r="O465" s="36"/>
      <c r="P465" s="36"/>
    </row>
    <row r="466" spans="1:16" ht="12.6">
      <c r="A466" s="2156"/>
      <c r="B466" s="36"/>
      <c r="C466" s="36"/>
      <c r="D466" s="33"/>
      <c r="E466" s="33"/>
      <c r="F466" s="74"/>
      <c r="G466" s="33"/>
      <c r="H466" s="1008"/>
      <c r="I466" s="33"/>
      <c r="J466" s="67"/>
      <c r="K466" s="36"/>
      <c r="L466" s="36"/>
      <c r="M466" s="36"/>
      <c r="N466" s="36"/>
      <c r="O466" s="36"/>
      <c r="P466" s="36"/>
    </row>
    <row r="467" spans="1:16" ht="12.6">
      <c r="A467" s="2156"/>
      <c r="B467" s="36"/>
      <c r="C467" s="36"/>
      <c r="D467" s="33"/>
      <c r="E467" s="33"/>
      <c r="F467" s="74"/>
      <c r="G467" s="33"/>
      <c r="H467" s="1008"/>
      <c r="I467" s="33"/>
      <c r="J467" s="67"/>
      <c r="K467" s="36"/>
      <c r="L467" s="36"/>
      <c r="M467" s="36"/>
      <c r="N467" s="36"/>
      <c r="O467" s="36"/>
      <c r="P467" s="36"/>
    </row>
    <row r="468" spans="1:16" ht="12.6">
      <c r="A468" s="2156"/>
      <c r="B468" s="36"/>
      <c r="C468" s="36"/>
      <c r="D468" s="33"/>
      <c r="E468" s="33"/>
      <c r="F468" s="74"/>
      <c r="G468" s="33"/>
      <c r="H468" s="1008"/>
      <c r="I468" s="33"/>
      <c r="J468" s="67"/>
      <c r="K468" s="36"/>
      <c r="L468" s="36"/>
      <c r="M468" s="36"/>
      <c r="N468" s="36"/>
      <c r="O468" s="36"/>
      <c r="P468" s="36"/>
    </row>
    <row r="469" spans="1:16" ht="12.6">
      <c r="A469" s="2156"/>
      <c r="B469" s="36"/>
      <c r="C469" s="36"/>
      <c r="D469" s="33"/>
      <c r="E469" s="33"/>
      <c r="F469" s="74"/>
      <c r="G469" s="33"/>
      <c r="H469" s="1008"/>
      <c r="I469" s="33"/>
      <c r="J469" s="67"/>
      <c r="K469" s="36"/>
      <c r="L469" s="36"/>
      <c r="M469" s="36"/>
      <c r="N469" s="36"/>
      <c r="O469" s="36"/>
      <c r="P469" s="36"/>
    </row>
    <row r="470" spans="1:16" ht="12.6">
      <c r="A470" s="2156"/>
      <c r="B470" s="36"/>
      <c r="C470" s="36"/>
      <c r="D470" s="33"/>
      <c r="E470" s="33"/>
      <c r="F470" s="74"/>
      <c r="G470" s="33"/>
      <c r="H470" s="1008"/>
      <c r="I470" s="33"/>
      <c r="J470" s="67"/>
      <c r="K470" s="36"/>
      <c r="L470" s="36"/>
      <c r="M470" s="36"/>
      <c r="N470" s="36"/>
      <c r="O470" s="36"/>
      <c r="P470" s="36"/>
    </row>
    <row r="471" spans="1:16" ht="12.6">
      <c r="A471" s="2156"/>
      <c r="B471" s="36"/>
      <c r="C471" s="36"/>
      <c r="D471" s="33"/>
      <c r="E471" s="33"/>
      <c r="F471" s="74"/>
      <c r="G471" s="33"/>
      <c r="H471" s="1008"/>
      <c r="I471" s="33"/>
      <c r="J471" s="67"/>
      <c r="K471" s="36"/>
      <c r="L471" s="36"/>
      <c r="M471" s="36"/>
      <c r="N471" s="36"/>
      <c r="O471" s="36"/>
      <c r="P471" s="36"/>
    </row>
    <row r="472" spans="1:16" ht="12.6">
      <c r="A472" s="2156"/>
      <c r="B472" s="36"/>
      <c r="C472" s="36"/>
      <c r="D472" s="33"/>
      <c r="E472" s="33"/>
      <c r="F472" s="74"/>
      <c r="G472" s="33"/>
      <c r="H472" s="1008"/>
      <c r="I472" s="33"/>
      <c r="J472" s="67"/>
      <c r="K472" s="36"/>
      <c r="L472" s="36"/>
      <c r="M472" s="36"/>
      <c r="N472" s="36"/>
      <c r="O472" s="36"/>
      <c r="P472" s="36"/>
    </row>
    <row r="473" spans="1:16" ht="12.6">
      <c r="A473" s="2156"/>
      <c r="B473" s="36"/>
      <c r="C473" s="36"/>
      <c r="D473" s="33"/>
      <c r="E473" s="33"/>
      <c r="F473" s="74"/>
      <c r="G473" s="33"/>
      <c r="H473" s="1008"/>
      <c r="I473" s="33"/>
      <c r="J473" s="67"/>
      <c r="K473" s="36"/>
      <c r="L473" s="36"/>
      <c r="M473" s="36"/>
      <c r="N473" s="36"/>
      <c r="O473" s="36"/>
      <c r="P473" s="36"/>
    </row>
    <row r="474" spans="1:16" ht="12.6">
      <c r="A474" s="2156"/>
      <c r="B474" s="36"/>
      <c r="C474" s="36"/>
      <c r="D474" s="33"/>
      <c r="E474" s="33"/>
      <c r="F474" s="74"/>
      <c r="G474" s="33"/>
      <c r="H474" s="1008"/>
      <c r="I474" s="33"/>
      <c r="J474" s="67"/>
      <c r="K474" s="36"/>
      <c r="L474" s="36"/>
      <c r="M474" s="36"/>
      <c r="N474" s="36"/>
      <c r="O474" s="36"/>
      <c r="P474" s="36"/>
    </row>
    <row r="475" spans="1:16" ht="12.6">
      <c r="A475" s="2156"/>
      <c r="B475" s="36"/>
      <c r="C475" s="36"/>
      <c r="D475" s="33"/>
      <c r="E475" s="33"/>
      <c r="F475" s="74"/>
      <c r="G475" s="33"/>
      <c r="H475" s="1008"/>
      <c r="I475" s="33"/>
      <c r="J475" s="67"/>
      <c r="K475" s="36"/>
      <c r="L475" s="36"/>
      <c r="M475" s="36"/>
      <c r="N475" s="36"/>
      <c r="O475" s="36"/>
      <c r="P475" s="36"/>
    </row>
    <row r="476" spans="1:16" ht="12.6">
      <c r="A476" s="2156"/>
      <c r="B476" s="36"/>
      <c r="C476" s="36"/>
      <c r="D476" s="33"/>
      <c r="E476" s="33"/>
      <c r="F476" s="74"/>
      <c r="G476" s="33"/>
      <c r="H476" s="1008"/>
      <c r="I476" s="33"/>
      <c r="J476" s="67"/>
      <c r="K476" s="36"/>
      <c r="L476" s="36"/>
      <c r="M476" s="36"/>
      <c r="N476" s="36"/>
      <c r="O476" s="36"/>
      <c r="P476" s="36"/>
    </row>
    <row r="477" spans="1:16" ht="12.6">
      <c r="A477" s="2156"/>
      <c r="B477" s="36"/>
      <c r="C477" s="36"/>
      <c r="D477" s="33"/>
      <c r="E477" s="33"/>
      <c r="F477" s="74"/>
      <c r="G477" s="33"/>
      <c r="H477" s="1008"/>
      <c r="I477" s="33"/>
      <c r="J477" s="67"/>
      <c r="K477" s="36"/>
      <c r="L477" s="36"/>
      <c r="M477" s="36"/>
      <c r="N477" s="36"/>
      <c r="O477" s="36"/>
      <c r="P477" s="36"/>
    </row>
    <row r="478" spans="1:16" ht="12.6">
      <c r="A478" s="2156"/>
      <c r="B478" s="36"/>
      <c r="C478" s="36"/>
      <c r="D478" s="33"/>
      <c r="E478" s="33"/>
      <c r="F478" s="74"/>
      <c r="G478" s="33"/>
      <c r="H478" s="1008"/>
      <c r="I478" s="33"/>
      <c r="J478" s="67"/>
      <c r="K478" s="36"/>
      <c r="L478" s="36"/>
      <c r="M478" s="36"/>
      <c r="N478" s="36"/>
      <c r="O478" s="36"/>
      <c r="P478" s="36"/>
    </row>
    <row r="479" spans="1:16" ht="12.6">
      <c r="A479" s="2156"/>
      <c r="B479" s="36"/>
      <c r="C479" s="36"/>
      <c r="D479" s="33"/>
      <c r="E479" s="33"/>
      <c r="F479" s="74"/>
      <c r="G479" s="33"/>
      <c r="H479" s="1008"/>
      <c r="I479" s="33"/>
      <c r="J479" s="67"/>
      <c r="K479" s="36"/>
      <c r="L479" s="36"/>
      <c r="M479" s="36"/>
      <c r="N479" s="36"/>
      <c r="O479" s="36"/>
      <c r="P479" s="36"/>
    </row>
    <row r="480" spans="1:16" ht="12.6">
      <c r="A480" s="2156"/>
      <c r="B480" s="36"/>
      <c r="C480" s="36"/>
      <c r="D480" s="33"/>
      <c r="E480" s="33"/>
      <c r="F480" s="74"/>
      <c r="G480" s="33"/>
      <c r="H480" s="1008"/>
      <c r="I480" s="33"/>
      <c r="J480" s="67"/>
      <c r="K480" s="36"/>
      <c r="L480" s="36"/>
      <c r="M480" s="36"/>
      <c r="N480" s="36"/>
      <c r="O480" s="36"/>
      <c r="P480" s="36"/>
    </row>
    <row r="481" spans="1:16" ht="12.6">
      <c r="A481" s="2156"/>
      <c r="B481" s="36"/>
      <c r="C481" s="36"/>
      <c r="D481" s="33"/>
      <c r="E481" s="33"/>
      <c r="F481" s="74"/>
      <c r="G481" s="33"/>
      <c r="H481" s="1008"/>
      <c r="I481" s="33"/>
      <c r="J481" s="67"/>
      <c r="K481" s="36"/>
      <c r="L481" s="36"/>
      <c r="M481" s="36"/>
      <c r="N481" s="36"/>
      <c r="O481" s="36"/>
      <c r="P481" s="36"/>
    </row>
    <row r="482" spans="1:16" ht="12.6">
      <c r="A482" s="2156"/>
      <c r="B482" s="36"/>
      <c r="C482" s="36"/>
      <c r="D482" s="33"/>
      <c r="E482" s="33"/>
      <c r="F482" s="74"/>
      <c r="G482" s="33"/>
      <c r="H482" s="1008"/>
      <c r="I482" s="33"/>
      <c r="J482" s="67"/>
      <c r="K482" s="36"/>
      <c r="L482" s="36"/>
      <c r="M482" s="36"/>
      <c r="N482" s="36"/>
      <c r="O482" s="36"/>
      <c r="P482" s="36"/>
    </row>
    <row r="483" spans="1:16" ht="12.6">
      <c r="A483" s="2156"/>
      <c r="B483" s="36"/>
      <c r="C483" s="36"/>
      <c r="D483" s="33"/>
      <c r="E483" s="33"/>
      <c r="F483" s="74"/>
      <c r="G483" s="33"/>
      <c r="H483" s="1008"/>
      <c r="I483" s="33"/>
      <c r="J483" s="67"/>
      <c r="K483" s="36"/>
      <c r="L483" s="36"/>
      <c r="M483" s="36"/>
      <c r="N483" s="36"/>
      <c r="O483" s="36"/>
      <c r="P483" s="36"/>
    </row>
    <row r="484" spans="1:16" ht="12.6">
      <c r="A484" s="2156"/>
      <c r="B484" s="36"/>
      <c r="C484" s="36"/>
      <c r="D484" s="33"/>
      <c r="E484" s="33"/>
      <c r="F484" s="74"/>
      <c r="G484" s="33"/>
      <c r="H484" s="1008"/>
      <c r="I484" s="33"/>
      <c r="J484" s="67"/>
      <c r="K484" s="36"/>
      <c r="L484" s="36"/>
      <c r="M484" s="36"/>
      <c r="N484" s="36"/>
      <c r="O484" s="36"/>
      <c r="P484" s="36"/>
    </row>
    <row r="485" spans="1:16" ht="12.6">
      <c r="A485" s="2156"/>
      <c r="B485" s="36"/>
      <c r="C485" s="36"/>
      <c r="D485" s="33"/>
      <c r="E485" s="33"/>
      <c r="F485" s="74"/>
      <c r="G485" s="33"/>
      <c r="H485" s="1008"/>
      <c r="I485" s="33"/>
      <c r="J485" s="67"/>
      <c r="K485" s="36"/>
      <c r="L485" s="36"/>
      <c r="M485" s="36"/>
      <c r="N485" s="36"/>
      <c r="O485" s="36"/>
      <c r="P485" s="36"/>
    </row>
    <row r="486" spans="1:16" ht="12.6">
      <c r="A486" s="2156"/>
      <c r="B486" s="36"/>
      <c r="C486" s="36"/>
      <c r="D486" s="33"/>
      <c r="E486" s="33"/>
      <c r="F486" s="74"/>
      <c r="G486" s="33"/>
      <c r="H486" s="1008"/>
      <c r="I486" s="33"/>
      <c r="J486" s="67"/>
      <c r="K486" s="36"/>
      <c r="L486" s="36"/>
      <c r="M486" s="36"/>
      <c r="N486" s="36"/>
      <c r="O486" s="36"/>
      <c r="P486" s="36"/>
    </row>
    <row r="487" spans="1:16" ht="12.6">
      <c r="A487" s="2156"/>
      <c r="B487" s="36"/>
      <c r="C487" s="36"/>
      <c r="D487" s="33"/>
      <c r="E487" s="33"/>
      <c r="F487" s="74"/>
      <c r="G487" s="33"/>
      <c r="H487" s="1008"/>
      <c r="I487" s="33"/>
      <c r="J487" s="67"/>
      <c r="K487" s="36"/>
      <c r="L487" s="36"/>
      <c r="M487" s="36"/>
      <c r="N487" s="36"/>
      <c r="O487" s="36"/>
      <c r="P487" s="36"/>
    </row>
    <row r="488" spans="1:16" ht="12.6">
      <c r="A488" s="2156"/>
      <c r="B488" s="36"/>
      <c r="C488" s="36"/>
      <c r="D488" s="33"/>
      <c r="E488" s="33"/>
      <c r="F488" s="74"/>
      <c r="G488" s="33"/>
      <c r="H488" s="1008"/>
      <c r="I488" s="33"/>
      <c r="J488" s="67"/>
      <c r="K488" s="36"/>
      <c r="L488" s="36"/>
      <c r="M488" s="36"/>
      <c r="N488" s="36"/>
      <c r="O488" s="36"/>
      <c r="P488" s="36"/>
    </row>
    <row r="489" spans="1:16" ht="12.6">
      <c r="A489" s="2156"/>
      <c r="B489" s="36"/>
      <c r="C489" s="36"/>
      <c r="D489" s="33"/>
      <c r="E489" s="33"/>
      <c r="F489" s="74"/>
      <c r="G489" s="33"/>
      <c r="H489" s="1008"/>
      <c r="I489" s="33"/>
      <c r="J489" s="67"/>
      <c r="K489" s="36"/>
      <c r="L489" s="36"/>
      <c r="M489" s="36"/>
      <c r="N489" s="36"/>
      <c r="O489" s="36"/>
      <c r="P489" s="36"/>
    </row>
    <row r="490" spans="1:16" ht="12.6">
      <c r="A490" s="2156"/>
      <c r="B490" s="36"/>
      <c r="C490" s="36"/>
      <c r="D490" s="33"/>
      <c r="E490" s="33"/>
      <c r="F490" s="74"/>
      <c r="G490" s="33"/>
      <c r="H490" s="1008"/>
      <c r="I490" s="33"/>
      <c r="J490" s="67"/>
      <c r="K490" s="36"/>
      <c r="L490" s="36"/>
      <c r="M490" s="36"/>
      <c r="N490" s="36"/>
      <c r="O490" s="36"/>
      <c r="P490" s="36"/>
    </row>
    <row r="491" spans="1:16" ht="12.6">
      <c r="A491" s="2156"/>
      <c r="B491" s="36"/>
      <c r="C491" s="36"/>
      <c r="D491" s="33"/>
      <c r="E491" s="33"/>
      <c r="F491" s="74"/>
      <c r="G491" s="33"/>
      <c r="H491" s="1008"/>
      <c r="I491" s="33"/>
      <c r="J491" s="67"/>
      <c r="K491" s="36"/>
      <c r="L491" s="36"/>
      <c r="M491" s="36"/>
      <c r="N491" s="36"/>
      <c r="O491" s="36"/>
      <c r="P491" s="36"/>
    </row>
    <row r="492" spans="1:16" ht="12.6">
      <c r="A492" s="2156"/>
      <c r="B492" s="36"/>
      <c r="C492" s="36"/>
      <c r="D492" s="33"/>
      <c r="E492" s="33"/>
      <c r="F492" s="74"/>
      <c r="G492" s="33"/>
      <c r="H492" s="1008"/>
      <c r="I492" s="33"/>
      <c r="J492" s="67"/>
      <c r="K492" s="36"/>
      <c r="L492" s="36"/>
      <c r="M492" s="36"/>
      <c r="N492" s="36"/>
      <c r="O492" s="36"/>
      <c r="P492" s="36"/>
    </row>
    <row r="493" spans="1:16" ht="12.6">
      <c r="A493" s="2156"/>
      <c r="B493" s="36"/>
      <c r="C493" s="36"/>
      <c r="D493" s="33"/>
      <c r="E493" s="33"/>
      <c r="F493" s="74"/>
      <c r="G493" s="33"/>
      <c r="H493" s="1008"/>
      <c r="I493" s="33"/>
      <c r="J493" s="67"/>
      <c r="K493" s="36"/>
      <c r="L493" s="36"/>
      <c r="M493" s="36"/>
      <c r="N493" s="36"/>
      <c r="O493" s="36"/>
      <c r="P493" s="36"/>
    </row>
    <row r="494" spans="1:16" ht="12.6">
      <c r="A494" s="2156"/>
      <c r="B494" s="36"/>
      <c r="C494" s="36"/>
      <c r="D494" s="33"/>
      <c r="E494" s="33"/>
      <c r="F494" s="74"/>
      <c r="G494" s="33"/>
      <c r="H494" s="1008"/>
      <c r="I494" s="33"/>
      <c r="J494" s="67"/>
      <c r="K494" s="36"/>
      <c r="L494" s="36"/>
      <c r="M494" s="36"/>
      <c r="N494" s="36"/>
      <c r="O494" s="36"/>
      <c r="P494" s="36"/>
    </row>
    <row r="495" spans="1:16" ht="12.6">
      <c r="A495" s="2156"/>
      <c r="B495" s="36"/>
      <c r="C495" s="36"/>
      <c r="D495" s="33"/>
      <c r="E495" s="33"/>
      <c r="F495" s="74"/>
      <c r="G495" s="33"/>
      <c r="H495" s="1008"/>
      <c r="I495" s="33"/>
      <c r="J495" s="67"/>
      <c r="K495" s="36"/>
      <c r="L495" s="36"/>
      <c r="M495" s="36"/>
      <c r="N495" s="36"/>
      <c r="O495" s="36"/>
      <c r="P495" s="36"/>
    </row>
    <row r="496" spans="1:16" ht="12.6">
      <c r="A496" s="2156"/>
      <c r="B496" s="36"/>
      <c r="C496" s="36"/>
      <c r="D496" s="33"/>
      <c r="E496" s="33"/>
      <c r="F496" s="74"/>
      <c r="G496" s="33"/>
      <c r="H496" s="1008"/>
      <c r="I496" s="33"/>
      <c r="J496" s="67"/>
      <c r="K496" s="36"/>
      <c r="L496" s="36"/>
      <c r="M496" s="36"/>
      <c r="N496" s="36"/>
      <c r="O496" s="36"/>
      <c r="P496" s="36"/>
    </row>
    <row r="497" spans="1:16" ht="12.6">
      <c r="A497" s="2156"/>
      <c r="B497" s="36"/>
      <c r="C497" s="36"/>
      <c r="D497" s="33"/>
      <c r="E497" s="33"/>
      <c r="F497" s="74"/>
      <c r="G497" s="33"/>
      <c r="H497" s="1008"/>
      <c r="I497" s="33"/>
      <c r="J497" s="67"/>
      <c r="K497" s="36"/>
      <c r="L497" s="36"/>
      <c r="M497" s="36"/>
      <c r="N497" s="36"/>
      <c r="O497" s="36"/>
      <c r="P497" s="36"/>
    </row>
    <row r="498" spans="1:16" ht="12.6">
      <c r="A498" s="2156"/>
      <c r="B498" s="36"/>
      <c r="C498" s="36"/>
      <c r="D498" s="33"/>
      <c r="E498" s="33"/>
      <c r="F498" s="74"/>
      <c r="G498" s="33"/>
      <c r="H498" s="1008"/>
      <c r="I498" s="33"/>
      <c r="J498" s="67"/>
      <c r="K498" s="36"/>
      <c r="L498" s="36"/>
      <c r="M498" s="36"/>
      <c r="N498" s="36"/>
      <c r="O498" s="36"/>
      <c r="P498" s="36"/>
    </row>
    <row r="499" spans="1:16" ht="12.6">
      <c r="A499" s="2156"/>
      <c r="B499" s="36"/>
      <c r="C499" s="36"/>
      <c r="D499" s="33"/>
      <c r="E499" s="33"/>
      <c r="F499" s="74"/>
      <c r="G499" s="33"/>
      <c r="H499" s="1008"/>
      <c r="I499" s="33"/>
      <c r="J499" s="67"/>
      <c r="K499" s="36"/>
      <c r="L499" s="36"/>
      <c r="M499" s="36"/>
      <c r="N499" s="36"/>
      <c r="O499" s="36"/>
      <c r="P499" s="36"/>
    </row>
    <row r="500" spans="1:16" ht="12.6">
      <c r="A500" s="2156"/>
      <c r="B500" s="36"/>
      <c r="C500" s="36"/>
      <c r="D500" s="33"/>
      <c r="E500" s="33"/>
      <c r="F500" s="74"/>
      <c r="G500" s="33"/>
      <c r="H500" s="1008"/>
      <c r="I500" s="33"/>
      <c r="J500" s="67"/>
      <c r="K500" s="36"/>
      <c r="L500" s="36"/>
      <c r="M500" s="36"/>
      <c r="N500" s="36"/>
      <c r="O500" s="36"/>
      <c r="P500" s="36"/>
    </row>
    <row r="501" spans="1:16" ht="12.6">
      <c r="A501" s="2156"/>
      <c r="B501" s="36"/>
      <c r="C501" s="36"/>
      <c r="D501" s="33"/>
      <c r="E501" s="33"/>
      <c r="F501" s="74"/>
      <c r="G501" s="33"/>
      <c r="H501" s="1008"/>
      <c r="I501" s="33"/>
      <c r="J501" s="67"/>
      <c r="K501" s="36"/>
      <c r="L501" s="36"/>
      <c r="M501" s="36"/>
      <c r="N501" s="36"/>
      <c r="O501" s="36"/>
      <c r="P501" s="36"/>
    </row>
    <row r="502" spans="1:16" ht="12.6">
      <c r="A502" s="2156"/>
      <c r="B502" s="36"/>
      <c r="C502" s="36"/>
      <c r="D502" s="33"/>
      <c r="E502" s="33"/>
      <c r="F502" s="74"/>
      <c r="G502" s="33"/>
      <c r="H502" s="1008"/>
      <c r="I502" s="33"/>
      <c r="J502" s="67"/>
      <c r="K502" s="36"/>
      <c r="L502" s="36"/>
      <c r="M502" s="36"/>
      <c r="N502" s="36"/>
      <c r="O502" s="36"/>
      <c r="P502" s="36"/>
    </row>
    <row r="503" spans="1:16" ht="12.6">
      <c r="A503" s="2156"/>
      <c r="B503" s="36"/>
      <c r="C503" s="36"/>
      <c r="D503" s="33"/>
      <c r="E503" s="33"/>
      <c r="F503" s="74"/>
      <c r="G503" s="33"/>
      <c r="H503" s="1008"/>
      <c r="I503" s="33"/>
      <c r="J503" s="67"/>
      <c r="K503" s="36"/>
      <c r="L503" s="36"/>
      <c r="M503" s="36"/>
      <c r="N503" s="36"/>
      <c r="O503" s="36"/>
      <c r="P503" s="36"/>
    </row>
    <row r="504" spans="1:16" ht="12.6">
      <c r="A504" s="2156"/>
      <c r="B504" s="36"/>
      <c r="C504" s="36"/>
      <c r="D504" s="33"/>
      <c r="E504" s="33"/>
      <c r="F504" s="74"/>
      <c r="G504" s="33"/>
      <c r="H504" s="1008"/>
      <c r="I504" s="33"/>
      <c r="J504" s="67"/>
      <c r="K504" s="36"/>
      <c r="L504" s="36"/>
      <c r="M504" s="36"/>
      <c r="N504" s="36"/>
      <c r="O504" s="36"/>
      <c r="P504" s="36"/>
    </row>
    <row r="505" spans="1:16" ht="12.6">
      <c r="A505" s="2156"/>
      <c r="B505" s="36"/>
      <c r="C505" s="36"/>
      <c r="D505" s="33"/>
      <c r="E505" s="33"/>
      <c r="F505" s="74"/>
      <c r="G505" s="33"/>
      <c r="H505" s="1008"/>
      <c r="I505" s="33"/>
      <c r="J505" s="67"/>
      <c r="K505" s="36"/>
      <c r="L505" s="36"/>
      <c r="M505" s="36"/>
      <c r="N505" s="36"/>
      <c r="O505" s="36"/>
      <c r="P505" s="36"/>
    </row>
    <row r="506" spans="1:16" ht="12.6">
      <c r="A506" s="2156"/>
      <c r="B506" s="36"/>
      <c r="C506" s="36"/>
      <c r="D506" s="33"/>
      <c r="E506" s="33"/>
      <c r="F506" s="74"/>
      <c r="G506" s="33"/>
      <c r="H506" s="1008"/>
      <c r="I506" s="33"/>
      <c r="J506" s="67"/>
      <c r="K506" s="36"/>
      <c r="L506" s="36"/>
      <c r="M506" s="36"/>
      <c r="N506" s="36"/>
      <c r="O506" s="36"/>
      <c r="P506" s="36"/>
    </row>
    <row r="507" spans="1:16" ht="12.6">
      <c r="A507" s="2156"/>
      <c r="B507" s="36"/>
      <c r="C507" s="36"/>
      <c r="D507" s="33"/>
      <c r="E507" s="33"/>
      <c r="F507" s="74"/>
      <c r="G507" s="33"/>
      <c r="H507" s="1008"/>
      <c r="I507" s="33"/>
      <c r="J507" s="67"/>
      <c r="K507" s="36"/>
      <c r="L507" s="36"/>
      <c r="M507" s="36"/>
      <c r="N507" s="36"/>
      <c r="O507" s="36"/>
      <c r="P507" s="36"/>
    </row>
    <row r="508" spans="1:16" ht="12.6">
      <c r="A508" s="2156"/>
      <c r="B508" s="36"/>
      <c r="C508" s="36"/>
      <c r="D508" s="33"/>
      <c r="E508" s="33"/>
      <c r="F508" s="74"/>
      <c r="G508" s="33"/>
      <c r="H508" s="1008"/>
      <c r="I508" s="33"/>
      <c r="J508" s="67"/>
      <c r="K508" s="36"/>
      <c r="L508" s="36"/>
      <c r="M508" s="36"/>
      <c r="N508" s="36"/>
      <c r="O508" s="36"/>
      <c r="P508" s="36"/>
    </row>
    <row r="509" spans="1:16" ht="12.6">
      <c r="A509" s="2156"/>
      <c r="B509" s="36"/>
      <c r="C509" s="36"/>
      <c r="D509" s="33"/>
      <c r="E509" s="33"/>
      <c r="F509" s="74"/>
      <c r="G509" s="33"/>
      <c r="H509" s="1008"/>
      <c r="I509" s="33"/>
      <c r="J509" s="67"/>
      <c r="K509" s="36"/>
      <c r="L509" s="36"/>
      <c r="M509" s="36"/>
      <c r="N509" s="36"/>
      <c r="O509" s="36"/>
      <c r="P509" s="36"/>
    </row>
    <row r="510" spans="1:16" ht="12.6">
      <c r="A510" s="2156"/>
      <c r="B510" s="36"/>
      <c r="C510" s="36"/>
      <c r="D510" s="33"/>
      <c r="E510" s="33"/>
      <c r="F510" s="74"/>
      <c r="G510" s="33"/>
      <c r="H510" s="1008"/>
      <c r="I510" s="33"/>
      <c r="J510" s="67"/>
      <c r="K510" s="36"/>
      <c r="L510" s="36"/>
      <c r="M510" s="36"/>
      <c r="N510" s="36"/>
      <c r="O510" s="36"/>
      <c r="P510" s="36"/>
    </row>
    <row r="511" spans="1:16" ht="12.6">
      <c r="A511" s="2156"/>
      <c r="B511" s="36"/>
      <c r="C511" s="36"/>
      <c r="D511" s="33"/>
      <c r="E511" s="33"/>
      <c r="F511" s="74"/>
      <c r="G511" s="33"/>
      <c r="H511" s="1008"/>
      <c r="I511" s="33"/>
      <c r="J511" s="67"/>
      <c r="K511" s="36"/>
      <c r="L511" s="36"/>
      <c r="M511" s="36"/>
      <c r="N511" s="36"/>
      <c r="O511" s="36"/>
      <c r="P511" s="36"/>
    </row>
    <row r="512" spans="1:16" ht="12.6">
      <c r="A512" s="2156"/>
      <c r="B512" s="36"/>
      <c r="C512" s="36"/>
      <c r="D512" s="33"/>
      <c r="E512" s="33"/>
      <c r="F512" s="74"/>
      <c r="G512" s="33"/>
      <c r="H512" s="1008"/>
      <c r="I512" s="33"/>
      <c r="J512" s="67"/>
      <c r="K512" s="36"/>
      <c r="L512" s="36"/>
      <c r="M512" s="36"/>
      <c r="N512" s="36"/>
      <c r="O512" s="36"/>
      <c r="P512" s="36"/>
    </row>
    <row r="513" spans="1:16" ht="12.6">
      <c r="A513" s="2156"/>
      <c r="B513" s="36"/>
      <c r="C513" s="36"/>
      <c r="D513" s="33"/>
      <c r="E513" s="33"/>
      <c r="F513" s="74"/>
      <c r="G513" s="33"/>
      <c r="H513" s="1008"/>
      <c r="I513" s="33"/>
      <c r="J513" s="67"/>
      <c r="K513" s="36"/>
      <c r="L513" s="36"/>
      <c r="M513" s="36"/>
      <c r="N513" s="36"/>
      <c r="O513" s="36"/>
      <c r="P513" s="36"/>
    </row>
    <row r="514" spans="1:16" ht="12.6">
      <c r="A514" s="2156"/>
      <c r="B514" s="36"/>
      <c r="C514" s="36"/>
      <c r="D514" s="33"/>
      <c r="E514" s="33"/>
      <c r="F514" s="74"/>
      <c r="G514" s="33"/>
      <c r="H514" s="1008"/>
      <c r="I514" s="33"/>
      <c r="J514" s="67"/>
      <c r="K514" s="36"/>
      <c r="L514" s="36"/>
      <c r="M514" s="36"/>
      <c r="N514" s="36"/>
      <c r="O514" s="36"/>
      <c r="P514" s="36"/>
    </row>
    <row r="515" spans="1:16" ht="12.6">
      <c r="A515" s="2156"/>
      <c r="B515" s="36"/>
      <c r="C515" s="36"/>
      <c r="D515" s="33"/>
      <c r="E515" s="33"/>
      <c r="F515" s="74"/>
      <c r="G515" s="33"/>
      <c r="H515" s="1008"/>
      <c r="I515" s="33"/>
      <c r="J515" s="67"/>
      <c r="K515" s="36"/>
      <c r="L515" s="36"/>
      <c r="M515" s="36"/>
      <c r="N515" s="36"/>
      <c r="O515" s="36"/>
      <c r="P515" s="36"/>
    </row>
    <row r="516" spans="1:16" ht="12.6">
      <c r="A516" s="2156"/>
      <c r="B516" s="36"/>
      <c r="C516" s="36"/>
      <c r="D516" s="33"/>
      <c r="E516" s="33"/>
      <c r="F516" s="74"/>
      <c r="G516" s="33"/>
      <c r="H516" s="1008"/>
      <c r="I516" s="33"/>
      <c r="J516" s="67"/>
      <c r="K516" s="36"/>
      <c r="L516" s="36"/>
      <c r="M516" s="36"/>
      <c r="N516" s="36"/>
      <c r="O516" s="36"/>
      <c r="P516" s="36"/>
    </row>
    <row r="517" spans="1:16" ht="12.6">
      <c r="A517" s="2156"/>
      <c r="B517" s="36"/>
      <c r="C517" s="36"/>
      <c r="D517" s="33"/>
      <c r="E517" s="33"/>
      <c r="F517" s="74"/>
      <c r="G517" s="33"/>
      <c r="H517" s="1008"/>
      <c r="I517" s="33"/>
      <c r="J517" s="67"/>
      <c r="K517" s="36"/>
      <c r="L517" s="36"/>
      <c r="M517" s="36"/>
      <c r="N517" s="36"/>
      <c r="O517" s="36"/>
      <c r="P517" s="36"/>
    </row>
    <row r="518" spans="1:16" ht="12.6">
      <c r="A518" s="2156"/>
      <c r="B518" s="36"/>
      <c r="C518" s="36"/>
      <c r="D518" s="33"/>
      <c r="E518" s="33"/>
      <c r="F518" s="74"/>
      <c r="G518" s="33"/>
      <c r="H518" s="1008"/>
      <c r="I518" s="33"/>
      <c r="J518" s="67"/>
      <c r="K518" s="36"/>
      <c r="L518" s="36"/>
      <c r="M518" s="36"/>
      <c r="N518" s="36"/>
      <c r="O518" s="36"/>
      <c r="P518" s="36"/>
    </row>
    <row r="519" spans="1:16" ht="12.6">
      <c r="A519" s="2156"/>
      <c r="B519" s="36"/>
      <c r="C519" s="36"/>
      <c r="D519" s="33"/>
      <c r="E519" s="33"/>
      <c r="F519" s="74"/>
      <c r="G519" s="33"/>
      <c r="H519" s="1008"/>
      <c r="I519" s="33"/>
      <c r="J519" s="67"/>
      <c r="K519" s="36"/>
      <c r="L519" s="36"/>
      <c r="M519" s="36"/>
      <c r="N519" s="36"/>
      <c r="O519" s="36"/>
      <c r="P519" s="36"/>
    </row>
    <row r="520" spans="1:16" ht="12.6">
      <c r="A520" s="2156"/>
      <c r="B520" s="36"/>
      <c r="C520" s="36"/>
      <c r="D520" s="33"/>
      <c r="E520" s="33"/>
      <c r="F520" s="74"/>
      <c r="G520" s="33"/>
      <c r="H520" s="1008"/>
      <c r="I520" s="33"/>
      <c r="J520" s="67"/>
      <c r="K520" s="36"/>
      <c r="L520" s="36"/>
      <c r="M520" s="36"/>
      <c r="N520" s="36"/>
      <c r="O520" s="36"/>
      <c r="P520" s="36"/>
    </row>
    <row r="521" spans="1:16" ht="12.6">
      <c r="A521" s="2156"/>
      <c r="B521" s="36"/>
      <c r="C521" s="36"/>
      <c r="D521" s="33"/>
      <c r="E521" s="33"/>
      <c r="F521" s="74"/>
      <c r="G521" s="33"/>
      <c r="H521" s="1008"/>
      <c r="I521" s="33"/>
      <c r="J521" s="67"/>
      <c r="K521" s="36"/>
      <c r="L521" s="36"/>
      <c r="M521" s="36"/>
      <c r="N521" s="36"/>
      <c r="O521" s="36"/>
      <c r="P521" s="36"/>
    </row>
    <row r="522" spans="1:16" ht="12.6">
      <c r="A522" s="2156"/>
      <c r="B522" s="36"/>
      <c r="C522" s="36"/>
      <c r="D522" s="33"/>
      <c r="E522" s="33"/>
      <c r="F522" s="74"/>
      <c r="G522" s="33"/>
      <c r="H522" s="1008"/>
      <c r="I522" s="33"/>
      <c r="J522" s="67"/>
      <c r="K522" s="36"/>
      <c r="L522" s="36"/>
      <c r="M522" s="36"/>
      <c r="N522" s="36"/>
      <c r="O522" s="36"/>
      <c r="P522" s="36"/>
    </row>
    <row r="523" spans="1:16" ht="12.6">
      <c r="A523" s="2156"/>
      <c r="B523" s="36"/>
      <c r="C523" s="36"/>
      <c r="D523" s="33"/>
      <c r="E523" s="33"/>
      <c r="F523" s="74"/>
      <c r="G523" s="33"/>
      <c r="H523" s="1008"/>
      <c r="I523" s="33"/>
      <c r="J523" s="67"/>
      <c r="K523" s="36"/>
      <c r="L523" s="36"/>
      <c r="M523" s="36"/>
      <c r="N523" s="36"/>
      <c r="O523" s="36"/>
      <c r="P523" s="36"/>
    </row>
    <row r="524" spans="1:16" ht="12.6">
      <c r="A524" s="2156"/>
      <c r="B524" s="36"/>
      <c r="C524" s="36"/>
      <c r="D524" s="33"/>
      <c r="E524" s="33"/>
      <c r="F524" s="74"/>
      <c r="G524" s="33"/>
      <c r="H524" s="1008"/>
      <c r="I524" s="33"/>
      <c r="J524" s="67"/>
      <c r="K524" s="36"/>
      <c r="L524" s="36"/>
      <c r="M524" s="36"/>
      <c r="N524" s="36"/>
      <c r="O524" s="36"/>
      <c r="P524" s="36"/>
    </row>
    <row r="525" spans="1:16" ht="12.6">
      <c r="A525" s="2156"/>
      <c r="B525" s="36"/>
      <c r="C525" s="36"/>
      <c r="D525" s="33"/>
      <c r="E525" s="33"/>
      <c r="F525" s="74"/>
      <c r="G525" s="33"/>
      <c r="H525" s="1008"/>
      <c r="I525" s="33"/>
      <c r="J525" s="67"/>
      <c r="K525" s="36"/>
      <c r="L525" s="36"/>
      <c r="M525" s="36"/>
      <c r="N525" s="36"/>
      <c r="O525" s="36"/>
      <c r="P525" s="36"/>
    </row>
    <row r="526" spans="1:16" ht="12.6">
      <c r="A526" s="2156"/>
      <c r="B526" s="36"/>
      <c r="C526" s="36"/>
      <c r="D526" s="33"/>
      <c r="E526" s="33"/>
      <c r="F526" s="74"/>
      <c r="G526" s="33"/>
      <c r="H526" s="1008"/>
      <c r="I526" s="33"/>
      <c r="J526" s="67"/>
      <c r="K526" s="36"/>
      <c r="L526" s="36"/>
      <c r="M526" s="36"/>
      <c r="N526" s="36"/>
      <c r="O526" s="36"/>
      <c r="P526" s="36"/>
    </row>
    <row r="527" spans="1:16" ht="12.6">
      <c r="A527" s="2156"/>
      <c r="B527" s="36"/>
      <c r="C527" s="36"/>
      <c r="D527" s="33"/>
      <c r="E527" s="33"/>
      <c r="F527" s="74"/>
      <c r="G527" s="33"/>
      <c r="H527" s="1008"/>
      <c r="I527" s="33"/>
      <c r="J527" s="67"/>
      <c r="K527" s="36"/>
      <c r="L527" s="36"/>
      <c r="M527" s="36"/>
      <c r="N527" s="36"/>
      <c r="O527" s="36"/>
      <c r="P527" s="36"/>
    </row>
    <row r="528" spans="1:16" ht="12.6">
      <c r="A528" s="2156"/>
      <c r="B528" s="36"/>
      <c r="C528" s="36"/>
      <c r="D528" s="33"/>
      <c r="E528" s="33"/>
      <c r="F528" s="74"/>
      <c r="G528" s="33"/>
      <c r="H528" s="1008"/>
      <c r="I528" s="33"/>
      <c r="J528" s="67"/>
      <c r="K528" s="36"/>
      <c r="L528" s="36"/>
      <c r="M528" s="36"/>
      <c r="N528" s="36"/>
      <c r="O528" s="36"/>
      <c r="P528" s="36"/>
    </row>
    <row r="529" spans="1:16" ht="12.6">
      <c r="A529" s="2156"/>
      <c r="B529" s="36"/>
      <c r="C529" s="36"/>
      <c r="D529" s="33"/>
      <c r="E529" s="33"/>
      <c r="F529" s="74"/>
      <c r="G529" s="33"/>
      <c r="H529" s="1008"/>
      <c r="I529" s="33"/>
      <c r="J529" s="67"/>
      <c r="K529" s="36"/>
      <c r="L529" s="36"/>
      <c r="M529" s="36"/>
      <c r="N529" s="36"/>
      <c r="O529" s="36"/>
      <c r="P529" s="36"/>
    </row>
    <row r="530" spans="1:16" ht="12.6">
      <c r="A530" s="2156"/>
      <c r="B530" s="36"/>
      <c r="C530" s="36"/>
      <c r="D530" s="33"/>
      <c r="E530" s="33"/>
      <c r="F530" s="74"/>
      <c r="G530" s="33"/>
      <c r="H530" s="1008"/>
      <c r="I530" s="33"/>
      <c r="J530" s="67"/>
      <c r="K530" s="36"/>
      <c r="L530" s="36"/>
      <c r="M530" s="36"/>
      <c r="N530" s="36"/>
      <c r="O530" s="36"/>
      <c r="P530" s="36"/>
    </row>
    <row r="531" spans="1:16" ht="12.6">
      <c r="A531" s="2156"/>
      <c r="B531" s="36"/>
      <c r="C531" s="36"/>
      <c r="D531" s="33"/>
      <c r="E531" s="33"/>
      <c r="F531" s="74"/>
      <c r="G531" s="33"/>
      <c r="H531" s="1008"/>
      <c r="I531" s="33"/>
      <c r="J531" s="67"/>
      <c r="K531" s="36"/>
      <c r="L531" s="36"/>
      <c r="M531" s="36"/>
      <c r="N531" s="36"/>
      <c r="O531" s="36"/>
      <c r="P531" s="36"/>
    </row>
    <row r="532" spans="1:16" ht="12.6">
      <c r="A532" s="2156"/>
      <c r="B532" s="36"/>
      <c r="C532" s="36"/>
      <c r="D532" s="33"/>
      <c r="E532" s="33"/>
      <c r="F532" s="74"/>
      <c r="G532" s="33"/>
      <c r="H532" s="1008"/>
      <c r="I532" s="33"/>
      <c r="J532" s="67"/>
      <c r="K532" s="36"/>
      <c r="L532" s="36"/>
      <c r="M532" s="36"/>
      <c r="N532" s="36"/>
      <c r="O532" s="36"/>
      <c r="P532" s="36"/>
    </row>
    <row r="533" spans="1:16" ht="12.6">
      <c r="A533" s="2156"/>
      <c r="B533" s="36"/>
      <c r="C533" s="36"/>
      <c r="D533" s="33"/>
      <c r="E533" s="33"/>
      <c r="F533" s="74"/>
      <c r="G533" s="33"/>
      <c r="H533" s="1008"/>
      <c r="I533" s="33"/>
      <c r="J533" s="67"/>
      <c r="K533" s="36"/>
      <c r="L533" s="36"/>
      <c r="M533" s="36"/>
      <c r="N533" s="36"/>
      <c r="O533" s="36"/>
      <c r="P533" s="36"/>
    </row>
    <row r="534" spans="1:16" ht="12.6">
      <c r="A534" s="2156"/>
      <c r="B534" s="36"/>
      <c r="C534" s="36"/>
      <c r="D534" s="33"/>
      <c r="E534" s="33"/>
      <c r="F534" s="74"/>
      <c r="G534" s="33"/>
      <c r="H534" s="1008"/>
      <c r="I534" s="33"/>
      <c r="J534" s="67"/>
      <c r="K534" s="36"/>
      <c r="L534" s="36"/>
      <c r="M534" s="36"/>
      <c r="N534" s="36"/>
      <c r="O534" s="36"/>
      <c r="P534" s="36"/>
    </row>
    <row r="535" spans="1:16" ht="12.6">
      <c r="A535" s="2156"/>
      <c r="B535" s="36"/>
      <c r="C535" s="36"/>
      <c r="D535" s="33"/>
      <c r="E535" s="33"/>
      <c r="F535" s="74"/>
      <c r="G535" s="33"/>
      <c r="H535" s="1008"/>
      <c r="I535" s="33"/>
      <c r="J535" s="67"/>
      <c r="K535" s="36"/>
      <c r="L535" s="36"/>
      <c r="M535" s="36"/>
      <c r="N535" s="36"/>
      <c r="O535" s="36"/>
      <c r="P535" s="36"/>
    </row>
    <row r="536" spans="1:16" ht="12.6">
      <c r="A536" s="2156"/>
      <c r="B536" s="36"/>
      <c r="C536" s="36"/>
      <c r="D536" s="33"/>
      <c r="E536" s="33"/>
      <c r="F536" s="74"/>
      <c r="G536" s="33"/>
      <c r="H536" s="1008"/>
      <c r="I536" s="33"/>
      <c r="J536" s="67"/>
      <c r="K536" s="36"/>
      <c r="L536" s="36"/>
      <c r="M536" s="36"/>
      <c r="N536" s="36"/>
      <c r="O536" s="36"/>
      <c r="P536" s="36"/>
    </row>
    <row r="537" spans="1:16" ht="12.6">
      <c r="A537" s="2156"/>
      <c r="B537" s="36"/>
      <c r="C537" s="36"/>
      <c r="D537" s="33"/>
      <c r="E537" s="33"/>
      <c r="F537" s="74"/>
      <c r="G537" s="33"/>
      <c r="H537" s="1008"/>
      <c r="I537" s="33"/>
      <c r="J537" s="67"/>
      <c r="K537" s="36"/>
      <c r="L537" s="36"/>
      <c r="M537" s="36"/>
      <c r="N537" s="36"/>
      <c r="O537" s="36"/>
      <c r="P537" s="36"/>
    </row>
    <row r="538" spans="1:16" ht="12.6">
      <c r="A538" s="2156"/>
      <c r="B538" s="36"/>
      <c r="C538" s="36"/>
      <c r="D538" s="33"/>
      <c r="E538" s="33"/>
      <c r="F538" s="74"/>
      <c r="G538" s="33"/>
      <c r="H538" s="1008"/>
      <c r="I538" s="33"/>
      <c r="J538" s="67"/>
      <c r="K538" s="36"/>
      <c r="L538" s="36"/>
      <c r="M538" s="36"/>
      <c r="N538" s="36"/>
      <c r="O538" s="36"/>
      <c r="P538" s="36"/>
    </row>
    <row r="539" spans="1:16" ht="12.6">
      <c r="A539" s="2156"/>
      <c r="B539" s="36"/>
      <c r="C539" s="36"/>
      <c r="D539" s="33"/>
      <c r="E539" s="33"/>
      <c r="F539" s="74"/>
      <c r="G539" s="33"/>
      <c r="H539" s="1008"/>
      <c r="I539" s="33"/>
      <c r="J539" s="67"/>
      <c r="K539" s="36"/>
      <c r="L539" s="36"/>
      <c r="M539" s="36"/>
      <c r="N539" s="36"/>
      <c r="O539" s="36"/>
      <c r="P539" s="36"/>
    </row>
    <row r="540" spans="1:16" ht="12.6">
      <c r="A540" s="2156"/>
      <c r="B540" s="36"/>
      <c r="C540" s="36"/>
      <c r="D540" s="33"/>
      <c r="E540" s="33"/>
      <c r="F540" s="74"/>
      <c r="G540" s="33"/>
      <c r="H540" s="1008"/>
      <c r="I540" s="33"/>
      <c r="J540" s="67"/>
      <c r="K540" s="36"/>
      <c r="L540" s="36"/>
      <c r="M540" s="36"/>
      <c r="N540" s="36"/>
      <c r="O540" s="36"/>
      <c r="P540" s="36"/>
    </row>
    <row r="541" spans="1:16" ht="12.6">
      <c r="A541" s="2156"/>
      <c r="B541" s="36"/>
      <c r="C541" s="36"/>
      <c r="D541" s="33"/>
      <c r="E541" s="33"/>
      <c r="F541" s="74"/>
      <c r="G541" s="33"/>
      <c r="H541" s="1008"/>
      <c r="I541" s="33"/>
      <c r="J541" s="67"/>
      <c r="K541" s="36"/>
      <c r="L541" s="36"/>
      <c r="M541" s="36"/>
      <c r="N541" s="36"/>
      <c r="O541" s="36"/>
      <c r="P541" s="36"/>
    </row>
    <row r="542" spans="1:16" ht="12.6">
      <c r="A542" s="2156"/>
      <c r="B542" s="36"/>
      <c r="C542" s="36"/>
      <c r="D542" s="33"/>
      <c r="E542" s="33"/>
      <c r="F542" s="74"/>
      <c r="G542" s="33"/>
      <c r="H542" s="1008"/>
      <c r="I542" s="33"/>
      <c r="J542" s="67"/>
      <c r="K542" s="36"/>
      <c r="L542" s="36"/>
      <c r="M542" s="36"/>
      <c r="N542" s="36"/>
      <c r="O542" s="36"/>
      <c r="P542" s="36"/>
    </row>
    <row r="543" spans="1:16" ht="12.6">
      <c r="A543" s="2156"/>
      <c r="B543" s="36"/>
      <c r="C543" s="36"/>
      <c r="D543" s="33"/>
      <c r="E543" s="33"/>
      <c r="F543" s="74"/>
      <c r="G543" s="33"/>
      <c r="H543" s="1008"/>
      <c r="I543" s="33"/>
      <c r="J543" s="67"/>
      <c r="K543" s="36"/>
      <c r="L543" s="36"/>
      <c r="M543" s="36"/>
      <c r="N543" s="36"/>
      <c r="O543" s="36"/>
      <c r="P543" s="36"/>
    </row>
    <row r="544" spans="1:16" ht="12.6">
      <c r="A544" s="2156"/>
      <c r="B544" s="36"/>
      <c r="C544" s="36"/>
      <c r="D544" s="33"/>
      <c r="E544" s="33"/>
      <c r="F544" s="74"/>
      <c r="G544" s="33"/>
      <c r="H544" s="1008"/>
      <c r="I544" s="33"/>
      <c r="J544" s="67"/>
      <c r="K544" s="36"/>
      <c r="L544" s="36"/>
      <c r="M544" s="36"/>
      <c r="N544" s="36"/>
      <c r="O544" s="36"/>
      <c r="P544" s="36"/>
    </row>
    <row r="545" spans="1:16" ht="12.6">
      <c r="A545" s="2156"/>
      <c r="B545" s="36"/>
      <c r="C545" s="36"/>
      <c r="D545" s="33"/>
      <c r="E545" s="33"/>
      <c r="F545" s="74"/>
      <c r="G545" s="33"/>
      <c r="H545" s="1008"/>
      <c r="I545" s="33"/>
      <c r="J545" s="67"/>
      <c r="K545" s="36"/>
      <c r="L545" s="36"/>
      <c r="M545" s="36"/>
      <c r="N545" s="36"/>
      <c r="O545" s="36"/>
      <c r="P545" s="36"/>
    </row>
    <row r="546" spans="1:16" ht="12.6">
      <c r="A546" s="2156"/>
      <c r="B546" s="36"/>
      <c r="C546" s="36"/>
      <c r="D546" s="33"/>
      <c r="E546" s="33"/>
      <c r="F546" s="74"/>
      <c r="G546" s="33"/>
      <c r="H546" s="1008"/>
      <c r="I546" s="33"/>
      <c r="J546" s="67"/>
      <c r="K546" s="36"/>
      <c r="L546" s="36"/>
      <c r="M546" s="36"/>
      <c r="N546" s="36"/>
      <c r="O546" s="36"/>
      <c r="P546" s="36"/>
    </row>
    <row r="547" spans="1:16" ht="12.6">
      <c r="A547" s="2156"/>
      <c r="B547" s="36"/>
      <c r="C547" s="36"/>
      <c r="D547" s="33"/>
      <c r="E547" s="33"/>
      <c r="F547" s="74"/>
      <c r="G547" s="33"/>
      <c r="H547" s="1008"/>
      <c r="I547" s="33"/>
      <c r="J547" s="67"/>
      <c r="K547" s="36"/>
      <c r="L547" s="36"/>
      <c r="M547" s="36"/>
      <c r="N547" s="36"/>
      <c r="O547" s="36"/>
      <c r="P547" s="36"/>
    </row>
    <row r="548" spans="1:16" ht="12.6">
      <c r="A548" s="2156"/>
      <c r="B548" s="36"/>
      <c r="C548" s="36"/>
      <c r="D548" s="33"/>
      <c r="E548" s="33"/>
      <c r="F548" s="74"/>
      <c r="G548" s="33"/>
      <c r="H548" s="1008"/>
      <c r="I548" s="33"/>
      <c r="J548" s="67"/>
      <c r="K548" s="36"/>
      <c r="L548" s="36"/>
      <c r="M548" s="36"/>
      <c r="N548" s="36"/>
      <c r="O548" s="36"/>
      <c r="P548" s="36"/>
    </row>
    <row r="549" spans="1:16" ht="12.6">
      <c r="A549" s="2156"/>
      <c r="B549" s="36"/>
      <c r="C549" s="36"/>
      <c r="D549" s="33"/>
      <c r="E549" s="33"/>
      <c r="F549" s="74"/>
      <c r="G549" s="33"/>
      <c r="H549" s="1008"/>
      <c r="I549" s="33"/>
      <c r="J549" s="67"/>
      <c r="K549" s="36"/>
      <c r="L549" s="36"/>
      <c r="M549" s="36"/>
      <c r="N549" s="36"/>
      <c r="O549" s="36"/>
      <c r="P549" s="36"/>
    </row>
    <row r="550" spans="1:16" ht="12.6">
      <c r="A550" s="2156"/>
      <c r="B550" s="36"/>
      <c r="C550" s="36"/>
      <c r="D550" s="33"/>
      <c r="E550" s="33"/>
      <c r="F550" s="74"/>
      <c r="G550" s="33"/>
      <c r="H550" s="1008"/>
      <c r="I550" s="33"/>
      <c r="J550" s="67"/>
      <c r="K550" s="36"/>
      <c r="L550" s="36"/>
      <c r="M550" s="36"/>
      <c r="N550" s="36"/>
      <c r="O550" s="36"/>
      <c r="P550" s="36"/>
    </row>
    <row r="551" spans="1:16" ht="12.6">
      <c r="A551" s="2156"/>
      <c r="B551" s="36"/>
      <c r="C551" s="36"/>
      <c r="D551" s="33"/>
      <c r="E551" s="33"/>
      <c r="F551" s="74"/>
      <c r="G551" s="33"/>
      <c r="H551" s="1008"/>
      <c r="I551" s="33"/>
      <c r="J551" s="67"/>
      <c r="K551" s="36"/>
      <c r="L551" s="36"/>
      <c r="M551" s="36"/>
      <c r="N551" s="36"/>
      <c r="O551" s="36"/>
      <c r="P551" s="36"/>
    </row>
    <row r="552" spans="1:16" ht="12.6">
      <c r="A552" s="2156"/>
      <c r="B552" s="36"/>
      <c r="C552" s="36"/>
      <c r="D552" s="33"/>
      <c r="E552" s="33"/>
      <c r="F552" s="74"/>
      <c r="G552" s="33"/>
      <c r="H552" s="1008"/>
      <c r="I552" s="33"/>
      <c r="J552" s="67"/>
      <c r="K552" s="36"/>
      <c r="L552" s="36"/>
      <c r="M552" s="36"/>
      <c r="N552" s="36"/>
      <c r="O552" s="36"/>
      <c r="P552" s="36"/>
    </row>
    <row r="553" spans="1:16" ht="12.6">
      <c r="A553" s="2156"/>
      <c r="B553" s="36"/>
      <c r="C553" s="36"/>
      <c r="D553" s="33"/>
      <c r="E553" s="33"/>
      <c r="F553" s="74"/>
      <c r="G553" s="33"/>
      <c r="H553" s="1008"/>
      <c r="I553" s="33"/>
      <c r="J553" s="67"/>
      <c r="K553" s="36"/>
      <c r="L553" s="36"/>
      <c r="M553" s="36"/>
      <c r="N553" s="36"/>
      <c r="O553" s="36"/>
      <c r="P553" s="36"/>
    </row>
    <row r="554" spans="1:16" ht="12.6">
      <c r="A554" s="2156"/>
      <c r="B554" s="36"/>
      <c r="C554" s="36"/>
      <c r="D554" s="33"/>
      <c r="E554" s="33"/>
      <c r="F554" s="74"/>
      <c r="G554" s="33"/>
      <c r="H554" s="1008"/>
      <c r="I554" s="33"/>
      <c r="J554" s="67"/>
      <c r="K554" s="36"/>
      <c r="L554" s="36"/>
      <c r="M554" s="36"/>
      <c r="N554" s="36"/>
      <c r="O554" s="36"/>
      <c r="P554" s="36"/>
    </row>
    <row r="555" spans="1:16" ht="12.6">
      <c r="A555" s="2156"/>
      <c r="B555" s="36"/>
      <c r="C555" s="36"/>
      <c r="D555" s="33"/>
      <c r="E555" s="33"/>
      <c r="F555" s="74"/>
      <c r="G555" s="33"/>
      <c r="H555" s="1008"/>
      <c r="I555" s="33"/>
      <c r="J555" s="67"/>
      <c r="K555" s="36"/>
      <c r="L555" s="36"/>
      <c r="M555" s="36"/>
      <c r="N555" s="36"/>
      <c r="O555" s="36"/>
      <c r="P555" s="36"/>
    </row>
    <row r="556" spans="1:16" ht="12.6">
      <c r="A556" s="2156"/>
      <c r="B556" s="36"/>
      <c r="C556" s="36"/>
      <c r="D556" s="33"/>
      <c r="E556" s="33"/>
      <c r="F556" s="74"/>
      <c r="G556" s="33"/>
      <c r="H556" s="1008"/>
      <c r="I556" s="33"/>
      <c r="J556" s="67"/>
      <c r="K556" s="36"/>
      <c r="L556" s="36"/>
      <c r="M556" s="36"/>
      <c r="N556" s="36"/>
      <c r="O556" s="36"/>
      <c r="P556" s="36"/>
    </row>
    <row r="557" spans="1:16" ht="12.6">
      <c r="A557" s="2156"/>
      <c r="B557" s="36"/>
      <c r="C557" s="36"/>
      <c r="D557" s="33"/>
      <c r="E557" s="33"/>
      <c r="F557" s="74"/>
      <c r="G557" s="33"/>
      <c r="H557" s="1008"/>
      <c r="I557" s="33"/>
      <c r="J557" s="67"/>
      <c r="K557" s="36"/>
      <c r="L557" s="36"/>
      <c r="M557" s="36"/>
      <c r="N557" s="36"/>
      <c r="O557" s="36"/>
      <c r="P557" s="36"/>
    </row>
    <row r="558" spans="1:16" ht="12.6">
      <c r="A558" s="2156"/>
      <c r="B558" s="36"/>
      <c r="C558" s="36"/>
      <c r="D558" s="33"/>
      <c r="E558" s="33"/>
      <c r="F558" s="74"/>
      <c r="G558" s="33"/>
      <c r="H558" s="1008"/>
      <c r="I558" s="33"/>
      <c r="J558" s="67"/>
      <c r="K558" s="36"/>
      <c r="L558" s="36"/>
      <c r="M558" s="36"/>
      <c r="N558" s="36"/>
      <c r="O558" s="36"/>
      <c r="P558" s="36"/>
    </row>
    <row r="559" spans="1:16" ht="12.6">
      <c r="A559" s="2156"/>
      <c r="B559" s="36"/>
      <c r="C559" s="36"/>
      <c r="D559" s="33"/>
      <c r="E559" s="33"/>
      <c r="F559" s="74"/>
      <c r="G559" s="33"/>
      <c r="H559" s="1008"/>
      <c r="I559" s="33"/>
      <c r="J559" s="67"/>
      <c r="K559" s="36"/>
      <c r="L559" s="36"/>
      <c r="M559" s="36"/>
      <c r="N559" s="36"/>
      <c r="O559" s="36"/>
      <c r="P559" s="36"/>
    </row>
    <row r="560" spans="1:16" ht="12.6">
      <c r="A560" s="2156"/>
      <c r="B560" s="36"/>
      <c r="C560" s="36"/>
      <c r="D560" s="33"/>
      <c r="E560" s="33"/>
      <c r="F560" s="74"/>
      <c r="G560" s="33"/>
      <c r="H560" s="1008"/>
      <c r="I560" s="33"/>
      <c r="J560" s="67"/>
      <c r="K560" s="36"/>
      <c r="L560" s="36"/>
      <c r="M560" s="36"/>
      <c r="N560" s="36"/>
      <c r="O560" s="36"/>
      <c r="P560" s="36"/>
    </row>
    <row r="561" spans="1:16" ht="12.6">
      <c r="A561" s="2156"/>
      <c r="B561" s="36"/>
      <c r="C561" s="36"/>
      <c r="D561" s="33"/>
      <c r="E561" s="33"/>
      <c r="F561" s="74"/>
      <c r="G561" s="33"/>
      <c r="H561" s="1008"/>
      <c r="I561" s="33"/>
      <c r="J561" s="67"/>
      <c r="K561" s="36"/>
      <c r="L561" s="36"/>
      <c r="M561" s="36"/>
      <c r="N561" s="36"/>
      <c r="O561" s="36"/>
      <c r="P561" s="36"/>
    </row>
    <row r="562" spans="1:16" ht="12.6">
      <c r="A562" s="2156"/>
      <c r="B562" s="36"/>
      <c r="C562" s="36"/>
      <c r="D562" s="33"/>
      <c r="E562" s="33"/>
      <c r="F562" s="74"/>
      <c r="G562" s="33"/>
      <c r="H562" s="1008"/>
      <c r="I562" s="33"/>
      <c r="J562" s="67"/>
      <c r="K562" s="36"/>
      <c r="L562" s="36"/>
      <c r="M562" s="36"/>
      <c r="N562" s="36"/>
      <c r="O562" s="36"/>
      <c r="P562" s="36"/>
    </row>
    <row r="563" spans="1:16" ht="12.6">
      <c r="A563" s="2156"/>
      <c r="B563" s="36"/>
      <c r="C563" s="36"/>
      <c r="D563" s="33"/>
      <c r="E563" s="33"/>
      <c r="F563" s="74"/>
      <c r="G563" s="33"/>
      <c r="H563" s="1008"/>
      <c r="I563" s="33"/>
      <c r="J563" s="67"/>
      <c r="K563" s="36"/>
      <c r="L563" s="36"/>
      <c r="M563" s="36"/>
      <c r="N563" s="36"/>
      <c r="O563" s="36"/>
      <c r="P563" s="36"/>
    </row>
    <row r="564" spans="1:16" ht="12.6">
      <c r="A564" s="2156"/>
      <c r="B564" s="36"/>
      <c r="C564" s="36"/>
      <c r="D564" s="33"/>
      <c r="E564" s="33"/>
      <c r="F564" s="74"/>
      <c r="G564" s="33"/>
      <c r="H564" s="1008"/>
      <c r="I564" s="33"/>
      <c r="J564" s="67"/>
      <c r="K564" s="36"/>
      <c r="L564" s="36"/>
      <c r="M564" s="36"/>
      <c r="N564" s="36"/>
      <c r="O564" s="36"/>
      <c r="P564" s="36"/>
    </row>
    <row r="565" spans="1:16" ht="12.6">
      <c r="A565" s="2156"/>
      <c r="B565" s="36"/>
      <c r="C565" s="36"/>
      <c r="D565" s="33"/>
      <c r="E565" s="33"/>
      <c r="F565" s="74"/>
      <c r="G565" s="33"/>
      <c r="H565" s="1008"/>
      <c r="I565" s="33"/>
      <c r="J565" s="67"/>
      <c r="K565" s="36"/>
      <c r="L565" s="36"/>
      <c r="M565" s="36"/>
      <c r="N565" s="36"/>
      <c r="O565" s="36"/>
      <c r="P565" s="36"/>
    </row>
    <row r="566" spans="1:16" ht="12.6">
      <c r="A566" s="2156"/>
      <c r="B566" s="36"/>
      <c r="C566" s="36"/>
      <c r="D566" s="33"/>
      <c r="E566" s="33"/>
      <c r="F566" s="74"/>
      <c r="G566" s="33"/>
      <c r="H566" s="1008"/>
      <c r="I566" s="33"/>
      <c r="J566" s="67"/>
      <c r="K566" s="36"/>
      <c r="L566" s="36"/>
      <c r="M566" s="36"/>
      <c r="N566" s="36"/>
      <c r="O566" s="36"/>
      <c r="P566" s="36"/>
    </row>
    <row r="567" spans="1:16" ht="12.6">
      <c r="A567" s="2156"/>
      <c r="B567" s="36"/>
      <c r="C567" s="36"/>
      <c r="D567" s="33"/>
      <c r="E567" s="33"/>
      <c r="F567" s="74"/>
      <c r="G567" s="33"/>
      <c r="H567" s="1008"/>
      <c r="I567" s="33"/>
      <c r="J567" s="67"/>
      <c r="K567" s="36"/>
      <c r="L567" s="36"/>
      <c r="M567" s="36"/>
      <c r="N567" s="36"/>
      <c r="O567" s="36"/>
      <c r="P567" s="36"/>
    </row>
    <row r="568" spans="1:16" ht="12.6">
      <c r="A568" s="2156"/>
      <c r="B568" s="36"/>
      <c r="C568" s="36"/>
      <c r="D568" s="33"/>
      <c r="E568" s="33"/>
      <c r="F568" s="74"/>
      <c r="G568" s="33"/>
      <c r="H568" s="1008"/>
      <c r="I568" s="33"/>
      <c r="J568" s="67"/>
      <c r="K568" s="36"/>
      <c r="L568" s="36"/>
      <c r="M568" s="36"/>
      <c r="N568" s="36"/>
      <c r="O568" s="36"/>
      <c r="P568" s="36"/>
    </row>
    <row r="569" spans="1:16" ht="12.6">
      <c r="A569" s="2156"/>
      <c r="B569" s="36"/>
      <c r="C569" s="36"/>
      <c r="D569" s="33"/>
      <c r="E569" s="33"/>
      <c r="F569" s="74"/>
      <c r="G569" s="33"/>
      <c r="H569" s="1008"/>
      <c r="I569" s="33"/>
      <c r="J569" s="67"/>
      <c r="K569" s="36"/>
      <c r="L569" s="36"/>
      <c r="M569" s="36"/>
      <c r="N569" s="36"/>
      <c r="O569" s="36"/>
      <c r="P569" s="36"/>
    </row>
    <row r="570" spans="1:16" ht="12.6">
      <c r="A570" s="2156"/>
      <c r="B570" s="36"/>
      <c r="C570" s="36"/>
      <c r="D570" s="33"/>
      <c r="E570" s="33"/>
      <c r="F570" s="74"/>
      <c r="G570" s="33"/>
      <c r="H570" s="1008"/>
      <c r="I570" s="33"/>
      <c r="J570" s="67"/>
      <c r="K570" s="36"/>
      <c r="L570" s="36"/>
      <c r="M570" s="36"/>
      <c r="N570" s="36"/>
      <c r="O570" s="36"/>
      <c r="P570" s="36"/>
    </row>
    <row r="571" spans="1:16" ht="12.6">
      <c r="A571" s="2156"/>
      <c r="B571" s="36"/>
      <c r="C571" s="36"/>
      <c r="D571" s="33"/>
      <c r="E571" s="33"/>
      <c r="F571" s="74"/>
      <c r="G571" s="33"/>
      <c r="H571" s="1008"/>
      <c r="I571" s="33"/>
      <c r="J571" s="67"/>
      <c r="K571" s="36"/>
      <c r="L571" s="36"/>
      <c r="M571" s="36"/>
      <c r="N571" s="36"/>
      <c r="O571" s="36"/>
      <c r="P571" s="36"/>
    </row>
    <row r="572" spans="1:16" ht="12.6">
      <c r="A572" s="2156"/>
      <c r="B572" s="36"/>
      <c r="C572" s="36"/>
      <c r="D572" s="33"/>
      <c r="E572" s="33"/>
      <c r="F572" s="74"/>
      <c r="G572" s="33"/>
      <c r="H572" s="1008"/>
      <c r="I572" s="33"/>
      <c r="J572" s="67"/>
      <c r="K572" s="36"/>
      <c r="L572" s="36"/>
      <c r="M572" s="36"/>
      <c r="N572" s="36"/>
      <c r="O572" s="36"/>
      <c r="P572" s="36"/>
    </row>
    <row r="573" spans="1:16" ht="12.6">
      <c r="A573" s="2156"/>
      <c r="B573" s="36"/>
      <c r="C573" s="36"/>
      <c r="D573" s="33"/>
      <c r="E573" s="33"/>
      <c r="F573" s="74"/>
      <c r="G573" s="33"/>
      <c r="H573" s="1008"/>
      <c r="I573" s="33"/>
      <c r="J573" s="67"/>
      <c r="K573" s="36"/>
      <c r="L573" s="36"/>
      <c r="M573" s="36"/>
      <c r="N573" s="36"/>
      <c r="O573" s="36"/>
      <c r="P573" s="36"/>
    </row>
    <row r="574" spans="1:16" ht="12.6">
      <c r="A574" s="2156"/>
      <c r="B574" s="36"/>
      <c r="C574" s="36"/>
      <c r="D574" s="33"/>
      <c r="E574" s="33"/>
      <c r="F574" s="74"/>
      <c r="G574" s="33"/>
      <c r="H574" s="1008"/>
      <c r="I574" s="33"/>
      <c r="J574" s="67"/>
      <c r="K574" s="36"/>
      <c r="L574" s="36"/>
      <c r="M574" s="36"/>
      <c r="N574" s="36"/>
      <c r="O574" s="36"/>
      <c r="P574" s="36"/>
    </row>
    <row r="575" spans="1:16" ht="12.6">
      <c r="A575" s="2156"/>
      <c r="B575" s="36"/>
      <c r="C575" s="36"/>
      <c r="D575" s="33"/>
      <c r="E575" s="33"/>
      <c r="F575" s="74"/>
      <c r="G575" s="33"/>
      <c r="H575" s="1008"/>
      <c r="I575" s="33"/>
      <c r="J575" s="67"/>
      <c r="K575" s="36"/>
      <c r="L575" s="36"/>
      <c r="M575" s="36"/>
      <c r="N575" s="36"/>
      <c r="O575" s="36"/>
      <c r="P575" s="36"/>
    </row>
    <row r="576" spans="1:16" ht="12.6">
      <c r="A576" s="2156"/>
      <c r="B576" s="36"/>
      <c r="C576" s="36"/>
      <c r="D576" s="33"/>
      <c r="E576" s="33"/>
      <c r="F576" s="74"/>
      <c r="G576" s="33"/>
      <c r="H576" s="1008"/>
      <c r="I576" s="33"/>
      <c r="J576" s="67"/>
      <c r="K576" s="36"/>
      <c r="L576" s="36"/>
      <c r="M576" s="36"/>
      <c r="N576" s="36"/>
      <c r="O576" s="36"/>
      <c r="P576" s="36"/>
    </row>
    <row r="577" spans="1:16" ht="12.6">
      <c r="A577" s="2156"/>
      <c r="B577" s="36"/>
      <c r="C577" s="36"/>
      <c r="D577" s="33"/>
      <c r="E577" s="33"/>
      <c r="F577" s="74"/>
      <c r="G577" s="33"/>
      <c r="H577" s="1008"/>
      <c r="I577" s="33"/>
      <c r="J577" s="67"/>
      <c r="K577" s="36"/>
      <c r="L577" s="36"/>
      <c r="M577" s="36"/>
      <c r="N577" s="36"/>
      <c r="O577" s="36"/>
      <c r="P577" s="36"/>
    </row>
    <row r="578" spans="1:16" ht="12.6">
      <c r="A578" s="2156"/>
      <c r="B578" s="36"/>
      <c r="C578" s="36"/>
      <c r="D578" s="33"/>
      <c r="E578" s="33"/>
      <c r="F578" s="74"/>
      <c r="G578" s="33"/>
      <c r="H578" s="1008"/>
      <c r="I578" s="33"/>
      <c r="J578" s="67"/>
      <c r="K578" s="36"/>
      <c r="L578" s="36"/>
      <c r="M578" s="36"/>
      <c r="N578" s="36"/>
      <c r="O578" s="36"/>
      <c r="P578" s="36"/>
    </row>
    <row r="579" spans="1:16" ht="12.6">
      <c r="A579" s="2156"/>
      <c r="B579" s="36"/>
      <c r="C579" s="36"/>
      <c r="D579" s="33"/>
      <c r="E579" s="33"/>
      <c r="F579" s="74"/>
      <c r="G579" s="33"/>
      <c r="H579" s="1008"/>
      <c r="I579" s="33"/>
      <c r="J579" s="67"/>
      <c r="K579" s="36"/>
      <c r="L579" s="36"/>
      <c r="M579" s="36"/>
      <c r="N579" s="36"/>
      <c r="O579" s="36"/>
      <c r="P579" s="36"/>
    </row>
    <row r="580" spans="1:16" ht="12.6">
      <c r="A580" s="2156"/>
      <c r="B580" s="36"/>
      <c r="C580" s="36"/>
      <c r="D580" s="33"/>
      <c r="E580" s="33"/>
      <c r="F580" s="74"/>
      <c r="G580" s="33"/>
      <c r="H580" s="1008"/>
      <c r="I580" s="33"/>
      <c r="J580" s="67"/>
      <c r="K580" s="36"/>
      <c r="L580" s="36"/>
      <c r="M580" s="36"/>
      <c r="N580" s="36"/>
      <c r="O580" s="36"/>
      <c r="P580" s="36"/>
    </row>
    <row r="581" spans="1:16" ht="12.6">
      <c r="A581" s="2156"/>
      <c r="B581" s="36"/>
      <c r="C581" s="36"/>
      <c r="D581" s="33"/>
      <c r="E581" s="33"/>
      <c r="F581" s="74"/>
      <c r="G581" s="33"/>
      <c r="H581" s="1008"/>
      <c r="I581" s="33"/>
      <c r="J581" s="67"/>
      <c r="K581" s="36"/>
      <c r="L581" s="36"/>
      <c r="M581" s="36"/>
      <c r="N581" s="36"/>
      <c r="O581" s="36"/>
      <c r="P581" s="36"/>
    </row>
    <row r="582" spans="1:16" ht="12.6">
      <c r="A582" s="2156"/>
      <c r="B582" s="36"/>
      <c r="C582" s="36"/>
      <c r="D582" s="33"/>
      <c r="E582" s="33"/>
      <c r="F582" s="74"/>
      <c r="G582" s="33"/>
      <c r="H582" s="1008"/>
      <c r="I582" s="33"/>
      <c r="J582" s="67"/>
      <c r="K582" s="36"/>
      <c r="L582" s="36"/>
      <c r="M582" s="36"/>
      <c r="N582" s="36"/>
      <c r="O582" s="36"/>
      <c r="P582" s="36"/>
    </row>
    <row r="583" spans="1:16" ht="12.6">
      <c r="A583" s="2156"/>
      <c r="B583" s="36"/>
      <c r="C583" s="36"/>
      <c r="D583" s="33"/>
      <c r="E583" s="33"/>
      <c r="F583" s="74"/>
      <c r="G583" s="33"/>
      <c r="H583" s="1008"/>
      <c r="I583" s="33"/>
      <c r="J583" s="67"/>
      <c r="K583" s="36"/>
      <c r="L583" s="36"/>
      <c r="M583" s="36"/>
      <c r="N583" s="36"/>
      <c r="O583" s="36"/>
      <c r="P583" s="36"/>
    </row>
    <row r="584" spans="1:16" ht="12.6">
      <c r="A584" s="2156"/>
      <c r="B584" s="36"/>
      <c r="C584" s="36"/>
      <c r="D584" s="33"/>
      <c r="E584" s="33"/>
      <c r="F584" s="74"/>
      <c r="G584" s="33"/>
      <c r="H584" s="1008"/>
      <c r="I584" s="33"/>
      <c r="J584" s="67"/>
      <c r="K584" s="36"/>
      <c r="L584" s="36"/>
      <c r="M584" s="36"/>
      <c r="N584" s="36"/>
      <c r="O584" s="36"/>
      <c r="P584" s="36"/>
    </row>
    <row r="585" spans="1:16" ht="12.6">
      <c r="A585" s="2156"/>
      <c r="B585" s="36"/>
      <c r="C585" s="36"/>
      <c r="D585" s="33"/>
      <c r="E585" s="33"/>
      <c r="F585" s="74"/>
      <c r="G585" s="33"/>
      <c r="H585" s="1008"/>
      <c r="I585" s="33"/>
      <c r="J585" s="67"/>
      <c r="K585" s="36"/>
      <c r="L585" s="36"/>
      <c r="M585" s="36"/>
      <c r="N585" s="36"/>
      <c r="O585" s="36"/>
      <c r="P585" s="36"/>
    </row>
    <row r="586" spans="1:16" ht="12.6">
      <c r="A586" s="2156"/>
      <c r="B586" s="36"/>
      <c r="C586" s="36"/>
      <c r="D586" s="33"/>
      <c r="E586" s="33"/>
      <c r="F586" s="74"/>
      <c r="G586" s="33"/>
      <c r="H586" s="1008"/>
      <c r="I586" s="33"/>
      <c r="J586" s="67"/>
      <c r="K586" s="36"/>
      <c r="L586" s="36"/>
      <c r="M586" s="36"/>
      <c r="N586" s="36"/>
      <c r="O586" s="36"/>
      <c r="P586" s="36"/>
    </row>
    <row r="587" spans="1:16" ht="12.6">
      <c r="A587" s="2156"/>
      <c r="B587" s="36"/>
      <c r="C587" s="36"/>
      <c r="D587" s="33"/>
      <c r="E587" s="33"/>
      <c r="F587" s="74"/>
      <c r="G587" s="33"/>
      <c r="H587" s="1008"/>
      <c r="I587" s="33"/>
      <c r="J587" s="67"/>
      <c r="K587" s="36"/>
      <c r="L587" s="36"/>
      <c r="M587" s="36"/>
      <c r="N587" s="36"/>
      <c r="O587" s="36"/>
      <c r="P587" s="36"/>
    </row>
    <row r="588" spans="1:16" ht="12.6">
      <c r="A588" s="2156"/>
      <c r="B588" s="36"/>
      <c r="C588" s="36"/>
      <c r="D588" s="33"/>
      <c r="E588" s="33"/>
      <c r="F588" s="74"/>
      <c r="G588" s="33"/>
      <c r="H588" s="1008"/>
      <c r="I588" s="33"/>
      <c r="J588" s="67"/>
      <c r="K588" s="36"/>
      <c r="L588" s="36"/>
      <c r="M588" s="36"/>
      <c r="N588" s="36"/>
      <c r="O588" s="36"/>
      <c r="P588" s="36"/>
    </row>
    <row r="589" spans="1:16" ht="12.6">
      <c r="A589" s="2156"/>
      <c r="B589" s="36"/>
      <c r="C589" s="36"/>
      <c r="D589" s="33"/>
      <c r="E589" s="33"/>
      <c r="F589" s="74"/>
      <c r="G589" s="33"/>
      <c r="H589" s="1008"/>
      <c r="I589" s="33"/>
      <c r="J589" s="67"/>
      <c r="K589" s="36"/>
      <c r="L589" s="36"/>
      <c r="M589" s="36"/>
      <c r="N589" s="36"/>
      <c r="O589" s="36"/>
      <c r="P589" s="36"/>
    </row>
    <row r="590" spans="1:16" ht="12.6">
      <c r="A590" s="2156"/>
      <c r="B590" s="36"/>
      <c r="C590" s="36"/>
      <c r="D590" s="33"/>
      <c r="E590" s="33"/>
      <c r="F590" s="74"/>
      <c r="G590" s="33"/>
      <c r="H590" s="1008"/>
      <c r="I590" s="33"/>
      <c r="J590" s="67"/>
      <c r="K590" s="36"/>
      <c r="L590" s="36"/>
      <c r="M590" s="36"/>
      <c r="N590" s="36"/>
      <c r="O590" s="36"/>
      <c r="P590" s="36"/>
    </row>
    <row r="591" spans="1:16" ht="12.6">
      <c r="A591" s="2156"/>
      <c r="B591" s="36"/>
      <c r="C591" s="36"/>
      <c r="D591" s="33"/>
      <c r="E591" s="33"/>
      <c r="F591" s="74"/>
      <c r="G591" s="33"/>
      <c r="H591" s="1008"/>
      <c r="I591" s="33"/>
      <c r="J591" s="67"/>
      <c r="K591" s="36"/>
      <c r="L591" s="36"/>
      <c r="M591" s="36"/>
      <c r="N591" s="36"/>
      <c r="O591" s="36"/>
      <c r="P591" s="36"/>
    </row>
    <row r="592" spans="1:16" ht="12.6">
      <c r="A592" s="2156"/>
      <c r="B592" s="36"/>
      <c r="C592" s="36"/>
      <c r="D592" s="33"/>
      <c r="E592" s="33"/>
      <c r="F592" s="74"/>
      <c r="G592" s="33"/>
      <c r="H592" s="1008"/>
      <c r="I592" s="33"/>
      <c r="J592" s="67"/>
      <c r="K592" s="36"/>
      <c r="L592" s="36"/>
      <c r="M592" s="36"/>
      <c r="N592" s="36"/>
      <c r="O592" s="36"/>
      <c r="P592" s="36"/>
    </row>
    <row r="593" spans="1:16" ht="12.6">
      <c r="A593" s="2156"/>
      <c r="B593" s="36"/>
      <c r="C593" s="36"/>
      <c r="D593" s="33"/>
      <c r="E593" s="33"/>
      <c r="F593" s="74"/>
      <c r="G593" s="33"/>
      <c r="H593" s="1008"/>
      <c r="I593" s="33"/>
      <c r="J593" s="67"/>
      <c r="K593" s="36"/>
      <c r="L593" s="36"/>
      <c r="M593" s="36"/>
      <c r="N593" s="36"/>
      <c r="O593" s="36"/>
      <c r="P593" s="36"/>
    </row>
    <row r="594" spans="1:16" ht="12.6">
      <c r="A594" s="2156"/>
      <c r="B594" s="36"/>
      <c r="C594" s="36"/>
      <c r="D594" s="33"/>
      <c r="E594" s="33"/>
      <c r="F594" s="74"/>
      <c r="G594" s="33"/>
      <c r="H594" s="1008"/>
      <c r="I594" s="33"/>
      <c r="J594" s="67"/>
      <c r="K594" s="36"/>
      <c r="L594" s="36"/>
      <c r="M594" s="36"/>
      <c r="N594" s="36"/>
      <c r="O594" s="36"/>
      <c r="P594" s="36"/>
    </row>
    <row r="595" spans="1:16" ht="12.6">
      <c r="A595" s="2156"/>
      <c r="B595" s="36"/>
      <c r="C595" s="36"/>
      <c r="D595" s="33"/>
      <c r="E595" s="33"/>
      <c r="F595" s="74"/>
      <c r="G595" s="33"/>
      <c r="H595" s="1008"/>
      <c r="I595" s="33"/>
      <c r="J595" s="67"/>
      <c r="K595" s="36"/>
      <c r="L595" s="36"/>
      <c r="M595" s="36"/>
      <c r="N595" s="36"/>
      <c r="O595" s="36"/>
      <c r="P595" s="36"/>
    </row>
    <row r="596" spans="1:16" ht="12.6">
      <c r="A596" s="2156"/>
      <c r="B596" s="36"/>
      <c r="C596" s="36"/>
      <c r="D596" s="33"/>
      <c r="E596" s="33"/>
      <c r="F596" s="74"/>
      <c r="G596" s="33"/>
      <c r="H596" s="1008"/>
      <c r="I596" s="33"/>
      <c r="J596" s="67"/>
      <c r="K596" s="36"/>
      <c r="L596" s="36"/>
      <c r="M596" s="36"/>
      <c r="N596" s="36"/>
      <c r="O596" s="36"/>
      <c r="P596" s="36"/>
    </row>
    <row r="597" spans="1:16" ht="12.6">
      <c r="A597" s="2156"/>
      <c r="B597" s="36"/>
      <c r="C597" s="36"/>
      <c r="D597" s="33"/>
      <c r="E597" s="33"/>
      <c r="F597" s="74"/>
      <c r="G597" s="33"/>
      <c r="H597" s="1008"/>
      <c r="I597" s="33"/>
      <c r="J597" s="67"/>
      <c r="K597" s="36"/>
      <c r="L597" s="36"/>
      <c r="M597" s="36"/>
      <c r="N597" s="36"/>
      <c r="O597" s="36"/>
      <c r="P597" s="36"/>
    </row>
    <row r="598" spans="1:16" ht="12.6">
      <c r="A598" s="2156"/>
      <c r="B598" s="36"/>
      <c r="C598" s="36"/>
      <c r="D598" s="33"/>
      <c r="E598" s="33"/>
      <c r="F598" s="74"/>
      <c r="G598" s="33"/>
      <c r="H598" s="1008"/>
      <c r="I598" s="33"/>
      <c r="J598" s="67"/>
      <c r="K598" s="36"/>
      <c r="L598" s="36"/>
      <c r="M598" s="36"/>
      <c r="N598" s="36"/>
      <c r="O598" s="36"/>
      <c r="P598" s="36"/>
    </row>
    <row r="599" spans="1:16" ht="12.6">
      <c r="A599" s="2156"/>
      <c r="B599" s="36"/>
      <c r="C599" s="36"/>
      <c r="D599" s="33"/>
      <c r="E599" s="33"/>
      <c r="F599" s="74"/>
      <c r="G599" s="33"/>
      <c r="H599" s="1008"/>
      <c r="I599" s="33"/>
      <c r="J599" s="67"/>
      <c r="K599" s="36"/>
      <c r="L599" s="36"/>
      <c r="M599" s="36"/>
      <c r="N599" s="36"/>
      <c r="O599" s="36"/>
      <c r="P599" s="36"/>
    </row>
    <row r="600" spans="1:16" ht="12.6">
      <c r="A600" s="2156"/>
      <c r="B600" s="36"/>
      <c r="C600" s="36"/>
      <c r="D600" s="33"/>
      <c r="E600" s="33"/>
      <c r="F600" s="74"/>
      <c r="G600" s="33"/>
      <c r="H600" s="1008"/>
      <c r="I600" s="33"/>
      <c r="J600" s="67"/>
      <c r="K600" s="36"/>
      <c r="L600" s="36"/>
      <c r="M600" s="36"/>
      <c r="N600" s="36"/>
      <c r="O600" s="36"/>
      <c r="P600" s="36"/>
    </row>
    <row r="601" spans="1:16" ht="12.6">
      <c r="A601" s="2156"/>
      <c r="B601" s="36"/>
      <c r="C601" s="36"/>
      <c r="D601" s="33"/>
      <c r="E601" s="33"/>
      <c r="F601" s="74"/>
      <c r="G601" s="33"/>
      <c r="H601" s="1008"/>
      <c r="I601" s="33"/>
      <c r="J601" s="67"/>
      <c r="K601" s="36"/>
      <c r="L601" s="36"/>
      <c r="M601" s="36"/>
      <c r="N601" s="36"/>
      <c r="O601" s="36"/>
      <c r="P601" s="36"/>
    </row>
    <row r="602" spans="1:16" ht="12.6">
      <c r="A602" s="2156"/>
      <c r="B602" s="36"/>
      <c r="C602" s="36"/>
      <c r="D602" s="33"/>
      <c r="E602" s="33"/>
      <c r="F602" s="74"/>
      <c r="G602" s="33"/>
      <c r="H602" s="1008"/>
      <c r="I602" s="33"/>
      <c r="J602" s="67"/>
      <c r="K602" s="36"/>
      <c r="L602" s="36"/>
      <c r="M602" s="36"/>
      <c r="N602" s="36"/>
      <c r="O602" s="36"/>
      <c r="P602" s="36"/>
    </row>
    <row r="603" spans="1:16" ht="12.6">
      <c r="A603" s="2156"/>
      <c r="B603" s="36"/>
      <c r="C603" s="36"/>
      <c r="D603" s="33"/>
      <c r="E603" s="33"/>
      <c r="F603" s="74"/>
      <c r="G603" s="33"/>
      <c r="H603" s="1008"/>
      <c r="I603" s="33"/>
      <c r="J603" s="67"/>
      <c r="K603" s="36"/>
      <c r="L603" s="36"/>
      <c r="M603" s="36"/>
      <c r="N603" s="36"/>
      <c r="O603" s="36"/>
      <c r="P603" s="36"/>
    </row>
    <row r="604" spans="1:16" ht="12.6">
      <c r="A604" s="2156"/>
      <c r="B604" s="36"/>
      <c r="C604" s="36"/>
      <c r="D604" s="33"/>
      <c r="E604" s="33"/>
      <c r="F604" s="74"/>
      <c r="G604" s="33"/>
      <c r="H604" s="1008"/>
      <c r="I604" s="33"/>
      <c r="J604" s="67"/>
      <c r="K604" s="36"/>
      <c r="L604" s="36"/>
      <c r="M604" s="36"/>
      <c r="N604" s="36"/>
      <c r="O604" s="36"/>
      <c r="P604" s="36"/>
    </row>
    <row r="605" spans="1:16" ht="12.6">
      <c r="A605" s="2156"/>
      <c r="B605" s="36"/>
      <c r="C605" s="36"/>
      <c r="D605" s="33"/>
      <c r="E605" s="33"/>
      <c r="F605" s="74"/>
      <c r="G605" s="33"/>
      <c r="H605" s="1008"/>
      <c r="I605" s="33"/>
      <c r="J605" s="67"/>
      <c r="K605" s="36"/>
      <c r="L605" s="36"/>
      <c r="M605" s="36"/>
      <c r="N605" s="36"/>
      <c r="O605" s="36"/>
      <c r="P605" s="36"/>
    </row>
    <row r="606" spans="1:16" ht="12.6">
      <c r="A606" s="2156"/>
      <c r="B606" s="36"/>
      <c r="C606" s="36"/>
      <c r="D606" s="33"/>
      <c r="E606" s="33"/>
      <c r="F606" s="74"/>
      <c r="G606" s="33"/>
      <c r="H606" s="1008"/>
      <c r="I606" s="33"/>
      <c r="J606" s="67"/>
      <c r="K606" s="36"/>
      <c r="L606" s="36"/>
      <c r="M606" s="36"/>
      <c r="N606" s="36"/>
      <c r="O606" s="36"/>
      <c r="P606" s="36"/>
    </row>
    <row r="607" spans="1:16" ht="12.6">
      <c r="A607" s="2156"/>
      <c r="B607" s="36"/>
      <c r="C607" s="36"/>
      <c r="D607" s="33"/>
      <c r="E607" s="33"/>
      <c r="F607" s="74"/>
      <c r="G607" s="33"/>
      <c r="H607" s="1008"/>
      <c r="I607" s="33"/>
      <c r="J607" s="67"/>
      <c r="K607" s="36"/>
      <c r="L607" s="36"/>
      <c r="M607" s="36"/>
      <c r="N607" s="36"/>
      <c r="O607" s="36"/>
      <c r="P607" s="36"/>
    </row>
    <row r="608" spans="1:16" ht="12.6">
      <c r="A608" s="2156"/>
      <c r="B608" s="36"/>
      <c r="C608" s="36"/>
      <c r="D608" s="33"/>
      <c r="E608" s="33"/>
      <c r="F608" s="74"/>
      <c r="G608" s="33"/>
      <c r="H608" s="1008"/>
      <c r="I608" s="33"/>
      <c r="J608" s="67"/>
      <c r="K608" s="36"/>
      <c r="L608" s="36"/>
      <c r="M608" s="36"/>
      <c r="N608" s="36"/>
      <c r="O608" s="36"/>
      <c r="P608" s="36"/>
    </row>
    <row r="609" spans="1:16" ht="12.6">
      <c r="A609" s="2156"/>
      <c r="B609" s="36"/>
      <c r="C609" s="36"/>
      <c r="D609" s="33"/>
      <c r="E609" s="33"/>
      <c r="F609" s="74"/>
      <c r="G609" s="33"/>
      <c r="H609" s="1008"/>
      <c r="I609" s="33"/>
      <c r="J609" s="67"/>
      <c r="K609" s="36"/>
      <c r="L609" s="36"/>
      <c r="M609" s="36"/>
      <c r="N609" s="36"/>
      <c r="O609" s="36"/>
      <c r="P609" s="36"/>
    </row>
    <row r="610" spans="1:16" ht="12.6">
      <c r="A610" s="2156"/>
      <c r="B610" s="36"/>
      <c r="C610" s="36"/>
      <c r="D610" s="33"/>
      <c r="E610" s="33"/>
      <c r="F610" s="74"/>
      <c r="G610" s="33"/>
      <c r="H610" s="1008"/>
      <c r="I610" s="33"/>
      <c r="J610" s="67"/>
      <c r="K610" s="36"/>
      <c r="L610" s="36"/>
      <c r="M610" s="36"/>
      <c r="N610" s="36"/>
      <c r="O610" s="36"/>
      <c r="P610" s="36"/>
    </row>
    <row r="611" spans="1:16" ht="12.6">
      <c r="A611" s="2156"/>
      <c r="B611" s="36"/>
      <c r="C611" s="36"/>
      <c r="D611" s="33"/>
      <c r="E611" s="33"/>
      <c r="F611" s="74"/>
      <c r="G611" s="33"/>
      <c r="H611" s="1008"/>
      <c r="I611" s="33"/>
      <c r="J611" s="67"/>
      <c r="K611" s="36"/>
      <c r="L611" s="36"/>
      <c r="M611" s="36"/>
      <c r="N611" s="36"/>
      <c r="O611" s="36"/>
      <c r="P611" s="36"/>
    </row>
    <row r="612" spans="1:16" ht="12.6">
      <c r="A612" s="2156"/>
      <c r="B612" s="36"/>
      <c r="C612" s="36"/>
      <c r="D612" s="33"/>
      <c r="E612" s="33"/>
      <c r="F612" s="74"/>
      <c r="G612" s="33"/>
      <c r="H612" s="1008"/>
      <c r="I612" s="33"/>
      <c r="J612" s="67"/>
      <c r="K612" s="36"/>
      <c r="L612" s="36"/>
      <c r="M612" s="36"/>
      <c r="N612" s="36"/>
      <c r="O612" s="36"/>
      <c r="P612" s="36"/>
    </row>
    <row r="613" spans="1:16" ht="12.6">
      <c r="A613" s="2156"/>
      <c r="B613" s="36"/>
      <c r="C613" s="36"/>
      <c r="D613" s="33"/>
      <c r="E613" s="33"/>
      <c r="F613" s="74"/>
      <c r="G613" s="33"/>
      <c r="H613" s="1008"/>
      <c r="I613" s="33"/>
      <c r="J613" s="67"/>
      <c r="K613" s="36"/>
      <c r="L613" s="36"/>
      <c r="M613" s="36"/>
      <c r="N613" s="36"/>
      <c r="O613" s="36"/>
      <c r="P613" s="36"/>
    </row>
    <row r="614" spans="1:16" ht="12.6">
      <c r="A614" s="2156"/>
      <c r="B614" s="36"/>
      <c r="C614" s="36"/>
      <c r="D614" s="33"/>
      <c r="E614" s="33"/>
      <c r="F614" s="74"/>
      <c r="G614" s="33"/>
      <c r="H614" s="1008"/>
      <c r="I614" s="33"/>
      <c r="J614" s="67"/>
      <c r="K614" s="36"/>
      <c r="L614" s="36"/>
      <c r="M614" s="36"/>
      <c r="N614" s="36"/>
      <c r="O614" s="36"/>
      <c r="P614" s="36"/>
    </row>
    <row r="615" spans="1:16" ht="12.6">
      <c r="A615" s="2156"/>
      <c r="B615" s="36"/>
      <c r="C615" s="36"/>
      <c r="D615" s="33"/>
      <c r="E615" s="33"/>
      <c r="F615" s="74"/>
      <c r="G615" s="33"/>
      <c r="H615" s="1008"/>
      <c r="I615" s="33"/>
      <c r="J615" s="67"/>
      <c r="K615" s="36"/>
      <c r="L615" s="36"/>
      <c r="M615" s="36"/>
      <c r="N615" s="36"/>
      <c r="O615" s="36"/>
      <c r="P615" s="36"/>
    </row>
    <row r="616" spans="1:16" ht="12.6">
      <c r="A616" s="2156"/>
      <c r="B616" s="36"/>
      <c r="C616" s="36"/>
      <c r="D616" s="33"/>
      <c r="E616" s="33"/>
      <c r="F616" s="74"/>
      <c r="G616" s="33"/>
      <c r="H616" s="1008"/>
      <c r="I616" s="33"/>
      <c r="J616" s="67"/>
      <c r="K616" s="36"/>
      <c r="L616" s="36"/>
      <c r="M616" s="36"/>
      <c r="N616" s="36"/>
      <c r="O616" s="36"/>
      <c r="P616" s="36"/>
    </row>
    <row r="617" spans="1:16" ht="12.6">
      <c r="A617" s="2156"/>
      <c r="B617" s="36"/>
      <c r="C617" s="36"/>
      <c r="D617" s="33"/>
      <c r="E617" s="33"/>
      <c r="F617" s="74"/>
      <c r="G617" s="33"/>
      <c r="H617" s="1008"/>
      <c r="I617" s="33"/>
      <c r="J617" s="67"/>
      <c r="K617" s="36"/>
      <c r="L617" s="36"/>
      <c r="M617" s="36"/>
      <c r="N617" s="36"/>
      <c r="O617" s="36"/>
      <c r="P617" s="36"/>
    </row>
    <row r="618" spans="1:16" ht="12.6">
      <c r="A618" s="2156"/>
      <c r="B618" s="36"/>
      <c r="C618" s="36"/>
      <c r="D618" s="33"/>
      <c r="E618" s="33"/>
      <c r="F618" s="74"/>
      <c r="G618" s="33"/>
      <c r="H618" s="1008"/>
      <c r="I618" s="33"/>
      <c r="J618" s="67"/>
      <c r="K618" s="36"/>
      <c r="L618" s="36"/>
      <c r="M618" s="36"/>
      <c r="N618" s="36"/>
      <c r="O618" s="36"/>
      <c r="P618" s="36"/>
    </row>
    <row r="619" spans="1:16" ht="12.6">
      <c r="A619" s="2156"/>
      <c r="B619" s="36"/>
      <c r="C619" s="36"/>
      <c r="D619" s="33"/>
      <c r="E619" s="33"/>
      <c r="F619" s="74"/>
      <c r="G619" s="33"/>
      <c r="H619" s="1008"/>
      <c r="I619" s="33"/>
      <c r="J619" s="67"/>
      <c r="K619" s="36"/>
      <c r="L619" s="36"/>
      <c r="M619" s="36"/>
      <c r="N619" s="36"/>
      <c r="O619" s="36"/>
      <c r="P619" s="36"/>
    </row>
    <row r="620" spans="1:16" ht="12.6">
      <c r="A620" s="2156"/>
      <c r="B620" s="36"/>
      <c r="C620" s="36"/>
      <c r="D620" s="33"/>
      <c r="E620" s="33"/>
      <c r="F620" s="74"/>
      <c r="G620" s="33"/>
      <c r="H620" s="1008"/>
      <c r="I620" s="33"/>
      <c r="J620" s="67"/>
      <c r="K620" s="36"/>
      <c r="L620" s="36"/>
      <c r="M620" s="36"/>
      <c r="N620" s="36"/>
      <c r="O620" s="36"/>
      <c r="P620" s="36"/>
    </row>
    <row r="621" spans="1:16" ht="12.6">
      <c r="A621" s="2156"/>
      <c r="B621" s="36"/>
      <c r="C621" s="36"/>
      <c r="D621" s="33"/>
      <c r="E621" s="33"/>
      <c r="F621" s="74"/>
      <c r="G621" s="33"/>
      <c r="H621" s="1008"/>
      <c r="I621" s="33"/>
      <c r="J621" s="67"/>
      <c r="K621" s="36"/>
      <c r="L621" s="36"/>
      <c r="M621" s="36"/>
      <c r="N621" s="36"/>
      <c r="O621" s="36"/>
      <c r="P621" s="36"/>
    </row>
    <row r="622" spans="1:16" ht="12.6">
      <c r="A622" s="2156"/>
      <c r="B622" s="36"/>
      <c r="C622" s="36"/>
      <c r="D622" s="33"/>
      <c r="E622" s="33"/>
      <c r="F622" s="74"/>
      <c r="G622" s="33"/>
      <c r="H622" s="1008"/>
      <c r="I622" s="33"/>
      <c r="J622" s="67"/>
      <c r="K622" s="36"/>
      <c r="L622" s="36"/>
      <c r="M622" s="36"/>
      <c r="N622" s="36"/>
      <c r="O622" s="36"/>
      <c r="P622" s="36"/>
    </row>
    <row r="623" spans="1:16" ht="12.6">
      <c r="A623" s="2156"/>
      <c r="B623" s="36"/>
      <c r="C623" s="36"/>
      <c r="D623" s="33"/>
      <c r="E623" s="33"/>
      <c r="F623" s="74"/>
      <c r="G623" s="33"/>
      <c r="H623" s="1008"/>
      <c r="I623" s="33"/>
      <c r="J623" s="67"/>
      <c r="K623" s="36"/>
      <c r="L623" s="36"/>
      <c r="M623" s="36"/>
      <c r="N623" s="36"/>
      <c r="O623" s="36"/>
      <c r="P623" s="36"/>
    </row>
    <row r="624" spans="1:16" ht="12.6">
      <c r="A624" s="2156"/>
      <c r="B624" s="36"/>
      <c r="C624" s="36"/>
      <c r="D624" s="33"/>
      <c r="E624" s="33"/>
      <c r="F624" s="74"/>
      <c r="G624" s="33"/>
      <c r="H624" s="1008"/>
      <c r="I624" s="33"/>
      <c r="J624" s="67"/>
      <c r="K624" s="36"/>
      <c r="L624" s="36"/>
      <c r="M624" s="36"/>
      <c r="N624" s="36"/>
      <c r="O624" s="36"/>
      <c r="P624" s="36"/>
    </row>
    <row r="625" spans="1:16" ht="12.6">
      <c r="A625" s="2156"/>
      <c r="B625" s="36"/>
      <c r="C625" s="36"/>
      <c r="D625" s="33"/>
      <c r="E625" s="33"/>
      <c r="F625" s="74"/>
      <c r="G625" s="33"/>
      <c r="H625" s="1008"/>
      <c r="I625" s="33"/>
      <c r="J625" s="67"/>
      <c r="K625" s="36"/>
      <c r="L625" s="36"/>
      <c r="M625" s="36"/>
      <c r="N625" s="36"/>
      <c r="O625" s="36"/>
      <c r="P625" s="36"/>
    </row>
    <row r="626" spans="1:16" ht="12.6">
      <c r="A626" s="2156"/>
      <c r="B626" s="36"/>
      <c r="C626" s="36"/>
      <c r="D626" s="33"/>
      <c r="E626" s="33"/>
      <c r="F626" s="74"/>
      <c r="G626" s="33"/>
      <c r="H626" s="1008"/>
      <c r="I626" s="33"/>
      <c r="J626" s="67"/>
      <c r="K626" s="36"/>
      <c r="L626" s="36"/>
      <c r="M626" s="36"/>
      <c r="N626" s="36"/>
      <c r="O626" s="36"/>
      <c r="P626" s="36"/>
    </row>
    <row r="627" spans="1:16" ht="12.6">
      <c r="A627" s="2156"/>
      <c r="B627" s="36"/>
      <c r="C627" s="36"/>
      <c r="D627" s="33"/>
      <c r="E627" s="33"/>
      <c r="F627" s="74"/>
      <c r="G627" s="33"/>
      <c r="H627" s="1008"/>
      <c r="I627" s="33"/>
      <c r="J627" s="67"/>
      <c r="K627" s="36"/>
      <c r="L627" s="36"/>
      <c r="M627" s="36"/>
      <c r="N627" s="36"/>
      <c r="O627" s="36"/>
      <c r="P627" s="36"/>
    </row>
    <row r="628" spans="1:16" ht="12.6">
      <c r="A628" s="2156"/>
      <c r="B628" s="36"/>
      <c r="C628" s="36"/>
      <c r="D628" s="33"/>
      <c r="E628" s="33"/>
      <c r="F628" s="74"/>
      <c r="G628" s="33"/>
      <c r="H628" s="1008"/>
      <c r="I628" s="33"/>
      <c r="J628" s="67"/>
      <c r="K628" s="36"/>
      <c r="L628" s="36"/>
      <c r="M628" s="36"/>
      <c r="N628" s="36"/>
      <c r="O628" s="36"/>
      <c r="P628" s="36"/>
    </row>
    <row r="629" spans="1:16" ht="12.6">
      <c r="A629" s="2156"/>
      <c r="B629" s="36"/>
      <c r="C629" s="36"/>
      <c r="D629" s="33"/>
      <c r="E629" s="33"/>
      <c r="F629" s="74"/>
      <c r="G629" s="33"/>
      <c r="H629" s="1008"/>
      <c r="I629" s="33"/>
      <c r="J629" s="67"/>
      <c r="K629" s="36"/>
      <c r="L629" s="36"/>
      <c r="M629" s="36"/>
      <c r="N629" s="36"/>
      <c r="O629" s="36"/>
      <c r="P629" s="36"/>
    </row>
    <row r="630" spans="1:16" ht="12.6">
      <c r="A630" s="2156"/>
      <c r="B630" s="36"/>
      <c r="C630" s="36"/>
      <c r="D630" s="33"/>
      <c r="E630" s="33"/>
      <c r="F630" s="74"/>
      <c r="G630" s="33"/>
      <c r="H630" s="1008"/>
      <c r="I630" s="33"/>
      <c r="J630" s="67"/>
      <c r="K630" s="36"/>
      <c r="L630" s="36"/>
      <c r="M630" s="36"/>
      <c r="N630" s="36"/>
      <c r="O630" s="36"/>
      <c r="P630" s="36"/>
    </row>
    <row r="631" spans="1:16" ht="12.6">
      <c r="A631" s="2156"/>
      <c r="B631" s="36"/>
      <c r="C631" s="36"/>
      <c r="D631" s="33"/>
      <c r="E631" s="33"/>
      <c r="F631" s="74"/>
      <c r="G631" s="33"/>
      <c r="H631" s="1008"/>
      <c r="I631" s="33"/>
      <c r="J631" s="67"/>
      <c r="K631" s="36"/>
      <c r="L631" s="36"/>
      <c r="M631" s="36"/>
      <c r="N631" s="36"/>
      <c r="O631" s="36"/>
      <c r="P631" s="36"/>
    </row>
    <row r="632" spans="1:16" ht="12.6">
      <c r="A632" s="2156"/>
      <c r="B632" s="36"/>
      <c r="C632" s="36"/>
      <c r="D632" s="33"/>
      <c r="E632" s="33"/>
      <c r="F632" s="74"/>
      <c r="G632" s="33"/>
      <c r="H632" s="1008"/>
      <c r="I632" s="33"/>
      <c r="J632" s="67"/>
      <c r="K632" s="36"/>
      <c r="L632" s="36"/>
      <c r="M632" s="36"/>
      <c r="N632" s="36"/>
      <c r="O632" s="36"/>
      <c r="P632" s="36"/>
    </row>
    <row r="633" spans="1:16" ht="12.6">
      <c r="A633" s="2156"/>
      <c r="B633" s="36"/>
      <c r="C633" s="36"/>
      <c r="D633" s="33"/>
      <c r="E633" s="33"/>
      <c r="F633" s="74"/>
      <c r="G633" s="33"/>
      <c r="H633" s="1008"/>
      <c r="I633" s="33"/>
      <c r="J633" s="67"/>
      <c r="K633" s="36"/>
      <c r="L633" s="36"/>
      <c r="M633" s="36"/>
      <c r="N633" s="36"/>
      <c r="O633" s="36"/>
      <c r="P633" s="36"/>
    </row>
    <row r="634" spans="1:16" ht="12.6">
      <c r="A634" s="2156"/>
      <c r="B634" s="36"/>
      <c r="C634" s="36"/>
      <c r="D634" s="33"/>
      <c r="E634" s="33"/>
      <c r="F634" s="74"/>
      <c r="G634" s="33"/>
      <c r="H634" s="1008"/>
      <c r="I634" s="33"/>
      <c r="J634" s="67"/>
      <c r="K634" s="36"/>
      <c r="L634" s="36"/>
      <c r="M634" s="36"/>
      <c r="N634" s="36"/>
      <c r="O634" s="36"/>
      <c r="P634" s="36"/>
    </row>
    <row r="635" spans="1:16" ht="12.6">
      <c r="A635" s="2156"/>
      <c r="B635" s="36"/>
      <c r="C635" s="36"/>
      <c r="D635" s="33"/>
      <c r="E635" s="33"/>
      <c r="F635" s="74"/>
      <c r="G635" s="33"/>
      <c r="H635" s="1008"/>
      <c r="I635" s="33"/>
      <c r="J635" s="67"/>
      <c r="K635" s="36"/>
      <c r="L635" s="36"/>
      <c r="M635" s="36"/>
      <c r="N635" s="36"/>
      <c r="O635" s="36"/>
      <c r="P635" s="36"/>
    </row>
    <row r="636" spans="1:16" ht="12.6">
      <c r="A636" s="2156"/>
      <c r="B636" s="36"/>
      <c r="C636" s="36"/>
      <c r="D636" s="33"/>
      <c r="E636" s="33"/>
      <c r="F636" s="74"/>
      <c r="G636" s="33"/>
      <c r="H636" s="1008"/>
      <c r="I636" s="33"/>
      <c r="J636" s="67"/>
      <c r="K636" s="36"/>
      <c r="L636" s="36"/>
      <c r="M636" s="36"/>
      <c r="N636" s="36"/>
      <c r="O636" s="36"/>
      <c r="P636" s="36"/>
    </row>
    <row r="637" spans="1:16" ht="12.6">
      <c r="A637" s="2156"/>
      <c r="B637" s="36"/>
      <c r="C637" s="36"/>
      <c r="D637" s="33"/>
      <c r="E637" s="33"/>
      <c r="F637" s="74"/>
      <c r="G637" s="33"/>
      <c r="H637" s="1008"/>
      <c r="I637" s="33"/>
      <c r="J637" s="67"/>
      <c r="K637" s="36"/>
      <c r="L637" s="36"/>
      <c r="M637" s="36"/>
      <c r="N637" s="36"/>
      <c r="O637" s="36"/>
      <c r="P637" s="36"/>
    </row>
    <row r="638" spans="1:16" ht="12.6">
      <c r="A638" s="2156"/>
      <c r="B638" s="36"/>
      <c r="C638" s="36"/>
      <c r="D638" s="33"/>
      <c r="E638" s="33"/>
      <c r="F638" s="74"/>
      <c r="G638" s="33"/>
      <c r="H638" s="1008"/>
      <c r="I638" s="33"/>
      <c r="J638" s="67"/>
      <c r="K638" s="36"/>
      <c r="L638" s="36"/>
      <c r="M638" s="36"/>
      <c r="N638" s="36"/>
      <c r="O638" s="36"/>
      <c r="P638" s="36"/>
    </row>
    <row r="639" spans="1:16" ht="12.6">
      <c r="A639" s="2156"/>
      <c r="B639" s="36"/>
      <c r="C639" s="36"/>
      <c r="D639" s="33"/>
      <c r="E639" s="33"/>
      <c r="F639" s="74"/>
      <c r="G639" s="33"/>
      <c r="H639" s="1008"/>
      <c r="I639" s="33"/>
      <c r="J639" s="67"/>
      <c r="K639" s="36"/>
      <c r="L639" s="36"/>
      <c r="M639" s="36"/>
      <c r="N639" s="36"/>
      <c r="O639" s="36"/>
      <c r="P639" s="36"/>
    </row>
    <row r="640" spans="1:16" ht="12.6">
      <c r="A640" s="2156"/>
      <c r="B640" s="36"/>
      <c r="C640" s="36"/>
      <c r="D640" s="33"/>
      <c r="E640" s="33"/>
      <c r="F640" s="74"/>
      <c r="G640" s="33"/>
      <c r="H640" s="1008"/>
      <c r="I640" s="33"/>
      <c r="J640" s="67"/>
      <c r="K640" s="36"/>
      <c r="L640" s="36"/>
      <c r="M640" s="36"/>
      <c r="N640" s="36"/>
      <c r="O640" s="36"/>
      <c r="P640" s="36"/>
    </row>
    <row r="641" spans="1:16" ht="12.6">
      <c r="A641" s="2156"/>
      <c r="B641" s="36"/>
      <c r="C641" s="36"/>
      <c r="D641" s="33"/>
      <c r="E641" s="33"/>
      <c r="F641" s="74"/>
      <c r="G641" s="33"/>
      <c r="H641" s="1008"/>
      <c r="I641" s="33"/>
      <c r="J641" s="67"/>
      <c r="K641" s="36"/>
      <c r="L641" s="36"/>
      <c r="M641" s="36"/>
      <c r="N641" s="36"/>
      <c r="O641" s="36"/>
      <c r="P641" s="36"/>
    </row>
    <row r="642" spans="1:16" ht="12.6">
      <c r="A642" s="2156"/>
      <c r="B642" s="36"/>
      <c r="C642" s="36"/>
      <c r="D642" s="33"/>
      <c r="E642" s="33"/>
      <c r="F642" s="74"/>
      <c r="G642" s="33"/>
      <c r="H642" s="1008"/>
      <c r="I642" s="33"/>
      <c r="J642" s="67"/>
      <c r="K642" s="36"/>
      <c r="L642" s="36"/>
      <c r="M642" s="36"/>
      <c r="N642" s="36"/>
      <c r="O642" s="36"/>
      <c r="P642" s="36"/>
    </row>
    <row r="643" spans="1:16" ht="12.6">
      <c r="A643" s="2156"/>
      <c r="B643" s="36"/>
      <c r="C643" s="36"/>
      <c r="D643" s="33"/>
      <c r="E643" s="33"/>
      <c r="F643" s="74"/>
      <c r="G643" s="33"/>
      <c r="H643" s="1008"/>
      <c r="I643" s="33"/>
      <c r="J643" s="67"/>
      <c r="K643" s="36"/>
      <c r="L643" s="36"/>
      <c r="M643" s="36"/>
      <c r="N643" s="36"/>
      <c r="O643" s="36"/>
      <c r="P643" s="36"/>
    </row>
    <row r="644" spans="1:16" ht="12.6">
      <c r="A644" s="2156"/>
      <c r="B644" s="36"/>
      <c r="C644" s="36"/>
      <c r="D644" s="33"/>
      <c r="E644" s="33"/>
      <c r="F644" s="74"/>
      <c r="G644" s="33"/>
      <c r="H644" s="1008"/>
      <c r="I644" s="33"/>
      <c r="J644" s="67"/>
      <c r="K644" s="36"/>
      <c r="L644" s="36"/>
      <c r="M644" s="36"/>
      <c r="N644" s="36"/>
      <c r="O644" s="36"/>
      <c r="P644" s="36"/>
    </row>
    <row r="645" spans="1:16" ht="12.6">
      <c r="A645" s="2156"/>
      <c r="B645" s="36"/>
      <c r="C645" s="36"/>
      <c r="D645" s="33"/>
      <c r="E645" s="33"/>
      <c r="F645" s="74"/>
      <c r="G645" s="33"/>
      <c r="H645" s="1008"/>
      <c r="I645" s="33"/>
      <c r="J645" s="67"/>
      <c r="K645" s="36"/>
      <c r="L645" s="36"/>
      <c r="M645" s="36"/>
      <c r="N645" s="36"/>
      <c r="O645" s="36"/>
      <c r="P645" s="36"/>
    </row>
    <row r="646" spans="1:16" ht="12.6">
      <c r="A646" s="2156"/>
      <c r="B646" s="36"/>
      <c r="C646" s="36"/>
      <c r="D646" s="33"/>
      <c r="E646" s="33"/>
      <c r="F646" s="74"/>
      <c r="G646" s="33"/>
      <c r="H646" s="1008"/>
      <c r="I646" s="33"/>
      <c r="J646" s="67"/>
      <c r="K646" s="36"/>
      <c r="L646" s="36"/>
      <c r="M646" s="36"/>
      <c r="N646" s="36"/>
      <c r="O646" s="36"/>
      <c r="P646" s="36"/>
    </row>
    <row r="647" spans="1:16" ht="12.6">
      <c r="A647" s="2156"/>
      <c r="B647" s="36"/>
      <c r="C647" s="36"/>
      <c r="D647" s="33"/>
      <c r="E647" s="33"/>
      <c r="F647" s="74"/>
      <c r="G647" s="33"/>
      <c r="H647" s="1008"/>
      <c r="I647" s="33"/>
      <c r="J647" s="67"/>
      <c r="K647" s="36"/>
      <c r="L647" s="36"/>
      <c r="M647" s="36"/>
      <c r="N647" s="36"/>
      <c r="O647" s="36"/>
      <c r="P647" s="36"/>
    </row>
    <row r="648" spans="1:16" ht="12.6">
      <c r="A648" s="2156"/>
      <c r="B648" s="36"/>
      <c r="C648" s="36"/>
      <c r="D648" s="33"/>
      <c r="E648" s="33"/>
      <c r="F648" s="74"/>
      <c r="G648" s="33"/>
      <c r="H648" s="1008"/>
      <c r="I648" s="33"/>
      <c r="J648" s="67"/>
      <c r="K648" s="36"/>
      <c r="L648" s="36"/>
      <c r="M648" s="36"/>
      <c r="N648" s="36"/>
      <c r="O648" s="36"/>
      <c r="P648" s="36"/>
    </row>
    <row r="649" spans="1:16" ht="12.6">
      <c r="A649" s="2156"/>
      <c r="B649" s="36"/>
      <c r="C649" s="36"/>
      <c r="D649" s="33"/>
      <c r="E649" s="33"/>
      <c r="F649" s="74"/>
      <c r="G649" s="33"/>
      <c r="H649" s="1008"/>
      <c r="I649" s="33"/>
      <c r="J649" s="67"/>
      <c r="K649" s="36"/>
      <c r="L649" s="36"/>
      <c r="M649" s="36"/>
      <c r="N649" s="36"/>
      <c r="O649" s="36"/>
      <c r="P649" s="36"/>
    </row>
    <row r="650" spans="1:16" ht="12.6">
      <c r="A650" s="2156"/>
      <c r="B650" s="36"/>
      <c r="C650" s="36"/>
      <c r="D650" s="33"/>
      <c r="E650" s="33"/>
      <c r="F650" s="74"/>
      <c r="G650" s="33"/>
      <c r="H650" s="1008"/>
      <c r="I650" s="33"/>
      <c r="J650" s="67"/>
      <c r="K650" s="36"/>
      <c r="L650" s="36"/>
      <c r="M650" s="36"/>
      <c r="N650" s="36"/>
      <c r="O650" s="36"/>
      <c r="P650" s="36"/>
    </row>
    <row r="651" spans="1:16" ht="12.6">
      <c r="A651" s="2156"/>
      <c r="B651" s="36"/>
      <c r="C651" s="36"/>
      <c r="D651" s="33"/>
      <c r="E651" s="33"/>
      <c r="F651" s="74"/>
      <c r="G651" s="33"/>
      <c r="H651" s="1008"/>
      <c r="I651" s="33"/>
      <c r="J651" s="67"/>
      <c r="K651" s="36"/>
      <c r="L651" s="36"/>
      <c r="M651" s="36"/>
      <c r="N651" s="36"/>
      <c r="O651" s="36"/>
      <c r="P651" s="36"/>
    </row>
    <row r="652" spans="1:16" ht="12.6">
      <c r="A652" s="2156"/>
      <c r="B652" s="36"/>
      <c r="C652" s="36"/>
      <c r="D652" s="33"/>
      <c r="E652" s="33"/>
      <c r="F652" s="74"/>
      <c r="G652" s="33"/>
      <c r="H652" s="1008"/>
      <c r="I652" s="33"/>
      <c r="J652" s="67"/>
      <c r="K652" s="36"/>
      <c r="L652" s="36"/>
      <c r="M652" s="36"/>
      <c r="N652" s="36"/>
      <c r="O652" s="36"/>
      <c r="P652" s="36"/>
    </row>
    <row r="653" spans="1:16" ht="12.6">
      <c r="A653" s="2156"/>
      <c r="B653" s="36"/>
      <c r="C653" s="36"/>
      <c r="D653" s="33"/>
      <c r="E653" s="33"/>
      <c r="F653" s="74"/>
      <c r="G653" s="33"/>
      <c r="H653" s="1008"/>
      <c r="I653" s="33"/>
      <c r="J653" s="67"/>
      <c r="K653" s="36"/>
      <c r="L653" s="36"/>
      <c r="M653" s="36"/>
      <c r="N653" s="36"/>
      <c r="O653" s="36"/>
      <c r="P653" s="36"/>
    </row>
    <row r="654" spans="1:16" ht="12.6">
      <c r="A654" s="2156"/>
      <c r="B654" s="36"/>
      <c r="C654" s="36"/>
      <c r="D654" s="33"/>
      <c r="E654" s="33"/>
      <c r="F654" s="74"/>
      <c r="G654" s="33"/>
      <c r="H654" s="1008"/>
      <c r="I654" s="33"/>
      <c r="J654" s="67"/>
      <c r="K654" s="36"/>
      <c r="L654" s="36"/>
      <c r="M654" s="36"/>
      <c r="N654" s="36"/>
      <c r="O654" s="36"/>
      <c r="P654" s="36"/>
    </row>
    <row r="655" spans="1:16" ht="12.6">
      <c r="A655" s="2156"/>
      <c r="B655" s="36"/>
      <c r="C655" s="36"/>
      <c r="D655" s="33"/>
      <c r="E655" s="33"/>
      <c r="F655" s="74"/>
      <c r="G655" s="33"/>
      <c r="H655" s="1008"/>
      <c r="I655" s="33"/>
      <c r="J655" s="67"/>
      <c r="K655" s="36"/>
      <c r="L655" s="36"/>
      <c r="M655" s="36"/>
      <c r="N655" s="36"/>
      <c r="O655" s="36"/>
      <c r="P655" s="36"/>
    </row>
    <row r="656" spans="1:16" ht="12.6">
      <c r="A656" s="2156"/>
      <c r="B656" s="36"/>
      <c r="C656" s="36"/>
      <c r="D656" s="33"/>
      <c r="E656" s="33"/>
      <c r="F656" s="74"/>
      <c r="G656" s="33"/>
      <c r="H656" s="1008"/>
      <c r="I656" s="33"/>
      <c r="J656" s="67"/>
      <c r="K656" s="36"/>
      <c r="L656" s="36"/>
      <c r="M656" s="36"/>
      <c r="N656" s="36"/>
      <c r="O656" s="36"/>
      <c r="P656" s="36"/>
    </row>
    <row r="657" spans="1:16" ht="12.6">
      <c r="A657" s="2156"/>
      <c r="B657" s="36"/>
      <c r="C657" s="36"/>
      <c r="D657" s="33"/>
      <c r="E657" s="33"/>
      <c r="F657" s="74"/>
      <c r="G657" s="33"/>
      <c r="H657" s="1008"/>
      <c r="I657" s="33"/>
      <c r="J657" s="67"/>
      <c r="K657" s="36"/>
      <c r="L657" s="36"/>
      <c r="M657" s="36"/>
      <c r="N657" s="36"/>
      <c r="O657" s="36"/>
      <c r="P657" s="36"/>
    </row>
    <row r="658" spans="1:16" ht="12.6">
      <c r="A658" s="2156"/>
      <c r="B658" s="36"/>
      <c r="C658" s="36"/>
      <c r="D658" s="33"/>
      <c r="E658" s="33"/>
      <c r="F658" s="74"/>
      <c r="G658" s="33"/>
      <c r="H658" s="1008"/>
      <c r="I658" s="33"/>
      <c r="J658" s="67"/>
      <c r="K658" s="36"/>
      <c r="L658" s="36"/>
      <c r="M658" s="36"/>
      <c r="N658" s="36"/>
      <c r="O658" s="36"/>
      <c r="P658" s="36"/>
    </row>
    <row r="659" spans="1:16" ht="12.6">
      <c r="A659" s="2156"/>
      <c r="B659" s="36"/>
      <c r="C659" s="36"/>
      <c r="D659" s="33"/>
      <c r="E659" s="33"/>
      <c r="F659" s="74"/>
      <c r="G659" s="33"/>
      <c r="H659" s="1008"/>
      <c r="I659" s="33"/>
      <c r="J659" s="67"/>
      <c r="K659" s="36"/>
      <c r="L659" s="36"/>
      <c r="M659" s="36"/>
      <c r="N659" s="36"/>
      <c r="O659" s="36"/>
      <c r="P659" s="36"/>
    </row>
    <row r="660" spans="1:16" ht="12.6">
      <c r="A660" s="2156"/>
      <c r="B660" s="36"/>
      <c r="C660" s="36"/>
      <c r="D660" s="33"/>
      <c r="E660" s="33"/>
      <c r="F660" s="74"/>
      <c r="G660" s="33"/>
      <c r="H660" s="1008"/>
      <c r="I660" s="33"/>
      <c r="J660" s="67"/>
      <c r="K660" s="36"/>
      <c r="L660" s="36"/>
      <c r="M660" s="36"/>
      <c r="N660" s="36"/>
      <c r="O660" s="36"/>
      <c r="P660" s="36"/>
    </row>
    <row r="661" spans="1:16" ht="12.6">
      <c r="A661" s="2156"/>
      <c r="B661" s="36"/>
      <c r="C661" s="36"/>
      <c r="D661" s="33"/>
      <c r="E661" s="33"/>
      <c r="F661" s="74"/>
      <c r="G661" s="33"/>
      <c r="H661" s="1008"/>
      <c r="I661" s="33"/>
      <c r="J661" s="67"/>
      <c r="K661" s="36"/>
      <c r="L661" s="36"/>
      <c r="M661" s="36"/>
      <c r="N661" s="36"/>
      <c r="O661" s="36"/>
      <c r="P661" s="36"/>
    </row>
    <row r="662" spans="1:16" ht="12.6">
      <c r="A662" s="2156"/>
      <c r="B662" s="36"/>
      <c r="C662" s="36"/>
      <c r="D662" s="33"/>
      <c r="E662" s="33"/>
      <c r="F662" s="74"/>
      <c r="G662" s="33"/>
      <c r="H662" s="1008"/>
      <c r="I662" s="33"/>
      <c r="J662" s="67"/>
      <c r="K662" s="36"/>
      <c r="L662" s="36"/>
      <c r="M662" s="36"/>
      <c r="N662" s="36"/>
      <c r="O662" s="36"/>
      <c r="P662" s="36"/>
    </row>
    <row r="663" spans="1:16" ht="12.6">
      <c r="A663" s="2156"/>
      <c r="B663" s="36"/>
      <c r="C663" s="36"/>
      <c r="D663" s="33"/>
      <c r="E663" s="33"/>
      <c r="F663" s="74"/>
      <c r="G663" s="33"/>
      <c r="H663" s="1008"/>
      <c r="I663" s="33"/>
      <c r="J663" s="67"/>
      <c r="K663" s="36"/>
      <c r="L663" s="36"/>
      <c r="M663" s="36"/>
      <c r="N663" s="36"/>
      <c r="O663" s="36"/>
      <c r="P663" s="36"/>
    </row>
    <row r="664" spans="1:16" ht="12.6">
      <c r="A664" s="2156"/>
      <c r="B664" s="36"/>
      <c r="C664" s="36"/>
      <c r="D664" s="33"/>
      <c r="E664" s="33"/>
      <c r="F664" s="74"/>
      <c r="G664" s="33"/>
      <c r="H664" s="1008"/>
      <c r="I664" s="33"/>
      <c r="J664" s="67"/>
      <c r="K664" s="36"/>
      <c r="L664" s="36"/>
      <c r="M664" s="36"/>
      <c r="N664" s="36"/>
      <c r="O664" s="36"/>
      <c r="P664" s="36"/>
    </row>
    <row r="665" spans="1:16" ht="12.6">
      <c r="A665" s="2156"/>
      <c r="B665" s="36"/>
      <c r="C665" s="36"/>
      <c r="D665" s="33"/>
      <c r="E665" s="33"/>
      <c r="F665" s="74"/>
      <c r="G665" s="33"/>
      <c r="H665" s="1008"/>
      <c r="I665" s="33"/>
      <c r="J665" s="67"/>
      <c r="K665" s="36"/>
      <c r="L665" s="36"/>
      <c r="M665" s="36"/>
      <c r="N665" s="36"/>
      <c r="O665" s="36"/>
      <c r="P665" s="36"/>
    </row>
    <row r="666" spans="1:16" ht="12.6">
      <c r="A666" s="2156"/>
      <c r="B666" s="36"/>
      <c r="C666" s="36"/>
      <c r="D666" s="33"/>
      <c r="E666" s="33"/>
      <c r="F666" s="74"/>
      <c r="G666" s="33"/>
      <c r="H666" s="1008"/>
      <c r="I666" s="33"/>
      <c r="J666" s="67"/>
      <c r="K666" s="36"/>
      <c r="L666" s="36"/>
      <c r="M666" s="36"/>
      <c r="N666" s="36"/>
      <c r="O666" s="36"/>
      <c r="P666" s="36"/>
    </row>
    <row r="667" spans="1:16" ht="12.6">
      <c r="A667" s="2156"/>
      <c r="B667" s="36"/>
      <c r="C667" s="36"/>
      <c r="D667" s="33"/>
      <c r="E667" s="33"/>
      <c r="F667" s="74"/>
      <c r="G667" s="33"/>
      <c r="H667" s="1008"/>
      <c r="I667" s="33"/>
      <c r="J667" s="67"/>
      <c r="K667" s="36"/>
      <c r="L667" s="36"/>
      <c r="M667" s="36"/>
      <c r="N667" s="36"/>
      <c r="O667" s="36"/>
      <c r="P667" s="36"/>
    </row>
    <row r="668" spans="1:16" ht="12.6">
      <c r="A668" s="2156"/>
      <c r="B668" s="36"/>
      <c r="C668" s="36"/>
      <c r="D668" s="33"/>
      <c r="E668" s="33"/>
      <c r="F668" s="74"/>
      <c r="G668" s="33"/>
      <c r="H668" s="1008"/>
      <c r="I668" s="33"/>
      <c r="J668" s="67"/>
      <c r="K668" s="36"/>
      <c r="L668" s="36"/>
      <c r="M668" s="36"/>
      <c r="N668" s="36"/>
      <c r="O668" s="36"/>
      <c r="P668" s="36"/>
    </row>
    <row r="669" spans="1:16" ht="12.6">
      <c r="A669" s="2156"/>
      <c r="B669" s="36"/>
      <c r="C669" s="36"/>
      <c r="D669" s="33"/>
      <c r="E669" s="33"/>
      <c r="F669" s="74"/>
      <c r="G669" s="33"/>
      <c r="H669" s="1008"/>
      <c r="I669" s="33"/>
      <c r="J669" s="67"/>
      <c r="K669" s="36"/>
      <c r="L669" s="36"/>
      <c r="M669" s="36"/>
      <c r="N669" s="36"/>
      <c r="O669" s="36"/>
      <c r="P669" s="36"/>
    </row>
    <row r="670" spans="1:16" ht="12.6">
      <c r="A670" s="2156"/>
      <c r="B670" s="36"/>
      <c r="C670" s="36"/>
      <c r="D670" s="33"/>
      <c r="E670" s="33"/>
      <c r="F670" s="74"/>
      <c r="G670" s="33"/>
      <c r="H670" s="1008"/>
      <c r="I670" s="33"/>
      <c r="J670" s="67"/>
      <c r="K670" s="36"/>
      <c r="L670" s="36"/>
      <c r="M670" s="36"/>
      <c r="N670" s="36"/>
      <c r="O670" s="36"/>
      <c r="P670" s="36"/>
    </row>
    <row r="671" spans="1:16" ht="12.6">
      <c r="A671" s="2156"/>
      <c r="B671" s="36"/>
      <c r="C671" s="36"/>
      <c r="D671" s="33"/>
      <c r="E671" s="33"/>
      <c r="F671" s="74"/>
      <c r="G671" s="33"/>
      <c r="H671" s="1008"/>
      <c r="I671" s="33"/>
      <c r="J671" s="67"/>
      <c r="K671" s="36"/>
      <c r="L671" s="36"/>
      <c r="M671" s="36"/>
      <c r="N671" s="36"/>
      <c r="O671" s="36"/>
      <c r="P671" s="36"/>
    </row>
    <row r="672" spans="1:16" ht="12.6">
      <c r="A672" s="2156"/>
      <c r="B672" s="36"/>
      <c r="C672" s="36"/>
      <c r="D672" s="33"/>
      <c r="E672" s="33"/>
      <c r="F672" s="74"/>
      <c r="G672" s="33"/>
      <c r="H672" s="1008"/>
      <c r="I672" s="33"/>
      <c r="J672" s="67"/>
      <c r="K672" s="36"/>
      <c r="L672" s="36"/>
      <c r="M672" s="36"/>
      <c r="N672" s="36"/>
      <c r="O672" s="36"/>
      <c r="P672" s="36"/>
    </row>
    <row r="673" spans="1:16" ht="12.6">
      <c r="A673" s="2156"/>
      <c r="B673" s="36"/>
      <c r="C673" s="36"/>
      <c r="D673" s="33"/>
      <c r="E673" s="33"/>
      <c r="F673" s="74"/>
      <c r="G673" s="33"/>
      <c r="H673" s="1008"/>
      <c r="I673" s="33"/>
      <c r="J673" s="67"/>
      <c r="K673" s="36"/>
      <c r="L673" s="36"/>
      <c r="M673" s="36"/>
      <c r="N673" s="36"/>
      <c r="O673" s="36"/>
      <c r="P673" s="36"/>
    </row>
    <row r="674" spans="1:16" ht="12.6">
      <c r="A674" s="2156"/>
      <c r="B674" s="36"/>
      <c r="C674" s="36"/>
      <c r="D674" s="33"/>
      <c r="E674" s="33"/>
      <c r="F674" s="74"/>
      <c r="G674" s="33"/>
      <c r="H674" s="1008"/>
      <c r="I674" s="33"/>
      <c r="J674" s="67"/>
      <c r="K674" s="36"/>
      <c r="L674" s="36"/>
      <c r="M674" s="36"/>
      <c r="N674" s="36"/>
      <c r="O674" s="36"/>
      <c r="P674" s="36"/>
    </row>
    <row r="675" spans="1:16" ht="12.6">
      <c r="A675" s="2156"/>
      <c r="B675" s="36"/>
      <c r="C675" s="36"/>
      <c r="D675" s="33"/>
      <c r="E675" s="33"/>
      <c r="F675" s="74"/>
      <c r="G675" s="33"/>
      <c r="H675" s="1008"/>
      <c r="I675" s="33"/>
      <c r="J675" s="67"/>
      <c r="K675" s="36"/>
      <c r="L675" s="36"/>
      <c r="M675" s="36"/>
      <c r="N675" s="36"/>
      <c r="O675" s="36"/>
      <c r="P675" s="36"/>
    </row>
    <row r="676" spans="1:16" ht="12.6">
      <c r="A676" s="2156"/>
      <c r="B676" s="36"/>
      <c r="C676" s="36"/>
      <c r="D676" s="33"/>
      <c r="E676" s="33"/>
      <c r="F676" s="74"/>
      <c r="G676" s="33"/>
      <c r="H676" s="1008"/>
      <c r="I676" s="33"/>
      <c r="J676" s="67"/>
      <c r="K676" s="36"/>
      <c r="L676" s="36"/>
      <c r="M676" s="36"/>
      <c r="N676" s="36"/>
      <c r="O676" s="36"/>
      <c r="P676" s="36"/>
    </row>
    <row r="677" spans="1:16" ht="12.6">
      <c r="A677" s="2156"/>
      <c r="B677" s="36"/>
      <c r="C677" s="36"/>
      <c r="D677" s="33"/>
      <c r="E677" s="33"/>
      <c r="F677" s="74"/>
      <c r="G677" s="33"/>
      <c r="H677" s="1008"/>
      <c r="I677" s="33"/>
      <c r="J677" s="67"/>
      <c r="K677" s="36"/>
      <c r="L677" s="36"/>
      <c r="M677" s="36"/>
      <c r="N677" s="36"/>
      <c r="O677" s="36"/>
      <c r="P677" s="36"/>
    </row>
    <row r="678" spans="1:16" ht="12.6">
      <c r="A678" s="2156"/>
      <c r="B678" s="36"/>
      <c r="C678" s="36"/>
      <c r="D678" s="33"/>
      <c r="E678" s="33"/>
      <c r="F678" s="74"/>
      <c r="G678" s="33"/>
      <c r="H678" s="1008"/>
      <c r="I678" s="33"/>
      <c r="J678" s="67"/>
      <c r="K678" s="36"/>
      <c r="L678" s="36"/>
      <c r="M678" s="36"/>
      <c r="N678" s="36"/>
      <c r="O678" s="36"/>
      <c r="P678" s="36"/>
    </row>
    <row r="679" spans="1:16" ht="12.6">
      <c r="A679" s="2156"/>
      <c r="B679" s="36"/>
      <c r="C679" s="36"/>
      <c r="D679" s="33"/>
      <c r="E679" s="33"/>
      <c r="F679" s="74"/>
      <c r="G679" s="33"/>
      <c r="H679" s="1008"/>
      <c r="I679" s="33"/>
      <c r="J679" s="67"/>
      <c r="K679" s="36"/>
      <c r="L679" s="36"/>
      <c r="M679" s="36"/>
      <c r="N679" s="36"/>
      <c r="O679" s="36"/>
      <c r="P679" s="36"/>
    </row>
    <row r="680" spans="1:16" ht="12.6">
      <c r="A680" s="2156"/>
      <c r="B680" s="36"/>
      <c r="C680" s="36"/>
      <c r="D680" s="33"/>
      <c r="E680" s="33"/>
      <c r="F680" s="74"/>
      <c r="G680" s="33"/>
      <c r="H680" s="1008"/>
      <c r="I680" s="33"/>
      <c r="J680" s="67"/>
      <c r="K680" s="36"/>
      <c r="L680" s="36"/>
      <c r="M680" s="36"/>
      <c r="N680" s="36"/>
      <c r="O680" s="36"/>
      <c r="P680" s="36"/>
    </row>
    <row r="681" spans="1:16" ht="12.6">
      <c r="A681" s="2156"/>
      <c r="B681" s="36"/>
      <c r="C681" s="36"/>
      <c r="D681" s="33"/>
      <c r="E681" s="33"/>
      <c r="F681" s="74"/>
      <c r="G681" s="33"/>
      <c r="H681" s="1008"/>
      <c r="I681" s="33"/>
      <c r="J681" s="67"/>
      <c r="K681" s="36"/>
      <c r="L681" s="36"/>
      <c r="M681" s="36"/>
      <c r="N681" s="36"/>
      <c r="O681" s="36"/>
      <c r="P681" s="36"/>
    </row>
    <row r="682" spans="1:16" ht="12.6">
      <c r="A682" s="2156"/>
      <c r="B682" s="36"/>
      <c r="C682" s="36"/>
      <c r="D682" s="33"/>
      <c r="E682" s="33"/>
      <c r="F682" s="74"/>
      <c r="G682" s="33"/>
      <c r="H682" s="1008"/>
      <c r="I682" s="33"/>
      <c r="J682" s="67"/>
      <c r="K682" s="36"/>
      <c r="L682" s="36"/>
      <c r="M682" s="36"/>
      <c r="N682" s="36"/>
      <c r="O682" s="36"/>
      <c r="P682" s="36"/>
    </row>
    <row r="683" spans="1:16" ht="12.6">
      <c r="A683" s="2156"/>
      <c r="B683" s="36"/>
      <c r="C683" s="36"/>
      <c r="D683" s="33"/>
      <c r="E683" s="33"/>
      <c r="F683" s="74"/>
      <c r="G683" s="33"/>
      <c r="H683" s="1008"/>
      <c r="I683" s="33"/>
      <c r="J683" s="67"/>
      <c r="K683" s="36"/>
      <c r="L683" s="36"/>
      <c r="M683" s="36"/>
      <c r="N683" s="36"/>
      <c r="O683" s="36"/>
      <c r="P683" s="36"/>
    </row>
    <row r="684" spans="1:16" ht="12.6">
      <c r="A684" s="2156"/>
      <c r="B684" s="36"/>
      <c r="C684" s="36"/>
      <c r="D684" s="33"/>
      <c r="E684" s="33"/>
      <c r="F684" s="74"/>
      <c r="G684" s="33"/>
      <c r="H684" s="1008"/>
      <c r="I684" s="33"/>
      <c r="J684" s="67"/>
      <c r="K684" s="36"/>
      <c r="L684" s="36"/>
      <c r="M684" s="36"/>
      <c r="N684" s="36"/>
      <c r="O684" s="36"/>
      <c r="P684" s="36"/>
    </row>
    <row r="685" spans="1:16" ht="12.6">
      <c r="A685" s="2156"/>
      <c r="B685" s="36"/>
      <c r="C685" s="36"/>
      <c r="D685" s="33"/>
      <c r="E685" s="33"/>
      <c r="F685" s="74"/>
      <c r="G685" s="33"/>
      <c r="H685" s="1008"/>
      <c r="I685" s="33"/>
      <c r="J685" s="67"/>
      <c r="K685" s="36"/>
      <c r="L685" s="36"/>
      <c r="M685" s="36"/>
      <c r="N685" s="36"/>
      <c r="O685" s="36"/>
      <c r="P685" s="36"/>
    </row>
    <row r="686" spans="1:16" ht="12.6">
      <c r="A686" s="2156"/>
      <c r="B686" s="36"/>
      <c r="C686" s="36"/>
      <c r="D686" s="33"/>
      <c r="E686" s="33"/>
      <c r="F686" s="74"/>
      <c r="G686" s="33"/>
      <c r="H686" s="1008"/>
      <c r="I686" s="33"/>
      <c r="J686" s="67"/>
      <c r="K686" s="36"/>
      <c r="L686" s="36"/>
      <c r="M686" s="36"/>
      <c r="N686" s="36"/>
      <c r="O686" s="36"/>
      <c r="P686" s="36"/>
    </row>
    <row r="687" spans="1:16" ht="12.6">
      <c r="A687" s="2156"/>
      <c r="B687" s="36"/>
      <c r="C687" s="36"/>
      <c r="D687" s="33"/>
      <c r="E687" s="33"/>
      <c r="F687" s="74"/>
      <c r="G687" s="33"/>
      <c r="H687" s="1008"/>
      <c r="I687" s="33"/>
      <c r="J687" s="67"/>
      <c r="K687" s="36"/>
      <c r="L687" s="36"/>
      <c r="M687" s="36"/>
      <c r="N687" s="36"/>
      <c r="O687" s="36"/>
      <c r="P687" s="36"/>
    </row>
    <row r="688" spans="1:16" ht="12.6">
      <c r="A688" s="2156"/>
      <c r="B688" s="36"/>
      <c r="C688" s="36"/>
      <c r="D688" s="33"/>
      <c r="E688" s="33"/>
      <c r="F688" s="74"/>
      <c r="G688" s="33"/>
      <c r="H688" s="1008"/>
      <c r="I688" s="33"/>
      <c r="J688" s="67"/>
      <c r="K688" s="36"/>
      <c r="L688" s="36"/>
      <c r="M688" s="36"/>
      <c r="N688" s="36"/>
      <c r="O688" s="36"/>
      <c r="P688" s="36"/>
    </row>
    <row r="689" spans="1:16" ht="12.6">
      <c r="A689" s="2156"/>
      <c r="B689" s="36"/>
      <c r="C689" s="36"/>
      <c r="D689" s="33"/>
      <c r="E689" s="33"/>
      <c r="F689" s="74"/>
      <c r="G689" s="33"/>
      <c r="H689" s="1008"/>
      <c r="I689" s="33"/>
      <c r="J689" s="67"/>
      <c r="K689" s="36"/>
      <c r="L689" s="36"/>
      <c r="M689" s="36"/>
      <c r="N689" s="36"/>
      <c r="O689" s="36"/>
      <c r="P689" s="36"/>
    </row>
    <row r="690" spans="1:16" ht="12.6">
      <c r="A690" s="2156"/>
      <c r="B690" s="36"/>
      <c r="C690" s="36"/>
      <c r="D690" s="33"/>
      <c r="E690" s="33"/>
      <c r="F690" s="74"/>
      <c r="G690" s="33"/>
      <c r="H690" s="1008"/>
      <c r="I690" s="33"/>
      <c r="J690" s="67"/>
      <c r="K690" s="36"/>
      <c r="L690" s="36"/>
      <c r="M690" s="36"/>
      <c r="N690" s="36"/>
      <c r="O690" s="36"/>
      <c r="P690" s="36"/>
    </row>
    <row r="691" spans="1:16" ht="12.6">
      <c r="A691" s="2156"/>
      <c r="B691" s="36"/>
      <c r="C691" s="36"/>
      <c r="D691" s="33"/>
      <c r="E691" s="33"/>
      <c r="F691" s="74"/>
      <c r="G691" s="33"/>
      <c r="H691" s="1008"/>
      <c r="I691" s="33"/>
      <c r="J691" s="67"/>
      <c r="K691" s="36"/>
      <c r="L691" s="36"/>
      <c r="M691" s="36"/>
      <c r="N691" s="36"/>
      <c r="O691" s="36"/>
      <c r="P691" s="36"/>
    </row>
    <row r="692" spans="1:16" ht="12.6">
      <c r="A692" s="2156"/>
      <c r="B692" s="36"/>
      <c r="C692" s="36"/>
      <c r="D692" s="33"/>
      <c r="E692" s="33"/>
      <c r="F692" s="74"/>
      <c r="G692" s="33"/>
      <c r="H692" s="1008"/>
      <c r="I692" s="33"/>
      <c r="J692" s="67"/>
      <c r="K692" s="36"/>
      <c r="L692" s="36"/>
      <c r="M692" s="36"/>
      <c r="N692" s="36"/>
      <c r="O692" s="36"/>
      <c r="P692" s="36"/>
    </row>
    <row r="693" spans="1:16" ht="12.6">
      <c r="A693" s="2156"/>
      <c r="B693" s="36"/>
      <c r="C693" s="36"/>
      <c r="D693" s="33"/>
      <c r="E693" s="33"/>
      <c r="F693" s="74"/>
      <c r="G693" s="33"/>
      <c r="H693" s="1008"/>
      <c r="I693" s="33"/>
      <c r="J693" s="67"/>
      <c r="K693" s="36"/>
      <c r="L693" s="36"/>
      <c r="M693" s="36"/>
      <c r="N693" s="36"/>
      <c r="O693" s="36"/>
      <c r="P693" s="36"/>
    </row>
    <row r="694" spans="1:16" ht="12.6">
      <c r="A694" s="2156"/>
      <c r="B694" s="36"/>
      <c r="C694" s="36"/>
      <c r="D694" s="33"/>
      <c r="E694" s="33"/>
      <c r="F694" s="74"/>
      <c r="G694" s="33"/>
      <c r="H694" s="1008"/>
      <c r="I694" s="33"/>
      <c r="J694" s="67"/>
      <c r="K694" s="36"/>
      <c r="L694" s="36"/>
      <c r="M694" s="36"/>
      <c r="N694" s="36"/>
      <c r="O694" s="36"/>
      <c r="P694" s="36"/>
    </row>
    <row r="695" spans="1:16" ht="12.6">
      <c r="A695" s="2156"/>
      <c r="B695" s="36"/>
      <c r="C695" s="36"/>
      <c r="D695" s="33"/>
      <c r="E695" s="33"/>
      <c r="F695" s="74"/>
      <c r="G695" s="33"/>
      <c r="H695" s="1008"/>
      <c r="I695" s="33"/>
      <c r="J695" s="67"/>
      <c r="K695" s="36"/>
      <c r="L695" s="36"/>
      <c r="M695" s="36"/>
      <c r="N695" s="36"/>
      <c r="O695" s="36"/>
      <c r="P695" s="36"/>
    </row>
    <row r="696" spans="1:16" ht="12.6">
      <c r="A696" s="2156"/>
      <c r="B696" s="36"/>
      <c r="C696" s="36"/>
      <c r="D696" s="33"/>
      <c r="E696" s="33"/>
      <c r="F696" s="74"/>
      <c r="G696" s="33"/>
      <c r="H696" s="1008"/>
      <c r="I696" s="33"/>
      <c r="J696" s="67"/>
      <c r="K696" s="36"/>
      <c r="L696" s="36"/>
      <c r="M696" s="36"/>
      <c r="N696" s="36"/>
      <c r="O696" s="36"/>
      <c r="P696" s="36"/>
    </row>
    <row r="697" spans="1:16" ht="12.6">
      <c r="A697" s="2156"/>
      <c r="B697" s="36"/>
      <c r="C697" s="36"/>
      <c r="D697" s="33"/>
      <c r="E697" s="33"/>
      <c r="F697" s="74"/>
      <c r="G697" s="33"/>
      <c r="H697" s="1008"/>
      <c r="I697" s="33"/>
      <c r="J697" s="67"/>
      <c r="K697" s="36"/>
      <c r="L697" s="36"/>
      <c r="M697" s="36"/>
      <c r="N697" s="36"/>
      <c r="O697" s="36"/>
      <c r="P697" s="36"/>
    </row>
    <row r="698" spans="1:16" ht="12.6">
      <c r="A698" s="2156"/>
      <c r="B698" s="36"/>
      <c r="C698" s="36"/>
      <c r="D698" s="33"/>
      <c r="E698" s="33"/>
      <c r="F698" s="74"/>
      <c r="G698" s="33"/>
      <c r="H698" s="1008"/>
      <c r="I698" s="33"/>
      <c r="J698" s="67"/>
      <c r="K698" s="36"/>
      <c r="L698" s="36"/>
      <c r="M698" s="36"/>
      <c r="N698" s="36"/>
      <c r="O698" s="36"/>
      <c r="P698" s="36"/>
    </row>
    <row r="699" spans="1:16" ht="12.6">
      <c r="A699" s="2156"/>
      <c r="B699" s="36"/>
      <c r="C699" s="36"/>
      <c r="D699" s="33"/>
      <c r="E699" s="33"/>
      <c r="F699" s="74"/>
      <c r="G699" s="33"/>
      <c r="H699" s="1008"/>
      <c r="I699" s="33"/>
      <c r="J699" s="67"/>
      <c r="K699" s="36"/>
      <c r="L699" s="36"/>
      <c r="M699" s="36"/>
      <c r="N699" s="36"/>
      <c r="O699" s="36"/>
      <c r="P699" s="36"/>
    </row>
    <row r="700" spans="1:16" ht="12.6">
      <c r="A700" s="2156"/>
      <c r="B700" s="36"/>
      <c r="C700" s="36"/>
      <c r="D700" s="33"/>
      <c r="E700" s="33"/>
      <c r="F700" s="74"/>
      <c r="G700" s="33"/>
      <c r="H700" s="1008"/>
      <c r="I700" s="33"/>
      <c r="J700" s="67"/>
      <c r="K700" s="36"/>
      <c r="L700" s="36"/>
      <c r="M700" s="36"/>
      <c r="N700" s="36"/>
      <c r="O700" s="36"/>
      <c r="P700" s="36"/>
    </row>
    <row r="701" spans="1:16" ht="12.6">
      <c r="A701" s="2156"/>
      <c r="B701" s="36"/>
      <c r="C701" s="36"/>
      <c r="D701" s="33"/>
      <c r="E701" s="33"/>
      <c r="F701" s="74"/>
      <c r="G701" s="33"/>
      <c r="H701" s="1008"/>
      <c r="I701" s="33"/>
      <c r="J701" s="67"/>
      <c r="K701" s="36"/>
      <c r="L701" s="36"/>
      <c r="M701" s="36"/>
      <c r="N701" s="36"/>
      <c r="O701" s="36"/>
      <c r="P701" s="36"/>
    </row>
    <row r="702" spans="1:16" ht="12.6">
      <c r="A702" s="2156"/>
      <c r="B702" s="36"/>
      <c r="C702" s="36"/>
      <c r="D702" s="33"/>
      <c r="E702" s="33"/>
      <c r="F702" s="74"/>
      <c r="G702" s="33"/>
      <c r="H702" s="1008"/>
      <c r="I702" s="33"/>
      <c r="J702" s="67"/>
      <c r="K702" s="36"/>
      <c r="L702" s="36"/>
      <c r="M702" s="36"/>
      <c r="N702" s="36"/>
      <c r="O702" s="36"/>
      <c r="P702" s="36"/>
    </row>
    <row r="703" spans="1:16" ht="12.6">
      <c r="A703" s="2156"/>
      <c r="B703" s="36"/>
      <c r="C703" s="36"/>
      <c r="D703" s="33"/>
      <c r="E703" s="33"/>
      <c r="F703" s="74"/>
      <c r="G703" s="33"/>
      <c r="H703" s="1008"/>
      <c r="I703" s="33"/>
      <c r="J703" s="67"/>
      <c r="K703" s="36"/>
      <c r="L703" s="36"/>
      <c r="M703" s="36"/>
      <c r="N703" s="36"/>
      <c r="O703" s="36"/>
      <c r="P703" s="36"/>
    </row>
    <row r="704" spans="1:16" ht="12.6">
      <c r="A704" s="2156"/>
      <c r="B704" s="36"/>
      <c r="C704" s="36"/>
      <c r="D704" s="33"/>
      <c r="E704" s="33"/>
      <c r="F704" s="74"/>
      <c r="G704" s="33"/>
      <c r="H704" s="1008"/>
      <c r="I704" s="33"/>
      <c r="J704" s="67"/>
      <c r="K704" s="36"/>
      <c r="L704" s="36"/>
      <c r="M704" s="36"/>
      <c r="N704" s="36"/>
      <c r="O704" s="36"/>
      <c r="P704" s="36"/>
    </row>
    <row r="705" spans="1:16" ht="12.6">
      <c r="A705" s="2156"/>
      <c r="B705" s="36"/>
      <c r="C705" s="36"/>
      <c r="D705" s="33"/>
      <c r="E705" s="33"/>
      <c r="F705" s="74"/>
      <c r="G705" s="33"/>
      <c r="H705" s="1008"/>
      <c r="I705" s="33"/>
      <c r="J705" s="67"/>
      <c r="K705" s="36"/>
      <c r="L705" s="36"/>
      <c r="M705" s="36"/>
      <c r="N705" s="36"/>
      <c r="O705" s="36"/>
      <c r="P705" s="36"/>
    </row>
    <row r="706" spans="1:16" ht="12.6">
      <c r="A706" s="2156"/>
      <c r="B706" s="36"/>
      <c r="C706" s="36"/>
      <c r="D706" s="33"/>
      <c r="E706" s="33"/>
      <c r="F706" s="74"/>
      <c r="G706" s="33"/>
      <c r="H706" s="1008"/>
      <c r="I706" s="33"/>
      <c r="J706" s="67"/>
      <c r="K706" s="36"/>
      <c r="L706" s="36"/>
      <c r="M706" s="36"/>
      <c r="N706" s="36"/>
      <c r="O706" s="36"/>
      <c r="P706" s="36"/>
    </row>
    <row r="707" spans="1:16" ht="12.6">
      <c r="A707" s="2156"/>
      <c r="B707" s="36"/>
      <c r="C707" s="36"/>
      <c r="D707" s="33"/>
      <c r="E707" s="33"/>
      <c r="F707" s="74"/>
      <c r="G707" s="33"/>
      <c r="H707" s="1008"/>
      <c r="I707" s="33"/>
      <c r="J707" s="67"/>
      <c r="K707" s="36"/>
      <c r="L707" s="36"/>
      <c r="M707" s="36"/>
      <c r="N707" s="36"/>
      <c r="O707" s="36"/>
      <c r="P707" s="36"/>
    </row>
    <row r="708" spans="1:16" ht="12.6">
      <c r="A708" s="2156"/>
      <c r="B708" s="36"/>
      <c r="C708" s="36"/>
      <c r="D708" s="33"/>
      <c r="E708" s="33"/>
      <c r="F708" s="74"/>
      <c r="G708" s="33"/>
      <c r="H708" s="1008"/>
      <c r="I708" s="33"/>
      <c r="J708" s="67"/>
      <c r="K708" s="36"/>
      <c r="L708" s="36"/>
      <c r="M708" s="36"/>
      <c r="N708" s="36"/>
      <c r="O708" s="36"/>
      <c r="P708" s="36"/>
    </row>
    <row r="709" spans="1:16" ht="12.6">
      <c r="A709" s="2156"/>
      <c r="B709" s="36"/>
      <c r="C709" s="36"/>
      <c r="D709" s="33"/>
      <c r="E709" s="33"/>
      <c r="F709" s="74"/>
      <c r="G709" s="33"/>
      <c r="H709" s="1008"/>
      <c r="I709" s="33"/>
      <c r="J709" s="67"/>
      <c r="K709" s="36"/>
      <c r="L709" s="36"/>
      <c r="M709" s="36"/>
      <c r="N709" s="36"/>
      <c r="O709" s="36"/>
      <c r="P709" s="36"/>
    </row>
    <row r="710" spans="1:16" ht="12.6">
      <c r="A710" s="2156"/>
      <c r="B710" s="36"/>
      <c r="C710" s="36"/>
      <c r="D710" s="33"/>
      <c r="E710" s="33"/>
      <c r="F710" s="74"/>
      <c r="G710" s="33"/>
      <c r="H710" s="1008"/>
      <c r="I710" s="33"/>
      <c r="J710" s="67"/>
      <c r="K710" s="36"/>
      <c r="L710" s="36"/>
      <c r="M710" s="36"/>
      <c r="N710" s="36"/>
      <c r="O710" s="36"/>
      <c r="P710" s="36"/>
    </row>
    <row r="711" spans="1:16" ht="12.6">
      <c r="A711" s="2156"/>
      <c r="B711" s="36"/>
      <c r="C711" s="36"/>
      <c r="D711" s="33"/>
      <c r="E711" s="33"/>
      <c r="F711" s="74"/>
      <c r="G711" s="33"/>
      <c r="H711" s="1008"/>
      <c r="I711" s="33"/>
      <c r="J711" s="67"/>
      <c r="K711" s="36"/>
      <c r="L711" s="36"/>
      <c r="M711" s="36"/>
      <c r="N711" s="36"/>
      <c r="O711" s="36"/>
      <c r="P711" s="36"/>
    </row>
    <row r="712" spans="1:16" ht="12.6">
      <c r="A712" s="2156"/>
      <c r="B712" s="36"/>
      <c r="C712" s="36"/>
      <c r="D712" s="33"/>
      <c r="E712" s="33"/>
      <c r="F712" s="74"/>
      <c r="G712" s="33"/>
      <c r="H712" s="1008"/>
      <c r="I712" s="33"/>
      <c r="J712" s="67"/>
      <c r="K712" s="36"/>
      <c r="L712" s="36"/>
      <c r="M712" s="36"/>
      <c r="N712" s="36"/>
      <c r="O712" s="36"/>
      <c r="P712" s="36"/>
    </row>
    <row r="713" spans="1:16" ht="12.6">
      <c r="A713" s="2156"/>
      <c r="B713" s="36"/>
      <c r="C713" s="36"/>
      <c r="D713" s="33"/>
      <c r="E713" s="33"/>
      <c r="F713" s="74"/>
      <c r="G713" s="33"/>
      <c r="H713" s="1008"/>
      <c r="I713" s="33"/>
      <c r="J713" s="67"/>
      <c r="K713" s="36"/>
      <c r="L713" s="36"/>
      <c r="M713" s="36"/>
      <c r="N713" s="36"/>
      <c r="O713" s="36"/>
      <c r="P713" s="36"/>
    </row>
    <row r="714" spans="1:16" ht="12.6">
      <c r="A714" s="2156"/>
      <c r="B714" s="36"/>
      <c r="C714" s="36"/>
      <c r="D714" s="33"/>
      <c r="E714" s="33"/>
      <c r="F714" s="74"/>
      <c r="G714" s="33"/>
      <c r="H714" s="1008"/>
      <c r="I714" s="33"/>
      <c r="J714" s="67"/>
      <c r="K714" s="36"/>
      <c r="L714" s="36"/>
      <c r="M714" s="36"/>
      <c r="N714" s="36"/>
      <c r="O714" s="36"/>
      <c r="P714" s="36"/>
    </row>
    <row r="715" spans="1:16" ht="12.6">
      <c r="A715" s="2156"/>
      <c r="B715" s="36"/>
      <c r="C715" s="36"/>
      <c r="D715" s="33"/>
      <c r="E715" s="33"/>
      <c r="F715" s="74"/>
      <c r="G715" s="33"/>
      <c r="H715" s="1008"/>
      <c r="I715" s="33"/>
      <c r="J715" s="67"/>
      <c r="K715" s="36"/>
      <c r="L715" s="36"/>
      <c r="M715" s="36"/>
      <c r="N715" s="36"/>
      <c r="O715" s="36"/>
      <c r="P715" s="36"/>
    </row>
    <row r="716" spans="1:16" ht="12.6">
      <c r="A716" s="2156"/>
      <c r="B716" s="36"/>
      <c r="C716" s="36"/>
      <c r="D716" s="33"/>
      <c r="E716" s="33"/>
      <c r="F716" s="74"/>
      <c r="G716" s="33"/>
      <c r="H716" s="1008"/>
      <c r="I716" s="33"/>
      <c r="J716" s="67"/>
      <c r="K716" s="36"/>
      <c r="L716" s="36"/>
      <c r="M716" s="36"/>
      <c r="N716" s="36"/>
      <c r="O716" s="36"/>
      <c r="P716" s="36"/>
    </row>
    <row r="717" spans="1:16" ht="12.6">
      <c r="A717" s="2156"/>
      <c r="B717" s="36"/>
      <c r="C717" s="36"/>
      <c r="D717" s="33"/>
      <c r="E717" s="33"/>
      <c r="F717" s="74"/>
      <c r="G717" s="33"/>
      <c r="H717" s="1008"/>
      <c r="I717" s="33"/>
      <c r="J717" s="67"/>
      <c r="K717" s="36"/>
      <c r="L717" s="36"/>
      <c r="M717" s="36"/>
      <c r="N717" s="36"/>
      <c r="O717" s="36"/>
      <c r="P717" s="36"/>
    </row>
    <row r="718" spans="1:16" ht="12.6">
      <c r="A718" s="2156"/>
      <c r="B718" s="36"/>
      <c r="C718" s="36"/>
      <c r="D718" s="33"/>
      <c r="E718" s="33"/>
      <c r="F718" s="74"/>
      <c r="G718" s="33"/>
      <c r="H718" s="1008"/>
      <c r="I718" s="33"/>
      <c r="J718" s="67"/>
      <c r="K718" s="36"/>
      <c r="L718" s="36"/>
      <c r="M718" s="36"/>
      <c r="N718" s="36"/>
      <c r="O718" s="36"/>
      <c r="P718" s="36"/>
    </row>
    <row r="719" spans="1:16" ht="12.6">
      <c r="A719" s="2156"/>
      <c r="B719" s="36"/>
      <c r="C719" s="36"/>
      <c r="D719" s="33"/>
      <c r="E719" s="33"/>
      <c r="F719" s="74"/>
      <c r="G719" s="33"/>
      <c r="H719" s="1008"/>
      <c r="I719" s="33"/>
      <c r="J719" s="67"/>
      <c r="K719" s="36"/>
      <c r="L719" s="36"/>
      <c r="M719" s="36"/>
      <c r="N719" s="36"/>
      <c r="O719" s="36"/>
      <c r="P719" s="36"/>
    </row>
    <row r="720" spans="1:16" ht="12.6">
      <c r="A720" s="2156"/>
      <c r="B720" s="36"/>
      <c r="C720" s="36"/>
      <c r="D720" s="33"/>
      <c r="E720" s="33"/>
      <c r="F720" s="74"/>
      <c r="G720" s="33"/>
      <c r="H720" s="1008"/>
      <c r="I720" s="33"/>
      <c r="J720" s="67"/>
      <c r="K720" s="36"/>
      <c r="L720" s="36"/>
      <c r="M720" s="36"/>
      <c r="N720" s="36"/>
      <c r="O720" s="36"/>
      <c r="P720" s="36"/>
    </row>
    <row r="721" spans="1:16" ht="12.6">
      <c r="A721" s="2156"/>
      <c r="B721" s="36"/>
      <c r="C721" s="36"/>
      <c r="D721" s="33"/>
      <c r="E721" s="33"/>
      <c r="F721" s="74"/>
      <c r="G721" s="33"/>
      <c r="H721" s="1008"/>
      <c r="I721" s="33"/>
      <c r="J721" s="67"/>
      <c r="K721" s="36"/>
      <c r="L721" s="36"/>
      <c r="M721" s="36"/>
      <c r="N721" s="36"/>
      <c r="O721" s="36"/>
      <c r="P721" s="36"/>
    </row>
    <row r="722" spans="1:16" ht="12.6">
      <c r="A722" s="2156"/>
      <c r="B722" s="36"/>
      <c r="C722" s="36"/>
      <c r="D722" s="33"/>
      <c r="E722" s="33"/>
      <c r="F722" s="74"/>
      <c r="G722" s="33"/>
      <c r="H722" s="1008"/>
      <c r="I722" s="33"/>
      <c r="J722" s="67"/>
      <c r="K722" s="36"/>
      <c r="L722" s="36"/>
      <c r="M722" s="36"/>
      <c r="N722" s="36"/>
      <c r="O722" s="36"/>
      <c r="P722" s="36"/>
    </row>
    <row r="723" spans="1:16" ht="12.6">
      <c r="A723" s="2156"/>
      <c r="B723" s="36"/>
      <c r="C723" s="36"/>
      <c r="D723" s="33"/>
      <c r="E723" s="33"/>
      <c r="F723" s="74"/>
      <c r="G723" s="33"/>
      <c r="H723" s="1008"/>
      <c r="I723" s="33"/>
      <c r="J723" s="67"/>
      <c r="K723" s="36"/>
      <c r="L723" s="36"/>
      <c r="M723" s="36"/>
      <c r="N723" s="36"/>
      <c r="O723" s="36"/>
      <c r="P723" s="36"/>
    </row>
    <row r="724" spans="1:16" ht="12.6">
      <c r="A724" s="2156"/>
      <c r="B724" s="36"/>
      <c r="C724" s="36"/>
      <c r="D724" s="33"/>
      <c r="E724" s="33"/>
      <c r="F724" s="74"/>
      <c r="G724" s="33"/>
      <c r="H724" s="1008"/>
      <c r="I724" s="33"/>
      <c r="J724" s="67"/>
      <c r="K724" s="36"/>
      <c r="L724" s="36"/>
      <c r="M724" s="36"/>
      <c r="N724" s="36"/>
      <c r="O724" s="36"/>
      <c r="P724" s="36"/>
    </row>
    <row r="725" spans="1:16" ht="12.6">
      <c r="A725" s="2156"/>
      <c r="B725" s="36"/>
      <c r="C725" s="36"/>
      <c r="D725" s="33"/>
      <c r="E725" s="33"/>
      <c r="F725" s="74"/>
      <c r="G725" s="33"/>
      <c r="H725" s="1008"/>
      <c r="I725" s="33"/>
      <c r="J725" s="67"/>
      <c r="K725" s="36"/>
      <c r="L725" s="36"/>
      <c r="M725" s="36"/>
      <c r="N725" s="36"/>
      <c r="O725" s="36"/>
      <c r="P725" s="36"/>
    </row>
    <row r="726" spans="1:16" ht="12.6">
      <c r="A726" s="2156"/>
      <c r="B726" s="36"/>
      <c r="C726" s="36"/>
      <c r="D726" s="33"/>
      <c r="E726" s="33"/>
      <c r="F726" s="74"/>
      <c r="G726" s="33"/>
      <c r="H726" s="1008"/>
      <c r="I726" s="33"/>
      <c r="J726" s="67"/>
      <c r="K726" s="36"/>
      <c r="L726" s="36"/>
      <c r="M726" s="36"/>
      <c r="N726" s="36"/>
      <c r="O726" s="36"/>
      <c r="P726" s="36"/>
    </row>
    <row r="727" spans="1:16" ht="12.6">
      <c r="A727" s="2156"/>
      <c r="B727" s="36"/>
      <c r="C727" s="36"/>
      <c r="D727" s="33"/>
      <c r="E727" s="33"/>
      <c r="F727" s="74"/>
      <c r="G727" s="33"/>
      <c r="H727" s="1008"/>
      <c r="I727" s="33"/>
      <c r="J727" s="67"/>
      <c r="K727" s="36"/>
      <c r="L727" s="36"/>
      <c r="M727" s="36"/>
      <c r="N727" s="36"/>
      <c r="O727" s="36"/>
      <c r="P727" s="36"/>
    </row>
    <row r="728" spans="1:16" ht="12.6">
      <c r="A728" s="2156"/>
      <c r="B728" s="36"/>
      <c r="C728" s="36"/>
      <c r="D728" s="33"/>
      <c r="E728" s="33"/>
      <c r="F728" s="74"/>
      <c r="G728" s="33"/>
      <c r="H728" s="1008"/>
      <c r="I728" s="33"/>
      <c r="J728" s="67"/>
      <c r="K728" s="36"/>
      <c r="L728" s="36"/>
      <c r="M728" s="36"/>
      <c r="N728" s="36"/>
      <c r="O728" s="36"/>
      <c r="P728" s="36"/>
    </row>
    <row r="729" spans="1:16" ht="12.6">
      <c r="A729" s="2156"/>
      <c r="B729" s="36"/>
      <c r="C729" s="36"/>
      <c r="D729" s="33"/>
      <c r="E729" s="33"/>
      <c r="F729" s="74"/>
      <c r="G729" s="33"/>
      <c r="H729" s="1008"/>
      <c r="I729" s="33"/>
      <c r="J729" s="67"/>
      <c r="K729" s="36"/>
      <c r="L729" s="36"/>
      <c r="M729" s="36"/>
      <c r="N729" s="36"/>
      <c r="O729" s="36"/>
      <c r="P729" s="36"/>
    </row>
    <row r="730" spans="1:16" ht="12.6">
      <c r="A730" s="2156"/>
      <c r="B730" s="36"/>
      <c r="C730" s="36"/>
      <c r="D730" s="33"/>
      <c r="E730" s="33"/>
      <c r="F730" s="74"/>
      <c r="G730" s="33"/>
      <c r="H730" s="1008"/>
      <c r="I730" s="33"/>
      <c r="J730" s="67"/>
      <c r="K730" s="36"/>
      <c r="L730" s="36"/>
      <c r="M730" s="36"/>
      <c r="N730" s="36"/>
      <c r="O730" s="36"/>
      <c r="P730" s="36"/>
    </row>
    <row r="731" spans="1:16" ht="12.6">
      <c r="A731" s="2156"/>
      <c r="B731" s="36"/>
      <c r="C731" s="36"/>
      <c r="D731" s="33"/>
      <c r="E731" s="33"/>
      <c r="F731" s="74"/>
      <c r="G731" s="33"/>
      <c r="H731" s="1008"/>
      <c r="I731" s="33"/>
      <c r="J731" s="67"/>
      <c r="K731" s="36"/>
      <c r="L731" s="36"/>
      <c r="M731" s="36"/>
      <c r="N731" s="36"/>
      <c r="O731" s="36"/>
      <c r="P731" s="36"/>
    </row>
    <row r="732" spans="1:16" ht="12.6">
      <c r="A732" s="2156"/>
      <c r="B732" s="36"/>
      <c r="C732" s="36"/>
      <c r="D732" s="33"/>
      <c r="E732" s="33"/>
      <c r="F732" s="74"/>
      <c r="G732" s="33"/>
      <c r="H732" s="1008"/>
      <c r="I732" s="33"/>
      <c r="J732" s="67"/>
      <c r="K732" s="36"/>
      <c r="L732" s="36"/>
      <c r="M732" s="36"/>
      <c r="N732" s="36"/>
      <c r="O732" s="36"/>
      <c r="P732" s="36"/>
    </row>
    <row r="733" spans="1:16" ht="12.6">
      <c r="A733" s="2156"/>
      <c r="B733" s="36"/>
      <c r="C733" s="36"/>
      <c r="D733" s="33"/>
      <c r="E733" s="33"/>
      <c r="F733" s="74"/>
      <c r="G733" s="33"/>
      <c r="H733" s="1008"/>
      <c r="I733" s="33"/>
      <c r="J733" s="67"/>
      <c r="K733" s="36"/>
      <c r="L733" s="36"/>
      <c r="M733" s="36"/>
      <c r="N733" s="36"/>
      <c r="O733" s="36"/>
      <c r="P733" s="36"/>
    </row>
    <row r="734" spans="1:16" ht="12.6">
      <c r="A734" s="2156"/>
      <c r="B734" s="36"/>
      <c r="C734" s="36"/>
      <c r="D734" s="33"/>
      <c r="E734" s="33"/>
      <c r="F734" s="74"/>
      <c r="G734" s="33"/>
      <c r="H734" s="1008"/>
      <c r="I734" s="33"/>
      <c r="J734" s="67"/>
      <c r="K734" s="36"/>
      <c r="L734" s="36"/>
      <c r="M734" s="36"/>
      <c r="N734" s="36"/>
      <c r="O734" s="36"/>
      <c r="P734" s="36"/>
    </row>
    <row r="735" spans="1:16" ht="12.6">
      <c r="A735" s="2156"/>
      <c r="B735" s="36"/>
      <c r="C735" s="36"/>
      <c r="D735" s="33"/>
      <c r="E735" s="33"/>
      <c r="F735" s="74"/>
      <c r="G735" s="33"/>
      <c r="H735" s="1008"/>
      <c r="I735" s="33"/>
      <c r="J735" s="67"/>
      <c r="K735" s="36"/>
      <c r="L735" s="36"/>
      <c r="M735" s="36"/>
      <c r="N735" s="36"/>
      <c r="O735" s="36"/>
      <c r="P735" s="36"/>
    </row>
    <row r="736" spans="1:16" ht="12.6">
      <c r="A736" s="2156"/>
      <c r="B736" s="36"/>
      <c r="C736" s="36"/>
      <c r="D736" s="33"/>
      <c r="E736" s="33"/>
      <c r="F736" s="74"/>
      <c r="G736" s="33"/>
      <c r="H736" s="1008"/>
      <c r="I736" s="33"/>
      <c r="J736" s="67"/>
      <c r="K736" s="36"/>
      <c r="L736" s="36"/>
      <c r="M736" s="36"/>
      <c r="N736" s="36"/>
      <c r="O736" s="36"/>
      <c r="P736" s="36"/>
    </row>
    <row r="737" spans="1:16" ht="12.6">
      <c r="A737" s="2156"/>
      <c r="B737" s="36"/>
      <c r="C737" s="36"/>
      <c r="D737" s="33"/>
      <c r="E737" s="33"/>
      <c r="F737" s="74"/>
      <c r="G737" s="33"/>
      <c r="H737" s="1008"/>
      <c r="I737" s="33"/>
      <c r="J737" s="67"/>
      <c r="K737" s="36"/>
      <c r="L737" s="36"/>
      <c r="M737" s="36"/>
      <c r="N737" s="36"/>
      <c r="O737" s="36"/>
      <c r="P737" s="36"/>
    </row>
    <row r="738" spans="1:16" ht="12.6">
      <c r="A738" s="2156"/>
      <c r="B738" s="36"/>
      <c r="C738" s="36"/>
      <c r="D738" s="33"/>
      <c r="E738" s="33"/>
      <c r="F738" s="74"/>
      <c r="G738" s="33"/>
      <c r="H738" s="1008"/>
      <c r="I738" s="33"/>
      <c r="J738" s="67"/>
      <c r="K738" s="36"/>
      <c r="L738" s="36"/>
      <c r="M738" s="36"/>
      <c r="N738" s="36"/>
      <c r="O738" s="36"/>
      <c r="P738" s="36"/>
    </row>
    <row r="739" spans="1:16" ht="12.6">
      <c r="A739" s="2156"/>
      <c r="B739" s="36"/>
      <c r="C739" s="36"/>
      <c r="D739" s="33"/>
      <c r="E739" s="33"/>
      <c r="F739" s="74"/>
      <c r="G739" s="33"/>
      <c r="H739" s="1008"/>
      <c r="I739" s="33"/>
      <c r="J739" s="67"/>
      <c r="K739" s="36"/>
      <c r="L739" s="36"/>
      <c r="M739" s="36"/>
      <c r="N739" s="36"/>
      <c r="O739" s="36"/>
      <c r="P739" s="36"/>
    </row>
    <row r="740" spans="1:16" ht="12.6">
      <c r="A740" s="2156"/>
      <c r="B740" s="36"/>
      <c r="C740" s="36"/>
      <c r="D740" s="33"/>
      <c r="E740" s="33"/>
      <c r="F740" s="74"/>
      <c r="G740" s="33"/>
      <c r="H740" s="1008"/>
      <c r="I740" s="33"/>
      <c r="J740" s="67"/>
      <c r="K740" s="36"/>
      <c r="L740" s="36"/>
      <c r="M740" s="36"/>
      <c r="N740" s="36"/>
      <c r="O740" s="36"/>
      <c r="P740" s="36"/>
    </row>
    <row r="741" spans="1:16" ht="12.6">
      <c r="A741" s="2156"/>
      <c r="B741" s="36"/>
      <c r="C741" s="36"/>
      <c r="D741" s="33"/>
      <c r="E741" s="33"/>
      <c r="F741" s="74"/>
      <c r="G741" s="33"/>
      <c r="H741" s="1008"/>
      <c r="I741" s="33"/>
      <c r="J741" s="67"/>
      <c r="K741" s="36"/>
      <c r="L741" s="36"/>
      <c r="M741" s="36"/>
      <c r="N741" s="36"/>
      <c r="O741" s="36"/>
      <c r="P741" s="36"/>
    </row>
    <row r="742" spans="1:16" ht="12.6">
      <c r="A742" s="2156"/>
      <c r="B742" s="36"/>
      <c r="C742" s="36"/>
      <c r="D742" s="33"/>
      <c r="E742" s="33"/>
      <c r="F742" s="74"/>
      <c r="G742" s="33"/>
      <c r="H742" s="1008"/>
      <c r="I742" s="33"/>
      <c r="J742" s="67"/>
      <c r="K742" s="36"/>
      <c r="L742" s="36"/>
      <c r="M742" s="36"/>
      <c r="N742" s="36"/>
      <c r="O742" s="36"/>
      <c r="P742" s="36"/>
    </row>
    <row r="743" spans="1:16" ht="12.6">
      <c r="A743" s="2156"/>
      <c r="B743" s="36"/>
      <c r="C743" s="36"/>
      <c r="D743" s="33"/>
      <c r="E743" s="33"/>
      <c r="F743" s="74"/>
      <c r="G743" s="33"/>
      <c r="H743" s="1008"/>
      <c r="I743" s="33"/>
      <c r="J743" s="67"/>
      <c r="K743" s="36"/>
      <c r="L743" s="36"/>
      <c r="M743" s="36"/>
      <c r="N743" s="36"/>
      <c r="O743" s="36"/>
      <c r="P743" s="36"/>
    </row>
    <row r="744" spans="1:16" ht="12.6">
      <c r="A744" s="2156"/>
      <c r="B744" s="36"/>
      <c r="C744" s="36"/>
      <c r="D744" s="33"/>
      <c r="E744" s="33"/>
      <c r="F744" s="74"/>
      <c r="G744" s="33"/>
      <c r="H744" s="1008"/>
      <c r="I744" s="33"/>
      <c r="J744" s="67"/>
      <c r="K744" s="36"/>
      <c r="L744" s="36"/>
      <c r="M744" s="36"/>
      <c r="N744" s="36"/>
      <c r="O744" s="36"/>
      <c r="P744" s="36"/>
    </row>
    <row r="745" spans="1:16" ht="12.6">
      <c r="A745" s="2156"/>
      <c r="B745" s="36"/>
      <c r="C745" s="36"/>
      <c r="D745" s="33"/>
      <c r="E745" s="33"/>
      <c r="F745" s="74"/>
      <c r="G745" s="33"/>
      <c r="H745" s="1008"/>
      <c r="I745" s="33"/>
      <c r="J745" s="67"/>
      <c r="K745" s="36"/>
      <c r="L745" s="36"/>
      <c r="M745" s="36"/>
      <c r="N745" s="36"/>
      <c r="O745" s="36"/>
      <c r="P745" s="36"/>
    </row>
    <row r="746" spans="1:16" ht="12.6">
      <c r="A746" s="2156"/>
      <c r="B746" s="36"/>
      <c r="C746" s="36"/>
      <c r="D746" s="33"/>
      <c r="E746" s="33"/>
      <c r="F746" s="74"/>
      <c r="G746" s="33"/>
      <c r="H746" s="1008"/>
      <c r="I746" s="33"/>
      <c r="J746" s="67"/>
      <c r="K746" s="36"/>
      <c r="L746" s="36"/>
      <c r="M746" s="36"/>
      <c r="N746" s="36"/>
      <c r="O746" s="36"/>
      <c r="P746" s="36"/>
    </row>
    <row r="747" spans="1:16" ht="12.6">
      <c r="A747" s="2156"/>
      <c r="B747" s="36"/>
      <c r="C747" s="36"/>
      <c r="D747" s="33"/>
      <c r="E747" s="33"/>
      <c r="F747" s="74"/>
      <c r="G747" s="33"/>
      <c r="H747" s="1008"/>
      <c r="I747" s="33"/>
      <c r="J747" s="67"/>
      <c r="K747" s="36"/>
      <c r="L747" s="36"/>
      <c r="M747" s="36"/>
      <c r="N747" s="36"/>
      <c r="O747" s="36"/>
      <c r="P747" s="36"/>
    </row>
    <row r="748" spans="1:16" ht="12.6">
      <c r="A748" s="2156"/>
      <c r="B748" s="36"/>
      <c r="C748" s="36"/>
      <c r="D748" s="33"/>
      <c r="E748" s="33"/>
      <c r="F748" s="74"/>
      <c r="G748" s="33"/>
      <c r="H748" s="1008"/>
      <c r="I748" s="33"/>
      <c r="J748" s="67"/>
      <c r="K748" s="36"/>
      <c r="L748" s="36"/>
      <c r="M748" s="36"/>
      <c r="N748" s="36"/>
      <c r="O748" s="36"/>
      <c r="P748" s="36"/>
    </row>
    <row r="749" spans="1:16" ht="12.6">
      <c r="A749" s="2156"/>
      <c r="B749" s="36"/>
      <c r="C749" s="36"/>
      <c r="D749" s="33"/>
      <c r="E749" s="33"/>
      <c r="F749" s="74"/>
      <c r="G749" s="33"/>
      <c r="H749" s="1008"/>
      <c r="I749" s="33"/>
      <c r="J749" s="67"/>
      <c r="K749" s="36"/>
      <c r="L749" s="36"/>
      <c r="M749" s="36"/>
      <c r="N749" s="36"/>
      <c r="O749" s="36"/>
      <c r="P749" s="36"/>
    </row>
    <row r="750" spans="1:16" ht="12.6">
      <c r="A750" s="2156"/>
      <c r="B750" s="36"/>
      <c r="C750" s="36"/>
      <c r="D750" s="33"/>
      <c r="E750" s="33"/>
      <c r="F750" s="74"/>
      <c r="G750" s="33"/>
      <c r="H750" s="1008"/>
      <c r="I750" s="33"/>
      <c r="J750" s="67"/>
      <c r="K750" s="36"/>
      <c r="L750" s="36"/>
      <c r="M750" s="36"/>
      <c r="N750" s="36"/>
      <c r="O750" s="36"/>
      <c r="P750" s="36"/>
    </row>
    <row r="751" spans="1:16" ht="12.6">
      <c r="A751" s="2156"/>
      <c r="B751" s="36"/>
      <c r="C751" s="36"/>
      <c r="D751" s="33"/>
      <c r="E751" s="33"/>
      <c r="F751" s="74"/>
      <c r="G751" s="33"/>
      <c r="H751" s="1008"/>
      <c r="I751" s="33"/>
      <c r="J751" s="67"/>
      <c r="K751" s="36"/>
      <c r="L751" s="36"/>
      <c r="M751" s="36"/>
      <c r="N751" s="36"/>
      <c r="O751" s="36"/>
      <c r="P751" s="36"/>
    </row>
    <row r="752" spans="1:16" ht="12.6">
      <c r="A752" s="2156"/>
      <c r="B752" s="36"/>
      <c r="C752" s="36"/>
      <c r="D752" s="33"/>
      <c r="E752" s="33"/>
      <c r="F752" s="74"/>
      <c r="G752" s="33"/>
      <c r="H752" s="1008"/>
      <c r="I752" s="33"/>
      <c r="J752" s="67"/>
      <c r="K752" s="36"/>
      <c r="L752" s="36"/>
      <c r="M752" s="36"/>
      <c r="N752" s="36"/>
      <c r="O752" s="36"/>
      <c r="P752" s="36"/>
    </row>
    <row r="753" spans="1:16" ht="12.6">
      <c r="A753" s="2156"/>
      <c r="B753" s="36"/>
      <c r="C753" s="36"/>
      <c r="D753" s="33"/>
      <c r="E753" s="33"/>
      <c r="F753" s="74"/>
      <c r="G753" s="33"/>
      <c r="H753" s="1008"/>
      <c r="I753" s="33"/>
      <c r="J753" s="67"/>
      <c r="K753" s="36"/>
      <c r="L753" s="36"/>
      <c r="M753" s="36"/>
      <c r="N753" s="36"/>
      <c r="O753" s="36"/>
      <c r="P753" s="36"/>
    </row>
    <row r="754" spans="1:16" ht="12.6">
      <c r="A754" s="2156"/>
      <c r="B754" s="36"/>
      <c r="C754" s="36"/>
      <c r="D754" s="33"/>
      <c r="E754" s="33"/>
      <c r="F754" s="74"/>
      <c r="G754" s="33"/>
      <c r="H754" s="1008"/>
      <c r="I754" s="33"/>
      <c r="J754" s="67"/>
      <c r="K754" s="36"/>
      <c r="L754" s="36"/>
      <c r="M754" s="36"/>
      <c r="N754" s="36"/>
      <c r="O754" s="36"/>
      <c r="P754" s="36"/>
    </row>
    <row r="755" spans="1:16" ht="12.6">
      <c r="A755" s="2156"/>
      <c r="B755" s="36"/>
      <c r="C755" s="36"/>
      <c r="D755" s="33"/>
      <c r="E755" s="33"/>
      <c r="F755" s="74"/>
      <c r="G755" s="33"/>
      <c r="H755" s="1008"/>
      <c r="I755" s="33"/>
      <c r="J755" s="67"/>
      <c r="K755" s="36"/>
      <c r="L755" s="36"/>
      <c r="M755" s="36"/>
      <c r="N755" s="36"/>
      <c r="O755" s="36"/>
      <c r="P755" s="36"/>
    </row>
    <row r="756" spans="1:16" ht="12.6">
      <c r="A756" s="2156"/>
      <c r="B756" s="36"/>
      <c r="C756" s="36"/>
      <c r="D756" s="33"/>
      <c r="E756" s="33"/>
      <c r="F756" s="74"/>
      <c r="G756" s="33"/>
      <c r="H756" s="1008"/>
      <c r="I756" s="33"/>
      <c r="J756" s="67"/>
      <c r="K756" s="36"/>
      <c r="L756" s="36"/>
      <c r="M756" s="36"/>
      <c r="N756" s="36"/>
      <c r="O756" s="36"/>
      <c r="P756" s="36"/>
    </row>
    <row r="757" spans="1:16" ht="12.6">
      <c r="A757" s="2156"/>
      <c r="B757" s="36"/>
      <c r="C757" s="36"/>
      <c r="D757" s="33"/>
      <c r="E757" s="33"/>
      <c r="F757" s="74"/>
      <c r="G757" s="33"/>
      <c r="H757" s="1008"/>
      <c r="I757" s="33"/>
      <c r="J757" s="67"/>
      <c r="K757" s="36"/>
      <c r="L757" s="36"/>
      <c r="M757" s="36"/>
      <c r="N757" s="36"/>
      <c r="O757" s="36"/>
      <c r="P757" s="36"/>
    </row>
    <row r="758" spans="1:16" ht="12.6">
      <c r="A758" s="2156"/>
      <c r="B758" s="36"/>
      <c r="C758" s="36"/>
      <c r="D758" s="33"/>
      <c r="E758" s="33"/>
      <c r="F758" s="74"/>
      <c r="G758" s="33"/>
      <c r="H758" s="1008"/>
      <c r="I758" s="33"/>
      <c r="J758" s="67"/>
      <c r="K758" s="36"/>
      <c r="L758" s="36"/>
      <c r="M758" s="36"/>
      <c r="N758" s="36"/>
      <c r="O758" s="36"/>
      <c r="P758" s="36"/>
    </row>
    <row r="759" spans="1:16" ht="12.6">
      <c r="A759" s="2156"/>
      <c r="B759" s="36"/>
      <c r="C759" s="36"/>
      <c r="D759" s="33"/>
      <c r="E759" s="33"/>
      <c r="F759" s="74"/>
      <c r="G759" s="33"/>
      <c r="H759" s="1008"/>
      <c r="I759" s="33"/>
      <c r="J759" s="67"/>
      <c r="K759" s="36"/>
      <c r="L759" s="36"/>
      <c r="M759" s="36"/>
      <c r="N759" s="36"/>
      <c r="O759" s="36"/>
      <c r="P759" s="36"/>
    </row>
    <row r="760" spans="1:16" ht="12.6">
      <c r="A760" s="2156"/>
      <c r="B760" s="36"/>
      <c r="C760" s="36"/>
      <c r="D760" s="33"/>
      <c r="E760" s="33"/>
      <c r="F760" s="74"/>
      <c r="G760" s="33"/>
      <c r="H760" s="1008"/>
      <c r="I760" s="33"/>
      <c r="J760" s="67"/>
      <c r="K760" s="36"/>
      <c r="L760" s="36"/>
      <c r="M760" s="36"/>
      <c r="N760" s="36"/>
      <c r="O760" s="36"/>
      <c r="P760" s="36"/>
    </row>
    <row r="761" spans="1:16" ht="12.6">
      <c r="A761" s="2156"/>
      <c r="B761" s="36"/>
      <c r="C761" s="36"/>
      <c r="D761" s="33"/>
      <c r="E761" s="33"/>
      <c r="F761" s="74"/>
      <c r="G761" s="33"/>
      <c r="H761" s="1008"/>
      <c r="I761" s="33"/>
      <c r="J761" s="67"/>
      <c r="K761" s="36"/>
      <c r="L761" s="36"/>
      <c r="M761" s="36"/>
      <c r="N761" s="36"/>
      <c r="O761" s="36"/>
      <c r="P761" s="36"/>
    </row>
    <row r="762" spans="1:16" ht="12.6">
      <c r="A762" s="2156"/>
      <c r="B762" s="36"/>
      <c r="C762" s="36"/>
      <c r="D762" s="33"/>
      <c r="E762" s="33"/>
      <c r="F762" s="74"/>
      <c r="G762" s="33"/>
      <c r="H762" s="1008"/>
      <c r="I762" s="33"/>
      <c r="J762" s="67"/>
      <c r="K762" s="36"/>
      <c r="L762" s="36"/>
      <c r="M762" s="36"/>
      <c r="N762" s="36"/>
      <c r="O762" s="36"/>
      <c r="P762" s="36"/>
    </row>
    <row r="763" spans="1:16" ht="12.6">
      <c r="A763" s="2156"/>
      <c r="B763" s="36"/>
      <c r="C763" s="36"/>
      <c r="D763" s="33"/>
      <c r="E763" s="33"/>
      <c r="F763" s="74"/>
      <c r="G763" s="33"/>
      <c r="H763" s="1008"/>
      <c r="I763" s="33"/>
      <c r="J763" s="67"/>
      <c r="K763" s="36"/>
      <c r="L763" s="36"/>
      <c r="M763" s="36"/>
      <c r="N763" s="36"/>
      <c r="O763" s="36"/>
      <c r="P763" s="36"/>
    </row>
    <row r="764" spans="1:16" ht="12.6">
      <c r="A764" s="2156"/>
      <c r="B764" s="36"/>
      <c r="C764" s="36"/>
      <c r="D764" s="33"/>
      <c r="E764" s="33"/>
      <c r="F764" s="74"/>
      <c r="G764" s="33"/>
      <c r="H764" s="1008"/>
      <c r="I764" s="33"/>
      <c r="J764" s="67"/>
      <c r="K764" s="36"/>
      <c r="L764" s="36"/>
      <c r="M764" s="36"/>
      <c r="N764" s="36"/>
      <c r="O764" s="36"/>
      <c r="P764" s="36"/>
    </row>
    <row r="765" spans="1:16" ht="12.6">
      <c r="A765" s="2156"/>
      <c r="B765" s="36"/>
      <c r="C765" s="36"/>
      <c r="D765" s="33"/>
      <c r="E765" s="33"/>
      <c r="F765" s="74"/>
      <c r="G765" s="33"/>
      <c r="H765" s="1008"/>
      <c r="I765" s="33"/>
      <c r="J765" s="67"/>
      <c r="K765" s="36"/>
      <c r="L765" s="36"/>
      <c r="M765" s="36"/>
      <c r="N765" s="36"/>
      <c r="O765" s="36"/>
      <c r="P765" s="36"/>
    </row>
    <row r="766" spans="1:16" ht="12.6">
      <c r="A766" s="2156"/>
      <c r="B766" s="36"/>
      <c r="C766" s="36"/>
      <c r="D766" s="33"/>
      <c r="E766" s="33"/>
      <c r="F766" s="74"/>
      <c r="G766" s="33"/>
      <c r="H766" s="1008"/>
      <c r="I766" s="33"/>
      <c r="J766" s="67"/>
      <c r="K766" s="36"/>
      <c r="L766" s="36"/>
      <c r="M766" s="36"/>
      <c r="N766" s="36"/>
      <c r="O766" s="36"/>
      <c r="P766" s="36"/>
    </row>
    <row r="767" spans="1:16" ht="12.6">
      <c r="A767" s="2156"/>
      <c r="B767" s="36"/>
      <c r="C767" s="36"/>
      <c r="D767" s="33"/>
      <c r="E767" s="33"/>
      <c r="F767" s="74"/>
      <c r="G767" s="33"/>
      <c r="H767" s="1008"/>
      <c r="I767" s="33"/>
      <c r="J767" s="67"/>
      <c r="K767" s="36"/>
      <c r="L767" s="36"/>
      <c r="M767" s="36"/>
      <c r="N767" s="36"/>
      <c r="O767" s="36"/>
      <c r="P767" s="36"/>
    </row>
    <row r="768" spans="1:16" ht="12.6">
      <c r="A768" s="2156"/>
      <c r="B768" s="36"/>
      <c r="C768" s="36"/>
      <c r="D768" s="33"/>
      <c r="E768" s="33"/>
      <c r="F768" s="74"/>
      <c r="G768" s="33"/>
      <c r="H768" s="1008"/>
      <c r="I768" s="33"/>
      <c r="J768" s="67"/>
      <c r="K768" s="36"/>
      <c r="L768" s="36"/>
      <c r="M768" s="36"/>
      <c r="N768" s="36"/>
      <c r="O768" s="36"/>
      <c r="P768" s="36"/>
    </row>
    <row r="769" spans="1:16" ht="12.6">
      <c r="A769" s="2156"/>
      <c r="B769" s="36"/>
      <c r="C769" s="36"/>
      <c r="D769" s="33"/>
      <c r="E769" s="33"/>
      <c r="F769" s="74"/>
      <c r="G769" s="33"/>
      <c r="H769" s="1008"/>
      <c r="I769" s="33"/>
      <c r="J769" s="67"/>
      <c r="K769" s="36"/>
      <c r="L769" s="36"/>
      <c r="M769" s="36"/>
      <c r="N769" s="36"/>
      <c r="O769" s="36"/>
      <c r="P769" s="36"/>
    </row>
    <row r="770" spans="1:16" ht="12.6">
      <c r="A770" s="2156"/>
      <c r="B770" s="36"/>
      <c r="C770" s="36"/>
      <c r="D770" s="33"/>
      <c r="E770" s="33"/>
      <c r="F770" s="74"/>
      <c r="G770" s="33"/>
      <c r="H770" s="1008"/>
      <c r="I770" s="33"/>
      <c r="J770" s="67"/>
      <c r="K770" s="36"/>
      <c r="L770" s="36"/>
      <c r="M770" s="36"/>
      <c r="N770" s="36"/>
      <c r="O770" s="36"/>
      <c r="P770" s="36"/>
    </row>
    <row r="771" spans="1:16" ht="12.6">
      <c r="A771" s="2156"/>
      <c r="B771" s="36"/>
      <c r="C771" s="36"/>
      <c r="D771" s="33"/>
      <c r="E771" s="33"/>
      <c r="F771" s="74"/>
      <c r="G771" s="33"/>
      <c r="H771" s="1008"/>
      <c r="I771" s="33"/>
      <c r="J771" s="67"/>
      <c r="K771" s="36"/>
      <c r="L771" s="36"/>
      <c r="M771" s="36"/>
      <c r="N771" s="36"/>
      <c r="O771" s="36"/>
      <c r="P771" s="36"/>
    </row>
    <row r="772" spans="1:16" ht="12.6">
      <c r="A772" s="2156"/>
      <c r="B772" s="36"/>
      <c r="C772" s="36"/>
      <c r="D772" s="33"/>
      <c r="E772" s="33"/>
      <c r="F772" s="74"/>
      <c r="G772" s="33"/>
      <c r="H772" s="1008"/>
      <c r="I772" s="33"/>
      <c r="J772" s="67"/>
      <c r="K772" s="36"/>
      <c r="L772" s="36"/>
      <c r="M772" s="36"/>
      <c r="N772" s="36"/>
      <c r="O772" s="36"/>
      <c r="P772" s="36"/>
    </row>
    <row r="773" spans="1:16" ht="12.6">
      <c r="A773" s="2156"/>
      <c r="B773" s="36"/>
      <c r="C773" s="36"/>
      <c r="D773" s="33"/>
      <c r="E773" s="33"/>
      <c r="F773" s="74"/>
      <c r="G773" s="33"/>
      <c r="H773" s="1008"/>
      <c r="I773" s="33"/>
      <c r="J773" s="67"/>
      <c r="K773" s="36"/>
      <c r="L773" s="36"/>
      <c r="M773" s="36"/>
      <c r="N773" s="36"/>
      <c r="O773" s="36"/>
      <c r="P773" s="36"/>
    </row>
    <row r="774" spans="1:16" ht="12.6">
      <c r="A774" s="2156"/>
      <c r="B774" s="36"/>
      <c r="C774" s="36"/>
      <c r="D774" s="33"/>
      <c r="E774" s="33"/>
      <c r="F774" s="74"/>
      <c r="G774" s="33"/>
      <c r="H774" s="1008"/>
      <c r="I774" s="33"/>
      <c r="J774" s="67"/>
      <c r="K774" s="36"/>
      <c r="L774" s="36"/>
      <c r="M774" s="36"/>
      <c r="N774" s="36"/>
      <c r="O774" s="36"/>
      <c r="P774" s="36"/>
    </row>
    <row r="775" spans="1:16" ht="12.6">
      <c r="A775" s="2156"/>
      <c r="B775" s="36"/>
      <c r="C775" s="36"/>
      <c r="D775" s="33"/>
      <c r="E775" s="33"/>
      <c r="F775" s="74"/>
      <c r="G775" s="33"/>
      <c r="H775" s="1008"/>
      <c r="I775" s="33"/>
      <c r="J775" s="67"/>
      <c r="K775" s="36"/>
      <c r="L775" s="36"/>
      <c r="M775" s="36"/>
      <c r="N775" s="36"/>
      <c r="O775" s="36"/>
      <c r="P775" s="36"/>
    </row>
    <row r="776" spans="1:16" ht="12.6">
      <c r="A776" s="2156"/>
      <c r="B776" s="36"/>
      <c r="C776" s="36"/>
      <c r="D776" s="33"/>
      <c r="E776" s="33"/>
      <c r="F776" s="74"/>
      <c r="G776" s="33"/>
      <c r="H776" s="1008"/>
      <c r="I776" s="33"/>
      <c r="J776" s="67"/>
      <c r="K776" s="36"/>
      <c r="L776" s="36"/>
      <c r="M776" s="36"/>
      <c r="N776" s="36"/>
      <c r="O776" s="36"/>
      <c r="P776" s="36"/>
    </row>
    <row r="777" spans="1:16" ht="12.6">
      <c r="A777" s="2156"/>
      <c r="B777" s="36"/>
      <c r="C777" s="36"/>
      <c r="D777" s="33"/>
      <c r="E777" s="33"/>
      <c r="F777" s="74"/>
      <c r="G777" s="33"/>
      <c r="H777" s="1008"/>
      <c r="I777" s="33"/>
      <c r="J777" s="67"/>
      <c r="K777" s="36"/>
      <c r="L777" s="36"/>
      <c r="M777" s="36"/>
      <c r="N777" s="36"/>
      <c r="O777" s="36"/>
      <c r="P777" s="36"/>
    </row>
    <row r="778" spans="1:16" ht="12.6">
      <c r="A778" s="2156"/>
      <c r="B778" s="36"/>
      <c r="C778" s="36"/>
      <c r="D778" s="33"/>
      <c r="E778" s="33"/>
      <c r="F778" s="74"/>
      <c r="G778" s="33"/>
      <c r="H778" s="1008"/>
      <c r="I778" s="33"/>
      <c r="J778" s="67"/>
      <c r="K778" s="36"/>
      <c r="L778" s="36"/>
      <c r="M778" s="36"/>
      <c r="N778" s="36"/>
      <c r="O778" s="36"/>
      <c r="P778" s="36"/>
    </row>
    <row r="779" spans="1:16" ht="12.6">
      <c r="A779" s="2156"/>
      <c r="B779" s="36"/>
      <c r="C779" s="36"/>
      <c r="D779" s="33"/>
      <c r="E779" s="33"/>
      <c r="F779" s="74"/>
      <c r="G779" s="33"/>
      <c r="H779" s="1008"/>
      <c r="I779" s="33"/>
      <c r="J779" s="67"/>
      <c r="K779" s="36"/>
      <c r="L779" s="36"/>
      <c r="M779" s="36"/>
      <c r="N779" s="36"/>
      <c r="O779" s="36"/>
      <c r="P779" s="36"/>
    </row>
    <row r="780" spans="1:16" ht="12.6">
      <c r="A780" s="2156"/>
      <c r="B780" s="36"/>
      <c r="C780" s="36"/>
      <c r="D780" s="33"/>
      <c r="E780" s="33"/>
      <c r="F780" s="74"/>
      <c r="G780" s="33"/>
      <c r="H780" s="1008"/>
      <c r="I780" s="33"/>
      <c r="J780" s="67"/>
      <c r="K780" s="36"/>
      <c r="L780" s="36"/>
      <c r="M780" s="36"/>
      <c r="N780" s="36"/>
      <c r="O780" s="36"/>
      <c r="P780" s="36"/>
    </row>
    <row r="781" spans="1:16" ht="12.6">
      <c r="A781" s="2156"/>
      <c r="B781" s="36"/>
      <c r="C781" s="36"/>
      <c r="D781" s="33"/>
      <c r="E781" s="33"/>
      <c r="F781" s="74"/>
      <c r="G781" s="33"/>
      <c r="H781" s="1008"/>
      <c r="I781" s="33"/>
      <c r="J781" s="67"/>
      <c r="K781" s="36"/>
      <c r="L781" s="36"/>
      <c r="M781" s="36"/>
      <c r="N781" s="36"/>
      <c r="O781" s="36"/>
      <c r="P781" s="36"/>
    </row>
    <row r="782" spans="1:16" ht="12.6">
      <c r="A782" s="2156"/>
      <c r="B782" s="36"/>
      <c r="C782" s="36"/>
      <c r="D782" s="33"/>
      <c r="E782" s="33"/>
      <c r="F782" s="74"/>
      <c r="G782" s="33"/>
      <c r="H782" s="1008"/>
      <c r="I782" s="33"/>
      <c r="J782" s="67"/>
      <c r="K782" s="36"/>
      <c r="L782" s="36"/>
      <c r="M782" s="36"/>
      <c r="N782" s="36"/>
      <c r="O782" s="36"/>
      <c r="P782" s="36"/>
    </row>
    <row r="783" spans="1:16" ht="12.6">
      <c r="A783" s="2156"/>
      <c r="B783" s="36"/>
      <c r="C783" s="36"/>
      <c r="D783" s="33"/>
      <c r="E783" s="33"/>
      <c r="F783" s="74"/>
      <c r="G783" s="33"/>
      <c r="H783" s="1008"/>
      <c r="I783" s="33"/>
      <c r="J783" s="67"/>
      <c r="K783" s="36"/>
      <c r="L783" s="36"/>
      <c r="M783" s="36"/>
      <c r="N783" s="36"/>
      <c r="O783" s="36"/>
      <c r="P783" s="36"/>
    </row>
    <row r="784" spans="1:16" ht="12.6">
      <c r="A784" s="2156"/>
      <c r="B784" s="36"/>
      <c r="C784" s="36"/>
      <c r="D784" s="33"/>
      <c r="E784" s="33"/>
      <c r="F784" s="74"/>
      <c r="G784" s="33"/>
      <c r="H784" s="1008"/>
      <c r="I784" s="33"/>
      <c r="J784" s="67"/>
      <c r="K784" s="36"/>
      <c r="L784" s="36"/>
      <c r="M784" s="36"/>
      <c r="N784" s="36"/>
      <c r="O784" s="36"/>
      <c r="P784" s="36"/>
    </row>
    <row r="785" spans="1:16" ht="12.6">
      <c r="A785" s="2156"/>
      <c r="B785" s="36"/>
      <c r="C785" s="36"/>
      <c r="D785" s="33"/>
      <c r="E785" s="33"/>
      <c r="F785" s="74"/>
      <c r="G785" s="33"/>
      <c r="H785" s="1008"/>
      <c r="I785" s="33"/>
      <c r="J785" s="67"/>
      <c r="K785" s="36"/>
      <c r="L785" s="36"/>
      <c r="M785" s="36"/>
      <c r="N785" s="36"/>
      <c r="O785" s="36"/>
      <c r="P785" s="36"/>
    </row>
    <row r="786" spans="1:16" ht="12.6">
      <c r="A786" s="2156"/>
      <c r="B786" s="36"/>
      <c r="C786" s="36"/>
      <c r="D786" s="33"/>
      <c r="E786" s="33"/>
      <c r="F786" s="74"/>
      <c r="G786" s="33"/>
      <c r="H786" s="1008"/>
      <c r="I786" s="33"/>
      <c r="J786" s="67"/>
      <c r="K786" s="36"/>
      <c r="L786" s="36"/>
      <c r="M786" s="36"/>
      <c r="N786" s="36"/>
      <c r="O786" s="36"/>
      <c r="P786" s="36"/>
    </row>
    <row r="787" spans="1:16" ht="12.6">
      <c r="A787" s="2156"/>
      <c r="B787" s="36"/>
      <c r="C787" s="36"/>
      <c r="D787" s="33"/>
      <c r="E787" s="33"/>
      <c r="F787" s="74"/>
      <c r="G787" s="33"/>
      <c r="H787" s="1008"/>
      <c r="I787" s="33"/>
      <c r="J787" s="67"/>
      <c r="K787" s="36"/>
      <c r="L787" s="36"/>
      <c r="M787" s="36"/>
      <c r="N787" s="36"/>
      <c r="O787" s="36"/>
      <c r="P787" s="36"/>
    </row>
    <row r="788" spans="1:16" ht="12.6">
      <c r="A788" s="2156"/>
      <c r="B788" s="36"/>
      <c r="C788" s="36"/>
      <c r="D788" s="33"/>
      <c r="E788" s="33"/>
      <c r="F788" s="74"/>
      <c r="G788" s="33"/>
      <c r="H788" s="1008"/>
      <c r="I788" s="33"/>
      <c r="J788" s="67"/>
      <c r="K788" s="36"/>
      <c r="L788" s="36"/>
      <c r="M788" s="36"/>
      <c r="N788" s="36"/>
      <c r="O788" s="36"/>
      <c r="P788" s="36"/>
    </row>
    <row r="789" spans="1:16" ht="12.6">
      <c r="A789" s="2156"/>
      <c r="B789" s="36"/>
      <c r="C789" s="36"/>
      <c r="D789" s="33"/>
      <c r="E789" s="33"/>
      <c r="F789" s="74"/>
      <c r="G789" s="33"/>
      <c r="H789" s="1008"/>
      <c r="I789" s="33"/>
      <c r="J789" s="67"/>
      <c r="K789" s="36"/>
      <c r="L789" s="36"/>
      <c r="M789" s="36"/>
      <c r="N789" s="36"/>
      <c r="O789" s="36"/>
      <c r="P789" s="36"/>
    </row>
    <row r="790" spans="1:16" ht="12.6">
      <c r="A790" s="2156"/>
      <c r="B790" s="36"/>
      <c r="C790" s="36"/>
      <c r="D790" s="33"/>
      <c r="E790" s="33"/>
      <c r="F790" s="74"/>
      <c r="G790" s="33"/>
      <c r="H790" s="1008"/>
      <c r="I790" s="33"/>
      <c r="J790" s="67"/>
      <c r="K790" s="36"/>
      <c r="L790" s="36"/>
      <c r="M790" s="36"/>
      <c r="N790" s="36"/>
      <c r="O790" s="36"/>
      <c r="P790" s="36"/>
    </row>
    <row r="791" spans="1:16" ht="12.6">
      <c r="A791" s="2156"/>
      <c r="B791" s="36"/>
      <c r="C791" s="36"/>
      <c r="D791" s="33"/>
      <c r="E791" s="33"/>
      <c r="F791" s="74"/>
      <c r="G791" s="33"/>
      <c r="H791" s="1008"/>
      <c r="I791" s="33"/>
      <c r="J791" s="67"/>
      <c r="K791" s="36"/>
      <c r="L791" s="36"/>
      <c r="M791" s="36"/>
      <c r="N791" s="36"/>
      <c r="O791" s="36"/>
      <c r="P791" s="36"/>
    </row>
    <row r="792" spans="1:16" ht="12.6">
      <c r="A792" s="2156"/>
      <c r="B792" s="36"/>
      <c r="C792" s="36"/>
      <c r="D792" s="33"/>
      <c r="E792" s="33"/>
      <c r="F792" s="74"/>
      <c r="G792" s="33"/>
      <c r="H792" s="1008"/>
      <c r="I792" s="33"/>
      <c r="J792" s="67"/>
      <c r="K792" s="36"/>
      <c r="L792" s="36"/>
      <c r="M792" s="36"/>
      <c r="N792" s="36"/>
      <c r="O792" s="36"/>
      <c r="P792" s="36"/>
    </row>
    <row r="793" spans="1:16" ht="12.6">
      <c r="A793" s="2156"/>
      <c r="B793" s="36"/>
      <c r="C793" s="36"/>
      <c r="D793" s="33"/>
      <c r="E793" s="33"/>
      <c r="F793" s="74"/>
      <c r="G793" s="33"/>
      <c r="H793" s="1008"/>
      <c r="I793" s="33"/>
      <c r="J793" s="67"/>
      <c r="K793" s="36"/>
      <c r="L793" s="36"/>
      <c r="M793" s="36"/>
      <c r="N793" s="36"/>
      <c r="O793" s="36"/>
      <c r="P793" s="36"/>
    </row>
    <row r="794" spans="1:16" ht="12.6">
      <c r="A794" s="2156"/>
      <c r="B794" s="36"/>
      <c r="C794" s="36"/>
      <c r="D794" s="33"/>
      <c r="E794" s="33"/>
      <c r="F794" s="74"/>
      <c r="G794" s="33"/>
      <c r="H794" s="1008"/>
      <c r="I794" s="33"/>
      <c r="J794" s="67"/>
      <c r="K794" s="36"/>
      <c r="L794" s="36"/>
      <c r="M794" s="36"/>
      <c r="N794" s="36"/>
      <c r="O794" s="36"/>
      <c r="P794" s="36"/>
    </row>
    <row r="795" spans="1:16" ht="12.6">
      <c r="A795" s="2156"/>
      <c r="B795" s="36"/>
      <c r="C795" s="36"/>
      <c r="D795" s="33"/>
      <c r="E795" s="33"/>
      <c r="F795" s="74"/>
      <c r="G795" s="33"/>
      <c r="H795" s="1008"/>
      <c r="I795" s="33"/>
      <c r="J795" s="67"/>
      <c r="K795" s="36"/>
      <c r="L795" s="36"/>
      <c r="M795" s="36"/>
      <c r="N795" s="36"/>
      <c r="O795" s="36"/>
      <c r="P795" s="36"/>
    </row>
    <row r="796" spans="1:16" ht="12.6">
      <c r="A796" s="2156"/>
      <c r="B796" s="36"/>
      <c r="C796" s="36"/>
      <c r="D796" s="33"/>
      <c r="E796" s="33"/>
      <c r="F796" s="74"/>
      <c r="G796" s="33"/>
      <c r="H796" s="1008"/>
      <c r="I796" s="33"/>
      <c r="J796" s="67"/>
      <c r="K796" s="36"/>
      <c r="L796" s="36"/>
      <c r="M796" s="36"/>
      <c r="N796" s="36"/>
      <c r="O796" s="36"/>
      <c r="P796" s="36"/>
    </row>
    <row r="797" spans="1:16" ht="12.6">
      <c r="A797" s="2156"/>
      <c r="B797" s="36"/>
      <c r="C797" s="36"/>
      <c r="D797" s="33"/>
      <c r="E797" s="33"/>
      <c r="F797" s="74"/>
      <c r="G797" s="33"/>
      <c r="H797" s="1008"/>
      <c r="I797" s="33"/>
      <c r="J797" s="67"/>
      <c r="K797" s="36"/>
      <c r="L797" s="36"/>
      <c r="M797" s="36"/>
      <c r="N797" s="36"/>
      <c r="O797" s="36"/>
      <c r="P797" s="36"/>
    </row>
    <row r="798" spans="1:16" ht="12.6">
      <c r="A798" s="2156"/>
      <c r="B798" s="36"/>
      <c r="C798" s="36"/>
      <c r="D798" s="33"/>
      <c r="E798" s="33"/>
      <c r="F798" s="74"/>
      <c r="G798" s="33"/>
      <c r="H798" s="1008"/>
      <c r="I798" s="33"/>
      <c r="J798" s="67"/>
      <c r="K798" s="36"/>
      <c r="L798" s="36"/>
      <c r="M798" s="36"/>
      <c r="N798" s="36"/>
      <c r="O798" s="36"/>
      <c r="P798" s="36"/>
    </row>
    <row r="799" spans="1:16" ht="12.6">
      <c r="A799" s="2156"/>
      <c r="B799" s="36"/>
      <c r="C799" s="36"/>
      <c r="D799" s="33"/>
      <c r="E799" s="33"/>
      <c r="F799" s="74"/>
      <c r="G799" s="33"/>
      <c r="H799" s="1008"/>
      <c r="I799" s="33"/>
      <c r="J799" s="67"/>
      <c r="K799" s="36"/>
      <c r="L799" s="36"/>
      <c r="M799" s="36"/>
      <c r="N799" s="36"/>
      <c r="O799" s="36"/>
      <c r="P799" s="36"/>
    </row>
    <row r="800" spans="1:16" ht="12.6">
      <c r="A800" s="2156"/>
      <c r="B800" s="36"/>
      <c r="C800" s="36"/>
      <c r="D800" s="33"/>
      <c r="E800" s="33"/>
      <c r="F800" s="74"/>
      <c r="G800" s="33"/>
      <c r="H800" s="1008"/>
      <c r="I800" s="33"/>
      <c r="J800" s="67"/>
      <c r="K800" s="36"/>
      <c r="L800" s="36"/>
      <c r="M800" s="36"/>
      <c r="N800" s="36"/>
      <c r="O800" s="36"/>
      <c r="P800" s="36"/>
    </row>
    <row r="801" spans="1:16" ht="12.6">
      <c r="A801" s="2156"/>
      <c r="B801" s="36"/>
      <c r="C801" s="36"/>
      <c r="D801" s="33"/>
      <c r="E801" s="33"/>
      <c r="F801" s="74"/>
      <c r="G801" s="33"/>
      <c r="H801" s="1008"/>
      <c r="I801" s="33"/>
      <c r="J801" s="67"/>
      <c r="K801" s="36"/>
      <c r="L801" s="36"/>
      <c r="M801" s="36"/>
      <c r="N801" s="36"/>
      <c r="O801" s="36"/>
      <c r="P801" s="36"/>
    </row>
    <row r="802" spans="1:16" ht="12.6">
      <c r="A802" s="2156"/>
      <c r="B802" s="36"/>
      <c r="C802" s="36"/>
      <c r="D802" s="33"/>
      <c r="E802" s="33"/>
      <c r="F802" s="74"/>
      <c r="G802" s="33"/>
      <c r="H802" s="1008"/>
      <c r="I802" s="33"/>
      <c r="J802" s="67"/>
      <c r="K802" s="36"/>
      <c r="L802" s="36"/>
      <c r="M802" s="36"/>
      <c r="N802" s="36"/>
      <c r="O802" s="36"/>
      <c r="P802" s="36"/>
    </row>
    <row r="803" spans="1:16" ht="12.6">
      <c r="A803" s="2156"/>
      <c r="B803" s="36"/>
      <c r="C803" s="36"/>
      <c r="D803" s="33"/>
      <c r="E803" s="33"/>
      <c r="F803" s="74"/>
      <c r="G803" s="33"/>
      <c r="H803" s="1008"/>
      <c r="I803" s="33"/>
      <c r="J803" s="67"/>
      <c r="K803" s="36"/>
      <c r="L803" s="36"/>
      <c r="M803" s="36"/>
      <c r="N803" s="36"/>
      <c r="O803" s="36"/>
      <c r="P803" s="36"/>
    </row>
    <row r="804" spans="1:16" ht="12.6">
      <c r="A804" s="2156"/>
      <c r="B804" s="36"/>
      <c r="C804" s="36"/>
      <c r="D804" s="33"/>
      <c r="E804" s="33"/>
      <c r="F804" s="74"/>
      <c r="G804" s="33"/>
      <c r="H804" s="1008"/>
      <c r="I804" s="33"/>
      <c r="J804" s="67"/>
      <c r="K804" s="36"/>
      <c r="L804" s="36"/>
      <c r="M804" s="36"/>
      <c r="N804" s="36"/>
      <c r="O804" s="36"/>
      <c r="P804" s="36"/>
    </row>
    <row r="805" spans="1:16" ht="12.6">
      <c r="A805" s="2156"/>
      <c r="B805" s="36"/>
      <c r="C805" s="36"/>
      <c r="D805" s="33"/>
      <c r="E805" s="33"/>
      <c r="F805" s="74"/>
      <c r="G805" s="33"/>
      <c r="H805" s="1008"/>
      <c r="I805" s="33"/>
      <c r="J805" s="67"/>
      <c r="K805" s="36"/>
      <c r="L805" s="36"/>
      <c r="M805" s="36"/>
      <c r="N805" s="36"/>
      <c r="O805" s="36"/>
      <c r="P805" s="36"/>
    </row>
    <row r="806" spans="1:16" ht="12.6">
      <c r="A806" s="2156"/>
      <c r="B806" s="36"/>
      <c r="C806" s="36"/>
      <c r="D806" s="33"/>
      <c r="E806" s="33"/>
      <c r="F806" s="74"/>
      <c r="G806" s="33"/>
      <c r="H806" s="1008"/>
      <c r="I806" s="33"/>
      <c r="J806" s="67"/>
      <c r="K806" s="36"/>
      <c r="L806" s="36"/>
      <c r="M806" s="36"/>
      <c r="N806" s="36"/>
      <c r="O806" s="36"/>
      <c r="P806" s="36"/>
    </row>
    <row r="807" spans="1:16" ht="12.6">
      <c r="A807" s="2156"/>
      <c r="B807" s="36"/>
      <c r="C807" s="36"/>
      <c r="D807" s="33"/>
      <c r="E807" s="33"/>
      <c r="F807" s="74"/>
      <c r="G807" s="33"/>
      <c r="H807" s="1008"/>
      <c r="I807" s="33"/>
      <c r="J807" s="67"/>
      <c r="K807" s="36"/>
      <c r="L807" s="36"/>
      <c r="M807" s="36"/>
      <c r="N807" s="36"/>
      <c r="O807" s="36"/>
      <c r="P807" s="36"/>
    </row>
    <row r="808" spans="1:16" ht="12.6">
      <c r="A808" s="2156"/>
      <c r="B808" s="36"/>
      <c r="C808" s="36"/>
      <c r="D808" s="33"/>
      <c r="E808" s="33"/>
      <c r="F808" s="74"/>
      <c r="G808" s="33"/>
      <c r="H808" s="1008"/>
      <c r="I808" s="33"/>
      <c r="J808" s="67"/>
      <c r="K808" s="36"/>
      <c r="L808" s="36"/>
      <c r="M808" s="36"/>
      <c r="N808" s="36"/>
      <c r="O808" s="36"/>
      <c r="P808" s="36"/>
    </row>
    <row r="809" spans="1:16" ht="12.6">
      <c r="A809" s="2156"/>
      <c r="B809" s="36"/>
      <c r="C809" s="36"/>
      <c r="D809" s="33"/>
      <c r="E809" s="33"/>
      <c r="F809" s="74"/>
      <c r="G809" s="33"/>
      <c r="H809" s="1008"/>
      <c r="I809" s="33"/>
      <c r="J809" s="67"/>
      <c r="K809" s="36"/>
      <c r="L809" s="36"/>
      <c r="M809" s="36"/>
      <c r="N809" s="36"/>
      <c r="O809" s="36"/>
      <c r="P809" s="36"/>
    </row>
    <row r="810" spans="1:16" ht="12.6">
      <c r="A810" s="2156"/>
      <c r="B810" s="36"/>
      <c r="C810" s="36"/>
      <c r="D810" s="33"/>
      <c r="E810" s="33"/>
      <c r="F810" s="74"/>
      <c r="G810" s="33"/>
      <c r="H810" s="1008"/>
      <c r="I810" s="33"/>
      <c r="J810" s="67"/>
      <c r="K810" s="36"/>
      <c r="L810" s="36"/>
      <c r="M810" s="36"/>
      <c r="N810" s="36"/>
      <c r="O810" s="36"/>
      <c r="P810" s="36"/>
    </row>
    <row r="811" spans="1:16" ht="12.6">
      <c r="A811" s="2156"/>
      <c r="B811" s="36"/>
      <c r="C811" s="36"/>
      <c r="D811" s="33"/>
      <c r="E811" s="33"/>
      <c r="F811" s="74"/>
      <c r="G811" s="33"/>
      <c r="H811" s="1008"/>
      <c r="I811" s="33"/>
      <c r="J811" s="67"/>
      <c r="K811" s="36"/>
      <c r="L811" s="36"/>
      <c r="M811" s="36"/>
      <c r="N811" s="36"/>
      <c r="O811" s="36"/>
      <c r="P811" s="36"/>
    </row>
    <row r="812" spans="1:16" ht="12.6">
      <c r="A812" s="2156"/>
      <c r="B812" s="36"/>
      <c r="C812" s="36"/>
      <c r="D812" s="33"/>
      <c r="E812" s="33"/>
      <c r="F812" s="74"/>
      <c r="G812" s="33"/>
      <c r="H812" s="1008"/>
      <c r="I812" s="33"/>
      <c r="J812" s="67"/>
      <c r="K812" s="36"/>
      <c r="L812" s="36"/>
      <c r="M812" s="36"/>
      <c r="N812" s="36"/>
      <c r="O812" s="36"/>
      <c r="P812" s="36"/>
    </row>
    <row r="813" spans="1:16" ht="12.6">
      <c r="A813" s="2156"/>
      <c r="B813" s="36"/>
      <c r="C813" s="36"/>
      <c r="D813" s="33"/>
      <c r="E813" s="33"/>
      <c r="F813" s="74"/>
      <c r="G813" s="33"/>
      <c r="H813" s="1008"/>
      <c r="I813" s="33"/>
      <c r="J813" s="67"/>
      <c r="K813" s="36"/>
      <c r="L813" s="36"/>
      <c r="M813" s="36"/>
      <c r="N813" s="36"/>
      <c r="O813" s="36"/>
      <c r="P813" s="36"/>
    </row>
    <row r="814" spans="1:16" ht="12.6">
      <c r="A814" s="2156"/>
      <c r="B814" s="36"/>
      <c r="C814" s="36"/>
      <c r="D814" s="33"/>
      <c r="E814" s="33"/>
      <c r="F814" s="74"/>
      <c r="G814" s="33"/>
      <c r="H814" s="1008"/>
      <c r="I814" s="33"/>
      <c r="J814" s="67"/>
      <c r="K814" s="36"/>
      <c r="L814" s="36"/>
      <c r="M814" s="36"/>
      <c r="N814" s="36"/>
      <c r="O814" s="36"/>
      <c r="P814" s="36"/>
    </row>
    <row r="815" spans="1:16" ht="12.6">
      <c r="A815" s="2156"/>
      <c r="B815" s="36"/>
      <c r="C815" s="36"/>
      <c r="D815" s="33"/>
      <c r="E815" s="33"/>
      <c r="F815" s="74"/>
      <c r="G815" s="33"/>
      <c r="H815" s="1008"/>
      <c r="I815" s="33"/>
      <c r="J815" s="67"/>
      <c r="K815" s="36"/>
      <c r="L815" s="36"/>
      <c r="M815" s="36"/>
      <c r="N815" s="36"/>
      <c r="O815" s="36"/>
      <c r="P815" s="36"/>
    </row>
    <row r="816" spans="1:16" ht="12.6">
      <c r="A816" s="2156"/>
      <c r="B816" s="36"/>
      <c r="C816" s="36"/>
      <c r="D816" s="33"/>
      <c r="E816" s="33"/>
      <c r="F816" s="74"/>
      <c r="G816" s="33"/>
      <c r="H816" s="1008"/>
      <c r="I816" s="33"/>
      <c r="J816" s="67"/>
      <c r="K816" s="36"/>
      <c r="L816" s="36"/>
      <c r="M816" s="36"/>
      <c r="N816" s="36"/>
      <c r="O816" s="36"/>
      <c r="P816" s="36"/>
    </row>
    <row r="817" spans="1:16" ht="12.6">
      <c r="A817" s="2156"/>
      <c r="B817" s="36"/>
      <c r="C817" s="36"/>
      <c r="D817" s="33"/>
      <c r="E817" s="33"/>
      <c r="F817" s="74"/>
      <c r="G817" s="33"/>
      <c r="H817" s="1008"/>
      <c r="I817" s="33"/>
      <c r="J817" s="67"/>
      <c r="K817" s="36"/>
      <c r="L817" s="36"/>
      <c r="M817" s="36"/>
      <c r="N817" s="36"/>
      <c r="O817" s="36"/>
      <c r="P817" s="36"/>
    </row>
    <row r="818" spans="1:16" ht="12.6">
      <c r="A818" s="2156"/>
      <c r="B818" s="36"/>
      <c r="C818" s="36"/>
      <c r="D818" s="33"/>
      <c r="E818" s="33"/>
      <c r="F818" s="74"/>
      <c r="G818" s="33"/>
      <c r="H818" s="1008"/>
      <c r="I818" s="33"/>
      <c r="J818" s="67"/>
      <c r="K818" s="36"/>
      <c r="L818" s="36"/>
      <c r="M818" s="36"/>
      <c r="N818" s="36"/>
      <c r="O818" s="36"/>
      <c r="P818" s="36"/>
    </row>
    <row r="819" spans="1:16" ht="12.6">
      <c r="A819" s="2156"/>
      <c r="B819" s="36"/>
      <c r="C819" s="36"/>
      <c r="D819" s="33"/>
      <c r="E819" s="33"/>
      <c r="F819" s="74"/>
      <c r="G819" s="33"/>
      <c r="H819" s="1008"/>
      <c r="I819" s="33"/>
      <c r="J819" s="67"/>
      <c r="K819" s="36"/>
      <c r="L819" s="36"/>
      <c r="M819" s="36"/>
      <c r="N819" s="36"/>
      <c r="O819" s="36"/>
      <c r="P819" s="36"/>
    </row>
    <row r="820" spans="1:16" ht="12.6">
      <c r="A820" s="2156"/>
      <c r="B820" s="36"/>
      <c r="C820" s="36"/>
      <c r="D820" s="33"/>
      <c r="E820" s="33"/>
      <c r="F820" s="74"/>
      <c r="G820" s="33"/>
      <c r="H820" s="1008"/>
      <c r="I820" s="33"/>
      <c r="J820" s="67"/>
      <c r="K820" s="36"/>
      <c r="L820" s="36"/>
      <c r="M820" s="36"/>
      <c r="N820" s="36"/>
      <c r="O820" s="36"/>
      <c r="P820" s="36"/>
    </row>
    <row r="821" spans="1:16" ht="12.6">
      <c r="A821" s="2156"/>
      <c r="B821" s="36"/>
      <c r="C821" s="36"/>
      <c r="D821" s="33"/>
      <c r="E821" s="33"/>
      <c r="F821" s="74"/>
      <c r="G821" s="33"/>
      <c r="H821" s="1008"/>
      <c r="I821" s="33"/>
      <c r="J821" s="67"/>
      <c r="K821" s="36"/>
      <c r="L821" s="36"/>
      <c r="M821" s="36"/>
      <c r="N821" s="36"/>
      <c r="O821" s="36"/>
      <c r="P821" s="36"/>
    </row>
    <row r="822" spans="1:16" ht="12.6">
      <c r="A822" s="2156"/>
      <c r="B822" s="36"/>
      <c r="C822" s="36"/>
      <c r="D822" s="33"/>
      <c r="E822" s="33"/>
      <c r="F822" s="74"/>
      <c r="G822" s="33"/>
      <c r="H822" s="1008"/>
      <c r="I822" s="33"/>
      <c r="J822" s="67"/>
      <c r="K822" s="36"/>
      <c r="L822" s="36"/>
      <c r="M822" s="36"/>
      <c r="N822" s="36"/>
      <c r="O822" s="36"/>
      <c r="P822" s="36"/>
    </row>
    <row r="823" spans="1:16" ht="12.6">
      <c r="A823" s="2156"/>
      <c r="B823" s="36"/>
      <c r="C823" s="36"/>
      <c r="D823" s="33"/>
      <c r="E823" s="33"/>
      <c r="F823" s="74"/>
      <c r="G823" s="33"/>
      <c r="H823" s="1008"/>
      <c r="I823" s="33"/>
      <c r="J823" s="67"/>
      <c r="K823" s="36"/>
      <c r="L823" s="36"/>
      <c r="M823" s="36"/>
      <c r="N823" s="36"/>
      <c r="O823" s="36"/>
      <c r="P823" s="36"/>
    </row>
    <row r="824" spans="1:16" ht="12.6">
      <c r="A824" s="2156"/>
      <c r="B824" s="36"/>
      <c r="C824" s="36"/>
      <c r="D824" s="33"/>
      <c r="E824" s="33"/>
      <c r="F824" s="74"/>
      <c r="G824" s="33"/>
      <c r="H824" s="1008"/>
      <c r="I824" s="33"/>
      <c r="J824" s="67"/>
      <c r="K824" s="36"/>
      <c r="L824" s="36"/>
      <c r="M824" s="36"/>
      <c r="N824" s="36"/>
      <c r="O824" s="36"/>
      <c r="P824" s="36"/>
    </row>
    <row r="825" spans="1:16" ht="12.6">
      <c r="A825" s="2156"/>
      <c r="B825" s="36"/>
      <c r="C825" s="36"/>
      <c r="D825" s="33"/>
      <c r="E825" s="33"/>
      <c r="F825" s="74"/>
      <c r="G825" s="33"/>
      <c r="H825" s="1008"/>
      <c r="I825" s="33"/>
      <c r="J825" s="67"/>
      <c r="K825" s="36"/>
      <c r="L825" s="36"/>
      <c r="M825" s="36"/>
      <c r="N825" s="36"/>
      <c r="O825" s="36"/>
      <c r="P825" s="36"/>
    </row>
    <row r="826" spans="1:16" ht="12.6">
      <c r="A826" s="2156"/>
      <c r="B826" s="36"/>
      <c r="C826" s="36"/>
      <c r="D826" s="33"/>
      <c r="E826" s="33"/>
      <c r="F826" s="74"/>
      <c r="G826" s="33"/>
      <c r="H826" s="1008"/>
      <c r="I826" s="33"/>
      <c r="J826" s="67"/>
      <c r="K826" s="36"/>
      <c r="L826" s="36"/>
      <c r="M826" s="36"/>
      <c r="N826" s="36"/>
      <c r="O826" s="36"/>
      <c r="P826" s="36"/>
    </row>
    <row r="827" spans="1:16" ht="12.6">
      <c r="A827" s="2156"/>
      <c r="B827" s="36"/>
      <c r="C827" s="36"/>
      <c r="D827" s="33"/>
      <c r="E827" s="33"/>
      <c r="F827" s="74"/>
      <c r="G827" s="33"/>
      <c r="H827" s="1008"/>
      <c r="I827" s="33"/>
      <c r="J827" s="67"/>
      <c r="K827" s="36"/>
      <c r="L827" s="36"/>
      <c r="M827" s="36"/>
      <c r="N827" s="36"/>
      <c r="O827" s="36"/>
      <c r="P827" s="36"/>
    </row>
    <row r="828" spans="1:16" ht="12.6">
      <c r="A828" s="2156"/>
      <c r="B828" s="36"/>
      <c r="C828" s="36"/>
      <c r="D828" s="33"/>
      <c r="E828" s="33"/>
      <c r="F828" s="74"/>
      <c r="G828" s="33"/>
      <c r="H828" s="1008"/>
      <c r="I828" s="33"/>
      <c r="J828" s="67"/>
      <c r="K828" s="36"/>
      <c r="L828" s="36"/>
      <c r="M828" s="36"/>
      <c r="N828" s="36"/>
      <c r="O828" s="36"/>
      <c r="P828" s="36"/>
    </row>
    <row r="829" spans="1:16" ht="12.6">
      <c r="A829" s="2156"/>
      <c r="B829" s="36"/>
      <c r="C829" s="36"/>
      <c r="D829" s="33"/>
      <c r="E829" s="33"/>
      <c r="F829" s="74"/>
      <c r="G829" s="33"/>
      <c r="H829" s="1008"/>
      <c r="I829" s="33"/>
      <c r="J829" s="67"/>
      <c r="K829" s="36"/>
      <c r="L829" s="36"/>
      <c r="M829" s="36"/>
      <c r="N829" s="36"/>
      <c r="O829" s="36"/>
      <c r="P829" s="36"/>
    </row>
    <row r="830" spans="1:16" ht="12.6">
      <c r="A830" s="2156"/>
      <c r="B830" s="36"/>
      <c r="C830" s="36"/>
      <c r="D830" s="33"/>
      <c r="E830" s="33"/>
      <c r="F830" s="74"/>
      <c r="G830" s="33"/>
      <c r="H830" s="1008"/>
      <c r="I830" s="33"/>
      <c r="J830" s="67"/>
      <c r="K830" s="36"/>
      <c r="L830" s="36"/>
      <c r="M830" s="36"/>
      <c r="N830" s="36"/>
      <c r="O830" s="36"/>
      <c r="P830" s="36"/>
    </row>
    <row r="831" spans="1:16" ht="12.6">
      <c r="A831" s="2156"/>
      <c r="B831" s="36"/>
      <c r="C831" s="36"/>
      <c r="D831" s="33"/>
      <c r="E831" s="33"/>
      <c r="F831" s="74"/>
      <c r="G831" s="33"/>
      <c r="H831" s="1008"/>
      <c r="I831" s="33"/>
      <c r="J831" s="67"/>
      <c r="K831" s="36"/>
      <c r="L831" s="36"/>
      <c r="M831" s="36"/>
      <c r="N831" s="36"/>
      <c r="O831" s="36"/>
      <c r="P831" s="36"/>
    </row>
    <row r="832" spans="1:16" ht="12.6">
      <c r="A832" s="2156"/>
      <c r="B832" s="36"/>
      <c r="C832" s="36"/>
      <c r="D832" s="33"/>
      <c r="E832" s="33"/>
      <c r="F832" s="74"/>
      <c r="G832" s="33"/>
      <c r="H832" s="1008"/>
      <c r="I832" s="33"/>
      <c r="J832" s="67"/>
      <c r="K832" s="36"/>
      <c r="L832" s="36"/>
      <c r="M832" s="36"/>
      <c r="N832" s="36"/>
      <c r="O832" s="36"/>
      <c r="P832" s="36"/>
    </row>
    <row r="833" spans="1:16" ht="12.6">
      <c r="A833" s="2156"/>
      <c r="B833" s="36"/>
      <c r="C833" s="36"/>
      <c r="D833" s="33"/>
      <c r="E833" s="33"/>
      <c r="F833" s="74"/>
      <c r="G833" s="33"/>
      <c r="H833" s="1008"/>
      <c r="I833" s="33"/>
      <c r="J833" s="67"/>
      <c r="K833" s="36"/>
      <c r="L833" s="36"/>
      <c r="M833" s="36"/>
      <c r="N833" s="36"/>
      <c r="O833" s="36"/>
      <c r="P833" s="36"/>
    </row>
    <row r="834" spans="1:16" ht="12.6">
      <c r="A834" s="2156"/>
      <c r="B834" s="36"/>
      <c r="C834" s="36"/>
      <c r="D834" s="33"/>
      <c r="E834" s="33"/>
      <c r="F834" s="74"/>
      <c r="G834" s="33"/>
      <c r="H834" s="1008"/>
      <c r="I834" s="33"/>
      <c r="J834" s="67"/>
      <c r="K834" s="36"/>
      <c r="L834" s="36"/>
      <c r="M834" s="36"/>
      <c r="N834" s="36"/>
      <c r="O834" s="36"/>
      <c r="P834" s="36"/>
    </row>
    <row r="835" spans="1:16" ht="12.6">
      <c r="A835" s="2156"/>
      <c r="B835" s="36"/>
      <c r="C835" s="36"/>
      <c r="D835" s="33"/>
      <c r="E835" s="33"/>
      <c r="F835" s="74"/>
      <c r="G835" s="33"/>
      <c r="H835" s="1008"/>
      <c r="I835" s="33"/>
      <c r="J835" s="67"/>
      <c r="K835" s="36"/>
      <c r="L835" s="36"/>
      <c r="M835" s="36"/>
      <c r="N835" s="36"/>
      <c r="O835" s="36"/>
      <c r="P835" s="36"/>
    </row>
    <row r="836" spans="1:16" ht="12.6">
      <c r="A836" s="2156"/>
      <c r="B836" s="36"/>
      <c r="C836" s="36"/>
      <c r="D836" s="33"/>
      <c r="E836" s="33"/>
      <c r="F836" s="74"/>
      <c r="G836" s="33"/>
      <c r="H836" s="1008"/>
      <c r="I836" s="33"/>
      <c r="J836" s="67"/>
      <c r="K836" s="36"/>
      <c r="L836" s="36"/>
      <c r="M836" s="36"/>
      <c r="N836" s="36"/>
      <c r="O836" s="36"/>
      <c r="P836" s="36"/>
    </row>
    <row r="837" spans="1:16" ht="12.6">
      <c r="A837" s="2156"/>
      <c r="B837" s="36"/>
      <c r="C837" s="36"/>
      <c r="D837" s="33"/>
      <c r="E837" s="33"/>
      <c r="F837" s="74"/>
      <c r="G837" s="33"/>
      <c r="H837" s="1008"/>
      <c r="I837" s="33"/>
      <c r="J837" s="67"/>
      <c r="K837" s="36"/>
      <c r="L837" s="36"/>
      <c r="M837" s="36"/>
      <c r="N837" s="36"/>
      <c r="O837" s="36"/>
      <c r="P837" s="36"/>
    </row>
    <row r="838" spans="1:16" ht="12.6">
      <c r="A838" s="2156"/>
      <c r="B838" s="36"/>
      <c r="C838" s="36"/>
      <c r="D838" s="33"/>
      <c r="E838" s="33"/>
      <c r="F838" s="74"/>
      <c r="G838" s="33"/>
      <c r="H838" s="1008"/>
      <c r="I838" s="33"/>
      <c r="J838" s="67"/>
      <c r="K838" s="36"/>
      <c r="L838" s="36"/>
      <c r="M838" s="36"/>
      <c r="N838" s="36"/>
      <c r="O838" s="36"/>
      <c r="P838" s="36"/>
    </row>
    <row r="839" spans="1:16" ht="12.6">
      <c r="A839" s="2156"/>
      <c r="B839" s="36"/>
      <c r="C839" s="36"/>
      <c r="D839" s="33"/>
      <c r="E839" s="33"/>
      <c r="F839" s="74"/>
      <c r="G839" s="33"/>
      <c r="H839" s="1008"/>
      <c r="I839" s="33"/>
      <c r="J839" s="67"/>
      <c r="K839" s="36"/>
      <c r="L839" s="36"/>
      <c r="M839" s="36"/>
      <c r="N839" s="36"/>
      <c r="O839" s="36"/>
      <c r="P839" s="36"/>
    </row>
    <row r="840" spans="1:16" ht="12.6">
      <c r="A840" s="2156"/>
      <c r="B840" s="36"/>
      <c r="C840" s="36"/>
      <c r="D840" s="33"/>
      <c r="E840" s="33"/>
      <c r="F840" s="74"/>
      <c r="G840" s="33"/>
      <c r="H840" s="1008"/>
      <c r="I840" s="33"/>
      <c r="J840" s="67"/>
      <c r="K840" s="36"/>
      <c r="L840" s="36"/>
      <c r="M840" s="36"/>
      <c r="N840" s="36"/>
      <c r="O840" s="36"/>
      <c r="P840" s="36"/>
    </row>
    <row r="841" spans="1:16" ht="12.6">
      <c r="A841" s="2156"/>
      <c r="B841" s="36"/>
      <c r="C841" s="36"/>
      <c r="D841" s="33"/>
      <c r="E841" s="33"/>
      <c r="F841" s="74"/>
      <c r="G841" s="33"/>
      <c r="H841" s="1008"/>
      <c r="I841" s="33"/>
      <c r="J841" s="67"/>
      <c r="K841" s="36"/>
      <c r="L841" s="36"/>
      <c r="M841" s="36"/>
      <c r="N841" s="36"/>
      <c r="O841" s="36"/>
      <c r="P841" s="36"/>
    </row>
    <row r="842" spans="1:16" ht="12.6">
      <c r="A842" s="2156"/>
      <c r="B842" s="36"/>
      <c r="C842" s="36"/>
      <c r="D842" s="33"/>
      <c r="E842" s="33"/>
      <c r="F842" s="74"/>
      <c r="G842" s="33"/>
      <c r="H842" s="1008"/>
      <c r="I842" s="33"/>
      <c r="J842" s="67"/>
      <c r="K842" s="36"/>
      <c r="L842" s="36"/>
      <c r="M842" s="36"/>
      <c r="N842" s="36"/>
      <c r="O842" s="36"/>
      <c r="P842" s="36"/>
    </row>
    <row r="843" spans="1:16" ht="12.6">
      <c r="A843" s="2156"/>
      <c r="B843" s="36"/>
      <c r="C843" s="36"/>
      <c r="D843" s="33"/>
      <c r="E843" s="33"/>
      <c r="F843" s="74"/>
      <c r="G843" s="33"/>
      <c r="H843" s="1008"/>
      <c r="I843" s="33"/>
      <c r="J843" s="67"/>
      <c r="K843" s="36"/>
      <c r="L843" s="36"/>
      <c r="M843" s="36"/>
      <c r="N843" s="36"/>
      <c r="O843" s="36"/>
      <c r="P843" s="36"/>
    </row>
    <row r="844" spans="1:16" ht="12.6">
      <c r="A844" s="2156"/>
      <c r="B844" s="36"/>
      <c r="C844" s="36"/>
      <c r="D844" s="33"/>
      <c r="E844" s="33"/>
      <c r="F844" s="74"/>
      <c r="G844" s="33"/>
      <c r="H844" s="1008"/>
      <c r="I844" s="33"/>
      <c r="J844" s="67"/>
      <c r="K844" s="36"/>
      <c r="L844" s="36"/>
      <c r="M844" s="36"/>
      <c r="N844" s="36"/>
      <c r="O844" s="36"/>
      <c r="P844" s="36"/>
    </row>
    <row r="845" spans="1:16" ht="12.6">
      <c r="A845" s="2156"/>
      <c r="B845" s="36"/>
      <c r="C845" s="36"/>
      <c r="D845" s="33"/>
      <c r="E845" s="33"/>
      <c r="F845" s="74"/>
      <c r="G845" s="33"/>
      <c r="H845" s="1008"/>
      <c r="I845" s="33"/>
      <c r="J845" s="67"/>
      <c r="K845" s="36"/>
      <c r="L845" s="36"/>
      <c r="M845" s="36"/>
      <c r="N845" s="36"/>
      <c r="O845" s="36"/>
      <c r="P845" s="36"/>
    </row>
    <row r="846" spans="1:16" ht="12.6">
      <c r="A846" s="2156"/>
      <c r="B846" s="36"/>
      <c r="C846" s="36"/>
      <c r="D846" s="33"/>
      <c r="E846" s="33"/>
      <c r="F846" s="74"/>
      <c r="G846" s="33"/>
      <c r="H846" s="1008"/>
      <c r="I846" s="33"/>
      <c r="J846" s="67"/>
      <c r="K846" s="36"/>
      <c r="L846" s="36"/>
      <c r="M846" s="36"/>
      <c r="N846" s="36"/>
      <c r="O846" s="36"/>
      <c r="P846" s="36"/>
    </row>
    <row r="847" spans="1:16" ht="12.6">
      <c r="A847" s="2156"/>
      <c r="B847" s="36"/>
      <c r="C847" s="36"/>
      <c r="D847" s="33"/>
      <c r="E847" s="33"/>
      <c r="F847" s="74"/>
      <c r="G847" s="33"/>
      <c r="H847" s="1008"/>
      <c r="I847" s="33"/>
      <c r="J847" s="67"/>
      <c r="K847" s="36"/>
      <c r="L847" s="36"/>
      <c r="M847" s="36"/>
      <c r="N847" s="36"/>
      <c r="O847" s="36"/>
      <c r="P847" s="36"/>
    </row>
    <row r="848" spans="1:16" ht="12.6">
      <c r="A848" s="2156"/>
      <c r="B848" s="36"/>
      <c r="C848" s="36"/>
      <c r="D848" s="33"/>
      <c r="E848" s="33"/>
      <c r="F848" s="74"/>
      <c r="G848" s="33"/>
      <c r="H848" s="1008"/>
      <c r="I848" s="33"/>
      <c r="J848" s="67"/>
      <c r="K848" s="36"/>
      <c r="L848" s="36"/>
      <c r="M848" s="36"/>
      <c r="N848" s="36"/>
      <c r="O848" s="36"/>
      <c r="P848" s="36"/>
    </row>
    <row r="849" spans="1:16" ht="12.6">
      <c r="A849" s="2156"/>
      <c r="B849" s="36"/>
      <c r="C849" s="36"/>
      <c r="D849" s="33"/>
      <c r="E849" s="33"/>
      <c r="F849" s="74"/>
      <c r="G849" s="33"/>
      <c r="H849" s="1008"/>
      <c r="I849" s="33"/>
      <c r="J849" s="67"/>
      <c r="K849" s="36"/>
      <c r="L849" s="36"/>
      <c r="M849" s="36"/>
      <c r="N849" s="36"/>
      <c r="O849" s="36"/>
      <c r="P849" s="36"/>
    </row>
    <row r="850" spans="1:16" ht="12.6">
      <c r="A850" s="2156"/>
      <c r="B850" s="36"/>
      <c r="C850" s="36"/>
      <c r="D850" s="33"/>
      <c r="E850" s="33"/>
      <c r="F850" s="74"/>
      <c r="G850" s="33"/>
      <c r="H850" s="1008"/>
      <c r="I850" s="33"/>
      <c r="J850" s="67"/>
      <c r="K850" s="36"/>
      <c r="L850" s="36"/>
      <c r="M850" s="36"/>
      <c r="N850" s="36"/>
      <c r="O850" s="36"/>
      <c r="P850" s="36"/>
    </row>
    <row r="851" spans="1:16" ht="12.6">
      <c r="A851" s="2156"/>
      <c r="B851" s="36"/>
      <c r="C851" s="36"/>
      <c r="D851" s="33"/>
      <c r="E851" s="33"/>
      <c r="F851" s="74"/>
      <c r="G851" s="33"/>
      <c r="H851" s="1008"/>
      <c r="I851" s="33"/>
      <c r="J851" s="67"/>
      <c r="K851" s="36"/>
      <c r="L851" s="36"/>
      <c r="M851" s="36"/>
      <c r="N851" s="36"/>
      <c r="O851" s="36"/>
      <c r="P851" s="36"/>
    </row>
    <row r="852" spans="1:16" ht="12.6">
      <c r="A852" s="2156"/>
      <c r="B852" s="36"/>
      <c r="C852" s="36"/>
      <c r="D852" s="33"/>
      <c r="E852" s="33"/>
      <c r="F852" s="74"/>
      <c r="G852" s="33"/>
      <c r="H852" s="1008"/>
      <c r="I852" s="33"/>
      <c r="J852" s="67"/>
      <c r="K852" s="36"/>
      <c r="L852" s="36"/>
      <c r="M852" s="36"/>
      <c r="N852" s="36"/>
      <c r="O852" s="36"/>
      <c r="P852" s="36"/>
    </row>
    <row r="853" spans="1:16" ht="12.6">
      <c r="A853" s="2156"/>
      <c r="B853" s="36"/>
      <c r="C853" s="36"/>
      <c r="D853" s="33"/>
      <c r="E853" s="33"/>
      <c r="F853" s="74"/>
      <c r="G853" s="33"/>
      <c r="H853" s="1008"/>
      <c r="I853" s="33"/>
      <c r="J853" s="67"/>
      <c r="K853" s="36"/>
      <c r="L853" s="36"/>
      <c r="M853" s="36"/>
      <c r="N853" s="36"/>
      <c r="O853" s="36"/>
      <c r="P853" s="36"/>
    </row>
    <row r="854" spans="1:16" ht="12.6">
      <c r="A854" s="2156"/>
      <c r="B854" s="36"/>
      <c r="C854" s="36"/>
      <c r="D854" s="33"/>
      <c r="E854" s="33"/>
      <c r="F854" s="74"/>
      <c r="G854" s="33"/>
      <c r="H854" s="1008"/>
      <c r="I854" s="33"/>
      <c r="J854" s="67"/>
      <c r="K854" s="36"/>
      <c r="L854" s="36"/>
      <c r="M854" s="36"/>
      <c r="N854" s="36"/>
      <c r="O854" s="36"/>
      <c r="P854" s="36"/>
    </row>
    <row r="855" spans="1:16" ht="12.6">
      <c r="A855" s="2156"/>
      <c r="B855" s="36"/>
      <c r="C855" s="36"/>
      <c r="D855" s="33"/>
      <c r="E855" s="33"/>
      <c r="F855" s="74"/>
      <c r="G855" s="33"/>
      <c r="H855" s="1008"/>
      <c r="I855" s="33"/>
      <c r="J855" s="67"/>
      <c r="K855" s="36"/>
      <c r="L855" s="36"/>
      <c r="M855" s="36"/>
      <c r="N855" s="36"/>
      <c r="O855" s="36"/>
      <c r="P855" s="36"/>
    </row>
    <row r="856" spans="1:16" ht="12.6">
      <c r="A856" s="2156"/>
      <c r="B856" s="36"/>
      <c r="C856" s="36"/>
      <c r="D856" s="33"/>
      <c r="E856" s="33"/>
      <c r="F856" s="74"/>
      <c r="G856" s="33"/>
      <c r="H856" s="1008"/>
      <c r="I856" s="33"/>
      <c r="J856" s="67"/>
      <c r="K856" s="36"/>
      <c r="L856" s="36"/>
      <c r="M856" s="36"/>
      <c r="N856" s="36"/>
      <c r="O856" s="36"/>
      <c r="P856" s="36"/>
    </row>
    <row r="857" spans="1:16" ht="12.6">
      <c r="A857" s="2156"/>
      <c r="B857" s="36"/>
      <c r="C857" s="36"/>
      <c r="D857" s="33"/>
      <c r="E857" s="33"/>
      <c r="F857" s="74"/>
      <c r="G857" s="33"/>
      <c r="H857" s="1008"/>
      <c r="I857" s="33"/>
      <c r="J857" s="67"/>
      <c r="K857" s="36"/>
      <c r="L857" s="36"/>
      <c r="M857" s="36"/>
      <c r="N857" s="36"/>
      <c r="O857" s="36"/>
      <c r="P857" s="36"/>
    </row>
    <row r="858" spans="1:16" ht="12.6">
      <c r="A858" s="2156"/>
      <c r="B858" s="36"/>
      <c r="C858" s="36"/>
      <c r="D858" s="33"/>
      <c r="E858" s="33"/>
      <c r="F858" s="74"/>
      <c r="G858" s="33"/>
      <c r="H858" s="1008"/>
      <c r="I858" s="33"/>
      <c r="J858" s="67"/>
      <c r="K858" s="36"/>
      <c r="L858" s="36"/>
      <c r="M858" s="36"/>
      <c r="N858" s="36"/>
      <c r="O858" s="36"/>
      <c r="P858" s="36"/>
    </row>
    <row r="859" spans="1:16" ht="12.6">
      <c r="A859" s="2156"/>
      <c r="B859" s="36"/>
      <c r="C859" s="36"/>
      <c r="D859" s="33"/>
      <c r="E859" s="33"/>
      <c r="F859" s="74"/>
      <c r="G859" s="33"/>
      <c r="H859" s="1008"/>
      <c r="I859" s="33"/>
      <c r="J859" s="67"/>
      <c r="K859" s="36"/>
      <c r="L859" s="36"/>
      <c r="M859" s="36"/>
      <c r="N859" s="36"/>
      <c r="O859" s="36"/>
      <c r="P859" s="36"/>
    </row>
    <row r="860" spans="1:16" ht="12.6">
      <c r="A860" s="2156"/>
      <c r="B860" s="36"/>
      <c r="C860" s="36"/>
      <c r="D860" s="33"/>
      <c r="E860" s="33"/>
      <c r="F860" s="74"/>
      <c r="G860" s="33"/>
      <c r="H860" s="1008"/>
      <c r="I860" s="33"/>
      <c r="J860" s="67"/>
      <c r="K860" s="36"/>
      <c r="L860" s="36"/>
      <c r="M860" s="36"/>
      <c r="N860" s="36"/>
      <c r="O860" s="36"/>
      <c r="P860" s="36"/>
    </row>
    <row r="861" spans="1:16" ht="12.6">
      <c r="A861" s="2156"/>
      <c r="B861" s="36"/>
      <c r="C861" s="36"/>
      <c r="D861" s="33"/>
      <c r="E861" s="33"/>
      <c r="F861" s="74"/>
      <c r="G861" s="33"/>
      <c r="H861" s="1008"/>
      <c r="I861" s="33"/>
      <c r="J861" s="67"/>
      <c r="K861" s="36"/>
      <c r="L861" s="36"/>
      <c r="M861" s="36"/>
      <c r="N861" s="36"/>
      <c r="O861" s="36"/>
      <c r="P861" s="36"/>
    </row>
    <row r="862" spans="1:16" ht="12.6">
      <c r="A862" s="2156"/>
      <c r="B862" s="36"/>
      <c r="C862" s="36"/>
      <c r="D862" s="33"/>
      <c r="E862" s="33"/>
      <c r="F862" s="74"/>
      <c r="G862" s="33"/>
      <c r="H862" s="1008"/>
      <c r="I862" s="33"/>
      <c r="J862" s="67"/>
      <c r="K862" s="36"/>
      <c r="L862" s="36"/>
      <c r="M862" s="36"/>
      <c r="N862" s="36"/>
      <c r="O862" s="36"/>
      <c r="P862" s="36"/>
    </row>
    <row r="863" spans="1:16" ht="12.6">
      <c r="A863" s="2156"/>
      <c r="B863" s="36"/>
      <c r="C863" s="36"/>
      <c r="D863" s="33"/>
      <c r="E863" s="33"/>
      <c r="F863" s="74"/>
      <c r="G863" s="33"/>
      <c r="H863" s="1008"/>
      <c r="I863" s="33"/>
      <c r="J863" s="67"/>
      <c r="K863" s="36"/>
      <c r="L863" s="36"/>
      <c r="M863" s="36"/>
      <c r="N863" s="36"/>
      <c r="O863" s="36"/>
      <c r="P863" s="36"/>
    </row>
    <row r="864" spans="1:16" ht="12.6">
      <c r="A864" s="2156"/>
      <c r="B864" s="36"/>
      <c r="C864" s="36"/>
      <c r="D864" s="33"/>
      <c r="E864" s="33"/>
      <c r="F864" s="74"/>
      <c r="G864" s="33"/>
      <c r="H864" s="1008"/>
      <c r="I864" s="33"/>
      <c r="J864" s="67"/>
      <c r="K864" s="36"/>
      <c r="L864" s="36"/>
      <c r="M864" s="36"/>
      <c r="N864" s="36"/>
      <c r="O864" s="36"/>
      <c r="P864" s="36"/>
    </row>
    <row r="865" spans="1:16" ht="12.6">
      <c r="A865" s="2156"/>
      <c r="B865" s="36"/>
      <c r="C865" s="36"/>
      <c r="D865" s="33"/>
      <c r="E865" s="33"/>
      <c r="F865" s="74"/>
      <c r="G865" s="33"/>
      <c r="H865" s="1008"/>
      <c r="I865" s="33"/>
      <c r="J865" s="67"/>
      <c r="K865" s="36"/>
      <c r="L865" s="36"/>
      <c r="M865" s="36"/>
      <c r="N865" s="36"/>
      <c r="O865" s="36"/>
      <c r="P865" s="36"/>
    </row>
    <row r="866" spans="1:16" ht="12.6">
      <c r="A866" s="2156"/>
      <c r="B866" s="36"/>
      <c r="C866" s="36"/>
      <c r="D866" s="33"/>
      <c r="E866" s="33"/>
      <c r="F866" s="74"/>
      <c r="G866" s="33"/>
      <c r="H866" s="1008"/>
      <c r="I866" s="33"/>
      <c r="J866" s="67"/>
      <c r="K866" s="36"/>
      <c r="L866" s="36"/>
      <c r="M866" s="36"/>
      <c r="N866" s="36"/>
      <c r="O866" s="36"/>
      <c r="P866" s="36"/>
    </row>
    <row r="867" spans="1:16" ht="12.6">
      <c r="A867" s="2156"/>
      <c r="B867" s="36"/>
      <c r="C867" s="36"/>
      <c r="D867" s="33"/>
      <c r="E867" s="33"/>
      <c r="F867" s="74"/>
      <c r="G867" s="33"/>
      <c r="H867" s="1008"/>
      <c r="I867" s="33"/>
      <c r="J867" s="67"/>
      <c r="K867" s="36"/>
      <c r="L867" s="36"/>
      <c r="M867" s="36"/>
      <c r="N867" s="36"/>
      <c r="O867" s="36"/>
      <c r="P867" s="36"/>
    </row>
    <row r="868" spans="1:16" ht="12.6">
      <c r="A868" s="2156"/>
      <c r="B868" s="36"/>
      <c r="C868" s="36"/>
      <c r="D868" s="33"/>
      <c r="E868" s="33"/>
      <c r="F868" s="74"/>
      <c r="G868" s="33"/>
      <c r="H868" s="1008"/>
      <c r="I868" s="33"/>
      <c r="J868" s="67"/>
      <c r="K868" s="36"/>
      <c r="L868" s="36"/>
      <c r="M868" s="36"/>
      <c r="N868" s="36"/>
      <c r="O868" s="36"/>
      <c r="P868" s="36"/>
    </row>
    <row r="869" spans="1:16" ht="12.6">
      <c r="A869" s="2156"/>
      <c r="B869" s="36"/>
      <c r="C869" s="36"/>
      <c r="D869" s="33"/>
      <c r="E869" s="33"/>
      <c r="F869" s="74"/>
      <c r="G869" s="33"/>
      <c r="H869" s="1008"/>
      <c r="I869" s="33"/>
      <c r="J869" s="67"/>
      <c r="K869" s="36"/>
      <c r="L869" s="36"/>
      <c r="M869" s="36"/>
      <c r="N869" s="36"/>
      <c r="O869" s="36"/>
      <c r="P869" s="36"/>
    </row>
    <row r="870" spans="1:16" ht="12.6">
      <c r="A870" s="2156"/>
      <c r="B870" s="36"/>
      <c r="C870" s="36"/>
      <c r="D870" s="33"/>
      <c r="E870" s="33"/>
      <c r="F870" s="74"/>
      <c r="G870" s="33"/>
      <c r="H870" s="1008"/>
      <c r="I870" s="33"/>
      <c r="J870" s="67"/>
      <c r="K870" s="36"/>
      <c r="L870" s="36"/>
      <c r="M870" s="36"/>
      <c r="N870" s="36"/>
      <c r="O870" s="36"/>
      <c r="P870" s="36"/>
    </row>
    <row r="871" spans="1:16" ht="12.6">
      <c r="A871" s="2156"/>
      <c r="B871" s="36"/>
      <c r="C871" s="36"/>
      <c r="D871" s="33"/>
      <c r="E871" s="33"/>
      <c r="F871" s="74"/>
      <c r="G871" s="33"/>
      <c r="H871" s="1008"/>
      <c r="I871" s="33"/>
      <c r="J871" s="67"/>
      <c r="K871" s="36"/>
      <c r="L871" s="36"/>
      <c r="M871" s="36"/>
      <c r="N871" s="36"/>
      <c r="O871" s="36"/>
      <c r="P871" s="36"/>
    </row>
    <row r="872" spans="1:16" ht="12.6">
      <c r="A872" s="2156"/>
      <c r="B872" s="36"/>
      <c r="C872" s="36"/>
      <c r="D872" s="33"/>
      <c r="E872" s="33"/>
      <c r="F872" s="74"/>
      <c r="G872" s="33"/>
      <c r="H872" s="1008"/>
      <c r="I872" s="33"/>
      <c r="J872" s="67"/>
      <c r="K872" s="36"/>
      <c r="L872" s="36"/>
      <c r="M872" s="36"/>
      <c r="N872" s="36"/>
      <c r="O872" s="36"/>
      <c r="P872" s="36"/>
    </row>
    <row r="873" spans="1:16" ht="12.6">
      <c r="A873" s="2156"/>
      <c r="B873" s="36"/>
      <c r="C873" s="36"/>
      <c r="D873" s="33"/>
      <c r="E873" s="33"/>
      <c r="F873" s="74"/>
      <c r="G873" s="33"/>
      <c r="H873" s="1008"/>
      <c r="I873" s="33"/>
      <c r="J873" s="67"/>
      <c r="K873" s="36"/>
      <c r="L873" s="36"/>
      <c r="M873" s="36"/>
      <c r="N873" s="36"/>
      <c r="O873" s="36"/>
      <c r="P873" s="36"/>
    </row>
    <row r="874" spans="1:16" ht="12.6">
      <c r="A874" s="2156"/>
      <c r="B874" s="36"/>
      <c r="C874" s="36"/>
      <c r="D874" s="33"/>
      <c r="E874" s="33"/>
      <c r="F874" s="74"/>
      <c r="G874" s="33"/>
      <c r="H874" s="1008"/>
      <c r="I874" s="33"/>
      <c r="J874" s="67"/>
      <c r="K874" s="36"/>
      <c r="L874" s="36"/>
      <c r="M874" s="36"/>
      <c r="N874" s="36"/>
      <c r="O874" s="36"/>
      <c r="P874" s="36"/>
    </row>
    <row r="875" spans="1:16" ht="12.6">
      <c r="A875" s="2156"/>
      <c r="B875" s="36"/>
      <c r="C875" s="36"/>
      <c r="D875" s="33"/>
      <c r="E875" s="33"/>
      <c r="F875" s="74"/>
      <c r="G875" s="33"/>
      <c r="H875" s="1008"/>
      <c r="I875" s="33"/>
      <c r="J875" s="67"/>
      <c r="K875" s="36"/>
      <c r="L875" s="36"/>
      <c r="M875" s="36"/>
      <c r="N875" s="36"/>
      <c r="O875" s="36"/>
      <c r="P875" s="36"/>
    </row>
    <row r="876" spans="1:16" ht="12.6">
      <c r="A876" s="2156"/>
      <c r="B876" s="36"/>
      <c r="C876" s="36"/>
      <c r="D876" s="33"/>
      <c r="E876" s="33"/>
      <c r="F876" s="74"/>
      <c r="G876" s="33"/>
      <c r="H876" s="1008"/>
      <c r="I876" s="33"/>
      <c r="J876" s="67"/>
      <c r="K876" s="36"/>
      <c r="L876" s="36"/>
      <c r="M876" s="36"/>
      <c r="N876" s="36"/>
      <c r="O876" s="36"/>
      <c r="P876" s="36"/>
    </row>
    <row r="877" spans="1:16" ht="12.6">
      <c r="A877" s="2156"/>
      <c r="B877" s="36"/>
      <c r="C877" s="36"/>
      <c r="D877" s="33"/>
      <c r="E877" s="33"/>
      <c r="F877" s="74"/>
      <c r="G877" s="33"/>
      <c r="H877" s="1008"/>
      <c r="I877" s="33"/>
      <c r="J877" s="67"/>
      <c r="K877" s="36"/>
      <c r="L877" s="36"/>
      <c r="M877" s="36"/>
      <c r="N877" s="36"/>
      <c r="O877" s="36"/>
      <c r="P877" s="36"/>
    </row>
    <row r="878" spans="1:16" ht="12.6">
      <c r="A878" s="2156"/>
      <c r="B878" s="36"/>
      <c r="C878" s="36"/>
      <c r="D878" s="33"/>
      <c r="E878" s="33"/>
      <c r="F878" s="74"/>
      <c r="G878" s="33"/>
      <c r="H878" s="1008"/>
      <c r="I878" s="33"/>
      <c r="J878" s="67"/>
      <c r="K878" s="36"/>
      <c r="L878" s="36"/>
      <c r="M878" s="36"/>
      <c r="N878" s="36"/>
      <c r="O878" s="36"/>
      <c r="P878" s="36"/>
    </row>
    <row r="879" spans="1:16" ht="12.6">
      <c r="A879" s="2156"/>
      <c r="B879" s="36"/>
      <c r="C879" s="36"/>
      <c r="D879" s="33"/>
      <c r="E879" s="33"/>
      <c r="F879" s="74"/>
      <c r="G879" s="33"/>
      <c r="H879" s="1008"/>
      <c r="I879" s="33"/>
      <c r="J879" s="67"/>
      <c r="K879" s="36"/>
      <c r="L879" s="36"/>
      <c r="M879" s="36"/>
      <c r="N879" s="36"/>
      <c r="O879" s="36"/>
      <c r="P879" s="36"/>
    </row>
    <row r="880" spans="1:16" ht="12.6">
      <c r="A880" s="2156"/>
      <c r="B880" s="36"/>
      <c r="C880" s="36"/>
      <c r="D880" s="33"/>
      <c r="E880" s="33"/>
      <c r="F880" s="74"/>
      <c r="G880" s="33"/>
      <c r="H880" s="1008"/>
      <c r="I880" s="33"/>
      <c r="J880" s="67"/>
      <c r="K880" s="36"/>
      <c r="L880" s="36"/>
      <c r="M880" s="36"/>
      <c r="N880" s="36"/>
      <c r="O880" s="36"/>
      <c r="P880" s="36"/>
    </row>
    <row r="881" spans="1:16" ht="12.6">
      <c r="A881" s="2156"/>
      <c r="B881" s="36"/>
      <c r="C881" s="36"/>
      <c r="D881" s="33"/>
      <c r="E881" s="33"/>
      <c r="F881" s="74"/>
      <c r="G881" s="33"/>
      <c r="H881" s="1008"/>
      <c r="I881" s="33"/>
      <c r="J881" s="67"/>
      <c r="K881" s="36"/>
      <c r="L881" s="36"/>
      <c r="M881" s="36"/>
      <c r="N881" s="36"/>
      <c r="O881" s="36"/>
      <c r="P881" s="36"/>
    </row>
    <row r="882" spans="1:16" ht="12.6">
      <c r="A882" s="2156"/>
      <c r="B882" s="36"/>
      <c r="C882" s="36"/>
      <c r="D882" s="33"/>
      <c r="E882" s="33"/>
      <c r="F882" s="74"/>
      <c r="G882" s="33"/>
      <c r="H882" s="1008"/>
      <c r="I882" s="33"/>
      <c r="J882" s="67"/>
      <c r="K882" s="36"/>
      <c r="L882" s="36"/>
      <c r="M882" s="36"/>
      <c r="N882" s="36"/>
      <c r="O882" s="36"/>
      <c r="P882" s="36"/>
    </row>
    <row r="883" spans="1:16" ht="12.6">
      <c r="A883" s="2156"/>
      <c r="B883" s="36"/>
      <c r="C883" s="36"/>
      <c r="D883" s="33"/>
      <c r="E883" s="33"/>
      <c r="F883" s="74"/>
      <c r="G883" s="33"/>
      <c r="H883" s="1008"/>
      <c r="I883" s="33"/>
      <c r="J883" s="67"/>
      <c r="K883" s="36"/>
      <c r="L883" s="36"/>
      <c r="M883" s="36"/>
      <c r="N883" s="36"/>
      <c r="O883" s="36"/>
      <c r="P883" s="36"/>
    </row>
    <row r="884" spans="1:16" ht="12.6">
      <c r="A884" s="2156"/>
      <c r="B884" s="36"/>
      <c r="C884" s="36"/>
      <c r="D884" s="33"/>
      <c r="E884" s="33"/>
      <c r="F884" s="74"/>
      <c r="G884" s="33"/>
      <c r="H884" s="1008"/>
      <c r="I884" s="33"/>
      <c r="J884" s="67"/>
      <c r="K884" s="36"/>
      <c r="L884" s="36"/>
      <c r="M884" s="36"/>
      <c r="N884" s="36"/>
      <c r="O884" s="36"/>
      <c r="P884" s="36"/>
    </row>
    <row r="885" spans="1:16" ht="12.6">
      <c r="A885" s="2156"/>
      <c r="B885" s="36"/>
      <c r="C885" s="36"/>
      <c r="D885" s="33"/>
      <c r="E885" s="33"/>
      <c r="F885" s="74"/>
      <c r="G885" s="33"/>
      <c r="H885" s="1008"/>
      <c r="I885" s="33"/>
      <c r="J885" s="67"/>
      <c r="K885" s="36"/>
      <c r="L885" s="36"/>
      <c r="M885" s="36"/>
      <c r="N885" s="36"/>
      <c r="O885" s="36"/>
      <c r="P885" s="36"/>
    </row>
    <row r="886" spans="1:16" ht="12.6">
      <c r="A886" s="2156"/>
      <c r="B886" s="36"/>
      <c r="C886" s="36"/>
      <c r="D886" s="33"/>
      <c r="E886" s="33"/>
      <c r="F886" s="74"/>
      <c r="G886" s="33"/>
      <c r="H886" s="1008"/>
      <c r="I886" s="33"/>
      <c r="J886" s="67"/>
      <c r="K886" s="36"/>
      <c r="L886" s="36"/>
      <c r="M886" s="36"/>
      <c r="N886" s="36"/>
      <c r="O886" s="36"/>
      <c r="P886" s="36"/>
    </row>
    <row r="887" spans="1:16" ht="12.6">
      <c r="A887" s="2156"/>
      <c r="B887" s="36"/>
      <c r="C887" s="36"/>
      <c r="D887" s="33"/>
      <c r="E887" s="33"/>
      <c r="F887" s="74"/>
      <c r="G887" s="33"/>
      <c r="H887" s="1008"/>
      <c r="I887" s="33"/>
      <c r="J887" s="67"/>
      <c r="K887" s="36"/>
      <c r="L887" s="36"/>
      <c r="M887" s="36"/>
      <c r="N887" s="36"/>
      <c r="O887" s="36"/>
      <c r="P887" s="36"/>
    </row>
    <row r="888" spans="1:16" ht="12.6">
      <c r="A888" s="2156"/>
      <c r="B888" s="36"/>
      <c r="C888" s="36"/>
      <c r="D888" s="33"/>
      <c r="E888" s="33"/>
      <c r="F888" s="74"/>
      <c r="G888" s="33"/>
      <c r="H888" s="1008"/>
      <c r="I888" s="33"/>
      <c r="J888" s="67"/>
      <c r="K888" s="36"/>
      <c r="L888" s="36"/>
      <c r="M888" s="36"/>
      <c r="N888" s="36"/>
      <c r="O888" s="36"/>
      <c r="P888" s="36"/>
    </row>
    <row r="889" spans="1:16" ht="12.6">
      <c r="A889" s="2156"/>
      <c r="B889" s="36"/>
      <c r="C889" s="36"/>
      <c r="D889" s="33"/>
      <c r="E889" s="33"/>
      <c r="F889" s="74"/>
      <c r="G889" s="33"/>
      <c r="H889" s="1008"/>
      <c r="I889" s="33"/>
      <c r="J889" s="67"/>
      <c r="K889" s="36"/>
      <c r="L889" s="36"/>
      <c r="M889" s="36"/>
      <c r="N889" s="36"/>
      <c r="O889" s="36"/>
      <c r="P889" s="36"/>
    </row>
    <row r="890" spans="1:16" ht="12.6">
      <c r="A890" s="2156"/>
      <c r="B890" s="36"/>
      <c r="C890" s="36"/>
      <c r="D890" s="33"/>
      <c r="E890" s="33"/>
      <c r="F890" s="74"/>
      <c r="G890" s="33"/>
      <c r="H890" s="1008"/>
      <c r="I890" s="33"/>
      <c r="J890" s="67"/>
      <c r="K890" s="36"/>
      <c r="L890" s="36"/>
      <c r="M890" s="36"/>
      <c r="N890" s="36"/>
      <c r="O890" s="36"/>
      <c r="P890" s="36"/>
    </row>
    <row r="891" spans="1:16" ht="12.6">
      <c r="A891" s="2156"/>
      <c r="B891" s="36"/>
      <c r="C891" s="36"/>
      <c r="D891" s="33"/>
      <c r="E891" s="33"/>
      <c r="F891" s="74"/>
      <c r="G891" s="33"/>
      <c r="H891" s="1008"/>
      <c r="I891" s="33"/>
      <c r="J891" s="67"/>
      <c r="K891" s="36"/>
      <c r="L891" s="36"/>
      <c r="M891" s="36"/>
      <c r="N891" s="36"/>
      <c r="O891" s="36"/>
      <c r="P891" s="36"/>
    </row>
    <row r="892" spans="1:16" ht="12.6">
      <c r="A892" s="2156"/>
      <c r="B892" s="36"/>
      <c r="C892" s="36"/>
      <c r="D892" s="33"/>
      <c r="E892" s="33"/>
      <c r="F892" s="74"/>
      <c r="G892" s="33"/>
      <c r="H892" s="1008"/>
      <c r="I892" s="33"/>
      <c r="J892" s="67"/>
      <c r="K892" s="36"/>
      <c r="L892" s="36"/>
      <c r="M892" s="36"/>
      <c r="N892" s="36"/>
      <c r="O892" s="36"/>
      <c r="P892" s="36"/>
    </row>
    <row r="893" spans="1:16" ht="12.6">
      <c r="A893" s="2156"/>
      <c r="B893" s="36"/>
      <c r="C893" s="36"/>
      <c r="D893" s="33"/>
      <c r="E893" s="33"/>
      <c r="F893" s="74"/>
      <c r="G893" s="33"/>
      <c r="H893" s="1008"/>
      <c r="I893" s="33"/>
      <c r="J893" s="67"/>
      <c r="K893" s="36"/>
      <c r="L893" s="36"/>
      <c r="M893" s="36"/>
      <c r="N893" s="36"/>
      <c r="O893" s="36"/>
      <c r="P893" s="36"/>
    </row>
    <row r="894" spans="1:16" ht="12.6">
      <c r="A894" s="2156"/>
      <c r="B894" s="36"/>
      <c r="C894" s="36"/>
      <c r="D894" s="33"/>
      <c r="E894" s="33"/>
      <c r="F894" s="74"/>
      <c r="G894" s="33"/>
      <c r="H894" s="1008"/>
      <c r="I894" s="33"/>
      <c r="J894" s="67"/>
      <c r="K894" s="36"/>
      <c r="L894" s="36"/>
      <c r="M894" s="36"/>
      <c r="N894" s="36"/>
      <c r="O894" s="36"/>
      <c r="P894" s="36"/>
    </row>
    <row r="895" spans="1:16" ht="12.6">
      <c r="A895" s="2156"/>
      <c r="B895" s="36"/>
      <c r="C895" s="36"/>
      <c r="D895" s="33"/>
      <c r="E895" s="33"/>
      <c r="F895" s="74"/>
      <c r="G895" s="33"/>
      <c r="H895" s="1008"/>
      <c r="I895" s="33"/>
      <c r="J895" s="67"/>
      <c r="K895" s="36"/>
      <c r="L895" s="36"/>
      <c r="M895" s="36"/>
      <c r="N895" s="36"/>
      <c r="O895" s="36"/>
      <c r="P895" s="36"/>
    </row>
    <row r="896" spans="1:16" ht="12.6">
      <c r="A896" s="2156"/>
      <c r="B896" s="36"/>
      <c r="C896" s="36"/>
      <c r="D896" s="33"/>
      <c r="E896" s="33"/>
      <c r="F896" s="74"/>
      <c r="G896" s="33"/>
      <c r="H896" s="1008"/>
      <c r="I896" s="33"/>
      <c r="J896" s="67"/>
      <c r="K896" s="36"/>
      <c r="L896" s="36"/>
      <c r="M896" s="36"/>
      <c r="N896" s="36"/>
      <c r="O896" s="36"/>
      <c r="P896" s="36"/>
    </row>
    <row r="897" spans="1:16" ht="12.6">
      <c r="A897" s="2156"/>
      <c r="B897" s="36"/>
      <c r="C897" s="36"/>
      <c r="D897" s="33"/>
      <c r="E897" s="33"/>
      <c r="F897" s="74"/>
      <c r="G897" s="33"/>
      <c r="H897" s="1008"/>
      <c r="I897" s="33"/>
      <c r="J897" s="67"/>
      <c r="K897" s="36"/>
      <c r="L897" s="36"/>
      <c r="M897" s="36"/>
      <c r="N897" s="36"/>
      <c r="O897" s="36"/>
      <c r="P897" s="36"/>
    </row>
    <row r="898" spans="1:16" ht="12.6">
      <c r="A898" s="2156"/>
      <c r="B898" s="36"/>
      <c r="C898" s="36"/>
      <c r="D898" s="33"/>
      <c r="E898" s="33"/>
      <c r="F898" s="74"/>
      <c r="G898" s="33"/>
      <c r="H898" s="1008"/>
      <c r="I898" s="33"/>
      <c r="J898" s="67"/>
      <c r="K898" s="36"/>
      <c r="L898" s="36"/>
      <c r="M898" s="36"/>
      <c r="N898" s="36"/>
      <c r="O898" s="36"/>
      <c r="P898" s="36"/>
    </row>
    <row r="899" spans="1:16" ht="12.6">
      <c r="A899" s="2156"/>
      <c r="B899" s="36"/>
      <c r="C899" s="36"/>
      <c r="D899" s="33"/>
      <c r="E899" s="33"/>
      <c r="F899" s="74"/>
      <c r="G899" s="33"/>
      <c r="H899" s="1008"/>
      <c r="I899" s="33"/>
      <c r="J899" s="67"/>
      <c r="K899" s="36"/>
      <c r="L899" s="36"/>
      <c r="M899" s="36"/>
      <c r="N899" s="36"/>
      <c r="O899" s="36"/>
      <c r="P899" s="36"/>
    </row>
    <row r="900" spans="1:16" ht="12.6">
      <c r="A900" s="2156"/>
      <c r="B900" s="36"/>
      <c r="C900" s="36"/>
      <c r="D900" s="33"/>
      <c r="E900" s="33"/>
      <c r="F900" s="74"/>
      <c r="G900" s="33"/>
      <c r="H900" s="1008"/>
      <c r="I900" s="33"/>
      <c r="J900" s="67"/>
      <c r="K900" s="36"/>
      <c r="L900" s="36"/>
      <c r="M900" s="36"/>
      <c r="N900" s="36"/>
      <c r="O900" s="36"/>
      <c r="P900" s="36"/>
    </row>
    <row r="901" spans="1:16" ht="12.6">
      <c r="A901" s="2156"/>
      <c r="B901" s="36"/>
      <c r="C901" s="36"/>
      <c r="D901" s="33"/>
      <c r="E901" s="33"/>
      <c r="F901" s="74"/>
      <c r="G901" s="33"/>
      <c r="H901" s="1008"/>
      <c r="I901" s="33"/>
      <c r="J901" s="67"/>
      <c r="K901" s="36"/>
      <c r="L901" s="36"/>
      <c r="M901" s="36"/>
      <c r="N901" s="36"/>
      <c r="O901" s="36"/>
      <c r="P901" s="36"/>
    </row>
    <row r="902" spans="1:16" ht="12.6">
      <c r="A902" s="2156"/>
      <c r="B902" s="36"/>
      <c r="C902" s="36"/>
      <c r="D902" s="33"/>
      <c r="E902" s="33"/>
      <c r="F902" s="74"/>
      <c r="G902" s="33"/>
      <c r="H902" s="1008"/>
      <c r="I902" s="33"/>
      <c r="J902" s="67"/>
      <c r="K902" s="36"/>
      <c r="L902" s="36"/>
      <c r="M902" s="36"/>
      <c r="N902" s="36"/>
      <c r="O902" s="36"/>
      <c r="P902" s="36"/>
    </row>
    <row r="903" spans="1:16" ht="12.6">
      <c r="A903" s="2156"/>
      <c r="B903" s="36"/>
      <c r="C903" s="36"/>
      <c r="D903" s="33"/>
      <c r="E903" s="33"/>
      <c r="F903" s="74"/>
      <c r="G903" s="33"/>
      <c r="H903" s="1008"/>
      <c r="I903" s="33"/>
      <c r="J903" s="67"/>
      <c r="K903" s="36"/>
      <c r="L903" s="36"/>
      <c r="M903" s="36"/>
      <c r="N903" s="36"/>
      <c r="O903" s="36"/>
      <c r="P903" s="36"/>
    </row>
    <row r="904" spans="1:16" ht="12.6">
      <c r="A904" s="2156"/>
      <c r="B904" s="36"/>
      <c r="C904" s="36"/>
      <c r="D904" s="33"/>
      <c r="E904" s="33"/>
      <c r="F904" s="74"/>
      <c r="G904" s="33"/>
      <c r="H904" s="1008"/>
      <c r="I904" s="33"/>
      <c r="J904" s="67"/>
      <c r="K904" s="36"/>
      <c r="L904" s="36"/>
      <c r="M904" s="36"/>
      <c r="N904" s="36"/>
      <c r="O904" s="36"/>
      <c r="P904" s="36"/>
    </row>
    <row r="905" spans="1:16" ht="12.6">
      <c r="A905" s="2156"/>
      <c r="B905" s="36"/>
      <c r="C905" s="36"/>
      <c r="D905" s="33"/>
      <c r="E905" s="33"/>
      <c r="F905" s="74"/>
      <c r="G905" s="33"/>
      <c r="H905" s="1008"/>
      <c r="I905" s="33"/>
      <c r="J905" s="67"/>
      <c r="K905" s="36"/>
      <c r="L905" s="36"/>
      <c r="M905" s="36"/>
      <c r="N905" s="36"/>
      <c r="O905" s="36"/>
      <c r="P905" s="36"/>
    </row>
    <row r="906" spans="1:16" ht="12.6">
      <c r="A906" s="2156"/>
      <c r="B906" s="36"/>
      <c r="C906" s="36"/>
      <c r="D906" s="33"/>
      <c r="E906" s="33"/>
      <c r="F906" s="74"/>
      <c r="G906" s="33"/>
      <c r="H906" s="1008"/>
      <c r="I906" s="33"/>
      <c r="J906" s="67"/>
      <c r="K906" s="36"/>
      <c r="L906" s="36"/>
      <c r="M906" s="36"/>
      <c r="N906" s="36"/>
      <c r="O906" s="36"/>
      <c r="P906" s="36"/>
    </row>
    <row r="907" spans="1:16" ht="12.6">
      <c r="A907" s="2156"/>
      <c r="B907" s="36"/>
      <c r="C907" s="36"/>
      <c r="D907" s="33"/>
      <c r="E907" s="33"/>
      <c r="F907" s="74"/>
      <c r="G907" s="33"/>
      <c r="H907" s="1008"/>
      <c r="I907" s="33"/>
      <c r="J907" s="67"/>
      <c r="K907" s="36"/>
      <c r="L907" s="36"/>
      <c r="M907" s="36"/>
      <c r="N907" s="36"/>
      <c r="O907" s="36"/>
      <c r="P907" s="36"/>
    </row>
    <row r="908" spans="1:16" ht="12.6">
      <c r="A908" s="2156"/>
      <c r="B908" s="36"/>
      <c r="C908" s="36"/>
      <c r="D908" s="33"/>
      <c r="E908" s="33"/>
      <c r="F908" s="74"/>
      <c r="G908" s="33"/>
      <c r="H908" s="1008"/>
      <c r="I908" s="33"/>
      <c r="J908" s="67"/>
      <c r="K908" s="36"/>
      <c r="L908" s="36"/>
      <c r="M908" s="36"/>
      <c r="N908" s="36"/>
      <c r="O908" s="36"/>
      <c r="P908" s="36"/>
    </row>
    <row r="909" spans="1:16" ht="12.6">
      <c r="A909" s="2156"/>
      <c r="B909" s="36"/>
      <c r="C909" s="36"/>
      <c r="D909" s="33"/>
      <c r="E909" s="33"/>
      <c r="F909" s="74"/>
      <c r="G909" s="33"/>
      <c r="H909" s="1008"/>
      <c r="I909" s="33"/>
      <c r="J909" s="67"/>
      <c r="K909" s="36"/>
      <c r="L909" s="36"/>
      <c r="M909" s="36"/>
      <c r="N909" s="36"/>
      <c r="O909" s="36"/>
      <c r="P909" s="36"/>
    </row>
    <row r="910" spans="1:16" ht="12.6">
      <c r="A910" s="2156"/>
      <c r="B910" s="36"/>
      <c r="C910" s="36"/>
      <c r="D910" s="33"/>
      <c r="E910" s="33"/>
      <c r="F910" s="74"/>
      <c r="G910" s="33"/>
      <c r="H910" s="1008"/>
      <c r="I910" s="33"/>
      <c r="J910" s="67"/>
      <c r="K910" s="36"/>
      <c r="L910" s="36"/>
      <c r="M910" s="36"/>
      <c r="N910" s="36"/>
      <c r="O910" s="36"/>
      <c r="P910" s="36"/>
    </row>
    <row r="911" spans="1:16" ht="12.6">
      <c r="A911" s="2156"/>
      <c r="B911" s="36"/>
      <c r="C911" s="36"/>
      <c r="D911" s="33"/>
      <c r="E911" s="33"/>
      <c r="F911" s="74"/>
      <c r="G911" s="33"/>
      <c r="H911" s="1008"/>
      <c r="I911" s="33"/>
      <c r="J911" s="67"/>
      <c r="K911" s="36"/>
      <c r="L911" s="36"/>
      <c r="M911" s="36"/>
      <c r="N911" s="36"/>
      <c r="O911" s="36"/>
      <c r="P911" s="36"/>
    </row>
    <row r="912" spans="1:16" ht="12.6">
      <c r="A912" s="2156"/>
      <c r="B912" s="36"/>
      <c r="C912" s="36"/>
      <c r="D912" s="33"/>
      <c r="E912" s="33"/>
      <c r="F912" s="74"/>
      <c r="G912" s="33"/>
      <c r="H912" s="1008"/>
      <c r="I912" s="33"/>
      <c r="J912" s="67"/>
      <c r="K912" s="36"/>
      <c r="L912" s="36"/>
      <c r="M912" s="36"/>
      <c r="N912" s="36"/>
      <c r="O912" s="36"/>
      <c r="P912" s="36"/>
    </row>
    <row r="913" spans="1:16" ht="12.6">
      <c r="A913" s="2156"/>
      <c r="B913" s="36"/>
      <c r="C913" s="36"/>
      <c r="D913" s="33"/>
      <c r="E913" s="33"/>
      <c r="F913" s="74"/>
      <c r="G913" s="33"/>
      <c r="H913" s="1008"/>
      <c r="I913" s="33"/>
      <c r="J913" s="67"/>
      <c r="K913" s="36"/>
      <c r="L913" s="36"/>
      <c r="M913" s="36"/>
      <c r="N913" s="36"/>
      <c r="O913" s="36"/>
      <c r="P913" s="36"/>
    </row>
    <row r="914" spans="1:16" ht="12.6">
      <c r="A914" s="2156"/>
      <c r="B914" s="36"/>
      <c r="C914" s="36"/>
      <c r="D914" s="33"/>
      <c r="E914" s="33"/>
      <c r="F914" s="74"/>
      <c r="G914" s="33"/>
      <c r="H914" s="1008"/>
      <c r="I914" s="33"/>
      <c r="J914" s="67"/>
      <c r="K914" s="36"/>
      <c r="L914" s="36"/>
      <c r="M914" s="36"/>
      <c r="N914" s="36"/>
      <c r="O914" s="36"/>
      <c r="P914" s="36"/>
    </row>
    <row r="915" spans="1:16" ht="12.6">
      <c r="A915" s="2156"/>
      <c r="B915" s="36"/>
      <c r="C915" s="36"/>
      <c r="D915" s="33"/>
      <c r="E915" s="33"/>
      <c r="F915" s="74"/>
      <c r="G915" s="33"/>
      <c r="H915" s="1008"/>
      <c r="I915" s="33"/>
      <c r="J915" s="67"/>
      <c r="K915" s="36"/>
      <c r="L915" s="36"/>
      <c r="M915" s="36"/>
      <c r="N915" s="36"/>
      <c r="O915" s="36"/>
      <c r="P915" s="36"/>
    </row>
    <row r="916" spans="1:16" ht="12.6">
      <c r="A916" s="2156"/>
      <c r="B916" s="36"/>
      <c r="C916" s="36"/>
      <c r="D916" s="33"/>
      <c r="E916" s="33"/>
      <c r="F916" s="74"/>
      <c r="G916" s="33"/>
      <c r="H916" s="1008"/>
      <c r="I916" s="33"/>
      <c r="J916" s="67"/>
      <c r="K916" s="36"/>
      <c r="L916" s="36"/>
      <c r="M916" s="36"/>
      <c r="N916" s="36"/>
      <c r="O916" s="36"/>
      <c r="P916" s="36"/>
    </row>
    <row r="917" spans="1:16" ht="12.6">
      <c r="A917" s="2156"/>
      <c r="B917" s="36"/>
      <c r="C917" s="36"/>
      <c r="D917" s="33"/>
      <c r="E917" s="33"/>
      <c r="F917" s="74"/>
      <c r="G917" s="33"/>
      <c r="H917" s="1008"/>
      <c r="I917" s="33"/>
      <c r="J917" s="67"/>
      <c r="K917" s="36"/>
      <c r="L917" s="36"/>
      <c r="M917" s="36"/>
      <c r="N917" s="36"/>
      <c r="O917" s="36"/>
      <c r="P917" s="36"/>
    </row>
    <row r="918" spans="1:16" ht="12.6">
      <c r="A918" s="2156"/>
      <c r="B918" s="36"/>
      <c r="C918" s="36"/>
      <c r="D918" s="33"/>
      <c r="E918" s="33"/>
      <c r="F918" s="74"/>
      <c r="G918" s="33"/>
      <c r="H918" s="1008"/>
      <c r="I918" s="33"/>
      <c r="J918" s="67"/>
      <c r="K918" s="36"/>
      <c r="L918" s="36"/>
      <c r="M918" s="36"/>
      <c r="N918" s="36"/>
      <c r="O918" s="36"/>
      <c r="P918" s="36"/>
    </row>
    <row r="919" spans="1:16" ht="12.6">
      <c r="A919" s="2156"/>
      <c r="B919" s="36"/>
      <c r="C919" s="36"/>
      <c r="D919" s="33"/>
      <c r="E919" s="33"/>
      <c r="F919" s="74"/>
      <c r="G919" s="33"/>
      <c r="H919" s="1008"/>
      <c r="I919" s="33"/>
      <c r="J919" s="67"/>
      <c r="K919" s="36"/>
      <c r="L919" s="36"/>
      <c r="M919" s="36"/>
      <c r="N919" s="36"/>
      <c r="O919" s="36"/>
      <c r="P919" s="36"/>
    </row>
    <row r="920" spans="1:16" ht="12.6">
      <c r="A920" s="2156"/>
      <c r="B920" s="36"/>
      <c r="C920" s="36"/>
      <c r="D920" s="33"/>
      <c r="E920" s="33"/>
      <c r="F920" s="74"/>
      <c r="G920" s="33"/>
      <c r="H920" s="1008"/>
      <c r="I920" s="33"/>
      <c r="J920" s="67"/>
      <c r="K920" s="36"/>
      <c r="L920" s="36"/>
      <c r="M920" s="36"/>
      <c r="N920" s="36"/>
      <c r="O920" s="36"/>
      <c r="P920" s="36"/>
    </row>
    <row r="921" spans="1:16" ht="12.6">
      <c r="A921" s="2156"/>
      <c r="B921" s="36"/>
      <c r="C921" s="36"/>
      <c r="D921" s="33"/>
      <c r="E921" s="33"/>
      <c r="F921" s="74"/>
      <c r="G921" s="33"/>
      <c r="H921" s="1008"/>
      <c r="I921" s="33"/>
      <c r="J921" s="67"/>
      <c r="K921" s="36"/>
      <c r="L921" s="36"/>
      <c r="M921" s="36"/>
      <c r="N921" s="36"/>
      <c r="O921" s="36"/>
      <c r="P921" s="36"/>
    </row>
    <row r="922" spans="1:16" ht="12.6">
      <c r="A922" s="2156"/>
      <c r="B922" s="36"/>
      <c r="C922" s="36"/>
      <c r="D922" s="33"/>
      <c r="E922" s="33"/>
      <c r="F922" s="74"/>
      <c r="G922" s="33"/>
      <c r="H922" s="1008"/>
      <c r="I922" s="33"/>
      <c r="J922" s="67"/>
      <c r="K922" s="36"/>
      <c r="L922" s="36"/>
      <c r="M922" s="36"/>
      <c r="N922" s="36"/>
      <c r="O922" s="36"/>
      <c r="P922" s="36"/>
    </row>
    <row r="923" spans="1:16" ht="12.6">
      <c r="A923" s="2156"/>
      <c r="B923" s="36"/>
      <c r="C923" s="36"/>
      <c r="D923" s="33"/>
      <c r="E923" s="33"/>
      <c r="F923" s="74"/>
      <c r="G923" s="33"/>
      <c r="H923" s="1008"/>
      <c r="I923" s="33"/>
      <c r="J923" s="67"/>
      <c r="K923" s="36"/>
      <c r="L923" s="36"/>
      <c r="M923" s="36"/>
      <c r="N923" s="36"/>
      <c r="O923" s="36"/>
      <c r="P923" s="36"/>
    </row>
    <row r="924" spans="1:16" ht="12.6">
      <c r="A924" s="2156"/>
      <c r="B924" s="36"/>
      <c r="C924" s="36"/>
      <c r="D924" s="33"/>
      <c r="E924" s="33"/>
      <c r="F924" s="74"/>
      <c r="G924" s="33"/>
      <c r="H924" s="1008"/>
      <c r="I924" s="33"/>
      <c r="J924" s="67"/>
      <c r="K924" s="36"/>
      <c r="L924" s="36"/>
      <c r="M924" s="36"/>
      <c r="N924" s="36"/>
      <c r="O924" s="36"/>
      <c r="P924" s="36"/>
    </row>
    <row r="925" spans="1:16" ht="12.6">
      <c r="A925" s="2156"/>
      <c r="B925" s="36"/>
      <c r="C925" s="36"/>
      <c r="D925" s="33"/>
      <c r="E925" s="33"/>
      <c r="F925" s="74"/>
      <c r="G925" s="33"/>
      <c r="H925" s="1008"/>
      <c r="I925" s="33"/>
      <c r="J925" s="67"/>
      <c r="K925" s="36"/>
      <c r="L925" s="36"/>
      <c r="M925" s="36"/>
      <c r="N925" s="36"/>
      <c r="O925" s="36"/>
      <c r="P925" s="36"/>
    </row>
    <row r="926" spans="1:16" ht="12.6">
      <c r="A926" s="2156"/>
      <c r="B926" s="36"/>
      <c r="C926" s="36"/>
      <c r="D926" s="33"/>
      <c r="E926" s="33"/>
      <c r="F926" s="74"/>
      <c r="G926" s="33"/>
      <c r="H926" s="1008"/>
      <c r="I926" s="33"/>
      <c r="J926" s="67"/>
      <c r="K926" s="36"/>
      <c r="L926" s="36"/>
      <c r="M926" s="36"/>
      <c r="N926" s="36"/>
      <c r="O926" s="36"/>
      <c r="P926" s="36"/>
    </row>
    <row r="927" spans="1:16" ht="12.6">
      <c r="A927" s="2156"/>
      <c r="B927" s="36"/>
      <c r="C927" s="36"/>
      <c r="D927" s="33"/>
      <c r="E927" s="33"/>
      <c r="F927" s="74"/>
      <c r="G927" s="33"/>
      <c r="H927" s="1008"/>
      <c r="I927" s="33"/>
      <c r="J927" s="67"/>
      <c r="K927" s="36"/>
      <c r="L927" s="36"/>
      <c r="M927" s="36"/>
      <c r="N927" s="36"/>
      <c r="O927" s="36"/>
      <c r="P927" s="36"/>
    </row>
    <row r="928" spans="1:16" ht="12.6">
      <c r="A928" s="2156"/>
      <c r="B928" s="36"/>
      <c r="C928" s="36"/>
      <c r="D928" s="33"/>
      <c r="E928" s="33"/>
      <c r="F928" s="74"/>
      <c r="G928" s="33"/>
      <c r="H928" s="1008"/>
      <c r="I928" s="33"/>
      <c r="J928" s="67"/>
      <c r="K928" s="36"/>
      <c r="L928" s="36"/>
      <c r="M928" s="36"/>
      <c r="N928" s="36"/>
      <c r="O928" s="36"/>
      <c r="P928" s="36"/>
    </row>
    <row r="929" spans="1:16" ht="12.6">
      <c r="A929" s="2156"/>
      <c r="B929" s="36"/>
      <c r="C929" s="36"/>
      <c r="D929" s="33"/>
      <c r="E929" s="33"/>
      <c r="F929" s="74"/>
      <c r="G929" s="33"/>
      <c r="H929" s="1008"/>
      <c r="I929" s="33"/>
      <c r="J929" s="67"/>
      <c r="K929" s="36"/>
      <c r="L929" s="36"/>
      <c r="M929" s="36"/>
      <c r="N929" s="36"/>
      <c r="O929" s="36"/>
      <c r="P929" s="36"/>
    </row>
    <row r="930" spans="1:16" ht="12.6">
      <c r="A930" s="2156"/>
      <c r="B930" s="36"/>
      <c r="C930" s="36"/>
      <c r="D930" s="33"/>
      <c r="E930" s="33"/>
      <c r="F930" s="74"/>
      <c r="G930" s="33"/>
      <c r="H930" s="1008"/>
      <c r="I930" s="33"/>
      <c r="J930" s="67"/>
      <c r="K930" s="36"/>
      <c r="L930" s="36"/>
      <c r="M930" s="36"/>
      <c r="N930" s="36"/>
      <c r="O930" s="36"/>
      <c r="P930" s="36"/>
    </row>
    <row r="931" spans="1:16" ht="12.6">
      <c r="A931" s="2156"/>
      <c r="B931" s="36"/>
      <c r="C931" s="36"/>
      <c r="D931" s="33"/>
      <c r="E931" s="33"/>
      <c r="F931" s="74"/>
      <c r="G931" s="33"/>
      <c r="H931" s="1008"/>
      <c r="I931" s="33"/>
      <c r="J931" s="67"/>
      <c r="K931" s="36"/>
      <c r="L931" s="36"/>
      <c r="M931" s="36"/>
      <c r="N931" s="36"/>
      <c r="O931" s="36"/>
      <c r="P931" s="36"/>
    </row>
    <row r="932" spans="1:16" ht="12.6">
      <c r="A932" s="2156"/>
      <c r="B932" s="36"/>
      <c r="C932" s="36"/>
      <c r="D932" s="33"/>
      <c r="E932" s="33"/>
      <c r="F932" s="74"/>
      <c r="G932" s="33"/>
      <c r="H932" s="1008"/>
      <c r="I932" s="33"/>
      <c r="J932" s="67"/>
      <c r="K932" s="36"/>
      <c r="L932" s="36"/>
      <c r="M932" s="36"/>
      <c r="N932" s="36"/>
      <c r="O932" s="36"/>
      <c r="P932" s="36"/>
    </row>
    <row r="933" spans="1:16" ht="12.6">
      <c r="A933" s="2156"/>
      <c r="B933" s="36"/>
      <c r="C933" s="36"/>
      <c r="D933" s="33"/>
      <c r="E933" s="33"/>
      <c r="F933" s="74"/>
      <c r="G933" s="33"/>
      <c r="H933" s="1008"/>
      <c r="I933" s="33"/>
      <c r="J933" s="67"/>
      <c r="K933" s="36"/>
      <c r="L933" s="36"/>
      <c r="M933" s="36"/>
      <c r="N933" s="36"/>
      <c r="O933" s="36"/>
      <c r="P933" s="36"/>
    </row>
    <row r="934" spans="1:16" ht="12.6">
      <c r="A934" s="2156"/>
      <c r="B934" s="36"/>
      <c r="C934" s="36"/>
      <c r="D934" s="33"/>
      <c r="E934" s="33"/>
      <c r="F934" s="74"/>
      <c r="G934" s="33"/>
      <c r="H934" s="1008"/>
      <c r="I934" s="33"/>
      <c r="J934" s="67"/>
      <c r="K934" s="36"/>
      <c r="L934" s="36"/>
      <c r="M934" s="36"/>
      <c r="N934" s="36"/>
      <c r="O934" s="36"/>
      <c r="P934" s="36"/>
    </row>
    <row r="935" spans="1:16" ht="12.6">
      <c r="A935" s="2156"/>
      <c r="B935" s="36"/>
      <c r="C935" s="36"/>
      <c r="D935" s="33"/>
      <c r="E935" s="33"/>
      <c r="F935" s="74"/>
      <c r="G935" s="33"/>
      <c r="H935" s="1008"/>
      <c r="I935" s="33"/>
      <c r="J935" s="67"/>
      <c r="K935" s="36"/>
      <c r="L935" s="36"/>
      <c r="M935" s="36"/>
      <c r="N935" s="36"/>
      <c r="O935" s="36"/>
      <c r="P935" s="36"/>
    </row>
    <row r="936" spans="1:16" ht="12.6">
      <c r="A936" s="2156"/>
      <c r="B936" s="36"/>
      <c r="C936" s="36"/>
      <c r="D936" s="33"/>
      <c r="E936" s="33"/>
      <c r="F936" s="74"/>
      <c r="G936" s="33"/>
      <c r="H936" s="1008"/>
      <c r="I936" s="33"/>
      <c r="J936" s="67"/>
      <c r="K936" s="36"/>
      <c r="L936" s="36"/>
      <c r="M936" s="36"/>
      <c r="N936" s="36"/>
      <c r="O936" s="36"/>
      <c r="P936" s="36"/>
    </row>
    <row r="937" spans="1:16" ht="12.6">
      <c r="A937" s="2156"/>
      <c r="B937" s="36"/>
      <c r="C937" s="36"/>
      <c r="D937" s="33"/>
      <c r="E937" s="33"/>
      <c r="F937" s="74"/>
      <c r="G937" s="33"/>
      <c r="H937" s="1008"/>
      <c r="I937" s="33"/>
      <c r="J937" s="67"/>
      <c r="K937" s="36"/>
      <c r="L937" s="36"/>
      <c r="M937" s="36"/>
      <c r="N937" s="36"/>
      <c r="O937" s="36"/>
      <c r="P937" s="36"/>
    </row>
    <row r="938" spans="1:16" ht="12.6">
      <c r="A938" s="2156"/>
      <c r="B938" s="36"/>
      <c r="C938" s="36"/>
      <c r="D938" s="33"/>
      <c r="E938" s="33"/>
      <c r="F938" s="74"/>
      <c r="G938" s="33"/>
      <c r="H938" s="1008"/>
      <c r="I938" s="33"/>
      <c r="J938" s="67"/>
      <c r="K938" s="36"/>
      <c r="L938" s="36"/>
      <c r="M938" s="36"/>
      <c r="N938" s="36"/>
      <c r="O938" s="36"/>
      <c r="P938" s="36"/>
    </row>
    <row r="939" spans="1:16" ht="12.6">
      <c r="A939" s="2156"/>
      <c r="B939" s="36"/>
      <c r="C939" s="36"/>
      <c r="D939" s="33"/>
      <c r="E939" s="33"/>
      <c r="F939" s="74"/>
      <c r="G939" s="33"/>
      <c r="H939" s="1008"/>
      <c r="I939" s="33"/>
      <c r="J939" s="67"/>
      <c r="K939" s="36"/>
      <c r="L939" s="36"/>
      <c r="M939" s="36"/>
      <c r="N939" s="36"/>
      <c r="O939" s="36"/>
      <c r="P939" s="36"/>
    </row>
    <row r="940" spans="1:16" ht="12.6">
      <c r="A940" s="2156"/>
      <c r="B940" s="36"/>
      <c r="C940" s="36"/>
      <c r="D940" s="33"/>
      <c r="E940" s="33"/>
      <c r="F940" s="74"/>
      <c r="G940" s="33"/>
      <c r="H940" s="1008"/>
      <c r="I940" s="33"/>
      <c r="J940" s="67"/>
      <c r="K940" s="36"/>
      <c r="L940" s="36"/>
      <c r="M940" s="36"/>
      <c r="N940" s="36"/>
      <c r="O940" s="36"/>
      <c r="P940" s="36"/>
    </row>
    <row r="941" spans="1:16" ht="12.6">
      <c r="A941" s="2156"/>
      <c r="B941" s="36"/>
      <c r="C941" s="36"/>
      <c r="D941" s="33"/>
      <c r="E941" s="33"/>
      <c r="F941" s="74"/>
      <c r="G941" s="33"/>
      <c r="H941" s="1008"/>
      <c r="I941" s="33"/>
      <c r="J941" s="67"/>
      <c r="K941" s="36"/>
      <c r="L941" s="36"/>
      <c r="M941" s="36"/>
      <c r="N941" s="36"/>
      <c r="O941" s="36"/>
      <c r="P941" s="36"/>
    </row>
    <row r="942" spans="1:16" ht="12.6">
      <c r="A942" s="2156"/>
      <c r="B942" s="36"/>
      <c r="C942" s="36"/>
      <c r="D942" s="33"/>
      <c r="E942" s="33"/>
      <c r="F942" s="74"/>
      <c r="G942" s="33"/>
      <c r="H942" s="1008"/>
      <c r="I942" s="33"/>
      <c r="J942" s="67"/>
      <c r="K942" s="36"/>
      <c r="L942" s="36"/>
      <c r="M942" s="36"/>
      <c r="N942" s="36"/>
      <c r="O942" s="36"/>
      <c r="P942" s="36"/>
    </row>
    <row r="943" spans="1:16" ht="12.6">
      <c r="A943" s="2156"/>
      <c r="B943" s="36"/>
      <c r="C943" s="36"/>
      <c r="D943" s="33"/>
      <c r="E943" s="33"/>
      <c r="F943" s="74"/>
      <c r="G943" s="33"/>
      <c r="H943" s="1008"/>
      <c r="I943" s="33"/>
      <c r="J943" s="67"/>
      <c r="K943" s="36"/>
      <c r="L943" s="36"/>
      <c r="M943" s="36"/>
      <c r="N943" s="36"/>
      <c r="O943" s="36"/>
      <c r="P943" s="36"/>
    </row>
    <row r="944" spans="1:16" ht="12.6">
      <c r="A944" s="2156"/>
      <c r="B944" s="36"/>
      <c r="C944" s="36"/>
      <c r="D944" s="33"/>
      <c r="E944" s="33"/>
      <c r="F944" s="74"/>
      <c r="G944" s="33"/>
      <c r="H944" s="1008"/>
      <c r="I944" s="33"/>
      <c r="J944" s="67"/>
      <c r="K944" s="36"/>
      <c r="L944" s="36"/>
      <c r="M944" s="36"/>
      <c r="N944" s="36"/>
      <c r="O944" s="36"/>
      <c r="P944" s="36"/>
    </row>
    <row r="945" spans="1:16" ht="12.6">
      <c r="A945" s="2156"/>
      <c r="B945" s="36"/>
      <c r="C945" s="36"/>
      <c r="D945" s="33"/>
      <c r="E945" s="33"/>
      <c r="F945" s="74"/>
      <c r="G945" s="33"/>
      <c r="H945" s="1008"/>
      <c r="I945" s="33"/>
      <c r="J945" s="67"/>
      <c r="K945" s="36"/>
      <c r="L945" s="36"/>
      <c r="M945" s="36"/>
      <c r="N945" s="36"/>
      <c r="O945" s="36"/>
      <c r="P945" s="36"/>
    </row>
    <row r="946" spans="1:16" ht="12.6">
      <c r="A946" s="2156"/>
      <c r="B946" s="36"/>
      <c r="C946" s="36"/>
      <c r="D946" s="33"/>
      <c r="E946" s="33"/>
      <c r="F946" s="74"/>
      <c r="G946" s="33"/>
      <c r="H946" s="1008"/>
      <c r="I946" s="33"/>
      <c r="J946" s="67"/>
      <c r="K946" s="36"/>
      <c r="L946" s="36"/>
      <c r="M946" s="36"/>
      <c r="N946" s="36"/>
      <c r="O946" s="36"/>
      <c r="P946" s="36"/>
    </row>
    <row r="947" spans="1:16" ht="12.6">
      <c r="A947" s="2156"/>
      <c r="B947" s="36"/>
      <c r="C947" s="36"/>
      <c r="D947" s="33"/>
      <c r="E947" s="33"/>
      <c r="F947" s="74"/>
      <c r="G947" s="33"/>
      <c r="H947" s="1008"/>
      <c r="I947" s="33"/>
      <c r="J947" s="67"/>
      <c r="K947" s="36"/>
      <c r="L947" s="36"/>
      <c r="M947" s="36"/>
      <c r="N947" s="36"/>
      <c r="O947" s="36"/>
      <c r="P947" s="36"/>
    </row>
    <row r="948" spans="1:16" ht="12.6">
      <c r="A948" s="2156"/>
      <c r="B948" s="36"/>
      <c r="C948" s="36"/>
      <c r="D948" s="33"/>
      <c r="E948" s="33"/>
      <c r="F948" s="74"/>
      <c r="G948" s="33"/>
      <c r="H948" s="1008"/>
      <c r="I948" s="33"/>
      <c r="J948" s="67"/>
      <c r="K948" s="36"/>
      <c r="L948" s="36"/>
      <c r="M948" s="36"/>
      <c r="N948" s="36"/>
      <c r="O948" s="36"/>
      <c r="P948" s="36"/>
    </row>
    <row r="949" spans="1:16" ht="12.6">
      <c r="A949" s="2156"/>
      <c r="B949" s="36"/>
      <c r="C949" s="36"/>
      <c r="D949" s="33"/>
      <c r="E949" s="33"/>
      <c r="F949" s="74"/>
      <c r="G949" s="33"/>
      <c r="H949" s="1008"/>
      <c r="I949" s="33"/>
      <c r="J949" s="67"/>
      <c r="K949" s="36"/>
      <c r="L949" s="36"/>
      <c r="M949" s="36"/>
      <c r="N949" s="36"/>
      <c r="O949" s="36"/>
      <c r="P949" s="36"/>
    </row>
    <row r="950" spans="1:16" ht="12.6">
      <c r="A950" s="2156"/>
      <c r="B950" s="36"/>
      <c r="C950" s="36"/>
      <c r="D950" s="33"/>
      <c r="E950" s="33"/>
      <c r="F950" s="74"/>
      <c r="G950" s="33"/>
      <c r="H950" s="1008"/>
      <c r="I950" s="33"/>
      <c r="J950" s="67"/>
      <c r="K950" s="36"/>
      <c r="L950" s="36"/>
      <c r="M950" s="36"/>
      <c r="N950" s="36"/>
      <c r="O950" s="36"/>
      <c r="P950" s="36"/>
    </row>
    <row r="951" spans="1:16" ht="12.6">
      <c r="A951" s="2156"/>
      <c r="B951" s="36"/>
      <c r="C951" s="36"/>
      <c r="D951" s="33"/>
      <c r="E951" s="33"/>
      <c r="F951" s="74"/>
      <c r="G951" s="33"/>
      <c r="H951" s="1008"/>
      <c r="I951" s="33"/>
      <c r="J951" s="67"/>
      <c r="K951" s="36"/>
      <c r="L951" s="36"/>
      <c r="M951" s="36"/>
      <c r="N951" s="36"/>
      <c r="O951" s="36"/>
      <c r="P951" s="36"/>
    </row>
    <row r="952" spans="1:16" ht="12.6">
      <c r="A952" s="2156"/>
      <c r="B952" s="36"/>
      <c r="C952" s="36"/>
      <c r="D952" s="33"/>
      <c r="E952" s="33"/>
      <c r="F952" s="74"/>
      <c r="G952" s="33"/>
      <c r="H952" s="1008"/>
      <c r="I952" s="33"/>
      <c r="J952" s="67"/>
      <c r="K952" s="36"/>
      <c r="L952" s="36"/>
      <c r="M952" s="36"/>
      <c r="N952" s="36"/>
      <c r="O952" s="36"/>
      <c r="P952" s="36"/>
    </row>
    <row r="953" spans="1:16" ht="12.6">
      <c r="A953" s="2156"/>
      <c r="B953" s="36"/>
      <c r="C953" s="36"/>
      <c r="D953" s="33"/>
      <c r="E953" s="33"/>
      <c r="F953" s="74"/>
      <c r="G953" s="33"/>
      <c r="H953" s="1008"/>
      <c r="I953" s="33"/>
      <c r="J953" s="67"/>
      <c r="K953" s="36"/>
      <c r="L953" s="36"/>
      <c r="M953" s="36"/>
      <c r="N953" s="36"/>
      <c r="O953" s="36"/>
      <c r="P953" s="36"/>
    </row>
    <row r="954" spans="1:16" ht="12.6">
      <c r="A954" s="2156"/>
      <c r="B954" s="36"/>
      <c r="C954" s="36"/>
      <c r="D954" s="33"/>
      <c r="E954" s="33"/>
      <c r="F954" s="74"/>
      <c r="G954" s="33"/>
      <c r="H954" s="1008"/>
      <c r="I954" s="33"/>
      <c r="J954" s="67"/>
      <c r="K954" s="36"/>
      <c r="L954" s="36"/>
      <c r="M954" s="36"/>
      <c r="N954" s="36"/>
      <c r="O954" s="36"/>
      <c r="P954" s="36"/>
    </row>
    <row r="955" spans="1:16" ht="12.6">
      <c r="A955" s="2156"/>
      <c r="B955" s="36"/>
      <c r="C955" s="36"/>
      <c r="D955" s="33"/>
      <c r="E955" s="33"/>
      <c r="F955" s="74"/>
      <c r="G955" s="33"/>
      <c r="H955" s="1008"/>
      <c r="I955" s="33"/>
      <c r="J955" s="67"/>
      <c r="K955" s="36"/>
      <c r="L955" s="36"/>
      <c r="M955" s="36"/>
      <c r="N955" s="36"/>
      <c r="O955" s="36"/>
      <c r="P955" s="36"/>
    </row>
    <row r="956" spans="1:16" ht="12.6">
      <c r="A956" s="2156"/>
      <c r="B956" s="36"/>
      <c r="C956" s="36"/>
      <c r="D956" s="33"/>
      <c r="E956" s="33"/>
      <c r="F956" s="74"/>
      <c r="G956" s="33"/>
      <c r="H956" s="1008"/>
      <c r="I956" s="33"/>
      <c r="J956" s="67"/>
      <c r="K956" s="36"/>
      <c r="L956" s="36"/>
      <c r="M956" s="36"/>
      <c r="N956" s="36"/>
      <c r="O956" s="36"/>
      <c r="P956" s="36"/>
    </row>
    <row r="957" spans="1:16" ht="12.6">
      <c r="A957" s="2156"/>
      <c r="B957" s="36"/>
      <c r="C957" s="36"/>
      <c r="D957" s="33"/>
      <c r="E957" s="33"/>
      <c r="F957" s="74"/>
      <c r="G957" s="33"/>
      <c r="H957" s="1008"/>
      <c r="I957" s="33"/>
      <c r="J957" s="67"/>
      <c r="K957" s="36"/>
      <c r="L957" s="36"/>
      <c r="M957" s="36"/>
      <c r="N957" s="36"/>
      <c r="O957" s="36"/>
      <c r="P957" s="36"/>
    </row>
    <row r="958" spans="1:16" ht="12.6">
      <c r="A958" s="2156"/>
      <c r="B958" s="36"/>
      <c r="C958" s="36"/>
      <c r="D958" s="33"/>
      <c r="E958" s="33"/>
      <c r="F958" s="74"/>
      <c r="G958" s="33"/>
      <c r="H958" s="1008"/>
      <c r="I958" s="33"/>
      <c r="J958" s="67"/>
      <c r="K958" s="36"/>
      <c r="L958" s="36"/>
      <c r="M958" s="36"/>
      <c r="N958" s="36"/>
      <c r="O958" s="36"/>
      <c r="P958" s="36"/>
    </row>
    <row r="959" spans="1:16" ht="12.6">
      <c r="A959" s="2156"/>
      <c r="B959" s="36"/>
      <c r="C959" s="36"/>
      <c r="D959" s="33"/>
      <c r="E959" s="33"/>
      <c r="F959" s="74"/>
      <c r="G959" s="33"/>
      <c r="H959" s="1008"/>
      <c r="I959" s="33"/>
      <c r="J959" s="67"/>
      <c r="K959" s="36"/>
      <c r="L959" s="36"/>
      <c r="M959" s="36"/>
      <c r="N959" s="36"/>
      <c r="O959" s="36"/>
      <c r="P959" s="36"/>
    </row>
    <row r="960" spans="1:16" ht="12.6">
      <c r="A960" s="2156"/>
      <c r="B960" s="36"/>
      <c r="C960" s="36"/>
      <c r="D960" s="33"/>
      <c r="E960" s="33"/>
      <c r="F960" s="74"/>
      <c r="G960" s="33"/>
      <c r="H960" s="1008"/>
      <c r="I960" s="33"/>
      <c r="J960" s="67"/>
      <c r="K960" s="36"/>
      <c r="L960" s="36"/>
      <c r="M960" s="36"/>
      <c r="N960" s="36"/>
      <c r="O960" s="36"/>
      <c r="P960" s="36"/>
    </row>
    <row r="961" spans="1:16" ht="12.6">
      <c r="A961" s="2156"/>
      <c r="B961" s="36"/>
      <c r="C961" s="36"/>
      <c r="D961" s="33"/>
      <c r="E961" s="33"/>
      <c r="F961" s="74"/>
      <c r="G961" s="33"/>
      <c r="H961" s="1008"/>
      <c r="I961" s="33"/>
      <c r="J961" s="67"/>
      <c r="K961" s="36"/>
      <c r="L961" s="36"/>
      <c r="M961" s="36"/>
      <c r="N961" s="36"/>
      <c r="O961" s="36"/>
      <c r="P961" s="36"/>
    </row>
    <row r="962" spans="1:16" ht="12.6">
      <c r="A962" s="2156"/>
      <c r="B962" s="36"/>
      <c r="C962" s="36"/>
      <c r="D962" s="33"/>
      <c r="E962" s="33"/>
      <c r="F962" s="74"/>
      <c r="G962" s="33"/>
      <c r="H962" s="1008"/>
      <c r="I962" s="33"/>
      <c r="J962" s="67"/>
      <c r="K962" s="36"/>
      <c r="L962" s="36"/>
      <c r="M962" s="36"/>
      <c r="N962" s="36"/>
      <c r="O962" s="36"/>
      <c r="P962" s="36"/>
    </row>
    <row r="963" spans="1:16" ht="12.6">
      <c r="A963" s="2156"/>
      <c r="B963" s="36"/>
      <c r="C963" s="36"/>
      <c r="D963" s="33"/>
      <c r="E963" s="33"/>
      <c r="F963" s="74"/>
      <c r="G963" s="33"/>
      <c r="H963" s="1008"/>
      <c r="I963" s="33"/>
      <c r="J963" s="67"/>
      <c r="K963" s="36"/>
      <c r="L963" s="36"/>
      <c r="M963" s="36"/>
      <c r="N963" s="36"/>
      <c r="O963" s="36"/>
      <c r="P963" s="36"/>
    </row>
    <row r="964" spans="1:16" ht="12.6">
      <c r="A964" s="2156"/>
      <c r="B964" s="36"/>
      <c r="C964" s="36"/>
      <c r="D964" s="33"/>
      <c r="E964" s="33"/>
      <c r="F964" s="74"/>
      <c r="G964" s="33"/>
      <c r="H964" s="1008"/>
      <c r="I964" s="33"/>
      <c r="J964" s="67"/>
      <c r="K964" s="36"/>
      <c r="L964" s="36"/>
      <c r="M964" s="36"/>
      <c r="N964" s="36"/>
      <c r="O964" s="36"/>
      <c r="P964" s="36"/>
    </row>
    <row r="965" spans="1:16" ht="12.6">
      <c r="A965" s="2156"/>
      <c r="B965" s="36"/>
      <c r="C965" s="36"/>
      <c r="D965" s="33"/>
      <c r="E965" s="33"/>
      <c r="F965" s="74"/>
      <c r="G965" s="33"/>
      <c r="H965" s="1008"/>
      <c r="I965" s="33"/>
      <c r="J965" s="67"/>
      <c r="K965" s="36"/>
      <c r="L965" s="36"/>
      <c r="M965" s="36"/>
      <c r="N965" s="36"/>
      <c r="O965" s="36"/>
      <c r="P965" s="36"/>
    </row>
    <row r="966" spans="1:16" ht="12.6">
      <c r="A966" s="2156"/>
      <c r="B966" s="36"/>
      <c r="C966" s="36"/>
      <c r="D966" s="33"/>
      <c r="E966" s="33"/>
      <c r="F966" s="74"/>
      <c r="G966" s="33"/>
      <c r="H966" s="1008"/>
      <c r="I966" s="33"/>
      <c r="J966" s="67"/>
      <c r="K966" s="36"/>
      <c r="L966" s="36"/>
      <c r="M966" s="36"/>
      <c r="N966" s="36"/>
      <c r="O966" s="36"/>
      <c r="P966" s="36"/>
    </row>
    <row r="967" spans="1:16" ht="12.6">
      <c r="A967" s="2156"/>
      <c r="B967" s="36"/>
      <c r="C967" s="36"/>
      <c r="D967" s="33"/>
      <c r="E967" s="33"/>
      <c r="F967" s="74"/>
      <c r="G967" s="33"/>
      <c r="H967" s="1008"/>
      <c r="I967" s="33"/>
      <c r="J967" s="67"/>
      <c r="K967" s="36"/>
      <c r="L967" s="36"/>
      <c r="M967" s="36"/>
      <c r="N967" s="36"/>
      <c r="O967" s="36"/>
      <c r="P967" s="36"/>
    </row>
    <row r="968" spans="1:16" ht="12.6">
      <c r="A968" s="2156"/>
      <c r="B968" s="36"/>
      <c r="C968" s="36"/>
      <c r="D968" s="33"/>
      <c r="E968" s="33"/>
      <c r="F968" s="74"/>
      <c r="G968" s="33"/>
      <c r="H968" s="1008"/>
      <c r="I968" s="33"/>
      <c r="J968" s="67"/>
      <c r="K968" s="36"/>
      <c r="L968" s="36"/>
      <c r="M968" s="36"/>
      <c r="N968" s="36"/>
      <c r="O968" s="36"/>
      <c r="P968" s="36"/>
    </row>
    <row r="969" spans="1:16" ht="12.6">
      <c r="A969" s="2156"/>
      <c r="B969" s="36"/>
      <c r="C969" s="36"/>
      <c r="D969" s="33"/>
      <c r="E969" s="33"/>
      <c r="F969" s="74"/>
      <c r="G969" s="33"/>
      <c r="H969" s="1008"/>
      <c r="I969" s="33"/>
      <c r="J969" s="67"/>
      <c r="K969" s="36"/>
      <c r="L969" s="36"/>
      <c r="M969" s="36"/>
      <c r="N969" s="36"/>
      <c r="O969" s="36"/>
      <c r="P969" s="36"/>
    </row>
    <row r="970" spans="1:16" ht="12.6">
      <c r="A970" s="2156"/>
      <c r="B970" s="36"/>
      <c r="C970" s="36"/>
      <c r="D970" s="33"/>
      <c r="E970" s="33"/>
      <c r="F970" s="74"/>
      <c r="G970" s="33"/>
      <c r="H970" s="1008"/>
      <c r="I970" s="33"/>
      <c r="J970" s="67"/>
      <c r="K970" s="36"/>
      <c r="L970" s="36"/>
      <c r="M970" s="36"/>
      <c r="N970" s="36"/>
      <c r="O970" s="36"/>
      <c r="P970" s="36"/>
    </row>
    <row r="971" spans="1:16" ht="12.6">
      <c r="A971" s="2156"/>
      <c r="B971" s="36"/>
      <c r="C971" s="36"/>
      <c r="D971" s="33"/>
      <c r="E971" s="33"/>
      <c r="F971" s="74"/>
      <c r="G971" s="33"/>
      <c r="H971" s="1008"/>
      <c r="I971" s="33"/>
      <c r="J971" s="67"/>
      <c r="K971" s="36"/>
      <c r="L971" s="36"/>
      <c r="M971" s="36"/>
      <c r="N971" s="36"/>
      <c r="O971" s="36"/>
      <c r="P971" s="36"/>
    </row>
    <row r="972" spans="1:16" ht="12.6">
      <c r="A972" s="2156"/>
      <c r="B972" s="36"/>
      <c r="C972" s="36"/>
      <c r="D972" s="33"/>
      <c r="E972" s="33"/>
      <c r="F972" s="74"/>
      <c r="G972" s="33"/>
      <c r="H972" s="1008"/>
      <c r="I972" s="33"/>
      <c r="J972" s="67"/>
      <c r="K972" s="36"/>
      <c r="L972" s="36"/>
      <c r="M972" s="36"/>
      <c r="N972" s="36"/>
      <c r="O972" s="36"/>
      <c r="P972" s="36"/>
    </row>
    <row r="973" spans="1:16" ht="12.6">
      <c r="A973" s="2156"/>
      <c r="B973" s="36"/>
      <c r="C973" s="36"/>
      <c r="D973" s="33"/>
      <c r="E973" s="33"/>
      <c r="F973" s="74"/>
      <c r="G973" s="33"/>
      <c r="H973" s="1008"/>
      <c r="I973" s="33"/>
      <c r="J973" s="67"/>
      <c r="K973" s="36"/>
      <c r="L973" s="36"/>
      <c r="M973" s="36"/>
      <c r="N973" s="36"/>
      <c r="O973" s="36"/>
      <c r="P973" s="36"/>
    </row>
    <row r="974" spans="1:16" ht="12.6">
      <c r="A974" s="2156"/>
      <c r="B974" s="36"/>
      <c r="C974" s="36"/>
      <c r="D974" s="33"/>
      <c r="E974" s="33"/>
      <c r="F974" s="74"/>
      <c r="G974" s="33"/>
      <c r="H974" s="1008"/>
      <c r="I974" s="33"/>
      <c r="J974" s="67"/>
      <c r="K974" s="36"/>
      <c r="L974" s="36"/>
      <c r="M974" s="36"/>
      <c r="N974" s="36"/>
      <c r="O974" s="36"/>
      <c r="P974" s="36"/>
    </row>
    <row r="975" spans="1:16" ht="12.6">
      <c r="A975" s="2156"/>
      <c r="B975" s="36"/>
      <c r="C975" s="36"/>
      <c r="D975" s="33"/>
      <c r="E975" s="33"/>
      <c r="F975" s="74"/>
      <c r="G975" s="33"/>
      <c r="H975" s="1008"/>
      <c r="I975" s="33"/>
      <c r="J975" s="67"/>
      <c r="K975" s="36"/>
      <c r="L975" s="36"/>
      <c r="M975" s="36"/>
      <c r="N975" s="36"/>
      <c r="O975" s="36"/>
      <c r="P975" s="36"/>
    </row>
    <row r="976" spans="1:16" ht="12.6">
      <c r="A976" s="2156"/>
      <c r="B976" s="36"/>
      <c r="C976" s="36"/>
      <c r="D976" s="33"/>
      <c r="E976" s="33"/>
      <c r="F976" s="74"/>
      <c r="G976" s="33"/>
      <c r="H976" s="1008"/>
      <c r="I976" s="33"/>
      <c r="J976" s="67"/>
      <c r="K976" s="36"/>
      <c r="L976" s="36"/>
      <c r="M976" s="36"/>
      <c r="N976" s="36"/>
      <c r="O976" s="36"/>
      <c r="P976" s="36"/>
    </row>
    <row r="977" spans="1:16" ht="12.6">
      <c r="A977" s="2156"/>
      <c r="B977" s="36"/>
      <c r="C977" s="36"/>
      <c r="D977" s="33"/>
      <c r="E977" s="33"/>
      <c r="F977" s="74"/>
      <c r="G977" s="33"/>
      <c r="H977" s="1008"/>
      <c r="I977" s="33"/>
      <c r="J977" s="67"/>
      <c r="K977" s="36"/>
      <c r="L977" s="36"/>
      <c r="M977" s="36"/>
      <c r="N977" s="36"/>
      <c r="O977" s="36"/>
      <c r="P977" s="36"/>
    </row>
    <row r="978" spans="1:16" ht="12.6">
      <c r="A978" s="2156"/>
      <c r="B978" s="36"/>
      <c r="C978" s="36"/>
      <c r="D978" s="33"/>
      <c r="E978" s="33"/>
      <c r="F978" s="74"/>
      <c r="G978" s="33"/>
      <c r="H978" s="1008"/>
      <c r="I978" s="33"/>
      <c r="J978" s="67"/>
      <c r="K978" s="36"/>
      <c r="L978" s="36"/>
      <c r="M978" s="36"/>
      <c r="N978" s="36"/>
      <c r="O978" s="36"/>
      <c r="P978" s="36"/>
    </row>
    <row r="979" spans="1:16" ht="12.6">
      <c r="A979" s="2156"/>
      <c r="B979" s="36"/>
      <c r="C979" s="36"/>
      <c r="D979" s="33"/>
      <c r="E979" s="33"/>
      <c r="F979" s="74"/>
      <c r="G979" s="33"/>
      <c r="H979" s="1008"/>
      <c r="I979" s="33"/>
      <c r="J979" s="67"/>
      <c r="K979" s="36"/>
      <c r="L979" s="36"/>
      <c r="M979" s="36"/>
      <c r="N979" s="36"/>
      <c r="O979" s="36"/>
      <c r="P979" s="36"/>
    </row>
    <row r="980" spans="1:16" ht="12.6">
      <c r="A980" s="2156"/>
      <c r="B980" s="36"/>
      <c r="C980" s="36"/>
      <c r="D980" s="33"/>
      <c r="E980" s="33"/>
      <c r="F980" s="74"/>
      <c r="G980" s="33"/>
      <c r="H980" s="1008"/>
      <c r="I980" s="33"/>
      <c r="J980" s="67"/>
      <c r="K980" s="36"/>
      <c r="L980" s="36"/>
      <c r="M980" s="36"/>
      <c r="N980" s="36"/>
      <c r="O980" s="36"/>
      <c r="P980" s="36"/>
    </row>
    <row r="981" spans="1:16" ht="12.6">
      <c r="A981" s="2156"/>
      <c r="B981" s="36"/>
      <c r="C981" s="36"/>
      <c r="D981" s="33"/>
      <c r="E981" s="33"/>
      <c r="F981" s="74"/>
      <c r="G981" s="33"/>
      <c r="H981" s="1008"/>
      <c r="I981" s="33"/>
      <c r="J981" s="67"/>
      <c r="K981" s="36"/>
      <c r="L981" s="36"/>
      <c r="M981" s="36"/>
      <c r="N981" s="36"/>
      <c r="O981" s="36"/>
      <c r="P981" s="36"/>
    </row>
    <row r="982" spans="1:16" ht="12.6">
      <c r="A982" s="2156"/>
      <c r="B982" s="36"/>
      <c r="C982" s="36"/>
      <c r="D982" s="33"/>
      <c r="E982" s="33"/>
      <c r="F982" s="74"/>
      <c r="G982" s="33"/>
      <c r="H982" s="1008"/>
      <c r="I982" s="33"/>
      <c r="J982" s="67"/>
      <c r="K982" s="36"/>
      <c r="L982" s="36"/>
      <c r="M982" s="36"/>
      <c r="N982" s="36"/>
      <c r="O982" s="36"/>
      <c r="P982" s="36"/>
    </row>
    <row r="983" spans="1:16" ht="12.6">
      <c r="A983" s="2156"/>
      <c r="B983" s="36"/>
      <c r="C983" s="36"/>
      <c r="D983" s="33"/>
      <c r="E983" s="33"/>
      <c r="F983" s="74"/>
      <c r="G983" s="33"/>
      <c r="H983" s="1008"/>
      <c r="I983" s="33"/>
      <c r="J983" s="67"/>
      <c r="K983" s="36"/>
      <c r="L983" s="36"/>
      <c r="M983" s="36"/>
      <c r="N983" s="36"/>
      <c r="O983" s="36"/>
      <c r="P983" s="36"/>
    </row>
    <row r="984" spans="1:16" ht="12.6">
      <c r="A984" s="2156"/>
      <c r="B984" s="36"/>
      <c r="C984" s="36"/>
      <c r="D984" s="33"/>
      <c r="E984" s="33"/>
      <c r="F984" s="74"/>
      <c r="G984" s="33"/>
      <c r="H984" s="1008"/>
      <c r="I984" s="33"/>
      <c r="J984" s="67"/>
      <c r="K984" s="36"/>
      <c r="L984" s="36"/>
      <c r="M984" s="36"/>
      <c r="N984" s="36"/>
      <c r="O984" s="36"/>
      <c r="P984" s="36"/>
    </row>
    <row r="985" spans="1:16" ht="12.6">
      <c r="A985" s="2156"/>
      <c r="B985" s="36"/>
      <c r="C985" s="36"/>
      <c r="D985" s="33"/>
      <c r="E985" s="33"/>
      <c r="F985" s="74"/>
      <c r="G985" s="33"/>
      <c r="H985" s="1008"/>
      <c r="I985" s="33"/>
      <c r="J985" s="67"/>
      <c r="K985" s="36"/>
      <c r="L985" s="36"/>
      <c r="M985" s="36"/>
      <c r="N985" s="36"/>
      <c r="O985" s="36"/>
      <c r="P985" s="36"/>
    </row>
    <row r="986" spans="1:16" ht="12.6">
      <c r="A986" s="2156"/>
      <c r="B986" s="36"/>
      <c r="C986" s="36"/>
      <c r="D986" s="33"/>
      <c r="E986" s="33"/>
      <c r="F986" s="74"/>
      <c r="G986" s="33"/>
      <c r="H986" s="1008"/>
      <c r="I986" s="33"/>
      <c r="J986" s="67"/>
      <c r="K986" s="36"/>
      <c r="L986" s="36"/>
      <c r="M986" s="36"/>
      <c r="N986" s="36"/>
      <c r="O986" s="36"/>
      <c r="P986" s="36"/>
    </row>
    <row r="987" spans="1:16" ht="12.6">
      <c r="A987" s="2156"/>
      <c r="B987" s="36"/>
      <c r="C987" s="36"/>
      <c r="D987" s="33"/>
      <c r="E987" s="33"/>
      <c r="F987" s="74"/>
      <c r="G987" s="33"/>
      <c r="H987" s="1008"/>
      <c r="I987" s="33"/>
      <c r="J987" s="67"/>
      <c r="K987" s="36"/>
      <c r="L987" s="36"/>
      <c r="M987" s="36"/>
      <c r="N987" s="36"/>
      <c r="O987" s="36"/>
      <c r="P987" s="36"/>
    </row>
    <row r="988" spans="1:16" ht="12.6">
      <c r="A988" s="2156"/>
      <c r="B988" s="36"/>
      <c r="C988" s="36"/>
      <c r="D988" s="33"/>
      <c r="E988" s="33"/>
      <c r="F988" s="74"/>
      <c r="G988" s="33"/>
      <c r="H988" s="1008"/>
      <c r="I988" s="33"/>
      <c r="J988" s="67"/>
      <c r="K988" s="36"/>
      <c r="L988" s="36"/>
      <c r="M988" s="36"/>
      <c r="N988" s="36"/>
      <c r="O988" s="36"/>
      <c r="P988" s="36"/>
    </row>
    <row r="989" spans="1:16" ht="12.6">
      <c r="A989" s="2156"/>
      <c r="B989" s="36"/>
      <c r="C989" s="36"/>
      <c r="D989" s="33"/>
      <c r="E989" s="33"/>
      <c r="F989" s="74"/>
      <c r="G989" s="33"/>
      <c r="H989" s="1008"/>
      <c r="I989" s="33"/>
      <c r="J989" s="67"/>
      <c r="K989" s="36"/>
      <c r="L989" s="36"/>
      <c r="M989" s="36"/>
      <c r="N989" s="36"/>
      <c r="O989" s="36"/>
      <c r="P989" s="36"/>
    </row>
    <row r="990" spans="1:16" ht="12.6">
      <c r="A990" s="2156"/>
      <c r="B990" s="36"/>
      <c r="C990" s="36"/>
      <c r="D990" s="33"/>
      <c r="E990" s="33"/>
      <c r="F990" s="74"/>
      <c r="G990" s="33"/>
      <c r="H990" s="1008"/>
      <c r="I990" s="33"/>
      <c r="J990" s="67"/>
      <c r="K990" s="36"/>
      <c r="L990" s="36"/>
      <c r="M990" s="36"/>
      <c r="N990" s="36"/>
      <c r="O990" s="36"/>
      <c r="P990" s="36"/>
    </row>
    <row r="991" spans="1:16" ht="12.6">
      <c r="A991" s="2156"/>
      <c r="B991" s="36"/>
      <c r="C991" s="36"/>
      <c r="D991" s="33"/>
      <c r="E991" s="33"/>
      <c r="F991" s="74"/>
      <c r="G991" s="33"/>
      <c r="H991" s="1008"/>
      <c r="I991" s="33"/>
      <c r="J991" s="67"/>
      <c r="K991" s="36"/>
      <c r="L991" s="36"/>
      <c r="M991" s="36"/>
      <c r="N991" s="36"/>
      <c r="O991" s="36"/>
      <c r="P991" s="36"/>
    </row>
    <row r="992" spans="1:16" ht="12.6">
      <c r="A992" s="2156"/>
      <c r="B992" s="36"/>
      <c r="C992" s="36"/>
      <c r="D992" s="33"/>
      <c r="E992" s="33"/>
      <c r="F992" s="74"/>
      <c r="G992" s="33"/>
      <c r="H992" s="1008"/>
      <c r="I992" s="33"/>
      <c r="J992" s="67"/>
      <c r="K992" s="36"/>
      <c r="L992" s="36"/>
      <c r="M992" s="36"/>
      <c r="N992" s="36"/>
      <c r="O992" s="36"/>
      <c r="P992" s="36"/>
    </row>
    <row r="993" spans="1:16" ht="12.6">
      <c r="A993" s="2156"/>
      <c r="B993" s="36"/>
      <c r="C993" s="36"/>
      <c r="D993" s="33"/>
      <c r="E993" s="33"/>
      <c r="F993" s="74"/>
      <c r="G993" s="33"/>
      <c r="H993" s="1008"/>
      <c r="I993" s="33"/>
      <c r="J993" s="67"/>
      <c r="K993" s="36"/>
      <c r="L993" s="36"/>
      <c r="M993" s="36"/>
      <c r="N993" s="36"/>
      <c r="O993" s="36"/>
      <c r="P993" s="36"/>
    </row>
    <row r="994" spans="1:16" ht="12.6">
      <c r="A994" s="2156"/>
      <c r="B994" s="36"/>
      <c r="C994" s="36"/>
      <c r="D994" s="33"/>
      <c r="E994" s="33"/>
      <c r="F994" s="74"/>
      <c r="G994" s="33"/>
      <c r="H994" s="1008"/>
      <c r="I994" s="33"/>
      <c r="J994" s="67"/>
      <c r="K994" s="36"/>
      <c r="L994" s="36"/>
      <c r="M994" s="36"/>
      <c r="N994" s="36"/>
      <c r="O994" s="36"/>
      <c r="P994" s="36"/>
    </row>
    <row r="995" spans="1:16" ht="12.6">
      <c r="A995" s="2156"/>
      <c r="B995" s="36"/>
      <c r="C995" s="36"/>
      <c r="D995" s="33"/>
      <c r="E995" s="33"/>
      <c r="F995" s="74"/>
      <c r="G995" s="33"/>
      <c r="H995" s="1008"/>
      <c r="I995" s="33"/>
      <c r="J995" s="67"/>
      <c r="K995" s="36"/>
      <c r="L995" s="36"/>
      <c r="M995" s="36"/>
      <c r="N995" s="36"/>
      <c r="O995" s="36"/>
      <c r="P995" s="36"/>
    </row>
    <row r="996" spans="1:16" ht="12.6">
      <c r="A996" s="2156"/>
      <c r="B996" s="36"/>
      <c r="C996" s="36"/>
      <c r="D996" s="33"/>
      <c r="E996" s="33"/>
      <c r="F996" s="74"/>
      <c r="G996" s="33"/>
      <c r="H996" s="1008"/>
      <c r="I996" s="33"/>
      <c r="J996" s="67"/>
      <c r="K996" s="36"/>
      <c r="L996" s="36"/>
      <c r="M996" s="36"/>
      <c r="N996" s="36"/>
      <c r="O996" s="36"/>
      <c r="P996" s="36"/>
    </row>
    <row r="997" spans="1:16" ht="12.6">
      <c r="A997" s="2156"/>
      <c r="B997" s="36"/>
      <c r="C997" s="36"/>
      <c r="D997" s="33"/>
      <c r="E997" s="33"/>
      <c r="F997" s="74"/>
      <c r="G997" s="33"/>
      <c r="H997" s="1008"/>
      <c r="I997" s="33"/>
      <c r="J997" s="67"/>
      <c r="K997" s="36"/>
      <c r="L997" s="36"/>
      <c r="M997" s="36"/>
      <c r="N997" s="36"/>
      <c r="O997" s="36"/>
      <c r="P997" s="36"/>
    </row>
    <row r="998" spans="1:16" ht="12.6">
      <c r="A998" s="2156"/>
      <c r="B998" s="36"/>
      <c r="C998" s="36"/>
      <c r="D998" s="33"/>
      <c r="E998" s="33"/>
      <c r="F998" s="74"/>
      <c r="G998" s="33"/>
      <c r="H998" s="1008"/>
      <c r="I998" s="33"/>
      <c r="J998" s="67"/>
      <c r="K998" s="36"/>
      <c r="L998" s="36"/>
      <c r="M998" s="36"/>
      <c r="N998" s="36"/>
      <c r="O998" s="36"/>
      <c r="P998" s="36"/>
    </row>
    <row r="999" spans="1:16" ht="12.6">
      <c r="A999" s="2156"/>
      <c r="B999" s="36"/>
      <c r="C999" s="36"/>
      <c r="D999" s="33"/>
      <c r="E999" s="33"/>
      <c r="F999" s="74"/>
      <c r="G999" s="33"/>
      <c r="H999" s="1008"/>
      <c r="I999" s="33"/>
      <c r="J999" s="67"/>
      <c r="K999" s="36"/>
      <c r="L999" s="36"/>
      <c r="M999" s="36"/>
      <c r="N999" s="36"/>
      <c r="O999" s="36"/>
      <c r="P999" s="36"/>
    </row>
    <row r="1000" spans="1:16" ht="12.6">
      <c r="A1000" s="2156"/>
      <c r="B1000" s="36"/>
      <c r="C1000" s="36"/>
      <c r="D1000" s="33"/>
      <c r="E1000" s="33"/>
      <c r="F1000" s="74"/>
      <c r="G1000" s="33"/>
      <c r="H1000" s="1008"/>
      <c r="I1000" s="33"/>
      <c r="J1000" s="67"/>
      <c r="K1000" s="36"/>
      <c r="L1000" s="36"/>
      <c r="M1000" s="36"/>
      <c r="N1000" s="36"/>
      <c r="O1000" s="36"/>
      <c r="P1000" s="36"/>
    </row>
    <row r="1001" spans="1:16" ht="12.6">
      <c r="A1001" s="2156"/>
      <c r="B1001" s="36"/>
      <c r="C1001" s="36"/>
      <c r="D1001" s="33"/>
      <c r="E1001" s="33"/>
      <c r="F1001" s="74"/>
      <c r="G1001" s="33"/>
      <c r="H1001" s="1008"/>
      <c r="I1001" s="33"/>
      <c r="J1001" s="67"/>
      <c r="K1001" s="36"/>
      <c r="L1001" s="36"/>
      <c r="M1001" s="36"/>
      <c r="N1001" s="36"/>
      <c r="O1001" s="36"/>
      <c r="P1001" s="36"/>
    </row>
    <row r="1002" spans="1:16" ht="12.6">
      <c r="A1002" s="2156"/>
      <c r="B1002" s="36"/>
      <c r="C1002" s="36"/>
      <c r="D1002" s="33"/>
      <c r="E1002" s="33"/>
      <c r="F1002" s="74"/>
      <c r="G1002" s="33"/>
      <c r="H1002" s="1008"/>
      <c r="I1002" s="33"/>
      <c r="J1002" s="67"/>
      <c r="K1002" s="36"/>
      <c r="L1002" s="36"/>
      <c r="M1002" s="36"/>
      <c r="N1002" s="36"/>
      <c r="O1002" s="36"/>
      <c r="P1002" s="36"/>
    </row>
    <row r="1003" spans="1:16" ht="12.6">
      <c r="A1003" s="2156"/>
      <c r="B1003" s="36"/>
      <c r="C1003" s="36"/>
      <c r="D1003" s="33"/>
      <c r="E1003" s="33"/>
      <c r="F1003" s="74"/>
      <c r="G1003" s="33"/>
      <c r="H1003" s="1008"/>
      <c r="I1003" s="33"/>
      <c r="J1003" s="67"/>
      <c r="K1003" s="36"/>
      <c r="L1003" s="36"/>
      <c r="M1003" s="36"/>
      <c r="N1003" s="36"/>
      <c r="O1003" s="36"/>
      <c r="P1003" s="36"/>
    </row>
    <row r="1004" spans="1:16" ht="12.6">
      <c r="A1004" s="2156"/>
      <c r="B1004" s="36"/>
      <c r="C1004" s="36"/>
      <c r="D1004" s="33"/>
      <c r="E1004" s="33"/>
      <c r="F1004" s="74"/>
      <c r="G1004" s="33"/>
      <c r="H1004" s="1008"/>
      <c r="I1004" s="33"/>
      <c r="J1004" s="67"/>
      <c r="K1004" s="36"/>
      <c r="L1004" s="36"/>
      <c r="M1004" s="36"/>
      <c r="N1004" s="36"/>
      <c r="O1004" s="36"/>
      <c r="P1004" s="36"/>
    </row>
    <row r="1005" spans="1:16" ht="12.6">
      <c r="A1005" s="2156"/>
      <c r="B1005" s="36"/>
      <c r="C1005" s="36"/>
      <c r="D1005" s="33"/>
      <c r="E1005" s="33"/>
      <c r="F1005" s="74"/>
      <c r="G1005" s="33"/>
      <c r="H1005" s="1008"/>
      <c r="I1005" s="33"/>
      <c r="J1005" s="67"/>
      <c r="K1005" s="36"/>
      <c r="L1005" s="36"/>
      <c r="M1005" s="36"/>
      <c r="N1005" s="36"/>
      <c r="O1005" s="36"/>
      <c r="P1005" s="36"/>
    </row>
    <row r="1006" spans="1:16" ht="12.6">
      <c r="A1006" s="2156"/>
      <c r="B1006" s="36"/>
      <c r="C1006" s="36"/>
      <c r="D1006" s="33"/>
      <c r="E1006" s="33"/>
      <c r="F1006" s="74"/>
      <c r="G1006" s="33"/>
      <c r="H1006" s="1008"/>
      <c r="I1006" s="33"/>
      <c r="J1006" s="67"/>
      <c r="K1006" s="36"/>
      <c r="L1006" s="36"/>
      <c r="M1006" s="36"/>
      <c r="N1006" s="36"/>
      <c r="O1006" s="36"/>
      <c r="P1006" s="36"/>
    </row>
    <row r="1007" spans="1:16" ht="12.6">
      <c r="A1007" s="2156"/>
      <c r="B1007" s="36"/>
      <c r="C1007" s="36"/>
      <c r="D1007" s="33"/>
      <c r="E1007" s="33"/>
      <c r="F1007" s="74"/>
      <c r="G1007" s="33"/>
      <c r="H1007" s="1008"/>
      <c r="I1007" s="33"/>
      <c r="J1007" s="67"/>
      <c r="K1007" s="36"/>
      <c r="L1007" s="36"/>
      <c r="M1007" s="36"/>
      <c r="N1007" s="36"/>
      <c r="O1007" s="36"/>
      <c r="P1007" s="36"/>
    </row>
    <row r="1008" spans="1:16" ht="12.6">
      <c r="A1008" s="2156"/>
      <c r="B1008" s="36"/>
      <c r="C1008" s="36"/>
      <c r="D1008" s="33"/>
      <c r="E1008" s="33"/>
      <c r="F1008" s="74"/>
      <c r="G1008" s="33"/>
      <c r="H1008" s="1008"/>
      <c r="I1008" s="33"/>
      <c r="J1008" s="67"/>
      <c r="K1008" s="36"/>
      <c r="L1008" s="36"/>
      <c r="M1008" s="36"/>
      <c r="N1008" s="36"/>
      <c r="O1008" s="36"/>
      <c r="P1008" s="36"/>
    </row>
    <row r="1009" spans="1:16" ht="12.6">
      <c r="A1009" s="2156"/>
      <c r="B1009" s="36"/>
      <c r="C1009" s="36"/>
      <c r="D1009" s="33"/>
      <c r="E1009" s="33"/>
      <c r="F1009" s="74"/>
      <c r="G1009" s="33"/>
      <c r="H1009" s="1008"/>
      <c r="I1009" s="33"/>
      <c r="J1009" s="67"/>
      <c r="K1009" s="36"/>
      <c r="L1009" s="36"/>
      <c r="M1009" s="36"/>
      <c r="N1009" s="36"/>
      <c r="O1009" s="36"/>
      <c r="P1009" s="36"/>
    </row>
    <row r="1010" spans="1:16" ht="12.6">
      <c r="A1010" s="2156"/>
      <c r="B1010" s="36"/>
      <c r="C1010" s="36"/>
      <c r="D1010" s="33"/>
      <c r="E1010" s="33"/>
      <c r="F1010" s="74"/>
      <c r="G1010" s="33"/>
      <c r="H1010" s="1008"/>
      <c r="I1010" s="33"/>
      <c r="J1010" s="67"/>
      <c r="K1010" s="36"/>
      <c r="L1010" s="36"/>
      <c r="M1010" s="36"/>
      <c r="N1010" s="36"/>
      <c r="O1010" s="36"/>
      <c r="P1010" s="36"/>
    </row>
    <row r="1011" spans="1:16" ht="12.6">
      <c r="A1011" s="2156"/>
      <c r="B1011" s="36"/>
      <c r="C1011" s="36"/>
      <c r="D1011" s="33"/>
      <c r="E1011" s="33"/>
      <c r="F1011" s="74"/>
      <c r="G1011" s="33"/>
      <c r="H1011" s="1008"/>
      <c r="I1011" s="33"/>
      <c r="J1011" s="67"/>
      <c r="K1011" s="36"/>
      <c r="L1011" s="36"/>
      <c r="M1011" s="36"/>
      <c r="N1011" s="36"/>
      <c r="O1011" s="36"/>
      <c r="P1011" s="36"/>
    </row>
    <row r="1012" spans="1:16" ht="12.6">
      <c r="A1012" s="2156"/>
      <c r="B1012" s="36"/>
      <c r="C1012" s="36"/>
      <c r="D1012" s="33"/>
      <c r="E1012" s="33"/>
      <c r="F1012" s="74"/>
      <c r="G1012" s="33"/>
      <c r="H1012" s="1008"/>
      <c r="I1012" s="33"/>
      <c r="J1012" s="67"/>
      <c r="K1012" s="36"/>
      <c r="L1012" s="36"/>
      <c r="M1012" s="36"/>
      <c r="N1012" s="36"/>
      <c r="O1012" s="36"/>
      <c r="P1012" s="36"/>
    </row>
    <row r="1013" spans="1:16" ht="12.6">
      <c r="A1013" s="2156"/>
      <c r="B1013" s="36"/>
      <c r="C1013" s="36"/>
      <c r="D1013" s="33"/>
      <c r="E1013" s="33"/>
      <c r="F1013" s="74"/>
      <c r="G1013" s="33"/>
      <c r="H1013" s="1008"/>
      <c r="I1013" s="33"/>
      <c r="J1013" s="67"/>
      <c r="K1013" s="36"/>
      <c r="L1013" s="36"/>
      <c r="M1013" s="36"/>
      <c r="N1013" s="36"/>
      <c r="O1013" s="36"/>
      <c r="P1013" s="36"/>
    </row>
    <row r="1014" spans="1:16" ht="12.6">
      <c r="A1014" s="2156"/>
      <c r="B1014" s="36"/>
      <c r="C1014" s="36"/>
      <c r="D1014" s="33"/>
      <c r="E1014" s="33"/>
      <c r="F1014" s="74"/>
      <c r="G1014" s="33"/>
      <c r="H1014" s="1008"/>
      <c r="I1014" s="33"/>
      <c r="J1014" s="67"/>
      <c r="K1014" s="36"/>
      <c r="L1014" s="36"/>
      <c r="M1014" s="36"/>
      <c r="N1014" s="36"/>
      <c r="O1014" s="36"/>
      <c r="P1014" s="36"/>
    </row>
    <row r="1015" spans="1:16" ht="12.6">
      <c r="A1015" s="2156"/>
      <c r="B1015" s="36"/>
      <c r="C1015" s="36"/>
      <c r="D1015" s="33"/>
      <c r="E1015" s="33"/>
      <c r="F1015" s="74"/>
      <c r="G1015" s="33"/>
      <c r="H1015" s="1008"/>
      <c r="I1015" s="33"/>
      <c r="J1015" s="67"/>
      <c r="K1015" s="36"/>
      <c r="L1015" s="36"/>
      <c r="M1015" s="36"/>
      <c r="N1015" s="36"/>
      <c r="O1015" s="36"/>
      <c r="P1015" s="36"/>
    </row>
    <row r="1016" spans="1:16" ht="12.6">
      <c r="A1016" s="2156"/>
      <c r="B1016" s="36"/>
      <c r="C1016" s="36"/>
      <c r="D1016" s="33"/>
      <c r="E1016" s="33"/>
      <c r="F1016" s="74"/>
      <c r="G1016" s="33"/>
      <c r="H1016" s="1008"/>
      <c r="I1016" s="33"/>
      <c r="J1016" s="67"/>
      <c r="K1016" s="36"/>
      <c r="L1016" s="36"/>
      <c r="M1016" s="36"/>
      <c r="N1016" s="36"/>
      <c r="O1016" s="36"/>
      <c r="P1016" s="36"/>
    </row>
    <row r="1017" spans="1:16" ht="12.6">
      <c r="A1017" s="2156"/>
      <c r="B1017" s="36"/>
      <c r="C1017" s="36"/>
      <c r="D1017" s="33"/>
      <c r="E1017" s="33"/>
      <c r="F1017" s="74"/>
      <c r="G1017" s="33"/>
      <c r="H1017" s="1008"/>
      <c r="I1017" s="33"/>
      <c r="J1017" s="67"/>
      <c r="K1017" s="36"/>
      <c r="L1017" s="36"/>
      <c r="M1017" s="36"/>
      <c r="N1017" s="36"/>
      <c r="O1017" s="36"/>
      <c r="P1017" s="36"/>
    </row>
    <row r="1018" spans="1:16" ht="12.6">
      <c r="A1018" s="2156"/>
      <c r="B1018" s="36"/>
      <c r="C1018" s="36"/>
      <c r="D1018" s="33"/>
      <c r="E1018" s="33"/>
      <c r="F1018" s="74"/>
      <c r="G1018" s="33"/>
      <c r="H1018" s="1008"/>
      <c r="I1018" s="33"/>
      <c r="J1018" s="67"/>
      <c r="K1018" s="36"/>
      <c r="L1018" s="36"/>
      <c r="M1018" s="36"/>
      <c r="N1018" s="36"/>
      <c r="O1018" s="36"/>
      <c r="P1018" s="36"/>
    </row>
    <row r="1019" spans="1:16" ht="12.6">
      <c r="A1019" s="2156"/>
      <c r="B1019" s="36"/>
      <c r="C1019" s="36"/>
      <c r="D1019" s="33"/>
      <c r="E1019" s="33"/>
      <c r="F1019" s="74"/>
      <c r="G1019" s="33"/>
      <c r="H1019" s="1008"/>
      <c r="I1019" s="33"/>
      <c r="J1019" s="67"/>
      <c r="K1019" s="36"/>
      <c r="L1019" s="36"/>
      <c r="M1019" s="36"/>
      <c r="N1019" s="36"/>
      <c r="O1019" s="36"/>
      <c r="P1019" s="36"/>
    </row>
    <row r="1020" spans="1:16" ht="12.6">
      <c r="A1020" s="2156"/>
      <c r="B1020" s="36"/>
      <c r="C1020" s="36"/>
      <c r="D1020" s="33"/>
      <c r="E1020" s="33"/>
      <c r="F1020" s="74"/>
      <c r="G1020" s="33"/>
      <c r="H1020" s="1008"/>
      <c r="I1020" s="33"/>
      <c r="J1020" s="67"/>
      <c r="K1020" s="36"/>
      <c r="L1020" s="36"/>
      <c r="M1020" s="36"/>
      <c r="N1020" s="36"/>
      <c r="O1020" s="36"/>
      <c r="P1020" s="36"/>
    </row>
    <row r="1021" spans="1:16" ht="12.6">
      <c r="A1021" s="2156"/>
      <c r="B1021" s="36"/>
      <c r="C1021" s="36"/>
      <c r="D1021" s="33"/>
      <c r="E1021" s="33"/>
      <c r="F1021" s="74"/>
      <c r="G1021" s="33"/>
      <c r="H1021" s="1008"/>
      <c r="I1021" s="33"/>
      <c r="J1021" s="67"/>
      <c r="K1021" s="36"/>
      <c r="L1021" s="36"/>
      <c r="M1021" s="36"/>
      <c r="N1021" s="36"/>
      <c r="O1021" s="36"/>
      <c r="P1021" s="36"/>
    </row>
    <row r="1022" spans="1:16" ht="12.6">
      <c r="A1022" s="2156"/>
      <c r="B1022" s="36"/>
      <c r="C1022" s="36"/>
      <c r="D1022" s="33"/>
      <c r="E1022" s="33"/>
      <c r="F1022" s="74"/>
      <c r="G1022" s="33"/>
      <c r="H1022" s="1008"/>
      <c r="I1022" s="33"/>
      <c r="J1022" s="67"/>
      <c r="K1022" s="36"/>
      <c r="L1022" s="36"/>
      <c r="M1022" s="36"/>
      <c r="N1022" s="36"/>
      <c r="O1022" s="36"/>
      <c r="P1022" s="36"/>
    </row>
    <row r="1023" spans="1:16" ht="12.6">
      <c r="A1023" s="2156"/>
      <c r="B1023" s="36"/>
      <c r="C1023" s="36"/>
      <c r="D1023" s="33"/>
      <c r="E1023" s="33"/>
      <c r="F1023" s="74"/>
      <c r="G1023" s="33"/>
      <c r="H1023" s="1008"/>
      <c r="I1023" s="33"/>
      <c r="J1023" s="67"/>
      <c r="K1023" s="36"/>
      <c r="L1023" s="36"/>
      <c r="M1023" s="36"/>
      <c r="N1023" s="36"/>
      <c r="O1023" s="36"/>
      <c r="P1023" s="36"/>
    </row>
    <row r="1024" spans="1:16" ht="12.6">
      <c r="A1024" s="2156"/>
      <c r="B1024" s="36"/>
      <c r="C1024" s="36"/>
      <c r="D1024" s="33"/>
      <c r="E1024" s="33"/>
      <c r="F1024" s="74"/>
      <c r="G1024" s="33"/>
      <c r="H1024" s="1008"/>
      <c r="I1024" s="33"/>
      <c r="J1024" s="67"/>
      <c r="K1024" s="36"/>
      <c r="L1024" s="36"/>
      <c r="M1024" s="36"/>
      <c r="N1024" s="36"/>
      <c r="O1024" s="36"/>
      <c r="P1024" s="36"/>
    </row>
    <row r="1025" spans="1:16" ht="12.6">
      <c r="A1025" s="2156"/>
      <c r="B1025" s="36"/>
      <c r="C1025" s="36"/>
      <c r="D1025" s="33"/>
      <c r="E1025" s="33"/>
      <c r="F1025" s="74"/>
      <c r="G1025" s="33"/>
      <c r="H1025" s="1008"/>
      <c r="I1025" s="33"/>
      <c r="J1025" s="67"/>
      <c r="K1025" s="36"/>
      <c r="L1025" s="36"/>
      <c r="M1025" s="36"/>
      <c r="N1025" s="36"/>
      <c r="O1025" s="36"/>
      <c r="P1025" s="36"/>
    </row>
    <row r="1026" spans="1:16" ht="12.6">
      <c r="A1026" s="2156"/>
      <c r="B1026" s="36"/>
      <c r="C1026" s="36"/>
      <c r="D1026" s="33"/>
      <c r="E1026" s="33"/>
      <c r="F1026" s="74"/>
      <c r="G1026" s="33"/>
      <c r="H1026" s="1008"/>
      <c r="I1026" s="33"/>
      <c r="J1026" s="67"/>
      <c r="K1026" s="36"/>
      <c r="L1026" s="36"/>
      <c r="M1026" s="36"/>
      <c r="N1026" s="36"/>
      <c r="O1026" s="36"/>
      <c r="P1026" s="36"/>
    </row>
    <row r="1027" spans="1:16" ht="12.6">
      <c r="A1027" s="2156"/>
      <c r="B1027" s="36"/>
      <c r="C1027" s="36"/>
      <c r="D1027" s="33"/>
      <c r="E1027" s="33"/>
      <c r="F1027" s="74"/>
      <c r="G1027" s="33"/>
      <c r="H1027" s="1008"/>
      <c r="I1027" s="33"/>
      <c r="J1027" s="67"/>
      <c r="K1027" s="36"/>
      <c r="L1027" s="36"/>
      <c r="M1027" s="36"/>
      <c r="N1027" s="36"/>
      <c r="O1027" s="36"/>
      <c r="P1027" s="36"/>
    </row>
    <row r="1028" spans="1:16" ht="12.6">
      <c r="A1028" s="2156"/>
      <c r="B1028" s="36"/>
      <c r="C1028" s="36"/>
      <c r="D1028" s="33"/>
      <c r="E1028" s="33"/>
      <c r="F1028" s="74"/>
      <c r="G1028" s="33"/>
      <c r="H1028" s="1008"/>
      <c r="I1028" s="33"/>
      <c r="J1028" s="67"/>
      <c r="K1028" s="36"/>
      <c r="L1028" s="36"/>
      <c r="M1028" s="36"/>
      <c r="N1028" s="36"/>
      <c r="O1028" s="36"/>
      <c r="P1028" s="36"/>
    </row>
    <row r="1029" spans="1:16" ht="12.6">
      <c r="A1029" s="2156"/>
      <c r="B1029" s="36"/>
      <c r="C1029" s="36"/>
      <c r="D1029" s="33"/>
      <c r="E1029" s="33"/>
      <c r="F1029" s="74"/>
      <c r="G1029" s="33"/>
      <c r="H1029" s="1008"/>
      <c r="I1029" s="33"/>
      <c r="J1029" s="67"/>
      <c r="K1029" s="36"/>
      <c r="L1029" s="36"/>
      <c r="M1029" s="36"/>
      <c r="N1029" s="36"/>
      <c r="O1029" s="36"/>
      <c r="P1029" s="36"/>
    </row>
    <row r="1030" spans="1:16" ht="12.6">
      <c r="A1030" s="2156"/>
      <c r="B1030" s="36"/>
      <c r="C1030" s="36"/>
      <c r="D1030" s="33"/>
      <c r="E1030" s="33"/>
      <c r="F1030" s="74"/>
      <c r="G1030" s="33"/>
      <c r="H1030" s="1008"/>
      <c r="I1030" s="33"/>
      <c r="J1030" s="67"/>
      <c r="K1030" s="36"/>
      <c r="L1030" s="36"/>
      <c r="M1030" s="36"/>
      <c r="N1030" s="36"/>
      <c r="O1030" s="36"/>
      <c r="P1030" s="36"/>
    </row>
    <row r="1031" spans="1:16" ht="12.6">
      <c r="A1031" s="2156"/>
      <c r="B1031" s="36"/>
      <c r="C1031" s="36"/>
      <c r="D1031" s="33"/>
      <c r="E1031" s="33"/>
      <c r="F1031" s="74"/>
      <c r="G1031" s="33"/>
      <c r="H1031" s="1008"/>
      <c r="I1031" s="33"/>
      <c r="J1031" s="67"/>
      <c r="K1031" s="36"/>
      <c r="L1031" s="36"/>
      <c r="M1031" s="36"/>
      <c r="N1031" s="36"/>
      <c r="O1031" s="36"/>
      <c r="P1031" s="36"/>
    </row>
    <row r="1032" spans="1:16" ht="12.6">
      <c r="A1032" s="2156"/>
      <c r="B1032" s="36"/>
      <c r="C1032" s="36"/>
      <c r="D1032" s="33"/>
      <c r="E1032" s="33"/>
      <c r="F1032" s="74"/>
      <c r="G1032" s="33"/>
      <c r="H1032" s="1008"/>
      <c r="I1032" s="33"/>
      <c r="J1032" s="67"/>
      <c r="K1032" s="36"/>
      <c r="L1032" s="36"/>
      <c r="M1032" s="36"/>
      <c r="N1032" s="36"/>
      <c r="O1032" s="36"/>
      <c r="P1032" s="36"/>
    </row>
    <row r="1033" spans="1:16" ht="12.6">
      <c r="A1033" s="2156"/>
      <c r="B1033" s="36"/>
      <c r="C1033" s="36"/>
      <c r="D1033" s="33"/>
      <c r="E1033" s="33"/>
      <c r="F1033" s="74"/>
      <c r="G1033" s="33"/>
      <c r="H1033" s="1008"/>
      <c r="I1033" s="33"/>
      <c r="J1033" s="67"/>
      <c r="K1033" s="36"/>
      <c r="L1033" s="36"/>
      <c r="M1033" s="36"/>
      <c r="N1033" s="36"/>
      <c r="O1033" s="36"/>
      <c r="P1033" s="36"/>
    </row>
    <row r="1034" spans="1:16" ht="12.6">
      <c r="A1034" s="2156"/>
      <c r="B1034" s="36"/>
      <c r="C1034" s="36"/>
      <c r="D1034" s="33"/>
      <c r="E1034" s="33"/>
      <c r="F1034" s="74"/>
      <c r="G1034" s="33"/>
      <c r="H1034" s="1008"/>
      <c r="I1034" s="33"/>
      <c r="J1034" s="67"/>
      <c r="K1034" s="36"/>
      <c r="L1034" s="36"/>
      <c r="M1034" s="36"/>
      <c r="N1034" s="36"/>
      <c r="O1034" s="36"/>
      <c r="P1034" s="36"/>
    </row>
    <row r="1035" spans="1:16" ht="12.6">
      <c r="A1035" s="2156"/>
      <c r="B1035" s="36"/>
      <c r="C1035" s="36"/>
      <c r="D1035" s="33"/>
      <c r="E1035" s="33"/>
      <c r="F1035" s="74"/>
      <c r="G1035" s="33"/>
      <c r="H1035" s="1008"/>
      <c r="I1035" s="33"/>
      <c r="J1035" s="67"/>
      <c r="K1035" s="36"/>
      <c r="L1035" s="36"/>
      <c r="M1035" s="36"/>
      <c r="N1035" s="36"/>
      <c r="O1035" s="36"/>
      <c r="P1035" s="36"/>
    </row>
    <row r="1036" spans="1:16" ht="12.6">
      <c r="A1036" s="2156"/>
      <c r="B1036" s="36"/>
      <c r="C1036" s="36"/>
      <c r="D1036" s="33"/>
      <c r="E1036" s="33"/>
      <c r="F1036" s="74"/>
      <c r="G1036" s="33"/>
      <c r="H1036" s="1008"/>
      <c r="I1036" s="33"/>
      <c r="J1036" s="67"/>
      <c r="K1036" s="36"/>
      <c r="L1036" s="36"/>
      <c r="M1036" s="36"/>
      <c r="N1036" s="36"/>
      <c r="O1036" s="36"/>
      <c r="P1036" s="36"/>
    </row>
    <row r="1037" spans="1:16" ht="12.6">
      <c r="A1037" s="2156"/>
      <c r="B1037" s="36"/>
      <c r="C1037" s="36"/>
      <c r="D1037" s="33"/>
      <c r="E1037" s="33"/>
      <c r="F1037" s="74"/>
      <c r="G1037" s="33"/>
      <c r="H1037" s="1008"/>
      <c r="I1037" s="33"/>
      <c r="J1037" s="67"/>
      <c r="K1037" s="36"/>
      <c r="L1037" s="36"/>
      <c r="M1037" s="36"/>
      <c r="N1037" s="36"/>
      <c r="O1037" s="36"/>
      <c r="P1037" s="36"/>
    </row>
    <row r="1038" spans="1:16" ht="12.6">
      <c r="A1038" s="2156"/>
      <c r="B1038" s="36"/>
      <c r="C1038" s="36"/>
      <c r="D1038" s="33"/>
      <c r="E1038" s="33"/>
      <c r="F1038" s="74"/>
      <c r="G1038" s="33"/>
      <c r="H1038" s="1008"/>
      <c r="I1038" s="33"/>
      <c r="J1038" s="67"/>
      <c r="K1038" s="36"/>
      <c r="L1038" s="36"/>
      <c r="M1038" s="36"/>
      <c r="N1038" s="36"/>
      <c r="O1038" s="36"/>
      <c r="P1038" s="36"/>
    </row>
    <row r="1039" spans="1:16" ht="12.6">
      <c r="A1039" s="2156"/>
      <c r="B1039" s="36"/>
      <c r="C1039" s="36"/>
      <c r="D1039" s="33"/>
      <c r="E1039" s="33"/>
      <c r="F1039" s="74"/>
      <c r="G1039" s="33"/>
      <c r="H1039" s="1008"/>
      <c r="I1039" s="33"/>
      <c r="J1039" s="67"/>
      <c r="K1039" s="36"/>
      <c r="L1039" s="36"/>
      <c r="M1039" s="36"/>
      <c r="N1039" s="36"/>
      <c r="O1039" s="36"/>
      <c r="P1039" s="36"/>
    </row>
    <row r="1040" spans="1:16" ht="12.6">
      <c r="A1040" s="2156"/>
      <c r="B1040" s="36"/>
      <c r="C1040" s="36"/>
      <c r="D1040" s="33"/>
      <c r="E1040" s="33"/>
      <c r="F1040" s="74"/>
      <c r="G1040" s="33"/>
      <c r="H1040" s="1008"/>
      <c r="I1040" s="33"/>
      <c r="J1040" s="67"/>
      <c r="K1040" s="36"/>
      <c r="L1040" s="36"/>
      <c r="M1040" s="36"/>
      <c r="N1040" s="36"/>
      <c r="O1040" s="36"/>
      <c r="P1040" s="36"/>
    </row>
    <row r="1041" spans="1:16" ht="12.6">
      <c r="A1041" s="2156"/>
      <c r="B1041" s="36"/>
      <c r="C1041" s="36"/>
      <c r="D1041" s="33"/>
      <c r="E1041" s="33"/>
      <c r="F1041" s="74"/>
      <c r="G1041" s="33"/>
      <c r="H1041" s="1008"/>
      <c r="I1041" s="33"/>
      <c r="J1041" s="67"/>
      <c r="K1041" s="36"/>
      <c r="L1041" s="36"/>
      <c r="M1041" s="36"/>
      <c r="N1041" s="36"/>
      <c r="O1041" s="36"/>
      <c r="P1041" s="36"/>
    </row>
    <row r="1042" spans="1:16" ht="12.6">
      <c r="A1042" s="2156"/>
      <c r="B1042" s="36"/>
      <c r="C1042" s="36"/>
      <c r="D1042" s="33"/>
      <c r="E1042" s="33"/>
      <c r="F1042" s="74"/>
      <c r="G1042" s="33"/>
      <c r="H1042" s="1008"/>
      <c r="I1042" s="33"/>
      <c r="J1042" s="67"/>
      <c r="K1042" s="36"/>
      <c r="L1042" s="36"/>
      <c r="M1042" s="36"/>
      <c r="N1042" s="36"/>
      <c r="O1042" s="36"/>
      <c r="P1042" s="36"/>
    </row>
    <row r="1043" spans="1:16" ht="12.6">
      <c r="A1043" s="2156"/>
      <c r="B1043" s="36"/>
      <c r="C1043" s="36"/>
      <c r="D1043" s="33"/>
      <c r="E1043" s="33"/>
      <c r="F1043" s="74"/>
      <c r="G1043" s="33"/>
      <c r="H1043" s="1008"/>
      <c r="I1043" s="33"/>
      <c r="J1043" s="67"/>
      <c r="K1043" s="36"/>
      <c r="L1043" s="36"/>
      <c r="M1043" s="36"/>
      <c r="N1043" s="36"/>
      <c r="O1043" s="36"/>
      <c r="P1043" s="36"/>
    </row>
    <row r="1044" spans="1:16" ht="12.6">
      <c r="A1044" s="2156"/>
      <c r="B1044" s="36"/>
      <c r="C1044" s="36"/>
      <c r="D1044" s="33"/>
      <c r="E1044" s="33"/>
      <c r="F1044" s="74"/>
      <c r="G1044" s="33"/>
      <c r="H1044" s="1008"/>
      <c r="I1044" s="33"/>
      <c r="J1044" s="67"/>
      <c r="K1044" s="36"/>
      <c r="L1044" s="36"/>
      <c r="M1044" s="36"/>
      <c r="N1044" s="36"/>
      <c r="O1044" s="36"/>
      <c r="P1044" s="36"/>
    </row>
    <row r="1045" spans="1:16" ht="12.6">
      <c r="A1045" s="2156"/>
      <c r="B1045" s="36"/>
      <c r="C1045" s="36"/>
      <c r="D1045" s="33"/>
      <c r="E1045" s="33"/>
      <c r="F1045" s="74"/>
      <c r="G1045" s="33"/>
      <c r="H1045" s="1008"/>
      <c r="I1045" s="33"/>
      <c r="J1045" s="67"/>
      <c r="K1045" s="36"/>
      <c r="L1045" s="36"/>
      <c r="M1045" s="36"/>
      <c r="N1045" s="36"/>
      <c r="O1045" s="36"/>
      <c r="P1045" s="36"/>
    </row>
    <row r="1046" spans="1:16" ht="12.6">
      <c r="A1046" s="2156"/>
      <c r="B1046" s="36"/>
      <c r="C1046" s="36"/>
      <c r="D1046" s="33"/>
      <c r="E1046" s="33"/>
      <c r="F1046" s="74"/>
      <c r="G1046" s="33"/>
      <c r="H1046" s="1008"/>
      <c r="I1046" s="33"/>
      <c r="J1046" s="67"/>
      <c r="K1046" s="36"/>
      <c r="L1046" s="36"/>
      <c r="M1046" s="36"/>
      <c r="N1046" s="36"/>
      <c r="O1046" s="36"/>
      <c r="P1046" s="36"/>
    </row>
    <row r="1047" spans="1:16" ht="12.6">
      <c r="A1047" s="2156"/>
      <c r="B1047" s="36"/>
      <c r="C1047" s="36"/>
      <c r="D1047" s="33"/>
      <c r="E1047" s="33"/>
      <c r="F1047" s="74"/>
      <c r="G1047" s="33"/>
      <c r="H1047" s="1008"/>
      <c r="I1047" s="33"/>
      <c r="J1047" s="67"/>
      <c r="K1047" s="36"/>
      <c r="L1047" s="36"/>
      <c r="M1047" s="36"/>
      <c r="N1047" s="36"/>
      <c r="O1047" s="36"/>
      <c r="P1047" s="36"/>
    </row>
    <row r="1048" spans="1:16" ht="12.6">
      <c r="A1048" s="2156"/>
      <c r="B1048" s="36"/>
      <c r="C1048" s="36"/>
      <c r="D1048" s="33"/>
      <c r="E1048" s="33"/>
      <c r="F1048" s="74"/>
      <c r="G1048" s="33"/>
      <c r="H1048" s="1008"/>
      <c r="I1048" s="33"/>
      <c r="J1048" s="67"/>
      <c r="K1048" s="36"/>
      <c r="L1048" s="36"/>
      <c r="M1048" s="36"/>
      <c r="N1048" s="36"/>
      <c r="O1048" s="36"/>
      <c r="P1048" s="36"/>
    </row>
    <row r="1049" spans="1:16" ht="12.6">
      <c r="A1049" s="2156"/>
      <c r="B1049" s="36"/>
      <c r="C1049" s="36"/>
      <c r="D1049" s="33"/>
      <c r="E1049" s="33"/>
      <c r="F1049" s="74"/>
      <c r="G1049" s="33"/>
      <c r="H1049" s="1008"/>
      <c r="I1049" s="33"/>
      <c r="J1049" s="67"/>
      <c r="K1049" s="36"/>
      <c r="L1049" s="36"/>
      <c r="M1049" s="36"/>
      <c r="N1049" s="36"/>
      <c r="O1049" s="36"/>
      <c r="P1049" s="36"/>
    </row>
    <row r="1050" spans="1:16" ht="12.6">
      <c r="A1050" s="2156"/>
      <c r="B1050" s="36"/>
      <c r="C1050" s="36"/>
      <c r="D1050" s="33"/>
      <c r="E1050" s="33"/>
      <c r="F1050" s="74"/>
      <c r="G1050" s="33"/>
      <c r="H1050" s="1008"/>
      <c r="I1050" s="33"/>
      <c r="J1050" s="67"/>
      <c r="K1050" s="36"/>
      <c r="L1050" s="36"/>
      <c r="M1050" s="36"/>
      <c r="N1050" s="36"/>
      <c r="O1050" s="36"/>
      <c r="P1050" s="36"/>
    </row>
    <row r="1051" spans="1:16" ht="12.6">
      <c r="A1051" s="2156"/>
      <c r="B1051" s="36"/>
      <c r="C1051" s="36"/>
      <c r="D1051" s="33"/>
      <c r="E1051" s="33"/>
      <c r="F1051" s="74"/>
      <c r="G1051" s="33"/>
      <c r="H1051" s="1008"/>
      <c r="I1051" s="33"/>
      <c r="J1051" s="67"/>
      <c r="K1051" s="36"/>
      <c r="L1051" s="36"/>
      <c r="M1051" s="36"/>
      <c r="N1051" s="36"/>
      <c r="O1051" s="36"/>
      <c r="P1051" s="36"/>
    </row>
    <row r="1052" spans="1:16" ht="12.6">
      <c r="A1052" s="2156"/>
      <c r="B1052" s="36"/>
      <c r="C1052" s="36"/>
      <c r="D1052" s="33"/>
      <c r="E1052" s="33"/>
      <c r="F1052" s="74"/>
      <c r="G1052" s="33"/>
      <c r="H1052" s="1008"/>
      <c r="I1052" s="33"/>
      <c r="J1052" s="67"/>
      <c r="K1052" s="36"/>
      <c r="L1052" s="36"/>
      <c r="M1052" s="36"/>
      <c r="N1052" s="36"/>
      <c r="O1052" s="36"/>
      <c r="P1052" s="36"/>
    </row>
    <row r="1053" spans="1:16" ht="12.6">
      <c r="A1053" s="2156"/>
      <c r="B1053" s="36"/>
      <c r="C1053" s="36"/>
      <c r="D1053" s="33"/>
      <c r="E1053" s="33"/>
      <c r="F1053" s="74"/>
      <c r="G1053" s="33"/>
      <c r="H1053" s="1008"/>
      <c r="I1053" s="33"/>
      <c r="J1053" s="67"/>
      <c r="K1053" s="36"/>
      <c r="L1053" s="36"/>
      <c r="M1053" s="36"/>
      <c r="N1053" s="36"/>
      <c r="O1053" s="36"/>
      <c r="P1053" s="36"/>
    </row>
    <row r="1054" spans="1:16" ht="12.6">
      <c r="A1054" s="2156"/>
      <c r="B1054" s="36"/>
      <c r="C1054" s="36"/>
      <c r="D1054" s="33"/>
      <c r="E1054" s="33"/>
      <c r="F1054" s="74"/>
      <c r="G1054" s="33"/>
      <c r="H1054" s="1008"/>
      <c r="I1054" s="33"/>
      <c r="J1054" s="67"/>
      <c r="K1054" s="36"/>
      <c r="L1054" s="36"/>
      <c r="M1054" s="36"/>
      <c r="N1054" s="36"/>
      <c r="O1054" s="36"/>
      <c r="P1054" s="36"/>
    </row>
    <row r="1055" spans="1:16" ht="12.6">
      <c r="A1055" s="2156"/>
      <c r="B1055" s="36"/>
      <c r="C1055" s="36"/>
      <c r="D1055" s="33"/>
      <c r="E1055" s="33"/>
      <c r="F1055" s="74"/>
      <c r="G1055" s="33"/>
      <c r="H1055" s="1008"/>
      <c r="I1055" s="33"/>
      <c r="J1055" s="67"/>
      <c r="K1055" s="36"/>
      <c r="L1055" s="36"/>
      <c r="M1055" s="36"/>
      <c r="N1055" s="36"/>
      <c r="O1055" s="36"/>
      <c r="P1055" s="36"/>
    </row>
    <row r="1056" spans="1:16" ht="12.6">
      <c r="A1056" s="2156"/>
      <c r="B1056" s="36"/>
      <c r="C1056" s="36"/>
      <c r="D1056" s="33"/>
      <c r="E1056" s="33"/>
      <c r="F1056" s="74"/>
      <c r="G1056" s="33"/>
      <c r="H1056" s="1008"/>
      <c r="I1056" s="33"/>
      <c r="J1056" s="67"/>
      <c r="K1056" s="36"/>
      <c r="L1056" s="36"/>
      <c r="M1056" s="36"/>
      <c r="N1056" s="36"/>
      <c r="O1056" s="36"/>
      <c r="P1056" s="36"/>
    </row>
    <row r="1057" spans="1:16" ht="12.6">
      <c r="A1057" s="2156"/>
      <c r="B1057" s="36"/>
      <c r="C1057" s="36"/>
      <c r="D1057" s="33"/>
      <c r="E1057" s="33"/>
      <c r="F1057" s="74"/>
      <c r="G1057" s="33"/>
      <c r="H1057" s="1008"/>
      <c r="I1057" s="33"/>
      <c r="J1057" s="67"/>
      <c r="K1057" s="36"/>
      <c r="L1057" s="36"/>
      <c r="M1057" s="36"/>
      <c r="N1057" s="36"/>
      <c r="O1057" s="36"/>
      <c r="P1057" s="36"/>
    </row>
    <row r="1058" spans="1:16" ht="12.6">
      <c r="A1058" s="2156"/>
      <c r="B1058" s="36"/>
      <c r="C1058" s="36"/>
      <c r="D1058" s="33"/>
      <c r="E1058" s="33"/>
      <c r="F1058" s="74"/>
      <c r="G1058" s="33"/>
      <c r="H1058" s="1008"/>
      <c r="I1058" s="33"/>
      <c r="J1058" s="67"/>
      <c r="K1058" s="36"/>
      <c r="L1058" s="36"/>
      <c r="M1058" s="36"/>
      <c r="N1058" s="36"/>
      <c r="O1058" s="36"/>
      <c r="P1058" s="36"/>
    </row>
    <row r="1059" spans="1:16" ht="12.6">
      <c r="A1059" s="2156"/>
      <c r="B1059" s="36"/>
      <c r="C1059" s="36"/>
      <c r="D1059" s="33"/>
      <c r="E1059" s="33"/>
      <c r="F1059" s="74"/>
      <c r="G1059" s="33"/>
      <c r="H1059" s="1008"/>
      <c r="I1059" s="33"/>
      <c r="J1059" s="67"/>
      <c r="K1059" s="36"/>
      <c r="L1059" s="36"/>
      <c r="M1059" s="36"/>
      <c r="N1059" s="36"/>
      <c r="O1059" s="36"/>
      <c r="P1059" s="36"/>
    </row>
    <row r="1060" spans="1:16" ht="12.6">
      <c r="A1060" s="2156"/>
      <c r="B1060" s="36"/>
      <c r="C1060" s="36"/>
      <c r="D1060" s="33"/>
      <c r="E1060" s="33"/>
      <c r="F1060" s="74"/>
      <c r="G1060" s="33"/>
      <c r="H1060" s="1008"/>
      <c r="I1060" s="33"/>
      <c r="J1060" s="67"/>
      <c r="K1060" s="36"/>
      <c r="L1060" s="36"/>
      <c r="M1060" s="36"/>
      <c r="N1060" s="36"/>
      <c r="O1060" s="36"/>
      <c r="P1060" s="36"/>
    </row>
    <row r="1061" spans="1:16" ht="12.6">
      <c r="A1061" s="2156"/>
      <c r="B1061" s="36"/>
      <c r="C1061" s="36"/>
      <c r="D1061" s="33"/>
      <c r="E1061" s="33"/>
      <c r="F1061" s="74"/>
      <c r="G1061" s="33"/>
      <c r="H1061" s="1008"/>
      <c r="I1061" s="33"/>
      <c r="J1061" s="67"/>
      <c r="K1061" s="36"/>
      <c r="L1061" s="36"/>
      <c r="M1061" s="36"/>
      <c r="N1061" s="36"/>
      <c r="O1061" s="36"/>
      <c r="P1061" s="36"/>
    </row>
    <row r="1062" spans="1:16" ht="12.6">
      <c r="A1062" s="2156"/>
      <c r="B1062" s="36"/>
      <c r="C1062" s="36"/>
      <c r="D1062" s="33"/>
      <c r="E1062" s="33"/>
      <c r="F1062" s="74"/>
      <c r="G1062" s="33"/>
      <c r="H1062" s="1008"/>
      <c r="I1062" s="33"/>
      <c r="J1062" s="67"/>
      <c r="K1062" s="36"/>
      <c r="L1062" s="36"/>
      <c r="M1062" s="36"/>
      <c r="N1062" s="36"/>
      <c r="O1062" s="36"/>
      <c r="P1062" s="36"/>
    </row>
    <row r="1063" spans="1:16" ht="12.6">
      <c r="A1063" s="2156"/>
      <c r="B1063" s="36"/>
      <c r="C1063" s="36"/>
      <c r="D1063" s="33"/>
      <c r="E1063" s="33"/>
      <c r="F1063" s="74"/>
      <c r="G1063" s="33"/>
      <c r="H1063" s="1008"/>
      <c r="I1063" s="33"/>
      <c r="J1063" s="67"/>
      <c r="K1063" s="36"/>
      <c r="L1063" s="36"/>
      <c r="M1063" s="36"/>
      <c r="N1063" s="36"/>
      <c r="O1063" s="36"/>
      <c r="P1063" s="36"/>
    </row>
    <row r="1064" spans="1:16" ht="12.6">
      <c r="A1064" s="2156"/>
      <c r="B1064" s="36"/>
      <c r="C1064" s="36"/>
      <c r="D1064" s="33"/>
      <c r="E1064" s="33"/>
      <c r="F1064" s="74"/>
      <c r="G1064" s="33"/>
      <c r="H1064" s="1008"/>
      <c r="I1064" s="33"/>
      <c r="J1064" s="67"/>
      <c r="K1064" s="36"/>
      <c r="L1064" s="36"/>
      <c r="M1064" s="36"/>
      <c r="N1064" s="36"/>
      <c r="O1064" s="36"/>
      <c r="P1064" s="36"/>
    </row>
    <row r="1065" spans="1:16" ht="12.6">
      <c r="A1065" s="2156"/>
      <c r="B1065" s="36"/>
      <c r="C1065" s="36"/>
      <c r="D1065" s="33"/>
      <c r="E1065" s="33"/>
      <c r="F1065" s="74"/>
      <c r="G1065" s="33"/>
      <c r="H1065" s="1008"/>
      <c r="I1065" s="33"/>
      <c r="J1065" s="67"/>
      <c r="K1065" s="36"/>
      <c r="L1065" s="36"/>
      <c r="M1065" s="36"/>
      <c r="N1065" s="36"/>
      <c r="O1065" s="36"/>
      <c r="P1065" s="36"/>
    </row>
    <row r="1066" spans="1:16" ht="12.6">
      <c r="A1066" s="2156"/>
      <c r="B1066" s="36"/>
      <c r="C1066" s="36"/>
      <c r="D1066" s="33"/>
      <c r="E1066" s="33"/>
      <c r="F1066" s="74"/>
      <c r="G1066" s="33"/>
      <c r="H1066" s="1008"/>
      <c r="I1066" s="33"/>
      <c r="J1066" s="33"/>
      <c r="K1066" s="36"/>
      <c r="L1066" s="36"/>
      <c r="M1066" s="36"/>
      <c r="N1066" s="36"/>
      <c r="O1066" s="36"/>
      <c r="P1066" s="36"/>
    </row>
    <row r="1067" spans="1:16" ht="12.6">
      <c r="A1067" s="2156"/>
      <c r="B1067" s="36"/>
      <c r="C1067" s="36"/>
      <c r="D1067" s="33"/>
      <c r="E1067" s="33"/>
      <c r="F1067" s="74"/>
      <c r="G1067" s="33"/>
      <c r="H1067" s="1008"/>
      <c r="I1067" s="33"/>
      <c r="J1067" s="33"/>
      <c r="K1067" s="36"/>
      <c r="L1067" s="36"/>
      <c r="M1067" s="36"/>
      <c r="N1067" s="36"/>
      <c r="O1067" s="36"/>
      <c r="P1067" s="36"/>
    </row>
    <row r="1068" spans="1:16" ht="12.6">
      <c r="A1068" s="2156"/>
      <c r="B1068" s="36"/>
      <c r="C1068" s="36"/>
      <c r="D1068" s="33"/>
      <c r="E1068" s="33"/>
      <c r="F1068" s="74"/>
      <c r="G1068" s="33"/>
      <c r="H1068" s="1008"/>
      <c r="I1068" s="33"/>
      <c r="J1068" s="33"/>
      <c r="K1068" s="36"/>
      <c r="L1068" s="36"/>
      <c r="M1068" s="36"/>
      <c r="N1068" s="36"/>
      <c r="O1068" s="36"/>
      <c r="P1068" s="36"/>
    </row>
    <row r="1069" spans="1:16" ht="12.6">
      <c r="A1069" s="2156"/>
      <c r="B1069" s="36"/>
      <c r="C1069" s="36"/>
      <c r="D1069" s="33"/>
      <c r="E1069" s="33"/>
      <c r="F1069" s="74"/>
      <c r="G1069" s="33"/>
      <c r="H1069" s="1008"/>
      <c r="I1069" s="33"/>
      <c r="J1069" s="33"/>
      <c r="K1069" s="36"/>
      <c r="L1069" s="36"/>
      <c r="M1069" s="36"/>
      <c r="N1069" s="36"/>
      <c r="O1069" s="36"/>
      <c r="P1069" s="36"/>
    </row>
    <row r="1070" spans="1:16" ht="12.6">
      <c r="A1070" s="2156"/>
      <c r="B1070" s="36"/>
      <c r="C1070" s="36"/>
      <c r="D1070" s="33"/>
      <c r="E1070" s="33"/>
      <c r="F1070" s="74"/>
      <c r="G1070" s="33"/>
      <c r="H1070" s="1008"/>
      <c r="I1070" s="33"/>
      <c r="J1070" s="33"/>
      <c r="K1070" s="36"/>
      <c r="L1070" s="36"/>
      <c r="M1070" s="36"/>
      <c r="N1070" s="36"/>
      <c r="O1070" s="36"/>
      <c r="P1070" s="36"/>
    </row>
    <row r="1071" spans="1:16" ht="12.6">
      <c r="A1071" s="2156"/>
      <c r="B1071" s="36"/>
      <c r="C1071" s="36"/>
      <c r="D1071" s="33"/>
      <c r="E1071" s="33"/>
      <c r="F1071" s="74"/>
      <c r="G1071" s="33"/>
      <c r="H1071" s="1008"/>
      <c r="I1071" s="33"/>
      <c r="J1071" s="33"/>
      <c r="K1071" s="36"/>
      <c r="L1071" s="36"/>
      <c r="M1071" s="36"/>
      <c r="N1071" s="36"/>
      <c r="O1071" s="36"/>
      <c r="P1071" s="36"/>
    </row>
    <row r="1072" spans="1:16" ht="12.6">
      <c r="A1072" s="2156"/>
      <c r="B1072" s="36"/>
      <c r="C1072" s="36"/>
      <c r="D1072" s="33"/>
      <c r="E1072" s="33"/>
      <c r="F1072" s="74"/>
      <c r="G1072" s="33"/>
      <c r="H1072" s="1008"/>
      <c r="I1072" s="33"/>
      <c r="J1072" s="33"/>
      <c r="K1072" s="36"/>
      <c r="L1072" s="36"/>
      <c r="M1072" s="36"/>
      <c r="N1072" s="36"/>
      <c r="O1072" s="36"/>
      <c r="P1072" s="36"/>
    </row>
    <row r="1073" spans="1:16" ht="12.6">
      <c r="A1073" s="2156"/>
      <c r="B1073" s="36"/>
      <c r="C1073" s="36"/>
      <c r="D1073" s="33"/>
      <c r="E1073" s="33"/>
      <c r="F1073" s="74"/>
      <c r="G1073" s="33"/>
      <c r="H1073" s="1008"/>
      <c r="I1073" s="33"/>
      <c r="J1073" s="33"/>
      <c r="K1073" s="36"/>
      <c r="L1073" s="36"/>
      <c r="M1073" s="36"/>
      <c r="N1073" s="36"/>
      <c r="O1073" s="36"/>
      <c r="P1073" s="36"/>
    </row>
    <row r="1074" spans="1:16" ht="12.6">
      <c r="A1074" s="2156"/>
      <c r="B1074" s="36"/>
      <c r="C1074" s="36"/>
      <c r="D1074" s="33"/>
      <c r="E1074" s="33"/>
      <c r="F1074" s="74"/>
      <c r="G1074" s="33"/>
      <c r="H1074" s="1008"/>
      <c r="I1074" s="33"/>
      <c r="J1074" s="33"/>
      <c r="K1074" s="36"/>
      <c r="L1074" s="36"/>
      <c r="M1074" s="36"/>
      <c r="N1074" s="36"/>
      <c r="O1074" s="36"/>
      <c r="P1074" s="36"/>
    </row>
    <row r="1075" spans="1:16" ht="12.6">
      <c r="A1075" s="2156"/>
      <c r="B1075" s="36"/>
      <c r="C1075" s="36"/>
      <c r="D1075" s="33"/>
      <c r="E1075" s="33"/>
      <c r="F1075" s="74"/>
      <c r="G1075" s="33"/>
      <c r="H1075" s="1008"/>
      <c r="I1075" s="33"/>
      <c r="J1075" s="33"/>
      <c r="K1075" s="36"/>
      <c r="L1075" s="36"/>
      <c r="M1075" s="36"/>
      <c r="N1075" s="36"/>
      <c r="O1075" s="36"/>
      <c r="P1075" s="36"/>
    </row>
    <row r="1076" spans="1:16" ht="12.6">
      <c r="A1076" s="2156"/>
      <c r="B1076" s="36"/>
      <c r="C1076" s="36"/>
      <c r="D1076" s="33"/>
      <c r="E1076" s="33"/>
      <c r="F1076" s="74"/>
      <c r="G1076" s="33"/>
      <c r="H1076" s="1008"/>
      <c r="I1076" s="33"/>
      <c r="J1076" s="33"/>
      <c r="K1076" s="36"/>
      <c r="L1076" s="36"/>
      <c r="M1076" s="36"/>
      <c r="N1076" s="36"/>
      <c r="O1076" s="36"/>
      <c r="P1076" s="36"/>
    </row>
    <row r="1077" spans="1:16" ht="12.6">
      <c r="A1077" s="2156"/>
      <c r="B1077" s="36"/>
      <c r="C1077" s="36"/>
      <c r="D1077" s="33"/>
      <c r="E1077" s="33"/>
      <c r="F1077" s="74"/>
      <c r="G1077" s="33"/>
      <c r="H1077" s="1008"/>
      <c r="I1077" s="33"/>
      <c r="J1077" s="33"/>
      <c r="K1077" s="36"/>
      <c r="L1077" s="36"/>
      <c r="M1077" s="36"/>
      <c r="N1077" s="36"/>
      <c r="O1077" s="36"/>
      <c r="P1077" s="36"/>
    </row>
    <row r="1078" spans="1:16" ht="12.6">
      <c r="A1078" s="2156"/>
      <c r="B1078" s="36"/>
      <c r="C1078" s="36"/>
      <c r="D1078" s="33"/>
      <c r="E1078" s="33"/>
      <c r="F1078" s="74"/>
      <c r="G1078" s="33"/>
      <c r="H1078" s="1008"/>
      <c r="I1078" s="33"/>
      <c r="J1078" s="33"/>
      <c r="K1078" s="36"/>
      <c r="L1078" s="36"/>
      <c r="M1078" s="36"/>
      <c r="N1078" s="36"/>
      <c r="O1078" s="36"/>
      <c r="P1078" s="36"/>
    </row>
    <row r="1079" spans="1:16" ht="12.6">
      <c r="A1079" s="2156"/>
      <c r="B1079" s="36"/>
      <c r="C1079" s="36"/>
      <c r="D1079" s="33"/>
      <c r="E1079" s="33"/>
      <c r="F1079" s="74"/>
      <c r="G1079" s="33"/>
      <c r="H1079" s="1008"/>
      <c r="I1079" s="33"/>
      <c r="J1079" s="33"/>
      <c r="K1079" s="36"/>
      <c r="L1079" s="36"/>
      <c r="M1079" s="36"/>
      <c r="N1079" s="36"/>
      <c r="O1079" s="36"/>
      <c r="P1079" s="36"/>
    </row>
    <row r="1080" spans="1:16" ht="12.6">
      <c r="A1080" s="2156"/>
      <c r="B1080" s="36"/>
      <c r="C1080" s="36"/>
      <c r="D1080" s="33"/>
      <c r="E1080" s="33"/>
      <c r="F1080" s="74"/>
      <c r="G1080" s="33"/>
      <c r="H1080" s="1008"/>
      <c r="I1080" s="33"/>
      <c r="J1080" s="33"/>
      <c r="K1080" s="36"/>
      <c r="L1080" s="36"/>
      <c r="M1080" s="36"/>
      <c r="N1080" s="36"/>
      <c r="O1080" s="36"/>
      <c r="P1080" s="36"/>
    </row>
    <row r="1081" spans="1:16" ht="12.6">
      <c r="A1081" s="2156"/>
      <c r="B1081" s="36"/>
      <c r="C1081" s="36"/>
      <c r="D1081" s="33"/>
      <c r="E1081" s="33"/>
      <c r="F1081" s="74"/>
      <c r="G1081" s="33"/>
      <c r="H1081" s="1008"/>
      <c r="I1081" s="33"/>
      <c r="J1081" s="33"/>
      <c r="K1081" s="36"/>
      <c r="L1081" s="36"/>
      <c r="M1081" s="36"/>
      <c r="N1081" s="36"/>
      <c r="O1081" s="36"/>
      <c r="P1081" s="36"/>
    </row>
    <row r="1082" spans="1:16" ht="12.6">
      <c r="A1082" s="2156"/>
      <c r="B1082" s="36"/>
      <c r="C1082" s="36"/>
      <c r="D1082" s="33"/>
      <c r="E1082" s="33"/>
      <c r="F1082" s="74"/>
      <c r="G1082" s="33"/>
      <c r="H1082" s="1008"/>
      <c r="I1082" s="33"/>
      <c r="J1082" s="33"/>
      <c r="K1082" s="36"/>
      <c r="L1082" s="36"/>
      <c r="M1082" s="36"/>
      <c r="N1082" s="36"/>
      <c r="O1082" s="36"/>
      <c r="P1082" s="36"/>
    </row>
    <row r="1083" spans="1:16" ht="12.6">
      <c r="A1083" s="2156"/>
      <c r="B1083" s="36"/>
      <c r="C1083" s="36"/>
      <c r="D1083" s="33"/>
      <c r="E1083" s="33"/>
      <c r="F1083" s="74"/>
      <c r="G1083" s="33"/>
      <c r="H1083" s="1008"/>
      <c r="I1083" s="33"/>
      <c r="J1083" s="33"/>
      <c r="K1083" s="36"/>
      <c r="L1083" s="36"/>
      <c r="M1083" s="36"/>
      <c r="N1083" s="36"/>
      <c r="O1083" s="36"/>
      <c r="P1083" s="36"/>
    </row>
    <row r="1084" spans="1:16" ht="12.6">
      <c r="A1084" s="2156"/>
      <c r="B1084" s="36"/>
      <c r="C1084" s="36"/>
      <c r="D1084" s="33"/>
      <c r="E1084" s="33"/>
      <c r="F1084" s="74"/>
      <c r="G1084" s="33"/>
      <c r="H1084" s="1008"/>
      <c r="I1084" s="33"/>
      <c r="J1084" s="33"/>
      <c r="K1084" s="36"/>
      <c r="L1084" s="36"/>
      <c r="M1084" s="36"/>
      <c r="N1084" s="36"/>
      <c r="O1084" s="36"/>
      <c r="P1084" s="36"/>
    </row>
    <row r="1085" spans="1:16" ht="12.6">
      <c r="A1085" s="2156"/>
      <c r="B1085" s="36"/>
      <c r="C1085" s="36"/>
      <c r="D1085" s="33"/>
      <c r="E1085" s="33"/>
      <c r="F1085" s="74"/>
      <c r="G1085" s="33"/>
      <c r="H1085" s="1008"/>
      <c r="I1085" s="33"/>
      <c r="J1085" s="33"/>
      <c r="K1085" s="36"/>
      <c r="L1085" s="36"/>
      <c r="M1085" s="36"/>
      <c r="N1085" s="36"/>
      <c r="O1085" s="36"/>
      <c r="P1085" s="36"/>
    </row>
    <row r="1086" spans="1:16" ht="12.6">
      <c r="A1086" s="2156"/>
      <c r="B1086" s="36"/>
      <c r="C1086" s="36"/>
      <c r="D1086" s="33"/>
      <c r="E1086" s="33"/>
      <c r="F1086" s="74"/>
      <c r="G1086" s="33"/>
      <c r="H1086" s="1008"/>
      <c r="I1086" s="33"/>
      <c r="J1086" s="33"/>
      <c r="K1086" s="36"/>
      <c r="L1086" s="36"/>
      <c r="M1086" s="36"/>
      <c r="N1086" s="36"/>
      <c r="O1086" s="36"/>
      <c r="P1086" s="36"/>
    </row>
    <row r="1087" spans="1:16" ht="12.6">
      <c r="A1087" s="2156"/>
      <c r="B1087" s="36"/>
      <c r="C1087" s="36"/>
      <c r="D1087" s="33"/>
      <c r="E1087" s="33"/>
      <c r="F1087" s="74"/>
      <c r="G1087" s="33"/>
      <c r="H1087" s="1008"/>
      <c r="I1087" s="33"/>
      <c r="J1087" s="33"/>
      <c r="K1087" s="36"/>
      <c r="L1087" s="36"/>
      <c r="M1087" s="36"/>
      <c r="N1087" s="36"/>
      <c r="O1087" s="36"/>
      <c r="P1087" s="36"/>
    </row>
    <row r="1088" spans="1:16" ht="12.6">
      <c r="A1088" s="2156"/>
      <c r="B1088" s="36"/>
      <c r="C1088" s="36"/>
      <c r="D1088" s="33"/>
      <c r="E1088" s="33"/>
      <c r="F1088" s="74"/>
      <c r="G1088" s="33"/>
      <c r="H1088" s="1008"/>
      <c r="I1088" s="33"/>
      <c r="J1088" s="33"/>
      <c r="K1088" s="36"/>
      <c r="L1088" s="36"/>
      <c r="M1088" s="36"/>
      <c r="N1088" s="36"/>
      <c r="O1088" s="36"/>
      <c r="P1088" s="36"/>
    </row>
    <row r="1089" spans="1:16" ht="12.6">
      <c r="A1089" s="2156"/>
      <c r="B1089" s="36"/>
      <c r="C1089" s="36"/>
      <c r="D1089" s="33"/>
      <c r="E1089" s="33"/>
      <c r="F1089" s="74"/>
      <c r="G1089" s="33"/>
      <c r="H1089" s="1008"/>
      <c r="I1089" s="33"/>
      <c r="J1089" s="33"/>
      <c r="K1089" s="36"/>
      <c r="L1089" s="36"/>
      <c r="M1089" s="36"/>
      <c r="N1089" s="36"/>
      <c r="O1089" s="36"/>
      <c r="P1089" s="36"/>
    </row>
    <row r="1090" spans="1:16" ht="12.6">
      <c r="A1090" s="2156"/>
      <c r="B1090" s="36"/>
      <c r="C1090" s="36"/>
      <c r="D1090" s="33"/>
      <c r="E1090" s="33"/>
      <c r="F1090" s="74"/>
      <c r="G1090" s="33"/>
      <c r="H1090" s="1008"/>
      <c r="I1090" s="33"/>
      <c r="J1090" s="33"/>
      <c r="K1090" s="36"/>
      <c r="L1090" s="36"/>
      <c r="M1090" s="36"/>
      <c r="N1090" s="36"/>
      <c r="O1090" s="36"/>
      <c r="P1090" s="36"/>
    </row>
    <row r="1091" spans="1:16" ht="12.6">
      <c r="A1091" s="2156"/>
      <c r="B1091" s="36"/>
      <c r="C1091" s="36"/>
      <c r="D1091" s="33"/>
      <c r="E1091" s="33"/>
      <c r="F1091" s="74"/>
      <c r="G1091" s="33"/>
      <c r="H1091" s="1008"/>
      <c r="I1091" s="33"/>
      <c r="J1091" s="33"/>
      <c r="K1091" s="36"/>
      <c r="L1091" s="36"/>
      <c r="M1091" s="36"/>
      <c r="N1091" s="36"/>
      <c r="O1091" s="36"/>
      <c r="P1091" s="36"/>
    </row>
    <row r="1092" spans="1:16" ht="12.6">
      <c r="A1092" s="2156"/>
      <c r="B1092" s="36"/>
      <c r="C1092" s="36"/>
      <c r="D1092" s="33"/>
      <c r="E1092" s="33"/>
      <c r="F1092" s="74"/>
      <c r="G1092" s="33"/>
      <c r="H1092" s="1008"/>
      <c r="I1092" s="33"/>
      <c r="J1092" s="33"/>
      <c r="K1092" s="36"/>
      <c r="L1092" s="36"/>
      <c r="M1092" s="36"/>
      <c r="N1092" s="36"/>
      <c r="O1092" s="36"/>
      <c r="P1092" s="36"/>
    </row>
    <row r="1093" spans="1:16" ht="12.6">
      <c r="A1093" s="2156"/>
      <c r="B1093" s="36"/>
      <c r="C1093" s="36"/>
      <c r="D1093" s="33"/>
      <c r="E1093" s="33"/>
      <c r="F1093" s="74"/>
      <c r="G1093" s="33"/>
      <c r="H1093" s="1008"/>
      <c r="I1093" s="33"/>
      <c r="J1093" s="33"/>
      <c r="K1093" s="36"/>
      <c r="L1093" s="36"/>
      <c r="M1093" s="36"/>
      <c r="N1093" s="36"/>
      <c r="O1093" s="36"/>
      <c r="P1093" s="36"/>
    </row>
    <row r="1094" spans="1:16" ht="12.6">
      <c r="A1094" s="2156"/>
      <c r="B1094" s="36"/>
      <c r="C1094" s="36"/>
      <c r="D1094" s="33"/>
      <c r="E1094" s="33"/>
      <c r="F1094" s="74"/>
      <c r="G1094" s="33"/>
      <c r="H1094" s="1008"/>
      <c r="I1094" s="33"/>
      <c r="J1094" s="33"/>
      <c r="K1094" s="36"/>
      <c r="L1094" s="36"/>
      <c r="M1094" s="36"/>
      <c r="N1094" s="36"/>
      <c r="O1094" s="36"/>
      <c r="P1094" s="36"/>
    </row>
    <row r="1095" spans="1:16" ht="12.6">
      <c r="A1095" s="2156"/>
      <c r="B1095" s="36"/>
      <c r="C1095" s="36"/>
      <c r="D1095" s="33"/>
      <c r="E1095" s="33"/>
      <c r="F1095" s="74"/>
      <c r="G1095" s="33"/>
      <c r="H1095" s="1008"/>
      <c r="I1095" s="33"/>
      <c r="J1095" s="33"/>
      <c r="K1095" s="36"/>
      <c r="L1095" s="36"/>
      <c r="M1095" s="36"/>
      <c r="N1095" s="36"/>
      <c r="O1095" s="36"/>
      <c r="P1095" s="36"/>
    </row>
    <row r="1096" spans="1:16" ht="12.6">
      <c r="A1096" s="2156"/>
      <c r="B1096" s="36"/>
      <c r="C1096" s="36"/>
      <c r="D1096" s="33"/>
      <c r="E1096" s="33"/>
      <c r="F1096" s="74"/>
      <c r="G1096" s="33"/>
      <c r="H1096" s="1008"/>
      <c r="I1096" s="33"/>
      <c r="J1096" s="33"/>
      <c r="K1096" s="36"/>
      <c r="L1096" s="36"/>
      <c r="M1096" s="36"/>
      <c r="N1096" s="36"/>
      <c r="O1096" s="36"/>
      <c r="P1096" s="36"/>
    </row>
    <row r="1097" spans="1:16" ht="12.6">
      <c r="A1097" s="2156"/>
      <c r="B1097" s="36"/>
      <c r="C1097" s="36"/>
      <c r="D1097" s="33"/>
      <c r="E1097" s="33"/>
      <c r="F1097" s="74"/>
      <c r="G1097" s="33"/>
      <c r="H1097" s="1008"/>
      <c r="I1097" s="33"/>
      <c r="J1097" s="33"/>
      <c r="K1097" s="36"/>
      <c r="L1097" s="36"/>
      <c r="M1097" s="36"/>
      <c r="N1097" s="36"/>
      <c r="O1097" s="36"/>
      <c r="P1097" s="36"/>
    </row>
    <row r="1098" spans="1:16" ht="12.6">
      <c r="A1098" s="2156"/>
      <c r="B1098" s="36"/>
      <c r="C1098" s="36"/>
      <c r="D1098" s="33"/>
      <c r="E1098" s="33"/>
      <c r="F1098" s="74"/>
      <c r="G1098" s="33"/>
      <c r="H1098" s="1008"/>
      <c r="I1098" s="33"/>
      <c r="J1098" s="33"/>
      <c r="K1098" s="36"/>
      <c r="L1098" s="36"/>
      <c r="M1098" s="36"/>
      <c r="N1098" s="36"/>
      <c r="O1098" s="36"/>
      <c r="P1098" s="36"/>
    </row>
    <row r="1099" spans="1:16" ht="12.6">
      <c r="A1099" s="2156"/>
      <c r="B1099" s="36"/>
      <c r="C1099" s="36"/>
      <c r="D1099" s="33"/>
      <c r="E1099" s="33"/>
      <c r="F1099" s="74"/>
      <c r="G1099" s="33"/>
      <c r="H1099" s="1008"/>
      <c r="I1099" s="33"/>
      <c r="J1099" s="33"/>
      <c r="K1099" s="36"/>
      <c r="L1099" s="36"/>
      <c r="M1099" s="36"/>
      <c r="N1099" s="36"/>
      <c r="O1099" s="36"/>
      <c r="P1099" s="36"/>
    </row>
    <row r="1100" spans="1:16" ht="12.6">
      <c r="A1100" s="2156"/>
      <c r="B1100" s="36"/>
      <c r="C1100" s="36"/>
      <c r="D1100" s="33"/>
      <c r="E1100" s="33"/>
      <c r="F1100" s="74"/>
      <c r="G1100" s="33"/>
      <c r="H1100" s="1008"/>
      <c r="I1100" s="33"/>
      <c r="J1100" s="33"/>
      <c r="K1100" s="36"/>
      <c r="L1100" s="36"/>
      <c r="M1100" s="36"/>
      <c r="N1100" s="36"/>
      <c r="O1100" s="36"/>
      <c r="P1100" s="36"/>
    </row>
    <row r="1101" spans="1:16" ht="12.6">
      <c r="A1101" s="2156"/>
      <c r="B1101" s="36"/>
      <c r="C1101" s="36"/>
      <c r="D1101" s="33"/>
      <c r="E1101" s="33"/>
      <c r="F1101" s="74"/>
      <c r="G1101" s="33"/>
      <c r="H1101" s="1008"/>
      <c r="I1101" s="33"/>
      <c r="J1101" s="33"/>
      <c r="K1101" s="36"/>
      <c r="L1101" s="36"/>
      <c r="M1101" s="36"/>
      <c r="N1101" s="36"/>
      <c r="O1101" s="36"/>
      <c r="P1101" s="36"/>
    </row>
    <row r="1102" spans="1:16" ht="12.6">
      <c r="A1102" s="2156"/>
      <c r="B1102" s="36"/>
      <c r="C1102" s="36"/>
      <c r="D1102" s="33"/>
      <c r="E1102" s="33"/>
      <c r="F1102" s="74"/>
      <c r="G1102" s="33"/>
      <c r="H1102" s="1008"/>
      <c r="I1102" s="33"/>
      <c r="J1102" s="33"/>
      <c r="K1102" s="36"/>
      <c r="L1102" s="36"/>
      <c r="M1102" s="36"/>
      <c r="N1102" s="36"/>
      <c r="O1102" s="36"/>
      <c r="P1102" s="36"/>
    </row>
    <row r="1103" spans="1:16" ht="12.6">
      <c r="A1103" s="2156"/>
      <c r="B1103" s="36"/>
      <c r="C1103" s="36"/>
      <c r="D1103" s="33"/>
      <c r="E1103" s="33"/>
      <c r="F1103" s="74"/>
      <c r="G1103" s="33"/>
      <c r="H1103" s="1008"/>
      <c r="I1103" s="33"/>
      <c r="J1103" s="33"/>
      <c r="K1103" s="36"/>
      <c r="L1103" s="36"/>
      <c r="M1103" s="36"/>
      <c r="N1103" s="36"/>
      <c r="O1103" s="36"/>
      <c r="P1103" s="36"/>
    </row>
    <row r="1104" spans="1:16" ht="12.6">
      <c r="A1104" s="2156"/>
      <c r="B1104" s="36"/>
      <c r="C1104" s="36"/>
      <c r="D1104" s="33"/>
      <c r="E1104" s="33"/>
      <c r="F1104" s="74"/>
      <c r="G1104" s="33"/>
      <c r="H1104" s="1008"/>
      <c r="I1104" s="33"/>
      <c r="J1104" s="33"/>
      <c r="K1104" s="36"/>
      <c r="L1104" s="36"/>
      <c r="M1104" s="36"/>
      <c r="N1104" s="36"/>
      <c r="O1104" s="36"/>
      <c r="P1104" s="36"/>
    </row>
    <row r="1105" spans="1:16" ht="12.6">
      <c r="A1105" s="2156"/>
      <c r="B1105" s="36"/>
      <c r="C1105" s="36"/>
      <c r="D1105" s="33"/>
      <c r="E1105" s="33"/>
      <c r="F1105" s="74"/>
      <c r="G1105" s="33"/>
      <c r="H1105" s="1008"/>
      <c r="I1105" s="33"/>
      <c r="J1105" s="33"/>
      <c r="K1105" s="36"/>
      <c r="L1105" s="36"/>
      <c r="M1105" s="36"/>
      <c r="N1105" s="36"/>
      <c r="O1105" s="36"/>
      <c r="P1105" s="36"/>
    </row>
    <row r="1106" spans="1:16" ht="12.6">
      <c r="A1106" s="2156"/>
      <c r="B1106" s="36"/>
      <c r="C1106" s="36"/>
      <c r="D1106" s="33"/>
      <c r="E1106" s="33"/>
      <c r="F1106" s="74"/>
      <c r="G1106" s="33"/>
      <c r="H1106" s="1008"/>
      <c r="I1106" s="33"/>
      <c r="J1106" s="33"/>
      <c r="K1106" s="36"/>
      <c r="L1106" s="36"/>
      <c r="M1106" s="36"/>
      <c r="N1106" s="36"/>
      <c r="O1106" s="36"/>
      <c r="P1106" s="36"/>
    </row>
    <row r="1107" spans="1:16" ht="12.6">
      <c r="A1107" s="2156"/>
      <c r="B1107" s="36"/>
      <c r="C1107" s="36"/>
      <c r="D1107" s="33"/>
      <c r="E1107" s="33"/>
      <c r="F1107" s="74"/>
      <c r="G1107" s="33"/>
      <c r="H1107" s="1008"/>
      <c r="I1107" s="33"/>
      <c r="J1107" s="33"/>
      <c r="K1107" s="36"/>
      <c r="L1107" s="36"/>
      <c r="M1107" s="36"/>
      <c r="N1107" s="36"/>
      <c r="O1107" s="36"/>
      <c r="P1107" s="36"/>
    </row>
    <row r="1108" spans="1:16" ht="12.6">
      <c r="A1108" s="2156"/>
      <c r="B1108" s="36"/>
      <c r="C1108" s="36"/>
      <c r="D1108" s="33"/>
      <c r="E1108" s="33"/>
      <c r="F1108" s="74"/>
      <c r="G1108" s="33"/>
      <c r="H1108" s="1008"/>
      <c r="I1108" s="33"/>
      <c r="J1108" s="33"/>
      <c r="K1108" s="36"/>
      <c r="L1108" s="36"/>
      <c r="M1108" s="36"/>
      <c r="N1108" s="36"/>
      <c r="O1108" s="36"/>
      <c r="P1108" s="36"/>
    </row>
    <row r="1109" spans="1:16" ht="12.6">
      <c r="A1109" s="2156"/>
      <c r="B1109" s="36"/>
      <c r="C1109" s="36"/>
      <c r="D1109" s="33"/>
      <c r="E1109" s="33"/>
      <c r="F1109" s="74"/>
      <c r="G1109" s="33"/>
      <c r="H1109" s="1008"/>
      <c r="I1109" s="33"/>
      <c r="J1109" s="33"/>
      <c r="K1109" s="36"/>
      <c r="L1109" s="36"/>
      <c r="M1109" s="36"/>
      <c r="N1109" s="36"/>
      <c r="O1109" s="36"/>
      <c r="P1109" s="36"/>
    </row>
    <row r="1110" spans="1:16" ht="12.6">
      <c r="A1110" s="2156"/>
      <c r="B1110" s="36"/>
      <c r="C1110" s="36"/>
      <c r="D1110" s="33"/>
      <c r="E1110" s="33"/>
      <c r="F1110" s="74"/>
      <c r="G1110" s="33"/>
      <c r="H1110" s="1008"/>
      <c r="I1110" s="33"/>
      <c r="J1110" s="33"/>
      <c r="K1110" s="36"/>
      <c r="L1110" s="36"/>
      <c r="M1110" s="36"/>
      <c r="N1110" s="36"/>
      <c r="O1110" s="36"/>
      <c r="P1110" s="36"/>
    </row>
    <row r="1111" spans="1:16" ht="12.6">
      <c r="A1111" s="2156"/>
      <c r="B1111" s="36"/>
      <c r="C1111" s="36"/>
      <c r="D1111" s="33"/>
      <c r="E1111" s="33"/>
      <c r="F1111" s="74"/>
      <c r="G1111" s="33"/>
      <c r="H1111" s="1008"/>
      <c r="I1111" s="33"/>
      <c r="J1111" s="33"/>
      <c r="K1111" s="36"/>
      <c r="L1111" s="36"/>
      <c r="M1111" s="36"/>
      <c r="N1111" s="36"/>
      <c r="O1111" s="36"/>
      <c r="P1111" s="36"/>
    </row>
    <row r="1112" spans="1:16" ht="12.6">
      <c r="A1112" s="2156"/>
      <c r="B1112" s="36"/>
      <c r="C1112" s="36"/>
      <c r="D1112" s="33"/>
      <c r="E1112" s="33"/>
      <c r="F1112" s="74"/>
      <c r="G1112" s="33"/>
      <c r="H1112" s="1008"/>
      <c r="I1112" s="33"/>
      <c r="J1112" s="33"/>
      <c r="K1112" s="36"/>
      <c r="L1112" s="36"/>
      <c r="M1112" s="36"/>
      <c r="N1112" s="36"/>
      <c r="O1112" s="36"/>
      <c r="P1112" s="36"/>
    </row>
    <row r="1113" spans="1:16" ht="12.6">
      <c r="A1113" s="2156"/>
      <c r="B1113" s="36"/>
      <c r="C1113" s="36"/>
      <c r="D1113" s="33"/>
      <c r="E1113" s="33"/>
      <c r="F1113" s="74"/>
      <c r="G1113" s="33"/>
      <c r="H1113" s="1008"/>
      <c r="I1113" s="33"/>
      <c r="J1113" s="33"/>
      <c r="K1113" s="36"/>
      <c r="L1113" s="36"/>
      <c r="M1113" s="36"/>
      <c r="N1113" s="36"/>
      <c r="O1113" s="36"/>
      <c r="P1113" s="36"/>
    </row>
    <row r="1114" spans="1:16" ht="12.6">
      <c r="A1114" s="2156"/>
      <c r="B1114" s="36"/>
      <c r="C1114" s="36"/>
      <c r="D1114" s="33"/>
      <c r="E1114" s="33"/>
      <c r="F1114" s="74"/>
      <c r="G1114" s="33"/>
      <c r="H1114" s="1008"/>
      <c r="I1114" s="33"/>
      <c r="J1114" s="33"/>
      <c r="K1114" s="36"/>
      <c r="L1114" s="36"/>
      <c r="M1114" s="36"/>
      <c r="N1114" s="36"/>
      <c r="O1114" s="36"/>
      <c r="P1114" s="36"/>
    </row>
    <row r="1115" spans="1:16" ht="12.6">
      <c r="A1115" s="2156"/>
      <c r="B1115" s="36"/>
      <c r="C1115" s="36"/>
      <c r="D1115" s="33"/>
      <c r="E1115" s="33"/>
      <c r="F1115" s="74"/>
      <c r="G1115" s="33"/>
      <c r="H1115" s="1008"/>
      <c r="I1115" s="33"/>
      <c r="J1115" s="33"/>
      <c r="K1115" s="36"/>
      <c r="L1115" s="36"/>
      <c r="M1115" s="36"/>
      <c r="N1115" s="36"/>
      <c r="O1115" s="36"/>
      <c r="P1115" s="36"/>
    </row>
    <row r="1116" spans="1:16" ht="12.6">
      <c r="A1116" s="2156"/>
      <c r="B1116" s="36"/>
      <c r="C1116" s="36"/>
      <c r="D1116" s="33"/>
      <c r="E1116" s="33"/>
      <c r="F1116" s="74"/>
      <c r="G1116" s="33"/>
      <c r="H1116" s="1008"/>
      <c r="I1116" s="33"/>
      <c r="J1116" s="33"/>
      <c r="K1116" s="36"/>
      <c r="L1116" s="36"/>
      <c r="M1116" s="36"/>
      <c r="N1116" s="36"/>
      <c r="O1116" s="36"/>
      <c r="P1116" s="36"/>
    </row>
    <row r="1117" spans="1:16" ht="12.6">
      <c r="A1117" s="2156"/>
      <c r="B1117" s="36"/>
      <c r="C1117" s="36"/>
      <c r="D1117" s="33"/>
      <c r="E1117" s="33"/>
      <c r="F1117" s="74"/>
      <c r="G1117" s="33"/>
      <c r="H1117" s="1008"/>
      <c r="I1117" s="33"/>
      <c r="J1117" s="33"/>
      <c r="K1117" s="36"/>
      <c r="L1117" s="36"/>
      <c r="M1117" s="36"/>
      <c r="N1117" s="36"/>
      <c r="O1117" s="36"/>
      <c r="P1117" s="36"/>
    </row>
    <row r="1118" spans="1:16" ht="12.6">
      <c r="A1118" s="2156"/>
      <c r="B1118" s="36"/>
      <c r="C1118" s="36"/>
      <c r="D1118" s="33"/>
      <c r="E1118" s="33"/>
      <c r="F1118" s="74"/>
      <c r="G1118" s="33"/>
      <c r="H1118" s="1008"/>
      <c r="I1118" s="33"/>
      <c r="J1118" s="33"/>
      <c r="K1118" s="36"/>
      <c r="L1118" s="36"/>
      <c r="M1118" s="36"/>
      <c r="N1118" s="36"/>
      <c r="O1118" s="36"/>
      <c r="P1118" s="36"/>
    </row>
    <row r="1119" spans="1:16" ht="12.6">
      <c r="A1119" s="2156"/>
      <c r="B1119" s="36"/>
      <c r="C1119" s="36"/>
      <c r="D1119" s="33"/>
      <c r="E1119" s="33"/>
      <c r="F1119" s="74"/>
      <c r="G1119" s="33"/>
      <c r="H1119" s="1008"/>
      <c r="I1119" s="33"/>
      <c r="J1119" s="33"/>
      <c r="K1119" s="36"/>
      <c r="L1119" s="36"/>
      <c r="M1119" s="36"/>
      <c r="N1119" s="36"/>
      <c r="O1119" s="36"/>
      <c r="P1119" s="36"/>
    </row>
    <row r="1120" spans="1:16" ht="12.6">
      <c r="A1120" s="2156"/>
      <c r="B1120" s="36"/>
      <c r="C1120" s="36"/>
      <c r="D1120" s="33"/>
      <c r="E1120" s="33"/>
      <c r="F1120" s="74"/>
      <c r="G1120" s="33"/>
      <c r="H1120" s="1008"/>
      <c r="I1120" s="33"/>
      <c r="J1120" s="33"/>
      <c r="K1120" s="36"/>
      <c r="L1120" s="36"/>
      <c r="M1120" s="36"/>
      <c r="N1120" s="36"/>
      <c r="O1120" s="36"/>
      <c r="P1120" s="36"/>
    </row>
    <row r="1121" spans="1:16" ht="12.6">
      <c r="A1121" s="2156"/>
      <c r="B1121" s="36"/>
      <c r="C1121" s="36"/>
      <c r="D1121" s="33"/>
      <c r="E1121" s="33"/>
      <c r="F1121" s="74"/>
      <c r="G1121" s="33"/>
      <c r="H1121" s="1008"/>
      <c r="I1121" s="33"/>
      <c r="J1121" s="33"/>
      <c r="K1121" s="36"/>
      <c r="L1121" s="36"/>
      <c r="M1121" s="36"/>
      <c r="N1121" s="36"/>
      <c r="O1121" s="36"/>
      <c r="P1121" s="36"/>
    </row>
    <row r="1122" spans="1:16" ht="12.6">
      <c r="A1122" s="2156"/>
      <c r="B1122" s="36"/>
      <c r="C1122" s="36"/>
      <c r="D1122" s="33"/>
      <c r="E1122" s="33"/>
      <c r="F1122" s="74"/>
      <c r="G1122" s="33"/>
      <c r="H1122" s="1008"/>
      <c r="I1122" s="33"/>
      <c r="J1122" s="33"/>
      <c r="K1122" s="36"/>
      <c r="L1122" s="36"/>
      <c r="M1122" s="36"/>
      <c r="N1122" s="36"/>
      <c r="O1122" s="36"/>
      <c r="P1122" s="36"/>
    </row>
    <row r="1123" spans="1:16" ht="12.6">
      <c r="A1123" s="2156"/>
      <c r="B1123" s="36"/>
      <c r="C1123" s="36"/>
      <c r="D1123" s="33"/>
      <c r="E1123" s="33"/>
      <c r="F1123" s="74"/>
      <c r="G1123" s="33"/>
      <c r="H1123" s="1008"/>
      <c r="I1123" s="33"/>
      <c r="J1123" s="33"/>
      <c r="K1123" s="36"/>
      <c r="L1123" s="36"/>
      <c r="M1123" s="36"/>
      <c r="N1123" s="36"/>
      <c r="O1123" s="36"/>
      <c r="P1123" s="36"/>
    </row>
    <row r="1124" spans="1:16" ht="12.6">
      <c r="A1124" s="2156"/>
      <c r="B1124" s="36"/>
      <c r="C1124" s="36"/>
      <c r="D1124" s="33"/>
      <c r="E1124" s="33"/>
      <c r="F1124" s="74"/>
      <c r="G1124" s="33"/>
      <c r="H1124" s="1008"/>
      <c r="I1124" s="33"/>
      <c r="J1124" s="33"/>
      <c r="K1124" s="36"/>
      <c r="L1124" s="36"/>
      <c r="M1124" s="36"/>
      <c r="N1124" s="36"/>
      <c r="O1124" s="36"/>
      <c r="P1124" s="36"/>
    </row>
    <row r="1125" spans="1:16" ht="12.6">
      <c r="A1125" s="2156"/>
      <c r="B1125" s="36"/>
      <c r="C1125" s="36"/>
      <c r="D1125" s="33"/>
      <c r="E1125" s="33"/>
      <c r="F1125" s="74"/>
      <c r="G1125" s="33"/>
      <c r="H1125" s="1008"/>
      <c r="I1125" s="33"/>
      <c r="J1125" s="33"/>
      <c r="K1125" s="36"/>
      <c r="L1125" s="36"/>
      <c r="M1125" s="36"/>
      <c r="N1125" s="36"/>
      <c r="O1125" s="36"/>
      <c r="P1125" s="36"/>
    </row>
    <row r="1126" spans="1:16" ht="12.6">
      <c r="A1126" s="2156"/>
      <c r="B1126" s="36"/>
      <c r="C1126" s="36"/>
      <c r="D1126" s="33"/>
      <c r="E1126" s="33"/>
      <c r="F1126" s="74"/>
      <c r="G1126" s="33"/>
      <c r="H1126" s="1008"/>
      <c r="I1126" s="33"/>
      <c r="J1126" s="33"/>
      <c r="K1126" s="36"/>
      <c r="L1126" s="36"/>
      <c r="M1126" s="36"/>
      <c r="N1126" s="36"/>
      <c r="O1126" s="36"/>
      <c r="P1126" s="36"/>
    </row>
    <row r="1127" spans="1:16" ht="12.6">
      <c r="A1127" s="2156"/>
      <c r="B1127" s="36"/>
      <c r="C1127" s="36"/>
      <c r="D1127" s="33"/>
      <c r="E1127" s="33"/>
      <c r="F1127" s="74"/>
      <c r="G1127" s="33"/>
      <c r="H1127" s="1008"/>
      <c r="I1127" s="33"/>
      <c r="J1127" s="33"/>
      <c r="K1127" s="36"/>
      <c r="L1127" s="36"/>
      <c r="M1127" s="36"/>
      <c r="N1127" s="36"/>
      <c r="O1127" s="36"/>
      <c r="P1127" s="36"/>
    </row>
    <row r="1128" spans="1:16" ht="12.6">
      <c r="A1128" s="2156"/>
      <c r="B1128" s="36"/>
      <c r="C1128" s="36"/>
      <c r="D1128" s="33"/>
      <c r="E1128" s="33"/>
      <c r="F1128" s="74"/>
      <c r="G1128" s="33"/>
      <c r="H1128" s="1008"/>
      <c r="I1128" s="33"/>
      <c r="J1128" s="33"/>
      <c r="K1128" s="36"/>
      <c r="L1128" s="36"/>
      <c r="M1128" s="36"/>
      <c r="N1128" s="36"/>
      <c r="O1128" s="36"/>
      <c r="P1128" s="36"/>
    </row>
    <row r="1129" spans="1:16" ht="12.6">
      <c r="A1129" s="2156"/>
      <c r="B1129" s="36"/>
      <c r="C1129" s="36"/>
      <c r="D1129" s="33"/>
      <c r="E1129" s="33"/>
      <c r="F1129" s="74"/>
      <c r="G1129" s="33"/>
      <c r="H1129" s="1008"/>
      <c r="I1129" s="33"/>
      <c r="J1129" s="33"/>
      <c r="K1129" s="36"/>
      <c r="L1129" s="36"/>
      <c r="M1129" s="36"/>
      <c r="N1129" s="36"/>
      <c r="O1129" s="36"/>
      <c r="P1129" s="36"/>
    </row>
    <row r="1130" spans="1:16" ht="12.6">
      <c r="A1130" s="2156"/>
      <c r="B1130" s="36"/>
      <c r="C1130" s="36"/>
      <c r="D1130" s="33"/>
      <c r="E1130" s="33"/>
      <c r="F1130" s="74"/>
      <c r="G1130" s="33"/>
      <c r="H1130" s="1008"/>
      <c r="I1130" s="33"/>
      <c r="J1130" s="33"/>
      <c r="K1130" s="36"/>
      <c r="L1130" s="36"/>
      <c r="M1130" s="36"/>
      <c r="N1130" s="36"/>
      <c r="O1130" s="36"/>
      <c r="P1130" s="36"/>
    </row>
    <row r="1131" spans="1:16" ht="12.6">
      <c r="A1131" s="2156"/>
      <c r="B1131" s="36"/>
      <c r="C1131" s="36"/>
      <c r="D1131" s="33"/>
      <c r="E1131" s="33"/>
      <c r="F1131" s="74"/>
      <c r="G1131" s="33"/>
      <c r="H1131" s="1008"/>
      <c r="I1131" s="33"/>
      <c r="J1131" s="33"/>
      <c r="K1131" s="36"/>
      <c r="L1131" s="36"/>
      <c r="M1131" s="36"/>
      <c r="N1131" s="36"/>
      <c r="O1131" s="36"/>
      <c r="P1131" s="36"/>
    </row>
    <row r="1132" spans="1:16" ht="12.6">
      <c r="A1132" s="2156"/>
      <c r="B1132" s="36"/>
      <c r="C1132" s="36"/>
      <c r="D1132" s="33"/>
      <c r="E1132" s="33"/>
      <c r="F1132" s="74"/>
      <c r="G1132" s="33"/>
      <c r="H1132" s="1008"/>
      <c r="I1132" s="33"/>
      <c r="J1132" s="33"/>
      <c r="K1132" s="36"/>
      <c r="L1132" s="36"/>
      <c r="M1132" s="36"/>
      <c r="N1132" s="36"/>
      <c r="O1132" s="36"/>
      <c r="P1132" s="36"/>
    </row>
    <row r="1133" spans="1:16" ht="12.6">
      <c r="A1133" s="2156"/>
      <c r="B1133" s="36"/>
      <c r="C1133" s="36"/>
      <c r="D1133" s="33"/>
      <c r="E1133" s="33"/>
      <c r="F1133" s="74"/>
      <c r="G1133" s="33"/>
      <c r="H1133" s="1008"/>
      <c r="I1133" s="33"/>
      <c r="J1133" s="33"/>
      <c r="K1133" s="36"/>
      <c r="L1133" s="36"/>
      <c r="M1133" s="36"/>
      <c r="N1133" s="36"/>
      <c r="O1133" s="36"/>
      <c r="P1133" s="36"/>
    </row>
    <row r="1134" spans="1:16" ht="12.6">
      <c r="A1134" s="2156"/>
      <c r="B1134" s="36"/>
      <c r="C1134" s="36"/>
      <c r="D1134" s="33"/>
      <c r="E1134" s="33"/>
      <c r="F1134" s="74"/>
      <c r="G1134" s="33"/>
      <c r="H1134" s="1008"/>
      <c r="I1134" s="33"/>
      <c r="J1134" s="33"/>
      <c r="K1134" s="36"/>
      <c r="L1134" s="36"/>
      <c r="M1134" s="36"/>
      <c r="N1134" s="36"/>
      <c r="O1134" s="36"/>
      <c r="P1134" s="36"/>
    </row>
    <row r="1135" spans="1:16" ht="12.6">
      <c r="A1135" s="2156"/>
      <c r="B1135" s="36"/>
      <c r="C1135" s="36"/>
      <c r="D1135" s="33"/>
      <c r="E1135" s="33"/>
      <c r="F1135" s="74"/>
      <c r="G1135" s="33"/>
      <c r="H1135" s="1008"/>
      <c r="I1135" s="33"/>
      <c r="J1135" s="33"/>
      <c r="K1135" s="36"/>
      <c r="L1135" s="36"/>
      <c r="M1135" s="36"/>
      <c r="N1135" s="36"/>
      <c r="O1135" s="36"/>
      <c r="P1135" s="36"/>
    </row>
    <row r="1136" spans="1:16" ht="12.6">
      <c r="A1136" s="2156"/>
      <c r="B1136" s="36"/>
      <c r="C1136" s="36"/>
      <c r="D1136" s="33"/>
      <c r="E1136" s="33"/>
      <c r="F1136" s="74"/>
      <c r="G1136" s="33"/>
      <c r="H1136" s="1008"/>
      <c r="I1136" s="33"/>
      <c r="J1136" s="33"/>
      <c r="K1136" s="36"/>
      <c r="L1136" s="36"/>
      <c r="M1136" s="36"/>
      <c r="N1136" s="36"/>
      <c r="O1136" s="36"/>
      <c r="P1136" s="36"/>
    </row>
    <row r="1137" spans="1:16" ht="12.6">
      <c r="A1137" s="2156"/>
      <c r="B1137" s="36"/>
      <c r="C1137" s="36"/>
      <c r="D1137" s="33"/>
      <c r="E1137" s="33"/>
      <c r="F1137" s="74"/>
      <c r="G1137" s="33"/>
      <c r="H1137" s="1008"/>
      <c r="I1137" s="33"/>
      <c r="J1137" s="33"/>
      <c r="K1137" s="36"/>
      <c r="L1137" s="36"/>
      <c r="M1137" s="36"/>
      <c r="N1137" s="36"/>
      <c r="O1137" s="36"/>
      <c r="P1137" s="36"/>
    </row>
    <row r="1138" spans="1:16" ht="12.6">
      <c r="A1138" s="2156"/>
      <c r="B1138" s="36"/>
      <c r="C1138" s="36"/>
      <c r="D1138" s="33"/>
      <c r="E1138" s="33"/>
      <c r="F1138" s="74"/>
      <c r="G1138" s="33"/>
      <c r="H1138" s="1008"/>
      <c r="I1138" s="33"/>
      <c r="J1138" s="33"/>
      <c r="K1138" s="36"/>
      <c r="L1138" s="36"/>
      <c r="M1138" s="36"/>
      <c r="N1138" s="36"/>
      <c r="O1138" s="36"/>
      <c r="P1138" s="36"/>
    </row>
    <row r="1139" spans="1:16" ht="12.6">
      <c r="A1139" s="2156"/>
      <c r="B1139" s="36"/>
      <c r="C1139" s="36"/>
      <c r="D1139" s="33"/>
      <c r="E1139" s="33"/>
      <c r="F1139" s="74"/>
      <c r="G1139" s="33"/>
      <c r="H1139" s="1008"/>
      <c r="I1139" s="33"/>
      <c r="J1139" s="33"/>
      <c r="K1139" s="36"/>
      <c r="L1139" s="36"/>
      <c r="M1139" s="36"/>
      <c r="N1139" s="36"/>
      <c r="O1139" s="36"/>
      <c r="P1139" s="36"/>
    </row>
    <row r="1140" spans="1:16" ht="12.6">
      <c r="A1140" s="2156"/>
      <c r="B1140" s="36"/>
      <c r="C1140" s="36"/>
      <c r="D1140" s="33"/>
      <c r="E1140" s="33"/>
      <c r="F1140" s="74"/>
      <c r="G1140" s="33"/>
      <c r="H1140" s="1008"/>
      <c r="I1140" s="33"/>
      <c r="J1140" s="33"/>
      <c r="K1140" s="36"/>
      <c r="L1140" s="36"/>
      <c r="M1140" s="36"/>
      <c r="N1140" s="36"/>
      <c r="O1140" s="36"/>
      <c r="P1140" s="36"/>
    </row>
    <row r="1141" spans="1:16" ht="12.6">
      <c r="A1141" s="2156"/>
      <c r="B1141" s="36"/>
      <c r="C1141" s="36"/>
      <c r="D1141" s="33"/>
      <c r="E1141" s="33"/>
      <c r="F1141" s="74"/>
      <c r="G1141" s="33"/>
      <c r="H1141" s="1008"/>
      <c r="I1141" s="33"/>
      <c r="J1141" s="33"/>
      <c r="K1141" s="36"/>
      <c r="L1141" s="36"/>
      <c r="M1141" s="36"/>
      <c r="N1141" s="36"/>
      <c r="O1141" s="36"/>
      <c r="P1141" s="36"/>
    </row>
    <row r="1142" spans="1:16" ht="12.6">
      <c r="A1142" s="2156"/>
      <c r="B1142" s="36"/>
      <c r="C1142" s="36"/>
      <c r="D1142" s="33"/>
      <c r="E1142" s="33"/>
      <c r="F1142" s="74"/>
      <c r="G1142" s="33"/>
      <c r="H1142" s="1008"/>
      <c r="I1142" s="33"/>
      <c r="J1142" s="33"/>
      <c r="K1142" s="36"/>
      <c r="L1142" s="36"/>
      <c r="M1142" s="36"/>
      <c r="N1142" s="36"/>
      <c r="O1142" s="36"/>
      <c r="P1142" s="36"/>
    </row>
    <row r="1143" spans="1:16" ht="12.6">
      <c r="A1143" s="2156"/>
      <c r="B1143" s="36"/>
      <c r="C1143" s="36"/>
      <c r="D1143" s="33"/>
      <c r="E1143" s="33"/>
      <c r="F1143" s="74"/>
      <c r="G1143" s="33"/>
      <c r="H1143" s="1008"/>
      <c r="I1143" s="33"/>
      <c r="J1143" s="33"/>
      <c r="K1143" s="36"/>
      <c r="L1143" s="36"/>
      <c r="M1143" s="36"/>
      <c r="N1143" s="36"/>
      <c r="O1143" s="36"/>
      <c r="P1143" s="36"/>
    </row>
  </sheetData>
  <mergeCells count="52">
    <mergeCell ref="C6:F6"/>
    <mergeCell ref="C1:F1"/>
    <mergeCell ref="C2:F2"/>
    <mergeCell ref="C3:F3"/>
    <mergeCell ref="C4:F4"/>
    <mergeCell ref="C5:F5"/>
    <mergeCell ref="C18:F18"/>
    <mergeCell ref="C7:F7"/>
    <mergeCell ref="C8:F8"/>
    <mergeCell ref="C9:F9"/>
    <mergeCell ref="C10:F10"/>
    <mergeCell ref="C11:F11"/>
    <mergeCell ref="C12:F12"/>
    <mergeCell ref="C13:F13"/>
    <mergeCell ref="C14:F14"/>
    <mergeCell ref="C15:F15"/>
    <mergeCell ref="C16:F16"/>
    <mergeCell ref="C17:F17"/>
    <mergeCell ref="A106:A112"/>
    <mergeCell ref="C19:F19"/>
    <mergeCell ref="C20:F20"/>
    <mergeCell ref="C21:F21"/>
    <mergeCell ref="F23:G23"/>
    <mergeCell ref="F24:G24"/>
    <mergeCell ref="F25:G25"/>
    <mergeCell ref="F26:G26"/>
    <mergeCell ref="F27:G27"/>
    <mergeCell ref="F28:G28"/>
    <mergeCell ref="B30:K30"/>
    <mergeCell ref="A83:A105"/>
    <mergeCell ref="B220:K220"/>
    <mergeCell ref="A113:A120"/>
    <mergeCell ref="A122:A142"/>
    <mergeCell ref="A143:A150"/>
    <mergeCell ref="A151:A157"/>
    <mergeCell ref="A158:A162"/>
    <mergeCell ref="A163:A169"/>
    <mergeCell ref="A170:A188"/>
    <mergeCell ref="A207:A208"/>
    <mergeCell ref="B211:K211"/>
    <mergeCell ref="B218:K218"/>
    <mergeCell ref="B219:K219"/>
    <mergeCell ref="C235:D235"/>
    <mergeCell ref="C236:D236"/>
    <mergeCell ref="C237:D237"/>
    <mergeCell ref="C238:D238"/>
    <mergeCell ref="B221:K221"/>
    <mergeCell ref="C227:H227"/>
    <mergeCell ref="C231:D231"/>
    <mergeCell ref="B232:D232"/>
    <mergeCell ref="C233:D233"/>
    <mergeCell ref="C234:D234"/>
  </mergeCells>
  <hyperlinks>
    <hyperlink ref="H1" r:id="rId1" xr:uid="{4051D247-B8A9-4144-8795-FEA18B7D8D55}"/>
    <hyperlink ref="C13" r:id="rId2" xr:uid="{32087FA7-8ABB-4E53-BC5E-0DA2F105B08E}"/>
    <hyperlink ref="C14" r:id="rId3" xr:uid="{5174F055-9AD4-4204-B24C-5F12C62D7228}"/>
    <hyperlink ref="C15" r:id="rId4" xr:uid="{F8C7493D-180E-4B98-91C7-271695FB402D}"/>
    <hyperlink ref="C13:F13" r:id="rId5" display="https://dev-newbiz-api.thailife.com/saleillust/refnoapi/generate-running" xr:uid="{D19180C1-FC52-4943-84E2-E73B812156B4}"/>
    <hyperlink ref="C14:F14" r:id="rId6" display="https://sit-newbiz-api.thailife.com/saleillust/refnoapi/generate-running" xr:uid="{928D3CFE-A0A4-43EB-AEE6-38EEB22B832D}"/>
  </hyperlinks>
  <pageMargins left="0" right="0" top="0" bottom="0" header="0" footer="0"/>
  <legacy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FF00"/>
    <outlinePr summaryBelow="0" summaryRight="0"/>
  </sheetPr>
  <dimension ref="A1:Z1034"/>
  <sheetViews>
    <sheetView topLeftCell="A52" workbookViewId="0">
      <selection activeCell="B66" sqref="B66"/>
    </sheetView>
  </sheetViews>
  <sheetFormatPr defaultColWidth="12.5703125" defaultRowHeight="15.75" customHeight="1"/>
  <cols>
    <col min="2" max="2" width="35.28515625" customWidth="1"/>
    <col min="5" max="5" width="12.140625" customWidth="1"/>
    <col min="7" max="7" width="52.28515625" customWidth="1"/>
    <col min="8" max="8" width="15.42578125" customWidth="1"/>
    <col min="9" max="9" width="37.42578125" customWidth="1"/>
    <col min="10" max="10" width="52.7109375" customWidth="1"/>
    <col min="11" max="11" width="36.42578125" customWidth="1"/>
    <col min="12" max="12" width="42.7109375" customWidth="1"/>
    <col min="14" max="26" width="12.5703125" style="36"/>
  </cols>
  <sheetData>
    <row r="1" spans="1:13" ht="15.75" customHeight="1">
      <c r="A1" s="65" t="s">
        <v>277</v>
      </c>
      <c r="B1" s="2472" t="s">
        <v>278</v>
      </c>
      <c r="C1" s="2805"/>
      <c r="D1" s="66"/>
      <c r="E1" s="33"/>
      <c r="F1" s="33"/>
      <c r="G1" s="33"/>
      <c r="H1" s="67"/>
      <c r="I1" s="33"/>
      <c r="J1" s="33"/>
      <c r="K1" s="33"/>
      <c r="L1" s="36"/>
      <c r="M1" s="36"/>
    </row>
    <row r="2" spans="1:13" ht="15.75" customHeight="1">
      <c r="A2" s="65" t="s">
        <v>279</v>
      </c>
      <c r="B2" s="2472" t="s">
        <v>280</v>
      </c>
      <c r="C2" s="2805"/>
      <c r="D2" s="66"/>
      <c r="E2" s="33"/>
      <c r="F2" s="33"/>
      <c r="G2" s="33"/>
      <c r="H2" s="67"/>
      <c r="I2" s="33"/>
      <c r="J2" s="33"/>
      <c r="K2" s="33"/>
      <c r="L2" s="36"/>
      <c r="M2" s="36"/>
    </row>
    <row r="3" spans="1:13" ht="15.75" customHeight="1">
      <c r="A3" s="65" t="s">
        <v>281</v>
      </c>
      <c r="B3" s="2472" t="s">
        <v>5511</v>
      </c>
      <c r="C3" s="2805"/>
      <c r="D3" s="33"/>
      <c r="E3" s="33"/>
      <c r="F3" s="33"/>
      <c r="G3" s="33"/>
      <c r="H3" s="67"/>
      <c r="I3" s="33"/>
      <c r="J3" s="33"/>
      <c r="K3" s="33"/>
      <c r="L3" s="36"/>
      <c r="M3" s="36"/>
    </row>
    <row r="4" spans="1:13" ht="15.75" customHeight="1">
      <c r="A4" s="65" t="s">
        <v>283</v>
      </c>
      <c r="B4" s="2472" t="s">
        <v>164</v>
      </c>
      <c r="C4" s="2805"/>
      <c r="D4" s="66"/>
      <c r="E4" s="33"/>
      <c r="F4" s="33"/>
      <c r="G4" s="33"/>
      <c r="H4" s="67"/>
      <c r="I4" s="33"/>
      <c r="J4" s="33"/>
      <c r="K4" s="33"/>
      <c r="L4" s="36"/>
      <c r="M4" s="36"/>
    </row>
    <row r="5" spans="1:13" ht="15.75" customHeight="1">
      <c r="A5" s="65" t="s">
        <v>284</v>
      </c>
      <c r="B5" s="2472" t="s">
        <v>285</v>
      </c>
      <c r="C5" s="2805"/>
      <c r="D5" s="33"/>
      <c r="E5" s="33"/>
      <c r="F5" s="33"/>
      <c r="G5" s="33"/>
      <c r="H5" s="67"/>
      <c r="I5" s="33"/>
      <c r="J5" s="33"/>
      <c r="K5" s="33"/>
      <c r="L5" s="36"/>
      <c r="M5" s="36"/>
    </row>
    <row r="6" spans="1:13" ht="15.75" customHeight="1">
      <c r="A6" s="65" t="s">
        <v>286</v>
      </c>
      <c r="B6" s="2472" t="s">
        <v>6026</v>
      </c>
      <c r="C6" s="2805"/>
      <c r="D6" s="649" t="s">
        <v>6027</v>
      </c>
      <c r="E6" s="33"/>
      <c r="F6" s="33"/>
      <c r="G6" s="33"/>
      <c r="H6" s="67"/>
      <c r="I6" s="33"/>
      <c r="J6" s="33"/>
      <c r="K6" s="33"/>
      <c r="L6" s="36"/>
      <c r="M6" s="36"/>
    </row>
    <row r="7" spans="1:13" ht="15.75" customHeight="1">
      <c r="A7" s="2473" t="s">
        <v>288</v>
      </c>
      <c r="B7" s="2806"/>
      <c r="C7" s="2806"/>
      <c r="D7" s="2806"/>
      <c r="E7" s="2806"/>
      <c r="F7" s="2806"/>
      <c r="G7" s="2806"/>
      <c r="H7" s="2806"/>
      <c r="I7" s="2806"/>
      <c r="J7" s="2806"/>
      <c r="K7" s="2805"/>
      <c r="L7" s="36"/>
      <c r="M7" s="36"/>
    </row>
    <row r="8" spans="1:13" ht="15.75" customHeight="1">
      <c r="A8" s="2474" t="s">
        <v>289</v>
      </c>
      <c r="B8" s="2806"/>
      <c r="C8" s="2806"/>
      <c r="D8" s="2806"/>
      <c r="E8" s="2806"/>
      <c r="F8" s="2806"/>
      <c r="G8" s="2806"/>
      <c r="H8" s="2806"/>
      <c r="I8" s="2806"/>
      <c r="J8" s="2806"/>
      <c r="K8" s="2805"/>
      <c r="L8" s="36"/>
      <c r="M8" s="36"/>
    </row>
    <row r="9" spans="1:13" ht="15.75" customHeight="1">
      <c r="A9" s="68" t="s">
        <v>290</v>
      </c>
      <c r="B9" s="68" t="s">
        <v>291</v>
      </c>
      <c r="C9" s="68" t="s">
        <v>292</v>
      </c>
      <c r="D9" s="68" t="s">
        <v>293</v>
      </c>
      <c r="E9" s="68" t="s">
        <v>294</v>
      </c>
      <c r="F9" s="68" t="s">
        <v>295</v>
      </c>
      <c r="G9" s="68" t="s">
        <v>296</v>
      </c>
      <c r="H9" s="69" t="s">
        <v>297</v>
      </c>
      <c r="I9" s="68" t="s">
        <v>298</v>
      </c>
      <c r="J9" s="68" t="s">
        <v>299</v>
      </c>
      <c r="K9" s="68" t="s">
        <v>300</v>
      </c>
      <c r="L9" s="36"/>
      <c r="M9" s="36"/>
    </row>
    <row r="10" spans="1:13" ht="15.75" customHeight="1">
      <c r="A10" s="671" t="s">
        <v>301</v>
      </c>
      <c r="B10" s="672"/>
      <c r="C10" s="672"/>
      <c r="D10" s="673"/>
      <c r="E10" s="672"/>
      <c r="F10" s="672"/>
      <c r="G10" s="672"/>
      <c r="H10" s="674"/>
      <c r="I10" s="672"/>
      <c r="J10" s="672"/>
      <c r="K10" s="675"/>
      <c r="L10" s="36"/>
      <c r="M10" s="36"/>
    </row>
    <row r="11" spans="1:13" ht="15.75" customHeight="1">
      <c r="A11" s="70">
        <v>1</v>
      </c>
      <c r="B11" s="71" t="s">
        <v>302</v>
      </c>
      <c r="C11" s="70" t="s">
        <v>303</v>
      </c>
      <c r="D11" s="72" t="s">
        <v>401</v>
      </c>
      <c r="E11" s="34"/>
      <c r="F11" s="70" t="s">
        <v>304</v>
      </c>
      <c r="G11" s="34" t="s">
        <v>305</v>
      </c>
      <c r="H11" s="73" t="s">
        <v>306</v>
      </c>
      <c r="I11" s="74" t="s">
        <v>307</v>
      </c>
      <c r="J11" s="34"/>
      <c r="K11" s="75" t="s">
        <v>307</v>
      </c>
      <c r="L11" s="36"/>
      <c r="M11" s="36"/>
    </row>
    <row r="12" spans="1:13" ht="15.75" customHeight="1">
      <c r="A12" s="70">
        <v>2</v>
      </c>
      <c r="B12" s="71" t="s">
        <v>308</v>
      </c>
      <c r="C12" s="70" t="s">
        <v>303</v>
      </c>
      <c r="D12" s="72" t="s">
        <v>309</v>
      </c>
      <c r="E12" s="34"/>
      <c r="F12" s="70" t="s">
        <v>304</v>
      </c>
      <c r="G12" s="76" t="s">
        <v>310</v>
      </c>
      <c r="H12" s="73" t="s">
        <v>311</v>
      </c>
      <c r="I12" s="70" t="s">
        <v>307</v>
      </c>
      <c r="J12" s="34"/>
      <c r="K12" s="75" t="s">
        <v>307</v>
      </c>
      <c r="L12" s="36"/>
      <c r="M12" s="36"/>
    </row>
    <row r="13" spans="1:13" ht="15.75" customHeight="1">
      <c r="A13" s="70">
        <v>3</v>
      </c>
      <c r="B13" s="71" t="s">
        <v>312</v>
      </c>
      <c r="C13" s="70" t="s">
        <v>303</v>
      </c>
      <c r="D13" s="72" t="s">
        <v>309</v>
      </c>
      <c r="E13" s="34"/>
      <c r="F13" s="70" t="s">
        <v>304</v>
      </c>
      <c r="G13" s="76" t="s">
        <v>402</v>
      </c>
      <c r="H13" s="77" t="s">
        <v>311</v>
      </c>
      <c r="I13" s="70" t="s">
        <v>307</v>
      </c>
      <c r="J13" s="34"/>
      <c r="K13" s="75" t="s">
        <v>307</v>
      </c>
      <c r="L13" s="36"/>
      <c r="M13" s="36"/>
    </row>
    <row r="14" spans="1:13" ht="15.75" customHeight="1">
      <c r="A14" s="78">
        <v>4</v>
      </c>
      <c r="B14" s="71" t="s">
        <v>314</v>
      </c>
      <c r="C14" s="78" t="s">
        <v>303</v>
      </c>
      <c r="D14" s="676" t="s">
        <v>309</v>
      </c>
      <c r="E14" s="79"/>
      <c r="F14" s="78" t="s">
        <v>315</v>
      </c>
      <c r="G14" s="677" t="s">
        <v>316</v>
      </c>
      <c r="H14" s="80" t="s">
        <v>317</v>
      </c>
      <c r="I14" s="78" t="s">
        <v>307</v>
      </c>
      <c r="J14" s="79"/>
      <c r="K14" s="81" t="s">
        <v>403</v>
      </c>
      <c r="L14" s="36"/>
      <c r="M14" s="36"/>
    </row>
    <row r="15" spans="1:13" ht="15.75" customHeight="1">
      <c r="A15" s="671" t="s">
        <v>318</v>
      </c>
      <c r="B15" s="672"/>
      <c r="C15" s="672"/>
      <c r="D15" s="672"/>
      <c r="E15" s="672"/>
      <c r="F15" s="672"/>
      <c r="G15" s="674"/>
      <c r="H15" s="678"/>
      <c r="I15" s="672"/>
      <c r="J15" s="672"/>
      <c r="K15" s="675"/>
      <c r="L15" s="36"/>
      <c r="M15" s="36"/>
    </row>
    <row r="16" spans="1:13" ht="15.75" customHeight="1">
      <c r="A16" s="82"/>
      <c r="B16" s="82"/>
      <c r="C16" s="82"/>
      <c r="D16" s="82"/>
      <c r="E16" s="82"/>
      <c r="F16" s="82"/>
      <c r="G16" s="83"/>
      <c r="H16" s="83"/>
      <c r="I16" s="82"/>
      <c r="J16" s="83"/>
      <c r="K16" s="82"/>
      <c r="L16" s="36"/>
      <c r="M16" s="36"/>
    </row>
    <row r="17" spans="1:26" ht="15.75" customHeight="1">
      <c r="A17" s="671" t="s">
        <v>319</v>
      </c>
      <c r="B17" s="672"/>
      <c r="C17" s="672"/>
      <c r="D17" s="672"/>
      <c r="E17" s="672"/>
      <c r="F17" s="672"/>
      <c r="G17" s="672"/>
      <c r="H17" s="674"/>
      <c r="I17" s="672"/>
      <c r="J17" s="672"/>
      <c r="K17" s="675"/>
      <c r="L17" s="36"/>
      <c r="M17" s="36"/>
    </row>
    <row r="18" spans="1:26" ht="15.75" customHeight="1">
      <c r="A18" s="82"/>
      <c r="B18" s="82"/>
      <c r="C18" s="82"/>
      <c r="D18" s="82"/>
      <c r="E18" s="82"/>
      <c r="F18" s="82"/>
      <c r="G18" s="82"/>
      <c r="H18" s="82"/>
      <c r="I18" s="82"/>
      <c r="J18" s="82"/>
      <c r="K18" s="82"/>
      <c r="L18" s="36"/>
      <c r="M18" s="36"/>
    </row>
    <row r="19" spans="1:26" ht="15.75" customHeight="1">
      <c r="A19" s="671" t="s">
        <v>320</v>
      </c>
      <c r="B19" s="672"/>
      <c r="C19" s="672"/>
      <c r="D19" s="672"/>
      <c r="E19" s="672"/>
      <c r="F19" s="672"/>
      <c r="G19" s="672"/>
      <c r="H19" s="672"/>
      <c r="I19" s="672"/>
      <c r="J19" s="672"/>
      <c r="K19" s="675"/>
      <c r="L19" s="36"/>
      <c r="M19" s="36"/>
    </row>
    <row r="20" spans="1:26" ht="15.75" customHeight="1">
      <c r="A20" s="82"/>
      <c r="B20" s="82"/>
      <c r="C20" s="82"/>
      <c r="D20" s="82"/>
      <c r="E20" s="82"/>
      <c r="F20" s="82"/>
      <c r="G20" s="82"/>
      <c r="H20" s="83"/>
      <c r="I20" s="82"/>
      <c r="J20" s="82"/>
      <c r="K20" s="82"/>
      <c r="L20" s="36"/>
      <c r="M20" s="36"/>
    </row>
    <row r="21" spans="1:26" ht="15.75" customHeight="1">
      <c r="A21" s="84">
        <v>1</v>
      </c>
      <c r="B21" s="85" t="s">
        <v>6028</v>
      </c>
      <c r="C21" s="70" t="s">
        <v>303</v>
      </c>
      <c r="D21" s="72"/>
      <c r="E21" s="34"/>
      <c r="F21" s="70" t="s">
        <v>304</v>
      </c>
      <c r="G21" s="34"/>
      <c r="H21" s="73" t="s">
        <v>3096</v>
      </c>
      <c r="I21" s="34"/>
      <c r="J21" s="85"/>
      <c r="K21" s="34"/>
      <c r="L21" s="33"/>
      <c r="M21" s="33"/>
    </row>
    <row r="22" spans="1:26" ht="15.75" customHeight="1">
      <c r="A22" s="84">
        <v>2</v>
      </c>
      <c r="B22" s="85" t="s">
        <v>5810</v>
      </c>
      <c r="C22" s="70" t="s">
        <v>303</v>
      </c>
      <c r="D22" s="72">
        <v>45667</v>
      </c>
      <c r="E22" s="34"/>
      <c r="F22" s="70" t="s">
        <v>304</v>
      </c>
      <c r="G22" s="34" t="s">
        <v>6029</v>
      </c>
      <c r="H22" s="73" t="s">
        <v>6030</v>
      </c>
      <c r="I22" s="34" t="s">
        <v>6031</v>
      </c>
      <c r="J22" s="85"/>
      <c r="K22" s="34"/>
      <c r="L22" s="33"/>
      <c r="M22" s="33"/>
    </row>
    <row r="23" spans="1:26" ht="15.75" customHeight="1">
      <c r="A23" s="84">
        <v>3</v>
      </c>
      <c r="B23" s="85" t="s">
        <v>6032</v>
      </c>
      <c r="C23" s="86" t="s">
        <v>414</v>
      </c>
      <c r="D23" s="34"/>
      <c r="E23" s="70" t="s">
        <v>415</v>
      </c>
      <c r="F23" s="70" t="s">
        <v>304</v>
      </c>
      <c r="G23" s="87" t="s">
        <v>6033</v>
      </c>
      <c r="H23" s="73" t="s">
        <v>417</v>
      </c>
      <c r="I23" s="34"/>
      <c r="J23" s="85"/>
      <c r="K23" s="34"/>
      <c r="L23" s="33"/>
      <c r="M23" s="33"/>
    </row>
    <row r="24" spans="1:26" s="22" customFormat="1" ht="57.6">
      <c r="A24" s="70">
        <v>4</v>
      </c>
      <c r="B24" s="85" t="s">
        <v>6034</v>
      </c>
      <c r="C24" s="701" t="s">
        <v>303</v>
      </c>
      <c r="D24" s="715">
        <v>40</v>
      </c>
      <c r="E24" s="715" t="s">
        <v>237</v>
      </c>
      <c r="F24" s="70" t="s">
        <v>409</v>
      </c>
      <c r="G24" s="1423" t="s">
        <v>6035</v>
      </c>
      <c r="H24" s="1047" t="s">
        <v>6036</v>
      </c>
      <c r="I24" s="73" t="s">
        <v>6037</v>
      </c>
      <c r="J24" s="85" t="s">
        <v>6038</v>
      </c>
      <c r="K24" s="34"/>
      <c r="L24" s="33"/>
      <c r="M24" s="33"/>
      <c r="N24" s="33"/>
      <c r="O24" s="33"/>
      <c r="P24" s="33"/>
      <c r="Q24" s="33"/>
      <c r="R24" s="33"/>
      <c r="S24" s="33"/>
      <c r="T24" s="33"/>
      <c r="U24" s="33"/>
      <c r="V24" s="33"/>
      <c r="W24" s="33"/>
      <c r="X24" s="33"/>
      <c r="Y24" s="33"/>
      <c r="Z24" s="33"/>
    </row>
    <row r="25" spans="1:26" ht="15.75" customHeight="1">
      <c r="A25" s="84">
        <v>5</v>
      </c>
      <c r="B25" s="85" t="s">
        <v>408</v>
      </c>
      <c r="C25" s="70" t="s">
        <v>303</v>
      </c>
      <c r="D25" s="72">
        <v>45677</v>
      </c>
      <c r="E25" s="34"/>
      <c r="F25" s="70" t="s">
        <v>304</v>
      </c>
      <c r="G25" s="34" t="s">
        <v>410</v>
      </c>
      <c r="H25" s="73" t="s">
        <v>411</v>
      </c>
      <c r="I25" s="34"/>
      <c r="J25" s="85"/>
      <c r="K25" s="34"/>
      <c r="L25" s="33"/>
      <c r="M25" s="33"/>
    </row>
    <row r="26" spans="1:26" ht="12.6">
      <c r="A26" s="70">
        <v>6</v>
      </c>
      <c r="B26" s="85" t="s">
        <v>6039</v>
      </c>
      <c r="C26" s="70" t="s">
        <v>303</v>
      </c>
      <c r="D26" s="72"/>
      <c r="E26" s="34"/>
      <c r="F26" s="70" t="s">
        <v>409</v>
      </c>
      <c r="G26" s="34"/>
      <c r="H26" s="73"/>
      <c r="I26" s="34"/>
      <c r="J26" s="85"/>
      <c r="K26" s="34"/>
      <c r="L26" s="33"/>
      <c r="M26" s="33"/>
    </row>
    <row r="27" spans="1:26" ht="37.5">
      <c r="A27" s="650">
        <v>7</v>
      </c>
      <c r="B27" s="651" t="s">
        <v>6040</v>
      </c>
      <c r="C27" s="652" t="s">
        <v>303</v>
      </c>
      <c r="D27" s="653"/>
      <c r="E27" s="35"/>
      <c r="F27" s="652" t="s">
        <v>304</v>
      </c>
      <c r="G27" s="651" t="s">
        <v>6041</v>
      </c>
      <c r="H27" s="654"/>
      <c r="I27" s="654"/>
      <c r="J27" s="651" t="s">
        <v>6042</v>
      </c>
      <c r="K27" s="96"/>
      <c r="L27" s="33"/>
      <c r="M27" s="33"/>
    </row>
    <row r="28" spans="1:26" ht="12.6">
      <c r="A28" s="70">
        <v>8</v>
      </c>
      <c r="B28" s="85" t="s">
        <v>419</v>
      </c>
      <c r="C28" s="70" t="s">
        <v>303</v>
      </c>
      <c r="D28" s="72">
        <v>45659</v>
      </c>
      <c r="E28" s="34"/>
      <c r="F28" s="70" t="s">
        <v>409</v>
      </c>
      <c r="G28" s="34" t="s">
        <v>6043</v>
      </c>
      <c r="H28" s="73" t="s">
        <v>6044</v>
      </c>
      <c r="I28" s="34"/>
      <c r="J28" s="85" t="s">
        <v>422</v>
      </c>
      <c r="K28" s="34" t="s">
        <v>423</v>
      </c>
      <c r="L28" s="33"/>
      <c r="M28" s="33"/>
    </row>
    <row r="29" spans="1:26" ht="12.6">
      <c r="A29" s="84">
        <v>9</v>
      </c>
      <c r="B29" s="85" t="s">
        <v>460</v>
      </c>
      <c r="C29" s="70" t="s">
        <v>326</v>
      </c>
      <c r="D29" s="72"/>
      <c r="E29" s="34"/>
      <c r="F29" s="70" t="s">
        <v>304</v>
      </c>
      <c r="G29" s="34" t="s">
        <v>6045</v>
      </c>
      <c r="H29" s="73"/>
      <c r="I29" s="34"/>
      <c r="J29" s="85"/>
      <c r="K29" s="34"/>
      <c r="L29" s="33"/>
      <c r="M29" s="33"/>
    </row>
    <row r="30" spans="1:26" ht="12.6">
      <c r="A30" s="84">
        <v>10</v>
      </c>
      <c r="B30" s="85" t="s">
        <v>6046</v>
      </c>
      <c r="C30" s="701" t="s">
        <v>326</v>
      </c>
      <c r="D30" s="1196">
        <v>3</v>
      </c>
      <c r="E30" s="34"/>
      <c r="F30" s="70" t="s">
        <v>409</v>
      </c>
      <c r="G30" s="34" t="s">
        <v>6047</v>
      </c>
      <c r="H30" s="73"/>
      <c r="I30" s="34" t="s">
        <v>6048</v>
      </c>
      <c r="J30" s="85"/>
      <c r="K30" s="34"/>
      <c r="L30" s="33"/>
      <c r="M30" s="33"/>
    </row>
    <row r="31" spans="1:26" ht="14.1">
      <c r="A31" s="84">
        <v>11</v>
      </c>
      <c r="B31" s="185" t="s">
        <v>537</v>
      </c>
      <c r="C31" s="1175" t="s">
        <v>5446</v>
      </c>
      <c r="D31" s="1197" t="s">
        <v>237</v>
      </c>
      <c r="E31" s="1198" t="s">
        <v>237</v>
      </c>
      <c r="F31" s="84" t="s">
        <v>409</v>
      </c>
      <c r="G31" s="85"/>
      <c r="H31" s="167"/>
      <c r="I31" s="1492" t="s">
        <v>6049</v>
      </c>
      <c r="J31" s="85"/>
      <c r="K31" s="34"/>
      <c r="L31" s="33"/>
      <c r="M31" s="33"/>
    </row>
    <row r="32" spans="1:26" ht="12.6">
      <c r="A32" s="84">
        <v>11.1</v>
      </c>
      <c r="B32" s="85" t="s">
        <v>540</v>
      </c>
      <c r="C32" s="84" t="s">
        <v>303</v>
      </c>
      <c r="D32" s="70" t="s">
        <v>309</v>
      </c>
      <c r="E32" s="73"/>
      <c r="F32" s="84" t="s">
        <v>409</v>
      </c>
      <c r="G32" s="85" t="s">
        <v>541</v>
      </c>
      <c r="H32" s="167" t="s">
        <v>4540</v>
      </c>
      <c r="I32" s="73"/>
      <c r="J32" s="85"/>
      <c r="K32" s="34"/>
      <c r="L32" s="33"/>
      <c r="M32" s="33"/>
    </row>
    <row r="33" spans="1:13" ht="12.6">
      <c r="A33" s="84">
        <v>11.2</v>
      </c>
      <c r="B33" s="85" t="s">
        <v>544</v>
      </c>
      <c r="C33" s="84" t="s">
        <v>303</v>
      </c>
      <c r="D33" s="70" t="s">
        <v>309</v>
      </c>
      <c r="E33" s="73"/>
      <c r="F33" s="84" t="s">
        <v>409</v>
      </c>
      <c r="G33" s="85" t="s">
        <v>545</v>
      </c>
      <c r="H33" s="167" t="s">
        <v>546</v>
      </c>
      <c r="I33" s="73"/>
      <c r="J33" s="85"/>
      <c r="K33" s="34"/>
      <c r="L33" s="33"/>
      <c r="M33" s="33"/>
    </row>
    <row r="34" spans="1:13" ht="12.6">
      <c r="A34" s="84">
        <v>11.3</v>
      </c>
      <c r="B34" s="85" t="s">
        <v>548</v>
      </c>
      <c r="C34" s="84" t="s">
        <v>303</v>
      </c>
      <c r="D34" s="70" t="s">
        <v>309</v>
      </c>
      <c r="E34" s="73"/>
      <c r="F34" s="84" t="s">
        <v>409</v>
      </c>
      <c r="G34" s="85" t="s">
        <v>549</v>
      </c>
      <c r="H34" s="167" t="s">
        <v>550</v>
      </c>
      <c r="I34" s="73"/>
      <c r="J34" s="85"/>
      <c r="K34" s="34"/>
      <c r="L34" s="33"/>
      <c r="M34" s="33"/>
    </row>
    <row r="35" spans="1:13" ht="12.6">
      <c r="A35" s="84">
        <v>11.4</v>
      </c>
      <c r="B35" s="85" t="s">
        <v>552</v>
      </c>
      <c r="C35" s="84" t="s">
        <v>303</v>
      </c>
      <c r="D35" s="187" t="s">
        <v>553</v>
      </c>
      <c r="E35" s="73"/>
      <c r="F35" s="84" t="s">
        <v>409</v>
      </c>
      <c r="G35" s="85" t="s">
        <v>554</v>
      </c>
      <c r="H35" s="167" t="s">
        <v>555</v>
      </c>
      <c r="I35" s="73"/>
      <c r="J35" s="85"/>
      <c r="K35" s="34"/>
      <c r="L35" s="33"/>
      <c r="M35" s="33"/>
    </row>
    <row r="36" spans="1:13" ht="12.95">
      <c r="A36" s="84">
        <v>12</v>
      </c>
      <c r="B36" s="185" t="s">
        <v>1401</v>
      </c>
      <c r="C36" s="184" t="s">
        <v>375</v>
      </c>
      <c r="D36" s="34"/>
      <c r="E36" s="73"/>
      <c r="F36" s="84" t="s">
        <v>409</v>
      </c>
      <c r="G36" s="34"/>
      <c r="H36" s="73"/>
      <c r="I36" s="1493" t="s">
        <v>6049</v>
      </c>
      <c r="J36" s="73" t="s">
        <v>1402</v>
      </c>
      <c r="K36" s="34"/>
      <c r="L36" s="33"/>
      <c r="M36" s="33"/>
    </row>
    <row r="37" spans="1:13" ht="12.6">
      <c r="A37" s="84">
        <v>12.1</v>
      </c>
      <c r="B37" s="85" t="s">
        <v>1037</v>
      </c>
      <c r="C37" s="84" t="s">
        <v>326</v>
      </c>
      <c r="D37" s="84">
        <v>1</v>
      </c>
      <c r="E37" s="73"/>
      <c r="F37" s="84" t="s">
        <v>409</v>
      </c>
      <c r="G37" s="85" t="s">
        <v>1038</v>
      </c>
      <c r="H37" s="187" t="s">
        <v>492</v>
      </c>
      <c r="I37" s="73"/>
      <c r="J37" s="73"/>
      <c r="K37" s="34"/>
      <c r="L37" s="33"/>
      <c r="M37" s="33"/>
    </row>
    <row r="38" spans="1:13" ht="12.6">
      <c r="A38" s="84">
        <v>12.2</v>
      </c>
      <c r="B38" s="85" t="s">
        <v>729</v>
      </c>
      <c r="C38" s="84" t="s">
        <v>303</v>
      </c>
      <c r="D38" s="84" t="s">
        <v>309</v>
      </c>
      <c r="E38" s="73"/>
      <c r="F38" s="84" t="s">
        <v>315</v>
      </c>
      <c r="G38" s="85" t="s">
        <v>1403</v>
      </c>
      <c r="H38" s="167" t="s">
        <v>4540</v>
      </c>
      <c r="I38" s="73"/>
      <c r="J38" s="73"/>
      <c r="K38" s="34"/>
      <c r="L38" s="33"/>
      <c r="M38" s="33"/>
    </row>
    <row r="39" spans="1:13" ht="12.6">
      <c r="A39" s="84">
        <v>12.3</v>
      </c>
      <c r="B39" s="85" t="s">
        <v>565</v>
      </c>
      <c r="C39" s="84" t="s">
        <v>303</v>
      </c>
      <c r="D39" s="84" t="s">
        <v>309</v>
      </c>
      <c r="E39" s="73"/>
      <c r="F39" s="84" t="s">
        <v>409</v>
      </c>
      <c r="G39" s="85" t="s">
        <v>1404</v>
      </c>
      <c r="H39" s="187" t="s">
        <v>546</v>
      </c>
      <c r="I39" s="73"/>
      <c r="J39" s="73"/>
      <c r="K39" s="34"/>
      <c r="L39" s="33"/>
      <c r="M39" s="33"/>
    </row>
    <row r="40" spans="1:13" ht="12.6">
      <c r="A40" s="84">
        <v>12.4</v>
      </c>
      <c r="B40" s="85" t="s">
        <v>568</v>
      </c>
      <c r="C40" s="84" t="s">
        <v>303</v>
      </c>
      <c r="D40" s="84" t="s">
        <v>309</v>
      </c>
      <c r="E40" s="73"/>
      <c r="F40" s="84" t="s">
        <v>409</v>
      </c>
      <c r="G40" s="85" t="s">
        <v>1405</v>
      </c>
      <c r="H40" s="187" t="s">
        <v>550</v>
      </c>
      <c r="I40" s="73"/>
      <c r="J40" s="73"/>
      <c r="K40" s="34"/>
      <c r="L40" s="33"/>
      <c r="M40" s="33"/>
    </row>
    <row r="41" spans="1:13" ht="12.6">
      <c r="A41" s="84">
        <v>12.5</v>
      </c>
      <c r="B41" s="85" t="s">
        <v>653</v>
      </c>
      <c r="C41" s="84" t="s">
        <v>303</v>
      </c>
      <c r="D41" s="84" t="s">
        <v>309</v>
      </c>
      <c r="E41" s="73"/>
      <c r="F41" s="84" t="s">
        <v>315</v>
      </c>
      <c r="G41" s="85" t="s">
        <v>1341</v>
      </c>
      <c r="H41" s="187" t="s">
        <v>538</v>
      </c>
      <c r="I41" s="73"/>
      <c r="J41" s="73"/>
      <c r="K41" s="34"/>
      <c r="L41" s="33"/>
      <c r="M41" s="33"/>
    </row>
    <row r="42" spans="1:13" ht="14.1">
      <c r="A42" s="70">
        <v>13</v>
      </c>
      <c r="B42" s="185" t="s">
        <v>6050</v>
      </c>
      <c r="C42" s="1175" t="s">
        <v>5446</v>
      </c>
      <c r="D42" s="1197" t="s">
        <v>237</v>
      </c>
      <c r="E42" s="1198" t="s">
        <v>237</v>
      </c>
      <c r="F42" s="84" t="s">
        <v>304</v>
      </c>
      <c r="G42" s="1049" t="s">
        <v>6051</v>
      </c>
      <c r="H42" s="73"/>
      <c r="I42" s="73"/>
      <c r="J42" s="85"/>
      <c r="K42" s="34"/>
      <c r="L42" s="33"/>
      <c r="M42" s="33"/>
    </row>
    <row r="43" spans="1:13" ht="12.6">
      <c r="A43" s="70">
        <v>13.2</v>
      </c>
      <c r="B43" s="700" t="s">
        <v>5686</v>
      </c>
      <c r="C43" s="701" t="s">
        <v>326</v>
      </c>
      <c r="D43" s="701" t="s">
        <v>461</v>
      </c>
      <c r="E43" s="1199" t="s">
        <v>237</v>
      </c>
      <c r="F43" s="84" t="s">
        <v>304</v>
      </c>
      <c r="G43" s="700" t="s">
        <v>6052</v>
      </c>
      <c r="H43" s="73"/>
      <c r="I43" s="34"/>
      <c r="J43" s="85"/>
      <c r="K43" s="34"/>
      <c r="L43" s="33"/>
      <c r="M43" s="33"/>
    </row>
    <row r="44" spans="1:13" ht="12.6">
      <c r="A44" s="70">
        <v>13.3</v>
      </c>
      <c r="B44" s="700" t="s">
        <v>6053</v>
      </c>
      <c r="C44" s="701" t="s">
        <v>326</v>
      </c>
      <c r="D44" s="701" t="s">
        <v>461</v>
      </c>
      <c r="E44" s="1199" t="s">
        <v>237</v>
      </c>
      <c r="F44" s="84" t="s">
        <v>304</v>
      </c>
      <c r="G44" s="700" t="s">
        <v>6054</v>
      </c>
      <c r="H44" s="73"/>
      <c r="I44" s="34"/>
      <c r="J44" s="85"/>
      <c r="K44" s="34"/>
      <c r="L44" s="33"/>
      <c r="M44" s="33"/>
    </row>
    <row r="45" spans="1:13" ht="12.6">
      <c r="A45" s="70">
        <v>13.4</v>
      </c>
      <c r="B45" s="700" t="s">
        <v>6055</v>
      </c>
      <c r="C45" s="701" t="s">
        <v>326</v>
      </c>
      <c r="D45" s="701" t="s">
        <v>461</v>
      </c>
      <c r="E45" s="1199" t="s">
        <v>5468</v>
      </c>
      <c r="F45" s="84" t="s">
        <v>304</v>
      </c>
      <c r="G45" s="700" t="s">
        <v>6056</v>
      </c>
      <c r="H45" s="73"/>
      <c r="I45" s="34"/>
      <c r="J45" s="85"/>
      <c r="K45" s="34"/>
      <c r="L45" s="33"/>
      <c r="M45" s="33"/>
    </row>
    <row r="46" spans="1:13" ht="12.6">
      <c r="A46" s="70">
        <v>13.5</v>
      </c>
      <c r="B46" s="700" t="s">
        <v>6057</v>
      </c>
      <c r="C46" s="701" t="s">
        <v>326</v>
      </c>
      <c r="D46" s="701" t="s">
        <v>461</v>
      </c>
      <c r="E46" s="1199" t="s">
        <v>5468</v>
      </c>
      <c r="F46" s="84" t="s">
        <v>304</v>
      </c>
      <c r="G46" s="700" t="s">
        <v>6058</v>
      </c>
      <c r="H46" s="73"/>
      <c r="I46" s="34"/>
      <c r="J46" s="85"/>
      <c r="K46" s="34"/>
      <c r="L46" s="33"/>
      <c r="M46" s="33"/>
    </row>
    <row r="47" spans="1:13" ht="12.6">
      <c r="A47" s="70">
        <v>13.6</v>
      </c>
      <c r="B47" s="700" t="s">
        <v>6059</v>
      </c>
      <c r="C47" s="701" t="s">
        <v>326</v>
      </c>
      <c r="D47" s="701" t="s">
        <v>461</v>
      </c>
      <c r="E47" s="1199" t="s">
        <v>237</v>
      </c>
      <c r="F47" s="84" t="s">
        <v>304</v>
      </c>
      <c r="G47" s="700" t="s">
        <v>6060</v>
      </c>
      <c r="H47" s="73"/>
      <c r="I47" s="34"/>
      <c r="J47" s="85"/>
      <c r="K47" s="34"/>
      <c r="L47" s="33"/>
      <c r="M47" s="33"/>
    </row>
    <row r="48" spans="1:13" ht="12.6">
      <c r="A48" s="70">
        <v>13.7</v>
      </c>
      <c r="B48" s="700" t="s">
        <v>6061</v>
      </c>
      <c r="C48" s="701" t="s">
        <v>326</v>
      </c>
      <c r="D48" s="701" t="s">
        <v>461</v>
      </c>
      <c r="E48" s="1199" t="s">
        <v>237</v>
      </c>
      <c r="F48" s="84" t="s">
        <v>304</v>
      </c>
      <c r="G48" s="700" t="s">
        <v>6062</v>
      </c>
      <c r="H48" s="73"/>
      <c r="I48" s="34"/>
      <c r="J48" s="85"/>
      <c r="K48" s="34"/>
      <c r="L48" s="33"/>
      <c r="M48" s="33"/>
    </row>
    <row r="49" spans="1:13" ht="12.6">
      <c r="A49" s="70">
        <v>13.8</v>
      </c>
      <c r="B49" s="700" t="s">
        <v>6063</v>
      </c>
      <c r="C49" s="701" t="s">
        <v>303</v>
      </c>
      <c r="D49" s="701">
        <v>40</v>
      </c>
      <c r="E49" s="1199" t="s">
        <v>237</v>
      </c>
      <c r="F49" s="84" t="s">
        <v>304</v>
      </c>
      <c r="G49" s="700" t="s">
        <v>6064</v>
      </c>
      <c r="H49" s="73"/>
      <c r="I49" s="34"/>
      <c r="J49" s="85"/>
      <c r="K49" s="34"/>
      <c r="L49" s="33"/>
      <c r="M49" s="33"/>
    </row>
    <row r="50" spans="1:13" ht="12.6">
      <c r="A50" s="70">
        <v>13.9</v>
      </c>
      <c r="B50" s="700" t="s">
        <v>4834</v>
      </c>
      <c r="C50" s="701" t="s">
        <v>303</v>
      </c>
      <c r="D50" s="1196">
        <v>3</v>
      </c>
      <c r="E50" s="1200" t="s">
        <v>5653</v>
      </c>
      <c r="F50" s="84" t="s">
        <v>304</v>
      </c>
      <c r="G50" s="700" t="s">
        <v>6065</v>
      </c>
      <c r="H50" s="73"/>
      <c r="I50" s="34"/>
      <c r="J50" s="85"/>
      <c r="K50" s="34"/>
      <c r="L50" s="33"/>
      <c r="M50" s="33"/>
    </row>
    <row r="51" spans="1:13" ht="14.1">
      <c r="A51" s="379">
        <v>13.1</v>
      </c>
      <c r="B51" s="1201" t="s">
        <v>6066</v>
      </c>
      <c r="C51" s="1175" t="s">
        <v>5446</v>
      </c>
      <c r="D51" s="1197" t="s">
        <v>237</v>
      </c>
      <c r="E51" s="1198" t="s">
        <v>237</v>
      </c>
      <c r="F51" s="70" t="s">
        <v>409</v>
      </c>
      <c r="G51" s="700"/>
      <c r="H51" s="73"/>
      <c r="I51" s="34"/>
      <c r="J51" s="85"/>
      <c r="K51" s="34"/>
      <c r="L51" s="33"/>
      <c r="M51" s="33"/>
    </row>
    <row r="52" spans="1:13" ht="12.6">
      <c r="A52" s="379" t="s">
        <v>6067</v>
      </c>
      <c r="B52" s="689" t="s">
        <v>6068</v>
      </c>
      <c r="C52" s="701" t="s">
        <v>303</v>
      </c>
      <c r="D52" s="1196">
        <v>45719</v>
      </c>
      <c r="E52" s="700"/>
      <c r="F52" s="1199" t="s">
        <v>165</v>
      </c>
      <c r="G52" s="700" t="s">
        <v>6069</v>
      </c>
      <c r="H52" s="73" t="s">
        <v>6070</v>
      </c>
      <c r="I52" s="34"/>
      <c r="J52" s="85"/>
      <c r="K52" s="34"/>
      <c r="L52" s="33"/>
      <c r="M52" s="33"/>
    </row>
    <row r="53" spans="1:13" ht="12.6">
      <c r="A53" s="379" t="s">
        <v>6071</v>
      </c>
      <c r="B53" s="689" t="s">
        <v>6072</v>
      </c>
      <c r="C53" s="701" t="s">
        <v>303</v>
      </c>
      <c r="D53" s="1196">
        <v>45677</v>
      </c>
      <c r="E53" s="700"/>
      <c r="F53" s="1199" t="s">
        <v>165</v>
      </c>
      <c r="G53" s="700" t="s">
        <v>6073</v>
      </c>
      <c r="H53" s="73"/>
      <c r="I53" s="34"/>
      <c r="J53" s="85"/>
      <c r="K53" s="34"/>
      <c r="L53" s="33"/>
      <c r="M53" s="33"/>
    </row>
    <row r="54" spans="1:13" ht="12.6">
      <c r="A54" s="379" t="s">
        <v>6074</v>
      </c>
      <c r="B54" s="689" t="s">
        <v>6075</v>
      </c>
      <c r="C54" s="701" t="s">
        <v>303</v>
      </c>
      <c r="D54" s="1202">
        <v>45677</v>
      </c>
      <c r="E54" s="700"/>
      <c r="F54" s="70" t="s">
        <v>304</v>
      </c>
      <c r="G54" s="700" t="s">
        <v>6076</v>
      </c>
      <c r="H54" s="73"/>
      <c r="I54" s="34"/>
      <c r="J54" s="85"/>
      <c r="K54" s="34"/>
      <c r="L54" s="33"/>
      <c r="M54" s="33"/>
    </row>
    <row r="55" spans="1:13" ht="12.6">
      <c r="A55" s="379" t="s">
        <v>6077</v>
      </c>
      <c r="B55" s="689" t="s">
        <v>6078</v>
      </c>
      <c r="C55" s="70" t="s">
        <v>414</v>
      </c>
      <c r="D55" s="34"/>
      <c r="E55" s="70" t="s">
        <v>415</v>
      </c>
      <c r="F55" s="70" t="s">
        <v>304</v>
      </c>
      <c r="G55" s="700" t="s">
        <v>6079</v>
      </c>
      <c r="H55" s="73"/>
      <c r="I55" s="34"/>
      <c r="J55" s="85"/>
      <c r="K55" s="34"/>
      <c r="L55" s="33"/>
      <c r="M55" s="33"/>
    </row>
    <row r="56" spans="1:13" ht="24.95">
      <c r="A56" s="379" t="s">
        <v>6080</v>
      </c>
      <c r="B56" s="689" t="s">
        <v>6081</v>
      </c>
      <c r="C56" s="701" t="s">
        <v>326</v>
      </c>
      <c r="D56" s="701" t="s">
        <v>461</v>
      </c>
      <c r="E56" s="700"/>
      <c r="F56" s="701" t="s">
        <v>315</v>
      </c>
      <c r="G56" s="700" t="s">
        <v>6082</v>
      </c>
      <c r="H56" s="73"/>
      <c r="I56" s="34"/>
      <c r="J56" s="408" t="s">
        <v>6083</v>
      </c>
      <c r="K56" s="34"/>
      <c r="L56" s="33"/>
      <c r="M56" s="33"/>
    </row>
    <row r="57" spans="1:13" ht="12.95">
      <c r="A57" s="84">
        <v>14</v>
      </c>
      <c r="B57" s="882" t="s">
        <v>6084</v>
      </c>
      <c r="C57" s="881" t="s">
        <v>6085</v>
      </c>
      <c r="D57" s="1196" t="s">
        <v>237</v>
      </c>
      <c r="E57" s="1203" t="s">
        <v>237</v>
      </c>
      <c r="F57" s="1204" t="s">
        <v>165</v>
      </c>
      <c r="G57" s="700" t="s">
        <v>6086</v>
      </c>
      <c r="H57" s="1205" t="s">
        <v>237</v>
      </c>
      <c r="I57" s="881" t="s">
        <v>6087</v>
      </c>
      <c r="J57" s="85"/>
      <c r="K57" s="34"/>
      <c r="L57" s="33"/>
      <c r="M57" s="33"/>
    </row>
    <row r="58" spans="1:13" ht="12.6">
      <c r="A58" s="84">
        <v>14.1</v>
      </c>
      <c r="B58" s="700" t="s">
        <v>6088</v>
      </c>
      <c r="C58" s="701" t="s">
        <v>326</v>
      </c>
      <c r="D58" s="701" t="s">
        <v>461</v>
      </c>
      <c r="E58" s="1203" t="s">
        <v>237</v>
      </c>
      <c r="F58" s="1199" t="s">
        <v>165</v>
      </c>
      <c r="G58" s="700" t="s">
        <v>6089</v>
      </c>
      <c r="H58" s="1158">
        <v>0</v>
      </c>
      <c r="I58" s="700" t="s">
        <v>6090</v>
      </c>
      <c r="J58" s="85"/>
      <c r="K58" s="34"/>
      <c r="L58" s="33"/>
      <c r="M58" s="33"/>
    </row>
    <row r="59" spans="1:13" ht="12.6">
      <c r="A59" s="84">
        <v>14.2</v>
      </c>
      <c r="B59" s="700" t="s">
        <v>6091</v>
      </c>
      <c r="C59" s="701" t="s">
        <v>326</v>
      </c>
      <c r="D59" s="701" t="s">
        <v>461</v>
      </c>
      <c r="E59" s="1203" t="s">
        <v>237</v>
      </c>
      <c r="F59" s="1199" t="s">
        <v>165</v>
      </c>
      <c r="G59" s="700" t="s">
        <v>6092</v>
      </c>
      <c r="H59" s="1158">
        <v>0</v>
      </c>
      <c r="I59" s="700" t="s">
        <v>6093</v>
      </c>
      <c r="J59" s="85"/>
      <c r="K59" s="34"/>
      <c r="L59" s="33"/>
      <c r="M59" s="33"/>
    </row>
    <row r="60" spans="1:13" ht="12.6">
      <c r="A60" s="84">
        <v>14.3</v>
      </c>
      <c r="B60" s="700" t="s">
        <v>6094</v>
      </c>
      <c r="C60" s="701" t="s">
        <v>326</v>
      </c>
      <c r="D60" s="701" t="s">
        <v>461</v>
      </c>
      <c r="E60" s="1203" t="s">
        <v>237</v>
      </c>
      <c r="F60" s="1199" t="s">
        <v>165</v>
      </c>
      <c r="G60" s="700" t="s">
        <v>6095</v>
      </c>
      <c r="H60" s="1158">
        <v>0</v>
      </c>
      <c r="I60" s="700" t="s">
        <v>6096</v>
      </c>
      <c r="J60" s="85"/>
      <c r="K60" s="34"/>
      <c r="L60" s="33"/>
      <c r="M60" s="33"/>
    </row>
    <row r="61" spans="1:13" ht="12.6">
      <c r="A61" s="84">
        <v>14.4</v>
      </c>
      <c r="B61" s="700" t="s">
        <v>408</v>
      </c>
      <c r="C61" s="701" t="s">
        <v>303</v>
      </c>
      <c r="D61" s="1196">
        <v>40</v>
      </c>
      <c r="E61" s="1203" t="s">
        <v>237</v>
      </c>
      <c r="F61" s="1199" t="s">
        <v>165</v>
      </c>
      <c r="G61" s="700" t="s">
        <v>6097</v>
      </c>
      <c r="H61" s="1158" t="s">
        <v>6098</v>
      </c>
      <c r="I61" s="700" t="s">
        <v>6099</v>
      </c>
      <c r="J61" s="85"/>
      <c r="K61" s="34"/>
      <c r="L61" s="33"/>
      <c r="M61" s="33"/>
    </row>
    <row r="62" spans="1:13" ht="12.6">
      <c r="A62" s="84">
        <v>14.5</v>
      </c>
      <c r="B62" s="700" t="s">
        <v>6100</v>
      </c>
      <c r="C62" s="701" t="s">
        <v>303</v>
      </c>
      <c r="D62" s="1206">
        <v>20</v>
      </c>
      <c r="E62" s="174" t="s">
        <v>6101</v>
      </c>
      <c r="F62" s="1199" t="s">
        <v>165</v>
      </c>
      <c r="G62" s="700" t="s">
        <v>6102</v>
      </c>
      <c r="H62" s="1158" t="s">
        <v>6103</v>
      </c>
      <c r="I62" s="700" t="s">
        <v>6104</v>
      </c>
      <c r="J62" s="85"/>
      <c r="K62" s="34"/>
      <c r="L62" s="33"/>
      <c r="M62" s="33"/>
    </row>
    <row r="63" spans="1:13" ht="12.6">
      <c r="A63" s="84">
        <v>14.6</v>
      </c>
      <c r="B63" s="700" t="s">
        <v>6105</v>
      </c>
      <c r="C63" s="701" t="s">
        <v>303</v>
      </c>
      <c r="D63" s="1206">
        <v>20</v>
      </c>
      <c r="E63" s="1207" t="s">
        <v>6101</v>
      </c>
      <c r="F63" s="1199" t="s">
        <v>165</v>
      </c>
      <c r="G63" s="700" t="s">
        <v>6106</v>
      </c>
      <c r="H63" s="1158" t="s">
        <v>6107</v>
      </c>
      <c r="I63" s="700" t="s">
        <v>6108</v>
      </c>
      <c r="J63" s="85"/>
      <c r="K63" s="34"/>
      <c r="L63" s="33"/>
      <c r="M63" s="33"/>
    </row>
    <row r="64" spans="1:13" ht="14.1">
      <c r="A64" s="91">
        <v>15</v>
      </c>
      <c r="B64" s="34" t="s">
        <v>6109</v>
      </c>
      <c r="C64" s="86" t="s">
        <v>303</v>
      </c>
      <c r="D64" s="70">
        <v>50</v>
      </c>
      <c r="E64" s="70"/>
      <c r="F64" s="84" t="s">
        <v>304</v>
      </c>
      <c r="G64" s="87" t="s">
        <v>6110</v>
      </c>
      <c r="H64" s="73" t="s">
        <v>488</v>
      </c>
      <c r="I64" s="34"/>
      <c r="J64" s="34"/>
      <c r="K64" s="34"/>
      <c r="L64" s="36"/>
      <c r="M64" s="36"/>
    </row>
    <row r="65" spans="1:13" ht="12.6">
      <c r="A65" s="91">
        <v>16</v>
      </c>
      <c r="B65" s="79" t="s">
        <v>450</v>
      </c>
      <c r="C65" s="70" t="s">
        <v>303</v>
      </c>
      <c r="D65" s="72">
        <v>45677</v>
      </c>
      <c r="E65" s="34"/>
      <c r="F65" s="92" t="s">
        <v>409</v>
      </c>
      <c r="G65" s="73" t="s">
        <v>451</v>
      </c>
      <c r="H65" s="73" t="s">
        <v>452</v>
      </c>
      <c r="I65" s="34"/>
      <c r="J65" s="85"/>
      <c r="K65" s="85"/>
      <c r="L65" s="33"/>
      <c r="M65" s="33"/>
    </row>
    <row r="66" spans="1:13" ht="12.6">
      <c r="A66" s="91">
        <v>17</v>
      </c>
      <c r="B66" s="34" t="s">
        <v>457</v>
      </c>
      <c r="C66" s="70" t="s">
        <v>303</v>
      </c>
      <c r="D66" s="72">
        <v>45845</v>
      </c>
      <c r="E66" s="34"/>
      <c r="F66" s="70" t="s">
        <v>304</v>
      </c>
      <c r="G66" s="73" t="s">
        <v>6111</v>
      </c>
      <c r="H66" s="73" t="s">
        <v>459</v>
      </c>
      <c r="I66" s="34"/>
      <c r="J66" s="85" t="s">
        <v>6112</v>
      </c>
      <c r="K66" s="85"/>
      <c r="L66" s="33"/>
      <c r="M66" s="33"/>
    </row>
    <row r="67" spans="1:13" ht="12.6">
      <c r="A67" s="84">
        <v>18</v>
      </c>
      <c r="B67" s="85" t="s">
        <v>441</v>
      </c>
      <c r="C67" s="84" t="s">
        <v>303</v>
      </c>
      <c r="D67" s="88" t="s">
        <v>309</v>
      </c>
      <c r="E67" s="34"/>
      <c r="F67" s="70" t="s">
        <v>165</v>
      </c>
      <c r="G67" s="76" t="s">
        <v>442</v>
      </c>
      <c r="H67" s="73" t="s">
        <v>6113</v>
      </c>
      <c r="I67" s="34"/>
      <c r="J67" s="85" t="s">
        <v>6114</v>
      </c>
      <c r="K67" s="34"/>
      <c r="L67" s="33"/>
      <c r="M67" s="33"/>
    </row>
    <row r="68" spans="1:13" ht="12.6">
      <c r="A68" s="84">
        <v>19</v>
      </c>
      <c r="B68" s="822" t="s">
        <v>6115</v>
      </c>
      <c r="C68" s="1419" t="s">
        <v>303</v>
      </c>
      <c r="D68" s="1419" t="s">
        <v>309</v>
      </c>
      <c r="E68" s="697"/>
      <c r="F68" s="1419" t="s">
        <v>304</v>
      </c>
      <c r="G68" s="697" t="s">
        <v>6116</v>
      </c>
      <c r="H68" s="1387" t="s">
        <v>6117</v>
      </c>
      <c r="I68" s="1387"/>
      <c r="J68" s="822" t="s">
        <v>6118</v>
      </c>
      <c r="K68" s="697"/>
      <c r="L68" s="33"/>
      <c r="M68" s="33"/>
    </row>
    <row r="69" spans="1:13" ht="12.6">
      <c r="A69" s="1422">
        <v>20</v>
      </c>
      <c r="B69" s="1213" t="s">
        <v>6119</v>
      </c>
      <c r="C69" s="1212" t="s">
        <v>303</v>
      </c>
      <c r="D69" s="1212">
        <v>200</v>
      </c>
      <c r="E69" s="1218"/>
      <c r="F69" s="1212" t="s">
        <v>409</v>
      </c>
      <c r="G69" s="1218" t="s">
        <v>6120</v>
      </c>
      <c r="H69" s="1216"/>
      <c r="I69" s="1216"/>
      <c r="J69" s="1213"/>
      <c r="K69" s="1218"/>
      <c r="L69" s="1210"/>
      <c r="M69" s="33"/>
    </row>
    <row r="70" spans="1:13" ht="12.6">
      <c r="A70" s="33"/>
      <c r="B70" s="1210"/>
      <c r="C70" s="1210"/>
      <c r="D70" s="1210"/>
      <c r="E70" s="1210"/>
      <c r="F70" s="1210"/>
      <c r="G70" s="1210"/>
      <c r="H70" s="1210"/>
      <c r="I70" s="1210"/>
      <c r="J70" s="1210"/>
      <c r="K70" s="1210"/>
      <c r="L70" s="36"/>
      <c r="M70" s="36"/>
    </row>
    <row r="71" spans="1:13" ht="12.95">
      <c r="A71" s="671" t="s">
        <v>323</v>
      </c>
      <c r="B71" s="674"/>
      <c r="C71" s="672"/>
      <c r="D71" s="672"/>
      <c r="E71" s="672"/>
      <c r="F71" s="672"/>
      <c r="G71" s="672"/>
      <c r="H71" s="672"/>
      <c r="I71" s="672"/>
      <c r="J71" s="672"/>
      <c r="K71" s="675"/>
      <c r="L71" s="36"/>
      <c r="M71" s="36"/>
    </row>
    <row r="72" spans="1:13" ht="26.1">
      <c r="A72" s="68" t="s">
        <v>290</v>
      </c>
      <c r="B72" s="69" t="s">
        <v>291</v>
      </c>
      <c r="C72" s="68" t="s">
        <v>292</v>
      </c>
      <c r="D72" s="68" t="s">
        <v>293</v>
      </c>
      <c r="E72" s="68" t="s">
        <v>294</v>
      </c>
      <c r="F72" s="68" t="s">
        <v>295</v>
      </c>
      <c r="G72" s="68" t="s">
        <v>296</v>
      </c>
      <c r="H72" s="68" t="s">
        <v>297</v>
      </c>
      <c r="I72" s="68" t="s">
        <v>298</v>
      </c>
      <c r="J72" s="110" t="s">
        <v>299</v>
      </c>
      <c r="K72" s="68" t="s">
        <v>300</v>
      </c>
      <c r="L72" s="36"/>
      <c r="M72" s="36"/>
    </row>
    <row r="73" spans="1:13" ht="26.1">
      <c r="A73" s="671" t="s">
        <v>324</v>
      </c>
      <c r="B73" s="674"/>
      <c r="C73" s="672"/>
      <c r="D73" s="672"/>
      <c r="E73" s="672"/>
      <c r="F73" s="672"/>
      <c r="G73" s="674"/>
      <c r="H73" s="672"/>
      <c r="I73" s="672"/>
      <c r="J73" s="672"/>
      <c r="K73" s="675"/>
      <c r="L73" s="36"/>
      <c r="M73" s="36"/>
    </row>
    <row r="74" spans="1:13" ht="12.6">
      <c r="A74" s="84">
        <v>1</v>
      </c>
      <c r="B74" s="71" t="s">
        <v>325</v>
      </c>
      <c r="C74" s="111" t="s">
        <v>326</v>
      </c>
      <c r="D74" s="79"/>
      <c r="E74" s="79"/>
      <c r="F74" s="84" t="s">
        <v>304</v>
      </c>
      <c r="G74" s="71" t="s">
        <v>489</v>
      </c>
      <c r="H74" s="112">
        <v>200</v>
      </c>
      <c r="I74" s="79"/>
      <c r="J74" s="79"/>
      <c r="K74" s="79"/>
      <c r="L74" s="36"/>
      <c r="M74" s="36"/>
    </row>
    <row r="75" spans="1:13" ht="37.5">
      <c r="A75" s="679">
        <v>2</v>
      </c>
      <c r="B75" s="677" t="s">
        <v>314</v>
      </c>
      <c r="C75" s="680" t="s">
        <v>303</v>
      </c>
      <c r="D75" s="680">
        <v>100</v>
      </c>
      <c r="E75" s="681"/>
      <c r="F75" s="682" t="s">
        <v>304</v>
      </c>
      <c r="G75" s="683" t="s">
        <v>316</v>
      </c>
      <c r="H75" s="34"/>
      <c r="I75" s="681"/>
      <c r="J75" s="680" t="s">
        <v>328</v>
      </c>
      <c r="K75" s="681"/>
      <c r="L75" s="36"/>
      <c r="M75" s="36"/>
    </row>
    <row r="76" spans="1:13" ht="37.5">
      <c r="A76" s="679">
        <v>3</v>
      </c>
      <c r="B76" s="677" t="s">
        <v>329</v>
      </c>
      <c r="C76" s="680" t="s">
        <v>330</v>
      </c>
      <c r="D76" s="680" t="s">
        <v>237</v>
      </c>
      <c r="E76" s="680" t="s">
        <v>331</v>
      </c>
      <c r="F76" s="682" t="s">
        <v>304</v>
      </c>
      <c r="G76" s="683" t="s">
        <v>332</v>
      </c>
      <c r="H76" s="34"/>
      <c r="I76" s="681"/>
      <c r="J76" s="680" t="s">
        <v>333</v>
      </c>
      <c r="K76" s="681"/>
      <c r="L76" s="36"/>
      <c r="M76" s="36"/>
    </row>
    <row r="77" spans="1:13" ht="37.5">
      <c r="A77" s="679">
        <v>4</v>
      </c>
      <c r="B77" s="677" t="s">
        <v>334</v>
      </c>
      <c r="C77" s="680" t="s">
        <v>330</v>
      </c>
      <c r="D77" s="680" t="s">
        <v>237</v>
      </c>
      <c r="E77" s="680" t="s">
        <v>331</v>
      </c>
      <c r="F77" s="682" t="s">
        <v>304</v>
      </c>
      <c r="G77" s="677" t="s">
        <v>335</v>
      </c>
      <c r="H77" s="73"/>
      <c r="I77" s="681"/>
      <c r="J77" s="680" t="s">
        <v>336</v>
      </c>
      <c r="K77" s="681"/>
      <c r="L77" s="36"/>
      <c r="M77" s="36"/>
    </row>
    <row r="78" spans="1:13" ht="12.95">
      <c r="A78" s="684" t="s">
        <v>337</v>
      </c>
      <c r="B78" s="672"/>
      <c r="C78" s="672"/>
      <c r="D78" s="672"/>
      <c r="E78" s="672"/>
      <c r="F78" s="672"/>
      <c r="G78" s="672"/>
      <c r="H78" s="672"/>
      <c r="I78" s="672"/>
      <c r="J78" s="672"/>
      <c r="K78" s="675"/>
      <c r="L78" s="36"/>
      <c r="M78" s="36"/>
    </row>
    <row r="79" spans="1:13" ht="12.6">
      <c r="A79" s="111">
        <v>1</v>
      </c>
      <c r="B79" s="113" t="s">
        <v>490</v>
      </c>
      <c r="C79" s="111" t="s">
        <v>326</v>
      </c>
      <c r="D79" s="84" t="s">
        <v>237</v>
      </c>
      <c r="E79" s="34"/>
      <c r="F79" s="84" t="s">
        <v>304</v>
      </c>
      <c r="G79" s="113" t="s">
        <v>491</v>
      </c>
      <c r="H79" s="114" t="s">
        <v>492</v>
      </c>
      <c r="I79" s="78" t="s">
        <v>307</v>
      </c>
      <c r="J79" s="85" t="s">
        <v>493</v>
      </c>
      <c r="K79" s="34"/>
      <c r="L79" s="36"/>
      <c r="M79" s="36"/>
    </row>
    <row r="80" spans="1:13" ht="24.95">
      <c r="A80" s="84">
        <v>2</v>
      </c>
      <c r="B80" s="85" t="s">
        <v>494</v>
      </c>
      <c r="C80" s="84" t="s">
        <v>470</v>
      </c>
      <c r="D80" s="84" t="s">
        <v>237</v>
      </c>
      <c r="E80" s="697"/>
      <c r="F80" s="84" t="s">
        <v>304</v>
      </c>
      <c r="G80" s="85" t="s">
        <v>493</v>
      </c>
      <c r="H80" s="34"/>
      <c r="I80" s="78" t="s">
        <v>307</v>
      </c>
      <c r="J80" s="85" t="s">
        <v>493</v>
      </c>
      <c r="K80" s="34"/>
      <c r="L80" s="36"/>
      <c r="M80" s="36"/>
    </row>
    <row r="81" spans="1:13" ht="12.6">
      <c r="A81" s="84">
        <v>2.1</v>
      </c>
      <c r="B81" s="822" t="s">
        <v>384</v>
      </c>
      <c r="C81" s="84" t="s">
        <v>303</v>
      </c>
      <c r="D81" s="1053" t="s">
        <v>237</v>
      </c>
      <c r="E81" s="34"/>
      <c r="F81" s="1701" t="s">
        <v>304</v>
      </c>
      <c r="G81" s="85" t="s">
        <v>495</v>
      </c>
      <c r="H81" s="76" t="s">
        <v>496</v>
      </c>
      <c r="I81" s="78" t="s">
        <v>307</v>
      </c>
      <c r="J81" s="34"/>
      <c r="K81" s="34"/>
      <c r="L81" s="36"/>
      <c r="M81" s="36"/>
    </row>
    <row r="82" spans="1:13" ht="37.5">
      <c r="A82" s="1704">
        <v>2.2000000000000002</v>
      </c>
      <c r="B82" s="1477" t="s">
        <v>378</v>
      </c>
      <c r="C82" s="1699" t="s">
        <v>303</v>
      </c>
      <c r="D82" s="1053" t="s">
        <v>237</v>
      </c>
      <c r="E82" s="1252"/>
      <c r="F82" s="1699" t="s">
        <v>304</v>
      </c>
      <c r="G82" s="1706" t="s">
        <v>6121</v>
      </c>
      <c r="H82" s="1707"/>
      <c r="I82" s="1002"/>
      <c r="J82" s="1003"/>
      <c r="K82" s="1698"/>
      <c r="L82" s="36"/>
      <c r="M82" s="36"/>
    </row>
    <row r="83" spans="1:13" ht="12.6">
      <c r="A83" s="1703">
        <v>2.2999999999999998</v>
      </c>
      <c r="B83" s="1702" t="s">
        <v>6122</v>
      </c>
      <c r="C83" s="1367" t="s">
        <v>303</v>
      </c>
      <c r="D83" s="1422" t="s">
        <v>237</v>
      </c>
      <c r="E83" s="1700"/>
      <c r="F83" s="1367" t="s">
        <v>304</v>
      </c>
      <c r="G83" s="1705"/>
      <c r="H83" s="1334"/>
      <c r="I83" s="1214"/>
      <c r="J83" s="1218"/>
      <c r="K83" s="1218"/>
      <c r="L83" s="1371"/>
      <c r="M83" s="36"/>
    </row>
    <row r="84" spans="1:13" ht="12.95">
      <c r="A84" s="1338" t="s">
        <v>373</v>
      </c>
      <c r="B84" s="672"/>
      <c r="C84" s="672"/>
      <c r="D84" s="672"/>
      <c r="E84" s="1339"/>
      <c r="F84" s="672"/>
      <c r="G84" s="1339"/>
      <c r="H84" s="1339"/>
      <c r="I84" s="1339"/>
      <c r="J84" s="1339"/>
      <c r="K84" s="1708"/>
      <c r="L84" s="36"/>
      <c r="M84" s="36"/>
    </row>
    <row r="85" spans="1:13" ht="12.6">
      <c r="A85" s="685">
        <v>1</v>
      </c>
      <c r="B85" s="85" t="s">
        <v>374</v>
      </c>
      <c r="C85" s="84" t="s">
        <v>375</v>
      </c>
      <c r="D85" s="686" t="s">
        <v>237</v>
      </c>
      <c r="E85" s="34"/>
      <c r="F85" s="686" t="s">
        <v>304</v>
      </c>
      <c r="G85" s="33" t="s">
        <v>376</v>
      </c>
      <c r="H85" s="34"/>
      <c r="I85" s="85" t="s">
        <v>377</v>
      </c>
      <c r="J85" s="34"/>
      <c r="K85" s="34"/>
      <c r="L85" s="36"/>
      <c r="M85" s="36"/>
    </row>
    <row r="86" spans="1:13" ht="24.95">
      <c r="A86" s="687">
        <v>1.1000000000000001</v>
      </c>
      <c r="B86" s="85" t="s">
        <v>497</v>
      </c>
      <c r="C86" s="84" t="s">
        <v>303</v>
      </c>
      <c r="D86" s="115" t="s">
        <v>237</v>
      </c>
      <c r="E86" s="34"/>
      <c r="F86" s="84" t="s">
        <v>304</v>
      </c>
      <c r="G86" s="85" t="s">
        <v>379</v>
      </c>
      <c r="H86" s="85" t="s">
        <v>380</v>
      </c>
      <c r="I86" s="78" t="s">
        <v>307</v>
      </c>
      <c r="J86" s="34"/>
      <c r="K86" s="34"/>
      <c r="L86" s="36"/>
      <c r="M86" s="36"/>
    </row>
    <row r="87" spans="1:13" ht="24.95">
      <c r="A87" s="687">
        <v>1.2</v>
      </c>
      <c r="B87" s="85" t="s">
        <v>498</v>
      </c>
      <c r="C87" s="84" t="s">
        <v>303</v>
      </c>
      <c r="D87" s="115" t="s">
        <v>237</v>
      </c>
      <c r="E87" s="34"/>
      <c r="F87" s="115" t="s">
        <v>304</v>
      </c>
      <c r="G87" s="85" t="s">
        <v>382</v>
      </c>
      <c r="H87" s="85" t="s">
        <v>383</v>
      </c>
      <c r="I87" s="78" t="s">
        <v>307</v>
      </c>
      <c r="J87" s="34"/>
      <c r="K87" s="34"/>
      <c r="L87" s="36"/>
      <c r="M87" s="36"/>
    </row>
    <row r="88" spans="1:13" ht="75">
      <c r="A88" s="687">
        <v>1.3</v>
      </c>
      <c r="B88" s="85" t="s">
        <v>499</v>
      </c>
      <c r="C88" s="84" t="s">
        <v>303</v>
      </c>
      <c r="D88" s="115" t="s">
        <v>237</v>
      </c>
      <c r="E88" s="34"/>
      <c r="F88" s="115" t="s">
        <v>304</v>
      </c>
      <c r="G88" s="85" t="s">
        <v>385</v>
      </c>
      <c r="H88" s="85" t="s">
        <v>386</v>
      </c>
      <c r="I88" s="78" t="s">
        <v>307</v>
      </c>
      <c r="J88" s="34"/>
      <c r="K88" s="34"/>
      <c r="L88" s="36"/>
      <c r="M88" s="36"/>
    </row>
    <row r="89" spans="1:13" ht="125.1">
      <c r="A89" s="687">
        <v>1.4</v>
      </c>
      <c r="B89" s="85" t="s">
        <v>500</v>
      </c>
      <c r="C89" s="84" t="s">
        <v>375</v>
      </c>
      <c r="D89" s="115" t="s">
        <v>237</v>
      </c>
      <c r="E89" s="34"/>
      <c r="F89" s="84" t="s">
        <v>315</v>
      </c>
      <c r="G89" s="85" t="s">
        <v>388</v>
      </c>
      <c r="H89" s="85" t="s">
        <v>501</v>
      </c>
      <c r="I89" s="78" t="s">
        <v>307</v>
      </c>
      <c r="J89" s="34"/>
      <c r="K89" s="34"/>
      <c r="L89" s="36"/>
      <c r="M89" s="36"/>
    </row>
    <row r="90" spans="1:13" ht="12.6">
      <c r="A90" s="36"/>
      <c r="B90" s="36"/>
      <c r="C90" s="36"/>
      <c r="D90" s="36"/>
      <c r="E90" s="36"/>
      <c r="F90" s="36"/>
      <c r="G90" s="36"/>
      <c r="H90" s="36"/>
      <c r="I90" s="36"/>
      <c r="J90" s="36"/>
      <c r="K90" s="36"/>
      <c r="L90" s="36"/>
      <c r="M90" s="36"/>
    </row>
    <row r="91" spans="1:13" ht="12.6">
      <c r="A91" s="36"/>
      <c r="B91" s="36"/>
      <c r="C91" s="36"/>
      <c r="D91" s="36"/>
      <c r="E91" s="36"/>
      <c r="F91" s="36"/>
      <c r="G91" s="36"/>
      <c r="H91" s="36"/>
      <c r="I91" s="36"/>
      <c r="J91" s="36"/>
      <c r="K91" s="36"/>
      <c r="L91" s="36"/>
      <c r="M91" s="36"/>
    </row>
    <row r="92" spans="1:13" ht="12.95">
      <c r="A92" s="36"/>
      <c r="B92" s="116"/>
      <c r="C92" s="116"/>
      <c r="D92" s="36"/>
      <c r="E92" s="36"/>
      <c r="F92" s="36"/>
      <c r="G92" s="36"/>
      <c r="H92" s="36"/>
      <c r="I92" s="36"/>
      <c r="J92" s="36"/>
      <c r="K92" s="36"/>
      <c r="L92" s="36"/>
      <c r="M92" s="36"/>
    </row>
    <row r="93" spans="1:13" ht="12.6">
      <c r="A93" s="36"/>
      <c r="B93" s="36"/>
      <c r="C93" s="36"/>
      <c r="D93" s="36"/>
      <c r="E93" s="36"/>
      <c r="F93" s="36"/>
      <c r="G93" s="36"/>
      <c r="H93" s="36"/>
      <c r="I93" s="36"/>
      <c r="J93" s="36"/>
      <c r="K93" s="36"/>
      <c r="L93" s="36"/>
      <c r="M93" s="36"/>
    </row>
    <row r="94" spans="1:13" ht="12.6">
      <c r="A94" s="36"/>
      <c r="B94" s="36"/>
      <c r="C94" s="36"/>
      <c r="D94" s="36"/>
      <c r="E94" s="36"/>
      <c r="F94" s="36"/>
      <c r="G94" s="36"/>
      <c r="H94" s="36"/>
      <c r="I94" s="36"/>
      <c r="J94" s="36"/>
      <c r="K94" s="36"/>
      <c r="L94" s="36"/>
      <c r="M94" s="36"/>
    </row>
    <row r="95" spans="1:13" ht="12.6">
      <c r="A95" s="36"/>
      <c r="B95" s="36"/>
      <c r="C95" s="36"/>
      <c r="D95" s="36"/>
      <c r="E95" s="36"/>
      <c r="F95" s="36"/>
      <c r="G95" s="36"/>
      <c r="H95" s="36"/>
      <c r="I95" s="36"/>
      <c r="J95" s="36"/>
      <c r="K95" s="36"/>
      <c r="L95" s="36"/>
      <c r="M95" s="36"/>
    </row>
    <row r="96" spans="1:13" ht="12.6">
      <c r="A96" s="36"/>
      <c r="B96" s="36"/>
      <c r="C96" s="36"/>
      <c r="D96" s="36"/>
      <c r="E96" s="36"/>
      <c r="F96" s="36"/>
      <c r="G96" s="36"/>
      <c r="H96" s="36"/>
      <c r="I96" s="36"/>
      <c r="J96" s="36"/>
      <c r="K96" s="36"/>
      <c r="L96" s="36"/>
      <c r="M96" s="36"/>
    </row>
    <row r="97" spans="1:13" ht="12.6">
      <c r="A97" s="36"/>
      <c r="B97" s="36"/>
      <c r="C97" s="36"/>
      <c r="D97" s="36"/>
      <c r="E97" s="36"/>
      <c r="F97" s="36"/>
      <c r="G97" s="36"/>
      <c r="H97" s="36"/>
      <c r="I97" s="36"/>
      <c r="J97" s="36"/>
      <c r="K97" s="36"/>
      <c r="L97" s="36"/>
      <c r="M97" s="36"/>
    </row>
    <row r="98" spans="1:13" ht="12.6">
      <c r="A98" s="36"/>
      <c r="B98" s="36"/>
      <c r="C98" s="36"/>
      <c r="D98" s="36"/>
      <c r="E98" s="36"/>
      <c r="F98" s="36"/>
      <c r="G98" s="36"/>
      <c r="H98" s="36"/>
      <c r="I98" s="36"/>
      <c r="J98" s="36"/>
      <c r="K98" s="36"/>
      <c r="L98" s="36"/>
      <c r="M98" s="36"/>
    </row>
    <row r="99" spans="1:13" ht="12.6">
      <c r="A99" s="36"/>
      <c r="B99" s="36"/>
      <c r="C99" s="36"/>
      <c r="D99" s="36"/>
      <c r="E99" s="36"/>
      <c r="F99" s="36"/>
      <c r="G99" s="36"/>
      <c r="H99" s="36"/>
      <c r="I99" s="36"/>
      <c r="J99" s="36"/>
      <c r="K99" s="36"/>
      <c r="L99" s="36"/>
      <c r="M99" s="36"/>
    </row>
    <row r="100" spans="1:13" ht="12.6">
      <c r="A100" s="36"/>
      <c r="B100" s="36"/>
      <c r="C100" s="36"/>
      <c r="D100" s="36"/>
      <c r="E100" s="36"/>
      <c r="F100" s="36"/>
      <c r="G100" s="36"/>
      <c r="H100" s="36"/>
      <c r="I100" s="36"/>
      <c r="J100" s="36"/>
      <c r="K100" s="36"/>
      <c r="L100" s="36"/>
      <c r="M100" s="36"/>
    </row>
    <row r="101" spans="1:13" ht="12.6">
      <c r="A101" s="36"/>
      <c r="B101" s="36"/>
      <c r="C101" s="36"/>
      <c r="D101" s="36"/>
      <c r="E101" s="36"/>
      <c r="F101" s="36"/>
      <c r="G101" s="36"/>
      <c r="H101" s="36"/>
      <c r="I101" s="36"/>
      <c r="J101" s="36"/>
      <c r="K101" s="36"/>
      <c r="L101" s="36"/>
      <c r="M101" s="36"/>
    </row>
    <row r="102" spans="1:13" ht="12.6">
      <c r="A102" s="36"/>
      <c r="B102" s="36"/>
      <c r="C102" s="36"/>
      <c r="D102" s="36"/>
      <c r="E102" s="36"/>
      <c r="F102" s="36"/>
      <c r="G102" s="36"/>
      <c r="H102" s="36"/>
      <c r="I102" s="36"/>
      <c r="J102" s="36"/>
      <c r="K102" s="36"/>
      <c r="L102" s="36"/>
      <c r="M102" s="36"/>
    </row>
    <row r="103" spans="1:13" ht="12.6">
      <c r="A103" s="36"/>
      <c r="B103" s="36"/>
      <c r="C103" s="36"/>
      <c r="D103" s="36"/>
      <c r="E103" s="36"/>
      <c r="F103" s="36"/>
      <c r="G103" s="36"/>
      <c r="H103" s="36"/>
      <c r="I103" s="36"/>
      <c r="J103" s="36"/>
      <c r="K103" s="36"/>
      <c r="L103" s="36"/>
      <c r="M103" s="36"/>
    </row>
    <row r="104" spans="1:13" ht="12.6">
      <c r="A104" s="36"/>
      <c r="B104" s="36"/>
      <c r="C104" s="36"/>
      <c r="D104" s="36"/>
      <c r="E104" s="36"/>
      <c r="F104" s="36"/>
      <c r="G104" s="36"/>
      <c r="H104" s="36"/>
      <c r="I104" s="36"/>
      <c r="J104" s="36"/>
      <c r="K104" s="36"/>
      <c r="L104" s="36"/>
      <c r="M104" s="36"/>
    </row>
    <row r="105" spans="1:13" ht="12.6">
      <c r="A105" s="36"/>
      <c r="B105" s="36"/>
      <c r="C105" s="36"/>
      <c r="D105" s="36"/>
      <c r="E105" s="36"/>
      <c r="F105" s="36"/>
      <c r="G105" s="36"/>
      <c r="H105" s="36"/>
      <c r="I105" s="36"/>
      <c r="J105" s="36"/>
      <c r="K105" s="36"/>
      <c r="L105" s="36"/>
      <c r="M105" s="36"/>
    </row>
    <row r="106" spans="1:13" ht="12.6">
      <c r="A106" s="36"/>
      <c r="B106" s="36"/>
      <c r="C106" s="36"/>
      <c r="D106" s="36"/>
      <c r="E106" s="36"/>
      <c r="F106" s="36"/>
      <c r="G106" s="36"/>
      <c r="H106" s="36"/>
      <c r="I106" s="36"/>
      <c r="J106" s="36"/>
      <c r="K106" s="36"/>
      <c r="L106" s="36"/>
      <c r="M106" s="36"/>
    </row>
    <row r="107" spans="1:13" ht="12.6">
      <c r="A107" s="36"/>
      <c r="B107" s="36"/>
      <c r="C107" s="36"/>
      <c r="D107" s="36"/>
      <c r="E107" s="36"/>
      <c r="F107" s="36"/>
      <c r="G107" s="36"/>
      <c r="H107" s="36"/>
      <c r="I107" s="36"/>
      <c r="J107" s="36"/>
      <c r="K107" s="36"/>
      <c r="L107" s="36"/>
      <c r="M107" s="36"/>
    </row>
    <row r="108" spans="1:13" ht="12.6">
      <c r="A108" s="36"/>
      <c r="B108" s="36"/>
      <c r="C108" s="36"/>
      <c r="D108" s="36"/>
      <c r="E108" s="36"/>
      <c r="F108" s="36"/>
      <c r="G108" s="36"/>
      <c r="H108" s="36"/>
      <c r="I108" s="36"/>
      <c r="J108" s="36"/>
      <c r="K108" s="36"/>
      <c r="L108" s="36"/>
      <c r="M108" s="36"/>
    </row>
    <row r="109" spans="1:13" ht="12.6">
      <c r="A109" s="36"/>
      <c r="B109" s="36"/>
      <c r="C109" s="36"/>
      <c r="D109" s="36"/>
      <c r="E109" s="36"/>
      <c r="F109" s="36"/>
      <c r="G109" s="36"/>
      <c r="H109" s="36"/>
      <c r="I109" s="36"/>
      <c r="J109" s="36"/>
      <c r="K109" s="36"/>
      <c r="L109" s="36"/>
      <c r="M109" s="36"/>
    </row>
    <row r="110" spans="1:13" ht="12.6">
      <c r="A110" s="36"/>
      <c r="B110" s="36"/>
      <c r="C110" s="36"/>
      <c r="D110" s="36"/>
      <c r="E110" s="36"/>
      <c r="F110" s="36"/>
      <c r="G110" s="36"/>
      <c r="H110" s="36"/>
      <c r="I110" s="36"/>
      <c r="J110" s="36"/>
      <c r="K110" s="36"/>
      <c r="L110" s="36"/>
      <c r="M110" s="36"/>
    </row>
    <row r="111" spans="1:13" ht="12.6">
      <c r="A111" s="36"/>
      <c r="B111" s="36"/>
      <c r="C111" s="36"/>
      <c r="D111" s="36"/>
      <c r="E111" s="36"/>
      <c r="F111" s="36"/>
      <c r="G111" s="36"/>
      <c r="H111" s="36"/>
      <c r="I111" s="36"/>
      <c r="J111" s="36"/>
      <c r="K111" s="36"/>
      <c r="L111" s="36"/>
      <c r="M111" s="36"/>
    </row>
    <row r="112" spans="1:13" ht="12.6">
      <c r="A112" s="36"/>
      <c r="B112" s="36"/>
      <c r="C112" s="36"/>
      <c r="D112" s="36"/>
      <c r="E112" s="36"/>
      <c r="F112" s="36"/>
      <c r="G112" s="36"/>
      <c r="H112" s="36"/>
      <c r="I112" s="36"/>
      <c r="J112" s="36"/>
      <c r="K112" s="36"/>
      <c r="L112" s="36"/>
      <c r="M112" s="36"/>
    </row>
    <row r="113" spans="1:13" ht="12.6">
      <c r="A113" s="36"/>
      <c r="B113" s="36"/>
      <c r="C113" s="36"/>
      <c r="D113" s="36"/>
      <c r="E113" s="36"/>
      <c r="F113" s="36"/>
      <c r="G113" s="36"/>
      <c r="H113" s="36"/>
      <c r="I113" s="36"/>
      <c r="J113" s="36"/>
      <c r="K113" s="36"/>
      <c r="L113" s="36"/>
      <c r="M113" s="36"/>
    </row>
    <row r="114" spans="1:13" ht="12.6">
      <c r="A114" s="36"/>
      <c r="B114" s="36"/>
      <c r="C114" s="36"/>
      <c r="D114" s="36"/>
      <c r="E114" s="36"/>
      <c r="F114" s="36"/>
      <c r="G114" s="36"/>
      <c r="H114" s="36"/>
      <c r="I114" s="36"/>
      <c r="J114" s="36"/>
      <c r="K114" s="36"/>
      <c r="L114" s="36"/>
      <c r="M114" s="36"/>
    </row>
    <row r="115" spans="1:13" ht="12.6">
      <c r="A115" s="36"/>
      <c r="B115" s="36"/>
      <c r="C115" s="36"/>
      <c r="D115" s="36"/>
      <c r="E115" s="36"/>
      <c r="F115" s="36"/>
      <c r="G115" s="36"/>
      <c r="H115" s="36"/>
      <c r="I115" s="36"/>
      <c r="J115" s="36"/>
      <c r="K115" s="36"/>
      <c r="L115" s="36"/>
      <c r="M115" s="36"/>
    </row>
    <row r="116" spans="1:13" ht="12.6">
      <c r="A116" s="36"/>
      <c r="B116" s="36"/>
      <c r="C116" s="36"/>
      <c r="D116" s="36"/>
      <c r="E116" s="36"/>
      <c r="F116" s="36"/>
      <c r="G116" s="36"/>
      <c r="H116" s="36"/>
      <c r="I116" s="36"/>
      <c r="J116" s="36"/>
      <c r="K116" s="36"/>
      <c r="L116" s="36"/>
      <c r="M116" s="36"/>
    </row>
    <row r="117" spans="1:13" ht="12.6">
      <c r="A117" s="36"/>
      <c r="B117" s="36"/>
      <c r="C117" s="36"/>
      <c r="D117" s="36"/>
      <c r="E117" s="36"/>
      <c r="F117" s="36"/>
      <c r="G117" s="36"/>
      <c r="H117" s="36"/>
      <c r="I117" s="36"/>
      <c r="J117" s="36"/>
      <c r="K117" s="36"/>
      <c r="L117" s="36"/>
      <c r="M117" s="36"/>
    </row>
    <row r="118" spans="1:13" ht="12.6">
      <c r="A118" s="36"/>
      <c r="B118" s="36"/>
      <c r="C118" s="36"/>
      <c r="D118" s="36"/>
      <c r="E118" s="36"/>
      <c r="F118" s="36"/>
      <c r="G118" s="36"/>
      <c r="H118" s="36"/>
      <c r="I118" s="36"/>
      <c r="J118" s="36"/>
      <c r="K118" s="36"/>
      <c r="L118" s="36"/>
      <c r="M118" s="36"/>
    </row>
    <row r="119" spans="1:13" ht="12.6">
      <c r="A119" s="36"/>
      <c r="B119" s="36"/>
      <c r="C119" s="36"/>
      <c r="D119" s="36"/>
      <c r="E119" s="36"/>
      <c r="F119" s="36"/>
      <c r="G119" s="36"/>
      <c r="H119" s="36"/>
      <c r="I119" s="36"/>
      <c r="J119" s="36"/>
      <c r="K119" s="36"/>
      <c r="L119" s="36"/>
      <c r="M119" s="36"/>
    </row>
    <row r="120" spans="1:13" ht="12.6">
      <c r="A120" s="36"/>
      <c r="B120" s="36"/>
      <c r="C120" s="36"/>
      <c r="D120" s="36"/>
      <c r="E120" s="36"/>
      <c r="F120" s="36"/>
      <c r="G120" s="36"/>
      <c r="H120" s="36"/>
      <c r="I120" s="36"/>
      <c r="J120" s="36"/>
      <c r="K120" s="36"/>
      <c r="L120" s="36"/>
      <c r="M120" s="36"/>
    </row>
    <row r="121" spans="1:13" ht="12.6">
      <c r="A121" s="36"/>
      <c r="B121" s="36"/>
      <c r="C121" s="36"/>
      <c r="D121" s="36"/>
      <c r="E121" s="36"/>
      <c r="F121" s="36"/>
      <c r="G121" s="36"/>
      <c r="H121" s="36"/>
      <c r="I121" s="36"/>
      <c r="J121" s="36"/>
      <c r="K121" s="36"/>
      <c r="L121" s="36"/>
      <c r="M121" s="36"/>
    </row>
    <row r="122" spans="1:13" ht="12.6">
      <c r="A122" s="36"/>
      <c r="B122" s="36"/>
      <c r="C122" s="36"/>
      <c r="D122" s="36"/>
      <c r="E122" s="36"/>
      <c r="F122" s="36"/>
      <c r="G122" s="36"/>
      <c r="H122" s="36"/>
      <c r="I122" s="36"/>
      <c r="J122" s="36"/>
      <c r="K122" s="36"/>
      <c r="L122" s="36"/>
      <c r="M122" s="36"/>
    </row>
    <row r="123" spans="1:13" ht="12.6">
      <c r="A123" s="36"/>
      <c r="B123" s="36"/>
      <c r="C123" s="36"/>
      <c r="D123" s="36"/>
      <c r="E123" s="36"/>
      <c r="F123" s="36"/>
      <c r="G123" s="36"/>
      <c r="H123" s="36"/>
      <c r="I123" s="36"/>
      <c r="J123" s="36"/>
      <c r="K123" s="36"/>
      <c r="L123" s="36"/>
      <c r="M123" s="36"/>
    </row>
    <row r="124" spans="1:13" ht="12.6">
      <c r="A124" s="36"/>
      <c r="B124" s="36"/>
      <c r="C124" s="36"/>
      <c r="D124" s="36"/>
      <c r="E124" s="36"/>
      <c r="F124" s="36"/>
      <c r="G124" s="36"/>
      <c r="H124" s="36"/>
      <c r="I124" s="36"/>
      <c r="J124" s="36"/>
      <c r="K124" s="36"/>
      <c r="L124" s="36"/>
      <c r="M124" s="36"/>
    </row>
    <row r="125" spans="1:13" ht="12.6">
      <c r="A125" s="36"/>
      <c r="B125" s="36"/>
      <c r="C125" s="36"/>
      <c r="D125" s="36"/>
      <c r="E125" s="36"/>
      <c r="F125" s="36"/>
      <c r="G125" s="36"/>
      <c r="H125" s="36"/>
      <c r="I125" s="36"/>
      <c r="J125" s="36"/>
      <c r="K125" s="36"/>
      <c r="L125" s="36"/>
      <c r="M125" s="36"/>
    </row>
    <row r="126" spans="1:13" ht="12.6">
      <c r="A126" s="36"/>
      <c r="B126" s="36"/>
      <c r="C126" s="36"/>
      <c r="D126" s="36"/>
      <c r="E126" s="36"/>
      <c r="F126" s="36"/>
      <c r="G126" s="36"/>
      <c r="H126" s="36"/>
      <c r="I126" s="36"/>
      <c r="J126" s="36"/>
      <c r="K126" s="36"/>
      <c r="L126" s="36"/>
      <c r="M126" s="36"/>
    </row>
    <row r="127" spans="1:13" ht="12.6">
      <c r="A127" s="36"/>
      <c r="B127" s="36"/>
      <c r="C127" s="36"/>
      <c r="D127" s="36"/>
      <c r="E127" s="36"/>
      <c r="F127" s="36"/>
      <c r="G127" s="36"/>
      <c r="H127" s="36"/>
      <c r="I127" s="36"/>
      <c r="J127" s="36"/>
      <c r="K127" s="36"/>
      <c r="L127" s="36"/>
      <c r="M127" s="36"/>
    </row>
    <row r="128" spans="1:13" ht="12.6">
      <c r="A128" s="36"/>
      <c r="B128" s="36"/>
      <c r="C128" s="36"/>
      <c r="D128" s="36"/>
      <c r="E128" s="36"/>
      <c r="F128" s="36"/>
      <c r="G128" s="36"/>
      <c r="H128" s="36"/>
      <c r="I128" s="36"/>
      <c r="J128" s="36"/>
      <c r="K128" s="36"/>
      <c r="L128" s="36"/>
      <c r="M128" s="36"/>
    </row>
    <row r="129" spans="1:13" ht="12.6">
      <c r="A129" s="36"/>
      <c r="B129" s="36"/>
      <c r="C129" s="36"/>
      <c r="D129" s="36"/>
      <c r="E129" s="36"/>
      <c r="F129" s="36"/>
      <c r="G129" s="36"/>
      <c r="H129" s="36"/>
      <c r="I129" s="36"/>
      <c r="J129" s="36"/>
      <c r="K129" s="36"/>
      <c r="L129" s="36"/>
      <c r="M129" s="36"/>
    </row>
    <row r="130" spans="1:13" ht="12.6">
      <c r="A130" s="36"/>
      <c r="B130" s="36"/>
      <c r="C130" s="36"/>
      <c r="D130" s="36"/>
      <c r="E130" s="36"/>
      <c r="F130" s="36"/>
      <c r="G130" s="36"/>
      <c r="H130" s="36"/>
      <c r="I130" s="36"/>
      <c r="J130" s="36"/>
      <c r="K130" s="36"/>
      <c r="L130" s="36"/>
      <c r="M130" s="36"/>
    </row>
    <row r="131" spans="1:13" ht="12.6">
      <c r="A131" s="36"/>
      <c r="B131" s="36"/>
      <c r="C131" s="36"/>
      <c r="D131" s="36"/>
      <c r="E131" s="36"/>
      <c r="F131" s="36"/>
      <c r="G131" s="36"/>
      <c r="H131" s="36"/>
      <c r="I131" s="36"/>
      <c r="J131" s="36"/>
      <c r="K131" s="36"/>
      <c r="L131" s="36"/>
      <c r="M131" s="36"/>
    </row>
    <row r="132" spans="1:13" ht="12.6">
      <c r="A132" s="36"/>
      <c r="B132" s="36"/>
      <c r="C132" s="36"/>
      <c r="D132" s="36"/>
      <c r="E132" s="36"/>
      <c r="F132" s="36"/>
      <c r="G132" s="36"/>
      <c r="H132" s="36"/>
      <c r="I132" s="36"/>
      <c r="J132" s="36"/>
      <c r="K132" s="36"/>
      <c r="L132" s="36"/>
      <c r="M132" s="36"/>
    </row>
    <row r="133" spans="1:13" ht="12.6">
      <c r="A133" s="36"/>
      <c r="B133" s="36"/>
      <c r="C133" s="36"/>
      <c r="D133" s="36"/>
      <c r="E133" s="36"/>
      <c r="F133" s="36"/>
      <c r="G133" s="36"/>
      <c r="H133" s="36"/>
      <c r="I133" s="36"/>
      <c r="J133" s="36"/>
      <c r="K133" s="36"/>
      <c r="L133" s="36"/>
      <c r="M133" s="36"/>
    </row>
    <row r="134" spans="1:13" ht="12.6">
      <c r="A134" s="36"/>
      <c r="B134" s="36"/>
      <c r="C134" s="36"/>
      <c r="D134" s="36"/>
      <c r="E134" s="36"/>
      <c r="F134" s="36"/>
      <c r="G134" s="36"/>
      <c r="H134" s="36"/>
      <c r="I134" s="36"/>
      <c r="J134" s="36"/>
      <c r="K134" s="36"/>
      <c r="L134" s="36"/>
      <c r="M134" s="36"/>
    </row>
    <row r="135" spans="1:13" ht="12.6">
      <c r="A135" s="36"/>
      <c r="B135" s="36"/>
      <c r="C135" s="36"/>
      <c r="D135" s="36"/>
      <c r="E135" s="36"/>
      <c r="F135" s="36"/>
      <c r="G135" s="36"/>
      <c r="H135" s="36"/>
      <c r="I135" s="36"/>
      <c r="J135" s="36"/>
      <c r="K135" s="36"/>
      <c r="L135" s="36"/>
      <c r="M135" s="36"/>
    </row>
    <row r="136" spans="1:13" ht="12.6">
      <c r="A136" s="36"/>
      <c r="B136" s="36"/>
      <c r="C136" s="36"/>
      <c r="D136" s="36"/>
      <c r="E136" s="36"/>
      <c r="F136" s="36"/>
      <c r="G136" s="36"/>
      <c r="H136" s="36"/>
      <c r="I136" s="36"/>
      <c r="J136" s="36"/>
      <c r="K136" s="36"/>
      <c r="L136" s="36"/>
      <c r="M136" s="36"/>
    </row>
    <row r="137" spans="1:13" ht="12.6">
      <c r="A137" s="36"/>
      <c r="B137" s="36"/>
      <c r="C137" s="36"/>
      <c r="D137" s="36"/>
      <c r="E137" s="36"/>
      <c r="F137" s="36"/>
      <c r="G137" s="36"/>
      <c r="H137" s="36"/>
      <c r="I137" s="36"/>
      <c r="J137" s="36"/>
      <c r="K137" s="36"/>
      <c r="L137" s="36"/>
      <c r="M137" s="36"/>
    </row>
    <row r="138" spans="1:13" ht="12.6">
      <c r="A138" s="36"/>
      <c r="B138" s="36"/>
      <c r="C138" s="36"/>
      <c r="D138" s="36"/>
      <c r="E138" s="36"/>
      <c r="F138" s="36"/>
      <c r="G138" s="36"/>
      <c r="H138" s="36"/>
      <c r="I138" s="36"/>
      <c r="J138" s="36"/>
      <c r="K138" s="36"/>
      <c r="L138" s="36"/>
      <c r="M138" s="36"/>
    </row>
    <row r="139" spans="1:13" ht="12.6">
      <c r="A139" s="36"/>
      <c r="B139" s="36"/>
      <c r="C139" s="36"/>
      <c r="D139" s="36"/>
      <c r="E139" s="36"/>
      <c r="F139" s="36"/>
      <c r="G139" s="36"/>
      <c r="H139" s="36"/>
      <c r="I139" s="36"/>
      <c r="J139" s="36"/>
      <c r="K139" s="36"/>
      <c r="L139" s="36"/>
      <c r="M139" s="36"/>
    </row>
    <row r="140" spans="1:13" ht="12.6">
      <c r="A140" s="36"/>
      <c r="B140" s="36"/>
      <c r="C140" s="36"/>
      <c r="D140" s="36"/>
      <c r="E140" s="36"/>
      <c r="F140" s="36"/>
      <c r="G140" s="36"/>
      <c r="H140" s="36"/>
      <c r="I140" s="36"/>
      <c r="J140" s="36"/>
      <c r="K140" s="36"/>
      <c r="L140" s="36"/>
      <c r="M140" s="36"/>
    </row>
    <row r="141" spans="1:13" ht="12.6">
      <c r="A141" s="36"/>
      <c r="B141" s="36"/>
      <c r="C141" s="36"/>
      <c r="D141" s="36"/>
      <c r="E141" s="36"/>
      <c r="F141" s="36"/>
      <c r="G141" s="36"/>
      <c r="H141" s="36"/>
      <c r="I141" s="36"/>
      <c r="J141" s="36"/>
      <c r="K141" s="36"/>
      <c r="L141" s="36"/>
      <c r="M141" s="36"/>
    </row>
    <row r="142" spans="1:13" ht="12.6">
      <c r="A142" s="36"/>
      <c r="B142" s="36"/>
      <c r="C142" s="36"/>
      <c r="D142" s="36"/>
      <c r="E142" s="36"/>
      <c r="F142" s="36"/>
      <c r="G142" s="36"/>
      <c r="H142" s="36"/>
      <c r="I142" s="36"/>
      <c r="J142" s="36"/>
      <c r="K142" s="36"/>
      <c r="L142" s="36"/>
      <c r="M142" s="36"/>
    </row>
    <row r="143" spans="1:13" ht="12.6">
      <c r="A143" s="36"/>
      <c r="B143" s="36"/>
      <c r="C143" s="36"/>
      <c r="D143" s="36"/>
      <c r="E143" s="36"/>
      <c r="F143" s="36"/>
      <c r="G143" s="36"/>
      <c r="H143" s="36"/>
      <c r="I143" s="36"/>
      <c r="J143" s="36"/>
      <c r="K143" s="36"/>
      <c r="L143" s="36"/>
      <c r="M143" s="36"/>
    </row>
    <row r="144" spans="1:13" ht="12.6">
      <c r="A144" s="36"/>
      <c r="B144" s="36"/>
      <c r="C144" s="36"/>
      <c r="D144" s="36"/>
      <c r="E144" s="36"/>
      <c r="F144" s="36"/>
      <c r="G144" s="36"/>
      <c r="H144" s="36"/>
      <c r="I144" s="36"/>
      <c r="J144" s="36"/>
      <c r="K144" s="36"/>
      <c r="L144" s="36"/>
      <c r="M144" s="36"/>
    </row>
    <row r="145" spans="1:13" ht="12.6">
      <c r="A145" s="36"/>
      <c r="B145" s="36"/>
      <c r="C145" s="36"/>
      <c r="D145" s="36"/>
      <c r="E145" s="36"/>
      <c r="F145" s="36"/>
      <c r="G145" s="36"/>
      <c r="H145" s="36"/>
      <c r="I145" s="36"/>
      <c r="J145" s="36"/>
      <c r="K145" s="36"/>
      <c r="L145" s="36"/>
      <c r="M145" s="36"/>
    </row>
    <row r="146" spans="1:13" ht="12.6">
      <c r="A146" s="36"/>
      <c r="B146" s="36"/>
      <c r="C146" s="36"/>
      <c r="D146" s="36"/>
      <c r="E146" s="36"/>
      <c r="F146" s="36"/>
      <c r="G146" s="36"/>
      <c r="H146" s="36"/>
      <c r="I146" s="36"/>
      <c r="J146" s="36"/>
      <c r="K146" s="36"/>
      <c r="L146" s="36"/>
      <c r="M146" s="36"/>
    </row>
    <row r="147" spans="1:13" ht="12.6">
      <c r="A147" s="36"/>
      <c r="B147" s="36"/>
      <c r="C147" s="36"/>
      <c r="D147" s="36"/>
      <c r="E147" s="36"/>
      <c r="F147" s="36"/>
      <c r="G147" s="36"/>
      <c r="H147" s="36"/>
      <c r="I147" s="36"/>
      <c r="J147" s="36"/>
      <c r="K147" s="36"/>
      <c r="L147" s="36"/>
      <c r="M147" s="36"/>
    </row>
    <row r="148" spans="1:13" ht="12.6">
      <c r="A148" s="36"/>
      <c r="B148" s="36"/>
      <c r="C148" s="36"/>
      <c r="D148" s="36"/>
      <c r="E148" s="36"/>
      <c r="F148" s="36"/>
      <c r="G148" s="36"/>
      <c r="H148" s="36"/>
      <c r="I148" s="36"/>
      <c r="J148" s="36"/>
      <c r="K148" s="36"/>
      <c r="L148" s="36"/>
      <c r="M148" s="36"/>
    </row>
    <row r="149" spans="1:13" ht="12.6">
      <c r="A149" s="36"/>
      <c r="B149" s="36"/>
      <c r="C149" s="36"/>
      <c r="D149" s="36"/>
      <c r="E149" s="36"/>
      <c r="F149" s="36"/>
      <c r="G149" s="36"/>
      <c r="H149" s="36"/>
      <c r="I149" s="36"/>
      <c r="J149" s="36"/>
      <c r="K149" s="36"/>
      <c r="L149" s="36"/>
      <c r="M149" s="36"/>
    </row>
    <row r="150" spans="1:13" ht="12.6">
      <c r="A150" s="36"/>
      <c r="B150" s="36"/>
      <c r="C150" s="36"/>
      <c r="D150" s="36"/>
      <c r="E150" s="36"/>
      <c r="F150" s="36"/>
      <c r="G150" s="36"/>
      <c r="H150" s="36"/>
      <c r="I150" s="36"/>
      <c r="J150" s="36"/>
      <c r="K150" s="36"/>
      <c r="L150" s="36"/>
      <c r="M150" s="36"/>
    </row>
    <row r="151" spans="1:13" ht="12.6">
      <c r="A151" s="36"/>
      <c r="B151" s="36"/>
      <c r="C151" s="36"/>
      <c r="D151" s="36"/>
      <c r="E151" s="36"/>
      <c r="F151" s="36"/>
      <c r="G151" s="36"/>
      <c r="H151" s="36"/>
      <c r="I151" s="36"/>
      <c r="J151" s="36"/>
      <c r="K151" s="36"/>
      <c r="L151" s="36"/>
      <c r="M151" s="36"/>
    </row>
    <row r="152" spans="1:13" ht="12.6">
      <c r="A152" s="36"/>
      <c r="B152" s="36"/>
      <c r="C152" s="36"/>
      <c r="D152" s="36"/>
      <c r="E152" s="36"/>
      <c r="F152" s="36"/>
      <c r="G152" s="36"/>
      <c r="H152" s="36"/>
      <c r="I152" s="36"/>
      <c r="J152" s="36"/>
      <c r="K152" s="36"/>
      <c r="L152" s="36"/>
      <c r="M152" s="36"/>
    </row>
    <row r="153" spans="1:13" ht="12.6">
      <c r="A153" s="36"/>
      <c r="B153" s="36"/>
      <c r="C153" s="36"/>
      <c r="D153" s="36"/>
      <c r="E153" s="36"/>
      <c r="F153" s="36"/>
      <c r="G153" s="36"/>
      <c r="H153" s="36"/>
      <c r="I153" s="36"/>
      <c r="J153" s="36"/>
      <c r="K153" s="36"/>
      <c r="L153" s="36"/>
      <c r="M153" s="36"/>
    </row>
    <row r="154" spans="1:13" ht="12.6">
      <c r="A154" s="36"/>
      <c r="B154" s="36"/>
      <c r="C154" s="36"/>
      <c r="D154" s="36"/>
      <c r="E154" s="36"/>
      <c r="F154" s="36"/>
      <c r="G154" s="36"/>
      <c r="H154" s="36"/>
      <c r="I154" s="36"/>
      <c r="J154" s="36"/>
      <c r="K154" s="36"/>
      <c r="L154" s="36"/>
      <c r="M154" s="36"/>
    </row>
    <row r="155" spans="1:13" ht="12.6">
      <c r="A155" s="36"/>
      <c r="B155" s="36"/>
      <c r="C155" s="36"/>
      <c r="D155" s="36"/>
      <c r="E155" s="36"/>
      <c r="F155" s="36"/>
      <c r="G155" s="36"/>
      <c r="H155" s="36"/>
      <c r="I155" s="36"/>
      <c r="J155" s="36"/>
      <c r="K155" s="36"/>
      <c r="L155" s="36"/>
      <c r="M155" s="36"/>
    </row>
    <row r="156" spans="1:13" ht="12.6">
      <c r="A156" s="36"/>
      <c r="B156" s="36"/>
      <c r="C156" s="36"/>
      <c r="D156" s="36"/>
      <c r="E156" s="36"/>
      <c r="F156" s="36"/>
      <c r="G156" s="36"/>
      <c r="H156" s="36"/>
      <c r="I156" s="36"/>
      <c r="J156" s="36"/>
      <c r="K156" s="36"/>
      <c r="L156" s="36"/>
      <c r="M156" s="36"/>
    </row>
    <row r="157" spans="1:13" ht="12.6">
      <c r="A157" s="36"/>
      <c r="B157" s="36"/>
      <c r="C157" s="36"/>
      <c r="D157" s="36"/>
      <c r="E157" s="36"/>
      <c r="F157" s="36"/>
      <c r="G157" s="36"/>
      <c r="H157" s="36"/>
      <c r="I157" s="36"/>
      <c r="J157" s="36"/>
      <c r="K157" s="36"/>
      <c r="L157" s="36"/>
      <c r="M157" s="36"/>
    </row>
    <row r="158" spans="1:13" ht="12.6">
      <c r="A158" s="36"/>
      <c r="B158" s="36"/>
      <c r="C158" s="36"/>
      <c r="D158" s="36"/>
      <c r="E158" s="36"/>
      <c r="F158" s="36"/>
      <c r="G158" s="36"/>
      <c r="H158" s="36"/>
      <c r="I158" s="36"/>
      <c r="J158" s="36"/>
      <c r="K158" s="36"/>
      <c r="L158" s="36"/>
      <c r="M158" s="36"/>
    </row>
    <row r="159" spans="1:13" ht="12.6">
      <c r="A159" s="36"/>
      <c r="B159" s="36"/>
      <c r="C159" s="36"/>
      <c r="D159" s="36"/>
      <c r="E159" s="36"/>
      <c r="F159" s="36"/>
      <c r="G159" s="36"/>
      <c r="H159" s="36"/>
      <c r="I159" s="36"/>
      <c r="J159" s="36"/>
      <c r="K159" s="36"/>
      <c r="L159" s="36"/>
      <c r="M159" s="36"/>
    </row>
    <row r="160" spans="1:13" ht="12.6">
      <c r="A160" s="36"/>
      <c r="B160" s="36"/>
      <c r="C160" s="36"/>
      <c r="D160" s="36"/>
      <c r="E160" s="36"/>
      <c r="F160" s="36"/>
      <c r="G160" s="36"/>
      <c r="H160" s="36"/>
      <c r="I160" s="36"/>
      <c r="J160" s="36"/>
      <c r="K160" s="36"/>
      <c r="L160" s="36"/>
      <c r="M160" s="36"/>
    </row>
    <row r="161" spans="1:13" ht="12.6">
      <c r="A161" s="36"/>
      <c r="B161" s="36"/>
      <c r="C161" s="36"/>
      <c r="D161" s="36"/>
      <c r="E161" s="36"/>
      <c r="F161" s="36"/>
      <c r="G161" s="36"/>
      <c r="H161" s="36"/>
      <c r="I161" s="36"/>
      <c r="J161" s="36"/>
      <c r="K161" s="36"/>
      <c r="L161" s="36"/>
      <c r="M161" s="36"/>
    </row>
    <row r="162" spans="1:13" ht="12.6">
      <c r="A162" s="36"/>
      <c r="B162" s="36"/>
      <c r="C162" s="36"/>
      <c r="D162" s="36"/>
      <c r="E162" s="36"/>
      <c r="F162" s="36"/>
      <c r="G162" s="36"/>
      <c r="H162" s="36"/>
      <c r="I162" s="36"/>
      <c r="J162" s="36"/>
      <c r="K162" s="36"/>
      <c r="L162" s="36"/>
      <c r="M162" s="36"/>
    </row>
    <row r="163" spans="1:13" ht="12.6">
      <c r="A163" s="36"/>
      <c r="B163" s="36"/>
      <c r="C163" s="36"/>
      <c r="D163" s="36"/>
      <c r="E163" s="36"/>
      <c r="F163" s="36"/>
      <c r="G163" s="36"/>
      <c r="H163" s="36"/>
      <c r="I163" s="36"/>
      <c r="J163" s="36"/>
      <c r="K163" s="36"/>
      <c r="L163" s="36"/>
      <c r="M163" s="36"/>
    </row>
    <row r="164" spans="1:13" ht="12.6">
      <c r="A164" s="36"/>
      <c r="B164" s="36"/>
      <c r="C164" s="36"/>
      <c r="D164" s="36"/>
      <c r="E164" s="36"/>
      <c r="F164" s="36"/>
      <c r="G164" s="36"/>
      <c r="H164" s="36"/>
      <c r="I164" s="36"/>
      <c r="J164" s="36"/>
      <c r="K164" s="36"/>
      <c r="L164" s="36"/>
      <c r="M164" s="36"/>
    </row>
    <row r="165" spans="1:13" ht="12.6">
      <c r="A165" s="36"/>
      <c r="B165" s="36"/>
      <c r="C165" s="36"/>
      <c r="D165" s="36"/>
      <c r="E165" s="36"/>
      <c r="F165" s="36"/>
      <c r="G165" s="36"/>
      <c r="H165" s="36"/>
      <c r="I165" s="36"/>
      <c r="J165" s="36"/>
      <c r="K165" s="36"/>
      <c r="L165" s="36"/>
      <c r="M165" s="36"/>
    </row>
    <row r="166" spans="1:13" ht="12.6">
      <c r="A166" s="36"/>
      <c r="B166" s="36"/>
      <c r="C166" s="36"/>
      <c r="D166" s="36"/>
      <c r="E166" s="36"/>
      <c r="F166" s="36"/>
      <c r="G166" s="36"/>
      <c r="H166" s="36"/>
      <c r="I166" s="36"/>
      <c r="J166" s="36"/>
      <c r="K166" s="36"/>
      <c r="L166" s="36"/>
      <c r="M166" s="36"/>
    </row>
    <row r="167" spans="1:13" ht="12.6">
      <c r="A167" s="36"/>
      <c r="B167" s="36"/>
      <c r="C167" s="36"/>
      <c r="D167" s="36"/>
      <c r="E167" s="36"/>
      <c r="F167" s="36"/>
      <c r="G167" s="36"/>
      <c r="H167" s="36"/>
      <c r="I167" s="36"/>
      <c r="J167" s="36"/>
      <c r="K167" s="36"/>
      <c r="L167" s="36"/>
      <c r="M167" s="36"/>
    </row>
    <row r="168" spans="1:13" ht="12.6">
      <c r="A168" s="36"/>
      <c r="B168" s="36"/>
      <c r="C168" s="36"/>
      <c r="D168" s="36"/>
      <c r="E168" s="36"/>
      <c r="F168" s="36"/>
      <c r="G168" s="36"/>
      <c r="H168" s="36"/>
      <c r="I168" s="36"/>
      <c r="J168" s="36"/>
      <c r="K168" s="36"/>
      <c r="L168" s="36"/>
      <c r="M168" s="36"/>
    </row>
    <row r="169" spans="1:13" ht="12.6">
      <c r="A169" s="36"/>
      <c r="B169" s="36"/>
      <c r="C169" s="36"/>
      <c r="D169" s="36"/>
      <c r="E169" s="36"/>
      <c r="F169" s="36"/>
      <c r="G169" s="36"/>
      <c r="H169" s="36"/>
      <c r="I169" s="36"/>
      <c r="J169" s="36"/>
      <c r="K169" s="36"/>
      <c r="L169" s="36"/>
      <c r="M169" s="36"/>
    </row>
    <row r="170" spans="1:13" ht="12.6">
      <c r="A170" s="36"/>
      <c r="B170" s="36"/>
      <c r="C170" s="36"/>
      <c r="D170" s="36"/>
      <c r="E170" s="36"/>
      <c r="F170" s="36"/>
      <c r="G170" s="36"/>
      <c r="H170" s="36"/>
      <c r="I170" s="36"/>
      <c r="J170" s="36"/>
      <c r="K170" s="36"/>
      <c r="L170" s="36"/>
      <c r="M170" s="36"/>
    </row>
    <row r="171" spans="1:13" ht="12.6">
      <c r="A171" s="36"/>
      <c r="B171" s="36"/>
      <c r="C171" s="36"/>
      <c r="D171" s="36"/>
      <c r="E171" s="36"/>
      <c r="F171" s="36"/>
      <c r="G171" s="36"/>
      <c r="H171" s="36"/>
      <c r="I171" s="36"/>
      <c r="J171" s="36"/>
      <c r="K171" s="36"/>
      <c r="L171" s="36"/>
      <c r="M171" s="36"/>
    </row>
    <row r="172" spans="1:13" ht="12.6">
      <c r="A172" s="36"/>
      <c r="B172" s="36"/>
      <c r="C172" s="36"/>
      <c r="D172" s="36"/>
      <c r="E172" s="36"/>
      <c r="F172" s="36"/>
      <c r="G172" s="36"/>
      <c r="H172" s="36"/>
      <c r="I172" s="36"/>
      <c r="J172" s="36"/>
      <c r="K172" s="36"/>
      <c r="L172" s="36"/>
      <c r="M172" s="36"/>
    </row>
    <row r="173" spans="1:13" ht="12.6">
      <c r="A173" s="36"/>
      <c r="B173" s="36"/>
      <c r="C173" s="36"/>
      <c r="D173" s="36"/>
      <c r="E173" s="36"/>
      <c r="F173" s="36"/>
      <c r="G173" s="36"/>
      <c r="H173" s="36"/>
      <c r="I173" s="36"/>
      <c r="J173" s="36"/>
      <c r="K173" s="36"/>
      <c r="L173" s="36"/>
      <c r="M173" s="36"/>
    </row>
    <row r="174" spans="1:13" ht="12.6">
      <c r="A174" s="36"/>
      <c r="B174" s="36"/>
      <c r="C174" s="36"/>
      <c r="D174" s="36"/>
      <c r="E174" s="36"/>
      <c r="F174" s="36"/>
      <c r="G174" s="36"/>
      <c r="H174" s="36"/>
      <c r="I174" s="36"/>
      <c r="J174" s="36"/>
      <c r="K174" s="36"/>
      <c r="L174" s="36"/>
      <c r="M174" s="36"/>
    </row>
    <row r="175" spans="1:13" ht="12.6">
      <c r="A175" s="36"/>
      <c r="B175" s="36"/>
      <c r="C175" s="36"/>
      <c r="D175" s="36"/>
      <c r="E175" s="36"/>
      <c r="F175" s="36"/>
      <c r="G175" s="36"/>
      <c r="H175" s="36"/>
      <c r="I175" s="36"/>
      <c r="J175" s="36"/>
      <c r="K175" s="36"/>
      <c r="L175" s="36"/>
      <c r="M175" s="36"/>
    </row>
    <row r="176" spans="1:13" ht="12.6">
      <c r="A176" s="36"/>
      <c r="B176" s="36"/>
      <c r="C176" s="36"/>
      <c r="D176" s="36"/>
      <c r="E176" s="36"/>
      <c r="F176" s="36"/>
      <c r="G176" s="36"/>
      <c r="H176" s="36"/>
      <c r="I176" s="36"/>
      <c r="J176" s="36"/>
      <c r="K176" s="36"/>
      <c r="L176" s="36"/>
      <c r="M176" s="36"/>
    </row>
    <row r="177" spans="1:13" ht="12.6">
      <c r="A177" s="36"/>
      <c r="B177" s="36"/>
      <c r="C177" s="36"/>
      <c r="D177" s="36"/>
      <c r="E177" s="36"/>
      <c r="F177" s="36"/>
      <c r="G177" s="36"/>
      <c r="H177" s="36"/>
      <c r="I177" s="36"/>
      <c r="J177" s="36"/>
      <c r="K177" s="36"/>
      <c r="L177" s="36"/>
      <c r="M177" s="36"/>
    </row>
    <row r="178" spans="1:13" ht="12.6">
      <c r="A178" s="36"/>
      <c r="B178" s="36"/>
      <c r="C178" s="36"/>
      <c r="D178" s="36"/>
      <c r="E178" s="36"/>
      <c r="F178" s="36"/>
      <c r="G178" s="36"/>
      <c r="H178" s="36"/>
      <c r="I178" s="36"/>
      <c r="J178" s="36"/>
      <c r="K178" s="36"/>
      <c r="L178" s="36"/>
      <c r="M178" s="36"/>
    </row>
    <row r="179" spans="1:13" ht="12.6">
      <c r="A179" s="36"/>
      <c r="B179" s="36"/>
      <c r="C179" s="36"/>
      <c r="D179" s="36"/>
      <c r="E179" s="36"/>
      <c r="F179" s="36"/>
      <c r="G179" s="36"/>
      <c r="H179" s="36"/>
      <c r="I179" s="36"/>
      <c r="J179" s="36"/>
      <c r="K179" s="36"/>
      <c r="L179" s="36"/>
      <c r="M179" s="36"/>
    </row>
    <row r="180" spans="1:13" ht="12.6">
      <c r="A180" s="36"/>
      <c r="B180" s="36"/>
      <c r="C180" s="36"/>
      <c r="D180" s="36"/>
      <c r="E180" s="36"/>
      <c r="F180" s="36"/>
      <c r="G180" s="36"/>
      <c r="H180" s="36"/>
      <c r="I180" s="36"/>
      <c r="J180" s="36"/>
      <c r="K180" s="36"/>
      <c r="L180" s="36"/>
      <c r="M180" s="36"/>
    </row>
    <row r="181" spans="1:13" ht="12.6">
      <c r="A181" s="36"/>
      <c r="B181" s="36"/>
      <c r="C181" s="36"/>
      <c r="D181" s="36"/>
      <c r="E181" s="36"/>
      <c r="F181" s="36"/>
      <c r="G181" s="36"/>
      <c r="H181" s="36"/>
      <c r="I181" s="36"/>
      <c r="J181" s="36"/>
      <c r="K181" s="36"/>
      <c r="L181" s="36"/>
      <c r="M181" s="36"/>
    </row>
    <row r="182" spans="1:13" ht="12.6">
      <c r="A182" s="36"/>
      <c r="B182" s="36"/>
      <c r="C182" s="36"/>
      <c r="D182" s="36"/>
      <c r="E182" s="36"/>
      <c r="F182" s="36"/>
      <c r="G182" s="36"/>
      <c r="H182" s="36"/>
      <c r="I182" s="36"/>
      <c r="J182" s="36"/>
      <c r="K182" s="36"/>
      <c r="L182" s="36"/>
      <c r="M182" s="36"/>
    </row>
    <row r="183" spans="1:13" ht="12.6">
      <c r="A183" s="36"/>
      <c r="B183" s="36"/>
      <c r="C183" s="36"/>
      <c r="D183" s="36"/>
      <c r="E183" s="36"/>
      <c r="F183" s="36"/>
      <c r="G183" s="36"/>
      <c r="H183" s="36"/>
      <c r="I183" s="36"/>
      <c r="J183" s="36"/>
      <c r="K183" s="36"/>
      <c r="L183" s="36"/>
      <c r="M183" s="36"/>
    </row>
    <row r="184" spans="1:13" ht="12.6">
      <c r="A184" s="36"/>
      <c r="B184" s="36"/>
      <c r="C184" s="36"/>
      <c r="D184" s="36"/>
      <c r="E184" s="36"/>
      <c r="F184" s="36"/>
      <c r="G184" s="36"/>
      <c r="H184" s="36"/>
      <c r="I184" s="36"/>
      <c r="J184" s="36"/>
      <c r="K184" s="36"/>
      <c r="L184" s="36"/>
      <c r="M184" s="36"/>
    </row>
    <row r="185" spans="1:13" ht="12.6">
      <c r="A185" s="36"/>
      <c r="B185" s="36"/>
      <c r="C185" s="36"/>
      <c r="D185" s="36"/>
      <c r="E185" s="36"/>
      <c r="F185" s="36"/>
      <c r="G185" s="36"/>
      <c r="H185" s="36"/>
      <c r="I185" s="36"/>
      <c r="J185" s="36"/>
      <c r="K185" s="36"/>
      <c r="L185" s="36"/>
      <c r="M185" s="36"/>
    </row>
    <row r="186" spans="1:13" ht="12.6">
      <c r="A186" s="36"/>
      <c r="B186" s="36"/>
      <c r="C186" s="36"/>
      <c r="D186" s="36"/>
      <c r="E186" s="36"/>
      <c r="F186" s="36"/>
      <c r="G186" s="36"/>
      <c r="H186" s="36"/>
      <c r="I186" s="36"/>
      <c r="J186" s="36"/>
      <c r="K186" s="36"/>
      <c r="L186" s="36"/>
      <c r="M186" s="36"/>
    </row>
    <row r="187" spans="1:13" ht="12.6">
      <c r="A187" s="36"/>
      <c r="B187" s="36"/>
      <c r="C187" s="36"/>
      <c r="D187" s="36"/>
      <c r="E187" s="36"/>
      <c r="F187" s="36"/>
      <c r="G187" s="36"/>
      <c r="H187" s="36"/>
      <c r="I187" s="36"/>
      <c r="J187" s="36"/>
      <c r="K187" s="36"/>
      <c r="L187" s="36"/>
      <c r="M187" s="36"/>
    </row>
    <row r="188" spans="1:13" ht="12.6">
      <c r="A188" s="36"/>
      <c r="B188" s="36"/>
      <c r="C188" s="36"/>
      <c r="D188" s="36"/>
      <c r="E188" s="36"/>
      <c r="F188" s="36"/>
      <c r="G188" s="36"/>
      <c r="H188" s="36"/>
      <c r="I188" s="36"/>
      <c r="J188" s="36"/>
      <c r="K188" s="36"/>
      <c r="L188" s="36"/>
      <c r="M188" s="36"/>
    </row>
    <row r="189" spans="1:13" ht="12.6">
      <c r="A189" s="36"/>
      <c r="B189" s="36"/>
      <c r="C189" s="36"/>
      <c r="D189" s="36"/>
      <c r="E189" s="36"/>
      <c r="F189" s="36"/>
      <c r="G189" s="36"/>
      <c r="H189" s="36"/>
      <c r="I189" s="36"/>
      <c r="J189" s="36"/>
      <c r="K189" s="36"/>
      <c r="L189" s="36"/>
      <c r="M189" s="36"/>
    </row>
    <row r="190" spans="1:13" ht="12.6">
      <c r="A190" s="36"/>
      <c r="B190" s="36"/>
      <c r="C190" s="36"/>
      <c r="D190" s="36"/>
      <c r="E190" s="36"/>
      <c r="F190" s="36"/>
      <c r="G190" s="36"/>
      <c r="H190" s="36"/>
      <c r="I190" s="36"/>
      <c r="J190" s="36"/>
      <c r="K190" s="36"/>
      <c r="L190" s="36"/>
      <c r="M190" s="36"/>
    </row>
    <row r="191" spans="1:13" ht="12.6">
      <c r="A191" s="36"/>
      <c r="B191" s="36"/>
      <c r="C191" s="36"/>
      <c r="D191" s="36"/>
      <c r="E191" s="36"/>
      <c r="F191" s="36"/>
      <c r="G191" s="36"/>
      <c r="H191" s="36"/>
      <c r="I191" s="36"/>
      <c r="J191" s="36"/>
      <c r="K191" s="36"/>
      <c r="L191" s="36"/>
      <c r="M191" s="36"/>
    </row>
    <row r="192" spans="1:13" ht="12.6">
      <c r="A192" s="36"/>
      <c r="B192" s="36"/>
      <c r="C192" s="36"/>
      <c r="D192" s="36"/>
      <c r="E192" s="36"/>
      <c r="F192" s="36"/>
      <c r="G192" s="36"/>
      <c r="H192" s="36"/>
      <c r="I192" s="36"/>
      <c r="J192" s="36"/>
      <c r="K192" s="36"/>
      <c r="L192" s="36"/>
      <c r="M192" s="36"/>
    </row>
    <row r="193" spans="1:13" ht="12.6">
      <c r="A193" s="36"/>
      <c r="B193" s="36"/>
      <c r="C193" s="36"/>
      <c r="D193" s="36"/>
      <c r="E193" s="36"/>
      <c r="F193" s="36"/>
      <c r="G193" s="36"/>
      <c r="H193" s="36"/>
      <c r="I193" s="36"/>
      <c r="J193" s="36"/>
      <c r="K193" s="36"/>
      <c r="L193" s="36"/>
      <c r="M193" s="36"/>
    </row>
    <row r="194" spans="1:13" ht="12.6">
      <c r="A194" s="36"/>
      <c r="B194" s="36"/>
      <c r="C194" s="36"/>
      <c r="D194" s="36"/>
      <c r="E194" s="36"/>
      <c r="F194" s="36"/>
      <c r="G194" s="36"/>
      <c r="H194" s="36"/>
      <c r="I194" s="36"/>
      <c r="J194" s="36"/>
      <c r="K194" s="36"/>
      <c r="L194" s="36"/>
      <c r="M194" s="36"/>
    </row>
    <row r="195" spans="1:13" ht="12.6">
      <c r="A195" s="36"/>
      <c r="B195" s="36"/>
      <c r="C195" s="36"/>
      <c r="D195" s="36"/>
      <c r="E195" s="36"/>
      <c r="F195" s="36"/>
      <c r="G195" s="36"/>
      <c r="H195" s="36"/>
      <c r="I195" s="36"/>
      <c r="J195" s="36"/>
      <c r="K195" s="36"/>
      <c r="L195" s="36"/>
      <c r="M195" s="36"/>
    </row>
    <row r="196" spans="1:13" ht="12.6">
      <c r="A196" s="36"/>
      <c r="B196" s="36"/>
      <c r="C196" s="36"/>
      <c r="D196" s="36"/>
      <c r="E196" s="36"/>
      <c r="F196" s="36"/>
      <c r="G196" s="36"/>
      <c r="H196" s="36"/>
      <c r="I196" s="36"/>
      <c r="J196" s="36"/>
      <c r="K196" s="36"/>
      <c r="L196" s="36"/>
      <c r="M196" s="36"/>
    </row>
    <row r="197" spans="1:13" ht="12.6">
      <c r="A197" s="36"/>
      <c r="B197" s="36"/>
      <c r="C197" s="36"/>
      <c r="D197" s="36"/>
      <c r="E197" s="36"/>
      <c r="F197" s="36"/>
      <c r="G197" s="36"/>
      <c r="H197" s="36"/>
      <c r="I197" s="36"/>
      <c r="J197" s="36"/>
      <c r="K197" s="36"/>
      <c r="L197" s="36"/>
      <c r="M197" s="36"/>
    </row>
    <row r="198" spans="1:13" ht="12.6">
      <c r="A198" s="36"/>
      <c r="B198" s="36"/>
      <c r="C198" s="36"/>
      <c r="D198" s="36"/>
      <c r="E198" s="36"/>
      <c r="F198" s="36"/>
      <c r="G198" s="36"/>
      <c r="H198" s="36"/>
      <c r="I198" s="36"/>
      <c r="J198" s="36"/>
      <c r="K198" s="36"/>
      <c r="L198" s="36"/>
      <c r="M198" s="36"/>
    </row>
    <row r="199" spans="1:13" ht="12.6">
      <c r="A199" s="36"/>
      <c r="B199" s="36"/>
      <c r="C199" s="36"/>
      <c r="D199" s="36"/>
      <c r="E199" s="36"/>
      <c r="F199" s="36"/>
      <c r="G199" s="36"/>
      <c r="H199" s="36"/>
      <c r="I199" s="36"/>
      <c r="J199" s="36"/>
      <c r="K199" s="36"/>
      <c r="L199" s="36"/>
      <c r="M199" s="36"/>
    </row>
    <row r="200" spans="1:13" ht="12.6">
      <c r="A200" s="36"/>
      <c r="B200" s="36"/>
      <c r="C200" s="36"/>
      <c r="D200" s="36"/>
      <c r="E200" s="36"/>
      <c r="F200" s="36"/>
      <c r="G200" s="36"/>
      <c r="H200" s="36"/>
      <c r="I200" s="36"/>
      <c r="J200" s="36"/>
      <c r="K200" s="36"/>
      <c r="L200" s="36"/>
      <c r="M200" s="36"/>
    </row>
    <row r="201" spans="1:13" ht="12.6">
      <c r="A201" s="36"/>
      <c r="B201" s="36"/>
      <c r="C201" s="36"/>
      <c r="D201" s="36"/>
      <c r="E201" s="36"/>
      <c r="F201" s="36"/>
      <c r="G201" s="36"/>
      <c r="H201" s="36"/>
      <c r="I201" s="36"/>
      <c r="J201" s="36"/>
      <c r="K201" s="36"/>
      <c r="L201" s="36"/>
      <c r="M201" s="36"/>
    </row>
    <row r="202" spans="1:13" ht="12.6">
      <c r="A202" s="36"/>
      <c r="B202" s="36"/>
      <c r="C202" s="36"/>
      <c r="D202" s="36"/>
      <c r="E202" s="36"/>
      <c r="F202" s="36"/>
      <c r="G202" s="36"/>
      <c r="H202" s="36"/>
      <c r="I202" s="36"/>
      <c r="J202" s="36"/>
      <c r="K202" s="36"/>
      <c r="L202" s="36"/>
      <c r="M202" s="36"/>
    </row>
    <row r="203" spans="1:13" ht="12.6">
      <c r="A203" s="36"/>
      <c r="B203" s="36"/>
      <c r="C203" s="36"/>
      <c r="D203" s="36"/>
      <c r="E203" s="36"/>
      <c r="F203" s="36"/>
      <c r="G203" s="36"/>
      <c r="H203" s="36"/>
      <c r="I203" s="36"/>
      <c r="J203" s="36"/>
      <c r="K203" s="36"/>
      <c r="L203" s="36"/>
      <c r="M203" s="36"/>
    </row>
    <row r="204" spans="1:13" ht="12.6">
      <c r="A204" s="36"/>
      <c r="B204" s="36"/>
      <c r="C204" s="36"/>
      <c r="D204" s="36"/>
      <c r="E204" s="36"/>
      <c r="F204" s="36"/>
      <c r="G204" s="36"/>
      <c r="H204" s="36"/>
      <c r="I204" s="36"/>
      <c r="J204" s="36"/>
      <c r="K204" s="36"/>
      <c r="L204" s="36"/>
      <c r="M204" s="36"/>
    </row>
    <row r="205" spans="1:13" ht="12.6">
      <c r="A205" s="36"/>
      <c r="B205" s="36"/>
      <c r="C205" s="36"/>
      <c r="D205" s="36"/>
      <c r="E205" s="36"/>
      <c r="F205" s="36"/>
      <c r="G205" s="36"/>
      <c r="H205" s="36"/>
      <c r="I205" s="36"/>
      <c r="J205" s="36"/>
      <c r="K205" s="36"/>
      <c r="L205" s="36"/>
      <c r="M205" s="36"/>
    </row>
    <row r="206" spans="1:13" ht="12.6">
      <c r="A206" s="36"/>
      <c r="B206" s="36"/>
      <c r="C206" s="36"/>
      <c r="D206" s="36"/>
      <c r="E206" s="36"/>
      <c r="F206" s="36"/>
      <c r="G206" s="36"/>
      <c r="H206" s="36"/>
      <c r="I206" s="36"/>
      <c r="J206" s="36"/>
      <c r="K206" s="36"/>
      <c r="L206" s="36"/>
      <c r="M206" s="36"/>
    </row>
    <row r="207" spans="1:13" ht="12.6">
      <c r="A207" s="36"/>
      <c r="B207" s="36"/>
      <c r="C207" s="36"/>
      <c r="D207" s="36"/>
      <c r="E207" s="36"/>
      <c r="F207" s="36"/>
      <c r="G207" s="36"/>
      <c r="H207" s="36"/>
      <c r="I207" s="36"/>
      <c r="J207" s="36"/>
      <c r="K207" s="36"/>
      <c r="L207" s="36"/>
      <c r="M207" s="36"/>
    </row>
    <row r="208" spans="1:13" ht="12.6">
      <c r="A208" s="36"/>
      <c r="B208" s="36"/>
      <c r="C208" s="36"/>
      <c r="D208" s="36"/>
      <c r="E208" s="36"/>
      <c r="F208" s="36"/>
      <c r="G208" s="36"/>
      <c r="H208" s="36"/>
      <c r="I208" s="36"/>
      <c r="J208" s="36"/>
      <c r="K208" s="36"/>
      <c r="L208" s="36"/>
      <c r="M208" s="36"/>
    </row>
    <row r="209" spans="1:13" ht="12.6">
      <c r="A209" s="36"/>
      <c r="B209" s="36"/>
      <c r="C209" s="36"/>
      <c r="D209" s="36"/>
      <c r="E209" s="36"/>
      <c r="F209" s="36"/>
      <c r="G209" s="36"/>
      <c r="H209" s="36"/>
      <c r="I209" s="36"/>
      <c r="J209" s="36"/>
      <c r="K209" s="36"/>
      <c r="L209" s="36"/>
      <c r="M209" s="36"/>
    </row>
    <row r="210" spans="1:13" ht="12.6">
      <c r="A210" s="36"/>
      <c r="B210" s="36"/>
      <c r="C210" s="36"/>
      <c r="D210" s="36"/>
      <c r="E210" s="36"/>
      <c r="F210" s="36"/>
      <c r="G210" s="36"/>
      <c r="H210" s="36"/>
      <c r="I210" s="36"/>
      <c r="J210" s="36"/>
      <c r="K210" s="36"/>
      <c r="L210" s="36"/>
      <c r="M210" s="36"/>
    </row>
    <row r="211" spans="1:13" ht="12.6">
      <c r="A211" s="36"/>
      <c r="B211" s="36"/>
      <c r="C211" s="36"/>
      <c r="D211" s="36"/>
      <c r="E211" s="36"/>
      <c r="F211" s="36"/>
      <c r="G211" s="36"/>
      <c r="H211" s="36"/>
      <c r="I211" s="36"/>
      <c r="J211" s="36"/>
      <c r="K211" s="36"/>
      <c r="L211" s="36"/>
      <c r="M211" s="36"/>
    </row>
    <row r="212" spans="1:13" ht="12.6">
      <c r="A212" s="36"/>
      <c r="B212" s="36"/>
      <c r="C212" s="36"/>
      <c r="D212" s="36"/>
      <c r="E212" s="36"/>
      <c r="F212" s="36"/>
      <c r="G212" s="36"/>
      <c r="H212" s="36"/>
      <c r="I212" s="36"/>
      <c r="J212" s="36"/>
      <c r="K212" s="36"/>
      <c r="L212" s="36"/>
      <c r="M212" s="36"/>
    </row>
    <row r="213" spans="1:13" ht="12.6">
      <c r="A213" s="36"/>
      <c r="B213" s="36"/>
      <c r="C213" s="36"/>
      <c r="D213" s="36"/>
      <c r="E213" s="36"/>
      <c r="F213" s="36"/>
      <c r="G213" s="36"/>
      <c r="H213" s="36"/>
      <c r="I213" s="36"/>
      <c r="J213" s="36"/>
      <c r="K213" s="36"/>
      <c r="L213" s="36"/>
      <c r="M213" s="36"/>
    </row>
    <row r="214" spans="1:13" ht="12.6">
      <c r="A214" s="36"/>
      <c r="B214" s="36"/>
      <c r="C214" s="36"/>
      <c r="D214" s="36"/>
      <c r="E214" s="36"/>
      <c r="F214" s="36"/>
      <c r="G214" s="36"/>
      <c r="H214" s="36"/>
      <c r="I214" s="36"/>
      <c r="J214" s="36"/>
      <c r="K214" s="36"/>
      <c r="L214" s="36"/>
      <c r="M214" s="36"/>
    </row>
    <row r="215" spans="1:13" ht="12.6">
      <c r="A215" s="36"/>
      <c r="B215" s="36"/>
      <c r="C215" s="36"/>
      <c r="D215" s="36"/>
      <c r="E215" s="36"/>
      <c r="F215" s="36"/>
      <c r="G215" s="36"/>
      <c r="H215" s="36"/>
      <c r="I215" s="36"/>
      <c r="J215" s="36"/>
      <c r="K215" s="36"/>
      <c r="L215" s="36"/>
      <c r="M215" s="36"/>
    </row>
    <row r="216" spans="1:13" ht="12.6">
      <c r="A216" s="36"/>
      <c r="B216" s="36"/>
      <c r="C216" s="36"/>
      <c r="D216" s="36"/>
      <c r="E216" s="36"/>
      <c r="F216" s="36"/>
      <c r="G216" s="36"/>
      <c r="H216" s="36"/>
      <c r="I216" s="36"/>
      <c r="J216" s="36"/>
      <c r="K216" s="36"/>
      <c r="L216" s="36"/>
      <c r="M216" s="36"/>
    </row>
    <row r="217" spans="1:13" ht="12.6">
      <c r="A217" s="36"/>
      <c r="B217" s="36"/>
      <c r="C217" s="36"/>
      <c r="D217" s="36"/>
      <c r="E217" s="36"/>
      <c r="F217" s="36"/>
      <c r="G217" s="36"/>
      <c r="H217" s="36"/>
      <c r="I217" s="36"/>
      <c r="J217" s="36"/>
      <c r="K217" s="36"/>
      <c r="L217" s="36"/>
      <c r="M217" s="36"/>
    </row>
    <row r="218" spans="1:13" ht="12.6">
      <c r="A218" s="36"/>
      <c r="B218" s="36"/>
      <c r="C218" s="36"/>
      <c r="D218" s="36"/>
      <c r="E218" s="36"/>
      <c r="F218" s="36"/>
      <c r="G218" s="36"/>
      <c r="H218" s="36"/>
      <c r="I218" s="36"/>
      <c r="J218" s="36"/>
      <c r="K218" s="36"/>
      <c r="L218" s="36"/>
      <c r="M218" s="36"/>
    </row>
    <row r="219" spans="1:13" ht="12.6">
      <c r="A219" s="36"/>
      <c r="B219" s="36"/>
      <c r="C219" s="36"/>
      <c r="D219" s="36"/>
      <c r="E219" s="36"/>
      <c r="F219" s="36"/>
      <c r="G219" s="36"/>
      <c r="H219" s="36"/>
      <c r="I219" s="36"/>
      <c r="J219" s="36"/>
      <c r="K219" s="36"/>
      <c r="L219" s="36"/>
      <c r="M219" s="36"/>
    </row>
    <row r="220" spans="1:13" ht="12.6">
      <c r="A220" s="36"/>
      <c r="B220" s="36"/>
      <c r="C220" s="36"/>
      <c r="D220" s="36"/>
      <c r="E220" s="36"/>
      <c r="F220" s="36"/>
      <c r="G220" s="36"/>
      <c r="H220" s="36"/>
      <c r="I220" s="36"/>
      <c r="J220" s="36"/>
      <c r="K220" s="36"/>
      <c r="L220" s="36"/>
      <c r="M220" s="36"/>
    </row>
    <row r="221" spans="1:13" ht="12.6">
      <c r="A221" s="36"/>
      <c r="B221" s="36"/>
      <c r="C221" s="36"/>
      <c r="D221" s="36"/>
      <c r="E221" s="36"/>
      <c r="F221" s="36"/>
      <c r="G221" s="36"/>
      <c r="H221" s="36"/>
      <c r="I221" s="36"/>
      <c r="J221" s="36"/>
      <c r="K221" s="36"/>
      <c r="L221" s="36"/>
      <c r="M221" s="36"/>
    </row>
    <row r="222" spans="1:13" ht="12.6">
      <c r="A222" s="36"/>
      <c r="B222" s="36"/>
      <c r="C222" s="36"/>
      <c r="D222" s="36"/>
      <c r="E222" s="36"/>
      <c r="F222" s="36"/>
      <c r="G222" s="36"/>
      <c r="H222" s="36"/>
      <c r="I222" s="36"/>
      <c r="J222" s="36"/>
      <c r="K222" s="36"/>
      <c r="L222" s="36"/>
      <c r="M222" s="36"/>
    </row>
    <row r="223" spans="1:13" ht="12.6">
      <c r="A223" s="36"/>
      <c r="B223" s="36"/>
      <c r="C223" s="36"/>
      <c r="D223" s="36"/>
      <c r="E223" s="36"/>
      <c r="F223" s="36"/>
      <c r="G223" s="36"/>
      <c r="H223" s="36"/>
      <c r="I223" s="36"/>
      <c r="J223" s="36"/>
      <c r="K223" s="36"/>
      <c r="L223" s="36"/>
      <c r="M223" s="36"/>
    </row>
    <row r="224" spans="1:13" ht="12.6">
      <c r="A224" s="36"/>
      <c r="B224" s="36"/>
      <c r="C224" s="36"/>
      <c r="D224" s="36"/>
      <c r="E224" s="36"/>
      <c r="F224" s="36"/>
      <c r="G224" s="36"/>
      <c r="H224" s="36"/>
      <c r="I224" s="36"/>
      <c r="J224" s="36"/>
      <c r="K224" s="36"/>
      <c r="L224" s="36"/>
      <c r="M224" s="36"/>
    </row>
    <row r="225" spans="1:13" ht="12.6">
      <c r="A225" s="36"/>
      <c r="B225" s="36"/>
      <c r="C225" s="36"/>
      <c r="D225" s="36"/>
      <c r="E225" s="36"/>
      <c r="F225" s="36"/>
      <c r="G225" s="36"/>
      <c r="H225" s="36"/>
      <c r="I225" s="36"/>
      <c r="J225" s="36"/>
      <c r="K225" s="36"/>
      <c r="L225" s="36"/>
      <c r="M225" s="36"/>
    </row>
    <row r="226" spans="1:13" ht="12.6">
      <c r="A226" s="36"/>
      <c r="B226" s="36"/>
      <c r="C226" s="36"/>
      <c r="D226" s="36"/>
      <c r="E226" s="36"/>
      <c r="F226" s="36"/>
      <c r="G226" s="36"/>
      <c r="H226" s="36"/>
      <c r="I226" s="36"/>
      <c r="J226" s="36"/>
      <c r="K226" s="36"/>
      <c r="L226" s="36"/>
      <c r="M226" s="36"/>
    </row>
    <row r="227" spans="1:13" ht="12.6">
      <c r="A227" s="36"/>
      <c r="B227" s="36"/>
      <c r="C227" s="36"/>
      <c r="D227" s="36"/>
      <c r="E227" s="36"/>
      <c r="F227" s="36"/>
      <c r="G227" s="36"/>
      <c r="H227" s="36"/>
      <c r="I227" s="36"/>
      <c r="J227" s="36"/>
      <c r="K227" s="36"/>
      <c r="L227" s="36"/>
      <c r="M227" s="36"/>
    </row>
    <row r="228" spans="1:13" ht="12.6">
      <c r="A228" s="36"/>
      <c r="B228" s="36"/>
      <c r="C228" s="36"/>
      <c r="D228" s="36"/>
      <c r="E228" s="36"/>
      <c r="F228" s="36"/>
      <c r="G228" s="36"/>
      <c r="H228" s="36"/>
      <c r="I228" s="36"/>
      <c r="J228" s="36"/>
      <c r="K228" s="36"/>
      <c r="L228" s="36"/>
      <c r="M228" s="36"/>
    </row>
    <row r="229" spans="1:13" ht="12.6">
      <c r="A229" s="36"/>
      <c r="B229" s="36"/>
      <c r="C229" s="36"/>
      <c r="D229" s="36"/>
      <c r="E229" s="36"/>
      <c r="F229" s="36"/>
      <c r="G229" s="36"/>
      <c r="H229" s="36"/>
      <c r="I229" s="36"/>
      <c r="J229" s="36"/>
      <c r="K229" s="36"/>
      <c r="L229" s="36"/>
      <c r="M229" s="36"/>
    </row>
    <row r="230" spans="1:13" ht="12.6">
      <c r="A230" s="36"/>
      <c r="B230" s="36"/>
      <c r="C230" s="36"/>
      <c r="D230" s="36"/>
      <c r="E230" s="36"/>
      <c r="F230" s="36"/>
      <c r="G230" s="36"/>
      <c r="H230" s="36"/>
      <c r="I230" s="36"/>
      <c r="J230" s="36"/>
      <c r="K230" s="36"/>
      <c r="L230" s="36"/>
      <c r="M230" s="36"/>
    </row>
    <row r="231" spans="1:13" ht="12.6">
      <c r="A231" s="36"/>
      <c r="B231" s="36"/>
      <c r="C231" s="36"/>
      <c r="D231" s="36"/>
      <c r="E231" s="36"/>
      <c r="F231" s="36"/>
      <c r="G231" s="36"/>
      <c r="H231" s="36"/>
      <c r="I231" s="36"/>
      <c r="J231" s="36"/>
      <c r="K231" s="36"/>
      <c r="L231" s="36"/>
      <c r="M231" s="36"/>
    </row>
    <row r="232" spans="1:13" ht="12.6">
      <c r="A232" s="36"/>
      <c r="B232" s="36"/>
      <c r="C232" s="36"/>
      <c r="D232" s="36"/>
      <c r="E232" s="36"/>
      <c r="F232" s="36"/>
      <c r="G232" s="36"/>
      <c r="H232" s="36"/>
      <c r="I232" s="36"/>
      <c r="J232" s="36"/>
      <c r="K232" s="36"/>
      <c r="L232" s="36"/>
      <c r="M232" s="36"/>
    </row>
    <row r="233" spans="1:13" ht="12.6">
      <c r="A233" s="36"/>
      <c r="B233" s="36"/>
      <c r="C233" s="36"/>
      <c r="D233" s="36"/>
      <c r="E233" s="36"/>
      <c r="F233" s="36"/>
      <c r="G233" s="36"/>
      <c r="H233" s="36"/>
      <c r="I233" s="36"/>
      <c r="J233" s="36"/>
      <c r="K233" s="36"/>
      <c r="L233" s="36"/>
      <c r="M233" s="36"/>
    </row>
    <row r="234" spans="1:13" ht="12.6">
      <c r="A234" s="36"/>
      <c r="B234" s="36"/>
      <c r="C234" s="36"/>
      <c r="D234" s="36"/>
      <c r="E234" s="36"/>
      <c r="F234" s="36"/>
      <c r="G234" s="36"/>
      <c r="H234" s="36"/>
      <c r="I234" s="36"/>
      <c r="J234" s="36"/>
      <c r="K234" s="36"/>
      <c r="L234" s="36"/>
      <c r="M234" s="36"/>
    </row>
    <row r="235" spans="1:13" ht="12.6">
      <c r="A235" s="36"/>
      <c r="B235" s="36"/>
      <c r="C235" s="36"/>
      <c r="D235" s="36"/>
      <c r="E235" s="36"/>
      <c r="F235" s="36"/>
      <c r="G235" s="36"/>
      <c r="H235" s="36"/>
      <c r="I235" s="36"/>
      <c r="J235" s="36"/>
      <c r="K235" s="36"/>
      <c r="L235" s="36"/>
      <c r="M235" s="36"/>
    </row>
    <row r="236" spans="1:13" ht="12.6">
      <c r="A236" s="36"/>
      <c r="B236" s="36"/>
      <c r="C236" s="36"/>
      <c r="D236" s="36"/>
      <c r="E236" s="36"/>
      <c r="F236" s="36"/>
      <c r="G236" s="36"/>
      <c r="H236" s="36"/>
      <c r="I236" s="36"/>
      <c r="J236" s="36"/>
      <c r="K236" s="36"/>
      <c r="L236" s="36"/>
      <c r="M236" s="36"/>
    </row>
    <row r="237" spans="1:13" ht="12.6">
      <c r="A237" s="36"/>
      <c r="B237" s="36"/>
      <c r="C237" s="36"/>
      <c r="D237" s="36"/>
      <c r="E237" s="36"/>
      <c r="F237" s="36"/>
      <c r="G237" s="36"/>
      <c r="H237" s="36"/>
      <c r="I237" s="36"/>
      <c r="J237" s="36"/>
      <c r="K237" s="36"/>
      <c r="L237" s="36"/>
      <c r="M237" s="36"/>
    </row>
    <row r="238" spans="1:13" ht="12.6">
      <c r="A238" s="36"/>
      <c r="B238" s="36"/>
      <c r="C238" s="36"/>
      <c r="D238" s="36"/>
      <c r="E238" s="36"/>
      <c r="F238" s="36"/>
      <c r="G238" s="36"/>
      <c r="H238" s="36"/>
      <c r="I238" s="36"/>
      <c r="J238" s="36"/>
      <c r="K238" s="36"/>
      <c r="L238" s="36"/>
      <c r="M238" s="36"/>
    </row>
    <row r="239" spans="1:13" ht="12.6">
      <c r="A239" s="36"/>
      <c r="B239" s="36"/>
      <c r="C239" s="36"/>
      <c r="D239" s="36"/>
      <c r="E239" s="36"/>
      <c r="F239" s="36"/>
      <c r="G239" s="36"/>
      <c r="H239" s="36"/>
      <c r="I239" s="36"/>
      <c r="J239" s="36"/>
      <c r="K239" s="36"/>
      <c r="L239" s="36"/>
      <c r="M239" s="36"/>
    </row>
    <row r="240" spans="1:13" ht="12.6">
      <c r="A240" s="36"/>
      <c r="B240" s="36"/>
      <c r="C240" s="36"/>
      <c r="D240" s="36"/>
      <c r="E240" s="36"/>
      <c r="F240" s="36"/>
      <c r="G240" s="36"/>
      <c r="H240" s="36"/>
      <c r="I240" s="36"/>
      <c r="J240" s="36"/>
      <c r="K240" s="36"/>
      <c r="L240" s="36"/>
      <c r="M240" s="36"/>
    </row>
    <row r="241" spans="1:13" ht="12.6">
      <c r="A241" s="36"/>
      <c r="B241" s="36"/>
      <c r="C241" s="36"/>
      <c r="D241" s="36"/>
      <c r="E241" s="36"/>
      <c r="F241" s="36"/>
      <c r="G241" s="36"/>
      <c r="H241" s="36"/>
      <c r="I241" s="36"/>
      <c r="J241" s="36"/>
      <c r="K241" s="36"/>
      <c r="L241" s="36"/>
      <c r="M241" s="36"/>
    </row>
    <row r="242" spans="1:13" ht="12.6">
      <c r="A242" s="36"/>
      <c r="B242" s="36"/>
      <c r="C242" s="36"/>
      <c r="D242" s="36"/>
      <c r="E242" s="36"/>
      <c r="F242" s="36"/>
      <c r="G242" s="36"/>
      <c r="H242" s="36"/>
      <c r="I242" s="36"/>
      <c r="J242" s="36"/>
      <c r="K242" s="36"/>
      <c r="L242" s="36"/>
      <c r="M242" s="36"/>
    </row>
    <row r="243" spans="1:13" ht="12.6">
      <c r="A243" s="36"/>
      <c r="B243" s="36"/>
      <c r="C243" s="36"/>
      <c r="D243" s="36"/>
      <c r="E243" s="36"/>
      <c r="F243" s="36"/>
      <c r="G243" s="36"/>
      <c r="H243" s="36"/>
      <c r="I243" s="36"/>
      <c r="J243" s="36"/>
      <c r="K243" s="36"/>
      <c r="L243" s="36"/>
      <c r="M243" s="36"/>
    </row>
    <row r="244" spans="1:13" ht="12.6">
      <c r="A244" s="36"/>
      <c r="B244" s="36"/>
      <c r="C244" s="36"/>
      <c r="D244" s="36"/>
      <c r="E244" s="36"/>
      <c r="F244" s="36"/>
      <c r="G244" s="36"/>
      <c r="H244" s="36"/>
      <c r="I244" s="36"/>
      <c r="J244" s="36"/>
      <c r="K244" s="36"/>
      <c r="L244" s="36"/>
      <c r="M244" s="36"/>
    </row>
    <row r="245" spans="1:13" ht="12.6">
      <c r="A245" s="36"/>
      <c r="B245" s="36"/>
      <c r="C245" s="36"/>
      <c r="D245" s="36"/>
      <c r="E245" s="36"/>
      <c r="F245" s="36"/>
      <c r="G245" s="36"/>
      <c r="H245" s="36"/>
      <c r="I245" s="36"/>
      <c r="J245" s="36"/>
      <c r="K245" s="36"/>
      <c r="L245" s="36"/>
      <c r="M245" s="36"/>
    </row>
    <row r="246" spans="1:13" ht="12.6">
      <c r="A246" s="36"/>
      <c r="B246" s="36"/>
      <c r="C246" s="36"/>
      <c r="D246" s="36"/>
      <c r="E246" s="36"/>
      <c r="F246" s="36"/>
      <c r="G246" s="36"/>
      <c r="H246" s="36"/>
      <c r="I246" s="36"/>
      <c r="J246" s="36"/>
      <c r="K246" s="36"/>
      <c r="L246" s="36"/>
      <c r="M246" s="36"/>
    </row>
    <row r="247" spans="1:13" ht="12.6">
      <c r="A247" s="36"/>
      <c r="B247" s="36"/>
      <c r="C247" s="36"/>
      <c r="D247" s="36"/>
      <c r="E247" s="36"/>
      <c r="F247" s="36"/>
      <c r="G247" s="36"/>
      <c r="H247" s="36"/>
      <c r="I247" s="36"/>
      <c r="J247" s="36"/>
      <c r="K247" s="36"/>
      <c r="L247" s="36"/>
      <c r="M247" s="36"/>
    </row>
    <row r="248" spans="1:13" ht="12.6">
      <c r="A248" s="36"/>
      <c r="B248" s="36"/>
      <c r="C248" s="36"/>
      <c r="D248" s="36"/>
      <c r="E248" s="36"/>
      <c r="F248" s="36"/>
      <c r="G248" s="36"/>
      <c r="H248" s="36"/>
      <c r="I248" s="36"/>
      <c r="J248" s="36"/>
      <c r="K248" s="36"/>
      <c r="L248" s="36"/>
      <c r="M248" s="36"/>
    </row>
    <row r="249" spans="1:13" ht="12.6">
      <c r="A249" s="36"/>
      <c r="B249" s="36"/>
      <c r="C249" s="36"/>
      <c r="D249" s="36"/>
      <c r="E249" s="36"/>
      <c r="F249" s="36"/>
      <c r="G249" s="36"/>
      <c r="H249" s="36"/>
      <c r="I249" s="36"/>
      <c r="J249" s="36"/>
      <c r="K249" s="36"/>
      <c r="L249" s="36"/>
      <c r="M249" s="36"/>
    </row>
    <row r="250" spans="1:13" ht="12.6">
      <c r="A250" s="36"/>
      <c r="B250" s="36"/>
      <c r="C250" s="36"/>
      <c r="D250" s="36"/>
      <c r="E250" s="36"/>
      <c r="F250" s="36"/>
      <c r="G250" s="36"/>
      <c r="H250" s="36"/>
      <c r="I250" s="36"/>
      <c r="J250" s="36"/>
      <c r="K250" s="36"/>
      <c r="L250" s="36"/>
      <c r="M250" s="36"/>
    </row>
    <row r="251" spans="1:13" ht="12.6">
      <c r="A251" s="36"/>
      <c r="B251" s="36"/>
      <c r="C251" s="36"/>
      <c r="D251" s="36"/>
      <c r="E251" s="36"/>
      <c r="F251" s="36"/>
      <c r="G251" s="36"/>
      <c r="H251" s="36"/>
      <c r="I251" s="36"/>
      <c r="J251" s="36"/>
      <c r="K251" s="36"/>
      <c r="L251" s="36"/>
      <c r="M251" s="36"/>
    </row>
    <row r="252" spans="1:13" ht="12.6">
      <c r="A252" s="36"/>
      <c r="B252" s="36"/>
      <c r="C252" s="36"/>
      <c r="D252" s="36"/>
      <c r="E252" s="36"/>
      <c r="F252" s="36"/>
      <c r="G252" s="36"/>
      <c r="H252" s="36"/>
      <c r="I252" s="36"/>
      <c r="J252" s="36"/>
      <c r="K252" s="36"/>
      <c r="L252" s="36"/>
      <c r="M252" s="36"/>
    </row>
    <row r="253" spans="1:13" ht="12.6">
      <c r="A253" s="36"/>
      <c r="B253" s="36"/>
      <c r="C253" s="36"/>
      <c r="D253" s="36"/>
      <c r="E253" s="36"/>
      <c r="F253" s="36"/>
      <c r="G253" s="36"/>
      <c r="H253" s="36"/>
      <c r="I253" s="36"/>
      <c r="J253" s="36"/>
      <c r="K253" s="36"/>
      <c r="L253" s="36"/>
      <c r="M253" s="36"/>
    </row>
    <row r="254" spans="1:13" ht="12.6">
      <c r="A254" s="36"/>
      <c r="B254" s="36"/>
      <c r="C254" s="36"/>
      <c r="D254" s="36"/>
      <c r="E254" s="36"/>
      <c r="F254" s="36"/>
      <c r="G254" s="36"/>
      <c r="H254" s="36"/>
      <c r="I254" s="36"/>
      <c r="J254" s="36"/>
      <c r="K254" s="36"/>
      <c r="L254" s="36"/>
      <c r="M254" s="36"/>
    </row>
    <row r="255" spans="1:13" ht="12.6">
      <c r="A255" s="36"/>
      <c r="B255" s="36"/>
      <c r="C255" s="36"/>
      <c r="D255" s="36"/>
      <c r="E255" s="36"/>
      <c r="F255" s="36"/>
      <c r="G255" s="36"/>
      <c r="H255" s="36"/>
      <c r="I255" s="36"/>
      <c r="J255" s="36"/>
      <c r="K255" s="36"/>
      <c r="L255" s="36"/>
      <c r="M255" s="36"/>
    </row>
    <row r="256" spans="1:13" ht="12.6">
      <c r="A256" s="36"/>
      <c r="B256" s="36"/>
      <c r="C256" s="36"/>
      <c r="D256" s="36"/>
      <c r="E256" s="36"/>
      <c r="F256" s="36"/>
      <c r="G256" s="36"/>
      <c r="H256" s="36"/>
      <c r="I256" s="36"/>
      <c r="J256" s="36"/>
      <c r="K256" s="36"/>
      <c r="L256" s="36"/>
      <c r="M256" s="36"/>
    </row>
    <row r="257" spans="1:13" ht="12.6">
      <c r="A257" s="36"/>
      <c r="B257" s="36"/>
      <c r="C257" s="36"/>
      <c r="D257" s="36"/>
      <c r="E257" s="36"/>
      <c r="F257" s="36"/>
      <c r="G257" s="36"/>
      <c r="H257" s="36"/>
      <c r="I257" s="36"/>
      <c r="J257" s="36"/>
      <c r="K257" s="36"/>
      <c r="L257" s="36"/>
      <c r="M257" s="36"/>
    </row>
    <row r="258" spans="1:13" ht="12.6">
      <c r="A258" s="36"/>
      <c r="B258" s="36"/>
      <c r="C258" s="36"/>
      <c r="D258" s="36"/>
      <c r="E258" s="36"/>
      <c r="F258" s="36"/>
      <c r="G258" s="36"/>
      <c r="H258" s="36"/>
      <c r="I258" s="36"/>
      <c r="J258" s="36"/>
      <c r="K258" s="36"/>
      <c r="L258" s="36"/>
      <c r="M258" s="36"/>
    </row>
    <row r="259" spans="1:13" ht="12.6">
      <c r="A259" s="36"/>
      <c r="B259" s="36"/>
      <c r="C259" s="36"/>
      <c r="D259" s="36"/>
      <c r="E259" s="36"/>
      <c r="F259" s="36"/>
      <c r="G259" s="36"/>
      <c r="H259" s="36"/>
      <c r="I259" s="36"/>
      <c r="J259" s="36"/>
      <c r="K259" s="36"/>
      <c r="L259" s="36"/>
      <c r="M259" s="36"/>
    </row>
    <row r="260" spans="1:13" ht="12.6">
      <c r="A260" s="36"/>
      <c r="B260" s="36"/>
      <c r="C260" s="36"/>
      <c r="D260" s="36"/>
      <c r="E260" s="36"/>
      <c r="F260" s="36"/>
      <c r="G260" s="36"/>
      <c r="H260" s="36"/>
      <c r="I260" s="36"/>
      <c r="J260" s="36"/>
      <c r="K260" s="36"/>
      <c r="L260" s="36"/>
      <c r="M260" s="36"/>
    </row>
    <row r="261" spans="1:13" ht="12.6">
      <c r="A261" s="36"/>
      <c r="B261" s="36"/>
      <c r="C261" s="36"/>
      <c r="D261" s="36"/>
      <c r="E261" s="36"/>
      <c r="F261" s="36"/>
      <c r="G261" s="36"/>
      <c r="H261" s="36"/>
      <c r="I261" s="36"/>
      <c r="J261" s="36"/>
      <c r="K261" s="36"/>
      <c r="L261" s="36"/>
      <c r="M261" s="36"/>
    </row>
    <row r="262" spans="1:13" ht="12.6">
      <c r="A262" s="36"/>
      <c r="B262" s="36"/>
      <c r="C262" s="36"/>
      <c r="D262" s="36"/>
      <c r="E262" s="36"/>
      <c r="F262" s="36"/>
      <c r="G262" s="36"/>
      <c r="H262" s="36"/>
      <c r="I262" s="36"/>
      <c r="J262" s="36"/>
      <c r="K262" s="36"/>
      <c r="L262" s="36"/>
      <c r="M262" s="36"/>
    </row>
    <row r="263" spans="1:13" ht="12.6">
      <c r="A263" s="36"/>
      <c r="B263" s="36"/>
      <c r="C263" s="36"/>
      <c r="D263" s="36"/>
      <c r="E263" s="36"/>
      <c r="F263" s="36"/>
      <c r="G263" s="36"/>
      <c r="H263" s="36"/>
      <c r="I263" s="36"/>
      <c r="J263" s="36"/>
      <c r="K263" s="36"/>
      <c r="L263" s="36"/>
      <c r="M263" s="36"/>
    </row>
    <row r="264" spans="1:13" ht="12.6">
      <c r="A264" s="36"/>
      <c r="B264" s="36"/>
      <c r="C264" s="36"/>
      <c r="D264" s="36"/>
      <c r="E264" s="36"/>
      <c r="F264" s="36"/>
      <c r="G264" s="36"/>
      <c r="H264" s="36"/>
      <c r="I264" s="36"/>
      <c r="J264" s="36"/>
      <c r="K264" s="36"/>
      <c r="L264" s="36"/>
      <c r="M264" s="36"/>
    </row>
    <row r="265" spans="1:13" ht="12.6">
      <c r="A265" s="36"/>
      <c r="B265" s="36"/>
      <c r="C265" s="36"/>
      <c r="D265" s="36"/>
      <c r="E265" s="36"/>
      <c r="F265" s="36"/>
      <c r="G265" s="36"/>
      <c r="H265" s="36"/>
      <c r="I265" s="36"/>
      <c r="J265" s="36"/>
      <c r="K265" s="36"/>
      <c r="L265" s="36"/>
      <c r="M265" s="36"/>
    </row>
    <row r="266" spans="1:13" ht="12.6">
      <c r="A266" s="36"/>
      <c r="B266" s="36"/>
      <c r="C266" s="36"/>
      <c r="D266" s="36"/>
      <c r="E266" s="36"/>
      <c r="F266" s="36"/>
      <c r="G266" s="36"/>
      <c r="H266" s="36"/>
      <c r="I266" s="36"/>
      <c r="J266" s="36"/>
      <c r="K266" s="36"/>
      <c r="L266" s="36"/>
      <c r="M266" s="36"/>
    </row>
    <row r="267" spans="1:13" ht="12.6">
      <c r="A267" s="36"/>
      <c r="B267" s="36"/>
      <c r="C267" s="36"/>
      <c r="D267" s="36"/>
      <c r="E267" s="36"/>
      <c r="F267" s="36"/>
      <c r="G267" s="36"/>
      <c r="H267" s="36"/>
      <c r="I267" s="36"/>
      <c r="J267" s="36"/>
      <c r="K267" s="36"/>
      <c r="L267" s="36"/>
      <c r="M267" s="36"/>
    </row>
    <row r="268" spans="1:13" ht="12.6">
      <c r="A268" s="36"/>
      <c r="B268" s="36"/>
      <c r="C268" s="36"/>
      <c r="D268" s="36"/>
      <c r="E268" s="36"/>
      <c r="F268" s="36"/>
      <c r="G268" s="36"/>
      <c r="H268" s="36"/>
      <c r="I268" s="36"/>
      <c r="J268" s="36"/>
      <c r="K268" s="36"/>
      <c r="L268" s="36"/>
      <c r="M268" s="36"/>
    </row>
    <row r="269" spans="1:13" ht="12.6">
      <c r="A269" s="36"/>
      <c r="B269" s="36"/>
      <c r="C269" s="36"/>
      <c r="D269" s="36"/>
      <c r="E269" s="36"/>
      <c r="F269" s="36"/>
      <c r="G269" s="36"/>
      <c r="H269" s="36"/>
      <c r="I269" s="36"/>
      <c r="J269" s="36"/>
      <c r="K269" s="36"/>
      <c r="L269" s="36"/>
      <c r="M269" s="36"/>
    </row>
    <row r="270" spans="1:13" ht="12.6">
      <c r="A270" s="36"/>
      <c r="B270" s="36"/>
      <c r="C270" s="36"/>
      <c r="D270" s="36"/>
      <c r="E270" s="36"/>
      <c r="F270" s="36"/>
      <c r="G270" s="36"/>
      <c r="H270" s="36"/>
      <c r="I270" s="36"/>
      <c r="J270" s="36"/>
      <c r="K270" s="36"/>
      <c r="L270" s="36"/>
      <c r="M270" s="36"/>
    </row>
    <row r="271" spans="1:13" ht="12.6">
      <c r="A271" s="36"/>
      <c r="B271" s="36"/>
      <c r="C271" s="36"/>
      <c r="D271" s="36"/>
      <c r="E271" s="36"/>
      <c r="F271" s="36"/>
      <c r="G271" s="36"/>
      <c r="H271" s="36"/>
      <c r="I271" s="36"/>
      <c r="J271" s="36"/>
      <c r="K271" s="36"/>
      <c r="L271" s="36"/>
      <c r="M271" s="36"/>
    </row>
    <row r="272" spans="1:13" ht="12.6">
      <c r="A272" s="36"/>
      <c r="B272" s="36"/>
      <c r="C272" s="36"/>
      <c r="D272" s="36"/>
      <c r="E272" s="36"/>
      <c r="F272" s="36"/>
      <c r="G272" s="36"/>
      <c r="H272" s="36"/>
      <c r="I272" s="36"/>
      <c r="J272" s="36"/>
      <c r="K272" s="36"/>
      <c r="L272" s="36"/>
      <c r="M272" s="36"/>
    </row>
    <row r="273" spans="1:13" ht="12.6">
      <c r="A273" s="36"/>
      <c r="B273" s="36"/>
      <c r="C273" s="36"/>
      <c r="D273" s="36"/>
      <c r="E273" s="36"/>
      <c r="F273" s="36"/>
      <c r="G273" s="36"/>
      <c r="H273" s="36"/>
      <c r="I273" s="36"/>
      <c r="J273" s="36"/>
      <c r="K273" s="36"/>
      <c r="L273" s="36"/>
      <c r="M273" s="36"/>
    </row>
    <row r="274" spans="1:13" ht="12.6">
      <c r="A274" s="36"/>
      <c r="B274" s="36"/>
      <c r="C274" s="36"/>
      <c r="D274" s="36"/>
      <c r="E274" s="36"/>
      <c r="F274" s="36"/>
      <c r="G274" s="36"/>
      <c r="H274" s="36"/>
      <c r="I274" s="36"/>
      <c r="J274" s="36"/>
      <c r="K274" s="36"/>
      <c r="L274" s="36"/>
      <c r="M274" s="36"/>
    </row>
    <row r="275" spans="1:13" ht="12.6">
      <c r="A275" s="36"/>
      <c r="B275" s="36"/>
      <c r="C275" s="36"/>
      <c r="D275" s="36"/>
      <c r="E275" s="36"/>
      <c r="F275" s="36"/>
      <c r="G275" s="36"/>
      <c r="H275" s="36"/>
      <c r="I275" s="36"/>
      <c r="J275" s="36"/>
      <c r="K275" s="36"/>
      <c r="L275" s="36"/>
      <c r="M275" s="36"/>
    </row>
    <row r="276" spans="1:13" ht="12.6">
      <c r="A276" s="36"/>
      <c r="B276" s="36"/>
      <c r="C276" s="36"/>
      <c r="D276" s="36"/>
      <c r="E276" s="36"/>
      <c r="F276" s="36"/>
      <c r="G276" s="36"/>
      <c r="H276" s="36"/>
      <c r="I276" s="36"/>
      <c r="J276" s="36"/>
      <c r="K276" s="36"/>
      <c r="L276" s="36"/>
      <c r="M276" s="36"/>
    </row>
    <row r="277" spans="1:13" ht="12.6">
      <c r="A277" s="36"/>
      <c r="B277" s="36"/>
      <c r="C277" s="36"/>
      <c r="D277" s="36"/>
      <c r="E277" s="36"/>
      <c r="F277" s="36"/>
      <c r="G277" s="36"/>
      <c r="H277" s="36"/>
      <c r="I277" s="36"/>
      <c r="J277" s="36"/>
      <c r="K277" s="36"/>
      <c r="L277" s="36"/>
      <c r="M277" s="36"/>
    </row>
    <row r="278" spans="1:13" ht="12.6">
      <c r="A278" s="36"/>
      <c r="B278" s="36"/>
      <c r="C278" s="36"/>
      <c r="D278" s="36"/>
      <c r="E278" s="36"/>
      <c r="F278" s="36"/>
      <c r="G278" s="36"/>
      <c r="H278" s="36"/>
      <c r="I278" s="36"/>
      <c r="J278" s="36"/>
      <c r="K278" s="36"/>
      <c r="L278" s="36"/>
      <c r="M278" s="36"/>
    </row>
    <row r="279" spans="1:13" ht="12.6">
      <c r="A279" s="36"/>
      <c r="B279" s="36"/>
      <c r="C279" s="36"/>
      <c r="D279" s="36"/>
      <c r="E279" s="36"/>
      <c r="F279" s="36"/>
      <c r="G279" s="36"/>
      <c r="H279" s="36"/>
      <c r="I279" s="36"/>
      <c r="J279" s="36"/>
      <c r="K279" s="36"/>
      <c r="L279" s="36"/>
      <c r="M279" s="36"/>
    </row>
    <row r="280" spans="1:13" ht="12.6">
      <c r="A280" s="36"/>
      <c r="B280" s="36"/>
      <c r="C280" s="36"/>
      <c r="D280" s="36"/>
      <c r="E280" s="36"/>
      <c r="F280" s="36"/>
      <c r="G280" s="36"/>
      <c r="H280" s="36"/>
      <c r="I280" s="36"/>
      <c r="J280" s="36"/>
      <c r="K280" s="36"/>
      <c r="L280" s="36"/>
      <c r="M280" s="36"/>
    </row>
    <row r="281" spans="1:13" ht="12.6">
      <c r="A281" s="36"/>
      <c r="B281" s="36"/>
      <c r="C281" s="36"/>
      <c r="D281" s="36"/>
      <c r="E281" s="36"/>
      <c r="F281" s="36"/>
      <c r="G281" s="36"/>
      <c r="H281" s="36"/>
      <c r="I281" s="36"/>
      <c r="J281" s="36"/>
      <c r="K281" s="36"/>
      <c r="L281" s="36"/>
      <c r="M281" s="36"/>
    </row>
    <row r="282" spans="1:13" ht="12.6">
      <c r="A282" s="36"/>
      <c r="B282" s="36"/>
      <c r="C282" s="36"/>
      <c r="D282" s="36"/>
      <c r="E282" s="36"/>
      <c r="F282" s="36"/>
      <c r="G282" s="36"/>
      <c r="H282" s="36"/>
      <c r="I282" s="36"/>
      <c r="J282" s="36"/>
      <c r="K282" s="36"/>
      <c r="L282" s="36"/>
      <c r="M282" s="36"/>
    </row>
    <row r="283" spans="1:13" ht="12.6">
      <c r="A283" s="36"/>
      <c r="B283" s="36"/>
      <c r="C283" s="36"/>
      <c r="D283" s="36"/>
      <c r="E283" s="36"/>
      <c r="F283" s="36"/>
      <c r="G283" s="36"/>
      <c r="H283" s="36"/>
      <c r="I283" s="36"/>
      <c r="J283" s="36"/>
      <c r="K283" s="36"/>
      <c r="L283" s="36"/>
      <c r="M283" s="36"/>
    </row>
    <row r="284" spans="1:13" ht="12.6">
      <c r="A284" s="36"/>
      <c r="B284" s="36"/>
      <c r="C284" s="36"/>
      <c r="D284" s="36"/>
      <c r="E284" s="36"/>
      <c r="F284" s="36"/>
      <c r="G284" s="36"/>
      <c r="H284" s="36"/>
      <c r="I284" s="36"/>
      <c r="J284" s="36"/>
      <c r="K284" s="36"/>
      <c r="L284" s="36"/>
      <c r="M284" s="36"/>
    </row>
    <row r="285" spans="1:13" ht="12.6">
      <c r="A285" s="36"/>
      <c r="B285" s="36"/>
      <c r="C285" s="36"/>
      <c r="D285" s="36"/>
      <c r="E285" s="36"/>
      <c r="F285" s="36"/>
      <c r="G285" s="36"/>
      <c r="H285" s="36"/>
      <c r="I285" s="36"/>
      <c r="J285" s="36"/>
      <c r="K285" s="36"/>
      <c r="L285" s="36"/>
      <c r="M285" s="36"/>
    </row>
    <row r="286" spans="1:13" ht="12.6">
      <c r="A286" s="36"/>
      <c r="B286" s="36"/>
      <c r="C286" s="36"/>
      <c r="D286" s="36"/>
      <c r="E286" s="36"/>
      <c r="F286" s="36"/>
      <c r="G286" s="36"/>
      <c r="H286" s="36"/>
      <c r="I286" s="36"/>
      <c r="J286" s="36"/>
      <c r="K286" s="36"/>
      <c r="L286" s="36"/>
      <c r="M286" s="36"/>
    </row>
    <row r="287" spans="1:13" ht="12.6">
      <c r="A287" s="36"/>
      <c r="B287" s="36"/>
      <c r="C287" s="36"/>
      <c r="D287" s="36"/>
      <c r="E287" s="36"/>
      <c r="F287" s="36"/>
      <c r="G287" s="36"/>
      <c r="H287" s="36"/>
      <c r="I287" s="36"/>
      <c r="J287" s="36"/>
      <c r="K287" s="36"/>
      <c r="L287" s="36"/>
      <c r="M287" s="36"/>
    </row>
    <row r="288" spans="1:13" ht="12.6">
      <c r="A288" s="36"/>
      <c r="B288" s="36"/>
      <c r="C288" s="36"/>
      <c r="D288" s="36"/>
      <c r="E288" s="36"/>
      <c r="F288" s="36"/>
      <c r="G288" s="36"/>
      <c r="H288" s="36"/>
      <c r="I288" s="36"/>
      <c r="J288" s="36"/>
      <c r="K288" s="36"/>
      <c r="L288" s="36"/>
      <c r="M288" s="36"/>
    </row>
    <row r="289" spans="1:13" ht="12.6">
      <c r="A289" s="36"/>
      <c r="B289" s="36"/>
      <c r="C289" s="36"/>
      <c r="D289" s="36"/>
      <c r="E289" s="36"/>
      <c r="F289" s="36"/>
      <c r="G289" s="36"/>
      <c r="H289" s="36"/>
      <c r="I289" s="36"/>
      <c r="J289" s="36"/>
      <c r="K289" s="36"/>
      <c r="L289" s="36"/>
      <c r="M289" s="36"/>
    </row>
    <row r="290" spans="1:13" ht="12.6">
      <c r="A290" s="36"/>
      <c r="B290" s="36"/>
      <c r="C290" s="36"/>
      <c r="D290" s="36"/>
      <c r="E290" s="36"/>
      <c r="F290" s="36"/>
      <c r="G290" s="36"/>
      <c r="H290" s="36"/>
      <c r="I290" s="36"/>
      <c r="J290" s="36"/>
      <c r="K290" s="36"/>
      <c r="L290" s="36"/>
      <c r="M290" s="36"/>
    </row>
    <row r="291" spans="1:13" ht="12.6">
      <c r="A291" s="36"/>
      <c r="B291" s="36"/>
      <c r="C291" s="36"/>
      <c r="D291" s="36"/>
      <c r="E291" s="36"/>
      <c r="F291" s="36"/>
      <c r="G291" s="36"/>
      <c r="H291" s="36"/>
      <c r="I291" s="36"/>
      <c r="J291" s="36"/>
      <c r="K291" s="36"/>
      <c r="L291" s="36"/>
      <c r="M291" s="36"/>
    </row>
    <row r="292" spans="1:13" ht="12.6">
      <c r="A292" s="36"/>
      <c r="B292" s="36"/>
      <c r="C292" s="36"/>
      <c r="D292" s="36"/>
      <c r="E292" s="36"/>
      <c r="F292" s="36"/>
      <c r="G292" s="36"/>
      <c r="H292" s="36"/>
      <c r="I292" s="36"/>
      <c r="J292" s="36"/>
      <c r="K292" s="36"/>
      <c r="L292" s="36"/>
      <c r="M292" s="36"/>
    </row>
    <row r="293" spans="1:13" ht="12.6">
      <c r="A293" s="36"/>
      <c r="B293" s="36"/>
      <c r="C293" s="36"/>
      <c r="D293" s="36"/>
      <c r="E293" s="36"/>
      <c r="F293" s="36"/>
      <c r="G293" s="36"/>
      <c r="H293" s="36"/>
      <c r="I293" s="36"/>
      <c r="J293" s="36"/>
      <c r="K293" s="36"/>
      <c r="L293" s="36"/>
      <c r="M293" s="36"/>
    </row>
    <row r="294" spans="1:13" ht="12.6">
      <c r="A294" s="36"/>
      <c r="B294" s="36"/>
      <c r="C294" s="36"/>
      <c r="D294" s="36"/>
      <c r="E294" s="36"/>
      <c r="F294" s="36"/>
      <c r="G294" s="36"/>
      <c r="H294" s="36"/>
      <c r="I294" s="36"/>
      <c r="J294" s="36"/>
      <c r="K294" s="36"/>
      <c r="L294" s="36"/>
      <c r="M294" s="36"/>
    </row>
    <row r="295" spans="1:13" ht="12.6">
      <c r="A295" s="36"/>
      <c r="B295" s="36"/>
      <c r="C295" s="36"/>
      <c r="D295" s="36"/>
      <c r="E295" s="36"/>
      <c r="F295" s="36"/>
      <c r="G295" s="36"/>
      <c r="H295" s="36"/>
      <c r="I295" s="36"/>
      <c r="J295" s="36"/>
      <c r="K295" s="36"/>
      <c r="L295" s="36"/>
      <c r="M295" s="36"/>
    </row>
    <row r="296" spans="1:13" ht="12.6">
      <c r="A296" s="36"/>
      <c r="B296" s="36"/>
      <c r="C296" s="36"/>
      <c r="D296" s="36"/>
      <c r="E296" s="36"/>
      <c r="F296" s="36"/>
      <c r="G296" s="36"/>
      <c r="H296" s="36"/>
      <c r="I296" s="36"/>
      <c r="J296" s="36"/>
      <c r="K296" s="36"/>
      <c r="L296" s="36"/>
      <c r="M296" s="36"/>
    </row>
    <row r="297" spans="1:13" ht="12.6">
      <c r="A297" s="36"/>
      <c r="B297" s="36"/>
      <c r="C297" s="36"/>
      <c r="D297" s="36"/>
      <c r="E297" s="36"/>
      <c r="F297" s="36"/>
      <c r="G297" s="36"/>
      <c r="H297" s="36"/>
      <c r="I297" s="36"/>
      <c r="J297" s="36"/>
      <c r="K297" s="36"/>
      <c r="L297" s="36"/>
      <c r="M297" s="36"/>
    </row>
    <row r="298" spans="1:13" ht="12.6">
      <c r="A298" s="36"/>
      <c r="B298" s="36"/>
      <c r="C298" s="36"/>
      <c r="D298" s="36"/>
      <c r="E298" s="36"/>
      <c r="F298" s="36"/>
      <c r="G298" s="36"/>
      <c r="H298" s="36"/>
      <c r="I298" s="36"/>
      <c r="J298" s="36"/>
      <c r="K298" s="36"/>
      <c r="L298" s="36"/>
      <c r="M298" s="36"/>
    </row>
    <row r="299" spans="1:13" ht="12.6">
      <c r="A299" s="36"/>
      <c r="B299" s="36"/>
      <c r="C299" s="36"/>
      <c r="D299" s="36"/>
      <c r="E299" s="36"/>
      <c r="F299" s="36"/>
      <c r="G299" s="36"/>
      <c r="H299" s="36"/>
      <c r="I299" s="36"/>
      <c r="J299" s="36"/>
      <c r="K299" s="36"/>
      <c r="L299" s="36"/>
      <c r="M299" s="36"/>
    </row>
    <row r="300" spans="1:13" ht="12.6">
      <c r="A300" s="36"/>
      <c r="B300" s="36"/>
      <c r="C300" s="36"/>
      <c r="D300" s="36"/>
      <c r="E300" s="36"/>
      <c r="F300" s="36"/>
      <c r="G300" s="36"/>
      <c r="H300" s="36"/>
      <c r="I300" s="36"/>
      <c r="J300" s="36"/>
      <c r="K300" s="36"/>
      <c r="L300" s="36"/>
      <c r="M300" s="36"/>
    </row>
    <row r="301" spans="1:13" ht="12.6">
      <c r="A301" s="36"/>
      <c r="B301" s="36"/>
      <c r="C301" s="36"/>
      <c r="D301" s="36"/>
      <c r="E301" s="36"/>
      <c r="F301" s="36"/>
      <c r="G301" s="36"/>
      <c r="H301" s="36"/>
      <c r="I301" s="36"/>
      <c r="J301" s="36"/>
      <c r="K301" s="36"/>
      <c r="L301" s="36"/>
      <c r="M301" s="36"/>
    </row>
    <row r="302" spans="1:13" ht="12.6">
      <c r="A302" s="36"/>
      <c r="B302" s="36"/>
      <c r="C302" s="36"/>
      <c r="D302" s="36"/>
      <c r="E302" s="36"/>
      <c r="F302" s="36"/>
      <c r="G302" s="36"/>
      <c r="H302" s="36"/>
      <c r="I302" s="36"/>
      <c r="J302" s="36"/>
      <c r="K302" s="36"/>
      <c r="L302" s="36"/>
      <c r="M302" s="36"/>
    </row>
    <row r="303" spans="1:13" ht="12.6">
      <c r="A303" s="36"/>
      <c r="B303" s="36"/>
      <c r="C303" s="36"/>
      <c r="D303" s="36"/>
      <c r="E303" s="36"/>
      <c r="F303" s="36"/>
      <c r="G303" s="36"/>
      <c r="H303" s="36"/>
      <c r="I303" s="36"/>
      <c r="J303" s="36"/>
      <c r="K303" s="36"/>
      <c r="L303" s="36"/>
      <c r="M303" s="36"/>
    </row>
    <row r="304" spans="1:13" ht="12.6">
      <c r="A304" s="36"/>
      <c r="B304" s="36"/>
      <c r="C304" s="36"/>
      <c r="D304" s="36"/>
      <c r="E304" s="36"/>
      <c r="F304" s="36"/>
      <c r="G304" s="36"/>
      <c r="H304" s="36"/>
      <c r="I304" s="36"/>
      <c r="J304" s="36"/>
      <c r="K304" s="36"/>
      <c r="L304" s="36"/>
      <c r="M304" s="36"/>
    </row>
    <row r="305" spans="1:13" ht="12.6">
      <c r="A305" s="36"/>
      <c r="B305" s="36"/>
      <c r="C305" s="36"/>
      <c r="D305" s="36"/>
      <c r="E305" s="36"/>
      <c r="F305" s="36"/>
      <c r="G305" s="36"/>
      <c r="H305" s="36"/>
      <c r="I305" s="36"/>
      <c r="J305" s="36"/>
      <c r="K305" s="36"/>
      <c r="L305" s="36"/>
      <c r="M305" s="36"/>
    </row>
    <row r="306" spans="1:13" ht="12.6">
      <c r="A306" s="36"/>
      <c r="B306" s="36"/>
      <c r="C306" s="36"/>
      <c r="D306" s="36"/>
      <c r="E306" s="36"/>
      <c r="F306" s="36"/>
      <c r="G306" s="36"/>
      <c r="H306" s="36"/>
      <c r="I306" s="36"/>
      <c r="J306" s="36"/>
      <c r="K306" s="36"/>
      <c r="L306" s="36"/>
      <c r="M306" s="36"/>
    </row>
    <row r="307" spans="1:13" ht="12.6">
      <c r="A307" s="36"/>
      <c r="B307" s="36"/>
      <c r="C307" s="36"/>
      <c r="D307" s="36"/>
      <c r="E307" s="36"/>
      <c r="F307" s="36"/>
      <c r="G307" s="36"/>
      <c r="H307" s="36"/>
      <c r="I307" s="36"/>
      <c r="J307" s="36"/>
      <c r="K307" s="36"/>
      <c r="L307" s="36"/>
      <c r="M307" s="36"/>
    </row>
    <row r="308" spans="1:13" ht="12.6">
      <c r="A308" s="36"/>
      <c r="B308" s="36"/>
      <c r="C308" s="36"/>
      <c r="D308" s="36"/>
      <c r="E308" s="36"/>
      <c r="F308" s="36"/>
      <c r="G308" s="36"/>
      <c r="H308" s="36"/>
      <c r="I308" s="36"/>
      <c r="J308" s="36"/>
      <c r="K308" s="36"/>
      <c r="L308" s="36"/>
      <c r="M308" s="36"/>
    </row>
    <row r="309" spans="1:13" ht="12.6">
      <c r="A309" s="36"/>
      <c r="B309" s="36"/>
      <c r="C309" s="36"/>
      <c r="D309" s="36"/>
      <c r="E309" s="36"/>
      <c r="F309" s="36"/>
      <c r="G309" s="36"/>
      <c r="H309" s="36"/>
      <c r="I309" s="36"/>
      <c r="J309" s="36"/>
      <c r="K309" s="36"/>
      <c r="L309" s="36"/>
      <c r="M309" s="36"/>
    </row>
    <row r="310" spans="1:13" ht="12.6">
      <c r="A310" s="36"/>
      <c r="B310" s="36"/>
      <c r="C310" s="36"/>
      <c r="D310" s="36"/>
      <c r="E310" s="36"/>
      <c r="F310" s="36"/>
      <c r="G310" s="36"/>
      <c r="H310" s="36"/>
      <c r="I310" s="36"/>
      <c r="J310" s="36"/>
      <c r="K310" s="36"/>
      <c r="L310" s="36"/>
      <c r="M310" s="36"/>
    </row>
    <row r="311" spans="1:13" ht="12.6">
      <c r="A311" s="36"/>
      <c r="B311" s="36"/>
      <c r="C311" s="36"/>
      <c r="D311" s="36"/>
      <c r="E311" s="36"/>
      <c r="F311" s="36"/>
      <c r="G311" s="36"/>
      <c r="H311" s="36"/>
      <c r="I311" s="36"/>
      <c r="J311" s="36"/>
      <c r="K311" s="36"/>
      <c r="L311" s="36"/>
      <c r="M311" s="36"/>
    </row>
    <row r="312" spans="1:13" ht="12.6">
      <c r="A312" s="36"/>
      <c r="B312" s="36"/>
      <c r="C312" s="36"/>
      <c r="D312" s="36"/>
      <c r="E312" s="36"/>
      <c r="F312" s="36"/>
      <c r="G312" s="36"/>
      <c r="H312" s="36"/>
      <c r="I312" s="36"/>
      <c r="J312" s="36"/>
      <c r="K312" s="36"/>
      <c r="L312" s="36"/>
      <c r="M312" s="36"/>
    </row>
    <row r="313" spans="1:13" ht="12.6">
      <c r="A313" s="36"/>
      <c r="B313" s="36"/>
      <c r="C313" s="36"/>
      <c r="D313" s="36"/>
      <c r="E313" s="36"/>
      <c r="F313" s="36"/>
      <c r="G313" s="36"/>
      <c r="H313" s="36"/>
      <c r="I313" s="36"/>
      <c r="J313" s="36"/>
      <c r="K313" s="36"/>
      <c r="L313" s="36"/>
      <c r="M313" s="36"/>
    </row>
    <row r="314" spans="1:13" ht="12.6">
      <c r="A314" s="36"/>
      <c r="B314" s="36"/>
      <c r="C314" s="36"/>
      <c r="D314" s="36"/>
      <c r="E314" s="36"/>
      <c r="F314" s="36"/>
      <c r="G314" s="36"/>
      <c r="H314" s="36"/>
      <c r="I314" s="36"/>
      <c r="J314" s="36"/>
      <c r="K314" s="36"/>
      <c r="L314" s="36"/>
      <c r="M314" s="36"/>
    </row>
    <row r="315" spans="1:13" ht="12.6">
      <c r="A315" s="36"/>
      <c r="B315" s="36"/>
      <c r="C315" s="36"/>
      <c r="D315" s="36"/>
      <c r="E315" s="36"/>
      <c r="F315" s="36"/>
      <c r="G315" s="36"/>
      <c r="H315" s="36"/>
      <c r="I315" s="36"/>
      <c r="J315" s="36"/>
      <c r="K315" s="36"/>
      <c r="L315" s="36"/>
      <c r="M315" s="36"/>
    </row>
    <row r="316" spans="1:13" ht="12.6">
      <c r="A316" s="36"/>
      <c r="B316" s="36"/>
      <c r="C316" s="36"/>
      <c r="D316" s="36"/>
      <c r="E316" s="36"/>
      <c r="F316" s="36"/>
      <c r="G316" s="36"/>
      <c r="H316" s="36"/>
      <c r="I316" s="36"/>
      <c r="J316" s="36"/>
      <c r="K316" s="36"/>
      <c r="L316" s="36"/>
      <c r="M316" s="36"/>
    </row>
    <row r="317" spans="1:13" ht="12.6">
      <c r="A317" s="36"/>
      <c r="B317" s="36"/>
      <c r="C317" s="36"/>
      <c r="D317" s="36"/>
      <c r="E317" s="36"/>
      <c r="F317" s="36"/>
      <c r="G317" s="36"/>
      <c r="H317" s="36"/>
      <c r="I317" s="36"/>
      <c r="J317" s="36"/>
      <c r="K317" s="36"/>
      <c r="L317" s="36"/>
      <c r="M317" s="36"/>
    </row>
    <row r="318" spans="1:13" ht="12.6">
      <c r="A318" s="36"/>
      <c r="B318" s="36"/>
      <c r="C318" s="36"/>
      <c r="D318" s="36"/>
      <c r="E318" s="36"/>
      <c r="F318" s="36"/>
      <c r="G318" s="36"/>
      <c r="H318" s="36"/>
      <c r="I318" s="36"/>
      <c r="J318" s="36"/>
      <c r="K318" s="36"/>
      <c r="L318" s="36"/>
      <c r="M318" s="36"/>
    </row>
    <row r="319" spans="1:13" ht="12.6">
      <c r="A319" s="36"/>
      <c r="B319" s="36"/>
      <c r="C319" s="36"/>
      <c r="D319" s="36"/>
      <c r="E319" s="36"/>
      <c r="F319" s="36"/>
      <c r="G319" s="36"/>
      <c r="H319" s="36"/>
      <c r="I319" s="36"/>
      <c r="J319" s="36"/>
      <c r="K319" s="36"/>
      <c r="L319" s="36"/>
      <c r="M319" s="36"/>
    </row>
    <row r="320" spans="1:13" ht="12.6">
      <c r="A320" s="36"/>
      <c r="B320" s="36"/>
      <c r="C320" s="36"/>
      <c r="D320" s="36"/>
      <c r="E320" s="36"/>
      <c r="F320" s="36"/>
      <c r="G320" s="36"/>
      <c r="H320" s="36"/>
      <c r="I320" s="36"/>
      <c r="J320" s="36"/>
      <c r="K320" s="36"/>
      <c r="L320" s="36"/>
      <c r="M320" s="36"/>
    </row>
    <row r="321" spans="1:13" ht="12.6">
      <c r="A321" s="36"/>
      <c r="B321" s="36"/>
      <c r="C321" s="36"/>
      <c r="D321" s="36"/>
      <c r="E321" s="36"/>
      <c r="F321" s="36"/>
      <c r="G321" s="36"/>
      <c r="H321" s="36"/>
      <c r="I321" s="36"/>
      <c r="J321" s="36"/>
      <c r="K321" s="36"/>
      <c r="L321" s="36"/>
      <c r="M321" s="36"/>
    </row>
    <row r="322" spans="1:13" ht="12.6">
      <c r="A322" s="36"/>
      <c r="B322" s="36"/>
      <c r="C322" s="36"/>
      <c r="D322" s="36"/>
      <c r="E322" s="36"/>
      <c r="F322" s="36"/>
      <c r="G322" s="36"/>
      <c r="H322" s="36"/>
      <c r="I322" s="36"/>
      <c r="J322" s="36"/>
      <c r="K322" s="36"/>
      <c r="L322" s="36"/>
      <c r="M322" s="36"/>
    </row>
    <row r="323" spans="1:13" ht="12.6">
      <c r="A323" s="36"/>
      <c r="B323" s="36"/>
      <c r="C323" s="36"/>
      <c r="D323" s="36"/>
      <c r="E323" s="36"/>
      <c r="F323" s="36"/>
      <c r="G323" s="36"/>
      <c r="H323" s="36"/>
      <c r="I323" s="36"/>
      <c r="J323" s="36"/>
      <c r="K323" s="36"/>
      <c r="L323" s="36"/>
      <c r="M323" s="36"/>
    </row>
    <row r="324" spans="1:13" ht="12.6">
      <c r="A324" s="36"/>
      <c r="B324" s="36"/>
      <c r="C324" s="36"/>
      <c r="D324" s="36"/>
      <c r="E324" s="36"/>
      <c r="F324" s="36"/>
      <c r="G324" s="36"/>
      <c r="H324" s="36"/>
      <c r="I324" s="36"/>
      <c r="J324" s="36"/>
      <c r="K324" s="36"/>
      <c r="L324" s="36"/>
      <c r="M324" s="36"/>
    </row>
    <row r="325" spans="1:13" ht="12.6">
      <c r="A325" s="36"/>
      <c r="B325" s="36"/>
      <c r="C325" s="36"/>
      <c r="D325" s="36"/>
      <c r="E325" s="36"/>
      <c r="F325" s="36"/>
      <c r="G325" s="36"/>
      <c r="H325" s="36"/>
      <c r="I325" s="36"/>
      <c r="J325" s="36"/>
      <c r="K325" s="36"/>
      <c r="L325" s="36"/>
      <c r="M325" s="36"/>
    </row>
    <row r="326" spans="1:13" ht="12.6">
      <c r="A326" s="36"/>
      <c r="B326" s="36"/>
      <c r="C326" s="36"/>
      <c r="D326" s="36"/>
      <c r="E326" s="36"/>
      <c r="F326" s="36"/>
      <c r="G326" s="36"/>
      <c r="H326" s="36"/>
      <c r="I326" s="36"/>
      <c r="J326" s="36"/>
      <c r="K326" s="36"/>
      <c r="L326" s="36"/>
      <c r="M326" s="36"/>
    </row>
    <row r="327" spans="1:13" ht="12.6">
      <c r="A327" s="36"/>
      <c r="B327" s="36"/>
      <c r="C327" s="36"/>
      <c r="D327" s="36"/>
      <c r="E327" s="36"/>
      <c r="F327" s="36"/>
      <c r="G327" s="36"/>
      <c r="H327" s="36"/>
      <c r="I327" s="36"/>
      <c r="J327" s="36"/>
      <c r="K327" s="36"/>
      <c r="L327" s="36"/>
      <c r="M327" s="36"/>
    </row>
    <row r="328" spans="1:13" ht="12.6">
      <c r="A328" s="36"/>
      <c r="B328" s="36"/>
      <c r="C328" s="36"/>
      <c r="D328" s="36"/>
      <c r="E328" s="36"/>
      <c r="F328" s="36"/>
      <c r="G328" s="36"/>
      <c r="H328" s="36"/>
      <c r="I328" s="36"/>
      <c r="J328" s="36"/>
      <c r="K328" s="36"/>
      <c r="L328" s="36"/>
      <c r="M328" s="36"/>
    </row>
    <row r="329" spans="1:13" ht="12.6">
      <c r="A329" s="36"/>
      <c r="B329" s="36"/>
      <c r="C329" s="36"/>
      <c r="D329" s="36"/>
      <c r="E329" s="36"/>
      <c r="F329" s="36"/>
      <c r="G329" s="36"/>
      <c r="H329" s="36"/>
      <c r="I329" s="36"/>
      <c r="J329" s="36"/>
      <c r="K329" s="36"/>
      <c r="L329" s="36"/>
      <c r="M329" s="36"/>
    </row>
    <row r="330" spans="1:13" ht="12.6">
      <c r="A330" s="36"/>
      <c r="B330" s="36"/>
      <c r="C330" s="36"/>
      <c r="D330" s="36"/>
      <c r="E330" s="36"/>
      <c r="F330" s="36"/>
      <c r="G330" s="36"/>
      <c r="H330" s="36"/>
      <c r="I330" s="36"/>
      <c r="J330" s="36"/>
      <c r="K330" s="36"/>
      <c r="L330" s="36"/>
      <c r="M330" s="36"/>
    </row>
    <row r="331" spans="1:13" ht="12.6">
      <c r="A331" s="36"/>
      <c r="B331" s="36"/>
      <c r="C331" s="36"/>
      <c r="D331" s="36"/>
      <c r="E331" s="36"/>
      <c r="F331" s="36"/>
      <c r="G331" s="36"/>
      <c r="H331" s="36"/>
      <c r="I331" s="36"/>
      <c r="J331" s="36"/>
      <c r="K331" s="36"/>
      <c r="L331" s="36"/>
      <c r="M331" s="36"/>
    </row>
    <row r="332" spans="1:13" ht="12.6">
      <c r="A332" s="36"/>
      <c r="B332" s="36"/>
      <c r="C332" s="36"/>
      <c r="D332" s="36"/>
      <c r="E332" s="36"/>
      <c r="F332" s="36"/>
      <c r="G332" s="36"/>
      <c r="H332" s="36"/>
      <c r="I332" s="36"/>
      <c r="J332" s="36"/>
      <c r="K332" s="36"/>
      <c r="L332" s="36"/>
      <c r="M332" s="36"/>
    </row>
    <row r="333" spans="1:13" ht="12.6">
      <c r="A333" s="36"/>
      <c r="B333" s="36"/>
      <c r="C333" s="36"/>
      <c r="D333" s="36"/>
      <c r="E333" s="36"/>
      <c r="F333" s="36"/>
      <c r="G333" s="36"/>
      <c r="H333" s="36"/>
      <c r="I333" s="36"/>
      <c r="J333" s="36"/>
      <c r="K333" s="36"/>
      <c r="L333" s="36"/>
      <c r="M333" s="36"/>
    </row>
    <row r="334" spans="1:13" ht="12.6">
      <c r="A334" s="36"/>
      <c r="B334" s="36"/>
      <c r="C334" s="36"/>
      <c r="D334" s="36"/>
      <c r="E334" s="36"/>
      <c r="F334" s="36"/>
      <c r="G334" s="36"/>
      <c r="H334" s="36"/>
      <c r="I334" s="36"/>
      <c r="J334" s="36"/>
      <c r="K334" s="36"/>
      <c r="L334" s="36"/>
      <c r="M334" s="36"/>
    </row>
    <row r="335" spans="1:13" ht="12.6">
      <c r="A335" s="36"/>
      <c r="B335" s="36"/>
      <c r="C335" s="36"/>
      <c r="D335" s="36"/>
      <c r="E335" s="36"/>
      <c r="F335" s="36"/>
      <c r="G335" s="36"/>
      <c r="H335" s="36"/>
      <c r="I335" s="36"/>
      <c r="J335" s="36"/>
      <c r="K335" s="36"/>
      <c r="L335" s="36"/>
      <c r="M335" s="36"/>
    </row>
    <row r="336" spans="1:13" ht="12.6">
      <c r="A336" s="36"/>
      <c r="B336" s="36"/>
      <c r="C336" s="36"/>
      <c r="D336" s="36"/>
      <c r="E336" s="36"/>
      <c r="F336" s="36"/>
      <c r="G336" s="36"/>
      <c r="H336" s="36"/>
      <c r="I336" s="36"/>
      <c r="J336" s="36"/>
      <c r="K336" s="36"/>
      <c r="L336" s="36"/>
      <c r="M336" s="36"/>
    </row>
    <row r="337" spans="1:13" ht="12.6">
      <c r="A337" s="36"/>
      <c r="B337" s="36"/>
      <c r="C337" s="36"/>
      <c r="D337" s="36"/>
      <c r="E337" s="36"/>
      <c r="F337" s="36"/>
      <c r="G337" s="36"/>
      <c r="H337" s="36"/>
      <c r="I337" s="36"/>
      <c r="J337" s="36"/>
      <c r="K337" s="36"/>
      <c r="L337" s="36"/>
      <c r="M337" s="36"/>
    </row>
    <row r="338" spans="1:13" ht="12.6">
      <c r="A338" s="36"/>
      <c r="B338" s="36"/>
      <c r="C338" s="36"/>
      <c r="D338" s="36"/>
      <c r="E338" s="36"/>
      <c r="F338" s="36"/>
      <c r="G338" s="36"/>
      <c r="H338" s="36"/>
      <c r="I338" s="36"/>
      <c r="J338" s="36"/>
      <c r="K338" s="36"/>
      <c r="L338" s="36"/>
      <c r="M338" s="36"/>
    </row>
    <row r="339" spans="1:13" ht="12.6">
      <c r="A339" s="36"/>
      <c r="B339" s="36"/>
      <c r="C339" s="36"/>
      <c r="D339" s="36"/>
      <c r="E339" s="36"/>
      <c r="F339" s="36"/>
      <c r="G339" s="36"/>
      <c r="H339" s="36"/>
      <c r="I339" s="36"/>
      <c r="J339" s="36"/>
      <c r="K339" s="36"/>
      <c r="L339" s="36"/>
      <c r="M339" s="36"/>
    </row>
    <row r="340" spans="1:13" ht="12.6">
      <c r="A340" s="36"/>
      <c r="B340" s="36"/>
      <c r="C340" s="36"/>
      <c r="D340" s="36"/>
      <c r="E340" s="36"/>
      <c r="F340" s="36"/>
      <c r="G340" s="36"/>
      <c r="H340" s="36"/>
      <c r="I340" s="36"/>
      <c r="J340" s="36"/>
      <c r="K340" s="36"/>
      <c r="L340" s="36"/>
      <c r="M340" s="36"/>
    </row>
    <row r="341" spans="1:13" ht="12.6">
      <c r="A341" s="36"/>
      <c r="B341" s="36"/>
      <c r="C341" s="36"/>
      <c r="D341" s="36"/>
      <c r="E341" s="36"/>
      <c r="F341" s="36"/>
      <c r="G341" s="36"/>
      <c r="H341" s="36"/>
      <c r="I341" s="36"/>
      <c r="J341" s="36"/>
      <c r="K341" s="36"/>
      <c r="L341" s="36"/>
      <c r="M341" s="36"/>
    </row>
    <row r="342" spans="1:13" ht="12.6">
      <c r="A342" s="36"/>
      <c r="B342" s="36"/>
      <c r="C342" s="36"/>
      <c r="D342" s="36"/>
      <c r="E342" s="36"/>
      <c r="F342" s="36"/>
      <c r="G342" s="36"/>
      <c r="H342" s="36"/>
      <c r="I342" s="36"/>
      <c r="J342" s="36"/>
      <c r="K342" s="36"/>
      <c r="L342" s="36"/>
      <c r="M342" s="36"/>
    </row>
    <row r="343" spans="1:13" ht="12.6">
      <c r="A343" s="36"/>
      <c r="B343" s="36"/>
      <c r="C343" s="36"/>
      <c r="D343" s="36"/>
      <c r="E343" s="36"/>
      <c r="F343" s="36"/>
      <c r="G343" s="36"/>
      <c r="H343" s="36"/>
      <c r="I343" s="36"/>
      <c r="J343" s="36"/>
      <c r="K343" s="36"/>
      <c r="L343" s="36"/>
      <c r="M343" s="36"/>
    </row>
    <row r="344" spans="1:13" ht="12.6">
      <c r="A344" s="36"/>
      <c r="B344" s="36"/>
      <c r="C344" s="36"/>
      <c r="D344" s="36"/>
      <c r="E344" s="36"/>
      <c r="F344" s="36"/>
      <c r="G344" s="36"/>
      <c r="H344" s="36"/>
      <c r="I344" s="36"/>
      <c r="J344" s="36"/>
      <c r="K344" s="36"/>
      <c r="L344" s="36"/>
      <c r="M344" s="36"/>
    </row>
    <row r="345" spans="1:13" ht="12.6">
      <c r="A345" s="36"/>
      <c r="B345" s="36"/>
      <c r="C345" s="36"/>
      <c r="D345" s="36"/>
      <c r="E345" s="36"/>
      <c r="F345" s="36"/>
      <c r="G345" s="36"/>
      <c r="H345" s="36"/>
      <c r="I345" s="36"/>
      <c r="J345" s="36"/>
      <c r="K345" s="36"/>
      <c r="L345" s="36"/>
      <c r="M345" s="36"/>
    </row>
    <row r="346" spans="1:13" ht="12.6">
      <c r="A346" s="36"/>
      <c r="B346" s="36"/>
      <c r="C346" s="36"/>
      <c r="D346" s="36"/>
      <c r="E346" s="36"/>
      <c r="F346" s="36"/>
      <c r="G346" s="36"/>
      <c r="H346" s="36"/>
      <c r="I346" s="36"/>
      <c r="J346" s="36"/>
      <c r="K346" s="36"/>
      <c r="L346" s="36"/>
      <c r="M346" s="36"/>
    </row>
    <row r="347" spans="1:13" ht="12.6">
      <c r="A347" s="36"/>
      <c r="B347" s="36"/>
      <c r="C347" s="36"/>
      <c r="D347" s="36"/>
      <c r="E347" s="36"/>
      <c r="F347" s="36"/>
      <c r="G347" s="36"/>
      <c r="H347" s="36"/>
      <c r="I347" s="36"/>
      <c r="J347" s="36"/>
      <c r="K347" s="36"/>
      <c r="L347" s="36"/>
      <c r="M347" s="36"/>
    </row>
    <row r="348" spans="1:13" ht="12.6">
      <c r="A348" s="36"/>
      <c r="B348" s="36"/>
      <c r="C348" s="36"/>
      <c r="D348" s="36"/>
      <c r="E348" s="36"/>
      <c r="F348" s="36"/>
      <c r="G348" s="36"/>
      <c r="H348" s="36"/>
      <c r="I348" s="36"/>
      <c r="J348" s="36"/>
      <c r="K348" s="36"/>
      <c r="L348" s="36"/>
      <c r="M348" s="36"/>
    </row>
    <row r="349" spans="1:13" ht="12.6">
      <c r="A349" s="36"/>
      <c r="B349" s="36"/>
      <c r="C349" s="36"/>
      <c r="D349" s="36"/>
      <c r="E349" s="36"/>
      <c r="F349" s="36"/>
      <c r="G349" s="36"/>
      <c r="H349" s="36"/>
      <c r="I349" s="36"/>
      <c r="J349" s="36"/>
      <c r="K349" s="36"/>
      <c r="L349" s="36"/>
      <c r="M349" s="36"/>
    </row>
    <row r="350" spans="1:13" ht="12.6">
      <c r="A350" s="36"/>
      <c r="B350" s="36"/>
      <c r="C350" s="36"/>
      <c r="D350" s="36"/>
      <c r="E350" s="36"/>
      <c r="F350" s="36"/>
      <c r="G350" s="36"/>
      <c r="H350" s="36"/>
      <c r="I350" s="36"/>
      <c r="J350" s="36"/>
      <c r="K350" s="36"/>
      <c r="L350" s="36"/>
      <c r="M350" s="36"/>
    </row>
    <row r="351" spans="1:13" ht="12.6">
      <c r="A351" s="36"/>
      <c r="B351" s="36"/>
      <c r="C351" s="36"/>
      <c r="D351" s="36"/>
      <c r="E351" s="36"/>
      <c r="F351" s="36"/>
      <c r="G351" s="36"/>
      <c r="H351" s="36"/>
      <c r="I351" s="36"/>
      <c r="J351" s="36"/>
      <c r="K351" s="36"/>
      <c r="L351" s="36"/>
      <c r="M351" s="36"/>
    </row>
    <row r="352" spans="1:13" ht="12.6">
      <c r="A352" s="36"/>
      <c r="B352" s="36"/>
      <c r="C352" s="36"/>
      <c r="D352" s="36"/>
      <c r="E352" s="36"/>
      <c r="F352" s="36"/>
      <c r="G352" s="36"/>
      <c r="H352" s="36"/>
      <c r="I352" s="36"/>
      <c r="J352" s="36"/>
      <c r="K352" s="36"/>
      <c r="L352" s="36"/>
      <c r="M352" s="36"/>
    </row>
    <row r="353" spans="1:13" ht="12.6">
      <c r="A353" s="36"/>
      <c r="B353" s="36"/>
      <c r="C353" s="36"/>
      <c r="D353" s="36"/>
      <c r="E353" s="36"/>
      <c r="F353" s="36"/>
      <c r="G353" s="36"/>
      <c r="H353" s="36"/>
      <c r="I353" s="36"/>
      <c r="J353" s="36"/>
      <c r="K353" s="36"/>
      <c r="L353" s="36"/>
      <c r="M353" s="36"/>
    </row>
    <row r="354" spans="1:13" ht="12.6">
      <c r="A354" s="36"/>
      <c r="B354" s="36"/>
      <c r="C354" s="36"/>
      <c r="D354" s="36"/>
      <c r="E354" s="36"/>
      <c r="F354" s="36"/>
      <c r="G354" s="36"/>
      <c r="H354" s="36"/>
      <c r="I354" s="36"/>
      <c r="J354" s="36"/>
      <c r="K354" s="36"/>
      <c r="L354" s="36"/>
      <c r="M354" s="36"/>
    </row>
    <row r="355" spans="1:13" ht="12.6">
      <c r="A355" s="36"/>
      <c r="B355" s="36"/>
      <c r="C355" s="36"/>
      <c r="D355" s="36"/>
      <c r="E355" s="36"/>
      <c r="F355" s="36"/>
      <c r="G355" s="36"/>
      <c r="H355" s="36"/>
      <c r="I355" s="36"/>
      <c r="J355" s="36"/>
      <c r="K355" s="36"/>
      <c r="L355" s="36"/>
      <c r="M355" s="36"/>
    </row>
    <row r="356" spans="1:13" ht="12.6">
      <c r="A356" s="36"/>
      <c r="B356" s="36"/>
      <c r="C356" s="36"/>
      <c r="D356" s="36"/>
      <c r="E356" s="36"/>
      <c r="F356" s="36"/>
      <c r="G356" s="36"/>
      <c r="H356" s="36"/>
      <c r="I356" s="36"/>
      <c r="J356" s="36"/>
      <c r="K356" s="36"/>
      <c r="L356" s="36"/>
      <c r="M356" s="36"/>
    </row>
    <row r="357" spans="1:13" ht="12.6">
      <c r="A357" s="36"/>
      <c r="B357" s="36"/>
      <c r="C357" s="36"/>
      <c r="D357" s="36"/>
      <c r="E357" s="36"/>
      <c r="F357" s="36"/>
      <c r="G357" s="36"/>
      <c r="H357" s="36"/>
      <c r="I357" s="36"/>
      <c r="J357" s="36"/>
      <c r="K357" s="36"/>
      <c r="L357" s="36"/>
      <c r="M357" s="36"/>
    </row>
    <row r="358" spans="1:13" ht="12.6">
      <c r="A358" s="36"/>
      <c r="B358" s="36"/>
      <c r="C358" s="36"/>
      <c r="D358" s="36"/>
      <c r="E358" s="36"/>
      <c r="F358" s="36"/>
      <c r="G358" s="36"/>
      <c r="H358" s="36"/>
      <c r="I358" s="36"/>
      <c r="J358" s="36"/>
      <c r="K358" s="36"/>
      <c r="L358" s="36"/>
      <c r="M358" s="36"/>
    </row>
    <row r="359" spans="1:13" ht="12.6">
      <c r="A359" s="36"/>
      <c r="B359" s="36"/>
      <c r="C359" s="36"/>
      <c r="D359" s="36"/>
      <c r="E359" s="36"/>
      <c r="F359" s="36"/>
      <c r="G359" s="36"/>
      <c r="H359" s="36"/>
      <c r="I359" s="36"/>
      <c r="J359" s="36"/>
      <c r="K359" s="36"/>
      <c r="L359" s="36"/>
      <c r="M359" s="36"/>
    </row>
    <row r="360" spans="1:13" ht="12.6">
      <c r="A360" s="36"/>
      <c r="B360" s="36"/>
      <c r="C360" s="36"/>
      <c r="D360" s="36"/>
      <c r="E360" s="36"/>
      <c r="F360" s="36"/>
      <c r="G360" s="36"/>
      <c r="H360" s="36"/>
      <c r="I360" s="36"/>
      <c r="J360" s="36"/>
      <c r="K360" s="36"/>
      <c r="L360" s="36"/>
      <c r="M360" s="36"/>
    </row>
    <row r="361" spans="1:13" ht="12.6">
      <c r="A361" s="36"/>
      <c r="B361" s="36"/>
      <c r="C361" s="36"/>
      <c r="D361" s="36"/>
      <c r="E361" s="36"/>
      <c r="F361" s="36"/>
      <c r="G361" s="36"/>
      <c r="H361" s="36"/>
      <c r="I361" s="36"/>
      <c r="J361" s="36"/>
      <c r="K361" s="36"/>
      <c r="L361" s="36"/>
      <c r="M361" s="36"/>
    </row>
    <row r="362" spans="1:13" ht="12.6">
      <c r="A362" s="36"/>
      <c r="B362" s="36"/>
      <c r="C362" s="36"/>
      <c r="D362" s="36"/>
      <c r="E362" s="36"/>
      <c r="F362" s="36"/>
      <c r="G362" s="36"/>
      <c r="H362" s="36"/>
      <c r="I362" s="36"/>
      <c r="J362" s="36"/>
      <c r="K362" s="36"/>
      <c r="L362" s="36"/>
      <c r="M362" s="36"/>
    </row>
    <row r="363" spans="1:13" ht="12.6">
      <c r="A363" s="36"/>
      <c r="B363" s="36"/>
      <c r="C363" s="36"/>
      <c r="D363" s="36"/>
      <c r="E363" s="36"/>
      <c r="F363" s="36"/>
      <c r="G363" s="36"/>
      <c r="H363" s="36"/>
      <c r="I363" s="36"/>
      <c r="J363" s="36"/>
      <c r="K363" s="36"/>
      <c r="L363" s="36"/>
      <c r="M363" s="36"/>
    </row>
    <row r="364" spans="1:13" ht="12.6">
      <c r="A364" s="36"/>
      <c r="B364" s="36"/>
      <c r="C364" s="36"/>
      <c r="D364" s="36"/>
      <c r="E364" s="36"/>
      <c r="F364" s="36"/>
      <c r="G364" s="36"/>
      <c r="H364" s="36"/>
      <c r="I364" s="36"/>
      <c r="J364" s="36"/>
      <c r="K364" s="36"/>
      <c r="L364" s="36"/>
      <c r="M364" s="36"/>
    </row>
    <row r="365" spans="1:13" ht="12.6">
      <c r="A365" s="36"/>
      <c r="B365" s="36"/>
      <c r="C365" s="36"/>
      <c r="D365" s="36"/>
      <c r="E365" s="36"/>
      <c r="F365" s="36"/>
      <c r="G365" s="36"/>
      <c r="H365" s="36"/>
      <c r="I365" s="36"/>
      <c r="J365" s="36"/>
      <c r="K365" s="36"/>
      <c r="L365" s="36"/>
      <c r="M365" s="36"/>
    </row>
    <row r="366" spans="1:13" ht="12.6">
      <c r="A366" s="36"/>
      <c r="B366" s="36"/>
      <c r="C366" s="36"/>
      <c r="D366" s="36"/>
      <c r="E366" s="36"/>
      <c r="F366" s="36"/>
      <c r="G366" s="36"/>
      <c r="H366" s="36"/>
      <c r="I366" s="36"/>
      <c r="J366" s="36"/>
      <c r="K366" s="36"/>
      <c r="L366" s="36"/>
      <c r="M366" s="36"/>
    </row>
    <row r="367" spans="1:13" ht="12.6">
      <c r="A367" s="36"/>
      <c r="B367" s="36"/>
      <c r="C367" s="36"/>
      <c r="D367" s="36"/>
      <c r="E367" s="36"/>
      <c r="F367" s="36"/>
      <c r="G367" s="36"/>
      <c r="H367" s="36"/>
      <c r="I367" s="36"/>
      <c r="J367" s="36"/>
      <c r="K367" s="36"/>
      <c r="L367" s="36"/>
      <c r="M367" s="36"/>
    </row>
    <row r="368" spans="1:13" ht="12.6">
      <c r="A368" s="36"/>
      <c r="B368" s="36"/>
      <c r="C368" s="36"/>
      <c r="D368" s="36"/>
      <c r="E368" s="36"/>
      <c r="F368" s="36"/>
      <c r="G368" s="36"/>
      <c r="H368" s="36"/>
      <c r="I368" s="36"/>
      <c r="J368" s="36"/>
      <c r="K368" s="36"/>
      <c r="L368" s="36"/>
      <c r="M368" s="36"/>
    </row>
    <row r="369" spans="1:13" ht="12.6">
      <c r="A369" s="36"/>
      <c r="B369" s="36"/>
      <c r="C369" s="36"/>
      <c r="D369" s="36"/>
      <c r="E369" s="36"/>
      <c r="F369" s="36"/>
      <c r="G369" s="36"/>
      <c r="H369" s="36"/>
      <c r="I369" s="36"/>
      <c r="J369" s="36"/>
      <c r="K369" s="36"/>
      <c r="L369" s="36"/>
      <c r="M369" s="36"/>
    </row>
    <row r="370" spans="1:13" ht="12.6">
      <c r="A370" s="36"/>
      <c r="B370" s="36"/>
      <c r="C370" s="36"/>
      <c r="D370" s="36"/>
      <c r="E370" s="36"/>
      <c r="F370" s="36"/>
      <c r="G370" s="36"/>
      <c r="H370" s="36"/>
      <c r="I370" s="36"/>
      <c r="J370" s="36"/>
      <c r="K370" s="36"/>
      <c r="L370" s="36"/>
      <c r="M370" s="36"/>
    </row>
    <row r="371" spans="1:13" ht="12.6">
      <c r="A371" s="36"/>
      <c r="B371" s="36"/>
      <c r="C371" s="36"/>
      <c r="D371" s="36"/>
      <c r="E371" s="36"/>
      <c r="F371" s="36"/>
      <c r="G371" s="36"/>
      <c r="H371" s="36"/>
      <c r="I371" s="36"/>
      <c r="J371" s="36"/>
      <c r="K371" s="36"/>
      <c r="L371" s="36"/>
      <c r="M371" s="36"/>
    </row>
    <row r="372" spans="1:13" ht="12.6">
      <c r="A372" s="36"/>
      <c r="B372" s="36"/>
      <c r="C372" s="36"/>
      <c r="D372" s="36"/>
      <c r="E372" s="36"/>
      <c r="F372" s="36"/>
      <c r="G372" s="36"/>
      <c r="H372" s="36"/>
      <c r="I372" s="36"/>
      <c r="J372" s="36"/>
      <c r="K372" s="36"/>
      <c r="L372" s="36"/>
      <c r="M372" s="36"/>
    </row>
    <row r="373" spans="1:13" ht="12.6">
      <c r="A373" s="36"/>
      <c r="B373" s="36"/>
      <c r="C373" s="36"/>
      <c r="D373" s="36"/>
      <c r="E373" s="36"/>
      <c r="F373" s="36"/>
      <c r="G373" s="36"/>
      <c r="H373" s="36"/>
      <c r="I373" s="36"/>
      <c r="J373" s="36"/>
      <c r="K373" s="36"/>
      <c r="L373" s="36"/>
      <c r="M373" s="36"/>
    </row>
    <row r="374" spans="1:13" ht="12.6">
      <c r="A374" s="36"/>
      <c r="B374" s="36"/>
      <c r="C374" s="36"/>
      <c r="D374" s="36"/>
      <c r="E374" s="36"/>
      <c r="F374" s="36"/>
      <c r="G374" s="36"/>
      <c r="H374" s="36"/>
      <c r="I374" s="36"/>
      <c r="J374" s="36"/>
      <c r="K374" s="36"/>
      <c r="L374" s="36"/>
      <c r="M374" s="36"/>
    </row>
    <row r="375" spans="1:13" ht="12.6">
      <c r="A375" s="36"/>
      <c r="B375" s="36"/>
      <c r="C375" s="36"/>
      <c r="D375" s="36"/>
      <c r="E375" s="36"/>
      <c r="F375" s="36"/>
      <c r="G375" s="36"/>
      <c r="H375" s="36"/>
      <c r="I375" s="36"/>
      <c r="J375" s="36"/>
      <c r="K375" s="36"/>
      <c r="L375" s="36"/>
      <c r="M375" s="36"/>
    </row>
    <row r="376" spans="1:13" ht="12.6">
      <c r="A376" s="36"/>
      <c r="B376" s="36"/>
      <c r="C376" s="36"/>
      <c r="D376" s="36"/>
      <c r="E376" s="36"/>
      <c r="F376" s="36"/>
      <c r="G376" s="36"/>
      <c r="H376" s="36"/>
      <c r="I376" s="36"/>
      <c r="J376" s="36"/>
      <c r="K376" s="36"/>
      <c r="L376" s="36"/>
      <c r="M376" s="36"/>
    </row>
    <row r="377" spans="1:13" ht="12.6">
      <c r="A377" s="36"/>
      <c r="B377" s="36"/>
      <c r="C377" s="36"/>
      <c r="D377" s="36"/>
      <c r="E377" s="36"/>
      <c r="F377" s="36"/>
      <c r="G377" s="36"/>
      <c r="H377" s="36"/>
      <c r="I377" s="36"/>
      <c r="J377" s="36"/>
      <c r="K377" s="36"/>
      <c r="L377" s="36"/>
      <c r="M377" s="36"/>
    </row>
    <row r="378" spans="1:13" ht="12.6">
      <c r="A378" s="36"/>
      <c r="B378" s="36"/>
      <c r="C378" s="36"/>
      <c r="D378" s="36"/>
      <c r="E378" s="36"/>
      <c r="F378" s="36"/>
      <c r="G378" s="36"/>
      <c r="H378" s="36"/>
      <c r="I378" s="36"/>
      <c r="J378" s="36"/>
      <c r="K378" s="36"/>
      <c r="L378" s="36"/>
      <c r="M378" s="36"/>
    </row>
    <row r="379" spans="1:13" ht="12.6">
      <c r="A379" s="36"/>
      <c r="B379" s="36"/>
      <c r="C379" s="36"/>
      <c r="D379" s="36"/>
      <c r="E379" s="36"/>
      <c r="F379" s="36"/>
      <c r="G379" s="36"/>
      <c r="H379" s="36"/>
      <c r="I379" s="36"/>
      <c r="J379" s="36"/>
      <c r="K379" s="36"/>
      <c r="L379" s="36"/>
      <c r="M379" s="36"/>
    </row>
    <row r="380" spans="1:13" ht="12.6">
      <c r="A380" s="36"/>
      <c r="B380" s="36"/>
      <c r="C380" s="36"/>
      <c r="D380" s="36"/>
      <c r="E380" s="36"/>
      <c r="F380" s="36"/>
      <c r="G380" s="36"/>
      <c r="H380" s="36"/>
      <c r="I380" s="36"/>
      <c r="J380" s="36"/>
      <c r="K380" s="36"/>
      <c r="L380" s="36"/>
      <c r="M380" s="36"/>
    </row>
    <row r="381" spans="1:13" ht="12.6">
      <c r="A381" s="36"/>
      <c r="B381" s="36"/>
      <c r="C381" s="36"/>
      <c r="D381" s="36"/>
      <c r="E381" s="36"/>
      <c r="F381" s="36"/>
      <c r="G381" s="36"/>
      <c r="H381" s="36"/>
      <c r="I381" s="36"/>
      <c r="J381" s="36"/>
      <c r="K381" s="36"/>
      <c r="L381" s="36"/>
      <c r="M381" s="36"/>
    </row>
    <row r="382" spans="1:13" ht="12.6">
      <c r="A382" s="36"/>
      <c r="B382" s="36"/>
      <c r="C382" s="36"/>
      <c r="D382" s="36"/>
      <c r="E382" s="36"/>
      <c r="F382" s="36"/>
      <c r="G382" s="36"/>
      <c r="H382" s="36"/>
      <c r="I382" s="36"/>
      <c r="J382" s="36"/>
      <c r="K382" s="36"/>
      <c r="L382" s="36"/>
      <c r="M382" s="36"/>
    </row>
    <row r="383" spans="1:13" ht="12.6">
      <c r="A383" s="36"/>
      <c r="B383" s="36"/>
      <c r="C383" s="36"/>
      <c r="D383" s="36"/>
      <c r="E383" s="36"/>
      <c r="F383" s="36"/>
      <c r="G383" s="36"/>
      <c r="H383" s="36"/>
      <c r="I383" s="36"/>
      <c r="J383" s="36"/>
      <c r="K383" s="36"/>
      <c r="L383" s="36"/>
      <c r="M383" s="36"/>
    </row>
    <row r="384" spans="1:13" ht="12.6">
      <c r="A384" s="36"/>
      <c r="B384" s="36"/>
      <c r="C384" s="36"/>
      <c r="D384" s="36"/>
      <c r="E384" s="36"/>
      <c r="F384" s="36"/>
      <c r="G384" s="36"/>
      <c r="H384" s="36"/>
      <c r="I384" s="36"/>
      <c r="J384" s="36"/>
      <c r="K384" s="36"/>
      <c r="L384" s="36"/>
      <c r="M384" s="36"/>
    </row>
    <row r="385" spans="1:13" ht="12.6">
      <c r="A385" s="36"/>
      <c r="B385" s="36"/>
      <c r="C385" s="36"/>
      <c r="D385" s="36"/>
      <c r="E385" s="36"/>
      <c r="F385" s="36"/>
      <c r="G385" s="36"/>
      <c r="H385" s="36"/>
      <c r="I385" s="36"/>
      <c r="J385" s="36"/>
      <c r="K385" s="36"/>
      <c r="L385" s="36"/>
      <c r="M385" s="36"/>
    </row>
    <row r="386" spans="1:13" ht="12.6">
      <c r="A386" s="36"/>
      <c r="B386" s="36"/>
      <c r="C386" s="36"/>
      <c r="D386" s="36"/>
      <c r="E386" s="36"/>
      <c r="F386" s="36"/>
      <c r="G386" s="36"/>
      <c r="H386" s="36"/>
      <c r="I386" s="36"/>
      <c r="J386" s="36"/>
      <c r="K386" s="36"/>
      <c r="L386" s="36"/>
      <c r="M386" s="36"/>
    </row>
    <row r="387" spans="1:13" ht="12.6">
      <c r="A387" s="36"/>
      <c r="B387" s="36"/>
      <c r="C387" s="36"/>
      <c r="D387" s="36"/>
      <c r="E387" s="36"/>
      <c r="F387" s="36"/>
      <c r="G387" s="36"/>
      <c r="H387" s="36"/>
      <c r="I387" s="36"/>
      <c r="J387" s="36"/>
      <c r="K387" s="36"/>
      <c r="L387" s="36"/>
      <c r="M387" s="36"/>
    </row>
    <row r="388" spans="1:13" ht="12.6">
      <c r="A388" s="36"/>
      <c r="B388" s="36"/>
      <c r="C388" s="36"/>
      <c r="D388" s="36"/>
      <c r="E388" s="36"/>
      <c r="F388" s="36"/>
      <c r="G388" s="36"/>
      <c r="H388" s="36"/>
      <c r="I388" s="36"/>
      <c r="J388" s="36"/>
      <c r="K388" s="36"/>
      <c r="L388" s="36"/>
      <c r="M388" s="36"/>
    </row>
    <row r="389" spans="1:13" ht="12.6">
      <c r="A389" s="36"/>
      <c r="B389" s="36"/>
      <c r="C389" s="36"/>
      <c r="D389" s="36"/>
      <c r="E389" s="36"/>
      <c r="F389" s="36"/>
      <c r="G389" s="36"/>
      <c r="H389" s="36"/>
      <c r="I389" s="36"/>
      <c r="J389" s="36"/>
      <c r="K389" s="36"/>
      <c r="L389" s="36"/>
      <c r="M389" s="36"/>
    </row>
    <row r="390" spans="1:13" ht="12.6">
      <c r="A390" s="36"/>
      <c r="B390" s="36"/>
      <c r="C390" s="36"/>
      <c r="D390" s="36"/>
      <c r="E390" s="36"/>
      <c r="F390" s="36"/>
      <c r="G390" s="36"/>
      <c r="H390" s="36"/>
      <c r="I390" s="36"/>
      <c r="J390" s="36"/>
      <c r="K390" s="36"/>
      <c r="L390" s="36"/>
      <c r="M390" s="36"/>
    </row>
    <row r="391" spans="1:13" ht="12.6">
      <c r="A391" s="36"/>
      <c r="B391" s="36"/>
      <c r="C391" s="36"/>
      <c r="D391" s="36"/>
      <c r="E391" s="36"/>
      <c r="F391" s="36"/>
      <c r="G391" s="36"/>
      <c r="H391" s="36"/>
      <c r="I391" s="36"/>
      <c r="J391" s="36"/>
      <c r="K391" s="36"/>
      <c r="L391" s="36"/>
      <c r="M391" s="36"/>
    </row>
    <row r="392" spans="1:13" ht="12.6">
      <c r="A392" s="36"/>
      <c r="B392" s="36"/>
      <c r="C392" s="36"/>
      <c r="D392" s="36"/>
      <c r="E392" s="36"/>
      <c r="F392" s="36"/>
      <c r="G392" s="36"/>
      <c r="H392" s="36"/>
      <c r="I392" s="36"/>
      <c r="J392" s="36"/>
      <c r="K392" s="36"/>
      <c r="L392" s="36"/>
      <c r="M392" s="36"/>
    </row>
    <row r="393" spans="1:13" ht="12.6">
      <c r="A393" s="36"/>
      <c r="B393" s="36"/>
      <c r="C393" s="36"/>
      <c r="D393" s="36"/>
      <c r="E393" s="36"/>
      <c r="F393" s="36"/>
      <c r="G393" s="36"/>
      <c r="H393" s="36"/>
      <c r="I393" s="36"/>
      <c r="J393" s="36"/>
      <c r="K393" s="36"/>
      <c r="L393" s="36"/>
      <c r="M393" s="36"/>
    </row>
    <row r="394" spans="1:13" ht="12.6">
      <c r="A394" s="36"/>
      <c r="B394" s="36"/>
      <c r="C394" s="36"/>
      <c r="D394" s="36"/>
      <c r="E394" s="36"/>
      <c r="F394" s="36"/>
      <c r="G394" s="36"/>
      <c r="H394" s="36"/>
      <c r="I394" s="36"/>
      <c r="J394" s="36"/>
      <c r="K394" s="36"/>
      <c r="L394" s="36"/>
      <c r="M394" s="36"/>
    </row>
    <row r="395" spans="1:13" ht="12.6">
      <c r="A395" s="36"/>
      <c r="B395" s="36"/>
      <c r="C395" s="36"/>
      <c r="D395" s="36"/>
      <c r="E395" s="36"/>
      <c r="F395" s="36"/>
      <c r="G395" s="36"/>
      <c r="H395" s="36"/>
      <c r="I395" s="36"/>
      <c r="J395" s="36"/>
      <c r="K395" s="36"/>
      <c r="L395" s="36"/>
      <c r="M395" s="36"/>
    </row>
    <row r="396" spans="1:13" ht="12.6">
      <c r="A396" s="36"/>
      <c r="B396" s="36"/>
      <c r="C396" s="36"/>
      <c r="D396" s="36"/>
      <c r="E396" s="36"/>
      <c r="F396" s="36"/>
      <c r="G396" s="36"/>
      <c r="H396" s="36"/>
      <c r="I396" s="36"/>
      <c r="J396" s="36"/>
      <c r="K396" s="36"/>
      <c r="L396" s="36"/>
      <c r="M396" s="36"/>
    </row>
    <row r="397" spans="1:13" ht="12.6">
      <c r="A397" s="36"/>
      <c r="B397" s="36"/>
      <c r="C397" s="36"/>
      <c r="D397" s="36"/>
      <c r="E397" s="36"/>
      <c r="F397" s="36"/>
      <c r="G397" s="36"/>
      <c r="H397" s="36"/>
      <c r="I397" s="36"/>
      <c r="J397" s="36"/>
      <c r="K397" s="36"/>
      <c r="L397" s="36"/>
      <c r="M397" s="36"/>
    </row>
    <row r="398" spans="1:13" ht="12.6">
      <c r="A398" s="36"/>
      <c r="B398" s="36"/>
      <c r="C398" s="36"/>
      <c r="D398" s="36"/>
      <c r="E398" s="36"/>
      <c r="F398" s="36"/>
      <c r="G398" s="36"/>
      <c r="H398" s="36"/>
      <c r="I398" s="36"/>
      <c r="J398" s="36"/>
      <c r="K398" s="36"/>
      <c r="L398" s="36"/>
      <c r="M398" s="36"/>
    </row>
    <row r="399" spans="1:13" ht="12.6">
      <c r="A399" s="36"/>
      <c r="B399" s="36"/>
      <c r="C399" s="36"/>
      <c r="D399" s="36"/>
      <c r="E399" s="36"/>
      <c r="F399" s="36"/>
      <c r="G399" s="36"/>
      <c r="H399" s="36"/>
      <c r="I399" s="36"/>
      <c r="J399" s="36"/>
      <c r="K399" s="36"/>
      <c r="L399" s="36"/>
      <c r="M399" s="36"/>
    </row>
    <row r="400" spans="1:13" ht="12.6">
      <c r="A400" s="36"/>
      <c r="B400" s="36"/>
      <c r="C400" s="36"/>
      <c r="D400" s="36"/>
      <c r="E400" s="36"/>
      <c r="F400" s="36"/>
      <c r="G400" s="36"/>
      <c r="H400" s="36"/>
      <c r="I400" s="36"/>
      <c r="J400" s="36"/>
      <c r="K400" s="36"/>
      <c r="L400" s="36"/>
      <c r="M400" s="36"/>
    </row>
    <row r="401" spans="1:13" ht="12.6">
      <c r="A401" s="36"/>
      <c r="B401" s="36"/>
      <c r="C401" s="36"/>
      <c r="D401" s="36"/>
      <c r="E401" s="36"/>
      <c r="F401" s="36"/>
      <c r="G401" s="36"/>
      <c r="H401" s="36"/>
      <c r="I401" s="36"/>
      <c r="J401" s="36"/>
      <c r="K401" s="36"/>
      <c r="L401" s="36"/>
      <c r="M401" s="36"/>
    </row>
    <row r="402" spans="1:13" ht="12.6">
      <c r="A402" s="36"/>
      <c r="B402" s="36"/>
      <c r="C402" s="36"/>
      <c r="D402" s="36"/>
      <c r="E402" s="36"/>
      <c r="F402" s="36"/>
      <c r="G402" s="36"/>
      <c r="H402" s="36"/>
      <c r="I402" s="36"/>
      <c r="J402" s="36"/>
      <c r="K402" s="36"/>
      <c r="L402" s="36"/>
      <c r="M402" s="36"/>
    </row>
    <row r="403" spans="1:13" ht="12.6">
      <c r="A403" s="36"/>
      <c r="B403" s="36"/>
      <c r="C403" s="36"/>
      <c r="D403" s="36"/>
      <c r="E403" s="36"/>
      <c r="F403" s="36"/>
      <c r="G403" s="36"/>
      <c r="H403" s="36"/>
      <c r="I403" s="36"/>
      <c r="J403" s="36"/>
      <c r="K403" s="36"/>
      <c r="L403" s="36"/>
      <c r="M403" s="36"/>
    </row>
    <row r="404" spans="1:13" ht="12.6">
      <c r="A404" s="36"/>
      <c r="B404" s="36"/>
      <c r="C404" s="36"/>
      <c r="D404" s="36"/>
      <c r="E404" s="36"/>
      <c r="F404" s="36"/>
      <c r="G404" s="36"/>
      <c r="H404" s="36"/>
      <c r="I404" s="36"/>
      <c r="J404" s="36"/>
      <c r="K404" s="36"/>
      <c r="L404" s="36"/>
      <c r="M404" s="36"/>
    </row>
    <row r="405" spans="1:13" ht="12.6">
      <c r="A405" s="36"/>
      <c r="B405" s="36"/>
      <c r="C405" s="36"/>
      <c r="D405" s="36"/>
      <c r="E405" s="36"/>
      <c r="F405" s="36"/>
      <c r="G405" s="36"/>
      <c r="H405" s="36"/>
      <c r="I405" s="36"/>
      <c r="J405" s="36"/>
      <c r="K405" s="36"/>
      <c r="L405" s="36"/>
      <c r="M405" s="36"/>
    </row>
    <row r="406" spans="1:13" ht="12.6">
      <c r="A406" s="36"/>
      <c r="B406" s="36"/>
      <c r="C406" s="36"/>
      <c r="D406" s="36"/>
      <c r="E406" s="36"/>
      <c r="F406" s="36"/>
      <c r="G406" s="36"/>
      <c r="H406" s="36"/>
      <c r="I406" s="36"/>
      <c r="J406" s="36"/>
      <c r="K406" s="36"/>
      <c r="L406" s="36"/>
      <c r="M406" s="36"/>
    </row>
    <row r="407" spans="1:13" ht="12.6">
      <c r="A407" s="36"/>
      <c r="B407" s="36"/>
      <c r="C407" s="36"/>
      <c r="D407" s="36"/>
      <c r="E407" s="36"/>
      <c r="F407" s="36"/>
      <c r="G407" s="36"/>
      <c r="H407" s="36"/>
      <c r="I407" s="36"/>
      <c r="J407" s="36"/>
      <c r="K407" s="36"/>
      <c r="L407" s="36"/>
      <c r="M407" s="36"/>
    </row>
    <row r="408" spans="1:13" ht="12.6">
      <c r="A408" s="36"/>
      <c r="B408" s="36"/>
      <c r="C408" s="36"/>
      <c r="D408" s="36"/>
      <c r="E408" s="36"/>
      <c r="F408" s="36"/>
      <c r="G408" s="36"/>
      <c r="H408" s="36"/>
      <c r="I408" s="36"/>
      <c r="J408" s="36"/>
      <c r="K408" s="36"/>
      <c r="L408" s="36"/>
      <c r="M408" s="36"/>
    </row>
    <row r="409" spans="1:13" ht="12.6">
      <c r="A409" s="36"/>
      <c r="B409" s="36"/>
      <c r="C409" s="36"/>
      <c r="D409" s="36"/>
      <c r="E409" s="36"/>
      <c r="F409" s="36"/>
      <c r="G409" s="36"/>
      <c r="H409" s="36"/>
      <c r="I409" s="36"/>
      <c r="J409" s="36"/>
      <c r="K409" s="36"/>
      <c r="L409" s="36"/>
      <c r="M409" s="36"/>
    </row>
    <row r="410" spans="1:13" ht="12.6">
      <c r="A410" s="36"/>
      <c r="B410" s="36"/>
      <c r="C410" s="36"/>
      <c r="D410" s="36"/>
      <c r="E410" s="36"/>
      <c r="F410" s="36"/>
      <c r="G410" s="36"/>
      <c r="H410" s="36"/>
      <c r="I410" s="36"/>
      <c r="J410" s="36"/>
      <c r="K410" s="36"/>
      <c r="L410" s="36"/>
      <c r="M410" s="36"/>
    </row>
    <row r="411" spans="1:13" ht="12.6">
      <c r="A411" s="36"/>
      <c r="B411" s="36"/>
      <c r="C411" s="36"/>
      <c r="D411" s="36"/>
      <c r="E411" s="36"/>
      <c r="F411" s="36"/>
      <c r="G411" s="36"/>
      <c r="H411" s="36"/>
      <c r="I411" s="36"/>
      <c r="J411" s="36"/>
      <c r="K411" s="36"/>
      <c r="L411" s="36"/>
      <c r="M411" s="36"/>
    </row>
    <row r="412" spans="1:13" ht="12.6">
      <c r="A412" s="36"/>
      <c r="B412" s="36"/>
      <c r="C412" s="36"/>
      <c r="D412" s="36"/>
      <c r="E412" s="36"/>
      <c r="F412" s="36"/>
      <c r="G412" s="36"/>
      <c r="H412" s="36"/>
      <c r="I412" s="36"/>
      <c r="J412" s="36"/>
      <c r="K412" s="36"/>
      <c r="L412" s="36"/>
      <c r="M412" s="36"/>
    </row>
    <row r="413" spans="1:13" ht="12.6">
      <c r="A413" s="36"/>
      <c r="B413" s="36"/>
      <c r="C413" s="36"/>
      <c r="D413" s="36"/>
      <c r="E413" s="36"/>
      <c r="F413" s="36"/>
      <c r="G413" s="36"/>
      <c r="H413" s="36"/>
      <c r="I413" s="36"/>
      <c r="J413" s="36"/>
      <c r="K413" s="36"/>
      <c r="L413" s="36"/>
      <c r="M413" s="36"/>
    </row>
    <row r="414" spans="1:13" ht="12.6">
      <c r="A414" s="36"/>
      <c r="B414" s="36"/>
      <c r="C414" s="36"/>
      <c r="D414" s="36"/>
      <c r="E414" s="36"/>
      <c r="F414" s="36"/>
      <c r="G414" s="36"/>
      <c r="H414" s="36"/>
      <c r="I414" s="36"/>
      <c r="J414" s="36"/>
      <c r="K414" s="36"/>
      <c r="L414" s="36"/>
      <c r="M414" s="36"/>
    </row>
    <row r="415" spans="1:13" ht="12.6">
      <c r="A415" s="36"/>
      <c r="B415" s="36"/>
      <c r="C415" s="36"/>
      <c r="D415" s="36"/>
      <c r="E415" s="36"/>
      <c r="F415" s="36"/>
      <c r="G415" s="36"/>
      <c r="H415" s="36"/>
      <c r="I415" s="36"/>
      <c r="J415" s="36"/>
      <c r="K415" s="36"/>
      <c r="L415" s="36"/>
      <c r="M415" s="36"/>
    </row>
    <row r="416" spans="1:13" ht="12.6">
      <c r="A416" s="36"/>
      <c r="B416" s="36"/>
      <c r="C416" s="36"/>
      <c r="D416" s="36"/>
      <c r="E416" s="36"/>
      <c r="F416" s="36"/>
      <c r="G416" s="36"/>
      <c r="H416" s="36"/>
      <c r="I416" s="36"/>
      <c r="J416" s="36"/>
      <c r="K416" s="36"/>
      <c r="L416" s="36"/>
      <c r="M416" s="36"/>
    </row>
    <row r="417" spans="1:13" ht="12.6">
      <c r="A417" s="36"/>
      <c r="B417" s="36"/>
      <c r="C417" s="36"/>
      <c r="D417" s="36"/>
      <c r="E417" s="36"/>
      <c r="F417" s="36"/>
      <c r="G417" s="36"/>
      <c r="H417" s="36"/>
      <c r="I417" s="36"/>
      <c r="J417" s="36"/>
      <c r="K417" s="36"/>
      <c r="L417" s="36"/>
      <c r="M417" s="36"/>
    </row>
    <row r="418" spans="1:13" ht="12.6">
      <c r="A418" s="36"/>
      <c r="B418" s="36"/>
      <c r="C418" s="36"/>
      <c r="D418" s="36"/>
      <c r="E418" s="36"/>
      <c r="F418" s="36"/>
      <c r="G418" s="36"/>
      <c r="H418" s="36"/>
      <c r="I418" s="36"/>
      <c r="J418" s="36"/>
      <c r="K418" s="36"/>
      <c r="L418" s="36"/>
      <c r="M418" s="36"/>
    </row>
    <row r="419" spans="1:13" ht="12.6">
      <c r="A419" s="36"/>
      <c r="B419" s="36"/>
      <c r="C419" s="36"/>
      <c r="D419" s="36"/>
      <c r="E419" s="36"/>
      <c r="F419" s="36"/>
      <c r="G419" s="36"/>
      <c r="H419" s="36"/>
      <c r="I419" s="36"/>
      <c r="J419" s="36"/>
      <c r="K419" s="36"/>
      <c r="L419" s="36"/>
      <c r="M419" s="36"/>
    </row>
    <row r="420" spans="1:13" ht="12.6">
      <c r="A420" s="36"/>
      <c r="B420" s="36"/>
      <c r="C420" s="36"/>
      <c r="D420" s="36"/>
      <c r="E420" s="36"/>
      <c r="F420" s="36"/>
      <c r="G420" s="36"/>
      <c r="H420" s="36"/>
      <c r="I420" s="36"/>
      <c r="J420" s="36"/>
      <c r="K420" s="36"/>
      <c r="L420" s="36"/>
      <c r="M420" s="36"/>
    </row>
    <row r="421" spans="1:13" ht="12.6">
      <c r="A421" s="36"/>
      <c r="B421" s="36"/>
      <c r="C421" s="36"/>
      <c r="D421" s="36"/>
      <c r="E421" s="36"/>
      <c r="F421" s="36"/>
      <c r="G421" s="36"/>
      <c r="H421" s="36"/>
      <c r="I421" s="36"/>
      <c r="J421" s="36"/>
      <c r="K421" s="36"/>
      <c r="L421" s="36"/>
      <c r="M421" s="36"/>
    </row>
    <row r="422" spans="1:13" ht="12.6">
      <c r="A422" s="36"/>
      <c r="B422" s="36"/>
      <c r="C422" s="36"/>
      <c r="D422" s="36"/>
      <c r="E422" s="36"/>
      <c r="F422" s="36"/>
      <c r="G422" s="36"/>
      <c r="H422" s="36"/>
      <c r="I422" s="36"/>
      <c r="J422" s="36"/>
      <c r="K422" s="36"/>
      <c r="L422" s="36"/>
      <c r="M422" s="36"/>
    </row>
    <row r="423" spans="1:13" ht="12.6">
      <c r="A423" s="36"/>
      <c r="B423" s="36"/>
      <c r="C423" s="36"/>
      <c r="D423" s="36"/>
      <c r="E423" s="36"/>
      <c r="F423" s="36"/>
      <c r="G423" s="36"/>
      <c r="H423" s="36"/>
      <c r="I423" s="36"/>
      <c r="J423" s="36"/>
      <c r="K423" s="36"/>
      <c r="L423" s="36"/>
      <c r="M423" s="36"/>
    </row>
    <row r="424" spans="1:13" ht="12.6">
      <c r="A424" s="36"/>
      <c r="B424" s="36"/>
      <c r="C424" s="36"/>
      <c r="D424" s="36"/>
      <c r="E424" s="36"/>
      <c r="F424" s="36"/>
      <c r="G424" s="36"/>
      <c r="H424" s="36"/>
      <c r="I424" s="36"/>
      <c r="J424" s="36"/>
      <c r="K424" s="36"/>
      <c r="L424" s="36"/>
      <c r="M424" s="36"/>
    </row>
    <row r="425" spans="1:13" ht="12.6">
      <c r="A425" s="36"/>
      <c r="B425" s="36"/>
      <c r="C425" s="36"/>
      <c r="D425" s="36"/>
      <c r="E425" s="36"/>
      <c r="F425" s="36"/>
      <c r="G425" s="36"/>
      <c r="H425" s="36"/>
      <c r="I425" s="36"/>
      <c r="J425" s="36"/>
      <c r="K425" s="36"/>
      <c r="L425" s="36"/>
      <c r="M425" s="36"/>
    </row>
    <row r="426" spans="1:13" ht="12.6">
      <c r="A426" s="36"/>
      <c r="B426" s="36"/>
      <c r="C426" s="36"/>
      <c r="D426" s="36"/>
      <c r="E426" s="36"/>
      <c r="F426" s="36"/>
      <c r="G426" s="36"/>
      <c r="H426" s="36"/>
      <c r="I426" s="36"/>
      <c r="J426" s="36"/>
      <c r="K426" s="36"/>
      <c r="L426" s="36"/>
      <c r="M426" s="36"/>
    </row>
    <row r="427" spans="1:13" ht="12.6">
      <c r="A427" s="36"/>
      <c r="B427" s="36"/>
      <c r="C427" s="36"/>
      <c r="D427" s="36"/>
      <c r="E427" s="36"/>
      <c r="F427" s="36"/>
      <c r="G427" s="36"/>
      <c r="H427" s="36"/>
      <c r="I427" s="36"/>
      <c r="J427" s="36"/>
      <c r="K427" s="36"/>
      <c r="L427" s="36"/>
      <c r="M427" s="36"/>
    </row>
    <row r="428" spans="1:13" ht="12.6">
      <c r="A428" s="36"/>
      <c r="B428" s="36"/>
      <c r="C428" s="36"/>
      <c r="D428" s="36"/>
      <c r="E428" s="36"/>
      <c r="F428" s="36"/>
      <c r="G428" s="36"/>
      <c r="H428" s="36"/>
      <c r="I428" s="36"/>
      <c r="J428" s="36"/>
      <c r="K428" s="36"/>
      <c r="L428" s="36"/>
      <c r="M428" s="36"/>
    </row>
    <row r="429" spans="1:13" ht="12.6">
      <c r="A429" s="36"/>
      <c r="B429" s="36"/>
      <c r="C429" s="36"/>
      <c r="D429" s="36"/>
      <c r="E429" s="36"/>
      <c r="F429" s="36"/>
      <c r="G429" s="36"/>
      <c r="H429" s="36"/>
      <c r="I429" s="36"/>
      <c r="J429" s="36"/>
      <c r="K429" s="36"/>
      <c r="L429" s="36"/>
      <c r="M429" s="36"/>
    </row>
    <row r="430" spans="1:13" ht="12.6">
      <c r="A430" s="36"/>
      <c r="B430" s="36"/>
      <c r="C430" s="36"/>
      <c r="D430" s="36"/>
      <c r="E430" s="36"/>
      <c r="F430" s="36"/>
      <c r="G430" s="36"/>
      <c r="H430" s="36"/>
      <c r="I430" s="36"/>
      <c r="J430" s="36"/>
      <c r="K430" s="36"/>
      <c r="L430" s="36"/>
      <c r="M430" s="36"/>
    </row>
    <row r="431" spans="1:13" ht="12.6">
      <c r="A431" s="36"/>
      <c r="B431" s="36"/>
      <c r="C431" s="36"/>
      <c r="D431" s="36"/>
      <c r="E431" s="36"/>
      <c r="F431" s="36"/>
      <c r="G431" s="36"/>
      <c r="H431" s="36"/>
      <c r="I431" s="36"/>
      <c r="J431" s="36"/>
      <c r="K431" s="36"/>
      <c r="L431" s="36"/>
      <c r="M431" s="36"/>
    </row>
    <row r="432" spans="1:13" ht="12.6">
      <c r="A432" s="36"/>
      <c r="B432" s="36"/>
      <c r="C432" s="36"/>
      <c r="D432" s="36"/>
      <c r="E432" s="36"/>
      <c r="F432" s="36"/>
      <c r="G432" s="36"/>
      <c r="H432" s="36"/>
      <c r="I432" s="36"/>
      <c r="J432" s="36"/>
      <c r="K432" s="36"/>
      <c r="L432" s="36"/>
      <c r="M432" s="36"/>
    </row>
    <row r="433" spans="1:13" ht="12.6">
      <c r="A433" s="36"/>
      <c r="B433" s="36"/>
      <c r="C433" s="36"/>
      <c r="D433" s="36"/>
      <c r="E433" s="36"/>
      <c r="F433" s="36"/>
      <c r="G433" s="36"/>
      <c r="H433" s="36"/>
      <c r="I433" s="36"/>
      <c r="J433" s="36"/>
      <c r="K433" s="36"/>
      <c r="L433" s="36"/>
      <c r="M433" s="36"/>
    </row>
    <row r="434" spans="1:13" ht="12.6">
      <c r="A434" s="36"/>
      <c r="B434" s="36"/>
      <c r="C434" s="36"/>
      <c r="D434" s="36"/>
      <c r="E434" s="36"/>
      <c r="F434" s="36"/>
      <c r="G434" s="36"/>
      <c r="H434" s="36"/>
      <c r="I434" s="36"/>
      <c r="J434" s="36"/>
      <c r="K434" s="36"/>
      <c r="L434" s="36"/>
      <c r="M434" s="36"/>
    </row>
    <row r="435" spans="1:13" ht="12.6">
      <c r="A435" s="36"/>
      <c r="B435" s="36"/>
      <c r="C435" s="36"/>
      <c r="D435" s="36"/>
      <c r="E435" s="36"/>
      <c r="F435" s="36"/>
      <c r="G435" s="36"/>
      <c r="H435" s="36"/>
      <c r="I435" s="36"/>
      <c r="J435" s="36"/>
      <c r="K435" s="36"/>
      <c r="L435" s="36"/>
      <c r="M435" s="36"/>
    </row>
    <row r="436" spans="1:13" ht="12.6">
      <c r="A436" s="36"/>
      <c r="B436" s="36"/>
      <c r="C436" s="36"/>
      <c r="D436" s="36"/>
      <c r="E436" s="36"/>
      <c r="F436" s="36"/>
      <c r="G436" s="36"/>
      <c r="H436" s="36"/>
      <c r="I436" s="36"/>
      <c r="J436" s="36"/>
      <c r="K436" s="36"/>
      <c r="L436" s="36"/>
      <c r="M436" s="36"/>
    </row>
    <row r="437" spans="1:13" ht="12.6">
      <c r="A437" s="36"/>
      <c r="B437" s="36"/>
      <c r="C437" s="36"/>
      <c r="D437" s="36"/>
      <c r="E437" s="36"/>
      <c r="F437" s="36"/>
      <c r="G437" s="36"/>
      <c r="H437" s="36"/>
      <c r="I437" s="36"/>
      <c r="J437" s="36"/>
      <c r="K437" s="36"/>
      <c r="L437" s="36"/>
      <c r="M437" s="36"/>
    </row>
    <row r="438" spans="1:13" ht="12.6">
      <c r="A438" s="36"/>
      <c r="B438" s="36"/>
      <c r="C438" s="36"/>
      <c r="D438" s="36"/>
      <c r="E438" s="36"/>
      <c r="F438" s="36"/>
      <c r="G438" s="36"/>
      <c r="H438" s="36"/>
      <c r="I438" s="36"/>
      <c r="J438" s="36"/>
      <c r="K438" s="36"/>
      <c r="L438" s="36"/>
      <c r="M438" s="36"/>
    </row>
    <row r="439" spans="1:13" ht="12.6">
      <c r="A439" s="36"/>
      <c r="B439" s="36"/>
      <c r="C439" s="36"/>
      <c r="D439" s="36"/>
      <c r="E439" s="36"/>
      <c r="F439" s="36"/>
      <c r="G439" s="36"/>
      <c r="H439" s="36"/>
      <c r="I439" s="36"/>
      <c r="J439" s="36"/>
      <c r="K439" s="36"/>
      <c r="L439" s="36"/>
      <c r="M439" s="36"/>
    </row>
    <row r="440" spans="1:13" ht="12.6">
      <c r="A440" s="36"/>
      <c r="B440" s="36"/>
      <c r="C440" s="36"/>
      <c r="D440" s="36"/>
      <c r="E440" s="36"/>
      <c r="F440" s="36"/>
      <c r="G440" s="36"/>
      <c r="H440" s="36"/>
      <c r="I440" s="36"/>
      <c r="J440" s="36"/>
      <c r="K440" s="36"/>
      <c r="L440" s="36"/>
      <c r="M440" s="36"/>
    </row>
    <row r="441" spans="1:13" ht="12.6">
      <c r="A441" s="36"/>
      <c r="B441" s="36"/>
      <c r="C441" s="36"/>
      <c r="D441" s="36"/>
      <c r="E441" s="36"/>
      <c r="F441" s="36"/>
      <c r="G441" s="36"/>
      <c r="H441" s="36"/>
      <c r="I441" s="36"/>
      <c r="J441" s="36"/>
      <c r="K441" s="36"/>
      <c r="L441" s="36"/>
      <c r="M441" s="36"/>
    </row>
    <row r="442" spans="1:13" ht="12.6">
      <c r="A442" s="36"/>
      <c r="B442" s="36"/>
      <c r="C442" s="36"/>
      <c r="D442" s="36"/>
      <c r="E442" s="36"/>
      <c r="F442" s="36"/>
      <c r="G442" s="36"/>
      <c r="H442" s="36"/>
      <c r="I442" s="36"/>
      <c r="J442" s="36"/>
      <c r="K442" s="36"/>
      <c r="L442" s="36"/>
      <c r="M442" s="36"/>
    </row>
    <row r="443" spans="1:13" ht="12.6">
      <c r="A443" s="36"/>
      <c r="B443" s="36"/>
      <c r="C443" s="36"/>
      <c r="D443" s="36"/>
      <c r="E443" s="36"/>
      <c r="F443" s="36"/>
      <c r="G443" s="36"/>
      <c r="H443" s="36"/>
      <c r="I443" s="36"/>
      <c r="J443" s="36"/>
      <c r="K443" s="36"/>
      <c r="L443" s="36"/>
      <c r="M443" s="36"/>
    </row>
    <row r="444" spans="1:13" ht="12.6">
      <c r="A444" s="36"/>
      <c r="B444" s="36"/>
      <c r="C444" s="36"/>
      <c r="D444" s="36"/>
      <c r="E444" s="36"/>
      <c r="F444" s="36"/>
      <c r="G444" s="36"/>
      <c r="H444" s="36"/>
      <c r="I444" s="36"/>
      <c r="J444" s="36"/>
      <c r="K444" s="36"/>
      <c r="L444" s="36"/>
      <c r="M444" s="36"/>
    </row>
    <row r="445" spans="1:13" ht="12.6">
      <c r="A445" s="36"/>
      <c r="B445" s="36"/>
      <c r="C445" s="36"/>
      <c r="D445" s="36"/>
      <c r="E445" s="36"/>
      <c r="F445" s="36"/>
      <c r="G445" s="36"/>
      <c r="H445" s="36"/>
      <c r="I445" s="36"/>
      <c r="J445" s="36"/>
      <c r="K445" s="36"/>
      <c r="L445" s="36"/>
      <c r="M445" s="36"/>
    </row>
    <row r="446" spans="1:13" ht="12.6">
      <c r="A446" s="36"/>
      <c r="B446" s="36"/>
      <c r="C446" s="36"/>
      <c r="D446" s="36"/>
      <c r="E446" s="36"/>
      <c r="F446" s="36"/>
      <c r="G446" s="36"/>
      <c r="H446" s="36"/>
      <c r="I446" s="36"/>
      <c r="J446" s="36"/>
      <c r="K446" s="36"/>
      <c r="L446" s="36"/>
      <c r="M446" s="36"/>
    </row>
    <row r="447" spans="1:13" ht="12.6">
      <c r="A447" s="36"/>
      <c r="B447" s="36"/>
      <c r="C447" s="36"/>
      <c r="D447" s="36"/>
      <c r="E447" s="36"/>
      <c r="F447" s="36"/>
      <c r="G447" s="36"/>
      <c r="H447" s="36"/>
      <c r="I447" s="36"/>
      <c r="J447" s="36"/>
      <c r="K447" s="36"/>
      <c r="L447" s="36"/>
      <c r="M447" s="36"/>
    </row>
    <row r="448" spans="1:13" ht="12.6">
      <c r="A448" s="36"/>
      <c r="B448" s="36"/>
      <c r="C448" s="36"/>
      <c r="D448" s="36"/>
      <c r="E448" s="36"/>
      <c r="F448" s="36"/>
      <c r="G448" s="36"/>
      <c r="H448" s="36"/>
      <c r="I448" s="36"/>
      <c r="J448" s="36"/>
      <c r="K448" s="36"/>
      <c r="L448" s="36"/>
      <c r="M448" s="36"/>
    </row>
    <row r="449" spans="1:13" ht="12.6">
      <c r="A449" s="36"/>
      <c r="B449" s="36"/>
      <c r="C449" s="36"/>
      <c r="D449" s="36"/>
      <c r="E449" s="36"/>
      <c r="F449" s="36"/>
      <c r="G449" s="36"/>
      <c r="H449" s="36"/>
      <c r="I449" s="36"/>
      <c r="J449" s="36"/>
      <c r="K449" s="36"/>
      <c r="L449" s="36"/>
      <c r="M449" s="36"/>
    </row>
    <row r="450" spans="1:13" ht="12.6">
      <c r="A450" s="36"/>
      <c r="B450" s="36"/>
      <c r="C450" s="36"/>
      <c r="D450" s="36"/>
      <c r="E450" s="36"/>
      <c r="F450" s="36"/>
      <c r="G450" s="36"/>
      <c r="H450" s="36"/>
      <c r="I450" s="36"/>
      <c r="J450" s="36"/>
      <c r="K450" s="36"/>
      <c r="L450" s="36"/>
      <c r="M450" s="36"/>
    </row>
    <row r="451" spans="1:13" ht="12.6">
      <c r="A451" s="36"/>
      <c r="B451" s="36"/>
      <c r="C451" s="36"/>
      <c r="D451" s="36"/>
      <c r="E451" s="36"/>
      <c r="F451" s="36"/>
      <c r="G451" s="36"/>
      <c r="H451" s="36"/>
      <c r="I451" s="36"/>
      <c r="J451" s="36"/>
      <c r="K451" s="36"/>
      <c r="L451" s="36"/>
      <c r="M451" s="36"/>
    </row>
    <row r="452" spans="1:13" ht="12.6">
      <c r="A452" s="36"/>
      <c r="B452" s="36"/>
      <c r="C452" s="36"/>
      <c r="D452" s="36"/>
      <c r="E452" s="36"/>
      <c r="F452" s="36"/>
      <c r="G452" s="36"/>
      <c r="H452" s="36"/>
      <c r="I452" s="36"/>
      <c r="J452" s="36"/>
      <c r="K452" s="36"/>
      <c r="L452" s="36"/>
      <c r="M452" s="36"/>
    </row>
    <row r="453" spans="1:13" ht="12.6">
      <c r="A453" s="36"/>
      <c r="B453" s="36"/>
      <c r="C453" s="36"/>
      <c r="D453" s="36"/>
      <c r="E453" s="36"/>
      <c r="F453" s="36"/>
      <c r="G453" s="36"/>
      <c r="H453" s="36"/>
      <c r="I453" s="36"/>
      <c r="J453" s="36"/>
      <c r="K453" s="36"/>
      <c r="L453" s="36"/>
      <c r="M453" s="36"/>
    </row>
    <row r="454" spans="1:13" ht="12.6">
      <c r="A454" s="36"/>
      <c r="B454" s="36"/>
      <c r="C454" s="36"/>
      <c r="D454" s="36"/>
      <c r="E454" s="36"/>
      <c r="F454" s="36"/>
      <c r="G454" s="36"/>
      <c r="H454" s="36"/>
      <c r="I454" s="36"/>
      <c r="J454" s="36"/>
      <c r="K454" s="36"/>
      <c r="L454" s="36"/>
      <c r="M454" s="36"/>
    </row>
    <row r="455" spans="1:13" ht="12.6">
      <c r="A455" s="36"/>
      <c r="B455" s="36"/>
      <c r="C455" s="36"/>
      <c r="D455" s="36"/>
      <c r="E455" s="36"/>
      <c r="F455" s="36"/>
      <c r="G455" s="36"/>
      <c r="H455" s="36"/>
      <c r="I455" s="36"/>
      <c r="J455" s="36"/>
      <c r="K455" s="36"/>
      <c r="L455" s="36"/>
      <c r="M455" s="36"/>
    </row>
    <row r="456" spans="1:13" ht="12.6">
      <c r="A456" s="36"/>
      <c r="B456" s="36"/>
      <c r="C456" s="36"/>
      <c r="D456" s="36"/>
      <c r="E456" s="36"/>
      <c r="F456" s="36"/>
      <c r="G456" s="36"/>
      <c r="H456" s="36"/>
      <c r="I456" s="36"/>
      <c r="J456" s="36"/>
      <c r="K456" s="36"/>
      <c r="L456" s="36"/>
      <c r="M456" s="36"/>
    </row>
    <row r="457" spans="1:13" ht="12.6">
      <c r="A457" s="36"/>
      <c r="B457" s="36"/>
      <c r="C457" s="36"/>
      <c r="D457" s="36"/>
      <c r="E457" s="36"/>
      <c r="F457" s="36"/>
      <c r="G457" s="36"/>
      <c r="H457" s="36"/>
      <c r="I457" s="36"/>
      <c r="J457" s="36"/>
      <c r="K457" s="36"/>
      <c r="L457" s="36"/>
      <c r="M457" s="36"/>
    </row>
    <row r="458" spans="1:13" ht="12.6">
      <c r="A458" s="36"/>
      <c r="B458" s="36"/>
      <c r="C458" s="36"/>
      <c r="D458" s="36"/>
      <c r="E458" s="36"/>
      <c r="F458" s="36"/>
      <c r="G458" s="36"/>
      <c r="H458" s="36"/>
      <c r="I458" s="36"/>
      <c r="J458" s="36"/>
      <c r="K458" s="36"/>
      <c r="L458" s="36"/>
      <c r="M458" s="36"/>
    </row>
    <row r="459" spans="1:13" ht="12.6">
      <c r="A459" s="36"/>
      <c r="B459" s="36"/>
      <c r="C459" s="36"/>
      <c r="D459" s="36"/>
      <c r="E459" s="36"/>
      <c r="F459" s="36"/>
      <c r="G459" s="36"/>
      <c r="H459" s="36"/>
      <c r="I459" s="36"/>
      <c r="J459" s="36"/>
      <c r="K459" s="36"/>
      <c r="L459" s="36"/>
      <c r="M459" s="36"/>
    </row>
    <row r="460" spans="1:13" ht="12.6">
      <c r="A460" s="36"/>
      <c r="B460" s="36"/>
      <c r="C460" s="36"/>
      <c r="D460" s="36"/>
      <c r="E460" s="36"/>
      <c r="F460" s="36"/>
      <c r="G460" s="36"/>
      <c r="H460" s="36"/>
      <c r="I460" s="36"/>
      <c r="J460" s="36"/>
      <c r="K460" s="36"/>
      <c r="L460" s="36"/>
      <c r="M460" s="36"/>
    </row>
    <row r="461" spans="1:13" ht="12.6">
      <c r="A461" s="36"/>
      <c r="B461" s="36"/>
      <c r="C461" s="36"/>
      <c r="D461" s="36"/>
      <c r="E461" s="36"/>
      <c r="F461" s="36"/>
      <c r="G461" s="36"/>
      <c r="H461" s="36"/>
      <c r="I461" s="36"/>
      <c r="J461" s="36"/>
      <c r="K461" s="36"/>
      <c r="L461" s="36"/>
      <c r="M461" s="36"/>
    </row>
    <row r="462" spans="1:13" ht="12.6">
      <c r="A462" s="36"/>
      <c r="B462" s="36"/>
      <c r="C462" s="36"/>
      <c r="D462" s="36"/>
      <c r="E462" s="36"/>
      <c r="F462" s="36"/>
      <c r="G462" s="36"/>
      <c r="H462" s="36"/>
      <c r="I462" s="36"/>
      <c r="J462" s="36"/>
      <c r="K462" s="36"/>
      <c r="L462" s="36"/>
      <c r="M462" s="36"/>
    </row>
    <row r="463" spans="1:13" ht="12.6">
      <c r="A463" s="36"/>
      <c r="B463" s="36"/>
      <c r="C463" s="36"/>
      <c r="D463" s="36"/>
      <c r="E463" s="36"/>
      <c r="F463" s="36"/>
      <c r="G463" s="36"/>
      <c r="H463" s="36"/>
      <c r="I463" s="36"/>
      <c r="J463" s="36"/>
      <c r="K463" s="36"/>
      <c r="L463" s="36"/>
      <c r="M463" s="36"/>
    </row>
    <row r="464" spans="1:13" ht="12.6">
      <c r="A464" s="36"/>
      <c r="B464" s="36"/>
      <c r="C464" s="36"/>
      <c r="D464" s="36"/>
      <c r="E464" s="36"/>
      <c r="F464" s="36"/>
      <c r="G464" s="36"/>
      <c r="H464" s="36"/>
      <c r="I464" s="36"/>
      <c r="J464" s="36"/>
      <c r="K464" s="36"/>
      <c r="L464" s="36"/>
      <c r="M464" s="36"/>
    </row>
    <row r="465" spans="1:13" ht="12.6">
      <c r="A465" s="36"/>
      <c r="B465" s="36"/>
      <c r="C465" s="36"/>
      <c r="D465" s="36"/>
      <c r="E465" s="36"/>
      <c r="F465" s="36"/>
      <c r="G465" s="36"/>
      <c r="H465" s="36"/>
      <c r="I465" s="36"/>
      <c r="J465" s="36"/>
      <c r="K465" s="36"/>
      <c r="L465" s="36"/>
      <c r="M465" s="36"/>
    </row>
    <row r="466" spans="1:13" ht="12.6">
      <c r="A466" s="36"/>
      <c r="B466" s="36"/>
      <c r="C466" s="36"/>
      <c r="D466" s="36"/>
      <c r="E466" s="36"/>
      <c r="F466" s="36"/>
      <c r="G466" s="36"/>
      <c r="H466" s="36"/>
      <c r="I466" s="36"/>
      <c r="J466" s="36"/>
      <c r="K466" s="36"/>
      <c r="L466" s="36"/>
      <c r="M466" s="36"/>
    </row>
    <row r="467" spans="1:13" ht="12.6">
      <c r="A467" s="36"/>
      <c r="B467" s="36"/>
      <c r="C467" s="36"/>
      <c r="D467" s="36"/>
      <c r="E467" s="36"/>
      <c r="F467" s="36"/>
      <c r="G467" s="36"/>
      <c r="H467" s="36"/>
      <c r="I467" s="36"/>
      <c r="J467" s="36"/>
      <c r="K467" s="36"/>
      <c r="L467" s="36"/>
      <c r="M467" s="36"/>
    </row>
    <row r="468" spans="1:13" ht="12.6">
      <c r="A468" s="36"/>
      <c r="B468" s="36"/>
      <c r="C468" s="36"/>
      <c r="D468" s="36"/>
      <c r="E468" s="36"/>
      <c r="F468" s="36"/>
      <c r="G468" s="36"/>
      <c r="H468" s="36"/>
      <c r="I468" s="36"/>
      <c r="J468" s="36"/>
      <c r="K468" s="36"/>
      <c r="L468" s="36"/>
      <c r="M468" s="36"/>
    </row>
    <row r="469" spans="1:13" ht="12.6">
      <c r="A469" s="36"/>
      <c r="B469" s="36"/>
      <c r="C469" s="36"/>
      <c r="D469" s="36"/>
      <c r="E469" s="36"/>
      <c r="F469" s="36"/>
      <c r="G469" s="36"/>
      <c r="H469" s="36"/>
      <c r="I469" s="36"/>
      <c r="J469" s="36"/>
      <c r="K469" s="36"/>
      <c r="L469" s="36"/>
      <c r="M469" s="36"/>
    </row>
    <row r="470" spans="1:13" ht="12.6">
      <c r="A470" s="36"/>
      <c r="B470" s="36"/>
      <c r="C470" s="36"/>
      <c r="D470" s="36"/>
      <c r="E470" s="36"/>
      <c r="F470" s="36"/>
      <c r="G470" s="36"/>
      <c r="H470" s="36"/>
      <c r="I470" s="36"/>
      <c r="J470" s="36"/>
      <c r="K470" s="36"/>
      <c r="L470" s="36"/>
      <c r="M470" s="36"/>
    </row>
    <row r="471" spans="1:13" ht="12.6">
      <c r="A471" s="36"/>
      <c r="B471" s="36"/>
      <c r="C471" s="36"/>
      <c r="D471" s="36"/>
      <c r="E471" s="36"/>
      <c r="F471" s="36"/>
      <c r="G471" s="36"/>
      <c r="H471" s="36"/>
      <c r="I471" s="36"/>
      <c r="J471" s="36"/>
      <c r="K471" s="36"/>
      <c r="L471" s="36"/>
      <c r="M471" s="36"/>
    </row>
    <row r="472" spans="1:13" ht="12.6">
      <c r="A472" s="36"/>
      <c r="B472" s="36"/>
      <c r="C472" s="36"/>
      <c r="D472" s="36"/>
      <c r="E472" s="36"/>
      <c r="F472" s="36"/>
      <c r="G472" s="36"/>
      <c r="H472" s="36"/>
      <c r="I472" s="36"/>
      <c r="J472" s="36"/>
      <c r="K472" s="36"/>
      <c r="L472" s="36"/>
      <c r="M472" s="36"/>
    </row>
    <row r="473" spans="1:13" ht="12.6">
      <c r="A473" s="36"/>
      <c r="B473" s="36"/>
      <c r="C473" s="36"/>
      <c r="D473" s="36"/>
      <c r="E473" s="36"/>
      <c r="F473" s="36"/>
      <c r="G473" s="36"/>
      <c r="H473" s="36"/>
      <c r="I473" s="36"/>
      <c r="J473" s="36"/>
      <c r="K473" s="36"/>
      <c r="L473" s="36"/>
      <c r="M473" s="36"/>
    </row>
    <row r="474" spans="1:13" ht="12.6">
      <c r="A474" s="36"/>
      <c r="B474" s="36"/>
      <c r="C474" s="36"/>
      <c r="D474" s="36"/>
      <c r="E474" s="36"/>
      <c r="F474" s="36"/>
      <c r="G474" s="36"/>
      <c r="H474" s="36"/>
      <c r="I474" s="36"/>
      <c r="J474" s="36"/>
      <c r="K474" s="36"/>
      <c r="L474" s="36"/>
      <c r="M474" s="36"/>
    </row>
    <row r="475" spans="1:13" ht="12.6">
      <c r="A475" s="36"/>
      <c r="B475" s="36"/>
      <c r="C475" s="36"/>
      <c r="D475" s="36"/>
      <c r="E475" s="36"/>
      <c r="F475" s="36"/>
      <c r="G475" s="36"/>
      <c r="H475" s="36"/>
      <c r="I475" s="36"/>
      <c r="J475" s="36"/>
      <c r="K475" s="36"/>
      <c r="L475" s="36"/>
      <c r="M475" s="36"/>
    </row>
    <row r="476" spans="1:13" ht="12.6">
      <c r="A476" s="36"/>
      <c r="B476" s="36"/>
      <c r="C476" s="36"/>
      <c r="D476" s="36"/>
      <c r="E476" s="36"/>
      <c r="F476" s="36"/>
      <c r="G476" s="36"/>
      <c r="H476" s="36"/>
      <c r="I476" s="36"/>
      <c r="J476" s="36"/>
      <c r="K476" s="36"/>
      <c r="L476" s="36"/>
      <c r="M476" s="36"/>
    </row>
    <row r="477" spans="1:13" ht="12.6">
      <c r="A477" s="36"/>
      <c r="B477" s="36"/>
      <c r="C477" s="36"/>
      <c r="D477" s="36"/>
      <c r="E477" s="36"/>
      <c r="F477" s="36"/>
      <c r="G477" s="36"/>
      <c r="H477" s="36"/>
      <c r="I477" s="36"/>
      <c r="J477" s="36"/>
      <c r="K477" s="36"/>
      <c r="L477" s="36"/>
      <c r="M477" s="36"/>
    </row>
    <row r="478" spans="1:13" ht="12.6">
      <c r="A478" s="36"/>
      <c r="B478" s="36"/>
      <c r="C478" s="36"/>
      <c r="D478" s="36"/>
      <c r="E478" s="36"/>
      <c r="F478" s="36"/>
      <c r="G478" s="36"/>
      <c r="H478" s="36"/>
      <c r="I478" s="36"/>
      <c r="J478" s="36"/>
      <c r="K478" s="36"/>
      <c r="L478" s="36"/>
      <c r="M478" s="36"/>
    </row>
    <row r="479" spans="1:13" ht="12.6">
      <c r="A479" s="36"/>
      <c r="B479" s="36"/>
      <c r="C479" s="36"/>
      <c r="D479" s="36"/>
      <c r="E479" s="36"/>
      <c r="F479" s="36"/>
      <c r="G479" s="36"/>
      <c r="H479" s="36"/>
      <c r="I479" s="36"/>
      <c r="J479" s="36"/>
      <c r="K479" s="36"/>
      <c r="L479" s="36"/>
      <c r="M479" s="36"/>
    </row>
    <row r="480" spans="1:13" ht="12.6">
      <c r="A480" s="36"/>
      <c r="B480" s="36"/>
      <c r="C480" s="36"/>
      <c r="D480" s="36"/>
      <c r="E480" s="36"/>
      <c r="F480" s="36"/>
      <c r="G480" s="36"/>
      <c r="H480" s="36"/>
      <c r="I480" s="36"/>
      <c r="J480" s="36"/>
      <c r="K480" s="36"/>
      <c r="L480" s="36"/>
      <c r="M480" s="36"/>
    </row>
    <row r="481" spans="1:13" ht="12.6">
      <c r="A481" s="36"/>
      <c r="B481" s="36"/>
      <c r="C481" s="36"/>
      <c r="D481" s="36"/>
      <c r="E481" s="36"/>
      <c r="F481" s="36"/>
      <c r="G481" s="36"/>
      <c r="H481" s="36"/>
      <c r="I481" s="36"/>
      <c r="J481" s="36"/>
      <c r="K481" s="36"/>
      <c r="L481" s="36"/>
      <c r="M481" s="36"/>
    </row>
    <row r="482" spans="1:13" ht="12.6">
      <c r="A482" s="36"/>
      <c r="B482" s="36"/>
      <c r="C482" s="36"/>
      <c r="D482" s="36"/>
      <c r="E482" s="36"/>
      <c r="F482" s="36"/>
      <c r="G482" s="36"/>
      <c r="H482" s="36"/>
      <c r="I482" s="36"/>
      <c r="J482" s="36"/>
      <c r="K482" s="36"/>
      <c r="L482" s="36"/>
      <c r="M482" s="36"/>
    </row>
    <row r="483" spans="1:13" ht="12.6">
      <c r="A483" s="36"/>
      <c r="B483" s="36"/>
      <c r="C483" s="36"/>
      <c r="D483" s="36"/>
      <c r="E483" s="36"/>
      <c r="F483" s="36"/>
      <c r="G483" s="36"/>
      <c r="H483" s="36"/>
      <c r="I483" s="36"/>
      <c r="J483" s="36"/>
      <c r="K483" s="36"/>
      <c r="L483" s="36"/>
      <c r="M483" s="36"/>
    </row>
    <row r="484" spans="1:13" ht="12.6">
      <c r="A484" s="36"/>
      <c r="B484" s="36"/>
      <c r="C484" s="36"/>
      <c r="D484" s="36"/>
      <c r="E484" s="36"/>
      <c r="F484" s="36"/>
      <c r="G484" s="36"/>
      <c r="H484" s="36"/>
      <c r="I484" s="36"/>
      <c r="J484" s="36"/>
      <c r="K484" s="36"/>
      <c r="L484" s="36"/>
      <c r="M484" s="36"/>
    </row>
    <row r="485" spans="1:13" ht="12.6">
      <c r="A485" s="36"/>
      <c r="B485" s="36"/>
      <c r="C485" s="36"/>
      <c r="D485" s="36"/>
      <c r="E485" s="36"/>
      <c r="F485" s="36"/>
      <c r="G485" s="36"/>
      <c r="H485" s="36"/>
      <c r="I485" s="36"/>
      <c r="J485" s="36"/>
      <c r="K485" s="36"/>
      <c r="L485" s="36"/>
      <c r="M485" s="36"/>
    </row>
    <row r="486" spans="1:13" ht="12.6">
      <c r="A486" s="36"/>
      <c r="B486" s="36"/>
      <c r="C486" s="36"/>
      <c r="D486" s="36"/>
      <c r="E486" s="36"/>
      <c r="F486" s="36"/>
      <c r="G486" s="36"/>
      <c r="H486" s="36"/>
      <c r="I486" s="36"/>
      <c r="J486" s="36"/>
      <c r="K486" s="36"/>
      <c r="L486" s="36"/>
      <c r="M486" s="36"/>
    </row>
    <row r="487" spans="1:13" ht="12.6">
      <c r="A487" s="36"/>
      <c r="B487" s="36"/>
      <c r="C487" s="36"/>
      <c r="D487" s="36"/>
      <c r="E487" s="36"/>
      <c r="F487" s="36"/>
      <c r="G487" s="36"/>
      <c r="H487" s="36"/>
      <c r="I487" s="36"/>
      <c r="J487" s="36"/>
      <c r="K487" s="36"/>
      <c r="L487" s="36"/>
      <c r="M487" s="36"/>
    </row>
    <row r="488" spans="1:13" ht="12.6">
      <c r="A488" s="36"/>
      <c r="B488" s="36"/>
      <c r="C488" s="36"/>
      <c r="D488" s="36"/>
      <c r="E488" s="36"/>
      <c r="F488" s="36"/>
      <c r="G488" s="36"/>
      <c r="H488" s="36"/>
      <c r="I488" s="36"/>
      <c r="J488" s="36"/>
      <c r="K488" s="36"/>
      <c r="L488" s="36"/>
      <c r="M488" s="36"/>
    </row>
    <row r="489" spans="1:13" ht="12.6">
      <c r="A489" s="36"/>
      <c r="B489" s="36"/>
      <c r="C489" s="36"/>
      <c r="D489" s="36"/>
      <c r="E489" s="36"/>
      <c r="F489" s="36"/>
      <c r="G489" s="36"/>
      <c r="H489" s="36"/>
      <c r="I489" s="36"/>
      <c r="J489" s="36"/>
      <c r="K489" s="36"/>
      <c r="L489" s="36"/>
      <c r="M489" s="36"/>
    </row>
    <row r="490" spans="1:13" ht="12.6">
      <c r="A490" s="36"/>
      <c r="B490" s="36"/>
      <c r="C490" s="36"/>
      <c r="D490" s="36"/>
      <c r="E490" s="36"/>
      <c r="F490" s="36"/>
      <c r="G490" s="36"/>
      <c r="H490" s="36"/>
      <c r="I490" s="36"/>
      <c r="J490" s="36"/>
      <c r="K490" s="36"/>
      <c r="L490" s="36"/>
      <c r="M490" s="36"/>
    </row>
    <row r="491" spans="1:13" ht="12.6">
      <c r="A491" s="36"/>
      <c r="B491" s="36"/>
      <c r="C491" s="36"/>
      <c r="D491" s="36"/>
      <c r="E491" s="36"/>
      <c r="F491" s="36"/>
      <c r="G491" s="36"/>
      <c r="H491" s="36"/>
      <c r="I491" s="36"/>
      <c r="J491" s="36"/>
      <c r="K491" s="36"/>
      <c r="L491" s="36"/>
      <c r="M491" s="36"/>
    </row>
    <row r="492" spans="1:13" ht="12.6">
      <c r="A492" s="36"/>
      <c r="B492" s="36"/>
      <c r="C492" s="36"/>
      <c r="D492" s="36"/>
      <c r="E492" s="36"/>
      <c r="F492" s="36"/>
      <c r="G492" s="36"/>
      <c r="H492" s="36"/>
      <c r="I492" s="36"/>
      <c r="J492" s="36"/>
      <c r="K492" s="36"/>
      <c r="L492" s="36"/>
      <c r="M492" s="36"/>
    </row>
    <row r="493" spans="1:13" ht="12.6">
      <c r="A493" s="36"/>
      <c r="B493" s="36"/>
      <c r="C493" s="36"/>
      <c r="D493" s="36"/>
      <c r="E493" s="36"/>
      <c r="F493" s="36"/>
      <c r="G493" s="36"/>
      <c r="H493" s="36"/>
      <c r="I493" s="36"/>
      <c r="J493" s="36"/>
      <c r="K493" s="36"/>
      <c r="L493" s="36"/>
      <c r="M493" s="36"/>
    </row>
    <row r="494" spans="1:13" ht="12.6">
      <c r="A494" s="36"/>
      <c r="B494" s="36"/>
      <c r="C494" s="36"/>
      <c r="D494" s="36"/>
      <c r="E494" s="36"/>
      <c r="F494" s="36"/>
      <c r="G494" s="36"/>
      <c r="H494" s="36"/>
      <c r="I494" s="36"/>
      <c r="J494" s="36"/>
      <c r="K494" s="36"/>
      <c r="L494" s="36"/>
      <c r="M494" s="36"/>
    </row>
    <row r="495" spans="1:13" ht="12.6">
      <c r="A495" s="36"/>
      <c r="B495" s="36"/>
      <c r="C495" s="36"/>
      <c r="D495" s="36"/>
      <c r="E495" s="36"/>
      <c r="F495" s="36"/>
      <c r="G495" s="36"/>
      <c r="H495" s="36"/>
      <c r="I495" s="36"/>
      <c r="J495" s="36"/>
      <c r="K495" s="36"/>
      <c r="L495" s="36"/>
      <c r="M495" s="36"/>
    </row>
    <row r="496" spans="1:13" ht="12.6">
      <c r="A496" s="36"/>
      <c r="B496" s="36"/>
      <c r="C496" s="36"/>
      <c r="D496" s="36"/>
      <c r="E496" s="36"/>
      <c r="F496" s="36"/>
      <c r="G496" s="36"/>
      <c r="H496" s="36"/>
      <c r="I496" s="36"/>
      <c r="J496" s="36"/>
      <c r="K496" s="36"/>
      <c r="L496" s="36"/>
      <c r="M496" s="36"/>
    </row>
    <row r="497" spans="1:13" ht="12.6">
      <c r="A497" s="36"/>
      <c r="B497" s="36"/>
      <c r="C497" s="36"/>
      <c r="D497" s="36"/>
      <c r="E497" s="36"/>
      <c r="F497" s="36"/>
      <c r="G497" s="36"/>
      <c r="H497" s="36"/>
      <c r="I497" s="36"/>
      <c r="J497" s="36"/>
      <c r="K497" s="36"/>
      <c r="L497" s="36"/>
      <c r="M497" s="36"/>
    </row>
    <row r="498" spans="1:13" ht="12.6">
      <c r="A498" s="36"/>
      <c r="B498" s="36"/>
      <c r="C498" s="36"/>
      <c r="D498" s="36"/>
      <c r="E498" s="36"/>
      <c r="F498" s="36"/>
      <c r="G498" s="36"/>
      <c r="H498" s="36"/>
      <c r="I498" s="36"/>
      <c r="J498" s="36"/>
      <c r="K498" s="36"/>
      <c r="L498" s="36"/>
      <c r="M498" s="36"/>
    </row>
    <row r="499" spans="1:13" ht="12.6">
      <c r="A499" s="36"/>
      <c r="B499" s="36"/>
      <c r="C499" s="36"/>
      <c r="D499" s="36"/>
      <c r="E499" s="36"/>
      <c r="F499" s="36"/>
      <c r="G499" s="36"/>
      <c r="H499" s="36"/>
      <c r="I499" s="36"/>
      <c r="J499" s="36"/>
      <c r="K499" s="36"/>
      <c r="L499" s="36"/>
      <c r="M499" s="36"/>
    </row>
    <row r="500" spans="1:13" ht="12.6">
      <c r="A500" s="36"/>
      <c r="B500" s="36"/>
      <c r="C500" s="36"/>
      <c r="D500" s="36"/>
      <c r="E500" s="36"/>
      <c r="F500" s="36"/>
      <c r="G500" s="36"/>
      <c r="H500" s="36"/>
      <c r="I500" s="36"/>
      <c r="J500" s="36"/>
      <c r="K500" s="36"/>
      <c r="L500" s="36"/>
      <c r="M500" s="36"/>
    </row>
    <row r="501" spans="1:13" ht="12.6">
      <c r="A501" s="36"/>
      <c r="B501" s="36"/>
      <c r="C501" s="36"/>
      <c r="D501" s="36"/>
      <c r="E501" s="36"/>
      <c r="F501" s="36"/>
      <c r="G501" s="36"/>
      <c r="H501" s="36"/>
      <c r="I501" s="36"/>
      <c r="J501" s="36"/>
      <c r="K501" s="36"/>
      <c r="L501" s="36"/>
      <c r="M501" s="36"/>
    </row>
    <row r="502" spans="1:13" ht="12.6">
      <c r="A502" s="36"/>
      <c r="B502" s="36"/>
      <c r="C502" s="36"/>
      <c r="D502" s="36"/>
      <c r="E502" s="36"/>
      <c r="F502" s="36"/>
      <c r="G502" s="36"/>
      <c r="H502" s="36"/>
      <c r="I502" s="36"/>
      <c r="J502" s="36"/>
      <c r="K502" s="36"/>
      <c r="L502" s="36"/>
      <c r="M502" s="36"/>
    </row>
    <row r="503" spans="1:13" ht="12.6">
      <c r="A503" s="36"/>
      <c r="B503" s="36"/>
      <c r="C503" s="36"/>
      <c r="D503" s="36"/>
      <c r="E503" s="36"/>
      <c r="F503" s="36"/>
      <c r="G503" s="36"/>
      <c r="H503" s="36"/>
      <c r="I503" s="36"/>
      <c r="J503" s="36"/>
      <c r="K503" s="36"/>
      <c r="L503" s="36"/>
      <c r="M503" s="36"/>
    </row>
    <row r="504" spans="1:13" ht="12.6">
      <c r="A504" s="36"/>
      <c r="B504" s="36"/>
      <c r="C504" s="36"/>
      <c r="D504" s="36"/>
      <c r="E504" s="36"/>
      <c r="F504" s="36"/>
      <c r="G504" s="36"/>
      <c r="H504" s="36"/>
      <c r="I504" s="36"/>
      <c r="J504" s="36"/>
      <c r="K504" s="36"/>
      <c r="L504" s="36"/>
      <c r="M504" s="36"/>
    </row>
    <row r="505" spans="1:13" ht="12.6">
      <c r="A505" s="36"/>
      <c r="B505" s="36"/>
      <c r="C505" s="36"/>
      <c r="D505" s="36"/>
      <c r="E505" s="36"/>
      <c r="F505" s="36"/>
      <c r="G505" s="36"/>
      <c r="H505" s="36"/>
      <c r="I505" s="36"/>
      <c r="J505" s="36"/>
      <c r="K505" s="36"/>
      <c r="L505" s="36"/>
      <c r="M505" s="36"/>
    </row>
    <row r="506" spans="1:13" ht="12.6">
      <c r="A506" s="36"/>
      <c r="B506" s="36"/>
      <c r="C506" s="36"/>
      <c r="D506" s="36"/>
      <c r="E506" s="36"/>
      <c r="F506" s="36"/>
      <c r="G506" s="36"/>
      <c r="H506" s="36"/>
      <c r="I506" s="36"/>
      <c r="J506" s="36"/>
      <c r="K506" s="36"/>
      <c r="L506" s="36"/>
      <c r="M506" s="36"/>
    </row>
    <row r="507" spans="1:13" ht="12.6">
      <c r="A507" s="36"/>
      <c r="B507" s="36"/>
      <c r="C507" s="36"/>
      <c r="D507" s="36"/>
      <c r="E507" s="36"/>
      <c r="F507" s="36"/>
      <c r="G507" s="36"/>
      <c r="H507" s="36"/>
      <c r="I507" s="36"/>
      <c r="J507" s="36"/>
      <c r="K507" s="36"/>
      <c r="L507" s="36"/>
      <c r="M507" s="36"/>
    </row>
    <row r="508" spans="1:13" ht="12.6">
      <c r="A508" s="36"/>
      <c r="B508" s="36"/>
      <c r="C508" s="36"/>
      <c r="D508" s="36"/>
      <c r="E508" s="36"/>
      <c r="F508" s="36"/>
      <c r="G508" s="36"/>
      <c r="H508" s="36"/>
      <c r="I508" s="36"/>
      <c r="J508" s="36"/>
      <c r="K508" s="36"/>
      <c r="L508" s="36"/>
      <c r="M508" s="36"/>
    </row>
    <row r="509" spans="1:13" ht="12.6">
      <c r="A509" s="36"/>
      <c r="B509" s="36"/>
      <c r="C509" s="36"/>
      <c r="D509" s="36"/>
      <c r="E509" s="36"/>
      <c r="F509" s="36"/>
      <c r="G509" s="36"/>
      <c r="H509" s="36"/>
      <c r="I509" s="36"/>
      <c r="J509" s="36"/>
      <c r="K509" s="36"/>
      <c r="L509" s="36"/>
      <c r="M509" s="36"/>
    </row>
    <row r="510" spans="1:13" ht="12.6">
      <c r="A510" s="36"/>
      <c r="B510" s="36"/>
      <c r="C510" s="36"/>
      <c r="D510" s="36"/>
      <c r="E510" s="36"/>
      <c r="F510" s="36"/>
      <c r="G510" s="36"/>
      <c r="H510" s="36"/>
      <c r="I510" s="36"/>
      <c r="J510" s="36"/>
      <c r="K510" s="36"/>
      <c r="L510" s="36"/>
      <c r="M510" s="36"/>
    </row>
    <row r="511" spans="1:13" ht="12.6">
      <c r="A511" s="36"/>
      <c r="B511" s="36"/>
      <c r="C511" s="36"/>
      <c r="D511" s="36"/>
      <c r="E511" s="36"/>
      <c r="F511" s="36"/>
      <c r="G511" s="36"/>
      <c r="H511" s="36"/>
      <c r="I511" s="36"/>
      <c r="J511" s="36"/>
      <c r="K511" s="36"/>
      <c r="L511" s="36"/>
      <c r="M511" s="36"/>
    </row>
    <row r="512" spans="1:13" ht="12.6">
      <c r="A512" s="36"/>
      <c r="B512" s="36"/>
      <c r="C512" s="36"/>
      <c r="D512" s="36"/>
      <c r="E512" s="36"/>
      <c r="F512" s="36"/>
      <c r="G512" s="36"/>
      <c r="H512" s="36"/>
      <c r="I512" s="36"/>
      <c r="J512" s="36"/>
      <c r="K512" s="36"/>
      <c r="L512" s="36"/>
      <c r="M512" s="36"/>
    </row>
    <row r="513" spans="1:13" ht="12.6">
      <c r="A513" s="36"/>
      <c r="B513" s="36"/>
      <c r="C513" s="36"/>
      <c r="D513" s="36"/>
      <c r="E513" s="36"/>
      <c r="F513" s="36"/>
      <c r="G513" s="36"/>
      <c r="H513" s="36"/>
      <c r="I513" s="36"/>
      <c r="J513" s="36"/>
      <c r="K513" s="36"/>
      <c r="L513" s="36"/>
      <c r="M513" s="36"/>
    </row>
    <row r="514" spans="1:13" ht="12.6">
      <c r="A514" s="36"/>
      <c r="B514" s="36"/>
      <c r="C514" s="36"/>
      <c r="D514" s="36"/>
      <c r="E514" s="36"/>
      <c r="F514" s="36"/>
      <c r="G514" s="36"/>
      <c r="H514" s="36"/>
      <c r="I514" s="36"/>
      <c r="J514" s="36"/>
      <c r="K514" s="36"/>
      <c r="L514" s="36"/>
      <c r="M514" s="36"/>
    </row>
    <row r="515" spans="1:13" ht="12.6">
      <c r="A515" s="36"/>
      <c r="B515" s="36"/>
      <c r="C515" s="36"/>
      <c r="D515" s="36"/>
      <c r="E515" s="36"/>
      <c r="F515" s="36"/>
      <c r="G515" s="36"/>
      <c r="H515" s="36"/>
      <c r="I515" s="36"/>
      <c r="J515" s="36"/>
      <c r="K515" s="36"/>
      <c r="L515" s="36"/>
      <c r="M515" s="36"/>
    </row>
    <row r="516" spans="1:13" ht="12.6">
      <c r="A516" s="36"/>
      <c r="B516" s="36"/>
      <c r="C516" s="36"/>
      <c r="D516" s="36"/>
      <c r="E516" s="36"/>
      <c r="F516" s="36"/>
      <c r="G516" s="36"/>
      <c r="H516" s="36"/>
      <c r="I516" s="36"/>
      <c r="J516" s="36"/>
      <c r="K516" s="36"/>
      <c r="L516" s="36"/>
      <c r="M516" s="36"/>
    </row>
    <row r="517" spans="1:13" ht="12.6">
      <c r="A517" s="36"/>
      <c r="B517" s="36"/>
      <c r="C517" s="36"/>
      <c r="D517" s="36"/>
      <c r="E517" s="36"/>
      <c r="F517" s="36"/>
      <c r="G517" s="36"/>
      <c r="H517" s="36"/>
      <c r="I517" s="36"/>
      <c r="J517" s="36"/>
      <c r="K517" s="36"/>
      <c r="L517" s="36"/>
      <c r="M517" s="36"/>
    </row>
    <row r="518" spans="1:13" ht="12.6">
      <c r="A518" s="36"/>
      <c r="B518" s="36"/>
      <c r="C518" s="36"/>
      <c r="D518" s="36"/>
      <c r="E518" s="36"/>
      <c r="F518" s="36"/>
      <c r="G518" s="36"/>
      <c r="H518" s="36"/>
      <c r="I518" s="36"/>
      <c r="J518" s="36"/>
      <c r="K518" s="36"/>
      <c r="L518" s="36"/>
      <c r="M518" s="36"/>
    </row>
    <row r="519" spans="1:13" ht="12.6">
      <c r="A519" s="36"/>
      <c r="B519" s="36"/>
      <c r="C519" s="36"/>
      <c r="D519" s="36"/>
      <c r="E519" s="36"/>
      <c r="F519" s="36"/>
      <c r="G519" s="36"/>
      <c r="H519" s="36"/>
      <c r="I519" s="36"/>
      <c r="J519" s="36"/>
      <c r="K519" s="36"/>
      <c r="L519" s="36"/>
      <c r="M519" s="36"/>
    </row>
    <row r="520" spans="1:13" ht="12.6">
      <c r="A520" s="36"/>
      <c r="B520" s="36"/>
      <c r="C520" s="36"/>
      <c r="D520" s="36"/>
      <c r="E520" s="36"/>
      <c r="F520" s="36"/>
      <c r="G520" s="36"/>
      <c r="H520" s="36"/>
      <c r="I520" s="36"/>
      <c r="J520" s="36"/>
      <c r="K520" s="36"/>
      <c r="L520" s="36"/>
      <c r="M520" s="36"/>
    </row>
    <row r="521" spans="1:13" ht="12.6">
      <c r="A521" s="36"/>
      <c r="B521" s="36"/>
      <c r="C521" s="36"/>
      <c r="D521" s="36"/>
      <c r="E521" s="36"/>
      <c r="F521" s="36"/>
      <c r="G521" s="36"/>
      <c r="H521" s="36"/>
      <c r="I521" s="36"/>
      <c r="J521" s="36"/>
      <c r="K521" s="36"/>
      <c r="L521" s="36"/>
      <c r="M521" s="36"/>
    </row>
    <row r="522" spans="1:13" ht="12.6">
      <c r="A522" s="36"/>
      <c r="B522" s="36"/>
      <c r="C522" s="36"/>
      <c r="D522" s="36"/>
      <c r="E522" s="36"/>
      <c r="F522" s="36"/>
      <c r="G522" s="36"/>
      <c r="H522" s="36"/>
      <c r="I522" s="36"/>
      <c r="J522" s="36"/>
      <c r="K522" s="36"/>
      <c r="L522" s="36"/>
      <c r="M522" s="36"/>
    </row>
    <row r="523" spans="1:13" ht="12.6">
      <c r="A523" s="36"/>
      <c r="B523" s="36"/>
      <c r="C523" s="36"/>
      <c r="D523" s="36"/>
      <c r="E523" s="36"/>
      <c r="F523" s="36"/>
      <c r="G523" s="36"/>
      <c r="H523" s="36"/>
      <c r="I523" s="36"/>
      <c r="J523" s="36"/>
      <c r="K523" s="36"/>
      <c r="L523" s="36"/>
      <c r="M523" s="36"/>
    </row>
    <row r="524" spans="1:13" ht="12.6">
      <c r="A524" s="36"/>
      <c r="B524" s="36"/>
      <c r="C524" s="36"/>
      <c r="D524" s="36"/>
      <c r="E524" s="36"/>
      <c r="F524" s="36"/>
      <c r="G524" s="36"/>
      <c r="H524" s="36"/>
      <c r="I524" s="36"/>
      <c r="J524" s="36"/>
      <c r="K524" s="36"/>
      <c r="L524" s="36"/>
      <c r="M524" s="36"/>
    </row>
    <row r="525" spans="1:13" ht="12.6">
      <c r="A525" s="36"/>
      <c r="B525" s="36"/>
      <c r="C525" s="36"/>
      <c r="D525" s="36"/>
      <c r="E525" s="36"/>
      <c r="F525" s="36"/>
      <c r="G525" s="36"/>
      <c r="H525" s="36"/>
      <c r="I525" s="36"/>
      <c r="J525" s="36"/>
      <c r="K525" s="36"/>
      <c r="L525" s="36"/>
      <c r="M525" s="36"/>
    </row>
    <row r="526" spans="1:13" ht="12.6">
      <c r="A526" s="36"/>
      <c r="B526" s="36"/>
      <c r="C526" s="36"/>
      <c r="D526" s="36"/>
      <c r="E526" s="36"/>
      <c r="F526" s="36"/>
      <c r="G526" s="36"/>
      <c r="H526" s="36"/>
      <c r="I526" s="36"/>
      <c r="J526" s="36"/>
      <c r="K526" s="36"/>
      <c r="L526" s="36"/>
      <c r="M526" s="36"/>
    </row>
    <row r="527" spans="1:13" ht="12.6">
      <c r="A527" s="36"/>
      <c r="B527" s="36"/>
      <c r="C527" s="36"/>
      <c r="D527" s="36"/>
      <c r="E527" s="36"/>
      <c r="F527" s="36"/>
      <c r="G527" s="36"/>
      <c r="H527" s="36"/>
      <c r="I527" s="36"/>
      <c r="J527" s="36"/>
      <c r="K527" s="36"/>
      <c r="L527" s="36"/>
      <c r="M527" s="36"/>
    </row>
    <row r="528" spans="1:13" ht="12.6">
      <c r="A528" s="36"/>
      <c r="B528" s="36"/>
      <c r="C528" s="36"/>
      <c r="D528" s="36"/>
      <c r="E528" s="36"/>
      <c r="F528" s="36"/>
      <c r="G528" s="36"/>
      <c r="H528" s="36"/>
      <c r="I528" s="36"/>
      <c r="J528" s="36"/>
      <c r="K528" s="36"/>
      <c r="L528" s="36"/>
      <c r="M528" s="36"/>
    </row>
    <row r="529" spans="1:13" ht="12.6">
      <c r="A529" s="36"/>
      <c r="B529" s="36"/>
      <c r="C529" s="36"/>
      <c r="D529" s="36"/>
      <c r="E529" s="36"/>
      <c r="F529" s="36"/>
      <c r="G529" s="36"/>
      <c r="H529" s="36"/>
      <c r="I529" s="36"/>
      <c r="J529" s="36"/>
      <c r="K529" s="36"/>
      <c r="L529" s="36"/>
      <c r="M529" s="36"/>
    </row>
    <row r="530" spans="1:13" ht="12.6">
      <c r="A530" s="36"/>
      <c r="B530" s="36"/>
      <c r="C530" s="36"/>
      <c r="D530" s="36"/>
      <c r="E530" s="36"/>
      <c r="F530" s="36"/>
      <c r="G530" s="36"/>
      <c r="H530" s="36"/>
      <c r="I530" s="36"/>
      <c r="J530" s="36"/>
      <c r="K530" s="36"/>
      <c r="L530" s="36"/>
      <c r="M530" s="36"/>
    </row>
    <row r="531" spans="1:13" ht="12.6">
      <c r="A531" s="36"/>
      <c r="B531" s="36"/>
      <c r="C531" s="36"/>
      <c r="D531" s="36"/>
      <c r="E531" s="36"/>
      <c r="F531" s="36"/>
      <c r="G531" s="36"/>
      <c r="H531" s="36"/>
      <c r="I531" s="36"/>
      <c r="J531" s="36"/>
      <c r="K531" s="36"/>
      <c r="L531" s="36"/>
      <c r="M531" s="36"/>
    </row>
    <row r="532" spans="1:13" ht="12.6">
      <c r="A532" s="36"/>
      <c r="B532" s="36"/>
      <c r="C532" s="36"/>
      <c r="D532" s="36"/>
      <c r="E532" s="36"/>
      <c r="F532" s="36"/>
      <c r="G532" s="36"/>
      <c r="H532" s="36"/>
      <c r="I532" s="36"/>
      <c r="J532" s="36"/>
      <c r="K532" s="36"/>
      <c r="L532" s="36"/>
      <c r="M532" s="36"/>
    </row>
    <row r="533" spans="1:13" ht="12.6">
      <c r="A533" s="36"/>
      <c r="B533" s="36"/>
      <c r="C533" s="36"/>
      <c r="D533" s="36"/>
      <c r="E533" s="36"/>
      <c r="F533" s="36"/>
      <c r="G533" s="36"/>
      <c r="H533" s="36"/>
      <c r="I533" s="36"/>
      <c r="J533" s="36"/>
      <c r="K533" s="36"/>
      <c r="L533" s="36"/>
      <c r="M533" s="36"/>
    </row>
    <row r="534" spans="1:13" ht="12.6">
      <c r="A534" s="36"/>
      <c r="B534" s="36"/>
      <c r="C534" s="36"/>
      <c r="D534" s="36"/>
      <c r="E534" s="36"/>
      <c r="F534" s="36"/>
      <c r="G534" s="36"/>
      <c r="H534" s="36"/>
      <c r="I534" s="36"/>
      <c r="J534" s="36"/>
      <c r="K534" s="36"/>
      <c r="L534" s="36"/>
      <c r="M534" s="36"/>
    </row>
    <row r="535" spans="1:13" ht="12.6">
      <c r="A535" s="36"/>
      <c r="B535" s="36"/>
      <c r="C535" s="36"/>
      <c r="D535" s="36"/>
      <c r="E535" s="36"/>
      <c r="F535" s="36"/>
      <c r="G535" s="36"/>
      <c r="H535" s="36"/>
      <c r="I535" s="36"/>
      <c r="J535" s="36"/>
      <c r="K535" s="36"/>
      <c r="L535" s="36"/>
      <c r="M535" s="36"/>
    </row>
    <row r="536" spans="1:13" ht="12.6">
      <c r="A536" s="36"/>
      <c r="B536" s="36"/>
      <c r="C536" s="36"/>
      <c r="D536" s="36"/>
      <c r="E536" s="36"/>
      <c r="F536" s="36"/>
      <c r="G536" s="36"/>
      <c r="H536" s="36"/>
      <c r="I536" s="36"/>
      <c r="J536" s="36"/>
      <c r="K536" s="36"/>
      <c r="L536" s="36"/>
      <c r="M536" s="36"/>
    </row>
    <row r="537" spans="1:13" ht="12.6">
      <c r="A537" s="36"/>
      <c r="B537" s="36"/>
      <c r="C537" s="36"/>
      <c r="D537" s="36"/>
      <c r="E537" s="36"/>
      <c r="F537" s="36"/>
      <c r="G537" s="36"/>
      <c r="H537" s="36"/>
      <c r="I537" s="36"/>
      <c r="J537" s="36"/>
      <c r="K537" s="36"/>
      <c r="L537" s="36"/>
      <c r="M537" s="36"/>
    </row>
    <row r="538" spans="1:13" ht="12.6">
      <c r="A538" s="36"/>
      <c r="B538" s="36"/>
      <c r="C538" s="36"/>
      <c r="D538" s="36"/>
      <c r="E538" s="36"/>
      <c r="F538" s="36"/>
      <c r="G538" s="36"/>
      <c r="H538" s="36"/>
      <c r="I538" s="36"/>
      <c r="J538" s="36"/>
      <c r="K538" s="36"/>
      <c r="L538" s="36"/>
      <c r="M538" s="36"/>
    </row>
    <row r="539" spans="1:13" ht="12.6">
      <c r="A539" s="36"/>
      <c r="B539" s="36"/>
      <c r="C539" s="36"/>
      <c r="D539" s="36"/>
      <c r="E539" s="36"/>
      <c r="F539" s="36"/>
      <c r="G539" s="36"/>
      <c r="H539" s="36"/>
      <c r="I539" s="36"/>
      <c r="J539" s="36"/>
      <c r="K539" s="36"/>
      <c r="L539" s="36"/>
      <c r="M539" s="36"/>
    </row>
    <row r="540" spans="1:13" ht="12.6">
      <c r="A540" s="36"/>
      <c r="B540" s="36"/>
      <c r="C540" s="36"/>
      <c r="D540" s="36"/>
      <c r="E540" s="36"/>
      <c r="F540" s="36"/>
      <c r="G540" s="36"/>
      <c r="H540" s="36"/>
      <c r="I540" s="36"/>
      <c r="J540" s="36"/>
      <c r="K540" s="36"/>
      <c r="L540" s="36"/>
      <c r="M540" s="36"/>
    </row>
    <row r="541" spans="1:13" ht="12.6">
      <c r="A541" s="36"/>
      <c r="B541" s="36"/>
      <c r="C541" s="36"/>
      <c r="D541" s="36"/>
      <c r="E541" s="36"/>
      <c r="F541" s="36"/>
      <c r="G541" s="36"/>
      <c r="H541" s="36"/>
      <c r="I541" s="36"/>
      <c r="J541" s="36"/>
      <c r="K541" s="36"/>
      <c r="L541" s="36"/>
      <c r="M541" s="36"/>
    </row>
    <row r="542" spans="1:13" ht="12.6">
      <c r="A542" s="36"/>
      <c r="B542" s="36"/>
      <c r="C542" s="36"/>
      <c r="D542" s="36"/>
      <c r="E542" s="36"/>
      <c r="F542" s="36"/>
      <c r="G542" s="36"/>
      <c r="H542" s="36"/>
      <c r="I542" s="36"/>
      <c r="J542" s="36"/>
      <c r="K542" s="36"/>
      <c r="L542" s="36"/>
      <c r="M542" s="36"/>
    </row>
    <row r="543" spans="1:13" ht="12.6">
      <c r="A543" s="36"/>
      <c r="B543" s="36"/>
      <c r="C543" s="36"/>
      <c r="D543" s="36"/>
      <c r="E543" s="36"/>
      <c r="F543" s="36"/>
      <c r="G543" s="36"/>
      <c r="H543" s="36"/>
      <c r="I543" s="36"/>
      <c r="J543" s="36"/>
      <c r="K543" s="36"/>
      <c r="L543" s="36"/>
      <c r="M543" s="36"/>
    </row>
    <row r="544" spans="1:13" ht="12.6">
      <c r="A544" s="36"/>
      <c r="B544" s="36"/>
      <c r="C544" s="36"/>
      <c r="D544" s="36"/>
      <c r="E544" s="36"/>
      <c r="F544" s="36"/>
      <c r="G544" s="36"/>
      <c r="H544" s="36"/>
      <c r="I544" s="36"/>
      <c r="J544" s="36"/>
      <c r="K544" s="36"/>
      <c r="L544" s="36"/>
      <c r="M544" s="36"/>
    </row>
    <row r="545" spans="1:13" ht="12.6">
      <c r="A545" s="36"/>
      <c r="B545" s="36"/>
      <c r="C545" s="36"/>
      <c r="D545" s="36"/>
      <c r="E545" s="36"/>
      <c r="F545" s="36"/>
      <c r="G545" s="36"/>
      <c r="H545" s="36"/>
      <c r="I545" s="36"/>
      <c r="J545" s="36"/>
      <c r="K545" s="36"/>
      <c r="L545" s="36"/>
      <c r="M545" s="36"/>
    </row>
    <row r="546" spans="1:13" ht="12.6">
      <c r="A546" s="36"/>
      <c r="B546" s="36"/>
      <c r="C546" s="36"/>
      <c r="D546" s="36"/>
      <c r="E546" s="36"/>
      <c r="F546" s="36"/>
      <c r="G546" s="36"/>
      <c r="H546" s="36"/>
      <c r="I546" s="36"/>
      <c r="J546" s="36"/>
      <c r="K546" s="36"/>
      <c r="L546" s="36"/>
      <c r="M546" s="36"/>
    </row>
    <row r="547" spans="1:13" ht="12.6">
      <c r="A547" s="36"/>
      <c r="B547" s="36"/>
      <c r="C547" s="36"/>
      <c r="D547" s="36"/>
      <c r="E547" s="36"/>
      <c r="F547" s="36"/>
      <c r="G547" s="36"/>
      <c r="H547" s="36"/>
      <c r="I547" s="36"/>
      <c r="J547" s="36"/>
      <c r="K547" s="36"/>
      <c r="L547" s="36"/>
      <c r="M547" s="36"/>
    </row>
    <row r="548" spans="1:13" ht="12.6">
      <c r="A548" s="36"/>
      <c r="B548" s="36"/>
      <c r="C548" s="36"/>
      <c r="D548" s="36"/>
      <c r="E548" s="36"/>
      <c r="F548" s="36"/>
      <c r="G548" s="36"/>
      <c r="H548" s="36"/>
      <c r="I548" s="36"/>
      <c r="J548" s="36"/>
      <c r="K548" s="36"/>
      <c r="L548" s="36"/>
      <c r="M548" s="36"/>
    </row>
    <row r="549" spans="1:13" ht="12.6">
      <c r="A549" s="36"/>
      <c r="B549" s="36"/>
      <c r="C549" s="36"/>
      <c r="D549" s="36"/>
      <c r="E549" s="36"/>
      <c r="F549" s="36"/>
      <c r="G549" s="36"/>
      <c r="H549" s="36"/>
      <c r="I549" s="36"/>
      <c r="J549" s="36"/>
      <c r="K549" s="36"/>
      <c r="L549" s="36"/>
      <c r="M549" s="36"/>
    </row>
    <row r="550" spans="1:13" ht="12.6">
      <c r="A550" s="36"/>
      <c r="B550" s="36"/>
      <c r="C550" s="36"/>
      <c r="D550" s="36"/>
      <c r="E550" s="36"/>
      <c r="F550" s="36"/>
      <c r="G550" s="36"/>
      <c r="H550" s="36"/>
      <c r="I550" s="36"/>
      <c r="J550" s="36"/>
      <c r="K550" s="36"/>
      <c r="L550" s="36"/>
      <c r="M550" s="36"/>
    </row>
    <row r="551" spans="1:13" ht="12.6">
      <c r="A551" s="36"/>
      <c r="B551" s="36"/>
      <c r="C551" s="36"/>
      <c r="D551" s="36"/>
      <c r="E551" s="36"/>
      <c r="F551" s="36"/>
      <c r="G551" s="36"/>
      <c r="H551" s="36"/>
      <c r="I551" s="36"/>
      <c r="J551" s="36"/>
      <c r="K551" s="36"/>
      <c r="L551" s="36"/>
      <c r="M551" s="36"/>
    </row>
    <row r="552" spans="1:13" ht="12.6">
      <c r="A552" s="36"/>
      <c r="B552" s="36"/>
      <c r="C552" s="36"/>
      <c r="D552" s="36"/>
      <c r="E552" s="36"/>
      <c r="F552" s="36"/>
      <c r="G552" s="36"/>
      <c r="H552" s="36"/>
      <c r="I552" s="36"/>
      <c r="J552" s="36"/>
      <c r="K552" s="36"/>
      <c r="L552" s="36"/>
      <c r="M552" s="36"/>
    </row>
    <row r="553" spans="1:13" ht="12.6">
      <c r="A553" s="36"/>
      <c r="B553" s="36"/>
      <c r="C553" s="36"/>
      <c r="D553" s="36"/>
      <c r="E553" s="36"/>
      <c r="F553" s="36"/>
      <c r="G553" s="36"/>
      <c r="H553" s="36"/>
      <c r="I553" s="36"/>
      <c r="J553" s="36"/>
      <c r="K553" s="36"/>
      <c r="L553" s="36"/>
      <c r="M553" s="36"/>
    </row>
    <row r="554" spans="1:13" ht="12.6">
      <c r="A554" s="36"/>
      <c r="B554" s="36"/>
      <c r="C554" s="36"/>
      <c r="D554" s="36"/>
      <c r="E554" s="36"/>
      <c r="F554" s="36"/>
      <c r="G554" s="36"/>
      <c r="H554" s="36"/>
      <c r="I554" s="36"/>
      <c r="J554" s="36"/>
      <c r="K554" s="36"/>
      <c r="L554" s="36"/>
      <c r="M554" s="36"/>
    </row>
    <row r="555" spans="1:13" ht="12.6">
      <c r="A555" s="36"/>
      <c r="B555" s="36"/>
      <c r="C555" s="36"/>
      <c r="D555" s="36"/>
      <c r="E555" s="36"/>
      <c r="F555" s="36"/>
      <c r="G555" s="36"/>
      <c r="H555" s="36"/>
      <c r="I555" s="36"/>
      <c r="J555" s="36"/>
      <c r="K555" s="36"/>
      <c r="L555" s="36"/>
      <c r="M555" s="36"/>
    </row>
    <row r="556" spans="1:13" ht="12.6">
      <c r="A556" s="36"/>
      <c r="B556" s="36"/>
      <c r="C556" s="36"/>
      <c r="D556" s="36"/>
      <c r="E556" s="36"/>
      <c r="F556" s="36"/>
      <c r="G556" s="36"/>
      <c r="H556" s="36"/>
      <c r="I556" s="36"/>
      <c r="J556" s="36"/>
      <c r="K556" s="36"/>
      <c r="L556" s="36"/>
      <c r="M556" s="36"/>
    </row>
    <row r="557" spans="1:13" ht="12.6">
      <c r="A557" s="36"/>
      <c r="B557" s="36"/>
      <c r="C557" s="36"/>
      <c r="D557" s="36"/>
      <c r="E557" s="36"/>
      <c r="F557" s="36"/>
      <c r="G557" s="36"/>
      <c r="H557" s="36"/>
      <c r="I557" s="36"/>
      <c r="J557" s="36"/>
      <c r="K557" s="36"/>
      <c r="L557" s="36"/>
      <c r="M557" s="36"/>
    </row>
    <row r="558" spans="1:13" ht="12.6">
      <c r="A558" s="36"/>
      <c r="B558" s="36"/>
      <c r="C558" s="36"/>
      <c r="D558" s="36"/>
      <c r="E558" s="36"/>
      <c r="F558" s="36"/>
      <c r="G558" s="36"/>
      <c r="H558" s="36"/>
      <c r="I558" s="36"/>
      <c r="J558" s="36"/>
      <c r="K558" s="36"/>
      <c r="L558" s="36"/>
      <c r="M558" s="36"/>
    </row>
    <row r="559" spans="1:13" ht="12.6">
      <c r="A559" s="36"/>
      <c r="B559" s="36"/>
      <c r="C559" s="36"/>
      <c r="D559" s="36"/>
      <c r="E559" s="36"/>
      <c r="F559" s="36"/>
      <c r="G559" s="36"/>
      <c r="H559" s="36"/>
      <c r="I559" s="36"/>
      <c r="J559" s="36"/>
      <c r="K559" s="36"/>
      <c r="L559" s="36"/>
      <c r="M559" s="36"/>
    </row>
    <row r="560" spans="1:13" ht="12.6">
      <c r="A560" s="36"/>
      <c r="B560" s="36"/>
      <c r="C560" s="36"/>
      <c r="D560" s="36"/>
      <c r="E560" s="36"/>
      <c r="F560" s="36"/>
      <c r="G560" s="36"/>
      <c r="H560" s="36"/>
      <c r="I560" s="36"/>
      <c r="J560" s="36"/>
      <c r="K560" s="36"/>
      <c r="L560" s="36"/>
      <c r="M560" s="36"/>
    </row>
    <row r="561" spans="1:13" ht="12.6">
      <c r="A561" s="36"/>
      <c r="B561" s="36"/>
      <c r="C561" s="36"/>
      <c r="D561" s="36"/>
      <c r="E561" s="36"/>
      <c r="F561" s="36"/>
      <c r="G561" s="36"/>
      <c r="H561" s="36"/>
      <c r="I561" s="36"/>
      <c r="J561" s="36"/>
      <c r="K561" s="36"/>
      <c r="L561" s="36"/>
      <c r="M561" s="36"/>
    </row>
    <row r="562" spans="1:13" ht="12.6">
      <c r="A562" s="36"/>
      <c r="B562" s="36"/>
      <c r="C562" s="36"/>
      <c r="D562" s="36"/>
      <c r="E562" s="36"/>
      <c r="F562" s="36"/>
      <c r="G562" s="36"/>
      <c r="H562" s="36"/>
      <c r="I562" s="36"/>
      <c r="J562" s="36"/>
      <c r="K562" s="36"/>
      <c r="L562" s="36"/>
      <c r="M562" s="36"/>
    </row>
    <row r="563" spans="1:13" ht="12.6">
      <c r="A563" s="36"/>
      <c r="B563" s="36"/>
      <c r="C563" s="36"/>
      <c r="D563" s="36"/>
      <c r="E563" s="36"/>
      <c r="F563" s="36"/>
      <c r="G563" s="36"/>
      <c r="H563" s="36"/>
      <c r="I563" s="36"/>
      <c r="J563" s="36"/>
      <c r="K563" s="36"/>
      <c r="L563" s="36"/>
      <c r="M563" s="36"/>
    </row>
    <row r="564" spans="1:13" ht="12.6">
      <c r="A564" s="36"/>
      <c r="B564" s="36"/>
      <c r="C564" s="36"/>
      <c r="D564" s="36"/>
      <c r="E564" s="36"/>
      <c r="F564" s="36"/>
      <c r="G564" s="36"/>
      <c r="H564" s="36"/>
      <c r="I564" s="36"/>
      <c r="J564" s="36"/>
      <c r="K564" s="36"/>
      <c r="L564" s="36"/>
      <c r="M564" s="36"/>
    </row>
    <row r="565" spans="1:13" ht="12.6">
      <c r="A565" s="36"/>
      <c r="B565" s="36"/>
      <c r="C565" s="36"/>
      <c r="D565" s="36"/>
      <c r="E565" s="36"/>
      <c r="F565" s="36"/>
      <c r="G565" s="36"/>
      <c r="H565" s="36"/>
      <c r="I565" s="36"/>
      <c r="J565" s="36"/>
      <c r="K565" s="36"/>
      <c r="L565" s="36"/>
      <c r="M565" s="36"/>
    </row>
    <row r="566" spans="1:13" ht="12.6">
      <c r="A566" s="36"/>
      <c r="B566" s="36"/>
      <c r="C566" s="36"/>
      <c r="D566" s="36"/>
      <c r="E566" s="36"/>
      <c r="F566" s="36"/>
      <c r="G566" s="36"/>
      <c r="H566" s="36"/>
      <c r="I566" s="36"/>
      <c r="J566" s="36"/>
      <c r="K566" s="36"/>
      <c r="L566" s="36"/>
      <c r="M566" s="36"/>
    </row>
    <row r="567" spans="1:13" ht="12.6">
      <c r="A567" s="36"/>
      <c r="B567" s="36"/>
      <c r="C567" s="36"/>
      <c r="D567" s="36"/>
      <c r="E567" s="36"/>
      <c r="F567" s="36"/>
      <c r="G567" s="36"/>
      <c r="H567" s="36"/>
      <c r="I567" s="36"/>
      <c r="J567" s="36"/>
      <c r="K567" s="36"/>
      <c r="L567" s="36"/>
      <c r="M567" s="36"/>
    </row>
    <row r="568" spans="1:13" ht="12.6">
      <c r="A568" s="36"/>
      <c r="B568" s="36"/>
      <c r="C568" s="36"/>
      <c r="D568" s="36"/>
      <c r="E568" s="36"/>
      <c r="F568" s="36"/>
      <c r="G568" s="36"/>
      <c r="H568" s="36"/>
      <c r="I568" s="36"/>
      <c r="J568" s="36"/>
      <c r="K568" s="36"/>
      <c r="L568" s="36"/>
      <c r="M568" s="36"/>
    </row>
    <row r="569" spans="1:13" ht="12.6">
      <c r="A569" s="36"/>
      <c r="B569" s="36"/>
      <c r="C569" s="36"/>
      <c r="D569" s="36"/>
      <c r="E569" s="36"/>
      <c r="F569" s="36"/>
      <c r="G569" s="36"/>
      <c r="H569" s="36"/>
      <c r="I569" s="36"/>
      <c r="J569" s="36"/>
      <c r="K569" s="36"/>
      <c r="L569" s="36"/>
      <c r="M569" s="36"/>
    </row>
    <row r="570" spans="1:13" ht="12.6">
      <c r="A570" s="36"/>
      <c r="B570" s="36"/>
      <c r="C570" s="36"/>
      <c r="D570" s="36"/>
      <c r="E570" s="36"/>
      <c r="F570" s="36"/>
      <c r="G570" s="36"/>
      <c r="H570" s="36"/>
      <c r="I570" s="36"/>
      <c r="J570" s="36"/>
      <c r="K570" s="36"/>
      <c r="L570" s="36"/>
      <c r="M570" s="36"/>
    </row>
    <row r="571" spans="1:13" ht="12.6">
      <c r="A571" s="36"/>
      <c r="B571" s="36"/>
      <c r="C571" s="36"/>
      <c r="D571" s="36"/>
      <c r="E571" s="36"/>
      <c r="F571" s="36"/>
      <c r="G571" s="36"/>
      <c r="H571" s="36"/>
      <c r="I571" s="36"/>
      <c r="J571" s="36"/>
      <c r="K571" s="36"/>
      <c r="L571" s="36"/>
      <c r="M571" s="36"/>
    </row>
    <row r="572" spans="1:13" ht="12.6">
      <c r="A572" s="36"/>
      <c r="B572" s="36"/>
      <c r="C572" s="36"/>
      <c r="D572" s="36"/>
      <c r="E572" s="36"/>
      <c r="F572" s="36"/>
      <c r="G572" s="36"/>
      <c r="H572" s="36"/>
      <c r="I572" s="36"/>
      <c r="J572" s="36"/>
      <c r="K572" s="36"/>
      <c r="L572" s="36"/>
      <c r="M572" s="36"/>
    </row>
    <row r="573" spans="1:13" ht="12.6">
      <c r="A573" s="36"/>
      <c r="B573" s="36"/>
      <c r="C573" s="36"/>
      <c r="D573" s="36"/>
      <c r="E573" s="36"/>
      <c r="F573" s="36"/>
      <c r="G573" s="36"/>
      <c r="H573" s="36"/>
      <c r="I573" s="36"/>
      <c r="J573" s="36"/>
      <c r="K573" s="36"/>
      <c r="L573" s="36"/>
      <c r="M573" s="36"/>
    </row>
    <row r="574" spans="1:13" ht="12.6">
      <c r="A574" s="36"/>
      <c r="B574" s="36"/>
      <c r="C574" s="36"/>
      <c r="D574" s="36"/>
      <c r="E574" s="36"/>
      <c r="F574" s="36"/>
      <c r="G574" s="36"/>
      <c r="H574" s="36"/>
      <c r="I574" s="36"/>
      <c r="J574" s="36"/>
      <c r="K574" s="36"/>
      <c r="L574" s="36"/>
      <c r="M574" s="36"/>
    </row>
    <row r="575" spans="1:13" ht="12.6">
      <c r="A575" s="36"/>
      <c r="B575" s="36"/>
      <c r="C575" s="36"/>
      <c r="D575" s="36"/>
      <c r="E575" s="36"/>
      <c r="F575" s="36"/>
      <c r="G575" s="36"/>
      <c r="H575" s="36"/>
      <c r="I575" s="36"/>
      <c r="J575" s="36"/>
      <c r="K575" s="36"/>
      <c r="L575" s="36"/>
      <c r="M575" s="36"/>
    </row>
    <row r="576" spans="1:13" ht="12.6">
      <c r="A576" s="36"/>
      <c r="B576" s="36"/>
      <c r="C576" s="36"/>
      <c r="D576" s="36"/>
      <c r="E576" s="36"/>
      <c r="F576" s="36"/>
      <c r="G576" s="36"/>
      <c r="H576" s="36"/>
      <c r="I576" s="36"/>
      <c r="J576" s="36"/>
      <c r="K576" s="36"/>
      <c r="L576" s="36"/>
      <c r="M576" s="36"/>
    </row>
    <row r="577" spans="1:13" ht="12.6">
      <c r="A577" s="36"/>
      <c r="B577" s="36"/>
      <c r="C577" s="36"/>
      <c r="D577" s="36"/>
      <c r="E577" s="36"/>
      <c r="F577" s="36"/>
      <c r="G577" s="36"/>
      <c r="H577" s="36"/>
      <c r="I577" s="36"/>
      <c r="J577" s="36"/>
      <c r="K577" s="36"/>
      <c r="L577" s="36"/>
      <c r="M577" s="36"/>
    </row>
    <row r="578" spans="1:13" ht="12.6">
      <c r="A578" s="36"/>
      <c r="B578" s="36"/>
      <c r="C578" s="36"/>
      <c r="D578" s="36"/>
      <c r="E578" s="36"/>
      <c r="F578" s="36"/>
      <c r="G578" s="36"/>
      <c r="H578" s="36"/>
      <c r="I578" s="36"/>
      <c r="J578" s="36"/>
      <c r="K578" s="36"/>
      <c r="L578" s="36"/>
      <c r="M578" s="36"/>
    </row>
    <row r="579" spans="1:13" ht="12.6">
      <c r="A579" s="36"/>
      <c r="B579" s="36"/>
      <c r="C579" s="36"/>
      <c r="D579" s="36"/>
      <c r="E579" s="36"/>
      <c r="F579" s="36"/>
      <c r="G579" s="36"/>
      <c r="H579" s="36"/>
      <c r="I579" s="36"/>
      <c r="J579" s="36"/>
      <c r="K579" s="36"/>
      <c r="L579" s="36"/>
      <c r="M579" s="36"/>
    </row>
    <row r="580" spans="1:13" ht="12.6">
      <c r="A580" s="36"/>
      <c r="B580" s="36"/>
      <c r="C580" s="36"/>
      <c r="D580" s="36"/>
      <c r="E580" s="36"/>
      <c r="F580" s="36"/>
      <c r="G580" s="36"/>
      <c r="H580" s="36"/>
      <c r="I580" s="36"/>
      <c r="J580" s="36"/>
      <c r="K580" s="36"/>
      <c r="L580" s="36"/>
      <c r="M580" s="36"/>
    </row>
    <row r="581" spans="1:13" ht="12.6">
      <c r="A581" s="36"/>
      <c r="B581" s="36"/>
      <c r="C581" s="36"/>
      <c r="D581" s="36"/>
      <c r="E581" s="36"/>
      <c r="F581" s="36"/>
      <c r="G581" s="36"/>
      <c r="H581" s="36"/>
      <c r="I581" s="36"/>
      <c r="J581" s="36"/>
      <c r="K581" s="36"/>
      <c r="L581" s="36"/>
      <c r="M581" s="36"/>
    </row>
    <row r="582" spans="1:13" ht="12.6">
      <c r="A582" s="36"/>
      <c r="B582" s="36"/>
      <c r="C582" s="36"/>
      <c r="D582" s="36"/>
      <c r="E582" s="36"/>
      <c r="F582" s="36"/>
      <c r="G582" s="36"/>
      <c r="H582" s="36"/>
      <c r="I582" s="36"/>
      <c r="J582" s="36"/>
      <c r="K582" s="36"/>
      <c r="L582" s="36"/>
      <c r="M582" s="36"/>
    </row>
    <row r="583" spans="1:13" ht="12.6">
      <c r="A583" s="36"/>
      <c r="B583" s="36"/>
      <c r="C583" s="36"/>
      <c r="D583" s="36"/>
      <c r="E583" s="36"/>
      <c r="F583" s="36"/>
      <c r="G583" s="36"/>
      <c r="H583" s="36"/>
      <c r="I583" s="36"/>
      <c r="J583" s="36"/>
      <c r="K583" s="36"/>
      <c r="L583" s="36"/>
      <c r="M583" s="36"/>
    </row>
    <row r="584" spans="1:13" ht="12.6">
      <c r="A584" s="36"/>
      <c r="B584" s="36"/>
      <c r="C584" s="36"/>
      <c r="D584" s="36"/>
      <c r="E584" s="36"/>
      <c r="F584" s="36"/>
      <c r="G584" s="36"/>
      <c r="H584" s="36"/>
      <c r="I584" s="36"/>
      <c r="J584" s="36"/>
      <c r="K584" s="36"/>
      <c r="L584" s="36"/>
      <c r="M584" s="36"/>
    </row>
    <row r="585" spans="1:13" ht="12.6">
      <c r="A585" s="36"/>
      <c r="B585" s="36"/>
      <c r="C585" s="36"/>
      <c r="D585" s="36"/>
      <c r="E585" s="36"/>
      <c r="F585" s="36"/>
      <c r="G585" s="36"/>
      <c r="H585" s="36"/>
      <c r="I585" s="36"/>
      <c r="J585" s="36"/>
      <c r="K585" s="36"/>
      <c r="L585" s="36"/>
      <c r="M585" s="36"/>
    </row>
    <row r="586" spans="1:13" ht="12.6">
      <c r="A586" s="36"/>
      <c r="B586" s="36"/>
      <c r="C586" s="36"/>
      <c r="D586" s="36"/>
      <c r="E586" s="36"/>
      <c r="F586" s="36"/>
      <c r="G586" s="36"/>
      <c r="H586" s="36"/>
      <c r="I586" s="36"/>
      <c r="J586" s="36"/>
      <c r="K586" s="36"/>
      <c r="L586" s="36"/>
      <c r="M586" s="36"/>
    </row>
    <row r="587" spans="1:13" ht="12.6">
      <c r="A587" s="36"/>
      <c r="B587" s="36"/>
      <c r="C587" s="36"/>
      <c r="D587" s="36"/>
      <c r="E587" s="36"/>
      <c r="F587" s="36"/>
      <c r="G587" s="36"/>
      <c r="H587" s="36"/>
      <c r="I587" s="36"/>
      <c r="J587" s="36"/>
      <c r="K587" s="36"/>
      <c r="L587" s="36"/>
      <c r="M587" s="36"/>
    </row>
    <row r="588" spans="1:13" ht="12.6">
      <c r="A588" s="36"/>
      <c r="B588" s="36"/>
      <c r="C588" s="36"/>
      <c r="D588" s="36"/>
      <c r="E588" s="36"/>
      <c r="F588" s="36"/>
      <c r="G588" s="36"/>
      <c r="H588" s="36"/>
      <c r="I588" s="36"/>
      <c r="J588" s="36"/>
      <c r="K588" s="36"/>
      <c r="L588" s="36"/>
      <c r="M588" s="36"/>
    </row>
    <row r="589" spans="1:13" ht="12.6">
      <c r="A589" s="36"/>
      <c r="B589" s="36"/>
      <c r="C589" s="36"/>
      <c r="D589" s="36"/>
      <c r="E589" s="36"/>
      <c r="F589" s="36"/>
      <c r="G589" s="36"/>
      <c r="H589" s="36"/>
      <c r="I589" s="36"/>
      <c r="J589" s="36"/>
      <c r="K589" s="36"/>
      <c r="L589" s="36"/>
      <c r="M589" s="36"/>
    </row>
    <row r="590" spans="1:13" ht="12.6">
      <c r="A590" s="36"/>
      <c r="B590" s="36"/>
      <c r="C590" s="36"/>
      <c r="D590" s="36"/>
      <c r="E590" s="36"/>
      <c r="F590" s="36"/>
      <c r="G590" s="36"/>
      <c r="H590" s="36"/>
      <c r="I590" s="36"/>
      <c r="J590" s="36"/>
      <c r="K590" s="36"/>
      <c r="L590" s="36"/>
      <c r="M590" s="36"/>
    </row>
    <row r="591" spans="1:13" ht="12.6">
      <c r="A591" s="36"/>
      <c r="B591" s="36"/>
      <c r="C591" s="36"/>
      <c r="D591" s="36"/>
      <c r="E591" s="36"/>
      <c r="F591" s="36"/>
      <c r="G591" s="36"/>
      <c r="H591" s="36"/>
      <c r="I591" s="36"/>
      <c r="J591" s="36"/>
      <c r="K591" s="36"/>
      <c r="L591" s="36"/>
      <c r="M591" s="36"/>
    </row>
    <row r="592" spans="1:13" ht="12.6">
      <c r="A592" s="36"/>
      <c r="B592" s="36"/>
      <c r="C592" s="36"/>
      <c r="D592" s="36"/>
      <c r="E592" s="36"/>
      <c r="F592" s="36"/>
      <c r="G592" s="36"/>
      <c r="H592" s="36"/>
      <c r="I592" s="36"/>
      <c r="J592" s="36"/>
      <c r="K592" s="36"/>
      <c r="L592" s="36"/>
      <c r="M592" s="36"/>
    </row>
    <row r="593" spans="1:13" ht="12.6">
      <c r="A593" s="36"/>
      <c r="B593" s="36"/>
      <c r="C593" s="36"/>
      <c r="D593" s="36"/>
      <c r="E593" s="36"/>
      <c r="F593" s="36"/>
      <c r="G593" s="36"/>
      <c r="H593" s="36"/>
      <c r="I593" s="36"/>
      <c r="J593" s="36"/>
      <c r="K593" s="36"/>
      <c r="L593" s="36"/>
      <c r="M593" s="36"/>
    </row>
    <row r="594" spans="1:13" ht="12.6">
      <c r="A594" s="36"/>
      <c r="B594" s="36"/>
      <c r="C594" s="36"/>
      <c r="D594" s="36"/>
      <c r="E594" s="36"/>
      <c r="F594" s="36"/>
      <c r="G594" s="36"/>
      <c r="H594" s="36"/>
      <c r="I594" s="36"/>
      <c r="J594" s="36"/>
      <c r="K594" s="36"/>
      <c r="L594" s="36"/>
      <c r="M594" s="36"/>
    </row>
    <row r="595" spans="1:13" ht="12.6">
      <c r="A595" s="36"/>
      <c r="B595" s="36"/>
      <c r="C595" s="36"/>
      <c r="D595" s="36"/>
      <c r="E595" s="36"/>
      <c r="F595" s="36"/>
      <c r="G595" s="36"/>
      <c r="H595" s="36"/>
      <c r="I595" s="36"/>
      <c r="J595" s="36"/>
      <c r="K595" s="36"/>
      <c r="L595" s="36"/>
      <c r="M595" s="36"/>
    </row>
    <row r="596" spans="1:13" ht="12.6">
      <c r="A596" s="36"/>
      <c r="B596" s="36"/>
      <c r="C596" s="36"/>
      <c r="D596" s="36"/>
      <c r="E596" s="36"/>
      <c r="F596" s="36"/>
      <c r="G596" s="36"/>
      <c r="H596" s="36"/>
      <c r="I596" s="36"/>
      <c r="J596" s="36"/>
      <c r="K596" s="36"/>
      <c r="L596" s="36"/>
      <c r="M596" s="36"/>
    </row>
    <row r="597" spans="1:13" ht="12.6">
      <c r="A597" s="36"/>
      <c r="B597" s="36"/>
      <c r="C597" s="36"/>
      <c r="D597" s="36"/>
      <c r="E597" s="36"/>
      <c r="F597" s="36"/>
      <c r="G597" s="36"/>
      <c r="H597" s="36"/>
      <c r="I597" s="36"/>
      <c r="J597" s="36"/>
      <c r="K597" s="36"/>
      <c r="L597" s="36"/>
      <c r="M597" s="36"/>
    </row>
    <row r="598" spans="1:13" ht="12.6">
      <c r="A598" s="36"/>
      <c r="B598" s="36"/>
      <c r="C598" s="36"/>
      <c r="D598" s="36"/>
      <c r="E598" s="36"/>
      <c r="F598" s="36"/>
      <c r="G598" s="36"/>
      <c r="H598" s="36"/>
      <c r="I598" s="36"/>
      <c r="J598" s="36"/>
      <c r="K598" s="36"/>
      <c r="L598" s="36"/>
      <c r="M598" s="36"/>
    </row>
    <row r="599" spans="1:13" ht="12.6">
      <c r="A599" s="36"/>
      <c r="B599" s="36"/>
      <c r="C599" s="36"/>
      <c r="D599" s="36"/>
      <c r="E599" s="36"/>
      <c r="F599" s="36"/>
      <c r="G599" s="36"/>
      <c r="H599" s="36"/>
      <c r="I599" s="36"/>
      <c r="J599" s="36"/>
      <c r="K599" s="36"/>
      <c r="L599" s="36"/>
      <c r="M599" s="36"/>
    </row>
    <row r="600" spans="1:13" ht="12.6">
      <c r="A600" s="36"/>
      <c r="B600" s="36"/>
      <c r="C600" s="36"/>
      <c r="D600" s="36"/>
      <c r="E600" s="36"/>
      <c r="F600" s="36"/>
      <c r="G600" s="36"/>
      <c r="H600" s="36"/>
      <c r="I600" s="36"/>
      <c r="J600" s="36"/>
      <c r="K600" s="36"/>
      <c r="L600" s="36"/>
      <c r="M600" s="36"/>
    </row>
    <row r="601" spans="1:13" ht="12.6">
      <c r="A601" s="36"/>
      <c r="B601" s="36"/>
      <c r="C601" s="36"/>
      <c r="D601" s="36"/>
      <c r="E601" s="36"/>
      <c r="F601" s="36"/>
      <c r="G601" s="36"/>
      <c r="H601" s="36"/>
      <c r="I601" s="36"/>
      <c r="J601" s="36"/>
      <c r="K601" s="36"/>
      <c r="L601" s="36"/>
      <c r="M601" s="36"/>
    </row>
    <row r="602" spans="1:13" ht="12.6">
      <c r="A602" s="36"/>
      <c r="B602" s="36"/>
      <c r="C602" s="36"/>
      <c r="D602" s="36"/>
      <c r="E602" s="36"/>
      <c r="F602" s="36"/>
      <c r="G602" s="36"/>
      <c r="H602" s="36"/>
      <c r="I602" s="36"/>
      <c r="J602" s="36"/>
      <c r="K602" s="36"/>
      <c r="L602" s="36"/>
      <c r="M602" s="36"/>
    </row>
    <row r="603" spans="1:13" ht="12.6">
      <c r="A603" s="36"/>
      <c r="B603" s="36"/>
      <c r="C603" s="36"/>
      <c r="D603" s="36"/>
      <c r="E603" s="36"/>
      <c r="F603" s="36"/>
      <c r="G603" s="36"/>
      <c r="H603" s="36"/>
      <c r="I603" s="36"/>
      <c r="J603" s="36"/>
      <c r="K603" s="36"/>
      <c r="L603" s="36"/>
      <c r="M603" s="36"/>
    </row>
    <row r="604" spans="1:13" ht="12.6">
      <c r="A604" s="36"/>
      <c r="B604" s="36"/>
      <c r="C604" s="36"/>
      <c r="D604" s="36"/>
      <c r="E604" s="36"/>
      <c r="F604" s="36"/>
      <c r="G604" s="36"/>
      <c r="H604" s="36"/>
      <c r="I604" s="36"/>
      <c r="J604" s="36"/>
      <c r="K604" s="36"/>
      <c r="L604" s="36"/>
      <c r="M604" s="36"/>
    </row>
    <row r="605" spans="1:13" ht="12.6">
      <c r="A605" s="36"/>
      <c r="B605" s="36"/>
      <c r="C605" s="36"/>
      <c r="D605" s="36"/>
      <c r="E605" s="36"/>
      <c r="F605" s="36"/>
      <c r="G605" s="36"/>
      <c r="H605" s="36"/>
      <c r="I605" s="36"/>
      <c r="J605" s="36"/>
      <c r="K605" s="36"/>
      <c r="L605" s="36"/>
      <c r="M605" s="36"/>
    </row>
    <row r="606" spans="1:13" ht="12.6">
      <c r="A606" s="36"/>
      <c r="B606" s="36"/>
      <c r="C606" s="36"/>
      <c r="D606" s="36"/>
      <c r="E606" s="36"/>
      <c r="F606" s="36"/>
      <c r="G606" s="36"/>
      <c r="H606" s="36"/>
      <c r="I606" s="36"/>
      <c r="J606" s="36"/>
      <c r="K606" s="36"/>
      <c r="L606" s="36"/>
      <c r="M606" s="36"/>
    </row>
    <row r="607" spans="1:13" ht="12.6">
      <c r="A607" s="36"/>
      <c r="B607" s="36"/>
      <c r="C607" s="36"/>
      <c r="D607" s="36"/>
      <c r="E607" s="36"/>
      <c r="F607" s="36"/>
      <c r="G607" s="36"/>
      <c r="H607" s="36"/>
      <c r="I607" s="36"/>
      <c r="J607" s="36"/>
      <c r="K607" s="36"/>
      <c r="L607" s="36"/>
      <c r="M607" s="36"/>
    </row>
    <row r="608" spans="1:13" ht="12.6">
      <c r="A608" s="36"/>
      <c r="B608" s="36"/>
      <c r="C608" s="36"/>
      <c r="D608" s="36"/>
      <c r="E608" s="36"/>
      <c r="F608" s="36"/>
      <c r="G608" s="36"/>
      <c r="H608" s="36"/>
      <c r="I608" s="36"/>
      <c r="J608" s="36"/>
      <c r="K608" s="36"/>
      <c r="L608" s="36"/>
      <c r="M608" s="36"/>
    </row>
    <row r="609" spans="1:13" ht="12.6">
      <c r="A609" s="36"/>
      <c r="B609" s="36"/>
      <c r="C609" s="36"/>
      <c r="D609" s="36"/>
      <c r="E609" s="36"/>
      <c r="F609" s="36"/>
      <c r="G609" s="36"/>
      <c r="H609" s="36"/>
      <c r="I609" s="36"/>
      <c r="J609" s="36"/>
      <c r="K609" s="36"/>
      <c r="L609" s="36"/>
      <c r="M609" s="36"/>
    </row>
    <row r="610" spans="1:13" ht="12.6">
      <c r="A610" s="36"/>
      <c r="B610" s="36"/>
      <c r="C610" s="36"/>
      <c r="D610" s="36"/>
      <c r="E610" s="36"/>
      <c r="F610" s="36"/>
      <c r="G610" s="36"/>
      <c r="H610" s="36"/>
      <c r="I610" s="36"/>
      <c r="J610" s="36"/>
      <c r="K610" s="36"/>
      <c r="L610" s="36"/>
      <c r="M610" s="36"/>
    </row>
    <row r="611" spans="1:13" ht="12.6">
      <c r="A611" s="36"/>
      <c r="B611" s="36"/>
      <c r="C611" s="36"/>
      <c r="D611" s="36"/>
      <c r="E611" s="36"/>
      <c r="F611" s="36"/>
      <c r="G611" s="36"/>
      <c r="H611" s="36"/>
      <c r="I611" s="36"/>
      <c r="J611" s="36"/>
      <c r="K611" s="36"/>
      <c r="L611" s="36"/>
      <c r="M611" s="36"/>
    </row>
    <row r="612" spans="1:13" ht="12.6">
      <c r="A612" s="36"/>
      <c r="B612" s="36"/>
      <c r="C612" s="36"/>
      <c r="D612" s="36"/>
      <c r="E612" s="36"/>
      <c r="F612" s="36"/>
      <c r="G612" s="36"/>
      <c r="H612" s="36"/>
      <c r="I612" s="36"/>
      <c r="J612" s="36"/>
      <c r="K612" s="36"/>
      <c r="L612" s="36"/>
      <c r="M612" s="36"/>
    </row>
    <row r="613" spans="1:13" ht="12.6">
      <c r="A613" s="36"/>
      <c r="B613" s="36"/>
      <c r="C613" s="36"/>
      <c r="D613" s="36"/>
      <c r="E613" s="36"/>
      <c r="F613" s="36"/>
      <c r="G613" s="36"/>
      <c r="H613" s="36"/>
      <c r="I613" s="36"/>
      <c r="J613" s="36"/>
      <c r="K613" s="36"/>
      <c r="L613" s="36"/>
      <c r="M613" s="36"/>
    </row>
    <row r="614" spans="1:13" ht="12.6">
      <c r="A614" s="36"/>
      <c r="B614" s="36"/>
      <c r="C614" s="36"/>
      <c r="D614" s="36"/>
      <c r="E614" s="36"/>
      <c r="F614" s="36"/>
      <c r="G614" s="36"/>
      <c r="H614" s="36"/>
      <c r="I614" s="36"/>
      <c r="J614" s="36"/>
      <c r="K614" s="36"/>
      <c r="L614" s="36"/>
      <c r="M614" s="36"/>
    </row>
    <row r="615" spans="1:13" ht="12.6">
      <c r="A615" s="36"/>
      <c r="B615" s="36"/>
      <c r="C615" s="36"/>
      <c r="D615" s="36"/>
      <c r="E615" s="36"/>
      <c r="F615" s="36"/>
      <c r="G615" s="36"/>
      <c r="H615" s="36"/>
      <c r="I615" s="36"/>
      <c r="J615" s="36"/>
      <c r="K615" s="36"/>
      <c r="L615" s="36"/>
      <c r="M615" s="36"/>
    </row>
    <row r="616" spans="1:13" ht="12.6">
      <c r="A616" s="36"/>
      <c r="B616" s="36"/>
      <c r="C616" s="36"/>
      <c r="D616" s="36"/>
      <c r="E616" s="36"/>
      <c r="F616" s="36"/>
      <c r="G616" s="36"/>
      <c r="H616" s="36"/>
      <c r="I616" s="36"/>
      <c r="J616" s="36"/>
      <c r="K616" s="36"/>
      <c r="L616" s="36"/>
      <c r="M616" s="36"/>
    </row>
    <row r="617" spans="1:13" ht="12.6">
      <c r="A617" s="36"/>
      <c r="B617" s="36"/>
      <c r="C617" s="36"/>
      <c r="D617" s="36"/>
      <c r="E617" s="36"/>
      <c r="F617" s="36"/>
      <c r="G617" s="36"/>
      <c r="H617" s="36"/>
      <c r="I617" s="36"/>
      <c r="J617" s="36"/>
      <c r="K617" s="36"/>
      <c r="L617" s="36"/>
      <c r="M617" s="36"/>
    </row>
    <row r="618" spans="1:13" ht="12.6">
      <c r="A618" s="36"/>
      <c r="B618" s="36"/>
      <c r="C618" s="36"/>
      <c r="D618" s="36"/>
      <c r="E618" s="36"/>
      <c r="F618" s="36"/>
      <c r="G618" s="36"/>
      <c r="H618" s="36"/>
      <c r="I618" s="36"/>
      <c r="J618" s="36"/>
      <c r="K618" s="36"/>
      <c r="L618" s="36"/>
      <c r="M618" s="36"/>
    </row>
    <row r="619" spans="1:13" ht="12.6">
      <c r="A619" s="36"/>
      <c r="B619" s="36"/>
      <c r="C619" s="36"/>
      <c r="D619" s="36"/>
      <c r="E619" s="36"/>
      <c r="F619" s="36"/>
      <c r="G619" s="36"/>
      <c r="H619" s="36"/>
      <c r="I619" s="36"/>
      <c r="J619" s="36"/>
      <c r="K619" s="36"/>
      <c r="L619" s="36"/>
      <c r="M619" s="36"/>
    </row>
    <row r="620" spans="1:13" ht="12.6">
      <c r="A620" s="36"/>
      <c r="B620" s="36"/>
      <c r="C620" s="36"/>
      <c r="D620" s="36"/>
      <c r="E620" s="36"/>
      <c r="F620" s="36"/>
      <c r="G620" s="36"/>
      <c r="H620" s="36"/>
      <c r="I620" s="36"/>
      <c r="J620" s="36"/>
      <c r="K620" s="36"/>
      <c r="L620" s="36"/>
      <c r="M620" s="36"/>
    </row>
    <row r="621" spans="1:13" ht="12.6">
      <c r="A621" s="36"/>
      <c r="B621" s="36"/>
      <c r="C621" s="36"/>
      <c r="D621" s="36"/>
      <c r="E621" s="36"/>
      <c r="F621" s="36"/>
      <c r="G621" s="36"/>
      <c r="H621" s="36"/>
      <c r="I621" s="36"/>
      <c r="J621" s="36"/>
      <c r="K621" s="36"/>
      <c r="L621" s="36"/>
      <c r="M621" s="36"/>
    </row>
    <row r="622" spans="1:13" ht="12.6">
      <c r="A622" s="36"/>
      <c r="B622" s="36"/>
      <c r="C622" s="36"/>
      <c r="D622" s="36"/>
      <c r="E622" s="36"/>
      <c r="F622" s="36"/>
      <c r="G622" s="36"/>
      <c r="H622" s="36"/>
      <c r="I622" s="36"/>
      <c r="J622" s="36"/>
      <c r="K622" s="36"/>
      <c r="L622" s="36"/>
      <c r="M622" s="36"/>
    </row>
    <row r="623" spans="1:13" ht="12.6">
      <c r="A623" s="36"/>
      <c r="B623" s="36"/>
      <c r="C623" s="36"/>
      <c r="D623" s="36"/>
      <c r="E623" s="36"/>
      <c r="F623" s="36"/>
      <c r="G623" s="36"/>
      <c r="H623" s="36"/>
      <c r="I623" s="36"/>
      <c r="J623" s="36"/>
      <c r="K623" s="36"/>
      <c r="L623" s="36"/>
      <c r="M623" s="36"/>
    </row>
    <row r="624" spans="1:13" ht="12.6">
      <c r="A624" s="36"/>
      <c r="B624" s="36"/>
      <c r="C624" s="36"/>
      <c r="D624" s="36"/>
      <c r="E624" s="36"/>
      <c r="F624" s="36"/>
      <c r="G624" s="36"/>
      <c r="H624" s="36"/>
      <c r="I624" s="36"/>
      <c r="J624" s="36"/>
      <c r="K624" s="36"/>
      <c r="L624" s="36"/>
      <c r="M624" s="36"/>
    </row>
    <row r="625" spans="1:13" ht="12.6">
      <c r="A625" s="36"/>
      <c r="B625" s="36"/>
      <c r="C625" s="36"/>
      <c r="D625" s="36"/>
      <c r="E625" s="36"/>
      <c r="F625" s="36"/>
      <c r="G625" s="36"/>
      <c r="H625" s="36"/>
      <c r="I625" s="36"/>
      <c r="J625" s="36"/>
      <c r="K625" s="36"/>
      <c r="L625" s="36"/>
      <c r="M625" s="36"/>
    </row>
    <row r="626" spans="1:13" ht="12.6">
      <c r="A626" s="36"/>
      <c r="B626" s="36"/>
      <c r="C626" s="36"/>
      <c r="D626" s="36"/>
      <c r="E626" s="36"/>
      <c r="F626" s="36"/>
      <c r="G626" s="36"/>
      <c r="H626" s="36"/>
      <c r="I626" s="36"/>
      <c r="J626" s="36"/>
      <c r="K626" s="36"/>
      <c r="L626" s="36"/>
      <c r="M626" s="36"/>
    </row>
    <row r="627" spans="1:13" ht="12.6">
      <c r="A627" s="36"/>
      <c r="B627" s="36"/>
      <c r="C627" s="36"/>
      <c r="D627" s="36"/>
      <c r="E627" s="36"/>
      <c r="F627" s="36"/>
      <c r="G627" s="36"/>
      <c r="H627" s="36"/>
      <c r="I627" s="36"/>
      <c r="J627" s="36"/>
      <c r="K627" s="36"/>
      <c r="L627" s="36"/>
      <c r="M627" s="36"/>
    </row>
    <row r="628" spans="1:13" ht="12.6">
      <c r="A628" s="36"/>
      <c r="B628" s="36"/>
      <c r="C628" s="36"/>
      <c r="D628" s="36"/>
      <c r="E628" s="36"/>
      <c r="F628" s="36"/>
      <c r="G628" s="36"/>
      <c r="H628" s="36"/>
      <c r="I628" s="36"/>
      <c r="J628" s="36"/>
      <c r="K628" s="36"/>
      <c r="L628" s="36"/>
      <c r="M628" s="36"/>
    </row>
    <row r="629" spans="1:13" ht="12.6">
      <c r="A629" s="36"/>
      <c r="B629" s="36"/>
      <c r="C629" s="36"/>
      <c r="D629" s="36"/>
      <c r="E629" s="36"/>
      <c r="F629" s="36"/>
      <c r="G629" s="36"/>
      <c r="H629" s="36"/>
      <c r="I629" s="36"/>
      <c r="J629" s="36"/>
      <c r="K629" s="36"/>
      <c r="L629" s="36"/>
      <c r="M629" s="36"/>
    </row>
    <row r="630" spans="1:13" ht="12.6">
      <c r="A630" s="36"/>
      <c r="B630" s="36"/>
      <c r="C630" s="36"/>
      <c r="D630" s="36"/>
      <c r="E630" s="36"/>
      <c r="F630" s="36"/>
      <c r="G630" s="36"/>
      <c r="H630" s="36"/>
      <c r="I630" s="36"/>
      <c r="J630" s="36"/>
      <c r="K630" s="36"/>
      <c r="L630" s="36"/>
      <c r="M630" s="36"/>
    </row>
    <row r="631" spans="1:13" ht="12.6">
      <c r="A631" s="36"/>
      <c r="B631" s="36"/>
      <c r="C631" s="36"/>
      <c r="D631" s="36"/>
      <c r="E631" s="36"/>
      <c r="F631" s="36"/>
      <c r="G631" s="36"/>
      <c r="H631" s="36"/>
      <c r="I631" s="36"/>
      <c r="J631" s="36"/>
      <c r="K631" s="36"/>
      <c r="L631" s="36"/>
      <c r="M631" s="36"/>
    </row>
    <row r="632" spans="1:13" ht="12.6">
      <c r="A632" s="36"/>
      <c r="B632" s="36"/>
      <c r="C632" s="36"/>
      <c r="D632" s="36"/>
      <c r="E632" s="36"/>
      <c r="F632" s="36"/>
      <c r="G632" s="36"/>
      <c r="H632" s="36"/>
      <c r="I632" s="36"/>
      <c r="J632" s="36"/>
      <c r="K632" s="36"/>
      <c r="L632" s="36"/>
      <c r="M632" s="36"/>
    </row>
    <row r="633" spans="1:13" ht="12.6">
      <c r="A633" s="36"/>
      <c r="B633" s="36"/>
      <c r="C633" s="36"/>
      <c r="D633" s="36"/>
      <c r="E633" s="36"/>
      <c r="F633" s="36"/>
      <c r="G633" s="36"/>
      <c r="H633" s="36"/>
      <c r="I633" s="36"/>
      <c r="J633" s="36"/>
      <c r="K633" s="36"/>
      <c r="L633" s="36"/>
      <c r="M633" s="36"/>
    </row>
    <row r="634" spans="1:13" ht="12.6">
      <c r="A634" s="36"/>
      <c r="B634" s="36"/>
      <c r="C634" s="36"/>
      <c r="D634" s="36"/>
      <c r="E634" s="36"/>
      <c r="F634" s="36"/>
      <c r="G634" s="36"/>
      <c r="H634" s="36"/>
      <c r="I634" s="36"/>
      <c r="J634" s="36"/>
      <c r="K634" s="36"/>
      <c r="L634" s="36"/>
      <c r="M634" s="36"/>
    </row>
    <row r="635" spans="1:13" ht="12.6">
      <c r="A635" s="36"/>
      <c r="B635" s="36"/>
      <c r="C635" s="36"/>
      <c r="D635" s="36"/>
      <c r="E635" s="36"/>
      <c r="F635" s="36"/>
      <c r="G635" s="36"/>
      <c r="H635" s="36"/>
      <c r="I635" s="36"/>
      <c r="J635" s="36"/>
      <c r="K635" s="36"/>
      <c r="L635" s="36"/>
      <c r="M635" s="36"/>
    </row>
    <row r="636" spans="1:13" ht="12.6">
      <c r="A636" s="36"/>
      <c r="B636" s="36"/>
      <c r="C636" s="36"/>
      <c r="D636" s="36"/>
      <c r="E636" s="36"/>
      <c r="F636" s="36"/>
      <c r="G636" s="36"/>
      <c r="H636" s="36"/>
      <c r="I636" s="36"/>
      <c r="J636" s="36"/>
      <c r="K636" s="36"/>
      <c r="L636" s="36"/>
      <c r="M636" s="36"/>
    </row>
    <row r="637" spans="1:13" ht="12.6">
      <c r="A637" s="36"/>
      <c r="B637" s="36"/>
      <c r="C637" s="36"/>
      <c r="D637" s="36"/>
      <c r="E637" s="36"/>
      <c r="F637" s="36"/>
      <c r="G637" s="36"/>
      <c r="H637" s="36"/>
      <c r="I637" s="36"/>
      <c r="J637" s="36"/>
      <c r="K637" s="36"/>
      <c r="L637" s="36"/>
      <c r="M637" s="36"/>
    </row>
    <row r="638" spans="1:13" ht="12.6">
      <c r="A638" s="36"/>
      <c r="B638" s="36"/>
      <c r="C638" s="36"/>
      <c r="D638" s="36"/>
      <c r="E638" s="36"/>
      <c r="F638" s="36"/>
      <c r="G638" s="36"/>
      <c r="H638" s="36"/>
      <c r="I638" s="36"/>
      <c r="J638" s="36"/>
      <c r="K638" s="36"/>
      <c r="L638" s="36"/>
      <c r="M638" s="36"/>
    </row>
    <row r="639" spans="1:13" ht="12.6">
      <c r="A639" s="36"/>
      <c r="B639" s="36"/>
      <c r="C639" s="36"/>
      <c r="D639" s="36"/>
      <c r="E639" s="36"/>
      <c r="F639" s="36"/>
      <c r="G639" s="36"/>
      <c r="H639" s="36"/>
      <c r="I639" s="36"/>
      <c r="J639" s="36"/>
      <c r="K639" s="36"/>
      <c r="L639" s="36"/>
      <c r="M639" s="36"/>
    </row>
    <row r="640" spans="1:13" ht="12.6">
      <c r="A640" s="36"/>
      <c r="B640" s="36"/>
      <c r="C640" s="36"/>
      <c r="D640" s="36"/>
      <c r="E640" s="36"/>
      <c r="F640" s="36"/>
      <c r="G640" s="36"/>
      <c r="H640" s="36"/>
      <c r="I640" s="36"/>
      <c r="J640" s="36"/>
      <c r="K640" s="36"/>
      <c r="L640" s="36"/>
      <c r="M640" s="36"/>
    </row>
    <row r="641" spans="1:13" ht="12.6">
      <c r="A641" s="36"/>
      <c r="B641" s="36"/>
      <c r="C641" s="36"/>
      <c r="D641" s="36"/>
      <c r="E641" s="36"/>
      <c r="F641" s="36"/>
      <c r="G641" s="36"/>
      <c r="H641" s="36"/>
      <c r="I641" s="36"/>
      <c r="J641" s="36"/>
      <c r="K641" s="36"/>
      <c r="L641" s="36"/>
      <c r="M641" s="36"/>
    </row>
    <row r="642" spans="1:13" ht="12.6">
      <c r="A642" s="36"/>
      <c r="B642" s="36"/>
      <c r="C642" s="36"/>
      <c r="D642" s="36"/>
      <c r="E642" s="36"/>
      <c r="F642" s="36"/>
      <c r="G642" s="36"/>
      <c r="H642" s="36"/>
      <c r="I642" s="36"/>
      <c r="J642" s="36"/>
      <c r="K642" s="36"/>
      <c r="L642" s="36"/>
      <c r="M642" s="36"/>
    </row>
    <row r="643" spans="1:13" ht="12.6">
      <c r="A643" s="36"/>
      <c r="B643" s="36"/>
      <c r="C643" s="36"/>
      <c r="D643" s="36"/>
      <c r="E643" s="36"/>
      <c r="F643" s="36"/>
      <c r="G643" s="36"/>
      <c r="H643" s="36"/>
      <c r="I643" s="36"/>
      <c r="J643" s="36"/>
      <c r="K643" s="36"/>
      <c r="L643" s="36"/>
      <c r="M643" s="36"/>
    </row>
    <row r="644" spans="1:13" ht="12.6">
      <c r="A644" s="36"/>
      <c r="B644" s="36"/>
      <c r="C644" s="36"/>
      <c r="D644" s="36"/>
      <c r="E644" s="36"/>
      <c r="F644" s="36"/>
      <c r="G644" s="36"/>
      <c r="H644" s="36"/>
      <c r="I644" s="36"/>
      <c r="J644" s="36"/>
      <c r="K644" s="36"/>
      <c r="L644" s="36"/>
      <c r="M644" s="36"/>
    </row>
    <row r="645" spans="1:13" ht="12.6">
      <c r="A645" s="36"/>
      <c r="B645" s="36"/>
      <c r="C645" s="36"/>
      <c r="D645" s="36"/>
      <c r="E645" s="36"/>
      <c r="F645" s="36"/>
      <c r="G645" s="36"/>
      <c r="H645" s="36"/>
      <c r="I645" s="36"/>
      <c r="J645" s="36"/>
      <c r="K645" s="36"/>
      <c r="L645" s="36"/>
      <c r="M645" s="36"/>
    </row>
    <row r="646" spans="1:13" ht="12.6">
      <c r="A646" s="36"/>
      <c r="B646" s="36"/>
      <c r="C646" s="36"/>
      <c r="D646" s="36"/>
      <c r="E646" s="36"/>
      <c r="F646" s="36"/>
      <c r="G646" s="36"/>
      <c r="H646" s="36"/>
      <c r="I646" s="36"/>
      <c r="J646" s="36"/>
      <c r="K646" s="36"/>
      <c r="L646" s="36"/>
      <c r="M646" s="36"/>
    </row>
    <row r="647" spans="1:13" ht="12.6">
      <c r="A647" s="36"/>
      <c r="B647" s="36"/>
      <c r="C647" s="36"/>
      <c r="D647" s="36"/>
      <c r="E647" s="36"/>
      <c r="F647" s="36"/>
      <c r="G647" s="36"/>
      <c r="H647" s="36"/>
      <c r="I647" s="36"/>
      <c r="J647" s="36"/>
      <c r="K647" s="36"/>
      <c r="L647" s="36"/>
      <c r="M647" s="36"/>
    </row>
    <row r="648" spans="1:13" ht="12.6">
      <c r="A648" s="36"/>
      <c r="B648" s="36"/>
      <c r="C648" s="36"/>
      <c r="D648" s="36"/>
      <c r="E648" s="36"/>
      <c r="F648" s="36"/>
      <c r="G648" s="36"/>
      <c r="H648" s="36"/>
      <c r="I648" s="36"/>
      <c r="J648" s="36"/>
      <c r="K648" s="36"/>
      <c r="L648" s="36"/>
      <c r="M648" s="36"/>
    </row>
    <row r="649" spans="1:13" ht="12.6">
      <c r="A649" s="36"/>
      <c r="B649" s="36"/>
      <c r="C649" s="36"/>
      <c r="D649" s="36"/>
      <c r="E649" s="36"/>
      <c r="F649" s="36"/>
      <c r="G649" s="36"/>
      <c r="H649" s="36"/>
      <c r="I649" s="36"/>
      <c r="J649" s="36"/>
      <c r="K649" s="36"/>
      <c r="L649" s="36"/>
      <c r="M649" s="36"/>
    </row>
    <row r="650" spans="1:13" ht="12.6">
      <c r="A650" s="36"/>
      <c r="B650" s="36"/>
      <c r="C650" s="36"/>
      <c r="D650" s="36"/>
      <c r="E650" s="36"/>
      <c r="F650" s="36"/>
      <c r="G650" s="36"/>
      <c r="H650" s="36"/>
      <c r="I650" s="36"/>
      <c r="J650" s="36"/>
      <c r="K650" s="36"/>
      <c r="L650" s="36"/>
      <c r="M650" s="36"/>
    </row>
    <row r="651" spans="1:13" ht="12.6">
      <c r="A651" s="36"/>
      <c r="B651" s="36"/>
      <c r="C651" s="36"/>
      <c r="D651" s="36"/>
      <c r="E651" s="36"/>
      <c r="F651" s="36"/>
      <c r="G651" s="36"/>
      <c r="H651" s="36"/>
      <c r="I651" s="36"/>
      <c r="J651" s="36"/>
      <c r="K651" s="36"/>
      <c r="L651" s="36"/>
      <c r="M651" s="36"/>
    </row>
    <row r="652" spans="1:13" ht="12.6">
      <c r="A652" s="36"/>
      <c r="B652" s="36"/>
      <c r="C652" s="36"/>
      <c r="D652" s="36"/>
      <c r="E652" s="36"/>
      <c r="F652" s="36"/>
      <c r="G652" s="36"/>
      <c r="H652" s="36"/>
      <c r="I652" s="36"/>
      <c r="J652" s="36"/>
      <c r="K652" s="36"/>
      <c r="L652" s="36"/>
      <c r="M652" s="36"/>
    </row>
    <row r="653" spans="1:13" ht="12.6">
      <c r="A653" s="36"/>
      <c r="B653" s="36"/>
      <c r="C653" s="36"/>
      <c r="D653" s="36"/>
      <c r="E653" s="36"/>
      <c r="F653" s="36"/>
      <c r="G653" s="36"/>
      <c r="H653" s="36"/>
      <c r="I653" s="36"/>
      <c r="J653" s="36"/>
      <c r="K653" s="36"/>
      <c r="L653" s="36"/>
      <c r="M653" s="36"/>
    </row>
    <row r="654" spans="1:13" ht="12.6">
      <c r="A654" s="36"/>
      <c r="B654" s="36"/>
      <c r="C654" s="36"/>
      <c r="D654" s="36"/>
      <c r="E654" s="36"/>
      <c r="F654" s="36"/>
      <c r="G654" s="36"/>
      <c r="H654" s="36"/>
      <c r="I654" s="36"/>
      <c r="J654" s="36"/>
      <c r="K654" s="36"/>
      <c r="L654" s="36"/>
      <c r="M654" s="36"/>
    </row>
    <row r="655" spans="1:13" ht="12.6">
      <c r="A655" s="36"/>
      <c r="B655" s="36"/>
      <c r="C655" s="36"/>
      <c r="D655" s="36"/>
      <c r="E655" s="36"/>
      <c r="F655" s="36"/>
      <c r="G655" s="36"/>
      <c r="H655" s="36"/>
      <c r="I655" s="36"/>
      <c r="J655" s="36"/>
      <c r="K655" s="36"/>
      <c r="L655" s="36"/>
      <c r="M655" s="36"/>
    </row>
    <row r="656" spans="1:13" ht="12.6">
      <c r="A656" s="36"/>
      <c r="B656" s="36"/>
      <c r="C656" s="36"/>
      <c r="D656" s="36"/>
      <c r="E656" s="36"/>
      <c r="F656" s="36"/>
      <c r="G656" s="36"/>
      <c r="H656" s="36"/>
      <c r="I656" s="36"/>
      <c r="J656" s="36"/>
      <c r="K656" s="36"/>
      <c r="L656" s="36"/>
      <c r="M656" s="36"/>
    </row>
    <row r="657" spans="1:13" ht="12.6">
      <c r="A657" s="36"/>
      <c r="B657" s="36"/>
      <c r="C657" s="36"/>
      <c r="D657" s="36"/>
      <c r="E657" s="36"/>
      <c r="F657" s="36"/>
      <c r="G657" s="36"/>
      <c r="H657" s="36"/>
      <c r="I657" s="36"/>
      <c r="J657" s="36"/>
      <c r="K657" s="36"/>
      <c r="L657" s="36"/>
      <c r="M657" s="36"/>
    </row>
    <row r="658" spans="1:13" ht="12.6">
      <c r="A658" s="36"/>
      <c r="B658" s="36"/>
      <c r="C658" s="36"/>
      <c r="D658" s="36"/>
      <c r="E658" s="36"/>
      <c r="F658" s="36"/>
      <c r="G658" s="36"/>
      <c r="H658" s="36"/>
      <c r="I658" s="36"/>
      <c r="J658" s="36"/>
      <c r="K658" s="36"/>
      <c r="L658" s="36"/>
      <c r="M658" s="36"/>
    </row>
    <row r="659" spans="1:13" ht="12.6">
      <c r="A659" s="36"/>
      <c r="B659" s="36"/>
      <c r="C659" s="36"/>
      <c r="D659" s="36"/>
      <c r="E659" s="36"/>
      <c r="F659" s="36"/>
      <c r="G659" s="36"/>
      <c r="H659" s="36"/>
      <c r="I659" s="36"/>
      <c r="J659" s="36"/>
      <c r="K659" s="36"/>
      <c r="L659" s="36"/>
      <c r="M659" s="36"/>
    </row>
    <row r="660" spans="1:13" ht="12.6">
      <c r="A660" s="36"/>
      <c r="B660" s="36"/>
      <c r="C660" s="36"/>
      <c r="D660" s="36"/>
      <c r="E660" s="36"/>
      <c r="F660" s="36"/>
      <c r="G660" s="36"/>
      <c r="H660" s="36"/>
      <c r="I660" s="36"/>
      <c r="J660" s="36"/>
      <c r="K660" s="36"/>
      <c r="L660" s="36"/>
      <c r="M660" s="36"/>
    </row>
    <row r="661" spans="1:13" ht="12.6">
      <c r="A661" s="36"/>
      <c r="B661" s="36"/>
      <c r="C661" s="36"/>
      <c r="D661" s="36"/>
      <c r="E661" s="36"/>
      <c r="F661" s="36"/>
      <c r="G661" s="36"/>
      <c r="H661" s="36"/>
      <c r="I661" s="36"/>
      <c r="J661" s="36"/>
      <c r="K661" s="36"/>
      <c r="L661" s="36"/>
      <c r="M661" s="36"/>
    </row>
    <row r="662" spans="1:13" ht="12.6">
      <c r="A662" s="36"/>
      <c r="B662" s="36"/>
      <c r="C662" s="36"/>
      <c r="D662" s="36"/>
      <c r="E662" s="36"/>
      <c r="F662" s="36"/>
      <c r="G662" s="36"/>
      <c r="H662" s="36"/>
      <c r="I662" s="36"/>
      <c r="J662" s="36"/>
      <c r="K662" s="36"/>
      <c r="L662" s="36"/>
      <c r="M662" s="36"/>
    </row>
    <row r="663" spans="1:13" ht="12.6">
      <c r="A663" s="36"/>
      <c r="B663" s="36"/>
      <c r="C663" s="36"/>
      <c r="D663" s="36"/>
      <c r="E663" s="36"/>
      <c r="F663" s="36"/>
      <c r="G663" s="36"/>
      <c r="H663" s="36"/>
      <c r="I663" s="36"/>
      <c r="J663" s="36"/>
      <c r="K663" s="36"/>
      <c r="L663" s="36"/>
      <c r="M663" s="36"/>
    </row>
    <row r="664" spans="1:13" ht="12.6">
      <c r="A664" s="36"/>
      <c r="B664" s="36"/>
      <c r="C664" s="36"/>
      <c r="D664" s="36"/>
      <c r="E664" s="36"/>
      <c r="F664" s="36"/>
      <c r="G664" s="36"/>
      <c r="H664" s="36"/>
      <c r="I664" s="36"/>
      <c r="J664" s="36"/>
      <c r="K664" s="36"/>
      <c r="L664" s="36"/>
      <c r="M664" s="36"/>
    </row>
    <row r="665" spans="1:13" ht="12.6">
      <c r="A665" s="36"/>
      <c r="B665" s="36"/>
      <c r="C665" s="36"/>
      <c r="D665" s="36"/>
      <c r="E665" s="36"/>
      <c r="F665" s="36"/>
      <c r="G665" s="36"/>
      <c r="H665" s="36"/>
      <c r="I665" s="36"/>
      <c r="J665" s="36"/>
      <c r="K665" s="36"/>
      <c r="L665" s="36"/>
      <c r="M665" s="36"/>
    </row>
    <row r="666" spans="1:13" ht="12.6">
      <c r="A666" s="36"/>
      <c r="B666" s="36"/>
      <c r="C666" s="36"/>
      <c r="D666" s="36"/>
      <c r="E666" s="36"/>
      <c r="F666" s="36"/>
      <c r="G666" s="36"/>
      <c r="H666" s="36"/>
      <c r="I666" s="36"/>
      <c r="J666" s="36"/>
      <c r="K666" s="36"/>
      <c r="L666" s="36"/>
      <c r="M666" s="36"/>
    </row>
    <row r="667" spans="1:13" ht="12.6">
      <c r="A667" s="36"/>
      <c r="B667" s="36"/>
      <c r="C667" s="36"/>
      <c r="D667" s="36"/>
      <c r="E667" s="36"/>
      <c r="F667" s="36"/>
      <c r="G667" s="36"/>
      <c r="H667" s="36"/>
      <c r="I667" s="36"/>
      <c r="J667" s="36"/>
      <c r="K667" s="36"/>
      <c r="L667" s="36"/>
      <c r="M667" s="36"/>
    </row>
    <row r="668" spans="1:13" ht="12.6">
      <c r="A668" s="36"/>
      <c r="B668" s="36"/>
      <c r="C668" s="36"/>
      <c r="D668" s="36"/>
      <c r="E668" s="36"/>
      <c r="F668" s="36"/>
      <c r="G668" s="36"/>
      <c r="H668" s="36"/>
      <c r="I668" s="36"/>
      <c r="J668" s="36"/>
      <c r="K668" s="36"/>
      <c r="L668" s="36"/>
      <c r="M668" s="36"/>
    </row>
    <row r="669" spans="1:13" ht="12.6">
      <c r="A669" s="36"/>
      <c r="B669" s="36"/>
      <c r="C669" s="36"/>
      <c r="D669" s="36"/>
      <c r="E669" s="36"/>
      <c r="F669" s="36"/>
      <c r="G669" s="36"/>
      <c r="H669" s="36"/>
      <c r="I669" s="36"/>
      <c r="J669" s="36"/>
      <c r="K669" s="36"/>
      <c r="L669" s="36"/>
      <c r="M669" s="36"/>
    </row>
    <row r="670" spans="1:13" ht="12.6">
      <c r="A670" s="36"/>
      <c r="B670" s="36"/>
      <c r="C670" s="36"/>
      <c r="D670" s="36"/>
      <c r="E670" s="36"/>
      <c r="F670" s="36"/>
      <c r="G670" s="36"/>
      <c r="H670" s="36"/>
      <c r="I670" s="36"/>
      <c r="J670" s="36"/>
      <c r="K670" s="36"/>
      <c r="L670" s="36"/>
      <c r="M670" s="36"/>
    </row>
    <row r="671" spans="1:13" ht="12.6">
      <c r="A671" s="36"/>
      <c r="B671" s="36"/>
      <c r="C671" s="36"/>
      <c r="D671" s="36"/>
      <c r="E671" s="36"/>
      <c r="F671" s="36"/>
      <c r="G671" s="36"/>
      <c r="H671" s="36"/>
      <c r="I671" s="36"/>
      <c r="J671" s="36"/>
      <c r="K671" s="36"/>
      <c r="L671" s="36"/>
      <c r="M671" s="36"/>
    </row>
    <row r="672" spans="1:13" ht="12.6">
      <c r="A672" s="36"/>
      <c r="B672" s="36"/>
      <c r="C672" s="36"/>
      <c r="D672" s="36"/>
      <c r="E672" s="36"/>
      <c r="F672" s="36"/>
      <c r="G672" s="36"/>
      <c r="H672" s="36"/>
      <c r="I672" s="36"/>
      <c r="J672" s="36"/>
      <c r="K672" s="36"/>
      <c r="L672" s="36"/>
      <c r="M672" s="36"/>
    </row>
    <row r="673" spans="1:13" ht="12.6">
      <c r="A673" s="36"/>
      <c r="B673" s="36"/>
      <c r="C673" s="36"/>
      <c r="D673" s="36"/>
      <c r="E673" s="36"/>
      <c r="F673" s="36"/>
      <c r="G673" s="36"/>
      <c r="H673" s="36"/>
      <c r="I673" s="36"/>
      <c r="J673" s="36"/>
      <c r="K673" s="36"/>
      <c r="L673" s="36"/>
      <c r="M673" s="36"/>
    </row>
    <row r="674" spans="1:13" ht="12.6">
      <c r="A674" s="36"/>
      <c r="B674" s="36"/>
      <c r="C674" s="36"/>
      <c r="D674" s="36"/>
      <c r="E674" s="36"/>
      <c r="F674" s="36"/>
      <c r="G674" s="36"/>
      <c r="H674" s="36"/>
      <c r="I674" s="36"/>
      <c r="J674" s="36"/>
      <c r="K674" s="36"/>
      <c r="L674" s="36"/>
      <c r="M674" s="36"/>
    </row>
    <row r="675" spans="1:13" ht="12.6">
      <c r="A675" s="36"/>
      <c r="B675" s="36"/>
      <c r="C675" s="36"/>
      <c r="D675" s="36"/>
      <c r="E675" s="36"/>
      <c r="F675" s="36"/>
      <c r="G675" s="36"/>
      <c r="H675" s="36"/>
      <c r="I675" s="36"/>
      <c r="J675" s="36"/>
      <c r="K675" s="36"/>
      <c r="L675" s="36"/>
      <c r="M675" s="36"/>
    </row>
    <row r="676" spans="1:13" ht="12.6">
      <c r="A676" s="36"/>
      <c r="B676" s="36"/>
      <c r="C676" s="36"/>
      <c r="D676" s="36"/>
      <c r="E676" s="36"/>
      <c r="F676" s="36"/>
      <c r="G676" s="36"/>
      <c r="H676" s="36"/>
      <c r="I676" s="36"/>
      <c r="J676" s="36"/>
      <c r="K676" s="36"/>
      <c r="L676" s="36"/>
      <c r="M676" s="36"/>
    </row>
    <row r="677" spans="1:13" ht="12.6">
      <c r="A677" s="36"/>
      <c r="B677" s="36"/>
      <c r="C677" s="36"/>
      <c r="D677" s="36"/>
      <c r="E677" s="36"/>
      <c r="F677" s="36"/>
      <c r="G677" s="36"/>
      <c r="H677" s="36"/>
      <c r="I677" s="36"/>
      <c r="J677" s="36"/>
      <c r="K677" s="36"/>
      <c r="L677" s="36"/>
      <c r="M677" s="36"/>
    </row>
    <row r="678" spans="1:13" ht="12.6">
      <c r="A678" s="36"/>
      <c r="B678" s="36"/>
      <c r="C678" s="36"/>
      <c r="D678" s="36"/>
      <c r="E678" s="36"/>
      <c r="F678" s="36"/>
      <c r="G678" s="36"/>
      <c r="H678" s="36"/>
      <c r="I678" s="36"/>
      <c r="J678" s="36"/>
      <c r="K678" s="36"/>
      <c r="L678" s="36"/>
      <c r="M678" s="36"/>
    </row>
    <row r="679" spans="1:13" ht="12.6">
      <c r="A679" s="36"/>
      <c r="B679" s="36"/>
      <c r="C679" s="36"/>
      <c r="D679" s="36"/>
      <c r="E679" s="36"/>
      <c r="F679" s="36"/>
      <c r="G679" s="36"/>
      <c r="H679" s="36"/>
      <c r="I679" s="36"/>
      <c r="J679" s="36"/>
      <c r="K679" s="36"/>
      <c r="L679" s="36"/>
      <c r="M679" s="36"/>
    </row>
    <row r="680" spans="1:13" ht="12.6">
      <c r="A680" s="36"/>
      <c r="B680" s="36"/>
      <c r="C680" s="36"/>
      <c r="D680" s="36"/>
      <c r="E680" s="36"/>
      <c r="F680" s="36"/>
      <c r="G680" s="36"/>
      <c r="H680" s="36"/>
      <c r="I680" s="36"/>
      <c r="J680" s="36"/>
      <c r="K680" s="36"/>
      <c r="L680" s="36"/>
      <c r="M680" s="36"/>
    </row>
    <row r="681" spans="1:13" ht="12.6">
      <c r="A681" s="36"/>
      <c r="B681" s="36"/>
      <c r="C681" s="36"/>
      <c r="D681" s="36"/>
      <c r="E681" s="36"/>
      <c r="F681" s="36"/>
      <c r="G681" s="36"/>
      <c r="H681" s="36"/>
      <c r="I681" s="36"/>
      <c r="J681" s="36"/>
      <c r="K681" s="36"/>
      <c r="L681" s="36"/>
      <c r="M681" s="36"/>
    </row>
    <row r="682" spans="1:13" ht="12.6">
      <c r="A682" s="36"/>
      <c r="B682" s="36"/>
      <c r="C682" s="36"/>
      <c r="D682" s="36"/>
      <c r="E682" s="36"/>
      <c r="F682" s="36"/>
      <c r="G682" s="36"/>
      <c r="H682" s="36"/>
      <c r="I682" s="36"/>
      <c r="J682" s="36"/>
      <c r="K682" s="36"/>
      <c r="L682" s="36"/>
      <c r="M682" s="36"/>
    </row>
    <row r="683" spans="1:13" ht="12.6">
      <c r="A683" s="36"/>
      <c r="B683" s="36"/>
      <c r="C683" s="36"/>
      <c r="D683" s="36"/>
      <c r="E683" s="36"/>
      <c r="F683" s="36"/>
      <c r="G683" s="36"/>
      <c r="H683" s="36"/>
      <c r="I683" s="36"/>
      <c r="J683" s="36"/>
      <c r="K683" s="36"/>
      <c r="L683" s="36"/>
      <c r="M683" s="36"/>
    </row>
    <row r="684" spans="1:13" ht="12.6">
      <c r="A684" s="36"/>
      <c r="B684" s="36"/>
      <c r="C684" s="36"/>
      <c r="D684" s="36"/>
      <c r="E684" s="36"/>
      <c r="F684" s="36"/>
      <c r="G684" s="36"/>
      <c r="H684" s="36"/>
      <c r="I684" s="36"/>
      <c r="J684" s="36"/>
      <c r="K684" s="36"/>
      <c r="L684" s="36"/>
      <c r="M684" s="36"/>
    </row>
    <row r="685" spans="1:13" ht="12.6">
      <c r="A685" s="36"/>
      <c r="B685" s="36"/>
      <c r="C685" s="36"/>
      <c r="D685" s="36"/>
      <c r="E685" s="36"/>
      <c r="F685" s="36"/>
      <c r="G685" s="36"/>
      <c r="H685" s="36"/>
      <c r="I685" s="36"/>
      <c r="J685" s="36"/>
      <c r="K685" s="36"/>
      <c r="L685" s="36"/>
      <c r="M685" s="36"/>
    </row>
    <row r="686" spans="1:13" ht="12.6">
      <c r="A686" s="36"/>
      <c r="B686" s="36"/>
      <c r="C686" s="36"/>
      <c r="D686" s="36"/>
      <c r="E686" s="36"/>
      <c r="F686" s="36"/>
      <c r="G686" s="36"/>
      <c r="H686" s="36"/>
      <c r="I686" s="36"/>
      <c r="J686" s="36"/>
      <c r="K686" s="36"/>
      <c r="L686" s="36"/>
      <c r="M686" s="36"/>
    </row>
    <row r="687" spans="1:13" ht="12.6">
      <c r="A687" s="36"/>
      <c r="B687" s="36"/>
      <c r="C687" s="36"/>
      <c r="D687" s="36"/>
      <c r="E687" s="36"/>
      <c r="F687" s="36"/>
      <c r="G687" s="36"/>
      <c r="H687" s="36"/>
      <c r="I687" s="36"/>
      <c r="J687" s="36"/>
      <c r="K687" s="36"/>
      <c r="L687" s="36"/>
      <c r="M687" s="36"/>
    </row>
    <row r="688" spans="1:13" ht="12.6">
      <c r="A688" s="36"/>
      <c r="B688" s="36"/>
      <c r="C688" s="36"/>
      <c r="D688" s="36"/>
      <c r="E688" s="36"/>
      <c r="F688" s="36"/>
      <c r="G688" s="36"/>
      <c r="H688" s="36"/>
      <c r="I688" s="36"/>
      <c r="J688" s="36"/>
      <c r="K688" s="36"/>
      <c r="L688" s="36"/>
      <c r="M688" s="36"/>
    </row>
    <row r="689" spans="1:13" ht="12.6">
      <c r="A689" s="36"/>
      <c r="B689" s="36"/>
      <c r="C689" s="36"/>
      <c r="D689" s="36"/>
      <c r="E689" s="36"/>
      <c r="F689" s="36"/>
      <c r="G689" s="36"/>
      <c r="H689" s="36"/>
      <c r="I689" s="36"/>
      <c r="J689" s="36"/>
      <c r="K689" s="36"/>
      <c r="L689" s="36"/>
      <c r="M689" s="36"/>
    </row>
    <row r="690" spans="1:13" ht="12.6">
      <c r="A690" s="36"/>
      <c r="B690" s="36"/>
      <c r="C690" s="36"/>
      <c r="D690" s="36"/>
      <c r="E690" s="36"/>
      <c r="F690" s="36"/>
      <c r="G690" s="36"/>
      <c r="H690" s="36"/>
      <c r="I690" s="36"/>
      <c r="J690" s="36"/>
      <c r="K690" s="36"/>
      <c r="L690" s="36"/>
      <c r="M690" s="36"/>
    </row>
    <row r="691" spans="1:13" ht="12.6">
      <c r="A691" s="36"/>
      <c r="B691" s="36"/>
      <c r="C691" s="36"/>
      <c r="D691" s="36"/>
      <c r="E691" s="36"/>
      <c r="F691" s="36"/>
      <c r="G691" s="36"/>
      <c r="H691" s="36"/>
      <c r="I691" s="36"/>
      <c r="J691" s="36"/>
      <c r="K691" s="36"/>
      <c r="L691" s="36"/>
      <c r="M691" s="36"/>
    </row>
    <row r="692" spans="1:13" ht="12.6">
      <c r="A692" s="36"/>
      <c r="B692" s="36"/>
      <c r="C692" s="36"/>
      <c r="D692" s="36"/>
      <c r="E692" s="36"/>
      <c r="F692" s="36"/>
      <c r="G692" s="36"/>
      <c r="H692" s="36"/>
      <c r="I692" s="36"/>
      <c r="J692" s="36"/>
      <c r="K692" s="36"/>
      <c r="L692" s="36"/>
      <c r="M692" s="36"/>
    </row>
    <row r="693" spans="1:13" ht="12.6">
      <c r="A693" s="36"/>
      <c r="B693" s="36"/>
      <c r="C693" s="36"/>
      <c r="D693" s="36"/>
      <c r="E693" s="36"/>
      <c r="F693" s="36"/>
      <c r="G693" s="36"/>
      <c r="H693" s="36"/>
      <c r="I693" s="36"/>
      <c r="J693" s="36"/>
      <c r="K693" s="36"/>
      <c r="L693" s="36"/>
      <c r="M693" s="36"/>
    </row>
    <row r="694" spans="1:13" ht="12.6">
      <c r="A694" s="36"/>
      <c r="B694" s="36"/>
      <c r="C694" s="36"/>
      <c r="D694" s="36"/>
      <c r="E694" s="36"/>
      <c r="F694" s="36"/>
      <c r="G694" s="36"/>
      <c r="H694" s="36"/>
      <c r="I694" s="36"/>
      <c r="J694" s="36"/>
      <c r="K694" s="36"/>
      <c r="L694" s="36"/>
      <c r="M694" s="36"/>
    </row>
    <row r="695" spans="1:13" ht="12.6">
      <c r="A695" s="36"/>
      <c r="B695" s="36"/>
      <c r="C695" s="36"/>
      <c r="D695" s="36"/>
      <c r="E695" s="36"/>
      <c r="F695" s="36"/>
      <c r="G695" s="36"/>
      <c r="H695" s="36"/>
      <c r="I695" s="36"/>
      <c r="J695" s="36"/>
      <c r="K695" s="36"/>
      <c r="L695" s="36"/>
      <c r="M695" s="36"/>
    </row>
    <row r="696" spans="1:13" ht="12.6">
      <c r="A696" s="36"/>
      <c r="B696" s="36"/>
      <c r="C696" s="36"/>
      <c r="D696" s="36"/>
      <c r="E696" s="36"/>
      <c r="F696" s="36"/>
      <c r="G696" s="36"/>
      <c r="H696" s="36"/>
      <c r="I696" s="36"/>
      <c r="J696" s="36"/>
      <c r="K696" s="36"/>
      <c r="L696" s="36"/>
      <c r="M696" s="36"/>
    </row>
    <row r="697" spans="1:13" ht="12.6">
      <c r="A697" s="36"/>
      <c r="B697" s="36"/>
      <c r="C697" s="36"/>
      <c r="D697" s="36"/>
      <c r="E697" s="36"/>
      <c r="F697" s="36"/>
      <c r="G697" s="36"/>
      <c r="H697" s="36"/>
      <c r="I697" s="36"/>
      <c r="J697" s="36"/>
      <c r="K697" s="36"/>
      <c r="L697" s="36"/>
      <c r="M697" s="36"/>
    </row>
    <row r="698" spans="1:13" ht="12.6">
      <c r="A698" s="36"/>
      <c r="B698" s="36"/>
      <c r="C698" s="36"/>
      <c r="D698" s="36"/>
      <c r="E698" s="36"/>
      <c r="F698" s="36"/>
      <c r="G698" s="36"/>
      <c r="H698" s="36"/>
      <c r="I698" s="36"/>
      <c r="J698" s="36"/>
      <c r="K698" s="36"/>
      <c r="L698" s="36"/>
      <c r="M698" s="36"/>
    </row>
    <row r="699" spans="1:13" ht="12.6">
      <c r="A699" s="36"/>
      <c r="B699" s="36"/>
      <c r="C699" s="36"/>
      <c r="D699" s="36"/>
      <c r="E699" s="36"/>
      <c r="F699" s="36"/>
      <c r="G699" s="36"/>
      <c r="H699" s="36"/>
      <c r="I699" s="36"/>
      <c r="J699" s="36"/>
      <c r="K699" s="36"/>
      <c r="L699" s="36"/>
      <c r="M699" s="36"/>
    </row>
    <row r="700" spans="1:13" ht="12.6">
      <c r="A700" s="36"/>
      <c r="B700" s="36"/>
      <c r="C700" s="36"/>
      <c r="D700" s="36"/>
      <c r="E700" s="36"/>
      <c r="F700" s="36"/>
      <c r="G700" s="36"/>
      <c r="H700" s="36"/>
      <c r="I700" s="36"/>
      <c r="J700" s="36"/>
      <c r="K700" s="36"/>
      <c r="L700" s="36"/>
      <c r="M700" s="36"/>
    </row>
    <row r="701" spans="1:13" ht="12.6">
      <c r="A701" s="36"/>
      <c r="B701" s="36"/>
      <c r="C701" s="36"/>
      <c r="D701" s="36"/>
      <c r="E701" s="36"/>
      <c r="F701" s="36"/>
      <c r="G701" s="36"/>
      <c r="H701" s="36"/>
      <c r="I701" s="36"/>
      <c r="J701" s="36"/>
      <c r="K701" s="36"/>
      <c r="L701" s="36"/>
      <c r="M701" s="36"/>
    </row>
    <row r="702" spans="1:13" ht="12.6">
      <c r="A702" s="36"/>
      <c r="B702" s="36"/>
      <c r="C702" s="36"/>
      <c r="D702" s="36"/>
      <c r="E702" s="36"/>
      <c r="F702" s="36"/>
      <c r="G702" s="36"/>
      <c r="H702" s="36"/>
      <c r="I702" s="36"/>
      <c r="J702" s="36"/>
      <c r="K702" s="36"/>
      <c r="L702" s="36"/>
      <c r="M702" s="36"/>
    </row>
    <row r="703" spans="1:13" ht="12.6">
      <c r="A703" s="36"/>
      <c r="B703" s="36"/>
      <c r="C703" s="36"/>
      <c r="D703" s="36"/>
      <c r="E703" s="36"/>
      <c r="F703" s="36"/>
      <c r="G703" s="36"/>
      <c r="H703" s="36"/>
      <c r="I703" s="36"/>
      <c r="J703" s="36"/>
      <c r="K703" s="36"/>
      <c r="L703" s="36"/>
      <c r="M703" s="36"/>
    </row>
    <row r="704" spans="1:13" ht="12.6">
      <c r="A704" s="36"/>
      <c r="B704" s="36"/>
      <c r="C704" s="36"/>
      <c r="D704" s="36"/>
      <c r="E704" s="36"/>
      <c r="F704" s="36"/>
      <c r="G704" s="36"/>
      <c r="H704" s="36"/>
      <c r="I704" s="36"/>
      <c r="J704" s="36"/>
      <c r="K704" s="36"/>
      <c r="L704" s="36"/>
      <c r="M704" s="36"/>
    </row>
    <row r="705" spans="1:13" ht="12.6">
      <c r="A705" s="36"/>
      <c r="B705" s="36"/>
      <c r="C705" s="36"/>
      <c r="D705" s="36"/>
      <c r="E705" s="36"/>
      <c r="F705" s="36"/>
      <c r="G705" s="36"/>
      <c r="H705" s="36"/>
      <c r="I705" s="36"/>
      <c r="J705" s="36"/>
      <c r="K705" s="36"/>
      <c r="L705" s="36"/>
      <c r="M705" s="36"/>
    </row>
    <row r="706" spans="1:13" ht="12.6">
      <c r="A706" s="36"/>
      <c r="B706" s="36"/>
      <c r="C706" s="36"/>
      <c r="D706" s="36"/>
      <c r="E706" s="36"/>
      <c r="F706" s="36"/>
      <c r="G706" s="36"/>
      <c r="H706" s="36"/>
      <c r="I706" s="36"/>
      <c r="J706" s="36"/>
      <c r="K706" s="36"/>
      <c r="L706" s="36"/>
      <c r="M706" s="36"/>
    </row>
    <row r="707" spans="1:13" ht="12.6">
      <c r="A707" s="36"/>
      <c r="B707" s="36"/>
      <c r="C707" s="36"/>
      <c r="D707" s="36"/>
      <c r="E707" s="36"/>
      <c r="F707" s="36"/>
      <c r="G707" s="36"/>
      <c r="H707" s="36"/>
      <c r="I707" s="36"/>
      <c r="J707" s="36"/>
      <c r="K707" s="36"/>
      <c r="L707" s="36"/>
      <c r="M707" s="36"/>
    </row>
    <row r="708" spans="1:13" ht="12.6">
      <c r="A708" s="36"/>
      <c r="B708" s="36"/>
      <c r="C708" s="36"/>
      <c r="D708" s="36"/>
      <c r="E708" s="36"/>
      <c r="F708" s="36"/>
      <c r="G708" s="36"/>
      <c r="H708" s="36"/>
      <c r="I708" s="36"/>
      <c r="J708" s="36"/>
      <c r="K708" s="36"/>
      <c r="L708" s="36"/>
      <c r="M708" s="36"/>
    </row>
    <row r="709" spans="1:13" ht="12.6">
      <c r="A709" s="36"/>
      <c r="B709" s="36"/>
      <c r="C709" s="36"/>
      <c r="D709" s="36"/>
      <c r="E709" s="36"/>
      <c r="F709" s="36"/>
      <c r="G709" s="36"/>
      <c r="H709" s="36"/>
      <c r="I709" s="36"/>
      <c r="J709" s="36"/>
      <c r="K709" s="36"/>
      <c r="L709" s="36"/>
      <c r="M709" s="36"/>
    </row>
    <row r="710" spans="1:13" ht="12.6">
      <c r="A710" s="36"/>
      <c r="B710" s="36"/>
      <c r="C710" s="36"/>
      <c r="D710" s="36"/>
      <c r="E710" s="36"/>
      <c r="F710" s="36"/>
      <c r="G710" s="36"/>
      <c r="H710" s="36"/>
      <c r="I710" s="36"/>
      <c r="J710" s="36"/>
      <c r="K710" s="36"/>
      <c r="L710" s="36"/>
      <c r="M710" s="36"/>
    </row>
    <row r="711" spans="1:13" ht="12.6">
      <c r="A711" s="36"/>
      <c r="B711" s="36"/>
      <c r="C711" s="36"/>
      <c r="D711" s="36"/>
      <c r="E711" s="36"/>
      <c r="F711" s="36"/>
      <c r="G711" s="36"/>
      <c r="H711" s="36"/>
      <c r="I711" s="36"/>
      <c r="J711" s="36"/>
      <c r="K711" s="36"/>
      <c r="L711" s="36"/>
      <c r="M711" s="36"/>
    </row>
    <row r="712" spans="1:13" ht="12.6">
      <c r="A712" s="36"/>
      <c r="B712" s="36"/>
      <c r="C712" s="36"/>
      <c r="D712" s="36"/>
      <c r="E712" s="36"/>
      <c r="F712" s="36"/>
      <c r="G712" s="36"/>
      <c r="H712" s="36"/>
      <c r="I712" s="36"/>
      <c r="J712" s="36"/>
      <c r="K712" s="36"/>
      <c r="L712" s="36"/>
      <c r="M712" s="36"/>
    </row>
    <row r="713" spans="1:13" ht="12.6">
      <c r="A713" s="36"/>
      <c r="B713" s="36"/>
      <c r="C713" s="36"/>
      <c r="D713" s="36"/>
      <c r="E713" s="36"/>
      <c r="F713" s="36"/>
      <c r="G713" s="36"/>
      <c r="H713" s="36"/>
      <c r="I713" s="36"/>
      <c r="J713" s="36"/>
      <c r="K713" s="36"/>
      <c r="L713" s="36"/>
      <c r="M713" s="36"/>
    </row>
    <row r="714" spans="1:13" ht="12.6">
      <c r="A714" s="36"/>
      <c r="B714" s="36"/>
      <c r="C714" s="36"/>
      <c r="D714" s="36"/>
      <c r="E714" s="36"/>
      <c r="F714" s="36"/>
      <c r="G714" s="36"/>
      <c r="H714" s="36"/>
      <c r="I714" s="36"/>
      <c r="J714" s="36"/>
      <c r="K714" s="36"/>
      <c r="L714" s="36"/>
      <c r="M714" s="36"/>
    </row>
    <row r="715" spans="1:13" ht="12.6">
      <c r="A715" s="36"/>
      <c r="B715" s="36"/>
      <c r="C715" s="36"/>
      <c r="D715" s="36"/>
      <c r="E715" s="36"/>
      <c r="F715" s="36"/>
      <c r="G715" s="36"/>
      <c r="H715" s="36"/>
      <c r="I715" s="36"/>
      <c r="J715" s="36"/>
      <c r="K715" s="36"/>
      <c r="L715" s="36"/>
      <c r="M715" s="36"/>
    </row>
    <row r="716" spans="1:13" ht="12.6">
      <c r="A716" s="36"/>
      <c r="B716" s="36"/>
      <c r="C716" s="36"/>
      <c r="D716" s="36"/>
      <c r="E716" s="36"/>
      <c r="F716" s="36"/>
      <c r="G716" s="36"/>
      <c r="H716" s="36"/>
      <c r="I716" s="36"/>
      <c r="J716" s="36"/>
      <c r="K716" s="36"/>
      <c r="L716" s="36"/>
      <c r="M716" s="36"/>
    </row>
    <row r="717" spans="1:13" ht="12.6">
      <c r="A717" s="36"/>
      <c r="B717" s="36"/>
      <c r="C717" s="36"/>
      <c r="D717" s="36"/>
      <c r="E717" s="36"/>
      <c r="F717" s="36"/>
      <c r="G717" s="36"/>
      <c r="H717" s="36"/>
      <c r="I717" s="36"/>
      <c r="J717" s="36"/>
      <c r="K717" s="36"/>
      <c r="L717" s="36"/>
      <c r="M717" s="36"/>
    </row>
    <row r="718" spans="1:13" ht="12.6">
      <c r="A718" s="36"/>
      <c r="B718" s="36"/>
      <c r="C718" s="36"/>
      <c r="D718" s="36"/>
      <c r="E718" s="36"/>
      <c r="F718" s="36"/>
      <c r="G718" s="36"/>
      <c r="H718" s="36"/>
      <c r="I718" s="36"/>
      <c r="J718" s="36"/>
      <c r="K718" s="36"/>
      <c r="L718" s="36"/>
      <c r="M718" s="36"/>
    </row>
    <row r="719" spans="1:13" ht="12.6">
      <c r="A719" s="36"/>
      <c r="B719" s="36"/>
      <c r="C719" s="36"/>
      <c r="D719" s="36"/>
      <c r="E719" s="36"/>
      <c r="F719" s="36"/>
      <c r="G719" s="36"/>
      <c r="H719" s="36"/>
      <c r="I719" s="36"/>
      <c r="J719" s="36"/>
      <c r="K719" s="36"/>
      <c r="L719" s="36"/>
      <c r="M719" s="36"/>
    </row>
    <row r="720" spans="1:13" ht="12.6">
      <c r="A720" s="36"/>
      <c r="B720" s="36"/>
      <c r="C720" s="36"/>
      <c r="D720" s="36"/>
      <c r="E720" s="36"/>
      <c r="F720" s="36"/>
      <c r="G720" s="36"/>
      <c r="H720" s="36"/>
      <c r="I720" s="36"/>
      <c r="J720" s="36"/>
      <c r="K720" s="36"/>
      <c r="L720" s="36"/>
      <c r="M720" s="36"/>
    </row>
    <row r="721" spans="1:13" ht="12.6">
      <c r="A721" s="36"/>
      <c r="B721" s="36"/>
      <c r="C721" s="36"/>
      <c r="D721" s="36"/>
      <c r="E721" s="36"/>
      <c r="F721" s="36"/>
      <c r="G721" s="36"/>
      <c r="H721" s="36"/>
      <c r="I721" s="36"/>
      <c r="J721" s="36"/>
      <c r="K721" s="36"/>
      <c r="L721" s="36"/>
      <c r="M721" s="36"/>
    </row>
    <row r="722" spans="1:13" ht="12.6">
      <c r="A722" s="36"/>
      <c r="B722" s="36"/>
      <c r="C722" s="36"/>
      <c r="D722" s="36"/>
      <c r="E722" s="36"/>
      <c r="F722" s="36"/>
      <c r="G722" s="36"/>
      <c r="H722" s="36"/>
      <c r="I722" s="36"/>
      <c r="J722" s="36"/>
      <c r="K722" s="36"/>
      <c r="L722" s="36"/>
      <c r="M722" s="36"/>
    </row>
    <row r="723" spans="1:13" ht="12.6">
      <c r="A723" s="36"/>
      <c r="B723" s="36"/>
      <c r="C723" s="36"/>
      <c r="D723" s="36"/>
      <c r="E723" s="36"/>
      <c r="F723" s="36"/>
      <c r="G723" s="36"/>
      <c r="H723" s="36"/>
      <c r="I723" s="36"/>
      <c r="J723" s="36"/>
      <c r="K723" s="36"/>
      <c r="L723" s="36"/>
      <c r="M723" s="36"/>
    </row>
    <row r="724" spans="1:13" ht="12.6">
      <c r="A724" s="36"/>
      <c r="B724" s="36"/>
      <c r="C724" s="36"/>
      <c r="D724" s="36"/>
      <c r="E724" s="36"/>
      <c r="F724" s="36"/>
      <c r="G724" s="36"/>
      <c r="H724" s="36"/>
      <c r="I724" s="36"/>
      <c r="J724" s="36"/>
      <c r="K724" s="36"/>
      <c r="L724" s="36"/>
      <c r="M724" s="36"/>
    </row>
    <row r="725" spans="1:13" ht="12.6">
      <c r="A725" s="36"/>
      <c r="B725" s="36"/>
      <c r="C725" s="36"/>
      <c r="D725" s="36"/>
      <c r="E725" s="36"/>
      <c r="F725" s="36"/>
      <c r="G725" s="36"/>
      <c r="H725" s="36"/>
      <c r="I725" s="36"/>
      <c r="J725" s="36"/>
      <c r="K725" s="36"/>
      <c r="L725" s="36"/>
      <c r="M725" s="36"/>
    </row>
    <row r="726" spans="1:13" ht="12.6">
      <c r="A726" s="36"/>
      <c r="B726" s="36"/>
      <c r="C726" s="36"/>
      <c r="D726" s="36"/>
      <c r="E726" s="36"/>
      <c r="F726" s="36"/>
      <c r="G726" s="36"/>
      <c r="H726" s="36"/>
      <c r="I726" s="36"/>
      <c r="J726" s="36"/>
      <c r="K726" s="36"/>
      <c r="L726" s="36"/>
      <c r="M726" s="36"/>
    </row>
    <row r="727" spans="1:13" ht="12.6">
      <c r="A727" s="36"/>
      <c r="B727" s="36"/>
      <c r="C727" s="36"/>
      <c r="D727" s="36"/>
      <c r="E727" s="36"/>
      <c r="F727" s="36"/>
      <c r="G727" s="36"/>
      <c r="H727" s="36"/>
      <c r="I727" s="36"/>
      <c r="J727" s="36"/>
      <c r="K727" s="36"/>
      <c r="L727" s="36"/>
      <c r="M727" s="36"/>
    </row>
    <row r="728" spans="1:13" ht="12.6">
      <c r="A728" s="36"/>
      <c r="B728" s="36"/>
      <c r="C728" s="36"/>
      <c r="D728" s="36"/>
      <c r="E728" s="36"/>
      <c r="F728" s="36"/>
      <c r="G728" s="36"/>
      <c r="H728" s="36"/>
      <c r="I728" s="36"/>
      <c r="J728" s="36"/>
      <c r="K728" s="36"/>
      <c r="L728" s="36"/>
      <c r="M728" s="36"/>
    </row>
    <row r="729" spans="1:13" ht="12.6">
      <c r="A729" s="36"/>
      <c r="B729" s="36"/>
      <c r="C729" s="36"/>
      <c r="D729" s="36"/>
      <c r="E729" s="36"/>
      <c r="F729" s="36"/>
      <c r="G729" s="36"/>
      <c r="H729" s="36"/>
      <c r="I729" s="36"/>
      <c r="J729" s="36"/>
      <c r="K729" s="36"/>
      <c r="L729" s="36"/>
      <c r="M729" s="36"/>
    </row>
    <row r="730" spans="1:13" ht="12.6">
      <c r="A730" s="36"/>
      <c r="B730" s="36"/>
      <c r="C730" s="36"/>
      <c r="D730" s="36"/>
      <c r="E730" s="36"/>
      <c r="F730" s="36"/>
      <c r="G730" s="36"/>
      <c r="H730" s="36"/>
      <c r="I730" s="36"/>
      <c r="J730" s="36"/>
      <c r="K730" s="36"/>
      <c r="L730" s="36"/>
      <c r="M730" s="36"/>
    </row>
    <row r="731" spans="1:13" ht="12.6">
      <c r="A731" s="36"/>
      <c r="B731" s="36"/>
      <c r="C731" s="36"/>
      <c r="D731" s="36"/>
      <c r="E731" s="36"/>
      <c r="F731" s="36"/>
      <c r="G731" s="36"/>
      <c r="H731" s="36"/>
      <c r="I731" s="36"/>
      <c r="J731" s="36"/>
      <c r="K731" s="36"/>
      <c r="L731" s="36"/>
      <c r="M731" s="36"/>
    </row>
    <row r="732" spans="1:13" ht="12.6">
      <c r="A732" s="36"/>
      <c r="B732" s="36"/>
      <c r="C732" s="36"/>
      <c r="D732" s="36"/>
      <c r="E732" s="36"/>
      <c r="F732" s="36"/>
      <c r="G732" s="36"/>
      <c r="H732" s="36"/>
      <c r="I732" s="36"/>
      <c r="J732" s="36"/>
      <c r="K732" s="36"/>
      <c r="L732" s="36"/>
      <c r="M732" s="36"/>
    </row>
    <row r="733" spans="1:13" ht="12.6">
      <c r="A733" s="36"/>
      <c r="B733" s="36"/>
      <c r="C733" s="36"/>
      <c r="D733" s="36"/>
      <c r="E733" s="36"/>
      <c r="F733" s="36"/>
      <c r="G733" s="36"/>
      <c r="H733" s="36"/>
      <c r="I733" s="36"/>
      <c r="J733" s="36"/>
      <c r="K733" s="36"/>
      <c r="L733" s="36"/>
      <c r="M733" s="36"/>
    </row>
    <row r="734" spans="1:13" ht="12.6">
      <c r="A734" s="36"/>
      <c r="B734" s="36"/>
      <c r="C734" s="36"/>
      <c r="D734" s="36"/>
      <c r="E734" s="36"/>
      <c r="F734" s="36"/>
      <c r="G734" s="36"/>
      <c r="H734" s="36"/>
      <c r="I734" s="36"/>
      <c r="J734" s="36"/>
      <c r="K734" s="36"/>
      <c r="L734" s="36"/>
      <c r="M734" s="36"/>
    </row>
    <row r="735" spans="1:13" ht="12.6">
      <c r="A735" s="36"/>
      <c r="B735" s="36"/>
      <c r="C735" s="36"/>
      <c r="D735" s="36"/>
      <c r="E735" s="36"/>
      <c r="F735" s="36"/>
      <c r="G735" s="36"/>
      <c r="H735" s="36"/>
      <c r="I735" s="36"/>
      <c r="J735" s="36"/>
      <c r="K735" s="36"/>
      <c r="L735" s="36"/>
      <c r="M735" s="36"/>
    </row>
    <row r="736" spans="1:13" ht="12.6">
      <c r="A736" s="36"/>
      <c r="B736" s="36"/>
      <c r="C736" s="36"/>
      <c r="D736" s="36"/>
      <c r="E736" s="36"/>
      <c r="F736" s="36"/>
      <c r="G736" s="36"/>
      <c r="H736" s="36"/>
      <c r="I736" s="36"/>
      <c r="J736" s="36"/>
      <c r="K736" s="36"/>
      <c r="L736" s="36"/>
      <c r="M736" s="36"/>
    </row>
    <row r="737" spans="1:13" ht="12.6">
      <c r="A737" s="36"/>
      <c r="B737" s="36"/>
      <c r="C737" s="36"/>
      <c r="D737" s="36"/>
      <c r="E737" s="36"/>
      <c r="F737" s="36"/>
      <c r="G737" s="36"/>
      <c r="H737" s="36"/>
      <c r="I737" s="36"/>
      <c r="J737" s="36"/>
      <c r="K737" s="36"/>
      <c r="L737" s="36"/>
      <c r="M737" s="36"/>
    </row>
    <row r="738" spans="1:13" ht="12.6">
      <c r="A738" s="36"/>
      <c r="B738" s="36"/>
      <c r="C738" s="36"/>
      <c r="D738" s="36"/>
      <c r="E738" s="36"/>
      <c r="F738" s="36"/>
      <c r="G738" s="36"/>
      <c r="H738" s="36"/>
      <c r="I738" s="36"/>
      <c r="J738" s="36"/>
      <c r="K738" s="36"/>
      <c r="L738" s="36"/>
      <c r="M738" s="36"/>
    </row>
    <row r="739" spans="1:13" ht="12.6">
      <c r="A739" s="36"/>
      <c r="B739" s="36"/>
      <c r="C739" s="36"/>
      <c r="D739" s="36"/>
      <c r="E739" s="36"/>
      <c r="F739" s="36"/>
      <c r="G739" s="36"/>
      <c r="H739" s="36"/>
      <c r="I739" s="36"/>
      <c r="J739" s="36"/>
      <c r="K739" s="36"/>
      <c r="L739" s="36"/>
      <c r="M739" s="36"/>
    </row>
    <row r="740" spans="1:13" ht="12.6">
      <c r="A740" s="36"/>
      <c r="B740" s="36"/>
      <c r="C740" s="36"/>
      <c r="D740" s="36"/>
      <c r="E740" s="36"/>
      <c r="F740" s="36"/>
      <c r="G740" s="36"/>
      <c r="H740" s="36"/>
      <c r="I740" s="36"/>
      <c r="J740" s="36"/>
      <c r="K740" s="36"/>
      <c r="L740" s="36"/>
      <c r="M740" s="36"/>
    </row>
    <row r="741" spans="1:13" ht="12.6">
      <c r="A741" s="36"/>
      <c r="B741" s="36"/>
      <c r="C741" s="36"/>
      <c r="D741" s="36"/>
      <c r="E741" s="36"/>
      <c r="F741" s="36"/>
      <c r="G741" s="36"/>
      <c r="H741" s="36"/>
      <c r="I741" s="36"/>
      <c r="J741" s="36"/>
      <c r="K741" s="36"/>
      <c r="L741" s="36"/>
      <c r="M741" s="36"/>
    </row>
    <row r="742" spans="1:13" ht="12.6">
      <c r="A742" s="36"/>
      <c r="B742" s="36"/>
      <c r="C742" s="36"/>
      <c r="D742" s="36"/>
      <c r="E742" s="36"/>
      <c r="F742" s="36"/>
      <c r="G742" s="36"/>
      <c r="H742" s="36"/>
      <c r="I742" s="36"/>
      <c r="J742" s="36"/>
      <c r="K742" s="36"/>
      <c r="L742" s="36"/>
      <c r="M742" s="36"/>
    </row>
    <row r="743" spans="1:13" ht="12.6">
      <c r="A743" s="36"/>
      <c r="B743" s="36"/>
      <c r="C743" s="36"/>
      <c r="D743" s="36"/>
      <c r="E743" s="36"/>
      <c r="F743" s="36"/>
      <c r="G743" s="36"/>
      <c r="H743" s="36"/>
      <c r="I743" s="36"/>
      <c r="J743" s="36"/>
      <c r="K743" s="36"/>
      <c r="L743" s="36"/>
      <c r="M743" s="36"/>
    </row>
    <row r="744" spans="1:13" ht="12.6">
      <c r="A744" s="36"/>
      <c r="B744" s="36"/>
      <c r="C744" s="36"/>
      <c r="D744" s="36"/>
      <c r="E744" s="36"/>
      <c r="F744" s="36"/>
      <c r="G744" s="36"/>
      <c r="H744" s="36"/>
      <c r="I744" s="36"/>
      <c r="J744" s="36"/>
      <c r="K744" s="36"/>
      <c r="L744" s="36"/>
      <c r="M744" s="36"/>
    </row>
    <row r="745" spans="1:13" ht="12.6">
      <c r="A745" s="36"/>
      <c r="B745" s="36"/>
      <c r="C745" s="36"/>
      <c r="D745" s="36"/>
      <c r="E745" s="36"/>
      <c r="F745" s="36"/>
      <c r="G745" s="36"/>
      <c r="H745" s="36"/>
      <c r="I745" s="36"/>
      <c r="J745" s="36"/>
      <c r="K745" s="36"/>
      <c r="L745" s="36"/>
      <c r="M745" s="36"/>
    </row>
    <row r="746" spans="1:13" ht="12.6">
      <c r="A746" s="36"/>
      <c r="B746" s="36"/>
      <c r="C746" s="36"/>
      <c r="D746" s="36"/>
      <c r="E746" s="36"/>
      <c r="F746" s="36"/>
      <c r="G746" s="36"/>
      <c r="H746" s="36"/>
      <c r="I746" s="36"/>
      <c r="J746" s="36"/>
      <c r="K746" s="36"/>
      <c r="L746" s="36"/>
      <c r="M746" s="36"/>
    </row>
    <row r="747" spans="1:13" ht="12.6">
      <c r="A747" s="36"/>
      <c r="B747" s="36"/>
      <c r="C747" s="36"/>
      <c r="D747" s="36"/>
      <c r="E747" s="36"/>
      <c r="F747" s="36"/>
      <c r="G747" s="36"/>
      <c r="H747" s="36"/>
      <c r="I747" s="36"/>
      <c r="J747" s="36"/>
      <c r="K747" s="36"/>
      <c r="L747" s="36"/>
      <c r="M747" s="36"/>
    </row>
    <row r="748" spans="1:13" ht="12.6">
      <c r="A748" s="36"/>
      <c r="B748" s="36"/>
      <c r="C748" s="36"/>
      <c r="D748" s="36"/>
      <c r="E748" s="36"/>
      <c r="F748" s="36"/>
      <c r="G748" s="36"/>
      <c r="H748" s="36"/>
      <c r="I748" s="36"/>
      <c r="J748" s="36"/>
      <c r="K748" s="36"/>
      <c r="L748" s="36"/>
      <c r="M748" s="36"/>
    </row>
    <row r="749" spans="1:13" ht="12.6">
      <c r="A749" s="36"/>
      <c r="B749" s="36"/>
      <c r="C749" s="36"/>
      <c r="D749" s="36"/>
      <c r="E749" s="36"/>
      <c r="F749" s="36"/>
      <c r="G749" s="36"/>
      <c r="H749" s="36"/>
      <c r="I749" s="36"/>
      <c r="J749" s="36"/>
      <c r="K749" s="36"/>
      <c r="L749" s="36"/>
      <c r="M749" s="36"/>
    </row>
    <row r="750" spans="1:13" ht="12.6">
      <c r="A750" s="36"/>
      <c r="B750" s="36"/>
      <c r="C750" s="36"/>
      <c r="D750" s="36"/>
      <c r="E750" s="36"/>
      <c r="F750" s="36"/>
      <c r="G750" s="36"/>
      <c r="H750" s="36"/>
      <c r="I750" s="36"/>
      <c r="J750" s="36"/>
      <c r="K750" s="36"/>
      <c r="L750" s="36"/>
      <c r="M750" s="36"/>
    </row>
    <row r="751" spans="1:13" ht="12.6">
      <c r="A751" s="36"/>
      <c r="B751" s="36"/>
      <c r="C751" s="36"/>
      <c r="D751" s="36"/>
      <c r="E751" s="36"/>
      <c r="F751" s="36"/>
      <c r="G751" s="36"/>
      <c r="H751" s="36"/>
      <c r="I751" s="36"/>
      <c r="J751" s="36"/>
      <c r="K751" s="36"/>
      <c r="L751" s="36"/>
      <c r="M751" s="36"/>
    </row>
    <row r="752" spans="1:13" ht="12.6">
      <c r="A752" s="36"/>
      <c r="B752" s="36"/>
      <c r="C752" s="36"/>
      <c r="D752" s="36"/>
      <c r="E752" s="36"/>
      <c r="F752" s="36"/>
      <c r="G752" s="36"/>
      <c r="H752" s="36"/>
      <c r="I752" s="36"/>
      <c r="J752" s="36"/>
      <c r="K752" s="36"/>
      <c r="L752" s="36"/>
      <c r="M752" s="36"/>
    </row>
    <row r="753" spans="1:13" ht="12.6">
      <c r="A753" s="36"/>
      <c r="B753" s="36"/>
      <c r="C753" s="36"/>
      <c r="D753" s="36"/>
      <c r="E753" s="36"/>
      <c r="F753" s="36"/>
      <c r="G753" s="36"/>
      <c r="H753" s="36"/>
      <c r="I753" s="36"/>
      <c r="J753" s="36"/>
      <c r="K753" s="36"/>
      <c r="L753" s="36"/>
      <c r="M753" s="36"/>
    </row>
    <row r="754" spans="1:13" ht="12.6">
      <c r="A754" s="36"/>
      <c r="B754" s="36"/>
      <c r="C754" s="36"/>
      <c r="D754" s="36"/>
      <c r="E754" s="36"/>
      <c r="F754" s="36"/>
      <c r="G754" s="36"/>
      <c r="H754" s="36"/>
      <c r="I754" s="36"/>
      <c r="J754" s="36"/>
      <c r="K754" s="36"/>
      <c r="L754" s="36"/>
      <c r="M754" s="36"/>
    </row>
    <row r="755" spans="1:13" ht="12.6">
      <c r="A755" s="36"/>
      <c r="B755" s="36"/>
      <c r="C755" s="36"/>
      <c r="D755" s="36"/>
      <c r="E755" s="36"/>
      <c r="F755" s="36"/>
      <c r="G755" s="36"/>
      <c r="H755" s="36"/>
      <c r="I755" s="36"/>
      <c r="J755" s="36"/>
      <c r="K755" s="36"/>
      <c r="L755" s="36"/>
      <c r="M755" s="36"/>
    </row>
    <row r="756" spans="1:13" ht="12.6">
      <c r="A756" s="36"/>
      <c r="B756" s="36"/>
      <c r="C756" s="36"/>
      <c r="D756" s="36"/>
      <c r="E756" s="36"/>
      <c r="F756" s="36"/>
      <c r="G756" s="36"/>
      <c r="H756" s="36"/>
      <c r="I756" s="36"/>
      <c r="J756" s="36"/>
      <c r="K756" s="36"/>
      <c r="L756" s="36"/>
      <c r="M756" s="36"/>
    </row>
    <row r="757" spans="1:13" ht="12.6">
      <c r="A757" s="36"/>
      <c r="B757" s="36"/>
      <c r="C757" s="36"/>
      <c r="D757" s="36"/>
      <c r="E757" s="36"/>
      <c r="F757" s="36"/>
      <c r="G757" s="36"/>
      <c r="H757" s="36"/>
      <c r="I757" s="36"/>
      <c r="J757" s="36"/>
      <c r="K757" s="36"/>
      <c r="L757" s="36"/>
      <c r="M757" s="36"/>
    </row>
    <row r="758" spans="1:13" ht="12.6">
      <c r="A758" s="36"/>
      <c r="B758" s="36"/>
      <c r="C758" s="36"/>
      <c r="D758" s="36"/>
      <c r="E758" s="36"/>
      <c r="F758" s="36"/>
      <c r="G758" s="36"/>
      <c r="H758" s="36"/>
      <c r="I758" s="36"/>
      <c r="J758" s="36"/>
      <c r="K758" s="36"/>
      <c r="L758" s="36"/>
      <c r="M758" s="36"/>
    </row>
    <row r="759" spans="1:13" ht="12.6">
      <c r="A759" s="36"/>
      <c r="B759" s="36"/>
      <c r="C759" s="36"/>
      <c r="D759" s="36"/>
      <c r="E759" s="36"/>
      <c r="F759" s="36"/>
      <c r="G759" s="36"/>
      <c r="H759" s="36"/>
      <c r="I759" s="36"/>
      <c r="J759" s="36"/>
      <c r="K759" s="36"/>
      <c r="L759" s="36"/>
      <c r="M759" s="36"/>
    </row>
    <row r="760" spans="1:13" ht="12.6">
      <c r="A760" s="36"/>
      <c r="B760" s="36"/>
      <c r="C760" s="36"/>
      <c r="D760" s="36"/>
      <c r="E760" s="36"/>
      <c r="F760" s="36"/>
      <c r="G760" s="36"/>
      <c r="H760" s="36"/>
      <c r="I760" s="36"/>
      <c r="J760" s="36"/>
      <c r="K760" s="36"/>
      <c r="L760" s="36"/>
      <c r="M760" s="36"/>
    </row>
    <row r="761" spans="1:13" ht="12.6">
      <c r="A761" s="36"/>
      <c r="B761" s="36"/>
      <c r="C761" s="36"/>
      <c r="D761" s="36"/>
      <c r="E761" s="36"/>
      <c r="F761" s="36"/>
      <c r="G761" s="36"/>
      <c r="H761" s="36"/>
      <c r="I761" s="36"/>
      <c r="J761" s="36"/>
      <c r="K761" s="36"/>
      <c r="L761" s="36"/>
      <c r="M761" s="36"/>
    </row>
    <row r="762" spans="1:13" ht="12.6">
      <c r="A762" s="36"/>
      <c r="B762" s="36"/>
      <c r="C762" s="36"/>
      <c r="D762" s="36"/>
      <c r="E762" s="36"/>
      <c r="F762" s="36"/>
      <c r="G762" s="36"/>
      <c r="H762" s="36"/>
      <c r="I762" s="36"/>
      <c r="J762" s="36"/>
      <c r="K762" s="36"/>
      <c r="L762" s="36"/>
      <c r="M762" s="36"/>
    </row>
    <row r="763" spans="1:13" ht="12.6">
      <c r="A763" s="36"/>
      <c r="B763" s="36"/>
      <c r="C763" s="36"/>
      <c r="D763" s="36"/>
      <c r="E763" s="36"/>
      <c r="F763" s="36"/>
      <c r="G763" s="36"/>
      <c r="H763" s="36"/>
      <c r="I763" s="36"/>
      <c r="J763" s="36"/>
      <c r="K763" s="36"/>
      <c r="L763" s="36"/>
      <c r="M763" s="36"/>
    </row>
    <row r="764" spans="1:13" ht="12.6">
      <c r="A764" s="36"/>
      <c r="B764" s="36"/>
      <c r="C764" s="36"/>
      <c r="D764" s="36"/>
      <c r="E764" s="36"/>
      <c r="F764" s="36"/>
      <c r="G764" s="36"/>
      <c r="H764" s="36"/>
      <c r="I764" s="36"/>
      <c r="J764" s="36"/>
      <c r="K764" s="36"/>
      <c r="L764" s="36"/>
      <c r="M764" s="36"/>
    </row>
    <row r="765" spans="1:13" ht="12.6">
      <c r="A765" s="36"/>
      <c r="B765" s="36"/>
      <c r="C765" s="36"/>
      <c r="D765" s="36"/>
      <c r="E765" s="36"/>
      <c r="F765" s="36"/>
      <c r="G765" s="36"/>
      <c r="H765" s="36"/>
      <c r="I765" s="36"/>
      <c r="J765" s="36"/>
      <c r="K765" s="36"/>
      <c r="L765" s="36"/>
      <c r="M765" s="36"/>
    </row>
    <row r="766" spans="1:13" ht="12.6">
      <c r="A766" s="36"/>
      <c r="B766" s="36"/>
      <c r="C766" s="36"/>
      <c r="D766" s="36"/>
      <c r="E766" s="36"/>
      <c r="F766" s="36"/>
      <c r="G766" s="36"/>
      <c r="H766" s="36"/>
      <c r="I766" s="36"/>
      <c r="J766" s="36"/>
      <c r="K766" s="36"/>
      <c r="L766" s="36"/>
      <c r="M766" s="36"/>
    </row>
    <row r="767" spans="1:13" ht="12.6">
      <c r="A767" s="36"/>
      <c r="B767" s="36"/>
      <c r="C767" s="36"/>
      <c r="D767" s="36"/>
      <c r="E767" s="36"/>
      <c r="F767" s="36"/>
      <c r="G767" s="36"/>
      <c r="H767" s="36"/>
      <c r="I767" s="36"/>
      <c r="J767" s="36"/>
      <c r="K767" s="36"/>
      <c r="L767" s="36"/>
      <c r="M767" s="36"/>
    </row>
    <row r="768" spans="1:13" ht="12.6">
      <c r="A768" s="36"/>
      <c r="B768" s="36"/>
      <c r="C768" s="36"/>
      <c r="D768" s="36"/>
      <c r="E768" s="36"/>
      <c r="F768" s="36"/>
      <c r="G768" s="36"/>
      <c r="H768" s="36"/>
      <c r="I768" s="36"/>
      <c r="J768" s="36"/>
      <c r="K768" s="36"/>
      <c r="L768" s="36"/>
      <c r="M768" s="36"/>
    </row>
    <row r="769" spans="1:13" ht="12.6">
      <c r="A769" s="36"/>
      <c r="B769" s="36"/>
      <c r="C769" s="36"/>
      <c r="D769" s="36"/>
      <c r="E769" s="36"/>
      <c r="F769" s="36"/>
      <c r="G769" s="36"/>
      <c r="H769" s="36"/>
      <c r="I769" s="36"/>
      <c r="J769" s="36"/>
      <c r="K769" s="36"/>
      <c r="L769" s="36"/>
      <c r="M769" s="36"/>
    </row>
    <row r="770" spans="1:13" ht="12.6">
      <c r="A770" s="36"/>
      <c r="B770" s="36"/>
      <c r="C770" s="36"/>
      <c r="D770" s="36"/>
      <c r="E770" s="36"/>
      <c r="F770" s="36"/>
      <c r="G770" s="36"/>
      <c r="H770" s="36"/>
      <c r="I770" s="36"/>
      <c r="J770" s="36"/>
      <c r="K770" s="36"/>
      <c r="L770" s="36"/>
      <c r="M770" s="36"/>
    </row>
    <row r="771" spans="1:13" ht="12.6">
      <c r="A771" s="36"/>
      <c r="B771" s="36"/>
      <c r="C771" s="36"/>
      <c r="D771" s="36"/>
      <c r="E771" s="36"/>
      <c r="F771" s="36"/>
      <c r="G771" s="36"/>
      <c r="H771" s="36"/>
      <c r="I771" s="36"/>
      <c r="J771" s="36"/>
      <c r="K771" s="36"/>
      <c r="L771" s="36"/>
      <c r="M771" s="36"/>
    </row>
    <row r="772" spans="1:13" ht="12.6">
      <c r="A772" s="36"/>
      <c r="B772" s="36"/>
      <c r="C772" s="36"/>
      <c r="D772" s="36"/>
      <c r="E772" s="36"/>
      <c r="F772" s="36"/>
      <c r="G772" s="36"/>
      <c r="H772" s="36"/>
      <c r="I772" s="36"/>
      <c r="J772" s="36"/>
      <c r="K772" s="36"/>
      <c r="L772" s="36"/>
      <c r="M772" s="36"/>
    </row>
    <row r="773" spans="1:13" ht="12.6">
      <c r="A773" s="36"/>
      <c r="B773" s="36"/>
      <c r="C773" s="36"/>
      <c r="D773" s="36"/>
      <c r="E773" s="36"/>
      <c r="F773" s="36"/>
      <c r="G773" s="36"/>
      <c r="H773" s="36"/>
      <c r="I773" s="36"/>
      <c r="J773" s="36"/>
      <c r="K773" s="36"/>
      <c r="L773" s="36"/>
      <c r="M773" s="36"/>
    </row>
    <row r="774" spans="1:13" ht="12.6">
      <c r="A774" s="36"/>
      <c r="B774" s="36"/>
      <c r="C774" s="36"/>
      <c r="D774" s="36"/>
      <c r="E774" s="36"/>
      <c r="F774" s="36"/>
      <c r="G774" s="36"/>
      <c r="H774" s="36"/>
      <c r="I774" s="36"/>
      <c r="J774" s="36"/>
      <c r="K774" s="36"/>
      <c r="L774" s="36"/>
      <c r="M774" s="36"/>
    </row>
    <row r="775" spans="1:13" ht="12.6">
      <c r="A775" s="36"/>
      <c r="B775" s="36"/>
      <c r="C775" s="36"/>
      <c r="D775" s="36"/>
      <c r="E775" s="36"/>
      <c r="F775" s="36"/>
      <c r="G775" s="36"/>
      <c r="H775" s="36"/>
      <c r="I775" s="36"/>
      <c r="J775" s="36"/>
      <c r="K775" s="36"/>
      <c r="L775" s="36"/>
      <c r="M775" s="36"/>
    </row>
    <row r="776" spans="1:13" ht="12.6">
      <c r="A776" s="36"/>
      <c r="B776" s="36"/>
      <c r="C776" s="36"/>
      <c r="D776" s="36"/>
      <c r="E776" s="36"/>
      <c r="F776" s="36"/>
      <c r="G776" s="36"/>
      <c r="H776" s="36"/>
      <c r="I776" s="36"/>
      <c r="J776" s="36"/>
      <c r="K776" s="36"/>
      <c r="L776" s="36"/>
      <c r="M776" s="36"/>
    </row>
    <row r="777" spans="1:13" ht="12.6">
      <c r="A777" s="36"/>
      <c r="B777" s="36"/>
      <c r="C777" s="36"/>
      <c r="D777" s="36"/>
      <c r="E777" s="36"/>
      <c r="F777" s="36"/>
      <c r="G777" s="36"/>
      <c r="H777" s="36"/>
      <c r="I777" s="36"/>
      <c r="J777" s="36"/>
      <c r="K777" s="36"/>
      <c r="L777" s="36"/>
      <c r="M777" s="36"/>
    </row>
    <row r="778" spans="1:13" ht="12.6">
      <c r="A778" s="36"/>
      <c r="B778" s="36"/>
      <c r="C778" s="36"/>
      <c r="D778" s="36"/>
      <c r="E778" s="36"/>
      <c r="F778" s="36"/>
      <c r="G778" s="36"/>
      <c r="H778" s="36"/>
      <c r="I778" s="36"/>
      <c r="J778" s="36"/>
      <c r="K778" s="36"/>
      <c r="L778" s="36"/>
      <c r="M778" s="36"/>
    </row>
    <row r="779" spans="1:13" ht="12.6">
      <c r="A779" s="36"/>
      <c r="B779" s="36"/>
      <c r="C779" s="36"/>
      <c r="D779" s="36"/>
      <c r="E779" s="36"/>
      <c r="F779" s="36"/>
      <c r="G779" s="36"/>
      <c r="H779" s="36"/>
      <c r="I779" s="36"/>
      <c r="J779" s="36"/>
      <c r="K779" s="36"/>
      <c r="L779" s="36"/>
      <c r="M779" s="36"/>
    </row>
    <row r="780" spans="1:13" ht="12.6">
      <c r="A780" s="36"/>
      <c r="B780" s="36"/>
      <c r="C780" s="36"/>
      <c r="D780" s="36"/>
      <c r="E780" s="36"/>
      <c r="F780" s="36"/>
      <c r="G780" s="36"/>
      <c r="H780" s="36"/>
      <c r="I780" s="36"/>
      <c r="J780" s="36"/>
      <c r="K780" s="36"/>
      <c r="L780" s="36"/>
      <c r="M780" s="36"/>
    </row>
    <row r="781" spans="1:13" ht="12.6">
      <c r="A781" s="36"/>
      <c r="B781" s="36"/>
      <c r="C781" s="36"/>
      <c r="D781" s="36"/>
      <c r="E781" s="36"/>
      <c r="F781" s="36"/>
      <c r="G781" s="36"/>
      <c r="H781" s="36"/>
      <c r="I781" s="36"/>
      <c r="J781" s="36"/>
      <c r="K781" s="36"/>
      <c r="L781" s="36"/>
      <c r="M781" s="36"/>
    </row>
    <row r="782" spans="1:13" ht="12.6">
      <c r="A782" s="36"/>
      <c r="B782" s="36"/>
      <c r="C782" s="36"/>
      <c r="D782" s="36"/>
      <c r="E782" s="36"/>
      <c r="F782" s="36"/>
      <c r="G782" s="36"/>
      <c r="H782" s="36"/>
      <c r="I782" s="36"/>
      <c r="J782" s="36"/>
      <c r="K782" s="36"/>
      <c r="L782" s="36"/>
      <c r="M782" s="36"/>
    </row>
    <row r="783" spans="1:13" ht="12.6">
      <c r="A783" s="36"/>
      <c r="B783" s="36"/>
      <c r="C783" s="36"/>
      <c r="D783" s="36"/>
      <c r="E783" s="36"/>
      <c r="F783" s="36"/>
      <c r="G783" s="36"/>
      <c r="H783" s="36"/>
      <c r="I783" s="36"/>
      <c r="J783" s="36"/>
      <c r="K783" s="36"/>
      <c r="L783" s="36"/>
      <c r="M783" s="36"/>
    </row>
    <row r="784" spans="1:13" ht="12.6">
      <c r="A784" s="36"/>
      <c r="B784" s="36"/>
      <c r="C784" s="36"/>
      <c r="D784" s="36"/>
      <c r="E784" s="36"/>
      <c r="F784" s="36"/>
      <c r="G784" s="36"/>
      <c r="H784" s="36"/>
      <c r="I784" s="36"/>
      <c r="J784" s="36"/>
      <c r="K784" s="36"/>
      <c r="L784" s="36"/>
      <c r="M784" s="36"/>
    </row>
    <row r="785" spans="1:13" ht="12.6">
      <c r="A785" s="36"/>
      <c r="B785" s="36"/>
      <c r="C785" s="36"/>
      <c r="D785" s="36"/>
      <c r="E785" s="36"/>
      <c r="F785" s="36"/>
      <c r="G785" s="36"/>
      <c r="H785" s="36"/>
      <c r="I785" s="36"/>
      <c r="J785" s="36"/>
      <c r="K785" s="36"/>
      <c r="L785" s="36"/>
      <c r="M785" s="36"/>
    </row>
    <row r="786" spans="1:13" ht="12.6">
      <c r="A786" s="36"/>
      <c r="B786" s="36"/>
      <c r="C786" s="36"/>
      <c r="D786" s="36"/>
      <c r="E786" s="36"/>
      <c r="F786" s="36"/>
      <c r="G786" s="36"/>
      <c r="H786" s="36"/>
      <c r="I786" s="36"/>
      <c r="J786" s="36"/>
      <c r="K786" s="36"/>
      <c r="L786" s="36"/>
      <c r="M786" s="36"/>
    </row>
    <row r="787" spans="1:13" ht="12.6">
      <c r="A787" s="36"/>
      <c r="B787" s="36"/>
      <c r="C787" s="36"/>
      <c r="D787" s="36"/>
      <c r="E787" s="36"/>
      <c r="F787" s="36"/>
      <c r="G787" s="36"/>
      <c r="H787" s="36"/>
      <c r="I787" s="36"/>
      <c r="J787" s="36"/>
      <c r="K787" s="36"/>
      <c r="L787" s="36"/>
      <c r="M787" s="36"/>
    </row>
    <row r="788" spans="1:13" ht="12.6">
      <c r="A788" s="36"/>
      <c r="B788" s="36"/>
      <c r="C788" s="36"/>
      <c r="D788" s="36"/>
      <c r="E788" s="36"/>
      <c r="F788" s="36"/>
      <c r="G788" s="36"/>
      <c r="H788" s="36"/>
      <c r="I788" s="36"/>
      <c r="J788" s="36"/>
      <c r="K788" s="36"/>
      <c r="L788" s="36"/>
      <c r="M788" s="36"/>
    </row>
    <row r="789" spans="1:13" ht="12.6">
      <c r="A789" s="36"/>
      <c r="B789" s="36"/>
      <c r="C789" s="36"/>
      <c r="D789" s="36"/>
      <c r="E789" s="36"/>
      <c r="F789" s="36"/>
      <c r="G789" s="36"/>
      <c r="H789" s="36"/>
      <c r="I789" s="36"/>
      <c r="J789" s="36"/>
      <c r="K789" s="36"/>
      <c r="L789" s="36"/>
      <c r="M789" s="36"/>
    </row>
    <row r="790" spans="1:13" ht="12.6">
      <c r="A790" s="36"/>
      <c r="B790" s="36"/>
      <c r="C790" s="36"/>
      <c r="D790" s="36"/>
      <c r="E790" s="36"/>
      <c r="F790" s="36"/>
      <c r="G790" s="36"/>
      <c r="H790" s="36"/>
      <c r="I790" s="36"/>
      <c r="J790" s="36"/>
      <c r="K790" s="36"/>
      <c r="L790" s="36"/>
      <c r="M790" s="36"/>
    </row>
    <row r="791" spans="1:13" ht="12.6">
      <c r="A791" s="36"/>
      <c r="B791" s="36"/>
      <c r="C791" s="36"/>
      <c r="D791" s="36"/>
      <c r="E791" s="36"/>
      <c r="F791" s="36"/>
      <c r="G791" s="36"/>
      <c r="H791" s="36"/>
      <c r="I791" s="36"/>
      <c r="J791" s="36"/>
      <c r="K791" s="36"/>
      <c r="L791" s="36"/>
      <c r="M791" s="36"/>
    </row>
    <row r="792" spans="1:13" ht="12.6">
      <c r="A792" s="36"/>
      <c r="B792" s="36"/>
      <c r="C792" s="36"/>
      <c r="D792" s="36"/>
      <c r="E792" s="36"/>
      <c r="F792" s="36"/>
      <c r="G792" s="36"/>
      <c r="H792" s="36"/>
      <c r="I792" s="36"/>
      <c r="J792" s="36"/>
      <c r="K792" s="36"/>
      <c r="L792" s="36"/>
      <c r="M792" s="36"/>
    </row>
    <row r="793" spans="1:13" ht="12.6">
      <c r="A793" s="36"/>
      <c r="B793" s="36"/>
      <c r="C793" s="36"/>
      <c r="D793" s="36"/>
      <c r="E793" s="36"/>
      <c r="F793" s="36"/>
      <c r="G793" s="36"/>
      <c r="H793" s="36"/>
      <c r="I793" s="36"/>
      <c r="J793" s="36"/>
      <c r="K793" s="36"/>
      <c r="L793" s="36"/>
      <c r="M793" s="36"/>
    </row>
    <row r="794" spans="1:13" ht="12.6">
      <c r="A794" s="36"/>
      <c r="B794" s="36"/>
      <c r="C794" s="36"/>
      <c r="D794" s="36"/>
      <c r="E794" s="36"/>
      <c r="F794" s="36"/>
      <c r="G794" s="36"/>
      <c r="H794" s="36"/>
      <c r="I794" s="36"/>
      <c r="J794" s="36"/>
      <c r="K794" s="36"/>
      <c r="L794" s="36"/>
      <c r="M794" s="36"/>
    </row>
    <row r="795" spans="1:13" ht="12.6">
      <c r="A795" s="36"/>
      <c r="B795" s="36"/>
      <c r="C795" s="36"/>
      <c r="D795" s="36"/>
      <c r="E795" s="36"/>
      <c r="F795" s="36"/>
      <c r="G795" s="36"/>
      <c r="H795" s="36"/>
      <c r="I795" s="36"/>
      <c r="J795" s="36"/>
      <c r="K795" s="36"/>
      <c r="L795" s="36"/>
      <c r="M795" s="36"/>
    </row>
    <row r="796" spans="1:13" ht="12.6">
      <c r="A796" s="36"/>
      <c r="B796" s="36"/>
      <c r="C796" s="36"/>
      <c r="D796" s="36"/>
      <c r="E796" s="36"/>
      <c r="F796" s="36"/>
      <c r="G796" s="36"/>
      <c r="H796" s="36"/>
      <c r="I796" s="36"/>
      <c r="J796" s="36"/>
      <c r="K796" s="36"/>
      <c r="L796" s="36"/>
      <c r="M796" s="36"/>
    </row>
    <row r="797" spans="1:13" ht="12.6">
      <c r="A797" s="36"/>
      <c r="B797" s="36"/>
      <c r="C797" s="36"/>
      <c r="D797" s="36"/>
      <c r="E797" s="36"/>
      <c r="F797" s="36"/>
      <c r="G797" s="36"/>
      <c r="H797" s="36"/>
      <c r="I797" s="36"/>
      <c r="J797" s="36"/>
      <c r="K797" s="36"/>
      <c r="L797" s="36"/>
      <c r="M797" s="36"/>
    </row>
    <row r="798" spans="1:13" ht="12.6">
      <c r="A798" s="36"/>
      <c r="B798" s="36"/>
      <c r="C798" s="36"/>
      <c r="D798" s="36"/>
      <c r="E798" s="36"/>
      <c r="F798" s="36"/>
      <c r="G798" s="36"/>
      <c r="H798" s="36"/>
      <c r="I798" s="36"/>
      <c r="J798" s="36"/>
      <c r="K798" s="36"/>
      <c r="L798" s="36"/>
      <c r="M798" s="36"/>
    </row>
    <row r="799" spans="1:13" ht="12.6">
      <c r="A799" s="36"/>
      <c r="B799" s="36"/>
      <c r="C799" s="36"/>
      <c r="D799" s="36"/>
      <c r="E799" s="36"/>
      <c r="F799" s="36"/>
      <c r="G799" s="36"/>
      <c r="H799" s="36"/>
      <c r="I799" s="36"/>
      <c r="J799" s="36"/>
      <c r="K799" s="36"/>
      <c r="L799" s="36"/>
      <c r="M799" s="36"/>
    </row>
    <row r="800" spans="1:13" ht="12.6">
      <c r="A800" s="36"/>
      <c r="B800" s="36"/>
      <c r="C800" s="36"/>
      <c r="D800" s="36"/>
      <c r="E800" s="36"/>
      <c r="F800" s="36"/>
      <c r="G800" s="36"/>
      <c r="H800" s="36"/>
      <c r="I800" s="36"/>
      <c r="J800" s="36"/>
      <c r="K800" s="36"/>
      <c r="L800" s="36"/>
      <c r="M800" s="36"/>
    </row>
    <row r="801" spans="1:13" ht="12.6">
      <c r="A801" s="36"/>
      <c r="B801" s="36"/>
      <c r="C801" s="36"/>
      <c r="D801" s="36"/>
      <c r="E801" s="36"/>
      <c r="F801" s="36"/>
      <c r="G801" s="36"/>
      <c r="H801" s="36"/>
      <c r="I801" s="36"/>
      <c r="J801" s="36"/>
      <c r="K801" s="36"/>
      <c r="L801" s="36"/>
      <c r="M801" s="36"/>
    </row>
    <row r="802" spans="1:13" ht="12.6">
      <c r="A802" s="36"/>
      <c r="B802" s="36"/>
      <c r="C802" s="36"/>
      <c r="D802" s="36"/>
      <c r="E802" s="36"/>
      <c r="F802" s="36"/>
      <c r="G802" s="36"/>
      <c r="H802" s="36"/>
      <c r="I802" s="36"/>
      <c r="J802" s="36"/>
      <c r="K802" s="36"/>
      <c r="L802" s="36"/>
      <c r="M802" s="36"/>
    </row>
    <row r="803" spans="1:13" ht="12.6">
      <c r="A803" s="36"/>
      <c r="B803" s="36"/>
      <c r="C803" s="36"/>
      <c r="D803" s="36"/>
      <c r="E803" s="36"/>
      <c r="F803" s="36"/>
      <c r="G803" s="36"/>
      <c r="H803" s="36"/>
      <c r="I803" s="36"/>
      <c r="J803" s="36"/>
      <c r="K803" s="36"/>
      <c r="L803" s="36"/>
      <c r="M803" s="36"/>
    </row>
    <row r="804" spans="1:13" ht="12.6">
      <c r="A804" s="36"/>
      <c r="B804" s="36"/>
      <c r="C804" s="36"/>
      <c r="D804" s="36"/>
      <c r="E804" s="36"/>
      <c r="F804" s="36"/>
      <c r="G804" s="36"/>
      <c r="H804" s="36"/>
      <c r="I804" s="36"/>
      <c r="J804" s="36"/>
      <c r="K804" s="36"/>
      <c r="L804" s="36"/>
      <c r="M804" s="36"/>
    </row>
    <row r="805" spans="1:13" ht="12.6">
      <c r="A805" s="36"/>
      <c r="B805" s="36"/>
      <c r="C805" s="36"/>
      <c r="D805" s="36"/>
      <c r="E805" s="36"/>
      <c r="F805" s="36"/>
      <c r="G805" s="36"/>
      <c r="H805" s="36"/>
      <c r="I805" s="36"/>
      <c r="J805" s="36"/>
      <c r="K805" s="36"/>
      <c r="L805" s="36"/>
      <c r="M805" s="36"/>
    </row>
    <row r="806" spans="1:13" ht="12.6">
      <c r="A806" s="36"/>
      <c r="B806" s="36"/>
      <c r="C806" s="36"/>
      <c r="D806" s="36"/>
      <c r="E806" s="36"/>
      <c r="F806" s="36"/>
      <c r="G806" s="36"/>
      <c r="H806" s="36"/>
      <c r="I806" s="36"/>
      <c r="J806" s="36"/>
      <c r="K806" s="36"/>
      <c r="L806" s="36"/>
      <c r="M806" s="36"/>
    </row>
    <row r="807" spans="1:13" ht="12.6">
      <c r="A807" s="36"/>
      <c r="B807" s="36"/>
      <c r="C807" s="36"/>
      <c r="D807" s="36"/>
      <c r="E807" s="36"/>
      <c r="F807" s="36"/>
      <c r="G807" s="36"/>
      <c r="H807" s="36"/>
      <c r="I807" s="36"/>
      <c r="J807" s="36"/>
      <c r="K807" s="36"/>
      <c r="L807" s="36"/>
      <c r="M807" s="36"/>
    </row>
    <row r="808" spans="1:13" ht="12.6">
      <c r="A808" s="36"/>
      <c r="B808" s="36"/>
      <c r="C808" s="36"/>
      <c r="D808" s="36"/>
      <c r="E808" s="36"/>
      <c r="F808" s="36"/>
      <c r="G808" s="36"/>
      <c r="H808" s="36"/>
      <c r="I808" s="36"/>
      <c r="J808" s="36"/>
      <c r="K808" s="36"/>
      <c r="L808" s="36"/>
      <c r="M808" s="36"/>
    </row>
    <row r="809" spans="1:13" ht="12.6">
      <c r="A809" s="36"/>
      <c r="B809" s="36"/>
      <c r="C809" s="36"/>
      <c r="D809" s="36"/>
      <c r="E809" s="36"/>
      <c r="F809" s="36"/>
      <c r="G809" s="36"/>
      <c r="H809" s="36"/>
      <c r="I809" s="36"/>
      <c r="J809" s="36"/>
      <c r="K809" s="36"/>
      <c r="L809" s="36"/>
      <c r="M809" s="36"/>
    </row>
    <row r="810" spans="1:13" ht="12.6">
      <c r="A810" s="36"/>
      <c r="B810" s="36"/>
      <c r="C810" s="36"/>
      <c r="D810" s="36"/>
      <c r="E810" s="36"/>
      <c r="F810" s="36"/>
      <c r="G810" s="36"/>
      <c r="H810" s="36"/>
      <c r="I810" s="36"/>
      <c r="J810" s="36"/>
      <c r="K810" s="36"/>
      <c r="L810" s="36"/>
      <c r="M810" s="36"/>
    </row>
    <row r="811" spans="1:13" ht="12.6">
      <c r="A811" s="36"/>
      <c r="B811" s="36"/>
      <c r="C811" s="36"/>
      <c r="D811" s="36"/>
      <c r="E811" s="36"/>
      <c r="F811" s="36"/>
      <c r="G811" s="36"/>
      <c r="H811" s="36"/>
      <c r="I811" s="36"/>
      <c r="J811" s="36"/>
      <c r="K811" s="36"/>
      <c r="L811" s="36"/>
      <c r="M811" s="36"/>
    </row>
    <row r="812" spans="1:13" ht="12.6">
      <c r="A812" s="36"/>
      <c r="B812" s="36"/>
      <c r="C812" s="36"/>
      <c r="D812" s="36"/>
      <c r="E812" s="36"/>
      <c r="F812" s="36"/>
      <c r="G812" s="36"/>
      <c r="H812" s="36"/>
      <c r="I812" s="36"/>
      <c r="J812" s="36"/>
      <c r="K812" s="36"/>
      <c r="L812" s="36"/>
      <c r="M812" s="36"/>
    </row>
    <row r="813" spans="1:13" ht="12.6">
      <c r="A813" s="36"/>
      <c r="B813" s="36"/>
      <c r="C813" s="36"/>
      <c r="D813" s="36"/>
      <c r="E813" s="36"/>
      <c r="F813" s="36"/>
      <c r="G813" s="36"/>
      <c r="H813" s="36"/>
      <c r="I813" s="36"/>
      <c r="J813" s="36"/>
      <c r="K813" s="36"/>
      <c r="L813" s="36"/>
      <c r="M813" s="36"/>
    </row>
    <row r="814" spans="1:13" ht="12.6">
      <c r="A814" s="36"/>
      <c r="B814" s="36"/>
      <c r="C814" s="36"/>
      <c r="D814" s="36"/>
      <c r="E814" s="36"/>
      <c r="F814" s="36"/>
      <c r="G814" s="36"/>
      <c r="H814" s="36"/>
      <c r="I814" s="36"/>
      <c r="J814" s="36"/>
      <c r="K814" s="36"/>
      <c r="L814" s="36"/>
      <c r="M814" s="36"/>
    </row>
    <row r="815" spans="1:13" ht="12.6">
      <c r="A815" s="36"/>
      <c r="B815" s="36"/>
      <c r="C815" s="36"/>
      <c r="D815" s="36"/>
      <c r="E815" s="36"/>
      <c r="F815" s="36"/>
      <c r="G815" s="36"/>
      <c r="H815" s="36"/>
      <c r="I815" s="36"/>
      <c r="J815" s="36"/>
      <c r="K815" s="36"/>
      <c r="L815" s="36"/>
      <c r="M815" s="36"/>
    </row>
    <row r="816" spans="1:13" ht="12.6">
      <c r="A816" s="36"/>
      <c r="B816" s="36"/>
      <c r="C816" s="36"/>
      <c r="D816" s="36"/>
      <c r="E816" s="36"/>
      <c r="F816" s="36"/>
      <c r="G816" s="36"/>
      <c r="H816" s="36"/>
      <c r="I816" s="36"/>
      <c r="J816" s="36"/>
      <c r="K816" s="36"/>
      <c r="L816" s="36"/>
      <c r="M816" s="36"/>
    </row>
    <row r="817" spans="1:13" ht="12.6">
      <c r="A817" s="36"/>
      <c r="B817" s="36"/>
      <c r="C817" s="36"/>
      <c r="D817" s="36"/>
      <c r="E817" s="36"/>
      <c r="F817" s="36"/>
      <c r="G817" s="36"/>
      <c r="H817" s="36"/>
      <c r="I817" s="36"/>
      <c r="J817" s="36"/>
      <c r="K817" s="36"/>
      <c r="L817" s="36"/>
      <c r="M817" s="36"/>
    </row>
    <row r="818" spans="1:13" ht="12.6">
      <c r="A818" s="36"/>
      <c r="B818" s="36"/>
      <c r="C818" s="36"/>
      <c r="D818" s="36"/>
      <c r="E818" s="36"/>
      <c r="F818" s="36"/>
      <c r="G818" s="36"/>
      <c r="H818" s="36"/>
      <c r="I818" s="36"/>
      <c r="J818" s="36"/>
      <c r="K818" s="36"/>
      <c r="L818" s="36"/>
      <c r="M818" s="36"/>
    </row>
    <row r="819" spans="1:13" ht="12.6">
      <c r="A819" s="36"/>
      <c r="B819" s="36"/>
      <c r="C819" s="36"/>
      <c r="D819" s="36"/>
      <c r="E819" s="36"/>
      <c r="F819" s="36"/>
      <c r="G819" s="36"/>
      <c r="H819" s="36"/>
      <c r="I819" s="36"/>
      <c r="J819" s="36"/>
      <c r="K819" s="36"/>
      <c r="L819" s="36"/>
      <c r="M819" s="36"/>
    </row>
    <row r="820" spans="1:13" ht="12.6">
      <c r="A820" s="36"/>
      <c r="B820" s="36"/>
      <c r="C820" s="36"/>
      <c r="D820" s="36"/>
      <c r="E820" s="36"/>
      <c r="F820" s="36"/>
      <c r="G820" s="36"/>
      <c r="H820" s="36"/>
      <c r="I820" s="36"/>
      <c r="J820" s="36"/>
      <c r="K820" s="36"/>
      <c r="L820" s="36"/>
      <c r="M820" s="36"/>
    </row>
    <row r="821" spans="1:13" ht="12.6">
      <c r="A821" s="36"/>
      <c r="B821" s="36"/>
      <c r="C821" s="36"/>
      <c r="D821" s="36"/>
      <c r="E821" s="36"/>
      <c r="F821" s="36"/>
      <c r="G821" s="36"/>
      <c r="H821" s="36"/>
      <c r="I821" s="36"/>
      <c r="J821" s="36"/>
      <c r="K821" s="36"/>
      <c r="L821" s="36"/>
      <c r="M821" s="36"/>
    </row>
    <row r="822" spans="1:13" ht="12.6">
      <c r="A822" s="36"/>
      <c r="B822" s="36"/>
      <c r="C822" s="36"/>
      <c r="D822" s="36"/>
      <c r="E822" s="36"/>
      <c r="F822" s="36"/>
      <c r="G822" s="36"/>
      <c r="H822" s="36"/>
      <c r="I822" s="36"/>
      <c r="J822" s="36"/>
      <c r="K822" s="36"/>
      <c r="L822" s="36"/>
      <c r="M822" s="36"/>
    </row>
    <row r="823" spans="1:13" ht="12.6">
      <c r="A823" s="36"/>
      <c r="B823" s="36"/>
      <c r="C823" s="36"/>
      <c r="D823" s="36"/>
      <c r="E823" s="36"/>
      <c r="F823" s="36"/>
      <c r="G823" s="36"/>
      <c r="H823" s="36"/>
      <c r="I823" s="36"/>
      <c r="J823" s="36"/>
      <c r="K823" s="36"/>
      <c r="L823" s="36"/>
      <c r="M823" s="36"/>
    </row>
    <row r="824" spans="1:13" ht="12.6">
      <c r="A824" s="36"/>
      <c r="B824" s="36"/>
      <c r="C824" s="36"/>
      <c r="D824" s="36"/>
      <c r="E824" s="36"/>
      <c r="F824" s="36"/>
      <c r="G824" s="36"/>
      <c r="H824" s="36"/>
      <c r="I824" s="36"/>
      <c r="J824" s="36"/>
      <c r="K824" s="36"/>
      <c r="L824" s="36"/>
      <c r="M824" s="36"/>
    </row>
    <row r="825" spans="1:13" ht="12.6">
      <c r="A825" s="36"/>
      <c r="B825" s="36"/>
      <c r="C825" s="36"/>
      <c r="D825" s="36"/>
      <c r="E825" s="36"/>
      <c r="F825" s="36"/>
      <c r="G825" s="36"/>
      <c r="H825" s="36"/>
      <c r="I825" s="36"/>
      <c r="J825" s="36"/>
      <c r="K825" s="36"/>
      <c r="L825" s="36"/>
      <c r="M825" s="36"/>
    </row>
    <row r="826" spans="1:13" ht="12.6">
      <c r="A826" s="36"/>
      <c r="B826" s="36"/>
      <c r="C826" s="36"/>
      <c r="D826" s="36"/>
      <c r="E826" s="36"/>
      <c r="F826" s="36"/>
      <c r="G826" s="36"/>
      <c r="H826" s="36"/>
      <c r="I826" s="36"/>
      <c r="J826" s="36"/>
      <c r="K826" s="36"/>
      <c r="L826" s="36"/>
      <c r="M826" s="36"/>
    </row>
    <row r="827" spans="1:13" ht="12.6">
      <c r="A827" s="36"/>
      <c r="B827" s="36"/>
      <c r="C827" s="36"/>
      <c r="D827" s="36"/>
      <c r="E827" s="36"/>
      <c r="F827" s="36"/>
      <c r="G827" s="36"/>
      <c r="H827" s="36"/>
      <c r="I827" s="36"/>
      <c r="J827" s="36"/>
      <c r="K827" s="36"/>
      <c r="L827" s="36"/>
      <c r="M827" s="36"/>
    </row>
    <row r="828" spans="1:13" ht="12.6">
      <c r="A828" s="36"/>
      <c r="B828" s="36"/>
      <c r="C828" s="36"/>
      <c r="D828" s="36"/>
      <c r="E828" s="36"/>
      <c r="F828" s="36"/>
      <c r="G828" s="36"/>
      <c r="H828" s="36"/>
      <c r="I828" s="36"/>
      <c r="J828" s="36"/>
      <c r="K828" s="36"/>
      <c r="L828" s="36"/>
      <c r="M828" s="36"/>
    </row>
    <row r="829" spans="1:13" ht="12.6">
      <c r="A829" s="36"/>
      <c r="B829" s="36"/>
      <c r="C829" s="36"/>
      <c r="D829" s="36"/>
      <c r="E829" s="36"/>
      <c r="F829" s="36"/>
      <c r="G829" s="36"/>
      <c r="H829" s="36"/>
      <c r="I829" s="36"/>
      <c r="J829" s="36"/>
      <c r="K829" s="36"/>
      <c r="L829" s="36"/>
      <c r="M829" s="36"/>
    </row>
    <row r="830" spans="1:13" ht="12.6">
      <c r="A830" s="36"/>
      <c r="B830" s="36"/>
      <c r="C830" s="36"/>
      <c r="D830" s="36"/>
      <c r="E830" s="36"/>
      <c r="F830" s="36"/>
      <c r="G830" s="36"/>
      <c r="H830" s="36"/>
      <c r="I830" s="36"/>
      <c r="J830" s="36"/>
      <c r="K830" s="36"/>
      <c r="L830" s="36"/>
      <c r="M830" s="36"/>
    </row>
    <row r="831" spans="1:13" ht="12.6">
      <c r="A831" s="36"/>
      <c r="B831" s="36"/>
      <c r="C831" s="36"/>
      <c r="D831" s="36"/>
      <c r="E831" s="36"/>
      <c r="F831" s="36"/>
      <c r="G831" s="36"/>
      <c r="H831" s="36"/>
      <c r="I831" s="36"/>
      <c r="J831" s="36"/>
      <c r="K831" s="36"/>
      <c r="L831" s="36"/>
      <c r="M831" s="36"/>
    </row>
    <row r="832" spans="1:13" ht="12.6">
      <c r="A832" s="36"/>
      <c r="B832" s="36"/>
      <c r="C832" s="36"/>
      <c r="D832" s="36"/>
      <c r="E832" s="36"/>
      <c r="F832" s="36"/>
      <c r="G832" s="36"/>
      <c r="H832" s="36"/>
      <c r="I832" s="36"/>
      <c r="J832" s="36"/>
      <c r="K832" s="36"/>
      <c r="L832" s="36"/>
      <c r="M832" s="36"/>
    </row>
    <row r="833" spans="1:13" ht="12.6">
      <c r="A833" s="36"/>
      <c r="B833" s="36"/>
      <c r="C833" s="36"/>
      <c r="D833" s="36"/>
      <c r="E833" s="36"/>
      <c r="F833" s="36"/>
      <c r="G833" s="36"/>
      <c r="H833" s="36"/>
      <c r="I833" s="36"/>
      <c r="J833" s="36"/>
      <c r="K833" s="36"/>
      <c r="L833" s="36"/>
      <c r="M833" s="36"/>
    </row>
    <row r="834" spans="1:13" ht="12.6">
      <c r="A834" s="36"/>
      <c r="B834" s="36"/>
      <c r="C834" s="36"/>
      <c r="D834" s="36"/>
      <c r="E834" s="36"/>
      <c r="F834" s="36"/>
      <c r="G834" s="36"/>
      <c r="H834" s="36"/>
      <c r="I834" s="36"/>
      <c r="J834" s="36"/>
      <c r="K834" s="36"/>
      <c r="L834" s="36"/>
      <c r="M834" s="36"/>
    </row>
    <row r="835" spans="1:13" ht="12.6">
      <c r="A835" s="36"/>
      <c r="B835" s="36"/>
      <c r="C835" s="36"/>
      <c r="D835" s="36"/>
      <c r="E835" s="36"/>
      <c r="F835" s="36"/>
      <c r="G835" s="36"/>
      <c r="H835" s="36"/>
      <c r="I835" s="36"/>
      <c r="J835" s="36"/>
      <c r="K835" s="36"/>
      <c r="L835" s="36"/>
      <c r="M835" s="36"/>
    </row>
    <row r="836" spans="1:13" ht="12.6">
      <c r="A836" s="36"/>
      <c r="B836" s="36"/>
      <c r="C836" s="36"/>
      <c r="D836" s="36"/>
      <c r="E836" s="36"/>
      <c r="F836" s="36"/>
      <c r="G836" s="36"/>
      <c r="H836" s="36"/>
      <c r="I836" s="36"/>
      <c r="J836" s="36"/>
      <c r="K836" s="36"/>
      <c r="L836" s="36"/>
      <c r="M836" s="36"/>
    </row>
    <row r="837" spans="1:13" ht="12.6">
      <c r="A837" s="36"/>
      <c r="B837" s="36"/>
      <c r="C837" s="36"/>
      <c r="D837" s="36"/>
      <c r="E837" s="36"/>
      <c r="F837" s="36"/>
      <c r="G837" s="36"/>
      <c r="H837" s="36"/>
      <c r="I837" s="36"/>
      <c r="J837" s="36"/>
      <c r="K837" s="36"/>
      <c r="L837" s="36"/>
      <c r="M837" s="36"/>
    </row>
    <row r="838" spans="1:13" ht="12.6">
      <c r="A838" s="36"/>
      <c r="B838" s="36"/>
      <c r="C838" s="36"/>
      <c r="D838" s="36"/>
      <c r="E838" s="36"/>
      <c r="F838" s="36"/>
      <c r="G838" s="36"/>
      <c r="H838" s="36"/>
      <c r="I838" s="36"/>
      <c r="J838" s="36"/>
      <c r="K838" s="36"/>
      <c r="L838" s="36"/>
      <c r="M838" s="36"/>
    </row>
    <row r="839" spans="1:13" ht="12.6">
      <c r="A839" s="36"/>
      <c r="B839" s="36"/>
      <c r="C839" s="36"/>
      <c r="D839" s="36"/>
      <c r="E839" s="36"/>
      <c r="F839" s="36"/>
      <c r="G839" s="36"/>
      <c r="H839" s="36"/>
      <c r="I839" s="36"/>
      <c r="J839" s="36"/>
      <c r="K839" s="36"/>
      <c r="L839" s="36"/>
      <c r="M839" s="36"/>
    </row>
    <row r="840" spans="1:13" ht="12.6">
      <c r="A840" s="36"/>
      <c r="B840" s="36"/>
      <c r="C840" s="36"/>
      <c r="D840" s="36"/>
      <c r="E840" s="36"/>
      <c r="F840" s="36"/>
      <c r="G840" s="36"/>
      <c r="H840" s="36"/>
      <c r="I840" s="36"/>
      <c r="J840" s="36"/>
      <c r="K840" s="36"/>
      <c r="L840" s="36"/>
      <c r="M840" s="36"/>
    </row>
    <row r="841" spans="1:13" ht="12.6">
      <c r="A841" s="36"/>
      <c r="B841" s="36"/>
      <c r="C841" s="36"/>
      <c r="D841" s="36"/>
      <c r="E841" s="36"/>
      <c r="F841" s="36"/>
      <c r="G841" s="36"/>
      <c r="H841" s="36"/>
      <c r="I841" s="36"/>
      <c r="J841" s="36"/>
      <c r="K841" s="36"/>
      <c r="L841" s="36"/>
      <c r="M841" s="36"/>
    </row>
    <row r="842" spans="1:13" ht="12.6">
      <c r="A842" s="36"/>
      <c r="B842" s="36"/>
      <c r="C842" s="36"/>
      <c r="D842" s="36"/>
      <c r="E842" s="36"/>
      <c r="F842" s="36"/>
      <c r="G842" s="36"/>
      <c r="H842" s="36"/>
      <c r="I842" s="36"/>
      <c r="J842" s="36"/>
      <c r="K842" s="36"/>
      <c r="L842" s="36"/>
      <c r="M842" s="36"/>
    </row>
    <row r="843" spans="1:13" ht="12.6">
      <c r="A843" s="36"/>
      <c r="B843" s="36"/>
      <c r="C843" s="36"/>
      <c r="D843" s="36"/>
      <c r="E843" s="36"/>
      <c r="F843" s="36"/>
      <c r="G843" s="36"/>
      <c r="H843" s="36"/>
      <c r="I843" s="36"/>
      <c r="J843" s="36"/>
      <c r="K843" s="36"/>
      <c r="L843" s="36"/>
      <c r="M843" s="36"/>
    </row>
    <row r="844" spans="1:13" ht="12.6">
      <c r="A844" s="36"/>
      <c r="B844" s="36"/>
      <c r="C844" s="36"/>
      <c r="D844" s="36"/>
      <c r="E844" s="36"/>
      <c r="F844" s="36"/>
      <c r="G844" s="36"/>
      <c r="H844" s="36"/>
      <c r="I844" s="36"/>
      <c r="J844" s="36"/>
      <c r="K844" s="36"/>
      <c r="L844" s="36"/>
      <c r="M844" s="36"/>
    </row>
    <row r="845" spans="1:13" ht="12.6">
      <c r="A845" s="36"/>
      <c r="B845" s="36"/>
      <c r="C845" s="36"/>
      <c r="D845" s="36"/>
      <c r="E845" s="36"/>
      <c r="F845" s="36"/>
      <c r="G845" s="36"/>
      <c r="H845" s="36"/>
      <c r="I845" s="36"/>
      <c r="J845" s="36"/>
      <c r="K845" s="36"/>
      <c r="L845" s="36"/>
      <c r="M845" s="36"/>
    </row>
    <row r="846" spans="1:13" ht="12.6">
      <c r="A846" s="36"/>
      <c r="B846" s="36"/>
      <c r="C846" s="36"/>
      <c r="D846" s="36"/>
      <c r="E846" s="36"/>
      <c r="F846" s="36"/>
      <c r="G846" s="36"/>
      <c r="H846" s="36"/>
      <c r="I846" s="36"/>
      <c r="J846" s="36"/>
      <c r="K846" s="36"/>
      <c r="L846" s="36"/>
      <c r="M846" s="36"/>
    </row>
    <row r="847" spans="1:13" ht="12.6">
      <c r="A847" s="36"/>
      <c r="B847" s="36"/>
      <c r="C847" s="36"/>
      <c r="D847" s="36"/>
      <c r="E847" s="36"/>
      <c r="F847" s="36"/>
      <c r="G847" s="36"/>
      <c r="H847" s="36"/>
      <c r="I847" s="36"/>
      <c r="J847" s="36"/>
      <c r="K847" s="36"/>
      <c r="L847" s="36"/>
      <c r="M847" s="36"/>
    </row>
    <row r="848" spans="1:13" ht="12.6">
      <c r="A848" s="36"/>
      <c r="B848" s="36"/>
      <c r="C848" s="36"/>
      <c r="D848" s="36"/>
      <c r="E848" s="36"/>
      <c r="F848" s="36"/>
      <c r="G848" s="36"/>
      <c r="H848" s="36"/>
      <c r="I848" s="36"/>
      <c r="J848" s="36"/>
      <c r="K848" s="36"/>
      <c r="L848" s="36"/>
      <c r="M848" s="36"/>
    </row>
    <row r="849" spans="1:13" ht="12.6">
      <c r="A849" s="36"/>
      <c r="B849" s="36"/>
      <c r="C849" s="36"/>
      <c r="D849" s="36"/>
      <c r="E849" s="36"/>
      <c r="F849" s="36"/>
      <c r="G849" s="36"/>
      <c r="H849" s="36"/>
      <c r="I849" s="36"/>
      <c r="J849" s="36"/>
      <c r="K849" s="36"/>
      <c r="L849" s="36"/>
      <c r="M849" s="36"/>
    </row>
    <row r="850" spans="1:13" ht="12.6">
      <c r="A850" s="36"/>
      <c r="B850" s="36"/>
      <c r="C850" s="36"/>
      <c r="D850" s="36"/>
      <c r="E850" s="36"/>
      <c r="F850" s="36"/>
      <c r="G850" s="36"/>
      <c r="H850" s="36"/>
      <c r="I850" s="36"/>
      <c r="J850" s="36"/>
      <c r="K850" s="36"/>
      <c r="L850" s="36"/>
      <c r="M850" s="36"/>
    </row>
    <row r="851" spans="1:13" ht="12.6">
      <c r="A851" s="36"/>
      <c r="B851" s="36"/>
      <c r="C851" s="36"/>
      <c r="D851" s="36"/>
      <c r="E851" s="36"/>
      <c r="F851" s="36"/>
      <c r="G851" s="36"/>
      <c r="H851" s="36"/>
      <c r="I851" s="36"/>
      <c r="J851" s="36"/>
      <c r="K851" s="36"/>
      <c r="L851" s="36"/>
      <c r="M851" s="36"/>
    </row>
    <row r="852" spans="1:13" ht="12.6">
      <c r="A852" s="36"/>
      <c r="B852" s="36"/>
      <c r="C852" s="36"/>
      <c r="D852" s="36"/>
      <c r="E852" s="36"/>
      <c r="F852" s="36"/>
      <c r="G852" s="36"/>
      <c r="H852" s="36"/>
      <c r="I852" s="36"/>
      <c r="J852" s="36"/>
      <c r="K852" s="36"/>
      <c r="L852" s="36"/>
      <c r="M852" s="36"/>
    </row>
    <row r="853" spans="1:13" ht="12.6">
      <c r="A853" s="36"/>
      <c r="B853" s="36"/>
      <c r="C853" s="36"/>
      <c r="D853" s="36"/>
      <c r="E853" s="36"/>
      <c r="F853" s="36"/>
      <c r="G853" s="36"/>
      <c r="H853" s="36"/>
      <c r="I853" s="36"/>
      <c r="J853" s="36"/>
      <c r="K853" s="36"/>
      <c r="L853" s="36"/>
      <c r="M853" s="36"/>
    </row>
    <row r="854" spans="1:13" ht="12.6">
      <c r="A854" s="36"/>
      <c r="B854" s="36"/>
      <c r="C854" s="36"/>
      <c r="D854" s="36"/>
      <c r="E854" s="36"/>
      <c r="F854" s="36"/>
      <c r="G854" s="36"/>
      <c r="H854" s="36"/>
      <c r="I854" s="36"/>
      <c r="J854" s="36"/>
      <c r="K854" s="36"/>
      <c r="L854" s="36"/>
      <c r="M854" s="36"/>
    </row>
    <row r="855" spans="1:13" ht="12.6">
      <c r="A855" s="36"/>
      <c r="B855" s="36"/>
      <c r="C855" s="36"/>
      <c r="D855" s="36"/>
      <c r="E855" s="36"/>
      <c r="F855" s="36"/>
      <c r="G855" s="36"/>
      <c r="H855" s="36"/>
      <c r="I855" s="36"/>
      <c r="J855" s="36"/>
      <c r="K855" s="36"/>
      <c r="L855" s="36"/>
      <c r="M855" s="36"/>
    </row>
    <row r="856" spans="1:13" ht="12.6">
      <c r="A856" s="36"/>
      <c r="B856" s="36"/>
      <c r="C856" s="36"/>
      <c r="D856" s="36"/>
      <c r="E856" s="36"/>
      <c r="F856" s="36"/>
      <c r="G856" s="36"/>
      <c r="H856" s="36"/>
      <c r="I856" s="36"/>
      <c r="J856" s="36"/>
      <c r="K856" s="36"/>
      <c r="L856" s="36"/>
      <c r="M856" s="36"/>
    </row>
    <row r="857" spans="1:13" ht="12.6">
      <c r="A857" s="36"/>
      <c r="B857" s="36"/>
      <c r="C857" s="36"/>
      <c r="D857" s="36"/>
      <c r="E857" s="36"/>
      <c r="F857" s="36"/>
      <c r="G857" s="36"/>
      <c r="H857" s="36"/>
      <c r="I857" s="36"/>
      <c r="J857" s="36"/>
      <c r="K857" s="36"/>
      <c r="L857" s="36"/>
      <c r="M857" s="36"/>
    </row>
    <row r="858" spans="1:13" ht="12.6">
      <c r="A858" s="36"/>
      <c r="B858" s="36"/>
      <c r="C858" s="36"/>
      <c r="D858" s="36"/>
      <c r="E858" s="36"/>
      <c r="F858" s="36"/>
      <c r="G858" s="36"/>
      <c r="H858" s="36"/>
      <c r="I858" s="36"/>
      <c r="J858" s="36"/>
      <c r="K858" s="36"/>
      <c r="L858" s="36"/>
      <c r="M858" s="36"/>
    </row>
    <row r="859" spans="1:13" ht="12.6">
      <c r="A859" s="36"/>
      <c r="B859" s="36"/>
      <c r="C859" s="36"/>
      <c r="D859" s="36"/>
      <c r="E859" s="36"/>
      <c r="F859" s="36"/>
      <c r="G859" s="36"/>
      <c r="H859" s="36"/>
      <c r="I859" s="36"/>
      <c r="J859" s="36"/>
      <c r="K859" s="36"/>
      <c r="L859" s="36"/>
      <c r="M859" s="36"/>
    </row>
    <row r="860" spans="1:13" ht="12.6">
      <c r="A860" s="36"/>
      <c r="B860" s="36"/>
      <c r="C860" s="36"/>
      <c r="D860" s="36"/>
      <c r="E860" s="36"/>
      <c r="F860" s="36"/>
      <c r="G860" s="36"/>
      <c r="H860" s="36"/>
      <c r="I860" s="36"/>
      <c r="J860" s="36"/>
      <c r="K860" s="36"/>
      <c r="L860" s="36"/>
      <c r="M860" s="36"/>
    </row>
    <row r="861" spans="1:13" ht="12.6">
      <c r="A861" s="36"/>
      <c r="B861" s="36"/>
      <c r="C861" s="36"/>
      <c r="D861" s="36"/>
      <c r="E861" s="36"/>
      <c r="F861" s="36"/>
      <c r="G861" s="36"/>
      <c r="H861" s="36"/>
      <c r="I861" s="36"/>
      <c r="J861" s="36"/>
      <c r="K861" s="36"/>
      <c r="L861" s="36"/>
      <c r="M861" s="36"/>
    </row>
    <row r="862" spans="1:13" ht="12.6">
      <c r="A862" s="36"/>
      <c r="B862" s="36"/>
      <c r="C862" s="36"/>
      <c r="D862" s="36"/>
      <c r="E862" s="36"/>
      <c r="F862" s="36"/>
      <c r="G862" s="36"/>
      <c r="H862" s="36"/>
      <c r="I862" s="36"/>
      <c r="J862" s="36"/>
      <c r="K862" s="36"/>
      <c r="L862" s="36"/>
      <c r="M862" s="36"/>
    </row>
    <row r="863" spans="1:13" ht="12.6">
      <c r="A863" s="36"/>
      <c r="B863" s="36"/>
      <c r="C863" s="36"/>
      <c r="D863" s="36"/>
      <c r="E863" s="36"/>
      <c r="F863" s="36"/>
      <c r="G863" s="36"/>
      <c r="H863" s="36"/>
      <c r="I863" s="36"/>
      <c r="J863" s="36"/>
      <c r="K863" s="36"/>
      <c r="L863" s="36"/>
      <c r="M863" s="36"/>
    </row>
    <row r="864" spans="1:13" ht="12.6">
      <c r="A864" s="36"/>
      <c r="B864" s="36"/>
      <c r="C864" s="36"/>
      <c r="D864" s="36"/>
      <c r="E864" s="36"/>
      <c r="F864" s="36"/>
      <c r="G864" s="36"/>
      <c r="H864" s="36"/>
      <c r="I864" s="36"/>
      <c r="J864" s="36"/>
      <c r="K864" s="36"/>
      <c r="L864" s="36"/>
      <c r="M864" s="36"/>
    </row>
    <row r="865" spans="1:13" ht="12.6">
      <c r="A865" s="36"/>
      <c r="B865" s="36"/>
      <c r="C865" s="36"/>
      <c r="D865" s="36"/>
      <c r="E865" s="36"/>
      <c r="F865" s="36"/>
      <c r="G865" s="36"/>
      <c r="H865" s="36"/>
      <c r="I865" s="36"/>
      <c r="J865" s="36"/>
      <c r="K865" s="36"/>
      <c r="L865" s="36"/>
      <c r="M865" s="36"/>
    </row>
    <row r="866" spans="1:13" ht="12.6">
      <c r="A866" s="36"/>
      <c r="B866" s="36"/>
      <c r="C866" s="36"/>
      <c r="D866" s="36"/>
      <c r="E866" s="36"/>
      <c r="F866" s="36"/>
      <c r="G866" s="36"/>
      <c r="H866" s="36"/>
      <c r="I866" s="36"/>
      <c r="J866" s="36"/>
      <c r="K866" s="36"/>
      <c r="L866" s="36"/>
      <c r="M866" s="36"/>
    </row>
    <row r="867" spans="1:13" ht="12.6">
      <c r="A867" s="36"/>
      <c r="B867" s="36"/>
      <c r="C867" s="36"/>
      <c r="D867" s="36"/>
      <c r="E867" s="36"/>
      <c r="F867" s="36"/>
      <c r="G867" s="36"/>
      <c r="H867" s="36"/>
      <c r="I867" s="36"/>
      <c r="J867" s="36"/>
      <c r="K867" s="36"/>
      <c r="L867" s="36"/>
      <c r="M867" s="36"/>
    </row>
    <row r="868" spans="1:13" ht="12.6">
      <c r="A868" s="36"/>
      <c r="B868" s="36"/>
      <c r="C868" s="36"/>
      <c r="D868" s="36"/>
      <c r="E868" s="36"/>
      <c r="F868" s="36"/>
      <c r="G868" s="36"/>
      <c r="H868" s="36"/>
      <c r="I868" s="36"/>
      <c r="J868" s="36"/>
      <c r="K868" s="36"/>
      <c r="L868" s="36"/>
      <c r="M868" s="36"/>
    </row>
    <row r="869" spans="1:13" ht="12.6">
      <c r="A869" s="36"/>
      <c r="B869" s="36"/>
      <c r="C869" s="36"/>
      <c r="D869" s="36"/>
      <c r="E869" s="36"/>
      <c r="F869" s="36"/>
      <c r="G869" s="36"/>
      <c r="H869" s="36"/>
      <c r="I869" s="36"/>
      <c r="J869" s="36"/>
      <c r="K869" s="36"/>
      <c r="L869" s="36"/>
      <c r="M869" s="36"/>
    </row>
    <row r="870" spans="1:13" ht="12.6">
      <c r="A870" s="36"/>
      <c r="B870" s="36"/>
      <c r="C870" s="36"/>
      <c r="D870" s="36"/>
      <c r="E870" s="36"/>
      <c r="F870" s="36"/>
      <c r="G870" s="36"/>
      <c r="H870" s="36"/>
      <c r="I870" s="36"/>
      <c r="J870" s="36"/>
      <c r="K870" s="36"/>
      <c r="L870" s="36"/>
      <c r="M870" s="36"/>
    </row>
    <row r="871" spans="1:13" ht="12.6">
      <c r="A871" s="36"/>
      <c r="B871" s="36"/>
      <c r="C871" s="36"/>
      <c r="D871" s="36"/>
      <c r="E871" s="36"/>
      <c r="F871" s="36"/>
      <c r="G871" s="36"/>
      <c r="H871" s="36"/>
      <c r="I871" s="36"/>
      <c r="J871" s="36"/>
      <c r="K871" s="36"/>
      <c r="L871" s="36"/>
      <c r="M871" s="36"/>
    </row>
    <row r="872" spans="1:13" ht="12.6">
      <c r="A872" s="36"/>
      <c r="B872" s="36"/>
      <c r="C872" s="36"/>
      <c r="D872" s="36"/>
      <c r="E872" s="36"/>
      <c r="F872" s="36"/>
      <c r="G872" s="36"/>
      <c r="H872" s="36"/>
      <c r="I872" s="36"/>
      <c r="J872" s="36"/>
      <c r="K872" s="36"/>
      <c r="L872" s="36"/>
      <c r="M872" s="36"/>
    </row>
    <row r="873" spans="1:13" ht="12.6">
      <c r="A873" s="36"/>
      <c r="B873" s="36"/>
      <c r="C873" s="36"/>
      <c r="D873" s="36"/>
      <c r="E873" s="36"/>
      <c r="F873" s="36"/>
      <c r="G873" s="36"/>
      <c r="H873" s="36"/>
      <c r="I873" s="36"/>
      <c r="J873" s="36"/>
      <c r="K873" s="36"/>
      <c r="L873" s="36"/>
      <c r="M873" s="36"/>
    </row>
    <row r="874" spans="1:13" ht="12.6">
      <c r="A874" s="36"/>
      <c r="B874" s="36"/>
      <c r="C874" s="36"/>
      <c r="D874" s="36"/>
      <c r="E874" s="36"/>
      <c r="F874" s="36"/>
      <c r="G874" s="36"/>
      <c r="H874" s="36"/>
      <c r="I874" s="36"/>
      <c r="J874" s="36"/>
      <c r="K874" s="36"/>
      <c r="L874" s="36"/>
      <c r="M874" s="36"/>
    </row>
    <row r="875" spans="1:13" ht="12.6">
      <c r="A875" s="36"/>
      <c r="B875" s="36"/>
      <c r="C875" s="36"/>
      <c r="D875" s="36"/>
      <c r="E875" s="36"/>
      <c r="F875" s="36"/>
      <c r="G875" s="36"/>
      <c r="H875" s="36"/>
      <c r="I875" s="36"/>
      <c r="J875" s="36"/>
      <c r="K875" s="36"/>
      <c r="L875" s="36"/>
      <c r="M875" s="36"/>
    </row>
    <row r="876" spans="1:13" ht="12.6">
      <c r="A876" s="36"/>
      <c r="B876" s="36"/>
      <c r="C876" s="36"/>
      <c r="D876" s="36"/>
      <c r="E876" s="36"/>
      <c r="F876" s="36"/>
      <c r="G876" s="36"/>
      <c r="H876" s="36"/>
      <c r="I876" s="36"/>
      <c r="J876" s="36"/>
      <c r="K876" s="36"/>
      <c r="L876" s="36"/>
      <c r="M876" s="36"/>
    </row>
    <row r="877" spans="1:13" ht="12.6">
      <c r="A877" s="36"/>
      <c r="B877" s="36"/>
      <c r="C877" s="36"/>
      <c r="D877" s="36"/>
      <c r="E877" s="36"/>
      <c r="F877" s="36"/>
      <c r="G877" s="36"/>
      <c r="H877" s="36"/>
      <c r="I877" s="36"/>
      <c r="J877" s="36"/>
      <c r="K877" s="36"/>
      <c r="L877" s="36"/>
      <c r="M877" s="36"/>
    </row>
    <row r="878" spans="1:13" ht="12.6">
      <c r="A878" s="36"/>
      <c r="B878" s="36"/>
      <c r="C878" s="36"/>
      <c r="D878" s="36"/>
      <c r="E878" s="36"/>
      <c r="F878" s="36"/>
      <c r="G878" s="36"/>
      <c r="H878" s="36"/>
      <c r="I878" s="36"/>
      <c r="J878" s="36"/>
      <c r="K878" s="36"/>
      <c r="L878" s="36"/>
      <c r="M878" s="36"/>
    </row>
    <row r="879" spans="1:13" ht="12.6">
      <c r="A879" s="36"/>
      <c r="B879" s="36"/>
      <c r="C879" s="36"/>
      <c r="D879" s="36"/>
      <c r="E879" s="36"/>
      <c r="F879" s="36"/>
      <c r="G879" s="36"/>
      <c r="H879" s="36"/>
      <c r="I879" s="36"/>
      <c r="J879" s="36"/>
      <c r="K879" s="36"/>
      <c r="L879" s="36"/>
      <c r="M879" s="36"/>
    </row>
    <row r="880" spans="1:13" ht="12.6">
      <c r="A880" s="36"/>
      <c r="B880" s="36"/>
      <c r="C880" s="36"/>
      <c r="D880" s="36"/>
      <c r="E880" s="36"/>
      <c r="F880" s="36"/>
      <c r="G880" s="36"/>
      <c r="H880" s="36"/>
      <c r="I880" s="36"/>
      <c r="J880" s="36"/>
      <c r="K880" s="36"/>
      <c r="L880" s="36"/>
      <c r="M880" s="36"/>
    </row>
    <row r="881" spans="1:13" ht="12.6">
      <c r="A881" s="36"/>
      <c r="B881" s="36"/>
      <c r="C881" s="36"/>
      <c r="D881" s="36"/>
      <c r="E881" s="36"/>
      <c r="F881" s="36"/>
      <c r="G881" s="36"/>
      <c r="H881" s="36"/>
      <c r="I881" s="36"/>
      <c r="J881" s="36"/>
      <c r="K881" s="36"/>
      <c r="L881" s="36"/>
      <c r="M881" s="36"/>
    </row>
    <row r="882" spans="1:13" ht="12.6">
      <c r="A882" s="36"/>
      <c r="B882" s="36"/>
      <c r="C882" s="36"/>
      <c r="D882" s="36"/>
      <c r="E882" s="36"/>
      <c r="F882" s="36"/>
      <c r="G882" s="36"/>
      <c r="H882" s="36"/>
      <c r="I882" s="36"/>
      <c r="J882" s="36"/>
      <c r="K882" s="36"/>
      <c r="L882" s="36"/>
      <c r="M882" s="36"/>
    </row>
    <row r="883" spans="1:13" ht="12.6">
      <c r="A883" s="36"/>
      <c r="B883" s="36"/>
      <c r="C883" s="36"/>
      <c r="D883" s="36"/>
      <c r="E883" s="36"/>
      <c r="F883" s="36"/>
      <c r="G883" s="36"/>
      <c r="H883" s="36"/>
      <c r="I883" s="36"/>
      <c r="J883" s="36"/>
      <c r="K883" s="36"/>
      <c r="L883" s="36"/>
      <c r="M883" s="36"/>
    </row>
    <row r="884" spans="1:13" ht="12.6">
      <c r="A884" s="36"/>
      <c r="B884" s="36"/>
      <c r="C884" s="36"/>
      <c r="D884" s="36"/>
      <c r="E884" s="36"/>
      <c r="F884" s="36"/>
      <c r="G884" s="36"/>
      <c r="H884" s="36"/>
      <c r="I884" s="36"/>
      <c r="J884" s="36"/>
      <c r="K884" s="36"/>
      <c r="L884" s="36"/>
      <c r="M884" s="36"/>
    </row>
    <row r="885" spans="1:13" ht="12.6">
      <c r="A885" s="36"/>
      <c r="B885" s="36"/>
      <c r="C885" s="36"/>
      <c r="D885" s="36"/>
      <c r="E885" s="36"/>
      <c r="F885" s="36"/>
      <c r="G885" s="36"/>
      <c r="H885" s="36"/>
      <c r="I885" s="36"/>
      <c r="J885" s="36"/>
      <c r="K885" s="36"/>
      <c r="L885" s="36"/>
      <c r="M885" s="36"/>
    </row>
    <row r="886" spans="1:13" ht="12.6">
      <c r="A886" s="36"/>
      <c r="B886" s="36"/>
      <c r="C886" s="36"/>
      <c r="D886" s="36"/>
      <c r="E886" s="36"/>
      <c r="F886" s="36"/>
      <c r="G886" s="36"/>
      <c r="H886" s="36"/>
      <c r="I886" s="36"/>
      <c r="J886" s="36"/>
      <c r="K886" s="36"/>
      <c r="L886" s="36"/>
      <c r="M886" s="36"/>
    </row>
    <row r="887" spans="1:13" ht="12.6">
      <c r="A887" s="36"/>
      <c r="B887" s="36"/>
      <c r="C887" s="36"/>
      <c r="D887" s="36"/>
      <c r="E887" s="36"/>
      <c r="F887" s="36"/>
      <c r="G887" s="36"/>
      <c r="H887" s="36"/>
      <c r="I887" s="36"/>
      <c r="J887" s="36"/>
      <c r="K887" s="36"/>
      <c r="L887" s="36"/>
      <c r="M887" s="36"/>
    </row>
    <row r="888" spans="1:13" ht="12.6">
      <c r="A888" s="36"/>
      <c r="B888" s="36"/>
      <c r="C888" s="36"/>
      <c r="D888" s="36"/>
      <c r="E888" s="36"/>
      <c r="F888" s="36"/>
      <c r="G888" s="36"/>
      <c r="H888" s="36"/>
      <c r="I888" s="36"/>
      <c r="J888" s="36"/>
      <c r="K888" s="36"/>
      <c r="L888" s="36"/>
      <c r="M888" s="36"/>
    </row>
    <row r="889" spans="1:13" ht="12.6">
      <c r="A889" s="36"/>
      <c r="B889" s="36"/>
      <c r="C889" s="36"/>
      <c r="D889" s="36"/>
      <c r="E889" s="36"/>
      <c r="F889" s="36"/>
      <c r="G889" s="36"/>
      <c r="H889" s="36"/>
      <c r="I889" s="36"/>
      <c r="J889" s="36"/>
      <c r="K889" s="36"/>
      <c r="L889" s="36"/>
      <c r="M889" s="36"/>
    </row>
    <row r="890" spans="1:13" ht="12.6">
      <c r="A890" s="36"/>
      <c r="B890" s="36"/>
      <c r="C890" s="36"/>
      <c r="D890" s="36"/>
      <c r="E890" s="36"/>
      <c r="F890" s="36"/>
      <c r="G890" s="36"/>
      <c r="H890" s="36"/>
      <c r="I890" s="36"/>
      <c r="J890" s="36"/>
      <c r="K890" s="36"/>
      <c r="L890" s="36"/>
      <c r="M890" s="36"/>
    </row>
    <row r="891" spans="1:13" ht="12.6">
      <c r="A891" s="36"/>
      <c r="B891" s="36"/>
      <c r="C891" s="36"/>
      <c r="D891" s="36"/>
      <c r="E891" s="36"/>
      <c r="F891" s="36"/>
      <c r="G891" s="36"/>
      <c r="H891" s="36"/>
      <c r="I891" s="36"/>
      <c r="J891" s="36"/>
      <c r="K891" s="36"/>
      <c r="L891" s="36"/>
      <c r="M891" s="36"/>
    </row>
    <row r="892" spans="1:13" ht="12.6">
      <c r="A892" s="36"/>
      <c r="B892" s="36"/>
      <c r="C892" s="36"/>
      <c r="D892" s="36"/>
      <c r="E892" s="36"/>
      <c r="F892" s="36"/>
      <c r="G892" s="36"/>
      <c r="H892" s="36"/>
      <c r="I892" s="36"/>
      <c r="J892" s="36"/>
      <c r="K892" s="36"/>
      <c r="L892" s="36"/>
      <c r="M892" s="36"/>
    </row>
    <row r="893" spans="1:13" ht="12.6">
      <c r="A893" s="36"/>
      <c r="B893" s="36"/>
      <c r="C893" s="36"/>
      <c r="D893" s="36"/>
      <c r="E893" s="36"/>
      <c r="F893" s="36"/>
      <c r="G893" s="36"/>
      <c r="H893" s="36"/>
      <c r="I893" s="36"/>
      <c r="J893" s="36"/>
      <c r="K893" s="36"/>
      <c r="L893" s="36"/>
      <c r="M893" s="36"/>
    </row>
    <row r="894" spans="1:13" ht="12.6">
      <c r="A894" s="36"/>
      <c r="B894" s="36"/>
      <c r="C894" s="36"/>
      <c r="D894" s="36"/>
      <c r="E894" s="36"/>
      <c r="F894" s="36"/>
      <c r="G894" s="36"/>
      <c r="H894" s="36"/>
      <c r="I894" s="36"/>
      <c r="J894" s="36"/>
      <c r="K894" s="36"/>
      <c r="L894" s="36"/>
      <c r="M894" s="36"/>
    </row>
    <row r="895" spans="1:13" ht="12.6">
      <c r="A895" s="36"/>
      <c r="B895" s="36"/>
      <c r="C895" s="36"/>
      <c r="D895" s="36"/>
      <c r="E895" s="36"/>
      <c r="F895" s="36"/>
      <c r="G895" s="36"/>
      <c r="H895" s="36"/>
      <c r="I895" s="36"/>
      <c r="J895" s="36"/>
      <c r="K895" s="36"/>
      <c r="L895" s="36"/>
      <c r="M895" s="36"/>
    </row>
    <row r="896" spans="1:13" ht="12.6">
      <c r="A896" s="36"/>
      <c r="B896" s="36"/>
      <c r="C896" s="36"/>
      <c r="D896" s="36"/>
      <c r="E896" s="36"/>
      <c r="F896" s="36"/>
      <c r="G896" s="36"/>
      <c r="H896" s="36"/>
      <c r="I896" s="36"/>
      <c r="J896" s="36"/>
      <c r="K896" s="36"/>
      <c r="L896" s="36"/>
      <c r="M896" s="36"/>
    </row>
    <row r="897" spans="1:13" ht="12.6">
      <c r="A897" s="36"/>
      <c r="B897" s="36"/>
      <c r="C897" s="36"/>
      <c r="D897" s="36"/>
      <c r="E897" s="36"/>
      <c r="F897" s="36"/>
      <c r="G897" s="36"/>
      <c r="H897" s="36"/>
      <c r="I897" s="36"/>
      <c r="J897" s="36"/>
      <c r="K897" s="36"/>
      <c r="L897" s="36"/>
      <c r="M897" s="36"/>
    </row>
    <row r="898" spans="1:13" ht="12.6">
      <c r="A898" s="36"/>
      <c r="B898" s="36"/>
      <c r="C898" s="36"/>
      <c r="D898" s="36"/>
      <c r="E898" s="36"/>
      <c r="F898" s="36"/>
      <c r="G898" s="36"/>
      <c r="H898" s="36"/>
      <c r="I898" s="36"/>
      <c r="J898" s="36"/>
      <c r="K898" s="36"/>
      <c r="L898" s="36"/>
      <c r="M898" s="36"/>
    </row>
    <row r="899" spans="1:13" ht="12.6">
      <c r="A899" s="36"/>
      <c r="B899" s="36"/>
      <c r="C899" s="36"/>
      <c r="D899" s="36"/>
      <c r="E899" s="36"/>
      <c r="F899" s="36"/>
      <c r="G899" s="36"/>
      <c r="H899" s="36"/>
      <c r="I899" s="36"/>
      <c r="J899" s="36"/>
      <c r="K899" s="36"/>
      <c r="L899" s="36"/>
      <c r="M899" s="36"/>
    </row>
    <row r="900" spans="1:13" ht="12.6">
      <c r="A900" s="36"/>
      <c r="B900" s="36"/>
      <c r="C900" s="36"/>
      <c r="D900" s="36"/>
      <c r="E900" s="36"/>
      <c r="F900" s="36"/>
      <c r="G900" s="36"/>
      <c r="H900" s="36"/>
      <c r="I900" s="36"/>
      <c r="J900" s="36"/>
      <c r="K900" s="36"/>
      <c r="L900" s="36"/>
      <c r="M900" s="36"/>
    </row>
    <row r="901" spans="1:13" ht="12.6">
      <c r="A901" s="36"/>
      <c r="B901" s="36"/>
      <c r="C901" s="36"/>
      <c r="D901" s="36"/>
      <c r="E901" s="36"/>
      <c r="F901" s="36"/>
      <c r="G901" s="36"/>
      <c r="H901" s="36"/>
      <c r="I901" s="36"/>
      <c r="J901" s="36"/>
      <c r="K901" s="36"/>
      <c r="L901" s="36"/>
      <c r="M901" s="36"/>
    </row>
    <row r="902" spans="1:13" ht="12.6">
      <c r="A902" s="36"/>
      <c r="B902" s="36"/>
      <c r="C902" s="36"/>
      <c r="D902" s="36"/>
      <c r="E902" s="36"/>
      <c r="F902" s="36"/>
      <c r="G902" s="36"/>
      <c r="H902" s="36"/>
      <c r="I902" s="36"/>
      <c r="J902" s="36"/>
      <c r="K902" s="36"/>
      <c r="L902" s="36"/>
      <c r="M902" s="36"/>
    </row>
    <row r="903" spans="1:13" ht="12.6">
      <c r="A903" s="36"/>
      <c r="B903" s="36"/>
      <c r="C903" s="36"/>
      <c r="D903" s="36"/>
      <c r="E903" s="36"/>
      <c r="F903" s="36"/>
      <c r="G903" s="36"/>
      <c r="H903" s="36"/>
      <c r="I903" s="36"/>
      <c r="J903" s="36"/>
      <c r="K903" s="36"/>
      <c r="L903" s="36"/>
      <c r="M903" s="36"/>
    </row>
    <row r="904" spans="1:13" ht="12.6">
      <c r="A904" s="36"/>
      <c r="B904" s="36"/>
      <c r="C904" s="36"/>
      <c r="D904" s="36"/>
      <c r="E904" s="36"/>
      <c r="F904" s="36"/>
      <c r="G904" s="36"/>
      <c r="H904" s="36"/>
      <c r="I904" s="36"/>
      <c r="J904" s="36"/>
      <c r="K904" s="36"/>
      <c r="L904" s="36"/>
      <c r="M904" s="36"/>
    </row>
    <row r="905" spans="1:13" ht="12.6">
      <c r="A905" s="36"/>
      <c r="B905" s="36"/>
      <c r="C905" s="36"/>
      <c r="D905" s="36"/>
      <c r="E905" s="36"/>
      <c r="F905" s="36"/>
      <c r="G905" s="36"/>
      <c r="H905" s="36"/>
      <c r="I905" s="36"/>
      <c r="J905" s="36"/>
      <c r="K905" s="36"/>
      <c r="L905" s="36"/>
      <c r="M905" s="36"/>
    </row>
    <row r="906" spans="1:13" ht="12.6">
      <c r="A906" s="36"/>
      <c r="B906" s="36"/>
      <c r="C906" s="36"/>
      <c r="D906" s="36"/>
      <c r="E906" s="36"/>
      <c r="F906" s="36"/>
      <c r="G906" s="36"/>
      <c r="H906" s="36"/>
      <c r="I906" s="36"/>
      <c r="J906" s="36"/>
      <c r="K906" s="36"/>
      <c r="L906" s="36"/>
      <c r="M906" s="36"/>
    </row>
    <row r="907" spans="1:13" ht="12.6">
      <c r="A907" s="36"/>
      <c r="B907" s="36"/>
      <c r="C907" s="36"/>
      <c r="D907" s="36"/>
      <c r="E907" s="36"/>
      <c r="F907" s="36"/>
      <c r="G907" s="36"/>
      <c r="H907" s="36"/>
      <c r="I907" s="36"/>
      <c r="J907" s="36"/>
      <c r="K907" s="36"/>
      <c r="L907" s="36"/>
      <c r="M907" s="36"/>
    </row>
    <row r="908" spans="1:13" ht="12.6">
      <c r="A908" s="36"/>
      <c r="B908" s="36"/>
      <c r="C908" s="36"/>
      <c r="D908" s="36"/>
      <c r="E908" s="36"/>
      <c r="F908" s="36"/>
      <c r="G908" s="36"/>
      <c r="H908" s="36"/>
      <c r="I908" s="36"/>
      <c r="J908" s="36"/>
      <c r="K908" s="36"/>
      <c r="L908" s="36"/>
      <c r="M908" s="36"/>
    </row>
    <row r="909" spans="1:13" ht="12.6">
      <c r="A909" s="36"/>
      <c r="B909" s="36"/>
      <c r="C909" s="36"/>
      <c r="D909" s="36"/>
      <c r="E909" s="36"/>
      <c r="F909" s="36"/>
      <c r="G909" s="36"/>
      <c r="H909" s="36"/>
      <c r="I909" s="36"/>
      <c r="J909" s="36"/>
      <c r="K909" s="36"/>
      <c r="L909" s="36"/>
      <c r="M909" s="36"/>
    </row>
    <row r="910" spans="1:13" ht="12.6">
      <c r="A910" s="36"/>
      <c r="B910" s="36"/>
      <c r="C910" s="36"/>
      <c r="D910" s="36"/>
      <c r="E910" s="36"/>
      <c r="F910" s="36"/>
      <c r="G910" s="36"/>
      <c r="H910" s="36"/>
      <c r="I910" s="36"/>
      <c r="J910" s="36"/>
      <c r="K910" s="36"/>
      <c r="L910" s="36"/>
      <c r="M910" s="36"/>
    </row>
    <row r="911" spans="1:13" ht="12.6">
      <c r="A911" s="36"/>
      <c r="B911" s="36"/>
      <c r="C911" s="36"/>
      <c r="D911" s="36"/>
      <c r="E911" s="36"/>
      <c r="F911" s="36"/>
      <c r="G911" s="36"/>
      <c r="H911" s="36"/>
      <c r="I911" s="36"/>
      <c r="J911" s="36"/>
      <c r="K911" s="36"/>
      <c r="L911" s="36"/>
      <c r="M911" s="36"/>
    </row>
    <row r="912" spans="1:13" ht="12.6">
      <c r="A912" s="36"/>
      <c r="B912" s="36"/>
      <c r="C912" s="36"/>
      <c r="D912" s="36"/>
      <c r="E912" s="36"/>
      <c r="F912" s="36"/>
      <c r="G912" s="36"/>
      <c r="H912" s="36"/>
      <c r="I912" s="36"/>
      <c r="J912" s="36"/>
      <c r="K912" s="36"/>
      <c r="L912" s="36"/>
      <c r="M912" s="36"/>
    </row>
    <row r="913" spans="1:13" ht="12.6">
      <c r="A913" s="36"/>
      <c r="B913" s="36"/>
      <c r="C913" s="36"/>
      <c r="D913" s="36"/>
      <c r="E913" s="36"/>
      <c r="F913" s="36"/>
      <c r="G913" s="36"/>
      <c r="H913" s="36"/>
      <c r="I913" s="36"/>
      <c r="J913" s="36"/>
      <c r="K913" s="36"/>
      <c r="L913" s="36"/>
      <c r="M913" s="36"/>
    </row>
    <row r="914" spans="1:13" ht="12.6">
      <c r="A914" s="36"/>
      <c r="B914" s="36"/>
      <c r="C914" s="36"/>
      <c r="D914" s="36"/>
      <c r="E914" s="36"/>
      <c r="F914" s="36"/>
      <c r="G914" s="36"/>
      <c r="H914" s="36"/>
      <c r="I914" s="36"/>
      <c r="J914" s="36"/>
      <c r="K914" s="36"/>
      <c r="L914" s="36"/>
      <c r="M914" s="36"/>
    </row>
    <row r="915" spans="1:13" ht="12.6">
      <c r="A915" s="36"/>
      <c r="B915" s="36"/>
      <c r="C915" s="36"/>
      <c r="D915" s="36"/>
      <c r="E915" s="36"/>
      <c r="F915" s="36"/>
      <c r="G915" s="36"/>
      <c r="H915" s="36"/>
      <c r="I915" s="36"/>
      <c r="J915" s="36"/>
      <c r="K915" s="36"/>
      <c r="L915" s="36"/>
      <c r="M915" s="36"/>
    </row>
    <row r="916" spans="1:13" ht="12.6">
      <c r="A916" s="36"/>
      <c r="B916" s="36"/>
      <c r="C916" s="36"/>
      <c r="D916" s="36"/>
      <c r="E916" s="36"/>
      <c r="F916" s="36"/>
      <c r="G916" s="36"/>
      <c r="H916" s="36"/>
      <c r="I916" s="36"/>
      <c r="J916" s="36"/>
      <c r="K916" s="36"/>
      <c r="L916" s="36"/>
      <c r="M916" s="36"/>
    </row>
    <row r="917" spans="1:13" ht="12.6">
      <c r="A917" s="36"/>
      <c r="B917" s="36"/>
      <c r="C917" s="36"/>
      <c r="D917" s="36"/>
      <c r="E917" s="36"/>
      <c r="F917" s="36"/>
      <c r="G917" s="36"/>
      <c r="H917" s="36"/>
      <c r="I917" s="36"/>
      <c r="J917" s="36"/>
      <c r="K917" s="36"/>
      <c r="L917" s="36"/>
      <c r="M917" s="36"/>
    </row>
    <row r="918" spans="1:13" ht="12.6">
      <c r="A918" s="36"/>
      <c r="B918" s="36"/>
      <c r="C918" s="36"/>
      <c r="D918" s="36"/>
      <c r="E918" s="36"/>
      <c r="F918" s="36"/>
      <c r="G918" s="36"/>
      <c r="H918" s="36"/>
      <c r="I918" s="36"/>
      <c r="J918" s="36"/>
      <c r="K918" s="36"/>
      <c r="L918" s="36"/>
      <c r="M918" s="36"/>
    </row>
    <row r="919" spans="1:13" ht="12.6">
      <c r="A919" s="36"/>
      <c r="B919" s="36"/>
      <c r="C919" s="36"/>
      <c r="D919" s="36"/>
      <c r="E919" s="36"/>
      <c r="F919" s="36"/>
      <c r="G919" s="36"/>
      <c r="H919" s="36"/>
      <c r="I919" s="36"/>
      <c r="J919" s="36"/>
      <c r="K919" s="36"/>
      <c r="L919" s="36"/>
      <c r="M919" s="36"/>
    </row>
    <row r="920" spans="1:13" ht="12.6">
      <c r="A920" s="36"/>
      <c r="B920" s="36"/>
      <c r="C920" s="36"/>
      <c r="D920" s="36"/>
      <c r="E920" s="36"/>
      <c r="F920" s="36"/>
      <c r="G920" s="36"/>
      <c r="H920" s="36"/>
      <c r="I920" s="36"/>
      <c r="J920" s="36"/>
      <c r="K920" s="36"/>
      <c r="L920" s="36"/>
      <c r="M920" s="36"/>
    </row>
    <row r="921" spans="1:13" ht="12.6">
      <c r="A921" s="36"/>
      <c r="B921" s="36"/>
      <c r="C921" s="36"/>
      <c r="D921" s="36"/>
      <c r="E921" s="36"/>
      <c r="F921" s="36"/>
      <c r="G921" s="36"/>
      <c r="H921" s="36"/>
      <c r="I921" s="36"/>
      <c r="J921" s="36"/>
      <c r="K921" s="36"/>
      <c r="L921" s="36"/>
      <c r="M921" s="36"/>
    </row>
    <row r="922" spans="1:13" ht="12.6">
      <c r="A922" s="36"/>
      <c r="B922" s="36"/>
      <c r="C922" s="36"/>
      <c r="D922" s="36"/>
      <c r="E922" s="36"/>
      <c r="F922" s="36"/>
      <c r="G922" s="36"/>
      <c r="H922" s="36"/>
      <c r="I922" s="36"/>
      <c r="J922" s="36"/>
      <c r="K922" s="36"/>
      <c r="L922" s="36"/>
      <c r="M922" s="36"/>
    </row>
    <row r="923" spans="1:13" ht="12.6">
      <c r="A923" s="36"/>
      <c r="B923" s="36"/>
      <c r="C923" s="36"/>
      <c r="D923" s="36"/>
      <c r="E923" s="36"/>
      <c r="F923" s="36"/>
      <c r="G923" s="36"/>
      <c r="H923" s="36"/>
      <c r="I923" s="36"/>
      <c r="J923" s="36"/>
      <c r="K923" s="36"/>
      <c r="L923" s="36"/>
      <c r="M923" s="36"/>
    </row>
    <row r="924" spans="1:13" ht="12.6">
      <c r="A924" s="36"/>
      <c r="B924" s="36"/>
      <c r="C924" s="36"/>
      <c r="D924" s="36"/>
      <c r="E924" s="36"/>
      <c r="F924" s="36"/>
      <c r="G924" s="36"/>
      <c r="H924" s="36"/>
      <c r="I924" s="36"/>
      <c r="J924" s="36"/>
      <c r="K924" s="36"/>
      <c r="L924" s="36"/>
      <c r="M924" s="36"/>
    </row>
    <row r="925" spans="1:13" ht="12.6">
      <c r="A925" s="36"/>
      <c r="B925" s="36"/>
      <c r="C925" s="36"/>
      <c r="D925" s="36"/>
      <c r="E925" s="36"/>
      <c r="F925" s="36"/>
      <c r="G925" s="36"/>
      <c r="H925" s="36"/>
      <c r="I925" s="36"/>
      <c r="J925" s="36"/>
      <c r="K925" s="36"/>
      <c r="L925" s="36"/>
      <c r="M925" s="36"/>
    </row>
    <row r="926" spans="1:13" ht="12.6">
      <c r="A926" s="36"/>
      <c r="B926" s="36"/>
      <c r="C926" s="36"/>
      <c r="D926" s="36"/>
      <c r="E926" s="36"/>
      <c r="F926" s="36"/>
      <c r="G926" s="36"/>
      <c r="H926" s="36"/>
      <c r="I926" s="36"/>
      <c r="J926" s="36"/>
      <c r="K926" s="36"/>
      <c r="L926" s="36"/>
      <c r="M926" s="36"/>
    </row>
    <row r="927" spans="1:13" ht="12.6">
      <c r="A927" s="36"/>
      <c r="B927" s="36"/>
      <c r="C927" s="36"/>
      <c r="D927" s="36"/>
      <c r="E927" s="36"/>
      <c r="F927" s="36"/>
      <c r="G927" s="36"/>
      <c r="H927" s="36"/>
      <c r="I927" s="36"/>
      <c r="J927" s="36"/>
      <c r="K927" s="36"/>
      <c r="L927" s="36"/>
      <c r="M927" s="36"/>
    </row>
    <row r="928" spans="1:13" ht="12.6">
      <c r="A928" s="36"/>
      <c r="B928" s="36"/>
      <c r="C928" s="36"/>
      <c r="D928" s="36"/>
      <c r="E928" s="36"/>
      <c r="F928" s="36"/>
      <c r="G928" s="36"/>
      <c r="H928" s="36"/>
      <c r="I928" s="36"/>
      <c r="J928" s="36"/>
      <c r="K928" s="36"/>
      <c r="L928" s="36"/>
      <c r="M928" s="36"/>
    </row>
    <row r="929" spans="1:13" ht="12.6">
      <c r="A929" s="36"/>
      <c r="B929" s="36"/>
      <c r="C929" s="36"/>
      <c r="D929" s="36"/>
      <c r="E929" s="36"/>
      <c r="F929" s="36"/>
      <c r="G929" s="36"/>
      <c r="H929" s="36"/>
      <c r="I929" s="36"/>
      <c r="J929" s="36"/>
      <c r="K929" s="36"/>
      <c r="L929" s="36"/>
      <c r="M929" s="36"/>
    </row>
    <row r="930" spans="1:13" ht="12.6">
      <c r="A930" s="36"/>
      <c r="B930" s="36"/>
      <c r="C930" s="36"/>
      <c r="D930" s="36"/>
      <c r="E930" s="36"/>
      <c r="F930" s="36"/>
      <c r="G930" s="36"/>
      <c r="H930" s="36"/>
      <c r="I930" s="36"/>
      <c r="J930" s="36"/>
      <c r="K930" s="36"/>
      <c r="L930" s="36"/>
      <c r="M930" s="36"/>
    </row>
    <row r="931" spans="1:13" ht="12.6">
      <c r="A931" s="36"/>
      <c r="B931" s="36"/>
      <c r="C931" s="36"/>
      <c r="D931" s="36"/>
      <c r="E931" s="36"/>
      <c r="F931" s="36"/>
      <c r="G931" s="36"/>
      <c r="H931" s="36"/>
      <c r="I931" s="36"/>
      <c r="J931" s="36"/>
      <c r="K931" s="36"/>
      <c r="L931" s="36"/>
      <c r="M931" s="36"/>
    </row>
    <row r="932" spans="1:13" ht="12.6">
      <c r="A932" s="36"/>
      <c r="B932" s="36"/>
      <c r="C932" s="36"/>
      <c r="D932" s="36"/>
      <c r="E932" s="36"/>
      <c r="F932" s="36"/>
      <c r="G932" s="36"/>
      <c r="H932" s="36"/>
      <c r="I932" s="36"/>
      <c r="J932" s="36"/>
      <c r="K932" s="36"/>
      <c r="L932" s="36"/>
      <c r="M932" s="36"/>
    </row>
    <row r="933" spans="1:13" ht="12.6">
      <c r="A933" s="36"/>
      <c r="B933" s="36"/>
      <c r="C933" s="36"/>
      <c r="D933" s="36"/>
      <c r="E933" s="36"/>
      <c r="F933" s="36"/>
      <c r="G933" s="36"/>
      <c r="H933" s="36"/>
      <c r="I933" s="36"/>
      <c r="J933" s="36"/>
      <c r="K933" s="36"/>
      <c r="L933" s="36"/>
      <c r="M933" s="36"/>
    </row>
    <row r="934" spans="1:13" ht="12.6">
      <c r="A934" s="36"/>
      <c r="B934" s="36"/>
      <c r="C934" s="36"/>
      <c r="D934" s="36"/>
      <c r="E934" s="36"/>
      <c r="F934" s="36"/>
      <c r="G934" s="36"/>
      <c r="H934" s="36"/>
      <c r="I934" s="36"/>
      <c r="J934" s="36"/>
      <c r="K934" s="36"/>
      <c r="L934" s="36"/>
      <c r="M934" s="36"/>
    </row>
    <row r="935" spans="1:13" ht="12.6">
      <c r="A935" s="36"/>
      <c r="B935" s="36"/>
      <c r="C935" s="36"/>
      <c r="D935" s="36"/>
      <c r="E935" s="36"/>
      <c r="F935" s="36"/>
      <c r="G935" s="36"/>
      <c r="H935" s="36"/>
      <c r="I935" s="36"/>
      <c r="J935" s="36"/>
      <c r="K935" s="36"/>
      <c r="L935" s="36"/>
      <c r="M935" s="36"/>
    </row>
    <row r="936" spans="1:13" ht="12.6">
      <c r="A936" s="36"/>
      <c r="B936" s="36"/>
      <c r="C936" s="36"/>
      <c r="D936" s="36"/>
      <c r="E936" s="36"/>
      <c r="F936" s="36"/>
      <c r="G936" s="36"/>
      <c r="H936" s="36"/>
      <c r="I936" s="36"/>
      <c r="J936" s="36"/>
      <c r="K936" s="36"/>
      <c r="L936" s="36"/>
      <c r="M936" s="36"/>
    </row>
    <row r="937" spans="1:13" ht="12.6">
      <c r="A937" s="36"/>
      <c r="B937" s="36"/>
      <c r="C937" s="36"/>
      <c r="D937" s="36"/>
      <c r="E937" s="36"/>
      <c r="F937" s="36"/>
      <c r="G937" s="36"/>
      <c r="H937" s="36"/>
      <c r="I937" s="36"/>
      <c r="J937" s="36"/>
      <c r="K937" s="36"/>
      <c r="L937" s="36"/>
      <c r="M937" s="36"/>
    </row>
    <row r="938" spans="1:13" ht="12.6">
      <c r="A938" s="36"/>
      <c r="B938" s="36"/>
      <c r="C938" s="36"/>
      <c r="D938" s="36"/>
      <c r="E938" s="36"/>
      <c r="F938" s="36"/>
      <c r="G938" s="36"/>
      <c r="H938" s="36"/>
      <c r="I938" s="36"/>
      <c r="J938" s="36"/>
      <c r="K938" s="36"/>
      <c r="L938" s="36"/>
      <c r="M938" s="36"/>
    </row>
    <row r="939" spans="1:13" ht="12.6">
      <c r="A939" s="36"/>
      <c r="B939" s="36"/>
      <c r="C939" s="36"/>
      <c r="D939" s="36"/>
      <c r="E939" s="36"/>
      <c r="F939" s="36"/>
      <c r="G939" s="36"/>
      <c r="H939" s="36"/>
      <c r="I939" s="36"/>
      <c r="J939" s="36"/>
      <c r="K939" s="36"/>
      <c r="L939" s="36"/>
      <c r="M939" s="36"/>
    </row>
    <row r="940" spans="1:13" ht="12.6">
      <c r="A940" s="36"/>
      <c r="B940" s="36"/>
      <c r="C940" s="36"/>
      <c r="D940" s="36"/>
      <c r="E940" s="36"/>
      <c r="F940" s="36"/>
      <c r="G940" s="36"/>
      <c r="H940" s="36"/>
      <c r="I940" s="36"/>
      <c r="J940" s="36"/>
      <c r="K940" s="36"/>
      <c r="L940" s="36"/>
      <c r="M940" s="36"/>
    </row>
    <row r="941" spans="1:13" ht="12.6">
      <c r="A941" s="36"/>
      <c r="B941" s="36"/>
      <c r="C941" s="36"/>
      <c r="D941" s="36"/>
      <c r="E941" s="36"/>
      <c r="F941" s="36"/>
      <c r="G941" s="36"/>
      <c r="H941" s="36"/>
      <c r="I941" s="36"/>
      <c r="J941" s="36"/>
      <c r="K941" s="36"/>
      <c r="L941" s="36"/>
      <c r="M941" s="36"/>
    </row>
    <row r="942" spans="1:13" ht="12.6">
      <c r="A942" s="36"/>
      <c r="B942" s="36"/>
      <c r="C942" s="36"/>
      <c r="D942" s="36"/>
      <c r="E942" s="36"/>
      <c r="F942" s="36"/>
      <c r="G942" s="36"/>
      <c r="H942" s="36"/>
      <c r="I942" s="36"/>
      <c r="J942" s="36"/>
      <c r="K942" s="36"/>
      <c r="L942" s="36"/>
      <c r="M942" s="36"/>
    </row>
    <row r="943" spans="1:13" ht="12.6">
      <c r="A943" s="36"/>
      <c r="B943" s="36"/>
      <c r="C943" s="36"/>
      <c r="D943" s="36"/>
      <c r="E943" s="36"/>
      <c r="F943" s="36"/>
      <c r="G943" s="36"/>
      <c r="H943" s="36"/>
      <c r="I943" s="36"/>
      <c r="J943" s="36"/>
      <c r="K943" s="36"/>
      <c r="L943" s="36"/>
      <c r="M943" s="36"/>
    </row>
    <row r="944" spans="1:13" ht="12.6">
      <c r="A944" s="36"/>
      <c r="B944" s="36"/>
      <c r="C944" s="36"/>
      <c r="D944" s="36"/>
      <c r="E944" s="36"/>
      <c r="F944" s="36"/>
      <c r="G944" s="36"/>
      <c r="H944" s="36"/>
      <c r="I944" s="36"/>
      <c r="J944" s="36"/>
      <c r="K944" s="36"/>
      <c r="L944" s="36"/>
      <c r="M944" s="36"/>
    </row>
    <row r="945" spans="1:13" ht="12.6">
      <c r="A945" s="36"/>
      <c r="B945" s="36"/>
      <c r="C945" s="36"/>
      <c r="D945" s="36"/>
      <c r="E945" s="36"/>
      <c r="F945" s="36"/>
      <c r="G945" s="36"/>
      <c r="H945" s="36"/>
      <c r="I945" s="36"/>
      <c r="J945" s="36"/>
      <c r="K945" s="36"/>
      <c r="L945" s="36"/>
      <c r="M945" s="36"/>
    </row>
    <row r="946" spans="1:13" ht="12.6">
      <c r="A946" s="36"/>
      <c r="B946" s="36"/>
      <c r="C946" s="36"/>
      <c r="D946" s="36"/>
      <c r="E946" s="36"/>
      <c r="F946" s="36"/>
      <c r="G946" s="36"/>
      <c r="H946" s="36"/>
      <c r="I946" s="36"/>
      <c r="J946" s="36"/>
      <c r="K946" s="36"/>
      <c r="L946" s="36"/>
      <c r="M946" s="36"/>
    </row>
    <row r="947" spans="1:13" ht="12.6">
      <c r="A947" s="36"/>
      <c r="B947" s="36"/>
      <c r="C947" s="36"/>
      <c r="D947" s="36"/>
      <c r="E947" s="36"/>
      <c r="F947" s="36"/>
      <c r="G947" s="36"/>
      <c r="H947" s="36"/>
      <c r="I947" s="36"/>
      <c r="J947" s="36"/>
      <c r="K947" s="36"/>
      <c r="L947" s="36"/>
      <c r="M947" s="36"/>
    </row>
    <row r="948" spans="1:13" ht="12.6">
      <c r="A948" s="36"/>
      <c r="B948" s="36"/>
      <c r="C948" s="36"/>
      <c r="D948" s="36"/>
      <c r="E948" s="36"/>
      <c r="F948" s="36"/>
      <c r="G948" s="36"/>
      <c r="H948" s="36"/>
      <c r="I948" s="36"/>
      <c r="J948" s="36"/>
      <c r="K948" s="36"/>
      <c r="L948" s="36"/>
      <c r="M948" s="36"/>
    </row>
    <row r="949" spans="1:13" ht="12.6">
      <c r="A949" s="36"/>
      <c r="B949" s="36"/>
      <c r="C949" s="36"/>
      <c r="D949" s="36"/>
      <c r="E949" s="36"/>
      <c r="F949" s="36"/>
      <c r="G949" s="36"/>
      <c r="H949" s="36"/>
      <c r="I949" s="36"/>
      <c r="J949" s="36"/>
      <c r="K949" s="36"/>
      <c r="L949" s="36"/>
      <c r="M949" s="36"/>
    </row>
    <row r="950" spans="1:13" ht="12.6">
      <c r="A950" s="36"/>
      <c r="B950" s="36"/>
      <c r="C950" s="36"/>
      <c r="D950" s="36"/>
      <c r="E950" s="36"/>
      <c r="F950" s="36"/>
      <c r="G950" s="36"/>
      <c r="H950" s="36"/>
      <c r="I950" s="36"/>
      <c r="J950" s="36"/>
      <c r="K950" s="36"/>
      <c r="L950" s="36"/>
      <c r="M950" s="36"/>
    </row>
    <row r="951" spans="1:13" ht="12.6">
      <c r="A951" s="36"/>
      <c r="B951" s="36"/>
      <c r="C951" s="36"/>
      <c r="D951" s="36"/>
      <c r="E951" s="36"/>
      <c r="F951" s="36"/>
      <c r="G951" s="36"/>
      <c r="H951" s="36"/>
      <c r="I951" s="36"/>
      <c r="J951" s="36"/>
      <c r="K951" s="36"/>
      <c r="L951" s="36"/>
      <c r="M951" s="36"/>
    </row>
    <row r="952" spans="1:13" ht="12.6">
      <c r="A952" s="36"/>
      <c r="B952" s="36"/>
      <c r="C952" s="36"/>
      <c r="D952" s="36"/>
      <c r="E952" s="36"/>
      <c r="F952" s="36"/>
      <c r="G952" s="36"/>
      <c r="H952" s="36"/>
      <c r="I952" s="36"/>
      <c r="J952" s="36"/>
      <c r="K952" s="36"/>
      <c r="L952" s="36"/>
      <c r="M952" s="36"/>
    </row>
    <row r="953" spans="1:13" ht="12.6">
      <c r="A953" s="36"/>
      <c r="B953" s="36"/>
      <c r="C953" s="36"/>
      <c r="D953" s="36"/>
      <c r="E953" s="36"/>
      <c r="F953" s="36"/>
      <c r="G953" s="36"/>
      <c r="H953" s="36"/>
      <c r="I953" s="36"/>
      <c r="J953" s="36"/>
      <c r="K953" s="36"/>
      <c r="L953" s="36"/>
      <c r="M953" s="36"/>
    </row>
    <row r="954" spans="1:13" ht="12.6">
      <c r="A954" s="36"/>
      <c r="B954" s="36"/>
      <c r="C954" s="36"/>
      <c r="D954" s="36"/>
      <c r="E954" s="36"/>
      <c r="F954" s="36"/>
      <c r="G954" s="36"/>
      <c r="H954" s="36"/>
      <c r="I954" s="36"/>
      <c r="J954" s="36"/>
      <c r="K954" s="36"/>
      <c r="L954" s="36"/>
      <c r="M954" s="36"/>
    </row>
    <row r="955" spans="1:13" ht="12.6">
      <c r="A955" s="36"/>
      <c r="B955" s="36"/>
      <c r="C955" s="36"/>
      <c r="D955" s="36"/>
      <c r="E955" s="36"/>
      <c r="F955" s="36"/>
      <c r="G955" s="36"/>
      <c r="H955" s="36"/>
      <c r="I955" s="36"/>
      <c r="J955" s="36"/>
      <c r="K955" s="36"/>
      <c r="L955" s="36"/>
      <c r="M955" s="36"/>
    </row>
    <row r="956" spans="1:13" ht="12.6">
      <c r="A956" s="36"/>
      <c r="B956" s="36"/>
      <c r="C956" s="36"/>
      <c r="D956" s="36"/>
      <c r="E956" s="36"/>
      <c r="F956" s="36"/>
      <c r="G956" s="36"/>
      <c r="H956" s="36"/>
      <c r="I956" s="36"/>
      <c r="J956" s="36"/>
      <c r="K956" s="36"/>
      <c r="L956" s="36"/>
      <c r="M956" s="36"/>
    </row>
    <row r="957" spans="1:13" ht="12.6">
      <c r="A957" s="36"/>
      <c r="B957" s="36"/>
      <c r="C957" s="36"/>
      <c r="D957" s="36"/>
      <c r="E957" s="36"/>
      <c r="F957" s="36"/>
      <c r="G957" s="36"/>
      <c r="H957" s="36"/>
      <c r="I957" s="36"/>
      <c r="J957" s="36"/>
      <c r="K957" s="36"/>
      <c r="L957" s="36"/>
      <c r="M957" s="36"/>
    </row>
    <row r="958" spans="1:13" ht="12.6">
      <c r="A958" s="36"/>
      <c r="B958" s="36"/>
      <c r="C958" s="36"/>
      <c r="D958" s="36"/>
      <c r="E958" s="36"/>
      <c r="F958" s="36"/>
      <c r="G958" s="36"/>
      <c r="H958" s="36"/>
      <c r="I958" s="36"/>
      <c r="J958" s="36"/>
      <c r="K958" s="36"/>
      <c r="L958" s="36"/>
      <c r="M958" s="36"/>
    </row>
    <row r="959" spans="1:13" ht="12.6">
      <c r="A959" s="36"/>
      <c r="B959" s="36"/>
      <c r="C959" s="36"/>
      <c r="D959" s="36"/>
      <c r="E959" s="36"/>
      <c r="F959" s="36"/>
      <c r="G959" s="36"/>
      <c r="H959" s="36"/>
      <c r="I959" s="36"/>
      <c r="J959" s="36"/>
      <c r="K959" s="36"/>
      <c r="L959" s="36"/>
      <c r="M959" s="36"/>
    </row>
    <row r="960" spans="1:13" ht="12.6">
      <c r="A960" s="36"/>
      <c r="B960" s="36"/>
      <c r="C960" s="36"/>
      <c r="D960" s="36"/>
      <c r="E960" s="36"/>
      <c r="F960" s="36"/>
      <c r="G960" s="36"/>
      <c r="H960" s="36"/>
      <c r="I960" s="36"/>
      <c r="J960" s="36"/>
      <c r="K960" s="36"/>
      <c r="L960" s="36"/>
      <c r="M960" s="36"/>
    </row>
    <row r="961" spans="1:13" ht="12.6">
      <c r="A961" s="36"/>
      <c r="B961" s="36"/>
      <c r="C961" s="36"/>
      <c r="D961" s="36"/>
      <c r="E961" s="36"/>
      <c r="F961" s="36"/>
      <c r="G961" s="36"/>
      <c r="H961" s="36"/>
      <c r="I961" s="36"/>
      <c r="J961" s="36"/>
      <c r="K961" s="36"/>
      <c r="L961" s="36"/>
      <c r="M961" s="36"/>
    </row>
    <row r="962" spans="1:13" ht="12.6">
      <c r="A962" s="36"/>
      <c r="B962" s="36"/>
      <c r="C962" s="36"/>
      <c r="D962" s="36"/>
      <c r="E962" s="36"/>
      <c r="F962" s="36"/>
      <c r="G962" s="36"/>
      <c r="H962" s="36"/>
      <c r="I962" s="36"/>
      <c r="J962" s="36"/>
      <c r="K962" s="36"/>
      <c r="L962" s="36"/>
      <c r="M962" s="36"/>
    </row>
    <row r="963" spans="1:13" ht="12.6">
      <c r="A963" s="36"/>
      <c r="B963" s="36"/>
      <c r="C963" s="36"/>
      <c r="D963" s="36"/>
      <c r="E963" s="36"/>
      <c r="F963" s="36"/>
      <c r="G963" s="36"/>
      <c r="H963" s="36"/>
      <c r="I963" s="36"/>
      <c r="J963" s="36"/>
      <c r="K963" s="36"/>
      <c r="L963" s="36"/>
      <c r="M963" s="36"/>
    </row>
    <row r="964" spans="1:13" ht="12.6">
      <c r="A964" s="36"/>
      <c r="B964" s="36"/>
      <c r="C964" s="36"/>
      <c r="D964" s="36"/>
      <c r="E964" s="36"/>
      <c r="F964" s="36"/>
      <c r="G964" s="36"/>
      <c r="H964" s="36"/>
      <c r="I964" s="36"/>
      <c r="J964" s="36"/>
      <c r="K964" s="36"/>
      <c r="L964" s="36"/>
      <c r="M964" s="36"/>
    </row>
    <row r="965" spans="1:13" ht="12.6">
      <c r="A965" s="36"/>
      <c r="B965" s="36"/>
      <c r="C965" s="36"/>
      <c r="D965" s="36"/>
      <c r="E965" s="36"/>
      <c r="F965" s="36"/>
      <c r="G965" s="36"/>
      <c r="H965" s="36"/>
      <c r="I965" s="36"/>
      <c r="J965" s="36"/>
      <c r="K965" s="36"/>
      <c r="L965" s="36"/>
      <c r="M965" s="36"/>
    </row>
    <row r="966" spans="1:13" ht="12.6">
      <c r="A966" s="36"/>
      <c r="B966" s="36"/>
      <c r="C966" s="36"/>
      <c r="D966" s="36"/>
      <c r="E966" s="36"/>
      <c r="F966" s="36"/>
      <c r="G966" s="36"/>
      <c r="H966" s="36"/>
      <c r="I966" s="36"/>
      <c r="J966" s="36"/>
      <c r="K966" s="36"/>
      <c r="L966" s="36"/>
      <c r="M966" s="36"/>
    </row>
    <row r="967" spans="1:13" ht="12.6">
      <c r="A967" s="36"/>
      <c r="B967" s="36"/>
      <c r="C967" s="36"/>
      <c r="D967" s="36"/>
      <c r="E967" s="36"/>
      <c r="F967" s="36"/>
      <c r="G967" s="36"/>
      <c r="H967" s="36"/>
      <c r="I967" s="36"/>
      <c r="J967" s="36"/>
      <c r="K967" s="36"/>
      <c r="L967" s="36"/>
      <c r="M967" s="36"/>
    </row>
    <row r="968" spans="1:13" ht="12.6">
      <c r="A968" s="36"/>
      <c r="B968" s="36"/>
      <c r="C968" s="36"/>
      <c r="D968" s="36"/>
      <c r="E968" s="36"/>
      <c r="F968" s="36"/>
      <c r="G968" s="36"/>
      <c r="H968" s="36"/>
      <c r="I968" s="36"/>
      <c r="J968" s="36"/>
      <c r="K968" s="36"/>
      <c r="L968" s="36"/>
      <c r="M968" s="36"/>
    </row>
    <row r="969" spans="1:13" ht="12.6">
      <c r="A969" s="36"/>
      <c r="B969" s="36"/>
      <c r="C969" s="36"/>
      <c r="D969" s="36"/>
      <c r="E969" s="36"/>
      <c r="F969" s="36"/>
      <c r="G969" s="36"/>
      <c r="H969" s="36"/>
      <c r="I969" s="36"/>
      <c r="J969" s="36"/>
      <c r="K969" s="36"/>
      <c r="L969" s="36"/>
      <c r="M969" s="36"/>
    </row>
    <row r="970" spans="1:13" ht="12.6">
      <c r="A970" s="36"/>
      <c r="B970" s="36"/>
      <c r="C970" s="36"/>
      <c r="D970" s="36"/>
      <c r="E970" s="36"/>
      <c r="F970" s="36"/>
      <c r="G970" s="36"/>
      <c r="H970" s="36"/>
      <c r="I970" s="36"/>
      <c r="J970" s="36"/>
      <c r="K970" s="36"/>
      <c r="L970" s="36"/>
      <c r="M970" s="36"/>
    </row>
    <row r="971" spans="1:13" ht="12.6">
      <c r="A971" s="36"/>
      <c r="B971" s="36"/>
      <c r="C971" s="36"/>
      <c r="D971" s="36"/>
      <c r="E971" s="36"/>
      <c r="F971" s="36"/>
      <c r="G971" s="36"/>
      <c r="H971" s="36"/>
      <c r="I971" s="36"/>
      <c r="J971" s="36"/>
      <c r="K971" s="36"/>
      <c r="L971" s="36"/>
      <c r="M971" s="36"/>
    </row>
    <row r="972" spans="1:13" ht="12.6">
      <c r="A972" s="36"/>
      <c r="B972" s="36"/>
      <c r="C972" s="36"/>
      <c r="D972" s="36"/>
      <c r="E972" s="36"/>
      <c r="F972" s="36"/>
      <c r="G972" s="36"/>
      <c r="H972" s="36"/>
      <c r="I972" s="36"/>
      <c r="J972" s="36"/>
      <c r="K972" s="36"/>
      <c r="L972" s="36"/>
      <c r="M972" s="36"/>
    </row>
    <row r="973" spans="1:13" ht="12.6">
      <c r="A973" s="36"/>
      <c r="B973" s="36"/>
      <c r="C973" s="36"/>
      <c r="D973" s="36"/>
      <c r="E973" s="36"/>
      <c r="F973" s="36"/>
      <c r="G973" s="36"/>
      <c r="H973" s="36"/>
      <c r="I973" s="36"/>
      <c r="J973" s="36"/>
      <c r="K973" s="36"/>
      <c r="L973" s="36"/>
      <c r="M973" s="36"/>
    </row>
    <row r="974" spans="1:13" ht="12.6">
      <c r="A974" s="36"/>
      <c r="B974" s="36"/>
      <c r="C974" s="36"/>
      <c r="D974" s="36"/>
      <c r="E974" s="36"/>
      <c r="F974" s="36"/>
      <c r="G974" s="36"/>
      <c r="H974" s="36"/>
      <c r="I974" s="36"/>
      <c r="J974" s="36"/>
      <c r="K974" s="36"/>
      <c r="L974" s="36"/>
      <c r="M974" s="36"/>
    </row>
    <row r="975" spans="1:13" ht="12.6">
      <c r="A975" s="36"/>
      <c r="B975" s="36"/>
      <c r="C975" s="36"/>
      <c r="D975" s="36"/>
      <c r="E975" s="36"/>
      <c r="F975" s="36"/>
      <c r="G975" s="36"/>
      <c r="H975" s="36"/>
      <c r="I975" s="36"/>
      <c r="J975" s="36"/>
      <c r="K975" s="36"/>
      <c r="L975" s="36"/>
      <c r="M975" s="36"/>
    </row>
    <row r="976" spans="1:13" ht="12.6">
      <c r="A976" s="36"/>
      <c r="B976" s="36"/>
      <c r="C976" s="36"/>
      <c r="D976" s="36"/>
      <c r="E976" s="36"/>
      <c r="F976" s="36"/>
      <c r="G976" s="36"/>
      <c r="H976" s="36"/>
      <c r="I976" s="36"/>
      <c r="J976" s="36"/>
      <c r="K976" s="36"/>
      <c r="L976" s="36"/>
      <c r="M976" s="36"/>
    </row>
    <row r="977" spans="1:13" ht="12.6">
      <c r="A977" s="36"/>
      <c r="B977" s="36"/>
      <c r="C977" s="36"/>
      <c r="D977" s="36"/>
      <c r="E977" s="36"/>
      <c r="F977" s="36"/>
      <c r="G977" s="36"/>
      <c r="H977" s="36"/>
      <c r="I977" s="36"/>
      <c r="J977" s="36"/>
      <c r="K977" s="36"/>
      <c r="L977" s="36"/>
      <c r="M977" s="36"/>
    </row>
    <row r="978" spans="1:13" ht="12.6">
      <c r="A978" s="36"/>
      <c r="B978" s="36"/>
      <c r="C978" s="36"/>
      <c r="D978" s="36"/>
      <c r="E978" s="36"/>
      <c r="F978" s="36"/>
      <c r="G978" s="36"/>
      <c r="H978" s="36"/>
      <c r="I978" s="36"/>
      <c r="J978" s="36"/>
      <c r="K978" s="36"/>
      <c r="L978" s="36"/>
      <c r="M978" s="36"/>
    </row>
    <row r="979" spans="1:13" ht="12.6">
      <c r="A979" s="36"/>
      <c r="B979" s="36"/>
      <c r="C979" s="36"/>
      <c r="D979" s="36"/>
      <c r="E979" s="36"/>
      <c r="F979" s="36"/>
      <c r="G979" s="36"/>
      <c r="H979" s="36"/>
      <c r="I979" s="36"/>
      <c r="J979" s="36"/>
      <c r="K979" s="36"/>
      <c r="L979" s="36"/>
      <c r="M979" s="36"/>
    </row>
    <row r="980" spans="1:13" ht="12.6">
      <c r="A980" s="36"/>
      <c r="B980" s="36"/>
      <c r="C980" s="36"/>
      <c r="D980" s="36"/>
      <c r="E980" s="36"/>
      <c r="F980" s="36"/>
      <c r="G980" s="36"/>
      <c r="H980" s="36"/>
      <c r="I980" s="36"/>
      <c r="J980" s="36"/>
      <c r="K980" s="36"/>
      <c r="L980" s="36"/>
      <c r="M980" s="36"/>
    </row>
    <row r="981" spans="1:13" ht="12.6">
      <c r="A981" s="36"/>
      <c r="B981" s="36"/>
      <c r="C981" s="36"/>
      <c r="D981" s="36"/>
      <c r="E981" s="36"/>
      <c r="F981" s="36"/>
      <c r="G981" s="36"/>
      <c r="H981" s="36"/>
      <c r="I981" s="36"/>
      <c r="J981" s="36"/>
      <c r="K981" s="36"/>
      <c r="L981" s="36"/>
      <c r="M981" s="36"/>
    </row>
    <row r="982" spans="1:13" ht="12.6">
      <c r="A982" s="36"/>
      <c r="B982" s="36"/>
      <c r="C982" s="36"/>
      <c r="D982" s="36"/>
      <c r="E982" s="36"/>
      <c r="F982" s="36"/>
      <c r="G982" s="36"/>
      <c r="H982" s="36"/>
      <c r="I982" s="36"/>
      <c r="J982" s="36"/>
      <c r="K982" s="36"/>
      <c r="L982" s="36"/>
      <c r="M982" s="36"/>
    </row>
    <row r="983" spans="1:13" ht="12.6">
      <c r="A983" s="36"/>
      <c r="B983" s="36"/>
      <c r="C983" s="36"/>
      <c r="D983" s="36"/>
      <c r="E983" s="36"/>
      <c r="F983" s="36"/>
      <c r="G983" s="36"/>
      <c r="H983" s="36"/>
      <c r="I983" s="36"/>
      <c r="J983" s="36"/>
      <c r="K983" s="36"/>
      <c r="L983" s="36"/>
      <c r="M983" s="36"/>
    </row>
    <row r="984" spans="1:13" ht="12.6">
      <c r="A984" s="36"/>
      <c r="B984" s="36"/>
      <c r="C984" s="36"/>
      <c r="D984" s="36"/>
      <c r="E984" s="36"/>
      <c r="F984" s="36"/>
      <c r="G984" s="36"/>
      <c r="H984" s="36"/>
      <c r="I984" s="36"/>
      <c r="J984" s="36"/>
      <c r="K984" s="36"/>
      <c r="L984" s="36"/>
      <c r="M984" s="36"/>
    </row>
    <row r="985" spans="1:13" ht="12.6">
      <c r="A985" s="36"/>
      <c r="B985" s="36"/>
      <c r="C985" s="36"/>
      <c r="D985" s="36"/>
      <c r="E985" s="36"/>
      <c r="F985" s="36"/>
      <c r="G985" s="36"/>
      <c r="H985" s="36"/>
      <c r="I985" s="36"/>
      <c r="J985" s="36"/>
      <c r="K985" s="36"/>
      <c r="L985" s="36"/>
      <c r="M985" s="36"/>
    </row>
    <row r="986" spans="1:13" ht="12.6">
      <c r="A986" s="36"/>
      <c r="B986" s="36"/>
      <c r="C986" s="36"/>
      <c r="D986" s="36"/>
      <c r="E986" s="36"/>
      <c r="F986" s="36"/>
      <c r="G986" s="36"/>
      <c r="H986" s="36"/>
      <c r="I986" s="36"/>
      <c r="J986" s="36"/>
      <c r="K986" s="36"/>
      <c r="L986" s="36"/>
      <c r="M986" s="36"/>
    </row>
    <row r="987" spans="1:13" ht="12.6">
      <c r="A987" s="36"/>
      <c r="B987" s="36"/>
      <c r="C987" s="36"/>
      <c r="D987" s="36"/>
      <c r="E987" s="36"/>
      <c r="F987" s="36"/>
      <c r="G987" s="36"/>
      <c r="H987" s="36"/>
      <c r="I987" s="36"/>
      <c r="J987" s="36"/>
      <c r="K987" s="36"/>
      <c r="L987" s="36"/>
      <c r="M987" s="36"/>
    </row>
    <row r="988" spans="1:13" ht="12.6">
      <c r="A988" s="36"/>
      <c r="B988" s="36"/>
      <c r="C988" s="36"/>
      <c r="D988" s="36"/>
      <c r="E988" s="36"/>
      <c r="F988" s="36"/>
      <c r="G988" s="36"/>
      <c r="H988" s="36"/>
      <c r="I988" s="36"/>
      <c r="J988" s="36"/>
      <c r="K988" s="36"/>
      <c r="L988" s="36"/>
      <c r="M988" s="36"/>
    </row>
    <row r="989" spans="1:13" ht="12.6">
      <c r="A989" s="36"/>
      <c r="B989" s="36"/>
      <c r="C989" s="36"/>
      <c r="D989" s="36"/>
      <c r="E989" s="36"/>
      <c r="F989" s="36"/>
      <c r="G989" s="36"/>
      <c r="H989" s="36"/>
      <c r="I989" s="36"/>
      <c r="J989" s="36"/>
      <c r="K989" s="36"/>
      <c r="L989" s="36"/>
      <c r="M989" s="36"/>
    </row>
    <row r="990" spans="1:13" ht="12.6">
      <c r="A990" s="36"/>
      <c r="B990" s="36"/>
      <c r="C990" s="36"/>
      <c r="D990" s="36"/>
      <c r="E990" s="36"/>
      <c r="F990" s="36"/>
      <c r="G990" s="36"/>
      <c r="H990" s="36"/>
      <c r="I990" s="36"/>
      <c r="J990" s="36"/>
      <c r="K990" s="36"/>
      <c r="L990" s="36"/>
      <c r="M990" s="36"/>
    </row>
    <row r="991" spans="1:13" ht="12.6">
      <c r="A991" s="36"/>
      <c r="B991" s="36"/>
      <c r="C991" s="36"/>
      <c r="D991" s="36"/>
      <c r="E991" s="36"/>
      <c r="F991" s="36"/>
      <c r="G991" s="36"/>
      <c r="H991" s="36"/>
      <c r="I991" s="36"/>
      <c r="J991" s="36"/>
      <c r="K991" s="36"/>
      <c r="L991" s="36"/>
      <c r="M991" s="36"/>
    </row>
    <row r="992" spans="1:13" ht="12.6">
      <c r="A992" s="36"/>
      <c r="B992" s="36"/>
      <c r="C992" s="36"/>
      <c r="D992" s="36"/>
      <c r="E992" s="36"/>
      <c r="F992" s="36"/>
      <c r="G992" s="36"/>
      <c r="H992" s="36"/>
      <c r="I992" s="36"/>
      <c r="J992" s="36"/>
      <c r="K992" s="36"/>
      <c r="L992" s="36"/>
      <c r="M992" s="36"/>
    </row>
    <row r="993" spans="1:13" ht="12.6">
      <c r="A993" s="36"/>
      <c r="B993" s="36"/>
      <c r="C993" s="36"/>
      <c r="D993" s="36"/>
      <c r="E993" s="36"/>
      <c r="F993" s="36"/>
      <c r="G993" s="36"/>
      <c r="H993" s="36"/>
      <c r="I993" s="36"/>
      <c r="J993" s="36"/>
      <c r="K993" s="36"/>
      <c r="L993" s="36"/>
      <c r="M993" s="36"/>
    </row>
    <row r="994" spans="1:13" ht="12.6">
      <c r="A994" s="36"/>
      <c r="B994" s="36"/>
      <c r="C994" s="36"/>
      <c r="D994" s="36"/>
      <c r="E994" s="36"/>
      <c r="F994" s="36"/>
      <c r="G994" s="36"/>
      <c r="H994" s="36"/>
      <c r="I994" s="36"/>
      <c r="J994" s="36"/>
      <c r="K994" s="36"/>
      <c r="L994" s="36"/>
      <c r="M994" s="36"/>
    </row>
    <row r="995" spans="1:13" ht="12.6">
      <c r="A995" s="36"/>
      <c r="B995" s="36"/>
      <c r="C995" s="36"/>
      <c r="D995" s="36"/>
      <c r="E995" s="36"/>
      <c r="F995" s="36"/>
      <c r="G995" s="36"/>
      <c r="H995" s="36"/>
      <c r="I995" s="36"/>
      <c r="J995" s="36"/>
      <c r="K995" s="36"/>
      <c r="L995" s="36"/>
      <c r="M995" s="36"/>
    </row>
    <row r="996" spans="1:13" ht="12.6">
      <c r="A996" s="36"/>
      <c r="B996" s="36"/>
      <c r="C996" s="36"/>
      <c r="D996" s="36"/>
      <c r="E996" s="36"/>
      <c r="F996" s="36"/>
      <c r="G996" s="36"/>
      <c r="H996" s="36"/>
      <c r="I996" s="36"/>
      <c r="J996" s="36"/>
      <c r="K996" s="36"/>
      <c r="L996" s="36"/>
      <c r="M996" s="36"/>
    </row>
    <row r="997" spans="1:13" ht="12.6">
      <c r="A997" s="36"/>
      <c r="B997" s="36"/>
      <c r="C997" s="36"/>
      <c r="D997" s="36"/>
      <c r="E997" s="36"/>
      <c r="F997" s="36"/>
      <c r="G997" s="36"/>
      <c r="H997" s="36"/>
      <c r="I997" s="36"/>
      <c r="J997" s="36"/>
      <c r="K997" s="36"/>
      <c r="L997" s="36"/>
      <c r="M997" s="36"/>
    </row>
    <row r="998" spans="1:13" ht="12.6">
      <c r="A998" s="36"/>
      <c r="B998" s="36"/>
      <c r="C998" s="36"/>
      <c r="D998" s="36"/>
      <c r="E998" s="36"/>
      <c r="F998" s="36"/>
      <c r="G998" s="36"/>
      <c r="H998" s="36"/>
      <c r="I998" s="36"/>
      <c r="J998" s="36"/>
      <c r="K998" s="36"/>
      <c r="L998" s="36"/>
      <c r="M998" s="36"/>
    </row>
    <row r="999" spans="1:13" ht="12.6">
      <c r="A999" s="36"/>
      <c r="B999" s="36"/>
      <c r="C999" s="36"/>
      <c r="D999" s="36"/>
      <c r="E999" s="36"/>
      <c r="F999" s="36"/>
      <c r="G999" s="36"/>
      <c r="H999" s="36"/>
      <c r="I999" s="36"/>
      <c r="J999" s="36"/>
      <c r="K999" s="36"/>
      <c r="L999" s="36"/>
      <c r="M999" s="36"/>
    </row>
    <row r="1000" spans="1:13" ht="12.6">
      <c r="A1000" s="36"/>
      <c r="B1000" s="36"/>
      <c r="C1000" s="36"/>
      <c r="D1000" s="36"/>
      <c r="E1000" s="36"/>
      <c r="F1000" s="36"/>
      <c r="G1000" s="36"/>
      <c r="H1000" s="36"/>
      <c r="I1000" s="36"/>
      <c r="J1000" s="36"/>
      <c r="K1000" s="36"/>
      <c r="L1000" s="36"/>
      <c r="M1000" s="36"/>
    </row>
    <row r="1001" spans="1:13" ht="12.6">
      <c r="A1001" s="36"/>
      <c r="B1001" s="36"/>
      <c r="C1001" s="36"/>
      <c r="D1001" s="36"/>
      <c r="E1001" s="36"/>
      <c r="F1001" s="36"/>
      <c r="G1001" s="36"/>
      <c r="H1001" s="36"/>
      <c r="I1001" s="36"/>
      <c r="J1001" s="36"/>
      <c r="K1001" s="36"/>
      <c r="L1001" s="36"/>
      <c r="M1001" s="36"/>
    </row>
    <row r="1002" spans="1:13" ht="12.6">
      <c r="A1002" s="36"/>
      <c r="B1002" s="36"/>
      <c r="C1002" s="36"/>
      <c r="D1002" s="36"/>
      <c r="E1002" s="36"/>
      <c r="F1002" s="36"/>
      <c r="G1002" s="36"/>
      <c r="H1002" s="36"/>
      <c r="I1002" s="36"/>
      <c r="J1002" s="36"/>
      <c r="K1002" s="36"/>
      <c r="L1002" s="36"/>
      <c r="M1002" s="36"/>
    </row>
    <row r="1003" spans="1:13" ht="12.6">
      <c r="A1003" s="36"/>
      <c r="B1003" s="36"/>
      <c r="C1003" s="36"/>
      <c r="D1003" s="36"/>
      <c r="E1003" s="36"/>
      <c r="F1003" s="36"/>
      <c r="G1003" s="36"/>
      <c r="H1003" s="36"/>
      <c r="I1003" s="36"/>
      <c r="J1003" s="36"/>
      <c r="K1003" s="36"/>
      <c r="L1003" s="36"/>
      <c r="M1003" s="36"/>
    </row>
    <row r="1004" spans="1:13" ht="12.6">
      <c r="A1004" s="36"/>
      <c r="B1004" s="36"/>
      <c r="C1004" s="36"/>
      <c r="D1004" s="36"/>
      <c r="E1004" s="36"/>
      <c r="F1004" s="36"/>
      <c r="G1004" s="36"/>
      <c r="H1004" s="36"/>
      <c r="I1004" s="36"/>
      <c r="J1004" s="36"/>
      <c r="K1004" s="36"/>
      <c r="L1004" s="36"/>
      <c r="M1004" s="36"/>
    </row>
    <row r="1005" spans="1:13" ht="12.6">
      <c r="A1005" s="36"/>
      <c r="B1005" s="36"/>
      <c r="C1005" s="36"/>
      <c r="D1005" s="36"/>
      <c r="E1005" s="36"/>
      <c r="F1005" s="36"/>
      <c r="G1005" s="36"/>
      <c r="H1005" s="36"/>
      <c r="I1005" s="36"/>
      <c r="J1005" s="36"/>
      <c r="K1005" s="36"/>
      <c r="L1005" s="36"/>
      <c r="M1005" s="36"/>
    </row>
    <row r="1006" spans="1:13" ht="12.6">
      <c r="A1006" s="36"/>
      <c r="B1006" s="36"/>
      <c r="C1006" s="36"/>
      <c r="D1006" s="36"/>
      <c r="E1006" s="36"/>
      <c r="F1006" s="36"/>
      <c r="G1006" s="36"/>
      <c r="H1006" s="36"/>
      <c r="I1006" s="36"/>
      <c r="J1006" s="36"/>
      <c r="K1006" s="36"/>
      <c r="L1006" s="36"/>
      <c r="M1006" s="36"/>
    </row>
    <row r="1007" spans="1:13" ht="12.6">
      <c r="A1007" s="36"/>
      <c r="B1007" s="36"/>
      <c r="C1007" s="36"/>
      <c r="D1007" s="36"/>
      <c r="E1007" s="36"/>
      <c r="F1007" s="36"/>
      <c r="G1007" s="36"/>
      <c r="H1007" s="36"/>
      <c r="I1007" s="36"/>
      <c r="J1007" s="36"/>
      <c r="K1007" s="36"/>
      <c r="L1007" s="36"/>
      <c r="M1007" s="36"/>
    </row>
    <row r="1008" spans="1:13" ht="12.6">
      <c r="A1008" s="36"/>
      <c r="B1008" s="36"/>
      <c r="C1008" s="36"/>
      <c r="D1008" s="36"/>
      <c r="E1008" s="36"/>
      <c r="F1008" s="36"/>
      <c r="G1008" s="36"/>
      <c r="H1008" s="36"/>
      <c r="I1008" s="36"/>
      <c r="J1008" s="36"/>
      <c r="K1008" s="36"/>
      <c r="L1008" s="36"/>
      <c r="M1008" s="36"/>
    </row>
    <row r="1009" spans="1:13" ht="12.6">
      <c r="A1009" s="36"/>
      <c r="B1009" s="36"/>
      <c r="C1009" s="36"/>
      <c r="D1009" s="36"/>
      <c r="E1009" s="36"/>
      <c r="F1009" s="36"/>
      <c r="G1009" s="36"/>
      <c r="H1009" s="36"/>
      <c r="I1009" s="36"/>
      <c r="J1009" s="36"/>
      <c r="K1009" s="36"/>
      <c r="L1009" s="36"/>
      <c r="M1009" s="36"/>
    </row>
    <row r="1010" spans="1:13" ht="12.6">
      <c r="A1010" s="36"/>
      <c r="B1010" s="36"/>
      <c r="C1010" s="36"/>
      <c r="D1010" s="36"/>
      <c r="E1010" s="36"/>
      <c r="F1010" s="36"/>
      <c r="G1010" s="36"/>
      <c r="H1010" s="36"/>
      <c r="I1010" s="36"/>
      <c r="J1010" s="36"/>
      <c r="K1010" s="36"/>
      <c r="L1010" s="36"/>
      <c r="M1010" s="36"/>
    </row>
    <row r="1011" spans="1:13" ht="12.6">
      <c r="A1011" s="36"/>
      <c r="B1011" s="36"/>
      <c r="C1011" s="36"/>
      <c r="D1011" s="36"/>
      <c r="E1011" s="36"/>
      <c r="F1011" s="36"/>
      <c r="G1011" s="36"/>
      <c r="H1011" s="36"/>
      <c r="I1011" s="36"/>
      <c r="J1011" s="36"/>
      <c r="K1011" s="36"/>
      <c r="L1011" s="36"/>
      <c r="M1011" s="36"/>
    </row>
    <row r="1012" spans="1:13" ht="12.6">
      <c r="A1012" s="36"/>
      <c r="B1012" s="36"/>
      <c r="C1012" s="36"/>
      <c r="D1012" s="36"/>
      <c r="E1012" s="36"/>
      <c r="F1012" s="36"/>
      <c r="G1012" s="36"/>
      <c r="H1012" s="36"/>
      <c r="I1012" s="36"/>
      <c r="J1012" s="36"/>
      <c r="K1012" s="36"/>
      <c r="L1012" s="36"/>
      <c r="M1012" s="36"/>
    </row>
    <row r="1013" spans="1:13" ht="12.6">
      <c r="A1013" s="36"/>
      <c r="B1013" s="36"/>
      <c r="C1013" s="36"/>
      <c r="D1013" s="36"/>
      <c r="E1013" s="36"/>
      <c r="F1013" s="36"/>
      <c r="G1013" s="36"/>
      <c r="H1013" s="36"/>
      <c r="I1013" s="36"/>
      <c r="J1013" s="36"/>
      <c r="K1013" s="36"/>
      <c r="L1013" s="36"/>
      <c r="M1013" s="36"/>
    </row>
    <row r="1014" spans="1:13" ht="12.6">
      <c r="A1014" s="36"/>
      <c r="B1014" s="36"/>
      <c r="C1014" s="36"/>
      <c r="D1014" s="36"/>
      <c r="E1014" s="36"/>
      <c r="F1014" s="36"/>
      <c r="G1014" s="36"/>
      <c r="H1014" s="36"/>
      <c r="I1014" s="36"/>
      <c r="J1014" s="36"/>
      <c r="K1014" s="36"/>
      <c r="L1014" s="36"/>
      <c r="M1014" s="36"/>
    </row>
    <row r="1015" spans="1:13" ht="12.6">
      <c r="A1015" s="36"/>
      <c r="B1015" s="36"/>
      <c r="C1015" s="36"/>
      <c r="D1015" s="36"/>
      <c r="E1015" s="36"/>
      <c r="F1015" s="36"/>
      <c r="G1015" s="36"/>
      <c r="H1015" s="36"/>
      <c r="I1015" s="36"/>
      <c r="J1015" s="36"/>
      <c r="K1015" s="36"/>
      <c r="L1015" s="36"/>
      <c r="M1015" s="36"/>
    </row>
    <row r="1016" spans="1:13" ht="12.6">
      <c r="A1016" s="36"/>
      <c r="B1016" s="36"/>
      <c r="C1016" s="36"/>
      <c r="D1016" s="36"/>
      <c r="E1016" s="36"/>
      <c r="F1016" s="36"/>
      <c r="G1016" s="36"/>
      <c r="H1016" s="36"/>
      <c r="I1016" s="36"/>
      <c r="J1016" s="36"/>
      <c r="K1016" s="36"/>
      <c r="L1016" s="36"/>
      <c r="M1016" s="36"/>
    </row>
    <row r="1017" spans="1:13" ht="12.6">
      <c r="A1017" s="36"/>
      <c r="B1017" s="36"/>
      <c r="C1017" s="36"/>
      <c r="D1017" s="36"/>
      <c r="E1017" s="36"/>
      <c r="F1017" s="36"/>
      <c r="G1017" s="36"/>
      <c r="H1017" s="36"/>
      <c r="I1017" s="36"/>
      <c r="J1017" s="36"/>
      <c r="K1017" s="36"/>
      <c r="L1017" s="36"/>
      <c r="M1017" s="36"/>
    </row>
    <row r="1018" spans="1:13" ht="12.6">
      <c r="A1018" s="36"/>
      <c r="B1018" s="36"/>
      <c r="C1018" s="36"/>
      <c r="D1018" s="36"/>
      <c r="E1018" s="36"/>
      <c r="F1018" s="36"/>
      <c r="G1018" s="36"/>
      <c r="H1018" s="36"/>
      <c r="I1018" s="36"/>
      <c r="J1018" s="36"/>
      <c r="K1018" s="36"/>
      <c r="L1018" s="36"/>
      <c r="M1018" s="36"/>
    </row>
    <row r="1019" spans="1:13" ht="12.6">
      <c r="A1019" s="36"/>
      <c r="B1019" s="36"/>
      <c r="C1019" s="36"/>
      <c r="D1019" s="36"/>
      <c r="E1019" s="36"/>
      <c r="F1019" s="36"/>
      <c r="G1019" s="36"/>
      <c r="H1019" s="36"/>
      <c r="I1019" s="36"/>
      <c r="J1019" s="36"/>
      <c r="K1019" s="36"/>
      <c r="L1019" s="36"/>
      <c r="M1019" s="36"/>
    </row>
    <row r="1020" spans="1:13" ht="12.6">
      <c r="A1020" s="36"/>
      <c r="B1020" s="36"/>
      <c r="C1020" s="36"/>
      <c r="D1020" s="36"/>
      <c r="E1020" s="36"/>
      <c r="F1020" s="36"/>
      <c r="G1020" s="36"/>
      <c r="H1020" s="36"/>
      <c r="I1020" s="36"/>
      <c r="J1020" s="36"/>
      <c r="K1020" s="36"/>
      <c r="L1020" s="36"/>
      <c r="M1020" s="36"/>
    </row>
    <row r="1021" spans="1:13" ht="12.6">
      <c r="A1021" s="36"/>
      <c r="B1021" s="36"/>
      <c r="C1021" s="36"/>
      <c r="D1021" s="36"/>
      <c r="E1021" s="36"/>
      <c r="F1021" s="36"/>
      <c r="G1021" s="36"/>
      <c r="H1021" s="36"/>
      <c r="I1021" s="36"/>
      <c r="J1021" s="36"/>
      <c r="K1021" s="36"/>
      <c r="L1021" s="36"/>
      <c r="M1021" s="36"/>
    </row>
    <row r="1022" spans="1:13" ht="12.6">
      <c r="A1022" s="36"/>
      <c r="B1022" s="36"/>
      <c r="C1022" s="36"/>
      <c r="D1022" s="36"/>
      <c r="E1022" s="36"/>
      <c r="F1022" s="36"/>
      <c r="G1022" s="36"/>
      <c r="H1022" s="36"/>
      <c r="I1022" s="36"/>
      <c r="J1022" s="36"/>
      <c r="K1022" s="36"/>
      <c r="L1022" s="36"/>
      <c r="M1022" s="36"/>
    </row>
    <row r="1023" spans="1:13" ht="12.6">
      <c r="A1023" s="36"/>
      <c r="B1023" s="36"/>
      <c r="C1023" s="36"/>
      <c r="D1023" s="36"/>
      <c r="E1023" s="36"/>
      <c r="F1023" s="36"/>
      <c r="G1023" s="36"/>
      <c r="H1023" s="36"/>
      <c r="I1023" s="36"/>
      <c r="J1023" s="36"/>
      <c r="K1023" s="36"/>
      <c r="L1023" s="36"/>
      <c r="M1023" s="36"/>
    </row>
    <row r="1024" spans="1:13" ht="12.6">
      <c r="A1024" s="36"/>
      <c r="B1024" s="36"/>
      <c r="C1024" s="36"/>
      <c r="D1024" s="36"/>
      <c r="E1024" s="36"/>
      <c r="F1024" s="36"/>
      <c r="G1024" s="36"/>
      <c r="H1024" s="36"/>
      <c r="I1024" s="36"/>
      <c r="J1024" s="36"/>
      <c r="K1024" s="36"/>
      <c r="L1024" s="36"/>
      <c r="M1024" s="36"/>
    </row>
    <row r="1025" spans="1:13" ht="12.6">
      <c r="A1025" s="36"/>
      <c r="B1025" s="36"/>
      <c r="C1025" s="36"/>
      <c r="D1025" s="36"/>
      <c r="E1025" s="36"/>
      <c r="F1025" s="36"/>
      <c r="G1025" s="36"/>
      <c r="H1025" s="36"/>
      <c r="I1025" s="36"/>
      <c r="J1025" s="36"/>
      <c r="K1025" s="36"/>
      <c r="L1025" s="36"/>
      <c r="M1025" s="36"/>
    </row>
    <row r="1026" spans="1:13" ht="12.6">
      <c r="A1026" s="36"/>
      <c r="B1026" s="36"/>
      <c r="C1026" s="36"/>
      <c r="D1026" s="36"/>
      <c r="E1026" s="36"/>
      <c r="F1026" s="36"/>
      <c r="G1026" s="36"/>
      <c r="H1026" s="36"/>
      <c r="I1026" s="36"/>
      <c r="J1026" s="36"/>
      <c r="K1026" s="36"/>
      <c r="L1026" s="36"/>
      <c r="M1026" s="36"/>
    </row>
    <row r="1027" spans="1:13" ht="12.6">
      <c r="A1027" s="36"/>
      <c r="B1027" s="36"/>
      <c r="C1027" s="36"/>
      <c r="D1027" s="36"/>
      <c r="E1027" s="36"/>
      <c r="F1027" s="36"/>
      <c r="G1027" s="36"/>
      <c r="H1027" s="36"/>
      <c r="I1027" s="36"/>
      <c r="J1027" s="36"/>
      <c r="K1027" s="36"/>
      <c r="L1027" s="36"/>
      <c r="M1027" s="36"/>
    </row>
    <row r="1028" spans="1:13" ht="12.6">
      <c r="A1028" s="36"/>
      <c r="B1028" s="36"/>
      <c r="C1028" s="36"/>
      <c r="D1028" s="36"/>
      <c r="E1028" s="36"/>
      <c r="F1028" s="36"/>
      <c r="G1028" s="36"/>
      <c r="H1028" s="36"/>
      <c r="I1028" s="36"/>
      <c r="J1028" s="36"/>
      <c r="K1028" s="36"/>
      <c r="L1028" s="36"/>
      <c r="M1028" s="36"/>
    </row>
    <row r="1029" spans="1:13" ht="12.6">
      <c r="A1029" s="36"/>
      <c r="B1029" s="36"/>
      <c r="C1029" s="36"/>
      <c r="D1029" s="36"/>
      <c r="E1029" s="36"/>
      <c r="F1029" s="36"/>
      <c r="G1029" s="36"/>
      <c r="H1029" s="36"/>
      <c r="I1029" s="36"/>
      <c r="J1029" s="36"/>
      <c r="K1029" s="36"/>
      <c r="L1029" s="36"/>
      <c r="M1029" s="36"/>
    </row>
    <row r="1030" spans="1:13" ht="12.6">
      <c r="A1030" s="36"/>
      <c r="B1030" s="36"/>
      <c r="C1030" s="36"/>
      <c r="D1030" s="36"/>
      <c r="E1030" s="36"/>
      <c r="F1030" s="36"/>
      <c r="G1030" s="36"/>
      <c r="H1030" s="36"/>
      <c r="I1030" s="36"/>
      <c r="J1030" s="36"/>
      <c r="K1030" s="36"/>
      <c r="L1030" s="36"/>
      <c r="M1030" s="36"/>
    </row>
    <row r="1031" spans="1:13" ht="12.6">
      <c r="A1031" s="36"/>
      <c r="B1031" s="36"/>
      <c r="C1031" s="36"/>
      <c r="D1031" s="36"/>
      <c r="E1031" s="36"/>
      <c r="F1031" s="36"/>
      <c r="G1031" s="36"/>
      <c r="H1031" s="36"/>
      <c r="I1031" s="36"/>
      <c r="J1031" s="36"/>
      <c r="K1031" s="36"/>
      <c r="L1031" s="36"/>
      <c r="M1031" s="36"/>
    </row>
    <row r="1032" spans="1:13" ht="12.6">
      <c r="A1032" s="36"/>
      <c r="B1032" s="36"/>
      <c r="C1032" s="36"/>
      <c r="D1032" s="36"/>
      <c r="E1032" s="36"/>
      <c r="F1032" s="36"/>
      <c r="G1032" s="36"/>
      <c r="H1032" s="36"/>
      <c r="I1032" s="36"/>
      <c r="J1032" s="36"/>
      <c r="K1032" s="36"/>
      <c r="L1032" s="36"/>
      <c r="M1032" s="36"/>
    </row>
    <row r="1033" spans="1:13" ht="12.6">
      <c r="A1033" s="36"/>
      <c r="B1033" s="36"/>
      <c r="C1033" s="36"/>
      <c r="D1033" s="36"/>
      <c r="E1033" s="36"/>
      <c r="F1033" s="36"/>
      <c r="G1033" s="36"/>
      <c r="H1033" s="36"/>
      <c r="I1033" s="36"/>
      <c r="J1033" s="36"/>
      <c r="K1033" s="36"/>
      <c r="L1033" s="36"/>
      <c r="M1033" s="36"/>
    </row>
    <row r="1034" spans="1:13" ht="12.6">
      <c r="A1034" s="36"/>
      <c r="B1034" s="36"/>
      <c r="C1034" s="36"/>
      <c r="D1034" s="36"/>
      <c r="E1034" s="36"/>
      <c r="F1034" s="36"/>
      <c r="G1034" s="36"/>
      <c r="H1034" s="36"/>
      <c r="I1034" s="36"/>
      <c r="J1034" s="36"/>
      <c r="K1034" s="36"/>
      <c r="L1034" s="36"/>
      <c r="M1034" s="36"/>
    </row>
  </sheetData>
  <mergeCells count="8">
    <mergeCell ref="B6:C6"/>
    <mergeCell ref="A7:K7"/>
    <mergeCell ref="A8:K8"/>
    <mergeCell ref="B1:C1"/>
    <mergeCell ref="B2:C2"/>
    <mergeCell ref="B3:C3"/>
    <mergeCell ref="B4:C4"/>
    <mergeCell ref="B5:C5"/>
  </mergeCells>
  <hyperlinks>
    <hyperlink ref="E50" location="null!A1" display="TPayMode" xr:uid="{00000000-0004-0000-3100-000000000000}"/>
  </hyperlinks>
  <pageMargins left="0" right="0" top="0" bottom="0" header="0" footer="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FF00"/>
    <outlinePr summaryBelow="0" summaryRight="0"/>
  </sheetPr>
  <dimension ref="A1:Z1009"/>
  <sheetViews>
    <sheetView workbookViewId="0">
      <selection activeCell="B40" sqref="B40"/>
    </sheetView>
  </sheetViews>
  <sheetFormatPr defaultColWidth="12.5703125" defaultRowHeight="15.75" customHeight="1"/>
  <cols>
    <col min="2" max="2" width="35.28515625" customWidth="1"/>
    <col min="5" max="5" width="22.140625" customWidth="1"/>
    <col min="7" max="7" width="61.85546875" customWidth="1"/>
    <col min="8" max="8" width="17.140625" customWidth="1"/>
    <col min="9" max="9" width="41.42578125" customWidth="1"/>
    <col min="10" max="10" width="37.42578125" customWidth="1"/>
    <col min="11" max="11" width="36.42578125" customWidth="1"/>
    <col min="12" max="12" width="42.7109375" customWidth="1"/>
    <col min="14" max="26" width="12.5703125" style="36"/>
  </cols>
  <sheetData>
    <row r="1" spans="1:13" ht="15.75" customHeight="1">
      <c r="A1" s="65" t="s">
        <v>277</v>
      </c>
      <c r="B1" s="2472" t="s">
        <v>278</v>
      </c>
      <c r="C1" s="2805"/>
      <c r="D1" s="66"/>
      <c r="E1" s="33"/>
      <c r="F1" s="33"/>
      <c r="G1" s="33"/>
      <c r="H1" s="67"/>
      <c r="I1" s="33"/>
      <c r="J1" s="33"/>
      <c r="K1" s="33"/>
      <c r="L1" s="36"/>
      <c r="M1" s="36"/>
    </row>
    <row r="2" spans="1:13" ht="15.75" customHeight="1">
      <c r="A2" s="65" t="s">
        <v>279</v>
      </c>
      <c r="B2" s="2472" t="s">
        <v>280</v>
      </c>
      <c r="C2" s="2805"/>
      <c r="D2" s="66"/>
      <c r="E2" s="33"/>
      <c r="F2" s="33"/>
      <c r="G2" s="33"/>
      <c r="H2" s="67"/>
      <c r="I2" s="33"/>
      <c r="J2" s="33"/>
      <c r="K2" s="33"/>
      <c r="L2" s="36"/>
      <c r="M2" s="36"/>
    </row>
    <row r="3" spans="1:13" ht="15.75" customHeight="1">
      <c r="A3" s="65" t="s">
        <v>281</v>
      </c>
      <c r="B3" s="2472" t="s">
        <v>6123</v>
      </c>
      <c r="C3" s="2805"/>
      <c r="D3" s="33"/>
      <c r="E3" s="33"/>
      <c r="F3" s="33"/>
      <c r="G3" s="33"/>
      <c r="H3" s="67"/>
      <c r="I3" s="33"/>
      <c r="J3" s="33"/>
      <c r="K3" s="33"/>
      <c r="L3" s="36"/>
      <c r="M3" s="36"/>
    </row>
    <row r="4" spans="1:13" ht="15.75" customHeight="1">
      <c r="A4" s="65" t="s">
        <v>283</v>
      </c>
      <c r="B4" s="2472" t="s">
        <v>164</v>
      </c>
      <c r="C4" s="2805"/>
      <c r="D4" s="66"/>
      <c r="E4" s="33"/>
      <c r="F4" s="33"/>
      <c r="G4" s="33"/>
      <c r="H4" s="67"/>
      <c r="I4" s="33"/>
      <c r="J4" s="33"/>
      <c r="K4" s="33"/>
      <c r="L4" s="36"/>
      <c r="M4" s="36"/>
    </row>
    <row r="5" spans="1:13" ht="15.75" customHeight="1">
      <c r="A5" s="65" t="s">
        <v>284</v>
      </c>
      <c r="B5" s="2472" t="s">
        <v>285</v>
      </c>
      <c r="C5" s="2805"/>
      <c r="D5" s="33"/>
      <c r="E5" s="33"/>
      <c r="F5" s="33"/>
      <c r="G5" s="33"/>
      <c r="H5" s="67"/>
      <c r="I5" s="33"/>
      <c r="J5" s="33"/>
      <c r="K5" s="33"/>
      <c r="L5" s="36"/>
      <c r="M5" s="36"/>
    </row>
    <row r="6" spans="1:13" ht="15.75" customHeight="1">
      <c r="A6" s="65" t="s">
        <v>286</v>
      </c>
      <c r="B6" s="2472" t="s">
        <v>6124</v>
      </c>
      <c r="C6" s="2805"/>
      <c r="D6" s="66"/>
      <c r="E6" s="33"/>
      <c r="F6" s="33"/>
      <c r="G6" s="33"/>
      <c r="H6" s="67"/>
      <c r="I6" s="33"/>
      <c r="J6" s="33"/>
      <c r="K6" s="33"/>
      <c r="L6" s="36"/>
      <c r="M6" s="36"/>
    </row>
    <row r="7" spans="1:13" ht="15.75" customHeight="1">
      <c r="A7" s="2473" t="s">
        <v>288</v>
      </c>
      <c r="B7" s="2806"/>
      <c r="C7" s="2806"/>
      <c r="D7" s="2806"/>
      <c r="E7" s="2806"/>
      <c r="F7" s="2806"/>
      <c r="G7" s="2806"/>
      <c r="H7" s="2806"/>
      <c r="I7" s="2806"/>
      <c r="J7" s="2806"/>
      <c r="K7" s="2805"/>
      <c r="L7" s="36"/>
      <c r="M7" s="36"/>
    </row>
    <row r="8" spans="1:13" ht="15.75" customHeight="1">
      <c r="A8" s="2474" t="s">
        <v>289</v>
      </c>
      <c r="B8" s="2806"/>
      <c r="C8" s="2806"/>
      <c r="D8" s="2806"/>
      <c r="E8" s="2806"/>
      <c r="F8" s="2806"/>
      <c r="G8" s="2806"/>
      <c r="H8" s="2806"/>
      <c r="I8" s="2806"/>
      <c r="J8" s="2806"/>
      <c r="K8" s="2805"/>
      <c r="L8" s="36"/>
      <c r="M8" s="36"/>
    </row>
    <row r="9" spans="1:13" ht="15.75" customHeight="1">
      <c r="A9" s="68" t="s">
        <v>290</v>
      </c>
      <c r="B9" s="68" t="s">
        <v>291</v>
      </c>
      <c r="C9" s="68" t="s">
        <v>292</v>
      </c>
      <c r="D9" s="68" t="s">
        <v>293</v>
      </c>
      <c r="E9" s="68" t="s">
        <v>294</v>
      </c>
      <c r="F9" s="68" t="s">
        <v>295</v>
      </c>
      <c r="G9" s="68" t="s">
        <v>296</v>
      </c>
      <c r="H9" s="69" t="s">
        <v>297</v>
      </c>
      <c r="I9" s="68" t="s">
        <v>298</v>
      </c>
      <c r="J9" s="68" t="s">
        <v>299</v>
      </c>
      <c r="K9" s="68" t="s">
        <v>300</v>
      </c>
      <c r="L9" s="36"/>
      <c r="M9" s="36"/>
    </row>
    <row r="10" spans="1:13" ht="15.75" customHeight="1">
      <c r="A10" s="671" t="s">
        <v>301</v>
      </c>
      <c r="B10" s="672"/>
      <c r="C10" s="672"/>
      <c r="D10" s="673"/>
      <c r="E10" s="672"/>
      <c r="F10" s="672"/>
      <c r="G10" s="672"/>
      <c r="H10" s="674"/>
      <c r="I10" s="672"/>
      <c r="J10" s="672"/>
      <c r="K10" s="675"/>
      <c r="L10" s="36"/>
      <c r="M10" s="36"/>
    </row>
    <row r="11" spans="1:13" ht="15.75" customHeight="1">
      <c r="A11" s="70">
        <v>1</v>
      </c>
      <c r="B11" s="71" t="s">
        <v>302</v>
      </c>
      <c r="C11" s="70" t="s">
        <v>303</v>
      </c>
      <c r="D11" s="72" t="s">
        <v>401</v>
      </c>
      <c r="E11" s="34"/>
      <c r="F11" s="70" t="s">
        <v>304</v>
      </c>
      <c r="G11" s="34" t="s">
        <v>305</v>
      </c>
      <c r="H11" s="73" t="s">
        <v>306</v>
      </c>
      <c r="I11" s="74" t="s">
        <v>307</v>
      </c>
      <c r="J11" s="34"/>
      <c r="K11" s="75" t="s">
        <v>307</v>
      </c>
      <c r="L11" s="36"/>
      <c r="M11" s="36"/>
    </row>
    <row r="12" spans="1:13" ht="15.75" customHeight="1">
      <c r="A12" s="70">
        <v>2</v>
      </c>
      <c r="B12" s="71" t="s">
        <v>308</v>
      </c>
      <c r="C12" s="70" t="s">
        <v>303</v>
      </c>
      <c r="D12" s="72" t="s">
        <v>309</v>
      </c>
      <c r="E12" s="34"/>
      <c r="F12" s="70" t="s">
        <v>304</v>
      </c>
      <c r="G12" s="76" t="s">
        <v>310</v>
      </c>
      <c r="H12" s="73" t="s">
        <v>311</v>
      </c>
      <c r="I12" s="70" t="s">
        <v>307</v>
      </c>
      <c r="J12" s="34"/>
      <c r="K12" s="75" t="s">
        <v>307</v>
      </c>
      <c r="L12" s="36"/>
      <c r="M12" s="36"/>
    </row>
    <row r="13" spans="1:13" ht="15.75" customHeight="1">
      <c r="A13" s="70">
        <v>3</v>
      </c>
      <c r="B13" s="71" t="s">
        <v>312</v>
      </c>
      <c r="C13" s="70" t="s">
        <v>303</v>
      </c>
      <c r="D13" s="72" t="s">
        <v>309</v>
      </c>
      <c r="E13" s="34"/>
      <c r="F13" s="70" t="s">
        <v>304</v>
      </c>
      <c r="G13" s="76" t="s">
        <v>402</v>
      </c>
      <c r="H13" s="77" t="s">
        <v>311</v>
      </c>
      <c r="I13" s="70" t="s">
        <v>307</v>
      </c>
      <c r="J13" s="34"/>
      <c r="K13" s="75" t="s">
        <v>307</v>
      </c>
      <c r="L13" s="36"/>
      <c r="M13" s="36"/>
    </row>
    <row r="14" spans="1:13" ht="15.75" customHeight="1">
      <c r="A14" s="78">
        <v>4</v>
      </c>
      <c r="B14" s="71" t="s">
        <v>314</v>
      </c>
      <c r="C14" s="78" t="s">
        <v>303</v>
      </c>
      <c r="D14" s="676" t="s">
        <v>309</v>
      </c>
      <c r="E14" s="79"/>
      <c r="F14" s="78" t="s">
        <v>315</v>
      </c>
      <c r="G14" s="677" t="s">
        <v>316</v>
      </c>
      <c r="H14" s="80" t="s">
        <v>317</v>
      </c>
      <c r="I14" s="78" t="s">
        <v>307</v>
      </c>
      <c r="J14" s="79"/>
      <c r="K14" s="81" t="s">
        <v>403</v>
      </c>
      <c r="L14" s="36"/>
      <c r="M14" s="36"/>
    </row>
    <row r="15" spans="1:13" ht="15.75" customHeight="1">
      <c r="A15" s="671" t="s">
        <v>318</v>
      </c>
      <c r="B15" s="672"/>
      <c r="C15" s="672"/>
      <c r="D15" s="672"/>
      <c r="E15" s="672"/>
      <c r="F15" s="672"/>
      <c r="G15" s="674"/>
      <c r="H15" s="678"/>
      <c r="I15" s="672"/>
      <c r="J15" s="672"/>
      <c r="K15" s="675"/>
      <c r="L15" s="36"/>
      <c r="M15" s="36"/>
    </row>
    <row r="16" spans="1:13" ht="15.75" customHeight="1">
      <c r="A16" s="82"/>
      <c r="B16" s="82"/>
      <c r="C16" s="82"/>
      <c r="D16" s="82"/>
      <c r="E16" s="82"/>
      <c r="F16" s="82"/>
      <c r="G16" s="83"/>
      <c r="H16" s="83"/>
      <c r="I16" s="82"/>
      <c r="J16" s="83"/>
      <c r="K16" s="82"/>
      <c r="L16" s="36"/>
      <c r="M16" s="36"/>
    </row>
    <row r="17" spans="1:13" ht="15.75" customHeight="1">
      <c r="A17" s="671" t="s">
        <v>319</v>
      </c>
      <c r="B17" s="672"/>
      <c r="C17" s="672"/>
      <c r="D17" s="672"/>
      <c r="E17" s="672"/>
      <c r="F17" s="672"/>
      <c r="G17" s="672"/>
      <c r="H17" s="674"/>
      <c r="I17" s="672"/>
      <c r="J17" s="672"/>
      <c r="K17" s="675"/>
      <c r="L17" s="36"/>
      <c r="M17" s="36"/>
    </row>
    <row r="18" spans="1:13" ht="15.75" customHeight="1">
      <c r="A18" s="82"/>
      <c r="B18" s="82"/>
      <c r="C18" s="82"/>
      <c r="D18" s="82"/>
      <c r="E18" s="82"/>
      <c r="F18" s="82"/>
      <c r="G18" s="82"/>
      <c r="H18" s="82"/>
      <c r="I18" s="82"/>
      <c r="J18" s="82"/>
      <c r="K18" s="82"/>
      <c r="L18" s="36"/>
      <c r="M18" s="36"/>
    </row>
    <row r="19" spans="1:13" ht="15.75" customHeight="1">
      <c r="A19" s="671" t="s">
        <v>320</v>
      </c>
      <c r="B19" s="672"/>
      <c r="C19" s="672"/>
      <c r="D19" s="672"/>
      <c r="E19" s="672"/>
      <c r="F19" s="672"/>
      <c r="G19" s="672"/>
      <c r="H19" s="672"/>
      <c r="I19" s="672"/>
      <c r="J19" s="672"/>
      <c r="K19" s="675"/>
      <c r="L19" s="36"/>
      <c r="M19" s="36"/>
    </row>
    <row r="20" spans="1:13" ht="15.75" customHeight="1">
      <c r="A20" s="82"/>
      <c r="B20" s="82"/>
      <c r="C20" s="82"/>
      <c r="D20" s="82"/>
      <c r="E20" s="82"/>
      <c r="F20" s="82"/>
      <c r="G20" s="82"/>
      <c r="H20" s="83"/>
      <c r="I20" s="82"/>
      <c r="J20" s="82"/>
      <c r="K20" s="82"/>
      <c r="L20" s="36"/>
      <c r="M20" s="36"/>
    </row>
    <row r="21" spans="1:13" ht="15.75" customHeight="1">
      <c r="A21" s="84">
        <v>1</v>
      </c>
      <c r="B21" s="85" t="s">
        <v>6028</v>
      </c>
      <c r="C21" s="70" t="s">
        <v>303</v>
      </c>
      <c r="D21" s="72"/>
      <c r="E21" s="34"/>
      <c r="F21" s="70" t="s">
        <v>304</v>
      </c>
      <c r="G21" s="34"/>
      <c r="H21" s="187" t="s">
        <v>6125</v>
      </c>
      <c r="I21" s="34"/>
      <c r="J21" s="85"/>
      <c r="K21" s="34"/>
      <c r="L21" s="33"/>
      <c r="M21" s="33"/>
    </row>
    <row r="22" spans="1:13" ht="15.75" customHeight="1">
      <c r="A22" s="84">
        <v>2</v>
      </c>
      <c r="B22" s="85" t="s">
        <v>5810</v>
      </c>
      <c r="C22" s="70" t="s">
        <v>303</v>
      </c>
      <c r="D22" s="72">
        <v>45667</v>
      </c>
      <c r="E22" s="34"/>
      <c r="F22" s="70" t="s">
        <v>304</v>
      </c>
      <c r="G22" s="34" t="s">
        <v>6029</v>
      </c>
      <c r="H22" s="187" t="s">
        <v>6030</v>
      </c>
      <c r="I22" s="34" t="s">
        <v>6031</v>
      </c>
      <c r="J22" s="85"/>
      <c r="K22" s="34"/>
      <c r="L22" s="33"/>
      <c r="M22" s="33"/>
    </row>
    <row r="23" spans="1:13" ht="15.75" customHeight="1">
      <c r="A23" s="84">
        <v>3</v>
      </c>
      <c r="B23" s="85" t="s">
        <v>6032</v>
      </c>
      <c r="C23" s="86" t="s">
        <v>414</v>
      </c>
      <c r="D23" s="34"/>
      <c r="E23" s="70" t="s">
        <v>415</v>
      </c>
      <c r="F23" s="70" t="s">
        <v>304</v>
      </c>
      <c r="G23" s="87" t="s">
        <v>6033</v>
      </c>
      <c r="H23" s="187" t="s">
        <v>417</v>
      </c>
      <c r="I23" s="34"/>
      <c r="J23" s="85"/>
      <c r="K23" s="34"/>
      <c r="L23" s="33"/>
      <c r="M23" s="33"/>
    </row>
    <row r="24" spans="1:13" ht="15.75" customHeight="1">
      <c r="A24" s="84">
        <v>4</v>
      </c>
      <c r="B24" s="85" t="s">
        <v>1176</v>
      </c>
      <c r="C24" s="84" t="s">
        <v>303</v>
      </c>
      <c r="D24" s="88">
        <v>45667</v>
      </c>
      <c r="E24" s="73"/>
      <c r="F24" s="84" t="s">
        <v>304</v>
      </c>
      <c r="G24" s="85" t="s">
        <v>1177</v>
      </c>
      <c r="H24" s="187" t="s">
        <v>315</v>
      </c>
      <c r="I24" s="73"/>
      <c r="J24" s="73" t="s">
        <v>6126</v>
      </c>
      <c r="K24" s="34" t="s">
        <v>6127</v>
      </c>
      <c r="L24" s="33"/>
      <c r="M24" s="33"/>
    </row>
    <row r="25" spans="1:13" ht="15.75" customHeight="1">
      <c r="A25" s="84">
        <v>5</v>
      </c>
      <c r="B25" s="85" t="s">
        <v>408</v>
      </c>
      <c r="C25" s="70" t="s">
        <v>303</v>
      </c>
      <c r="D25" s="72">
        <v>45677</v>
      </c>
      <c r="E25" s="34"/>
      <c r="F25" s="70" t="s">
        <v>304</v>
      </c>
      <c r="G25" s="34" t="s">
        <v>410</v>
      </c>
      <c r="H25" s="187" t="s">
        <v>411</v>
      </c>
      <c r="I25" s="34"/>
      <c r="J25" s="85"/>
      <c r="K25" s="34"/>
      <c r="L25" s="33"/>
      <c r="M25" s="33"/>
    </row>
    <row r="26" spans="1:13" ht="12.6">
      <c r="A26" s="84">
        <v>6</v>
      </c>
      <c r="B26" s="85" t="s">
        <v>1180</v>
      </c>
      <c r="C26" s="84" t="s">
        <v>303</v>
      </c>
      <c r="D26" s="88">
        <v>45667</v>
      </c>
      <c r="E26" s="34"/>
      <c r="F26" s="84" t="s">
        <v>304</v>
      </c>
      <c r="G26" s="85" t="s">
        <v>1181</v>
      </c>
      <c r="H26" s="187" t="s">
        <v>582</v>
      </c>
      <c r="I26" s="34"/>
      <c r="J26" s="85"/>
      <c r="K26" s="34"/>
      <c r="L26" s="33"/>
      <c r="M26" s="33"/>
    </row>
    <row r="27" spans="1:13" ht="12.6">
      <c r="A27" s="84">
        <v>7</v>
      </c>
      <c r="B27" s="34" t="s">
        <v>1182</v>
      </c>
      <c r="C27" s="70" t="s">
        <v>303</v>
      </c>
      <c r="D27" s="70" t="s">
        <v>309</v>
      </c>
      <c r="E27" s="34"/>
      <c r="F27" s="84" t="s">
        <v>304</v>
      </c>
      <c r="G27" s="689" t="s">
        <v>1183</v>
      </c>
      <c r="H27" s="187" t="s">
        <v>1184</v>
      </c>
      <c r="I27" s="34"/>
      <c r="J27" s="85"/>
      <c r="K27" s="34"/>
      <c r="L27" s="33"/>
      <c r="M27" s="33"/>
    </row>
    <row r="28" spans="1:13" ht="12.6">
      <c r="A28" s="84">
        <v>8</v>
      </c>
      <c r="B28" s="85" t="s">
        <v>1221</v>
      </c>
      <c r="C28" s="84" t="s">
        <v>716</v>
      </c>
      <c r="D28" s="34"/>
      <c r="E28" s="70" t="s">
        <v>415</v>
      </c>
      <c r="F28" s="84" t="s">
        <v>304</v>
      </c>
      <c r="G28" s="85" t="s">
        <v>1222</v>
      </c>
      <c r="H28" s="187" t="s">
        <v>1220</v>
      </c>
      <c r="I28" s="34"/>
      <c r="J28" s="85"/>
      <c r="K28" s="34"/>
      <c r="L28" s="33"/>
      <c r="M28" s="33"/>
    </row>
    <row r="29" spans="1:13" ht="12.6">
      <c r="A29" s="84">
        <v>9</v>
      </c>
      <c r="B29" s="85" t="s">
        <v>5717</v>
      </c>
      <c r="C29" s="84" t="s">
        <v>716</v>
      </c>
      <c r="D29" s="34"/>
      <c r="E29" s="70" t="s">
        <v>415</v>
      </c>
      <c r="F29" s="84" t="s">
        <v>304</v>
      </c>
      <c r="G29" s="85" t="s">
        <v>1227</v>
      </c>
      <c r="H29" s="187" t="s">
        <v>1228</v>
      </c>
      <c r="I29" s="34"/>
      <c r="J29" s="85"/>
      <c r="K29" s="34"/>
      <c r="L29" s="33"/>
      <c r="M29" s="33"/>
    </row>
    <row r="30" spans="1:13" ht="12.6">
      <c r="A30" s="84">
        <v>10</v>
      </c>
      <c r="B30" s="700" t="s">
        <v>6128</v>
      </c>
      <c r="C30" s="701"/>
      <c r="D30" s="1196"/>
      <c r="E30" s="1200"/>
      <c r="F30" s="84"/>
      <c r="G30" s="700"/>
      <c r="H30" s="187"/>
      <c r="I30" s="34"/>
      <c r="J30" s="85"/>
      <c r="K30" s="34"/>
      <c r="L30" s="33"/>
      <c r="M30" s="33"/>
    </row>
    <row r="31" spans="1:13" ht="50.1">
      <c r="A31" s="84">
        <v>11</v>
      </c>
      <c r="B31" s="85" t="s">
        <v>1199</v>
      </c>
      <c r="C31" s="84" t="s">
        <v>604</v>
      </c>
      <c r="D31" s="84" t="s">
        <v>237</v>
      </c>
      <c r="E31" s="34"/>
      <c r="F31" s="84" t="s">
        <v>304</v>
      </c>
      <c r="G31" s="85" t="s">
        <v>605</v>
      </c>
      <c r="H31" s="187" t="s">
        <v>606</v>
      </c>
      <c r="I31" s="73"/>
      <c r="J31" s="76" t="s">
        <v>1200</v>
      </c>
      <c r="K31" s="34"/>
      <c r="L31" s="33"/>
      <c r="M31" s="33"/>
    </row>
    <row r="32" spans="1:13" ht="12.6">
      <c r="A32" s="84">
        <v>12</v>
      </c>
      <c r="B32" s="85" t="s">
        <v>1247</v>
      </c>
      <c r="C32" s="84" t="s">
        <v>326</v>
      </c>
      <c r="D32" s="84">
        <v>2</v>
      </c>
      <c r="E32" s="34"/>
      <c r="F32" s="84" t="s">
        <v>304</v>
      </c>
      <c r="G32" s="85" t="s">
        <v>1248</v>
      </c>
      <c r="H32" s="187" t="s">
        <v>1249</v>
      </c>
      <c r="I32" s="34"/>
      <c r="J32" s="85"/>
      <c r="K32" s="34"/>
      <c r="L32" s="33"/>
      <c r="M32" s="33"/>
    </row>
    <row r="33" spans="1:13" ht="12.6">
      <c r="A33" s="84">
        <v>13</v>
      </c>
      <c r="B33" s="85" t="s">
        <v>1250</v>
      </c>
      <c r="C33" s="84" t="s">
        <v>326</v>
      </c>
      <c r="D33" s="84">
        <v>2</v>
      </c>
      <c r="E33" s="34"/>
      <c r="F33" s="84" t="s">
        <v>304</v>
      </c>
      <c r="G33" s="85" t="s">
        <v>1251</v>
      </c>
      <c r="H33" s="187" t="s">
        <v>1252</v>
      </c>
      <c r="I33" s="34"/>
      <c r="J33" s="85"/>
      <c r="K33" s="34"/>
      <c r="L33" s="33"/>
      <c r="M33" s="33"/>
    </row>
    <row r="34" spans="1:13" ht="12.6">
      <c r="A34" s="84">
        <v>14</v>
      </c>
      <c r="B34" s="700" t="s">
        <v>4834</v>
      </c>
      <c r="C34" s="701" t="s">
        <v>303</v>
      </c>
      <c r="D34" s="1196">
        <v>3</v>
      </c>
      <c r="E34" s="1200" t="s">
        <v>5653</v>
      </c>
      <c r="F34" s="84" t="s">
        <v>304</v>
      </c>
      <c r="G34" s="700" t="s">
        <v>6129</v>
      </c>
      <c r="H34" s="187"/>
      <c r="I34" s="34"/>
      <c r="J34" s="85"/>
      <c r="K34" s="34"/>
      <c r="L34" s="33"/>
      <c r="M34" s="33"/>
    </row>
    <row r="35" spans="1:13" ht="12.95">
      <c r="A35" s="84">
        <v>15</v>
      </c>
      <c r="B35" s="185" t="s">
        <v>1275</v>
      </c>
      <c r="C35" s="84" t="s">
        <v>375</v>
      </c>
      <c r="D35" s="70"/>
      <c r="E35" s="73"/>
      <c r="F35" s="84" t="s">
        <v>304</v>
      </c>
      <c r="G35" s="34"/>
      <c r="H35" s="187"/>
      <c r="I35" s="73"/>
      <c r="J35" s="73"/>
      <c r="K35" s="34"/>
      <c r="L35" s="33"/>
      <c r="M35" s="33"/>
    </row>
    <row r="36" spans="1:13" ht="12.6">
      <c r="A36" s="84">
        <v>15.1</v>
      </c>
      <c r="B36" s="85" t="s">
        <v>1277</v>
      </c>
      <c r="C36" s="84" t="s">
        <v>303</v>
      </c>
      <c r="D36" s="84" t="s">
        <v>309</v>
      </c>
      <c r="E36" s="34"/>
      <c r="F36" s="84" t="s">
        <v>304</v>
      </c>
      <c r="G36" s="85" t="s">
        <v>541</v>
      </c>
      <c r="H36" s="187" t="s">
        <v>542</v>
      </c>
      <c r="I36" s="73"/>
      <c r="J36" s="73"/>
      <c r="K36" s="34"/>
      <c r="L36" s="33"/>
      <c r="M36" s="33"/>
    </row>
    <row r="37" spans="1:13" ht="12.6">
      <c r="A37" s="84">
        <v>15.2</v>
      </c>
      <c r="B37" s="85" t="s">
        <v>1279</v>
      </c>
      <c r="C37" s="84" t="s">
        <v>303</v>
      </c>
      <c r="D37" s="84" t="s">
        <v>309</v>
      </c>
      <c r="E37" s="34"/>
      <c r="F37" s="84" t="s">
        <v>304</v>
      </c>
      <c r="G37" s="85" t="s">
        <v>545</v>
      </c>
      <c r="H37" s="187" t="s">
        <v>546</v>
      </c>
      <c r="I37" s="73"/>
      <c r="J37" s="73"/>
      <c r="K37" s="34"/>
      <c r="L37" s="33"/>
      <c r="M37" s="33"/>
    </row>
    <row r="38" spans="1:13" ht="12.6">
      <c r="A38" s="84">
        <v>15.3</v>
      </c>
      <c r="B38" s="85" t="s">
        <v>1281</v>
      </c>
      <c r="C38" s="84" t="s">
        <v>303</v>
      </c>
      <c r="D38" s="84" t="s">
        <v>309</v>
      </c>
      <c r="E38" s="34"/>
      <c r="F38" s="84" t="s">
        <v>315</v>
      </c>
      <c r="G38" s="85" t="s">
        <v>549</v>
      </c>
      <c r="H38" s="187" t="s">
        <v>550</v>
      </c>
      <c r="I38" s="73"/>
      <c r="J38" s="73"/>
      <c r="K38" s="34"/>
      <c r="L38" s="33"/>
      <c r="M38" s="33"/>
    </row>
    <row r="39" spans="1:13" ht="12.6">
      <c r="A39" s="84">
        <v>15.4</v>
      </c>
      <c r="B39" s="85" t="s">
        <v>1283</v>
      </c>
      <c r="C39" s="84" t="s">
        <v>303</v>
      </c>
      <c r="D39" s="88">
        <v>45670</v>
      </c>
      <c r="E39" s="34"/>
      <c r="F39" s="84" t="s">
        <v>304</v>
      </c>
      <c r="G39" s="85" t="s">
        <v>554</v>
      </c>
      <c r="H39" s="187" t="s">
        <v>555</v>
      </c>
      <c r="I39" s="73"/>
      <c r="J39" s="73"/>
      <c r="K39" s="34"/>
      <c r="L39" s="33"/>
      <c r="M39" s="33"/>
    </row>
    <row r="40" spans="1:13" ht="12.6">
      <c r="A40" s="91">
        <v>15.5</v>
      </c>
      <c r="B40" s="85" t="s">
        <v>1285</v>
      </c>
      <c r="C40" s="84" t="s">
        <v>326</v>
      </c>
      <c r="D40" s="84">
        <v>2</v>
      </c>
      <c r="E40" s="73"/>
      <c r="F40" s="84" t="s">
        <v>304</v>
      </c>
      <c r="G40" s="85" t="s">
        <v>1286</v>
      </c>
      <c r="H40" s="187" t="s">
        <v>1287</v>
      </c>
      <c r="I40" s="73"/>
      <c r="J40" s="73"/>
      <c r="K40" s="34"/>
      <c r="L40" s="36"/>
      <c r="M40" s="36"/>
    </row>
    <row r="41" spans="1:13" ht="12.6">
      <c r="A41" s="91">
        <v>15.6</v>
      </c>
      <c r="B41" s="85" t="s">
        <v>1289</v>
      </c>
      <c r="C41" s="84" t="s">
        <v>303</v>
      </c>
      <c r="D41" s="88">
        <v>45658</v>
      </c>
      <c r="E41" s="34"/>
      <c r="F41" s="84" t="s">
        <v>304</v>
      </c>
      <c r="G41" s="85" t="s">
        <v>999</v>
      </c>
      <c r="H41" s="187" t="s">
        <v>636</v>
      </c>
      <c r="I41" s="73"/>
      <c r="J41" s="73" t="s">
        <v>1290</v>
      </c>
      <c r="K41" s="85"/>
      <c r="L41" s="33"/>
      <c r="M41" s="33"/>
    </row>
    <row r="42" spans="1:13" ht="12.6">
      <c r="A42" s="91">
        <v>15.7</v>
      </c>
      <c r="B42" s="85" t="s">
        <v>1292</v>
      </c>
      <c r="C42" s="84" t="s">
        <v>716</v>
      </c>
      <c r="D42" s="70"/>
      <c r="E42" s="70" t="s">
        <v>415</v>
      </c>
      <c r="F42" s="84" t="s">
        <v>304</v>
      </c>
      <c r="G42" s="85" t="s">
        <v>1293</v>
      </c>
      <c r="H42" s="187" t="s">
        <v>1294</v>
      </c>
      <c r="I42" s="73"/>
      <c r="J42" s="76" t="s">
        <v>1295</v>
      </c>
      <c r="K42" s="85"/>
      <c r="L42" s="33"/>
      <c r="M42" s="33"/>
    </row>
    <row r="43" spans="1:13" ht="12.6">
      <c r="A43" s="91">
        <v>16</v>
      </c>
      <c r="B43" s="34" t="s">
        <v>6130</v>
      </c>
      <c r="C43" s="70" t="s">
        <v>303</v>
      </c>
      <c r="D43" s="72">
        <v>45726</v>
      </c>
      <c r="E43" s="34"/>
      <c r="F43" s="70" t="s">
        <v>304</v>
      </c>
      <c r="G43" s="73" t="s">
        <v>6131</v>
      </c>
      <c r="H43" s="187" t="s">
        <v>6132</v>
      </c>
      <c r="I43" s="34" t="s">
        <v>6133</v>
      </c>
      <c r="J43" s="85"/>
      <c r="K43" s="85"/>
      <c r="L43" s="33"/>
      <c r="M43" s="33"/>
    </row>
    <row r="44" spans="1:13" ht="12.6">
      <c r="A44" s="91">
        <v>17</v>
      </c>
      <c r="B44" s="34" t="s">
        <v>6109</v>
      </c>
      <c r="C44" s="70" t="s">
        <v>303</v>
      </c>
      <c r="D44" s="72">
        <v>45667</v>
      </c>
      <c r="E44" s="34"/>
      <c r="F44" s="70" t="s">
        <v>304</v>
      </c>
      <c r="G44" s="87" t="s">
        <v>6134</v>
      </c>
      <c r="H44" s="187" t="s">
        <v>6030</v>
      </c>
      <c r="I44" s="34"/>
      <c r="J44" s="85"/>
      <c r="K44" s="121"/>
      <c r="L44" s="33"/>
      <c r="M44" s="33"/>
    </row>
    <row r="45" spans="1:13" ht="12.6">
      <c r="A45" s="174">
        <v>18</v>
      </c>
      <c r="B45" s="127" t="s">
        <v>5686</v>
      </c>
      <c r="C45" s="70" t="s">
        <v>326</v>
      </c>
      <c r="D45" s="174" t="s">
        <v>461</v>
      </c>
      <c r="E45" s="127"/>
      <c r="F45" s="174" t="s">
        <v>304</v>
      </c>
      <c r="G45" s="127" t="s">
        <v>6135</v>
      </c>
      <c r="H45" s="127"/>
      <c r="I45" s="127"/>
      <c r="J45" s="127"/>
      <c r="K45" s="36"/>
      <c r="L45" s="36"/>
      <c r="M45" s="36"/>
    </row>
    <row r="46" spans="1:13" ht="12.6">
      <c r="A46" s="174">
        <v>19</v>
      </c>
      <c r="B46" s="127" t="s">
        <v>2018</v>
      </c>
      <c r="C46" s="916" t="s">
        <v>303</v>
      </c>
      <c r="D46" s="1174"/>
      <c r="E46" s="1173"/>
      <c r="F46" s="1424" t="s">
        <v>304</v>
      </c>
      <c r="G46" s="1425" t="s">
        <v>2540</v>
      </c>
      <c r="H46" s="1175"/>
      <c r="I46" s="1173" t="s">
        <v>5713</v>
      </c>
      <c r="J46" s="127"/>
      <c r="K46" s="36"/>
      <c r="L46" s="36"/>
      <c r="M46" s="36"/>
    </row>
    <row r="47" spans="1:13" ht="12.6">
      <c r="A47" s="33"/>
      <c r="B47" s="33"/>
      <c r="C47" s="33"/>
      <c r="D47" s="33"/>
      <c r="E47" s="33"/>
      <c r="F47" s="33"/>
      <c r="G47" s="33"/>
      <c r="H47" s="33"/>
      <c r="I47" s="33"/>
      <c r="J47" s="33"/>
      <c r="K47" s="33"/>
      <c r="L47" s="36"/>
      <c r="M47" s="36"/>
    </row>
    <row r="48" spans="1:13" ht="12.95">
      <c r="A48" s="671" t="s">
        <v>323</v>
      </c>
      <c r="B48" s="674"/>
      <c r="C48" s="672"/>
      <c r="D48" s="672"/>
      <c r="E48" s="672"/>
      <c r="F48" s="672"/>
      <c r="G48" s="672"/>
      <c r="H48" s="672"/>
      <c r="I48" s="672"/>
      <c r="J48" s="672"/>
      <c r="K48" s="675"/>
      <c r="L48" s="36"/>
      <c r="M48" s="36"/>
    </row>
    <row r="49" spans="1:13" ht="26.1">
      <c r="A49" s="68" t="s">
        <v>290</v>
      </c>
      <c r="B49" s="69" t="s">
        <v>291</v>
      </c>
      <c r="C49" s="68" t="s">
        <v>292</v>
      </c>
      <c r="D49" s="68" t="s">
        <v>293</v>
      </c>
      <c r="E49" s="68" t="s">
        <v>294</v>
      </c>
      <c r="F49" s="68" t="s">
        <v>295</v>
      </c>
      <c r="G49" s="68" t="s">
        <v>296</v>
      </c>
      <c r="H49" s="68" t="s">
        <v>297</v>
      </c>
      <c r="I49" s="68" t="s">
        <v>298</v>
      </c>
      <c r="J49" s="110" t="s">
        <v>299</v>
      </c>
      <c r="K49" s="68" t="s">
        <v>300</v>
      </c>
      <c r="L49" s="36"/>
      <c r="M49" s="36"/>
    </row>
    <row r="50" spans="1:13" ht="26.1">
      <c r="A50" s="671" t="s">
        <v>324</v>
      </c>
      <c r="B50" s="674"/>
      <c r="C50" s="672"/>
      <c r="D50" s="672"/>
      <c r="E50" s="672"/>
      <c r="F50" s="672"/>
      <c r="G50" s="674"/>
      <c r="H50" s="672"/>
      <c r="I50" s="672"/>
      <c r="J50" s="672"/>
      <c r="K50" s="675"/>
      <c r="L50" s="36"/>
      <c r="M50" s="36"/>
    </row>
    <row r="51" spans="1:13" ht="12.6">
      <c r="A51" s="84">
        <v>1</v>
      </c>
      <c r="B51" s="71" t="s">
        <v>325</v>
      </c>
      <c r="C51" s="111" t="s">
        <v>326</v>
      </c>
      <c r="D51" s="79"/>
      <c r="E51" s="79"/>
      <c r="F51" s="84" t="s">
        <v>304</v>
      </c>
      <c r="G51" s="71" t="s">
        <v>489</v>
      </c>
      <c r="H51" s="112">
        <v>200</v>
      </c>
      <c r="I51" s="79"/>
      <c r="J51" s="79"/>
      <c r="K51" s="79"/>
      <c r="L51" s="36"/>
      <c r="M51" s="36"/>
    </row>
    <row r="52" spans="1:13" ht="37.5">
      <c r="A52" s="679">
        <v>2</v>
      </c>
      <c r="B52" s="677" t="s">
        <v>314</v>
      </c>
      <c r="C52" s="680" t="s">
        <v>303</v>
      </c>
      <c r="D52" s="680">
        <v>100</v>
      </c>
      <c r="E52" s="681"/>
      <c r="F52" s="682" t="s">
        <v>304</v>
      </c>
      <c r="G52" s="683" t="s">
        <v>316</v>
      </c>
      <c r="H52" s="34"/>
      <c r="I52" s="681"/>
      <c r="J52" s="680" t="s">
        <v>328</v>
      </c>
      <c r="K52" s="681"/>
      <c r="L52" s="36"/>
      <c r="M52" s="36"/>
    </row>
    <row r="53" spans="1:13" ht="12.6">
      <c r="A53" s="679">
        <v>3</v>
      </c>
      <c r="B53" s="677" t="s">
        <v>329</v>
      </c>
      <c r="C53" s="680" t="s">
        <v>330</v>
      </c>
      <c r="D53" s="680" t="s">
        <v>237</v>
      </c>
      <c r="E53" s="680" t="s">
        <v>331</v>
      </c>
      <c r="F53" s="682" t="s">
        <v>304</v>
      </c>
      <c r="G53" s="683" t="s">
        <v>332</v>
      </c>
      <c r="H53" s="34"/>
      <c r="I53" s="681"/>
      <c r="J53" s="680" t="s">
        <v>333</v>
      </c>
      <c r="K53" s="681"/>
      <c r="L53" s="36"/>
      <c r="M53" s="36"/>
    </row>
    <row r="54" spans="1:13" ht="12.6">
      <c r="A54" s="679">
        <v>4</v>
      </c>
      <c r="B54" s="677" t="s">
        <v>334</v>
      </c>
      <c r="C54" s="680" t="s">
        <v>330</v>
      </c>
      <c r="D54" s="680" t="s">
        <v>237</v>
      </c>
      <c r="E54" s="680" t="s">
        <v>331</v>
      </c>
      <c r="F54" s="682" t="s">
        <v>304</v>
      </c>
      <c r="G54" s="677" t="s">
        <v>335</v>
      </c>
      <c r="H54" s="73"/>
      <c r="I54" s="681"/>
      <c r="J54" s="680" t="s">
        <v>336</v>
      </c>
      <c r="K54" s="681"/>
      <c r="L54" s="36"/>
      <c r="M54" s="36"/>
    </row>
    <row r="55" spans="1:13" ht="12.95">
      <c r="A55" s="684" t="s">
        <v>337</v>
      </c>
      <c r="B55" s="672"/>
      <c r="C55" s="672"/>
      <c r="D55" s="672"/>
      <c r="E55" s="672"/>
      <c r="F55" s="672"/>
      <c r="G55" s="672"/>
      <c r="H55" s="672"/>
      <c r="I55" s="672"/>
      <c r="J55" s="672"/>
      <c r="K55" s="675"/>
      <c r="L55" s="36"/>
      <c r="M55" s="36"/>
    </row>
    <row r="56" spans="1:13" ht="12.6">
      <c r="A56" s="111">
        <v>1</v>
      </c>
      <c r="B56" s="113" t="s">
        <v>490</v>
      </c>
      <c r="C56" s="111" t="s">
        <v>326</v>
      </c>
      <c r="D56" s="84" t="s">
        <v>237</v>
      </c>
      <c r="E56" s="34"/>
      <c r="F56" s="84" t="s">
        <v>304</v>
      </c>
      <c r="G56" s="113" t="s">
        <v>491</v>
      </c>
      <c r="H56" s="114" t="s">
        <v>492</v>
      </c>
      <c r="I56" s="78" t="s">
        <v>307</v>
      </c>
      <c r="J56" s="85" t="s">
        <v>493</v>
      </c>
      <c r="K56" s="34"/>
      <c r="L56" s="36"/>
      <c r="M56" s="36"/>
    </row>
    <row r="57" spans="1:13" ht="24.95">
      <c r="A57" s="84">
        <v>2</v>
      </c>
      <c r="B57" s="85" t="s">
        <v>494</v>
      </c>
      <c r="C57" s="84" t="s">
        <v>470</v>
      </c>
      <c r="D57" s="84" t="s">
        <v>237</v>
      </c>
      <c r="E57" s="34"/>
      <c r="F57" s="84" t="s">
        <v>304</v>
      </c>
      <c r="G57" s="85" t="s">
        <v>493</v>
      </c>
      <c r="H57" s="34"/>
      <c r="I57" s="78" t="s">
        <v>6136</v>
      </c>
      <c r="J57" s="85" t="s">
        <v>493</v>
      </c>
      <c r="K57" s="34"/>
      <c r="L57" s="36"/>
      <c r="M57" s="36"/>
    </row>
    <row r="58" spans="1:13" ht="12.6">
      <c r="A58" s="84">
        <v>2.1</v>
      </c>
      <c r="B58" s="85" t="s">
        <v>384</v>
      </c>
      <c r="C58" s="84" t="s">
        <v>303</v>
      </c>
      <c r="D58" s="84" t="s">
        <v>237</v>
      </c>
      <c r="E58" s="33"/>
      <c r="F58" s="84" t="s">
        <v>304</v>
      </c>
      <c r="G58" s="85" t="s">
        <v>495</v>
      </c>
      <c r="H58" s="76" t="s">
        <v>496</v>
      </c>
      <c r="I58" s="78" t="s">
        <v>307</v>
      </c>
      <c r="J58" s="34"/>
      <c r="K58" s="34"/>
      <c r="L58" s="36"/>
      <c r="M58" s="36"/>
    </row>
    <row r="59" spans="1:13" ht="12.95">
      <c r="A59" s="684" t="s">
        <v>373</v>
      </c>
      <c r="B59" s="672"/>
      <c r="C59" s="672"/>
      <c r="D59" s="672"/>
      <c r="E59" s="672"/>
      <c r="F59" s="672"/>
      <c r="G59" s="672"/>
      <c r="H59" s="672"/>
      <c r="I59" s="672"/>
      <c r="J59" s="672"/>
      <c r="K59" s="675"/>
      <c r="L59" s="36"/>
      <c r="M59" s="36"/>
    </row>
    <row r="60" spans="1:13" ht="12.6">
      <c r="A60" s="685">
        <v>1</v>
      </c>
      <c r="B60" s="85" t="s">
        <v>374</v>
      </c>
      <c r="C60" s="84" t="s">
        <v>375</v>
      </c>
      <c r="D60" s="686" t="s">
        <v>237</v>
      </c>
      <c r="E60" s="34"/>
      <c r="F60" s="686" t="s">
        <v>304</v>
      </c>
      <c r="G60" s="33" t="s">
        <v>376</v>
      </c>
      <c r="H60" s="34"/>
      <c r="I60" s="85" t="s">
        <v>377</v>
      </c>
      <c r="J60" s="34"/>
      <c r="K60" s="34"/>
      <c r="L60" s="36"/>
      <c r="M60" s="36"/>
    </row>
    <row r="61" spans="1:13" ht="24.95">
      <c r="A61" s="687">
        <v>1.1000000000000001</v>
      </c>
      <c r="B61" s="85" t="s">
        <v>497</v>
      </c>
      <c r="C61" s="84" t="s">
        <v>303</v>
      </c>
      <c r="D61" s="115" t="s">
        <v>237</v>
      </c>
      <c r="E61" s="34"/>
      <c r="F61" s="84" t="s">
        <v>304</v>
      </c>
      <c r="G61" s="85" t="s">
        <v>379</v>
      </c>
      <c r="H61" s="85" t="s">
        <v>380</v>
      </c>
      <c r="I61" s="78" t="s">
        <v>307</v>
      </c>
      <c r="J61" s="34"/>
      <c r="K61" s="34"/>
      <c r="L61" s="36"/>
      <c r="M61" s="36"/>
    </row>
    <row r="62" spans="1:13" ht="12.6">
      <c r="A62" s="687">
        <v>1.2</v>
      </c>
      <c r="B62" s="85" t="s">
        <v>498</v>
      </c>
      <c r="C62" s="84" t="s">
        <v>303</v>
      </c>
      <c r="D62" s="115" t="s">
        <v>237</v>
      </c>
      <c r="E62" s="34"/>
      <c r="F62" s="115" t="s">
        <v>304</v>
      </c>
      <c r="G62" s="85" t="s">
        <v>382</v>
      </c>
      <c r="H62" s="85" t="s">
        <v>383</v>
      </c>
      <c r="I62" s="78" t="s">
        <v>307</v>
      </c>
      <c r="J62" s="34"/>
      <c r="K62" s="34"/>
      <c r="L62" s="36"/>
      <c r="M62" s="36"/>
    </row>
    <row r="63" spans="1:13" ht="50.1">
      <c r="A63" s="687">
        <v>1.3</v>
      </c>
      <c r="B63" s="85" t="s">
        <v>499</v>
      </c>
      <c r="C63" s="84" t="s">
        <v>303</v>
      </c>
      <c r="D63" s="115" t="s">
        <v>237</v>
      </c>
      <c r="E63" s="34"/>
      <c r="F63" s="115" t="s">
        <v>304</v>
      </c>
      <c r="G63" s="85" t="s">
        <v>385</v>
      </c>
      <c r="H63" s="85" t="s">
        <v>386</v>
      </c>
      <c r="I63" s="78" t="s">
        <v>307</v>
      </c>
      <c r="J63" s="34"/>
      <c r="K63" s="34"/>
      <c r="L63" s="36"/>
      <c r="M63" s="36"/>
    </row>
    <row r="64" spans="1:13" ht="99.95">
      <c r="A64" s="687">
        <v>1.4</v>
      </c>
      <c r="B64" s="85" t="s">
        <v>500</v>
      </c>
      <c r="C64" s="84" t="s">
        <v>375</v>
      </c>
      <c r="D64" s="115" t="s">
        <v>237</v>
      </c>
      <c r="E64" s="34"/>
      <c r="F64" s="84" t="s">
        <v>315</v>
      </c>
      <c r="G64" s="85" t="s">
        <v>388</v>
      </c>
      <c r="H64" s="85" t="s">
        <v>501</v>
      </c>
      <c r="I64" s="78" t="s">
        <v>307</v>
      </c>
      <c r="J64" s="34"/>
      <c r="K64" s="34"/>
      <c r="L64" s="36"/>
      <c r="M64" s="36"/>
    </row>
    <row r="65" spans="1:13" ht="12.6">
      <c r="A65" s="36"/>
      <c r="B65" s="36"/>
      <c r="C65" s="36"/>
      <c r="D65" s="36"/>
      <c r="E65" s="36"/>
      <c r="F65" s="36"/>
      <c r="G65" s="36"/>
      <c r="H65" s="36"/>
      <c r="I65" s="36"/>
      <c r="J65" s="36"/>
      <c r="K65" s="36"/>
      <c r="L65" s="36"/>
      <c r="M65" s="36"/>
    </row>
    <row r="66" spans="1:13" ht="12.6">
      <c r="A66" s="36"/>
      <c r="B66" s="36"/>
      <c r="C66" s="36"/>
      <c r="D66" s="36"/>
      <c r="E66" s="36"/>
      <c r="F66" s="36"/>
      <c r="G66" s="36"/>
      <c r="H66" s="36"/>
      <c r="I66" s="36"/>
      <c r="J66" s="36"/>
      <c r="K66" s="36"/>
      <c r="L66" s="36"/>
      <c r="M66" s="36"/>
    </row>
    <row r="67" spans="1:13" ht="12.95">
      <c r="A67" s="36"/>
      <c r="B67" s="116"/>
      <c r="C67" s="116"/>
      <c r="D67" s="36"/>
      <c r="E67" s="36"/>
      <c r="F67" s="36"/>
      <c r="G67" s="36"/>
      <c r="H67" s="36"/>
      <c r="I67" s="36"/>
      <c r="J67" s="36"/>
      <c r="K67" s="36"/>
      <c r="L67" s="36"/>
      <c r="M67" s="36"/>
    </row>
    <row r="68" spans="1:13" ht="12.6">
      <c r="A68" s="36"/>
      <c r="B68" s="36"/>
      <c r="C68" s="36"/>
      <c r="D68" s="36"/>
      <c r="E68" s="36"/>
      <c r="F68" s="36"/>
      <c r="G68" s="36"/>
      <c r="H68" s="36"/>
      <c r="I68" s="36"/>
      <c r="J68" s="36"/>
      <c r="K68" s="36"/>
      <c r="L68" s="36"/>
      <c r="M68" s="36"/>
    </row>
    <row r="69" spans="1:13" ht="12.6">
      <c r="A69" s="36"/>
      <c r="B69" s="36"/>
      <c r="C69" s="36"/>
      <c r="D69" s="36"/>
      <c r="E69" s="36"/>
      <c r="F69" s="36"/>
      <c r="G69" s="36"/>
      <c r="H69" s="36"/>
      <c r="I69" s="36"/>
      <c r="J69" s="36"/>
      <c r="K69" s="36"/>
      <c r="L69" s="36"/>
      <c r="M69" s="36"/>
    </row>
    <row r="70" spans="1:13" ht="12.6">
      <c r="A70" s="36"/>
      <c r="B70" s="36"/>
      <c r="C70" s="36"/>
      <c r="D70" s="36"/>
      <c r="E70" s="36"/>
      <c r="F70" s="36"/>
      <c r="G70" s="36"/>
      <c r="H70" s="36"/>
      <c r="I70" s="36"/>
      <c r="J70" s="36"/>
      <c r="K70" s="36"/>
      <c r="L70" s="36"/>
      <c r="M70" s="36"/>
    </row>
    <row r="71" spans="1:13" ht="12.6">
      <c r="A71" s="36"/>
      <c r="B71" s="36"/>
      <c r="C71" s="36"/>
      <c r="D71" s="36"/>
      <c r="E71" s="36"/>
      <c r="F71" s="36"/>
      <c r="G71" s="36"/>
      <c r="H71" s="36"/>
      <c r="I71" s="36"/>
      <c r="J71" s="36"/>
      <c r="K71" s="36"/>
      <c r="L71" s="36"/>
      <c r="M71" s="36"/>
    </row>
    <row r="72" spans="1:13" ht="12.6">
      <c r="A72" s="36"/>
      <c r="B72" s="36"/>
      <c r="C72" s="36"/>
      <c r="D72" s="36"/>
      <c r="E72" s="36"/>
      <c r="F72" s="36"/>
      <c r="G72" s="36"/>
      <c r="H72" s="36"/>
      <c r="I72" s="36"/>
      <c r="J72" s="36"/>
      <c r="K72" s="36"/>
      <c r="L72" s="36"/>
      <c r="M72" s="36"/>
    </row>
    <row r="73" spans="1:13" ht="12.6">
      <c r="A73" s="36"/>
      <c r="B73" s="36"/>
      <c r="C73" s="36"/>
      <c r="D73" s="36"/>
      <c r="E73" s="36"/>
      <c r="F73" s="36"/>
      <c r="G73" s="36"/>
      <c r="H73" s="36"/>
      <c r="I73" s="36"/>
      <c r="J73" s="36"/>
      <c r="K73" s="36"/>
      <c r="L73" s="36"/>
      <c r="M73" s="36"/>
    </row>
    <row r="74" spans="1:13" ht="12.6">
      <c r="A74" s="36"/>
      <c r="B74" s="36"/>
      <c r="C74" s="36"/>
      <c r="D74" s="36"/>
      <c r="E74" s="36"/>
      <c r="F74" s="36"/>
      <c r="G74" s="36"/>
      <c r="H74" s="36"/>
      <c r="I74" s="36"/>
      <c r="J74" s="36"/>
      <c r="K74" s="36"/>
      <c r="L74" s="36"/>
      <c r="M74" s="36"/>
    </row>
    <row r="75" spans="1:13" ht="12.6">
      <c r="A75" s="36"/>
      <c r="B75" s="36"/>
      <c r="C75" s="36"/>
      <c r="D75" s="36"/>
      <c r="E75" s="36"/>
      <c r="F75" s="36"/>
      <c r="G75" s="36"/>
      <c r="H75" s="36"/>
      <c r="I75" s="36"/>
      <c r="J75" s="36"/>
      <c r="K75" s="36"/>
      <c r="L75" s="36"/>
      <c r="M75" s="36"/>
    </row>
    <row r="76" spans="1:13" ht="12.6">
      <c r="A76" s="36"/>
      <c r="B76" s="36"/>
      <c r="C76" s="36"/>
      <c r="D76" s="36"/>
      <c r="E76" s="36"/>
      <c r="F76" s="36"/>
      <c r="G76" s="36"/>
      <c r="H76" s="36"/>
      <c r="I76" s="36"/>
      <c r="J76" s="36"/>
      <c r="K76" s="36"/>
      <c r="L76" s="36"/>
      <c r="M76" s="36"/>
    </row>
    <row r="77" spans="1:13" ht="12.6">
      <c r="A77" s="36"/>
      <c r="B77" s="36"/>
      <c r="C77" s="36"/>
      <c r="D77" s="36"/>
      <c r="E77" s="36"/>
      <c r="F77" s="36"/>
      <c r="G77" s="36"/>
      <c r="H77" s="36"/>
      <c r="I77" s="36"/>
      <c r="J77" s="36"/>
      <c r="K77" s="36"/>
      <c r="L77" s="36"/>
      <c r="M77" s="36"/>
    </row>
    <row r="78" spans="1:13" ht="12.6">
      <c r="A78" s="36"/>
      <c r="B78" s="36"/>
      <c r="C78" s="36"/>
      <c r="D78" s="36"/>
      <c r="E78" s="36"/>
      <c r="F78" s="36"/>
      <c r="G78" s="36"/>
      <c r="H78" s="36"/>
      <c r="I78" s="36"/>
      <c r="J78" s="36"/>
      <c r="K78" s="36"/>
      <c r="L78" s="36"/>
      <c r="M78" s="36"/>
    </row>
    <row r="79" spans="1:13" ht="12.6">
      <c r="A79" s="36"/>
      <c r="B79" s="36"/>
      <c r="C79" s="36"/>
      <c r="D79" s="36"/>
      <c r="E79" s="36"/>
      <c r="F79" s="36"/>
      <c r="G79" s="36"/>
      <c r="H79" s="36"/>
      <c r="I79" s="36"/>
      <c r="J79" s="36"/>
      <c r="K79" s="36"/>
      <c r="L79" s="36"/>
      <c r="M79" s="36"/>
    </row>
    <row r="80" spans="1:13" ht="12.6">
      <c r="A80" s="36"/>
      <c r="B80" s="36"/>
      <c r="C80" s="36"/>
      <c r="D80" s="36"/>
      <c r="E80" s="36"/>
      <c r="F80" s="36"/>
      <c r="G80" s="36"/>
      <c r="H80" s="36"/>
      <c r="I80" s="36"/>
      <c r="J80" s="36"/>
      <c r="K80" s="36"/>
      <c r="L80" s="36"/>
      <c r="M80" s="36"/>
    </row>
    <row r="81" spans="1:13" ht="12.6">
      <c r="A81" s="36"/>
      <c r="B81" s="36"/>
      <c r="C81" s="36"/>
      <c r="D81" s="36"/>
      <c r="E81" s="36"/>
      <c r="F81" s="36"/>
      <c r="G81" s="36"/>
      <c r="H81" s="36"/>
      <c r="I81" s="36"/>
      <c r="J81" s="36"/>
      <c r="K81" s="36"/>
      <c r="L81" s="36"/>
      <c r="M81" s="36"/>
    </row>
    <row r="82" spans="1:13" ht="12.6">
      <c r="A82" s="36"/>
      <c r="B82" s="36"/>
      <c r="C82" s="36"/>
      <c r="D82" s="36"/>
      <c r="E82" s="36"/>
      <c r="F82" s="36"/>
      <c r="G82" s="36"/>
      <c r="H82" s="36"/>
      <c r="I82" s="36"/>
      <c r="J82" s="36"/>
      <c r="K82" s="36"/>
      <c r="L82" s="36"/>
      <c r="M82" s="36"/>
    </row>
    <row r="83" spans="1:13" ht="12.6">
      <c r="A83" s="36"/>
      <c r="B83" s="36"/>
      <c r="C83" s="36"/>
      <c r="D83" s="36"/>
      <c r="E83" s="36"/>
      <c r="F83" s="36"/>
      <c r="G83" s="36"/>
      <c r="H83" s="36"/>
      <c r="I83" s="36"/>
      <c r="J83" s="36"/>
      <c r="K83" s="36"/>
      <c r="L83" s="36"/>
      <c r="M83" s="36"/>
    </row>
    <row r="84" spans="1:13" ht="12.6">
      <c r="A84" s="36"/>
      <c r="B84" s="36"/>
      <c r="C84" s="36"/>
      <c r="D84" s="36"/>
      <c r="E84" s="36"/>
      <c r="F84" s="36"/>
      <c r="G84" s="36"/>
      <c r="H84" s="36"/>
      <c r="I84" s="36"/>
      <c r="J84" s="36"/>
      <c r="K84" s="36"/>
      <c r="L84" s="36"/>
      <c r="M84" s="36"/>
    </row>
    <row r="85" spans="1:13" ht="12.6">
      <c r="A85" s="36"/>
      <c r="B85" s="36"/>
      <c r="C85" s="36"/>
      <c r="D85" s="36"/>
      <c r="E85" s="36"/>
      <c r="F85" s="36"/>
      <c r="G85" s="36"/>
      <c r="H85" s="36"/>
      <c r="I85" s="36"/>
      <c r="J85" s="36"/>
      <c r="K85" s="36"/>
      <c r="L85" s="36"/>
      <c r="M85" s="36"/>
    </row>
    <row r="86" spans="1:13" ht="12.6">
      <c r="A86" s="36"/>
      <c r="B86" s="36"/>
      <c r="C86" s="36"/>
      <c r="D86" s="36"/>
      <c r="E86" s="36"/>
      <c r="F86" s="36"/>
      <c r="G86" s="36"/>
      <c r="H86" s="36"/>
      <c r="I86" s="36"/>
      <c r="J86" s="36"/>
      <c r="K86" s="36"/>
      <c r="L86" s="36"/>
      <c r="M86" s="36"/>
    </row>
    <row r="87" spans="1:13" ht="12.6">
      <c r="A87" s="36"/>
      <c r="B87" s="36"/>
      <c r="C87" s="36"/>
      <c r="D87" s="36"/>
      <c r="E87" s="36"/>
      <c r="F87" s="36"/>
      <c r="G87" s="36"/>
      <c r="H87" s="36"/>
      <c r="I87" s="36"/>
      <c r="J87" s="36"/>
      <c r="K87" s="36"/>
      <c r="L87" s="36"/>
      <c r="M87" s="36"/>
    </row>
    <row r="88" spans="1:13" ht="12.6">
      <c r="A88" s="36"/>
      <c r="B88" s="36"/>
      <c r="C88" s="36"/>
      <c r="D88" s="36"/>
      <c r="E88" s="36"/>
      <c r="F88" s="36"/>
      <c r="G88" s="36"/>
      <c r="H88" s="36"/>
      <c r="I88" s="36"/>
      <c r="J88" s="36"/>
      <c r="K88" s="36"/>
      <c r="L88" s="36"/>
      <c r="M88" s="36"/>
    </row>
    <row r="89" spans="1:13" ht="12.6">
      <c r="A89" s="36"/>
      <c r="B89" s="36"/>
      <c r="C89" s="36"/>
      <c r="D89" s="36"/>
      <c r="E89" s="36"/>
      <c r="F89" s="36"/>
      <c r="G89" s="36"/>
      <c r="H89" s="36"/>
      <c r="I89" s="36"/>
      <c r="J89" s="36"/>
      <c r="K89" s="36"/>
      <c r="L89" s="36"/>
      <c r="M89" s="36"/>
    </row>
    <row r="90" spans="1:13" ht="12.6">
      <c r="A90" s="36"/>
      <c r="B90" s="36"/>
      <c r="C90" s="36"/>
      <c r="D90" s="36"/>
      <c r="E90" s="36"/>
      <c r="F90" s="36"/>
      <c r="G90" s="36"/>
      <c r="H90" s="36"/>
      <c r="I90" s="36"/>
      <c r="J90" s="36"/>
      <c r="K90" s="36"/>
      <c r="L90" s="36"/>
      <c r="M90" s="36"/>
    </row>
    <row r="91" spans="1:13" ht="12.6">
      <c r="A91" s="36"/>
      <c r="B91" s="36"/>
      <c r="C91" s="36"/>
      <c r="D91" s="36"/>
      <c r="E91" s="36"/>
      <c r="F91" s="36"/>
      <c r="G91" s="36"/>
      <c r="H91" s="36"/>
      <c r="I91" s="36"/>
      <c r="J91" s="36"/>
      <c r="K91" s="36"/>
      <c r="L91" s="36"/>
      <c r="M91" s="36"/>
    </row>
    <row r="92" spans="1:13" ht="12.6">
      <c r="A92" s="36"/>
      <c r="B92" s="36"/>
      <c r="C92" s="36"/>
      <c r="D92" s="36"/>
      <c r="E92" s="36"/>
      <c r="F92" s="36"/>
      <c r="G92" s="36"/>
      <c r="H92" s="36"/>
      <c r="I92" s="36"/>
      <c r="J92" s="36"/>
      <c r="K92" s="36"/>
      <c r="L92" s="36"/>
      <c r="M92" s="36"/>
    </row>
    <row r="93" spans="1:13" ht="12.6">
      <c r="A93" s="36"/>
      <c r="B93" s="36"/>
      <c r="C93" s="36"/>
      <c r="D93" s="36"/>
      <c r="E93" s="36"/>
      <c r="F93" s="36"/>
      <c r="G93" s="36"/>
      <c r="H93" s="36"/>
      <c r="I93" s="36"/>
      <c r="J93" s="36"/>
      <c r="K93" s="36"/>
      <c r="L93" s="36"/>
      <c r="M93" s="36"/>
    </row>
    <row r="94" spans="1:13" ht="12.6">
      <c r="A94" s="36"/>
      <c r="B94" s="36"/>
      <c r="C94" s="36"/>
      <c r="D94" s="36"/>
      <c r="E94" s="36"/>
      <c r="F94" s="36"/>
      <c r="G94" s="36"/>
      <c r="H94" s="36"/>
      <c r="I94" s="36"/>
      <c r="J94" s="36"/>
      <c r="K94" s="36"/>
      <c r="L94" s="36"/>
      <c r="M94" s="36"/>
    </row>
    <row r="95" spans="1:13" ht="12.6">
      <c r="A95" s="36"/>
      <c r="B95" s="36"/>
      <c r="C95" s="36"/>
      <c r="D95" s="36"/>
      <c r="E95" s="36"/>
      <c r="F95" s="36"/>
      <c r="G95" s="36"/>
      <c r="H95" s="36"/>
      <c r="I95" s="36"/>
      <c r="J95" s="36"/>
      <c r="K95" s="36"/>
      <c r="L95" s="36"/>
      <c r="M95" s="36"/>
    </row>
    <row r="96" spans="1:13" ht="12.6">
      <c r="A96" s="36"/>
      <c r="B96" s="36"/>
      <c r="C96" s="36"/>
      <c r="D96" s="36"/>
      <c r="E96" s="36"/>
      <c r="F96" s="36"/>
      <c r="G96" s="36"/>
      <c r="H96" s="36"/>
      <c r="I96" s="36"/>
      <c r="J96" s="36"/>
      <c r="K96" s="36"/>
      <c r="L96" s="36"/>
      <c r="M96" s="36"/>
    </row>
    <row r="97" spans="1:13" ht="12.6">
      <c r="A97" s="36"/>
      <c r="B97" s="36"/>
      <c r="C97" s="36"/>
      <c r="D97" s="36"/>
      <c r="E97" s="36"/>
      <c r="F97" s="36"/>
      <c r="G97" s="36"/>
      <c r="H97" s="36"/>
      <c r="I97" s="36"/>
      <c r="J97" s="36"/>
      <c r="K97" s="36"/>
      <c r="L97" s="36"/>
      <c r="M97" s="36"/>
    </row>
    <row r="98" spans="1:13" ht="12.6">
      <c r="A98" s="36"/>
      <c r="B98" s="36"/>
      <c r="C98" s="36"/>
      <c r="D98" s="36"/>
      <c r="E98" s="36"/>
      <c r="F98" s="36"/>
      <c r="G98" s="36"/>
      <c r="H98" s="36"/>
      <c r="I98" s="36"/>
      <c r="J98" s="36"/>
      <c r="K98" s="36"/>
      <c r="L98" s="36"/>
      <c r="M98" s="36"/>
    </row>
    <row r="99" spans="1:13" ht="12.6">
      <c r="A99" s="36"/>
      <c r="B99" s="36"/>
      <c r="C99" s="36"/>
      <c r="D99" s="36"/>
      <c r="E99" s="36"/>
      <c r="F99" s="36"/>
      <c r="G99" s="36"/>
      <c r="H99" s="36"/>
      <c r="I99" s="36"/>
      <c r="J99" s="36"/>
      <c r="K99" s="36"/>
      <c r="L99" s="36"/>
      <c r="M99" s="36"/>
    </row>
    <row r="100" spans="1:13" ht="12.6">
      <c r="A100" s="36"/>
      <c r="B100" s="36"/>
      <c r="C100" s="36"/>
      <c r="D100" s="36"/>
      <c r="E100" s="36"/>
      <c r="F100" s="36"/>
      <c r="G100" s="36"/>
      <c r="H100" s="36"/>
      <c r="I100" s="36"/>
      <c r="J100" s="36"/>
      <c r="K100" s="36"/>
      <c r="L100" s="36"/>
      <c r="M100" s="36"/>
    </row>
    <row r="101" spans="1:13" ht="12.6">
      <c r="A101" s="36"/>
      <c r="B101" s="36"/>
      <c r="C101" s="36"/>
      <c r="D101" s="36"/>
      <c r="E101" s="36"/>
      <c r="F101" s="36"/>
      <c r="G101" s="36"/>
      <c r="H101" s="36"/>
      <c r="I101" s="36"/>
      <c r="J101" s="36"/>
      <c r="K101" s="36"/>
      <c r="L101" s="36"/>
      <c r="M101" s="36"/>
    </row>
    <row r="102" spans="1:13" ht="12.6">
      <c r="A102" s="36"/>
      <c r="B102" s="36"/>
      <c r="C102" s="36"/>
      <c r="D102" s="36"/>
      <c r="E102" s="36"/>
      <c r="F102" s="36"/>
      <c r="G102" s="36"/>
      <c r="H102" s="36"/>
      <c r="I102" s="36"/>
      <c r="J102" s="36"/>
      <c r="K102" s="36"/>
      <c r="L102" s="36"/>
      <c r="M102" s="36"/>
    </row>
    <row r="103" spans="1:13" ht="12.6">
      <c r="A103" s="36"/>
      <c r="B103" s="36"/>
      <c r="C103" s="36"/>
      <c r="D103" s="36"/>
      <c r="E103" s="36"/>
      <c r="F103" s="36"/>
      <c r="G103" s="36"/>
      <c r="H103" s="36"/>
      <c r="I103" s="36"/>
      <c r="J103" s="36"/>
      <c r="K103" s="36"/>
      <c r="L103" s="36"/>
      <c r="M103" s="36"/>
    </row>
    <row r="104" spans="1:13" ht="12.6">
      <c r="A104" s="36"/>
      <c r="B104" s="36"/>
      <c r="C104" s="36"/>
      <c r="D104" s="36"/>
      <c r="E104" s="36"/>
      <c r="F104" s="36"/>
      <c r="G104" s="36"/>
      <c r="H104" s="36"/>
      <c r="I104" s="36"/>
      <c r="J104" s="36"/>
      <c r="K104" s="36"/>
      <c r="L104" s="36"/>
      <c r="M104" s="36"/>
    </row>
    <row r="105" spans="1:13" ht="12.6">
      <c r="A105" s="36"/>
      <c r="B105" s="36"/>
      <c r="C105" s="36"/>
      <c r="D105" s="36"/>
      <c r="E105" s="36"/>
      <c r="F105" s="36"/>
      <c r="G105" s="36"/>
      <c r="H105" s="36"/>
      <c r="I105" s="36"/>
      <c r="J105" s="36"/>
      <c r="K105" s="36"/>
      <c r="L105" s="36"/>
      <c r="M105" s="36"/>
    </row>
    <row r="106" spans="1:13" ht="12.6">
      <c r="A106" s="36"/>
      <c r="B106" s="36"/>
      <c r="C106" s="36"/>
      <c r="D106" s="36"/>
      <c r="E106" s="36"/>
      <c r="F106" s="36"/>
      <c r="G106" s="36"/>
      <c r="H106" s="36"/>
      <c r="I106" s="36"/>
      <c r="J106" s="36"/>
      <c r="K106" s="36"/>
      <c r="L106" s="36"/>
      <c r="M106" s="36"/>
    </row>
    <row r="107" spans="1:13" ht="12.6">
      <c r="A107" s="36"/>
      <c r="B107" s="36"/>
      <c r="C107" s="36"/>
      <c r="D107" s="36"/>
      <c r="E107" s="36"/>
      <c r="F107" s="36"/>
      <c r="G107" s="36"/>
      <c r="H107" s="36"/>
      <c r="I107" s="36"/>
      <c r="J107" s="36"/>
      <c r="K107" s="36"/>
      <c r="L107" s="36"/>
      <c r="M107" s="36"/>
    </row>
    <row r="108" spans="1:13" ht="12.6">
      <c r="A108" s="36"/>
      <c r="B108" s="36"/>
      <c r="C108" s="36"/>
      <c r="D108" s="36"/>
      <c r="E108" s="36"/>
      <c r="F108" s="36"/>
      <c r="G108" s="36"/>
      <c r="H108" s="36"/>
      <c r="I108" s="36"/>
      <c r="J108" s="36"/>
      <c r="K108" s="36"/>
      <c r="L108" s="36"/>
      <c r="M108" s="36"/>
    </row>
    <row r="109" spans="1:13" ht="12.6">
      <c r="A109" s="36"/>
      <c r="B109" s="36"/>
      <c r="C109" s="36"/>
      <c r="D109" s="36"/>
      <c r="E109" s="36"/>
      <c r="F109" s="36"/>
      <c r="G109" s="36"/>
      <c r="H109" s="36"/>
      <c r="I109" s="36"/>
      <c r="J109" s="36"/>
      <c r="K109" s="36"/>
      <c r="L109" s="36"/>
      <c r="M109" s="36"/>
    </row>
    <row r="110" spans="1:13" ht="12.6">
      <c r="A110" s="36"/>
      <c r="B110" s="36"/>
      <c r="C110" s="36"/>
      <c r="D110" s="36"/>
      <c r="E110" s="36"/>
      <c r="F110" s="36"/>
      <c r="G110" s="36"/>
      <c r="H110" s="36"/>
      <c r="I110" s="36"/>
      <c r="J110" s="36"/>
      <c r="K110" s="36"/>
      <c r="L110" s="36"/>
      <c r="M110" s="36"/>
    </row>
    <row r="111" spans="1:13" ht="12.6">
      <c r="A111" s="36"/>
      <c r="B111" s="36"/>
      <c r="C111" s="36"/>
      <c r="D111" s="36"/>
      <c r="E111" s="36"/>
      <c r="F111" s="36"/>
      <c r="G111" s="36"/>
      <c r="H111" s="36"/>
      <c r="I111" s="36"/>
      <c r="J111" s="36"/>
      <c r="K111" s="36"/>
      <c r="L111" s="36"/>
      <c r="M111" s="36"/>
    </row>
    <row r="112" spans="1:13" ht="12.6">
      <c r="A112" s="36"/>
      <c r="B112" s="36"/>
      <c r="C112" s="36"/>
      <c r="D112" s="36"/>
      <c r="E112" s="36"/>
      <c r="F112" s="36"/>
      <c r="G112" s="36"/>
      <c r="H112" s="36"/>
      <c r="I112" s="36"/>
      <c r="J112" s="36"/>
      <c r="K112" s="36"/>
      <c r="L112" s="36"/>
      <c r="M112" s="36"/>
    </row>
    <row r="113" spans="1:13" ht="12.6">
      <c r="A113" s="36"/>
      <c r="B113" s="36"/>
      <c r="C113" s="36"/>
      <c r="D113" s="36"/>
      <c r="E113" s="36"/>
      <c r="F113" s="36"/>
      <c r="G113" s="36"/>
      <c r="H113" s="36"/>
      <c r="I113" s="36"/>
      <c r="J113" s="36"/>
      <c r="K113" s="36"/>
      <c r="L113" s="36"/>
      <c r="M113" s="36"/>
    </row>
    <row r="114" spans="1:13" ht="12.6">
      <c r="A114" s="36"/>
      <c r="B114" s="36"/>
      <c r="C114" s="36"/>
      <c r="D114" s="36"/>
      <c r="E114" s="36"/>
      <c r="F114" s="36"/>
      <c r="G114" s="36"/>
      <c r="H114" s="36"/>
      <c r="I114" s="36"/>
      <c r="J114" s="36"/>
      <c r="K114" s="36"/>
      <c r="L114" s="36"/>
      <c r="M114" s="36"/>
    </row>
    <row r="115" spans="1:13" ht="12.6">
      <c r="A115" s="36"/>
      <c r="B115" s="36"/>
      <c r="C115" s="36"/>
      <c r="D115" s="36"/>
      <c r="E115" s="36"/>
      <c r="F115" s="36"/>
      <c r="G115" s="36"/>
      <c r="H115" s="36"/>
      <c r="I115" s="36"/>
      <c r="J115" s="36"/>
      <c r="K115" s="36"/>
      <c r="L115" s="36"/>
      <c r="M115" s="36"/>
    </row>
    <row r="116" spans="1:13" ht="12.6">
      <c r="A116" s="36"/>
      <c r="B116" s="36"/>
      <c r="C116" s="36"/>
      <c r="D116" s="36"/>
      <c r="E116" s="36"/>
      <c r="F116" s="36"/>
      <c r="G116" s="36"/>
      <c r="H116" s="36"/>
      <c r="I116" s="36"/>
      <c r="J116" s="36"/>
      <c r="K116" s="36"/>
      <c r="L116" s="36"/>
      <c r="M116" s="36"/>
    </row>
    <row r="117" spans="1:13" ht="12.6">
      <c r="A117" s="36"/>
      <c r="B117" s="36"/>
      <c r="C117" s="36"/>
      <c r="D117" s="36"/>
      <c r="E117" s="36"/>
      <c r="F117" s="36"/>
      <c r="G117" s="36"/>
      <c r="H117" s="36"/>
      <c r="I117" s="36"/>
      <c r="J117" s="36"/>
      <c r="K117" s="36"/>
      <c r="L117" s="36"/>
      <c r="M117" s="36"/>
    </row>
    <row r="118" spans="1:13" ht="12.6">
      <c r="A118" s="36"/>
      <c r="B118" s="36"/>
      <c r="C118" s="36"/>
      <c r="D118" s="36"/>
      <c r="E118" s="36"/>
      <c r="F118" s="36"/>
      <c r="G118" s="36"/>
      <c r="H118" s="36"/>
      <c r="I118" s="36"/>
      <c r="J118" s="36"/>
      <c r="K118" s="36"/>
      <c r="L118" s="36"/>
      <c r="M118" s="36"/>
    </row>
    <row r="119" spans="1:13" ht="12.6">
      <c r="A119" s="36"/>
      <c r="B119" s="36"/>
      <c r="C119" s="36"/>
      <c r="D119" s="36"/>
      <c r="E119" s="36"/>
      <c r="F119" s="36"/>
      <c r="G119" s="36"/>
      <c r="H119" s="36"/>
      <c r="I119" s="36"/>
      <c r="J119" s="36"/>
      <c r="K119" s="36"/>
      <c r="L119" s="36"/>
      <c r="M119" s="36"/>
    </row>
    <row r="120" spans="1:13" ht="12.6">
      <c r="A120" s="36"/>
      <c r="B120" s="36"/>
      <c r="C120" s="36"/>
      <c r="D120" s="36"/>
      <c r="E120" s="36"/>
      <c r="F120" s="36"/>
      <c r="G120" s="36"/>
      <c r="H120" s="36"/>
      <c r="I120" s="36"/>
      <c r="J120" s="36"/>
      <c r="K120" s="36"/>
      <c r="L120" s="36"/>
      <c r="M120" s="36"/>
    </row>
    <row r="121" spans="1:13" ht="12.6">
      <c r="A121" s="36"/>
      <c r="B121" s="36"/>
      <c r="C121" s="36"/>
      <c r="D121" s="36"/>
      <c r="E121" s="36"/>
      <c r="F121" s="36"/>
      <c r="G121" s="36"/>
      <c r="H121" s="36"/>
      <c r="I121" s="36"/>
      <c r="J121" s="36"/>
      <c r="K121" s="36"/>
      <c r="L121" s="36"/>
      <c r="M121" s="36"/>
    </row>
    <row r="122" spans="1:13" ht="12.6">
      <c r="A122" s="36"/>
      <c r="B122" s="36"/>
      <c r="C122" s="36"/>
      <c r="D122" s="36"/>
      <c r="E122" s="36"/>
      <c r="F122" s="36"/>
      <c r="G122" s="36"/>
      <c r="H122" s="36"/>
      <c r="I122" s="36"/>
      <c r="J122" s="36"/>
      <c r="K122" s="36"/>
      <c r="L122" s="36"/>
      <c r="M122" s="36"/>
    </row>
    <row r="123" spans="1:13" ht="12.6">
      <c r="A123" s="36"/>
      <c r="B123" s="36"/>
      <c r="C123" s="36"/>
      <c r="D123" s="36"/>
      <c r="E123" s="36"/>
      <c r="F123" s="36"/>
      <c r="G123" s="36"/>
      <c r="H123" s="36"/>
      <c r="I123" s="36"/>
      <c r="J123" s="36"/>
      <c r="K123" s="36"/>
      <c r="L123" s="36"/>
      <c r="M123" s="36"/>
    </row>
    <row r="124" spans="1:13" ht="12.6">
      <c r="A124" s="36"/>
      <c r="B124" s="36"/>
      <c r="C124" s="36"/>
      <c r="D124" s="36"/>
      <c r="E124" s="36"/>
      <c r="F124" s="36"/>
      <c r="G124" s="36"/>
      <c r="H124" s="36"/>
      <c r="I124" s="36"/>
      <c r="J124" s="36"/>
      <c r="K124" s="36"/>
      <c r="L124" s="36"/>
      <c r="M124" s="36"/>
    </row>
    <row r="125" spans="1:13" ht="12.6">
      <c r="A125" s="36"/>
      <c r="B125" s="36"/>
      <c r="C125" s="36"/>
      <c r="D125" s="36"/>
      <c r="E125" s="36"/>
      <c r="F125" s="36"/>
      <c r="G125" s="36"/>
      <c r="H125" s="36"/>
      <c r="I125" s="36"/>
      <c r="J125" s="36"/>
      <c r="K125" s="36"/>
      <c r="L125" s="36"/>
      <c r="M125" s="36"/>
    </row>
    <row r="126" spans="1:13" ht="12.6">
      <c r="A126" s="36"/>
      <c r="B126" s="36"/>
      <c r="C126" s="36"/>
      <c r="D126" s="36"/>
      <c r="E126" s="36"/>
      <c r="F126" s="36"/>
      <c r="G126" s="36"/>
      <c r="H126" s="36"/>
      <c r="I126" s="36"/>
      <c r="J126" s="36"/>
      <c r="K126" s="36"/>
      <c r="L126" s="36"/>
      <c r="M126" s="36"/>
    </row>
    <row r="127" spans="1:13" ht="12.6">
      <c r="A127" s="36"/>
      <c r="B127" s="36"/>
      <c r="C127" s="36"/>
      <c r="D127" s="36"/>
      <c r="E127" s="36"/>
      <c r="F127" s="36"/>
      <c r="G127" s="36"/>
      <c r="H127" s="36"/>
      <c r="I127" s="36"/>
      <c r="J127" s="36"/>
      <c r="K127" s="36"/>
      <c r="L127" s="36"/>
      <c r="M127" s="36"/>
    </row>
    <row r="128" spans="1:13" ht="12.6">
      <c r="A128" s="36"/>
      <c r="B128" s="36"/>
      <c r="C128" s="36"/>
      <c r="D128" s="36"/>
      <c r="E128" s="36"/>
      <c r="F128" s="36"/>
      <c r="G128" s="36"/>
      <c r="H128" s="36"/>
      <c r="I128" s="36"/>
      <c r="J128" s="36"/>
      <c r="K128" s="36"/>
      <c r="L128" s="36"/>
      <c r="M128" s="36"/>
    </row>
    <row r="129" spans="1:13" ht="12.6">
      <c r="A129" s="36"/>
      <c r="B129" s="36"/>
      <c r="C129" s="36"/>
      <c r="D129" s="36"/>
      <c r="E129" s="36"/>
      <c r="F129" s="36"/>
      <c r="G129" s="36"/>
      <c r="H129" s="36"/>
      <c r="I129" s="36"/>
      <c r="J129" s="36"/>
      <c r="K129" s="36"/>
      <c r="L129" s="36"/>
      <c r="M129" s="36"/>
    </row>
    <row r="130" spans="1:13" ht="12.6">
      <c r="A130" s="36"/>
      <c r="B130" s="36"/>
      <c r="C130" s="36"/>
      <c r="D130" s="36"/>
      <c r="E130" s="36"/>
      <c r="F130" s="36"/>
      <c r="G130" s="36"/>
      <c r="H130" s="36"/>
      <c r="I130" s="36"/>
      <c r="J130" s="36"/>
      <c r="K130" s="36"/>
      <c r="L130" s="36"/>
      <c r="M130" s="36"/>
    </row>
    <row r="131" spans="1:13" ht="12.6">
      <c r="A131" s="36"/>
      <c r="B131" s="36"/>
      <c r="C131" s="36"/>
      <c r="D131" s="36"/>
      <c r="E131" s="36"/>
      <c r="F131" s="36"/>
      <c r="G131" s="36"/>
      <c r="H131" s="36"/>
      <c r="I131" s="36"/>
      <c r="J131" s="36"/>
      <c r="K131" s="36"/>
      <c r="L131" s="36"/>
      <c r="M131" s="36"/>
    </row>
    <row r="132" spans="1:13" ht="12.6">
      <c r="A132" s="36"/>
      <c r="B132" s="36"/>
      <c r="C132" s="36"/>
      <c r="D132" s="36"/>
      <c r="E132" s="36"/>
      <c r="F132" s="36"/>
      <c r="G132" s="36"/>
      <c r="H132" s="36"/>
      <c r="I132" s="36"/>
      <c r="J132" s="36"/>
      <c r="K132" s="36"/>
      <c r="L132" s="36"/>
      <c r="M132" s="36"/>
    </row>
    <row r="133" spans="1:13" ht="12.6">
      <c r="A133" s="36"/>
      <c r="B133" s="36"/>
      <c r="C133" s="36"/>
      <c r="D133" s="36"/>
      <c r="E133" s="36"/>
      <c r="F133" s="36"/>
      <c r="G133" s="36"/>
      <c r="H133" s="36"/>
      <c r="I133" s="36"/>
      <c r="J133" s="36"/>
      <c r="K133" s="36"/>
      <c r="L133" s="36"/>
      <c r="M133" s="36"/>
    </row>
    <row r="134" spans="1:13" ht="12.6">
      <c r="A134" s="36"/>
      <c r="B134" s="36"/>
      <c r="C134" s="36"/>
      <c r="D134" s="36"/>
      <c r="E134" s="36"/>
      <c r="F134" s="36"/>
      <c r="G134" s="36"/>
      <c r="H134" s="36"/>
      <c r="I134" s="36"/>
      <c r="J134" s="36"/>
      <c r="K134" s="36"/>
      <c r="L134" s="36"/>
      <c r="M134" s="36"/>
    </row>
    <row r="135" spans="1:13" ht="12.6">
      <c r="A135" s="36"/>
      <c r="B135" s="36"/>
      <c r="C135" s="36"/>
      <c r="D135" s="36"/>
      <c r="E135" s="36"/>
      <c r="F135" s="36"/>
      <c r="G135" s="36"/>
      <c r="H135" s="36"/>
      <c r="I135" s="36"/>
      <c r="J135" s="36"/>
      <c r="K135" s="36"/>
      <c r="L135" s="36"/>
      <c r="M135" s="36"/>
    </row>
    <row r="136" spans="1:13" ht="12.6">
      <c r="A136" s="36"/>
      <c r="B136" s="36"/>
      <c r="C136" s="36"/>
      <c r="D136" s="36"/>
      <c r="E136" s="36"/>
      <c r="F136" s="36"/>
      <c r="G136" s="36"/>
      <c r="H136" s="36"/>
      <c r="I136" s="36"/>
      <c r="J136" s="36"/>
      <c r="K136" s="36"/>
      <c r="L136" s="36"/>
      <c r="M136" s="36"/>
    </row>
    <row r="137" spans="1:13" ht="12.6">
      <c r="A137" s="36"/>
      <c r="B137" s="36"/>
      <c r="C137" s="36"/>
      <c r="D137" s="36"/>
      <c r="E137" s="36"/>
      <c r="F137" s="36"/>
      <c r="G137" s="36"/>
      <c r="H137" s="36"/>
      <c r="I137" s="36"/>
      <c r="J137" s="36"/>
      <c r="K137" s="36"/>
      <c r="L137" s="36"/>
      <c r="M137" s="36"/>
    </row>
    <row r="138" spans="1:13" ht="12.6">
      <c r="A138" s="36"/>
      <c r="B138" s="36"/>
      <c r="C138" s="36"/>
      <c r="D138" s="36"/>
      <c r="E138" s="36"/>
      <c r="F138" s="36"/>
      <c r="G138" s="36"/>
      <c r="H138" s="36"/>
      <c r="I138" s="36"/>
      <c r="J138" s="36"/>
      <c r="K138" s="36"/>
      <c r="L138" s="36"/>
      <c r="M138" s="36"/>
    </row>
    <row r="139" spans="1:13" ht="12.6">
      <c r="A139" s="36"/>
      <c r="B139" s="36"/>
      <c r="C139" s="36"/>
      <c r="D139" s="36"/>
      <c r="E139" s="36"/>
      <c r="F139" s="36"/>
      <c r="G139" s="36"/>
      <c r="H139" s="36"/>
      <c r="I139" s="36"/>
      <c r="J139" s="36"/>
      <c r="K139" s="36"/>
      <c r="L139" s="36"/>
      <c r="M139" s="36"/>
    </row>
    <row r="140" spans="1:13" ht="12.6">
      <c r="A140" s="36"/>
      <c r="B140" s="36"/>
      <c r="C140" s="36"/>
      <c r="D140" s="36"/>
      <c r="E140" s="36"/>
      <c r="F140" s="36"/>
      <c r="G140" s="36"/>
      <c r="H140" s="36"/>
      <c r="I140" s="36"/>
      <c r="J140" s="36"/>
      <c r="K140" s="36"/>
      <c r="L140" s="36"/>
      <c r="M140" s="36"/>
    </row>
    <row r="141" spans="1:13" ht="12.6">
      <c r="A141" s="36"/>
      <c r="B141" s="36"/>
      <c r="C141" s="36"/>
      <c r="D141" s="36"/>
      <c r="E141" s="36"/>
      <c r="F141" s="36"/>
      <c r="G141" s="36"/>
      <c r="H141" s="36"/>
      <c r="I141" s="36"/>
      <c r="J141" s="36"/>
      <c r="K141" s="36"/>
      <c r="L141" s="36"/>
      <c r="M141" s="36"/>
    </row>
    <row r="142" spans="1:13" ht="12.6">
      <c r="A142" s="36"/>
      <c r="B142" s="36"/>
      <c r="C142" s="36"/>
      <c r="D142" s="36"/>
      <c r="E142" s="36"/>
      <c r="F142" s="36"/>
      <c r="G142" s="36"/>
      <c r="H142" s="36"/>
      <c r="I142" s="36"/>
      <c r="J142" s="36"/>
      <c r="K142" s="36"/>
      <c r="L142" s="36"/>
      <c r="M142" s="36"/>
    </row>
    <row r="143" spans="1:13" ht="12.6">
      <c r="A143" s="36"/>
      <c r="B143" s="36"/>
      <c r="C143" s="36"/>
      <c r="D143" s="36"/>
      <c r="E143" s="36"/>
      <c r="F143" s="36"/>
      <c r="G143" s="36"/>
      <c r="H143" s="36"/>
      <c r="I143" s="36"/>
      <c r="J143" s="36"/>
      <c r="K143" s="36"/>
      <c r="L143" s="36"/>
      <c r="M143" s="36"/>
    </row>
    <row r="144" spans="1:13" ht="12.6">
      <c r="A144" s="36"/>
      <c r="B144" s="36"/>
      <c r="C144" s="36"/>
      <c r="D144" s="36"/>
      <c r="E144" s="36"/>
      <c r="F144" s="36"/>
      <c r="G144" s="36"/>
      <c r="H144" s="36"/>
      <c r="I144" s="36"/>
      <c r="J144" s="36"/>
      <c r="K144" s="36"/>
      <c r="L144" s="36"/>
      <c r="M144" s="36"/>
    </row>
    <row r="145" spans="1:13" ht="12.6">
      <c r="A145" s="36"/>
      <c r="B145" s="36"/>
      <c r="C145" s="36"/>
      <c r="D145" s="36"/>
      <c r="E145" s="36"/>
      <c r="F145" s="36"/>
      <c r="G145" s="36"/>
      <c r="H145" s="36"/>
      <c r="I145" s="36"/>
      <c r="J145" s="36"/>
      <c r="K145" s="36"/>
      <c r="L145" s="36"/>
      <c r="M145" s="36"/>
    </row>
    <row r="146" spans="1:13" ht="12.6">
      <c r="A146" s="36"/>
      <c r="B146" s="36"/>
      <c r="C146" s="36"/>
      <c r="D146" s="36"/>
      <c r="E146" s="36"/>
      <c r="F146" s="36"/>
      <c r="G146" s="36"/>
      <c r="H146" s="36"/>
      <c r="I146" s="36"/>
      <c r="J146" s="36"/>
      <c r="K146" s="36"/>
      <c r="L146" s="36"/>
      <c r="M146" s="36"/>
    </row>
    <row r="147" spans="1:13" ht="12.6">
      <c r="A147" s="36"/>
      <c r="B147" s="36"/>
      <c r="C147" s="36"/>
      <c r="D147" s="36"/>
      <c r="E147" s="36"/>
      <c r="F147" s="36"/>
      <c r="G147" s="36"/>
      <c r="H147" s="36"/>
      <c r="I147" s="36"/>
      <c r="J147" s="36"/>
      <c r="K147" s="36"/>
      <c r="L147" s="36"/>
      <c r="M147" s="36"/>
    </row>
    <row r="148" spans="1:13" ht="12.6">
      <c r="A148" s="36"/>
      <c r="B148" s="36"/>
      <c r="C148" s="36"/>
      <c r="D148" s="36"/>
      <c r="E148" s="36"/>
      <c r="F148" s="36"/>
      <c r="G148" s="36"/>
      <c r="H148" s="36"/>
      <c r="I148" s="36"/>
      <c r="J148" s="36"/>
      <c r="K148" s="36"/>
      <c r="L148" s="36"/>
      <c r="M148" s="36"/>
    </row>
    <row r="149" spans="1:13" ht="12.6">
      <c r="A149" s="36"/>
      <c r="B149" s="36"/>
      <c r="C149" s="36"/>
      <c r="D149" s="36"/>
      <c r="E149" s="36"/>
      <c r="F149" s="36"/>
      <c r="G149" s="36"/>
      <c r="H149" s="36"/>
      <c r="I149" s="36"/>
      <c r="J149" s="36"/>
      <c r="K149" s="36"/>
      <c r="L149" s="36"/>
      <c r="M149" s="36"/>
    </row>
    <row r="150" spans="1:13" ht="12.6">
      <c r="A150" s="36"/>
      <c r="B150" s="36"/>
      <c r="C150" s="36"/>
      <c r="D150" s="36"/>
      <c r="E150" s="36"/>
      <c r="F150" s="36"/>
      <c r="G150" s="36"/>
      <c r="H150" s="36"/>
      <c r="I150" s="36"/>
      <c r="J150" s="36"/>
      <c r="K150" s="36"/>
      <c r="L150" s="36"/>
      <c r="M150" s="36"/>
    </row>
    <row r="151" spans="1:13" ht="12.6">
      <c r="A151" s="36"/>
      <c r="B151" s="36"/>
      <c r="C151" s="36"/>
      <c r="D151" s="36"/>
      <c r="E151" s="36"/>
      <c r="F151" s="36"/>
      <c r="G151" s="36"/>
      <c r="H151" s="36"/>
      <c r="I151" s="36"/>
      <c r="J151" s="36"/>
      <c r="K151" s="36"/>
      <c r="L151" s="36"/>
      <c r="M151" s="36"/>
    </row>
    <row r="152" spans="1:13" ht="12.6">
      <c r="A152" s="36"/>
      <c r="B152" s="36"/>
      <c r="C152" s="36"/>
      <c r="D152" s="36"/>
      <c r="E152" s="36"/>
      <c r="F152" s="36"/>
      <c r="G152" s="36"/>
      <c r="H152" s="36"/>
      <c r="I152" s="36"/>
      <c r="J152" s="36"/>
      <c r="K152" s="36"/>
      <c r="L152" s="36"/>
      <c r="M152" s="36"/>
    </row>
    <row r="153" spans="1:13" ht="12.6">
      <c r="A153" s="36"/>
      <c r="B153" s="36"/>
      <c r="C153" s="36"/>
      <c r="D153" s="36"/>
      <c r="E153" s="36"/>
      <c r="F153" s="36"/>
      <c r="G153" s="36"/>
      <c r="H153" s="36"/>
      <c r="I153" s="36"/>
      <c r="J153" s="36"/>
      <c r="K153" s="36"/>
      <c r="L153" s="36"/>
      <c r="M153" s="36"/>
    </row>
    <row r="154" spans="1:13" ht="12.6">
      <c r="A154" s="36"/>
      <c r="B154" s="36"/>
      <c r="C154" s="36"/>
      <c r="D154" s="36"/>
      <c r="E154" s="36"/>
      <c r="F154" s="36"/>
      <c r="G154" s="36"/>
      <c r="H154" s="36"/>
      <c r="I154" s="36"/>
      <c r="J154" s="36"/>
      <c r="K154" s="36"/>
      <c r="L154" s="36"/>
      <c r="M154" s="36"/>
    </row>
    <row r="155" spans="1:13" ht="12.6">
      <c r="A155" s="36"/>
      <c r="B155" s="36"/>
      <c r="C155" s="36"/>
      <c r="D155" s="36"/>
      <c r="E155" s="36"/>
      <c r="F155" s="36"/>
      <c r="G155" s="36"/>
      <c r="H155" s="36"/>
      <c r="I155" s="36"/>
      <c r="J155" s="36"/>
      <c r="K155" s="36"/>
      <c r="L155" s="36"/>
      <c r="M155" s="36"/>
    </row>
    <row r="156" spans="1:13" ht="12.6">
      <c r="A156" s="36"/>
      <c r="B156" s="36"/>
      <c r="C156" s="36"/>
      <c r="D156" s="36"/>
      <c r="E156" s="36"/>
      <c r="F156" s="36"/>
      <c r="G156" s="36"/>
      <c r="H156" s="36"/>
      <c r="I156" s="36"/>
      <c r="J156" s="36"/>
      <c r="K156" s="36"/>
      <c r="L156" s="36"/>
      <c r="M156" s="36"/>
    </row>
    <row r="157" spans="1:13" ht="12.6">
      <c r="A157" s="36"/>
      <c r="B157" s="36"/>
      <c r="C157" s="36"/>
      <c r="D157" s="36"/>
      <c r="E157" s="36"/>
      <c r="F157" s="36"/>
      <c r="G157" s="36"/>
      <c r="H157" s="36"/>
      <c r="I157" s="36"/>
      <c r="J157" s="36"/>
      <c r="K157" s="36"/>
      <c r="L157" s="36"/>
      <c r="M157" s="36"/>
    </row>
    <row r="158" spans="1:13" ht="12.6">
      <c r="A158" s="36"/>
      <c r="B158" s="36"/>
      <c r="C158" s="36"/>
      <c r="D158" s="36"/>
      <c r="E158" s="36"/>
      <c r="F158" s="36"/>
      <c r="G158" s="36"/>
      <c r="H158" s="36"/>
      <c r="I158" s="36"/>
      <c r="J158" s="36"/>
      <c r="K158" s="36"/>
      <c r="L158" s="36"/>
      <c r="M158" s="36"/>
    </row>
    <row r="159" spans="1:13" ht="12.6">
      <c r="A159" s="36"/>
      <c r="B159" s="36"/>
      <c r="C159" s="36"/>
      <c r="D159" s="36"/>
      <c r="E159" s="36"/>
      <c r="F159" s="36"/>
      <c r="G159" s="36"/>
      <c r="H159" s="36"/>
      <c r="I159" s="36"/>
      <c r="J159" s="36"/>
      <c r="K159" s="36"/>
      <c r="L159" s="36"/>
      <c r="M159" s="36"/>
    </row>
    <row r="160" spans="1:13" ht="12.6">
      <c r="A160" s="36"/>
      <c r="B160" s="36"/>
      <c r="C160" s="36"/>
      <c r="D160" s="36"/>
      <c r="E160" s="36"/>
      <c r="F160" s="36"/>
      <c r="G160" s="36"/>
      <c r="H160" s="36"/>
      <c r="I160" s="36"/>
      <c r="J160" s="36"/>
      <c r="K160" s="36"/>
      <c r="L160" s="36"/>
      <c r="M160" s="36"/>
    </row>
    <row r="161" spans="1:13" ht="12.6">
      <c r="A161" s="36"/>
      <c r="B161" s="36"/>
      <c r="C161" s="36"/>
      <c r="D161" s="36"/>
      <c r="E161" s="36"/>
      <c r="F161" s="36"/>
      <c r="G161" s="36"/>
      <c r="H161" s="36"/>
      <c r="I161" s="36"/>
      <c r="J161" s="36"/>
      <c r="K161" s="36"/>
      <c r="L161" s="36"/>
      <c r="M161" s="36"/>
    </row>
    <row r="162" spans="1:13" ht="12.6">
      <c r="A162" s="36"/>
      <c r="B162" s="36"/>
      <c r="C162" s="36"/>
      <c r="D162" s="36"/>
      <c r="E162" s="36"/>
      <c r="F162" s="36"/>
      <c r="G162" s="36"/>
      <c r="H162" s="36"/>
      <c r="I162" s="36"/>
      <c r="J162" s="36"/>
      <c r="K162" s="36"/>
      <c r="L162" s="36"/>
      <c r="M162" s="36"/>
    </row>
    <row r="163" spans="1:13" ht="12.6">
      <c r="A163" s="36"/>
      <c r="B163" s="36"/>
      <c r="C163" s="36"/>
      <c r="D163" s="36"/>
      <c r="E163" s="36"/>
      <c r="F163" s="36"/>
      <c r="G163" s="36"/>
      <c r="H163" s="36"/>
      <c r="I163" s="36"/>
      <c r="J163" s="36"/>
      <c r="K163" s="36"/>
      <c r="L163" s="36"/>
      <c r="M163" s="36"/>
    </row>
    <row r="164" spans="1:13" ht="12.6">
      <c r="A164" s="36"/>
      <c r="B164" s="36"/>
      <c r="C164" s="36"/>
      <c r="D164" s="36"/>
      <c r="E164" s="36"/>
      <c r="F164" s="36"/>
      <c r="G164" s="36"/>
      <c r="H164" s="36"/>
      <c r="I164" s="36"/>
      <c r="J164" s="36"/>
      <c r="K164" s="36"/>
      <c r="L164" s="36"/>
      <c r="M164" s="36"/>
    </row>
    <row r="165" spans="1:13" ht="12.6">
      <c r="A165" s="36"/>
      <c r="B165" s="36"/>
      <c r="C165" s="36"/>
      <c r="D165" s="36"/>
      <c r="E165" s="36"/>
      <c r="F165" s="36"/>
      <c r="G165" s="36"/>
      <c r="H165" s="36"/>
      <c r="I165" s="36"/>
      <c r="J165" s="36"/>
      <c r="K165" s="36"/>
      <c r="L165" s="36"/>
      <c r="M165" s="36"/>
    </row>
    <row r="166" spans="1:13" ht="12.6">
      <c r="A166" s="36"/>
      <c r="B166" s="36"/>
      <c r="C166" s="36"/>
      <c r="D166" s="36"/>
      <c r="E166" s="36"/>
      <c r="F166" s="36"/>
      <c r="G166" s="36"/>
      <c r="H166" s="36"/>
      <c r="I166" s="36"/>
      <c r="J166" s="36"/>
      <c r="K166" s="36"/>
      <c r="L166" s="36"/>
      <c r="M166" s="36"/>
    </row>
    <row r="167" spans="1:13" ht="12.6">
      <c r="A167" s="36"/>
      <c r="B167" s="36"/>
      <c r="C167" s="36"/>
      <c r="D167" s="36"/>
      <c r="E167" s="36"/>
      <c r="F167" s="36"/>
      <c r="G167" s="36"/>
      <c r="H167" s="36"/>
      <c r="I167" s="36"/>
      <c r="J167" s="36"/>
      <c r="K167" s="36"/>
      <c r="L167" s="36"/>
      <c r="M167" s="36"/>
    </row>
    <row r="168" spans="1:13" ht="12.6">
      <c r="A168" s="36"/>
      <c r="B168" s="36"/>
      <c r="C168" s="36"/>
      <c r="D168" s="36"/>
      <c r="E168" s="36"/>
      <c r="F168" s="36"/>
      <c r="G168" s="36"/>
      <c r="H168" s="36"/>
      <c r="I168" s="36"/>
      <c r="J168" s="36"/>
      <c r="K168" s="36"/>
      <c r="L168" s="36"/>
      <c r="M168" s="36"/>
    </row>
    <row r="169" spans="1:13" ht="12.6">
      <c r="A169" s="36"/>
      <c r="B169" s="36"/>
      <c r="C169" s="36"/>
      <c r="D169" s="36"/>
      <c r="E169" s="36"/>
      <c r="F169" s="36"/>
      <c r="G169" s="36"/>
      <c r="H169" s="36"/>
      <c r="I169" s="36"/>
      <c r="J169" s="36"/>
      <c r="K169" s="36"/>
      <c r="L169" s="36"/>
      <c r="M169" s="36"/>
    </row>
    <row r="170" spans="1:13" ht="12.6">
      <c r="A170" s="36"/>
      <c r="B170" s="36"/>
      <c r="C170" s="36"/>
      <c r="D170" s="36"/>
      <c r="E170" s="36"/>
      <c r="F170" s="36"/>
      <c r="G170" s="36"/>
      <c r="H170" s="36"/>
      <c r="I170" s="36"/>
      <c r="J170" s="36"/>
      <c r="K170" s="36"/>
      <c r="L170" s="36"/>
      <c r="M170" s="36"/>
    </row>
    <row r="171" spans="1:13" ht="12.6">
      <c r="A171" s="36"/>
      <c r="B171" s="36"/>
      <c r="C171" s="36"/>
      <c r="D171" s="36"/>
      <c r="E171" s="36"/>
      <c r="F171" s="36"/>
      <c r="G171" s="36"/>
      <c r="H171" s="36"/>
      <c r="I171" s="36"/>
      <c r="J171" s="36"/>
      <c r="K171" s="36"/>
      <c r="L171" s="36"/>
      <c r="M171" s="36"/>
    </row>
    <row r="172" spans="1:13" ht="12.6">
      <c r="A172" s="36"/>
      <c r="B172" s="36"/>
      <c r="C172" s="36"/>
      <c r="D172" s="36"/>
      <c r="E172" s="36"/>
      <c r="F172" s="36"/>
      <c r="G172" s="36"/>
      <c r="H172" s="36"/>
      <c r="I172" s="36"/>
      <c r="J172" s="36"/>
      <c r="K172" s="36"/>
      <c r="L172" s="36"/>
      <c r="M172" s="36"/>
    </row>
    <row r="173" spans="1:13" ht="12.6">
      <c r="A173" s="36"/>
      <c r="B173" s="36"/>
      <c r="C173" s="36"/>
      <c r="D173" s="36"/>
      <c r="E173" s="36"/>
      <c r="F173" s="36"/>
      <c r="G173" s="36"/>
      <c r="H173" s="36"/>
      <c r="I173" s="36"/>
      <c r="J173" s="36"/>
      <c r="K173" s="36"/>
      <c r="L173" s="36"/>
      <c r="M173" s="36"/>
    </row>
    <row r="174" spans="1:13" ht="12.6">
      <c r="A174" s="36"/>
      <c r="B174" s="36"/>
      <c r="C174" s="36"/>
      <c r="D174" s="36"/>
      <c r="E174" s="36"/>
      <c r="F174" s="36"/>
      <c r="G174" s="36"/>
      <c r="H174" s="36"/>
      <c r="I174" s="36"/>
      <c r="J174" s="36"/>
      <c r="K174" s="36"/>
      <c r="L174" s="36"/>
      <c r="M174" s="36"/>
    </row>
    <row r="175" spans="1:13" ht="12.6">
      <c r="A175" s="36"/>
      <c r="B175" s="36"/>
      <c r="C175" s="36"/>
      <c r="D175" s="36"/>
      <c r="E175" s="36"/>
      <c r="F175" s="36"/>
      <c r="G175" s="36"/>
      <c r="H175" s="36"/>
      <c r="I175" s="36"/>
      <c r="J175" s="36"/>
      <c r="K175" s="36"/>
      <c r="L175" s="36"/>
      <c r="M175" s="36"/>
    </row>
    <row r="176" spans="1:13" ht="12.6">
      <c r="A176" s="36"/>
      <c r="B176" s="36"/>
      <c r="C176" s="36"/>
      <c r="D176" s="36"/>
      <c r="E176" s="36"/>
      <c r="F176" s="36"/>
      <c r="G176" s="36"/>
      <c r="H176" s="36"/>
      <c r="I176" s="36"/>
      <c r="J176" s="36"/>
      <c r="K176" s="36"/>
      <c r="L176" s="36"/>
      <c r="M176" s="36"/>
    </row>
    <row r="177" spans="1:13" ht="12.6">
      <c r="A177" s="36"/>
      <c r="B177" s="36"/>
      <c r="C177" s="36"/>
      <c r="D177" s="36"/>
      <c r="E177" s="36"/>
      <c r="F177" s="36"/>
      <c r="G177" s="36"/>
      <c r="H177" s="36"/>
      <c r="I177" s="36"/>
      <c r="J177" s="36"/>
      <c r="K177" s="36"/>
      <c r="L177" s="36"/>
      <c r="M177" s="36"/>
    </row>
    <row r="178" spans="1:13" ht="12.6">
      <c r="A178" s="36"/>
      <c r="B178" s="36"/>
      <c r="C178" s="36"/>
      <c r="D178" s="36"/>
      <c r="E178" s="36"/>
      <c r="F178" s="36"/>
      <c r="G178" s="36"/>
      <c r="H178" s="36"/>
      <c r="I178" s="36"/>
      <c r="J178" s="36"/>
      <c r="K178" s="36"/>
      <c r="L178" s="36"/>
      <c r="M178" s="36"/>
    </row>
    <row r="179" spans="1:13" ht="12.6">
      <c r="A179" s="36"/>
      <c r="B179" s="36"/>
      <c r="C179" s="36"/>
      <c r="D179" s="36"/>
      <c r="E179" s="36"/>
      <c r="F179" s="36"/>
      <c r="G179" s="36"/>
      <c r="H179" s="36"/>
      <c r="I179" s="36"/>
      <c r="J179" s="36"/>
      <c r="K179" s="36"/>
      <c r="L179" s="36"/>
      <c r="M179" s="36"/>
    </row>
    <row r="180" spans="1:13" ht="12.6">
      <c r="A180" s="36"/>
      <c r="B180" s="36"/>
      <c r="C180" s="36"/>
      <c r="D180" s="36"/>
      <c r="E180" s="36"/>
      <c r="F180" s="36"/>
      <c r="G180" s="36"/>
      <c r="H180" s="36"/>
      <c r="I180" s="36"/>
      <c r="J180" s="36"/>
      <c r="K180" s="36"/>
      <c r="L180" s="36"/>
      <c r="M180" s="36"/>
    </row>
    <row r="181" spans="1:13" ht="12.6">
      <c r="A181" s="36"/>
      <c r="B181" s="36"/>
      <c r="C181" s="36"/>
      <c r="D181" s="36"/>
      <c r="E181" s="36"/>
      <c r="F181" s="36"/>
      <c r="G181" s="36"/>
      <c r="H181" s="36"/>
      <c r="I181" s="36"/>
      <c r="J181" s="36"/>
      <c r="K181" s="36"/>
      <c r="L181" s="36"/>
      <c r="M181" s="36"/>
    </row>
    <row r="182" spans="1:13" ht="12.6">
      <c r="A182" s="36"/>
      <c r="B182" s="36"/>
      <c r="C182" s="36"/>
      <c r="D182" s="36"/>
      <c r="E182" s="36"/>
      <c r="F182" s="36"/>
      <c r="G182" s="36"/>
      <c r="H182" s="36"/>
      <c r="I182" s="36"/>
      <c r="J182" s="36"/>
      <c r="K182" s="36"/>
      <c r="L182" s="36"/>
      <c r="M182" s="36"/>
    </row>
    <row r="183" spans="1:13" ht="12.6">
      <c r="A183" s="36"/>
      <c r="B183" s="36"/>
      <c r="C183" s="36"/>
      <c r="D183" s="36"/>
      <c r="E183" s="36"/>
      <c r="F183" s="36"/>
      <c r="G183" s="36"/>
      <c r="H183" s="36"/>
      <c r="I183" s="36"/>
      <c r="J183" s="36"/>
      <c r="K183" s="36"/>
      <c r="L183" s="36"/>
      <c r="M183" s="36"/>
    </row>
    <row r="184" spans="1:13" ht="12.6">
      <c r="A184" s="36"/>
      <c r="B184" s="36"/>
      <c r="C184" s="36"/>
      <c r="D184" s="36"/>
      <c r="E184" s="36"/>
      <c r="F184" s="36"/>
      <c r="G184" s="36"/>
      <c r="H184" s="36"/>
      <c r="I184" s="36"/>
      <c r="J184" s="36"/>
      <c r="K184" s="36"/>
      <c r="L184" s="36"/>
      <c r="M184" s="36"/>
    </row>
    <row r="185" spans="1:13" ht="12.6">
      <c r="A185" s="36"/>
      <c r="B185" s="36"/>
      <c r="C185" s="36"/>
      <c r="D185" s="36"/>
      <c r="E185" s="36"/>
      <c r="F185" s="36"/>
      <c r="G185" s="36"/>
      <c r="H185" s="36"/>
      <c r="I185" s="36"/>
      <c r="J185" s="36"/>
      <c r="K185" s="36"/>
      <c r="L185" s="36"/>
      <c r="M185" s="36"/>
    </row>
    <row r="186" spans="1:13" ht="12.6">
      <c r="A186" s="36"/>
      <c r="B186" s="36"/>
      <c r="C186" s="36"/>
      <c r="D186" s="36"/>
      <c r="E186" s="36"/>
      <c r="F186" s="36"/>
      <c r="G186" s="36"/>
      <c r="H186" s="36"/>
      <c r="I186" s="36"/>
      <c r="J186" s="36"/>
      <c r="K186" s="36"/>
      <c r="L186" s="36"/>
      <c r="M186" s="36"/>
    </row>
    <row r="187" spans="1:13" ht="12.6">
      <c r="A187" s="36"/>
      <c r="B187" s="36"/>
      <c r="C187" s="36"/>
      <c r="D187" s="36"/>
      <c r="E187" s="36"/>
      <c r="F187" s="36"/>
      <c r="G187" s="36"/>
      <c r="H187" s="36"/>
      <c r="I187" s="36"/>
      <c r="J187" s="36"/>
      <c r="K187" s="36"/>
      <c r="L187" s="36"/>
      <c r="M187" s="36"/>
    </row>
    <row r="188" spans="1:13" ht="12.6">
      <c r="A188" s="36"/>
      <c r="B188" s="36"/>
      <c r="C188" s="36"/>
      <c r="D188" s="36"/>
      <c r="E188" s="36"/>
      <c r="F188" s="36"/>
      <c r="G188" s="36"/>
      <c r="H188" s="36"/>
      <c r="I188" s="36"/>
      <c r="J188" s="36"/>
      <c r="K188" s="36"/>
      <c r="L188" s="36"/>
      <c r="M188" s="36"/>
    </row>
    <row r="189" spans="1:13" ht="12.6">
      <c r="A189" s="36"/>
      <c r="B189" s="36"/>
      <c r="C189" s="36"/>
      <c r="D189" s="36"/>
      <c r="E189" s="36"/>
      <c r="F189" s="36"/>
      <c r="G189" s="36"/>
      <c r="H189" s="36"/>
      <c r="I189" s="36"/>
      <c r="J189" s="36"/>
      <c r="K189" s="36"/>
      <c r="L189" s="36"/>
      <c r="M189" s="36"/>
    </row>
    <row r="190" spans="1:13" ht="12.6">
      <c r="A190" s="36"/>
      <c r="B190" s="36"/>
      <c r="C190" s="36"/>
      <c r="D190" s="36"/>
      <c r="E190" s="36"/>
      <c r="F190" s="36"/>
      <c r="G190" s="36"/>
      <c r="H190" s="36"/>
      <c r="I190" s="36"/>
      <c r="J190" s="36"/>
      <c r="K190" s="36"/>
      <c r="L190" s="36"/>
      <c r="M190" s="36"/>
    </row>
    <row r="191" spans="1:13" ht="12.6">
      <c r="A191" s="36"/>
      <c r="B191" s="36"/>
      <c r="C191" s="36"/>
      <c r="D191" s="36"/>
      <c r="E191" s="36"/>
      <c r="F191" s="36"/>
      <c r="G191" s="36"/>
      <c r="H191" s="36"/>
      <c r="I191" s="36"/>
      <c r="J191" s="36"/>
      <c r="K191" s="36"/>
      <c r="L191" s="36"/>
      <c r="M191" s="36"/>
    </row>
    <row r="192" spans="1:13" ht="12.6">
      <c r="A192" s="36"/>
      <c r="B192" s="36"/>
      <c r="C192" s="36"/>
      <c r="D192" s="36"/>
      <c r="E192" s="36"/>
      <c r="F192" s="36"/>
      <c r="G192" s="36"/>
      <c r="H192" s="36"/>
      <c r="I192" s="36"/>
      <c r="J192" s="36"/>
      <c r="K192" s="36"/>
      <c r="L192" s="36"/>
      <c r="M192" s="36"/>
    </row>
    <row r="193" spans="1:13" ht="12.6">
      <c r="A193" s="36"/>
      <c r="B193" s="36"/>
      <c r="C193" s="36"/>
      <c r="D193" s="36"/>
      <c r="E193" s="36"/>
      <c r="F193" s="36"/>
      <c r="G193" s="36"/>
      <c r="H193" s="36"/>
      <c r="I193" s="36"/>
      <c r="J193" s="36"/>
      <c r="K193" s="36"/>
      <c r="L193" s="36"/>
      <c r="M193" s="36"/>
    </row>
    <row r="194" spans="1:13" ht="12.6">
      <c r="A194" s="36"/>
      <c r="B194" s="36"/>
      <c r="C194" s="36"/>
      <c r="D194" s="36"/>
      <c r="E194" s="36"/>
      <c r="F194" s="36"/>
      <c r="G194" s="36"/>
      <c r="H194" s="36"/>
      <c r="I194" s="36"/>
      <c r="J194" s="36"/>
      <c r="K194" s="36"/>
      <c r="L194" s="36"/>
      <c r="M194" s="36"/>
    </row>
    <row r="195" spans="1:13" ht="12.6">
      <c r="A195" s="36"/>
      <c r="B195" s="36"/>
      <c r="C195" s="36"/>
      <c r="D195" s="36"/>
      <c r="E195" s="36"/>
      <c r="F195" s="36"/>
      <c r="G195" s="36"/>
      <c r="H195" s="36"/>
      <c r="I195" s="36"/>
      <c r="J195" s="36"/>
      <c r="K195" s="36"/>
      <c r="L195" s="36"/>
      <c r="M195" s="36"/>
    </row>
    <row r="196" spans="1:13" ht="12.6">
      <c r="A196" s="36"/>
      <c r="B196" s="36"/>
      <c r="C196" s="36"/>
      <c r="D196" s="36"/>
      <c r="E196" s="36"/>
      <c r="F196" s="36"/>
      <c r="G196" s="36"/>
      <c r="H196" s="36"/>
      <c r="I196" s="36"/>
      <c r="J196" s="36"/>
      <c r="K196" s="36"/>
      <c r="L196" s="36"/>
      <c r="M196" s="36"/>
    </row>
    <row r="197" spans="1:13" ht="12.6">
      <c r="A197" s="36"/>
      <c r="B197" s="36"/>
      <c r="C197" s="36"/>
      <c r="D197" s="36"/>
      <c r="E197" s="36"/>
      <c r="F197" s="36"/>
      <c r="G197" s="36"/>
      <c r="H197" s="36"/>
      <c r="I197" s="36"/>
      <c r="J197" s="36"/>
      <c r="K197" s="36"/>
      <c r="L197" s="36"/>
      <c r="M197" s="36"/>
    </row>
    <row r="198" spans="1:13" ht="12.6">
      <c r="A198" s="36"/>
      <c r="B198" s="36"/>
      <c r="C198" s="36"/>
      <c r="D198" s="36"/>
      <c r="E198" s="36"/>
      <c r="F198" s="36"/>
      <c r="G198" s="36"/>
      <c r="H198" s="36"/>
      <c r="I198" s="36"/>
      <c r="J198" s="36"/>
      <c r="K198" s="36"/>
      <c r="L198" s="36"/>
      <c r="M198" s="36"/>
    </row>
    <row r="199" spans="1:13" ht="12.6">
      <c r="A199" s="36"/>
      <c r="B199" s="36"/>
      <c r="C199" s="36"/>
      <c r="D199" s="36"/>
      <c r="E199" s="36"/>
      <c r="F199" s="36"/>
      <c r="G199" s="36"/>
      <c r="H199" s="36"/>
      <c r="I199" s="36"/>
      <c r="J199" s="36"/>
      <c r="K199" s="36"/>
      <c r="L199" s="36"/>
      <c r="M199" s="36"/>
    </row>
    <row r="200" spans="1:13" ht="12.6">
      <c r="A200" s="36"/>
      <c r="B200" s="36"/>
      <c r="C200" s="36"/>
      <c r="D200" s="36"/>
      <c r="E200" s="36"/>
      <c r="F200" s="36"/>
      <c r="G200" s="36"/>
      <c r="H200" s="36"/>
      <c r="I200" s="36"/>
      <c r="J200" s="36"/>
      <c r="K200" s="36"/>
      <c r="L200" s="36"/>
      <c r="M200" s="36"/>
    </row>
    <row r="201" spans="1:13" ht="12.6">
      <c r="A201" s="36"/>
      <c r="B201" s="36"/>
      <c r="C201" s="36"/>
      <c r="D201" s="36"/>
      <c r="E201" s="36"/>
      <c r="F201" s="36"/>
      <c r="G201" s="36"/>
      <c r="H201" s="36"/>
      <c r="I201" s="36"/>
      <c r="J201" s="36"/>
      <c r="K201" s="36"/>
      <c r="L201" s="36"/>
      <c r="M201" s="36"/>
    </row>
    <row r="202" spans="1:13" ht="12.6">
      <c r="A202" s="36"/>
      <c r="B202" s="36"/>
      <c r="C202" s="36"/>
      <c r="D202" s="36"/>
      <c r="E202" s="36"/>
      <c r="F202" s="36"/>
      <c r="G202" s="36"/>
      <c r="H202" s="36"/>
      <c r="I202" s="36"/>
      <c r="J202" s="36"/>
      <c r="K202" s="36"/>
      <c r="L202" s="36"/>
      <c r="M202" s="36"/>
    </row>
    <row r="203" spans="1:13" ht="12.6">
      <c r="A203" s="36"/>
      <c r="B203" s="36"/>
      <c r="C203" s="36"/>
      <c r="D203" s="36"/>
      <c r="E203" s="36"/>
      <c r="F203" s="36"/>
      <c r="G203" s="36"/>
      <c r="H203" s="36"/>
      <c r="I203" s="36"/>
      <c r="J203" s="36"/>
      <c r="K203" s="36"/>
      <c r="L203" s="36"/>
      <c r="M203" s="36"/>
    </row>
    <row r="204" spans="1:13" ht="12.6">
      <c r="A204" s="36"/>
      <c r="B204" s="36"/>
      <c r="C204" s="36"/>
      <c r="D204" s="36"/>
      <c r="E204" s="36"/>
      <c r="F204" s="36"/>
      <c r="G204" s="36"/>
      <c r="H204" s="36"/>
      <c r="I204" s="36"/>
      <c r="J204" s="36"/>
      <c r="K204" s="36"/>
      <c r="L204" s="36"/>
      <c r="M204" s="36"/>
    </row>
    <row r="205" spans="1:13" ht="12.6">
      <c r="A205" s="36"/>
      <c r="B205" s="36"/>
      <c r="C205" s="36"/>
      <c r="D205" s="36"/>
      <c r="E205" s="36"/>
      <c r="F205" s="36"/>
      <c r="G205" s="36"/>
      <c r="H205" s="36"/>
      <c r="I205" s="36"/>
      <c r="J205" s="36"/>
      <c r="K205" s="36"/>
      <c r="L205" s="36"/>
      <c r="M205" s="36"/>
    </row>
    <row r="206" spans="1:13" ht="12.6">
      <c r="A206" s="36"/>
      <c r="B206" s="36"/>
      <c r="C206" s="36"/>
      <c r="D206" s="36"/>
      <c r="E206" s="36"/>
      <c r="F206" s="36"/>
      <c r="G206" s="36"/>
      <c r="H206" s="36"/>
      <c r="I206" s="36"/>
      <c r="J206" s="36"/>
      <c r="K206" s="36"/>
      <c r="L206" s="36"/>
      <c r="M206" s="36"/>
    </row>
    <row r="207" spans="1:13" ht="12.6">
      <c r="A207" s="36"/>
      <c r="B207" s="36"/>
      <c r="C207" s="36"/>
      <c r="D207" s="36"/>
      <c r="E207" s="36"/>
      <c r="F207" s="36"/>
      <c r="G207" s="36"/>
      <c r="H207" s="36"/>
      <c r="I207" s="36"/>
      <c r="J207" s="36"/>
      <c r="K207" s="36"/>
      <c r="L207" s="36"/>
      <c r="M207" s="36"/>
    </row>
    <row r="208" spans="1:13" ht="12.6">
      <c r="A208" s="36"/>
      <c r="B208" s="36"/>
      <c r="C208" s="36"/>
      <c r="D208" s="36"/>
      <c r="E208" s="36"/>
      <c r="F208" s="36"/>
      <c r="G208" s="36"/>
      <c r="H208" s="36"/>
      <c r="I208" s="36"/>
      <c r="J208" s="36"/>
      <c r="K208" s="36"/>
      <c r="L208" s="36"/>
      <c r="M208" s="36"/>
    </row>
    <row r="209" spans="1:13" ht="12.6">
      <c r="A209" s="36"/>
      <c r="B209" s="36"/>
      <c r="C209" s="36"/>
      <c r="D209" s="36"/>
      <c r="E209" s="36"/>
      <c r="F209" s="36"/>
      <c r="G209" s="36"/>
      <c r="H209" s="36"/>
      <c r="I209" s="36"/>
      <c r="J209" s="36"/>
      <c r="K209" s="36"/>
      <c r="L209" s="36"/>
      <c r="M209" s="36"/>
    </row>
    <row r="210" spans="1:13" ht="12.6">
      <c r="A210" s="36"/>
      <c r="B210" s="36"/>
      <c r="C210" s="36"/>
      <c r="D210" s="36"/>
      <c r="E210" s="36"/>
      <c r="F210" s="36"/>
      <c r="G210" s="36"/>
      <c r="H210" s="36"/>
      <c r="I210" s="36"/>
      <c r="J210" s="36"/>
      <c r="K210" s="36"/>
      <c r="L210" s="36"/>
      <c r="M210" s="36"/>
    </row>
    <row r="211" spans="1:13" ht="12.6">
      <c r="A211" s="36"/>
      <c r="B211" s="36"/>
      <c r="C211" s="36"/>
      <c r="D211" s="36"/>
      <c r="E211" s="36"/>
      <c r="F211" s="36"/>
      <c r="G211" s="36"/>
      <c r="H211" s="36"/>
      <c r="I211" s="36"/>
      <c r="J211" s="36"/>
      <c r="K211" s="36"/>
      <c r="L211" s="36"/>
      <c r="M211" s="36"/>
    </row>
    <row r="212" spans="1:13" ht="12.6">
      <c r="A212" s="36"/>
      <c r="B212" s="36"/>
      <c r="C212" s="36"/>
      <c r="D212" s="36"/>
      <c r="E212" s="36"/>
      <c r="F212" s="36"/>
      <c r="G212" s="36"/>
      <c r="H212" s="36"/>
      <c r="I212" s="36"/>
      <c r="J212" s="36"/>
      <c r="K212" s="36"/>
      <c r="L212" s="36"/>
      <c r="M212" s="36"/>
    </row>
    <row r="213" spans="1:13" ht="12.6">
      <c r="A213" s="36"/>
      <c r="B213" s="36"/>
      <c r="C213" s="36"/>
      <c r="D213" s="36"/>
      <c r="E213" s="36"/>
      <c r="F213" s="36"/>
      <c r="G213" s="36"/>
      <c r="H213" s="36"/>
      <c r="I213" s="36"/>
      <c r="J213" s="36"/>
      <c r="K213" s="36"/>
      <c r="L213" s="36"/>
      <c r="M213" s="36"/>
    </row>
    <row r="214" spans="1:13" ht="12.6">
      <c r="A214" s="36"/>
      <c r="B214" s="36"/>
      <c r="C214" s="36"/>
      <c r="D214" s="36"/>
      <c r="E214" s="36"/>
      <c r="F214" s="36"/>
      <c r="G214" s="36"/>
      <c r="H214" s="36"/>
      <c r="I214" s="36"/>
      <c r="J214" s="36"/>
      <c r="K214" s="36"/>
      <c r="L214" s="36"/>
      <c r="M214" s="36"/>
    </row>
    <row r="215" spans="1:13" ht="12.6">
      <c r="A215" s="36"/>
      <c r="B215" s="36"/>
      <c r="C215" s="36"/>
      <c r="D215" s="36"/>
      <c r="E215" s="36"/>
      <c r="F215" s="36"/>
      <c r="G215" s="36"/>
      <c r="H215" s="36"/>
      <c r="I215" s="36"/>
      <c r="J215" s="36"/>
      <c r="K215" s="36"/>
      <c r="L215" s="36"/>
      <c r="M215" s="36"/>
    </row>
    <row r="216" spans="1:13" ht="12.6">
      <c r="A216" s="36"/>
      <c r="B216" s="36"/>
      <c r="C216" s="36"/>
      <c r="D216" s="36"/>
      <c r="E216" s="36"/>
      <c r="F216" s="36"/>
      <c r="G216" s="36"/>
      <c r="H216" s="36"/>
      <c r="I216" s="36"/>
      <c r="J216" s="36"/>
      <c r="K216" s="36"/>
      <c r="L216" s="36"/>
      <c r="M216" s="36"/>
    </row>
    <row r="217" spans="1:13" ht="12.6">
      <c r="A217" s="36"/>
      <c r="B217" s="36"/>
      <c r="C217" s="36"/>
      <c r="D217" s="36"/>
      <c r="E217" s="36"/>
      <c r="F217" s="36"/>
      <c r="G217" s="36"/>
      <c r="H217" s="36"/>
      <c r="I217" s="36"/>
      <c r="J217" s="36"/>
      <c r="K217" s="36"/>
      <c r="L217" s="36"/>
      <c r="M217" s="36"/>
    </row>
    <row r="218" spans="1:13" ht="12.6">
      <c r="A218" s="36"/>
      <c r="B218" s="36"/>
      <c r="C218" s="36"/>
      <c r="D218" s="36"/>
      <c r="E218" s="36"/>
      <c r="F218" s="36"/>
      <c r="G218" s="36"/>
      <c r="H218" s="36"/>
      <c r="I218" s="36"/>
      <c r="J218" s="36"/>
      <c r="K218" s="36"/>
      <c r="L218" s="36"/>
      <c r="M218" s="36"/>
    </row>
    <row r="219" spans="1:13" ht="12.6">
      <c r="A219" s="36"/>
      <c r="B219" s="36"/>
      <c r="C219" s="36"/>
      <c r="D219" s="36"/>
      <c r="E219" s="36"/>
      <c r="F219" s="36"/>
      <c r="G219" s="36"/>
      <c r="H219" s="36"/>
      <c r="I219" s="36"/>
      <c r="J219" s="36"/>
      <c r="K219" s="36"/>
      <c r="L219" s="36"/>
      <c r="M219" s="36"/>
    </row>
    <row r="220" spans="1:13" ht="12.6">
      <c r="A220" s="36"/>
      <c r="B220" s="36"/>
      <c r="C220" s="36"/>
      <c r="D220" s="36"/>
      <c r="E220" s="36"/>
      <c r="F220" s="36"/>
      <c r="G220" s="36"/>
      <c r="H220" s="36"/>
      <c r="I220" s="36"/>
      <c r="J220" s="36"/>
      <c r="K220" s="36"/>
      <c r="L220" s="36"/>
      <c r="M220" s="36"/>
    </row>
    <row r="221" spans="1:13" ht="12.6">
      <c r="A221" s="36"/>
      <c r="B221" s="36"/>
      <c r="C221" s="36"/>
      <c r="D221" s="36"/>
      <c r="E221" s="36"/>
      <c r="F221" s="36"/>
      <c r="G221" s="36"/>
      <c r="H221" s="36"/>
      <c r="I221" s="36"/>
      <c r="J221" s="36"/>
      <c r="K221" s="36"/>
      <c r="L221" s="36"/>
      <c r="M221" s="36"/>
    </row>
    <row r="222" spans="1:13" ht="12.6">
      <c r="A222" s="36"/>
      <c r="B222" s="36"/>
      <c r="C222" s="36"/>
      <c r="D222" s="36"/>
      <c r="E222" s="36"/>
      <c r="F222" s="36"/>
      <c r="G222" s="36"/>
      <c r="H222" s="36"/>
      <c r="I222" s="36"/>
      <c r="J222" s="36"/>
      <c r="K222" s="36"/>
      <c r="L222" s="36"/>
      <c r="M222" s="36"/>
    </row>
    <row r="223" spans="1:13" ht="12.6">
      <c r="A223" s="36"/>
      <c r="B223" s="36"/>
      <c r="C223" s="36"/>
      <c r="D223" s="36"/>
      <c r="E223" s="36"/>
      <c r="F223" s="36"/>
      <c r="G223" s="36"/>
      <c r="H223" s="36"/>
      <c r="I223" s="36"/>
      <c r="J223" s="36"/>
      <c r="K223" s="36"/>
      <c r="L223" s="36"/>
      <c r="M223" s="36"/>
    </row>
    <row r="224" spans="1:13" ht="12.6">
      <c r="A224" s="36"/>
      <c r="B224" s="36"/>
      <c r="C224" s="36"/>
      <c r="D224" s="36"/>
      <c r="E224" s="36"/>
      <c r="F224" s="36"/>
      <c r="G224" s="36"/>
      <c r="H224" s="36"/>
      <c r="I224" s="36"/>
      <c r="J224" s="36"/>
      <c r="K224" s="36"/>
      <c r="L224" s="36"/>
      <c r="M224" s="36"/>
    </row>
    <row r="225" spans="1:13" ht="12.6">
      <c r="A225" s="36"/>
      <c r="B225" s="36"/>
      <c r="C225" s="36"/>
      <c r="D225" s="36"/>
      <c r="E225" s="36"/>
      <c r="F225" s="36"/>
      <c r="G225" s="36"/>
      <c r="H225" s="36"/>
      <c r="I225" s="36"/>
      <c r="J225" s="36"/>
      <c r="K225" s="36"/>
      <c r="L225" s="36"/>
      <c r="M225" s="36"/>
    </row>
    <row r="226" spans="1:13" ht="12.6">
      <c r="A226" s="36"/>
      <c r="B226" s="36"/>
      <c r="C226" s="36"/>
      <c r="D226" s="36"/>
      <c r="E226" s="36"/>
      <c r="F226" s="36"/>
      <c r="G226" s="36"/>
      <c r="H226" s="36"/>
      <c r="I226" s="36"/>
      <c r="J226" s="36"/>
      <c r="K226" s="36"/>
      <c r="L226" s="36"/>
      <c r="M226" s="36"/>
    </row>
    <row r="227" spans="1:13" ht="12.6">
      <c r="A227" s="36"/>
      <c r="B227" s="36"/>
      <c r="C227" s="36"/>
      <c r="D227" s="36"/>
      <c r="E227" s="36"/>
      <c r="F227" s="36"/>
      <c r="G227" s="36"/>
      <c r="H227" s="36"/>
      <c r="I227" s="36"/>
      <c r="J227" s="36"/>
      <c r="K227" s="36"/>
      <c r="L227" s="36"/>
      <c r="M227" s="36"/>
    </row>
    <row r="228" spans="1:13" ht="12.6">
      <c r="A228" s="36"/>
      <c r="B228" s="36"/>
      <c r="C228" s="36"/>
      <c r="D228" s="36"/>
      <c r="E228" s="36"/>
      <c r="F228" s="36"/>
      <c r="G228" s="36"/>
      <c r="H228" s="36"/>
      <c r="I228" s="36"/>
      <c r="J228" s="36"/>
      <c r="K228" s="36"/>
      <c r="L228" s="36"/>
      <c r="M228" s="36"/>
    </row>
    <row r="229" spans="1:13" ht="12.6">
      <c r="A229" s="36"/>
      <c r="B229" s="36"/>
      <c r="C229" s="36"/>
      <c r="D229" s="36"/>
      <c r="E229" s="36"/>
      <c r="F229" s="36"/>
      <c r="G229" s="36"/>
      <c r="H229" s="36"/>
      <c r="I229" s="36"/>
      <c r="J229" s="36"/>
      <c r="K229" s="36"/>
      <c r="L229" s="36"/>
      <c r="M229" s="36"/>
    </row>
    <row r="230" spans="1:13" ht="12.6">
      <c r="A230" s="36"/>
      <c r="B230" s="36"/>
      <c r="C230" s="36"/>
      <c r="D230" s="36"/>
      <c r="E230" s="36"/>
      <c r="F230" s="36"/>
      <c r="G230" s="36"/>
      <c r="H230" s="36"/>
      <c r="I230" s="36"/>
      <c r="J230" s="36"/>
      <c r="K230" s="36"/>
      <c r="L230" s="36"/>
      <c r="M230" s="36"/>
    </row>
    <row r="231" spans="1:13" ht="12.6">
      <c r="A231" s="36"/>
      <c r="B231" s="36"/>
      <c r="C231" s="36"/>
      <c r="D231" s="36"/>
      <c r="E231" s="36"/>
      <c r="F231" s="36"/>
      <c r="G231" s="36"/>
      <c r="H231" s="36"/>
      <c r="I231" s="36"/>
      <c r="J231" s="36"/>
      <c r="K231" s="36"/>
      <c r="L231" s="36"/>
      <c r="M231" s="36"/>
    </row>
    <row r="232" spans="1:13" ht="12.6">
      <c r="A232" s="36"/>
      <c r="B232" s="36"/>
      <c r="C232" s="36"/>
      <c r="D232" s="36"/>
      <c r="E232" s="36"/>
      <c r="F232" s="36"/>
      <c r="G232" s="36"/>
      <c r="H232" s="36"/>
      <c r="I232" s="36"/>
      <c r="J232" s="36"/>
      <c r="K232" s="36"/>
      <c r="L232" s="36"/>
      <c r="M232" s="36"/>
    </row>
    <row r="233" spans="1:13" ht="12.6">
      <c r="A233" s="36"/>
      <c r="B233" s="36"/>
      <c r="C233" s="36"/>
      <c r="D233" s="36"/>
      <c r="E233" s="36"/>
      <c r="F233" s="36"/>
      <c r="G233" s="36"/>
      <c r="H233" s="36"/>
      <c r="I233" s="36"/>
      <c r="J233" s="36"/>
      <c r="K233" s="36"/>
      <c r="L233" s="36"/>
      <c r="M233" s="36"/>
    </row>
    <row r="234" spans="1:13" ht="12.6">
      <c r="A234" s="36"/>
      <c r="B234" s="36"/>
      <c r="C234" s="36"/>
      <c r="D234" s="36"/>
      <c r="E234" s="36"/>
      <c r="F234" s="36"/>
      <c r="G234" s="36"/>
      <c r="H234" s="36"/>
      <c r="I234" s="36"/>
      <c r="J234" s="36"/>
      <c r="K234" s="36"/>
      <c r="L234" s="36"/>
      <c r="M234" s="36"/>
    </row>
    <row r="235" spans="1:13" ht="12.6">
      <c r="A235" s="36"/>
      <c r="B235" s="36"/>
      <c r="C235" s="36"/>
      <c r="D235" s="36"/>
      <c r="E235" s="36"/>
      <c r="F235" s="36"/>
      <c r="G235" s="36"/>
      <c r="H235" s="36"/>
      <c r="I235" s="36"/>
      <c r="J235" s="36"/>
      <c r="K235" s="36"/>
      <c r="L235" s="36"/>
      <c r="M235" s="36"/>
    </row>
    <row r="236" spans="1:13" ht="12.6">
      <c r="A236" s="36"/>
      <c r="B236" s="36"/>
      <c r="C236" s="36"/>
      <c r="D236" s="36"/>
      <c r="E236" s="36"/>
      <c r="F236" s="36"/>
      <c r="G236" s="36"/>
      <c r="H236" s="36"/>
      <c r="I236" s="36"/>
      <c r="J236" s="36"/>
      <c r="K236" s="36"/>
      <c r="L236" s="36"/>
      <c r="M236" s="36"/>
    </row>
    <row r="237" spans="1:13" ht="12.6">
      <c r="A237" s="36"/>
      <c r="B237" s="36"/>
      <c r="C237" s="36"/>
      <c r="D237" s="36"/>
      <c r="E237" s="36"/>
      <c r="F237" s="36"/>
      <c r="G237" s="36"/>
      <c r="H237" s="36"/>
      <c r="I237" s="36"/>
      <c r="J237" s="36"/>
      <c r="K237" s="36"/>
      <c r="L237" s="36"/>
      <c r="M237" s="36"/>
    </row>
    <row r="238" spans="1:13" ht="12.6">
      <c r="A238" s="36"/>
      <c r="B238" s="36"/>
      <c r="C238" s="36"/>
      <c r="D238" s="36"/>
      <c r="E238" s="36"/>
      <c r="F238" s="36"/>
      <c r="G238" s="36"/>
      <c r="H238" s="36"/>
      <c r="I238" s="36"/>
      <c r="J238" s="36"/>
      <c r="K238" s="36"/>
      <c r="L238" s="36"/>
      <c r="M238" s="36"/>
    </row>
    <row r="239" spans="1:13" ht="12.6">
      <c r="A239" s="36"/>
      <c r="B239" s="36"/>
      <c r="C239" s="36"/>
      <c r="D239" s="36"/>
      <c r="E239" s="36"/>
      <c r="F239" s="36"/>
      <c r="G239" s="36"/>
      <c r="H239" s="36"/>
      <c r="I239" s="36"/>
      <c r="J239" s="36"/>
      <c r="K239" s="36"/>
      <c r="L239" s="36"/>
      <c r="M239" s="36"/>
    </row>
    <row r="240" spans="1:13" ht="12.6">
      <c r="A240" s="36"/>
      <c r="B240" s="36"/>
      <c r="C240" s="36"/>
      <c r="D240" s="36"/>
      <c r="E240" s="36"/>
      <c r="F240" s="36"/>
      <c r="G240" s="36"/>
      <c r="H240" s="36"/>
      <c r="I240" s="36"/>
      <c r="J240" s="36"/>
      <c r="K240" s="36"/>
      <c r="L240" s="36"/>
      <c r="M240" s="36"/>
    </row>
    <row r="241" spans="1:13" ht="12.6">
      <c r="A241" s="36"/>
      <c r="B241" s="36"/>
      <c r="C241" s="36"/>
      <c r="D241" s="36"/>
      <c r="E241" s="36"/>
      <c r="F241" s="36"/>
      <c r="G241" s="36"/>
      <c r="H241" s="36"/>
      <c r="I241" s="36"/>
      <c r="J241" s="36"/>
      <c r="K241" s="36"/>
      <c r="L241" s="36"/>
      <c r="M241" s="36"/>
    </row>
    <row r="242" spans="1:13" ht="12.6">
      <c r="A242" s="36"/>
      <c r="B242" s="36"/>
      <c r="C242" s="36"/>
      <c r="D242" s="36"/>
      <c r="E242" s="36"/>
      <c r="F242" s="36"/>
      <c r="G242" s="36"/>
      <c r="H242" s="36"/>
      <c r="I242" s="36"/>
      <c r="J242" s="36"/>
      <c r="K242" s="36"/>
      <c r="L242" s="36"/>
      <c r="M242" s="36"/>
    </row>
    <row r="243" spans="1:13" ht="12.6">
      <c r="A243" s="36"/>
      <c r="B243" s="36"/>
      <c r="C243" s="36"/>
      <c r="D243" s="36"/>
      <c r="E243" s="36"/>
      <c r="F243" s="36"/>
      <c r="G243" s="36"/>
      <c r="H243" s="36"/>
      <c r="I243" s="36"/>
      <c r="J243" s="36"/>
      <c r="K243" s="36"/>
      <c r="L243" s="36"/>
      <c r="M243" s="36"/>
    </row>
    <row r="244" spans="1:13" ht="12.6">
      <c r="A244" s="36"/>
      <c r="B244" s="36"/>
      <c r="C244" s="36"/>
      <c r="D244" s="36"/>
      <c r="E244" s="36"/>
      <c r="F244" s="36"/>
      <c r="G244" s="36"/>
      <c r="H244" s="36"/>
      <c r="I244" s="36"/>
      <c r="J244" s="36"/>
      <c r="K244" s="36"/>
      <c r="L244" s="36"/>
      <c r="M244" s="36"/>
    </row>
    <row r="245" spans="1:13" ht="12.6">
      <c r="A245" s="36"/>
      <c r="B245" s="36"/>
      <c r="C245" s="36"/>
      <c r="D245" s="36"/>
      <c r="E245" s="36"/>
      <c r="F245" s="36"/>
      <c r="G245" s="36"/>
      <c r="H245" s="36"/>
      <c r="I245" s="36"/>
      <c r="J245" s="36"/>
      <c r="K245" s="36"/>
      <c r="L245" s="36"/>
      <c r="M245" s="36"/>
    </row>
    <row r="246" spans="1:13" ht="12.6">
      <c r="A246" s="36"/>
      <c r="B246" s="36"/>
      <c r="C246" s="36"/>
      <c r="D246" s="36"/>
      <c r="E246" s="36"/>
      <c r="F246" s="36"/>
      <c r="G246" s="36"/>
      <c r="H246" s="36"/>
      <c r="I246" s="36"/>
      <c r="J246" s="36"/>
      <c r="K246" s="36"/>
      <c r="L246" s="36"/>
      <c r="M246" s="36"/>
    </row>
    <row r="247" spans="1:13" ht="12.6">
      <c r="A247" s="36"/>
      <c r="B247" s="36"/>
      <c r="C247" s="36"/>
      <c r="D247" s="36"/>
      <c r="E247" s="36"/>
      <c r="F247" s="36"/>
      <c r="G247" s="36"/>
      <c r="H247" s="36"/>
      <c r="I247" s="36"/>
      <c r="J247" s="36"/>
      <c r="K247" s="36"/>
      <c r="L247" s="36"/>
      <c r="M247" s="36"/>
    </row>
    <row r="248" spans="1:13" ht="12.6">
      <c r="A248" s="36"/>
      <c r="B248" s="36"/>
      <c r="C248" s="36"/>
      <c r="D248" s="36"/>
      <c r="E248" s="36"/>
      <c r="F248" s="36"/>
      <c r="G248" s="36"/>
      <c r="H248" s="36"/>
      <c r="I248" s="36"/>
      <c r="J248" s="36"/>
      <c r="K248" s="36"/>
      <c r="L248" s="36"/>
      <c r="M248" s="36"/>
    </row>
    <row r="249" spans="1:13" ht="12.6">
      <c r="A249" s="36"/>
      <c r="B249" s="36"/>
      <c r="C249" s="36"/>
      <c r="D249" s="36"/>
      <c r="E249" s="36"/>
      <c r="F249" s="36"/>
      <c r="G249" s="36"/>
      <c r="H249" s="36"/>
      <c r="I249" s="36"/>
      <c r="J249" s="36"/>
      <c r="K249" s="36"/>
      <c r="L249" s="36"/>
      <c r="M249" s="36"/>
    </row>
    <row r="250" spans="1:13" ht="12.6">
      <c r="A250" s="36"/>
      <c r="B250" s="36"/>
      <c r="C250" s="36"/>
      <c r="D250" s="36"/>
      <c r="E250" s="36"/>
      <c r="F250" s="36"/>
      <c r="G250" s="36"/>
      <c r="H250" s="36"/>
      <c r="I250" s="36"/>
      <c r="J250" s="36"/>
      <c r="K250" s="36"/>
      <c r="L250" s="36"/>
      <c r="M250" s="36"/>
    </row>
    <row r="251" spans="1:13" ht="12.6">
      <c r="A251" s="36"/>
      <c r="B251" s="36"/>
      <c r="C251" s="36"/>
      <c r="D251" s="36"/>
      <c r="E251" s="36"/>
      <c r="F251" s="36"/>
      <c r="G251" s="36"/>
      <c r="H251" s="36"/>
      <c r="I251" s="36"/>
      <c r="J251" s="36"/>
      <c r="K251" s="36"/>
      <c r="L251" s="36"/>
      <c r="M251" s="36"/>
    </row>
    <row r="252" spans="1:13" ht="12.6">
      <c r="A252" s="36"/>
      <c r="B252" s="36"/>
      <c r="C252" s="36"/>
      <c r="D252" s="36"/>
      <c r="E252" s="36"/>
      <c r="F252" s="36"/>
      <c r="G252" s="36"/>
      <c r="H252" s="36"/>
      <c r="I252" s="36"/>
      <c r="J252" s="36"/>
      <c r="K252" s="36"/>
      <c r="L252" s="36"/>
      <c r="M252" s="36"/>
    </row>
    <row r="253" spans="1:13" ht="12.6">
      <c r="A253" s="36"/>
      <c r="B253" s="36"/>
      <c r="C253" s="36"/>
      <c r="D253" s="36"/>
      <c r="E253" s="36"/>
      <c r="F253" s="36"/>
      <c r="G253" s="36"/>
      <c r="H253" s="36"/>
      <c r="I253" s="36"/>
      <c r="J253" s="36"/>
      <c r="K253" s="36"/>
      <c r="L253" s="36"/>
      <c r="M253" s="36"/>
    </row>
    <row r="254" spans="1:13" ht="12.6">
      <c r="A254" s="36"/>
      <c r="B254" s="36"/>
      <c r="C254" s="36"/>
      <c r="D254" s="36"/>
      <c r="E254" s="36"/>
      <c r="F254" s="36"/>
      <c r="G254" s="36"/>
      <c r="H254" s="36"/>
      <c r="I254" s="36"/>
      <c r="J254" s="36"/>
      <c r="K254" s="36"/>
      <c r="L254" s="36"/>
      <c r="M254" s="36"/>
    </row>
    <row r="255" spans="1:13" ht="12.6">
      <c r="A255" s="36"/>
      <c r="B255" s="36"/>
      <c r="C255" s="36"/>
      <c r="D255" s="36"/>
      <c r="E255" s="36"/>
      <c r="F255" s="36"/>
      <c r="G255" s="36"/>
      <c r="H255" s="36"/>
      <c r="I255" s="36"/>
      <c r="J255" s="36"/>
      <c r="K255" s="36"/>
      <c r="L255" s="36"/>
      <c r="M255" s="36"/>
    </row>
    <row r="256" spans="1:13" ht="12.6">
      <c r="A256" s="36"/>
      <c r="B256" s="36"/>
      <c r="C256" s="36"/>
      <c r="D256" s="36"/>
      <c r="E256" s="36"/>
      <c r="F256" s="36"/>
      <c r="G256" s="36"/>
      <c r="H256" s="36"/>
      <c r="I256" s="36"/>
      <c r="J256" s="36"/>
      <c r="K256" s="36"/>
      <c r="L256" s="36"/>
      <c r="M256" s="36"/>
    </row>
    <row r="257" spans="1:13" ht="12.6">
      <c r="A257" s="36"/>
      <c r="B257" s="36"/>
      <c r="C257" s="36"/>
      <c r="D257" s="36"/>
      <c r="E257" s="36"/>
      <c r="F257" s="36"/>
      <c r="G257" s="36"/>
      <c r="H257" s="36"/>
      <c r="I257" s="36"/>
      <c r="J257" s="36"/>
      <c r="K257" s="36"/>
      <c r="L257" s="36"/>
      <c r="M257" s="36"/>
    </row>
    <row r="258" spans="1:13" ht="12.6">
      <c r="A258" s="36"/>
      <c r="B258" s="36"/>
      <c r="C258" s="36"/>
      <c r="D258" s="36"/>
      <c r="E258" s="36"/>
      <c r="F258" s="36"/>
      <c r="G258" s="36"/>
      <c r="H258" s="36"/>
      <c r="I258" s="36"/>
      <c r="J258" s="36"/>
      <c r="K258" s="36"/>
      <c r="L258" s="36"/>
      <c r="M258" s="36"/>
    </row>
    <row r="259" spans="1:13" ht="12.6">
      <c r="A259" s="36"/>
      <c r="B259" s="36"/>
      <c r="C259" s="36"/>
      <c r="D259" s="36"/>
      <c r="E259" s="36"/>
      <c r="F259" s="36"/>
      <c r="G259" s="36"/>
      <c r="H259" s="36"/>
      <c r="I259" s="36"/>
      <c r="J259" s="36"/>
      <c r="K259" s="36"/>
      <c r="L259" s="36"/>
      <c r="M259" s="36"/>
    </row>
    <row r="260" spans="1:13" ht="12.6">
      <c r="A260" s="36"/>
      <c r="B260" s="36"/>
      <c r="C260" s="36"/>
      <c r="D260" s="36"/>
      <c r="E260" s="36"/>
      <c r="F260" s="36"/>
      <c r="G260" s="36"/>
      <c r="H260" s="36"/>
      <c r="I260" s="36"/>
      <c r="J260" s="36"/>
      <c r="K260" s="36"/>
      <c r="L260" s="36"/>
      <c r="M260" s="36"/>
    </row>
    <row r="261" spans="1:13" ht="12.6">
      <c r="A261" s="36"/>
      <c r="B261" s="36"/>
      <c r="C261" s="36"/>
      <c r="D261" s="36"/>
      <c r="E261" s="36"/>
      <c r="F261" s="36"/>
      <c r="G261" s="36"/>
      <c r="H261" s="36"/>
      <c r="I261" s="36"/>
      <c r="J261" s="36"/>
      <c r="K261" s="36"/>
      <c r="L261" s="36"/>
      <c r="M261" s="36"/>
    </row>
    <row r="262" spans="1:13" ht="12.6">
      <c r="A262" s="36"/>
      <c r="B262" s="36"/>
      <c r="C262" s="36"/>
      <c r="D262" s="36"/>
      <c r="E262" s="36"/>
      <c r="F262" s="36"/>
      <c r="G262" s="36"/>
      <c r="H262" s="36"/>
      <c r="I262" s="36"/>
      <c r="J262" s="36"/>
      <c r="K262" s="36"/>
      <c r="L262" s="36"/>
      <c r="M262" s="36"/>
    </row>
    <row r="263" spans="1:13" ht="12.6">
      <c r="A263" s="36"/>
      <c r="B263" s="36"/>
      <c r="C263" s="36"/>
      <c r="D263" s="36"/>
      <c r="E263" s="36"/>
      <c r="F263" s="36"/>
      <c r="G263" s="36"/>
      <c r="H263" s="36"/>
      <c r="I263" s="36"/>
      <c r="J263" s="36"/>
      <c r="K263" s="36"/>
      <c r="L263" s="36"/>
      <c r="M263" s="36"/>
    </row>
    <row r="264" spans="1:13" ht="12.6">
      <c r="A264" s="36"/>
      <c r="B264" s="36"/>
      <c r="C264" s="36"/>
      <c r="D264" s="36"/>
      <c r="E264" s="36"/>
      <c r="F264" s="36"/>
      <c r="G264" s="36"/>
      <c r="H264" s="36"/>
      <c r="I264" s="36"/>
      <c r="J264" s="36"/>
      <c r="K264" s="36"/>
      <c r="L264" s="36"/>
      <c r="M264" s="36"/>
    </row>
    <row r="265" spans="1:13" ht="12.6">
      <c r="A265" s="36"/>
      <c r="B265" s="36"/>
      <c r="C265" s="36"/>
      <c r="D265" s="36"/>
      <c r="E265" s="36"/>
      <c r="F265" s="36"/>
      <c r="G265" s="36"/>
      <c r="H265" s="36"/>
      <c r="I265" s="36"/>
      <c r="J265" s="36"/>
      <c r="K265" s="36"/>
      <c r="L265" s="36"/>
      <c r="M265" s="36"/>
    </row>
    <row r="266" spans="1:13" ht="12.6">
      <c r="A266" s="36"/>
      <c r="B266" s="36"/>
      <c r="C266" s="36"/>
      <c r="D266" s="36"/>
      <c r="E266" s="36"/>
      <c r="F266" s="36"/>
      <c r="G266" s="36"/>
      <c r="H266" s="36"/>
      <c r="I266" s="36"/>
      <c r="J266" s="36"/>
      <c r="K266" s="36"/>
      <c r="L266" s="36"/>
      <c r="M266" s="36"/>
    </row>
    <row r="267" spans="1:13" ht="12.6">
      <c r="A267" s="36"/>
      <c r="B267" s="36"/>
      <c r="C267" s="36"/>
      <c r="D267" s="36"/>
      <c r="E267" s="36"/>
      <c r="F267" s="36"/>
      <c r="G267" s="36"/>
      <c r="H267" s="36"/>
      <c r="I267" s="36"/>
      <c r="J267" s="36"/>
      <c r="K267" s="36"/>
      <c r="L267" s="36"/>
      <c r="M267" s="36"/>
    </row>
    <row r="268" spans="1:13" ht="12.6">
      <c r="A268" s="36"/>
      <c r="B268" s="36"/>
      <c r="C268" s="36"/>
      <c r="D268" s="36"/>
      <c r="E268" s="36"/>
      <c r="F268" s="36"/>
      <c r="G268" s="36"/>
      <c r="H268" s="36"/>
      <c r="I268" s="36"/>
      <c r="J268" s="36"/>
      <c r="K268" s="36"/>
      <c r="L268" s="36"/>
      <c r="M268" s="36"/>
    </row>
    <row r="269" spans="1:13" ht="12.6">
      <c r="A269" s="36"/>
      <c r="B269" s="36"/>
      <c r="C269" s="36"/>
      <c r="D269" s="36"/>
      <c r="E269" s="36"/>
      <c r="F269" s="36"/>
      <c r="G269" s="36"/>
      <c r="H269" s="36"/>
      <c r="I269" s="36"/>
      <c r="J269" s="36"/>
      <c r="K269" s="36"/>
      <c r="L269" s="36"/>
      <c r="M269" s="36"/>
    </row>
    <row r="270" spans="1:13" ht="12.6">
      <c r="A270" s="36"/>
      <c r="B270" s="36"/>
      <c r="C270" s="36"/>
      <c r="D270" s="36"/>
      <c r="E270" s="36"/>
      <c r="F270" s="36"/>
      <c r="G270" s="36"/>
      <c r="H270" s="36"/>
      <c r="I270" s="36"/>
      <c r="J270" s="36"/>
      <c r="K270" s="36"/>
      <c r="L270" s="36"/>
      <c r="M270" s="36"/>
    </row>
    <row r="271" spans="1:13" ht="12.6">
      <c r="A271" s="36"/>
      <c r="B271" s="36"/>
      <c r="C271" s="36"/>
      <c r="D271" s="36"/>
      <c r="E271" s="36"/>
      <c r="F271" s="36"/>
      <c r="G271" s="36"/>
      <c r="H271" s="36"/>
      <c r="I271" s="36"/>
      <c r="J271" s="36"/>
      <c r="K271" s="36"/>
      <c r="L271" s="36"/>
      <c r="M271" s="36"/>
    </row>
    <row r="272" spans="1:13" ht="12.6">
      <c r="A272" s="36"/>
      <c r="B272" s="36"/>
      <c r="C272" s="36"/>
      <c r="D272" s="36"/>
      <c r="E272" s="36"/>
      <c r="F272" s="36"/>
      <c r="G272" s="36"/>
      <c r="H272" s="36"/>
      <c r="I272" s="36"/>
      <c r="J272" s="36"/>
      <c r="K272" s="36"/>
      <c r="L272" s="36"/>
      <c r="M272" s="36"/>
    </row>
    <row r="273" spans="1:13" ht="12.6">
      <c r="A273" s="36"/>
      <c r="B273" s="36"/>
      <c r="C273" s="36"/>
      <c r="D273" s="36"/>
      <c r="E273" s="36"/>
      <c r="F273" s="36"/>
      <c r="G273" s="36"/>
      <c r="H273" s="36"/>
      <c r="I273" s="36"/>
      <c r="J273" s="36"/>
      <c r="K273" s="36"/>
      <c r="L273" s="36"/>
      <c r="M273" s="36"/>
    </row>
    <row r="274" spans="1:13" ht="12.6">
      <c r="A274" s="36"/>
      <c r="B274" s="36"/>
      <c r="C274" s="36"/>
      <c r="D274" s="36"/>
      <c r="E274" s="36"/>
      <c r="F274" s="36"/>
      <c r="G274" s="36"/>
      <c r="H274" s="36"/>
      <c r="I274" s="36"/>
      <c r="J274" s="36"/>
      <c r="K274" s="36"/>
      <c r="L274" s="36"/>
      <c r="M274" s="36"/>
    </row>
    <row r="275" spans="1:13" ht="12.6">
      <c r="A275" s="36"/>
      <c r="B275" s="36"/>
      <c r="C275" s="36"/>
      <c r="D275" s="36"/>
      <c r="E275" s="36"/>
      <c r="F275" s="36"/>
      <c r="G275" s="36"/>
      <c r="H275" s="36"/>
      <c r="I275" s="36"/>
      <c r="J275" s="36"/>
      <c r="K275" s="36"/>
      <c r="L275" s="36"/>
      <c r="M275" s="36"/>
    </row>
    <row r="276" spans="1:13" ht="12.6">
      <c r="A276" s="36"/>
      <c r="B276" s="36"/>
      <c r="C276" s="36"/>
      <c r="D276" s="36"/>
      <c r="E276" s="36"/>
      <c r="F276" s="36"/>
      <c r="G276" s="36"/>
      <c r="H276" s="36"/>
      <c r="I276" s="36"/>
      <c r="J276" s="36"/>
      <c r="K276" s="36"/>
      <c r="L276" s="36"/>
      <c r="M276" s="36"/>
    </row>
    <row r="277" spans="1:13" ht="12.6">
      <c r="A277" s="36"/>
      <c r="B277" s="36"/>
      <c r="C277" s="36"/>
      <c r="D277" s="36"/>
      <c r="E277" s="36"/>
      <c r="F277" s="36"/>
      <c r="G277" s="36"/>
      <c r="H277" s="36"/>
      <c r="I277" s="36"/>
      <c r="J277" s="36"/>
      <c r="K277" s="36"/>
      <c r="L277" s="36"/>
      <c r="M277" s="36"/>
    </row>
    <row r="278" spans="1:13" ht="12.6">
      <c r="A278" s="36"/>
      <c r="B278" s="36"/>
      <c r="C278" s="36"/>
      <c r="D278" s="36"/>
      <c r="E278" s="36"/>
      <c r="F278" s="36"/>
      <c r="G278" s="36"/>
      <c r="H278" s="36"/>
      <c r="I278" s="36"/>
      <c r="J278" s="36"/>
      <c r="K278" s="36"/>
      <c r="L278" s="36"/>
      <c r="M278" s="36"/>
    </row>
    <row r="279" spans="1:13" ht="12.6">
      <c r="A279" s="36"/>
      <c r="B279" s="36"/>
      <c r="C279" s="36"/>
      <c r="D279" s="36"/>
      <c r="E279" s="36"/>
      <c r="F279" s="36"/>
      <c r="G279" s="36"/>
      <c r="H279" s="36"/>
      <c r="I279" s="36"/>
      <c r="J279" s="36"/>
      <c r="K279" s="36"/>
      <c r="L279" s="36"/>
      <c r="M279" s="36"/>
    </row>
    <row r="280" spans="1:13" ht="12.6">
      <c r="A280" s="36"/>
      <c r="B280" s="36"/>
      <c r="C280" s="36"/>
      <c r="D280" s="36"/>
      <c r="E280" s="36"/>
      <c r="F280" s="36"/>
      <c r="G280" s="36"/>
      <c r="H280" s="36"/>
      <c r="I280" s="36"/>
      <c r="J280" s="36"/>
      <c r="K280" s="36"/>
      <c r="L280" s="36"/>
      <c r="M280" s="36"/>
    </row>
    <row r="281" spans="1:13" ht="12.6">
      <c r="A281" s="36"/>
      <c r="B281" s="36"/>
      <c r="C281" s="36"/>
      <c r="D281" s="36"/>
      <c r="E281" s="36"/>
      <c r="F281" s="36"/>
      <c r="G281" s="36"/>
      <c r="H281" s="36"/>
      <c r="I281" s="36"/>
      <c r="J281" s="36"/>
      <c r="K281" s="36"/>
      <c r="L281" s="36"/>
      <c r="M281" s="36"/>
    </row>
    <row r="282" spans="1:13" ht="12.6">
      <c r="A282" s="36"/>
      <c r="B282" s="36"/>
      <c r="C282" s="36"/>
      <c r="D282" s="36"/>
      <c r="E282" s="36"/>
      <c r="F282" s="36"/>
      <c r="G282" s="36"/>
      <c r="H282" s="36"/>
      <c r="I282" s="36"/>
      <c r="J282" s="36"/>
      <c r="K282" s="36"/>
      <c r="L282" s="36"/>
      <c r="M282" s="36"/>
    </row>
    <row r="283" spans="1:13" ht="12.6">
      <c r="A283" s="36"/>
      <c r="B283" s="36"/>
      <c r="C283" s="36"/>
      <c r="D283" s="36"/>
      <c r="E283" s="36"/>
      <c r="F283" s="36"/>
      <c r="G283" s="36"/>
      <c r="H283" s="36"/>
      <c r="I283" s="36"/>
      <c r="J283" s="36"/>
      <c r="K283" s="36"/>
      <c r="L283" s="36"/>
      <c r="M283" s="36"/>
    </row>
    <row r="284" spans="1:13" ht="12.6">
      <c r="A284" s="36"/>
      <c r="B284" s="36"/>
      <c r="C284" s="36"/>
      <c r="D284" s="36"/>
      <c r="E284" s="36"/>
      <c r="F284" s="36"/>
      <c r="G284" s="36"/>
      <c r="H284" s="36"/>
      <c r="I284" s="36"/>
      <c r="J284" s="36"/>
      <c r="K284" s="36"/>
      <c r="L284" s="36"/>
      <c r="M284" s="36"/>
    </row>
    <row r="285" spans="1:13" ht="12.6">
      <c r="A285" s="36"/>
      <c r="B285" s="36"/>
      <c r="C285" s="36"/>
      <c r="D285" s="36"/>
      <c r="E285" s="36"/>
      <c r="F285" s="36"/>
      <c r="G285" s="36"/>
      <c r="H285" s="36"/>
      <c r="I285" s="36"/>
      <c r="J285" s="36"/>
      <c r="K285" s="36"/>
      <c r="L285" s="36"/>
      <c r="M285" s="36"/>
    </row>
    <row r="286" spans="1:13" ht="12.6">
      <c r="A286" s="36"/>
      <c r="B286" s="36"/>
      <c r="C286" s="36"/>
      <c r="D286" s="36"/>
      <c r="E286" s="36"/>
      <c r="F286" s="36"/>
      <c r="G286" s="36"/>
      <c r="H286" s="36"/>
      <c r="I286" s="36"/>
      <c r="J286" s="36"/>
      <c r="K286" s="36"/>
      <c r="L286" s="36"/>
      <c r="M286" s="36"/>
    </row>
    <row r="287" spans="1:13" ht="12.6">
      <c r="A287" s="36"/>
      <c r="B287" s="36"/>
      <c r="C287" s="36"/>
      <c r="D287" s="36"/>
      <c r="E287" s="36"/>
      <c r="F287" s="36"/>
      <c r="G287" s="36"/>
      <c r="H287" s="36"/>
      <c r="I287" s="36"/>
      <c r="J287" s="36"/>
      <c r="K287" s="36"/>
      <c r="L287" s="36"/>
      <c r="M287" s="36"/>
    </row>
    <row r="288" spans="1:13" ht="12.6">
      <c r="A288" s="36"/>
      <c r="B288" s="36"/>
      <c r="C288" s="36"/>
      <c r="D288" s="36"/>
      <c r="E288" s="36"/>
      <c r="F288" s="36"/>
      <c r="G288" s="36"/>
      <c r="H288" s="36"/>
      <c r="I288" s="36"/>
      <c r="J288" s="36"/>
      <c r="K288" s="36"/>
      <c r="L288" s="36"/>
      <c r="M288" s="36"/>
    </row>
    <row r="289" spans="1:13" ht="12.6">
      <c r="A289" s="36"/>
      <c r="B289" s="36"/>
      <c r="C289" s="36"/>
      <c r="D289" s="36"/>
      <c r="E289" s="36"/>
      <c r="F289" s="36"/>
      <c r="G289" s="36"/>
      <c r="H289" s="36"/>
      <c r="I289" s="36"/>
      <c r="J289" s="36"/>
      <c r="K289" s="36"/>
      <c r="L289" s="36"/>
      <c r="M289" s="36"/>
    </row>
    <row r="290" spans="1:13" ht="12.6">
      <c r="A290" s="36"/>
      <c r="B290" s="36"/>
      <c r="C290" s="36"/>
      <c r="D290" s="36"/>
      <c r="E290" s="36"/>
      <c r="F290" s="36"/>
      <c r="G290" s="36"/>
      <c r="H290" s="36"/>
      <c r="I290" s="36"/>
      <c r="J290" s="36"/>
      <c r="K290" s="36"/>
      <c r="L290" s="36"/>
      <c r="M290" s="36"/>
    </row>
    <row r="291" spans="1:13" ht="12.6">
      <c r="A291" s="36"/>
      <c r="B291" s="36"/>
      <c r="C291" s="36"/>
      <c r="D291" s="36"/>
      <c r="E291" s="36"/>
      <c r="F291" s="36"/>
      <c r="G291" s="36"/>
      <c r="H291" s="36"/>
      <c r="I291" s="36"/>
      <c r="J291" s="36"/>
      <c r="K291" s="36"/>
      <c r="L291" s="36"/>
      <c r="M291" s="36"/>
    </row>
    <row r="292" spans="1:13" ht="12.6">
      <c r="A292" s="36"/>
      <c r="B292" s="36"/>
      <c r="C292" s="36"/>
      <c r="D292" s="36"/>
      <c r="E292" s="36"/>
      <c r="F292" s="36"/>
      <c r="G292" s="36"/>
      <c r="H292" s="36"/>
      <c r="I292" s="36"/>
      <c r="J292" s="36"/>
      <c r="K292" s="36"/>
      <c r="L292" s="36"/>
      <c r="M292" s="36"/>
    </row>
    <row r="293" spans="1:13" ht="12.6">
      <c r="A293" s="36"/>
      <c r="B293" s="36"/>
      <c r="C293" s="36"/>
      <c r="D293" s="36"/>
      <c r="E293" s="36"/>
      <c r="F293" s="36"/>
      <c r="G293" s="36"/>
      <c r="H293" s="36"/>
      <c r="I293" s="36"/>
      <c r="J293" s="36"/>
      <c r="K293" s="36"/>
      <c r="L293" s="36"/>
      <c r="M293" s="36"/>
    </row>
    <row r="294" spans="1:13" ht="12.6">
      <c r="A294" s="36"/>
      <c r="B294" s="36"/>
      <c r="C294" s="36"/>
      <c r="D294" s="36"/>
      <c r="E294" s="36"/>
      <c r="F294" s="36"/>
      <c r="G294" s="36"/>
      <c r="H294" s="36"/>
      <c r="I294" s="36"/>
      <c r="J294" s="36"/>
      <c r="K294" s="36"/>
      <c r="L294" s="36"/>
      <c r="M294" s="36"/>
    </row>
    <row r="295" spans="1:13" ht="12.6">
      <c r="A295" s="36"/>
      <c r="B295" s="36"/>
      <c r="C295" s="36"/>
      <c r="D295" s="36"/>
      <c r="E295" s="36"/>
      <c r="F295" s="36"/>
      <c r="G295" s="36"/>
      <c r="H295" s="36"/>
      <c r="I295" s="36"/>
      <c r="J295" s="36"/>
      <c r="K295" s="36"/>
      <c r="L295" s="36"/>
      <c r="M295" s="36"/>
    </row>
    <row r="296" spans="1:13" ht="12.6">
      <c r="A296" s="36"/>
      <c r="B296" s="36"/>
      <c r="C296" s="36"/>
      <c r="D296" s="36"/>
      <c r="E296" s="36"/>
      <c r="F296" s="36"/>
      <c r="G296" s="36"/>
      <c r="H296" s="36"/>
      <c r="I296" s="36"/>
      <c r="J296" s="36"/>
      <c r="K296" s="36"/>
      <c r="L296" s="36"/>
      <c r="M296" s="36"/>
    </row>
    <row r="297" spans="1:13" ht="12.6">
      <c r="A297" s="36"/>
      <c r="B297" s="36"/>
      <c r="C297" s="36"/>
      <c r="D297" s="36"/>
      <c r="E297" s="36"/>
      <c r="F297" s="36"/>
      <c r="G297" s="36"/>
      <c r="H297" s="36"/>
      <c r="I297" s="36"/>
      <c r="J297" s="36"/>
      <c r="K297" s="36"/>
      <c r="L297" s="36"/>
      <c r="M297" s="36"/>
    </row>
    <row r="298" spans="1:13" ht="12.6">
      <c r="A298" s="36"/>
      <c r="B298" s="36"/>
      <c r="C298" s="36"/>
      <c r="D298" s="36"/>
      <c r="E298" s="36"/>
      <c r="F298" s="36"/>
      <c r="G298" s="36"/>
      <c r="H298" s="36"/>
      <c r="I298" s="36"/>
      <c r="J298" s="36"/>
      <c r="K298" s="36"/>
      <c r="L298" s="36"/>
      <c r="M298" s="36"/>
    </row>
    <row r="299" spans="1:13" ht="12.6">
      <c r="A299" s="36"/>
      <c r="B299" s="36"/>
      <c r="C299" s="36"/>
      <c r="D299" s="36"/>
      <c r="E299" s="36"/>
      <c r="F299" s="36"/>
      <c r="G299" s="36"/>
      <c r="H299" s="36"/>
      <c r="I299" s="36"/>
      <c r="J299" s="36"/>
      <c r="K299" s="36"/>
      <c r="L299" s="36"/>
      <c r="M299" s="36"/>
    </row>
    <row r="300" spans="1:13" ht="12.6">
      <c r="A300" s="36"/>
      <c r="B300" s="36"/>
      <c r="C300" s="36"/>
      <c r="D300" s="36"/>
      <c r="E300" s="36"/>
      <c r="F300" s="36"/>
      <c r="G300" s="36"/>
      <c r="H300" s="36"/>
      <c r="I300" s="36"/>
      <c r="J300" s="36"/>
      <c r="K300" s="36"/>
      <c r="L300" s="36"/>
      <c r="M300" s="36"/>
    </row>
    <row r="301" spans="1:13" ht="12.6">
      <c r="A301" s="36"/>
      <c r="B301" s="36"/>
      <c r="C301" s="36"/>
      <c r="D301" s="36"/>
      <c r="E301" s="36"/>
      <c r="F301" s="36"/>
      <c r="G301" s="36"/>
      <c r="H301" s="36"/>
      <c r="I301" s="36"/>
      <c r="J301" s="36"/>
      <c r="K301" s="36"/>
      <c r="L301" s="36"/>
      <c r="M301" s="36"/>
    </row>
    <row r="302" spans="1:13" ht="12.6">
      <c r="A302" s="36"/>
      <c r="B302" s="36"/>
      <c r="C302" s="36"/>
      <c r="D302" s="36"/>
      <c r="E302" s="36"/>
      <c r="F302" s="36"/>
      <c r="G302" s="36"/>
      <c r="H302" s="36"/>
      <c r="I302" s="36"/>
      <c r="J302" s="36"/>
      <c r="K302" s="36"/>
      <c r="L302" s="36"/>
      <c r="M302" s="36"/>
    </row>
    <row r="303" spans="1:13" ht="12.6">
      <c r="A303" s="36"/>
      <c r="B303" s="36"/>
      <c r="C303" s="36"/>
      <c r="D303" s="36"/>
      <c r="E303" s="36"/>
      <c r="F303" s="36"/>
      <c r="G303" s="36"/>
      <c r="H303" s="36"/>
      <c r="I303" s="36"/>
      <c r="J303" s="36"/>
      <c r="K303" s="36"/>
      <c r="L303" s="36"/>
      <c r="M303" s="36"/>
    </row>
    <row r="304" spans="1:13" ht="12.6">
      <c r="A304" s="36"/>
      <c r="B304" s="36"/>
      <c r="C304" s="36"/>
      <c r="D304" s="36"/>
      <c r="E304" s="36"/>
      <c r="F304" s="36"/>
      <c r="G304" s="36"/>
      <c r="H304" s="36"/>
      <c r="I304" s="36"/>
      <c r="J304" s="36"/>
      <c r="K304" s="36"/>
      <c r="L304" s="36"/>
      <c r="M304" s="36"/>
    </row>
    <row r="305" spans="1:13" ht="12.6">
      <c r="A305" s="36"/>
      <c r="B305" s="36"/>
      <c r="C305" s="36"/>
      <c r="D305" s="36"/>
      <c r="E305" s="36"/>
      <c r="F305" s="36"/>
      <c r="G305" s="36"/>
      <c r="H305" s="36"/>
      <c r="I305" s="36"/>
      <c r="J305" s="36"/>
      <c r="K305" s="36"/>
      <c r="L305" s="36"/>
      <c r="M305" s="36"/>
    </row>
    <row r="306" spans="1:13" ht="12.6">
      <c r="A306" s="36"/>
      <c r="B306" s="36"/>
      <c r="C306" s="36"/>
      <c r="D306" s="36"/>
      <c r="E306" s="36"/>
      <c r="F306" s="36"/>
      <c r="G306" s="36"/>
      <c r="H306" s="36"/>
      <c r="I306" s="36"/>
      <c r="J306" s="36"/>
      <c r="K306" s="36"/>
      <c r="L306" s="36"/>
      <c r="M306" s="36"/>
    </row>
    <row r="307" spans="1:13" ht="12.6">
      <c r="A307" s="36"/>
      <c r="B307" s="36"/>
      <c r="C307" s="36"/>
      <c r="D307" s="36"/>
      <c r="E307" s="36"/>
      <c r="F307" s="36"/>
      <c r="G307" s="36"/>
      <c r="H307" s="36"/>
      <c r="I307" s="36"/>
      <c r="J307" s="36"/>
      <c r="K307" s="36"/>
      <c r="L307" s="36"/>
      <c r="M307" s="36"/>
    </row>
    <row r="308" spans="1:13" ht="12.6">
      <c r="A308" s="36"/>
      <c r="B308" s="36"/>
      <c r="C308" s="36"/>
      <c r="D308" s="36"/>
      <c r="E308" s="36"/>
      <c r="F308" s="36"/>
      <c r="G308" s="36"/>
      <c r="H308" s="36"/>
      <c r="I308" s="36"/>
      <c r="J308" s="36"/>
      <c r="K308" s="36"/>
      <c r="L308" s="36"/>
      <c r="M308" s="36"/>
    </row>
    <row r="309" spans="1:13" ht="12.6">
      <c r="A309" s="36"/>
      <c r="B309" s="36"/>
      <c r="C309" s="36"/>
      <c r="D309" s="36"/>
      <c r="E309" s="36"/>
      <c r="F309" s="36"/>
      <c r="G309" s="36"/>
      <c r="H309" s="36"/>
      <c r="I309" s="36"/>
      <c r="J309" s="36"/>
      <c r="K309" s="36"/>
      <c r="L309" s="36"/>
      <c r="M309" s="36"/>
    </row>
    <row r="310" spans="1:13" ht="12.6">
      <c r="A310" s="36"/>
      <c r="B310" s="36"/>
      <c r="C310" s="36"/>
      <c r="D310" s="36"/>
      <c r="E310" s="36"/>
      <c r="F310" s="36"/>
      <c r="G310" s="36"/>
      <c r="H310" s="36"/>
      <c r="I310" s="36"/>
      <c r="J310" s="36"/>
      <c r="K310" s="36"/>
      <c r="L310" s="36"/>
      <c r="M310" s="36"/>
    </row>
    <row r="311" spans="1:13" ht="12.6">
      <c r="A311" s="36"/>
      <c r="B311" s="36"/>
      <c r="C311" s="36"/>
      <c r="D311" s="36"/>
      <c r="E311" s="36"/>
      <c r="F311" s="36"/>
      <c r="G311" s="36"/>
      <c r="H311" s="36"/>
      <c r="I311" s="36"/>
      <c r="J311" s="36"/>
      <c r="K311" s="36"/>
      <c r="L311" s="36"/>
      <c r="M311" s="36"/>
    </row>
    <row r="312" spans="1:13" ht="12.6">
      <c r="A312" s="36"/>
      <c r="B312" s="36"/>
      <c r="C312" s="36"/>
      <c r="D312" s="36"/>
      <c r="E312" s="36"/>
      <c r="F312" s="36"/>
      <c r="G312" s="36"/>
      <c r="H312" s="36"/>
      <c r="I312" s="36"/>
      <c r="J312" s="36"/>
      <c r="K312" s="36"/>
      <c r="L312" s="36"/>
      <c r="M312" s="36"/>
    </row>
    <row r="313" spans="1:13" ht="12.6">
      <c r="A313" s="36"/>
      <c r="B313" s="36"/>
      <c r="C313" s="36"/>
      <c r="D313" s="36"/>
      <c r="E313" s="36"/>
      <c r="F313" s="36"/>
      <c r="G313" s="36"/>
      <c r="H313" s="36"/>
      <c r="I313" s="36"/>
      <c r="J313" s="36"/>
      <c r="K313" s="36"/>
      <c r="L313" s="36"/>
      <c r="M313" s="36"/>
    </row>
    <row r="314" spans="1:13" ht="12.6">
      <c r="A314" s="36"/>
      <c r="B314" s="36"/>
      <c r="C314" s="36"/>
      <c r="D314" s="36"/>
      <c r="E314" s="36"/>
      <c r="F314" s="36"/>
      <c r="G314" s="36"/>
      <c r="H314" s="36"/>
      <c r="I314" s="36"/>
      <c r="J314" s="36"/>
      <c r="K314" s="36"/>
      <c r="L314" s="36"/>
      <c r="M314" s="36"/>
    </row>
    <row r="315" spans="1:13" ht="12.6">
      <c r="A315" s="36"/>
      <c r="B315" s="36"/>
      <c r="C315" s="36"/>
      <c r="D315" s="36"/>
      <c r="E315" s="36"/>
      <c r="F315" s="36"/>
      <c r="G315" s="36"/>
      <c r="H315" s="36"/>
      <c r="I315" s="36"/>
      <c r="J315" s="36"/>
      <c r="K315" s="36"/>
      <c r="L315" s="36"/>
      <c r="M315" s="36"/>
    </row>
    <row r="316" spans="1:13" ht="12.6">
      <c r="A316" s="36"/>
      <c r="B316" s="36"/>
      <c r="C316" s="36"/>
      <c r="D316" s="36"/>
      <c r="E316" s="36"/>
      <c r="F316" s="36"/>
      <c r="G316" s="36"/>
      <c r="H316" s="36"/>
      <c r="I316" s="36"/>
      <c r="J316" s="36"/>
      <c r="K316" s="36"/>
      <c r="L316" s="36"/>
      <c r="M316" s="36"/>
    </row>
    <row r="317" spans="1:13" ht="12.6">
      <c r="A317" s="36"/>
      <c r="B317" s="36"/>
      <c r="C317" s="36"/>
      <c r="D317" s="36"/>
      <c r="E317" s="36"/>
      <c r="F317" s="36"/>
      <c r="G317" s="36"/>
      <c r="H317" s="36"/>
      <c r="I317" s="36"/>
      <c r="J317" s="36"/>
      <c r="K317" s="36"/>
      <c r="L317" s="36"/>
      <c r="M317" s="36"/>
    </row>
    <row r="318" spans="1:13" ht="12.6">
      <c r="A318" s="36"/>
      <c r="B318" s="36"/>
      <c r="C318" s="36"/>
      <c r="D318" s="36"/>
      <c r="E318" s="36"/>
      <c r="F318" s="36"/>
      <c r="G318" s="36"/>
      <c r="H318" s="36"/>
      <c r="I318" s="36"/>
      <c r="J318" s="36"/>
      <c r="K318" s="36"/>
      <c r="L318" s="36"/>
      <c r="M318" s="36"/>
    </row>
    <row r="319" spans="1:13" ht="12.6">
      <c r="A319" s="36"/>
      <c r="B319" s="36"/>
      <c r="C319" s="36"/>
      <c r="D319" s="36"/>
      <c r="E319" s="36"/>
      <c r="F319" s="36"/>
      <c r="G319" s="36"/>
      <c r="H319" s="36"/>
      <c r="I319" s="36"/>
      <c r="J319" s="36"/>
      <c r="K319" s="36"/>
      <c r="L319" s="36"/>
      <c r="M319" s="36"/>
    </row>
    <row r="320" spans="1:13" ht="12.6">
      <c r="A320" s="36"/>
      <c r="B320" s="36"/>
      <c r="C320" s="36"/>
      <c r="D320" s="36"/>
      <c r="E320" s="36"/>
      <c r="F320" s="36"/>
      <c r="G320" s="36"/>
      <c r="H320" s="36"/>
      <c r="I320" s="36"/>
      <c r="J320" s="36"/>
      <c r="K320" s="36"/>
      <c r="L320" s="36"/>
      <c r="M320" s="36"/>
    </row>
    <row r="321" spans="1:13" ht="12.6">
      <c r="A321" s="36"/>
      <c r="B321" s="36"/>
      <c r="C321" s="36"/>
      <c r="D321" s="36"/>
      <c r="E321" s="36"/>
      <c r="F321" s="36"/>
      <c r="G321" s="36"/>
      <c r="H321" s="36"/>
      <c r="I321" s="36"/>
      <c r="J321" s="36"/>
      <c r="K321" s="36"/>
      <c r="L321" s="36"/>
      <c r="M321" s="36"/>
    </row>
    <row r="322" spans="1:13" ht="12.6">
      <c r="A322" s="36"/>
      <c r="B322" s="36"/>
      <c r="C322" s="36"/>
      <c r="D322" s="36"/>
      <c r="E322" s="36"/>
      <c r="F322" s="36"/>
      <c r="G322" s="36"/>
      <c r="H322" s="36"/>
      <c r="I322" s="36"/>
      <c r="J322" s="36"/>
      <c r="K322" s="36"/>
      <c r="L322" s="36"/>
      <c r="M322" s="36"/>
    </row>
    <row r="323" spans="1:13" ht="12.6">
      <c r="A323" s="36"/>
      <c r="B323" s="36"/>
      <c r="C323" s="36"/>
      <c r="D323" s="36"/>
      <c r="E323" s="36"/>
      <c r="F323" s="36"/>
      <c r="G323" s="36"/>
      <c r="H323" s="36"/>
      <c r="I323" s="36"/>
      <c r="J323" s="36"/>
      <c r="K323" s="36"/>
      <c r="L323" s="36"/>
      <c r="M323" s="36"/>
    </row>
    <row r="324" spans="1:13" ht="12.6">
      <c r="A324" s="36"/>
      <c r="B324" s="36"/>
      <c r="C324" s="36"/>
      <c r="D324" s="36"/>
      <c r="E324" s="36"/>
      <c r="F324" s="36"/>
      <c r="G324" s="36"/>
      <c r="H324" s="36"/>
      <c r="I324" s="36"/>
      <c r="J324" s="36"/>
      <c r="K324" s="36"/>
      <c r="L324" s="36"/>
      <c r="M324" s="36"/>
    </row>
    <row r="325" spans="1:13" ht="12.6">
      <c r="A325" s="36"/>
      <c r="B325" s="36"/>
      <c r="C325" s="36"/>
      <c r="D325" s="36"/>
      <c r="E325" s="36"/>
      <c r="F325" s="36"/>
      <c r="G325" s="36"/>
      <c r="H325" s="36"/>
      <c r="I325" s="36"/>
      <c r="J325" s="36"/>
      <c r="K325" s="36"/>
      <c r="L325" s="36"/>
      <c r="M325" s="36"/>
    </row>
    <row r="326" spans="1:13" ht="12.6">
      <c r="A326" s="36"/>
      <c r="B326" s="36"/>
      <c r="C326" s="36"/>
      <c r="D326" s="36"/>
      <c r="E326" s="36"/>
      <c r="F326" s="36"/>
      <c r="G326" s="36"/>
      <c r="H326" s="36"/>
      <c r="I326" s="36"/>
      <c r="J326" s="36"/>
      <c r="K326" s="36"/>
      <c r="L326" s="36"/>
      <c r="M326" s="36"/>
    </row>
    <row r="327" spans="1:13" ht="12.6">
      <c r="A327" s="36"/>
      <c r="B327" s="36"/>
      <c r="C327" s="36"/>
      <c r="D327" s="36"/>
      <c r="E327" s="36"/>
      <c r="F327" s="36"/>
      <c r="G327" s="36"/>
      <c r="H327" s="36"/>
      <c r="I327" s="36"/>
      <c r="J327" s="36"/>
      <c r="K327" s="36"/>
      <c r="L327" s="36"/>
      <c r="M327" s="36"/>
    </row>
    <row r="328" spans="1:13" ht="12.6">
      <c r="A328" s="36"/>
      <c r="B328" s="36"/>
      <c r="C328" s="36"/>
      <c r="D328" s="36"/>
      <c r="E328" s="36"/>
      <c r="F328" s="36"/>
      <c r="G328" s="36"/>
      <c r="H328" s="36"/>
      <c r="I328" s="36"/>
      <c r="J328" s="36"/>
      <c r="K328" s="36"/>
      <c r="L328" s="36"/>
      <c r="M328" s="36"/>
    </row>
    <row r="329" spans="1:13" ht="12.6">
      <c r="A329" s="36"/>
      <c r="B329" s="36"/>
      <c r="C329" s="36"/>
      <c r="D329" s="36"/>
      <c r="E329" s="36"/>
      <c r="F329" s="36"/>
      <c r="G329" s="36"/>
      <c r="H329" s="36"/>
      <c r="I329" s="36"/>
      <c r="J329" s="36"/>
      <c r="K329" s="36"/>
      <c r="L329" s="36"/>
      <c r="M329" s="36"/>
    </row>
    <row r="330" spans="1:13" ht="12.6">
      <c r="A330" s="36"/>
      <c r="B330" s="36"/>
      <c r="C330" s="36"/>
      <c r="D330" s="36"/>
      <c r="E330" s="36"/>
      <c r="F330" s="36"/>
      <c r="G330" s="36"/>
      <c r="H330" s="36"/>
      <c r="I330" s="36"/>
      <c r="J330" s="36"/>
      <c r="K330" s="36"/>
      <c r="L330" s="36"/>
      <c r="M330" s="36"/>
    </row>
    <row r="331" spans="1:13" ht="12.6">
      <c r="A331" s="36"/>
      <c r="B331" s="36"/>
      <c r="C331" s="36"/>
      <c r="D331" s="36"/>
      <c r="E331" s="36"/>
      <c r="F331" s="36"/>
      <c r="G331" s="36"/>
      <c r="H331" s="36"/>
      <c r="I331" s="36"/>
      <c r="J331" s="36"/>
      <c r="K331" s="36"/>
      <c r="L331" s="36"/>
      <c r="M331" s="36"/>
    </row>
    <row r="332" spans="1:13" ht="12.6">
      <c r="A332" s="36"/>
      <c r="B332" s="36"/>
      <c r="C332" s="36"/>
      <c r="D332" s="36"/>
      <c r="E332" s="36"/>
      <c r="F332" s="36"/>
      <c r="G332" s="36"/>
      <c r="H332" s="36"/>
      <c r="I332" s="36"/>
      <c r="J332" s="36"/>
      <c r="K332" s="36"/>
      <c r="L332" s="36"/>
      <c r="M332" s="36"/>
    </row>
    <row r="333" spans="1:13" ht="12.6">
      <c r="A333" s="36"/>
      <c r="B333" s="36"/>
      <c r="C333" s="36"/>
      <c r="D333" s="36"/>
      <c r="E333" s="36"/>
      <c r="F333" s="36"/>
      <c r="G333" s="36"/>
      <c r="H333" s="36"/>
      <c r="I333" s="36"/>
      <c r="J333" s="36"/>
      <c r="K333" s="36"/>
      <c r="L333" s="36"/>
      <c r="M333" s="36"/>
    </row>
    <row r="334" spans="1:13" ht="12.6">
      <c r="A334" s="36"/>
      <c r="B334" s="36"/>
      <c r="C334" s="36"/>
      <c r="D334" s="36"/>
      <c r="E334" s="36"/>
      <c r="F334" s="36"/>
      <c r="G334" s="36"/>
      <c r="H334" s="36"/>
      <c r="I334" s="36"/>
      <c r="J334" s="36"/>
      <c r="K334" s="36"/>
      <c r="L334" s="36"/>
      <c r="M334" s="36"/>
    </row>
    <row r="335" spans="1:13" ht="12.6">
      <c r="A335" s="36"/>
      <c r="B335" s="36"/>
      <c r="C335" s="36"/>
      <c r="D335" s="36"/>
      <c r="E335" s="36"/>
      <c r="F335" s="36"/>
      <c r="G335" s="36"/>
      <c r="H335" s="36"/>
      <c r="I335" s="36"/>
      <c r="J335" s="36"/>
      <c r="K335" s="36"/>
      <c r="L335" s="36"/>
      <c r="M335" s="36"/>
    </row>
    <row r="336" spans="1:13" ht="12.6">
      <c r="A336" s="36"/>
      <c r="B336" s="36"/>
      <c r="C336" s="36"/>
      <c r="D336" s="36"/>
      <c r="E336" s="36"/>
      <c r="F336" s="36"/>
      <c r="G336" s="36"/>
      <c r="H336" s="36"/>
      <c r="I336" s="36"/>
      <c r="J336" s="36"/>
      <c r="K336" s="36"/>
      <c r="L336" s="36"/>
      <c r="M336" s="36"/>
    </row>
    <row r="337" spans="1:13" ht="12.6">
      <c r="A337" s="36"/>
      <c r="B337" s="36"/>
      <c r="C337" s="36"/>
      <c r="D337" s="36"/>
      <c r="E337" s="36"/>
      <c r="F337" s="36"/>
      <c r="G337" s="36"/>
      <c r="H337" s="36"/>
      <c r="I337" s="36"/>
      <c r="J337" s="36"/>
      <c r="K337" s="36"/>
      <c r="L337" s="36"/>
      <c r="M337" s="36"/>
    </row>
    <row r="338" spans="1:13" ht="12.6">
      <c r="A338" s="36"/>
      <c r="B338" s="36"/>
      <c r="C338" s="36"/>
      <c r="D338" s="36"/>
      <c r="E338" s="36"/>
      <c r="F338" s="36"/>
      <c r="G338" s="36"/>
      <c r="H338" s="36"/>
      <c r="I338" s="36"/>
      <c r="J338" s="36"/>
      <c r="K338" s="36"/>
      <c r="L338" s="36"/>
      <c r="M338" s="36"/>
    </row>
    <row r="339" spans="1:13" ht="12.6">
      <c r="A339" s="36"/>
      <c r="B339" s="36"/>
      <c r="C339" s="36"/>
      <c r="D339" s="36"/>
      <c r="E339" s="36"/>
      <c r="F339" s="36"/>
      <c r="G339" s="36"/>
      <c r="H339" s="36"/>
      <c r="I339" s="36"/>
      <c r="J339" s="36"/>
      <c r="K339" s="36"/>
      <c r="L339" s="36"/>
      <c r="M339" s="36"/>
    </row>
    <row r="340" spans="1:13" ht="12.6">
      <c r="A340" s="36"/>
      <c r="B340" s="36"/>
      <c r="C340" s="36"/>
      <c r="D340" s="36"/>
      <c r="E340" s="36"/>
      <c r="F340" s="36"/>
      <c r="G340" s="36"/>
      <c r="H340" s="36"/>
      <c r="I340" s="36"/>
      <c r="J340" s="36"/>
      <c r="K340" s="36"/>
      <c r="L340" s="36"/>
      <c r="M340" s="36"/>
    </row>
    <row r="341" spans="1:13" ht="12.6">
      <c r="A341" s="36"/>
      <c r="B341" s="36"/>
      <c r="C341" s="36"/>
      <c r="D341" s="36"/>
      <c r="E341" s="36"/>
      <c r="F341" s="36"/>
      <c r="G341" s="36"/>
      <c r="H341" s="36"/>
      <c r="I341" s="36"/>
      <c r="J341" s="36"/>
      <c r="K341" s="36"/>
      <c r="L341" s="36"/>
      <c r="M341" s="36"/>
    </row>
    <row r="342" spans="1:13" ht="12.6">
      <c r="A342" s="36"/>
      <c r="B342" s="36"/>
      <c r="C342" s="36"/>
      <c r="D342" s="36"/>
      <c r="E342" s="36"/>
      <c r="F342" s="36"/>
      <c r="G342" s="36"/>
      <c r="H342" s="36"/>
      <c r="I342" s="36"/>
      <c r="J342" s="36"/>
      <c r="K342" s="36"/>
      <c r="L342" s="36"/>
      <c r="M342" s="36"/>
    </row>
    <row r="343" spans="1:13" ht="12.6">
      <c r="A343" s="36"/>
      <c r="B343" s="36"/>
      <c r="C343" s="36"/>
      <c r="D343" s="36"/>
      <c r="E343" s="36"/>
      <c r="F343" s="36"/>
      <c r="G343" s="36"/>
      <c r="H343" s="36"/>
      <c r="I343" s="36"/>
      <c r="J343" s="36"/>
      <c r="K343" s="36"/>
      <c r="L343" s="36"/>
      <c r="M343" s="36"/>
    </row>
    <row r="344" spans="1:13" ht="12.6">
      <c r="A344" s="36"/>
      <c r="B344" s="36"/>
      <c r="C344" s="36"/>
      <c r="D344" s="36"/>
      <c r="E344" s="36"/>
      <c r="F344" s="36"/>
      <c r="G344" s="36"/>
      <c r="H344" s="36"/>
      <c r="I344" s="36"/>
      <c r="J344" s="36"/>
      <c r="K344" s="36"/>
      <c r="L344" s="36"/>
      <c r="M344" s="36"/>
    </row>
    <row r="345" spans="1:13" ht="12.6">
      <c r="A345" s="36"/>
      <c r="B345" s="36"/>
      <c r="C345" s="36"/>
      <c r="D345" s="36"/>
      <c r="E345" s="36"/>
      <c r="F345" s="36"/>
      <c r="G345" s="36"/>
      <c r="H345" s="36"/>
      <c r="I345" s="36"/>
      <c r="J345" s="36"/>
      <c r="K345" s="36"/>
      <c r="L345" s="36"/>
      <c r="M345" s="36"/>
    </row>
    <row r="346" spans="1:13" ht="12.6">
      <c r="A346" s="36"/>
      <c r="B346" s="36"/>
      <c r="C346" s="36"/>
      <c r="D346" s="36"/>
      <c r="E346" s="36"/>
      <c r="F346" s="36"/>
      <c r="G346" s="36"/>
      <c r="H346" s="36"/>
      <c r="I346" s="36"/>
      <c r="J346" s="36"/>
      <c r="K346" s="36"/>
      <c r="L346" s="36"/>
      <c r="M346" s="36"/>
    </row>
    <row r="347" spans="1:13" ht="12.6">
      <c r="A347" s="36"/>
      <c r="B347" s="36"/>
      <c r="C347" s="36"/>
      <c r="D347" s="36"/>
      <c r="E347" s="36"/>
      <c r="F347" s="36"/>
      <c r="G347" s="36"/>
      <c r="H347" s="36"/>
      <c r="I347" s="36"/>
      <c r="J347" s="36"/>
      <c r="K347" s="36"/>
      <c r="L347" s="36"/>
      <c r="M347" s="36"/>
    </row>
    <row r="348" spans="1:13" ht="12.6">
      <c r="A348" s="36"/>
      <c r="B348" s="36"/>
      <c r="C348" s="36"/>
      <c r="D348" s="36"/>
      <c r="E348" s="36"/>
      <c r="F348" s="36"/>
      <c r="G348" s="36"/>
      <c r="H348" s="36"/>
      <c r="I348" s="36"/>
      <c r="J348" s="36"/>
      <c r="K348" s="36"/>
      <c r="L348" s="36"/>
      <c r="M348" s="36"/>
    </row>
    <row r="349" spans="1:13" ht="12.6">
      <c r="A349" s="36"/>
      <c r="B349" s="36"/>
      <c r="C349" s="36"/>
      <c r="D349" s="36"/>
      <c r="E349" s="36"/>
      <c r="F349" s="36"/>
      <c r="G349" s="36"/>
      <c r="H349" s="36"/>
      <c r="I349" s="36"/>
      <c r="J349" s="36"/>
      <c r="K349" s="36"/>
      <c r="L349" s="36"/>
      <c r="M349" s="36"/>
    </row>
    <row r="350" spans="1:13" ht="12.6">
      <c r="A350" s="36"/>
      <c r="B350" s="36"/>
      <c r="C350" s="36"/>
      <c r="D350" s="36"/>
      <c r="E350" s="36"/>
      <c r="F350" s="36"/>
      <c r="G350" s="36"/>
      <c r="H350" s="36"/>
      <c r="I350" s="36"/>
      <c r="J350" s="36"/>
      <c r="K350" s="36"/>
      <c r="L350" s="36"/>
      <c r="M350" s="36"/>
    </row>
    <row r="351" spans="1:13" ht="12.6">
      <c r="A351" s="36"/>
      <c r="B351" s="36"/>
      <c r="C351" s="36"/>
      <c r="D351" s="36"/>
      <c r="E351" s="36"/>
      <c r="F351" s="36"/>
      <c r="G351" s="36"/>
      <c r="H351" s="36"/>
      <c r="I351" s="36"/>
      <c r="J351" s="36"/>
      <c r="K351" s="36"/>
      <c r="L351" s="36"/>
      <c r="M351" s="36"/>
    </row>
    <row r="352" spans="1:13" ht="12.6">
      <c r="A352" s="36"/>
      <c r="B352" s="36"/>
      <c r="C352" s="36"/>
      <c r="D352" s="36"/>
      <c r="E352" s="36"/>
      <c r="F352" s="36"/>
      <c r="G352" s="36"/>
      <c r="H352" s="36"/>
      <c r="I352" s="36"/>
      <c r="J352" s="36"/>
      <c r="K352" s="36"/>
      <c r="L352" s="36"/>
      <c r="M352" s="36"/>
    </row>
    <row r="353" spans="1:13" ht="12.6">
      <c r="A353" s="36"/>
      <c r="B353" s="36"/>
      <c r="C353" s="36"/>
      <c r="D353" s="36"/>
      <c r="E353" s="36"/>
      <c r="F353" s="36"/>
      <c r="G353" s="36"/>
      <c r="H353" s="36"/>
      <c r="I353" s="36"/>
      <c r="J353" s="36"/>
      <c r="K353" s="36"/>
      <c r="L353" s="36"/>
      <c r="M353" s="36"/>
    </row>
    <row r="354" spans="1:13" ht="12.6">
      <c r="A354" s="36"/>
      <c r="B354" s="36"/>
      <c r="C354" s="36"/>
      <c r="D354" s="36"/>
      <c r="E354" s="36"/>
      <c r="F354" s="36"/>
      <c r="G354" s="36"/>
      <c r="H354" s="36"/>
      <c r="I354" s="36"/>
      <c r="J354" s="36"/>
      <c r="K354" s="36"/>
      <c r="L354" s="36"/>
      <c r="M354" s="36"/>
    </row>
    <row r="355" spans="1:13" ht="12.6">
      <c r="A355" s="36"/>
      <c r="B355" s="36"/>
      <c r="C355" s="36"/>
      <c r="D355" s="36"/>
      <c r="E355" s="36"/>
      <c r="F355" s="36"/>
      <c r="G355" s="36"/>
      <c r="H355" s="36"/>
      <c r="I355" s="36"/>
      <c r="J355" s="36"/>
      <c r="K355" s="36"/>
      <c r="L355" s="36"/>
      <c r="M355" s="36"/>
    </row>
    <row r="356" spans="1:13" ht="12.6">
      <c r="A356" s="36"/>
      <c r="B356" s="36"/>
      <c r="C356" s="36"/>
      <c r="D356" s="36"/>
      <c r="E356" s="36"/>
      <c r="F356" s="36"/>
      <c r="G356" s="36"/>
      <c r="H356" s="36"/>
      <c r="I356" s="36"/>
      <c r="J356" s="36"/>
      <c r="K356" s="36"/>
      <c r="L356" s="36"/>
      <c r="M356" s="36"/>
    </row>
    <row r="357" spans="1:13" ht="12.6">
      <c r="A357" s="36"/>
      <c r="B357" s="36"/>
      <c r="C357" s="36"/>
      <c r="D357" s="36"/>
      <c r="E357" s="36"/>
      <c r="F357" s="36"/>
      <c r="G357" s="36"/>
      <c r="H357" s="36"/>
      <c r="I357" s="36"/>
      <c r="J357" s="36"/>
      <c r="K357" s="36"/>
      <c r="L357" s="36"/>
      <c r="M357" s="36"/>
    </row>
    <row r="358" spans="1:13" ht="12.6">
      <c r="A358" s="36"/>
      <c r="B358" s="36"/>
      <c r="C358" s="36"/>
      <c r="D358" s="36"/>
      <c r="E358" s="36"/>
      <c r="F358" s="36"/>
      <c r="G358" s="36"/>
      <c r="H358" s="36"/>
      <c r="I358" s="36"/>
      <c r="J358" s="36"/>
      <c r="K358" s="36"/>
      <c r="L358" s="36"/>
      <c r="M358" s="36"/>
    </row>
    <row r="359" spans="1:13" ht="12.6">
      <c r="A359" s="36"/>
      <c r="B359" s="36"/>
      <c r="C359" s="36"/>
      <c r="D359" s="36"/>
      <c r="E359" s="36"/>
      <c r="F359" s="36"/>
      <c r="G359" s="36"/>
      <c r="H359" s="36"/>
      <c r="I359" s="36"/>
      <c r="J359" s="36"/>
      <c r="K359" s="36"/>
      <c r="L359" s="36"/>
      <c r="M359" s="36"/>
    </row>
    <row r="360" spans="1:13" ht="12.6">
      <c r="A360" s="36"/>
      <c r="B360" s="36"/>
      <c r="C360" s="36"/>
      <c r="D360" s="36"/>
      <c r="E360" s="36"/>
      <c r="F360" s="36"/>
      <c r="G360" s="36"/>
      <c r="H360" s="36"/>
      <c r="I360" s="36"/>
      <c r="J360" s="36"/>
      <c r="K360" s="36"/>
      <c r="L360" s="36"/>
      <c r="M360" s="36"/>
    </row>
    <row r="361" spans="1:13" ht="12.6">
      <c r="A361" s="36"/>
      <c r="B361" s="36"/>
      <c r="C361" s="36"/>
      <c r="D361" s="36"/>
      <c r="E361" s="36"/>
      <c r="F361" s="36"/>
      <c r="G361" s="36"/>
      <c r="H361" s="36"/>
      <c r="I361" s="36"/>
      <c r="J361" s="36"/>
      <c r="K361" s="36"/>
      <c r="L361" s="36"/>
      <c r="M361" s="36"/>
    </row>
    <row r="362" spans="1:13" ht="12.6">
      <c r="A362" s="36"/>
      <c r="B362" s="36"/>
      <c r="C362" s="36"/>
      <c r="D362" s="36"/>
      <c r="E362" s="36"/>
      <c r="F362" s="36"/>
      <c r="G362" s="36"/>
      <c r="H362" s="36"/>
      <c r="I362" s="36"/>
      <c r="J362" s="36"/>
      <c r="K362" s="36"/>
      <c r="L362" s="36"/>
      <c r="M362" s="36"/>
    </row>
    <row r="363" spans="1:13" ht="12.6">
      <c r="A363" s="36"/>
      <c r="B363" s="36"/>
      <c r="C363" s="36"/>
      <c r="D363" s="36"/>
      <c r="E363" s="36"/>
      <c r="F363" s="36"/>
      <c r="G363" s="36"/>
      <c r="H363" s="36"/>
      <c r="I363" s="36"/>
      <c r="J363" s="36"/>
      <c r="K363" s="36"/>
      <c r="L363" s="36"/>
      <c r="M363" s="36"/>
    </row>
    <row r="364" spans="1:13" ht="12.6">
      <c r="A364" s="36"/>
      <c r="B364" s="36"/>
      <c r="C364" s="36"/>
      <c r="D364" s="36"/>
      <c r="E364" s="36"/>
      <c r="F364" s="36"/>
      <c r="G364" s="36"/>
      <c r="H364" s="36"/>
      <c r="I364" s="36"/>
      <c r="J364" s="36"/>
      <c r="K364" s="36"/>
      <c r="L364" s="36"/>
      <c r="M364" s="36"/>
    </row>
    <row r="365" spans="1:13" ht="12.6">
      <c r="A365" s="36"/>
      <c r="B365" s="36"/>
      <c r="C365" s="36"/>
      <c r="D365" s="36"/>
      <c r="E365" s="36"/>
      <c r="F365" s="36"/>
      <c r="G365" s="36"/>
      <c r="H365" s="36"/>
      <c r="I365" s="36"/>
      <c r="J365" s="36"/>
      <c r="K365" s="36"/>
      <c r="L365" s="36"/>
      <c r="M365" s="36"/>
    </row>
    <row r="366" spans="1:13" ht="12.6">
      <c r="A366" s="36"/>
      <c r="B366" s="36"/>
      <c r="C366" s="36"/>
      <c r="D366" s="36"/>
      <c r="E366" s="36"/>
      <c r="F366" s="36"/>
      <c r="G366" s="36"/>
      <c r="H366" s="36"/>
      <c r="I366" s="36"/>
      <c r="J366" s="36"/>
      <c r="K366" s="36"/>
      <c r="L366" s="36"/>
      <c r="M366" s="36"/>
    </row>
    <row r="367" spans="1:13" ht="12.6">
      <c r="A367" s="36"/>
      <c r="B367" s="36"/>
      <c r="C367" s="36"/>
      <c r="D367" s="36"/>
      <c r="E367" s="36"/>
      <c r="F367" s="36"/>
      <c r="G367" s="36"/>
      <c r="H367" s="36"/>
      <c r="I367" s="36"/>
      <c r="J367" s="36"/>
      <c r="K367" s="36"/>
      <c r="L367" s="36"/>
      <c r="M367" s="36"/>
    </row>
    <row r="368" spans="1:13" ht="12.6">
      <c r="A368" s="36"/>
      <c r="B368" s="36"/>
      <c r="C368" s="36"/>
      <c r="D368" s="36"/>
      <c r="E368" s="36"/>
      <c r="F368" s="36"/>
      <c r="G368" s="36"/>
      <c r="H368" s="36"/>
      <c r="I368" s="36"/>
      <c r="J368" s="36"/>
      <c r="K368" s="36"/>
      <c r="L368" s="36"/>
      <c r="M368" s="36"/>
    </row>
    <row r="369" spans="1:13" ht="12.6">
      <c r="A369" s="36"/>
      <c r="B369" s="36"/>
      <c r="C369" s="36"/>
      <c r="D369" s="36"/>
      <c r="E369" s="36"/>
      <c r="F369" s="36"/>
      <c r="G369" s="36"/>
      <c r="H369" s="36"/>
      <c r="I369" s="36"/>
      <c r="J369" s="36"/>
      <c r="K369" s="36"/>
      <c r="L369" s="36"/>
      <c r="M369" s="36"/>
    </row>
    <row r="370" spans="1:13" ht="12.6">
      <c r="A370" s="36"/>
      <c r="B370" s="36"/>
      <c r="C370" s="36"/>
      <c r="D370" s="36"/>
      <c r="E370" s="36"/>
      <c r="F370" s="36"/>
      <c r="G370" s="36"/>
      <c r="H370" s="36"/>
      <c r="I370" s="36"/>
      <c r="J370" s="36"/>
      <c r="K370" s="36"/>
      <c r="L370" s="36"/>
      <c r="M370" s="36"/>
    </row>
    <row r="371" spans="1:13" ht="12.6">
      <c r="A371" s="36"/>
      <c r="B371" s="36"/>
      <c r="C371" s="36"/>
      <c r="D371" s="36"/>
      <c r="E371" s="36"/>
      <c r="F371" s="36"/>
      <c r="G371" s="36"/>
      <c r="H371" s="36"/>
      <c r="I371" s="36"/>
      <c r="J371" s="36"/>
      <c r="K371" s="36"/>
      <c r="L371" s="36"/>
      <c r="M371" s="36"/>
    </row>
    <row r="372" spans="1:13" ht="12.6">
      <c r="A372" s="36"/>
      <c r="B372" s="36"/>
      <c r="C372" s="36"/>
      <c r="D372" s="36"/>
      <c r="E372" s="36"/>
      <c r="F372" s="36"/>
      <c r="G372" s="36"/>
      <c r="H372" s="36"/>
      <c r="I372" s="36"/>
      <c r="J372" s="36"/>
      <c r="K372" s="36"/>
      <c r="L372" s="36"/>
      <c r="M372" s="36"/>
    </row>
    <row r="373" spans="1:13" ht="12.6">
      <c r="A373" s="36"/>
      <c r="B373" s="36"/>
      <c r="C373" s="36"/>
      <c r="D373" s="36"/>
      <c r="E373" s="36"/>
      <c r="F373" s="36"/>
      <c r="G373" s="36"/>
      <c r="H373" s="36"/>
      <c r="I373" s="36"/>
      <c r="J373" s="36"/>
      <c r="K373" s="36"/>
      <c r="L373" s="36"/>
      <c r="M373" s="36"/>
    </row>
    <row r="374" spans="1:13" ht="12.6">
      <c r="A374" s="36"/>
      <c r="B374" s="36"/>
      <c r="C374" s="36"/>
      <c r="D374" s="36"/>
      <c r="E374" s="36"/>
      <c r="F374" s="36"/>
      <c r="G374" s="36"/>
      <c r="H374" s="36"/>
      <c r="I374" s="36"/>
      <c r="J374" s="36"/>
      <c r="K374" s="36"/>
      <c r="L374" s="36"/>
      <c r="M374" s="36"/>
    </row>
    <row r="375" spans="1:13" ht="12.6">
      <c r="A375" s="36"/>
      <c r="B375" s="36"/>
      <c r="C375" s="36"/>
      <c r="D375" s="36"/>
      <c r="E375" s="36"/>
      <c r="F375" s="36"/>
      <c r="G375" s="36"/>
      <c r="H375" s="36"/>
      <c r="I375" s="36"/>
      <c r="J375" s="36"/>
      <c r="K375" s="36"/>
      <c r="L375" s="36"/>
      <c r="M375" s="36"/>
    </row>
    <row r="376" spans="1:13" ht="12.6">
      <c r="A376" s="36"/>
      <c r="B376" s="36"/>
      <c r="C376" s="36"/>
      <c r="D376" s="36"/>
      <c r="E376" s="36"/>
      <c r="F376" s="36"/>
      <c r="G376" s="36"/>
      <c r="H376" s="36"/>
      <c r="I376" s="36"/>
      <c r="J376" s="36"/>
      <c r="K376" s="36"/>
      <c r="L376" s="36"/>
      <c r="M376" s="36"/>
    </row>
    <row r="377" spans="1:13" ht="12.6">
      <c r="A377" s="36"/>
      <c r="B377" s="36"/>
      <c r="C377" s="36"/>
      <c r="D377" s="36"/>
      <c r="E377" s="36"/>
      <c r="F377" s="36"/>
      <c r="G377" s="36"/>
      <c r="H377" s="36"/>
      <c r="I377" s="36"/>
      <c r="J377" s="36"/>
      <c r="K377" s="36"/>
      <c r="L377" s="36"/>
      <c r="M377" s="36"/>
    </row>
    <row r="378" spans="1:13" ht="12.6">
      <c r="A378" s="36"/>
      <c r="B378" s="36"/>
      <c r="C378" s="36"/>
      <c r="D378" s="36"/>
      <c r="E378" s="36"/>
      <c r="F378" s="36"/>
      <c r="G378" s="36"/>
      <c r="H378" s="36"/>
      <c r="I378" s="36"/>
      <c r="J378" s="36"/>
      <c r="K378" s="36"/>
      <c r="L378" s="36"/>
      <c r="M378" s="36"/>
    </row>
    <row r="379" spans="1:13" ht="12.6">
      <c r="A379" s="36"/>
      <c r="B379" s="36"/>
      <c r="C379" s="36"/>
      <c r="D379" s="36"/>
      <c r="E379" s="36"/>
      <c r="F379" s="36"/>
      <c r="G379" s="36"/>
      <c r="H379" s="36"/>
      <c r="I379" s="36"/>
      <c r="J379" s="36"/>
      <c r="K379" s="36"/>
      <c r="L379" s="36"/>
      <c r="M379" s="36"/>
    </row>
    <row r="380" spans="1:13" ht="12.6">
      <c r="A380" s="36"/>
      <c r="B380" s="36"/>
      <c r="C380" s="36"/>
      <c r="D380" s="36"/>
      <c r="E380" s="36"/>
      <c r="F380" s="36"/>
      <c r="G380" s="36"/>
      <c r="H380" s="36"/>
      <c r="I380" s="36"/>
      <c r="J380" s="36"/>
      <c r="K380" s="36"/>
      <c r="L380" s="36"/>
      <c r="M380" s="36"/>
    </row>
    <row r="381" spans="1:13" ht="12.6">
      <c r="A381" s="36"/>
      <c r="B381" s="36"/>
      <c r="C381" s="36"/>
      <c r="D381" s="36"/>
      <c r="E381" s="36"/>
      <c r="F381" s="36"/>
      <c r="G381" s="36"/>
      <c r="H381" s="36"/>
      <c r="I381" s="36"/>
      <c r="J381" s="36"/>
      <c r="K381" s="36"/>
      <c r="L381" s="36"/>
      <c r="M381" s="36"/>
    </row>
    <row r="382" spans="1:13" ht="12.6">
      <c r="A382" s="36"/>
      <c r="B382" s="36"/>
      <c r="C382" s="36"/>
      <c r="D382" s="36"/>
      <c r="E382" s="36"/>
      <c r="F382" s="36"/>
      <c r="G382" s="36"/>
      <c r="H382" s="36"/>
      <c r="I382" s="36"/>
      <c r="J382" s="36"/>
      <c r="K382" s="36"/>
      <c r="L382" s="36"/>
      <c r="M382" s="36"/>
    </row>
    <row r="383" spans="1:13" ht="12.6">
      <c r="A383" s="36"/>
      <c r="B383" s="36"/>
      <c r="C383" s="36"/>
      <c r="D383" s="36"/>
      <c r="E383" s="36"/>
      <c r="F383" s="36"/>
      <c r="G383" s="36"/>
      <c r="H383" s="36"/>
      <c r="I383" s="36"/>
      <c r="J383" s="36"/>
      <c r="K383" s="36"/>
      <c r="L383" s="36"/>
      <c r="M383" s="36"/>
    </row>
    <row r="384" spans="1:13" ht="12.6">
      <c r="A384" s="36"/>
      <c r="B384" s="36"/>
      <c r="C384" s="36"/>
      <c r="D384" s="36"/>
      <c r="E384" s="36"/>
      <c r="F384" s="36"/>
      <c r="G384" s="36"/>
      <c r="H384" s="36"/>
      <c r="I384" s="36"/>
      <c r="J384" s="36"/>
      <c r="K384" s="36"/>
      <c r="L384" s="36"/>
      <c r="M384" s="36"/>
    </row>
    <row r="385" spans="1:13" ht="12.6">
      <c r="A385" s="36"/>
      <c r="B385" s="36"/>
      <c r="C385" s="36"/>
      <c r="D385" s="36"/>
      <c r="E385" s="36"/>
      <c r="F385" s="36"/>
      <c r="G385" s="36"/>
      <c r="H385" s="36"/>
      <c r="I385" s="36"/>
      <c r="J385" s="36"/>
      <c r="K385" s="36"/>
      <c r="L385" s="36"/>
      <c r="M385" s="36"/>
    </row>
    <row r="386" spans="1:13" ht="12.6">
      <c r="A386" s="36"/>
      <c r="B386" s="36"/>
      <c r="C386" s="36"/>
      <c r="D386" s="36"/>
      <c r="E386" s="36"/>
      <c r="F386" s="36"/>
      <c r="G386" s="36"/>
      <c r="H386" s="36"/>
      <c r="I386" s="36"/>
      <c r="J386" s="36"/>
      <c r="K386" s="36"/>
      <c r="L386" s="36"/>
      <c r="M386" s="36"/>
    </row>
    <row r="387" spans="1:13" ht="12.6">
      <c r="A387" s="36"/>
      <c r="B387" s="36"/>
      <c r="C387" s="36"/>
      <c r="D387" s="36"/>
      <c r="E387" s="36"/>
      <c r="F387" s="36"/>
      <c r="G387" s="36"/>
      <c r="H387" s="36"/>
      <c r="I387" s="36"/>
      <c r="J387" s="36"/>
      <c r="K387" s="36"/>
      <c r="L387" s="36"/>
      <c r="M387" s="36"/>
    </row>
    <row r="388" spans="1:13" ht="12.6">
      <c r="A388" s="36"/>
      <c r="B388" s="36"/>
      <c r="C388" s="36"/>
      <c r="D388" s="36"/>
      <c r="E388" s="36"/>
      <c r="F388" s="36"/>
      <c r="G388" s="36"/>
      <c r="H388" s="36"/>
      <c r="I388" s="36"/>
      <c r="J388" s="36"/>
      <c r="K388" s="36"/>
      <c r="L388" s="36"/>
      <c r="M388" s="36"/>
    </row>
    <row r="389" spans="1:13" ht="12.6">
      <c r="A389" s="36"/>
      <c r="B389" s="36"/>
      <c r="C389" s="36"/>
      <c r="D389" s="36"/>
      <c r="E389" s="36"/>
      <c r="F389" s="36"/>
      <c r="G389" s="36"/>
      <c r="H389" s="36"/>
      <c r="I389" s="36"/>
      <c r="J389" s="36"/>
      <c r="K389" s="36"/>
      <c r="L389" s="36"/>
      <c r="M389" s="36"/>
    </row>
    <row r="390" spans="1:13" ht="12.6">
      <c r="A390" s="36"/>
      <c r="B390" s="36"/>
      <c r="C390" s="36"/>
      <c r="D390" s="36"/>
      <c r="E390" s="36"/>
      <c r="F390" s="36"/>
      <c r="G390" s="36"/>
      <c r="H390" s="36"/>
      <c r="I390" s="36"/>
      <c r="J390" s="36"/>
      <c r="K390" s="36"/>
      <c r="L390" s="36"/>
      <c r="M390" s="36"/>
    </row>
    <row r="391" spans="1:13" ht="12.6">
      <c r="A391" s="36"/>
      <c r="B391" s="36"/>
      <c r="C391" s="36"/>
      <c r="D391" s="36"/>
      <c r="E391" s="36"/>
      <c r="F391" s="36"/>
      <c r="G391" s="36"/>
      <c r="H391" s="36"/>
      <c r="I391" s="36"/>
      <c r="J391" s="36"/>
      <c r="K391" s="36"/>
      <c r="L391" s="36"/>
      <c r="M391" s="36"/>
    </row>
    <row r="392" spans="1:13" ht="12.6">
      <c r="A392" s="36"/>
      <c r="B392" s="36"/>
      <c r="C392" s="36"/>
      <c r="D392" s="36"/>
      <c r="E392" s="36"/>
      <c r="F392" s="36"/>
      <c r="G392" s="36"/>
      <c r="H392" s="36"/>
      <c r="I392" s="36"/>
      <c r="J392" s="36"/>
      <c r="K392" s="36"/>
      <c r="L392" s="36"/>
      <c r="M392" s="36"/>
    </row>
    <row r="393" spans="1:13" ht="12.6">
      <c r="A393" s="36"/>
      <c r="B393" s="36"/>
      <c r="C393" s="36"/>
      <c r="D393" s="36"/>
      <c r="E393" s="36"/>
      <c r="F393" s="36"/>
      <c r="G393" s="36"/>
      <c r="H393" s="36"/>
      <c r="I393" s="36"/>
      <c r="J393" s="36"/>
      <c r="K393" s="36"/>
      <c r="L393" s="36"/>
      <c r="M393" s="36"/>
    </row>
    <row r="394" spans="1:13" ht="12.6">
      <c r="A394" s="36"/>
      <c r="B394" s="36"/>
      <c r="C394" s="36"/>
      <c r="D394" s="36"/>
      <c r="E394" s="36"/>
      <c r="F394" s="36"/>
      <c r="G394" s="36"/>
      <c r="H394" s="36"/>
      <c r="I394" s="36"/>
      <c r="J394" s="36"/>
      <c r="K394" s="36"/>
      <c r="L394" s="36"/>
      <c r="M394" s="36"/>
    </row>
    <row r="395" spans="1:13" ht="12.6">
      <c r="A395" s="36"/>
      <c r="B395" s="36"/>
      <c r="C395" s="36"/>
      <c r="D395" s="36"/>
      <c r="E395" s="36"/>
      <c r="F395" s="36"/>
      <c r="G395" s="36"/>
      <c r="H395" s="36"/>
      <c r="I395" s="36"/>
      <c r="J395" s="36"/>
      <c r="K395" s="36"/>
      <c r="L395" s="36"/>
      <c r="M395" s="36"/>
    </row>
    <row r="396" spans="1:13" ht="12.6">
      <c r="A396" s="36"/>
      <c r="B396" s="36"/>
      <c r="C396" s="36"/>
      <c r="D396" s="36"/>
      <c r="E396" s="36"/>
      <c r="F396" s="36"/>
      <c r="G396" s="36"/>
      <c r="H396" s="36"/>
      <c r="I396" s="36"/>
      <c r="J396" s="36"/>
      <c r="K396" s="36"/>
      <c r="L396" s="36"/>
      <c r="M396" s="36"/>
    </row>
    <row r="397" spans="1:13" ht="12.6">
      <c r="A397" s="36"/>
      <c r="B397" s="36"/>
      <c r="C397" s="36"/>
      <c r="D397" s="36"/>
      <c r="E397" s="36"/>
      <c r="F397" s="36"/>
      <c r="G397" s="36"/>
      <c r="H397" s="36"/>
      <c r="I397" s="36"/>
      <c r="J397" s="36"/>
      <c r="K397" s="36"/>
      <c r="L397" s="36"/>
      <c r="M397" s="36"/>
    </row>
    <row r="398" spans="1:13" ht="12.6">
      <c r="A398" s="36"/>
      <c r="B398" s="36"/>
      <c r="C398" s="36"/>
      <c r="D398" s="36"/>
      <c r="E398" s="36"/>
      <c r="F398" s="36"/>
      <c r="G398" s="36"/>
      <c r="H398" s="36"/>
      <c r="I398" s="36"/>
      <c r="J398" s="36"/>
      <c r="K398" s="36"/>
      <c r="L398" s="36"/>
      <c r="M398" s="36"/>
    </row>
    <row r="399" spans="1:13" ht="12.6">
      <c r="A399" s="36"/>
      <c r="B399" s="36"/>
      <c r="C399" s="36"/>
      <c r="D399" s="36"/>
      <c r="E399" s="36"/>
      <c r="F399" s="36"/>
      <c r="G399" s="36"/>
      <c r="H399" s="36"/>
      <c r="I399" s="36"/>
      <c r="J399" s="36"/>
      <c r="K399" s="36"/>
      <c r="L399" s="36"/>
      <c r="M399" s="36"/>
    </row>
    <row r="400" spans="1:13" ht="12.6">
      <c r="A400" s="36"/>
      <c r="B400" s="36"/>
      <c r="C400" s="36"/>
      <c r="D400" s="36"/>
      <c r="E400" s="36"/>
      <c r="F400" s="36"/>
      <c r="G400" s="36"/>
      <c r="H400" s="36"/>
      <c r="I400" s="36"/>
      <c r="J400" s="36"/>
      <c r="K400" s="36"/>
      <c r="L400" s="36"/>
      <c r="M400" s="36"/>
    </row>
    <row r="401" spans="1:13" ht="12.6">
      <c r="A401" s="36"/>
      <c r="B401" s="36"/>
      <c r="C401" s="36"/>
      <c r="D401" s="36"/>
      <c r="E401" s="36"/>
      <c r="F401" s="36"/>
      <c r="G401" s="36"/>
      <c r="H401" s="36"/>
      <c r="I401" s="36"/>
      <c r="J401" s="36"/>
      <c r="K401" s="36"/>
      <c r="L401" s="36"/>
      <c r="M401" s="36"/>
    </row>
    <row r="402" spans="1:13" ht="12.6">
      <c r="A402" s="36"/>
      <c r="B402" s="36"/>
      <c r="C402" s="36"/>
      <c r="D402" s="36"/>
      <c r="E402" s="36"/>
      <c r="F402" s="36"/>
      <c r="G402" s="36"/>
      <c r="H402" s="36"/>
      <c r="I402" s="36"/>
      <c r="J402" s="36"/>
      <c r="K402" s="36"/>
      <c r="L402" s="36"/>
      <c r="M402" s="36"/>
    </row>
    <row r="403" spans="1:13" ht="12.6">
      <c r="A403" s="36"/>
      <c r="B403" s="36"/>
      <c r="C403" s="36"/>
      <c r="D403" s="36"/>
      <c r="E403" s="36"/>
      <c r="F403" s="36"/>
      <c r="G403" s="36"/>
      <c r="H403" s="36"/>
      <c r="I403" s="36"/>
      <c r="J403" s="36"/>
      <c r="K403" s="36"/>
      <c r="L403" s="36"/>
      <c r="M403" s="36"/>
    </row>
    <row r="404" spans="1:13" ht="12.6">
      <c r="A404" s="36"/>
      <c r="B404" s="36"/>
      <c r="C404" s="36"/>
      <c r="D404" s="36"/>
      <c r="E404" s="36"/>
      <c r="F404" s="36"/>
      <c r="G404" s="36"/>
      <c r="H404" s="36"/>
      <c r="I404" s="36"/>
      <c r="J404" s="36"/>
      <c r="K404" s="36"/>
      <c r="L404" s="36"/>
      <c r="M404" s="36"/>
    </row>
    <row r="405" spans="1:13" ht="12.6">
      <c r="A405" s="36"/>
      <c r="B405" s="36"/>
      <c r="C405" s="36"/>
      <c r="D405" s="36"/>
      <c r="E405" s="36"/>
      <c r="F405" s="36"/>
      <c r="G405" s="36"/>
      <c r="H405" s="36"/>
      <c r="I405" s="36"/>
      <c r="J405" s="36"/>
      <c r="K405" s="36"/>
      <c r="L405" s="36"/>
      <c r="M405" s="36"/>
    </row>
    <row r="406" spans="1:13" ht="12.6">
      <c r="A406" s="36"/>
      <c r="B406" s="36"/>
      <c r="C406" s="36"/>
      <c r="D406" s="36"/>
      <c r="E406" s="36"/>
      <c r="F406" s="36"/>
      <c r="G406" s="36"/>
      <c r="H406" s="36"/>
      <c r="I406" s="36"/>
      <c r="J406" s="36"/>
      <c r="K406" s="36"/>
      <c r="L406" s="36"/>
      <c r="M406" s="36"/>
    </row>
    <row r="407" spans="1:13" ht="12.6">
      <c r="A407" s="36"/>
      <c r="B407" s="36"/>
      <c r="C407" s="36"/>
      <c r="D407" s="36"/>
      <c r="E407" s="36"/>
      <c r="F407" s="36"/>
      <c r="G407" s="36"/>
      <c r="H407" s="36"/>
      <c r="I407" s="36"/>
      <c r="J407" s="36"/>
      <c r="K407" s="36"/>
      <c r="L407" s="36"/>
      <c r="M407" s="36"/>
    </row>
    <row r="408" spans="1:13" ht="12.6">
      <c r="A408" s="36"/>
      <c r="B408" s="36"/>
      <c r="C408" s="36"/>
      <c r="D408" s="36"/>
      <c r="E408" s="36"/>
      <c r="F408" s="36"/>
      <c r="G408" s="36"/>
      <c r="H408" s="36"/>
      <c r="I408" s="36"/>
      <c r="J408" s="36"/>
      <c r="K408" s="36"/>
      <c r="L408" s="36"/>
      <c r="M408" s="36"/>
    </row>
    <row r="409" spans="1:13" ht="12.6">
      <c r="A409" s="36"/>
      <c r="B409" s="36"/>
      <c r="C409" s="36"/>
      <c r="D409" s="36"/>
      <c r="E409" s="36"/>
      <c r="F409" s="36"/>
      <c r="G409" s="36"/>
      <c r="H409" s="36"/>
      <c r="I409" s="36"/>
      <c r="J409" s="36"/>
      <c r="K409" s="36"/>
      <c r="L409" s="36"/>
      <c r="M409" s="36"/>
    </row>
    <row r="410" spans="1:13" ht="12.6">
      <c r="A410" s="36"/>
      <c r="B410" s="36"/>
      <c r="C410" s="36"/>
      <c r="D410" s="36"/>
      <c r="E410" s="36"/>
      <c r="F410" s="36"/>
      <c r="G410" s="36"/>
      <c r="H410" s="36"/>
      <c r="I410" s="36"/>
      <c r="J410" s="36"/>
      <c r="K410" s="36"/>
      <c r="L410" s="36"/>
      <c r="M410" s="36"/>
    </row>
    <row r="411" spans="1:13" ht="12.6">
      <c r="A411" s="36"/>
      <c r="B411" s="36"/>
      <c r="C411" s="36"/>
      <c r="D411" s="36"/>
      <c r="E411" s="36"/>
      <c r="F411" s="36"/>
      <c r="G411" s="36"/>
      <c r="H411" s="36"/>
      <c r="I411" s="36"/>
      <c r="J411" s="36"/>
      <c r="K411" s="36"/>
      <c r="L411" s="36"/>
      <c r="M411" s="36"/>
    </row>
    <row r="412" spans="1:13" ht="12.6">
      <c r="A412" s="36"/>
      <c r="B412" s="36"/>
      <c r="C412" s="36"/>
      <c r="D412" s="36"/>
      <c r="E412" s="36"/>
      <c r="F412" s="36"/>
      <c r="G412" s="36"/>
      <c r="H412" s="36"/>
      <c r="I412" s="36"/>
      <c r="J412" s="36"/>
      <c r="K412" s="36"/>
      <c r="L412" s="36"/>
      <c r="M412" s="36"/>
    </row>
    <row r="413" spans="1:13" ht="12.6">
      <c r="A413" s="36"/>
      <c r="B413" s="36"/>
      <c r="C413" s="36"/>
      <c r="D413" s="36"/>
      <c r="E413" s="36"/>
      <c r="F413" s="36"/>
      <c r="G413" s="36"/>
      <c r="H413" s="36"/>
      <c r="I413" s="36"/>
      <c r="J413" s="36"/>
      <c r="K413" s="36"/>
      <c r="L413" s="36"/>
      <c r="M413" s="36"/>
    </row>
    <row r="414" spans="1:13" ht="12.6">
      <c r="A414" s="36"/>
      <c r="B414" s="36"/>
      <c r="C414" s="36"/>
      <c r="D414" s="36"/>
      <c r="E414" s="36"/>
      <c r="F414" s="36"/>
      <c r="G414" s="36"/>
      <c r="H414" s="36"/>
      <c r="I414" s="36"/>
      <c r="J414" s="36"/>
      <c r="K414" s="36"/>
      <c r="L414" s="36"/>
      <c r="M414" s="36"/>
    </row>
    <row r="415" spans="1:13" ht="12.6">
      <c r="A415" s="36"/>
      <c r="B415" s="36"/>
      <c r="C415" s="36"/>
      <c r="D415" s="36"/>
      <c r="E415" s="36"/>
      <c r="F415" s="36"/>
      <c r="G415" s="36"/>
      <c r="H415" s="36"/>
      <c r="I415" s="36"/>
      <c r="J415" s="36"/>
      <c r="K415" s="36"/>
      <c r="L415" s="36"/>
      <c r="M415" s="36"/>
    </row>
    <row r="416" spans="1:13" ht="12.6">
      <c r="A416" s="36"/>
      <c r="B416" s="36"/>
      <c r="C416" s="36"/>
      <c r="D416" s="36"/>
      <c r="E416" s="36"/>
      <c r="F416" s="36"/>
      <c r="G416" s="36"/>
      <c r="H416" s="36"/>
      <c r="I416" s="36"/>
      <c r="J416" s="36"/>
      <c r="K416" s="36"/>
      <c r="L416" s="36"/>
      <c r="M416" s="36"/>
    </row>
    <row r="417" spans="1:13" ht="12.6">
      <c r="A417" s="36"/>
      <c r="B417" s="36"/>
      <c r="C417" s="36"/>
      <c r="D417" s="36"/>
      <c r="E417" s="36"/>
      <c r="F417" s="36"/>
      <c r="G417" s="36"/>
      <c r="H417" s="36"/>
      <c r="I417" s="36"/>
      <c r="J417" s="36"/>
      <c r="K417" s="36"/>
      <c r="L417" s="36"/>
      <c r="M417" s="36"/>
    </row>
    <row r="418" spans="1:13" ht="12.6">
      <c r="A418" s="36"/>
      <c r="B418" s="36"/>
      <c r="C418" s="36"/>
      <c r="D418" s="36"/>
      <c r="E418" s="36"/>
      <c r="F418" s="36"/>
      <c r="G418" s="36"/>
      <c r="H418" s="36"/>
      <c r="I418" s="36"/>
      <c r="J418" s="36"/>
      <c r="K418" s="36"/>
      <c r="L418" s="36"/>
      <c r="M418" s="36"/>
    </row>
    <row r="419" spans="1:13" ht="12.6">
      <c r="A419" s="36"/>
      <c r="B419" s="36"/>
      <c r="C419" s="36"/>
      <c r="D419" s="36"/>
      <c r="E419" s="36"/>
      <c r="F419" s="36"/>
      <c r="G419" s="36"/>
      <c r="H419" s="36"/>
      <c r="I419" s="36"/>
      <c r="J419" s="36"/>
      <c r="K419" s="36"/>
      <c r="L419" s="36"/>
      <c r="M419" s="36"/>
    </row>
    <row r="420" spans="1:13" ht="12.6">
      <c r="A420" s="36"/>
      <c r="B420" s="36"/>
      <c r="C420" s="36"/>
      <c r="D420" s="36"/>
      <c r="E420" s="36"/>
      <c r="F420" s="36"/>
      <c r="G420" s="36"/>
      <c r="H420" s="36"/>
      <c r="I420" s="36"/>
      <c r="J420" s="36"/>
      <c r="K420" s="36"/>
      <c r="L420" s="36"/>
      <c r="M420" s="36"/>
    </row>
    <row r="421" spans="1:13" ht="12.6">
      <c r="A421" s="36"/>
      <c r="B421" s="36"/>
      <c r="C421" s="36"/>
      <c r="D421" s="36"/>
      <c r="E421" s="36"/>
      <c r="F421" s="36"/>
      <c r="G421" s="36"/>
      <c r="H421" s="36"/>
      <c r="I421" s="36"/>
      <c r="J421" s="36"/>
      <c r="K421" s="36"/>
      <c r="L421" s="36"/>
      <c r="M421" s="36"/>
    </row>
    <row r="422" spans="1:13" ht="12.6">
      <c r="A422" s="36"/>
      <c r="B422" s="36"/>
      <c r="C422" s="36"/>
      <c r="D422" s="36"/>
      <c r="E422" s="36"/>
      <c r="F422" s="36"/>
      <c r="G422" s="36"/>
      <c r="H422" s="36"/>
      <c r="I422" s="36"/>
      <c r="J422" s="36"/>
      <c r="K422" s="36"/>
      <c r="L422" s="36"/>
      <c r="M422" s="36"/>
    </row>
    <row r="423" spans="1:13" ht="12.6">
      <c r="A423" s="36"/>
      <c r="B423" s="36"/>
      <c r="C423" s="36"/>
      <c r="D423" s="36"/>
      <c r="E423" s="36"/>
      <c r="F423" s="36"/>
      <c r="G423" s="36"/>
      <c r="H423" s="36"/>
      <c r="I423" s="36"/>
      <c r="J423" s="36"/>
      <c r="K423" s="36"/>
      <c r="L423" s="36"/>
      <c r="M423" s="36"/>
    </row>
    <row r="424" spans="1:13" ht="12.6">
      <c r="A424" s="36"/>
      <c r="B424" s="36"/>
      <c r="C424" s="36"/>
      <c r="D424" s="36"/>
      <c r="E424" s="36"/>
      <c r="F424" s="36"/>
      <c r="G424" s="36"/>
      <c r="H424" s="36"/>
      <c r="I424" s="36"/>
      <c r="J424" s="36"/>
      <c r="K424" s="36"/>
      <c r="L424" s="36"/>
      <c r="M424" s="36"/>
    </row>
    <row r="425" spans="1:13" ht="12.6">
      <c r="A425" s="36"/>
      <c r="B425" s="36"/>
      <c r="C425" s="36"/>
      <c r="D425" s="36"/>
      <c r="E425" s="36"/>
      <c r="F425" s="36"/>
      <c r="G425" s="36"/>
      <c r="H425" s="36"/>
      <c r="I425" s="36"/>
      <c r="J425" s="36"/>
      <c r="K425" s="36"/>
      <c r="L425" s="36"/>
      <c r="M425" s="36"/>
    </row>
    <row r="426" spans="1:13" ht="12.6">
      <c r="A426" s="36"/>
      <c r="B426" s="36"/>
      <c r="C426" s="36"/>
      <c r="D426" s="36"/>
      <c r="E426" s="36"/>
      <c r="F426" s="36"/>
      <c r="G426" s="36"/>
      <c r="H426" s="36"/>
      <c r="I426" s="36"/>
      <c r="J426" s="36"/>
      <c r="K426" s="36"/>
      <c r="L426" s="36"/>
      <c r="M426" s="36"/>
    </row>
    <row r="427" spans="1:13" ht="12.6">
      <c r="A427" s="36"/>
      <c r="B427" s="36"/>
      <c r="C427" s="36"/>
      <c r="D427" s="36"/>
      <c r="E427" s="36"/>
      <c r="F427" s="36"/>
      <c r="G427" s="36"/>
      <c r="H427" s="36"/>
      <c r="I427" s="36"/>
      <c r="J427" s="36"/>
      <c r="K427" s="36"/>
      <c r="L427" s="36"/>
      <c r="M427" s="36"/>
    </row>
    <row r="428" spans="1:13" ht="12.6">
      <c r="A428" s="36"/>
      <c r="B428" s="36"/>
      <c r="C428" s="36"/>
      <c r="D428" s="36"/>
      <c r="E428" s="36"/>
      <c r="F428" s="36"/>
      <c r="G428" s="36"/>
      <c r="H428" s="36"/>
      <c r="I428" s="36"/>
      <c r="J428" s="36"/>
      <c r="K428" s="36"/>
      <c r="L428" s="36"/>
      <c r="M428" s="36"/>
    </row>
    <row r="429" spans="1:13" ht="12.6">
      <c r="A429" s="36"/>
      <c r="B429" s="36"/>
      <c r="C429" s="36"/>
      <c r="D429" s="36"/>
      <c r="E429" s="36"/>
      <c r="F429" s="36"/>
      <c r="G429" s="36"/>
      <c r="H429" s="36"/>
      <c r="I429" s="36"/>
      <c r="J429" s="36"/>
      <c r="K429" s="36"/>
      <c r="L429" s="36"/>
      <c r="M429" s="36"/>
    </row>
    <row r="430" spans="1:13" ht="12.6">
      <c r="A430" s="36"/>
      <c r="B430" s="36"/>
      <c r="C430" s="36"/>
      <c r="D430" s="36"/>
      <c r="E430" s="36"/>
      <c r="F430" s="36"/>
      <c r="G430" s="36"/>
      <c r="H430" s="36"/>
      <c r="I430" s="36"/>
      <c r="J430" s="36"/>
      <c r="K430" s="36"/>
      <c r="L430" s="36"/>
      <c r="M430" s="36"/>
    </row>
    <row r="431" spans="1:13" ht="12.6">
      <c r="A431" s="36"/>
      <c r="B431" s="36"/>
      <c r="C431" s="36"/>
      <c r="D431" s="36"/>
      <c r="E431" s="36"/>
      <c r="F431" s="36"/>
      <c r="G431" s="36"/>
      <c r="H431" s="36"/>
      <c r="I431" s="36"/>
      <c r="J431" s="36"/>
      <c r="K431" s="36"/>
      <c r="L431" s="36"/>
      <c r="M431" s="36"/>
    </row>
    <row r="432" spans="1:13" ht="12.6">
      <c r="A432" s="36"/>
      <c r="B432" s="36"/>
      <c r="C432" s="36"/>
      <c r="D432" s="36"/>
      <c r="E432" s="36"/>
      <c r="F432" s="36"/>
      <c r="G432" s="36"/>
      <c r="H432" s="36"/>
      <c r="I432" s="36"/>
      <c r="J432" s="36"/>
      <c r="K432" s="36"/>
      <c r="L432" s="36"/>
      <c r="M432" s="36"/>
    </row>
    <row r="433" spans="1:13" ht="12.6">
      <c r="A433" s="36"/>
      <c r="B433" s="36"/>
      <c r="C433" s="36"/>
      <c r="D433" s="36"/>
      <c r="E433" s="36"/>
      <c r="F433" s="36"/>
      <c r="G433" s="36"/>
      <c r="H433" s="36"/>
      <c r="I433" s="36"/>
      <c r="J433" s="36"/>
      <c r="K433" s="36"/>
      <c r="L433" s="36"/>
      <c r="M433" s="36"/>
    </row>
    <row r="434" spans="1:13" ht="12.6">
      <c r="A434" s="36"/>
      <c r="B434" s="36"/>
      <c r="C434" s="36"/>
      <c r="D434" s="36"/>
      <c r="E434" s="36"/>
      <c r="F434" s="36"/>
      <c r="G434" s="36"/>
      <c r="H434" s="36"/>
      <c r="I434" s="36"/>
      <c r="J434" s="36"/>
      <c r="K434" s="36"/>
      <c r="L434" s="36"/>
      <c r="M434" s="36"/>
    </row>
    <row r="435" spans="1:13" ht="12.6">
      <c r="A435" s="36"/>
      <c r="B435" s="36"/>
      <c r="C435" s="36"/>
      <c r="D435" s="36"/>
      <c r="E435" s="36"/>
      <c r="F435" s="36"/>
      <c r="G435" s="36"/>
      <c r="H435" s="36"/>
      <c r="I435" s="36"/>
      <c r="J435" s="36"/>
      <c r="K435" s="36"/>
      <c r="L435" s="36"/>
      <c r="M435" s="36"/>
    </row>
    <row r="436" spans="1:13" ht="12.6">
      <c r="A436" s="36"/>
      <c r="B436" s="36"/>
      <c r="C436" s="36"/>
      <c r="D436" s="36"/>
      <c r="E436" s="36"/>
      <c r="F436" s="36"/>
      <c r="G436" s="36"/>
      <c r="H436" s="36"/>
      <c r="I436" s="36"/>
      <c r="J436" s="36"/>
      <c r="K436" s="36"/>
      <c r="L436" s="36"/>
      <c r="M436" s="36"/>
    </row>
    <row r="437" spans="1:13" ht="12.6">
      <c r="A437" s="36"/>
      <c r="B437" s="36"/>
      <c r="C437" s="36"/>
      <c r="D437" s="36"/>
      <c r="E437" s="36"/>
      <c r="F437" s="36"/>
      <c r="G437" s="36"/>
      <c r="H437" s="36"/>
      <c r="I437" s="36"/>
      <c r="J437" s="36"/>
      <c r="K437" s="36"/>
      <c r="L437" s="36"/>
      <c r="M437" s="36"/>
    </row>
    <row r="438" spans="1:13" ht="12.6">
      <c r="A438" s="36"/>
      <c r="B438" s="36"/>
      <c r="C438" s="36"/>
      <c r="D438" s="36"/>
      <c r="E438" s="36"/>
      <c r="F438" s="36"/>
      <c r="G438" s="36"/>
      <c r="H438" s="36"/>
      <c r="I438" s="36"/>
      <c r="J438" s="36"/>
      <c r="K438" s="36"/>
      <c r="L438" s="36"/>
      <c r="M438" s="36"/>
    </row>
    <row r="439" spans="1:13" ht="12.6">
      <c r="A439" s="36"/>
      <c r="B439" s="36"/>
      <c r="C439" s="36"/>
      <c r="D439" s="36"/>
      <c r="E439" s="36"/>
      <c r="F439" s="36"/>
      <c r="G439" s="36"/>
      <c r="H439" s="36"/>
      <c r="I439" s="36"/>
      <c r="J439" s="36"/>
      <c r="K439" s="36"/>
      <c r="L439" s="36"/>
      <c r="M439" s="36"/>
    </row>
    <row r="440" spans="1:13" ht="12.6">
      <c r="A440" s="36"/>
      <c r="B440" s="36"/>
      <c r="C440" s="36"/>
      <c r="D440" s="36"/>
      <c r="E440" s="36"/>
      <c r="F440" s="36"/>
      <c r="G440" s="36"/>
      <c r="H440" s="36"/>
      <c r="I440" s="36"/>
      <c r="J440" s="36"/>
      <c r="K440" s="36"/>
      <c r="L440" s="36"/>
      <c r="M440" s="36"/>
    </row>
    <row r="441" spans="1:13" ht="12.6">
      <c r="A441" s="36"/>
      <c r="B441" s="36"/>
      <c r="C441" s="36"/>
      <c r="D441" s="36"/>
      <c r="E441" s="36"/>
      <c r="F441" s="36"/>
      <c r="G441" s="36"/>
      <c r="H441" s="36"/>
      <c r="I441" s="36"/>
      <c r="J441" s="36"/>
      <c r="K441" s="36"/>
      <c r="L441" s="36"/>
      <c r="M441" s="36"/>
    </row>
    <row r="442" spans="1:13" ht="12.6">
      <c r="A442" s="36"/>
      <c r="B442" s="36"/>
      <c r="C442" s="36"/>
      <c r="D442" s="36"/>
      <c r="E442" s="36"/>
      <c r="F442" s="36"/>
      <c r="G442" s="36"/>
      <c r="H442" s="36"/>
      <c r="I442" s="36"/>
      <c r="J442" s="36"/>
      <c r="K442" s="36"/>
      <c r="L442" s="36"/>
      <c r="M442" s="36"/>
    </row>
    <row r="443" spans="1:13" ht="12.6">
      <c r="A443" s="36"/>
      <c r="B443" s="36"/>
      <c r="C443" s="36"/>
      <c r="D443" s="36"/>
      <c r="E443" s="36"/>
      <c r="F443" s="36"/>
      <c r="G443" s="36"/>
      <c r="H443" s="36"/>
      <c r="I443" s="36"/>
      <c r="J443" s="36"/>
      <c r="K443" s="36"/>
      <c r="L443" s="36"/>
      <c r="M443" s="36"/>
    </row>
    <row r="444" spans="1:13" ht="12.6">
      <c r="A444" s="36"/>
      <c r="B444" s="36"/>
      <c r="C444" s="36"/>
      <c r="D444" s="36"/>
      <c r="E444" s="36"/>
      <c r="F444" s="36"/>
      <c r="G444" s="36"/>
      <c r="H444" s="36"/>
      <c r="I444" s="36"/>
      <c r="J444" s="36"/>
      <c r="K444" s="36"/>
      <c r="L444" s="36"/>
      <c r="M444" s="36"/>
    </row>
    <row r="445" spans="1:13" ht="12.6">
      <c r="A445" s="36"/>
      <c r="B445" s="36"/>
      <c r="C445" s="36"/>
      <c r="D445" s="36"/>
      <c r="E445" s="36"/>
      <c r="F445" s="36"/>
      <c r="G445" s="36"/>
      <c r="H445" s="36"/>
      <c r="I445" s="36"/>
      <c r="J445" s="36"/>
      <c r="K445" s="36"/>
      <c r="L445" s="36"/>
      <c r="M445" s="36"/>
    </row>
    <row r="446" spans="1:13" ht="12.6">
      <c r="A446" s="36"/>
      <c r="B446" s="36"/>
      <c r="C446" s="36"/>
      <c r="D446" s="36"/>
      <c r="E446" s="36"/>
      <c r="F446" s="36"/>
      <c r="G446" s="36"/>
      <c r="H446" s="36"/>
      <c r="I446" s="36"/>
      <c r="J446" s="36"/>
      <c r="K446" s="36"/>
      <c r="L446" s="36"/>
      <c r="M446" s="36"/>
    </row>
    <row r="447" spans="1:13" ht="12.6">
      <c r="A447" s="36"/>
      <c r="B447" s="36"/>
      <c r="C447" s="36"/>
      <c r="D447" s="36"/>
      <c r="E447" s="36"/>
      <c r="F447" s="36"/>
      <c r="G447" s="36"/>
      <c r="H447" s="36"/>
      <c r="I447" s="36"/>
      <c r="J447" s="36"/>
      <c r="K447" s="36"/>
      <c r="L447" s="36"/>
      <c r="M447" s="36"/>
    </row>
    <row r="448" spans="1:13" ht="12.6">
      <c r="A448" s="36"/>
      <c r="B448" s="36"/>
      <c r="C448" s="36"/>
      <c r="D448" s="36"/>
      <c r="E448" s="36"/>
      <c r="F448" s="36"/>
      <c r="G448" s="36"/>
      <c r="H448" s="36"/>
      <c r="I448" s="36"/>
      <c r="J448" s="36"/>
      <c r="K448" s="36"/>
      <c r="L448" s="36"/>
      <c r="M448" s="36"/>
    </row>
    <row r="449" spans="1:13" ht="12.6">
      <c r="A449" s="36"/>
      <c r="B449" s="36"/>
      <c r="C449" s="36"/>
      <c r="D449" s="36"/>
      <c r="E449" s="36"/>
      <c r="F449" s="36"/>
      <c r="G449" s="36"/>
      <c r="H449" s="36"/>
      <c r="I449" s="36"/>
      <c r="J449" s="36"/>
      <c r="K449" s="36"/>
      <c r="L449" s="36"/>
      <c r="M449" s="36"/>
    </row>
    <row r="450" spans="1:13" ht="12.6">
      <c r="A450" s="36"/>
      <c r="B450" s="36"/>
      <c r="C450" s="36"/>
      <c r="D450" s="36"/>
      <c r="E450" s="36"/>
      <c r="F450" s="36"/>
      <c r="G450" s="36"/>
      <c r="H450" s="36"/>
      <c r="I450" s="36"/>
      <c r="J450" s="36"/>
      <c r="K450" s="36"/>
      <c r="L450" s="36"/>
      <c r="M450" s="36"/>
    </row>
    <row r="451" spans="1:13" ht="12.6">
      <c r="A451" s="36"/>
      <c r="B451" s="36"/>
      <c r="C451" s="36"/>
      <c r="D451" s="36"/>
      <c r="E451" s="36"/>
      <c r="F451" s="36"/>
      <c r="G451" s="36"/>
      <c r="H451" s="36"/>
      <c r="I451" s="36"/>
      <c r="J451" s="36"/>
      <c r="K451" s="36"/>
      <c r="L451" s="36"/>
      <c r="M451" s="36"/>
    </row>
    <row r="452" spans="1:13" ht="12.6">
      <c r="A452" s="36"/>
      <c r="B452" s="36"/>
      <c r="C452" s="36"/>
      <c r="D452" s="36"/>
      <c r="E452" s="36"/>
      <c r="F452" s="36"/>
      <c r="G452" s="36"/>
      <c r="H452" s="36"/>
      <c r="I452" s="36"/>
      <c r="J452" s="36"/>
      <c r="K452" s="36"/>
      <c r="L452" s="36"/>
      <c r="M452" s="36"/>
    </row>
    <row r="453" spans="1:13" ht="12.6">
      <c r="A453" s="36"/>
      <c r="B453" s="36"/>
      <c r="C453" s="36"/>
      <c r="D453" s="36"/>
      <c r="E453" s="36"/>
      <c r="F453" s="36"/>
      <c r="G453" s="36"/>
      <c r="H453" s="36"/>
      <c r="I453" s="36"/>
      <c r="J453" s="36"/>
      <c r="K453" s="36"/>
      <c r="L453" s="36"/>
      <c r="M453" s="36"/>
    </row>
    <row r="454" spans="1:13" ht="12.6">
      <c r="A454" s="36"/>
      <c r="B454" s="36"/>
      <c r="C454" s="36"/>
      <c r="D454" s="36"/>
      <c r="E454" s="36"/>
      <c r="F454" s="36"/>
      <c r="G454" s="36"/>
      <c r="H454" s="36"/>
      <c r="I454" s="36"/>
      <c r="J454" s="36"/>
      <c r="K454" s="36"/>
      <c r="L454" s="36"/>
      <c r="M454" s="36"/>
    </row>
    <row r="455" spans="1:13" ht="12.6">
      <c r="A455" s="36"/>
      <c r="B455" s="36"/>
      <c r="C455" s="36"/>
      <c r="D455" s="36"/>
      <c r="E455" s="36"/>
      <c r="F455" s="36"/>
      <c r="G455" s="36"/>
      <c r="H455" s="36"/>
      <c r="I455" s="36"/>
      <c r="J455" s="36"/>
      <c r="K455" s="36"/>
      <c r="L455" s="36"/>
      <c r="M455" s="36"/>
    </row>
    <row r="456" spans="1:13" ht="12.6">
      <c r="A456" s="36"/>
      <c r="B456" s="36"/>
      <c r="C456" s="36"/>
      <c r="D456" s="36"/>
      <c r="E456" s="36"/>
      <c r="F456" s="36"/>
      <c r="G456" s="36"/>
      <c r="H456" s="36"/>
      <c r="I456" s="36"/>
      <c r="J456" s="36"/>
      <c r="K456" s="36"/>
      <c r="L456" s="36"/>
      <c r="M456" s="36"/>
    </row>
    <row r="457" spans="1:13" ht="12.6">
      <c r="A457" s="36"/>
      <c r="B457" s="36"/>
      <c r="C457" s="36"/>
      <c r="D457" s="36"/>
      <c r="E457" s="36"/>
      <c r="F457" s="36"/>
      <c r="G457" s="36"/>
      <c r="H457" s="36"/>
      <c r="I457" s="36"/>
      <c r="J457" s="36"/>
      <c r="K457" s="36"/>
      <c r="L457" s="36"/>
      <c r="M457" s="36"/>
    </row>
    <row r="458" spans="1:13" ht="12.6">
      <c r="A458" s="36"/>
      <c r="B458" s="36"/>
      <c r="C458" s="36"/>
      <c r="D458" s="36"/>
      <c r="E458" s="36"/>
      <c r="F458" s="36"/>
      <c r="G458" s="36"/>
      <c r="H458" s="36"/>
      <c r="I458" s="36"/>
      <c r="J458" s="36"/>
      <c r="K458" s="36"/>
      <c r="L458" s="36"/>
      <c r="M458" s="36"/>
    </row>
    <row r="459" spans="1:13" ht="12.6">
      <c r="A459" s="36"/>
      <c r="B459" s="36"/>
      <c r="C459" s="36"/>
      <c r="D459" s="36"/>
      <c r="E459" s="36"/>
      <c r="F459" s="36"/>
      <c r="G459" s="36"/>
      <c r="H459" s="36"/>
      <c r="I459" s="36"/>
      <c r="J459" s="36"/>
      <c r="K459" s="36"/>
      <c r="L459" s="36"/>
      <c r="M459" s="36"/>
    </row>
    <row r="460" spans="1:13" ht="12.6">
      <c r="A460" s="36"/>
      <c r="B460" s="36"/>
      <c r="C460" s="36"/>
      <c r="D460" s="36"/>
      <c r="E460" s="36"/>
      <c r="F460" s="36"/>
      <c r="G460" s="36"/>
      <c r="H460" s="36"/>
      <c r="I460" s="36"/>
      <c r="J460" s="36"/>
      <c r="K460" s="36"/>
      <c r="L460" s="36"/>
      <c r="M460" s="36"/>
    </row>
    <row r="461" spans="1:13" ht="12.6">
      <c r="A461" s="36"/>
      <c r="B461" s="36"/>
      <c r="C461" s="36"/>
      <c r="D461" s="36"/>
      <c r="E461" s="36"/>
      <c r="F461" s="36"/>
      <c r="G461" s="36"/>
      <c r="H461" s="36"/>
      <c r="I461" s="36"/>
      <c r="J461" s="36"/>
      <c r="K461" s="36"/>
      <c r="L461" s="36"/>
      <c r="M461" s="36"/>
    </row>
    <row r="462" spans="1:13" ht="12.6">
      <c r="A462" s="36"/>
      <c r="B462" s="36"/>
      <c r="C462" s="36"/>
      <c r="D462" s="36"/>
      <c r="E462" s="36"/>
      <c r="F462" s="36"/>
      <c r="G462" s="36"/>
      <c r="H462" s="36"/>
      <c r="I462" s="36"/>
      <c r="J462" s="36"/>
      <c r="K462" s="36"/>
      <c r="L462" s="36"/>
      <c r="M462" s="36"/>
    </row>
    <row r="463" spans="1:13" ht="12.6">
      <c r="A463" s="36"/>
      <c r="B463" s="36"/>
      <c r="C463" s="36"/>
      <c r="D463" s="36"/>
      <c r="E463" s="36"/>
      <c r="F463" s="36"/>
      <c r="G463" s="36"/>
      <c r="H463" s="36"/>
      <c r="I463" s="36"/>
      <c r="J463" s="36"/>
      <c r="K463" s="36"/>
      <c r="L463" s="36"/>
      <c r="M463" s="36"/>
    </row>
    <row r="464" spans="1:13" ht="12.6">
      <c r="A464" s="36"/>
      <c r="B464" s="36"/>
      <c r="C464" s="36"/>
      <c r="D464" s="36"/>
      <c r="E464" s="36"/>
      <c r="F464" s="36"/>
      <c r="G464" s="36"/>
      <c r="H464" s="36"/>
      <c r="I464" s="36"/>
      <c r="J464" s="36"/>
      <c r="K464" s="36"/>
      <c r="L464" s="36"/>
      <c r="M464" s="36"/>
    </row>
    <row r="465" spans="1:13" ht="12.6">
      <c r="A465" s="36"/>
      <c r="B465" s="36"/>
      <c r="C465" s="36"/>
      <c r="D465" s="36"/>
      <c r="E465" s="36"/>
      <c r="F465" s="36"/>
      <c r="G465" s="36"/>
      <c r="H465" s="36"/>
      <c r="I465" s="36"/>
      <c r="J465" s="36"/>
      <c r="K465" s="36"/>
      <c r="L465" s="36"/>
      <c r="M465" s="36"/>
    </row>
    <row r="466" spans="1:13" ht="12.6">
      <c r="A466" s="36"/>
      <c r="B466" s="36"/>
      <c r="C466" s="36"/>
      <c r="D466" s="36"/>
      <c r="E466" s="36"/>
      <c r="F466" s="36"/>
      <c r="G466" s="36"/>
      <c r="H466" s="36"/>
      <c r="I466" s="36"/>
      <c r="J466" s="36"/>
      <c r="K466" s="36"/>
      <c r="L466" s="36"/>
      <c r="M466" s="36"/>
    </row>
    <row r="467" spans="1:13" ht="12.6">
      <c r="A467" s="36"/>
      <c r="B467" s="36"/>
      <c r="C467" s="36"/>
      <c r="D467" s="36"/>
      <c r="E467" s="36"/>
      <c r="F467" s="36"/>
      <c r="G467" s="36"/>
      <c r="H467" s="36"/>
      <c r="I467" s="36"/>
      <c r="J467" s="36"/>
      <c r="K467" s="36"/>
      <c r="L467" s="36"/>
      <c r="M467" s="36"/>
    </row>
    <row r="468" spans="1:13" ht="12.6">
      <c r="A468" s="36"/>
      <c r="B468" s="36"/>
      <c r="C468" s="36"/>
      <c r="D468" s="36"/>
      <c r="E468" s="36"/>
      <c r="F468" s="36"/>
      <c r="G468" s="36"/>
      <c r="H468" s="36"/>
      <c r="I468" s="36"/>
      <c r="J468" s="36"/>
      <c r="K468" s="36"/>
      <c r="L468" s="36"/>
      <c r="M468" s="36"/>
    </row>
    <row r="469" spans="1:13" ht="12.6">
      <c r="A469" s="36"/>
      <c r="B469" s="36"/>
      <c r="C469" s="36"/>
      <c r="D469" s="36"/>
      <c r="E469" s="36"/>
      <c r="F469" s="36"/>
      <c r="G469" s="36"/>
      <c r="H469" s="36"/>
      <c r="I469" s="36"/>
      <c r="J469" s="36"/>
      <c r="K469" s="36"/>
      <c r="L469" s="36"/>
      <c r="M469" s="36"/>
    </row>
    <row r="470" spans="1:13" ht="12.6">
      <c r="A470" s="36"/>
      <c r="B470" s="36"/>
      <c r="C470" s="36"/>
      <c r="D470" s="36"/>
      <c r="E470" s="36"/>
      <c r="F470" s="36"/>
      <c r="G470" s="36"/>
      <c r="H470" s="36"/>
      <c r="I470" s="36"/>
      <c r="J470" s="36"/>
      <c r="K470" s="36"/>
      <c r="L470" s="36"/>
      <c r="M470" s="36"/>
    </row>
    <row r="471" spans="1:13" ht="12.6">
      <c r="A471" s="36"/>
      <c r="B471" s="36"/>
      <c r="C471" s="36"/>
      <c r="D471" s="36"/>
      <c r="E471" s="36"/>
      <c r="F471" s="36"/>
      <c r="G471" s="36"/>
      <c r="H471" s="36"/>
      <c r="I471" s="36"/>
      <c r="J471" s="36"/>
      <c r="K471" s="36"/>
      <c r="L471" s="36"/>
      <c r="M471" s="36"/>
    </row>
    <row r="472" spans="1:13" ht="12.6">
      <c r="A472" s="36"/>
      <c r="B472" s="36"/>
      <c r="C472" s="36"/>
      <c r="D472" s="36"/>
      <c r="E472" s="36"/>
      <c r="F472" s="36"/>
      <c r="G472" s="36"/>
      <c r="H472" s="36"/>
      <c r="I472" s="36"/>
      <c r="J472" s="36"/>
      <c r="K472" s="36"/>
      <c r="L472" s="36"/>
      <c r="M472" s="36"/>
    </row>
    <row r="473" spans="1:13" ht="12.6">
      <c r="A473" s="36"/>
      <c r="B473" s="36"/>
      <c r="C473" s="36"/>
      <c r="D473" s="36"/>
      <c r="E473" s="36"/>
      <c r="F473" s="36"/>
      <c r="G473" s="36"/>
      <c r="H473" s="36"/>
      <c r="I473" s="36"/>
      <c r="J473" s="36"/>
      <c r="K473" s="36"/>
      <c r="L473" s="36"/>
      <c r="M473" s="36"/>
    </row>
    <row r="474" spans="1:13" ht="12.6">
      <c r="A474" s="36"/>
      <c r="B474" s="36"/>
      <c r="C474" s="36"/>
      <c r="D474" s="36"/>
      <c r="E474" s="36"/>
      <c r="F474" s="36"/>
      <c r="G474" s="36"/>
      <c r="H474" s="36"/>
      <c r="I474" s="36"/>
      <c r="J474" s="36"/>
      <c r="K474" s="36"/>
      <c r="L474" s="36"/>
      <c r="M474" s="36"/>
    </row>
    <row r="475" spans="1:13" ht="12.6">
      <c r="A475" s="36"/>
      <c r="B475" s="36"/>
      <c r="C475" s="36"/>
      <c r="D475" s="36"/>
      <c r="E475" s="36"/>
      <c r="F475" s="36"/>
      <c r="G475" s="36"/>
      <c r="H475" s="36"/>
      <c r="I475" s="36"/>
      <c r="J475" s="36"/>
      <c r="K475" s="36"/>
      <c r="L475" s="36"/>
      <c r="M475" s="36"/>
    </row>
    <row r="476" spans="1:13" ht="12.6">
      <c r="A476" s="36"/>
      <c r="B476" s="36"/>
      <c r="C476" s="36"/>
      <c r="D476" s="36"/>
      <c r="E476" s="36"/>
      <c r="F476" s="36"/>
      <c r="G476" s="36"/>
      <c r="H476" s="36"/>
      <c r="I476" s="36"/>
      <c r="J476" s="36"/>
      <c r="K476" s="36"/>
      <c r="L476" s="36"/>
      <c r="M476" s="36"/>
    </row>
    <row r="477" spans="1:13" ht="12.6">
      <c r="A477" s="36"/>
      <c r="B477" s="36"/>
      <c r="C477" s="36"/>
      <c r="D477" s="36"/>
      <c r="E477" s="36"/>
      <c r="F477" s="36"/>
      <c r="G477" s="36"/>
      <c r="H477" s="36"/>
      <c r="I477" s="36"/>
      <c r="J477" s="36"/>
      <c r="K477" s="36"/>
      <c r="L477" s="36"/>
      <c r="M477" s="36"/>
    </row>
    <row r="478" spans="1:13" ht="12.6">
      <c r="A478" s="36"/>
      <c r="B478" s="36"/>
      <c r="C478" s="36"/>
      <c r="D478" s="36"/>
      <c r="E478" s="36"/>
      <c r="F478" s="36"/>
      <c r="G478" s="36"/>
      <c r="H478" s="36"/>
      <c r="I478" s="36"/>
      <c r="J478" s="36"/>
      <c r="K478" s="36"/>
      <c r="L478" s="36"/>
      <c r="M478" s="36"/>
    </row>
    <row r="479" spans="1:13" ht="12.6">
      <c r="A479" s="36"/>
      <c r="B479" s="36"/>
      <c r="C479" s="36"/>
      <c r="D479" s="36"/>
      <c r="E479" s="36"/>
      <c r="F479" s="36"/>
      <c r="G479" s="36"/>
      <c r="H479" s="36"/>
      <c r="I479" s="36"/>
      <c r="J479" s="36"/>
      <c r="K479" s="36"/>
      <c r="L479" s="36"/>
      <c r="M479" s="36"/>
    </row>
    <row r="480" spans="1:13" ht="12.6">
      <c r="A480" s="36"/>
      <c r="B480" s="36"/>
      <c r="C480" s="36"/>
      <c r="D480" s="36"/>
      <c r="E480" s="36"/>
      <c r="F480" s="36"/>
      <c r="G480" s="36"/>
      <c r="H480" s="36"/>
      <c r="I480" s="36"/>
      <c r="J480" s="36"/>
      <c r="K480" s="36"/>
      <c r="L480" s="36"/>
      <c r="M480" s="36"/>
    </row>
    <row r="481" spans="1:13" ht="12.6">
      <c r="A481" s="36"/>
      <c r="B481" s="36"/>
      <c r="C481" s="36"/>
      <c r="D481" s="36"/>
      <c r="E481" s="36"/>
      <c r="F481" s="36"/>
      <c r="G481" s="36"/>
      <c r="H481" s="36"/>
      <c r="I481" s="36"/>
      <c r="J481" s="36"/>
      <c r="K481" s="36"/>
      <c r="L481" s="36"/>
      <c r="M481" s="36"/>
    </row>
    <row r="482" spans="1:13" ht="12.6">
      <c r="A482" s="36"/>
      <c r="B482" s="36"/>
      <c r="C482" s="36"/>
      <c r="D482" s="36"/>
      <c r="E482" s="36"/>
      <c r="F482" s="36"/>
      <c r="G482" s="36"/>
      <c r="H482" s="36"/>
      <c r="I482" s="36"/>
      <c r="J482" s="36"/>
      <c r="K482" s="36"/>
      <c r="L482" s="36"/>
      <c r="M482" s="36"/>
    </row>
    <row r="483" spans="1:13" ht="12.6">
      <c r="A483" s="36"/>
      <c r="B483" s="36"/>
      <c r="C483" s="36"/>
      <c r="D483" s="36"/>
      <c r="E483" s="36"/>
      <c r="F483" s="36"/>
      <c r="G483" s="36"/>
      <c r="H483" s="36"/>
      <c r="I483" s="36"/>
      <c r="J483" s="36"/>
      <c r="K483" s="36"/>
      <c r="L483" s="36"/>
      <c r="M483" s="36"/>
    </row>
    <row r="484" spans="1:13" ht="12.6">
      <c r="A484" s="36"/>
      <c r="B484" s="36"/>
      <c r="C484" s="36"/>
      <c r="D484" s="36"/>
      <c r="E484" s="36"/>
      <c r="F484" s="36"/>
      <c r="G484" s="36"/>
      <c r="H484" s="36"/>
      <c r="I484" s="36"/>
      <c r="J484" s="36"/>
      <c r="K484" s="36"/>
      <c r="L484" s="36"/>
      <c r="M484" s="36"/>
    </row>
    <row r="485" spans="1:13" ht="12.6">
      <c r="A485" s="36"/>
      <c r="B485" s="36"/>
      <c r="C485" s="36"/>
      <c r="D485" s="36"/>
      <c r="E485" s="36"/>
      <c r="F485" s="36"/>
      <c r="G485" s="36"/>
      <c r="H485" s="36"/>
      <c r="I485" s="36"/>
      <c r="J485" s="36"/>
      <c r="K485" s="36"/>
      <c r="L485" s="36"/>
      <c r="M485" s="36"/>
    </row>
    <row r="486" spans="1:13" ht="12.6">
      <c r="A486" s="36"/>
      <c r="B486" s="36"/>
      <c r="C486" s="36"/>
      <c r="D486" s="36"/>
      <c r="E486" s="36"/>
      <c r="F486" s="36"/>
      <c r="G486" s="36"/>
      <c r="H486" s="36"/>
      <c r="I486" s="36"/>
      <c r="J486" s="36"/>
      <c r="K486" s="36"/>
      <c r="L486" s="36"/>
      <c r="M486" s="36"/>
    </row>
    <row r="487" spans="1:13" ht="12.6">
      <c r="A487" s="36"/>
      <c r="B487" s="36"/>
      <c r="C487" s="36"/>
      <c r="D487" s="36"/>
      <c r="E487" s="36"/>
      <c r="F487" s="36"/>
      <c r="G487" s="36"/>
      <c r="H487" s="36"/>
      <c r="I487" s="36"/>
      <c r="J487" s="36"/>
      <c r="K487" s="36"/>
      <c r="L487" s="36"/>
      <c r="M487" s="36"/>
    </row>
    <row r="488" spans="1:13" ht="12.6">
      <c r="A488" s="36"/>
      <c r="B488" s="36"/>
      <c r="C488" s="36"/>
      <c r="D488" s="36"/>
      <c r="E488" s="36"/>
      <c r="F488" s="36"/>
      <c r="G488" s="36"/>
      <c r="H488" s="36"/>
      <c r="I488" s="36"/>
      <c r="J488" s="36"/>
      <c r="K488" s="36"/>
      <c r="L488" s="36"/>
      <c r="M488" s="36"/>
    </row>
    <row r="489" spans="1:13" ht="12.6">
      <c r="A489" s="36"/>
      <c r="B489" s="36"/>
      <c r="C489" s="36"/>
      <c r="D489" s="36"/>
      <c r="E489" s="36"/>
      <c r="F489" s="36"/>
      <c r="G489" s="36"/>
      <c r="H489" s="36"/>
      <c r="I489" s="36"/>
      <c r="J489" s="36"/>
      <c r="K489" s="36"/>
      <c r="L489" s="36"/>
      <c r="M489" s="36"/>
    </row>
    <row r="490" spans="1:13" ht="12.6">
      <c r="A490" s="36"/>
      <c r="B490" s="36"/>
      <c r="C490" s="36"/>
      <c r="D490" s="36"/>
      <c r="E490" s="36"/>
      <c r="F490" s="36"/>
      <c r="G490" s="36"/>
      <c r="H490" s="36"/>
      <c r="I490" s="36"/>
      <c r="J490" s="36"/>
      <c r="K490" s="36"/>
      <c r="L490" s="36"/>
      <c r="M490" s="36"/>
    </row>
    <row r="491" spans="1:13" ht="12.6">
      <c r="A491" s="36"/>
      <c r="B491" s="36"/>
      <c r="C491" s="36"/>
      <c r="D491" s="36"/>
      <c r="E491" s="36"/>
      <c r="F491" s="36"/>
      <c r="G491" s="36"/>
      <c r="H491" s="36"/>
      <c r="I491" s="36"/>
      <c r="J491" s="36"/>
      <c r="K491" s="36"/>
      <c r="L491" s="36"/>
      <c r="M491" s="36"/>
    </row>
    <row r="492" spans="1:13" ht="12.6">
      <c r="A492" s="36"/>
      <c r="B492" s="36"/>
      <c r="C492" s="36"/>
      <c r="D492" s="36"/>
      <c r="E492" s="36"/>
      <c r="F492" s="36"/>
      <c r="G492" s="36"/>
      <c r="H492" s="36"/>
      <c r="I492" s="36"/>
      <c r="J492" s="36"/>
      <c r="K492" s="36"/>
      <c r="L492" s="36"/>
      <c r="M492" s="36"/>
    </row>
    <row r="493" spans="1:13" ht="12.6">
      <c r="A493" s="36"/>
      <c r="B493" s="36"/>
      <c r="C493" s="36"/>
      <c r="D493" s="36"/>
      <c r="E493" s="36"/>
      <c r="F493" s="36"/>
      <c r="G493" s="36"/>
      <c r="H493" s="36"/>
      <c r="I493" s="36"/>
      <c r="J493" s="36"/>
      <c r="K493" s="36"/>
      <c r="L493" s="36"/>
      <c r="M493" s="36"/>
    </row>
    <row r="494" spans="1:13" ht="12.6">
      <c r="A494" s="36"/>
      <c r="B494" s="36"/>
      <c r="C494" s="36"/>
      <c r="D494" s="36"/>
      <c r="E494" s="36"/>
      <c r="F494" s="36"/>
      <c r="G494" s="36"/>
      <c r="H494" s="36"/>
      <c r="I494" s="36"/>
      <c r="J494" s="36"/>
      <c r="K494" s="36"/>
      <c r="L494" s="36"/>
      <c r="M494" s="36"/>
    </row>
    <row r="495" spans="1:13" ht="12.6">
      <c r="A495" s="36"/>
      <c r="B495" s="36"/>
      <c r="C495" s="36"/>
      <c r="D495" s="36"/>
      <c r="E495" s="36"/>
      <c r="F495" s="36"/>
      <c r="G495" s="36"/>
      <c r="H495" s="36"/>
      <c r="I495" s="36"/>
      <c r="J495" s="36"/>
      <c r="K495" s="36"/>
      <c r="L495" s="36"/>
      <c r="M495" s="36"/>
    </row>
    <row r="496" spans="1:13" ht="12.6">
      <c r="A496" s="36"/>
      <c r="B496" s="36"/>
      <c r="C496" s="36"/>
      <c r="D496" s="36"/>
      <c r="E496" s="36"/>
      <c r="F496" s="36"/>
      <c r="G496" s="36"/>
      <c r="H496" s="36"/>
      <c r="I496" s="36"/>
      <c r="J496" s="36"/>
      <c r="K496" s="36"/>
      <c r="L496" s="36"/>
      <c r="M496" s="36"/>
    </row>
    <row r="497" spans="1:13" ht="12.6">
      <c r="A497" s="36"/>
      <c r="B497" s="36"/>
      <c r="C497" s="36"/>
      <c r="D497" s="36"/>
      <c r="E497" s="36"/>
      <c r="F497" s="36"/>
      <c r="G497" s="36"/>
      <c r="H497" s="36"/>
      <c r="I497" s="36"/>
      <c r="J497" s="36"/>
      <c r="K497" s="36"/>
      <c r="L497" s="36"/>
      <c r="M497" s="36"/>
    </row>
    <row r="498" spans="1:13" ht="12.6">
      <c r="A498" s="36"/>
      <c r="B498" s="36"/>
      <c r="C498" s="36"/>
      <c r="D498" s="36"/>
      <c r="E498" s="36"/>
      <c r="F498" s="36"/>
      <c r="G498" s="36"/>
      <c r="H498" s="36"/>
      <c r="I498" s="36"/>
      <c r="J498" s="36"/>
      <c r="K498" s="36"/>
      <c r="L498" s="36"/>
      <c r="M498" s="36"/>
    </row>
    <row r="499" spans="1:13" ht="12.6">
      <c r="A499" s="36"/>
      <c r="B499" s="36"/>
      <c r="C499" s="36"/>
      <c r="D499" s="36"/>
      <c r="E499" s="36"/>
      <c r="F499" s="36"/>
      <c r="G499" s="36"/>
      <c r="H499" s="36"/>
      <c r="I499" s="36"/>
      <c r="J499" s="36"/>
      <c r="K499" s="36"/>
      <c r="L499" s="36"/>
      <c r="M499" s="36"/>
    </row>
    <row r="500" spans="1:13" ht="12.6">
      <c r="A500" s="36"/>
      <c r="B500" s="36"/>
      <c r="C500" s="36"/>
      <c r="D500" s="36"/>
      <c r="E500" s="36"/>
      <c r="F500" s="36"/>
      <c r="G500" s="36"/>
      <c r="H500" s="36"/>
      <c r="I500" s="36"/>
      <c r="J500" s="36"/>
      <c r="K500" s="36"/>
      <c r="L500" s="36"/>
      <c r="M500" s="36"/>
    </row>
    <row r="501" spans="1:13" ht="12.6">
      <c r="A501" s="36"/>
      <c r="B501" s="36"/>
      <c r="C501" s="36"/>
      <c r="D501" s="36"/>
      <c r="E501" s="36"/>
      <c r="F501" s="36"/>
      <c r="G501" s="36"/>
      <c r="H501" s="36"/>
      <c r="I501" s="36"/>
      <c r="J501" s="36"/>
      <c r="K501" s="36"/>
      <c r="L501" s="36"/>
      <c r="M501" s="36"/>
    </row>
    <row r="502" spans="1:13" ht="12.6">
      <c r="A502" s="36"/>
      <c r="B502" s="36"/>
      <c r="C502" s="36"/>
      <c r="D502" s="36"/>
      <c r="E502" s="36"/>
      <c r="F502" s="36"/>
      <c r="G502" s="36"/>
      <c r="H502" s="36"/>
      <c r="I502" s="36"/>
      <c r="J502" s="36"/>
      <c r="K502" s="36"/>
      <c r="L502" s="36"/>
      <c r="M502" s="36"/>
    </row>
    <row r="503" spans="1:13" ht="12.6">
      <c r="A503" s="36"/>
      <c r="B503" s="36"/>
      <c r="C503" s="36"/>
      <c r="D503" s="36"/>
      <c r="E503" s="36"/>
      <c r="F503" s="36"/>
      <c r="G503" s="36"/>
      <c r="H503" s="36"/>
      <c r="I503" s="36"/>
      <c r="J503" s="36"/>
      <c r="K503" s="36"/>
      <c r="L503" s="36"/>
      <c r="M503" s="36"/>
    </row>
    <row r="504" spans="1:13" ht="12.6">
      <c r="A504" s="36"/>
      <c r="B504" s="36"/>
      <c r="C504" s="36"/>
      <c r="D504" s="36"/>
      <c r="E504" s="36"/>
      <c r="F504" s="36"/>
      <c r="G504" s="36"/>
      <c r="H504" s="36"/>
      <c r="I504" s="36"/>
      <c r="J504" s="36"/>
      <c r="K504" s="36"/>
      <c r="L504" s="36"/>
      <c r="M504" s="36"/>
    </row>
    <row r="505" spans="1:13" ht="12.6">
      <c r="A505" s="36"/>
      <c r="B505" s="36"/>
      <c r="C505" s="36"/>
      <c r="D505" s="36"/>
      <c r="E505" s="36"/>
      <c r="F505" s="36"/>
      <c r="G505" s="36"/>
      <c r="H505" s="36"/>
      <c r="I505" s="36"/>
      <c r="J505" s="36"/>
      <c r="K505" s="36"/>
      <c r="L505" s="36"/>
      <c r="M505" s="36"/>
    </row>
    <row r="506" spans="1:13" ht="12.6">
      <c r="A506" s="36"/>
      <c r="B506" s="36"/>
      <c r="C506" s="36"/>
      <c r="D506" s="36"/>
      <c r="E506" s="36"/>
      <c r="F506" s="36"/>
      <c r="G506" s="36"/>
      <c r="H506" s="36"/>
      <c r="I506" s="36"/>
      <c r="J506" s="36"/>
      <c r="K506" s="36"/>
      <c r="L506" s="36"/>
      <c r="M506" s="36"/>
    </row>
    <row r="507" spans="1:13" ht="12.6">
      <c r="A507" s="36"/>
      <c r="B507" s="36"/>
      <c r="C507" s="36"/>
      <c r="D507" s="36"/>
      <c r="E507" s="36"/>
      <c r="F507" s="36"/>
      <c r="G507" s="36"/>
      <c r="H507" s="36"/>
      <c r="I507" s="36"/>
      <c r="J507" s="36"/>
      <c r="K507" s="36"/>
      <c r="L507" s="36"/>
      <c r="M507" s="36"/>
    </row>
    <row r="508" spans="1:13" ht="12.6">
      <c r="A508" s="36"/>
      <c r="B508" s="36"/>
      <c r="C508" s="36"/>
      <c r="D508" s="36"/>
      <c r="E508" s="36"/>
      <c r="F508" s="36"/>
      <c r="G508" s="36"/>
      <c r="H508" s="36"/>
      <c r="I508" s="36"/>
      <c r="J508" s="36"/>
      <c r="K508" s="36"/>
      <c r="L508" s="36"/>
      <c r="M508" s="36"/>
    </row>
    <row r="509" spans="1:13" ht="12.6">
      <c r="A509" s="36"/>
      <c r="B509" s="36"/>
      <c r="C509" s="36"/>
      <c r="D509" s="36"/>
      <c r="E509" s="36"/>
      <c r="F509" s="36"/>
      <c r="G509" s="36"/>
      <c r="H509" s="36"/>
      <c r="I509" s="36"/>
      <c r="J509" s="36"/>
      <c r="K509" s="36"/>
      <c r="L509" s="36"/>
      <c r="M509" s="36"/>
    </row>
    <row r="510" spans="1:13" ht="12.6">
      <c r="A510" s="36"/>
      <c r="B510" s="36"/>
      <c r="C510" s="36"/>
      <c r="D510" s="36"/>
      <c r="E510" s="36"/>
      <c r="F510" s="36"/>
      <c r="G510" s="36"/>
      <c r="H510" s="36"/>
      <c r="I510" s="36"/>
      <c r="J510" s="36"/>
      <c r="K510" s="36"/>
      <c r="L510" s="36"/>
      <c r="M510" s="36"/>
    </row>
    <row r="511" spans="1:13" ht="12.6">
      <c r="A511" s="36"/>
      <c r="B511" s="36"/>
      <c r="C511" s="36"/>
      <c r="D511" s="36"/>
      <c r="E511" s="36"/>
      <c r="F511" s="36"/>
      <c r="G511" s="36"/>
      <c r="H511" s="36"/>
      <c r="I511" s="36"/>
      <c r="J511" s="36"/>
      <c r="K511" s="36"/>
      <c r="L511" s="36"/>
      <c r="M511" s="36"/>
    </row>
    <row r="512" spans="1:13" ht="12.6">
      <c r="A512" s="36"/>
      <c r="B512" s="36"/>
      <c r="C512" s="36"/>
      <c r="D512" s="36"/>
      <c r="E512" s="36"/>
      <c r="F512" s="36"/>
      <c r="G512" s="36"/>
      <c r="H512" s="36"/>
      <c r="I512" s="36"/>
      <c r="J512" s="36"/>
      <c r="K512" s="36"/>
      <c r="L512" s="36"/>
      <c r="M512" s="36"/>
    </row>
    <row r="513" spans="1:13" ht="12.6">
      <c r="A513" s="36"/>
      <c r="B513" s="36"/>
      <c r="C513" s="36"/>
      <c r="D513" s="36"/>
      <c r="E513" s="36"/>
      <c r="F513" s="36"/>
      <c r="G513" s="36"/>
      <c r="H513" s="36"/>
      <c r="I513" s="36"/>
      <c r="J513" s="36"/>
      <c r="K513" s="36"/>
      <c r="L513" s="36"/>
      <c r="M513" s="36"/>
    </row>
    <row r="514" spans="1:13" ht="12.6">
      <c r="A514" s="36"/>
      <c r="B514" s="36"/>
      <c r="C514" s="36"/>
      <c r="D514" s="36"/>
      <c r="E514" s="36"/>
      <c r="F514" s="36"/>
      <c r="G514" s="36"/>
      <c r="H514" s="36"/>
      <c r="I514" s="36"/>
      <c r="J514" s="36"/>
      <c r="K514" s="36"/>
      <c r="L514" s="36"/>
      <c r="M514" s="36"/>
    </row>
    <row r="515" spans="1:13" ht="12.6">
      <c r="A515" s="36"/>
      <c r="B515" s="36"/>
      <c r="C515" s="36"/>
      <c r="D515" s="36"/>
      <c r="E515" s="36"/>
      <c r="F515" s="36"/>
      <c r="G515" s="36"/>
      <c r="H515" s="36"/>
      <c r="I515" s="36"/>
      <c r="J515" s="36"/>
      <c r="K515" s="36"/>
      <c r="L515" s="36"/>
      <c r="M515" s="36"/>
    </row>
    <row r="516" spans="1:13" ht="12.6">
      <c r="A516" s="36"/>
      <c r="B516" s="36"/>
      <c r="C516" s="36"/>
      <c r="D516" s="36"/>
      <c r="E516" s="36"/>
      <c r="F516" s="36"/>
      <c r="G516" s="36"/>
      <c r="H516" s="36"/>
      <c r="I516" s="36"/>
      <c r="J516" s="36"/>
      <c r="K516" s="36"/>
      <c r="L516" s="36"/>
      <c r="M516" s="36"/>
    </row>
    <row r="517" spans="1:13" ht="12.6">
      <c r="A517" s="36"/>
      <c r="B517" s="36"/>
      <c r="C517" s="36"/>
      <c r="D517" s="36"/>
      <c r="E517" s="36"/>
      <c r="F517" s="36"/>
      <c r="G517" s="36"/>
      <c r="H517" s="36"/>
      <c r="I517" s="36"/>
      <c r="J517" s="36"/>
      <c r="K517" s="36"/>
      <c r="L517" s="36"/>
      <c r="M517" s="36"/>
    </row>
    <row r="518" spans="1:13" ht="12.6">
      <c r="A518" s="36"/>
      <c r="B518" s="36"/>
      <c r="C518" s="36"/>
      <c r="D518" s="36"/>
      <c r="E518" s="36"/>
      <c r="F518" s="36"/>
      <c r="G518" s="36"/>
      <c r="H518" s="36"/>
      <c r="I518" s="36"/>
      <c r="J518" s="36"/>
      <c r="K518" s="36"/>
      <c r="L518" s="36"/>
      <c r="M518" s="36"/>
    </row>
    <row r="519" spans="1:13" ht="12.6">
      <c r="A519" s="36"/>
      <c r="B519" s="36"/>
      <c r="C519" s="36"/>
      <c r="D519" s="36"/>
      <c r="E519" s="36"/>
      <c r="F519" s="36"/>
      <c r="G519" s="36"/>
      <c r="H519" s="36"/>
      <c r="I519" s="36"/>
      <c r="J519" s="36"/>
      <c r="K519" s="36"/>
      <c r="L519" s="36"/>
      <c r="M519" s="36"/>
    </row>
    <row r="520" spans="1:13" ht="12.6">
      <c r="A520" s="36"/>
      <c r="B520" s="36"/>
      <c r="C520" s="36"/>
      <c r="D520" s="36"/>
      <c r="E520" s="36"/>
      <c r="F520" s="36"/>
      <c r="G520" s="36"/>
      <c r="H520" s="36"/>
      <c r="I520" s="36"/>
      <c r="J520" s="36"/>
      <c r="K520" s="36"/>
      <c r="L520" s="36"/>
      <c r="M520" s="36"/>
    </row>
    <row r="521" spans="1:13" ht="12.6">
      <c r="A521" s="36"/>
      <c r="B521" s="36"/>
      <c r="C521" s="36"/>
      <c r="D521" s="36"/>
      <c r="E521" s="36"/>
      <c r="F521" s="36"/>
      <c r="G521" s="36"/>
      <c r="H521" s="36"/>
      <c r="I521" s="36"/>
      <c r="J521" s="36"/>
      <c r="K521" s="36"/>
      <c r="L521" s="36"/>
      <c r="M521" s="36"/>
    </row>
    <row r="522" spans="1:13" ht="12.6">
      <c r="A522" s="36"/>
      <c r="B522" s="36"/>
      <c r="C522" s="36"/>
      <c r="D522" s="36"/>
      <c r="E522" s="36"/>
      <c r="F522" s="36"/>
      <c r="G522" s="36"/>
      <c r="H522" s="36"/>
      <c r="I522" s="36"/>
      <c r="J522" s="36"/>
      <c r="K522" s="36"/>
      <c r="L522" s="36"/>
      <c r="M522" s="36"/>
    </row>
    <row r="523" spans="1:13" ht="12.6">
      <c r="A523" s="36"/>
      <c r="B523" s="36"/>
      <c r="C523" s="36"/>
      <c r="D523" s="36"/>
      <c r="E523" s="36"/>
      <c r="F523" s="36"/>
      <c r="G523" s="36"/>
      <c r="H523" s="36"/>
      <c r="I523" s="36"/>
      <c r="J523" s="36"/>
      <c r="K523" s="36"/>
      <c r="L523" s="36"/>
      <c r="M523" s="36"/>
    </row>
    <row r="524" spans="1:13" ht="12.6">
      <c r="A524" s="36"/>
      <c r="B524" s="36"/>
      <c r="C524" s="36"/>
      <c r="D524" s="36"/>
      <c r="E524" s="36"/>
      <c r="F524" s="36"/>
      <c r="G524" s="36"/>
      <c r="H524" s="36"/>
      <c r="I524" s="36"/>
      <c r="J524" s="36"/>
      <c r="K524" s="36"/>
      <c r="L524" s="36"/>
      <c r="M524" s="36"/>
    </row>
    <row r="525" spans="1:13" ht="12.6">
      <c r="A525" s="36"/>
      <c r="B525" s="36"/>
      <c r="C525" s="36"/>
      <c r="D525" s="36"/>
      <c r="E525" s="36"/>
      <c r="F525" s="36"/>
      <c r="G525" s="36"/>
      <c r="H525" s="36"/>
      <c r="I525" s="36"/>
      <c r="J525" s="36"/>
      <c r="K525" s="36"/>
      <c r="L525" s="36"/>
      <c r="M525" s="36"/>
    </row>
    <row r="526" spans="1:13" ht="12.6">
      <c r="A526" s="36"/>
      <c r="B526" s="36"/>
      <c r="C526" s="36"/>
      <c r="D526" s="36"/>
      <c r="E526" s="36"/>
      <c r="F526" s="36"/>
      <c r="G526" s="36"/>
      <c r="H526" s="36"/>
      <c r="I526" s="36"/>
      <c r="J526" s="36"/>
      <c r="K526" s="36"/>
      <c r="L526" s="36"/>
      <c r="M526" s="36"/>
    </row>
    <row r="527" spans="1:13" ht="12.6">
      <c r="A527" s="36"/>
      <c r="B527" s="36"/>
      <c r="C527" s="36"/>
      <c r="D527" s="36"/>
      <c r="E527" s="36"/>
      <c r="F527" s="36"/>
      <c r="G527" s="36"/>
      <c r="H527" s="36"/>
      <c r="I527" s="36"/>
      <c r="J527" s="36"/>
      <c r="K527" s="36"/>
      <c r="L527" s="36"/>
      <c r="M527" s="36"/>
    </row>
    <row r="528" spans="1:13" ht="12.6">
      <c r="A528" s="36"/>
      <c r="B528" s="36"/>
      <c r="C528" s="36"/>
      <c r="D528" s="36"/>
      <c r="E528" s="36"/>
      <c r="F528" s="36"/>
      <c r="G528" s="36"/>
      <c r="H528" s="36"/>
      <c r="I528" s="36"/>
      <c r="J528" s="36"/>
      <c r="K528" s="36"/>
      <c r="L528" s="36"/>
      <c r="M528" s="36"/>
    </row>
    <row r="529" spans="1:13" ht="12.6">
      <c r="A529" s="36"/>
      <c r="B529" s="36"/>
      <c r="C529" s="36"/>
      <c r="D529" s="36"/>
      <c r="E529" s="36"/>
      <c r="F529" s="36"/>
      <c r="G529" s="36"/>
      <c r="H529" s="36"/>
      <c r="I529" s="36"/>
      <c r="J529" s="36"/>
      <c r="K529" s="36"/>
      <c r="L529" s="36"/>
      <c r="M529" s="36"/>
    </row>
    <row r="530" spans="1:13" ht="12.6">
      <c r="A530" s="36"/>
      <c r="B530" s="36"/>
      <c r="C530" s="36"/>
      <c r="D530" s="36"/>
      <c r="E530" s="36"/>
      <c r="F530" s="36"/>
      <c r="G530" s="36"/>
      <c r="H530" s="36"/>
      <c r="I530" s="36"/>
      <c r="J530" s="36"/>
      <c r="K530" s="36"/>
      <c r="L530" s="36"/>
      <c r="M530" s="36"/>
    </row>
    <row r="531" spans="1:13" ht="12.6">
      <c r="A531" s="36"/>
      <c r="B531" s="36"/>
      <c r="C531" s="36"/>
      <c r="D531" s="36"/>
      <c r="E531" s="36"/>
      <c r="F531" s="36"/>
      <c r="G531" s="36"/>
      <c r="H531" s="36"/>
      <c r="I531" s="36"/>
      <c r="J531" s="36"/>
      <c r="K531" s="36"/>
      <c r="L531" s="36"/>
      <c r="M531" s="36"/>
    </row>
    <row r="532" spans="1:13" ht="12.6">
      <c r="A532" s="36"/>
      <c r="B532" s="36"/>
      <c r="C532" s="36"/>
      <c r="D532" s="36"/>
      <c r="E532" s="36"/>
      <c r="F532" s="36"/>
      <c r="G532" s="36"/>
      <c r="H532" s="36"/>
      <c r="I532" s="36"/>
      <c r="J532" s="36"/>
      <c r="K532" s="36"/>
      <c r="L532" s="36"/>
      <c r="M532" s="36"/>
    </row>
    <row r="533" spans="1:13" ht="12.6">
      <c r="A533" s="36"/>
      <c r="B533" s="36"/>
      <c r="C533" s="36"/>
      <c r="D533" s="36"/>
      <c r="E533" s="36"/>
      <c r="F533" s="36"/>
      <c r="G533" s="36"/>
      <c r="H533" s="36"/>
      <c r="I533" s="36"/>
      <c r="J533" s="36"/>
      <c r="K533" s="36"/>
      <c r="L533" s="36"/>
      <c r="M533" s="36"/>
    </row>
    <row r="534" spans="1:13" ht="12.6">
      <c r="A534" s="36"/>
      <c r="B534" s="36"/>
      <c r="C534" s="36"/>
      <c r="D534" s="36"/>
      <c r="E534" s="36"/>
      <c r="F534" s="36"/>
      <c r="G534" s="36"/>
      <c r="H534" s="36"/>
      <c r="I534" s="36"/>
      <c r="J534" s="36"/>
      <c r="K534" s="36"/>
      <c r="L534" s="36"/>
      <c r="M534" s="36"/>
    </row>
    <row r="535" spans="1:13" ht="12.6">
      <c r="A535" s="36"/>
      <c r="B535" s="36"/>
      <c r="C535" s="36"/>
      <c r="D535" s="36"/>
      <c r="E535" s="36"/>
      <c r="F535" s="36"/>
      <c r="G535" s="36"/>
      <c r="H535" s="36"/>
      <c r="I535" s="36"/>
      <c r="J535" s="36"/>
      <c r="K535" s="36"/>
      <c r="L535" s="36"/>
      <c r="M535" s="36"/>
    </row>
    <row r="536" spans="1:13" ht="12.6">
      <c r="A536" s="36"/>
      <c r="B536" s="36"/>
      <c r="C536" s="36"/>
      <c r="D536" s="36"/>
      <c r="E536" s="36"/>
      <c r="F536" s="36"/>
      <c r="G536" s="36"/>
      <c r="H536" s="36"/>
      <c r="I536" s="36"/>
      <c r="J536" s="36"/>
      <c r="K536" s="36"/>
      <c r="L536" s="36"/>
      <c r="M536" s="36"/>
    </row>
    <row r="537" spans="1:13" ht="12.6">
      <c r="A537" s="36"/>
      <c r="B537" s="36"/>
      <c r="C537" s="36"/>
      <c r="D537" s="36"/>
      <c r="E537" s="36"/>
      <c r="F537" s="36"/>
      <c r="G537" s="36"/>
      <c r="H537" s="36"/>
      <c r="I537" s="36"/>
      <c r="J537" s="36"/>
      <c r="K537" s="36"/>
      <c r="L537" s="36"/>
      <c r="M537" s="36"/>
    </row>
    <row r="538" spans="1:13" ht="12.6">
      <c r="A538" s="36"/>
      <c r="B538" s="36"/>
      <c r="C538" s="36"/>
      <c r="D538" s="36"/>
      <c r="E538" s="36"/>
      <c r="F538" s="36"/>
      <c r="G538" s="36"/>
      <c r="H538" s="36"/>
      <c r="I538" s="36"/>
      <c r="J538" s="36"/>
      <c r="K538" s="36"/>
      <c r="L538" s="36"/>
      <c r="M538" s="36"/>
    </row>
    <row r="539" spans="1:13" ht="12.6">
      <c r="A539" s="36"/>
      <c r="B539" s="36"/>
      <c r="C539" s="36"/>
      <c r="D539" s="36"/>
      <c r="E539" s="36"/>
      <c r="F539" s="36"/>
      <c r="G539" s="36"/>
      <c r="H539" s="36"/>
      <c r="I539" s="36"/>
      <c r="J539" s="36"/>
      <c r="K539" s="36"/>
      <c r="L539" s="36"/>
      <c r="M539" s="36"/>
    </row>
    <row r="540" spans="1:13" ht="12.6">
      <c r="A540" s="36"/>
      <c r="B540" s="36"/>
      <c r="C540" s="36"/>
      <c r="D540" s="36"/>
      <c r="E540" s="36"/>
      <c r="F540" s="36"/>
      <c r="G540" s="36"/>
      <c r="H540" s="36"/>
      <c r="I540" s="36"/>
      <c r="J540" s="36"/>
      <c r="K540" s="36"/>
      <c r="L540" s="36"/>
      <c r="M540" s="36"/>
    </row>
    <row r="541" spans="1:13" ht="12.6">
      <c r="A541" s="36"/>
      <c r="B541" s="36"/>
      <c r="C541" s="36"/>
      <c r="D541" s="36"/>
      <c r="E541" s="36"/>
      <c r="F541" s="36"/>
      <c r="G541" s="36"/>
      <c r="H541" s="36"/>
      <c r="I541" s="36"/>
      <c r="J541" s="36"/>
      <c r="K541" s="36"/>
      <c r="L541" s="36"/>
      <c r="M541" s="36"/>
    </row>
    <row r="542" spans="1:13" ht="12.6">
      <c r="A542" s="36"/>
      <c r="B542" s="36"/>
      <c r="C542" s="36"/>
      <c r="D542" s="36"/>
      <c r="E542" s="36"/>
      <c r="F542" s="36"/>
      <c r="G542" s="36"/>
      <c r="H542" s="36"/>
      <c r="I542" s="36"/>
      <c r="J542" s="36"/>
      <c r="K542" s="36"/>
      <c r="L542" s="36"/>
      <c r="M542" s="36"/>
    </row>
    <row r="543" spans="1:13" ht="12.6">
      <c r="A543" s="36"/>
      <c r="B543" s="36"/>
      <c r="C543" s="36"/>
      <c r="D543" s="36"/>
      <c r="E543" s="36"/>
      <c r="F543" s="36"/>
      <c r="G543" s="36"/>
      <c r="H543" s="36"/>
      <c r="I543" s="36"/>
      <c r="J543" s="36"/>
      <c r="K543" s="36"/>
      <c r="L543" s="36"/>
      <c r="M543" s="36"/>
    </row>
    <row r="544" spans="1:13" ht="12.6">
      <c r="A544" s="36"/>
      <c r="B544" s="36"/>
      <c r="C544" s="36"/>
      <c r="D544" s="36"/>
      <c r="E544" s="36"/>
      <c r="F544" s="36"/>
      <c r="G544" s="36"/>
      <c r="H544" s="36"/>
      <c r="I544" s="36"/>
      <c r="J544" s="36"/>
      <c r="K544" s="36"/>
      <c r="L544" s="36"/>
      <c r="M544" s="36"/>
    </row>
    <row r="545" spans="1:13" ht="12.6">
      <c r="A545" s="36"/>
      <c r="B545" s="36"/>
      <c r="C545" s="36"/>
      <c r="D545" s="36"/>
      <c r="E545" s="36"/>
      <c r="F545" s="36"/>
      <c r="G545" s="36"/>
      <c r="H545" s="36"/>
      <c r="I545" s="36"/>
      <c r="J545" s="36"/>
      <c r="K545" s="36"/>
      <c r="L545" s="36"/>
      <c r="M545" s="36"/>
    </row>
    <row r="546" spans="1:13" ht="12.6">
      <c r="A546" s="36"/>
      <c r="B546" s="36"/>
      <c r="C546" s="36"/>
      <c r="D546" s="36"/>
      <c r="E546" s="36"/>
      <c r="F546" s="36"/>
      <c r="G546" s="36"/>
      <c r="H546" s="36"/>
      <c r="I546" s="36"/>
      <c r="J546" s="36"/>
      <c r="K546" s="36"/>
      <c r="L546" s="36"/>
      <c r="M546" s="36"/>
    </row>
    <row r="547" spans="1:13" ht="12.6">
      <c r="A547" s="36"/>
      <c r="B547" s="36"/>
      <c r="C547" s="36"/>
      <c r="D547" s="36"/>
      <c r="E547" s="36"/>
      <c r="F547" s="36"/>
      <c r="G547" s="36"/>
      <c r="H547" s="36"/>
      <c r="I547" s="36"/>
      <c r="J547" s="36"/>
      <c r="K547" s="36"/>
      <c r="L547" s="36"/>
      <c r="M547" s="36"/>
    </row>
    <row r="548" spans="1:13" ht="12.6">
      <c r="A548" s="36"/>
      <c r="B548" s="36"/>
      <c r="C548" s="36"/>
      <c r="D548" s="36"/>
      <c r="E548" s="36"/>
      <c r="F548" s="36"/>
      <c r="G548" s="36"/>
      <c r="H548" s="36"/>
      <c r="I548" s="36"/>
      <c r="J548" s="36"/>
      <c r="K548" s="36"/>
      <c r="L548" s="36"/>
      <c r="M548" s="36"/>
    </row>
    <row r="549" spans="1:13" ht="12.6">
      <c r="A549" s="36"/>
      <c r="B549" s="36"/>
      <c r="C549" s="36"/>
      <c r="D549" s="36"/>
      <c r="E549" s="36"/>
      <c r="F549" s="36"/>
      <c r="G549" s="36"/>
      <c r="H549" s="36"/>
      <c r="I549" s="36"/>
      <c r="J549" s="36"/>
      <c r="K549" s="36"/>
      <c r="L549" s="36"/>
      <c r="M549" s="36"/>
    </row>
    <row r="550" spans="1:13" ht="12.6">
      <c r="A550" s="36"/>
      <c r="B550" s="36"/>
      <c r="C550" s="36"/>
      <c r="D550" s="36"/>
      <c r="E550" s="36"/>
      <c r="F550" s="36"/>
      <c r="G550" s="36"/>
      <c r="H550" s="36"/>
      <c r="I550" s="36"/>
      <c r="J550" s="36"/>
      <c r="K550" s="36"/>
      <c r="L550" s="36"/>
      <c r="M550" s="36"/>
    </row>
    <row r="551" spans="1:13" ht="12.6">
      <c r="A551" s="36"/>
      <c r="B551" s="36"/>
      <c r="C551" s="36"/>
      <c r="D551" s="36"/>
      <c r="E551" s="36"/>
      <c r="F551" s="36"/>
      <c r="G551" s="36"/>
      <c r="H551" s="36"/>
      <c r="I551" s="36"/>
      <c r="J551" s="36"/>
      <c r="K551" s="36"/>
      <c r="L551" s="36"/>
      <c r="M551" s="36"/>
    </row>
    <row r="552" spans="1:13" ht="12.6">
      <c r="A552" s="36"/>
      <c r="B552" s="36"/>
      <c r="C552" s="36"/>
      <c r="D552" s="36"/>
      <c r="E552" s="36"/>
      <c r="F552" s="36"/>
      <c r="G552" s="36"/>
      <c r="H552" s="36"/>
      <c r="I552" s="36"/>
      <c r="J552" s="36"/>
      <c r="K552" s="36"/>
      <c r="L552" s="36"/>
      <c r="M552" s="36"/>
    </row>
    <row r="553" spans="1:13" ht="12.6">
      <c r="A553" s="36"/>
      <c r="B553" s="36"/>
      <c r="C553" s="36"/>
      <c r="D553" s="36"/>
      <c r="E553" s="36"/>
      <c r="F553" s="36"/>
      <c r="G553" s="36"/>
      <c r="H553" s="36"/>
      <c r="I553" s="36"/>
      <c r="J553" s="36"/>
      <c r="K553" s="36"/>
      <c r="L553" s="36"/>
      <c r="M553" s="36"/>
    </row>
    <row r="554" spans="1:13" ht="12.6">
      <c r="A554" s="36"/>
      <c r="B554" s="36"/>
      <c r="C554" s="36"/>
      <c r="D554" s="36"/>
      <c r="E554" s="36"/>
      <c r="F554" s="36"/>
      <c r="G554" s="36"/>
      <c r="H554" s="36"/>
      <c r="I554" s="36"/>
      <c r="J554" s="36"/>
      <c r="K554" s="36"/>
      <c r="L554" s="36"/>
      <c r="M554" s="36"/>
    </row>
    <row r="555" spans="1:13" ht="12.6">
      <c r="A555" s="36"/>
      <c r="B555" s="36"/>
      <c r="C555" s="36"/>
      <c r="D555" s="36"/>
      <c r="E555" s="36"/>
      <c r="F555" s="36"/>
      <c r="G555" s="36"/>
      <c r="H555" s="36"/>
      <c r="I555" s="36"/>
      <c r="J555" s="36"/>
      <c r="K555" s="36"/>
      <c r="L555" s="36"/>
      <c r="M555" s="36"/>
    </row>
    <row r="556" spans="1:13" ht="12.6">
      <c r="A556" s="36"/>
      <c r="B556" s="36"/>
      <c r="C556" s="36"/>
      <c r="D556" s="36"/>
      <c r="E556" s="36"/>
      <c r="F556" s="36"/>
      <c r="G556" s="36"/>
      <c r="H556" s="36"/>
      <c r="I556" s="36"/>
      <c r="J556" s="36"/>
      <c r="K556" s="36"/>
      <c r="L556" s="36"/>
      <c r="M556" s="36"/>
    </row>
    <row r="557" spans="1:13" ht="12.6">
      <c r="A557" s="36"/>
      <c r="B557" s="36"/>
      <c r="C557" s="36"/>
      <c r="D557" s="36"/>
      <c r="E557" s="36"/>
      <c r="F557" s="36"/>
      <c r="G557" s="36"/>
      <c r="H557" s="36"/>
      <c r="I557" s="36"/>
      <c r="J557" s="36"/>
      <c r="K557" s="36"/>
      <c r="L557" s="36"/>
      <c r="M557" s="36"/>
    </row>
    <row r="558" spans="1:13" ht="12.6">
      <c r="A558" s="36"/>
      <c r="B558" s="36"/>
      <c r="C558" s="36"/>
      <c r="D558" s="36"/>
      <c r="E558" s="36"/>
      <c r="F558" s="36"/>
      <c r="G558" s="36"/>
      <c r="H558" s="36"/>
      <c r="I558" s="36"/>
      <c r="J558" s="36"/>
      <c r="K558" s="36"/>
      <c r="L558" s="36"/>
      <c r="M558" s="36"/>
    </row>
    <row r="559" spans="1:13" ht="12.6">
      <c r="A559" s="36"/>
      <c r="B559" s="36"/>
      <c r="C559" s="36"/>
      <c r="D559" s="36"/>
      <c r="E559" s="36"/>
      <c r="F559" s="36"/>
      <c r="G559" s="36"/>
      <c r="H559" s="36"/>
      <c r="I559" s="36"/>
      <c r="J559" s="36"/>
      <c r="K559" s="36"/>
      <c r="L559" s="36"/>
      <c r="M559" s="36"/>
    </row>
    <row r="560" spans="1:13" ht="12.6">
      <c r="A560" s="36"/>
      <c r="B560" s="36"/>
      <c r="C560" s="36"/>
      <c r="D560" s="36"/>
      <c r="E560" s="36"/>
      <c r="F560" s="36"/>
      <c r="G560" s="36"/>
      <c r="H560" s="36"/>
      <c r="I560" s="36"/>
      <c r="J560" s="36"/>
      <c r="K560" s="36"/>
      <c r="L560" s="36"/>
      <c r="M560" s="36"/>
    </row>
    <row r="561" spans="1:13" ht="12.6">
      <c r="A561" s="36"/>
      <c r="B561" s="36"/>
      <c r="C561" s="36"/>
      <c r="D561" s="36"/>
      <c r="E561" s="36"/>
      <c r="F561" s="36"/>
      <c r="G561" s="36"/>
      <c r="H561" s="36"/>
      <c r="I561" s="36"/>
      <c r="J561" s="36"/>
      <c r="K561" s="36"/>
      <c r="L561" s="36"/>
      <c r="M561" s="36"/>
    </row>
    <row r="562" spans="1:13" ht="12.6">
      <c r="A562" s="36"/>
      <c r="B562" s="36"/>
      <c r="C562" s="36"/>
      <c r="D562" s="36"/>
      <c r="E562" s="36"/>
      <c r="F562" s="36"/>
      <c r="G562" s="36"/>
      <c r="H562" s="36"/>
      <c r="I562" s="36"/>
      <c r="J562" s="36"/>
      <c r="K562" s="36"/>
      <c r="L562" s="36"/>
      <c r="M562" s="36"/>
    </row>
    <row r="563" spans="1:13" ht="12.6">
      <c r="A563" s="36"/>
      <c r="B563" s="36"/>
      <c r="C563" s="36"/>
      <c r="D563" s="36"/>
      <c r="E563" s="36"/>
      <c r="F563" s="36"/>
      <c r="G563" s="36"/>
      <c r="H563" s="36"/>
      <c r="I563" s="36"/>
      <c r="J563" s="36"/>
      <c r="K563" s="36"/>
      <c r="L563" s="36"/>
      <c r="M563" s="36"/>
    </row>
    <row r="564" spans="1:13" ht="12.6">
      <c r="A564" s="36"/>
      <c r="B564" s="36"/>
      <c r="C564" s="36"/>
      <c r="D564" s="36"/>
      <c r="E564" s="36"/>
      <c r="F564" s="36"/>
      <c r="G564" s="36"/>
      <c r="H564" s="36"/>
      <c r="I564" s="36"/>
      <c r="J564" s="36"/>
      <c r="K564" s="36"/>
      <c r="L564" s="36"/>
      <c r="M564" s="36"/>
    </row>
    <row r="565" spans="1:13" ht="12.6">
      <c r="A565" s="36"/>
      <c r="B565" s="36"/>
      <c r="C565" s="36"/>
      <c r="D565" s="36"/>
      <c r="E565" s="36"/>
      <c r="F565" s="36"/>
      <c r="G565" s="36"/>
      <c r="H565" s="36"/>
      <c r="I565" s="36"/>
      <c r="J565" s="36"/>
      <c r="K565" s="36"/>
      <c r="L565" s="36"/>
      <c r="M565" s="36"/>
    </row>
    <row r="566" spans="1:13" ht="12.6">
      <c r="A566" s="36"/>
      <c r="B566" s="36"/>
      <c r="C566" s="36"/>
      <c r="D566" s="36"/>
      <c r="E566" s="36"/>
      <c r="F566" s="36"/>
      <c r="G566" s="36"/>
      <c r="H566" s="36"/>
      <c r="I566" s="36"/>
      <c r="J566" s="36"/>
      <c r="K566" s="36"/>
      <c r="L566" s="36"/>
      <c r="M566" s="36"/>
    </row>
    <row r="567" spans="1:13" ht="12.6">
      <c r="A567" s="36"/>
      <c r="B567" s="36"/>
      <c r="C567" s="36"/>
      <c r="D567" s="36"/>
      <c r="E567" s="36"/>
      <c r="F567" s="36"/>
      <c r="G567" s="36"/>
      <c r="H567" s="36"/>
      <c r="I567" s="36"/>
      <c r="J567" s="36"/>
      <c r="K567" s="36"/>
      <c r="L567" s="36"/>
      <c r="M567" s="36"/>
    </row>
    <row r="568" spans="1:13" ht="12.6">
      <c r="A568" s="36"/>
      <c r="B568" s="36"/>
      <c r="C568" s="36"/>
      <c r="D568" s="36"/>
      <c r="E568" s="36"/>
      <c r="F568" s="36"/>
      <c r="G568" s="36"/>
      <c r="H568" s="36"/>
      <c r="I568" s="36"/>
      <c r="J568" s="36"/>
      <c r="K568" s="36"/>
      <c r="L568" s="36"/>
      <c r="M568" s="36"/>
    </row>
    <row r="569" spans="1:13" ht="12.6">
      <c r="A569" s="36"/>
      <c r="B569" s="36"/>
      <c r="C569" s="36"/>
      <c r="D569" s="36"/>
      <c r="E569" s="36"/>
      <c r="F569" s="36"/>
      <c r="G569" s="36"/>
      <c r="H569" s="36"/>
      <c r="I569" s="36"/>
      <c r="J569" s="36"/>
      <c r="K569" s="36"/>
      <c r="L569" s="36"/>
      <c r="M569" s="36"/>
    </row>
    <row r="570" spans="1:13" ht="12.6">
      <c r="A570" s="36"/>
      <c r="B570" s="36"/>
      <c r="C570" s="36"/>
      <c r="D570" s="36"/>
      <c r="E570" s="36"/>
      <c r="F570" s="36"/>
      <c r="G570" s="36"/>
      <c r="H570" s="36"/>
      <c r="I570" s="36"/>
      <c r="J570" s="36"/>
      <c r="K570" s="36"/>
      <c r="L570" s="36"/>
      <c r="M570" s="36"/>
    </row>
    <row r="571" spans="1:13" ht="12.6">
      <c r="A571" s="36"/>
      <c r="B571" s="36"/>
      <c r="C571" s="36"/>
      <c r="D571" s="36"/>
      <c r="E571" s="36"/>
      <c r="F571" s="36"/>
      <c r="G571" s="36"/>
      <c r="H571" s="36"/>
      <c r="I571" s="36"/>
      <c r="J571" s="36"/>
      <c r="K571" s="36"/>
      <c r="L571" s="36"/>
      <c r="M571" s="36"/>
    </row>
    <row r="572" spans="1:13" ht="12.6">
      <c r="A572" s="36"/>
      <c r="B572" s="36"/>
      <c r="C572" s="36"/>
      <c r="D572" s="36"/>
      <c r="E572" s="36"/>
      <c r="F572" s="36"/>
      <c r="G572" s="36"/>
      <c r="H572" s="36"/>
      <c r="I572" s="36"/>
      <c r="J572" s="36"/>
      <c r="K572" s="36"/>
      <c r="L572" s="36"/>
      <c r="M572" s="36"/>
    </row>
    <row r="573" spans="1:13" ht="12.6">
      <c r="A573" s="36"/>
      <c r="B573" s="36"/>
      <c r="C573" s="36"/>
      <c r="D573" s="36"/>
      <c r="E573" s="36"/>
      <c r="F573" s="36"/>
      <c r="G573" s="36"/>
      <c r="H573" s="36"/>
      <c r="I573" s="36"/>
      <c r="J573" s="36"/>
      <c r="K573" s="36"/>
      <c r="L573" s="36"/>
      <c r="M573" s="36"/>
    </row>
    <row r="574" spans="1:13" ht="12.6">
      <c r="A574" s="36"/>
      <c r="B574" s="36"/>
      <c r="C574" s="36"/>
      <c r="D574" s="36"/>
      <c r="E574" s="36"/>
      <c r="F574" s="36"/>
      <c r="G574" s="36"/>
      <c r="H574" s="36"/>
      <c r="I574" s="36"/>
      <c r="J574" s="36"/>
      <c r="K574" s="36"/>
      <c r="L574" s="36"/>
      <c r="M574" s="36"/>
    </row>
    <row r="575" spans="1:13" ht="12.6">
      <c r="A575" s="36"/>
      <c r="B575" s="36"/>
      <c r="C575" s="36"/>
      <c r="D575" s="36"/>
      <c r="E575" s="36"/>
      <c r="F575" s="36"/>
      <c r="G575" s="36"/>
      <c r="H575" s="36"/>
      <c r="I575" s="36"/>
      <c r="J575" s="36"/>
      <c r="K575" s="36"/>
      <c r="L575" s="36"/>
      <c r="M575" s="36"/>
    </row>
    <row r="576" spans="1:13" ht="12.6">
      <c r="A576" s="36"/>
      <c r="B576" s="36"/>
      <c r="C576" s="36"/>
      <c r="D576" s="36"/>
      <c r="E576" s="36"/>
      <c r="F576" s="36"/>
      <c r="G576" s="36"/>
      <c r="H576" s="36"/>
      <c r="I576" s="36"/>
      <c r="J576" s="36"/>
      <c r="K576" s="36"/>
      <c r="L576" s="36"/>
      <c r="M576" s="36"/>
    </row>
    <row r="577" spans="1:13" ht="12.6">
      <c r="A577" s="36"/>
      <c r="B577" s="36"/>
      <c r="C577" s="36"/>
      <c r="D577" s="36"/>
      <c r="E577" s="36"/>
      <c r="F577" s="36"/>
      <c r="G577" s="36"/>
      <c r="H577" s="36"/>
      <c r="I577" s="36"/>
      <c r="J577" s="36"/>
      <c r="K577" s="36"/>
      <c r="L577" s="36"/>
      <c r="M577" s="36"/>
    </row>
    <row r="578" spans="1:13" ht="12.6">
      <c r="A578" s="36"/>
      <c r="B578" s="36"/>
      <c r="C578" s="36"/>
      <c r="D578" s="36"/>
      <c r="E578" s="36"/>
      <c r="F578" s="36"/>
      <c r="G578" s="36"/>
      <c r="H578" s="36"/>
      <c r="I578" s="36"/>
      <c r="J578" s="36"/>
      <c r="K578" s="36"/>
      <c r="L578" s="36"/>
      <c r="M578" s="36"/>
    </row>
    <row r="579" spans="1:13" ht="12.6">
      <c r="A579" s="36"/>
      <c r="B579" s="36"/>
      <c r="C579" s="36"/>
      <c r="D579" s="36"/>
      <c r="E579" s="36"/>
      <c r="F579" s="36"/>
      <c r="G579" s="36"/>
      <c r="H579" s="36"/>
      <c r="I579" s="36"/>
      <c r="J579" s="36"/>
      <c r="K579" s="36"/>
      <c r="L579" s="36"/>
      <c r="M579" s="36"/>
    </row>
    <row r="580" spans="1:13" ht="12.6">
      <c r="A580" s="36"/>
      <c r="B580" s="36"/>
      <c r="C580" s="36"/>
      <c r="D580" s="36"/>
      <c r="E580" s="36"/>
      <c r="F580" s="36"/>
      <c r="G580" s="36"/>
      <c r="H580" s="36"/>
      <c r="I580" s="36"/>
      <c r="J580" s="36"/>
      <c r="K580" s="36"/>
      <c r="L580" s="36"/>
      <c r="M580" s="36"/>
    </row>
    <row r="581" spans="1:13" ht="12.6">
      <c r="A581" s="36"/>
      <c r="B581" s="36"/>
      <c r="C581" s="36"/>
      <c r="D581" s="36"/>
      <c r="E581" s="36"/>
      <c r="F581" s="36"/>
      <c r="G581" s="36"/>
      <c r="H581" s="36"/>
      <c r="I581" s="36"/>
      <c r="J581" s="36"/>
      <c r="K581" s="36"/>
      <c r="L581" s="36"/>
      <c r="M581" s="36"/>
    </row>
    <row r="582" spans="1:13" ht="12.6">
      <c r="A582" s="36"/>
      <c r="B582" s="36"/>
      <c r="C582" s="36"/>
      <c r="D582" s="36"/>
      <c r="E582" s="36"/>
      <c r="F582" s="36"/>
      <c r="G582" s="36"/>
      <c r="H582" s="36"/>
      <c r="I582" s="36"/>
      <c r="J582" s="36"/>
      <c r="K582" s="36"/>
      <c r="L582" s="36"/>
      <c r="M582" s="36"/>
    </row>
    <row r="583" spans="1:13" ht="12.6">
      <c r="A583" s="36"/>
      <c r="B583" s="36"/>
      <c r="C583" s="36"/>
      <c r="D583" s="36"/>
      <c r="E583" s="36"/>
      <c r="F583" s="36"/>
      <c r="G583" s="36"/>
      <c r="H583" s="36"/>
      <c r="I583" s="36"/>
      <c r="J583" s="36"/>
      <c r="K583" s="36"/>
      <c r="L583" s="36"/>
      <c r="M583" s="36"/>
    </row>
    <row r="584" spans="1:13" ht="12.6">
      <c r="A584" s="36"/>
      <c r="B584" s="36"/>
      <c r="C584" s="36"/>
      <c r="D584" s="36"/>
      <c r="E584" s="36"/>
      <c r="F584" s="36"/>
      <c r="G584" s="36"/>
      <c r="H584" s="36"/>
      <c r="I584" s="36"/>
      <c r="J584" s="36"/>
      <c r="K584" s="36"/>
      <c r="L584" s="36"/>
      <c r="M584" s="36"/>
    </row>
    <row r="585" spans="1:13" ht="12.6">
      <c r="A585" s="36"/>
      <c r="B585" s="36"/>
      <c r="C585" s="36"/>
      <c r="D585" s="36"/>
      <c r="E585" s="36"/>
      <c r="F585" s="36"/>
      <c r="G585" s="36"/>
      <c r="H585" s="36"/>
      <c r="I585" s="36"/>
      <c r="J585" s="36"/>
      <c r="K585" s="36"/>
      <c r="L585" s="36"/>
      <c r="M585" s="36"/>
    </row>
    <row r="586" spans="1:13" ht="12.6">
      <c r="A586" s="36"/>
      <c r="B586" s="36"/>
      <c r="C586" s="36"/>
      <c r="D586" s="36"/>
      <c r="E586" s="36"/>
      <c r="F586" s="36"/>
      <c r="G586" s="36"/>
      <c r="H586" s="36"/>
      <c r="I586" s="36"/>
      <c r="J586" s="36"/>
      <c r="K586" s="36"/>
      <c r="L586" s="36"/>
      <c r="M586" s="36"/>
    </row>
    <row r="587" spans="1:13" ht="12.6">
      <c r="A587" s="36"/>
      <c r="B587" s="36"/>
      <c r="C587" s="36"/>
      <c r="D587" s="36"/>
      <c r="E587" s="36"/>
      <c r="F587" s="36"/>
      <c r="G587" s="36"/>
      <c r="H587" s="36"/>
      <c r="I587" s="36"/>
      <c r="J587" s="36"/>
      <c r="K587" s="36"/>
      <c r="L587" s="36"/>
      <c r="M587" s="36"/>
    </row>
    <row r="588" spans="1:13" ht="12.6">
      <c r="A588" s="36"/>
      <c r="B588" s="36"/>
      <c r="C588" s="36"/>
      <c r="D588" s="36"/>
      <c r="E588" s="36"/>
      <c r="F588" s="36"/>
      <c r="G588" s="36"/>
      <c r="H588" s="36"/>
      <c r="I588" s="36"/>
      <c r="J588" s="36"/>
      <c r="K588" s="36"/>
      <c r="L588" s="36"/>
      <c r="M588" s="36"/>
    </row>
    <row r="589" spans="1:13" ht="12.6">
      <c r="A589" s="36"/>
      <c r="B589" s="36"/>
      <c r="C589" s="36"/>
      <c r="D589" s="36"/>
      <c r="E589" s="36"/>
      <c r="F589" s="36"/>
      <c r="G589" s="36"/>
      <c r="H589" s="36"/>
      <c r="I589" s="36"/>
      <c r="J589" s="36"/>
      <c r="K589" s="36"/>
      <c r="L589" s="36"/>
      <c r="M589" s="36"/>
    </row>
    <row r="590" spans="1:13" ht="12.6">
      <c r="A590" s="36"/>
      <c r="B590" s="36"/>
      <c r="C590" s="36"/>
      <c r="D590" s="36"/>
      <c r="E590" s="36"/>
      <c r="F590" s="36"/>
      <c r="G590" s="36"/>
      <c r="H590" s="36"/>
      <c r="I590" s="36"/>
      <c r="J590" s="36"/>
      <c r="K590" s="36"/>
      <c r="L590" s="36"/>
      <c r="M590" s="36"/>
    </row>
    <row r="591" spans="1:13" ht="12.6">
      <c r="A591" s="36"/>
      <c r="B591" s="36"/>
      <c r="C591" s="36"/>
      <c r="D591" s="36"/>
      <c r="E591" s="36"/>
      <c r="F591" s="36"/>
      <c r="G591" s="36"/>
      <c r="H591" s="36"/>
      <c r="I591" s="36"/>
      <c r="J591" s="36"/>
      <c r="K591" s="36"/>
      <c r="L591" s="36"/>
      <c r="M591" s="36"/>
    </row>
    <row r="592" spans="1:13" ht="12.6">
      <c r="A592" s="36"/>
      <c r="B592" s="36"/>
      <c r="C592" s="36"/>
      <c r="D592" s="36"/>
      <c r="E592" s="36"/>
      <c r="F592" s="36"/>
      <c r="G592" s="36"/>
      <c r="H592" s="36"/>
      <c r="I592" s="36"/>
      <c r="J592" s="36"/>
      <c r="K592" s="36"/>
      <c r="L592" s="36"/>
      <c r="M592" s="36"/>
    </row>
    <row r="593" spans="1:13" ht="12.6">
      <c r="A593" s="36"/>
      <c r="B593" s="36"/>
      <c r="C593" s="36"/>
      <c r="D593" s="36"/>
      <c r="E593" s="36"/>
      <c r="F593" s="36"/>
      <c r="G593" s="36"/>
      <c r="H593" s="36"/>
      <c r="I593" s="36"/>
      <c r="J593" s="36"/>
      <c r="K593" s="36"/>
      <c r="L593" s="36"/>
      <c r="M593" s="36"/>
    </row>
    <row r="594" spans="1:13" ht="12.6">
      <c r="A594" s="36"/>
      <c r="B594" s="36"/>
      <c r="C594" s="36"/>
      <c r="D594" s="36"/>
      <c r="E594" s="36"/>
      <c r="F594" s="36"/>
      <c r="G594" s="36"/>
      <c r="H594" s="36"/>
      <c r="I594" s="36"/>
      <c r="J594" s="36"/>
      <c r="K594" s="36"/>
      <c r="L594" s="36"/>
      <c r="M594" s="36"/>
    </row>
    <row r="595" spans="1:13" ht="12.6">
      <c r="A595" s="36"/>
      <c r="B595" s="36"/>
      <c r="C595" s="36"/>
      <c r="D595" s="36"/>
      <c r="E595" s="36"/>
      <c r="F595" s="36"/>
      <c r="G595" s="36"/>
      <c r="H595" s="36"/>
      <c r="I595" s="36"/>
      <c r="J595" s="36"/>
      <c r="K595" s="36"/>
      <c r="L595" s="36"/>
      <c r="M595" s="36"/>
    </row>
    <row r="596" spans="1:13" ht="12.6">
      <c r="A596" s="36"/>
      <c r="B596" s="36"/>
      <c r="C596" s="36"/>
      <c r="D596" s="36"/>
      <c r="E596" s="36"/>
      <c r="F596" s="36"/>
      <c r="G596" s="36"/>
      <c r="H596" s="36"/>
      <c r="I596" s="36"/>
      <c r="J596" s="36"/>
      <c r="K596" s="36"/>
      <c r="L596" s="36"/>
      <c r="M596" s="36"/>
    </row>
    <row r="597" spans="1:13" ht="12.6">
      <c r="A597" s="36"/>
      <c r="B597" s="36"/>
      <c r="C597" s="36"/>
      <c r="D597" s="36"/>
      <c r="E597" s="36"/>
      <c r="F597" s="36"/>
      <c r="G597" s="36"/>
      <c r="H597" s="36"/>
      <c r="I597" s="36"/>
      <c r="J597" s="36"/>
      <c r="K597" s="36"/>
      <c r="L597" s="36"/>
      <c r="M597" s="36"/>
    </row>
    <row r="598" spans="1:13" ht="12.6">
      <c r="A598" s="36"/>
      <c r="B598" s="36"/>
      <c r="C598" s="36"/>
      <c r="D598" s="36"/>
      <c r="E598" s="36"/>
      <c r="F598" s="36"/>
      <c r="G598" s="36"/>
      <c r="H598" s="36"/>
      <c r="I598" s="36"/>
      <c r="J598" s="36"/>
      <c r="K598" s="36"/>
      <c r="L598" s="36"/>
      <c r="M598" s="36"/>
    </row>
    <row r="599" spans="1:13" ht="12.6">
      <c r="A599" s="36"/>
      <c r="B599" s="36"/>
      <c r="C599" s="36"/>
      <c r="D599" s="36"/>
      <c r="E599" s="36"/>
      <c r="F599" s="36"/>
      <c r="G599" s="36"/>
      <c r="H599" s="36"/>
      <c r="I599" s="36"/>
      <c r="J599" s="36"/>
      <c r="K599" s="36"/>
      <c r="L599" s="36"/>
      <c r="M599" s="36"/>
    </row>
    <row r="600" spans="1:13" ht="12.6">
      <c r="A600" s="36"/>
      <c r="B600" s="36"/>
      <c r="C600" s="36"/>
      <c r="D600" s="36"/>
      <c r="E600" s="36"/>
      <c r="F600" s="36"/>
      <c r="G600" s="36"/>
      <c r="H600" s="36"/>
      <c r="I600" s="36"/>
      <c r="J600" s="36"/>
      <c r="K600" s="36"/>
      <c r="L600" s="36"/>
      <c r="M600" s="36"/>
    </row>
    <row r="601" spans="1:13" ht="12.6">
      <c r="A601" s="36"/>
      <c r="B601" s="36"/>
      <c r="C601" s="36"/>
      <c r="D601" s="36"/>
      <c r="E601" s="36"/>
      <c r="F601" s="36"/>
      <c r="G601" s="36"/>
      <c r="H601" s="36"/>
      <c r="I601" s="36"/>
      <c r="J601" s="36"/>
      <c r="K601" s="36"/>
      <c r="L601" s="36"/>
      <c r="M601" s="36"/>
    </row>
    <row r="602" spans="1:13" ht="12.6">
      <c r="A602" s="36"/>
      <c r="B602" s="36"/>
      <c r="C602" s="36"/>
      <c r="D602" s="36"/>
      <c r="E602" s="36"/>
      <c r="F602" s="36"/>
      <c r="G602" s="36"/>
      <c r="H602" s="36"/>
      <c r="I602" s="36"/>
      <c r="J602" s="36"/>
      <c r="K602" s="36"/>
      <c r="L602" s="36"/>
      <c r="M602" s="36"/>
    </row>
    <row r="603" spans="1:13" ht="12.6">
      <c r="A603" s="36"/>
      <c r="B603" s="36"/>
      <c r="C603" s="36"/>
      <c r="D603" s="36"/>
      <c r="E603" s="36"/>
      <c r="F603" s="36"/>
      <c r="G603" s="36"/>
      <c r="H603" s="36"/>
      <c r="I603" s="36"/>
      <c r="J603" s="36"/>
      <c r="K603" s="36"/>
      <c r="L603" s="36"/>
      <c r="M603" s="36"/>
    </row>
    <row r="604" spans="1:13" ht="12.6">
      <c r="A604" s="36"/>
      <c r="B604" s="36"/>
      <c r="C604" s="36"/>
      <c r="D604" s="36"/>
      <c r="E604" s="36"/>
      <c r="F604" s="36"/>
      <c r="G604" s="36"/>
      <c r="H604" s="36"/>
      <c r="I604" s="36"/>
      <c r="J604" s="36"/>
      <c r="K604" s="36"/>
      <c r="L604" s="36"/>
      <c r="M604" s="36"/>
    </row>
    <row r="605" spans="1:13" ht="12.6">
      <c r="A605" s="36"/>
      <c r="B605" s="36"/>
      <c r="C605" s="36"/>
      <c r="D605" s="36"/>
      <c r="E605" s="36"/>
      <c r="F605" s="36"/>
      <c r="G605" s="36"/>
      <c r="H605" s="36"/>
      <c r="I605" s="36"/>
      <c r="J605" s="36"/>
      <c r="K605" s="36"/>
      <c r="L605" s="36"/>
      <c r="M605" s="36"/>
    </row>
    <row r="606" spans="1:13" ht="12.6">
      <c r="A606" s="36"/>
      <c r="B606" s="36"/>
      <c r="C606" s="36"/>
      <c r="D606" s="36"/>
      <c r="E606" s="36"/>
      <c r="F606" s="36"/>
      <c r="G606" s="36"/>
      <c r="H606" s="36"/>
      <c r="I606" s="36"/>
      <c r="J606" s="36"/>
      <c r="K606" s="36"/>
      <c r="L606" s="36"/>
      <c r="M606" s="36"/>
    </row>
    <row r="607" spans="1:13" ht="12.6">
      <c r="A607" s="36"/>
      <c r="B607" s="36"/>
      <c r="C607" s="36"/>
      <c r="D607" s="36"/>
      <c r="E607" s="36"/>
      <c r="F607" s="36"/>
      <c r="G607" s="36"/>
      <c r="H607" s="36"/>
      <c r="I607" s="36"/>
      <c r="J607" s="36"/>
      <c r="K607" s="36"/>
      <c r="L607" s="36"/>
      <c r="M607" s="36"/>
    </row>
    <row r="608" spans="1:13" ht="12.6">
      <c r="A608" s="36"/>
      <c r="B608" s="36"/>
      <c r="C608" s="36"/>
      <c r="D608" s="36"/>
      <c r="E608" s="36"/>
      <c r="F608" s="36"/>
      <c r="G608" s="36"/>
      <c r="H608" s="36"/>
      <c r="I608" s="36"/>
      <c r="J608" s="36"/>
      <c r="K608" s="36"/>
      <c r="L608" s="36"/>
      <c r="M608" s="36"/>
    </row>
    <row r="609" spans="1:13" ht="12.6">
      <c r="A609" s="36"/>
      <c r="B609" s="36"/>
      <c r="C609" s="36"/>
      <c r="D609" s="36"/>
      <c r="E609" s="36"/>
      <c r="F609" s="36"/>
      <c r="G609" s="36"/>
      <c r="H609" s="36"/>
      <c r="I609" s="36"/>
      <c r="J609" s="36"/>
      <c r="K609" s="36"/>
      <c r="L609" s="36"/>
      <c r="M609" s="36"/>
    </row>
    <row r="610" spans="1:13" ht="12.6">
      <c r="A610" s="36"/>
      <c r="B610" s="36"/>
      <c r="C610" s="36"/>
      <c r="D610" s="36"/>
      <c r="E610" s="36"/>
      <c r="F610" s="36"/>
      <c r="G610" s="36"/>
      <c r="H610" s="36"/>
      <c r="I610" s="36"/>
      <c r="J610" s="36"/>
      <c r="K610" s="36"/>
      <c r="L610" s="36"/>
      <c r="M610" s="36"/>
    </row>
    <row r="611" spans="1:13" ht="12.6">
      <c r="A611" s="36"/>
      <c r="B611" s="36"/>
      <c r="C611" s="36"/>
      <c r="D611" s="36"/>
      <c r="E611" s="36"/>
      <c r="F611" s="36"/>
      <c r="G611" s="36"/>
      <c r="H611" s="36"/>
      <c r="I611" s="36"/>
      <c r="J611" s="36"/>
      <c r="K611" s="36"/>
      <c r="L611" s="36"/>
      <c r="M611" s="36"/>
    </row>
    <row r="612" spans="1:13" ht="12.6">
      <c r="A612" s="36"/>
      <c r="B612" s="36"/>
      <c r="C612" s="36"/>
      <c r="D612" s="36"/>
      <c r="E612" s="36"/>
      <c r="F612" s="36"/>
      <c r="G612" s="36"/>
      <c r="H612" s="36"/>
      <c r="I612" s="36"/>
      <c r="J612" s="36"/>
      <c r="K612" s="36"/>
      <c r="L612" s="36"/>
      <c r="M612" s="36"/>
    </row>
    <row r="613" spans="1:13" ht="12.6">
      <c r="A613" s="36"/>
      <c r="B613" s="36"/>
      <c r="C613" s="36"/>
      <c r="D613" s="36"/>
      <c r="E613" s="36"/>
      <c r="F613" s="36"/>
      <c r="G613" s="36"/>
      <c r="H613" s="36"/>
      <c r="I613" s="36"/>
      <c r="J613" s="36"/>
      <c r="K613" s="36"/>
      <c r="L613" s="36"/>
      <c r="M613" s="36"/>
    </row>
    <row r="614" spans="1:13" ht="12.6">
      <c r="A614" s="36"/>
      <c r="B614" s="36"/>
      <c r="C614" s="36"/>
      <c r="D614" s="36"/>
      <c r="E614" s="36"/>
      <c r="F614" s="36"/>
      <c r="G614" s="36"/>
      <c r="H614" s="36"/>
      <c r="I614" s="36"/>
      <c r="J614" s="36"/>
      <c r="K614" s="36"/>
      <c r="L614" s="36"/>
      <c r="M614" s="36"/>
    </row>
    <row r="615" spans="1:13" ht="12.6">
      <c r="A615" s="36"/>
      <c r="B615" s="36"/>
      <c r="C615" s="36"/>
      <c r="D615" s="36"/>
      <c r="E615" s="36"/>
      <c r="F615" s="36"/>
      <c r="G615" s="36"/>
      <c r="H615" s="36"/>
      <c r="I615" s="36"/>
      <c r="J615" s="36"/>
      <c r="K615" s="36"/>
      <c r="L615" s="36"/>
      <c r="M615" s="36"/>
    </row>
    <row r="616" spans="1:13" ht="12.6">
      <c r="A616" s="36"/>
      <c r="B616" s="36"/>
      <c r="C616" s="36"/>
      <c r="D616" s="36"/>
      <c r="E616" s="36"/>
      <c r="F616" s="36"/>
      <c r="G616" s="36"/>
      <c r="H616" s="36"/>
      <c r="I616" s="36"/>
      <c r="J616" s="36"/>
      <c r="K616" s="36"/>
      <c r="L616" s="36"/>
      <c r="M616" s="36"/>
    </row>
    <row r="617" spans="1:13" ht="12.6">
      <c r="A617" s="36"/>
      <c r="B617" s="36"/>
      <c r="C617" s="36"/>
      <c r="D617" s="36"/>
      <c r="E617" s="36"/>
      <c r="F617" s="36"/>
      <c r="G617" s="36"/>
      <c r="H617" s="36"/>
      <c r="I617" s="36"/>
      <c r="J617" s="36"/>
      <c r="K617" s="36"/>
      <c r="L617" s="36"/>
      <c r="M617" s="36"/>
    </row>
    <row r="618" spans="1:13" ht="12.6">
      <c r="A618" s="36"/>
      <c r="B618" s="36"/>
      <c r="C618" s="36"/>
      <c r="D618" s="36"/>
      <c r="E618" s="36"/>
      <c r="F618" s="36"/>
      <c r="G618" s="36"/>
      <c r="H618" s="36"/>
      <c r="I618" s="36"/>
      <c r="J618" s="36"/>
      <c r="K618" s="36"/>
      <c r="L618" s="36"/>
      <c r="M618" s="36"/>
    </row>
    <row r="619" spans="1:13" ht="12.6">
      <c r="A619" s="36"/>
      <c r="B619" s="36"/>
      <c r="C619" s="36"/>
      <c r="D619" s="36"/>
      <c r="E619" s="36"/>
      <c r="F619" s="36"/>
      <c r="G619" s="36"/>
      <c r="H619" s="36"/>
      <c r="I619" s="36"/>
      <c r="J619" s="36"/>
      <c r="K619" s="36"/>
      <c r="L619" s="36"/>
      <c r="M619" s="36"/>
    </row>
    <row r="620" spans="1:13" ht="12.6">
      <c r="A620" s="36"/>
      <c r="B620" s="36"/>
      <c r="C620" s="36"/>
      <c r="D620" s="36"/>
      <c r="E620" s="36"/>
      <c r="F620" s="36"/>
      <c r="G620" s="36"/>
      <c r="H620" s="36"/>
      <c r="I620" s="36"/>
      <c r="J620" s="36"/>
      <c r="K620" s="36"/>
      <c r="L620" s="36"/>
      <c r="M620" s="36"/>
    </row>
    <row r="621" spans="1:13" ht="12.6">
      <c r="A621" s="36"/>
      <c r="B621" s="36"/>
      <c r="C621" s="36"/>
      <c r="D621" s="36"/>
      <c r="E621" s="36"/>
      <c r="F621" s="36"/>
      <c r="G621" s="36"/>
      <c r="H621" s="36"/>
      <c r="I621" s="36"/>
      <c r="J621" s="36"/>
      <c r="K621" s="36"/>
      <c r="L621" s="36"/>
      <c r="M621" s="36"/>
    </row>
    <row r="622" spans="1:13" ht="12.6">
      <c r="A622" s="36"/>
      <c r="B622" s="36"/>
      <c r="C622" s="36"/>
      <c r="D622" s="36"/>
      <c r="E622" s="36"/>
      <c r="F622" s="36"/>
      <c r="G622" s="36"/>
      <c r="H622" s="36"/>
      <c r="I622" s="36"/>
      <c r="J622" s="36"/>
      <c r="K622" s="36"/>
      <c r="L622" s="36"/>
      <c r="M622" s="36"/>
    </row>
    <row r="623" spans="1:13" ht="12.6">
      <c r="A623" s="36"/>
      <c r="B623" s="36"/>
      <c r="C623" s="36"/>
      <c r="D623" s="36"/>
      <c r="E623" s="36"/>
      <c r="F623" s="36"/>
      <c r="G623" s="36"/>
      <c r="H623" s="36"/>
      <c r="I623" s="36"/>
      <c r="J623" s="36"/>
      <c r="K623" s="36"/>
      <c r="L623" s="36"/>
      <c r="M623" s="36"/>
    </row>
    <row r="624" spans="1:13" ht="12.6">
      <c r="A624" s="36"/>
      <c r="B624" s="36"/>
      <c r="C624" s="36"/>
      <c r="D624" s="36"/>
      <c r="E624" s="36"/>
      <c r="F624" s="36"/>
      <c r="G624" s="36"/>
      <c r="H624" s="36"/>
      <c r="I624" s="36"/>
      <c r="J624" s="36"/>
      <c r="K624" s="36"/>
      <c r="L624" s="36"/>
      <c r="M624" s="36"/>
    </row>
    <row r="625" spans="1:13" ht="12.6">
      <c r="A625" s="36"/>
      <c r="B625" s="36"/>
      <c r="C625" s="36"/>
      <c r="D625" s="36"/>
      <c r="E625" s="36"/>
      <c r="F625" s="36"/>
      <c r="G625" s="36"/>
      <c r="H625" s="36"/>
      <c r="I625" s="36"/>
      <c r="J625" s="36"/>
      <c r="K625" s="36"/>
      <c r="L625" s="36"/>
      <c r="M625" s="36"/>
    </row>
    <row r="626" spans="1:13" ht="12.6">
      <c r="A626" s="36"/>
      <c r="B626" s="36"/>
      <c r="C626" s="36"/>
      <c r="D626" s="36"/>
      <c r="E626" s="36"/>
      <c r="F626" s="36"/>
      <c r="G626" s="36"/>
      <c r="H626" s="36"/>
      <c r="I626" s="36"/>
      <c r="J626" s="36"/>
      <c r="K626" s="36"/>
      <c r="L626" s="36"/>
      <c r="M626" s="36"/>
    </row>
    <row r="627" spans="1:13" ht="12.6">
      <c r="A627" s="36"/>
      <c r="B627" s="36"/>
      <c r="C627" s="36"/>
      <c r="D627" s="36"/>
      <c r="E627" s="36"/>
      <c r="F627" s="36"/>
      <c r="G627" s="36"/>
      <c r="H627" s="36"/>
      <c r="I627" s="36"/>
      <c r="J627" s="36"/>
      <c r="K627" s="36"/>
      <c r="L627" s="36"/>
      <c r="M627" s="36"/>
    </row>
    <row r="628" spans="1:13" ht="12.6">
      <c r="A628" s="36"/>
      <c r="B628" s="36"/>
      <c r="C628" s="36"/>
      <c r="D628" s="36"/>
      <c r="E628" s="36"/>
      <c r="F628" s="36"/>
      <c r="G628" s="36"/>
      <c r="H628" s="36"/>
      <c r="I628" s="36"/>
      <c r="J628" s="36"/>
      <c r="K628" s="36"/>
      <c r="L628" s="36"/>
      <c r="M628" s="36"/>
    </row>
    <row r="629" spans="1:13" ht="12.6">
      <c r="A629" s="36"/>
      <c r="B629" s="36"/>
      <c r="C629" s="36"/>
      <c r="D629" s="36"/>
      <c r="E629" s="36"/>
      <c r="F629" s="36"/>
      <c r="G629" s="36"/>
      <c r="H629" s="36"/>
      <c r="I629" s="36"/>
      <c r="J629" s="36"/>
      <c r="K629" s="36"/>
      <c r="L629" s="36"/>
      <c r="M629" s="36"/>
    </row>
    <row r="630" spans="1:13" ht="12.6">
      <c r="A630" s="36"/>
      <c r="B630" s="36"/>
      <c r="C630" s="36"/>
      <c r="D630" s="36"/>
      <c r="E630" s="36"/>
      <c r="F630" s="36"/>
      <c r="G630" s="36"/>
      <c r="H630" s="36"/>
      <c r="I630" s="36"/>
      <c r="J630" s="36"/>
      <c r="K630" s="36"/>
      <c r="L630" s="36"/>
      <c r="M630" s="36"/>
    </row>
    <row r="631" spans="1:13" ht="12.6">
      <c r="A631" s="36"/>
      <c r="B631" s="36"/>
      <c r="C631" s="36"/>
      <c r="D631" s="36"/>
      <c r="E631" s="36"/>
      <c r="F631" s="36"/>
      <c r="G631" s="36"/>
      <c r="H631" s="36"/>
      <c r="I631" s="36"/>
      <c r="J631" s="36"/>
      <c r="K631" s="36"/>
      <c r="L631" s="36"/>
      <c r="M631" s="36"/>
    </row>
    <row r="632" spans="1:13" ht="12.6">
      <c r="A632" s="36"/>
      <c r="B632" s="36"/>
      <c r="C632" s="36"/>
      <c r="D632" s="36"/>
      <c r="E632" s="36"/>
      <c r="F632" s="36"/>
      <c r="G632" s="36"/>
      <c r="H632" s="36"/>
      <c r="I632" s="36"/>
      <c r="J632" s="36"/>
      <c r="K632" s="36"/>
      <c r="L632" s="36"/>
      <c r="M632" s="36"/>
    </row>
    <row r="633" spans="1:13" ht="12.6">
      <c r="A633" s="36"/>
      <c r="B633" s="36"/>
      <c r="C633" s="36"/>
      <c r="D633" s="36"/>
      <c r="E633" s="36"/>
      <c r="F633" s="36"/>
      <c r="G633" s="36"/>
      <c r="H633" s="36"/>
      <c r="I633" s="36"/>
      <c r="J633" s="36"/>
      <c r="K633" s="36"/>
      <c r="L633" s="36"/>
      <c r="M633" s="36"/>
    </row>
    <row r="634" spans="1:13" ht="12.6">
      <c r="A634" s="36"/>
      <c r="B634" s="36"/>
      <c r="C634" s="36"/>
      <c r="D634" s="36"/>
      <c r="E634" s="36"/>
      <c r="F634" s="36"/>
      <c r="G634" s="36"/>
      <c r="H634" s="36"/>
      <c r="I634" s="36"/>
      <c r="J634" s="36"/>
      <c r="K634" s="36"/>
      <c r="L634" s="36"/>
      <c r="M634" s="36"/>
    </row>
    <row r="635" spans="1:13" ht="12.6">
      <c r="A635" s="36"/>
      <c r="B635" s="36"/>
      <c r="C635" s="36"/>
      <c r="D635" s="36"/>
      <c r="E635" s="36"/>
      <c r="F635" s="36"/>
      <c r="G635" s="36"/>
      <c r="H635" s="36"/>
      <c r="I635" s="36"/>
      <c r="J635" s="36"/>
      <c r="K635" s="36"/>
      <c r="L635" s="36"/>
      <c r="M635" s="36"/>
    </row>
    <row r="636" spans="1:13" ht="12.6">
      <c r="A636" s="36"/>
      <c r="B636" s="36"/>
      <c r="C636" s="36"/>
      <c r="D636" s="36"/>
      <c r="E636" s="36"/>
      <c r="F636" s="36"/>
      <c r="G636" s="36"/>
      <c r="H636" s="36"/>
      <c r="I636" s="36"/>
      <c r="J636" s="36"/>
      <c r="K636" s="36"/>
      <c r="L636" s="36"/>
      <c r="M636" s="36"/>
    </row>
    <row r="637" spans="1:13" ht="12.6">
      <c r="A637" s="36"/>
      <c r="B637" s="36"/>
      <c r="C637" s="36"/>
      <c r="D637" s="36"/>
      <c r="E637" s="36"/>
      <c r="F637" s="36"/>
      <c r="G637" s="36"/>
      <c r="H637" s="36"/>
      <c r="I637" s="36"/>
      <c r="J637" s="36"/>
      <c r="K637" s="36"/>
      <c r="L637" s="36"/>
      <c r="M637" s="36"/>
    </row>
    <row r="638" spans="1:13" ht="12.6">
      <c r="A638" s="36"/>
      <c r="B638" s="36"/>
      <c r="C638" s="36"/>
      <c r="D638" s="36"/>
      <c r="E638" s="36"/>
      <c r="F638" s="36"/>
      <c r="G638" s="36"/>
      <c r="H638" s="36"/>
      <c r="I638" s="36"/>
      <c r="J638" s="36"/>
      <c r="K638" s="36"/>
      <c r="L638" s="36"/>
      <c r="M638" s="36"/>
    </row>
    <row r="639" spans="1:13" ht="12.6">
      <c r="A639" s="36"/>
      <c r="B639" s="36"/>
      <c r="C639" s="36"/>
      <c r="D639" s="36"/>
      <c r="E639" s="36"/>
      <c r="F639" s="36"/>
      <c r="G639" s="36"/>
      <c r="H639" s="36"/>
      <c r="I639" s="36"/>
      <c r="J639" s="36"/>
      <c r="K639" s="36"/>
      <c r="L639" s="36"/>
      <c r="M639" s="36"/>
    </row>
    <row r="640" spans="1:13" ht="12.6">
      <c r="A640" s="36"/>
      <c r="B640" s="36"/>
      <c r="C640" s="36"/>
      <c r="D640" s="36"/>
      <c r="E640" s="36"/>
      <c r="F640" s="36"/>
      <c r="G640" s="36"/>
      <c r="H640" s="36"/>
      <c r="I640" s="36"/>
      <c r="J640" s="36"/>
      <c r="K640" s="36"/>
      <c r="L640" s="36"/>
      <c r="M640" s="36"/>
    </row>
    <row r="641" spans="1:13" ht="12.6">
      <c r="A641" s="36"/>
      <c r="B641" s="36"/>
      <c r="C641" s="36"/>
      <c r="D641" s="36"/>
      <c r="E641" s="36"/>
      <c r="F641" s="36"/>
      <c r="G641" s="36"/>
      <c r="H641" s="36"/>
      <c r="I641" s="36"/>
      <c r="J641" s="36"/>
      <c r="K641" s="36"/>
      <c r="L641" s="36"/>
      <c r="M641" s="36"/>
    </row>
    <row r="642" spans="1:13" ht="12.6">
      <c r="A642" s="36"/>
      <c r="B642" s="36"/>
      <c r="C642" s="36"/>
      <c r="D642" s="36"/>
      <c r="E642" s="36"/>
      <c r="F642" s="36"/>
      <c r="G642" s="36"/>
      <c r="H642" s="36"/>
      <c r="I642" s="36"/>
      <c r="J642" s="36"/>
      <c r="K642" s="36"/>
      <c r="L642" s="36"/>
      <c r="M642" s="36"/>
    </row>
    <row r="643" spans="1:13" ht="12.6">
      <c r="A643" s="36"/>
      <c r="B643" s="36"/>
      <c r="C643" s="36"/>
      <c r="D643" s="36"/>
      <c r="E643" s="36"/>
      <c r="F643" s="36"/>
      <c r="G643" s="36"/>
      <c r="H643" s="36"/>
      <c r="I643" s="36"/>
      <c r="J643" s="36"/>
      <c r="K643" s="36"/>
      <c r="L643" s="36"/>
      <c r="M643" s="36"/>
    </row>
    <row r="644" spans="1:13" ht="12.6">
      <c r="A644" s="36"/>
      <c r="B644" s="36"/>
      <c r="C644" s="36"/>
      <c r="D644" s="36"/>
      <c r="E644" s="36"/>
      <c r="F644" s="36"/>
      <c r="G644" s="36"/>
      <c r="H644" s="36"/>
      <c r="I644" s="36"/>
      <c r="J644" s="36"/>
      <c r="K644" s="36"/>
      <c r="L644" s="36"/>
      <c r="M644" s="36"/>
    </row>
    <row r="645" spans="1:13" ht="12.6">
      <c r="A645" s="36"/>
      <c r="B645" s="36"/>
      <c r="C645" s="36"/>
      <c r="D645" s="36"/>
      <c r="E645" s="36"/>
      <c r="F645" s="36"/>
      <c r="G645" s="36"/>
      <c r="H645" s="36"/>
      <c r="I645" s="36"/>
      <c r="J645" s="36"/>
      <c r="K645" s="36"/>
      <c r="L645" s="36"/>
      <c r="M645" s="36"/>
    </row>
    <row r="646" spans="1:13" ht="12.6">
      <c r="A646" s="36"/>
      <c r="B646" s="36"/>
      <c r="C646" s="36"/>
      <c r="D646" s="36"/>
      <c r="E646" s="36"/>
      <c r="F646" s="36"/>
      <c r="G646" s="36"/>
      <c r="H646" s="36"/>
      <c r="I646" s="36"/>
      <c r="J646" s="36"/>
      <c r="K646" s="36"/>
      <c r="L646" s="36"/>
      <c r="M646" s="36"/>
    </row>
    <row r="647" spans="1:13" ht="12.6">
      <c r="A647" s="36"/>
      <c r="B647" s="36"/>
      <c r="C647" s="36"/>
      <c r="D647" s="36"/>
      <c r="E647" s="36"/>
      <c r="F647" s="36"/>
      <c r="G647" s="36"/>
      <c r="H647" s="36"/>
      <c r="I647" s="36"/>
      <c r="J647" s="36"/>
      <c r="K647" s="36"/>
      <c r="L647" s="36"/>
      <c r="M647" s="36"/>
    </row>
    <row r="648" spans="1:13" ht="12.6">
      <c r="A648" s="36"/>
      <c r="B648" s="36"/>
      <c r="C648" s="36"/>
      <c r="D648" s="36"/>
      <c r="E648" s="36"/>
      <c r="F648" s="36"/>
      <c r="G648" s="36"/>
      <c r="H648" s="36"/>
      <c r="I648" s="36"/>
      <c r="J648" s="36"/>
      <c r="K648" s="36"/>
      <c r="L648" s="36"/>
      <c r="M648" s="36"/>
    </row>
    <row r="649" spans="1:13" ht="12.6">
      <c r="A649" s="36"/>
      <c r="B649" s="36"/>
      <c r="C649" s="36"/>
      <c r="D649" s="36"/>
      <c r="E649" s="36"/>
      <c r="F649" s="36"/>
      <c r="G649" s="36"/>
      <c r="H649" s="36"/>
      <c r="I649" s="36"/>
      <c r="J649" s="36"/>
      <c r="K649" s="36"/>
      <c r="L649" s="36"/>
      <c r="M649" s="36"/>
    </row>
    <row r="650" spans="1:13" ht="12.6">
      <c r="A650" s="36"/>
      <c r="B650" s="36"/>
      <c r="C650" s="36"/>
      <c r="D650" s="36"/>
      <c r="E650" s="36"/>
      <c r="F650" s="36"/>
      <c r="G650" s="36"/>
      <c r="H650" s="36"/>
      <c r="I650" s="36"/>
      <c r="J650" s="36"/>
      <c r="K650" s="36"/>
      <c r="L650" s="36"/>
      <c r="M650" s="36"/>
    </row>
    <row r="651" spans="1:13" ht="12.6">
      <c r="A651" s="36"/>
      <c r="B651" s="36"/>
      <c r="C651" s="36"/>
      <c r="D651" s="36"/>
      <c r="E651" s="36"/>
      <c r="F651" s="36"/>
      <c r="G651" s="36"/>
      <c r="H651" s="36"/>
      <c r="I651" s="36"/>
      <c r="J651" s="36"/>
      <c r="K651" s="36"/>
      <c r="L651" s="36"/>
      <c r="M651" s="36"/>
    </row>
    <row r="652" spans="1:13" ht="12.6">
      <c r="A652" s="36"/>
      <c r="B652" s="36"/>
      <c r="C652" s="36"/>
      <c r="D652" s="36"/>
      <c r="E652" s="36"/>
      <c r="F652" s="36"/>
      <c r="G652" s="36"/>
      <c r="H652" s="36"/>
      <c r="I652" s="36"/>
      <c r="J652" s="36"/>
      <c r="K652" s="36"/>
      <c r="L652" s="36"/>
      <c r="M652" s="36"/>
    </row>
    <row r="653" spans="1:13" ht="12.6">
      <c r="A653" s="36"/>
      <c r="B653" s="36"/>
      <c r="C653" s="36"/>
      <c r="D653" s="36"/>
      <c r="E653" s="36"/>
      <c r="F653" s="36"/>
      <c r="G653" s="36"/>
      <c r="H653" s="36"/>
      <c r="I653" s="36"/>
      <c r="J653" s="36"/>
      <c r="K653" s="36"/>
      <c r="L653" s="36"/>
      <c r="M653" s="36"/>
    </row>
    <row r="654" spans="1:13" ht="12.6">
      <c r="A654" s="36"/>
      <c r="B654" s="36"/>
      <c r="C654" s="36"/>
      <c r="D654" s="36"/>
      <c r="E654" s="36"/>
      <c r="F654" s="36"/>
      <c r="G654" s="36"/>
      <c r="H654" s="36"/>
      <c r="I654" s="36"/>
      <c r="J654" s="36"/>
      <c r="K654" s="36"/>
      <c r="L654" s="36"/>
      <c r="M654" s="36"/>
    </row>
    <row r="655" spans="1:13" ht="12.6">
      <c r="A655" s="36"/>
      <c r="B655" s="36"/>
      <c r="C655" s="36"/>
      <c r="D655" s="36"/>
      <c r="E655" s="36"/>
      <c r="F655" s="36"/>
      <c r="G655" s="36"/>
      <c r="H655" s="36"/>
      <c r="I655" s="36"/>
      <c r="J655" s="36"/>
      <c r="K655" s="36"/>
      <c r="L655" s="36"/>
      <c r="M655" s="36"/>
    </row>
    <row r="656" spans="1:13" ht="12.6">
      <c r="A656" s="36"/>
      <c r="B656" s="36"/>
      <c r="C656" s="36"/>
      <c r="D656" s="36"/>
      <c r="E656" s="36"/>
      <c r="F656" s="36"/>
      <c r="G656" s="36"/>
      <c r="H656" s="36"/>
      <c r="I656" s="36"/>
      <c r="J656" s="36"/>
      <c r="K656" s="36"/>
      <c r="L656" s="36"/>
      <c r="M656" s="36"/>
    </row>
    <row r="657" spans="1:13" ht="12.6">
      <c r="A657" s="36"/>
      <c r="B657" s="36"/>
      <c r="C657" s="36"/>
      <c r="D657" s="36"/>
      <c r="E657" s="36"/>
      <c r="F657" s="36"/>
      <c r="G657" s="36"/>
      <c r="H657" s="36"/>
      <c r="I657" s="36"/>
      <c r="J657" s="36"/>
      <c r="K657" s="36"/>
      <c r="L657" s="36"/>
      <c r="M657" s="36"/>
    </row>
    <row r="658" spans="1:13" ht="12.6">
      <c r="A658" s="36"/>
      <c r="B658" s="36"/>
      <c r="C658" s="36"/>
      <c r="D658" s="36"/>
      <c r="E658" s="36"/>
      <c r="F658" s="36"/>
      <c r="G658" s="36"/>
      <c r="H658" s="36"/>
      <c r="I658" s="36"/>
      <c r="J658" s="36"/>
      <c r="K658" s="36"/>
      <c r="L658" s="36"/>
      <c r="M658" s="36"/>
    </row>
    <row r="659" spans="1:13" ht="12.6">
      <c r="A659" s="36"/>
      <c r="B659" s="36"/>
      <c r="C659" s="36"/>
      <c r="D659" s="36"/>
      <c r="E659" s="36"/>
      <c r="F659" s="36"/>
      <c r="G659" s="36"/>
      <c r="H659" s="36"/>
      <c r="I659" s="36"/>
      <c r="J659" s="36"/>
      <c r="K659" s="36"/>
      <c r="L659" s="36"/>
      <c r="M659" s="36"/>
    </row>
    <row r="660" spans="1:13" ht="12.6">
      <c r="A660" s="36"/>
      <c r="B660" s="36"/>
      <c r="C660" s="36"/>
      <c r="D660" s="36"/>
      <c r="E660" s="36"/>
      <c r="F660" s="36"/>
      <c r="G660" s="36"/>
      <c r="H660" s="36"/>
      <c r="I660" s="36"/>
      <c r="J660" s="36"/>
      <c r="K660" s="36"/>
      <c r="L660" s="36"/>
      <c r="M660" s="36"/>
    </row>
    <row r="661" spans="1:13" ht="12.6">
      <c r="A661" s="36"/>
      <c r="B661" s="36"/>
      <c r="C661" s="36"/>
      <c r="D661" s="36"/>
      <c r="E661" s="36"/>
      <c r="F661" s="36"/>
      <c r="G661" s="36"/>
      <c r="H661" s="36"/>
      <c r="I661" s="36"/>
      <c r="J661" s="36"/>
      <c r="K661" s="36"/>
      <c r="L661" s="36"/>
      <c r="M661" s="36"/>
    </row>
    <row r="662" spans="1:13" ht="12.6">
      <c r="A662" s="36"/>
      <c r="B662" s="36"/>
      <c r="C662" s="36"/>
      <c r="D662" s="36"/>
      <c r="E662" s="36"/>
      <c r="F662" s="36"/>
      <c r="G662" s="36"/>
      <c r="H662" s="36"/>
      <c r="I662" s="36"/>
      <c r="J662" s="36"/>
      <c r="K662" s="36"/>
      <c r="L662" s="36"/>
      <c r="M662" s="36"/>
    </row>
    <row r="663" spans="1:13" ht="12.6">
      <c r="A663" s="36"/>
      <c r="B663" s="36"/>
      <c r="C663" s="36"/>
      <c r="D663" s="36"/>
      <c r="E663" s="36"/>
      <c r="F663" s="36"/>
      <c r="G663" s="36"/>
      <c r="H663" s="36"/>
      <c r="I663" s="36"/>
      <c r="J663" s="36"/>
      <c r="K663" s="36"/>
      <c r="L663" s="36"/>
      <c r="M663" s="36"/>
    </row>
    <row r="664" spans="1:13" ht="12.6">
      <c r="A664" s="36"/>
      <c r="B664" s="36"/>
      <c r="C664" s="36"/>
      <c r="D664" s="36"/>
      <c r="E664" s="36"/>
      <c r="F664" s="36"/>
      <c r="G664" s="36"/>
      <c r="H664" s="36"/>
      <c r="I664" s="36"/>
      <c r="J664" s="36"/>
      <c r="K664" s="36"/>
      <c r="L664" s="36"/>
      <c r="M664" s="36"/>
    </row>
    <row r="665" spans="1:13" ht="12.6">
      <c r="A665" s="36"/>
      <c r="B665" s="36"/>
      <c r="C665" s="36"/>
      <c r="D665" s="36"/>
      <c r="E665" s="36"/>
      <c r="F665" s="36"/>
      <c r="G665" s="36"/>
      <c r="H665" s="36"/>
      <c r="I665" s="36"/>
      <c r="J665" s="36"/>
      <c r="K665" s="36"/>
      <c r="L665" s="36"/>
      <c r="M665" s="36"/>
    </row>
    <row r="666" spans="1:13" ht="12.6">
      <c r="A666" s="36"/>
      <c r="B666" s="36"/>
      <c r="C666" s="36"/>
      <c r="D666" s="36"/>
      <c r="E666" s="36"/>
      <c r="F666" s="36"/>
      <c r="G666" s="36"/>
      <c r="H666" s="36"/>
      <c r="I666" s="36"/>
      <c r="J666" s="36"/>
      <c r="K666" s="36"/>
      <c r="L666" s="36"/>
      <c r="M666" s="36"/>
    </row>
    <row r="667" spans="1:13" ht="12.6">
      <c r="A667" s="36"/>
      <c r="B667" s="36"/>
      <c r="C667" s="36"/>
      <c r="D667" s="36"/>
      <c r="E667" s="36"/>
      <c r="F667" s="36"/>
      <c r="G667" s="36"/>
      <c r="H667" s="36"/>
      <c r="I667" s="36"/>
      <c r="J667" s="36"/>
      <c r="K667" s="36"/>
      <c r="L667" s="36"/>
      <c r="M667" s="36"/>
    </row>
    <row r="668" spans="1:13" ht="12.6">
      <c r="A668" s="36"/>
      <c r="B668" s="36"/>
      <c r="C668" s="36"/>
      <c r="D668" s="36"/>
      <c r="E668" s="36"/>
      <c r="F668" s="36"/>
      <c r="G668" s="36"/>
      <c r="H668" s="36"/>
      <c r="I668" s="36"/>
      <c r="J668" s="36"/>
      <c r="K668" s="36"/>
      <c r="L668" s="36"/>
      <c r="M668" s="36"/>
    </row>
    <row r="669" spans="1:13" ht="12.6">
      <c r="A669" s="36"/>
      <c r="B669" s="36"/>
      <c r="C669" s="36"/>
      <c r="D669" s="36"/>
      <c r="E669" s="36"/>
      <c r="F669" s="36"/>
      <c r="G669" s="36"/>
      <c r="H669" s="36"/>
      <c r="I669" s="36"/>
      <c r="J669" s="36"/>
      <c r="K669" s="36"/>
      <c r="L669" s="36"/>
      <c r="M669" s="36"/>
    </row>
    <row r="670" spans="1:13" ht="12.6">
      <c r="A670" s="36"/>
      <c r="B670" s="36"/>
      <c r="C670" s="36"/>
      <c r="D670" s="36"/>
      <c r="E670" s="36"/>
      <c r="F670" s="36"/>
      <c r="G670" s="36"/>
      <c r="H670" s="36"/>
      <c r="I670" s="36"/>
      <c r="J670" s="36"/>
      <c r="K670" s="36"/>
      <c r="L670" s="36"/>
      <c r="M670" s="36"/>
    </row>
    <row r="671" spans="1:13" ht="12.6">
      <c r="A671" s="36"/>
      <c r="B671" s="36"/>
      <c r="C671" s="36"/>
      <c r="D671" s="36"/>
      <c r="E671" s="36"/>
      <c r="F671" s="36"/>
      <c r="G671" s="36"/>
      <c r="H671" s="36"/>
      <c r="I671" s="36"/>
      <c r="J671" s="36"/>
      <c r="K671" s="36"/>
      <c r="L671" s="36"/>
      <c r="M671" s="36"/>
    </row>
    <row r="672" spans="1:13" ht="12.6">
      <c r="A672" s="36"/>
      <c r="B672" s="36"/>
      <c r="C672" s="36"/>
      <c r="D672" s="36"/>
      <c r="E672" s="36"/>
      <c r="F672" s="36"/>
      <c r="G672" s="36"/>
      <c r="H672" s="36"/>
      <c r="I672" s="36"/>
      <c r="J672" s="36"/>
      <c r="K672" s="36"/>
      <c r="L672" s="36"/>
      <c r="M672" s="36"/>
    </row>
    <row r="673" spans="1:13" ht="12.6">
      <c r="A673" s="36"/>
      <c r="B673" s="36"/>
      <c r="C673" s="36"/>
      <c r="D673" s="36"/>
      <c r="E673" s="36"/>
      <c r="F673" s="36"/>
      <c r="G673" s="36"/>
      <c r="H673" s="36"/>
      <c r="I673" s="36"/>
      <c r="J673" s="36"/>
      <c r="K673" s="36"/>
      <c r="L673" s="36"/>
      <c r="M673" s="36"/>
    </row>
    <row r="674" spans="1:13" ht="12.6">
      <c r="A674" s="36"/>
      <c r="B674" s="36"/>
      <c r="C674" s="36"/>
      <c r="D674" s="36"/>
      <c r="E674" s="36"/>
      <c r="F674" s="36"/>
      <c r="G674" s="36"/>
      <c r="H674" s="36"/>
      <c r="I674" s="36"/>
      <c r="J674" s="36"/>
      <c r="K674" s="36"/>
      <c r="L674" s="36"/>
      <c r="M674" s="36"/>
    </row>
    <row r="675" spans="1:13" ht="12.6">
      <c r="A675" s="36"/>
      <c r="B675" s="36"/>
      <c r="C675" s="36"/>
      <c r="D675" s="36"/>
      <c r="E675" s="36"/>
      <c r="F675" s="36"/>
      <c r="G675" s="36"/>
      <c r="H675" s="36"/>
      <c r="I675" s="36"/>
      <c r="J675" s="36"/>
      <c r="K675" s="36"/>
      <c r="L675" s="36"/>
      <c r="M675" s="36"/>
    </row>
    <row r="676" spans="1:13" ht="12.6">
      <c r="A676" s="36"/>
      <c r="B676" s="36"/>
      <c r="C676" s="36"/>
      <c r="D676" s="36"/>
      <c r="E676" s="36"/>
      <c r="F676" s="36"/>
      <c r="G676" s="36"/>
      <c r="H676" s="36"/>
      <c r="I676" s="36"/>
      <c r="J676" s="36"/>
      <c r="K676" s="36"/>
      <c r="L676" s="36"/>
      <c r="M676" s="36"/>
    </row>
    <row r="677" spans="1:13" ht="12.6">
      <c r="A677" s="36"/>
      <c r="B677" s="36"/>
      <c r="C677" s="36"/>
      <c r="D677" s="36"/>
      <c r="E677" s="36"/>
      <c r="F677" s="36"/>
      <c r="G677" s="36"/>
      <c r="H677" s="36"/>
      <c r="I677" s="36"/>
      <c r="J677" s="36"/>
      <c r="K677" s="36"/>
      <c r="L677" s="36"/>
      <c r="M677" s="36"/>
    </row>
    <row r="678" spans="1:13" ht="12.6">
      <c r="A678" s="36"/>
      <c r="B678" s="36"/>
      <c r="C678" s="36"/>
      <c r="D678" s="36"/>
      <c r="E678" s="36"/>
      <c r="F678" s="36"/>
      <c r="G678" s="36"/>
      <c r="H678" s="36"/>
      <c r="I678" s="36"/>
      <c r="J678" s="36"/>
      <c r="K678" s="36"/>
      <c r="L678" s="36"/>
      <c r="M678" s="36"/>
    </row>
    <row r="679" spans="1:13" ht="12.6">
      <c r="A679" s="36"/>
      <c r="B679" s="36"/>
      <c r="C679" s="36"/>
      <c r="D679" s="36"/>
      <c r="E679" s="36"/>
      <c r="F679" s="36"/>
      <c r="G679" s="36"/>
      <c r="H679" s="36"/>
      <c r="I679" s="36"/>
      <c r="J679" s="36"/>
      <c r="K679" s="36"/>
      <c r="L679" s="36"/>
      <c r="M679" s="36"/>
    </row>
    <row r="680" spans="1:13" ht="12.6">
      <c r="A680" s="36"/>
      <c r="B680" s="36"/>
      <c r="C680" s="36"/>
      <c r="D680" s="36"/>
      <c r="E680" s="36"/>
      <c r="F680" s="36"/>
      <c r="G680" s="36"/>
      <c r="H680" s="36"/>
      <c r="I680" s="36"/>
      <c r="J680" s="36"/>
      <c r="K680" s="36"/>
      <c r="L680" s="36"/>
      <c r="M680" s="36"/>
    </row>
    <row r="681" spans="1:13" ht="12.6">
      <c r="A681" s="36"/>
      <c r="B681" s="36"/>
      <c r="C681" s="36"/>
      <c r="D681" s="36"/>
      <c r="E681" s="36"/>
      <c r="F681" s="36"/>
      <c r="G681" s="36"/>
      <c r="H681" s="36"/>
      <c r="I681" s="36"/>
      <c r="J681" s="36"/>
      <c r="K681" s="36"/>
      <c r="L681" s="36"/>
      <c r="M681" s="36"/>
    </row>
    <row r="682" spans="1:13" ht="12.6">
      <c r="A682" s="36"/>
      <c r="B682" s="36"/>
      <c r="C682" s="36"/>
      <c r="D682" s="36"/>
      <c r="E682" s="36"/>
      <c r="F682" s="36"/>
      <c r="G682" s="36"/>
      <c r="H682" s="36"/>
      <c r="I682" s="36"/>
      <c r="J682" s="36"/>
      <c r="K682" s="36"/>
      <c r="L682" s="36"/>
      <c r="M682" s="36"/>
    </row>
    <row r="683" spans="1:13" ht="12.6">
      <c r="A683" s="36"/>
      <c r="B683" s="36"/>
      <c r="C683" s="36"/>
      <c r="D683" s="36"/>
      <c r="E683" s="36"/>
      <c r="F683" s="36"/>
      <c r="G683" s="36"/>
      <c r="H683" s="36"/>
      <c r="I683" s="36"/>
      <c r="J683" s="36"/>
      <c r="K683" s="36"/>
      <c r="L683" s="36"/>
      <c r="M683" s="36"/>
    </row>
    <row r="684" spans="1:13" ht="12.6">
      <c r="A684" s="36"/>
      <c r="B684" s="36"/>
      <c r="C684" s="36"/>
      <c r="D684" s="36"/>
      <c r="E684" s="36"/>
      <c r="F684" s="36"/>
      <c r="G684" s="36"/>
      <c r="H684" s="36"/>
      <c r="I684" s="36"/>
      <c r="J684" s="36"/>
      <c r="K684" s="36"/>
      <c r="L684" s="36"/>
      <c r="M684" s="36"/>
    </row>
    <row r="685" spans="1:13" ht="12.6">
      <c r="A685" s="36"/>
      <c r="B685" s="36"/>
      <c r="C685" s="36"/>
      <c r="D685" s="36"/>
      <c r="E685" s="36"/>
      <c r="F685" s="36"/>
      <c r="G685" s="36"/>
      <c r="H685" s="36"/>
      <c r="I685" s="36"/>
      <c r="J685" s="36"/>
      <c r="K685" s="36"/>
      <c r="L685" s="36"/>
      <c r="M685" s="36"/>
    </row>
    <row r="686" spans="1:13" ht="12.6">
      <c r="A686" s="36"/>
      <c r="B686" s="36"/>
      <c r="C686" s="36"/>
      <c r="D686" s="36"/>
      <c r="E686" s="36"/>
      <c r="F686" s="36"/>
      <c r="G686" s="36"/>
      <c r="H686" s="36"/>
      <c r="I686" s="36"/>
      <c r="J686" s="36"/>
      <c r="K686" s="36"/>
      <c r="L686" s="36"/>
      <c r="M686" s="36"/>
    </row>
    <row r="687" spans="1:13" ht="12.6">
      <c r="A687" s="36"/>
      <c r="B687" s="36"/>
      <c r="C687" s="36"/>
      <c r="D687" s="36"/>
      <c r="E687" s="36"/>
      <c r="F687" s="36"/>
      <c r="G687" s="36"/>
      <c r="H687" s="36"/>
      <c r="I687" s="36"/>
      <c r="J687" s="36"/>
      <c r="K687" s="36"/>
      <c r="L687" s="36"/>
      <c r="M687" s="36"/>
    </row>
    <row r="688" spans="1:13" ht="12.6">
      <c r="A688" s="36"/>
      <c r="B688" s="36"/>
      <c r="C688" s="36"/>
      <c r="D688" s="36"/>
      <c r="E688" s="36"/>
      <c r="F688" s="36"/>
      <c r="G688" s="36"/>
      <c r="H688" s="36"/>
      <c r="I688" s="36"/>
      <c r="J688" s="36"/>
      <c r="K688" s="36"/>
      <c r="L688" s="36"/>
      <c r="M688" s="36"/>
    </row>
    <row r="689" spans="1:13" ht="12.6">
      <c r="A689" s="36"/>
      <c r="B689" s="36"/>
      <c r="C689" s="36"/>
      <c r="D689" s="36"/>
      <c r="E689" s="36"/>
      <c r="F689" s="36"/>
      <c r="G689" s="36"/>
      <c r="H689" s="36"/>
      <c r="I689" s="36"/>
      <c r="J689" s="36"/>
      <c r="K689" s="36"/>
      <c r="L689" s="36"/>
      <c r="M689" s="36"/>
    </row>
    <row r="690" spans="1:13" ht="12.6">
      <c r="A690" s="36"/>
      <c r="B690" s="36"/>
      <c r="C690" s="36"/>
      <c r="D690" s="36"/>
      <c r="E690" s="36"/>
      <c r="F690" s="36"/>
      <c r="G690" s="36"/>
      <c r="H690" s="36"/>
      <c r="I690" s="36"/>
      <c r="J690" s="36"/>
      <c r="K690" s="36"/>
      <c r="L690" s="36"/>
      <c r="M690" s="36"/>
    </row>
    <row r="691" spans="1:13" ht="12.6">
      <c r="A691" s="36"/>
      <c r="B691" s="36"/>
      <c r="C691" s="36"/>
      <c r="D691" s="36"/>
      <c r="E691" s="36"/>
      <c r="F691" s="36"/>
      <c r="G691" s="36"/>
      <c r="H691" s="36"/>
      <c r="I691" s="36"/>
      <c r="J691" s="36"/>
      <c r="K691" s="36"/>
      <c r="L691" s="36"/>
      <c r="M691" s="36"/>
    </row>
    <row r="692" spans="1:13" ht="12.6">
      <c r="A692" s="36"/>
      <c r="B692" s="36"/>
      <c r="C692" s="36"/>
      <c r="D692" s="36"/>
      <c r="E692" s="36"/>
      <c r="F692" s="36"/>
      <c r="G692" s="36"/>
      <c r="H692" s="36"/>
      <c r="I692" s="36"/>
      <c r="J692" s="36"/>
      <c r="K692" s="36"/>
      <c r="L692" s="36"/>
      <c r="M692" s="36"/>
    </row>
    <row r="693" spans="1:13" ht="12.6">
      <c r="A693" s="36"/>
      <c r="B693" s="36"/>
      <c r="C693" s="36"/>
      <c r="D693" s="36"/>
      <c r="E693" s="36"/>
      <c r="F693" s="36"/>
      <c r="G693" s="36"/>
      <c r="H693" s="36"/>
      <c r="I693" s="36"/>
      <c r="J693" s="36"/>
      <c r="K693" s="36"/>
      <c r="L693" s="36"/>
      <c r="M693" s="36"/>
    </row>
    <row r="694" spans="1:13" ht="12.6">
      <c r="A694" s="36"/>
      <c r="B694" s="36"/>
      <c r="C694" s="36"/>
      <c r="D694" s="36"/>
      <c r="E694" s="36"/>
      <c r="F694" s="36"/>
      <c r="G694" s="36"/>
      <c r="H694" s="36"/>
      <c r="I694" s="36"/>
      <c r="J694" s="36"/>
      <c r="K694" s="36"/>
      <c r="L694" s="36"/>
      <c r="M694" s="36"/>
    </row>
    <row r="695" spans="1:13" ht="12.6">
      <c r="A695" s="36"/>
      <c r="B695" s="36"/>
      <c r="C695" s="36"/>
      <c r="D695" s="36"/>
      <c r="E695" s="36"/>
      <c r="F695" s="36"/>
      <c r="G695" s="36"/>
      <c r="H695" s="36"/>
      <c r="I695" s="36"/>
      <c r="J695" s="36"/>
      <c r="K695" s="36"/>
      <c r="L695" s="36"/>
      <c r="M695" s="36"/>
    </row>
    <row r="696" spans="1:13" ht="12.6">
      <c r="A696" s="36"/>
      <c r="B696" s="36"/>
      <c r="C696" s="36"/>
      <c r="D696" s="36"/>
      <c r="E696" s="36"/>
      <c r="F696" s="36"/>
      <c r="G696" s="36"/>
      <c r="H696" s="36"/>
      <c r="I696" s="36"/>
      <c r="J696" s="36"/>
      <c r="K696" s="36"/>
      <c r="L696" s="36"/>
      <c r="M696" s="36"/>
    </row>
    <row r="697" spans="1:13" ht="12.6">
      <c r="A697" s="36"/>
      <c r="B697" s="36"/>
      <c r="C697" s="36"/>
      <c r="D697" s="36"/>
      <c r="E697" s="36"/>
      <c r="F697" s="36"/>
      <c r="G697" s="36"/>
      <c r="H697" s="36"/>
      <c r="I697" s="36"/>
      <c r="J697" s="36"/>
      <c r="K697" s="36"/>
      <c r="L697" s="36"/>
      <c r="M697" s="36"/>
    </row>
    <row r="698" spans="1:13" ht="12.6">
      <c r="A698" s="36"/>
      <c r="B698" s="36"/>
      <c r="C698" s="36"/>
      <c r="D698" s="36"/>
      <c r="E698" s="36"/>
      <c r="F698" s="36"/>
      <c r="G698" s="36"/>
      <c r="H698" s="36"/>
      <c r="I698" s="36"/>
      <c r="J698" s="36"/>
      <c r="K698" s="36"/>
      <c r="L698" s="36"/>
      <c r="M698" s="36"/>
    </row>
    <row r="699" spans="1:13" ht="12.6">
      <c r="A699" s="36"/>
      <c r="B699" s="36"/>
      <c r="C699" s="36"/>
      <c r="D699" s="36"/>
      <c r="E699" s="36"/>
      <c r="F699" s="36"/>
      <c r="G699" s="36"/>
      <c r="H699" s="36"/>
      <c r="I699" s="36"/>
      <c r="J699" s="36"/>
      <c r="K699" s="36"/>
      <c r="L699" s="36"/>
      <c r="M699" s="36"/>
    </row>
    <row r="700" spans="1:13" ht="12.6">
      <c r="A700" s="36"/>
      <c r="B700" s="36"/>
      <c r="C700" s="36"/>
      <c r="D700" s="36"/>
      <c r="E700" s="36"/>
      <c r="F700" s="36"/>
      <c r="G700" s="36"/>
      <c r="H700" s="36"/>
      <c r="I700" s="36"/>
      <c r="J700" s="36"/>
      <c r="K700" s="36"/>
      <c r="L700" s="36"/>
      <c r="M700" s="36"/>
    </row>
    <row r="701" spans="1:13" ht="12.6">
      <c r="A701" s="36"/>
      <c r="B701" s="36"/>
      <c r="C701" s="36"/>
      <c r="D701" s="36"/>
      <c r="E701" s="36"/>
      <c r="F701" s="36"/>
      <c r="G701" s="36"/>
      <c r="H701" s="36"/>
      <c r="I701" s="36"/>
      <c r="J701" s="36"/>
      <c r="K701" s="36"/>
      <c r="L701" s="36"/>
      <c r="M701" s="36"/>
    </row>
    <row r="702" spans="1:13" ht="12.6">
      <c r="A702" s="36"/>
      <c r="B702" s="36"/>
      <c r="C702" s="36"/>
      <c r="D702" s="36"/>
      <c r="E702" s="36"/>
      <c r="F702" s="36"/>
      <c r="G702" s="36"/>
      <c r="H702" s="36"/>
      <c r="I702" s="36"/>
      <c r="J702" s="36"/>
      <c r="K702" s="36"/>
      <c r="L702" s="36"/>
      <c r="M702" s="36"/>
    </row>
    <row r="703" spans="1:13" ht="12.6">
      <c r="A703" s="36"/>
      <c r="B703" s="36"/>
      <c r="C703" s="36"/>
      <c r="D703" s="36"/>
      <c r="E703" s="36"/>
      <c r="F703" s="36"/>
      <c r="G703" s="36"/>
      <c r="H703" s="36"/>
      <c r="I703" s="36"/>
      <c r="J703" s="36"/>
      <c r="K703" s="36"/>
      <c r="L703" s="36"/>
      <c r="M703" s="36"/>
    </row>
    <row r="704" spans="1:13" ht="12.6">
      <c r="A704" s="36"/>
      <c r="B704" s="36"/>
      <c r="C704" s="36"/>
      <c r="D704" s="36"/>
      <c r="E704" s="36"/>
      <c r="F704" s="36"/>
      <c r="G704" s="36"/>
      <c r="H704" s="36"/>
      <c r="I704" s="36"/>
      <c r="J704" s="36"/>
      <c r="K704" s="36"/>
      <c r="L704" s="36"/>
      <c r="M704" s="36"/>
    </row>
    <row r="705" spans="1:13" ht="12.6">
      <c r="A705" s="36"/>
      <c r="B705" s="36"/>
      <c r="C705" s="36"/>
      <c r="D705" s="36"/>
      <c r="E705" s="36"/>
      <c r="F705" s="36"/>
      <c r="G705" s="36"/>
      <c r="H705" s="36"/>
      <c r="I705" s="36"/>
      <c r="J705" s="36"/>
      <c r="K705" s="36"/>
      <c r="L705" s="36"/>
      <c r="M705" s="36"/>
    </row>
    <row r="706" spans="1:13" ht="12.6">
      <c r="A706" s="36"/>
      <c r="B706" s="36"/>
      <c r="C706" s="36"/>
      <c r="D706" s="36"/>
      <c r="E706" s="36"/>
      <c r="F706" s="36"/>
      <c r="G706" s="36"/>
      <c r="H706" s="36"/>
      <c r="I706" s="36"/>
      <c r="J706" s="36"/>
      <c r="K706" s="36"/>
      <c r="L706" s="36"/>
      <c r="M706" s="36"/>
    </row>
    <row r="707" spans="1:13" ht="12.6">
      <c r="A707" s="36"/>
      <c r="B707" s="36"/>
      <c r="C707" s="36"/>
      <c r="D707" s="36"/>
      <c r="E707" s="36"/>
      <c r="F707" s="36"/>
      <c r="G707" s="36"/>
      <c r="H707" s="36"/>
      <c r="I707" s="36"/>
      <c r="J707" s="36"/>
      <c r="K707" s="36"/>
      <c r="L707" s="36"/>
      <c r="M707" s="36"/>
    </row>
    <row r="708" spans="1:13" ht="12.6">
      <c r="A708" s="36"/>
      <c r="B708" s="36"/>
      <c r="C708" s="36"/>
      <c r="D708" s="36"/>
      <c r="E708" s="36"/>
      <c r="F708" s="36"/>
      <c r="G708" s="36"/>
      <c r="H708" s="36"/>
      <c r="I708" s="36"/>
      <c r="J708" s="36"/>
      <c r="K708" s="36"/>
      <c r="L708" s="36"/>
      <c r="M708" s="36"/>
    </row>
    <row r="709" spans="1:13" ht="12.6">
      <c r="A709" s="36"/>
      <c r="B709" s="36"/>
      <c r="C709" s="36"/>
      <c r="D709" s="36"/>
      <c r="E709" s="36"/>
      <c r="F709" s="36"/>
      <c r="G709" s="36"/>
      <c r="H709" s="36"/>
      <c r="I709" s="36"/>
      <c r="J709" s="36"/>
      <c r="K709" s="36"/>
      <c r="L709" s="36"/>
      <c r="M709" s="36"/>
    </row>
    <row r="710" spans="1:13" ht="12.6">
      <c r="A710" s="36"/>
      <c r="B710" s="36"/>
      <c r="C710" s="36"/>
      <c r="D710" s="36"/>
      <c r="E710" s="36"/>
      <c r="F710" s="36"/>
      <c r="G710" s="36"/>
      <c r="H710" s="36"/>
      <c r="I710" s="36"/>
      <c r="J710" s="36"/>
      <c r="K710" s="36"/>
      <c r="L710" s="36"/>
      <c r="M710" s="36"/>
    </row>
    <row r="711" spans="1:13" ht="12.6">
      <c r="A711" s="36"/>
      <c r="B711" s="36"/>
      <c r="C711" s="36"/>
      <c r="D711" s="36"/>
      <c r="E711" s="36"/>
      <c r="F711" s="36"/>
      <c r="G711" s="36"/>
      <c r="H711" s="36"/>
      <c r="I711" s="36"/>
      <c r="J711" s="36"/>
      <c r="K711" s="36"/>
      <c r="L711" s="36"/>
      <c r="M711" s="36"/>
    </row>
    <row r="712" spans="1:13" ht="12.6">
      <c r="A712" s="36"/>
      <c r="B712" s="36"/>
      <c r="C712" s="36"/>
      <c r="D712" s="36"/>
      <c r="E712" s="36"/>
      <c r="F712" s="36"/>
      <c r="G712" s="36"/>
      <c r="H712" s="36"/>
      <c r="I712" s="36"/>
      <c r="J712" s="36"/>
      <c r="K712" s="36"/>
      <c r="L712" s="36"/>
      <c r="M712" s="36"/>
    </row>
    <row r="713" spans="1:13" ht="12.6">
      <c r="A713" s="36"/>
      <c r="B713" s="36"/>
      <c r="C713" s="36"/>
      <c r="D713" s="36"/>
      <c r="E713" s="36"/>
      <c r="F713" s="36"/>
      <c r="G713" s="36"/>
      <c r="H713" s="36"/>
      <c r="I713" s="36"/>
      <c r="J713" s="36"/>
      <c r="K713" s="36"/>
      <c r="L713" s="36"/>
      <c r="M713" s="36"/>
    </row>
    <row r="714" spans="1:13" ht="12.6">
      <c r="A714" s="36"/>
      <c r="B714" s="36"/>
      <c r="C714" s="36"/>
      <c r="D714" s="36"/>
      <c r="E714" s="36"/>
      <c r="F714" s="36"/>
      <c r="G714" s="36"/>
      <c r="H714" s="36"/>
      <c r="I714" s="36"/>
      <c r="J714" s="36"/>
      <c r="K714" s="36"/>
      <c r="L714" s="36"/>
      <c r="M714" s="36"/>
    </row>
    <row r="715" spans="1:13" ht="12.6">
      <c r="A715" s="36"/>
      <c r="B715" s="36"/>
      <c r="C715" s="36"/>
      <c r="D715" s="36"/>
      <c r="E715" s="36"/>
      <c r="F715" s="36"/>
      <c r="G715" s="36"/>
      <c r="H715" s="36"/>
      <c r="I715" s="36"/>
      <c r="J715" s="36"/>
      <c r="K715" s="36"/>
      <c r="L715" s="36"/>
      <c r="M715" s="36"/>
    </row>
    <row r="716" spans="1:13" ht="12.6">
      <c r="A716" s="36"/>
      <c r="B716" s="36"/>
      <c r="C716" s="36"/>
      <c r="D716" s="36"/>
      <c r="E716" s="36"/>
      <c r="F716" s="36"/>
      <c r="G716" s="36"/>
      <c r="H716" s="36"/>
      <c r="I716" s="36"/>
      <c r="J716" s="36"/>
      <c r="K716" s="36"/>
      <c r="L716" s="36"/>
      <c r="M716" s="36"/>
    </row>
    <row r="717" spans="1:13" ht="12.6">
      <c r="A717" s="36"/>
      <c r="B717" s="36"/>
      <c r="C717" s="36"/>
      <c r="D717" s="36"/>
      <c r="E717" s="36"/>
      <c r="F717" s="36"/>
      <c r="G717" s="36"/>
      <c r="H717" s="36"/>
      <c r="I717" s="36"/>
      <c r="J717" s="36"/>
      <c r="K717" s="36"/>
      <c r="L717" s="36"/>
      <c r="M717" s="36"/>
    </row>
    <row r="718" spans="1:13" ht="12.6">
      <c r="A718" s="36"/>
      <c r="B718" s="36"/>
      <c r="C718" s="36"/>
      <c r="D718" s="36"/>
      <c r="E718" s="36"/>
      <c r="F718" s="36"/>
      <c r="G718" s="36"/>
      <c r="H718" s="36"/>
      <c r="I718" s="36"/>
      <c r="J718" s="36"/>
      <c r="K718" s="36"/>
      <c r="L718" s="36"/>
      <c r="M718" s="36"/>
    </row>
    <row r="719" spans="1:13" ht="12.6">
      <c r="A719" s="36"/>
      <c r="B719" s="36"/>
      <c r="C719" s="36"/>
      <c r="D719" s="36"/>
      <c r="E719" s="36"/>
      <c r="F719" s="36"/>
      <c r="G719" s="36"/>
      <c r="H719" s="36"/>
      <c r="I719" s="36"/>
      <c r="J719" s="36"/>
      <c r="K719" s="36"/>
      <c r="L719" s="36"/>
      <c r="M719" s="36"/>
    </row>
    <row r="720" spans="1:13" ht="12.6">
      <c r="A720" s="36"/>
      <c r="B720" s="36"/>
      <c r="C720" s="36"/>
      <c r="D720" s="36"/>
      <c r="E720" s="36"/>
      <c r="F720" s="36"/>
      <c r="G720" s="36"/>
      <c r="H720" s="36"/>
      <c r="I720" s="36"/>
      <c r="J720" s="36"/>
      <c r="K720" s="36"/>
      <c r="L720" s="36"/>
      <c r="M720" s="36"/>
    </row>
    <row r="721" spans="1:13" ht="12.6">
      <c r="A721" s="36"/>
      <c r="B721" s="36"/>
      <c r="C721" s="36"/>
      <c r="D721" s="36"/>
      <c r="E721" s="36"/>
      <c r="F721" s="36"/>
      <c r="G721" s="36"/>
      <c r="H721" s="36"/>
      <c r="I721" s="36"/>
      <c r="J721" s="36"/>
      <c r="K721" s="36"/>
      <c r="L721" s="36"/>
      <c r="M721" s="36"/>
    </row>
    <row r="722" spans="1:13" ht="12.6">
      <c r="A722" s="36"/>
      <c r="B722" s="36"/>
      <c r="C722" s="36"/>
      <c r="D722" s="36"/>
      <c r="E722" s="36"/>
      <c r="F722" s="36"/>
      <c r="G722" s="36"/>
      <c r="H722" s="36"/>
      <c r="I722" s="36"/>
      <c r="J722" s="36"/>
      <c r="K722" s="36"/>
      <c r="L722" s="36"/>
      <c r="M722" s="36"/>
    </row>
    <row r="723" spans="1:13" ht="12.6">
      <c r="A723" s="36"/>
      <c r="B723" s="36"/>
      <c r="C723" s="36"/>
      <c r="D723" s="36"/>
      <c r="E723" s="36"/>
      <c r="F723" s="36"/>
      <c r="G723" s="36"/>
      <c r="H723" s="36"/>
      <c r="I723" s="36"/>
      <c r="J723" s="36"/>
      <c r="K723" s="36"/>
      <c r="L723" s="36"/>
      <c r="M723" s="36"/>
    </row>
    <row r="724" spans="1:13" ht="12.6">
      <c r="A724" s="36"/>
      <c r="B724" s="36"/>
      <c r="C724" s="36"/>
      <c r="D724" s="36"/>
      <c r="E724" s="36"/>
      <c r="F724" s="36"/>
      <c r="G724" s="36"/>
      <c r="H724" s="36"/>
      <c r="I724" s="36"/>
      <c r="J724" s="36"/>
      <c r="K724" s="36"/>
      <c r="L724" s="36"/>
      <c r="M724" s="36"/>
    </row>
    <row r="725" spans="1:13" ht="12.6">
      <c r="A725" s="36"/>
      <c r="B725" s="36"/>
      <c r="C725" s="36"/>
      <c r="D725" s="36"/>
      <c r="E725" s="36"/>
      <c r="F725" s="36"/>
      <c r="G725" s="36"/>
      <c r="H725" s="36"/>
      <c r="I725" s="36"/>
      <c r="J725" s="36"/>
      <c r="K725" s="36"/>
      <c r="L725" s="36"/>
      <c r="M725" s="36"/>
    </row>
    <row r="726" spans="1:13" ht="12.6">
      <c r="A726" s="36"/>
      <c r="B726" s="36"/>
      <c r="C726" s="36"/>
      <c r="D726" s="36"/>
      <c r="E726" s="36"/>
      <c r="F726" s="36"/>
      <c r="G726" s="36"/>
      <c r="H726" s="36"/>
      <c r="I726" s="36"/>
      <c r="J726" s="36"/>
      <c r="K726" s="36"/>
      <c r="L726" s="36"/>
      <c r="M726" s="36"/>
    </row>
    <row r="727" spans="1:13" ht="12.6">
      <c r="A727" s="36"/>
      <c r="B727" s="36"/>
      <c r="C727" s="36"/>
      <c r="D727" s="36"/>
      <c r="E727" s="36"/>
      <c r="F727" s="36"/>
      <c r="G727" s="36"/>
      <c r="H727" s="36"/>
      <c r="I727" s="36"/>
      <c r="J727" s="36"/>
      <c r="K727" s="36"/>
      <c r="L727" s="36"/>
      <c r="M727" s="36"/>
    </row>
    <row r="728" spans="1:13" ht="12.6">
      <c r="A728" s="36"/>
      <c r="B728" s="36"/>
      <c r="C728" s="36"/>
      <c r="D728" s="36"/>
      <c r="E728" s="36"/>
      <c r="F728" s="36"/>
      <c r="G728" s="36"/>
      <c r="H728" s="36"/>
      <c r="I728" s="36"/>
      <c r="J728" s="36"/>
      <c r="K728" s="36"/>
      <c r="L728" s="36"/>
      <c r="M728" s="36"/>
    </row>
    <row r="729" spans="1:13" ht="12.6">
      <c r="A729" s="36"/>
      <c r="B729" s="36"/>
      <c r="C729" s="36"/>
      <c r="D729" s="36"/>
      <c r="E729" s="36"/>
      <c r="F729" s="36"/>
      <c r="G729" s="36"/>
      <c r="H729" s="36"/>
      <c r="I729" s="36"/>
      <c r="J729" s="36"/>
      <c r="K729" s="36"/>
      <c r="L729" s="36"/>
      <c r="M729" s="36"/>
    </row>
    <row r="730" spans="1:13" ht="12.6">
      <c r="A730" s="36"/>
      <c r="B730" s="36"/>
      <c r="C730" s="36"/>
      <c r="D730" s="36"/>
      <c r="E730" s="36"/>
      <c r="F730" s="36"/>
      <c r="G730" s="36"/>
      <c r="H730" s="36"/>
      <c r="I730" s="36"/>
      <c r="J730" s="36"/>
      <c r="K730" s="36"/>
      <c r="L730" s="36"/>
      <c r="M730" s="36"/>
    </row>
    <row r="731" spans="1:13" ht="12.6">
      <c r="A731" s="36"/>
      <c r="B731" s="36"/>
      <c r="C731" s="36"/>
      <c r="D731" s="36"/>
      <c r="E731" s="36"/>
      <c r="F731" s="36"/>
      <c r="G731" s="36"/>
      <c r="H731" s="36"/>
      <c r="I731" s="36"/>
      <c r="J731" s="36"/>
      <c r="K731" s="36"/>
      <c r="L731" s="36"/>
      <c r="M731" s="36"/>
    </row>
    <row r="732" spans="1:13" ht="12.6">
      <c r="A732" s="36"/>
      <c r="B732" s="36"/>
      <c r="C732" s="36"/>
      <c r="D732" s="36"/>
      <c r="E732" s="36"/>
      <c r="F732" s="36"/>
      <c r="G732" s="36"/>
      <c r="H732" s="36"/>
      <c r="I732" s="36"/>
      <c r="J732" s="36"/>
      <c r="K732" s="36"/>
      <c r="L732" s="36"/>
      <c r="M732" s="36"/>
    </row>
    <row r="733" spans="1:13" ht="12.6">
      <c r="A733" s="36"/>
      <c r="B733" s="36"/>
      <c r="C733" s="36"/>
      <c r="D733" s="36"/>
      <c r="E733" s="36"/>
      <c r="F733" s="36"/>
      <c r="G733" s="36"/>
      <c r="H733" s="36"/>
      <c r="I733" s="36"/>
      <c r="J733" s="36"/>
      <c r="K733" s="36"/>
      <c r="L733" s="36"/>
      <c r="M733" s="36"/>
    </row>
    <row r="734" spans="1:13" ht="12.6">
      <c r="A734" s="36"/>
      <c r="B734" s="36"/>
      <c r="C734" s="36"/>
      <c r="D734" s="36"/>
      <c r="E734" s="36"/>
      <c r="F734" s="36"/>
      <c r="G734" s="36"/>
      <c r="H734" s="36"/>
      <c r="I734" s="36"/>
      <c r="J734" s="36"/>
      <c r="K734" s="36"/>
      <c r="L734" s="36"/>
      <c r="M734" s="36"/>
    </row>
    <row r="735" spans="1:13" ht="12.6">
      <c r="A735" s="36"/>
      <c r="B735" s="36"/>
      <c r="C735" s="36"/>
      <c r="D735" s="36"/>
      <c r="E735" s="36"/>
      <c r="F735" s="36"/>
      <c r="G735" s="36"/>
      <c r="H735" s="36"/>
      <c r="I735" s="36"/>
      <c r="J735" s="36"/>
      <c r="K735" s="36"/>
      <c r="L735" s="36"/>
      <c r="M735" s="36"/>
    </row>
    <row r="736" spans="1:13" ht="12.6">
      <c r="A736" s="36"/>
      <c r="B736" s="36"/>
      <c r="C736" s="36"/>
      <c r="D736" s="36"/>
      <c r="E736" s="36"/>
      <c r="F736" s="36"/>
      <c r="G736" s="36"/>
      <c r="H736" s="36"/>
      <c r="I736" s="36"/>
      <c r="J736" s="36"/>
      <c r="K736" s="36"/>
      <c r="L736" s="36"/>
      <c r="M736" s="36"/>
    </row>
    <row r="737" spans="1:13" ht="12.6">
      <c r="A737" s="36"/>
      <c r="B737" s="36"/>
      <c r="C737" s="36"/>
      <c r="D737" s="36"/>
      <c r="E737" s="36"/>
      <c r="F737" s="36"/>
      <c r="G737" s="36"/>
      <c r="H737" s="36"/>
      <c r="I737" s="36"/>
      <c r="J737" s="36"/>
      <c r="K737" s="36"/>
      <c r="L737" s="36"/>
      <c r="M737" s="36"/>
    </row>
    <row r="738" spans="1:13" ht="12.6">
      <c r="A738" s="36"/>
      <c r="B738" s="36"/>
      <c r="C738" s="36"/>
      <c r="D738" s="36"/>
      <c r="E738" s="36"/>
      <c r="F738" s="36"/>
      <c r="G738" s="36"/>
      <c r="H738" s="36"/>
      <c r="I738" s="36"/>
      <c r="J738" s="36"/>
      <c r="K738" s="36"/>
      <c r="L738" s="36"/>
      <c r="M738" s="36"/>
    </row>
    <row r="739" spans="1:13" ht="12.6">
      <c r="A739" s="36"/>
      <c r="B739" s="36"/>
      <c r="C739" s="36"/>
      <c r="D739" s="36"/>
      <c r="E739" s="36"/>
      <c r="F739" s="36"/>
      <c r="G739" s="36"/>
      <c r="H739" s="36"/>
      <c r="I739" s="36"/>
      <c r="J739" s="36"/>
      <c r="K739" s="36"/>
      <c r="L739" s="36"/>
      <c r="M739" s="36"/>
    </row>
    <row r="740" spans="1:13" ht="12.6">
      <c r="A740" s="36"/>
      <c r="B740" s="36"/>
      <c r="C740" s="36"/>
      <c r="D740" s="36"/>
      <c r="E740" s="36"/>
      <c r="F740" s="36"/>
      <c r="G740" s="36"/>
      <c r="H740" s="36"/>
      <c r="I740" s="36"/>
      <c r="J740" s="36"/>
      <c r="K740" s="36"/>
      <c r="L740" s="36"/>
      <c r="M740" s="36"/>
    </row>
    <row r="741" spans="1:13" ht="12.6">
      <c r="A741" s="36"/>
      <c r="B741" s="36"/>
      <c r="C741" s="36"/>
      <c r="D741" s="36"/>
      <c r="E741" s="36"/>
      <c r="F741" s="36"/>
      <c r="G741" s="36"/>
      <c r="H741" s="36"/>
      <c r="I741" s="36"/>
      <c r="J741" s="36"/>
      <c r="K741" s="36"/>
      <c r="L741" s="36"/>
      <c r="M741" s="36"/>
    </row>
    <row r="742" spans="1:13" ht="12.6">
      <c r="A742" s="36"/>
      <c r="B742" s="36"/>
      <c r="C742" s="36"/>
      <c r="D742" s="36"/>
      <c r="E742" s="36"/>
      <c r="F742" s="36"/>
      <c r="G742" s="36"/>
      <c r="H742" s="36"/>
      <c r="I742" s="36"/>
      <c r="J742" s="36"/>
      <c r="K742" s="36"/>
      <c r="L742" s="36"/>
      <c r="M742" s="36"/>
    </row>
    <row r="743" spans="1:13" ht="12.6">
      <c r="A743" s="36"/>
      <c r="B743" s="36"/>
      <c r="C743" s="36"/>
      <c r="D743" s="36"/>
      <c r="E743" s="36"/>
      <c r="F743" s="36"/>
      <c r="G743" s="36"/>
      <c r="H743" s="36"/>
      <c r="I743" s="36"/>
      <c r="J743" s="36"/>
      <c r="K743" s="36"/>
      <c r="L743" s="36"/>
      <c r="M743" s="36"/>
    </row>
    <row r="744" spans="1:13" ht="12.6">
      <c r="A744" s="36"/>
      <c r="B744" s="36"/>
      <c r="C744" s="36"/>
      <c r="D744" s="36"/>
      <c r="E744" s="36"/>
      <c r="F744" s="36"/>
      <c r="G744" s="36"/>
      <c r="H744" s="36"/>
      <c r="I744" s="36"/>
      <c r="J744" s="36"/>
      <c r="K744" s="36"/>
      <c r="L744" s="36"/>
      <c r="M744" s="36"/>
    </row>
    <row r="745" spans="1:13" ht="12.6">
      <c r="A745" s="36"/>
      <c r="B745" s="36"/>
      <c r="C745" s="36"/>
      <c r="D745" s="36"/>
      <c r="E745" s="36"/>
      <c r="F745" s="36"/>
      <c r="G745" s="36"/>
      <c r="H745" s="36"/>
      <c r="I745" s="36"/>
      <c r="J745" s="36"/>
      <c r="K745" s="36"/>
      <c r="L745" s="36"/>
      <c r="M745" s="36"/>
    </row>
    <row r="746" spans="1:13" ht="12.6">
      <c r="A746" s="36"/>
      <c r="B746" s="36"/>
      <c r="C746" s="36"/>
      <c r="D746" s="36"/>
      <c r="E746" s="36"/>
      <c r="F746" s="36"/>
      <c r="G746" s="36"/>
      <c r="H746" s="36"/>
      <c r="I746" s="36"/>
      <c r="J746" s="36"/>
      <c r="K746" s="36"/>
      <c r="L746" s="36"/>
      <c r="M746" s="36"/>
    </row>
    <row r="747" spans="1:13" ht="12.6">
      <c r="A747" s="36"/>
      <c r="B747" s="36"/>
      <c r="C747" s="36"/>
      <c r="D747" s="36"/>
      <c r="E747" s="36"/>
      <c r="F747" s="36"/>
      <c r="G747" s="36"/>
      <c r="H747" s="36"/>
      <c r="I747" s="36"/>
      <c r="J747" s="36"/>
      <c r="K747" s="36"/>
      <c r="L747" s="36"/>
      <c r="M747" s="36"/>
    </row>
    <row r="748" spans="1:13" ht="12.6">
      <c r="A748" s="36"/>
      <c r="B748" s="36"/>
      <c r="C748" s="36"/>
      <c r="D748" s="36"/>
      <c r="E748" s="36"/>
      <c r="F748" s="36"/>
      <c r="G748" s="36"/>
      <c r="H748" s="36"/>
      <c r="I748" s="36"/>
      <c r="J748" s="36"/>
      <c r="K748" s="36"/>
      <c r="L748" s="36"/>
      <c r="M748" s="36"/>
    </row>
    <row r="749" spans="1:13" ht="12.6">
      <c r="A749" s="36"/>
      <c r="B749" s="36"/>
      <c r="C749" s="36"/>
      <c r="D749" s="36"/>
      <c r="E749" s="36"/>
      <c r="F749" s="36"/>
      <c r="G749" s="36"/>
      <c r="H749" s="36"/>
      <c r="I749" s="36"/>
      <c r="J749" s="36"/>
      <c r="K749" s="36"/>
      <c r="L749" s="36"/>
      <c r="M749" s="36"/>
    </row>
    <row r="750" spans="1:13" ht="12.6">
      <c r="A750" s="36"/>
      <c r="B750" s="36"/>
      <c r="C750" s="36"/>
      <c r="D750" s="36"/>
      <c r="E750" s="36"/>
      <c r="F750" s="36"/>
      <c r="G750" s="36"/>
      <c r="H750" s="36"/>
      <c r="I750" s="36"/>
      <c r="J750" s="36"/>
      <c r="K750" s="36"/>
      <c r="L750" s="36"/>
      <c r="M750" s="36"/>
    </row>
    <row r="751" spans="1:13" ht="12.6">
      <c r="A751" s="36"/>
      <c r="B751" s="36"/>
      <c r="C751" s="36"/>
      <c r="D751" s="36"/>
      <c r="E751" s="36"/>
      <c r="F751" s="36"/>
      <c r="G751" s="36"/>
      <c r="H751" s="36"/>
      <c r="I751" s="36"/>
      <c r="J751" s="36"/>
      <c r="K751" s="36"/>
      <c r="L751" s="36"/>
      <c r="M751" s="36"/>
    </row>
    <row r="752" spans="1:13" ht="12.6">
      <c r="A752" s="36"/>
      <c r="B752" s="36"/>
      <c r="C752" s="36"/>
      <c r="D752" s="36"/>
      <c r="E752" s="36"/>
      <c r="F752" s="36"/>
      <c r="G752" s="36"/>
      <c r="H752" s="36"/>
      <c r="I752" s="36"/>
      <c r="J752" s="36"/>
      <c r="K752" s="36"/>
      <c r="L752" s="36"/>
      <c r="M752" s="36"/>
    </row>
    <row r="753" spans="1:13" ht="12.6">
      <c r="A753" s="36"/>
      <c r="B753" s="36"/>
      <c r="C753" s="36"/>
      <c r="D753" s="36"/>
      <c r="E753" s="36"/>
      <c r="F753" s="36"/>
      <c r="G753" s="36"/>
      <c r="H753" s="36"/>
      <c r="I753" s="36"/>
      <c r="J753" s="36"/>
      <c r="K753" s="36"/>
      <c r="L753" s="36"/>
      <c r="M753" s="36"/>
    </row>
    <row r="754" spans="1:13" ht="12.6">
      <c r="A754" s="36"/>
      <c r="B754" s="36"/>
      <c r="C754" s="36"/>
      <c r="D754" s="36"/>
      <c r="E754" s="36"/>
      <c r="F754" s="36"/>
      <c r="G754" s="36"/>
      <c r="H754" s="36"/>
      <c r="I754" s="36"/>
      <c r="J754" s="36"/>
      <c r="K754" s="36"/>
      <c r="L754" s="36"/>
      <c r="M754" s="36"/>
    </row>
    <row r="755" spans="1:13" ht="12.6">
      <c r="A755" s="36"/>
      <c r="B755" s="36"/>
      <c r="C755" s="36"/>
      <c r="D755" s="36"/>
      <c r="E755" s="36"/>
      <c r="F755" s="36"/>
      <c r="G755" s="36"/>
      <c r="H755" s="36"/>
      <c r="I755" s="36"/>
      <c r="J755" s="36"/>
      <c r="K755" s="36"/>
      <c r="L755" s="36"/>
      <c r="M755" s="36"/>
    </row>
    <row r="756" spans="1:13" ht="12.6">
      <c r="A756" s="36"/>
      <c r="B756" s="36"/>
      <c r="C756" s="36"/>
      <c r="D756" s="36"/>
      <c r="E756" s="36"/>
      <c r="F756" s="36"/>
      <c r="G756" s="36"/>
      <c r="H756" s="36"/>
      <c r="I756" s="36"/>
      <c r="J756" s="36"/>
      <c r="K756" s="36"/>
      <c r="L756" s="36"/>
      <c r="M756" s="36"/>
    </row>
    <row r="757" spans="1:13" ht="12.6">
      <c r="A757" s="36"/>
      <c r="B757" s="36"/>
      <c r="C757" s="36"/>
      <c r="D757" s="36"/>
      <c r="E757" s="36"/>
      <c r="F757" s="36"/>
      <c r="G757" s="36"/>
      <c r="H757" s="36"/>
      <c r="I757" s="36"/>
      <c r="J757" s="36"/>
      <c r="K757" s="36"/>
      <c r="L757" s="36"/>
      <c r="M757" s="36"/>
    </row>
    <row r="758" spans="1:13" ht="12.6">
      <c r="A758" s="36"/>
      <c r="B758" s="36"/>
      <c r="C758" s="36"/>
      <c r="D758" s="36"/>
      <c r="E758" s="36"/>
      <c r="F758" s="36"/>
      <c r="G758" s="36"/>
      <c r="H758" s="36"/>
      <c r="I758" s="36"/>
      <c r="J758" s="36"/>
      <c r="K758" s="36"/>
      <c r="L758" s="36"/>
      <c r="M758" s="36"/>
    </row>
    <row r="759" spans="1:13" ht="12.6">
      <c r="A759" s="36"/>
      <c r="B759" s="36"/>
      <c r="C759" s="36"/>
      <c r="D759" s="36"/>
      <c r="E759" s="36"/>
      <c r="F759" s="36"/>
      <c r="G759" s="36"/>
      <c r="H759" s="36"/>
      <c r="I759" s="36"/>
      <c r="J759" s="36"/>
      <c r="K759" s="36"/>
      <c r="L759" s="36"/>
      <c r="M759" s="36"/>
    </row>
    <row r="760" spans="1:13" ht="12.6">
      <c r="A760" s="36"/>
      <c r="B760" s="36"/>
      <c r="C760" s="36"/>
      <c r="D760" s="36"/>
      <c r="E760" s="36"/>
      <c r="F760" s="36"/>
      <c r="G760" s="36"/>
      <c r="H760" s="36"/>
      <c r="I760" s="36"/>
      <c r="J760" s="36"/>
      <c r="K760" s="36"/>
      <c r="L760" s="36"/>
      <c r="M760" s="36"/>
    </row>
    <row r="761" spans="1:13" ht="12.6">
      <c r="A761" s="36"/>
      <c r="B761" s="36"/>
      <c r="C761" s="36"/>
      <c r="D761" s="36"/>
      <c r="E761" s="36"/>
      <c r="F761" s="36"/>
      <c r="G761" s="36"/>
      <c r="H761" s="36"/>
      <c r="I761" s="36"/>
      <c r="J761" s="36"/>
      <c r="K761" s="36"/>
      <c r="L761" s="36"/>
      <c r="M761" s="36"/>
    </row>
    <row r="762" spans="1:13" ht="12.6">
      <c r="A762" s="36"/>
      <c r="B762" s="36"/>
      <c r="C762" s="36"/>
      <c r="D762" s="36"/>
      <c r="E762" s="36"/>
      <c r="F762" s="36"/>
      <c r="G762" s="36"/>
      <c r="H762" s="36"/>
      <c r="I762" s="36"/>
      <c r="J762" s="36"/>
      <c r="K762" s="36"/>
      <c r="L762" s="36"/>
      <c r="M762" s="36"/>
    </row>
    <row r="763" spans="1:13" ht="12.6">
      <c r="A763" s="36"/>
      <c r="B763" s="36"/>
      <c r="C763" s="36"/>
      <c r="D763" s="36"/>
      <c r="E763" s="36"/>
      <c r="F763" s="36"/>
      <c r="G763" s="36"/>
      <c r="H763" s="36"/>
      <c r="I763" s="36"/>
      <c r="J763" s="36"/>
      <c r="K763" s="36"/>
      <c r="L763" s="36"/>
      <c r="M763" s="36"/>
    </row>
    <row r="764" spans="1:13" ht="12.6">
      <c r="A764" s="36"/>
      <c r="B764" s="36"/>
      <c r="C764" s="36"/>
      <c r="D764" s="36"/>
      <c r="E764" s="36"/>
      <c r="F764" s="36"/>
      <c r="G764" s="36"/>
      <c r="H764" s="36"/>
      <c r="I764" s="36"/>
      <c r="J764" s="36"/>
      <c r="K764" s="36"/>
      <c r="L764" s="36"/>
      <c r="M764" s="36"/>
    </row>
    <row r="765" spans="1:13" ht="12.6">
      <c r="A765" s="36"/>
      <c r="B765" s="36"/>
      <c r="C765" s="36"/>
      <c r="D765" s="36"/>
      <c r="E765" s="36"/>
      <c r="F765" s="36"/>
      <c r="G765" s="36"/>
      <c r="H765" s="36"/>
      <c r="I765" s="36"/>
      <c r="J765" s="36"/>
      <c r="K765" s="36"/>
      <c r="L765" s="36"/>
      <c r="M765" s="36"/>
    </row>
    <row r="766" spans="1:13" ht="12.6">
      <c r="A766" s="36"/>
      <c r="B766" s="36"/>
      <c r="C766" s="36"/>
      <c r="D766" s="36"/>
      <c r="E766" s="36"/>
      <c r="F766" s="36"/>
      <c r="G766" s="36"/>
      <c r="H766" s="36"/>
      <c r="I766" s="36"/>
      <c r="J766" s="36"/>
      <c r="K766" s="36"/>
      <c r="L766" s="36"/>
      <c r="M766" s="36"/>
    </row>
    <row r="767" spans="1:13" ht="12.6">
      <c r="A767" s="36"/>
      <c r="B767" s="36"/>
      <c r="C767" s="36"/>
      <c r="D767" s="36"/>
      <c r="E767" s="36"/>
      <c r="F767" s="36"/>
      <c r="G767" s="36"/>
      <c r="H767" s="36"/>
      <c r="I767" s="36"/>
      <c r="J767" s="36"/>
      <c r="K767" s="36"/>
      <c r="L767" s="36"/>
      <c r="M767" s="36"/>
    </row>
    <row r="768" spans="1:13" ht="12.6">
      <c r="A768" s="36"/>
      <c r="B768" s="36"/>
      <c r="C768" s="36"/>
      <c r="D768" s="36"/>
      <c r="E768" s="36"/>
      <c r="F768" s="36"/>
      <c r="G768" s="36"/>
      <c r="H768" s="36"/>
      <c r="I768" s="36"/>
      <c r="J768" s="36"/>
      <c r="K768" s="36"/>
      <c r="L768" s="36"/>
      <c r="M768" s="36"/>
    </row>
    <row r="769" spans="1:13" ht="12.6">
      <c r="A769" s="36"/>
      <c r="B769" s="36"/>
      <c r="C769" s="36"/>
      <c r="D769" s="36"/>
      <c r="E769" s="36"/>
      <c r="F769" s="36"/>
      <c r="G769" s="36"/>
      <c r="H769" s="36"/>
      <c r="I769" s="36"/>
      <c r="J769" s="36"/>
      <c r="K769" s="36"/>
      <c r="L769" s="36"/>
      <c r="M769" s="36"/>
    </row>
    <row r="770" spans="1:13" ht="12.6">
      <c r="A770" s="36"/>
      <c r="B770" s="36"/>
      <c r="C770" s="36"/>
      <c r="D770" s="36"/>
      <c r="E770" s="36"/>
      <c r="F770" s="36"/>
      <c r="G770" s="36"/>
      <c r="H770" s="36"/>
      <c r="I770" s="36"/>
      <c r="J770" s="36"/>
      <c r="K770" s="36"/>
      <c r="L770" s="36"/>
      <c r="M770" s="36"/>
    </row>
    <row r="771" spans="1:13" ht="12.6">
      <c r="A771" s="36"/>
      <c r="B771" s="36"/>
      <c r="C771" s="36"/>
      <c r="D771" s="36"/>
      <c r="E771" s="36"/>
      <c r="F771" s="36"/>
      <c r="G771" s="36"/>
      <c r="H771" s="36"/>
      <c r="I771" s="36"/>
      <c r="J771" s="36"/>
      <c r="K771" s="36"/>
      <c r="L771" s="36"/>
      <c r="M771" s="36"/>
    </row>
    <row r="772" spans="1:13" ht="12.6">
      <c r="A772" s="36"/>
      <c r="B772" s="36"/>
      <c r="C772" s="36"/>
      <c r="D772" s="36"/>
      <c r="E772" s="36"/>
      <c r="F772" s="36"/>
      <c r="G772" s="36"/>
      <c r="H772" s="36"/>
      <c r="I772" s="36"/>
      <c r="J772" s="36"/>
      <c r="K772" s="36"/>
      <c r="L772" s="36"/>
      <c r="M772" s="36"/>
    </row>
    <row r="773" spans="1:13" ht="12.6">
      <c r="A773" s="36"/>
      <c r="B773" s="36"/>
      <c r="C773" s="36"/>
      <c r="D773" s="36"/>
      <c r="E773" s="36"/>
      <c r="F773" s="36"/>
      <c r="G773" s="36"/>
      <c r="H773" s="36"/>
      <c r="I773" s="36"/>
      <c r="J773" s="36"/>
      <c r="K773" s="36"/>
      <c r="L773" s="36"/>
      <c r="M773" s="36"/>
    </row>
    <row r="774" spans="1:13" ht="12.6">
      <c r="A774" s="36"/>
      <c r="B774" s="36"/>
      <c r="C774" s="36"/>
      <c r="D774" s="36"/>
      <c r="E774" s="36"/>
      <c r="F774" s="36"/>
      <c r="G774" s="36"/>
      <c r="H774" s="36"/>
      <c r="I774" s="36"/>
      <c r="J774" s="36"/>
      <c r="K774" s="36"/>
      <c r="L774" s="36"/>
      <c r="M774" s="36"/>
    </row>
    <row r="775" spans="1:13" ht="12.6">
      <c r="A775" s="36"/>
      <c r="B775" s="36"/>
      <c r="C775" s="36"/>
      <c r="D775" s="36"/>
      <c r="E775" s="36"/>
      <c r="F775" s="36"/>
      <c r="G775" s="36"/>
      <c r="H775" s="36"/>
      <c r="I775" s="36"/>
      <c r="J775" s="36"/>
      <c r="K775" s="36"/>
      <c r="L775" s="36"/>
      <c r="M775" s="36"/>
    </row>
    <row r="776" spans="1:13" ht="12.6">
      <c r="A776" s="36"/>
      <c r="B776" s="36"/>
      <c r="C776" s="36"/>
      <c r="D776" s="36"/>
      <c r="E776" s="36"/>
      <c r="F776" s="36"/>
      <c r="G776" s="36"/>
      <c r="H776" s="36"/>
      <c r="I776" s="36"/>
      <c r="J776" s="36"/>
      <c r="K776" s="36"/>
      <c r="L776" s="36"/>
      <c r="M776" s="36"/>
    </row>
    <row r="777" spans="1:13" ht="12.6">
      <c r="A777" s="36"/>
      <c r="B777" s="36"/>
      <c r="C777" s="36"/>
      <c r="D777" s="36"/>
      <c r="E777" s="36"/>
      <c r="F777" s="36"/>
      <c r="G777" s="36"/>
      <c r="H777" s="36"/>
      <c r="I777" s="36"/>
      <c r="J777" s="36"/>
      <c r="K777" s="36"/>
      <c r="L777" s="36"/>
      <c r="M777" s="36"/>
    </row>
    <row r="778" spans="1:13" ht="12.6">
      <c r="A778" s="36"/>
      <c r="B778" s="36"/>
      <c r="C778" s="36"/>
      <c r="D778" s="36"/>
      <c r="E778" s="36"/>
      <c r="F778" s="36"/>
      <c r="G778" s="36"/>
      <c r="H778" s="36"/>
      <c r="I778" s="36"/>
      <c r="J778" s="36"/>
      <c r="K778" s="36"/>
      <c r="L778" s="36"/>
      <c r="M778" s="36"/>
    </row>
    <row r="779" spans="1:13" ht="12.6">
      <c r="A779" s="36"/>
      <c r="B779" s="36"/>
      <c r="C779" s="36"/>
      <c r="D779" s="36"/>
      <c r="E779" s="36"/>
      <c r="F779" s="36"/>
      <c r="G779" s="36"/>
      <c r="H779" s="36"/>
      <c r="I779" s="36"/>
      <c r="J779" s="36"/>
      <c r="K779" s="36"/>
      <c r="L779" s="36"/>
      <c r="M779" s="36"/>
    </row>
    <row r="780" spans="1:13" ht="12.6">
      <c r="A780" s="36"/>
      <c r="B780" s="36"/>
      <c r="C780" s="36"/>
      <c r="D780" s="36"/>
      <c r="E780" s="36"/>
      <c r="F780" s="36"/>
      <c r="G780" s="36"/>
      <c r="H780" s="36"/>
      <c r="I780" s="36"/>
      <c r="J780" s="36"/>
      <c r="K780" s="36"/>
      <c r="L780" s="36"/>
      <c r="M780" s="36"/>
    </row>
    <row r="781" spans="1:13" ht="12.6">
      <c r="A781" s="36"/>
      <c r="B781" s="36"/>
      <c r="C781" s="36"/>
      <c r="D781" s="36"/>
      <c r="E781" s="36"/>
      <c r="F781" s="36"/>
      <c r="G781" s="36"/>
      <c r="H781" s="36"/>
      <c r="I781" s="36"/>
      <c r="J781" s="36"/>
      <c r="K781" s="36"/>
      <c r="L781" s="36"/>
      <c r="M781" s="36"/>
    </row>
    <row r="782" spans="1:13" ht="12.6">
      <c r="A782" s="36"/>
      <c r="B782" s="36"/>
      <c r="C782" s="36"/>
      <c r="D782" s="36"/>
      <c r="E782" s="36"/>
      <c r="F782" s="36"/>
      <c r="G782" s="36"/>
      <c r="H782" s="36"/>
      <c r="I782" s="36"/>
      <c r="J782" s="36"/>
      <c r="K782" s="36"/>
      <c r="L782" s="36"/>
      <c r="M782" s="36"/>
    </row>
    <row r="783" spans="1:13" ht="12.6">
      <c r="A783" s="36"/>
      <c r="B783" s="36"/>
      <c r="C783" s="36"/>
      <c r="D783" s="36"/>
      <c r="E783" s="36"/>
      <c r="F783" s="36"/>
      <c r="G783" s="36"/>
      <c r="H783" s="36"/>
      <c r="I783" s="36"/>
      <c r="J783" s="36"/>
      <c r="K783" s="36"/>
      <c r="L783" s="36"/>
      <c r="M783" s="36"/>
    </row>
    <row r="784" spans="1:13" ht="12.6">
      <c r="A784" s="36"/>
      <c r="B784" s="36"/>
      <c r="C784" s="36"/>
      <c r="D784" s="36"/>
      <c r="E784" s="36"/>
      <c r="F784" s="36"/>
      <c r="G784" s="36"/>
      <c r="H784" s="36"/>
      <c r="I784" s="36"/>
      <c r="J784" s="36"/>
      <c r="K784" s="36"/>
      <c r="L784" s="36"/>
      <c r="M784" s="36"/>
    </row>
    <row r="785" spans="1:13" ht="12.6">
      <c r="A785" s="36"/>
      <c r="B785" s="36"/>
      <c r="C785" s="36"/>
      <c r="D785" s="36"/>
      <c r="E785" s="36"/>
      <c r="F785" s="36"/>
      <c r="G785" s="36"/>
      <c r="H785" s="36"/>
      <c r="I785" s="36"/>
      <c r="J785" s="36"/>
      <c r="K785" s="36"/>
      <c r="L785" s="36"/>
      <c r="M785" s="36"/>
    </row>
    <row r="786" spans="1:13" ht="12.6">
      <c r="A786" s="36"/>
      <c r="B786" s="36"/>
      <c r="C786" s="36"/>
      <c r="D786" s="36"/>
      <c r="E786" s="36"/>
      <c r="F786" s="36"/>
      <c r="G786" s="36"/>
      <c r="H786" s="36"/>
      <c r="I786" s="36"/>
      <c r="J786" s="36"/>
      <c r="K786" s="36"/>
      <c r="L786" s="36"/>
      <c r="M786" s="36"/>
    </row>
    <row r="787" spans="1:13" ht="12.6">
      <c r="A787" s="36"/>
      <c r="B787" s="36"/>
      <c r="C787" s="36"/>
      <c r="D787" s="36"/>
      <c r="E787" s="36"/>
      <c r="F787" s="36"/>
      <c r="G787" s="36"/>
      <c r="H787" s="36"/>
      <c r="I787" s="36"/>
      <c r="J787" s="36"/>
      <c r="K787" s="36"/>
      <c r="L787" s="36"/>
      <c r="M787" s="36"/>
    </row>
    <row r="788" spans="1:13" ht="12.6">
      <c r="A788" s="36"/>
      <c r="B788" s="36"/>
      <c r="C788" s="36"/>
      <c r="D788" s="36"/>
      <c r="E788" s="36"/>
      <c r="F788" s="36"/>
      <c r="G788" s="36"/>
      <c r="H788" s="36"/>
      <c r="I788" s="36"/>
      <c r="J788" s="36"/>
      <c r="K788" s="36"/>
      <c r="L788" s="36"/>
      <c r="M788" s="36"/>
    </row>
    <row r="789" spans="1:13" ht="12.6">
      <c r="A789" s="36"/>
      <c r="B789" s="36"/>
      <c r="C789" s="36"/>
      <c r="D789" s="36"/>
      <c r="E789" s="36"/>
      <c r="F789" s="36"/>
      <c r="G789" s="36"/>
      <c r="H789" s="36"/>
      <c r="I789" s="36"/>
      <c r="J789" s="36"/>
      <c r="K789" s="36"/>
      <c r="L789" s="36"/>
      <c r="M789" s="36"/>
    </row>
    <row r="790" spans="1:13" ht="12.6">
      <c r="A790" s="36"/>
      <c r="B790" s="36"/>
      <c r="C790" s="36"/>
      <c r="D790" s="36"/>
      <c r="E790" s="36"/>
      <c r="F790" s="36"/>
      <c r="G790" s="36"/>
      <c r="H790" s="36"/>
      <c r="I790" s="36"/>
      <c r="J790" s="36"/>
      <c r="K790" s="36"/>
      <c r="L790" s="36"/>
      <c r="M790" s="36"/>
    </row>
    <row r="791" spans="1:13" ht="12.6">
      <c r="A791" s="36"/>
      <c r="B791" s="36"/>
      <c r="C791" s="36"/>
      <c r="D791" s="36"/>
      <c r="E791" s="36"/>
      <c r="F791" s="36"/>
      <c r="G791" s="36"/>
      <c r="H791" s="36"/>
      <c r="I791" s="36"/>
      <c r="J791" s="36"/>
      <c r="K791" s="36"/>
      <c r="L791" s="36"/>
      <c r="M791" s="36"/>
    </row>
    <row r="792" spans="1:13" ht="12.6">
      <c r="A792" s="36"/>
      <c r="B792" s="36"/>
      <c r="C792" s="36"/>
      <c r="D792" s="36"/>
      <c r="E792" s="36"/>
      <c r="F792" s="36"/>
      <c r="G792" s="36"/>
      <c r="H792" s="36"/>
      <c r="I792" s="36"/>
      <c r="J792" s="36"/>
      <c r="K792" s="36"/>
      <c r="L792" s="36"/>
      <c r="M792" s="36"/>
    </row>
    <row r="793" spans="1:13" ht="12.6">
      <c r="A793" s="36"/>
      <c r="B793" s="36"/>
      <c r="C793" s="36"/>
      <c r="D793" s="36"/>
      <c r="E793" s="36"/>
      <c r="F793" s="36"/>
      <c r="G793" s="36"/>
      <c r="H793" s="36"/>
      <c r="I793" s="36"/>
      <c r="J793" s="36"/>
      <c r="K793" s="36"/>
      <c r="L793" s="36"/>
      <c r="M793" s="36"/>
    </row>
    <row r="794" spans="1:13" ht="12.6">
      <c r="A794" s="36"/>
      <c r="B794" s="36"/>
      <c r="C794" s="36"/>
      <c r="D794" s="36"/>
      <c r="E794" s="36"/>
      <c r="F794" s="36"/>
      <c r="G794" s="36"/>
      <c r="H794" s="36"/>
      <c r="I794" s="36"/>
      <c r="J794" s="36"/>
      <c r="K794" s="36"/>
      <c r="L794" s="36"/>
      <c r="M794" s="36"/>
    </row>
    <row r="795" spans="1:13" ht="12.6">
      <c r="A795" s="36"/>
      <c r="B795" s="36"/>
      <c r="C795" s="36"/>
      <c r="D795" s="36"/>
      <c r="E795" s="36"/>
      <c r="F795" s="36"/>
      <c r="G795" s="36"/>
      <c r="H795" s="36"/>
      <c r="I795" s="36"/>
      <c r="J795" s="36"/>
      <c r="K795" s="36"/>
      <c r="L795" s="36"/>
      <c r="M795" s="36"/>
    </row>
    <row r="796" spans="1:13" ht="12.6">
      <c r="A796" s="36"/>
      <c r="B796" s="36"/>
      <c r="C796" s="36"/>
      <c r="D796" s="36"/>
      <c r="E796" s="36"/>
      <c r="F796" s="36"/>
      <c r="G796" s="36"/>
      <c r="H796" s="36"/>
      <c r="I796" s="36"/>
      <c r="J796" s="36"/>
      <c r="K796" s="36"/>
      <c r="L796" s="36"/>
      <c r="M796" s="36"/>
    </row>
    <row r="797" spans="1:13" ht="12.6">
      <c r="A797" s="36"/>
      <c r="B797" s="36"/>
      <c r="C797" s="36"/>
      <c r="D797" s="36"/>
      <c r="E797" s="36"/>
      <c r="F797" s="36"/>
      <c r="G797" s="36"/>
      <c r="H797" s="36"/>
      <c r="I797" s="36"/>
      <c r="J797" s="36"/>
      <c r="K797" s="36"/>
      <c r="L797" s="36"/>
      <c r="M797" s="36"/>
    </row>
    <row r="798" spans="1:13" ht="12.6">
      <c r="A798" s="36"/>
      <c r="B798" s="36"/>
      <c r="C798" s="36"/>
      <c r="D798" s="36"/>
      <c r="E798" s="36"/>
      <c r="F798" s="36"/>
      <c r="G798" s="36"/>
      <c r="H798" s="36"/>
      <c r="I798" s="36"/>
      <c r="J798" s="36"/>
      <c r="K798" s="36"/>
      <c r="L798" s="36"/>
      <c r="M798" s="36"/>
    </row>
    <row r="799" spans="1:13" ht="12.6">
      <c r="A799" s="36"/>
      <c r="B799" s="36"/>
      <c r="C799" s="36"/>
      <c r="D799" s="36"/>
      <c r="E799" s="36"/>
      <c r="F799" s="36"/>
      <c r="G799" s="36"/>
      <c r="H799" s="36"/>
      <c r="I799" s="36"/>
      <c r="J799" s="36"/>
      <c r="K799" s="36"/>
      <c r="L799" s="36"/>
      <c r="M799" s="36"/>
    </row>
    <row r="800" spans="1:13" ht="12.6">
      <c r="A800" s="36"/>
      <c r="B800" s="36"/>
      <c r="C800" s="36"/>
      <c r="D800" s="36"/>
      <c r="E800" s="36"/>
      <c r="F800" s="36"/>
      <c r="G800" s="36"/>
      <c r="H800" s="36"/>
      <c r="I800" s="36"/>
      <c r="J800" s="36"/>
      <c r="K800" s="36"/>
      <c r="L800" s="36"/>
      <c r="M800" s="36"/>
    </row>
    <row r="801" spans="1:13" ht="12.6">
      <c r="A801" s="36"/>
      <c r="B801" s="36"/>
      <c r="C801" s="36"/>
      <c r="D801" s="36"/>
      <c r="E801" s="36"/>
      <c r="F801" s="36"/>
      <c r="G801" s="36"/>
      <c r="H801" s="36"/>
      <c r="I801" s="36"/>
      <c r="J801" s="36"/>
      <c r="K801" s="36"/>
      <c r="L801" s="36"/>
      <c r="M801" s="36"/>
    </row>
    <row r="802" spans="1:13" ht="12.6">
      <c r="A802" s="36"/>
      <c r="B802" s="36"/>
      <c r="C802" s="36"/>
      <c r="D802" s="36"/>
      <c r="E802" s="36"/>
      <c r="F802" s="36"/>
      <c r="G802" s="36"/>
      <c r="H802" s="36"/>
      <c r="I802" s="36"/>
      <c r="J802" s="36"/>
      <c r="K802" s="36"/>
      <c r="L802" s="36"/>
      <c r="M802" s="36"/>
    </row>
    <row r="803" spans="1:13" ht="12.6">
      <c r="A803" s="36"/>
      <c r="B803" s="36"/>
      <c r="C803" s="36"/>
      <c r="D803" s="36"/>
      <c r="E803" s="36"/>
      <c r="F803" s="36"/>
      <c r="G803" s="36"/>
      <c r="H803" s="36"/>
      <c r="I803" s="36"/>
      <c r="J803" s="36"/>
      <c r="K803" s="36"/>
      <c r="L803" s="36"/>
      <c r="M803" s="36"/>
    </row>
    <row r="804" spans="1:13" ht="12.6">
      <c r="A804" s="36"/>
      <c r="B804" s="36"/>
      <c r="C804" s="36"/>
      <c r="D804" s="36"/>
      <c r="E804" s="36"/>
      <c r="F804" s="36"/>
      <c r="G804" s="36"/>
      <c r="H804" s="36"/>
      <c r="I804" s="36"/>
      <c r="J804" s="36"/>
      <c r="K804" s="36"/>
      <c r="L804" s="36"/>
      <c r="M804" s="36"/>
    </row>
    <row r="805" spans="1:13" ht="12.6">
      <c r="A805" s="36"/>
      <c r="B805" s="36"/>
      <c r="C805" s="36"/>
      <c r="D805" s="36"/>
      <c r="E805" s="36"/>
      <c r="F805" s="36"/>
      <c r="G805" s="36"/>
      <c r="H805" s="36"/>
      <c r="I805" s="36"/>
      <c r="J805" s="36"/>
      <c r="K805" s="36"/>
      <c r="L805" s="36"/>
      <c r="M805" s="36"/>
    </row>
    <row r="806" spans="1:13" ht="12.6">
      <c r="A806" s="36"/>
      <c r="B806" s="36"/>
      <c r="C806" s="36"/>
      <c r="D806" s="36"/>
      <c r="E806" s="36"/>
      <c r="F806" s="36"/>
      <c r="G806" s="36"/>
      <c r="H806" s="36"/>
      <c r="I806" s="36"/>
      <c r="J806" s="36"/>
      <c r="K806" s="36"/>
      <c r="L806" s="36"/>
      <c r="M806" s="36"/>
    </row>
    <row r="807" spans="1:13" ht="12.6">
      <c r="A807" s="36"/>
      <c r="B807" s="36"/>
      <c r="C807" s="36"/>
      <c r="D807" s="36"/>
      <c r="E807" s="36"/>
      <c r="F807" s="36"/>
      <c r="G807" s="36"/>
      <c r="H807" s="36"/>
      <c r="I807" s="36"/>
      <c r="J807" s="36"/>
      <c r="K807" s="36"/>
      <c r="L807" s="36"/>
      <c r="M807" s="36"/>
    </row>
    <row r="808" spans="1:13" ht="12.6">
      <c r="A808" s="36"/>
      <c r="B808" s="36"/>
      <c r="C808" s="36"/>
      <c r="D808" s="36"/>
      <c r="E808" s="36"/>
      <c r="F808" s="36"/>
      <c r="G808" s="36"/>
      <c r="H808" s="36"/>
      <c r="I808" s="36"/>
      <c r="J808" s="36"/>
      <c r="K808" s="36"/>
      <c r="L808" s="36"/>
      <c r="M808" s="36"/>
    </row>
    <row r="809" spans="1:13" ht="12.6">
      <c r="A809" s="36"/>
      <c r="B809" s="36"/>
      <c r="C809" s="36"/>
      <c r="D809" s="36"/>
      <c r="E809" s="36"/>
      <c r="F809" s="36"/>
      <c r="G809" s="36"/>
      <c r="H809" s="36"/>
      <c r="I809" s="36"/>
      <c r="J809" s="36"/>
      <c r="K809" s="36"/>
      <c r="L809" s="36"/>
      <c r="M809" s="36"/>
    </row>
    <row r="810" spans="1:13" ht="12.6">
      <c r="A810" s="36"/>
      <c r="B810" s="36"/>
      <c r="C810" s="36"/>
      <c r="D810" s="36"/>
      <c r="E810" s="36"/>
      <c r="F810" s="36"/>
      <c r="G810" s="36"/>
      <c r="H810" s="36"/>
      <c r="I810" s="36"/>
      <c r="J810" s="36"/>
      <c r="K810" s="36"/>
      <c r="L810" s="36"/>
      <c r="M810" s="36"/>
    </row>
    <row r="811" spans="1:13" ht="12.6">
      <c r="A811" s="36"/>
      <c r="B811" s="36"/>
      <c r="C811" s="36"/>
      <c r="D811" s="36"/>
      <c r="E811" s="36"/>
      <c r="F811" s="36"/>
      <c r="G811" s="36"/>
      <c r="H811" s="36"/>
      <c r="I811" s="36"/>
      <c r="J811" s="36"/>
      <c r="K811" s="36"/>
      <c r="L811" s="36"/>
      <c r="M811" s="36"/>
    </row>
    <row r="812" spans="1:13" ht="12.6">
      <c r="A812" s="36"/>
      <c r="B812" s="36"/>
      <c r="C812" s="36"/>
      <c r="D812" s="36"/>
      <c r="E812" s="36"/>
      <c r="F812" s="36"/>
      <c r="G812" s="36"/>
      <c r="H812" s="36"/>
      <c r="I812" s="36"/>
      <c r="J812" s="36"/>
      <c r="K812" s="36"/>
      <c r="L812" s="36"/>
      <c r="M812" s="36"/>
    </row>
    <row r="813" spans="1:13" ht="12.6">
      <c r="A813" s="36"/>
      <c r="B813" s="36"/>
      <c r="C813" s="36"/>
      <c r="D813" s="36"/>
      <c r="E813" s="36"/>
      <c r="F813" s="36"/>
      <c r="G813" s="36"/>
      <c r="H813" s="36"/>
      <c r="I813" s="36"/>
      <c r="J813" s="36"/>
      <c r="K813" s="36"/>
      <c r="L813" s="36"/>
      <c r="M813" s="36"/>
    </row>
    <row r="814" spans="1:13" ht="12.6">
      <c r="A814" s="36"/>
      <c r="B814" s="36"/>
      <c r="C814" s="36"/>
      <c r="D814" s="36"/>
      <c r="E814" s="36"/>
      <c r="F814" s="36"/>
      <c r="G814" s="36"/>
      <c r="H814" s="36"/>
      <c r="I814" s="36"/>
      <c r="J814" s="36"/>
      <c r="K814" s="36"/>
      <c r="L814" s="36"/>
      <c r="M814" s="36"/>
    </row>
    <row r="815" spans="1:13" ht="12.6">
      <c r="A815" s="36"/>
      <c r="B815" s="36"/>
      <c r="C815" s="36"/>
      <c r="D815" s="36"/>
      <c r="E815" s="36"/>
      <c r="F815" s="36"/>
      <c r="G815" s="36"/>
      <c r="H815" s="36"/>
      <c r="I815" s="36"/>
      <c r="J815" s="36"/>
      <c r="K815" s="36"/>
      <c r="L815" s="36"/>
      <c r="M815" s="36"/>
    </row>
    <row r="816" spans="1:13" ht="12.6">
      <c r="A816" s="36"/>
      <c r="B816" s="36"/>
      <c r="C816" s="36"/>
      <c r="D816" s="36"/>
      <c r="E816" s="36"/>
      <c r="F816" s="36"/>
      <c r="G816" s="36"/>
      <c r="H816" s="36"/>
      <c r="I816" s="36"/>
      <c r="J816" s="36"/>
      <c r="K816" s="36"/>
      <c r="L816" s="36"/>
      <c r="M816" s="36"/>
    </row>
    <row r="817" spans="1:13" ht="12.6">
      <c r="A817" s="36"/>
      <c r="B817" s="36"/>
      <c r="C817" s="36"/>
      <c r="D817" s="36"/>
      <c r="E817" s="36"/>
      <c r="F817" s="36"/>
      <c r="G817" s="36"/>
      <c r="H817" s="36"/>
      <c r="I817" s="36"/>
      <c r="J817" s="36"/>
      <c r="K817" s="36"/>
      <c r="L817" s="36"/>
      <c r="M817" s="36"/>
    </row>
    <row r="818" spans="1:13" ht="12.6">
      <c r="A818" s="36"/>
      <c r="B818" s="36"/>
      <c r="C818" s="36"/>
      <c r="D818" s="36"/>
      <c r="E818" s="36"/>
      <c r="F818" s="36"/>
      <c r="G818" s="36"/>
      <c r="H818" s="36"/>
      <c r="I818" s="36"/>
      <c r="J818" s="36"/>
      <c r="K818" s="36"/>
      <c r="L818" s="36"/>
      <c r="M818" s="36"/>
    </row>
    <row r="819" spans="1:13" ht="12.6">
      <c r="A819" s="36"/>
      <c r="B819" s="36"/>
      <c r="C819" s="36"/>
      <c r="D819" s="36"/>
      <c r="E819" s="36"/>
      <c r="F819" s="36"/>
      <c r="G819" s="36"/>
      <c r="H819" s="36"/>
      <c r="I819" s="36"/>
      <c r="J819" s="36"/>
      <c r="K819" s="36"/>
      <c r="L819" s="36"/>
      <c r="M819" s="36"/>
    </row>
    <row r="820" spans="1:13" ht="12.6">
      <c r="A820" s="36"/>
      <c r="B820" s="36"/>
      <c r="C820" s="36"/>
      <c r="D820" s="36"/>
      <c r="E820" s="36"/>
      <c r="F820" s="36"/>
      <c r="G820" s="36"/>
      <c r="H820" s="36"/>
      <c r="I820" s="36"/>
      <c r="J820" s="36"/>
      <c r="K820" s="36"/>
      <c r="L820" s="36"/>
      <c r="M820" s="36"/>
    </row>
    <row r="821" spans="1:13" ht="12.6">
      <c r="A821" s="36"/>
      <c r="B821" s="36"/>
      <c r="C821" s="36"/>
      <c r="D821" s="36"/>
      <c r="E821" s="36"/>
      <c r="F821" s="36"/>
      <c r="G821" s="36"/>
      <c r="H821" s="36"/>
      <c r="I821" s="36"/>
      <c r="J821" s="36"/>
      <c r="K821" s="36"/>
      <c r="L821" s="36"/>
      <c r="M821" s="36"/>
    </row>
    <row r="822" spans="1:13" ht="12.6">
      <c r="A822" s="36"/>
      <c r="B822" s="36"/>
      <c r="C822" s="36"/>
      <c r="D822" s="36"/>
      <c r="E822" s="36"/>
      <c r="F822" s="36"/>
      <c r="G822" s="36"/>
      <c r="H822" s="36"/>
      <c r="I822" s="36"/>
      <c r="J822" s="36"/>
      <c r="K822" s="36"/>
      <c r="L822" s="36"/>
      <c r="M822" s="36"/>
    </row>
    <row r="823" spans="1:13" ht="12.6">
      <c r="A823" s="36"/>
      <c r="B823" s="36"/>
      <c r="C823" s="36"/>
      <c r="D823" s="36"/>
      <c r="E823" s="36"/>
      <c r="F823" s="36"/>
      <c r="G823" s="36"/>
      <c r="H823" s="36"/>
      <c r="I823" s="36"/>
      <c r="J823" s="36"/>
      <c r="K823" s="36"/>
      <c r="L823" s="36"/>
      <c r="M823" s="36"/>
    </row>
    <row r="824" spans="1:13" ht="12.6">
      <c r="A824" s="36"/>
      <c r="B824" s="36"/>
      <c r="C824" s="36"/>
      <c r="D824" s="36"/>
      <c r="E824" s="36"/>
      <c r="F824" s="36"/>
      <c r="G824" s="36"/>
      <c r="H824" s="36"/>
      <c r="I824" s="36"/>
      <c r="J824" s="36"/>
      <c r="K824" s="36"/>
      <c r="L824" s="36"/>
      <c r="M824" s="36"/>
    </row>
    <row r="825" spans="1:13" ht="12.6">
      <c r="A825" s="36"/>
      <c r="B825" s="36"/>
      <c r="C825" s="36"/>
      <c r="D825" s="36"/>
      <c r="E825" s="36"/>
      <c r="F825" s="36"/>
      <c r="G825" s="36"/>
      <c r="H825" s="36"/>
      <c r="I825" s="36"/>
      <c r="J825" s="36"/>
      <c r="K825" s="36"/>
      <c r="L825" s="36"/>
      <c r="M825" s="36"/>
    </row>
    <row r="826" spans="1:13" ht="12.6">
      <c r="A826" s="36"/>
      <c r="B826" s="36"/>
      <c r="C826" s="36"/>
      <c r="D826" s="36"/>
      <c r="E826" s="36"/>
      <c r="F826" s="36"/>
      <c r="G826" s="36"/>
      <c r="H826" s="36"/>
      <c r="I826" s="36"/>
      <c r="J826" s="36"/>
      <c r="K826" s="36"/>
      <c r="L826" s="36"/>
      <c r="M826" s="36"/>
    </row>
    <row r="827" spans="1:13" ht="12.6">
      <c r="A827" s="36"/>
      <c r="B827" s="36"/>
      <c r="C827" s="36"/>
      <c r="D827" s="36"/>
      <c r="E827" s="36"/>
      <c r="F827" s="36"/>
      <c r="G827" s="36"/>
      <c r="H827" s="36"/>
      <c r="I827" s="36"/>
      <c r="J827" s="36"/>
      <c r="K827" s="36"/>
      <c r="L827" s="36"/>
      <c r="M827" s="36"/>
    </row>
    <row r="828" spans="1:13" ht="12.6">
      <c r="A828" s="36"/>
      <c r="B828" s="36"/>
      <c r="C828" s="36"/>
      <c r="D828" s="36"/>
      <c r="E828" s="36"/>
      <c r="F828" s="36"/>
      <c r="G828" s="36"/>
      <c r="H828" s="36"/>
      <c r="I828" s="36"/>
      <c r="J828" s="36"/>
      <c r="K828" s="36"/>
      <c r="L828" s="36"/>
      <c r="M828" s="36"/>
    </row>
    <row r="829" spans="1:13" ht="12.6">
      <c r="A829" s="36"/>
      <c r="B829" s="36"/>
      <c r="C829" s="36"/>
      <c r="D829" s="36"/>
      <c r="E829" s="36"/>
      <c r="F829" s="36"/>
      <c r="G829" s="36"/>
      <c r="H829" s="36"/>
      <c r="I829" s="36"/>
      <c r="J829" s="36"/>
      <c r="K829" s="36"/>
      <c r="L829" s="36"/>
      <c r="M829" s="36"/>
    </row>
    <row r="830" spans="1:13" ht="12.6">
      <c r="A830" s="36"/>
      <c r="B830" s="36"/>
      <c r="C830" s="36"/>
      <c r="D830" s="36"/>
      <c r="E830" s="36"/>
      <c r="F830" s="36"/>
      <c r="G830" s="36"/>
      <c r="H830" s="36"/>
      <c r="I830" s="36"/>
      <c r="J830" s="36"/>
      <c r="K830" s="36"/>
      <c r="L830" s="36"/>
      <c r="M830" s="36"/>
    </row>
    <row r="831" spans="1:13" ht="12.6">
      <c r="A831" s="36"/>
      <c r="B831" s="36"/>
      <c r="C831" s="36"/>
      <c r="D831" s="36"/>
      <c r="E831" s="36"/>
      <c r="F831" s="36"/>
      <c r="G831" s="36"/>
      <c r="H831" s="36"/>
      <c r="I831" s="36"/>
      <c r="J831" s="36"/>
      <c r="K831" s="36"/>
      <c r="L831" s="36"/>
      <c r="M831" s="36"/>
    </row>
    <row r="832" spans="1:13" ht="12.6">
      <c r="A832" s="36"/>
      <c r="B832" s="36"/>
      <c r="C832" s="36"/>
      <c r="D832" s="36"/>
      <c r="E832" s="36"/>
      <c r="F832" s="36"/>
      <c r="G832" s="36"/>
      <c r="H832" s="36"/>
      <c r="I832" s="36"/>
      <c r="J832" s="36"/>
      <c r="K832" s="36"/>
      <c r="L832" s="36"/>
      <c r="M832" s="36"/>
    </row>
    <row r="833" spans="1:13" ht="12.6">
      <c r="A833" s="36"/>
      <c r="B833" s="36"/>
      <c r="C833" s="36"/>
      <c r="D833" s="36"/>
      <c r="E833" s="36"/>
      <c r="F833" s="36"/>
      <c r="G833" s="36"/>
      <c r="H833" s="36"/>
      <c r="I833" s="36"/>
      <c r="J833" s="36"/>
      <c r="K833" s="36"/>
      <c r="L833" s="36"/>
      <c r="M833" s="36"/>
    </row>
    <row r="834" spans="1:13" ht="12.6">
      <c r="A834" s="36"/>
      <c r="B834" s="36"/>
      <c r="C834" s="36"/>
      <c r="D834" s="36"/>
      <c r="E834" s="36"/>
      <c r="F834" s="36"/>
      <c r="G834" s="36"/>
      <c r="H834" s="36"/>
      <c r="I834" s="36"/>
      <c r="J834" s="36"/>
      <c r="K834" s="36"/>
      <c r="L834" s="36"/>
      <c r="M834" s="36"/>
    </row>
    <row r="835" spans="1:13" ht="12.6">
      <c r="A835" s="36"/>
      <c r="B835" s="36"/>
      <c r="C835" s="36"/>
      <c r="D835" s="36"/>
      <c r="E835" s="36"/>
      <c r="F835" s="36"/>
      <c r="G835" s="36"/>
      <c r="H835" s="36"/>
      <c r="I835" s="36"/>
      <c r="J835" s="36"/>
      <c r="K835" s="36"/>
      <c r="L835" s="36"/>
      <c r="M835" s="36"/>
    </row>
    <row r="836" spans="1:13" ht="12.6">
      <c r="A836" s="36"/>
      <c r="B836" s="36"/>
      <c r="C836" s="36"/>
      <c r="D836" s="36"/>
      <c r="E836" s="36"/>
      <c r="F836" s="36"/>
      <c r="G836" s="36"/>
      <c r="H836" s="36"/>
      <c r="I836" s="36"/>
      <c r="J836" s="36"/>
      <c r="K836" s="36"/>
      <c r="L836" s="36"/>
      <c r="M836" s="36"/>
    </row>
    <row r="837" spans="1:13" ht="12.6">
      <c r="A837" s="36"/>
      <c r="B837" s="36"/>
      <c r="C837" s="36"/>
      <c r="D837" s="36"/>
      <c r="E837" s="36"/>
      <c r="F837" s="36"/>
      <c r="G837" s="36"/>
      <c r="H837" s="36"/>
      <c r="I837" s="36"/>
      <c r="J837" s="36"/>
      <c r="K837" s="36"/>
      <c r="L837" s="36"/>
      <c r="M837" s="36"/>
    </row>
    <row r="838" spans="1:13" ht="12.6">
      <c r="A838" s="36"/>
      <c r="B838" s="36"/>
      <c r="C838" s="36"/>
      <c r="D838" s="36"/>
      <c r="E838" s="36"/>
      <c r="F838" s="36"/>
      <c r="G838" s="36"/>
      <c r="H838" s="36"/>
      <c r="I838" s="36"/>
      <c r="J838" s="36"/>
      <c r="K838" s="36"/>
      <c r="L838" s="36"/>
      <c r="M838" s="36"/>
    </row>
    <row r="839" spans="1:13" ht="12.6">
      <c r="A839" s="36"/>
      <c r="B839" s="36"/>
      <c r="C839" s="36"/>
      <c r="D839" s="36"/>
      <c r="E839" s="36"/>
      <c r="F839" s="36"/>
      <c r="G839" s="36"/>
      <c r="H839" s="36"/>
      <c r="I839" s="36"/>
      <c r="J839" s="36"/>
      <c r="K839" s="36"/>
      <c r="L839" s="36"/>
      <c r="M839" s="36"/>
    </row>
    <row r="840" spans="1:13" ht="12.6">
      <c r="A840" s="36"/>
      <c r="B840" s="36"/>
      <c r="C840" s="36"/>
      <c r="D840" s="36"/>
      <c r="E840" s="36"/>
      <c r="F840" s="36"/>
      <c r="G840" s="36"/>
      <c r="H840" s="36"/>
      <c r="I840" s="36"/>
      <c r="J840" s="36"/>
      <c r="K840" s="36"/>
      <c r="L840" s="36"/>
      <c r="M840" s="36"/>
    </row>
    <row r="841" spans="1:13" ht="12.6">
      <c r="A841" s="36"/>
      <c r="B841" s="36"/>
      <c r="C841" s="36"/>
      <c r="D841" s="36"/>
      <c r="E841" s="36"/>
      <c r="F841" s="36"/>
      <c r="G841" s="36"/>
      <c r="H841" s="36"/>
      <c r="I841" s="36"/>
      <c r="J841" s="36"/>
      <c r="K841" s="36"/>
      <c r="L841" s="36"/>
      <c r="M841" s="36"/>
    </row>
    <row r="842" spans="1:13" ht="12.6">
      <c r="A842" s="36"/>
      <c r="B842" s="36"/>
      <c r="C842" s="36"/>
      <c r="D842" s="36"/>
      <c r="E842" s="36"/>
      <c r="F842" s="36"/>
      <c r="G842" s="36"/>
      <c r="H842" s="36"/>
      <c r="I842" s="36"/>
      <c r="J842" s="36"/>
      <c r="K842" s="36"/>
      <c r="L842" s="36"/>
      <c r="M842" s="36"/>
    </row>
    <row r="843" spans="1:13" ht="12.6">
      <c r="A843" s="36"/>
      <c r="B843" s="36"/>
      <c r="C843" s="36"/>
      <c r="D843" s="36"/>
      <c r="E843" s="36"/>
      <c r="F843" s="36"/>
      <c r="G843" s="36"/>
      <c r="H843" s="36"/>
      <c r="I843" s="36"/>
      <c r="J843" s="36"/>
      <c r="K843" s="36"/>
      <c r="L843" s="36"/>
      <c r="M843" s="36"/>
    </row>
    <row r="844" spans="1:13" ht="12.6">
      <c r="A844" s="36"/>
      <c r="B844" s="36"/>
      <c r="C844" s="36"/>
      <c r="D844" s="36"/>
      <c r="E844" s="36"/>
      <c r="F844" s="36"/>
      <c r="G844" s="36"/>
      <c r="H844" s="36"/>
      <c r="I844" s="36"/>
      <c r="J844" s="36"/>
      <c r="K844" s="36"/>
      <c r="L844" s="36"/>
      <c r="M844" s="36"/>
    </row>
    <row r="845" spans="1:13" ht="12.6">
      <c r="A845" s="36"/>
      <c r="B845" s="36"/>
      <c r="C845" s="36"/>
      <c r="D845" s="36"/>
      <c r="E845" s="36"/>
      <c r="F845" s="36"/>
      <c r="G845" s="36"/>
      <c r="H845" s="36"/>
      <c r="I845" s="36"/>
      <c r="J845" s="36"/>
      <c r="K845" s="36"/>
      <c r="L845" s="36"/>
      <c r="M845" s="36"/>
    </row>
    <row r="846" spans="1:13" ht="12.6">
      <c r="A846" s="36"/>
      <c r="B846" s="36"/>
      <c r="C846" s="36"/>
      <c r="D846" s="36"/>
      <c r="E846" s="36"/>
      <c r="F846" s="36"/>
      <c r="G846" s="36"/>
      <c r="H846" s="36"/>
      <c r="I846" s="36"/>
      <c r="J846" s="36"/>
      <c r="K846" s="36"/>
      <c r="L846" s="36"/>
      <c r="M846" s="36"/>
    </row>
    <row r="847" spans="1:13" ht="12.6">
      <c r="A847" s="36"/>
      <c r="B847" s="36"/>
      <c r="C847" s="36"/>
      <c r="D847" s="36"/>
      <c r="E847" s="36"/>
      <c r="F847" s="36"/>
      <c r="G847" s="36"/>
      <c r="H847" s="36"/>
      <c r="I847" s="36"/>
      <c r="J847" s="36"/>
      <c r="K847" s="36"/>
      <c r="L847" s="36"/>
      <c r="M847" s="36"/>
    </row>
    <row r="848" spans="1:13" ht="12.6">
      <c r="A848" s="36"/>
      <c r="B848" s="36"/>
      <c r="C848" s="36"/>
      <c r="D848" s="36"/>
      <c r="E848" s="36"/>
      <c r="F848" s="36"/>
      <c r="G848" s="36"/>
      <c r="H848" s="36"/>
      <c r="I848" s="36"/>
      <c r="J848" s="36"/>
      <c r="K848" s="36"/>
      <c r="L848" s="36"/>
      <c r="M848" s="36"/>
    </row>
    <row r="849" spans="1:13" ht="12.6">
      <c r="A849" s="36"/>
      <c r="B849" s="36"/>
      <c r="C849" s="36"/>
      <c r="D849" s="36"/>
      <c r="E849" s="36"/>
      <c r="F849" s="36"/>
      <c r="G849" s="36"/>
      <c r="H849" s="36"/>
      <c r="I849" s="36"/>
      <c r="J849" s="36"/>
      <c r="K849" s="36"/>
      <c r="L849" s="36"/>
      <c r="M849" s="36"/>
    </row>
    <row r="850" spans="1:13" ht="12.6">
      <c r="A850" s="36"/>
      <c r="B850" s="36"/>
      <c r="C850" s="36"/>
      <c r="D850" s="36"/>
      <c r="E850" s="36"/>
      <c r="F850" s="36"/>
      <c r="G850" s="36"/>
      <c r="H850" s="36"/>
      <c r="I850" s="36"/>
      <c r="J850" s="36"/>
      <c r="K850" s="36"/>
      <c r="L850" s="36"/>
      <c r="M850" s="36"/>
    </row>
    <row r="851" spans="1:13" ht="12.6">
      <c r="A851" s="36"/>
      <c r="B851" s="36"/>
      <c r="C851" s="36"/>
      <c r="D851" s="36"/>
      <c r="E851" s="36"/>
      <c r="F851" s="36"/>
      <c r="G851" s="36"/>
      <c r="H851" s="36"/>
      <c r="I851" s="36"/>
      <c r="J851" s="36"/>
      <c r="K851" s="36"/>
      <c r="L851" s="36"/>
      <c r="M851" s="36"/>
    </row>
    <row r="852" spans="1:13" ht="12.6">
      <c r="A852" s="36"/>
      <c r="B852" s="36"/>
      <c r="C852" s="36"/>
      <c r="D852" s="36"/>
      <c r="E852" s="36"/>
      <c r="F852" s="36"/>
      <c r="G852" s="36"/>
      <c r="H852" s="36"/>
      <c r="I852" s="36"/>
      <c r="J852" s="36"/>
      <c r="K852" s="36"/>
      <c r="L852" s="36"/>
      <c r="M852" s="36"/>
    </row>
    <row r="853" spans="1:13" ht="12.6">
      <c r="A853" s="36"/>
      <c r="B853" s="36"/>
      <c r="C853" s="36"/>
      <c r="D853" s="36"/>
      <c r="E853" s="36"/>
      <c r="F853" s="36"/>
      <c r="G853" s="36"/>
      <c r="H853" s="36"/>
      <c r="I853" s="36"/>
      <c r="J853" s="36"/>
      <c r="K853" s="36"/>
      <c r="L853" s="36"/>
      <c r="M853" s="36"/>
    </row>
    <row r="854" spans="1:13" ht="12.6">
      <c r="A854" s="36"/>
      <c r="B854" s="36"/>
      <c r="C854" s="36"/>
      <c r="D854" s="36"/>
      <c r="E854" s="36"/>
      <c r="F854" s="36"/>
      <c r="G854" s="36"/>
      <c r="H854" s="36"/>
      <c r="I854" s="36"/>
      <c r="J854" s="36"/>
      <c r="K854" s="36"/>
      <c r="L854" s="36"/>
      <c r="M854" s="36"/>
    </row>
    <row r="855" spans="1:13" ht="12.6">
      <c r="A855" s="36"/>
      <c r="B855" s="36"/>
      <c r="C855" s="36"/>
      <c r="D855" s="36"/>
      <c r="E855" s="36"/>
      <c r="F855" s="36"/>
      <c r="G855" s="36"/>
      <c r="H855" s="36"/>
      <c r="I855" s="36"/>
      <c r="J855" s="36"/>
      <c r="K855" s="36"/>
      <c r="L855" s="36"/>
      <c r="M855" s="36"/>
    </row>
    <row r="856" spans="1:13" ht="12.6">
      <c r="A856" s="36"/>
      <c r="B856" s="36"/>
      <c r="C856" s="36"/>
      <c r="D856" s="36"/>
      <c r="E856" s="36"/>
      <c r="F856" s="36"/>
      <c r="G856" s="36"/>
      <c r="H856" s="36"/>
      <c r="I856" s="36"/>
      <c r="J856" s="36"/>
      <c r="K856" s="36"/>
      <c r="L856" s="36"/>
      <c r="M856" s="36"/>
    </row>
    <row r="857" spans="1:13" ht="12.6">
      <c r="A857" s="36"/>
      <c r="B857" s="36"/>
      <c r="C857" s="36"/>
      <c r="D857" s="36"/>
      <c r="E857" s="36"/>
      <c r="F857" s="36"/>
      <c r="G857" s="36"/>
      <c r="H857" s="36"/>
      <c r="I857" s="36"/>
      <c r="J857" s="36"/>
      <c r="K857" s="36"/>
      <c r="L857" s="36"/>
      <c r="M857" s="36"/>
    </row>
    <row r="858" spans="1:13" ht="12.6">
      <c r="A858" s="36"/>
      <c r="B858" s="36"/>
      <c r="C858" s="36"/>
      <c r="D858" s="36"/>
      <c r="E858" s="36"/>
      <c r="F858" s="36"/>
      <c r="G858" s="36"/>
      <c r="H858" s="36"/>
      <c r="I858" s="36"/>
      <c r="J858" s="36"/>
      <c r="K858" s="36"/>
      <c r="L858" s="36"/>
      <c r="M858" s="36"/>
    </row>
    <row r="859" spans="1:13" ht="12.6">
      <c r="A859" s="36"/>
      <c r="B859" s="36"/>
      <c r="C859" s="36"/>
      <c r="D859" s="36"/>
      <c r="E859" s="36"/>
      <c r="F859" s="36"/>
      <c r="G859" s="36"/>
      <c r="H859" s="36"/>
      <c r="I859" s="36"/>
      <c r="J859" s="36"/>
      <c r="K859" s="36"/>
      <c r="L859" s="36"/>
      <c r="M859" s="36"/>
    </row>
    <row r="860" spans="1:13" ht="12.6">
      <c r="A860" s="36"/>
      <c r="B860" s="36"/>
      <c r="C860" s="36"/>
      <c r="D860" s="36"/>
      <c r="E860" s="36"/>
      <c r="F860" s="36"/>
      <c r="G860" s="36"/>
      <c r="H860" s="36"/>
      <c r="I860" s="36"/>
      <c r="J860" s="36"/>
      <c r="K860" s="36"/>
      <c r="L860" s="36"/>
      <c r="M860" s="36"/>
    </row>
    <row r="861" spans="1:13" ht="12.6">
      <c r="A861" s="36"/>
      <c r="B861" s="36"/>
      <c r="C861" s="36"/>
      <c r="D861" s="36"/>
      <c r="E861" s="36"/>
      <c r="F861" s="36"/>
      <c r="G861" s="36"/>
      <c r="H861" s="36"/>
      <c r="I861" s="36"/>
      <c r="J861" s="36"/>
      <c r="K861" s="36"/>
      <c r="L861" s="36"/>
      <c r="M861" s="36"/>
    </row>
    <row r="862" spans="1:13" ht="12.6">
      <c r="A862" s="36"/>
      <c r="B862" s="36"/>
      <c r="C862" s="36"/>
      <c r="D862" s="36"/>
      <c r="E862" s="36"/>
      <c r="F862" s="36"/>
      <c r="G862" s="36"/>
      <c r="H862" s="36"/>
      <c r="I862" s="36"/>
      <c r="J862" s="36"/>
      <c r="K862" s="36"/>
      <c r="L862" s="36"/>
      <c r="M862" s="36"/>
    </row>
    <row r="863" spans="1:13" ht="12.6">
      <c r="A863" s="36"/>
      <c r="B863" s="36"/>
      <c r="C863" s="36"/>
      <c r="D863" s="36"/>
      <c r="E863" s="36"/>
      <c r="F863" s="36"/>
      <c r="G863" s="36"/>
      <c r="H863" s="36"/>
      <c r="I863" s="36"/>
      <c r="J863" s="36"/>
      <c r="K863" s="36"/>
      <c r="L863" s="36"/>
      <c r="M863" s="36"/>
    </row>
    <row r="864" spans="1:13" ht="12.6">
      <c r="A864" s="36"/>
      <c r="B864" s="36"/>
      <c r="C864" s="36"/>
      <c r="D864" s="36"/>
      <c r="E864" s="36"/>
      <c r="F864" s="36"/>
      <c r="G864" s="36"/>
      <c r="H864" s="36"/>
      <c r="I864" s="36"/>
      <c r="J864" s="36"/>
      <c r="K864" s="36"/>
      <c r="L864" s="36"/>
      <c r="M864" s="36"/>
    </row>
    <row r="865" spans="1:13" ht="12.6">
      <c r="A865" s="36"/>
      <c r="B865" s="36"/>
      <c r="C865" s="36"/>
      <c r="D865" s="36"/>
      <c r="E865" s="36"/>
      <c r="F865" s="36"/>
      <c r="G865" s="36"/>
      <c r="H865" s="36"/>
      <c r="I865" s="36"/>
      <c r="J865" s="36"/>
      <c r="K865" s="36"/>
      <c r="L865" s="36"/>
      <c r="M865" s="36"/>
    </row>
    <row r="866" spans="1:13" ht="12.6">
      <c r="A866" s="36"/>
      <c r="B866" s="36"/>
      <c r="C866" s="36"/>
      <c r="D866" s="36"/>
      <c r="E866" s="36"/>
      <c r="F866" s="36"/>
      <c r="G866" s="36"/>
      <c r="H866" s="36"/>
      <c r="I866" s="36"/>
      <c r="J866" s="36"/>
      <c r="K866" s="36"/>
      <c r="L866" s="36"/>
      <c r="M866" s="36"/>
    </row>
    <row r="867" spans="1:13" ht="12.6">
      <c r="A867" s="36"/>
      <c r="B867" s="36"/>
      <c r="C867" s="36"/>
      <c r="D867" s="36"/>
      <c r="E867" s="36"/>
      <c r="F867" s="36"/>
      <c r="G867" s="36"/>
      <c r="H867" s="36"/>
      <c r="I867" s="36"/>
      <c r="J867" s="36"/>
      <c r="K867" s="36"/>
      <c r="L867" s="36"/>
      <c r="M867" s="36"/>
    </row>
    <row r="868" spans="1:13" ht="12.6">
      <c r="A868" s="36"/>
      <c r="B868" s="36"/>
      <c r="C868" s="36"/>
      <c r="D868" s="36"/>
      <c r="E868" s="36"/>
      <c r="F868" s="36"/>
      <c r="G868" s="36"/>
      <c r="H868" s="36"/>
      <c r="I868" s="36"/>
      <c r="J868" s="36"/>
      <c r="K868" s="36"/>
      <c r="L868" s="36"/>
      <c r="M868" s="36"/>
    </row>
    <row r="869" spans="1:13" ht="12.6">
      <c r="A869" s="36"/>
      <c r="B869" s="36"/>
      <c r="C869" s="36"/>
      <c r="D869" s="36"/>
      <c r="E869" s="36"/>
      <c r="F869" s="36"/>
      <c r="G869" s="36"/>
      <c r="H869" s="36"/>
      <c r="I869" s="36"/>
      <c r="J869" s="36"/>
      <c r="K869" s="36"/>
      <c r="L869" s="36"/>
      <c r="M869" s="36"/>
    </row>
    <row r="870" spans="1:13" ht="12.6">
      <c r="A870" s="36"/>
      <c r="B870" s="36"/>
      <c r="C870" s="36"/>
      <c r="D870" s="36"/>
      <c r="E870" s="36"/>
      <c r="F870" s="36"/>
      <c r="G870" s="36"/>
      <c r="H870" s="36"/>
      <c r="I870" s="36"/>
      <c r="J870" s="36"/>
      <c r="K870" s="36"/>
      <c r="L870" s="36"/>
      <c r="M870" s="36"/>
    </row>
    <row r="871" spans="1:13" ht="12.6">
      <c r="A871" s="36"/>
      <c r="B871" s="36"/>
      <c r="C871" s="36"/>
      <c r="D871" s="36"/>
      <c r="E871" s="36"/>
      <c r="F871" s="36"/>
      <c r="G871" s="36"/>
      <c r="H871" s="36"/>
      <c r="I871" s="36"/>
      <c r="J871" s="36"/>
      <c r="K871" s="36"/>
      <c r="L871" s="36"/>
      <c r="M871" s="36"/>
    </row>
    <row r="872" spans="1:13" ht="12.6">
      <c r="A872" s="36"/>
      <c r="B872" s="36"/>
      <c r="C872" s="36"/>
      <c r="D872" s="36"/>
      <c r="E872" s="36"/>
      <c r="F872" s="36"/>
      <c r="G872" s="36"/>
      <c r="H872" s="36"/>
      <c r="I872" s="36"/>
      <c r="J872" s="36"/>
      <c r="K872" s="36"/>
      <c r="L872" s="36"/>
      <c r="M872" s="36"/>
    </row>
    <row r="873" spans="1:13" ht="12.6">
      <c r="A873" s="36"/>
      <c r="B873" s="36"/>
      <c r="C873" s="36"/>
      <c r="D873" s="36"/>
      <c r="E873" s="36"/>
      <c r="F873" s="36"/>
      <c r="G873" s="36"/>
      <c r="H873" s="36"/>
      <c r="I873" s="36"/>
      <c r="J873" s="36"/>
      <c r="K873" s="36"/>
      <c r="L873" s="36"/>
      <c r="M873" s="36"/>
    </row>
    <row r="874" spans="1:13" ht="12.6">
      <c r="A874" s="36"/>
      <c r="B874" s="36"/>
      <c r="C874" s="36"/>
      <c r="D874" s="36"/>
      <c r="E874" s="36"/>
      <c r="F874" s="36"/>
      <c r="G874" s="36"/>
      <c r="H874" s="36"/>
      <c r="I874" s="36"/>
      <c r="J874" s="36"/>
      <c r="K874" s="36"/>
      <c r="L874" s="36"/>
      <c r="M874" s="36"/>
    </row>
    <row r="875" spans="1:13" ht="12.6">
      <c r="A875" s="36"/>
      <c r="B875" s="36"/>
      <c r="C875" s="36"/>
      <c r="D875" s="36"/>
      <c r="E875" s="36"/>
      <c r="F875" s="36"/>
      <c r="G875" s="36"/>
      <c r="H875" s="36"/>
      <c r="I875" s="36"/>
      <c r="J875" s="36"/>
      <c r="K875" s="36"/>
      <c r="L875" s="36"/>
      <c r="M875" s="36"/>
    </row>
    <row r="876" spans="1:13" ht="12.6">
      <c r="A876" s="36"/>
      <c r="B876" s="36"/>
      <c r="C876" s="36"/>
      <c r="D876" s="36"/>
      <c r="E876" s="36"/>
      <c r="F876" s="36"/>
      <c r="G876" s="36"/>
      <c r="H876" s="36"/>
      <c r="I876" s="36"/>
      <c r="J876" s="36"/>
      <c r="K876" s="36"/>
      <c r="L876" s="36"/>
      <c r="M876" s="36"/>
    </row>
    <row r="877" spans="1:13" ht="12.6">
      <c r="A877" s="36"/>
      <c r="B877" s="36"/>
      <c r="C877" s="36"/>
      <c r="D877" s="36"/>
      <c r="E877" s="36"/>
      <c r="F877" s="36"/>
      <c r="G877" s="36"/>
      <c r="H877" s="36"/>
      <c r="I877" s="36"/>
      <c r="J877" s="36"/>
      <c r="K877" s="36"/>
      <c r="L877" s="36"/>
      <c r="M877" s="36"/>
    </row>
    <row r="878" spans="1:13" ht="12.6">
      <c r="A878" s="36"/>
      <c r="B878" s="36"/>
      <c r="C878" s="36"/>
      <c r="D878" s="36"/>
      <c r="E878" s="36"/>
      <c r="F878" s="36"/>
      <c r="G878" s="36"/>
      <c r="H878" s="36"/>
      <c r="I878" s="36"/>
      <c r="J878" s="36"/>
      <c r="K878" s="36"/>
      <c r="L878" s="36"/>
      <c r="M878" s="36"/>
    </row>
    <row r="879" spans="1:13" ht="12.6">
      <c r="A879" s="36"/>
      <c r="B879" s="36"/>
      <c r="C879" s="36"/>
      <c r="D879" s="36"/>
      <c r="E879" s="36"/>
      <c r="F879" s="36"/>
      <c r="G879" s="36"/>
      <c r="H879" s="36"/>
      <c r="I879" s="36"/>
      <c r="J879" s="36"/>
      <c r="K879" s="36"/>
      <c r="L879" s="36"/>
      <c r="M879" s="36"/>
    </row>
    <row r="880" spans="1:13" ht="12.6">
      <c r="A880" s="36"/>
      <c r="B880" s="36"/>
      <c r="C880" s="36"/>
      <c r="D880" s="36"/>
      <c r="E880" s="36"/>
      <c r="F880" s="36"/>
      <c r="G880" s="36"/>
      <c r="H880" s="36"/>
      <c r="I880" s="36"/>
      <c r="J880" s="36"/>
      <c r="K880" s="36"/>
      <c r="L880" s="36"/>
      <c r="M880" s="36"/>
    </row>
    <row r="881" spans="1:13" ht="12.6">
      <c r="A881" s="36"/>
      <c r="B881" s="36"/>
      <c r="C881" s="36"/>
      <c r="D881" s="36"/>
      <c r="E881" s="36"/>
      <c r="F881" s="36"/>
      <c r="G881" s="36"/>
      <c r="H881" s="36"/>
      <c r="I881" s="36"/>
      <c r="J881" s="36"/>
      <c r="K881" s="36"/>
      <c r="L881" s="36"/>
      <c r="M881" s="36"/>
    </row>
    <row r="882" spans="1:13" ht="12.6">
      <c r="A882" s="36"/>
      <c r="B882" s="36"/>
      <c r="C882" s="36"/>
      <c r="D882" s="36"/>
      <c r="E882" s="36"/>
      <c r="F882" s="36"/>
      <c r="G882" s="36"/>
      <c r="H882" s="36"/>
      <c r="I882" s="36"/>
      <c r="J882" s="36"/>
      <c r="K882" s="36"/>
      <c r="L882" s="36"/>
      <c r="M882" s="36"/>
    </row>
    <row r="883" spans="1:13" ht="12.6">
      <c r="A883" s="36"/>
      <c r="B883" s="36"/>
      <c r="C883" s="36"/>
      <c r="D883" s="36"/>
      <c r="E883" s="36"/>
      <c r="F883" s="36"/>
      <c r="G883" s="36"/>
      <c r="H883" s="36"/>
      <c r="I883" s="36"/>
      <c r="J883" s="36"/>
      <c r="K883" s="36"/>
      <c r="L883" s="36"/>
      <c r="M883" s="36"/>
    </row>
    <row r="884" spans="1:13" ht="12.6">
      <c r="A884" s="36"/>
      <c r="B884" s="36"/>
      <c r="C884" s="36"/>
      <c r="D884" s="36"/>
      <c r="E884" s="36"/>
      <c r="F884" s="36"/>
      <c r="G884" s="36"/>
      <c r="H884" s="36"/>
      <c r="I884" s="36"/>
      <c r="J884" s="36"/>
      <c r="K884" s="36"/>
      <c r="L884" s="36"/>
      <c r="M884" s="36"/>
    </row>
    <row r="885" spans="1:13" ht="12.6">
      <c r="A885" s="36"/>
      <c r="B885" s="36"/>
      <c r="C885" s="36"/>
      <c r="D885" s="36"/>
      <c r="E885" s="36"/>
      <c r="F885" s="36"/>
      <c r="G885" s="36"/>
      <c r="H885" s="36"/>
      <c r="I885" s="36"/>
      <c r="J885" s="36"/>
      <c r="K885" s="36"/>
      <c r="L885" s="36"/>
      <c r="M885" s="36"/>
    </row>
    <row r="886" spans="1:13" ht="12.6">
      <c r="A886" s="36"/>
      <c r="B886" s="36"/>
      <c r="C886" s="36"/>
      <c r="D886" s="36"/>
      <c r="E886" s="36"/>
      <c r="F886" s="36"/>
      <c r="G886" s="36"/>
      <c r="H886" s="36"/>
      <c r="I886" s="36"/>
      <c r="J886" s="36"/>
      <c r="K886" s="36"/>
      <c r="L886" s="36"/>
      <c r="M886" s="36"/>
    </row>
    <row r="887" spans="1:13" ht="12.6">
      <c r="A887" s="36"/>
      <c r="B887" s="36"/>
      <c r="C887" s="36"/>
      <c r="D887" s="36"/>
      <c r="E887" s="36"/>
      <c r="F887" s="36"/>
      <c r="G887" s="36"/>
      <c r="H887" s="36"/>
      <c r="I887" s="36"/>
      <c r="J887" s="36"/>
      <c r="K887" s="36"/>
      <c r="L887" s="36"/>
      <c r="M887" s="36"/>
    </row>
    <row r="888" spans="1:13" ht="12.6">
      <c r="A888" s="36"/>
      <c r="B888" s="36"/>
      <c r="C888" s="36"/>
      <c r="D888" s="36"/>
      <c r="E888" s="36"/>
      <c r="F888" s="36"/>
      <c r="G888" s="36"/>
      <c r="H888" s="36"/>
      <c r="I888" s="36"/>
      <c r="J888" s="36"/>
      <c r="K888" s="36"/>
      <c r="L888" s="36"/>
      <c r="M888" s="36"/>
    </row>
    <row r="889" spans="1:13" ht="12.6">
      <c r="A889" s="36"/>
      <c r="B889" s="36"/>
      <c r="C889" s="36"/>
      <c r="D889" s="36"/>
      <c r="E889" s="36"/>
      <c r="F889" s="36"/>
      <c r="G889" s="36"/>
      <c r="H889" s="36"/>
      <c r="I889" s="36"/>
      <c r="J889" s="36"/>
      <c r="K889" s="36"/>
      <c r="L889" s="36"/>
      <c r="M889" s="36"/>
    </row>
    <row r="890" spans="1:13" ht="12.6">
      <c r="A890" s="36"/>
      <c r="B890" s="36"/>
      <c r="C890" s="36"/>
      <c r="D890" s="36"/>
      <c r="E890" s="36"/>
      <c r="F890" s="36"/>
      <c r="G890" s="36"/>
      <c r="H890" s="36"/>
      <c r="I890" s="36"/>
      <c r="J890" s="36"/>
      <c r="K890" s="36"/>
      <c r="L890" s="36"/>
      <c r="M890" s="36"/>
    </row>
    <row r="891" spans="1:13" ht="12.6">
      <c r="A891" s="36"/>
      <c r="B891" s="36"/>
      <c r="C891" s="36"/>
      <c r="D891" s="36"/>
      <c r="E891" s="36"/>
      <c r="F891" s="36"/>
      <c r="G891" s="36"/>
      <c r="H891" s="36"/>
      <c r="I891" s="36"/>
      <c r="J891" s="36"/>
      <c r="K891" s="36"/>
      <c r="L891" s="36"/>
      <c r="M891" s="36"/>
    </row>
    <row r="892" spans="1:13" ht="12.6">
      <c r="A892" s="36"/>
      <c r="B892" s="36"/>
      <c r="C892" s="36"/>
      <c r="D892" s="36"/>
      <c r="E892" s="36"/>
      <c r="F892" s="36"/>
      <c r="G892" s="36"/>
      <c r="H892" s="36"/>
      <c r="I892" s="36"/>
      <c r="J892" s="36"/>
      <c r="K892" s="36"/>
      <c r="L892" s="36"/>
      <c r="M892" s="36"/>
    </row>
    <row r="893" spans="1:13" ht="12.6">
      <c r="A893" s="36"/>
      <c r="B893" s="36"/>
      <c r="C893" s="36"/>
      <c r="D893" s="36"/>
      <c r="E893" s="36"/>
      <c r="F893" s="36"/>
      <c r="G893" s="36"/>
      <c r="H893" s="36"/>
      <c r="I893" s="36"/>
      <c r="J893" s="36"/>
      <c r="K893" s="36"/>
      <c r="L893" s="36"/>
      <c r="M893" s="36"/>
    </row>
    <row r="894" spans="1:13" ht="12.6">
      <c r="A894" s="36"/>
      <c r="B894" s="36"/>
      <c r="C894" s="36"/>
      <c r="D894" s="36"/>
      <c r="E894" s="36"/>
      <c r="F894" s="36"/>
      <c r="G894" s="36"/>
      <c r="H894" s="36"/>
      <c r="I894" s="36"/>
      <c r="J894" s="36"/>
      <c r="K894" s="36"/>
      <c r="L894" s="36"/>
      <c r="M894" s="36"/>
    </row>
    <row r="895" spans="1:13" ht="12.6">
      <c r="A895" s="36"/>
      <c r="B895" s="36"/>
      <c r="C895" s="36"/>
      <c r="D895" s="36"/>
      <c r="E895" s="36"/>
      <c r="F895" s="36"/>
      <c r="G895" s="36"/>
      <c r="H895" s="36"/>
      <c r="I895" s="36"/>
      <c r="J895" s="36"/>
      <c r="K895" s="36"/>
      <c r="L895" s="36"/>
      <c r="M895" s="36"/>
    </row>
    <row r="896" spans="1:13" ht="12.6">
      <c r="A896" s="36"/>
      <c r="B896" s="36"/>
      <c r="C896" s="36"/>
      <c r="D896" s="36"/>
      <c r="E896" s="36"/>
      <c r="F896" s="36"/>
      <c r="G896" s="36"/>
      <c r="H896" s="36"/>
      <c r="I896" s="36"/>
      <c r="J896" s="36"/>
      <c r="K896" s="36"/>
      <c r="L896" s="36"/>
      <c r="M896" s="36"/>
    </row>
    <row r="897" spans="1:13" ht="12.6">
      <c r="A897" s="36"/>
      <c r="B897" s="36"/>
      <c r="C897" s="36"/>
      <c r="D897" s="36"/>
      <c r="E897" s="36"/>
      <c r="F897" s="36"/>
      <c r="G897" s="36"/>
      <c r="H897" s="36"/>
      <c r="I897" s="36"/>
      <c r="J897" s="36"/>
      <c r="K897" s="36"/>
      <c r="L897" s="36"/>
      <c r="M897" s="36"/>
    </row>
    <row r="898" spans="1:13" ht="12.6">
      <c r="A898" s="36"/>
      <c r="B898" s="36"/>
      <c r="C898" s="36"/>
      <c r="D898" s="36"/>
      <c r="E898" s="36"/>
      <c r="F898" s="36"/>
      <c r="G898" s="36"/>
      <c r="H898" s="36"/>
      <c r="I898" s="36"/>
      <c r="J898" s="36"/>
      <c r="K898" s="36"/>
      <c r="L898" s="36"/>
      <c r="M898" s="36"/>
    </row>
    <row r="899" spans="1:13" ht="12.6">
      <c r="A899" s="36"/>
      <c r="B899" s="36"/>
      <c r="C899" s="36"/>
      <c r="D899" s="36"/>
      <c r="E899" s="36"/>
      <c r="F899" s="36"/>
      <c r="G899" s="36"/>
      <c r="H899" s="36"/>
      <c r="I899" s="36"/>
      <c r="J899" s="36"/>
      <c r="K899" s="36"/>
      <c r="L899" s="36"/>
      <c r="M899" s="36"/>
    </row>
    <row r="900" spans="1:13" ht="12.6">
      <c r="A900" s="36"/>
      <c r="B900" s="36"/>
      <c r="C900" s="36"/>
      <c r="D900" s="36"/>
      <c r="E900" s="36"/>
      <c r="F900" s="36"/>
      <c r="G900" s="36"/>
      <c r="H900" s="36"/>
      <c r="I900" s="36"/>
      <c r="J900" s="36"/>
      <c r="K900" s="36"/>
      <c r="L900" s="36"/>
      <c r="M900" s="36"/>
    </row>
    <row r="901" spans="1:13" ht="12.6">
      <c r="A901" s="36"/>
      <c r="B901" s="36"/>
      <c r="C901" s="36"/>
      <c r="D901" s="36"/>
      <c r="E901" s="36"/>
      <c r="F901" s="36"/>
      <c r="G901" s="36"/>
      <c r="H901" s="36"/>
      <c r="I901" s="36"/>
      <c r="J901" s="36"/>
      <c r="K901" s="36"/>
      <c r="L901" s="36"/>
      <c r="M901" s="36"/>
    </row>
    <row r="902" spans="1:13" ht="12.6">
      <c r="A902" s="36"/>
      <c r="B902" s="36"/>
      <c r="C902" s="36"/>
      <c r="D902" s="36"/>
      <c r="E902" s="36"/>
      <c r="F902" s="36"/>
      <c r="G902" s="36"/>
      <c r="H902" s="36"/>
      <c r="I902" s="36"/>
      <c r="J902" s="36"/>
      <c r="K902" s="36"/>
      <c r="L902" s="36"/>
      <c r="M902" s="36"/>
    </row>
    <row r="903" spans="1:13" ht="12.6">
      <c r="A903" s="36"/>
      <c r="B903" s="36"/>
      <c r="C903" s="36"/>
      <c r="D903" s="36"/>
      <c r="E903" s="36"/>
      <c r="F903" s="36"/>
      <c r="G903" s="36"/>
      <c r="H903" s="36"/>
      <c r="I903" s="36"/>
      <c r="J903" s="36"/>
      <c r="K903" s="36"/>
      <c r="L903" s="36"/>
      <c r="M903" s="36"/>
    </row>
    <row r="904" spans="1:13" ht="12.6">
      <c r="A904" s="36"/>
      <c r="B904" s="36"/>
      <c r="C904" s="36"/>
      <c r="D904" s="36"/>
      <c r="E904" s="36"/>
      <c r="F904" s="36"/>
      <c r="G904" s="36"/>
      <c r="H904" s="36"/>
      <c r="I904" s="36"/>
      <c r="J904" s="36"/>
      <c r="K904" s="36"/>
      <c r="L904" s="36"/>
      <c r="M904" s="36"/>
    </row>
    <row r="905" spans="1:13" ht="12.6">
      <c r="A905" s="36"/>
      <c r="B905" s="36"/>
      <c r="C905" s="36"/>
      <c r="D905" s="36"/>
      <c r="E905" s="36"/>
      <c r="F905" s="36"/>
      <c r="G905" s="36"/>
      <c r="H905" s="36"/>
      <c r="I905" s="36"/>
      <c r="J905" s="36"/>
      <c r="K905" s="36"/>
      <c r="L905" s="36"/>
      <c r="M905" s="36"/>
    </row>
    <row r="906" spans="1:13" ht="12.6">
      <c r="A906" s="36"/>
      <c r="B906" s="36"/>
      <c r="C906" s="36"/>
      <c r="D906" s="36"/>
      <c r="E906" s="36"/>
      <c r="F906" s="36"/>
      <c r="G906" s="36"/>
      <c r="H906" s="36"/>
      <c r="I906" s="36"/>
      <c r="J906" s="36"/>
      <c r="K906" s="36"/>
      <c r="L906" s="36"/>
      <c r="M906" s="36"/>
    </row>
    <row r="907" spans="1:13" ht="12.6">
      <c r="A907" s="36"/>
      <c r="B907" s="36"/>
      <c r="C907" s="36"/>
      <c r="D907" s="36"/>
      <c r="E907" s="36"/>
      <c r="F907" s="36"/>
      <c r="G907" s="36"/>
      <c r="H907" s="36"/>
      <c r="I907" s="36"/>
      <c r="J907" s="36"/>
      <c r="K907" s="36"/>
      <c r="L907" s="36"/>
      <c r="M907" s="36"/>
    </row>
    <row r="908" spans="1:13" ht="12.6">
      <c r="A908" s="36"/>
      <c r="B908" s="36"/>
      <c r="C908" s="36"/>
      <c r="D908" s="36"/>
      <c r="E908" s="36"/>
      <c r="F908" s="36"/>
      <c r="G908" s="36"/>
      <c r="H908" s="36"/>
      <c r="I908" s="36"/>
      <c r="J908" s="36"/>
      <c r="K908" s="36"/>
      <c r="L908" s="36"/>
      <c r="M908" s="36"/>
    </row>
    <row r="909" spans="1:13" ht="12.6">
      <c r="A909" s="36"/>
      <c r="B909" s="36"/>
      <c r="C909" s="36"/>
      <c r="D909" s="36"/>
      <c r="E909" s="36"/>
      <c r="F909" s="36"/>
      <c r="G909" s="36"/>
      <c r="H909" s="36"/>
      <c r="I909" s="36"/>
      <c r="J909" s="36"/>
      <c r="K909" s="36"/>
      <c r="L909" s="36"/>
      <c r="M909" s="36"/>
    </row>
    <row r="910" spans="1:13" ht="12.6">
      <c r="A910" s="36"/>
      <c r="B910" s="36"/>
      <c r="C910" s="36"/>
      <c r="D910" s="36"/>
      <c r="E910" s="36"/>
      <c r="F910" s="36"/>
      <c r="G910" s="36"/>
      <c r="H910" s="36"/>
      <c r="I910" s="36"/>
      <c r="J910" s="36"/>
      <c r="K910" s="36"/>
      <c r="L910" s="36"/>
      <c r="M910" s="36"/>
    </row>
    <row r="911" spans="1:13" ht="12.6">
      <c r="A911" s="36"/>
      <c r="B911" s="36"/>
      <c r="C911" s="36"/>
      <c r="D911" s="36"/>
      <c r="E911" s="36"/>
      <c r="F911" s="36"/>
      <c r="G911" s="36"/>
      <c r="H911" s="36"/>
      <c r="I911" s="36"/>
      <c r="J911" s="36"/>
      <c r="K911" s="36"/>
      <c r="L911" s="36"/>
      <c r="M911" s="36"/>
    </row>
    <row r="912" spans="1:13" ht="12.6">
      <c r="A912" s="36"/>
      <c r="B912" s="36"/>
      <c r="C912" s="36"/>
      <c r="D912" s="36"/>
      <c r="E912" s="36"/>
      <c r="F912" s="36"/>
      <c r="G912" s="36"/>
      <c r="H912" s="36"/>
      <c r="I912" s="36"/>
      <c r="J912" s="36"/>
      <c r="K912" s="36"/>
      <c r="L912" s="36"/>
      <c r="M912" s="36"/>
    </row>
    <row r="913" spans="1:13" ht="12.6">
      <c r="A913" s="36"/>
      <c r="B913" s="36"/>
      <c r="C913" s="36"/>
      <c r="D913" s="36"/>
      <c r="E913" s="36"/>
      <c r="F913" s="36"/>
      <c r="G913" s="36"/>
      <c r="H913" s="36"/>
      <c r="I913" s="36"/>
      <c r="J913" s="36"/>
      <c r="K913" s="36"/>
      <c r="L913" s="36"/>
      <c r="M913" s="36"/>
    </row>
    <row r="914" spans="1:13" ht="12.6">
      <c r="A914" s="36"/>
      <c r="B914" s="36"/>
      <c r="C914" s="36"/>
      <c r="D914" s="36"/>
      <c r="E914" s="36"/>
      <c r="F914" s="36"/>
      <c r="G914" s="36"/>
      <c r="H914" s="36"/>
      <c r="I914" s="36"/>
      <c r="J914" s="36"/>
      <c r="K914" s="36"/>
      <c r="L914" s="36"/>
      <c r="M914" s="36"/>
    </row>
    <row r="915" spans="1:13" ht="12.6">
      <c r="A915" s="36"/>
      <c r="B915" s="36"/>
      <c r="C915" s="36"/>
      <c r="D915" s="36"/>
      <c r="E915" s="36"/>
      <c r="F915" s="36"/>
      <c r="G915" s="36"/>
      <c r="H915" s="36"/>
      <c r="I915" s="36"/>
      <c r="J915" s="36"/>
      <c r="K915" s="36"/>
      <c r="L915" s="36"/>
      <c r="M915" s="36"/>
    </row>
    <row r="916" spans="1:13" ht="12.6">
      <c r="A916" s="36"/>
      <c r="B916" s="36"/>
      <c r="C916" s="36"/>
      <c r="D916" s="36"/>
      <c r="E916" s="36"/>
      <c r="F916" s="36"/>
      <c r="G916" s="36"/>
      <c r="H916" s="36"/>
      <c r="I916" s="36"/>
      <c r="J916" s="36"/>
      <c r="K916" s="36"/>
      <c r="L916" s="36"/>
      <c r="M916" s="36"/>
    </row>
    <row r="917" spans="1:13" ht="12.6">
      <c r="A917" s="36"/>
      <c r="B917" s="36"/>
      <c r="C917" s="36"/>
      <c r="D917" s="36"/>
      <c r="E917" s="36"/>
      <c r="F917" s="36"/>
      <c r="G917" s="36"/>
      <c r="H917" s="36"/>
      <c r="I917" s="36"/>
      <c r="J917" s="36"/>
      <c r="K917" s="36"/>
      <c r="L917" s="36"/>
      <c r="M917" s="36"/>
    </row>
    <row r="918" spans="1:13" ht="12.6">
      <c r="A918" s="36"/>
      <c r="B918" s="36"/>
      <c r="C918" s="36"/>
      <c r="D918" s="36"/>
      <c r="E918" s="36"/>
      <c r="F918" s="36"/>
      <c r="G918" s="36"/>
      <c r="H918" s="36"/>
      <c r="I918" s="36"/>
      <c r="J918" s="36"/>
      <c r="K918" s="36"/>
      <c r="L918" s="36"/>
      <c r="M918" s="36"/>
    </row>
    <row r="919" spans="1:13" ht="12.6">
      <c r="A919" s="36"/>
      <c r="B919" s="36"/>
      <c r="C919" s="36"/>
      <c r="D919" s="36"/>
      <c r="E919" s="36"/>
      <c r="F919" s="36"/>
      <c r="G919" s="36"/>
      <c r="H919" s="36"/>
      <c r="I919" s="36"/>
      <c r="J919" s="36"/>
      <c r="K919" s="36"/>
      <c r="L919" s="36"/>
      <c r="M919" s="36"/>
    </row>
    <row r="920" spans="1:13" ht="12.6">
      <c r="A920" s="36"/>
      <c r="B920" s="36"/>
      <c r="C920" s="36"/>
      <c r="D920" s="36"/>
      <c r="E920" s="36"/>
      <c r="F920" s="36"/>
      <c r="G920" s="36"/>
      <c r="H920" s="36"/>
      <c r="I920" s="36"/>
      <c r="J920" s="36"/>
      <c r="K920" s="36"/>
      <c r="L920" s="36"/>
      <c r="M920" s="36"/>
    </row>
    <row r="921" spans="1:13" ht="12.6">
      <c r="A921" s="36"/>
      <c r="B921" s="36"/>
      <c r="C921" s="36"/>
      <c r="D921" s="36"/>
      <c r="E921" s="36"/>
      <c r="F921" s="36"/>
      <c r="G921" s="36"/>
      <c r="H921" s="36"/>
      <c r="I921" s="36"/>
      <c r="J921" s="36"/>
      <c r="K921" s="36"/>
      <c r="L921" s="36"/>
      <c r="M921" s="36"/>
    </row>
    <row r="922" spans="1:13" ht="12.6">
      <c r="A922" s="36"/>
      <c r="B922" s="36"/>
      <c r="C922" s="36"/>
      <c r="D922" s="36"/>
      <c r="E922" s="36"/>
      <c r="F922" s="36"/>
      <c r="G922" s="36"/>
      <c r="H922" s="36"/>
      <c r="I922" s="36"/>
      <c r="J922" s="36"/>
      <c r="K922" s="36"/>
      <c r="L922" s="36"/>
      <c r="M922" s="36"/>
    </row>
    <row r="923" spans="1:13" ht="12.6">
      <c r="A923" s="36"/>
      <c r="B923" s="36"/>
      <c r="C923" s="36"/>
      <c r="D923" s="36"/>
      <c r="E923" s="36"/>
      <c r="F923" s="36"/>
      <c r="G923" s="36"/>
      <c r="H923" s="36"/>
      <c r="I923" s="36"/>
      <c r="J923" s="36"/>
      <c r="K923" s="36"/>
      <c r="L923" s="36"/>
      <c r="M923" s="36"/>
    </row>
    <row r="924" spans="1:13" ht="12.6">
      <c r="A924" s="36"/>
      <c r="B924" s="36"/>
      <c r="C924" s="36"/>
      <c r="D924" s="36"/>
      <c r="E924" s="36"/>
      <c r="F924" s="36"/>
      <c r="G924" s="36"/>
      <c r="H924" s="36"/>
      <c r="I924" s="36"/>
      <c r="J924" s="36"/>
      <c r="K924" s="36"/>
      <c r="L924" s="36"/>
      <c r="M924" s="36"/>
    </row>
    <row r="925" spans="1:13" ht="12.6">
      <c r="A925" s="36"/>
      <c r="B925" s="36"/>
      <c r="C925" s="36"/>
      <c r="D925" s="36"/>
      <c r="E925" s="36"/>
      <c r="F925" s="36"/>
      <c r="G925" s="36"/>
      <c r="H925" s="36"/>
      <c r="I925" s="36"/>
      <c r="J925" s="36"/>
      <c r="K925" s="36"/>
      <c r="L925" s="36"/>
      <c r="M925" s="36"/>
    </row>
    <row r="926" spans="1:13" ht="12.6">
      <c r="A926" s="36"/>
      <c r="B926" s="36"/>
      <c r="C926" s="36"/>
      <c r="D926" s="36"/>
      <c r="E926" s="36"/>
      <c r="F926" s="36"/>
      <c r="G926" s="36"/>
      <c r="H926" s="36"/>
      <c r="I926" s="36"/>
      <c r="J926" s="36"/>
      <c r="K926" s="36"/>
      <c r="L926" s="36"/>
      <c r="M926" s="36"/>
    </row>
    <row r="927" spans="1:13" ht="12.6">
      <c r="A927" s="36"/>
      <c r="B927" s="36"/>
      <c r="C927" s="36"/>
      <c r="D927" s="36"/>
      <c r="E927" s="36"/>
      <c r="F927" s="36"/>
      <c r="G927" s="36"/>
      <c r="H927" s="36"/>
      <c r="I927" s="36"/>
      <c r="J927" s="36"/>
      <c r="K927" s="36"/>
      <c r="L927" s="36"/>
      <c r="M927" s="36"/>
    </row>
    <row r="928" spans="1:13" ht="12.6">
      <c r="A928" s="36"/>
      <c r="B928" s="36"/>
      <c r="C928" s="36"/>
      <c r="D928" s="36"/>
      <c r="E928" s="36"/>
      <c r="F928" s="36"/>
      <c r="G928" s="36"/>
      <c r="H928" s="36"/>
      <c r="I928" s="36"/>
      <c r="J928" s="36"/>
      <c r="K928" s="36"/>
      <c r="L928" s="36"/>
      <c r="M928" s="36"/>
    </row>
    <row r="929" spans="1:13" ht="12.6">
      <c r="A929" s="36"/>
      <c r="B929" s="36"/>
      <c r="C929" s="36"/>
      <c r="D929" s="36"/>
      <c r="E929" s="36"/>
      <c r="F929" s="36"/>
      <c r="G929" s="36"/>
      <c r="H929" s="36"/>
      <c r="I929" s="36"/>
      <c r="J929" s="36"/>
      <c r="K929" s="36"/>
      <c r="L929" s="36"/>
      <c r="M929" s="36"/>
    </row>
    <row r="930" spans="1:13" ht="12.6">
      <c r="A930" s="36"/>
      <c r="B930" s="36"/>
      <c r="C930" s="36"/>
      <c r="D930" s="36"/>
      <c r="E930" s="36"/>
      <c r="F930" s="36"/>
      <c r="G930" s="36"/>
      <c r="H930" s="36"/>
      <c r="I930" s="36"/>
      <c r="J930" s="36"/>
      <c r="K930" s="36"/>
      <c r="L930" s="36"/>
      <c r="M930" s="36"/>
    </row>
    <row r="931" spans="1:13" ht="12.6">
      <c r="A931" s="36"/>
      <c r="B931" s="36"/>
      <c r="C931" s="36"/>
      <c r="D931" s="36"/>
      <c r="E931" s="36"/>
      <c r="F931" s="36"/>
      <c r="G931" s="36"/>
      <c r="H931" s="36"/>
      <c r="I931" s="36"/>
      <c r="J931" s="36"/>
      <c r="K931" s="36"/>
      <c r="L931" s="36"/>
      <c r="M931" s="36"/>
    </row>
    <row r="932" spans="1:13" ht="12.6">
      <c r="A932" s="36"/>
      <c r="B932" s="36"/>
      <c r="C932" s="36"/>
      <c r="D932" s="36"/>
      <c r="E932" s="36"/>
      <c r="F932" s="36"/>
      <c r="G932" s="36"/>
      <c r="H932" s="36"/>
      <c r="I932" s="36"/>
      <c r="J932" s="36"/>
      <c r="K932" s="36"/>
      <c r="L932" s="36"/>
      <c r="M932" s="36"/>
    </row>
    <row r="933" spans="1:13" ht="12.6">
      <c r="A933" s="36"/>
      <c r="B933" s="36"/>
      <c r="C933" s="36"/>
      <c r="D933" s="36"/>
      <c r="E933" s="36"/>
      <c r="F933" s="36"/>
      <c r="G933" s="36"/>
      <c r="H933" s="36"/>
      <c r="I933" s="36"/>
      <c r="J933" s="36"/>
      <c r="K933" s="36"/>
      <c r="L933" s="36"/>
      <c r="M933" s="36"/>
    </row>
    <row r="934" spans="1:13" ht="12.6">
      <c r="A934" s="36"/>
      <c r="B934" s="36"/>
      <c r="C934" s="36"/>
      <c r="D934" s="36"/>
      <c r="E934" s="36"/>
      <c r="F934" s="36"/>
      <c r="G934" s="36"/>
      <c r="H934" s="36"/>
      <c r="I934" s="36"/>
      <c r="J934" s="36"/>
      <c r="K934" s="36"/>
      <c r="L934" s="36"/>
      <c r="M934" s="36"/>
    </row>
    <row r="935" spans="1:13" ht="12.6">
      <c r="A935" s="36"/>
      <c r="B935" s="36"/>
      <c r="C935" s="36"/>
      <c r="D935" s="36"/>
      <c r="E935" s="36"/>
      <c r="F935" s="36"/>
      <c r="G935" s="36"/>
      <c r="H935" s="36"/>
      <c r="I935" s="36"/>
      <c r="J935" s="36"/>
      <c r="K935" s="36"/>
      <c r="L935" s="36"/>
      <c r="M935" s="36"/>
    </row>
    <row r="936" spans="1:13" ht="12.6">
      <c r="A936" s="36"/>
      <c r="B936" s="36"/>
      <c r="C936" s="36"/>
      <c r="D936" s="36"/>
      <c r="E936" s="36"/>
      <c r="F936" s="36"/>
      <c r="G936" s="36"/>
      <c r="H936" s="36"/>
      <c r="I936" s="36"/>
      <c r="J936" s="36"/>
      <c r="K936" s="36"/>
      <c r="L936" s="36"/>
      <c r="M936" s="36"/>
    </row>
    <row r="937" spans="1:13" ht="12.6">
      <c r="A937" s="36"/>
      <c r="B937" s="36"/>
      <c r="C937" s="36"/>
      <c r="D937" s="36"/>
      <c r="E937" s="36"/>
      <c r="F937" s="36"/>
      <c r="G937" s="36"/>
      <c r="H937" s="36"/>
      <c r="I937" s="36"/>
      <c r="J937" s="36"/>
      <c r="K937" s="36"/>
      <c r="L937" s="36"/>
      <c r="M937" s="36"/>
    </row>
    <row r="938" spans="1:13" ht="12.6">
      <c r="A938" s="36"/>
      <c r="B938" s="36"/>
      <c r="C938" s="36"/>
      <c r="D938" s="36"/>
      <c r="E938" s="36"/>
      <c r="F938" s="36"/>
      <c r="G938" s="36"/>
      <c r="H938" s="36"/>
      <c r="I938" s="36"/>
      <c r="J938" s="36"/>
      <c r="K938" s="36"/>
      <c r="L938" s="36"/>
      <c r="M938" s="36"/>
    </row>
    <row r="939" spans="1:13" ht="12.6">
      <c r="A939" s="36"/>
      <c r="B939" s="36"/>
      <c r="C939" s="36"/>
      <c r="D939" s="36"/>
      <c r="E939" s="36"/>
      <c r="F939" s="36"/>
      <c r="G939" s="36"/>
      <c r="H939" s="36"/>
      <c r="I939" s="36"/>
      <c r="J939" s="36"/>
      <c r="K939" s="36"/>
      <c r="L939" s="36"/>
      <c r="M939" s="36"/>
    </row>
    <row r="940" spans="1:13" ht="12.6">
      <c r="A940" s="36"/>
      <c r="B940" s="36"/>
      <c r="C940" s="36"/>
      <c r="D940" s="36"/>
      <c r="E940" s="36"/>
      <c r="F940" s="36"/>
      <c r="G940" s="36"/>
      <c r="H940" s="36"/>
      <c r="I940" s="36"/>
      <c r="J940" s="36"/>
      <c r="K940" s="36"/>
      <c r="L940" s="36"/>
      <c r="M940" s="36"/>
    </row>
    <row r="941" spans="1:13" ht="12.6">
      <c r="A941" s="36"/>
      <c r="B941" s="36"/>
      <c r="C941" s="36"/>
      <c r="D941" s="36"/>
      <c r="E941" s="36"/>
      <c r="F941" s="36"/>
      <c r="G941" s="36"/>
      <c r="H941" s="36"/>
      <c r="I941" s="36"/>
      <c r="J941" s="36"/>
      <c r="K941" s="36"/>
      <c r="L941" s="36"/>
      <c r="M941" s="36"/>
    </row>
    <row r="942" spans="1:13" ht="12.6">
      <c r="A942" s="36"/>
      <c r="B942" s="36"/>
      <c r="C942" s="36"/>
      <c r="D942" s="36"/>
      <c r="E942" s="36"/>
      <c r="F942" s="36"/>
      <c r="G942" s="36"/>
      <c r="H942" s="36"/>
      <c r="I942" s="36"/>
      <c r="J942" s="36"/>
      <c r="K942" s="36"/>
      <c r="L942" s="36"/>
      <c r="M942" s="36"/>
    </row>
    <row r="943" spans="1:13" ht="12.6">
      <c r="A943" s="36"/>
      <c r="B943" s="36"/>
      <c r="C943" s="36"/>
      <c r="D943" s="36"/>
      <c r="E943" s="36"/>
      <c r="F943" s="36"/>
      <c r="G943" s="36"/>
      <c r="H943" s="36"/>
      <c r="I943" s="36"/>
      <c r="J943" s="36"/>
      <c r="K943" s="36"/>
      <c r="L943" s="36"/>
      <c r="M943" s="36"/>
    </row>
    <row r="944" spans="1:13" ht="12.6">
      <c r="A944" s="36"/>
      <c r="B944" s="36"/>
      <c r="C944" s="36"/>
      <c r="D944" s="36"/>
      <c r="E944" s="36"/>
      <c r="F944" s="36"/>
      <c r="G944" s="36"/>
      <c r="H944" s="36"/>
      <c r="I944" s="36"/>
      <c r="J944" s="36"/>
      <c r="K944" s="36"/>
      <c r="L944" s="36"/>
      <c r="M944" s="36"/>
    </row>
    <row r="945" spans="1:13" ht="12.6">
      <c r="A945" s="36"/>
      <c r="B945" s="36"/>
      <c r="C945" s="36"/>
      <c r="D945" s="36"/>
      <c r="E945" s="36"/>
      <c r="F945" s="36"/>
      <c r="G945" s="36"/>
      <c r="H945" s="36"/>
      <c r="I945" s="36"/>
      <c r="J945" s="36"/>
      <c r="K945" s="36"/>
      <c r="L945" s="36"/>
      <c r="M945" s="36"/>
    </row>
    <row r="946" spans="1:13" ht="12.6">
      <c r="A946" s="36"/>
      <c r="B946" s="36"/>
      <c r="C946" s="36"/>
      <c r="D946" s="36"/>
      <c r="E946" s="36"/>
      <c r="F946" s="36"/>
      <c r="G946" s="36"/>
      <c r="H946" s="36"/>
      <c r="I946" s="36"/>
      <c r="J946" s="36"/>
      <c r="K946" s="36"/>
      <c r="L946" s="36"/>
      <c r="M946" s="36"/>
    </row>
    <row r="947" spans="1:13" ht="12.6">
      <c r="A947" s="36"/>
      <c r="B947" s="36"/>
      <c r="C947" s="36"/>
      <c r="D947" s="36"/>
      <c r="E947" s="36"/>
      <c r="F947" s="36"/>
      <c r="G947" s="36"/>
      <c r="H947" s="36"/>
      <c r="I947" s="36"/>
      <c r="J947" s="36"/>
      <c r="K947" s="36"/>
      <c r="L947" s="36"/>
      <c r="M947" s="36"/>
    </row>
    <row r="948" spans="1:13" ht="12.6">
      <c r="A948" s="36"/>
      <c r="B948" s="36"/>
      <c r="C948" s="36"/>
      <c r="D948" s="36"/>
      <c r="E948" s="36"/>
      <c r="F948" s="36"/>
      <c r="G948" s="36"/>
      <c r="H948" s="36"/>
      <c r="I948" s="36"/>
      <c r="J948" s="36"/>
      <c r="K948" s="36"/>
      <c r="L948" s="36"/>
      <c r="M948" s="36"/>
    </row>
    <row r="949" spans="1:13" ht="12.6">
      <c r="A949" s="36"/>
      <c r="B949" s="36"/>
      <c r="C949" s="36"/>
      <c r="D949" s="36"/>
      <c r="E949" s="36"/>
      <c r="F949" s="36"/>
      <c r="G949" s="36"/>
      <c r="H949" s="36"/>
      <c r="I949" s="36"/>
      <c r="J949" s="36"/>
      <c r="K949" s="36"/>
      <c r="L949" s="36"/>
      <c r="M949" s="36"/>
    </row>
    <row r="950" spans="1:13" ht="12.6">
      <c r="A950" s="36"/>
      <c r="B950" s="36"/>
      <c r="C950" s="36"/>
      <c r="D950" s="36"/>
      <c r="E950" s="36"/>
      <c r="F950" s="36"/>
      <c r="G950" s="36"/>
      <c r="H950" s="36"/>
      <c r="I950" s="36"/>
      <c r="J950" s="36"/>
      <c r="K950" s="36"/>
      <c r="L950" s="36"/>
      <c r="M950" s="36"/>
    </row>
    <row r="951" spans="1:13" ht="12.6">
      <c r="A951" s="36"/>
      <c r="B951" s="36"/>
      <c r="C951" s="36"/>
      <c r="D951" s="36"/>
      <c r="E951" s="36"/>
      <c r="F951" s="36"/>
      <c r="G951" s="36"/>
      <c r="H951" s="36"/>
      <c r="I951" s="36"/>
      <c r="J951" s="36"/>
      <c r="K951" s="36"/>
      <c r="L951" s="36"/>
      <c r="M951" s="36"/>
    </row>
    <row r="952" spans="1:13" ht="12.6">
      <c r="A952" s="36"/>
      <c r="B952" s="36"/>
      <c r="C952" s="36"/>
      <c r="D952" s="36"/>
      <c r="E952" s="36"/>
      <c r="F952" s="36"/>
      <c r="G952" s="36"/>
      <c r="H952" s="36"/>
      <c r="I952" s="36"/>
      <c r="J952" s="36"/>
      <c r="K952" s="36"/>
      <c r="L952" s="36"/>
      <c r="M952" s="36"/>
    </row>
    <row r="953" spans="1:13" ht="12.6">
      <c r="A953" s="36"/>
      <c r="B953" s="36"/>
      <c r="C953" s="36"/>
      <c r="D953" s="36"/>
      <c r="E953" s="36"/>
      <c r="F953" s="36"/>
      <c r="G953" s="36"/>
      <c r="H953" s="36"/>
      <c r="I953" s="36"/>
      <c r="J953" s="36"/>
      <c r="K953" s="36"/>
      <c r="L953" s="36"/>
      <c r="M953" s="36"/>
    </row>
    <row r="954" spans="1:13" ht="12.6">
      <c r="A954" s="36"/>
      <c r="B954" s="36"/>
      <c r="C954" s="36"/>
      <c r="D954" s="36"/>
      <c r="E954" s="36"/>
      <c r="F954" s="36"/>
      <c r="G954" s="36"/>
      <c r="H954" s="36"/>
      <c r="I954" s="36"/>
      <c r="J954" s="36"/>
      <c r="K954" s="36"/>
      <c r="L954" s="36"/>
      <c r="M954" s="36"/>
    </row>
    <row r="955" spans="1:13" ht="12.6">
      <c r="A955" s="36"/>
      <c r="B955" s="36"/>
      <c r="C955" s="36"/>
      <c r="D955" s="36"/>
      <c r="E955" s="36"/>
      <c r="F955" s="36"/>
      <c r="G955" s="36"/>
      <c r="H955" s="36"/>
      <c r="I955" s="36"/>
      <c r="J955" s="36"/>
      <c r="K955" s="36"/>
      <c r="L955" s="36"/>
      <c r="M955" s="36"/>
    </row>
    <row r="956" spans="1:13" ht="12.6">
      <c r="A956" s="36"/>
      <c r="B956" s="36"/>
      <c r="C956" s="36"/>
      <c r="D956" s="36"/>
      <c r="E956" s="36"/>
      <c r="F956" s="36"/>
      <c r="G956" s="36"/>
      <c r="H956" s="36"/>
      <c r="I956" s="36"/>
      <c r="J956" s="36"/>
      <c r="K956" s="36"/>
      <c r="L956" s="36"/>
      <c r="M956" s="36"/>
    </row>
    <row r="957" spans="1:13" ht="12.6">
      <c r="A957" s="36"/>
      <c r="B957" s="36"/>
      <c r="C957" s="36"/>
      <c r="D957" s="36"/>
      <c r="E957" s="36"/>
      <c r="F957" s="36"/>
      <c r="G957" s="36"/>
      <c r="H957" s="36"/>
      <c r="I957" s="36"/>
      <c r="J957" s="36"/>
      <c r="K957" s="36"/>
      <c r="L957" s="36"/>
      <c r="M957" s="36"/>
    </row>
    <row r="958" spans="1:13" ht="12.6">
      <c r="A958" s="36"/>
      <c r="B958" s="36"/>
      <c r="C958" s="36"/>
      <c r="D958" s="36"/>
      <c r="E958" s="36"/>
      <c r="F958" s="36"/>
      <c r="G958" s="36"/>
      <c r="H958" s="36"/>
      <c r="I958" s="36"/>
      <c r="J958" s="36"/>
      <c r="K958" s="36"/>
      <c r="L958" s="36"/>
      <c r="M958" s="36"/>
    </row>
    <row r="959" spans="1:13" ht="12.6">
      <c r="A959" s="36"/>
      <c r="B959" s="36"/>
      <c r="C959" s="36"/>
      <c r="D959" s="36"/>
      <c r="E959" s="36"/>
      <c r="F959" s="36"/>
      <c r="G959" s="36"/>
      <c r="H959" s="36"/>
      <c r="I959" s="36"/>
      <c r="J959" s="36"/>
      <c r="K959" s="36"/>
      <c r="L959" s="36"/>
      <c r="M959" s="36"/>
    </row>
    <row r="960" spans="1:13" ht="12.6">
      <c r="A960" s="36"/>
      <c r="B960" s="36"/>
      <c r="C960" s="36"/>
      <c r="D960" s="36"/>
      <c r="E960" s="36"/>
      <c r="F960" s="36"/>
      <c r="G960" s="36"/>
      <c r="H960" s="36"/>
      <c r="I960" s="36"/>
      <c r="J960" s="36"/>
      <c r="K960" s="36"/>
      <c r="L960" s="36"/>
      <c r="M960" s="36"/>
    </row>
    <row r="961" spans="1:13" ht="12.6">
      <c r="A961" s="36"/>
      <c r="B961" s="36"/>
      <c r="C961" s="36"/>
      <c r="D961" s="36"/>
      <c r="E961" s="36"/>
      <c r="F961" s="36"/>
      <c r="G961" s="36"/>
      <c r="H961" s="36"/>
      <c r="I961" s="36"/>
      <c r="J961" s="36"/>
      <c r="K961" s="36"/>
      <c r="L961" s="36"/>
      <c r="M961" s="36"/>
    </row>
    <row r="962" spans="1:13" ht="12.6">
      <c r="A962" s="36"/>
      <c r="B962" s="36"/>
      <c r="C962" s="36"/>
      <c r="D962" s="36"/>
      <c r="E962" s="36"/>
      <c r="F962" s="36"/>
      <c r="G962" s="36"/>
      <c r="H962" s="36"/>
      <c r="I962" s="36"/>
      <c r="J962" s="36"/>
      <c r="K962" s="36"/>
      <c r="L962" s="36"/>
      <c r="M962" s="36"/>
    </row>
    <row r="963" spans="1:13" ht="12.6">
      <c r="A963" s="36"/>
      <c r="B963" s="36"/>
      <c r="C963" s="36"/>
      <c r="D963" s="36"/>
      <c r="E963" s="36"/>
      <c r="F963" s="36"/>
      <c r="G963" s="36"/>
      <c r="H963" s="36"/>
      <c r="I963" s="36"/>
      <c r="J963" s="36"/>
      <c r="K963" s="36"/>
      <c r="L963" s="36"/>
      <c r="M963" s="36"/>
    </row>
    <row r="964" spans="1:13" ht="12.6">
      <c r="A964" s="36"/>
      <c r="B964" s="36"/>
      <c r="C964" s="36"/>
      <c r="D964" s="36"/>
      <c r="E964" s="36"/>
      <c r="F964" s="36"/>
      <c r="G964" s="36"/>
      <c r="H964" s="36"/>
      <c r="I964" s="36"/>
      <c r="J964" s="36"/>
      <c r="K964" s="36"/>
      <c r="L964" s="36"/>
      <c r="M964" s="36"/>
    </row>
    <row r="965" spans="1:13" ht="12.6">
      <c r="A965" s="36"/>
      <c r="B965" s="36"/>
      <c r="C965" s="36"/>
      <c r="D965" s="36"/>
      <c r="E965" s="36"/>
      <c r="F965" s="36"/>
      <c r="G965" s="36"/>
      <c r="H965" s="36"/>
      <c r="I965" s="36"/>
      <c r="J965" s="36"/>
      <c r="K965" s="36"/>
      <c r="L965" s="36"/>
      <c r="M965" s="36"/>
    </row>
    <row r="966" spans="1:13" ht="12.6">
      <c r="A966" s="36"/>
      <c r="B966" s="36"/>
      <c r="C966" s="36"/>
      <c r="D966" s="36"/>
      <c r="E966" s="36"/>
      <c r="F966" s="36"/>
      <c r="G966" s="36"/>
      <c r="H966" s="36"/>
      <c r="I966" s="36"/>
      <c r="J966" s="36"/>
      <c r="K966" s="36"/>
      <c r="L966" s="36"/>
      <c r="M966" s="36"/>
    </row>
    <row r="967" spans="1:13" ht="12.6">
      <c r="A967" s="36"/>
      <c r="B967" s="36"/>
      <c r="C967" s="36"/>
      <c r="D967" s="36"/>
      <c r="E967" s="36"/>
      <c r="F967" s="36"/>
      <c r="G967" s="36"/>
      <c r="H967" s="36"/>
      <c r="I967" s="36"/>
      <c r="J967" s="36"/>
      <c r="K967" s="36"/>
      <c r="L967" s="36"/>
      <c r="M967" s="36"/>
    </row>
    <row r="968" spans="1:13" ht="12.6">
      <c r="A968" s="36"/>
      <c r="B968" s="36"/>
      <c r="C968" s="36"/>
      <c r="D968" s="36"/>
      <c r="E968" s="36"/>
      <c r="F968" s="36"/>
      <c r="G968" s="36"/>
      <c r="H968" s="36"/>
      <c r="I968" s="36"/>
      <c r="J968" s="36"/>
      <c r="K968" s="36"/>
      <c r="L968" s="36"/>
      <c r="M968" s="36"/>
    </row>
    <row r="969" spans="1:13" ht="12.6">
      <c r="A969" s="36"/>
      <c r="B969" s="36"/>
      <c r="C969" s="36"/>
      <c r="D969" s="36"/>
      <c r="E969" s="36"/>
      <c r="F969" s="36"/>
      <c r="G969" s="36"/>
      <c r="H969" s="36"/>
      <c r="I969" s="36"/>
      <c r="J969" s="36"/>
      <c r="K969" s="36"/>
      <c r="L969" s="36"/>
      <c r="M969" s="36"/>
    </row>
    <row r="970" spans="1:13" ht="12.6">
      <c r="A970" s="36"/>
      <c r="B970" s="36"/>
      <c r="C970" s="36"/>
      <c r="D970" s="36"/>
      <c r="E970" s="36"/>
      <c r="F970" s="36"/>
      <c r="G970" s="36"/>
      <c r="H970" s="36"/>
      <c r="I970" s="36"/>
      <c r="J970" s="36"/>
      <c r="K970" s="36"/>
      <c r="L970" s="36"/>
      <c r="M970" s="36"/>
    </row>
    <row r="971" spans="1:13" ht="12.6">
      <c r="A971" s="36"/>
      <c r="B971" s="36"/>
      <c r="C971" s="36"/>
      <c r="D971" s="36"/>
      <c r="E971" s="36"/>
      <c r="F971" s="36"/>
      <c r="G971" s="36"/>
      <c r="H971" s="36"/>
      <c r="I971" s="36"/>
      <c r="J971" s="36"/>
      <c r="K971" s="36"/>
      <c r="L971" s="36"/>
      <c r="M971" s="36"/>
    </row>
    <row r="972" spans="1:13" ht="12.6">
      <c r="A972" s="36"/>
      <c r="B972" s="36"/>
      <c r="C972" s="36"/>
      <c r="D972" s="36"/>
      <c r="E972" s="36"/>
      <c r="F972" s="36"/>
      <c r="G972" s="36"/>
      <c r="H972" s="36"/>
      <c r="I972" s="36"/>
      <c r="J972" s="36"/>
      <c r="K972" s="36"/>
      <c r="L972" s="36"/>
      <c r="M972" s="36"/>
    </row>
    <row r="973" spans="1:13" ht="12.6">
      <c r="A973" s="36"/>
      <c r="B973" s="36"/>
      <c r="C973" s="36"/>
      <c r="D973" s="36"/>
      <c r="E973" s="36"/>
      <c r="F973" s="36"/>
      <c r="G973" s="36"/>
      <c r="H973" s="36"/>
      <c r="I973" s="36"/>
      <c r="J973" s="36"/>
      <c r="K973" s="36"/>
      <c r="L973" s="36"/>
      <c r="M973" s="36"/>
    </row>
    <row r="974" spans="1:13" ht="12.6">
      <c r="A974" s="36"/>
      <c r="B974" s="36"/>
      <c r="C974" s="36"/>
      <c r="D974" s="36"/>
      <c r="E974" s="36"/>
      <c r="F974" s="36"/>
      <c r="G974" s="36"/>
      <c r="H974" s="36"/>
      <c r="I974" s="36"/>
      <c r="J974" s="36"/>
      <c r="K974" s="36"/>
      <c r="L974" s="36"/>
      <c r="M974" s="36"/>
    </row>
    <row r="975" spans="1:13" ht="12.6">
      <c r="A975" s="36"/>
      <c r="B975" s="36"/>
      <c r="C975" s="36"/>
      <c r="D975" s="36"/>
      <c r="E975" s="36"/>
      <c r="F975" s="36"/>
      <c r="G975" s="36"/>
      <c r="H975" s="36"/>
      <c r="I975" s="36"/>
      <c r="J975" s="36"/>
      <c r="K975" s="36"/>
      <c r="L975" s="36"/>
      <c r="M975" s="36"/>
    </row>
    <row r="976" spans="1:13" ht="12.6">
      <c r="A976" s="36"/>
      <c r="B976" s="36"/>
      <c r="C976" s="36"/>
      <c r="D976" s="36"/>
      <c r="E976" s="36"/>
      <c r="F976" s="36"/>
      <c r="G976" s="36"/>
      <c r="H976" s="36"/>
      <c r="I976" s="36"/>
      <c r="J976" s="36"/>
      <c r="K976" s="36"/>
      <c r="L976" s="36"/>
      <c r="M976" s="36"/>
    </row>
    <row r="977" spans="1:13" ht="12.6">
      <c r="A977" s="36"/>
      <c r="B977" s="36"/>
      <c r="C977" s="36"/>
      <c r="D977" s="36"/>
      <c r="E977" s="36"/>
      <c r="F977" s="36"/>
      <c r="G977" s="36"/>
      <c r="H977" s="36"/>
      <c r="I977" s="36"/>
      <c r="J977" s="36"/>
      <c r="K977" s="36"/>
      <c r="L977" s="36"/>
      <c r="M977" s="36"/>
    </row>
    <row r="978" spans="1:13" ht="12.6">
      <c r="A978" s="36"/>
      <c r="B978" s="36"/>
      <c r="C978" s="36"/>
      <c r="D978" s="36"/>
      <c r="E978" s="36"/>
      <c r="F978" s="36"/>
      <c r="G978" s="36"/>
      <c r="H978" s="36"/>
      <c r="I978" s="36"/>
      <c r="J978" s="36"/>
      <c r="K978" s="36"/>
      <c r="L978" s="36"/>
      <c r="M978" s="36"/>
    </row>
    <row r="979" spans="1:13" ht="12.6">
      <c r="A979" s="36"/>
      <c r="B979" s="36"/>
      <c r="C979" s="36"/>
      <c r="D979" s="36"/>
      <c r="E979" s="36"/>
      <c r="F979" s="36"/>
      <c r="G979" s="36"/>
      <c r="H979" s="36"/>
      <c r="I979" s="36"/>
      <c r="J979" s="36"/>
      <c r="K979" s="36"/>
      <c r="L979" s="36"/>
      <c r="M979" s="36"/>
    </row>
    <row r="980" spans="1:13" ht="12.6">
      <c r="A980" s="36"/>
      <c r="B980" s="36"/>
      <c r="C980" s="36"/>
      <c r="D980" s="36"/>
      <c r="E980" s="36"/>
      <c r="F980" s="36"/>
      <c r="G980" s="36"/>
      <c r="H980" s="36"/>
      <c r="I980" s="36"/>
      <c r="J980" s="36"/>
      <c r="K980" s="36"/>
      <c r="L980" s="36"/>
      <c r="M980" s="36"/>
    </row>
    <row r="981" spans="1:13" ht="12.6">
      <c r="A981" s="36"/>
      <c r="B981" s="36"/>
      <c r="C981" s="36"/>
      <c r="D981" s="36"/>
      <c r="E981" s="36"/>
      <c r="F981" s="36"/>
      <c r="G981" s="36"/>
      <c r="H981" s="36"/>
      <c r="I981" s="36"/>
      <c r="J981" s="36"/>
      <c r="K981" s="36"/>
      <c r="L981" s="36"/>
      <c r="M981" s="36"/>
    </row>
    <row r="982" spans="1:13" ht="12.6">
      <c r="A982" s="36"/>
      <c r="B982" s="36"/>
      <c r="C982" s="36"/>
      <c r="D982" s="36"/>
      <c r="E982" s="36"/>
      <c r="F982" s="36"/>
      <c r="G982" s="36"/>
      <c r="H982" s="36"/>
      <c r="I982" s="36"/>
      <c r="J982" s="36"/>
      <c r="K982" s="36"/>
      <c r="L982" s="36"/>
      <c r="M982" s="36"/>
    </row>
    <row r="983" spans="1:13" ht="12.6">
      <c r="A983" s="36"/>
      <c r="B983" s="36"/>
      <c r="C983" s="36"/>
      <c r="D983" s="36"/>
      <c r="E983" s="36"/>
      <c r="F983" s="36"/>
      <c r="G983" s="36"/>
      <c r="H983" s="36"/>
      <c r="I983" s="36"/>
      <c r="J983" s="36"/>
      <c r="K983" s="36"/>
      <c r="L983" s="36"/>
      <c r="M983" s="36"/>
    </row>
    <row r="984" spans="1:13" ht="12.6">
      <c r="A984" s="36"/>
      <c r="B984" s="36"/>
      <c r="C984" s="36"/>
      <c r="D984" s="36"/>
      <c r="E984" s="36"/>
      <c r="F984" s="36"/>
      <c r="G984" s="36"/>
      <c r="H984" s="36"/>
      <c r="I984" s="36"/>
      <c r="J984" s="36"/>
      <c r="K984" s="36"/>
      <c r="L984" s="36"/>
      <c r="M984" s="36"/>
    </row>
    <row r="985" spans="1:13" ht="12.6">
      <c r="A985" s="36"/>
      <c r="B985" s="36"/>
      <c r="C985" s="36"/>
      <c r="D985" s="36"/>
      <c r="E985" s="36"/>
      <c r="F985" s="36"/>
      <c r="G985" s="36"/>
      <c r="H985" s="36"/>
      <c r="I985" s="36"/>
      <c r="J985" s="36"/>
      <c r="K985" s="36"/>
      <c r="L985" s="36"/>
      <c r="M985" s="36"/>
    </row>
    <row r="986" spans="1:13" ht="12.6">
      <c r="A986" s="36"/>
      <c r="B986" s="36"/>
      <c r="C986" s="36"/>
      <c r="D986" s="36"/>
      <c r="E986" s="36"/>
      <c r="F986" s="36"/>
      <c r="G986" s="36"/>
      <c r="H986" s="36"/>
      <c r="I986" s="36"/>
      <c r="J986" s="36"/>
      <c r="K986" s="36"/>
      <c r="L986" s="36"/>
      <c r="M986" s="36"/>
    </row>
    <row r="987" spans="1:13" ht="12.6">
      <c r="A987" s="36"/>
      <c r="B987" s="36"/>
      <c r="C987" s="36"/>
      <c r="D987" s="36"/>
      <c r="E987" s="36"/>
      <c r="F987" s="36"/>
      <c r="G987" s="36"/>
      <c r="H987" s="36"/>
      <c r="I987" s="36"/>
      <c r="J987" s="36"/>
      <c r="K987" s="36"/>
      <c r="L987" s="36"/>
      <c r="M987" s="36"/>
    </row>
    <row r="988" spans="1:13" ht="12.6">
      <c r="A988" s="36"/>
      <c r="B988" s="36"/>
      <c r="C988" s="36"/>
      <c r="D988" s="36"/>
      <c r="E988" s="36"/>
      <c r="F988" s="36"/>
      <c r="G988" s="36"/>
      <c r="H988" s="36"/>
      <c r="I988" s="36"/>
      <c r="J988" s="36"/>
      <c r="K988" s="36"/>
      <c r="L988" s="36"/>
      <c r="M988" s="36"/>
    </row>
    <row r="989" spans="1:13" ht="12.6">
      <c r="A989" s="36"/>
      <c r="B989" s="36"/>
      <c r="C989" s="36"/>
      <c r="D989" s="36"/>
      <c r="E989" s="36"/>
      <c r="F989" s="36"/>
      <c r="G989" s="36"/>
      <c r="H989" s="36"/>
      <c r="I989" s="36"/>
      <c r="J989" s="36"/>
      <c r="K989" s="36"/>
      <c r="L989" s="36"/>
      <c r="M989" s="36"/>
    </row>
    <row r="990" spans="1:13" ht="12.6">
      <c r="A990" s="36"/>
      <c r="B990" s="36"/>
      <c r="C990" s="36"/>
      <c r="D990" s="36"/>
      <c r="E990" s="36"/>
      <c r="F990" s="36"/>
      <c r="G990" s="36"/>
      <c r="H990" s="36"/>
      <c r="I990" s="36"/>
      <c r="J990" s="36"/>
      <c r="K990" s="36"/>
      <c r="L990" s="36"/>
      <c r="M990" s="36"/>
    </row>
    <row r="991" spans="1:13" ht="12.6">
      <c r="A991" s="36"/>
      <c r="B991" s="36"/>
      <c r="C991" s="36"/>
      <c r="D991" s="36"/>
      <c r="E991" s="36"/>
      <c r="F991" s="36"/>
      <c r="G991" s="36"/>
      <c r="H991" s="36"/>
      <c r="I991" s="36"/>
      <c r="J991" s="36"/>
      <c r="K991" s="36"/>
      <c r="L991" s="36"/>
      <c r="M991" s="36"/>
    </row>
    <row r="992" spans="1:13" ht="12.6">
      <c r="A992" s="36"/>
      <c r="B992" s="36"/>
      <c r="C992" s="36"/>
      <c r="D992" s="36"/>
      <c r="E992" s="36"/>
      <c r="F992" s="36"/>
      <c r="G992" s="36"/>
      <c r="H992" s="36"/>
      <c r="I992" s="36"/>
      <c r="J992" s="36"/>
      <c r="K992" s="36"/>
      <c r="L992" s="36"/>
      <c r="M992" s="36"/>
    </row>
    <row r="993" spans="1:13" ht="12.6">
      <c r="A993" s="36"/>
      <c r="B993" s="36"/>
      <c r="C993" s="36"/>
      <c r="D993" s="36"/>
      <c r="E993" s="36"/>
      <c r="F993" s="36"/>
      <c r="G993" s="36"/>
      <c r="H993" s="36"/>
      <c r="I993" s="36"/>
      <c r="J993" s="36"/>
      <c r="K993" s="36"/>
      <c r="L993" s="36"/>
      <c r="M993" s="36"/>
    </row>
    <row r="994" spans="1:13" ht="12.6">
      <c r="A994" s="36"/>
      <c r="B994" s="36"/>
      <c r="C994" s="36"/>
      <c r="D994" s="36"/>
      <c r="E994" s="36"/>
      <c r="F994" s="36"/>
      <c r="G994" s="36"/>
      <c r="H994" s="36"/>
      <c r="I994" s="36"/>
      <c r="J994" s="36"/>
      <c r="K994" s="36"/>
      <c r="L994" s="36"/>
      <c r="M994" s="36"/>
    </row>
    <row r="995" spans="1:13" ht="12.6">
      <c r="A995" s="36"/>
      <c r="B995" s="36"/>
      <c r="C995" s="36"/>
      <c r="D995" s="36"/>
      <c r="E995" s="36"/>
      <c r="F995" s="36"/>
      <c r="G995" s="36"/>
      <c r="H995" s="36"/>
      <c r="I995" s="36"/>
      <c r="J995" s="36"/>
      <c r="K995" s="36"/>
      <c r="L995" s="36"/>
      <c r="M995" s="36"/>
    </row>
    <row r="996" spans="1:13" ht="12.6">
      <c r="A996" s="36"/>
      <c r="B996" s="36"/>
      <c r="C996" s="36"/>
      <c r="D996" s="36"/>
      <c r="E996" s="36"/>
      <c r="F996" s="36"/>
      <c r="G996" s="36"/>
      <c r="H996" s="36"/>
      <c r="I996" s="36"/>
      <c r="J996" s="36"/>
      <c r="K996" s="36"/>
      <c r="L996" s="36"/>
      <c r="M996" s="36"/>
    </row>
    <row r="997" spans="1:13" ht="12.6">
      <c r="A997" s="36"/>
      <c r="B997" s="36"/>
      <c r="C997" s="36"/>
      <c r="D997" s="36"/>
      <c r="E997" s="36"/>
      <c r="F997" s="36"/>
      <c r="G997" s="36"/>
      <c r="H997" s="36"/>
      <c r="I997" s="36"/>
      <c r="J997" s="36"/>
      <c r="K997" s="36"/>
      <c r="L997" s="36"/>
      <c r="M997" s="36"/>
    </row>
    <row r="998" spans="1:13" ht="12.6">
      <c r="A998" s="36"/>
      <c r="B998" s="36"/>
      <c r="C998" s="36"/>
      <c r="D998" s="36"/>
      <c r="E998" s="36"/>
      <c r="F998" s="36"/>
      <c r="G998" s="36"/>
      <c r="H998" s="36"/>
      <c r="I998" s="36"/>
      <c r="J998" s="36"/>
      <c r="K998" s="36"/>
      <c r="L998" s="36"/>
      <c r="M998" s="36"/>
    </row>
    <row r="999" spans="1:13" ht="12.6">
      <c r="A999" s="36"/>
      <c r="B999" s="36"/>
      <c r="C999" s="36"/>
      <c r="D999" s="36"/>
      <c r="E999" s="36"/>
      <c r="F999" s="36"/>
      <c r="G999" s="36"/>
      <c r="H999" s="36"/>
      <c r="I999" s="36"/>
      <c r="J999" s="36"/>
      <c r="K999" s="36"/>
      <c r="L999" s="36"/>
      <c r="M999" s="36"/>
    </row>
    <row r="1000" spans="1:13" ht="12.6">
      <c r="A1000" s="36"/>
      <c r="B1000" s="36"/>
      <c r="C1000" s="36"/>
      <c r="D1000" s="36"/>
      <c r="E1000" s="36"/>
      <c r="F1000" s="36"/>
      <c r="G1000" s="36"/>
      <c r="H1000" s="36"/>
      <c r="I1000" s="36"/>
      <c r="J1000" s="36"/>
      <c r="K1000" s="36"/>
      <c r="L1000" s="36"/>
      <c r="M1000" s="36"/>
    </row>
    <row r="1001" spans="1:13" ht="12.6">
      <c r="A1001" s="36"/>
      <c r="B1001" s="36"/>
      <c r="C1001" s="36"/>
      <c r="D1001" s="36"/>
      <c r="E1001" s="36"/>
      <c r="F1001" s="36"/>
      <c r="G1001" s="36"/>
      <c r="H1001" s="36"/>
      <c r="I1001" s="36"/>
      <c r="J1001" s="36"/>
      <c r="K1001" s="36"/>
      <c r="L1001" s="36"/>
      <c r="M1001" s="36"/>
    </row>
    <row r="1002" spans="1:13" ht="12.6">
      <c r="A1002" s="36"/>
      <c r="B1002" s="36"/>
      <c r="C1002" s="36"/>
      <c r="D1002" s="36"/>
      <c r="E1002" s="36"/>
      <c r="F1002" s="36"/>
      <c r="G1002" s="36"/>
      <c r="H1002" s="36"/>
      <c r="I1002" s="36"/>
      <c r="J1002" s="36"/>
      <c r="K1002" s="36"/>
      <c r="L1002" s="36"/>
      <c r="M1002" s="36"/>
    </row>
    <row r="1003" spans="1:13" ht="12.6">
      <c r="A1003" s="36"/>
      <c r="B1003" s="36"/>
      <c r="C1003" s="36"/>
      <c r="D1003" s="36"/>
      <c r="E1003" s="36"/>
      <c r="F1003" s="36"/>
      <c r="G1003" s="36"/>
      <c r="H1003" s="36"/>
      <c r="I1003" s="36"/>
      <c r="J1003" s="36"/>
      <c r="K1003" s="36"/>
      <c r="L1003" s="36"/>
      <c r="M1003" s="36"/>
    </row>
    <row r="1004" spans="1:13" ht="12.6">
      <c r="A1004" s="36"/>
      <c r="B1004" s="36"/>
      <c r="C1004" s="36"/>
      <c r="D1004" s="36"/>
      <c r="E1004" s="36"/>
      <c r="F1004" s="36"/>
      <c r="G1004" s="36"/>
      <c r="H1004" s="36"/>
      <c r="I1004" s="36"/>
      <c r="J1004" s="36"/>
      <c r="K1004" s="36"/>
      <c r="L1004" s="36"/>
      <c r="M1004" s="36"/>
    </row>
    <row r="1005" spans="1:13" ht="12.6">
      <c r="A1005" s="36"/>
      <c r="B1005" s="36"/>
      <c r="C1005" s="36"/>
      <c r="D1005" s="36"/>
      <c r="E1005" s="36"/>
      <c r="F1005" s="36"/>
      <c r="G1005" s="36"/>
      <c r="H1005" s="36"/>
      <c r="I1005" s="36"/>
      <c r="J1005" s="36"/>
      <c r="K1005" s="36"/>
      <c r="L1005" s="36"/>
      <c r="M1005" s="36"/>
    </row>
    <row r="1006" spans="1:13" ht="12.6">
      <c r="A1006" s="36"/>
      <c r="B1006" s="36"/>
      <c r="C1006" s="36"/>
      <c r="D1006" s="36"/>
      <c r="E1006" s="36"/>
      <c r="F1006" s="36"/>
      <c r="G1006" s="36"/>
      <c r="H1006" s="36"/>
      <c r="I1006" s="36"/>
      <c r="J1006" s="36"/>
      <c r="K1006" s="36"/>
      <c r="L1006" s="36"/>
      <c r="M1006" s="36"/>
    </row>
    <row r="1007" spans="1:13" ht="12.6">
      <c r="A1007" s="36"/>
      <c r="B1007" s="36"/>
      <c r="C1007" s="36"/>
      <c r="D1007" s="36"/>
      <c r="E1007" s="36"/>
      <c r="F1007" s="36"/>
      <c r="G1007" s="36"/>
      <c r="H1007" s="36"/>
      <c r="I1007" s="36"/>
      <c r="J1007" s="36"/>
      <c r="K1007" s="36"/>
      <c r="L1007" s="36"/>
      <c r="M1007" s="36"/>
    </row>
    <row r="1008" spans="1:13" ht="12.6">
      <c r="A1008" s="36"/>
      <c r="B1008" s="36"/>
      <c r="C1008" s="36"/>
      <c r="D1008" s="36"/>
      <c r="E1008" s="36"/>
      <c r="F1008" s="36"/>
      <c r="G1008" s="36"/>
      <c r="H1008" s="36"/>
      <c r="I1008" s="36"/>
      <c r="J1008" s="36"/>
      <c r="K1008" s="36"/>
      <c r="L1008" s="36"/>
      <c r="M1008" s="36"/>
    </row>
    <row r="1009" spans="1:13" ht="12.6">
      <c r="A1009" s="36"/>
      <c r="B1009" s="36"/>
      <c r="C1009" s="36"/>
      <c r="D1009" s="36"/>
      <c r="E1009" s="36"/>
      <c r="F1009" s="36"/>
      <c r="G1009" s="36"/>
      <c r="H1009" s="36"/>
      <c r="I1009" s="36"/>
      <c r="J1009" s="36"/>
      <c r="K1009" s="36"/>
      <c r="L1009" s="36"/>
      <c r="M1009" s="36"/>
    </row>
  </sheetData>
  <autoFilter ref="J21" xr:uid="{00000000-0009-0000-0000-000033000000}"/>
  <mergeCells count="8">
    <mergeCell ref="B6:C6"/>
    <mergeCell ref="A7:K7"/>
    <mergeCell ref="A8:K8"/>
    <mergeCell ref="B1:C1"/>
    <mergeCell ref="B2:C2"/>
    <mergeCell ref="B3:C3"/>
    <mergeCell ref="B4:C4"/>
    <mergeCell ref="B5:C5"/>
  </mergeCells>
  <hyperlinks>
    <hyperlink ref="E34" location="null!A1" display="TPayMode" xr:uid="{00000000-0004-0000-3300-000000000000}"/>
  </hyperlinks>
  <pageMargins left="0" right="0" top="0" bottom="0" header="0" footer="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FF00"/>
    <outlinePr summaryBelow="0" summaryRight="0"/>
  </sheetPr>
  <dimension ref="A1:Z1001"/>
  <sheetViews>
    <sheetView topLeftCell="G3" workbookViewId="0">
      <selection activeCell="G3" sqref="G3"/>
    </sheetView>
  </sheetViews>
  <sheetFormatPr defaultColWidth="12.5703125" defaultRowHeight="15.75" customHeight="1"/>
  <cols>
    <col min="2" max="2" width="35.28515625" customWidth="1"/>
    <col min="5" max="5" width="22.140625" customWidth="1"/>
    <col min="7" max="7" width="61.85546875" customWidth="1"/>
    <col min="8" max="8" width="19.42578125" customWidth="1"/>
    <col min="9" max="9" width="41.42578125" customWidth="1"/>
    <col min="10" max="10" width="37.42578125" customWidth="1"/>
    <col min="11" max="11" width="36.42578125" customWidth="1"/>
    <col min="12" max="12" width="42.7109375" customWidth="1"/>
    <col min="14" max="26" width="12.5703125" style="36"/>
  </cols>
  <sheetData>
    <row r="1" spans="1:13" ht="15.75" customHeight="1">
      <c r="A1" s="65" t="s">
        <v>277</v>
      </c>
      <c r="B1" s="2472" t="s">
        <v>278</v>
      </c>
      <c r="C1" s="2805"/>
      <c r="D1" s="66"/>
      <c r="E1" s="33"/>
      <c r="F1" s="33"/>
      <c r="G1" s="33"/>
      <c r="H1" s="67"/>
      <c r="I1" s="33"/>
      <c r="J1" s="33"/>
      <c r="K1" s="33"/>
      <c r="L1" s="36"/>
      <c r="M1" s="36"/>
    </row>
    <row r="2" spans="1:13" ht="15.75" customHeight="1">
      <c r="A2" s="65" t="s">
        <v>279</v>
      </c>
      <c r="B2" s="2472" t="s">
        <v>280</v>
      </c>
      <c r="C2" s="2805"/>
      <c r="D2" s="66"/>
      <c r="E2" s="33"/>
      <c r="F2" s="33"/>
      <c r="G2" s="33"/>
      <c r="H2" s="67"/>
      <c r="I2" s="33"/>
      <c r="J2" s="33"/>
      <c r="K2" s="33"/>
      <c r="L2" s="36"/>
      <c r="M2" s="36"/>
    </row>
    <row r="3" spans="1:13" ht="15.75" customHeight="1">
      <c r="A3" s="65" t="s">
        <v>281</v>
      </c>
      <c r="B3" s="2472" t="s">
        <v>6123</v>
      </c>
      <c r="C3" s="2805"/>
      <c r="D3" s="33"/>
      <c r="E3" s="33"/>
      <c r="F3" s="33"/>
      <c r="G3" s="33"/>
      <c r="H3" s="67"/>
      <c r="I3" s="33"/>
      <c r="J3" s="33"/>
      <c r="K3" s="33"/>
      <c r="L3" s="36"/>
      <c r="M3" s="36"/>
    </row>
    <row r="4" spans="1:13" ht="15.75" customHeight="1">
      <c r="A4" s="65" t="s">
        <v>283</v>
      </c>
      <c r="B4" s="2472" t="s">
        <v>164</v>
      </c>
      <c r="C4" s="2805"/>
      <c r="D4" s="66"/>
      <c r="E4" s="33"/>
      <c r="F4" s="33"/>
      <c r="G4" s="33"/>
      <c r="H4" s="67"/>
      <c r="I4" s="33"/>
      <c r="J4" s="33"/>
      <c r="K4" s="33"/>
      <c r="L4" s="36"/>
      <c r="M4" s="36"/>
    </row>
    <row r="5" spans="1:13" ht="15.75" customHeight="1">
      <c r="A5" s="65" t="s">
        <v>284</v>
      </c>
      <c r="B5" s="2472" t="s">
        <v>285</v>
      </c>
      <c r="C5" s="2805"/>
      <c r="D5" s="33"/>
      <c r="E5" s="33" t="s">
        <v>6137</v>
      </c>
      <c r="F5" s="33"/>
      <c r="G5" s="33"/>
      <c r="H5" s="67"/>
      <c r="I5" s="33"/>
      <c r="J5" s="33"/>
      <c r="K5" s="33"/>
      <c r="L5" s="36"/>
      <c r="M5" s="36"/>
    </row>
    <row r="6" spans="1:13" ht="15.75" customHeight="1">
      <c r="A6" s="65" t="s">
        <v>286</v>
      </c>
      <c r="B6" s="2472" t="s">
        <v>6138</v>
      </c>
      <c r="C6" s="2805"/>
      <c r="D6" s="66"/>
      <c r="E6" s="33" t="s">
        <v>6139</v>
      </c>
      <c r="F6" s="33"/>
      <c r="G6" s="33"/>
      <c r="H6" s="67"/>
      <c r="I6" s="33"/>
      <c r="J6" s="33"/>
      <c r="K6" s="33"/>
      <c r="L6" s="36"/>
      <c r="M6" s="36"/>
    </row>
    <row r="7" spans="1:13" ht="15.75" customHeight="1">
      <c r="A7" s="2473" t="s">
        <v>288</v>
      </c>
      <c r="B7" s="2806"/>
      <c r="C7" s="2806"/>
      <c r="D7" s="2806"/>
      <c r="E7" s="2806"/>
      <c r="F7" s="2806"/>
      <c r="G7" s="2806"/>
      <c r="H7" s="2806"/>
      <c r="I7" s="2806"/>
      <c r="J7" s="2806"/>
      <c r="K7" s="2805"/>
      <c r="L7" s="36"/>
      <c r="M7" s="36"/>
    </row>
    <row r="8" spans="1:13" ht="15.75" customHeight="1">
      <c r="A8" s="2474" t="s">
        <v>289</v>
      </c>
      <c r="B8" s="2806"/>
      <c r="C8" s="2806"/>
      <c r="D8" s="2806"/>
      <c r="E8" s="2806"/>
      <c r="F8" s="2806"/>
      <c r="G8" s="2806"/>
      <c r="H8" s="2806"/>
      <c r="I8" s="2806"/>
      <c r="J8" s="2806"/>
      <c r="K8" s="2805"/>
      <c r="L8" s="36"/>
      <c r="M8" s="36"/>
    </row>
    <row r="9" spans="1:13" ht="15.75" customHeight="1">
      <c r="A9" s="68" t="s">
        <v>290</v>
      </c>
      <c r="B9" s="68" t="s">
        <v>291</v>
      </c>
      <c r="C9" s="68" t="s">
        <v>292</v>
      </c>
      <c r="D9" s="68" t="s">
        <v>293</v>
      </c>
      <c r="E9" s="68" t="s">
        <v>294</v>
      </c>
      <c r="F9" s="68" t="s">
        <v>295</v>
      </c>
      <c r="G9" s="68" t="s">
        <v>296</v>
      </c>
      <c r="H9" s="69" t="s">
        <v>297</v>
      </c>
      <c r="I9" s="68" t="s">
        <v>298</v>
      </c>
      <c r="J9" s="68" t="s">
        <v>299</v>
      </c>
      <c r="K9" s="68" t="s">
        <v>300</v>
      </c>
      <c r="L9" s="36"/>
      <c r="M9" s="36"/>
    </row>
    <row r="10" spans="1:13" ht="15.75" customHeight="1">
      <c r="A10" s="671" t="s">
        <v>301</v>
      </c>
      <c r="B10" s="672"/>
      <c r="C10" s="672"/>
      <c r="D10" s="673"/>
      <c r="E10" s="672"/>
      <c r="F10" s="672"/>
      <c r="G10" s="672"/>
      <c r="H10" s="674"/>
      <c r="I10" s="672"/>
      <c r="J10" s="672"/>
      <c r="K10" s="675"/>
      <c r="L10" s="36"/>
      <c r="M10" s="36"/>
    </row>
    <row r="11" spans="1:13" ht="15.75" customHeight="1">
      <c r="A11" s="70">
        <v>1</v>
      </c>
      <c r="B11" s="71" t="s">
        <v>302</v>
      </c>
      <c r="C11" s="70" t="s">
        <v>303</v>
      </c>
      <c r="D11" s="72" t="s">
        <v>401</v>
      </c>
      <c r="E11" s="34"/>
      <c r="F11" s="70" t="s">
        <v>304</v>
      </c>
      <c r="G11" s="34" t="s">
        <v>305</v>
      </c>
      <c r="H11" s="73" t="s">
        <v>306</v>
      </c>
      <c r="I11" s="74" t="s">
        <v>307</v>
      </c>
      <c r="J11" s="34"/>
      <c r="K11" s="75" t="s">
        <v>307</v>
      </c>
      <c r="L11" s="36"/>
      <c r="M11" s="36"/>
    </row>
    <row r="12" spans="1:13" ht="15.75" customHeight="1">
      <c r="A12" s="70">
        <v>2</v>
      </c>
      <c r="B12" s="71" t="s">
        <v>308</v>
      </c>
      <c r="C12" s="70" t="s">
        <v>303</v>
      </c>
      <c r="D12" s="72" t="s">
        <v>309</v>
      </c>
      <c r="E12" s="34"/>
      <c r="F12" s="70" t="s">
        <v>304</v>
      </c>
      <c r="G12" s="76" t="s">
        <v>310</v>
      </c>
      <c r="H12" s="73" t="s">
        <v>311</v>
      </c>
      <c r="I12" s="70" t="s">
        <v>307</v>
      </c>
      <c r="J12" s="34"/>
      <c r="K12" s="75" t="s">
        <v>307</v>
      </c>
      <c r="L12" s="36"/>
      <c r="M12" s="36"/>
    </row>
    <row r="13" spans="1:13" ht="15.75" customHeight="1">
      <c r="A13" s="70">
        <v>3</v>
      </c>
      <c r="B13" s="71" t="s">
        <v>312</v>
      </c>
      <c r="C13" s="70" t="s">
        <v>303</v>
      </c>
      <c r="D13" s="72" t="s">
        <v>309</v>
      </c>
      <c r="E13" s="34"/>
      <c r="F13" s="70" t="s">
        <v>304</v>
      </c>
      <c r="G13" s="76" t="s">
        <v>402</v>
      </c>
      <c r="H13" s="77" t="s">
        <v>311</v>
      </c>
      <c r="I13" s="70" t="s">
        <v>307</v>
      </c>
      <c r="J13" s="34"/>
      <c r="K13" s="75" t="s">
        <v>307</v>
      </c>
      <c r="L13" s="36"/>
      <c r="M13" s="36"/>
    </row>
    <row r="14" spans="1:13" ht="15.75" customHeight="1">
      <c r="A14" s="78">
        <v>4</v>
      </c>
      <c r="B14" s="71" t="s">
        <v>314</v>
      </c>
      <c r="C14" s="78" t="s">
        <v>303</v>
      </c>
      <c r="D14" s="676" t="s">
        <v>309</v>
      </c>
      <c r="E14" s="79"/>
      <c r="F14" s="78" t="s">
        <v>315</v>
      </c>
      <c r="G14" s="677" t="s">
        <v>316</v>
      </c>
      <c r="H14" s="80" t="s">
        <v>317</v>
      </c>
      <c r="I14" s="78" t="s">
        <v>307</v>
      </c>
      <c r="J14" s="79"/>
      <c r="K14" s="81" t="s">
        <v>403</v>
      </c>
      <c r="L14" s="36"/>
      <c r="M14" s="36"/>
    </row>
    <row r="15" spans="1:13" ht="15.75" customHeight="1">
      <c r="A15" s="671" t="s">
        <v>318</v>
      </c>
      <c r="B15" s="672"/>
      <c r="C15" s="672"/>
      <c r="D15" s="672"/>
      <c r="E15" s="672"/>
      <c r="F15" s="672"/>
      <c r="G15" s="674"/>
      <c r="H15" s="678"/>
      <c r="I15" s="672"/>
      <c r="J15" s="672"/>
      <c r="K15" s="675"/>
      <c r="L15" s="36"/>
      <c r="M15" s="36"/>
    </row>
    <row r="16" spans="1:13" ht="15.75" customHeight="1">
      <c r="A16" s="82"/>
      <c r="B16" s="82"/>
      <c r="C16" s="82"/>
      <c r="D16" s="82"/>
      <c r="E16" s="82"/>
      <c r="F16" s="82"/>
      <c r="G16" s="83"/>
      <c r="H16" s="83"/>
      <c r="I16" s="82"/>
      <c r="J16" s="83"/>
      <c r="K16" s="82"/>
      <c r="L16" s="36"/>
      <c r="M16" s="36"/>
    </row>
    <row r="17" spans="1:13" ht="15.75" customHeight="1">
      <c r="A17" s="671" t="s">
        <v>319</v>
      </c>
      <c r="B17" s="672"/>
      <c r="C17" s="672"/>
      <c r="D17" s="672"/>
      <c r="E17" s="672"/>
      <c r="F17" s="672"/>
      <c r="G17" s="672"/>
      <c r="H17" s="674"/>
      <c r="I17" s="672"/>
      <c r="J17" s="672"/>
      <c r="K17" s="675"/>
      <c r="L17" s="36"/>
      <c r="M17" s="36"/>
    </row>
    <row r="18" spans="1:13" ht="15.75" customHeight="1">
      <c r="A18" s="82"/>
      <c r="B18" s="82"/>
      <c r="C18" s="82"/>
      <c r="D18" s="82"/>
      <c r="E18" s="82"/>
      <c r="F18" s="82"/>
      <c r="G18" s="82"/>
      <c r="H18" s="82"/>
      <c r="I18" s="82"/>
      <c r="J18" s="82"/>
      <c r="K18" s="82"/>
      <c r="L18" s="36"/>
      <c r="M18" s="36"/>
    </row>
    <row r="19" spans="1:13" ht="15.75" customHeight="1">
      <c r="A19" s="671" t="s">
        <v>320</v>
      </c>
      <c r="B19" s="672"/>
      <c r="C19" s="672"/>
      <c r="D19" s="672"/>
      <c r="E19" s="672"/>
      <c r="F19" s="672"/>
      <c r="G19" s="672"/>
      <c r="H19" s="672"/>
      <c r="I19" s="672"/>
      <c r="J19" s="672"/>
      <c r="K19" s="675"/>
      <c r="L19" s="36"/>
      <c r="M19" s="36"/>
    </row>
    <row r="20" spans="1:13" ht="15.75" customHeight="1">
      <c r="A20" s="82"/>
      <c r="B20" s="82"/>
      <c r="C20" s="82"/>
      <c r="D20" s="82"/>
      <c r="E20" s="82"/>
      <c r="F20" s="82"/>
      <c r="G20" s="82"/>
      <c r="H20" s="83"/>
      <c r="I20" s="82"/>
      <c r="J20" s="82"/>
      <c r="K20" s="82"/>
      <c r="L20" s="36"/>
      <c r="M20" s="36"/>
    </row>
    <row r="21" spans="1:13" ht="15.75" customHeight="1">
      <c r="A21" s="84">
        <v>1</v>
      </c>
      <c r="B21" s="85" t="s">
        <v>6028</v>
      </c>
      <c r="C21" s="70" t="s">
        <v>303</v>
      </c>
      <c r="D21" s="72"/>
      <c r="E21" s="34"/>
      <c r="F21" s="70" t="s">
        <v>304</v>
      </c>
      <c r="G21" s="34"/>
      <c r="H21" s="187" t="s">
        <v>6125</v>
      </c>
      <c r="I21" s="34"/>
      <c r="J21" s="85"/>
      <c r="K21" s="34"/>
      <c r="L21" s="33"/>
      <c r="M21" s="33"/>
    </row>
    <row r="22" spans="1:13" ht="15.75" customHeight="1">
      <c r="A22" s="84">
        <v>2</v>
      </c>
      <c r="B22" s="85" t="s">
        <v>5810</v>
      </c>
      <c r="C22" s="70" t="s">
        <v>303</v>
      </c>
      <c r="D22" s="72">
        <v>45667</v>
      </c>
      <c r="E22" s="34"/>
      <c r="F22" s="70" t="s">
        <v>304</v>
      </c>
      <c r="G22" s="34" t="s">
        <v>6029</v>
      </c>
      <c r="H22" s="187" t="s">
        <v>6030</v>
      </c>
      <c r="I22" s="34" t="s">
        <v>6031</v>
      </c>
      <c r="J22" s="85"/>
      <c r="K22" s="34"/>
      <c r="L22" s="33"/>
      <c r="M22" s="33"/>
    </row>
    <row r="23" spans="1:13" ht="15.75" customHeight="1">
      <c r="A23" s="84">
        <v>3</v>
      </c>
      <c r="B23" s="85" t="s">
        <v>6032</v>
      </c>
      <c r="C23" s="86" t="s">
        <v>414</v>
      </c>
      <c r="D23" s="34"/>
      <c r="E23" s="70" t="s">
        <v>415</v>
      </c>
      <c r="F23" s="70" t="s">
        <v>304</v>
      </c>
      <c r="G23" s="87" t="s">
        <v>6033</v>
      </c>
      <c r="H23" s="187" t="s">
        <v>417</v>
      </c>
      <c r="I23" s="34"/>
      <c r="J23" s="85"/>
      <c r="K23" s="34"/>
      <c r="L23" s="33"/>
      <c r="M23" s="33"/>
    </row>
    <row r="24" spans="1:13" ht="15.75" customHeight="1">
      <c r="A24" s="70">
        <v>4</v>
      </c>
      <c r="B24" s="85" t="s">
        <v>6034</v>
      </c>
      <c r="C24" s="701" t="s">
        <v>303</v>
      </c>
      <c r="D24" s="1194">
        <v>40</v>
      </c>
      <c r="E24" s="1194" t="s">
        <v>237</v>
      </c>
      <c r="F24" s="1194" t="s">
        <v>304</v>
      </c>
      <c r="G24" s="1195" t="s">
        <v>6140</v>
      </c>
      <c r="H24" s="1198" t="s">
        <v>6036</v>
      </c>
      <c r="I24" s="73"/>
      <c r="J24" s="85" t="s">
        <v>6038</v>
      </c>
      <c r="K24" s="34"/>
      <c r="L24" s="33"/>
      <c r="M24" s="33"/>
    </row>
    <row r="25" spans="1:13" ht="15.75" customHeight="1">
      <c r="A25" s="84">
        <v>5</v>
      </c>
      <c r="B25" s="85" t="s">
        <v>1237</v>
      </c>
      <c r="C25" s="84" t="s">
        <v>303</v>
      </c>
      <c r="D25" s="88">
        <v>45667</v>
      </c>
      <c r="E25" s="34"/>
      <c r="F25" s="84" t="s">
        <v>304</v>
      </c>
      <c r="G25" s="85" t="s">
        <v>1238</v>
      </c>
      <c r="H25" s="187" t="s">
        <v>1239</v>
      </c>
      <c r="I25" s="85" t="s">
        <v>6141</v>
      </c>
      <c r="J25" s="85"/>
      <c r="K25" s="34"/>
      <c r="L25" s="33"/>
      <c r="M25" s="33"/>
    </row>
    <row r="26" spans="1:13" ht="12.6">
      <c r="A26" s="84">
        <v>6</v>
      </c>
      <c r="B26" s="85" t="s">
        <v>408</v>
      </c>
      <c r="C26" s="70" t="s">
        <v>303</v>
      </c>
      <c r="D26" s="72">
        <v>45677</v>
      </c>
      <c r="E26" s="34"/>
      <c r="F26" s="70" t="s">
        <v>304</v>
      </c>
      <c r="G26" s="34" t="s">
        <v>410</v>
      </c>
      <c r="H26" s="187" t="s">
        <v>411</v>
      </c>
      <c r="I26" s="34"/>
      <c r="J26" s="85"/>
      <c r="K26" s="34"/>
      <c r="L26" s="33"/>
      <c r="M26" s="33"/>
    </row>
    <row r="27" spans="1:13" ht="12.6">
      <c r="A27" s="84">
        <v>7</v>
      </c>
      <c r="B27" s="85" t="s">
        <v>460</v>
      </c>
      <c r="C27" s="70" t="s">
        <v>326</v>
      </c>
      <c r="D27" s="72"/>
      <c r="E27" s="34"/>
      <c r="F27" s="70" t="s">
        <v>304</v>
      </c>
      <c r="G27" s="34" t="s">
        <v>6045</v>
      </c>
      <c r="H27" s="187"/>
      <c r="I27" s="34"/>
      <c r="J27" s="85"/>
      <c r="K27" s="34"/>
      <c r="L27" s="33"/>
      <c r="M27" s="33"/>
    </row>
    <row r="28" spans="1:13" ht="14.1">
      <c r="A28" s="84">
        <v>8</v>
      </c>
      <c r="B28" s="85" t="s">
        <v>537</v>
      </c>
      <c r="C28" s="1175" t="s">
        <v>5446</v>
      </c>
      <c r="D28" s="1197" t="s">
        <v>237</v>
      </c>
      <c r="E28" s="1198" t="s">
        <v>237</v>
      </c>
      <c r="F28" s="84" t="s">
        <v>304</v>
      </c>
      <c r="G28" s="85"/>
      <c r="H28" s="167"/>
      <c r="I28" s="73"/>
      <c r="J28" s="85"/>
      <c r="K28" s="34"/>
      <c r="L28" s="33"/>
      <c r="M28" s="33"/>
    </row>
    <row r="29" spans="1:13" ht="12.6">
      <c r="A29" s="84">
        <v>8.1</v>
      </c>
      <c r="B29" s="85" t="s">
        <v>540</v>
      </c>
      <c r="C29" s="84" t="s">
        <v>303</v>
      </c>
      <c r="D29" s="70" t="s">
        <v>309</v>
      </c>
      <c r="E29" s="73"/>
      <c r="F29" s="84" t="s">
        <v>304</v>
      </c>
      <c r="G29" s="85" t="s">
        <v>541</v>
      </c>
      <c r="H29" s="167" t="s">
        <v>542</v>
      </c>
      <c r="I29" s="73"/>
      <c r="J29" s="85"/>
      <c r="K29" s="34"/>
      <c r="L29" s="33"/>
      <c r="M29" s="33"/>
    </row>
    <row r="30" spans="1:13" ht="12.6">
      <c r="A30" s="84">
        <v>8.1999999999999993</v>
      </c>
      <c r="B30" s="85" t="s">
        <v>544</v>
      </c>
      <c r="C30" s="84" t="s">
        <v>303</v>
      </c>
      <c r="D30" s="70" t="s">
        <v>309</v>
      </c>
      <c r="E30" s="73"/>
      <c r="F30" s="84" t="s">
        <v>304</v>
      </c>
      <c r="G30" s="85" t="s">
        <v>545</v>
      </c>
      <c r="H30" s="167" t="s">
        <v>546</v>
      </c>
      <c r="I30" s="73"/>
      <c r="J30" s="85"/>
      <c r="K30" s="34"/>
      <c r="L30" s="33"/>
      <c r="M30" s="33"/>
    </row>
    <row r="31" spans="1:13" ht="12.6">
      <c r="A31" s="84">
        <v>9.3000000000000007</v>
      </c>
      <c r="B31" s="85" t="s">
        <v>548</v>
      </c>
      <c r="C31" s="84" t="s">
        <v>303</v>
      </c>
      <c r="D31" s="70" t="s">
        <v>309</v>
      </c>
      <c r="E31" s="73"/>
      <c r="F31" s="84" t="s">
        <v>315</v>
      </c>
      <c r="G31" s="85" t="s">
        <v>549</v>
      </c>
      <c r="H31" s="167" t="s">
        <v>550</v>
      </c>
      <c r="I31" s="73"/>
      <c r="J31" s="85"/>
      <c r="K31" s="34"/>
      <c r="L31" s="33"/>
      <c r="M31" s="33"/>
    </row>
    <row r="32" spans="1:13" ht="12.6">
      <c r="A32" s="84">
        <v>9.4</v>
      </c>
      <c r="B32" s="85" t="s">
        <v>552</v>
      </c>
      <c r="C32" s="84" t="s">
        <v>303</v>
      </c>
      <c r="D32" s="187" t="s">
        <v>553</v>
      </c>
      <c r="E32" s="73"/>
      <c r="F32" s="84" t="s">
        <v>304</v>
      </c>
      <c r="G32" s="85" t="s">
        <v>554</v>
      </c>
      <c r="H32" s="167" t="s">
        <v>555</v>
      </c>
      <c r="I32" s="73"/>
      <c r="J32" s="85"/>
      <c r="K32" s="34"/>
      <c r="L32" s="33"/>
      <c r="M32" s="33"/>
    </row>
    <row r="33" spans="1:13" ht="12.6">
      <c r="A33" s="91">
        <v>10</v>
      </c>
      <c r="B33" s="34" t="s">
        <v>6109</v>
      </c>
      <c r="C33" s="70" t="s">
        <v>303</v>
      </c>
      <c r="D33" s="72">
        <v>45667</v>
      </c>
      <c r="E33" s="34"/>
      <c r="F33" s="70" t="s">
        <v>304</v>
      </c>
      <c r="G33" s="87" t="s">
        <v>6134</v>
      </c>
      <c r="H33" s="187" t="s">
        <v>6030</v>
      </c>
      <c r="I33" s="34"/>
      <c r="J33" s="34"/>
      <c r="K33" s="34"/>
      <c r="L33" s="36"/>
      <c r="M33" s="36"/>
    </row>
    <row r="34" spans="1:13" ht="12.6">
      <c r="A34" s="91">
        <v>11</v>
      </c>
      <c r="B34" s="79" t="s">
        <v>450</v>
      </c>
      <c r="C34" s="70" t="s">
        <v>303</v>
      </c>
      <c r="D34" s="72">
        <v>45677</v>
      </c>
      <c r="E34" s="34"/>
      <c r="F34" s="92" t="s">
        <v>409</v>
      </c>
      <c r="G34" s="73" t="s">
        <v>451</v>
      </c>
      <c r="H34" s="187" t="s">
        <v>452</v>
      </c>
      <c r="I34" s="34"/>
      <c r="J34" s="85"/>
      <c r="K34" s="85"/>
      <c r="L34" s="33"/>
      <c r="M34" s="33"/>
    </row>
    <row r="35" spans="1:13" ht="24.95">
      <c r="A35" s="91">
        <v>12</v>
      </c>
      <c r="B35" s="100" t="s">
        <v>443</v>
      </c>
      <c r="C35" s="95" t="s">
        <v>303</v>
      </c>
      <c r="D35" s="656">
        <v>45672</v>
      </c>
      <c r="E35" s="96"/>
      <c r="F35" s="95" t="s">
        <v>409</v>
      </c>
      <c r="G35" s="96" t="s">
        <v>444</v>
      </c>
      <c r="H35" s="117" t="s">
        <v>445</v>
      </c>
      <c r="I35" s="85" t="s">
        <v>6142</v>
      </c>
      <c r="J35" s="85"/>
      <c r="K35" s="85"/>
      <c r="L35" s="33"/>
      <c r="M35" s="33"/>
    </row>
    <row r="36" spans="1:13" ht="12.6">
      <c r="A36" s="91">
        <v>13</v>
      </c>
      <c r="B36" s="34" t="s">
        <v>457</v>
      </c>
      <c r="C36" s="70" t="s">
        <v>303</v>
      </c>
      <c r="D36" s="72">
        <v>45845</v>
      </c>
      <c r="E36" s="34"/>
      <c r="F36" s="70" t="s">
        <v>409</v>
      </c>
      <c r="G36" s="73" t="s">
        <v>6111</v>
      </c>
      <c r="H36" s="187" t="s">
        <v>459</v>
      </c>
      <c r="I36" s="34"/>
      <c r="J36" s="85"/>
      <c r="K36" s="85"/>
      <c r="L36" s="33"/>
      <c r="M36" s="33"/>
    </row>
    <row r="37" spans="1:13" ht="12.6">
      <c r="A37" s="91">
        <v>14</v>
      </c>
      <c r="B37" s="34" t="s">
        <v>6130</v>
      </c>
      <c r="C37" s="70" t="s">
        <v>303</v>
      </c>
      <c r="D37" s="72">
        <v>45726</v>
      </c>
      <c r="E37" s="34"/>
      <c r="F37" s="70" t="s">
        <v>304</v>
      </c>
      <c r="G37" s="73" t="s">
        <v>6131</v>
      </c>
      <c r="H37" s="187" t="s">
        <v>6132</v>
      </c>
      <c r="I37" s="34" t="s">
        <v>6133</v>
      </c>
      <c r="J37" s="85"/>
      <c r="K37" s="85"/>
      <c r="L37" s="33"/>
      <c r="M37" s="33"/>
    </row>
    <row r="38" spans="1:13" ht="12.6">
      <c r="A38" s="36"/>
      <c r="B38" s="36"/>
      <c r="C38" s="36"/>
      <c r="D38" s="36"/>
      <c r="E38" s="36"/>
      <c r="F38" s="36"/>
      <c r="G38" s="36"/>
      <c r="H38" s="36"/>
      <c r="I38" s="36"/>
      <c r="J38" s="36"/>
      <c r="K38" s="36"/>
      <c r="L38" s="36"/>
      <c r="M38" s="36"/>
    </row>
    <row r="39" spans="1:13" ht="12.6">
      <c r="A39" s="33"/>
      <c r="B39" s="33"/>
      <c r="C39" s="33"/>
      <c r="D39" s="33"/>
      <c r="E39" s="33"/>
      <c r="F39" s="33"/>
      <c r="G39" s="33"/>
      <c r="H39" s="33"/>
      <c r="I39" s="33"/>
      <c r="J39" s="33"/>
      <c r="K39" s="33"/>
      <c r="L39" s="36"/>
      <c r="M39" s="36"/>
    </row>
    <row r="40" spans="1:13" ht="12.95">
      <c r="A40" s="671" t="s">
        <v>323</v>
      </c>
      <c r="B40" s="674"/>
      <c r="C40" s="672"/>
      <c r="D40" s="672"/>
      <c r="E40" s="672"/>
      <c r="F40" s="672"/>
      <c r="G40" s="672"/>
      <c r="H40" s="672"/>
      <c r="I40" s="672"/>
      <c r="J40" s="672"/>
      <c r="K40" s="675"/>
      <c r="L40" s="36"/>
      <c r="M40" s="36"/>
    </row>
    <row r="41" spans="1:13" ht="26.1">
      <c r="A41" s="68" t="s">
        <v>290</v>
      </c>
      <c r="B41" s="69" t="s">
        <v>291</v>
      </c>
      <c r="C41" s="68" t="s">
        <v>292</v>
      </c>
      <c r="D41" s="68" t="s">
        <v>293</v>
      </c>
      <c r="E41" s="68" t="s">
        <v>294</v>
      </c>
      <c r="F41" s="68" t="s">
        <v>295</v>
      </c>
      <c r="G41" s="68" t="s">
        <v>296</v>
      </c>
      <c r="H41" s="68" t="s">
        <v>297</v>
      </c>
      <c r="I41" s="68" t="s">
        <v>298</v>
      </c>
      <c r="J41" s="110" t="s">
        <v>299</v>
      </c>
      <c r="K41" s="68" t="s">
        <v>300</v>
      </c>
      <c r="L41" s="36"/>
      <c r="M41" s="36"/>
    </row>
    <row r="42" spans="1:13" ht="26.1">
      <c r="A42" s="671" t="s">
        <v>324</v>
      </c>
      <c r="B42" s="674"/>
      <c r="C42" s="672"/>
      <c r="D42" s="672"/>
      <c r="E42" s="672"/>
      <c r="F42" s="672"/>
      <c r="G42" s="674"/>
      <c r="H42" s="672"/>
      <c r="I42" s="672"/>
      <c r="J42" s="672"/>
      <c r="K42" s="675"/>
      <c r="L42" s="36"/>
      <c r="M42" s="36"/>
    </row>
    <row r="43" spans="1:13" ht="12.6">
      <c r="A43" s="84">
        <v>1</v>
      </c>
      <c r="B43" s="71" t="s">
        <v>325</v>
      </c>
      <c r="C43" s="111" t="s">
        <v>326</v>
      </c>
      <c r="D43" s="79"/>
      <c r="E43" s="79"/>
      <c r="F43" s="84" t="s">
        <v>304</v>
      </c>
      <c r="G43" s="71" t="s">
        <v>489</v>
      </c>
      <c r="H43" s="112">
        <v>200</v>
      </c>
      <c r="I43" s="79"/>
      <c r="J43" s="79"/>
      <c r="K43" s="79"/>
      <c r="L43" s="36"/>
      <c r="M43" s="36"/>
    </row>
    <row r="44" spans="1:13" ht="37.5">
      <c r="A44" s="679">
        <v>2</v>
      </c>
      <c r="B44" s="677" t="s">
        <v>314</v>
      </c>
      <c r="C44" s="680" t="s">
        <v>303</v>
      </c>
      <c r="D44" s="680">
        <v>100</v>
      </c>
      <c r="E44" s="681"/>
      <c r="F44" s="682" t="s">
        <v>304</v>
      </c>
      <c r="G44" s="683" t="s">
        <v>316</v>
      </c>
      <c r="H44" s="34"/>
      <c r="I44" s="681"/>
      <c r="J44" s="680" t="s">
        <v>328</v>
      </c>
      <c r="K44" s="681"/>
      <c r="L44" s="36"/>
      <c r="M44" s="36"/>
    </row>
    <row r="45" spans="1:13" ht="12.6">
      <c r="A45" s="679">
        <v>3</v>
      </c>
      <c r="B45" s="677" t="s">
        <v>329</v>
      </c>
      <c r="C45" s="680" t="s">
        <v>330</v>
      </c>
      <c r="D45" s="680" t="s">
        <v>237</v>
      </c>
      <c r="E45" s="680" t="s">
        <v>331</v>
      </c>
      <c r="F45" s="682" t="s">
        <v>304</v>
      </c>
      <c r="G45" s="683" t="s">
        <v>332</v>
      </c>
      <c r="H45" s="34"/>
      <c r="I45" s="681"/>
      <c r="J45" s="680" t="s">
        <v>333</v>
      </c>
      <c r="K45" s="681"/>
      <c r="L45" s="36"/>
      <c r="M45" s="36"/>
    </row>
    <row r="46" spans="1:13" ht="12.6">
      <c r="A46" s="679">
        <v>4</v>
      </c>
      <c r="B46" s="677" t="s">
        <v>334</v>
      </c>
      <c r="C46" s="680" t="s">
        <v>330</v>
      </c>
      <c r="D46" s="680" t="s">
        <v>237</v>
      </c>
      <c r="E46" s="680" t="s">
        <v>331</v>
      </c>
      <c r="F46" s="682" t="s">
        <v>304</v>
      </c>
      <c r="G46" s="677" t="s">
        <v>335</v>
      </c>
      <c r="H46" s="73"/>
      <c r="I46" s="681"/>
      <c r="J46" s="680" t="s">
        <v>336</v>
      </c>
      <c r="K46" s="681"/>
      <c r="L46" s="36"/>
      <c r="M46" s="36"/>
    </row>
    <row r="47" spans="1:13" ht="12.95">
      <c r="A47" s="684" t="s">
        <v>337</v>
      </c>
      <c r="B47" s="672"/>
      <c r="C47" s="672"/>
      <c r="D47" s="672"/>
      <c r="E47" s="672"/>
      <c r="F47" s="672"/>
      <c r="G47" s="672"/>
      <c r="H47" s="672"/>
      <c r="I47" s="672"/>
      <c r="J47" s="672"/>
      <c r="K47" s="675"/>
      <c r="L47" s="36"/>
      <c r="M47" s="36"/>
    </row>
    <row r="48" spans="1:13" ht="12.6">
      <c r="A48" s="111">
        <v>1</v>
      </c>
      <c r="B48" s="113" t="s">
        <v>490</v>
      </c>
      <c r="C48" s="111" t="s">
        <v>326</v>
      </c>
      <c r="D48" s="84" t="s">
        <v>237</v>
      </c>
      <c r="E48" s="34"/>
      <c r="F48" s="84" t="s">
        <v>304</v>
      </c>
      <c r="G48" s="113" t="s">
        <v>491</v>
      </c>
      <c r="H48" s="114" t="s">
        <v>492</v>
      </c>
      <c r="I48" s="78" t="s">
        <v>307</v>
      </c>
      <c r="J48" s="85" t="s">
        <v>493</v>
      </c>
      <c r="K48" s="34"/>
      <c r="L48" s="36"/>
      <c r="M48" s="36"/>
    </row>
    <row r="49" spans="1:13" ht="24.95">
      <c r="A49" s="84">
        <v>2</v>
      </c>
      <c r="B49" s="85" t="s">
        <v>494</v>
      </c>
      <c r="C49" s="84" t="s">
        <v>470</v>
      </c>
      <c r="D49" s="84" t="s">
        <v>237</v>
      </c>
      <c r="E49" s="34"/>
      <c r="F49" s="84" t="s">
        <v>304</v>
      </c>
      <c r="G49" s="85" t="s">
        <v>493</v>
      </c>
      <c r="H49" s="34"/>
      <c r="I49" s="78" t="s">
        <v>6136</v>
      </c>
      <c r="J49" s="85" t="s">
        <v>493</v>
      </c>
      <c r="K49" s="34"/>
      <c r="L49" s="36"/>
      <c r="M49" s="36"/>
    </row>
    <row r="50" spans="1:13" ht="12.6">
      <c r="A50" s="84">
        <v>2.1</v>
      </c>
      <c r="B50" s="85" t="s">
        <v>384</v>
      </c>
      <c r="C50" s="84" t="s">
        <v>303</v>
      </c>
      <c r="D50" s="84" t="s">
        <v>237</v>
      </c>
      <c r="E50" s="33"/>
      <c r="F50" s="84" t="s">
        <v>304</v>
      </c>
      <c r="G50" s="85" t="s">
        <v>495</v>
      </c>
      <c r="H50" s="76" t="s">
        <v>496</v>
      </c>
      <c r="I50" s="78" t="s">
        <v>307</v>
      </c>
      <c r="J50" s="34"/>
      <c r="K50" s="34"/>
      <c r="L50" s="36"/>
      <c r="M50" s="36"/>
    </row>
    <row r="51" spans="1:13" ht="12.95">
      <c r="A51" s="684" t="s">
        <v>373</v>
      </c>
      <c r="B51" s="672"/>
      <c r="C51" s="672"/>
      <c r="D51" s="672"/>
      <c r="E51" s="672"/>
      <c r="F51" s="672"/>
      <c r="G51" s="672"/>
      <c r="H51" s="672"/>
      <c r="I51" s="672"/>
      <c r="J51" s="672"/>
      <c r="K51" s="675"/>
      <c r="L51" s="36"/>
      <c r="M51" s="36"/>
    </row>
    <row r="52" spans="1:13" ht="12.6">
      <c r="A52" s="685">
        <v>1</v>
      </c>
      <c r="B52" s="85" t="s">
        <v>374</v>
      </c>
      <c r="C52" s="84" t="s">
        <v>375</v>
      </c>
      <c r="D52" s="686" t="s">
        <v>237</v>
      </c>
      <c r="E52" s="34"/>
      <c r="F52" s="686" t="s">
        <v>304</v>
      </c>
      <c r="G52" s="33" t="s">
        <v>376</v>
      </c>
      <c r="H52" s="34"/>
      <c r="I52" s="85" t="s">
        <v>377</v>
      </c>
      <c r="J52" s="34"/>
      <c r="K52" s="34"/>
      <c r="L52" s="36"/>
      <c r="M52" s="36"/>
    </row>
    <row r="53" spans="1:13" ht="24.95">
      <c r="A53" s="687">
        <v>1.1000000000000001</v>
      </c>
      <c r="B53" s="85" t="s">
        <v>497</v>
      </c>
      <c r="C53" s="84" t="s">
        <v>303</v>
      </c>
      <c r="D53" s="115" t="s">
        <v>237</v>
      </c>
      <c r="E53" s="34"/>
      <c r="F53" s="84" t="s">
        <v>304</v>
      </c>
      <c r="G53" s="85" t="s">
        <v>379</v>
      </c>
      <c r="H53" s="85" t="s">
        <v>380</v>
      </c>
      <c r="I53" s="78" t="s">
        <v>307</v>
      </c>
      <c r="J53" s="34"/>
      <c r="K53" s="34"/>
      <c r="L53" s="36"/>
      <c r="M53" s="36"/>
    </row>
    <row r="54" spans="1:13" ht="12.6">
      <c r="A54" s="687">
        <v>1.2</v>
      </c>
      <c r="B54" s="85" t="s">
        <v>498</v>
      </c>
      <c r="C54" s="84" t="s">
        <v>303</v>
      </c>
      <c r="D54" s="115" t="s">
        <v>237</v>
      </c>
      <c r="E54" s="34"/>
      <c r="F54" s="115" t="s">
        <v>304</v>
      </c>
      <c r="G54" s="85" t="s">
        <v>382</v>
      </c>
      <c r="H54" s="85" t="s">
        <v>383</v>
      </c>
      <c r="I54" s="78" t="s">
        <v>307</v>
      </c>
      <c r="J54" s="34"/>
      <c r="K54" s="34"/>
      <c r="L54" s="36"/>
      <c r="M54" s="36"/>
    </row>
    <row r="55" spans="1:13" ht="50.1">
      <c r="A55" s="687">
        <v>1.3</v>
      </c>
      <c r="B55" s="85" t="s">
        <v>499</v>
      </c>
      <c r="C55" s="84" t="s">
        <v>303</v>
      </c>
      <c r="D55" s="115" t="s">
        <v>237</v>
      </c>
      <c r="E55" s="34"/>
      <c r="F55" s="115" t="s">
        <v>304</v>
      </c>
      <c r="G55" s="85" t="s">
        <v>385</v>
      </c>
      <c r="H55" s="85" t="s">
        <v>386</v>
      </c>
      <c r="I55" s="78" t="s">
        <v>307</v>
      </c>
      <c r="J55" s="34"/>
      <c r="K55" s="34"/>
      <c r="L55" s="36"/>
      <c r="M55" s="36"/>
    </row>
    <row r="56" spans="1:13" ht="75">
      <c r="A56" s="687">
        <v>1.4</v>
      </c>
      <c r="B56" s="85" t="s">
        <v>500</v>
      </c>
      <c r="C56" s="84" t="s">
        <v>375</v>
      </c>
      <c r="D56" s="115" t="s">
        <v>237</v>
      </c>
      <c r="E56" s="34"/>
      <c r="F56" s="84" t="s">
        <v>315</v>
      </c>
      <c r="G56" s="85" t="s">
        <v>388</v>
      </c>
      <c r="H56" s="85" t="s">
        <v>501</v>
      </c>
      <c r="I56" s="78" t="s">
        <v>307</v>
      </c>
      <c r="J56" s="34"/>
      <c r="K56" s="34"/>
      <c r="L56" s="36"/>
      <c r="M56" s="36"/>
    </row>
    <row r="57" spans="1:13" ht="12.6">
      <c r="A57" s="36"/>
      <c r="B57" s="36"/>
      <c r="C57" s="36"/>
      <c r="D57" s="36"/>
      <c r="E57" s="36"/>
      <c r="F57" s="36"/>
      <c r="G57" s="36"/>
      <c r="H57" s="36"/>
      <c r="I57" s="36"/>
      <c r="J57" s="36"/>
      <c r="K57" s="36"/>
      <c r="L57" s="36"/>
      <c r="M57" s="36"/>
    </row>
    <row r="58" spans="1:13" ht="12.6">
      <c r="A58" s="36"/>
      <c r="B58" s="36"/>
      <c r="C58" s="36"/>
      <c r="D58" s="36"/>
      <c r="E58" s="36"/>
      <c r="F58" s="36"/>
      <c r="G58" s="36"/>
      <c r="H58" s="36"/>
      <c r="I58" s="36"/>
      <c r="J58" s="36"/>
      <c r="K58" s="36"/>
      <c r="L58" s="36"/>
      <c r="M58" s="36"/>
    </row>
    <row r="59" spans="1:13" ht="12.95">
      <c r="A59" s="36"/>
      <c r="B59" s="116"/>
      <c r="C59" s="116"/>
      <c r="D59" s="36"/>
      <c r="E59" s="36"/>
      <c r="F59" s="36"/>
      <c r="G59" s="36"/>
      <c r="H59" s="36"/>
      <c r="I59" s="36"/>
      <c r="J59" s="36"/>
      <c r="K59" s="36"/>
      <c r="L59" s="36"/>
      <c r="M59" s="36"/>
    </row>
    <row r="60" spans="1:13" ht="12.6">
      <c r="A60" s="36"/>
      <c r="B60" s="36"/>
      <c r="C60" s="36"/>
      <c r="D60" s="36"/>
      <c r="E60" s="36"/>
      <c r="F60" s="36"/>
      <c r="G60" s="36"/>
      <c r="H60" s="36"/>
      <c r="I60" s="36"/>
      <c r="J60" s="36"/>
      <c r="K60" s="36"/>
      <c r="L60" s="36"/>
      <c r="M60" s="36"/>
    </row>
    <row r="61" spans="1:13" ht="12.6">
      <c r="A61" s="36"/>
      <c r="B61" s="36"/>
      <c r="C61" s="36"/>
      <c r="D61" s="36"/>
      <c r="E61" s="36"/>
      <c r="F61" s="36"/>
      <c r="G61" s="36"/>
      <c r="H61" s="36"/>
      <c r="I61" s="36"/>
      <c r="J61" s="36"/>
      <c r="K61" s="36"/>
      <c r="L61" s="36"/>
      <c r="M61" s="36"/>
    </row>
    <row r="62" spans="1:13" ht="12.6">
      <c r="A62" s="36"/>
      <c r="B62" s="36"/>
      <c r="C62" s="36"/>
      <c r="D62" s="36"/>
      <c r="E62" s="36"/>
      <c r="F62" s="36"/>
      <c r="G62" s="36"/>
      <c r="H62" s="36"/>
      <c r="I62" s="36"/>
      <c r="J62" s="36"/>
      <c r="K62" s="36"/>
      <c r="L62" s="36"/>
      <c r="M62" s="36"/>
    </row>
    <row r="63" spans="1:13" ht="12.6">
      <c r="A63" s="36"/>
      <c r="B63" s="36"/>
      <c r="C63" s="36"/>
      <c r="D63" s="36"/>
      <c r="E63" s="36"/>
      <c r="F63" s="36"/>
      <c r="G63" s="36"/>
      <c r="H63" s="36"/>
      <c r="I63" s="36"/>
      <c r="J63" s="36"/>
      <c r="K63" s="36"/>
      <c r="L63" s="36"/>
      <c r="M63" s="36"/>
    </row>
    <row r="64" spans="1:13" ht="12.6">
      <c r="A64" s="36"/>
      <c r="B64" s="36"/>
      <c r="C64" s="36"/>
      <c r="D64" s="36"/>
      <c r="E64" s="36"/>
      <c r="F64" s="36"/>
      <c r="G64" s="36"/>
      <c r="H64" s="36"/>
      <c r="I64" s="36"/>
      <c r="J64" s="36"/>
      <c r="K64" s="36"/>
      <c r="L64" s="36"/>
      <c r="M64" s="36"/>
    </row>
    <row r="65" spans="1:13" ht="12.6">
      <c r="A65" s="36"/>
      <c r="B65" s="36"/>
      <c r="C65" s="36"/>
      <c r="D65" s="36"/>
      <c r="E65" s="36"/>
      <c r="F65" s="36"/>
      <c r="G65" s="36"/>
      <c r="H65" s="36"/>
      <c r="I65" s="36"/>
      <c r="J65" s="36"/>
      <c r="K65" s="36"/>
      <c r="L65" s="36"/>
      <c r="M65" s="36"/>
    </row>
    <row r="66" spans="1:13" ht="12.6">
      <c r="A66" s="36"/>
      <c r="B66" s="36"/>
      <c r="C66" s="36"/>
      <c r="D66" s="36"/>
      <c r="E66" s="36"/>
      <c r="F66" s="36"/>
      <c r="G66" s="36"/>
      <c r="H66" s="36"/>
      <c r="I66" s="36"/>
      <c r="J66" s="36"/>
      <c r="K66" s="36"/>
      <c r="L66" s="36"/>
      <c r="M66" s="36"/>
    </row>
    <row r="67" spans="1:13" ht="12.6">
      <c r="A67" s="36"/>
      <c r="B67" s="36"/>
      <c r="C67" s="36"/>
      <c r="D67" s="36"/>
      <c r="E67" s="36"/>
      <c r="F67" s="36"/>
      <c r="G67" s="36"/>
      <c r="H67" s="36"/>
      <c r="I67" s="36"/>
      <c r="J67" s="36"/>
      <c r="K67" s="36"/>
      <c r="L67" s="36"/>
      <c r="M67" s="36"/>
    </row>
    <row r="68" spans="1:13" ht="12.6">
      <c r="A68" s="36"/>
      <c r="B68" s="36"/>
      <c r="C68" s="36"/>
      <c r="D68" s="36"/>
      <c r="E68" s="36"/>
      <c r="F68" s="36"/>
      <c r="G68" s="36"/>
      <c r="H68" s="36"/>
      <c r="I68" s="36"/>
      <c r="J68" s="36"/>
      <c r="K68" s="36"/>
      <c r="L68" s="36"/>
      <c r="M68" s="36"/>
    </row>
    <row r="69" spans="1:13" ht="12.6">
      <c r="A69" s="36"/>
      <c r="B69" s="36"/>
      <c r="C69" s="36"/>
      <c r="D69" s="36"/>
      <c r="E69" s="36"/>
      <c r="F69" s="36"/>
      <c r="G69" s="36"/>
      <c r="H69" s="36"/>
      <c r="I69" s="36"/>
      <c r="J69" s="36"/>
      <c r="K69" s="36"/>
      <c r="L69" s="36"/>
      <c r="M69" s="36"/>
    </row>
    <row r="70" spans="1:13" ht="12.6">
      <c r="A70" s="36"/>
      <c r="B70" s="36"/>
      <c r="C70" s="36"/>
      <c r="D70" s="36"/>
      <c r="E70" s="36"/>
      <c r="F70" s="36"/>
      <c r="G70" s="36"/>
      <c r="H70" s="36"/>
      <c r="I70" s="36"/>
      <c r="J70" s="36"/>
      <c r="K70" s="36"/>
      <c r="L70" s="36"/>
      <c r="M70" s="36"/>
    </row>
    <row r="71" spans="1:13" ht="12.6">
      <c r="A71" s="36"/>
      <c r="B71" s="36"/>
      <c r="C71" s="36"/>
      <c r="D71" s="36"/>
      <c r="E71" s="36"/>
      <c r="F71" s="36"/>
      <c r="G71" s="36"/>
      <c r="H71" s="36"/>
      <c r="I71" s="36"/>
      <c r="J71" s="36"/>
      <c r="K71" s="36"/>
      <c r="L71" s="36"/>
      <c r="M71" s="36"/>
    </row>
    <row r="72" spans="1:13" ht="12.6">
      <c r="A72" s="36"/>
      <c r="B72" s="36"/>
      <c r="C72" s="36"/>
      <c r="D72" s="36"/>
      <c r="E72" s="36"/>
      <c r="F72" s="36"/>
      <c r="G72" s="36"/>
      <c r="H72" s="36"/>
      <c r="I72" s="36"/>
      <c r="J72" s="36"/>
      <c r="K72" s="36"/>
      <c r="L72" s="36"/>
      <c r="M72" s="36"/>
    </row>
    <row r="73" spans="1:13" ht="12.6">
      <c r="A73" s="36"/>
      <c r="B73" s="36"/>
      <c r="C73" s="36"/>
      <c r="D73" s="36"/>
      <c r="E73" s="36"/>
      <c r="F73" s="36"/>
      <c r="G73" s="36"/>
      <c r="H73" s="36"/>
      <c r="I73" s="36"/>
      <c r="J73" s="36"/>
      <c r="K73" s="36"/>
      <c r="L73" s="36"/>
      <c r="M73" s="36"/>
    </row>
    <row r="74" spans="1:13" ht="12.6">
      <c r="A74" s="36"/>
      <c r="B74" s="36"/>
      <c r="C74" s="36"/>
      <c r="D74" s="36"/>
      <c r="E74" s="36"/>
      <c r="F74" s="36"/>
      <c r="G74" s="36"/>
      <c r="H74" s="36"/>
      <c r="I74" s="36"/>
      <c r="J74" s="36"/>
      <c r="K74" s="36"/>
      <c r="L74" s="36"/>
      <c r="M74" s="36"/>
    </row>
    <row r="75" spans="1:13" ht="12.6">
      <c r="A75" s="36"/>
      <c r="B75" s="36"/>
      <c r="C75" s="36"/>
      <c r="D75" s="36"/>
      <c r="E75" s="36"/>
      <c r="F75" s="36"/>
      <c r="G75" s="36"/>
      <c r="H75" s="36"/>
      <c r="I75" s="36"/>
      <c r="J75" s="36"/>
      <c r="K75" s="36"/>
      <c r="L75" s="36"/>
      <c r="M75" s="36"/>
    </row>
    <row r="76" spans="1:13" ht="12.6">
      <c r="A76" s="36"/>
      <c r="B76" s="36"/>
      <c r="C76" s="36"/>
      <c r="D76" s="36"/>
      <c r="E76" s="36"/>
      <c r="F76" s="36"/>
      <c r="G76" s="36"/>
      <c r="H76" s="36"/>
      <c r="I76" s="36"/>
      <c r="J76" s="36"/>
      <c r="K76" s="36"/>
      <c r="L76" s="36"/>
      <c r="M76" s="36"/>
    </row>
    <row r="77" spans="1:13" ht="12.6">
      <c r="A77" s="36"/>
      <c r="B77" s="36"/>
      <c r="C77" s="36"/>
      <c r="D77" s="36"/>
      <c r="E77" s="36"/>
      <c r="F77" s="36"/>
      <c r="G77" s="36"/>
      <c r="H77" s="36"/>
      <c r="I77" s="36"/>
      <c r="J77" s="36"/>
      <c r="K77" s="36"/>
      <c r="L77" s="36"/>
      <c r="M77" s="36"/>
    </row>
    <row r="78" spans="1:13" ht="12.6">
      <c r="A78" s="36"/>
      <c r="B78" s="36"/>
      <c r="C78" s="36"/>
      <c r="D78" s="36"/>
      <c r="E78" s="36"/>
      <c r="F78" s="36"/>
      <c r="G78" s="36"/>
      <c r="H78" s="36"/>
      <c r="I78" s="36"/>
      <c r="J78" s="36"/>
      <c r="K78" s="36"/>
      <c r="L78" s="36"/>
      <c r="M78" s="36"/>
    </row>
    <row r="79" spans="1:13" ht="12.6">
      <c r="A79" s="36"/>
      <c r="B79" s="36"/>
      <c r="C79" s="36"/>
      <c r="D79" s="36"/>
      <c r="E79" s="36"/>
      <c r="F79" s="36"/>
      <c r="G79" s="36"/>
      <c r="H79" s="36"/>
      <c r="I79" s="36"/>
      <c r="J79" s="36"/>
      <c r="K79" s="36"/>
      <c r="L79" s="36"/>
      <c r="M79" s="36"/>
    </row>
    <row r="80" spans="1:13" ht="12.6">
      <c r="A80" s="36"/>
      <c r="B80" s="36"/>
      <c r="C80" s="36"/>
      <c r="D80" s="36"/>
      <c r="E80" s="36"/>
      <c r="F80" s="36"/>
      <c r="G80" s="36"/>
      <c r="H80" s="36"/>
      <c r="I80" s="36"/>
      <c r="J80" s="36"/>
      <c r="K80" s="36"/>
      <c r="L80" s="36"/>
      <c r="M80" s="36"/>
    </row>
    <row r="81" spans="1:13" ht="12.6">
      <c r="A81" s="36"/>
      <c r="B81" s="36"/>
      <c r="C81" s="36"/>
      <c r="D81" s="36"/>
      <c r="E81" s="36"/>
      <c r="F81" s="36"/>
      <c r="G81" s="36"/>
      <c r="H81" s="36"/>
      <c r="I81" s="36"/>
      <c r="J81" s="36"/>
      <c r="K81" s="36"/>
      <c r="L81" s="36"/>
      <c r="M81" s="36"/>
    </row>
    <row r="82" spans="1:13" ht="12.6">
      <c r="A82" s="36"/>
      <c r="B82" s="36"/>
      <c r="C82" s="36"/>
      <c r="D82" s="36"/>
      <c r="E82" s="36"/>
      <c r="F82" s="36"/>
      <c r="G82" s="36"/>
      <c r="H82" s="36"/>
      <c r="I82" s="36"/>
      <c r="J82" s="36"/>
      <c r="K82" s="36"/>
      <c r="L82" s="36"/>
      <c r="M82" s="36"/>
    </row>
    <row r="83" spans="1:13" ht="12.6">
      <c r="A83" s="36"/>
      <c r="B83" s="36"/>
      <c r="C83" s="36"/>
      <c r="D83" s="36"/>
      <c r="E83" s="36"/>
      <c r="F83" s="36"/>
      <c r="G83" s="36"/>
      <c r="H83" s="36"/>
      <c r="I83" s="36"/>
      <c r="J83" s="36"/>
      <c r="K83" s="36"/>
      <c r="L83" s="36"/>
      <c r="M83" s="36"/>
    </row>
    <row r="84" spans="1:13" ht="12.6">
      <c r="A84" s="36"/>
      <c r="B84" s="36"/>
      <c r="C84" s="36"/>
      <c r="D84" s="36"/>
      <c r="E84" s="36"/>
      <c r="F84" s="36"/>
      <c r="G84" s="36"/>
      <c r="H84" s="36"/>
      <c r="I84" s="36"/>
      <c r="J84" s="36"/>
      <c r="K84" s="36"/>
      <c r="L84" s="36"/>
      <c r="M84" s="36"/>
    </row>
    <row r="85" spans="1:13" ht="12.6">
      <c r="A85" s="36"/>
      <c r="B85" s="36"/>
      <c r="C85" s="36"/>
      <c r="D85" s="36"/>
      <c r="E85" s="36"/>
      <c r="F85" s="36"/>
      <c r="G85" s="36"/>
      <c r="H85" s="36"/>
      <c r="I85" s="36"/>
      <c r="J85" s="36"/>
      <c r="K85" s="36"/>
      <c r="L85" s="36"/>
      <c r="M85" s="36"/>
    </row>
    <row r="86" spans="1:13" ht="12.6">
      <c r="A86" s="36"/>
      <c r="B86" s="36"/>
      <c r="C86" s="36"/>
      <c r="D86" s="36"/>
      <c r="E86" s="36"/>
      <c r="F86" s="36"/>
      <c r="G86" s="36"/>
      <c r="H86" s="36"/>
      <c r="I86" s="36"/>
      <c r="J86" s="36"/>
      <c r="K86" s="36"/>
      <c r="L86" s="36"/>
      <c r="M86" s="36"/>
    </row>
    <row r="87" spans="1:13" ht="12.6">
      <c r="A87" s="36"/>
      <c r="B87" s="36"/>
      <c r="C87" s="36"/>
      <c r="D87" s="36"/>
      <c r="E87" s="36"/>
      <c r="F87" s="36"/>
      <c r="G87" s="36"/>
      <c r="H87" s="36"/>
      <c r="I87" s="36"/>
      <c r="J87" s="36"/>
      <c r="K87" s="36"/>
      <c r="L87" s="36"/>
      <c r="M87" s="36"/>
    </row>
    <row r="88" spans="1:13" ht="12.6">
      <c r="A88" s="36"/>
      <c r="B88" s="36"/>
      <c r="C88" s="36"/>
      <c r="D88" s="36"/>
      <c r="E88" s="36"/>
      <c r="F88" s="36"/>
      <c r="G88" s="36"/>
      <c r="H88" s="36"/>
      <c r="I88" s="36"/>
      <c r="J88" s="36"/>
      <c r="K88" s="36"/>
      <c r="L88" s="36"/>
      <c r="M88" s="36"/>
    </row>
    <row r="89" spans="1:13" ht="12.6">
      <c r="A89" s="36"/>
      <c r="B89" s="36"/>
      <c r="C89" s="36"/>
      <c r="D89" s="36"/>
      <c r="E89" s="36"/>
      <c r="F89" s="36"/>
      <c r="G89" s="36"/>
      <c r="H89" s="36"/>
      <c r="I89" s="36"/>
      <c r="J89" s="36"/>
      <c r="K89" s="36"/>
      <c r="L89" s="36"/>
      <c r="M89" s="36"/>
    </row>
    <row r="90" spans="1:13" ht="12.6">
      <c r="A90" s="36"/>
      <c r="B90" s="36"/>
      <c r="C90" s="36"/>
      <c r="D90" s="36"/>
      <c r="E90" s="36"/>
      <c r="F90" s="36"/>
      <c r="G90" s="36"/>
      <c r="H90" s="36"/>
      <c r="I90" s="36"/>
      <c r="J90" s="36"/>
      <c r="K90" s="36"/>
      <c r="L90" s="36"/>
      <c r="M90" s="36"/>
    </row>
    <row r="91" spans="1:13" ht="12.6">
      <c r="A91" s="36"/>
      <c r="B91" s="36"/>
      <c r="C91" s="36"/>
      <c r="D91" s="36"/>
      <c r="E91" s="36"/>
      <c r="F91" s="36"/>
      <c r="G91" s="36"/>
      <c r="H91" s="36"/>
      <c r="I91" s="36"/>
      <c r="J91" s="36"/>
      <c r="K91" s="36"/>
      <c r="L91" s="36"/>
      <c r="M91" s="36"/>
    </row>
    <row r="92" spans="1:13" ht="12.6">
      <c r="A92" s="36"/>
      <c r="B92" s="36"/>
      <c r="C92" s="36"/>
      <c r="D92" s="36"/>
      <c r="E92" s="36"/>
      <c r="F92" s="36"/>
      <c r="G92" s="36"/>
      <c r="H92" s="36"/>
      <c r="I92" s="36"/>
      <c r="J92" s="36"/>
      <c r="K92" s="36"/>
      <c r="L92" s="36"/>
      <c r="M92" s="36"/>
    </row>
    <row r="93" spans="1:13" ht="12.6">
      <c r="A93" s="36"/>
      <c r="B93" s="36"/>
      <c r="C93" s="36"/>
      <c r="D93" s="36"/>
      <c r="E93" s="36"/>
      <c r="F93" s="36"/>
      <c r="G93" s="36"/>
      <c r="H93" s="36"/>
      <c r="I93" s="36"/>
      <c r="J93" s="36"/>
      <c r="K93" s="36"/>
      <c r="L93" s="36"/>
      <c r="M93" s="36"/>
    </row>
    <row r="94" spans="1:13" ht="12.6">
      <c r="A94" s="36"/>
      <c r="B94" s="36"/>
      <c r="C94" s="36"/>
      <c r="D94" s="36"/>
      <c r="E94" s="36"/>
      <c r="F94" s="36"/>
      <c r="G94" s="36"/>
      <c r="H94" s="36"/>
      <c r="I94" s="36"/>
      <c r="J94" s="36"/>
      <c r="K94" s="36"/>
      <c r="L94" s="36"/>
      <c r="M94" s="36"/>
    </row>
    <row r="95" spans="1:13" ht="12.6">
      <c r="A95" s="36"/>
      <c r="B95" s="36"/>
      <c r="C95" s="36"/>
      <c r="D95" s="36"/>
      <c r="E95" s="36"/>
      <c r="F95" s="36"/>
      <c r="G95" s="36"/>
      <c r="H95" s="36"/>
      <c r="I95" s="36"/>
      <c r="J95" s="36"/>
      <c r="K95" s="36"/>
      <c r="L95" s="36"/>
      <c r="M95" s="36"/>
    </row>
    <row r="96" spans="1:13" ht="12.6">
      <c r="A96" s="36"/>
      <c r="B96" s="36"/>
      <c r="C96" s="36"/>
      <c r="D96" s="36"/>
      <c r="E96" s="36"/>
      <c r="F96" s="36"/>
      <c r="G96" s="36"/>
      <c r="H96" s="36"/>
      <c r="I96" s="36"/>
      <c r="J96" s="36"/>
      <c r="K96" s="36"/>
      <c r="L96" s="36"/>
      <c r="M96" s="36"/>
    </row>
    <row r="97" spans="1:13" ht="12.6">
      <c r="A97" s="36"/>
      <c r="B97" s="36"/>
      <c r="C97" s="36"/>
      <c r="D97" s="36"/>
      <c r="E97" s="36"/>
      <c r="F97" s="36"/>
      <c r="G97" s="36"/>
      <c r="H97" s="36"/>
      <c r="I97" s="36"/>
      <c r="J97" s="36"/>
      <c r="K97" s="36"/>
      <c r="L97" s="36"/>
      <c r="M97" s="36"/>
    </row>
    <row r="98" spans="1:13" ht="12.6">
      <c r="A98" s="36"/>
      <c r="B98" s="36"/>
      <c r="C98" s="36"/>
      <c r="D98" s="36"/>
      <c r="E98" s="36"/>
      <c r="F98" s="36"/>
      <c r="G98" s="36"/>
      <c r="H98" s="36"/>
      <c r="I98" s="36"/>
      <c r="J98" s="36"/>
      <c r="K98" s="36"/>
      <c r="L98" s="36"/>
      <c r="M98" s="36"/>
    </row>
    <row r="99" spans="1:13" ht="12.6">
      <c r="A99" s="36"/>
      <c r="B99" s="36"/>
      <c r="C99" s="36"/>
      <c r="D99" s="36"/>
      <c r="E99" s="36"/>
      <c r="F99" s="36"/>
      <c r="G99" s="36"/>
      <c r="H99" s="36"/>
      <c r="I99" s="36"/>
      <c r="J99" s="36"/>
      <c r="K99" s="36"/>
      <c r="L99" s="36"/>
      <c r="M99" s="36"/>
    </row>
    <row r="100" spans="1:13" ht="12.6">
      <c r="A100" s="36"/>
      <c r="B100" s="36"/>
      <c r="C100" s="36"/>
      <c r="D100" s="36"/>
      <c r="E100" s="36"/>
      <c r="F100" s="36"/>
      <c r="G100" s="36"/>
      <c r="H100" s="36"/>
      <c r="I100" s="36"/>
      <c r="J100" s="36"/>
      <c r="K100" s="36"/>
      <c r="L100" s="36"/>
      <c r="M100" s="36"/>
    </row>
    <row r="101" spans="1:13" ht="12.6">
      <c r="A101" s="36"/>
      <c r="B101" s="36"/>
      <c r="C101" s="36"/>
      <c r="D101" s="36"/>
      <c r="E101" s="36"/>
      <c r="F101" s="36"/>
      <c r="G101" s="36"/>
      <c r="H101" s="36"/>
      <c r="I101" s="36"/>
      <c r="J101" s="36"/>
      <c r="K101" s="36"/>
      <c r="L101" s="36"/>
      <c r="M101" s="36"/>
    </row>
    <row r="102" spans="1:13" ht="12.6">
      <c r="A102" s="36"/>
      <c r="B102" s="36"/>
      <c r="C102" s="36"/>
      <c r="D102" s="36"/>
      <c r="E102" s="36"/>
      <c r="F102" s="36"/>
      <c r="G102" s="36"/>
      <c r="H102" s="36"/>
      <c r="I102" s="36"/>
      <c r="J102" s="36"/>
      <c r="K102" s="36"/>
      <c r="L102" s="36"/>
      <c r="M102" s="36"/>
    </row>
    <row r="103" spans="1:13" ht="12.6">
      <c r="A103" s="36"/>
      <c r="B103" s="36"/>
      <c r="C103" s="36"/>
      <c r="D103" s="36"/>
      <c r="E103" s="36"/>
      <c r="F103" s="36"/>
      <c r="G103" s="36"/>
      <c r="H103" s="36"/>
      <c r="I103" s="36"/>
      <c r="J103" s="36"/>
      <c r="K103" s="36"/>
      <c r="L103" s="36"/>
      <c r="M103" s="36"/>
    </row>
    <row r="104" spans="1:13" ht="12.6">
      <c r="A104" s="36"/>
      <c r="B104" s="36"/>
      <c r="C104" s="36"/>
      <c r="D104" s="36"/>
      <c r="E104" s="36"/>
      <c r="F104" s="36"/>
      <c r="G104" s="36"/>
      <c r="H104" s="36"/>
      <c r="I104" s="36"/>
      <c r="J104" s="36"/>
      <c r="K104" s="36"/>
      <c r="L104" s="36"/>
      <c r="M104" s="36"/>
    </row>
    <row r="105" spans="1:13" ht="12.6">
      <c r="A105" s="36"/>
      <c r="B105" s="36"/>
      <c r="C105" s="36"/>
      <c r="D105" s="36"/>
      <c r="E105" s="36"/>
      <c r="F105" s="36"/>
      <c r="G105" s="36"/>
      <c r="H105" s="36"/>
      <c r="I105" s="36"/>
      <c r="J105" s="36"/>
      <c r="K105" s="36"/>
      <c r="L105" s="36"/>
      <c r="M105" s="36"/>
    </row>
    <row r="106" spans="1:13" ht="12.6">
      <c r="A106" s="36"/>
      <c r="B106" s="36"/>
      <c r="C106" s="36"/>
      <c r="D106" s="36"/>
      <c r="E106" s="36"/>
      <c r="F106" s="36"/>
      <c r="G106" s="36"/>
      <c r="H106" s="36"/>
      <c r="I106" s="36"/>
      <c r="J106" s="36"/>
      <c r="K106" s="36"/>
      <c r="L106" s="36"/>
      <c r="M106" s="36"/>
    </row>
    <row r="107" spans="1:13" ht="12.6">
      <c r="A107" s="36"/>
      <c r="B107" s="36"/>
      <c r="C107" s="36"/>
      <c r="D107" s="36"/>
      <c r="E107" s="36"/>
      <c r="F107" s="36"/>
      <c r="G107" s="36"/>
      <c r="H107" s="36"/>
      <c r="I107" s="36"/>
      <c r="J107" s="36"/>
      <c r="K107" s="36"/>
      <c r="L107" s="36"/>
      <c r="M107" s="36"/>
    </row>
    <row r="108" spans="1:13" ht="12.6">
      <c r="A108" s="36"/>
      <c r="B108" s="36"/>
      <c r="C108" s="36"/>
      <c r="D108" s="36"/>
      <c r="E108" s="36"/>
      <c r="F108" s="36"/>
      <c r="G108" s="36"/>
      <c r="H108" s="36"/>
      <c r="I108" s="36"/>
      <c r="J108" s="36"/>
      <c r="K108" s="36"/>
      <c r="L108" s="36"/>
      <c r="M108" s="36"/>
    </row>
    <row r="109" spans="1:13" ht="12.6">
      <c r="A109" s="36"/>
      <c r="B109" s="36"/>
      <c r="C109" s="36"/>
      <c r="D109" s="36"/>
      <c r="E109" s="36"/>
      <c r="F109" s="36"/>
      <c r="G109" s="36"/>
      <c r="H109" s="36"/>
      <c r="I109" s="36"/>
      <c r="J109" s="36"/>
      <c r="K109" s="36"/>
      <c r="L109" s="36"/>
      <c r="M109" s="36"/>
    </row>
    <row r="110" spans="1:13" ht="12.6">
      <c r="A110" s="36"/>
      <c r="B110" s="36"/>
      <c r="C110" s="36"/>
      <c r="D110" s="36"/>
      <c r="E110" s="36"/>
      <c r="F110" s="36"/>
      <c r="G110" s="36"/>
      <c r="H110" s="36"/>
      <c r="I110" s="36"/>
      <c r="J110" s="36"/>
      <c r="K110" s="36"/>
      <c r="L110" s="36"/>
      <c r="M110" s="36"/>
    </row>
    <row r="111" spans="1:13" ht="12.6">
      <c r="A111" s="36"/>
      <c r="B111" s="36"/>
      <c r="C111" s="36"/>
      <c r="D111" s="36"/>
      <c r="E111" s="36"/>
      <c r="F111" s="36"/>
      <c r="G111" s="36"/>
      <c r="H111" s="36"/>
      <c r="I111" s="36"/>
      <c r="J111" s="36"/>
      <c r="K111" s="36"/>
      <c r="L111" s="36"/>
      <c r="M111" s="36"/>
    </row>
    <row r="112" spans="1:13" ht="12.6">
      <c r="A112" s="36"/>
      <c r="B112" s="36"/>
      <c r="C112" s="36"/>
      <c r="D112" s="36"/>
      <c r="E112" s="36"/>
      <c r="F112" s="36"/>
      <c r="G112" s="36"/>
      <c r="H112" s="36"/>
      <c r="I112" s="36"/>
      <c r="J112" s="36"/>
      <c r="K112" s="36"/>
      <c r="L112" s="36"/>
      <c r="M112" s="36"/>
    </row>
    <row r="113" spans="1:13" ht="12.6">
      <c r="A113" s="36"/>
      <c r="B113" s="36"/>
      <c r="C113" s="36"/>
      <c r="D113" s="36"/>
      <c r="E113" s="36"/>
      <c r="F113" s="36"/>
      <c r="G113" s="36"/>
      <c r="H113" s="36"/>
      <c r="I113" s="36"/>
      <c r="J113" s="36"/>
      <c r="K113" s="36"/>
      <c r="L113" s="36"/>
      <c r="M113" s="36"/>
    </row>
    <row r="114" spans="1:13" ht="12.6">
      <c r="A114" s="36"/>
      <c r="B114" s="36"/>
      <c r="C114" s="36"/>
      <c r="D114" s="36"/>
      <c r="E114" s="36"/>
      <c r="F114" s="36"/>
      <c r="G114" s="36"/>
      <c r="H114" s="36"/>
      <c r="I114" s="36"/>
      <c r="J114" s="36"/>
      <c r="K114" s="36"/>
      <c r="L114" s="36"/>
      <c r="M114" s="36"/>
    </row>
    <row r="115" spans="1:13" ht="12.6">
      <c r="A115" s="36"/>
      <c r="B115" s="36"/>
      <c r="C115" s="36"/>
      <c r="D115" s="36"/>
      <c r="E115" s="36"/>
      <c r="F115" s="36"/>
      <c r="G115" s="36"/>
      <c r="H115" s="36"/>
      <c r="I115" s="36"/>
      <c r="J115" s="36"/>
      <c r="K115" s="36"/>
      <c r="L115" s="36"/>
      <c r="M115" s="36"/>
    </row>
    <row r="116" spans="1:13" ht="12.6">
      <c r="A116" s="36"/>
      <c r="B116" s="36"/>
      <c r="C116" s="36"/>
      <c r="D116" s="36"/>
      <c r="E116" s="36"/>
      <c r="F116" s="36"/>
      <c r="G116" s="36"/>
      <c r="H116" s="36"/>
      <c r="I116" s="36"/>
      <c r="J116" s="36"/>
      <c r="K116" s="36"/>
      <c r="L116" s="36"/>
      <c r="M116" s="36"/>
    </row>
    <row r="117" spans="1:13" ht="12.6">
      <c r="A117" s="36"/>
      <c r="B117" s="36"/>
      <c r="C117" s="36"/>
      <c r="D117" s="36"/>
      <c r="E117" s="36"/>
      <c r="F117" s="36"/>
      <c r="G117" s="36"/>
      <c r="H117" s="36"/>
      <c r="I117" s="36"/>
      <c r="J117" s="36"/>
      <c r="K117" s="36"/>
      <c r="L117" s="36"/>
      <c r="M117" s="36"/>
    </row>
    <row r="118" spans="1:13" ht="12.6">
      <c r="A118" s="36"/>
      <c r="B118" s="36"/>
      <c r="C118" s="36"/>
      <c r="D118" s="36"/>
      <c r="E118" s="36"/>
      <c r="F118" s="36"/>
      <c r="G118" s="36"/>
      <c r="H118" s="36"/>
      <c r="I118" s="36"/>
      <c r="J118" s="36"/>
      <c r="K118" s="36"/>
      <c r="L118" s="36"/>
      <c r="M118" s="36"/>
    </row>
    <row r="119" spans="1:13" ht="12.6">
      <c r="A119" s="36"/>
      <c r="B119" s="36"/>
      <c r="C119" s="36"/>
      <c r="D119" s="36"/>
      <c r="E119" s="36"/>
      <c r="F119" s="36"/>
      <c r="G119" s="36"/>
      <c r="H119" s="36"/>
      <c r="I119" s="36"/>
      <c r="J119" s="36"/>
      <c r="K119" s="36"/>
      <c r="L119" s="36"/>
      <c r="M119" s="36"/>
    </row>
    <row r="120" spans="1:13" ht="12.6">
      <c r="A120" s="36"/>
      <c r="B120" s="36"/>
      <c r="C120" s="36"/>
      <c r="D120" s="36"/>
      <c r="E120" s="36"/>
      <c r="F120" s="36"/>
      <c r="G120" s="36"/>
      <c r="H120" s="36"/>
      <c r="I120" s="36"/>
      <c r="J120" s="36"/>
      <c r="K120" s="36"/>
      <c r="L120" s="36"/>
      <c r="M120" s="36"/>
    </row>
    <row r="121" spans="1:13" ht="12.6">
      <c r="A121" s="36"/>
      <c r="B121" s="36"/>
      <c r="C121" s="36"/>
      <c r="D121" s="36"/>
      <c r="E121" s="36"/>
      <c r="F121" s="36"/>
      <c r="G121" s="36"/>
      <c r="H121" s="36"/>
      <c r="I121" s="36"/>
      <c r="J121" s="36"/>
      <c r="K121" s="36"/>
      <c r="L121" s="36"/>
      <c r="M121" s="36"/>
    </row>
    <row r="122" spans="1:13" ht="12.6">
      <c r="A122" s="36"/>
      <c r="B122" s="36"/>
      <c r="C122" s="36"/>
      <c r="D122" s="36"/>
      <c r="E122" s="36"/>
      <c r="F122" s="36"/>
      <c r="G122" s="36"/>
      <c r="H122" s="36"/>
      <c r="I122" s="36"/>
      <c r="J122" s="36"/>
      <c r="K122" s="36"/>
      <c r="L122" s="36"/>
      <c r="M122" s="36"/>
    </row>
    <row r="123" spans="1:13" ht="12.6">
      <c r="A123" s="36"/>
      <c r="B123" s="36"/>
      <c r="C123" s="36"/>
      <c r="D123" s="36"/>
      <c r="E123" s="36"/>
      <c r="F123" s="36"/>
      <c r="G123" s="36"/>
      <c r="H123" s="36"/>
      <c r="I123" s="36"/>
      <c r="J123" s="36"/>
      <c r="K123" s="36"/>
      <c r="L123" s="36"/>
      <c r="M123" s="36"/>
    </row>
    <row r="124" spans="1:13" ht="12.6">
      <c r="A124" s="36"/>
      <c r="B124" s="36"/>
      <c r="C124" s="36"/>
      <c r="D124" s="36"/>
      <c r="E124" s="36"/>
      <c r="F124" s="36"/>
      <c r="G124" s="36"/>
      <c r="H124" s="36"/>
      <c r="I124" s="36"/>
      <c r="J124" s="36"/>
      <c r="K124" s="36"/>
      <c r="L124" s="36"/>
      <c r="M124" s="36"/>
    </row>
    <row r="125" spans="1:13" ht="12.6">
      <c r="A125" s="36"/>
      <c r="B125" s="36"/>
      <c r="C125" s="36"/>
      <c r="D125" s="36"/>
      <c r="E125" s="36"/>
      <c r="F125" s="36"/>
      <c r="G125" s="36"/>
      <c r="H125" s="36"/>
      <c r="I125" s="36"/>
      <c r="J125" s="36"/>
      <c r="K125" s="36"/>
      <c r="L125" s="36"/>
      <c r="M125" s="36"/>
    </row>
    <row r="126" spans="1:13" ht="12.6">
      <c r="A126" s="36"/>
      <c r="B126" s="36"/>
      <c r="C126" s="36"/>
      <c r="D126" s="36"/>
      <c r="E126" s="36"/>
      <c r="F126" s="36"/>
      <c r="G126" s="36"/>
      <c r="H126" s="36"/>
      <c r="I126" s="36"/>
      <c r="J126" s="36"/>
      <c r="K126" s="36"/>
      <c r="L126" s="36"/>
      <c r="M126" s="36"/>
    </row>
    <row r="127" spans="1:13" ht="12.6">
      <c r="A127" s="36"/>
      <c r="B127" s="36"/>
      <c r="C127" s="36"/>
      <c r="D127" s="36"/>
      <c r="E127" s="36"/>
      <c r="F127" s="36"/>
      <c r="G127" s="36"/>
      <c r="H127" s="36"/>
      <c r="I127" s="36"/>
      <c r="J127" s="36"/>
      <c r="K127" s="36"/>
      <c r="L127" s="36"/>
      <c r="M127" s="36"/>
    </row>
    <row r="128" spans="1:13" ht="12.6">
      <c r="A128" s="36"/>
      <c r="B128" s="36"/>
      <c r="C128" s="36"/>
      <c r="D128" s="36"/>
      <c r="E128" s="36"/>
      <c r="F128" s="36"/>
      <c r="G128" s="36"/>
      <c r="H128" s="36"/>
      <c r="I128" s="36"/>
      <c r="J128" s="36"/>
      <c r="K128" s="36"/>
      <c r="L128" s="36"/>
      <c r="M128" s="36"/>
    </row>
    <row r="129" spans="1:13" ht="12.6">
      <c r="A129" s="36"/>
      <c r="B129" s="36"/>
      <c r="C129" s="36"/>
      <c r="D129" s="36"/>
      <c r="E129" s="36"/>
      <c r="F129" s="36"/>
      <c r="G129" s="36"/>
      <c r="H129" s="36"/>
      <c r="I129" s="36"/>
      <c r="J129" s="36"/>
      <c r="K129" s="36"/>
      <c r="L129" s="36"/>
      <c r="M129" s="36"/>
    </row>
    <row r="130" spans="1:13" ht="12.6">
      <c r="A130" s="36"/>
      <c r="B130" s="36"/>
      <c r="C130" s="36"/>
      <c r="D130" s="36"/>
      <c r="E130" s="36"/>
      <c r="F130" s="36"/>
      <c r="G130" s="36"/>
      <c r="H130" s="36"/>
      <c r="I130" s="36"/>
      <c r="J130" s="36"/>
      <c r="K130" s="36"/>
      <c r="L130" s="36"/>
      <c r="M130" s="36"/>
    </row>
    <row r="131" spans="1:13" ht="12.6">
      <c r="A131" s="36"/>
      <c r="B131" s="36"/>
      <c r="C131" s="36"/>
      <c r="D131" s="36"/>
      <c r="E131" s="36"/>
      <c r="F131" s="36"/>
      <c r="G131" s="36"/>
      <c r="H131" s="36"/>
      <c r="I131" s="36"/>
      <c r="J131" s="36"/>
      <c r="K131" s="36"/>
      <c r="L131" s="36"/>
      <c r="M131" s="36"/>
    </row>
    <row r="132" spans="1:13" ht="12.6">
      <c r="A132" s="36"/>
      <c r="B132" s="36"/>
      <c r="C132" s="36"/>
      <c r="D132" s="36"/>
      <c r="E132" s="36"/>
      <c r="F132" s="36"/>
      <c r="G132" s="36"/>
      <c r="H132" s="36"/>
      <c r="I132" s="36"/>
      <c r="J132" s="36"/>
      <c r="K132" s="36"/>
      <c r="L132" s="36"/>
      <c r="M132" s="36"/>
    </row>
    <row r="133" spans="1:13" ht="12.6">
      <c r="A133" s="36"/>
      <c r="B133" s="36"/>
      <c r="C133" s="36"/>
      <c r="D133" s="36"/>
      <c r="E133" s="36"/>
      <c r="F133" s="36"/>
      <c r="G133" s="36"/>
      <c r="H133" s="36"/>
      <c r="I133" s="36"/>
      <c r="J133" s="36"/>
      <c r="K133" s="36"/>
      <c r="L133" s="36"/>
      <c r="M133" s="36"/>
    </row>
    <row r="134" spans="1:13" ht="12.6">
      <c r="A134" s="36"/>
      <c r="B134" s="36"/>
      <c r="C134" s="36"/>
      <c r="D134" s="36"/>
      <c r="E134" s="36"/>
      <c r="F134" s="36"/>
      <c r="G134" s="36"/>
      <c r="H134" s="36"/>
      <c r="I134" s="36"/>
      <c r="J134" s="36"/>
      <c r="K134" s="36"/>
      <c r="L134" s="36"/>
      <c r="M134" s="36"/>
    </row>
    <row r="135" spans="1:13" ht="12.6">
      <c r="A135" s="36"/>
      <c r="B135" s="36"/>
      <c r="C135" s="36"/>
      <c r="D135" s="36"/>
      <c r="E135" s="36"/>
      <c r="F135" s="36"/>
      <c r="G135" s="36"/>
      <c r="H135" s="36"/>
      <c r="I135" s="36"/>
      <c r="J135" s="36"/>
      <c r="K135" s="36"/>
      <c r="L135" s="36"/>
      <c r="M135" s="36"/>
    </row>
    <row r="136" spans="1:13" ht="12.6">
      <c r="A136" s="36"/>
      <c r="B136" s="36"/>
      <c r="C136" s="36"/>
      <c r="D136" s="36"/>
      <c r="E136" s="36"/>
      <c r="F136" s="36"/>
      <c r="G136" s="36"/>
      <c r="H136" s="36"/>
      <c r="I136" s="36"/>
      <c r="J136" s="36"/>
      <c r="K136" s="36"/>
      <c r="L136" s="36"/>
      <c r="M136" s="36"/>
    </row>
    <row r="137" spans="1:13" ht="12.6">
      <c r="A137" s="36"/>
      <c r="B137" s="36"/>
      <c r="C137" s="36"/>
      <c r="D137" s="36"/>
      <c r="E137" s="36"/>
      <c r="F137" s="36"/>
      <c r="G137" s="36"/>
      <c r="H137" s="36"/>
      <c r="I137" s="36"/>
      <c r="J137" s="36"/>
      <c r="K137" s="36"/>
      <c r="L137" s="36"/>
      <c r="M137" s="36"/>
    </row>
    <row r="138" spans="1:13" ht="12.6">
      <c r="A138" s="36"/>
      <c r="B138" s="36"/>
      <c r="C138" s="36"/>
      <c r="D138" s="36"/>
      <c r="E138" s="36"/>
      <c r="F138" s="36"/>
      <c r="G138" s="36"/>
      <c r="H138" s="36"/>
      <c r="I138" s="36"/>
      <c r="J138" s="36"/>
      <c r="K138" s="36"/>
      <c r="L138" s="36"/>
      <c r="M138" s="36"/>
    </row>
    <row r="139" spans="1:13" ht="12.6">
      <c r="A139" s="36"/>
      <c r="B139" s="36"/>
      <c r="C139" s="36"/>
      <c r="D139" s="36"/>
      <c r="E139" s="36"/>
      <c r="F139" s="36"/>
      <c r="G139" s="36"/>
      <c r="H139" s="36"/>
      <c r="I139" s="36"/>
      <c r="J139" s="36"/>
      <c r="K139" s="36"/>
      <c r="L139" s="36"/>
      <c r="M139" s="36"/>
    </row>
    <row r="140" spans="1:13" ht="12.6">
      <c r="A140" s="36"/>
      <c r="B140" s="36"/>
      <c r="C140" s="36"/>
      <c r="D140" s="36"/>
      <c r="E140" s="36"/>
      <c r="F140" s="36"/>
      <c r="G140" s="36"/>
      <c r="H140" s="36"/>
      <c r="I140" s="36"/>
      <c r="J140" s="36"/>
      <c r="K140" s="36"/>
      <c r="L140" s="36"/>
      <c r="M140" s="36"/>
    </row>
    <row r="141" spans="1:13" ht="12.6">
      <c r="A141" s="36"/>
      <c r="B141" s="36"/>
      <c r="C141" s="36"/>
      <c r="D141" s="36"/>
      <c r="E141" s="36"/>
      <c r="F141" s="36"/>
      <c r="G141" s="36"/>
      <c r="H141" s="36"/>
      <c r="I141" s="36"/>
      <c r="J141" s="36"/>
      <c r="K141" s="36"/>
      <c r="L141" s="36"/>
      <c r="M141" s="36"/>
    </row>
    <row r="142" spans="1:13" ht="12.6">
      <c r="A142" s="36"/>
      <c r="B142" s="36"/>
      <c r="C142" s="36"/>
      <c r="D142" s="36"/>
      <c r="E142" s="36"/>
      <c r="F142" s="36"/>
      <c r="G142" s="36"/>
      <c r="H142" s="36"/>
      <c r="I142" s="36"/>
      <c r="J142" s="36"/>
      <c r="K142" s="36"/>
      <c r="L142" s="36"/>
      <c r="M142" s="36"/>
    </row>
    <row r="143" spans="1:13" ht="12.6">
      <c r="A143" s="36"/>
      <c r="B143" s="36"/>
      <c r="C143" s="36"/>
      <c r="D143" s="36"/>
      <c r="E143" s="36"/>
      <c r="F143" s="36"/>
      <c r="G143" s="36"/>
      <c r="H143" s="36"/>
      <c r="I143" s="36"/>
      <c r="J143" s="36"/>
      <c r="K143" s="36"/>
      <c r="L143" s="36"/>
      <c r="M143" s="36"/>
    </row>
    <row r="144" spans="1:13" ht="12.6">
      <c r="A144" s="36"/>
      <c r="B144" s="36"/>
      <c r="C144" s="36"/>
      <c r="D144" s="36"/>
      <c r="E144" s="36"/>
      <c r="F144" s="36"/>
      <c r="G144" s="36"/>
      <c r="H144" s="36"/>
      <c r="I144" s="36"/>
      <c r="J144" s="36"/>
      <c r="K144" s="36"/>
      <c r="L144" s="36"/>
      <c r="M144" s="36"/>
    </row>
    <row r="145" spans="1:13" ht="12.6">
      <c r="A145" s="36"/>
      <c r="B145" s="36"/>
      <c r="C145" s="36"/>
      <c r="D145" s="36"/>
      <c r="E145" s="36"/>
      <c r="F145" s="36"/>
      <c r="G145" s="36"/>
      <c r="H145" s="36"/>
      <c r="I145" s="36"/>
      <c r="J145" s="36"/>
      <c r="K145" s="36"/>
      <c r="L145" s="36"/>
      <c r="M145" s="36"/>
    </row>
    <row r="146" spans="1:13" ht="12.6">
      <c r="A146" s="36"/>
      <c r="B146" s="36"/>
      <c r="C146" s="36"/>
      <c r="D146" s="36"/>
      <c r="E146" s="36"/>
      <c r="F146" s="36"/>
      <c r="G146" s="36"/>
      <c r="H146" s="36"/>
      <c r="I146" s="36"/>
      <c r="J146" s="36"/>
      <c r="K146" s="36"/>
      <c r="L146" s="36"/>
      <c r="M146" s="36"/>
    </row>
    <row r="147" spans="1:13" ht="12.6">
      <c r="A147" s="36"/>
      <c r="B147" s="36"/>
      <c r="C147" s="36"/>
      <c r="D147" s="36"/>
      <c r="E147" s="36"/>
      <c r="F147" s="36"/>
      <c r="G147" s="36"/>
      <c r="H147" s="36"/>
      <c r="I147" s="36"/>
      <c r="J147" s="36"/>
      <c r="K147" s="36"/>
      <c r="L147" s="36"/>
      <c r="M147" s="36"/>
    </row>
    <row r="148" spans="1:13" ht="12.6">
      <c r="A148" s="36"/>
      <c r="B148" s="36"/>
      <c r="C148" s="36"/>
      <c r="D148" s="36"/>
      <c r="E148" s="36"/>
      <c r="F148" s="36"/>
      <c r="G148" s="36"/>
      <c r="H148" s="36"/>
      <c r="I148" s="36"/>
      <c r="J148" s="36"/>
      <c r="K148" s="36"/>
      <c r="L148" s="36"/>
      <c r="M148" s="36"/>
    </row>
    <row r="149" spans="1:13" ht="12.6">
      <c r="A149" s="36"/>
      <c r="B149" s="36"/>
      <c r="C149" s="36"/>
      <c r="D149" s="36"/>
      <c r="E149" s="36"/>
      <c r="F149" s="36"/>
      <c r="G149" s="36"/>
      <c r="H149" s="36"/>
      <c r="I149" s="36"/>
      <c r="J149" s="36"/>
      <c r="K149" s="36"/>
      <c r="L149" s="36"/>
      <c r="M149" s="36"/>
    </row>
    <row r="150" spans="1:13" ht="12.6">
      <c r="A150" s="36"/>
      <c r="B150" s="36"/>
      <c r="C150" s="36"/>
      <c r="D150" s="36"/>
      <c r="E150" s="36"/>
      <c r="F150" s="36"/>
      <c r="G150" s="36"/>
      <c r="H150" s="36"/>
      <c r="I150" s="36"/>
      <c r="J150" s="36"/>
      <c r="K150" s="36"/>
      <c r="L150" s="36"/>
      <c r="M150" s="36"/>
    </row>
    <row r="151" spans="1:13" ht="12.6">
      <c r="A151" s="36"/>
      <c r="B151" s="36"/>
      <c r="C151" s="36"/>
      <c r="D151" s="36"/>
      <c r="E151" s="36"/>
      <c r="F151" s="36"/>
      <c r="G151" s="36"/>
      <c r="H151" s="36"/>
      <c r="I151" s="36"/>
      <c r="J151" s="36"/>
      <c r="K151" s="36"/>
      <c r="L151" s="36"/>
      <c r="M151" s="36"/>
    </row>
    <row r="152" spans="1:13" ht="12.6">
      <c r="A152" s="36"/>
      <c r="B152" s="36"/>
      <c r="C152" s="36"/>
      <c r="D152" s="36"/>
      <c r="E152" s="36"/>
      <c r="F152" s="36"/>
      <c r="G152" s="36"/>
      <c r="H152" s="36"/>
      <c r="I152" s="36"/>
      <c r="J152" s="36"/>
      <c r="K152" s="36"/>
      <c r="L152" s="36"/>
      <c r="M152" s="36"/>
    </row>
    <row r="153" spans="1:13" ht="12.6">
      <c r="A153" s="36"/>
      <c r="B153" s="36"/>
      <c r="C153" s="36"/>
      <c r="D153" s="36"/>
      <c r="E153" s="36"/>
      <c r="F153" s="36"/>
      <c r="G153" s="36"/>
      <c r="H153" s="36"/>
      <c r="I153" s="36"/>
      <c r="J153" s="36"/>
      <c r="K153" s="36"/>
      <c r="L153" s="36"/>
      <c r="M153" s="36"/>
    </row>
    <row r="154" spans="1:13" ht="12.6">
      <c r="A154" s="36"/>
      <c r="B154" s="36"/>
      <c r="C154" s="36"/>
      <c r="D154" s="36"/>
      <c r="E154" s="36"/>
      <c r="F154" s="36"/>
      <c r="G154" s="36"/>
      <c r="H154" s="36"/>
      <c r="I154" s="36"/>
      <c r="J154" s="36"/>
      <c r="K154" s="36"/>
      <c r="L154" s="36"/>
      <c r="M154" s="36"/>
    </row>
    <row r="155" spans="1:13" ht="12.6">
      <c r="A155" s="36"/>
      <c r="B155" s="36"/>
      <c r="C155" s="36"/>
      <c r="D155" s="36"/>
      <c r="E155" s="36"/>
      <c r="F155" s="36"/>
      <c r="G155" s="36"/>
      <c r="H155" s="36"/>
      <c r="I155" s="36"/>
      <c r="J155" s="36"/>
      <c r="K155" s="36"/>
      <c r="L155" s="36"/>
      <c r="M155" s="36"/>
    </row>
    <row r="156" spans="1:13" ht="12.6">
      <c r="A156" s="36"/>
      <c r="B156" s="36"/>
      <c r="C156" s="36"/>
      <c r="D156" s="36"/>
      <c r="E156" s="36"/>
      <c r="F156" s="36"/>
      <c r="G156" s="36"/>
      <c r="H156" s="36"/>
      <c r="I156" s="36"/>
      <c r="J156" s="36"/>
      <c r="K156" s="36"/>
      <c r="L156" s="36"/>
      <c r="M156" s="36"/>
    </row>
    <row r="157" spans="1:13" ht="12.6">
      <c r="A157" s="36"/>
      <c r="B157" s="36"/>
      <c r="C157" s="36"/>
      <c r="D157" s="36"/>
      <c r="E157" s="36"/>
      <c r="F157" s="36"/>
      <c r="G157" s="36"/>
      <c r="H157" s="36"/>
      <c r="I157" s="36"/>
      <c r="J157" s="36"/>
      <c r="K157" s="36"/>
      <c r="L157" s="36"/>
      <c r="M157" s="36"/>
    </row>
    <row r="158" spans="1:13" ht="12.6">
      <c r="A158" s="36"/>
      <c r="B158" s="36"/>
      <c r="C158" s="36"/>
      <c r="D158" s="36"/>
      <c r="E158" s="36"/>
      <c r="F158" s="36"/>
      <c r="G158" s="36"/>
      <c r="H158" s="36"/>
      <c r="I158" s="36"/>
      <c r="J158" s="36"/>
      <c r="K158" s="36"/>
      <c r="L158" s="36"/>
      <c r="M158" s="36"/>
    </row>
    <row r="159" spans="1:13" ht="12.6">
      <c r="A159" s="36"/>
      <c r="B159" s="36"/>
      <c r="C159" s="36"/>
      <c r="D159" s="36"/>
      <c r="E159" s="36"/>
      <c r="F159" s="36"/>
      <c r="G159" s="36"/>
      <c r="H159" s="36"/>
      <c r="I159" s="36"/>
      <c r="J159" s="36"/>
      <c r="K159" s="36"/>
      <c r="L159" s="36"/>
      <c r="M159" s="36"/>
    </row>
    <row r="160" spans="1:13" ht="12.6">
      <c r="A160" s="36"/>
      <c r="B160" s="36"/>
      <c r="C160" s="36"/>
      <c r="D160" s="36"/>
      <c r="E160" s="36"/>
      <c r="F160" s="36"/>
      <c r="G160" s="36"/>
      <c r="H160" s="36"/>
      <c r="I160" s="36"/>
      <c r="J160" s="36"/>
      <c r="K160" s="36"/>
      <c r="L160" s="36"/>
      <c r="M160" s="36"/>
    </row>
    <row r="161" spans="1:13" ht="12.6">
      <c r="A161" s="36"/>
      <c r="B161" s="36"/>
      <c r="C161" s="36"/>
      <c r="D161" s="36"/>
      <c r="E161" s="36"/>
      <c r="F161" s="36"/>
      <c r="G161" s="36"/>
      <c r="H161" s="36"/>
      <c r="I161" s="36"/>
      <c r="J161" s="36"/>
      <c r="K161" s="36"/>
      <c r="L161" s="36"/>
      <c r="M161" s="36"/>
    </row>
    <row r="162" spans="1:13" ht="12.6">
      <c r="A162" s="36"/>
      <c r="B162" s="36"/>
      <c r="C162" s="36"/>
      <c r="D162" s="36"/>
      <c r="E162" s="36"/>
      <c r="F162" s="36"/>
      <c r="G162" s="36"/>
      <c r="H162" s="36"/>
      <c r="I162" s="36"/>
      <c r="J162" s="36"/>
      <c r="K162" s="36"/>
      <c r="L162" s="36"/>
      <c r="M162" s="36"/>
    </row>
    <row r="163" spans="1:13" ht="12.6">
      <c r="A163" s="36"/>
      <c r="B163" s="36"/>
      <c r="C163" s="36"/>
      <c r="D163" s="36"/>
      <c r="E163" s="36"/>
      <c r="F163" s="36"/>
      <c r="G163" s="36"/>
      <c r="H163" s="36"/>
      <c r="I163" s="36"/>
      <c r="J163" s="36"/>
      <c r="K163" s="36"/>
      <c r="L163" s="36"/>
      <c r="M163" s="36"/>
    </row>
    <row r="164" spans="1:13" ht="12.6">
      <c r="A164" s="36"/>
      <c r="B164" s="36"/>
      <c r="C164" s="36"/>
      <c r="D164" s="36"/>
      <c r="E164" s="36"/>
      <c r="F164" s="36"/>
      <c r="G164" s="36"/>
      <c r="H164" s="36"/>
      <c r="I164" s="36"/>
      <c r="J164" s="36"/>
      <c r="K164" s="36"/>
      <c r="L164" s="36"/>
      <c r="M164" s="36"/>
    </row>
    <row r="165" spans="1:13" ht="12.6">
      <c r="A165" s="36"/>
      <c r="B165" s="36"/>
      <c r="C165" s="36"/>
      <c r="D165" s="36"/>
      <c r="E165" s="36"/>
      <c r="F165" s="36"/>
      <c r="G165" s="36"/>
      <c r="H165" s="36"/>
      <c r="I165" s="36"/>
      <c r="J165" s="36"/>
      <c r="K165" s="36"/>
      <c r="L165" s="36"/>
      <c r="M165" s="36"/>
    </row>
    <row r="166" spans="1:13" ht="12.6">
      <c r="A166" s="36"/>
      <c r="B166" s="36"/>
      <c r="C166" s="36"/>
      <c r="D166" s="36"/>
      <c r="E166" s="36"/>
      <c r="F166" s="36"/>
      <c r="G166" s="36"/>
      <c r="H166" s="36"/>
      <c r="I166" s="36"/>
      <c r="J166" s="36"/>
      <c r="K166" s="36"/>
      <c r="L166" s="36"/>
      <c r="M166" s="36"/>
    </row>
    <row r="167" spans="1:13" ht="12.6">
      <c r="A167" s="36"/>
      <c r="B167" s="36"/>
      <c r="C167" s="36"/>
      <c r="D167" s="36"/>
      <c r="E167" s="36"/>
      <c r="F167" s="36"/>
      <c r="G167" s="36"/>
      <c r="H167" s="36"/>
      <c r="I167" s="36"/>
      <c r="J167" s="36"/>
      <c r="K167" s="36"/>
      <c r="L167" s="36"/>
      <c r="M167" s="36"/>
    </row>
    <row r="168" spans="1:13" ht="12.6">
      <c r="A168" s="36"/>
      <c r="B168" s="36"/>
      <c r="C168" s="36"/>
      <c r="D168" s="36"/>
      <c r="E168" s="36"/>
      <c r="F168" s="36"/>
      <c r="G168" s="36"/>
      <c r="H168" s="36"/>
      <c r="I168" s="36"/>
      <c r="J168" s="36"/>
      <c r="K168" s="36"/>
      <c r="L168" s="36"/>
      <c r="M168" s="36"/>
    </row>
    <row r="169" spans="1:13" ht="12.6">
      <c r="A169" s="36"/>
      <c r="B169" s="36"/>
      <c r="C169" s="36"/>
      <c r="D169" s="36"/>
      <c r="E169" s="36"/>
      <c r="F169" s="36"/>
      <c r="G169" s="36"/>
      <c r="H169" s="36"/>
      <c r="I169" s="36"/>
      <c r="J169" s="36"/>
      <c r="K169" s="36"/>
      <c r="L169" s="36"/>
      <c r="M169" s="36"/>
    </row>
    <row r="170" spans="1:13" ht="12.6">
      <c r="A170" s="36"/>
      <c r="B170" s="36"/>
      <c r="C170" s="36"/>
      <c r="D170" s="36"/>
      <c r="E170" s="36"/>
      <c r="F170" s="36"/>
      <c r="G170" s="36"/>
      <c r="H170" s="36"/>
      <c r="I170" s="36"/>
      <c r="J170" s="36"/>
      <c r="K170" s="36"/>
      <c r="L170" s="36"/>
      <c r="M170" s="36"/>
    </row>
    <row r="171" spans="1:13" ht="12.6">
      <c r="A171" s="36"/>
      <c r="B171" s="36"/>
      <c r="C171" s="36"/>
      <c r="D171" s="36"/>
      <c r="E171" s="36"/>
      <c r="F171" s="36"/>
      <c r="G171" s="36"/>
      <c r="H171" s="36"/>
      <c r="I171" s="36"/>
      <c r="J171" s="36"/>
      <c r="K171" s="36"/>
      <c r="L171" s="36"/>
      <c r="M171" s="36"/>
    </row>
    <row r="172" spans="1:13" ht="12.6">
      <c r="A172" s="36"/>
      <c r="B172" s="36"/>
      <c r="C172" s="36"/>
      <c r="D172" s="36"/>
      <c r="E172" s="36"/>
      <c r="F172" s="36"/>
      <c r="G172" s="36"/>
      <c r="H172" s="36"/>
      <c r="I172" s="36"/>
      <c r="J172" s="36"/>
      <c r="K172" s="36"/>
      <c r="L172" s="36"/>
      <c r="M172" s="36"/>
    </row>
    <row r="173" spans="1:13" ht="12.6">
      <c r="A173" s="36"/>
      <c r="B173" s="36"/>
      <c r="C173" s="36"/>
      <c r="D173" s="36"/>
      <c r="E173" s="36"/>
      <c r="F173" s="36"/>
      <c r="G173" s="36"/>
      <c r="H173" s="36"/>
      <c r="I173" s="36"/>
      <c r="J173" s="36"/>
      <c r="K173" s="36"/>
      <c r="L173" s="36"/>
      <c r="M173" s="36"/>
    </row>
    <row r="174" spans="1:13" ht="12.6">
      <c r="A174" s="36"/>
      <c r="B174" s="36"/>
      <c r="C174" s="36"/>
      <c r="D174" s="36"/>
      <c r="E174" s="36"/>
      <c r="F174" s="36"/>
      <c r="G174" s="36"/>
      <c r="H174" s="36"/>
      <c r="I174" s="36"/>
      <c r="J174" s="36"/>
      <c r="K174" s="36"/>
      <c r="L174" s="36"/>
      <c r="M174" s="36"/>
    </row>
    <row r="175" spans="1:13" ht="12.6">
      <c r="A175" s="36"/>
      <c r="B175" s="36"/>
      <c r="C175" s="36"/>
      <c r="D175" s="36"/>
      <c r="E175" s="36"/>
      <c r="F175" s="36"/>
      <c r="G175" s="36"/>
      <c r="H175" s="36"/>
      <c r="I175" s="36"/>
      <c r="J175" s="36"/>
      <c r="K175" s="36"/>
      <c r="L175" s="36"/>
      <c r="M175" s="36"/>
    </row>
    <row r="176" spans="1:13" ht="12.6">
      <c r="A176" s="36"/>
      <c r="B176" s="36"/>
      <c r="C176" s="36"/>
      <c r="D176" s="36"/>
      <c r="E176" s="36"/>
      <c r="F176" s="36"/>
      <c r="G176" s="36"/>
      <c r="H176" s="36"/>
      <c r="I176" s="36"/>
      <c r="J176" s="36"/>
      <c r="K176" s="36"/>
      <c r="L176" s="36"/>
      <c r="M176" s="36"/>
    </row>
    <row r="177" spans="1:13" ht="12.6">
      <c r="A177" s="36"/>
      <c r="B177" s="36"/>
      <c r="C177" s="36"/>
      <c r="D177" s="36"/>
      <c r="E177" s="36"/>
      <c r="F177" s="36"/>
      <c r="G177" s="36"/>
      <c r="H177" s="36"/>
      <c r="I177" s="36"/>
      <c r="J177" s="36"/>
      <c r="K177" s="36"/>
      <c r="L177" s="36"/>
      <c r="M177" s="36"/>
    </row>
    <row r="178" spans="1:13" ht="12.6">
      <c r="A178" s="36"/>
      <c r="B178" s="36"/>
      <c r="C178" s="36"/>
      <c r="D178" s="36"/>
      <c r="E178" s="36"/>
      <c r="F178" s="36"/>
      <c r="G178" s="36"/>
      <c r="H178" s="36"/>
      <c r="I178" s="36"/>
      <c r="J178" s="36"/>
      <c r="K178" s="36"/>
      <c r="L178" s="36"/>
      <c r="M178" s="36"/>
    </row>
    <row r="179" spans="1:13" ht="12.6">
      <c r="A179" s="36"/>
      <c r="B179" s="36"/>
      <c r="C179" s="36"/>
      <c r="D179" s="36"/>
      <c r="E179" s="36"/>
      <c r="F179" s="36"/>
      <c r="G179" s="36"/>
      <c r="H179" s="36"/>
      <c r="I179" s="36"/>
      <c r="J179" s="36"/>
      <c r="K179" s="36"/>
      <c r="L179" s="36"/>
      <c r="M179" s="36"/>
    </row>
    <row r="180" spans="1:13" ht="12.6">
      <c r="A180" s="36"/>
      <c r="B180" s="36"/>
      <c r="C180" s="36"/>
      <c r="D180" s="36"/>
      <c r="E180" s="36"/>
      <c r="F180" s="36"/>
      <c r="G180" s="36"/>
      <c r="H180" s="36"/>
      <c r="I180" s="36"/>
      <c r="J180" s="36"/>
      <c r="K180" s="36"/>
      <c r="L180" s="36"/>
      <c r="M180" s="36"/>
    </row>
    <row r="181" spans="1:13" ht="12.6">
      <c r="A181" s="36"/>
      <c r="B181" s="36"/>
      <c r="C181" s="36"/>
      <c r="D181" s="36"/>
      <c r="E181" s="36"/>
      <c r="F181" s="36"/>
      <c r="G181" s="36"/>
      <c r="H181" s="36"/>
      <c r="I181" s="36"/>
      <c r="J181" s="36"/>
      <c r="K181" s="36"/>
      <c r="L181" s="36"/>
      <c r="M181" s="36"/>
    </row>
    <row r="182" spans="1:13" ht="12.6">
      <c r="A182" s="36"/>
      <c r="B182" s="36"/>
      <c r="C182" s="36"/>
      <c r="D182" s="36"/>
      <c r="E182" s="36"/>
      <c r="F182" s="36"/>
      <c r="G182" s="36"/>
      <c r="H182" s="36"/>
      <c r="I182" s="36"/>
      <c r="J182" s="36"/>
      <c r="K182" s="36"/>
      <c r="L182" s="36"/>
      <c r="M182" s="36"/>
    </row>
    <row r="183" spans="1:13" ht="12.6">
      <c r="A183" s="36"/>
      <c r="B183" s="36"/>
      <c r="C183" s="36"/>
      <c r="D183" s="36"/>
      <c r="E183" s="36"/>
      <c r="F183" s="36"/>
      <c r="G183" s="36"/>
      <c r="H183" s="36"/>
      <c r="I183" s="36"/>
      <c r="J183" s="36"/>
      <c r="K183" s="36"/>
      <c r="L183" s="36"/>
      <c r="M183" s="36"/>
    </row>
    <row r="184" spans="1:13" ht="12.6">
      <c r="A184" s="36"/>
      <c r="B184" s="36"/>
      <c r="C184" s="36"/>
      <c r="D184" s="36"/>
      <c r="E184" s="36"/>
      <c r="F184" s="36"/>
      <c r="G184" s="36"/>
      <c r="H184" s="36"/>
      <c r="I184" s="36"/>
      <c r="J184" s="36"/>
      <c r="K184" s="36"/>
      <c r="L184" s="36"/>
      <c r="M184" s="36"/>
    </row>
    <row r="185" spans="1:13" ht="12.6">
      <c r="A185" s="36"/>
      <c r="B185" s="36"/>
      <c r="C185" s="36"/>
      <c r="D185" s="36"/>
      <c r="E185" s="36"/>
      <c r="F185" s="36"/>
      <c r="G185" s="36"/>
      <c r="H185" s="36"/>
      <c r="I185" s="36"/>
      <c r="J185" s="36"/>
      <c r="K185" s="36"/>
      <c r="L185" s="36"/>
      <c r="M185" s="36"/>
    </row>
    <row r="186" spans="1:13" ht="12.6">
      <c r="A186" s="36"/>
      <c r="B186" s="36"/>
      <c r="C186" s="36"/>
      <c r="D186" s="36"/>
      <c r="E186" s="36"/>
      <c r="F186" s="36"/>
      <c r="G186" s="36"/>
      <c r="H186" s="36"/>
      <c r="I186" s="36"/>
      <c r="J186" s="36"/>
      <c r="K186" s="36"/>
      <c r="L186" s="36"/>
      <c r="M186" s="36"/>
    </row>
    <row r="187" spans="1:13" ht="12.6">
      <c r="A187" s="36"/>
      <c r="B187" s="36"/>
      <c r="C187" s="36"/>
      <c r="D187" s="36"/>
      <c r="E187" s="36"/>
      <c r="F187" s="36"/>
      <c r="G187" s="36"/>
      <c r="H187" s="36"/>
      <c r="I187" s="36"/>
      <c r="J187" s="36"/>
      <c r="K187" s="36"/>
      <c r="L187" s="36"/>
      <c r="M187" s="36"/>
    </row>
    <row r="188" spans="1:13" ht="12.6">
      <c r="A188" s="36"/>
      <c r="B188" s="36"/>
      <c r="C188" s="36"/>
      <c r="D188" s="36"/>
      <c r="E188" s="36"/>
      <c r="F188" s="36"/>
      <c r="G188" s="36"/>
      <c r="H188" s="36"/>
      <c r="I188" s="36"/>
      <c r="J188" s="36"/>
      <c r="K188" s="36"/>
      <c r="L188" s="36"/>
      <c r="M188" s="36"/>
    </row>
    <row r="189" spans="1:13" ht="12.6">
      <c r="A189" s="36"/>
      <c r="B189" s="36"/>
      <c r="C189" s="36"/>
      <c r="D189" s="36"/>
      <c r="E189" s="36"/>
      <c r="F189" s="36"/>
      <c r="G189" s="36"/>
      <c r="H189" s="36"/>
      <c r="I189" s="36"/>
      <c r="J189" s="36"/>
      <c r="K189" s="36"/>
      <c r="L189" s="36"/>
      <c r="M189" s="36"/>
    </row>
    <row r="190" spans="1:13" ht="12.6">
      <c r="A190" s="36"/>
      <c r="B190" s="36"/>
      <c r="C190" s="36"/>
      <c r="D190" s="36"/>
      <c r="E190" s="36"/>
      <c r="F190" s="36"/>
      <c r="G190" s="36"/>
      <c r="H190" s="36"/>
      <c r="I190" s="36"/>
      <c r="J190" s="36"/>
      <c r="K190" s="36"/>
      <c r="L190" s="36"/>
      <c r="M190" s="36"/>
    </row>
    <row r="191" spans="1:13" ht="12.6">
      <c r="A191" s="36"/>
      <c r="B191" s="36"/>
      <c r="C191" s="36"/>
      <c r="D191" s="36"/>
      <c r="E191" s="36"/>
      <c r="F191" s="36"/>
      <c r="G191" s="36"/>
      <c r="H191" s="36"/>
      <c r="I191" s="36"/>
      <c r="J191" s="36"/>
      <c r="K191" s="36"/>
      <c r="L191" s="36"/>
      <c r="M191" s="36"/>
    </row>
    <row r="192" spans="1:13" ht="12.6">
      <c r="A192" s="36"/>
      <c r="B192" s="36"/>
      <c r="C192" s="36"/>
      <c r="D192" s="36"/>
      <c r="E192" s="36"/>
      <c r="F192" s="36"/>
      <c r="G192" s="36"/>
      <c r="H192" s="36"/>
      <c r="I192" s="36"/>
      <c r="J192" s="36"/>
      <c r="K192" s="36"/>
      <c r="L192" s="36"/>
      <c r="M192" s="36"/>
    </row>
    <row r="193" spans="1:13" ht="12.6">
      <c r="A193" s="36"/>
      <c r="B193" s="36"/>
      <c r="C193" s="36"/>
      <c r="D193" s="36"/>
      <c r="E193" s="36"/>
      <c r="F193" s="36"/>
      <c r="G193" s="36"/>
      <c r="H193" s="36"/>
      <c r="I193" s="36"/>
      <c r="J193" s="36"/>
      <c r="K193" s="36"/>
      <c r="L193" s="36"/>
      <c r="M193" s="36"/>
    </row>
    <row r="194" spans="1:13" ht="12.6">
      <c r="A194" s="36"/>
      <c r="B194" s="36"/>
      <c r="C194" s="36"/>
      <c r="D194" s="36"/>
      <c r="E194" s="36"/>
      <c r="F194" s="36"/>
      <c r="G194" s="36"/>
      <c r="H194" s="36"/>
      <c r="I194" s="36"/>
      <c r="J194" s="36"/>
      <c r="K194" s="36"/>
      <c r="L194" s="36"/>
      <c r="M194" s="36"/>
    </row>
    <row r="195" spans="1:13" ht="12.6">
      <c r="A195" s="36"/>
      <c r="B195" s="36"/>
      <c r="C195" s="36"/>
      <c r="D195" s="36"/>
      <c r="E195" s="36"/>
      <c r="F195" s="36"/>
      <c r="G195" s="36"/>
      <c r="H195" s="36"/>
      <c r="I195" s="36"/>
      <c r="J195" s="36"/>
      <c r="K195" s="36"/>
      <c r="L195" s="36"/>
      <c r="M195" s="36"/>
    </row>
    <row r="196" spans="1:13" ht="12.6">
      <c r="A196" s="36"/>
      <c r="B196" s="36"/>
      <c r="C196" s="36"/>
      <c r="D196" s="36"/>
      <c r="E196" s="36"/>
      <c r="F196" s="36"/>
      <c r="G196" s="36"/>
      <c r="H196" s="36"/>
      <c r="I196" s="36"/>
      <c r="J196" s="36"/>
      <c r="K196" s="36"/>
      <c r="L196" s="36"/>
      <c r="M196" s="36"/>
    </row>
    <row r="197" spans="1:13" ht="12.6">
      <c r="A197" s="36"/>
      <c r="B197" s="36"/>
      <c r="C197" s="36"/>
      <c r="D197" s="36"/>
      <c r="E197" s="36"/>
      <c r="F197" s="36"/>
      <c r="G197" s="36"/>
      <c r="H197" s="36"/>
      <c r="I197" s="36"/>
      <c r="J197" s="36"/>
      <c r="K197" s="36"/>
      <c r="L197" s="36"/>
      <c r="M197" s="36"/>
    </row>
    <row r="198" spans="1:13" ht="12.6">
      <c r="A198" s="36"/>
      <c r="B198" s="36"/>
      <c r="C198" s="36"/>
      <c r="D198" s="36"/>
      <c r="E198" s="36"/>
      <c r="F198" s="36"/>
      <c r="G198" s="36"/>
      <c r="H198" s="36"/>
      <c r="I198" s="36"/>
      <c r="J198" s="36"/>
      <c r="K198" s="36"/>
      <c r="L198" s="36"/>
      <c r="M198" s="36"/>
    </row>
    <row r="199" spans="1:13" ht="12.6">
      <c r="A199" s="36"/>
      <c r="B199" s="36"/>
      <c r="C199" s="36"/>
      <c r="D199" s="36"/>
      <c r="E199" s="36"/>
      <c r="F199" s="36"/>
      <c r="G199" s="36"/>
      <c r="H199" s="36"/>
      <c r="I199" s="36"/>
      <c r="J199" s="36"/>
      <c r="K199" s="36"/>
      <c r="L199" s="36"/>
      <c r="M199" s="36"/>
    </row>
    <row r="200" spans="1:13" ht="12.6">
      <c r="A200" s="36"/>
      <c r="B200" s="36"/>
      <c r="C200" s="36"/>
      <c r="D200" s="36"/>
      <c r="E200" s="36"/>
      <c r="F200" s="36"/>
      <c r="G200" s="36"/>
      <c r="H200" s="36"/>
      <c r="I200" s="36"/>
      <c r="J200" s="36"/>
      <c r="K200" s="36"/>
      <c r="L200" s="36"/>
      <c r="M200" s="36"/>
    </row>
    <row r="201" spans="1:13" ht="12.6">
      <c r="A201" s="36"/>
      <c r="B201" s="36"/>
      <c r="C201" s="36"/>
      <c r="D201" s="36"/>
      <c r="E201" s="36"/>
      <c r="F201" s="36"/>
      <c r="G201" s="36"/>
      <c r="H201" s="36"/>
      <c r="I201" s="36"/>
      <c r="J201" s="36"/>
      <c r="K201" s="36"/>
      <c r="L201" s="36"/>
      <c r="M201" s="36"/>
    </row>
    <row r="202" spans="1:13" ht="12.6">
      <c r="A202" s="36"/>
      <c r="B202" s="36"/>
      <c r="C202" s="36"/>
      <c r="D202" s="36"/>
      <c r="E202" s="36"/>
      <c r="F202" s="36"/>
      <c r="G202" s="36"/>
      <c r="H202" s="36"/>
      <c r="I202" s="36"/>
      <c r="J202" s="36"/>
      <c r="K202" s="36"/>
      <c r="L202" s="36"/>
      <c r="M202" s="36"/>
    </row>
    <row r="203" spans="1:13" ht="12.6">
      <c r="A203" s="36"/>
      <c r="B203" s="36"/>
      <c r="C203" s="36"/>
      <c r="D203" s="36"/>
      <c r="E203" s="36"/>
      <c r="F203" s="36"/>
      <c r="G203" s="36"/>
      <c r="H203" s="36"/>
      <c r="I203" s="36"/>
      <c r="J203" s="36"/>
      <c r="K203" s="36"/>
      <c r="L203" s="36"/>
      <c r="M203" s="36"/>
    </row>
    <row r="204" spans="1:13" ht="12.6">
      <c r="A204" s="36"/>
      <c r="B204" s="36"/>
      <c r="C204" s="36"/>
      <c r="D204" s="36"/>
      <c r="E204" s="36"/>
      <c r="F204" s="36"/>
      <c r="G204" s="36"/>
      <c r="H204" s="36"/>
      <c r="I204" s="36"/>
      <c r="J204" s="36"/>
      <c r="K204" s="36"/>
      <c r="L204" s="36"/>
      <c r="M204" s="36"/>
    </row>
    <row r="205" spans="1:13" ht="12.6">
      <c r="A205" s="36"/>
      <c r="B205" s="36"/>
      <c r="C205" s="36"/>
      <c r="D205" s="36"/>
      <c r="E205" s="36"/>
      <c r="F205" s="36"/>
      <c r="G205" s="36"/>
      <c r="H205" s="36"/>
      <c r="I205" s="36"/>
      <c r="J205" s="36"/>
      <c r="K205" s="36"/>
      <c r="L205" s="36"/>
      <c r="M205" s="36"/>
    </row>
    <row r="206" spans="1:13" ht="12.6">
      <c r="A206" s="36"/>
      <c r="B206" s="36"/>
      <c r="C206" s="36"/>
      <c r="D206" s="36"/>
      <c r="E206" s="36"/>
      <c r="F206" s="36"/>
      <c r="G206" s="36"/>
      <c r="H206" s="36"/>
      <c r="I206" s="36"/>
      <c r="J206" s="36"/>
      <c r="K206" s="36"/>
      <c r="L206" s="36"/>
      <c r="M206" s="36"/>
    </row>
    <row r="207" spans="1:13" ht="12.6">
      <c r="A207" s="36"/>
      <c r="B207" s="36"/>
      <c r="C207" s="36"/>
      <c r="D207" s="36"/>
      <c r="E207" s="36"/>
      <c r="F207" s="36"/>
      <c r="G207" s="36"/>
      <c r="H207" s="36"/>
      <c r="I207" s="36"/>
      <c r="J207" s="36"/>
      <c r="K207" s="36"/>
      <c r="L207" s="36"/>
      <c r="M207" s="36"/>
    </row>
    <row r="208" spans="1:13" ht="12.6">
      <c r="A208" s="36"/>
      <c r="B208" s="36"/>
      <c r="C208" s="36"/>
      <c r="D208" s="36"/>
      <c r="E208" s="36"/>
      <c r="F208" s="36"/>
      <c r="G208" s="36"/>
      <c r="H208" s="36"/>
      <c r="I208" s="36"/>
      <c r="J208" s="36"/>
      <c r="K208" s="36"/>
      <c r="L208" s="36"/>
      <c r="M208" s="36"/>
    </row>
    <row r="209" spans="1:13" ht="12.6">
      <c r="A209" s="36"/>
      <c r="B209" s="36"/>
      <c r="C209" s="36"/>
      <c r="D209" s="36"/>
      <c r="E209" s="36"/>
      <c r="F209" s="36"/>
      <c r="G209" s="36"/>
      <c r="H209" s="36"/>
      <c r="I209" s="36"/>
      <c r="J209" s="36"/>
      <c r="K209" s="36"/>
      <c r="L209" s="36"/>
      <c r="M209" s="36"/>
    </row>
    <row r="210" spans="1:13" ht="12.6">
      <c r="A210" s="36"/>
      <c r="B210" s="36"/>
      <c r="C210" s="36"/>
      <c r="D210" s="36"/>
      <c r="E210" s="36"/>
      <c r="F210" s="36"/>
      <c r="G210" s="36"/>
      <c r="H210" s="36"/>
      <c r="I210" s="36"/>
      <c r="J210" s="36"/>
      <c r="K210" s="36"/>
      <c r="L210" s="36"/>
      <c r="M210" s="36"/>
    </row>
    <row r="211" spans="1:13" ht="12.6">
      <c r="A211" s="36"/>
      <c r="B211" s="36"/>
      <c r="C211" s="36"/>
      <c r="D211" s="36"/>
      <c r="E211" s="36"/>
      <c r="F211" s="36"/>
      <c r="G211" s="36"/>
      <c r="H211" s="36"/>
      <c r="I211" s="36"/>
      <c r="J211" s="36"/>
      <c r="K211" s="36"/>
      <c r="L211" s="36"/>
      <c r="M211" s="36"/>
    </row>
    <row r="212" spans="1:13" ht="12.6">
      <c r="A212" s="36"/>
      <c r="B212" s="36"/>
      <c r="C212" s="36"/>
      <c r="D212" s="36"/>
      <c r="E212" s="36"/>
      <c r="F212" s="36"/>
      <c r="G212" s="36"/>
      <c r="H212" s="36"/>
      <c r="I212" s="36"/>
      <c r="J212" s="36"/>
      <c r="K212" s="36"/>
      <c r="L212" s="36"/>
      <c r="M212" s="36"/>
    </row>
    <row r="213" spans="1:13" ht="12.6">
      <c r="A213" s="36"/>
      <c r="B213" s="36"/>
      <c r="C213" s="36"/>
      <c r="D213" s="36"/>
      <c r="E213" s="36"/>
      <c r="F213" s="36"/>
      <c r="G213" s="36"/>
      <c r="H213" s="36"/>
      <c r="I213" s="36"/>
      <c r="J213" s="36"/>
      <c r="K213" s="36"/>
      <c r="L213" s="36"/>
      <c r="M213" s="36"/>
    </row>
    <row r="214" spans="1:13" ht="12.6">
      <c r="A214" s="36"/>
      <c r="B214" s="36"/>
      <c r="C214" s="36"/>
      <c r="D214" s="36"/>
      <c r="E214" s="36"/>
      <c r="F214" s="36"/>
      <c r="G214" s="36"/>
      <c r="H214" s="36"/>
      <c r="I214" s="36"/>
      <c r="J214" s="36"/>
      <c r="K214" s="36"/>
      <c r="L214" s="36"/>
      <c r="M214" s="36"/>
    </row>
    <row r="215" spans="1:13" ht="12.6">
      <c r="A215" s="36"/>
      <c r="B215" s="36"/>
      <c r="C215" s="36"/>
      <c r="D215" s="36"/>
      <c r="E215" s="36"/>
      <c r="F215" s="36"/>
      <c r="G215" s="36"/>
      <c r="H215" s="36"/>
      <c r="I215" s="36"/>
      <c r="J215" s="36"/>
      <c r="K215" s="36"/>
      <c r="L215" s="36"/>
      <c r="M215" s="36"/>
    </row>
    <row r="216" spans="1:13" ht="12.6">
      <c r="A216" s="36"/>
      <c r="B216" s="36"/>
      <c r="C216" s="36"/>
      <c r="D216" s="36"/>
      <c r="E216" s="36"/>
      <c r="F216" s="36"/>
      <c r="G216" s="36"/>
      <c r="H216" s="36"/>
      <c r="I216" s="36"/>
      <c r="J216" s="36"/>
      <c r="K216" s="36"/>
      <c r="L216" s="36"/>
      <c r="M216" s="36"/>
    </row>
    <row r="217" spans="1:13" ht="12.6">
      <c r="A217" s="36"/>
      <c r="B217" s="36"/>
      <c r="C217" s="36"/>
      <c r="D217" s="36"/>
      <c r="E217" s="36"/>
      <c r="F217" s="36"/>
      <c r="G217" s="36"/>
      <c r="H217" s="36"/>
      <c r="I217" s="36"/>
      <c r="J217" s="36"/>
      <c r="K217" s="36"/>
      <c r="L217" s="36"/>
      <c r="M217" s="36"/>
    </row>
    <row r="218" spans="1:13" ht="12.6">
      <c r="A218" s="36"/>
      <c r="B218" s="36"/>
      <c r="C218" s="36"/>
      <c r="D218" s="36"/>
      <c r="E218" s="36"/>
      <c r="F218" s="36"/>
      <c r="G218" s="36"/>
      <c r="H218" s="36"/>
      <c r="I218" s="36"/>
      <c r="J218" s="36"/>
      <c r="K218" s="36"/>
      <c r="L218" s="36"/>
      <c r="M218" s="36"/>
    </row>
    <row r="219" spans="1:13" ht="12.6">
      <c r="A219" s="36"/>
      <c r="B219" s="36"/>
      <c r="C219" s="36"/>
      <c r="D219" s="36"/>
      <c r="E219" s="36"/>
      <c r="F219" s="36"/>
      <c r="G219" s="36"/>
      <c r="H219" s="36"/>
      <c r="I219" s="36"/>
      <c r="J219" s="36"/>
      <c r="K219" s="36"/>
      <c r="L219" s="36"/>
      <c r="M219" s="36"/>
    </row>
    <row r="220" spans="1:13" ht="12.6">
      <c r="A220" s="36"/>
      <c r="B220" s="36"/>
      <c r="C220" s="36"/>
      <c r="D220" s="36"/>
      <c r="E220" s="36"/>
      <c r="F220" s="36"/>
      <c r="G220" s="36"/>
      <c r="H220" s="36"/>
      <c r="I220" s="36"/>
      <c r="J220" s="36"/>
      <c r="K220" s="36"/>
      <c r="L220" s="36"/>
      <c r="M220" s="36"/>
    </row>
    <row r="221" spans="1:13" ht="12.6">
      <c r="A221" s="36"/>
      <c r="B221" s="36"/>
      <c r="C221" s="36"/>
      <c r="D221" s="36"/>
      <c r="E221" s="36"/>
      <c r="F221" s="36"/>
      <c r="G221" s="36"/>
      <c r="H221" s="36"/>
      <c r="I221" s="36"/>
      <c r="J221" s="36"/>
      <c r="K221" s="36"/>
      <c r="L221" s="36"/>
      <c r="M221" s="36"/>
    </row>
    <row r="222" spans="1:13" ht="12.6">
      <c r="A222" s="36"/>
      <c r="B222" s="36"/>
      <c r="C222" s="36"/>
      <c r="D222" s="36"/>
      <c r="E222" s="36"/>
      <c r="F222" s="36"/>
      <c r="G222" s="36"/>
      <c r="H222" s="36"/>
      <c r="I222" s="36"/>
      <c r="J222" s="36"/>
      <c r="K222" s="36"/>
      <c r="L222" s="36"/>
      <c r="M222" s="36"/>
    </row>
    <row r="223" spans="1:13" ht="12.6">
      <c r="A223" s="36"/>
      <c r="B223" s="36"/>
      <c r="C223" s="36"/>
      <c r="D223" s="36"/>
      <c r="E223" s="36"/>
      <c r="F223" s="36"/>
      <c r="G223" s="36"/>
      <c r="H223" s="36"/>
      <c r="I223" s="36"/>
      <c r="J223" s="36"/>
      <c r="K223" s="36"/>
      <c r="L223" s="36"/>
      <c r="M223" s="36"/>
    </row>
    <row r="224" spans="1:13" ht="12.6">
      <c r="A224" s="36"/>
      <c r="B224" s="36"/>
      <c r="C224" s="36"/>
      <c r="D224" s="36"/>
      <c r="E224" s="36"/>
      <c r="F224" s="36"/>
      <c r="G224" s="36"/>
      <c r="H224" s="36"/>
      <c r="I224" s="36"/>
      <c r="J224" s="36"/>
      <c r="K224" s="36"/>
      <c r="L224" s="36"/>
      <c r="M224" s="36"/>
    </row>
    <row r="225" spans="1:13" ht="12.6">
      <c r="A225" s="36"/>
      <c r="B225" s="36"/>
      <c r="C225" s="36"/>
      <c r="D225" s="36"/>
      <c r="E225" s="36"/>
      <c r="F225" s="36"/>
      <c r="G225" s="36"/>
      <c r="H225" s="36"/>
      <c r="I225" s="36"/>
      <c r="J225" s="36"/>
      <c r="K225" s="36"/>
      <c r="L225" s="36"/>
      <c r="M225" s="36"/>
    </row>
    <row r="226" spans="1:13" ht="12.6">
      <c r="A226" s="36"/>
      <c r="B226" s="36"/>
      <c r="C226" s="36"/>
      <c r="D226" s="36"/>
      <c r="E226" s="36"/>
      <c r="F226" s="36"/>
      <c r="G226" s="36"/>
      <c r="H226" s="36"/>
      <c r="I226" s="36"/>
      <c r="J226" s="36"/>
      <c r="K226" s="36"/>
      <c r="L226" s="36"/>
      <c r="M226" s="36"/>
    </row>
    <row r="227" spans="1:13" ht="12.6">
      <c r="A227" s="36"/>
      <c r="B227" s="36"/>
      <c r="C227" s="36"/>
      <c r="D227" s="36"/>
      <c r="E227" s="36"/>
      <c r="F227" s="36"/>
      <c r="G227" s="36"/>
      <c r="H227" s="36"/>
      <c r="I227" s="36"/>
      <c r="J227" s="36"/>
      <c r="K227" s="36"/>
      <c r="L227" s="36"/>
      <c r="M227" s="36"/>
    </row>
    <row r="228" spans="1:13" ht="12.6">
      <c r="A228" s="36"/>
      <c r="B228" s="36"/>
      <c r="C228" s="36"/>
      <c r="D228" s="36"/>
      <c r="E228" s="36"/>
      <c r="F228" s="36"/>
      <c r="G228" s="36"/>
      <c r="H228" s="36"/>
      <c r="I228" s="36"/>
      <c r="J228" s="36"/>
      <c r="K228" s="36"/>
      <c r="L228" s="36"/>
      <c r="M228" s="36"/>
    </row>
    <row r="229" spans="1:13" ht="12.6">
      <c r="A229" s="36"/>
      <c r="B229" s="36"/>
      <c r="C229" s="36"/>
      <c r="D229" s="36"/>
      <c r="E229" s="36"/>
      <c r="F229" s="36"/>
      <c r="G229" s="36"/>
      <c r="H229" s="36"/>
      <c r="I229" s="36"/>
      <c r="J229" s="36"/>
      <c r="K229" s="36"/>
      <c r="L229" s="36"/>
      <c r="M229" s="36"/>
    </row>
    <row r="230" spans="1:13" ht="12.6">
      <c r="A230" s="36"/>
      <c r="B230" s="36"/>
      <c r="C230" s="36"/>
      <c r="D230" s="36"/>
      <c r="E230" s="36"/>
      <c r="F230" s="36"/>
      <c r="G230" s="36"/>
      <c r="H230" s="36"/>
      <c r="I230" s="36"/>
      <c r="J230" s="36"/>
      <c r="K230" s="36"/>
      <c r="L230" s="36"/>
      <c r="M230" s="36"/>
    </row>
    <row r="231" spans="1:13" ht="12.6">
      <c r="A231" s="36"/>
      <c r="B231" s="36"/>
      <c r="C231" s="36"/>
      <c r="D231" s="36"/>
      <c r="E231" s="36"/>
      <c r="F231" s="36"/>
      <c r="G231" s="36"/>
      <c r="H231" s="36"/>
      <c r="I231" s="36"/>
      <c r="J231" s="36"/>
      <c r="K231" s="36"/>
      <c r="L231" s="36"/>
      <c r="M231" s="36"/>
    </row>
    <row r="232" spans="1:13" ht="12.6">
      <c r="A232" s="36"/>
      <c r="B232" s="36"/>
      <c r="C232" s="36"/>
      <c r="D232" s="36"/>
      <c r="E232" s="36"/>
      <c r="F232" s="36"/>
      <c r="G232" s="36"/>
      <c r="H232" s="36"/>
      <c r="I232" s="36"/>
      <c r="J232" s="36"/>
      <c r="K232" s="36"/>
      <c r="L232" s="36"/>
      <c r="M232" s="36"/>
    </row>
    <row r="233" spans="1:13" ht="12.6">
      <c r="A233" s="36"/>
      <c r="B233" s="36"/>
      <c r="C233" s="36"/>
      <c r="D233" s="36"/>
      <c r="E233" s="36"/>
      <c r="F233" s="36"/>
      <c r="G233" s="36"/>
      <c r="H233" s="36"/>
      <c r="I233" s="36"/>
      <c r="J233" s="36"/>
      <c r="K233" s="36"/>
      <c r="L233" s="36"/>
      <c r="M233" s="36"/>
    </row>
    <row r="234" spans="1:13" ht="12.6">
      <c r="A234" s="36"/>
      <c r="B234" s="36"/>
      <c r="C234" s="36"/>
      <c r="D234" s="36"/>
      <c r="E234" s="36"/>
      <c r="F234" s="36"/>
      <c r="G234" s="36"/>
      <c r="H234" s="36"/>
      <c r="I234" s="36"/>
      <c r="J234" s="36"/>
      <c r="K234" s="36"/>
      <c r="L234" s="36"/>
      <c r="M234" s="36"/>
    </row>
    <row r="235" spans="1:13" ht="12.6">
      <c r="A235" s="36"/>
      <c r="B235" s="36"/>
      <c r="C235" s="36"/>
      <c r="D235" s="36"/>
      <c r="E235" s="36"/>
      <c r="F235" s="36"/>
      <c r="G235" s="36"/>
      <c r="H235" s="36"/>
      <c r="I235" s="36"/>
      <c r="J235" s="36"/>
      <c r="K235" s="36"/>
      <c r="L235" s="36"/>
      <c r="M235" s="36"/>
    </row>
    <row r="236" spans="1:13" ht="12.6">
      <c r="A236" s="36"/>
      <c r="B236" s="36"/>
      <c r="C236" s="36"/>
      <c r="D236" s="36"/>
      <c r="E236" s="36"/>
      <c r="F236" s="36"/>
      <c r="G236" s="36"/>
      <c r="H236" s="36"/>
      <c r="I236" s="36"/>
      <c r="J236" s="36"/>
      <c r="K236" s="36"/>
      <c r="L236" s="36"/>
      <c r="M236" s="36"/>
    </row>
    <row r="237" spans="1:13" ht="12.6">
      <c r="A237" s="36"/>
      <c r="B237" s="36"/>
      <c r="C237" s="36"/>
      <c r="D237" s="36"/>
      <c r="E237" s="36"/>
      <c r="F237" s="36"/>
      <c r="G237" s="36"/>
      <c r="H237" s="36"/>
      <c r="I237" s="36"/>
      <c r="J237" s="36"/>
      <c r="K237" s="36"/>
      <c r="L237" s="36"/>
      <c r="M237" s="36"/>
    </row>
    <row r="238" spans="1:13" ht="12.6">
      <c r="A238" s="36"/>
      <c r="B238" s="36"/>
      <c r="C238" s="36"/>
      <c r="D238" s="36"/>
      <c r="E238" s="36"/>
      <c r="F238" s="36"/>
      <c r="G238" s="36"/>
      <c r="H238" s="36"/>
      <c r="I238" s="36"/>
      <c r="J238" s="36"/>
      <c r="K238" s="36"/>
      <c r="L238" s="36"/>
      <c r="M238" s="36"/>
    </row>
    <row r="239" spans="1:13" ht="12.6">
      <c r="A239" s="36"/>
      <c r="B239" s="36"/>
      <c r="C239" s="36"/>
      <c r="D239" s="36"/>
      <c r="E239" s="36"/>
      <c r="F239" s="36"/>
      <c r="G239" s="36"/>
      <c r="H239" s="36"/>
      <c r="I239" s="36"/>
      <c r="J239" s="36"/>
      <c r="K239" s="36"/>
      <c r="L239" s="36"/>
      <c r="M239" s="36"/>
    </row>
    <row r="240" spans="1:13" ht="12.6">
      <c r="A240" s="36"/>
      <c r="B240" s="36"/>
      <c r="C240" s="36"/>
      <c r="D240" s="36"/>
      <c r="E240" s="36"/>
      <c r="F240" s="36"/>
      <c r="G240" s="36"/>
      <c r="H240" s="36"/>
      <c r="I240" s="36"/>
      <c r="J240" s="36"/>
      <c r="K240" s="36"/>
      <c r="L240" s="36"/>
      <c r="M240" s="36"/>
    </row>
    <row r="241" spans="1:13" ht="12.6">
      <c r="A241" s="36"/>
      <c r="B241" s="36"/>
      <c r="C241" s="36"/>
      <c r="D241" s="36"/>
      <c r="E241" s="36"/>
      <c r="F241" s="36"/>
      <c r="G241" s="36"/>
      <c r="H241" s="36"/>
      <c r="I241" s="36"/>
      <c r="J241" s="36"/>
      <c r="K241" s="36"/>
      <c r="L241" s="36"/>
      <c r="M241" s="36"/>
    </row>
    <row r="242" spans="1:13" ht="12.6">
      <c r="A242" s="36"/>
      <c r="B242" s="36"/>
      <c r="C242" s="36"/>
      <c r="D242" s="36"/>
      <c r="E242" s="36"/>
      <c r="F242" s="36"/>
      <c r="G242" s="36"/>
      <c r="H242" s="36"/>
      <c r="I242" s="36"/>
      <c r="J242" s="36"/>
      <c r="K242" s="36"/>
      <c r="L242" s="36"/>
      <c r="M242" s="36"/>
    </row>
    <row r="243" spans="1:13" ht="12.6">
      <c r="A243" s="36"/>
      <c r="B243" s="36"/>
      <c r="C243" s="36"/>
      <c r="D243" s="36"/>
      <c r="E243" s="36"/>
      <c r="F243" s="36"/>
      <c r="G243" s="36"/>
      <c r="H243" s="36"/>
      <c r="I243" s="36"/>
      <c r="J243" s="36"/>
      <c r="K243" s="36"/>
      <c r="L243" s="36"/>
      <c r="M243" s="36"/>
    </row>
    <row r="244" spans="1:13" ht="12.6">
      <c r="A244" s="36"/>
      <c r="B244" s="36"/>
      <c r="C244" s="36"/>
      <c r="D244" s="36"/>
      <c r="E244" s="36"/>
      <c r="F244" s="36"/>
      <c r="G244" s="36"/>
      <c r="H244" s="36"/>
      <c r="I244" s="36"/>
      <c r="J244" s="36"/>
      <c r="K244" s="36"/>
      <c r="L244" s="36"/>
      <c r="M244" s="36"/>
    </row>
    <row r="245" spans="1:13" ht="12.6">
      <c r="A245" s="36"/>
      <c r="B245" s="36"/>
      <c r="C245" s="36"/>
      <c r="D245" s="36"/>
      <c r="E245" s="36"/>
      <c r="F245" s="36"/>
      <c r="G245" s="36"/>
      <c r="H245" s="36"/>
      <c r="I245" s="36"/>
      <c r="J245" s="36"/>
      <c r="K245" s="36"/>
      <c r="L245" s="36"/>
      <c r="M245" s="36"/>
    </row>
    <row r="246" spans="1:13" ht="12.6">
      <c r="A246" s="36"/>
      <c r="B246" s="36"/>
      <c r="C246" s="36"/>
      <c r="D246" s="36"/>
      <c r="E246" s="36"/>
      <c r="F246" s="36"/>
      <c r="G246" s="36"/>
      <c r="H246" s="36"/>
      <c r="I246" s="36"/>
      <c r="J246" s="36"/>
      <c r="K246" s="36"/>
      <c r="L246" s="36"/>
      <c r="M246" s="36"/>
    </row>
    <row r="247" spans="1:13" ht="12.6">
      <c r="A247" s="36"/>
      <c r="B247" s="36"/>
      <c r="C247" s="36"/>
      <c r="D247" s="36"/>
      <c r="E247" s="36"/>
      <c r="F247" s="36"/>
      <c r="G247" s="36"/>
      <c r="H247" s="36"/>
      <c r="I247" s="36"/>
      <c r="J247" s="36"/>
      <c r="K247" s="36"/>
      <c r="L247" s="36"/>
      <c r="M247" s="36"/>
    </row>
    <row r="248" spans="1:13" ht="12.6">
      <c r="A248" s="36"/>
      <c r="B248" s="36"/>
      <c r="C248" s="36"/>
      <c r="D248" s="36"/>
      <c r="E248" s="36"/>
      <c r="F248" s="36"/>
      <c r="G248" s="36"/>
      <c r="H248" s="36"/>
      <c r="I248" s="36"/>
      <c r="J248" s="36"/>
      <c r="K248" s="36"/>
      <c r="L248" s="36"/>
      <c r="M248" s="36"/>
    </row>
    <row r="249" spans="1:13" ht="12.6">
      <c r="A249" s="36"/>
      <c r="B249" s="36"/>
      <c r="C249" s="36"/>
      <c r="D249" s="36"/>
      <c r="E249" s="36"/>
      <c r="F249" s="36"/>
      <c r="G249" s="36"/>
      <c r="H249" s="36"/>
      <c r="I249" s="36"/>
      <c r="J249" s="36"/>
      <c r="K249" s="36"/>
      <c r="L249" s="36"/>
      <c r="M249" s="36"/>
    </row>
    <row r="250" spans="1:13" ht="12.6">
      <c r="A250" s="36"/>
      <c r="B250" s="36"/>
      <c r="C250" s="36"/>
      <c r="D250" s="36"/>
      <c r="E250" s="36"/>
      <c r="F250" s="36"/>
      <c r="G250" s="36"/>
      <c r="H250" s="36"/>
      <c r="I250" s="36"/>
      <c r="J250" s="36"/>
      <c r="K250" s="36"/>
      <c r="L250" s="36"/>
      <c r="M250" s="36"/>
    </row>
    <row r="251" spans="1:13" ht="12.6">
      <c r="A251" s="36"/>
      <c r="B251" s="36"/>
      <c r="C251" s="36"/>
      <c r="D251" s="36"/>
      <c r="E251" s="36"/>
      <c r="F251" s="36"/>
      <c r="G251" s="36"/>
      <c r="H251" s="36"/>
      <c r="I251" s="36"/>
      <c r="J251" s="36"/>
      <c r="K251" s="36"/>
      <c r="L251" s="36"/>
      <c r="M251" s="36"/>
    </row>
    <row r="252" spans="1:13" ht="12.6">
      <c r="A252" s="36"/>
      <c r="B252" s="36"/>
      <c r="C252" s="36"/>
      <c r="D252" s="36"/>
      <c r="E252" s="36"/>
      <c r="F252" s="36"/>
      <c r="G252" s="36"/>
      <c r="H252" s="36"/>
      <c r="I252" s="36"/>
      <c r="J252" s="36"/>
      <c r="K252" s="36"/>
      <c r="L252" s="36"/>
      <c r="M252" s="36"/>
    </row>
    <row r="253" spans="1:13" ht="12.6">
      <c r="A253" s="36"/>
      <c r="B253" s="36"/>
      <c r="C253" s="36"/>
      <c r="D253" s="36"/>
      <c r="E253" s="36"/>
      <c r="F253" s="36"/>
      <c r="G253" s="36"/>
      <c r="H253" s="36"/>
      <c r="I253" s="36"/>
      <c r="J253" s="36"/>
      <c r="K253" s="36"/>
      <c r="L253" s="36"/>
      <c r="M253" s="36"/>
    </row>
    <row r="254" spans="1:13" ht="12.6">
      <c r="A254" s="36"/>
      <c r="B254" s="36"/>
      <c r="C254" s="36"/>
      <c r="D254" s="36"/>
      <c r="E254" s="36"/>
      <c r="F254" s="36"/>
      <c r="G254" s="36"/>
      <c r="H254" s="36"/>
      <c r="I254" s="36"/>
      <c r="J254" s="36"/>
      <c r="K254" s="36"/>
      <c r="L254" s="36"/>
      <c r="M254" s="36"/>
    </row>
    <row r="255" spans="1:13" ht="12.6">
      <c r="A255" s="36"/>
      <c r="B255" s="36"/>
      <c r="C255" s="36"/>
      <c r="D255" s="36"/>
      <c r="E255" s="36"/>
      <c r="F255" s="36"/>
      <c r="G255" s="36"/>
      <c r="H255" s="36"/>
      <c r="I255" s="36"/>
      <c r="J255" s="36"/>
      <c r="K255" s="36"/>
      <c r="L255" s="36"/>
      <c r="M255" s="36"/>
    </row>
    <row r="256" spans="1:13" ht="12.6">
      <c r="A256" s="36"/>
      <c r="B256" s="36"/>
      <c r="C256" s="36"/>
      <c r="D256" s="36"/>
      <c r="E256" s="36"/>
      <c r="F256" s="36"/>
      <c r="G256" s="36"/>
      <c r="H256" s="36"/>
      <c r="I256" s="36"/>
      <c r="J256" s="36"/>
      <c r="K256" s="36"/>
      <c r="L256" s="36"/>
      <c r="M256" s="36"/>
    </row>
    <row r="257" spans="1:13" ht="12.6">
      <c r="A257" s="36"/>
      <c r="B257" s="36"/>
      <c r="C257" s="36"/>
      <c r="D257" s="36"/>
      <c r="E257" s="36"/>
      <c r="F257" s="36"/>
      <c r="G257" s="36"/>
      <c r="H257" s="36"/>
      <c r="I257" s="36"/>
      <c r="J257" s="36"/>
      <c r="K257" s="36"/>
      <c r="L257" s="36"/>
      <c r="M257" s="36"/>
    </row>
    <row r="258" spans="1:13" ht="12.6">
      <c r="A258" s="36"/>
      <c r="B258" s="36"/>
      <c r="C258" s="36"/>
      <c r="D258" s="36"/>
      <c r="E258" s="36"/>
      <c r="F258" s="36"/>
      <c r="G258" s="36"/>
      <c r="H258" s="36"/>
      <c r="I258" s="36"/>
      <c r="J258" s="36"/>
      <c r="K258" s="36"/>
      <c r="L258" s="36"/>
      <c r="M258" s="36"/>
    </row>
    <row r="259" spans="1:13" ht="12.6">
      <c r="A259" s="36"/>
      <c r="B259" s="36"/>
      <c r="C259" s="36"/>
      <c r="D259" s="36"/>
      <c r="E259" s="36"/>
      <c r="F259" s="36"/>
      <c r="G259" s="36"/>
      <c r="H259" s="36"/>
      <c r="I259" s="36"/>
      <c r="J259" s="36"/>
      <c r="K259" s="36"/>
      <c r="L259" s="36"/>
      <c r="M259" s="36"/>
    </row>
    <row r="260" spans="1:13" ht="12.6">
      <c r="A260" s="36"/>
      <c r="B260" s="36"/>
      <c r="C260" s="36"/>
      <c r="D260" s="36"/>
      <c r="E260" s="36"/>
      <c r="F260" s="36"/>
      <c r="G260" s="36"/>
      <c r="H260" s="36"/>
      <c r="I260" s="36"/>
      <c r="J260" s="36"/>
      <c r="K260" s="36"/>
      <c r="L260" s="36"/>
      <c r="M260" s="36"/>
    </row>
    <row r="261" spans="1:13" ht="12.6">
      <c r="A261" s="36"/>
      <c r="B261" s="36"/>
      <c r="C261" s="36"/>
      <c r="D261" s="36"/>
      <c r="E261" s="36"/>
      <c r="F261" s="36"/>
      <c r="G261" s="36"/>
      <c r="H261" s="36"/>
      <c r="I261" s="36"/>
      <c r="J261" s="36"/>
      <c r="K261" s="36"/>
      <c r="L261" s="36"/>
      <c r="M261" s="36"/>
    </row>
    <row r="262" spans="1:13" ht="12.6">
      <c r="A262" s="36"/>
      <c r="B262" s="36"/>
      <c r="C262" s="36"/>
      <c r="D262" s="36"/>
      <c r="E262" s="36"/>
      <c r="F262" s="36"/>
      <c r="G262" s="36"/>
      <c r="H262" s="36"/>
      <c r="I262" s="36"/>
      <c r="J262" s="36"/>
      <c r="K262" s="36"/>
      <c r="L262" s="36"/>
      <c r="M262" s="36"/>
    </row>
    <row r="263" spans="1:13" ht="12.6">
      <c r="A263" s="36"/>
      <c r="B263" s="36"/>
      <c r="C263" s="36"/>
      <c r="D263" s="36"/>
      <c r="E263" s="36"/>
      <c r="F263" s="36"/>
      <c r="G263" s="36"/>
      <c r="H263" s="36"/>
      <c r="I263" s="36"/>
      <c r="J263" s="36"/>
      <c r="K263" s="36"/>
      <c r="L263" s="36"/>
      <c r="M263" s="36"/>
    </row>
    <row r="264" spans="1:13" ht="12.6">
      <c r="A264" s="36"/>
      <c r="B264" s="36"/>
      <c r="C264" s="36"/>
      <c r="D264" s="36"/>
      <c r="E264" s="36"/>
      <c r="F264" s="36"/>
      <c r="G264" s="36"/>
      <c r="H264" s="36"/>
      <c r="I264" s="36"/>
      <c r="J264" s="36"/>
      <c r="K264" s="36"/>
      <c r="L264" s="36"/>
      <c r="M264" s="36"/>
    </row>
    <row r="265" spans="1:13" ht="12.6">
      <c r="A265" s="36"/>
      <c r="B265" s="36"/>
      <c r="C265" s="36"/>
      <c r="D265" s="36"/>
      <c r="E265" s="36"/>
      <c r="F265" s="36"/>
      <c r="G265" s="36"/>
      <c r="H265" s="36"/>
      <c r="I265" s="36"/>
      <c r="J265" s="36"/>
      <c r="K265" s="36"/>
      <c r="L265" s="36"/>
      <c r="M265" s="36"/>
    </row>
    <row r="266" spans="1:13" ht="12.6">
      <c r="A266" s="36"/>
      <c r="B266" s="36"/>
      <c r="C266" s="36"/>
      <c r="D266" s="36"/>
      <c r="E266" s="36"/>
      <c r="F266" s="36"/>
      <c r="G266" s="36"/>
      <c r="H266" s="36"/>
      <c r="I266" s="36"/>
      <c r="J266" s="36"/>
      <c r="K266" s="36"/>
      <c r="L266" s="36"/>
      <c r="M266" s="36"/>
    </row>
    <row r="267" spans="1:13" ht="12.6">
      <c r="A267" s="36"/>
      <c r="B267" s="36"/>
      <c r="C267" s="36"/>
      <c r="D267" s="36"/>
      <c r="E267" s="36"/>
      <c r="F267" s="36"/>
      <c r="G267" s="36"/>
      <c r="H267" s="36"/>
      <c r="I267" s="36"/>
      <c r="J267" s="36"/>
      <c r="K267" s="36"/>
      <c r="L267" s="36"/>
      <c r="M267" s="36"/>
    </row>
    <row r="268" spans="1:13" ht="12.6">
      <c r="A268" s="36"/>
      <c r="B268" s="36"/>
      <c r="C268" s="36"/>
      <c r="D268" s="36"/>
      <c r="E268" s="36"/>
      <c r="F268" s="36"/>
      <c r="G268" s="36"/>
      <c r="H268" s="36"/>
      <c r="I268" s="36"/>
      <c r="J268" s="36"/>
      <c r="K268" s="36"/>
      <c r="L268" s="36"/>
      <c r="M268" s="36"/>
    </row>
    <row r="269" spans="1:13" ht="12.6">
      <c r="A269" s="36"/>
      <c r="B269" s="36"/>
      <c r="C269" s="36"/>
      <c r="D269" s="36"/>
      <c r="E269" s="36"/>
      <c r="F269" s="36"/>
      <c r="G269" s="36"/>
      <c r="H269" s="36"/>
      <c r="I269" s="36"/>
      <c r="J269" s="36"/>
      <c r="K269" s="36"/>
      <c r="L269" s="36"/>
      <c r="M269" s="36"/>
    </row>
    <row r="270" spans="1:13" ht="12.6">
      <c r="A270" s="36"/>
      <c r="B270" s="36"/>
      <c r="C270" s="36"/>
      <c r="D270" s="36"/>
      <c r="E270" s="36"/>
      <c r="F270" s="36"/>
      <c r="G270" s="36"/>
      <c r="H270" s="36"/>
      <c r="I270" s="36"/>
      <c r="J270" s="36"/>
      <c r="K270" s="36"/>
      <c r="L270" s="36"/>
      <c r="M270" s="36"/>
    </row>
    <row r="271" spans="1:13" ht="12.6">
      <c r="A271" s="36"/>
      <c r="B271" s="36"/>
      <c r="C271" s="36"/>
      <c r="D271" s="36"/>
      <c r="E271" s="36"/>
      <c r="F271" s="36"/>
      <c r="G271" s="36"/>
      <c r="H271" s="36"/>
      <c r="I271" s="36"/>
      <c r="J271" s="36"/>
      <c r="K271" s="36"/>
      <c r="L271" s="36"/>
      <c r="M271" s="36"/>
    </row>
    <row r="272" spans="1:13" ht="12.6">
      <c r="A272" s="36"/>
      <c r="B272" s="36"/>
      <c r="C272" s="36"/>
      <c r="D272" s="36"/>
      <c r="E272" s="36"/>
      <c r="F272" s="36"/>
      <c r="G272" s="36"/>
      <c r="H272" s="36"/>
      <c r="I272" s="36"/>
      <c r="J272" s="36"/>
      <c r="K272" s="36"/>
      <c r="L272" s="36"/>
      <c r="M272" s="36"/>
    </row>
    <row r="273" spans="1:13" ht="12.6">
      <c r="A273" s="36"/>
      <c r="B273" s="36"/>
      <c r="C273" s="36"/>
      <c r="D273" s="36"/>
      <c r="E273" s="36"/>
      <c r="F273" s="36"/>
      <c r="G273" s="36"/>
      <c r="H273" s="36"/>
      <c r="I273" s="36"/>
      <c r="J273" s="36"/>
      <c r="K273" s="36"/>
      <c r="L273" s="36"/>
      <c r="M273" s="36"/>
    </row>
    <row r="274" spans="1:13" ht="12.6">
      <c r="A274" s="36"/>
      <c r="B274" s="36"/>
      <c r="C274" s="36"/>
      <c r="D274" s="36"/>
      <c r="E274" s="36"/>
      <c r="F274" s="36"/>
      <c r="G274" s="36"/>
      <c r="H274" s="36"/>
      <c r="I274" s="36"/>
      <c r="J274" s="36"/>
      <c r="K274" s="36"/>
      <c r="L274" s="36"/>
      <c r="M274" s="36"/>
    </row>
    <row r="275" spans="1:13" ht="12.6">
      <c r="A275" s="36"/>
      <c r="B275" s="36"/>
      <c r="C275" s="36"/>
      <c r="D275" s="36"/>
      <c r="E275" s="36"/>
      <c r="F275" s="36"/>
      <c r="G275" s="36"/>
      <c r="H275" s="36"/>
      <c r="I275" s="36"/>
      <c r="J275" s="36"/>
      <c r="K275" s="36"/>
      <c r="L275" s="36"/>
      <c r="M275" s="36"/>
    </row>
    <row r="276" spans="1:13" ht="12.6">
      <c r="A276" s="36"/>
      <c r="B276" s="36"/>
      <c r="C276" s="36"/>
      <c r="D276" s="36"/>
      <c r="E276" s="36"/>
      <c r="F276" s="36"/>
      <c r="G276" s="36"/>
      <c r="H276" s="36"/>
      <c r="I276" s="36"/>
      <c r="J276" s="36"/>
      <c r="K276" s="36"/>
      <c r="L276" s="36"/>
      <c r="M276" s="36"/>
    </row>
    <row r="277" spans="1:13" ht="12.6">
      <c r="A277" s="36"/>
      <c r="B277" s="36"/>
      <c r="C277" s="36"/>
      <c r="D277" s="36"/>
      <c r="E277" s="36"/>
      <c r="F277" s="36"/>
      <c r="G277" s="36"/>
      <c r="H277" s="36"/>
      <c r="I277" s="36"/>
      <c r="J277" s="36"/>
      <c r="K277" s="36"/>
      <c r="L277" s="36"/>
      <c r="M277" s="36"/>
    </row>
    <row r="278" spans="1:13" ht="12.6">
      <c r="A278" s="36"/>
      <c r="B278" s="36"/>
      <c r="C278" s="36"/>
      <c r="D278" s="36"/>
      <c r="E278" s="36"/>
      <c r="F278" s="36"/>
      <c r="G278" s="36"/>
      <c r="H278" s="36"/>
      <c r="I278" s="36"/>
      <c r="J278" s="36"/>
      <c r="K278" s="36"/>
      <c r="L278" s="36"/>
      <c r="M278" s="36"/>
    </row>
    <row r="279" spans="1:13" ht="12.6">
      <c r="A279" s="36"/>
      <c r="B279" s="36"/>
      <c r="C279" s="36"/>
      <c r="D279" s="36"/>
      <c r="E279" s="36"/>
      <c r="F279" s="36"/>
      <c r="G279" s="36"/>
      <c r="H279" s="36"/>
      <c r="I279" s="36"/>
      <c r="J279" s="36"/>
      <c r="K279" s="36"/>
      <c r="L279" s="36"/>
      <c r="M279" s="36"/>
    </row>
    <row r="280" spans="1:13" ht="12.6">
      <c r="A280" s="36"/>
      <c r="B280" s="36"/>
      <c r="C280" s="36"/>
      <c r="D280" s="36"/>
      <c r="E280" s="36"/>
      <c r="F280" s="36"/>
      <c r="G280" s="36"/>
      <c r="H280" s="36"/>
      <c r="I280" s="36"/>
      <c r="J280" s="36"/>
      <c r="K280" s="36"/>
      <c r="L280" s="36"/>
      <c r="M280" s="36"/>
    </row>
    <row r="281" spans="1:13" ht="12.6">
      <c r="A281" s="36"/>
      <c r="B281" s="36"/>
      <c r="C281" s="36"/>
      <c r="D281" s="36"/>
      <c r="E281" s="36"/>
      <c r="F281" s="36"/>
      <c r="G281" s="36"/>
      <c r="H281" s="36"/>
      <c r="I281" s="36"/>
      <c r="J281" s="36"/>
      <c r="K281" s="36"/>
      <c r="L281" s="36"/>
      <c r="M281" s="36"/>
    </row>
    <row r="282" spans="1:13" ht="12.6">
      <c r="A282" s="36"/>
      <c r="B282" s="36"/>
      <c r="C282" s="36"/>
      <c r="D282" s="36"/>
      <c r="E282" s="36"/>
      <c r="F282" s="36"/>
      <c r="G282" s="36"/>
      <c r="H282" s="36"/>
      <c r="I282" s="36"/>
      <c r="J282" s="36"/>
      <c r="K282" s="36"/>
      <c r="L282" s="36"/>
      <c r="M282" s="36"/>
    </row>
    <row r="283" spans="1:13" ht="12.6">
      <c r="A283" s="36"/>
      <c r="B283" s="36"/>
      <c r="C283" s="36"/>
      <c r="D283" s="36"/>
      <c r="E283" s="36"/>
      <c r="F283" s="36"/>
      <c r="G283" s="36"/>
      <c r="H283" s="36"/>
      <c r="I283" s="36"/>
      <c r="J283" s="36"/>
      <c r="K283" s="36"/>
      <c r="L283" s="36"/>
      <c r="M283" s="36"/>
    </row>
    <row r="284" spans="1:13" ht="12.6">
      <c r="A284" s="36"/>
      <c r="B284" s="36"/>
      <c r="C284" s="36"/>
      <c r="D284" s="36"/>
      <c r="E284" s="36"/>
      <c r="F284" s="36"/>
      <c r="G284" s="36"/>
      <c r="H284" s="36"/>
      <c r="I284" s="36"/>
      <c r="J284" s="36"/>
      <c r="K284" s="36"/>
      <c r="L284" s="36"/>
      <c r="M284" s="36"/>
    </row>
    <row r="285" spans="1:13" ht="12.6">
      <c r="A285" s="36"/>
      <c r="B285" s="36"/>
      <c r="C285" s="36"/>
      <c r="D285" s="36"/>
      <c r="E285" s="36"/>
      <c r="F285" s="36"/>
      <c r="G285" s="36"/>
      <c r="H285" s="36"/>
      <c r="I285" s="36"/>
      <c r="J285" s="36"/>
      <c r="K285" s="36"/>
      <c r="L285" s="36"/>
      <c r="M285" s="36"/>
    </row>
    <row r="286" spans="1:13" ht="12.6">
      <c r="A286" s="36"/>
      <c r="B286" s="36"/>
      <c r="C286" s="36"/>
      <c r="D286" s="36"/>
      <c r="E286" s="36"/>
      <c r="F286" s="36"/>
      <c r="G286" s="36"/>
      <c r="H286" s="36"/>
      <c r="I286" s="36"/>
      <c r="J286" s="36"/>
      <c r="K286" s="36"/>
      <c r="L286" s="36"/>
      <c r="M286" s="36"/>
    </row>
    <row r="287" spans="1:13" ht="12.6">
      <c r="A287" s="36"/>
      <c r="B287" s="36"/>
      <c r="C287" s="36"/>
      <c r="D287" s="36"/>
      <c r="E287" s="36"/>
      <c r="F287" s="36"/>
      <c r="G287" s="36"/>
      <c r="H287" s="36"/>
      <c r="I287" s="36"/>
      <c r="J287" s="36"/>
      <c r="K287" s="36"/>
      <c r="L287" s="36"/>
      <c r="M287" s="36"/>
    </row>
    <row r="288" spans="1:13" ht="12.6">
      <c r="A288" s="36"/>
      <c r="B288" s="36"/>
      <c r="C288" s="36"/>
      <c r="D288" s="36"/>
      <c r="E288" s="36"/>
      <c r="F288" s="36"/>
      <c r="G288" s="36"/>
      <c r="H288" s="36"/>
      <c r="I288" s="36"/>
      <c r="J288" s="36"/>
      <c r="K288" s="36"/>
      <c r="L288" s="36"/>
      <c r="M288" s="36"/>
    </row>
    <row r="289" spans="1:13" ht="12.6">
      <c r="A289" s="36"/>
      <c r="B289" s="36"/>
      <c r="C289" s="36"/>
      <c r="D289" s="36"/>
      <c r="E289" s="36"/>
      <c r="F289" s="36"/>
      <c r="G289" s="36"/>
      <c r="H289" s="36"/>
      <c r="I289" s="36"/>
      <c r="J289" s="36"/>
      <c r="K289" s="36"/>
      <c r="L289" s="36"/>
      <c r="M289" s="36"/>
    </row>
    <row r="290" spans="1:13" ht="12.6">
      <c r="A290" s="36"/>
      <c r="B290" s="36"/>
      <c r="C290" s="36"/>
      <c r="D290" s="36"/>
      <c r="E290" s="36"/>
      <c r="F290" s="36"/>
      <c r="G290" s="36"/>
      <c r="H290" s="36"/>
      <c r="I290" s="36"/>
      <c r="J290" s="36"/>
      <c r="K290" s="36"/>
      <c r="L290" s="36"/>
      <c r="M290" s="36"/>
    </row>
    <row r="291" spans="1:13" ht="12.6">
      <c r="A291" s="36"/>
      <c r="B291" s="36"/>
      <c r="C291" s="36"/>
      <c r="D291" s="36"/>
      <c r="E291" s="36"/>
      <c r="F291" s="36"/>
      <c r="G291" s="36"/>
      <c r="H291" s="36"/>
      <c r="I291" s="36"/>
      <c r="J291" s="36"/>
      <c r="K291" s="36"/>
      <c r="L291" s="36"/>
      <c r="M291" s="36"/>
    </row>
    <row r="292" spans="1:13" ht="12.6">
      <c r="A292" s="36"/>
      <c r="B292" s="36"/>
      <c r="C292" s="36"/>
      <c r="D292" s="36"/>
      <c r="E292" s="36"/>
      <c r="F292" s="36"/>
      <c r="G292" s="36"/>
      <c r="H292" s="36"/>
      <c r="I292" s="36"/>
      <c r="J292" s="36"/>
      <c r="K292" s="36"/>
      <c r="L292" s="36"/>
      <c r="M292" s="36"/>
    </row>
    <row r="293" spans="1:13" ht="12.6">
      <c r="A293" s="36"/>
      <c r="B293" s="36"/>
      <c r="C293" s="36"/>
      <c r="D293" s="36"/>
      <c r="E293" s="36"/>
      <c r="F293" s="36"/>
      <c r="G293" s="36"/>
      <c r="H293" s="36"/>
      <c r="I293" s="36"/>
      <c r="J293" s="36"/>
      <c r="K293" s="36"/>
      <c r="L293" s="36"/>
      <c r="M293" s="36"/>
    </row>
    <row r="294" spans="1:13" ht="12.6">
      <c r="A294" s="36"/>
      <c r="B294" s="36"/>
      <c r="C294" s="36"/>
      <c r="D294" s="36"/>
      <c r="E294" s="36"/>
      <c r="F294" s="36"/>
      <c r="G294" s="36"/>
      <c r="H294" s="36"/>
      <c r="I294" s="36"/>
      <c r="J294" s="36"/>
      <c r="K294" s="36"/>
      <c r="L294" s="36"/>
      <c r="M294" s="36"/>
    </row>
    <row r="295" spans="1:13" ht="12.6">
      <c r="A295" s="36"/>
      <c r="B295" s="36"/>
      <c r="C295" s="36"/>
      <c r="D295" s="36"/>
      <c r="E295" s="36"/>
      <c r="F295" s="36"/>
      <c r="G295" s="36"/>
      <c r="H295" s="36"/>
      <c r="I295" s="36"/>
      <c r="J295" s="36"/>
      <c r="K295" s="36"/>
      <c r="L295" s="36"/>
      <c r="M295" s="36"/>
    </row>
    <row r="296" spans="1:13" ht="12.6">
      <c r="A296" s="36"/>
      <c r="B296" s="36"/>
      <c r="C296" s="36"/>
      <c r="D296" s="36"/>
      <c r="E296" s="36"/>
      <c r="F296" s="36"/>
      <c r="G296" s="36"/>
      <c r="H296" s="36"/>
      <c r="I296" s="36"/>
      <c r="J296" s="36"/>
      <c r="K296" s="36"/>
      <c r="L296" s="36"/>
      <c r="M296" s="36"/>
    </row>
    <row r="297" spans="1:13" ht="12.6">
      <c r="A297" s="36"/>
      <c r="B297" s="36"/>
      <c r="C297" s="36"/>
      <c r="D297" s="36"/>
      <c r="E297" s="36"/>
      <c r="F297" s="36"/>
      <c r="G297" s="36"/>
      <c r="H297" s="36"/>
      <c r="I297" s="36"/>
      <c r="J297" s="36"/>
      <c r="K297" s="36"/>
      <c r="L297" s="36"/>
      <c r="M297" s="36"/>
    </row>
    <row r="298" spans="1:13" ht="12.6">
      <c r="A298" s="36"/>
      <c r="B298" s="36"/>
      <c r="C298" s="36"/>
      <c r="D298" s="36"/>
      <c r="E298" s="36"/>
      <c r="F298" s="36"/>
      <c r="G298" s="36"/>
      <c r="H298" s="36"/>
      <c r="I298" s="36"/>
      <c r="J298" s="36"/>
      <c r="K298" s="36"/>
      <c r="L298" s="36"/>
      <c r="M298" s="36"/>
    </row>
    <row r="299" spans="1:13" ht="12.6">
      <c r="A299" s="36"/>
      <c r="B299" s="36"/>
      <c r="C299" s="36"/>
      <c r="D299" s="36"/>
      <c r="E299" s="36"/>
      <c r="F299" s="36"/>
      <c r="G299" s="36"/>
      <c r="H299" s="36"/>
      <c r="I299" s="36"/>
      <c r="J299" s="36"/>
      <c r="K299" s="36"/>
      <c r="L299" s="36"/>
      <c r="M299" s="36"/>
    </row>
    <row r="300" spans="1:13" ht="12.6">
      <c r="A300" s="36"/>
      <c r="B300" s="36"/>
      <c r="C300" s="36"/>
      <c r="D300" s="36"/>
      <c r="E300" s="36"/>
      <c r="F300" s="36"/>
      <c r="G300" s="36"/>
      <c r="H300" s="36"/>
      <c r="I300" s="36"/>
      <c r="J300" s="36"/>
      <c r="K300" s="36"/>
      <c r="L300" s="36"/>
      <c r="M300" s="36"/>
    </row>
    <row r="301" spans="1:13" ht="12.6">
      <c r="A301" s="36"/>
      <c r="B301" s="36"/>
      <c r="C301" s="36"/>
      <c r="D301" s="36"/>
      <c r="E301" s="36"/>
      <c r="F301" s="36"/>
      <c r="G301" s="36"/>
      <c r="H301" s="36"/>
      <c r="I301" s="36"/>
      <c r="J301" s="36"/>
      <c r="K301" s="36"/>
      <c r="L301" s="36"/>
      <c r="M301" s="36"/>
    </row>
    <row r="302" spans="1:13" ht="12.6">
      <c r="A302" s="36"/>
      <c r="B302" s="36"/>
      <c r="C302" s="36"/>
      <c r="D302" s="36"/>
      <c r="E302" s="36"/>
      <c r="F302" s="36"/>
      <c r="G302" s="36"/>
      <c r="H302" s="36"/>
      <c r="I302" s="36"/>
      <c r="J302" s="36"/>
      <c r="K302" s="36"/>
      <c r="L302" s="36"/>
      <c r="M302" s="36"/>
    </row>
    <row r="303" spans="1:13" ht="12.6">
      <c r="A303" s="36"/>
      <c r="B303" s="36"/>
      <c r="C303" s="36"/>
      <c r="D303" s="36"/>
      <c r="E303" s="36"/>
      <c r="F303" s="36"/>
      <c r="G303" s="36"/>
      <c r="H303" s="36"/>
      <c r="I303" s="36"/>
      <c r="J303" s="36"/>
      <c r="K303" s="36"/>
      <c r="L303" s="36"/>
      <c r="M303" s="36"/>
    </row>
    <row r="304" spans="1:13" ht="12.6">
      <c r="A304" s="36"/>
      <c r="B304" s="36"/>
      <c r="C304" s="36"/>
      <c r="D304" s="36"/>
      <c r="E304" s="36"/>
      <c r="F304" s="36"/>
      <c r="G304" s="36"/>
      <c r="H304" s="36"/>
      <c r="I304" s="36"/>
      <c r="J304" s="36"/>
      <c r="K304" s="36"/>
      <c r="L304" s="36"/>
      <c r="M304" s="36"/>
    </row>
    <row r="305" spans="1:13" ht="12.6">
      <c r="A305" s="36"/>
      <c r="B305" s="36"/>
      <c r="C305" s="36"/>
      <c r="D305" s="36"/>
      <c r="E305" s="36"/>
      <c r="F305" s="36"/>
      <c r="G305" s="36"/>
      <c r="H305" s="36"/>
      <c r="I305" s="36"/>
      <c r="J305" s="36"/>
      <c r="K305" s="36"/>
      <c r="L305" s="36"/>
      <c r="M305" s="36"/>
    </row>
    <row r="306" spans="1:13" ht="12.6">
      <c r="A306" s="36"/>
      <c r="B306" s="36"/>
      <c r="C306" s="36"/>
      <c r="D306" s="36"/>
      <c r="E306" s="36"/>
      <c r="F306" s="36"/>
      <c r="G306" s="36"/>
      <c r="H306" s="36"/>
      <c r="I306" s="36"/>
      <c r="J306" s="36"/>
      <c r="K306" s="36"/>
      <c r="L306" s="36"/>
      <c r="M306" s="36"/>
    </row>
    <row r="307" spans="1:13" ht="12.6">
      <c r="A307" s="36"/>
      <c r="B307" s="36"/>
      <c r="C307" s="36"/>
      <c r="D307" s="36"/>
      <c r="E307" s="36"/>
      <c r="F307" s="36"/>
      <c r="G307" s="36"/>
      <c r="H307" s="36"/>
      <c r="I307" s="36"/>
      <c r="J307" s="36"/>
      <c r="K307" s="36"/>
      <c r="L307" s="36"/>
      <c r="M307" s="36"/>
    </row>
    <row r="308" spans="1:13" ht="12.6">
      <c r="A308" s="36"/>
      <c r="B308" s="36"/>
      <c r="C308" s="36"/>
      <c r="D308" s="36"/>
      <c r="E308" s="36"/>
      <c r="F308" s="36"/>
      <c r="G308" s="36"/>
      <c r="H308" s="36"/>
      <c r="I308" s="36"/>
      <c r="J308" s="36"/>
      <c r="K308" s="36"/>
      <c r="L308" s="36"/>
      <c r="M308" s="36"/>
    </row>
    <row r="309" spans="1:13" ht="12.6">
      <c r="A309" s="36"/>
      <c r="B309" s="36"/>
      <c r="C309" s="36"/>
      <c r="D309" s="36"/>
      <c r="E309" s="36"/>
      <c r="F309" s="36"/>
      <c r="G309" s="36"/>
      <c r="H309" s="36"/>
      <c r="I309" s="36"/>
      <c r="J309" s="36"/>
      <c r="K309" s="36"/>
      <c r="L309" s="36"/>
      <c r="M309" s="36"/>
    </row>
    <row r="310" spans="1:13" ht="12.6">
      <c r="A310" s="36"/>
      <c r="B310" s="36"/>
      <c r="C310" s="36"/>
      <c r="D310" s="36"/>
      <c r="E310" s="36"/>
      <c r="F310" s="36"/>
      <c r="G310" s="36"/>
      <c r="H310" s="36"/>
      <c r="I310" s="36"/>
      <c r="J310" s="36"/>
      <c r="K310" s="36"/>
      <c r="L310" s="36"/>
      <c r="M310" s="36"/>
    </row>
    <row r="311" spans="1:13" ht="12.6">
      <c r="A311" s="36"/>
      <c r="B311" s="36"/>
      <c r="C311" s="36"/>
      <c r="D311" s="36"/>
      <c r="E311" s="36"/>
      <c r="F311" s="36"/>
      <c r="G311" s="36"/>
      <c r="H311" s="36"/>
      <c r="I311" s="36"/>
      <c r="J311" s="36"/>
      <c r="K311" s="36"/>
      <c r="L311" s="36"/>
      <c r="M311" s="36"/>
    </row>
    <row r="312" spans="1:13" ht="12.6">
      <c r="A312" s="36"/>
      <c r="B312" s="36"/>
      <c r="C312" s="36"/>
      <c r="D312" s="36"/>
      <c r="E312" s="36"/>
      <c r="F312" s="36"/>
      <c r="G312" s="36"/>
      <c r="H312" s="36"/>
      <c r="I312" s="36"/>
      <c r="J312" s="36"/>
      <c r="K312" s="36"/>
      <c r="L312" s="36"/>
      <c r="M312" s="36"/>
    </row>
    <row r="313" spans="1:13" ht="12.6">
      <c r="A313" s="36"/>
      <c r="B313" s="36"/>
      <c r="C313" s="36"/>
      <c r="D313" s="36"/>
      <c r="E313" s="36"/>
      <c r="F313" s="36"/>
      <c r="G313" s="36"/>
      <c r="H313" s="36"/>
      <c r="I313" s="36"/>
      <c r="J313" s="36"/>
      <c r="K313" s="36"/>
      <c r="L313" s="36"/>
      <c r="M313" s="36"/>
    </row>
    <row r="314" spans="1:13" ht="12.6">
      <c r="A314" s="36"/>
      <c r="B314" s="36"/>
      <c r="C314" s="36"/>
      <c r="D314" s="36"/>
      <c r="E314" s="36"/>
      <c r="F314" s="36"/>
      <c r="G314" s="36"/>
      <c r="H314" s="36"/>
      <c r="I314" s="36"/>
      <c r="J314" s="36"/>
      <c r="K314" s="36"/>
      <c r="L314" s="36"/>
      <c r="M314" s="36"/>
    </row>
    <row r="315" spans="1:13" ht="12.6">
      <c r="A315" s="36"/>
      <c r="B315" s="36"/>
      <c r="C315" s="36"/>
      <c r="D315" s="36"/>
      <c r="E315" s="36"/>
      <c r="F315" s="36"/>
      <c r="G315" s="36"/>
      <c r="H315" s="36"/>
      <c r="I315" s="36"/>
      <c r="J315" s="36"/>
      <c r="K315" s="36"/>
      <c r="L315" s="36"/>
      <c r="M315" s="36"/>
    </row>
    <row r="316" spans="1:13" ht="12.6">
      <c r="A316" s="36"/>
      <c r="B316" s="36"/>
      <c r="C316" s="36"/>
      <c r="D316" s="36"/>
      <c r="E316" s="36"/>
      <c r="F316" s="36"/>
      <c r="G316" s="36"/>
      <c r="H316" s="36"/>
      <c r="I316" s="36"/>
      <c r="J316" s="36"/>
      <c r="K316" s="36"/>
      <c r="L316" s="36"/>
      <c r="M316" s="36"/>
    </row>
    <row r="317" spans="1:13" ht="12.6">
      <c r="A317" s="36"/>
      <c r="B317" s="36"/>
      <c r="C317" s="36"/>
      <c r="D317" s="36"/>
      <c r="E317" s="36"/>
      <c r="F317" s="36"/>
      <c r="G317" s="36"/>
      <c r="H317" s="36"/>
      <c r="I317" s="36"/>
      <c r="J317" s="36"/>
      <c r="K317" s="36"/>
      <c r="L317" s="36"/>
      <c r="M317" s="36"/>
    </row>
    <row r="318" spans="1:13" ht="12.6">
      <c r="A318" s="36"/>
      <c r="B318" s="36"/>
      <c r="C318" s="36"/>
      <c r="D318" s="36"/>
      <c r="E318" s="36"/>
      <c r="F318" s="36"/>
      <c r="G318" s="36"/>
      <c r="H318" s="36"/>
      <c r="I318" s="36"/>
      <c r="J318" s="36"/>
      <c r="K318" s="36"/>
      <c r="L318" s="36"/>
      <c r="M318" s="36"/>
    </row>
    <row r="319" spans="1:13" ht="12.6">
      <c r="A319" s="36"/>
      <c r="B319" s="36"/>
      <c r="C319" s="36"/>
      <c r="D319" s="36"/>
      <c r="E319" s="36"/>
      <c r="F319" s="36"/>
      <c r="G319" s="36"/>
      <c r="H319" s="36"/>
      <c r="I319" s="36"/>
      <c r="J319" s="36"/>
      <c r="K319" s="36"/>
      <c r="L319" s="36"/>
      <c r="M319" s="36"/>
    </row>
    <row r="320" spans="1:13" ht="12.6">
      <c r="A320" s="36"/>
      <c r="B320" s="36"/>
      <c r="C320" s="36"/>
      <c r="D320" s="36"/>
      <c r="E320" s="36"/>
      <c r="F320" s="36"/>
      <c r="G320" s="36"/>
      <c r="H320" s="36"/>
      <c r="I320" s="36"/>
      <c r="J320" s="36"/>
      <c r="K320" s="36"/>
      <c r="L320" s="36"/>
      <c r="M320" s="36"/>
    </row>
    <row r="321" spans="1:13" ht="12.6">
      <c r="A321" s="36"/>
      <c r="B321" s="36"/>
      <c r="C321" s="36"/>
      <c r="D321" s="36"/>
      <c r="E321" s="36"/>
      <c r="F321" s="36"/>
      <c r="G321" s="36"/>
      <c r="H321" s="36"/>
      <c r="I321" s="36"/>
      <c r="J321" s="36"/>
      <c r="K321" s="36"/>
      <c r="L321" s="36"/>
      <c r="M321" s="36"/>
    </row>
    <row r="322" spans="1:13" ht="12.6">
      <c r="A322" s="36"/>
      <c r="B322" s="36"/>
      <c r="C322" s="36"/>
      <c r="D322" s="36"/>
      <c r="E322" s="36"/>
      <c r="F322" s="36"/>
      <c r="G322" s="36"/>
      <c r="H322" s="36"/>
      <c r="I322" s="36"/>
      <c r="J322" s="36"/>
      <c r="K322" s="36"/>
      <c r="L322" s="36"/>
      <c r="M322" s="36"/>
    </row>
    <row r="323" spans="1:13" ht="12.6">
      <c r="A323" s="36"/>
      <c r="B323" s="36"/>
      <c r="C323" s="36"/>
      <c r="D323" s="36"/>
      <c r="E323" s="36"/>
      <c r="F323" s="36"/>
      <c r="G323" s="36"/>
      <c r="H323" s="36"/>
      <c r="I323" s="36"/>
      <c r="J323" s="36"/>
      <c r="K323" s="36"/>
      <c r="L323" s="36"/>
      <c r="M323" s="36"/>
    </row>
    <row r="324" spans="1:13" ht="12.6">
      <c r="A324" s="36"/>
      <c r="B324" s="36"/>
      <c r="C324" s="36"/>
      <c r="D324" s="36"/>
      <c r="E324" s="36"/>
      <c r="F324" s="36"/>
      <c r="G324" s="36"/>
      <c r="H324" s="36"/>
      <c r="I324" s="36"/>
      <c r="J324" s="36"/>
      <c r="K324" s="36"/>
      <c r="L324" s="36"/>
      <c r="M324" s="36"/>
    </row>
    <row r="325" spans="1:13" ht="12.6">
      <c r="A325" s="36"/>
      <c r="B325" s="36"/>
      <c r="C325" s="36"/>
      <c r="D325" s="36"/>
      <c r="E325" s="36"/>
      <c r="F325" s="36"/>
      <c r="G325" s="36"/>
      <c r="H325" s="36"/>
      <c r="I325" s="36"/>
      <c r="J325" s="36"/>
      <c r="K325" s="36"/>
      <c r="L325" s="36"/>
      <c r="M325" s="36"/>
    </row>
    <row r="326" spans="1:13" ht="12.6">
      <c r="A326" s="36"/>
      <c r="B326" s="36"/>
      <c r="C326" s="36"/>
      <c r="D326" s="36"/>
      <c r="E326" s="36"/>
      <c r="F326" s="36"/>
      <c r="G326" s="36"/>
      <c r="H326" s="36"/>
      <c r="I326" s="36"/>
      <c r="J326" s="36"/>
      <c r="K326" s="36"/>
      <c r="L326" s="36"/>
      <c r="M326" s="36"/>
    </row>
    <row r="327" spans="1:13" ht="12.6">
      <c r="A327" s="36"/>
      <c r="B327" s="36"/>
      <c r="C327" s="36"/>
      <c r="D327" s="36"/>
      <c r="E327" s="36"/>
      <c r="F327" s="36"/>
      <c r="G327" s="36"/>
      <c r="H327" s="36"/>
      <c r="I327" s="36"/>
      <c r="J327" s="36"/>
      <c r="K327" s="36"/>
      <c r="L327" s="36"/>
      <c r="M327" s="36"/>
    </row>
    <row r="328" spans="1:13" ht="12.6">
      <c r="A328" s="36"/>
      <c r="B328" s="36"/>
      <c r="C328" s="36"/>
      <c r="D328" s="36"/>
      <c r="E328" s="36"/>
      <c r="F328" s="36"/>
      <c r="G328" s="36"/>
      <c r="H328" s="36"/>
      <c r="I328" s="36"/>
      <c r="J328" s="36"/>
      <c r="K328" s="36"/>
      <c r="L328" s="36"/>
      <c r="M328" s="36"/>
    </row>
    <row r="329" spans="1:13" ht="12.6">
      <c r="A329" s="36"/>
      <c r="B329" s="36"/>
      <c r="C329" s="36"/>
      <c r="D329" s="36"/>
      <c r="E329" s="36"/>
      <c r="F329" s="36"/>
      <c r="G329" s="36"/>
      <c r="H329" s="36"/>
      <c r="I329" s="36"/>
      <c r="J329" s="36"/>
      <c r="K329" s="36"/>
      <c r="L329" s="36"/>
      <c r="M329" s="36"/>
    </row>
    <row r="330" spans="1:13" ht="12.6">
      <c r="A330" s="36"/>
      <c r="B330" s="36"/>
      <c r="C330" s="36"/>
      <c r="D330" s="36"/>
      <c r="E330" s="36"/>
      <c r="F330" s="36"/>
      <c r="G330" s="36"/>
      <c r="H330" s="36"/>
      <c r="I330" s="36"/>
      <c r="J330" s="36"/>
      <c r="K330" s="36"/>
      <c r="L330" s="36"/>
      <c r="M330" s="36"/>
    </row>
    <row r="331" spans="1:13" ht="12.6">
      <c r="A331" s="36"/>
      <c r="B331" s="36"/>
      <c r="C331" s="36"/>
      <c r="D331" s="36"/>
      <c r="E331" s="36"/>
      <c r="F331" s="36"/>
      <c r="G331" s="36"/>
      <c r="H331" s="36"/>
      <c r="I331" s="36"/>
      <c r="J331" s="36"/>
      <c r="K331" s="36"/>
      <c r="L331" s="36"/>
      <c r="M331" s="36"/>
    </row>
    <row r="332" spans="1:13" ht="12.6">
      <c r="A332" s="36"/>
      <c r="B332" s="36"/>
      <c r="C332" s="36"/>
      <c r="D332" s="36"/>
      <c r="E332" s="36"/>
      <c r="F332" s="36"/>
      <c r="G332" s="36"/>
      <c r="H332" s="36"/>
      <c r="I332" s="36"/>
      <c r="J332" s="36"/>
      <c r="K332" s="36"/>
      <c r="L332" s="36"/>
      <c r="M332" s="36"/>
    </row>
    <row r="333" spans="1:13" ht="12.6">
      <c r="A333" s="36"/>
      <c r="B333" s="36"/>
      <c r="C333" s="36"/>
      <c r="D333" s="36"/>
      <c r="E333" s="36"/>
      <c r="F333" s="36"/>
      <c r="G333" s="36"/>
      <c r="H333" s="36"/>
      <c r="I333" s="36"/>
      <c r="J333" s="36"/>
      <c r="K333" s="36"/>
      <c r="L333" s="36"/>
      <c r="M333" s="36"/>
    </row>
    <row r="334" spans="1:13" ht="12.6">
      <c r="A334" s="36"/>
      <c r="B334" s="36"/>
      <c r="C334" s="36"/>
      <c r="D334" s="36"/>
      <c r="E334" s="36"/>
      <c r="F334" s="36"/>
      <c r="G334" s="36"/>
      <c r="H334" s="36"/>
      <c r="I334" s="36"/>
      <c r="J334" s="36"/>
      <c r="K334" s="36"/>
      <c r="L334" s="36"/>
      <c r="M334" s="36"/>
    </row>
    <row r="335" spans="1:13" ht="12.6">
      <c r="A335" s="36"/>
      <c r="B335" s="36"/>
      <c r="C335" s="36"/>
      <c r="D335" s="36"/>
      <c r="E335" s="36"/>
      <c r="F335" s="36"/>
      <c r="G335" s="36"/>
      <c r="H335" s="36"/>
      <c r="I335" s="36"/>
      <c r="J335" s="36"/>
      <c r="K335" s="36"/>
      <c r="L335" s="36"/>
      <c r="M335" s="36"/>
    </row>
    <row r="336" spans="1:13" ht="12.6">
      <c r="A336" s="36"/>
      <c r="B336" s="36"/>
      <c r="C336" s="36"/>
      <c r="D336" s="36"/>
      <c r="E336" s="36"/>
      <c r="F336" s="36"/>
      <c r="G336" s="36"/>
      <c r="H336" s="36"/>
      <c r="I336" s="36"/>
      <c r="J336" s="36"/>
      <c r="K336" s="36"/>
      <c r="L336" s="36"/>
      <c r="M336" s="36"/>
    </row>
    <row r="337" spans="1:13" ht="12.6">
      <c r="A337" s="36"/>
      <c r="B337" s="36"/>
      <c r="C337" s="36"/>
      <c r="D337" s="36"/>
      <c r="E337" s="36"/>
      <c r="F337" s="36"/>
      <c r="G337" s="36"/>
      <c r="H337" s="36"/>
      <c r="I337" s="36"/>
      <c r="J337" s="36"/>
      <c r="K337" s="36"/>
      <c r="L337" s="36"/>
      <c r="M337" s="36"/>
    </row>
    <row r="338" spans="1:13" ht="12.6">
      <c r="A338" s="36"/>
      <c r="B338" s="36"/>
      <c r="C338" s="36"/>
      <c r="D338" s="36"/>
      <c r="E338" s="36"/>
      <c r="F338" s="36"/>
      <c r="G338" s="36"/>
      <c r="H338" s="36"/>
      <c r="I338" s="36"/>
      <c r="J338" s="36"/>
      <c r="K338" s="36"/>
      <c r="L338" s="36"/>
      <c r="M338" s="36"/>
    </row>
    <row r="339" spans="1:13" ht="12.6">
      <c r="A339" s="36"/>
      <c r="B339" s="36"/>
      <c r="C339" s="36"/>
      <c r="D339" s="36"/>
      <c r="E339" s="36"/>
      <c r="F339" s="36"/>
      <c r="G339" s="36"/>
      <c r="H339" s="36"/>
      <c r="I339" s="36"/>
      <c r="J339" s="36"/>
      <c r="K339" s="36"/>
      <c r="L339" s="36"/>
      <c r="M339" s="36"/>
    </row>
    <row r="340" spans="1:13" ht="12.6">
      <c r="A340" s="36"/>
      <c r="B340" s="36"/>
      <c r="C340" s="36"/>
      <c r="D340" s="36"/>
      <c r="E340" s="36"/>
      <c r="F340" s="36"/>
      <c r="G340" s="36"/>
      <c r="H340" s="36"/>
      <c r="I340" s="36"/>
      <c r="J340" s="36"/>
      <c r="K340" s="36"/>
      <c r="L340" s="36"/>
      <c r="M340" s="36"/>
    </row>
    <row r="341" spans="1:13" ht="12.6">
      <c r="A341" s="36"/>
      <c r="B341" s="36"/>
      <c r="C341" s="36"/>
      <c r="D341" s="36"/>
      <c r="E341" s="36"/>
      <c r="F341" s="36"/>
      <c r="G341" s="36"/>
      <c r="H341" s="36"/>
      <c r="I341" s="36"/>
      <c r="J341" s="36"/>
      <c r="K341" s="36"/>
      <c r="L341" s="36"/>
      <c r="M341" s="36"/>
    </row>
    <row r="342" spans="1:13" ht="12.6">
      <c r="A342" s="36"/>
      <c r="B342" s="36"/>
      <c r="C342" s="36"/>
      <c r="D342" s="36"/>
      <c r="E342" s="36"/>
      <c r="F342" s="36"/>
      <c r="G342" s="36"/>
      <c r="H342" s="36"/>
      <c r="I342" s="36"/>
      <c r="J342" s="36"/>
      <c r="K342" s="36"/>
      <c r="L342" s="36"/>
      <c r="M342" s="36"/>
    </row>
    <row r="343" spans="1:13" ht="12.6">
      <c r="A343" s="36"/>
      <c r="B343" s="36"/>
      <c r="C343" s="36"/>
      <c r="D343" s="36"/>
      <c r="E343" s="36"/>
      <c r="F343" s="36"/>
      <c r="G343" s="36"/>
      <c r="H343" s="36"/>
      <c r="I343" s="36"/>
      <c r="J343" s="36"/>
      <c r="K343" s="36"/>
      <c r="L343" s="36"/>
      <c r="M343" s="36"/>
    </row>
    <row r="344" spans="1:13" ht="12.6">
      <c r="A344" s="36"/>
      <c r="B344" s="36"/>
      <c r="C344" s="36"/>
      <c r="D344" s="36"/>
      <c r="E344" s="36"/>
      <c r="F344" s="36"/>
      <c r="G344" s="36"/>
      <c r="H344" s="36"/>
      <c r="I344" s="36"/>
      <c r="J344" s="36"/>
      <c r="K344" s="36"/>
      <c r="L344" s="36"/>
      <c r="M344" s="36"/>
    </row>
    <row r="345" spans="1:13" ht="12.6">
      <c r="A345" s="36"/>
      <c r="B345" s="36"/>
      <c r="C345" s="36"/>
      <c r="D345" s="36"/>
      <c r="E345" s="36"/>
      <c r="F345" s="36"/>
      <c r="G345" s="36"/>
      <c r="H345" s="36"/>
      <c r="I345" s="36"/>
      <c r="J345" s="36"/>
      <c r="K345" s="36"/>
      <c r="L345" s="36"/>
      <c r="M345" s="36"/>
    </row>
    <row r="346" spans="1:13" ht="12.6">
      <c r="A346" s="36"/>
      <c r="B346" s="36"/>
      <c r="C346" s="36"/>
      <c r="D346" s="36"/>
      <c r="E346" s="36"/>
      <c r="F346" s="36"/>
      <c r="G346" s="36"/>
      <c r="H346" s="36"/>
      <c r="I346" s="36"/>
      <c r="J346" s="36"/>
      <c r="K346" s="36"/>
      <c r="L346" s="36"/>
      <c r="M346" s="36"/>
    </row>
    <row r="347" spans="1:13" ht="12.6">
      <c r="A347" s="36"/>
      <c r="B347" s="36"/>
      <c r="C347" s="36"/>
      <c r="D347" s="36"/>
      <c r="E347" s="36"/>
      <c r="F347" s="36"/>
      <c r="G347" s="36"/>
      <c r="H347" s="36"/>
      <c r="I347" s="36"/>
      <c r="J347" s="36"/>
      <c r="K347" s="36"/>
      <c r="L347" s="36"/>
      <c r="M347" s="36"/>
    </row>
    <row r="348" spans="1:13" ht="12.6">
      <c r="A348" s="36"/>
      <c r="B348" s="36"/>
      <c r="C348" s="36"/>
      <c r="D348" s="36"/>
      <c r="E348" s="36"/>
      <c r="F348" s="36"/>
      <c r="G348" s="36"/>
      <c r="H348" s="36"/>
      <c r="I348" s="36"/>
      <c r="J348" s="36"/>
      <c r="K348" s="36"/>
      <c r="L348" s="36"/>
      <c r="M348" s="36"/>
    </row>
    <row r="349" spans="1:13" ht="12.6">
      <c r="A349" s="36"/>
      <c r="B349" s="36"/>
      <c r="C349" s="36"/>
      <c r="D349" s="36"/>
      <c r="E349" s="36"/>
      <c r="F349" s="36"/>
      <c r="G349" s="36"/>
      <c r="H349" s="36"/>
      <c r="I349" s="36"/>
      <c r="J349" s="36"/>
      <c r="K349" s="36"/>
      <c r="L349" s="36"/>
      <c r="M349" s="36"/>
    </row>
    <row r="350" spans="1:13" ht="12.6">
      <c r="A350" s="36"/>
      <c r="B350" s="36"/>
      <c r="C350" s="36"/>
      <c r="D350" s="36"/>
      <c r="E350" s="36"/>
      <c r="F350" s="36"/>
      <c r="G350" s="36"/>
      <c r="H350" s="36"/>
      <c r="I350" s="36"/>
      <c r="J350" s="36"/>
      <c r="K350" s="36"/>
      <c r="L350" s="36"/>
      <c r="M350" s="36"/>
    </row>
    <row r="351" spans="1:13" ht="12.6">
      <c r="A351" s="36"/>
      <c r="B351" s="36"/>
      <c r="C351" s="36"/>
      <c r="D351" s="36"/>
      <c r="E351" s="36"/>
      <c r="F351" s="36"/>
      <c r="G351" s="36"/>
      <c r="H351" s="36"/>
      <c r="I351" s="36"/>
      <c r="J351" s="36"/>
      <c r="K351" s="36"/>
      <c r="L351" s="36"/>
      <c r="M351" s="36"/>
    </row>
    <row r="352" spans="1:13" ht="12.6">
      <c r="A352" s="36"/>
      <c r="B352" s="36"/>
      <c r="C352" s="36"/>
      <c r="D352" s="36"/>
      <c r="E352" s="36"/>
      <c r="F352" s="36"/>
      <c r="G352" s="36"/>
      <c r="H352" s="36"/>
      <c r="I352" s="36"/>
      <c r="J352" s="36"/>
      <c r="K352" s="36"/>
      <c r="L352" s="36"/>
      <c r="M352" s="36"/>
    </row>
    <row r="353" spans="1:13" ht="12.6">
      <c r="A353" s="36"/>
      <c r="B353" s="36"/>
      <c r="C353" s="36"/>
      <c r="D353" s="36"/>
      <c r="E353" s="36"/>
      <c r="F353" s="36"/>
      <c r="G353" s="36"/>
      <c r="H353" s="36"/>
      <c r="I353" s="36"/>
      <c r="J353" s="36"/>
      <c r="K353" s="36"/>
      <c r="L353" s="36"/>
      <c r="M353" s="36"/>
    </row>
    <row r="354" spans="1:13" ht="12.6">
      <c r="A354" s="36"/>
      <c r="B354" s="36"/>
      <c r="C354" s="36"/>
      <c r="D354" s="36"/>
      <c r="E354" s="36"/>
      <c r="F354" s="36"/>
      <c r="G354" s="36"/>
      <c r="H354" s="36"/>
      <c r="I354" s="36"/>
      <c r="J354" s="36"/>
      <c r="K354" s="36"/>
      <c r="L354" s="36"/>
      <c r="M354" s="36"/>
    </row>
    <row r="355" spans="1:13" ht="12.6">
      <c r="A355" s="36"/>
      <c r="B355" s="36"/>
      <c r="C355" s="36"/>
      <c r="D355" s="36"/>
      <c r="E355" s="36"/>
      <c r="F355" s="36"/>
      <c r="G355" s="36"/>
      <c r="H355" s="36"/>
      <c r="I355" s="36"/>
      <c r="J355" s="36"/>
      <c r="K355" s="36"/>
      <c r="L355" s="36"/>
      <c r="M355" s="36"/>
    </row>
    <row r="356" spans="1:13" ht="12.6">
      <c r="A356" s="36"/>
      <c r="B356" s="36"/>
      <c r="C356" s="36"/>
      <c r="D356" s="36"/>
      <c r="E356" s="36"/>
      <c r="F356" s="36"/>
      <c r="G356" s="36"/>
      <c r="H356" s="36"/>
      <c r="I356" s="36"/>
      <c r="J356" s="36"/>
      <c r="K356" s="36"/>
      <c r="L356" s="36"/>
      <c r="M356" s="36"/>
    </row>
    <row r="357" spans="1:13" ht="12.6">
      <c r="A357" s="36"/>
      <c r="B357" s="36"/>
      <c r="C357" s="36"/>
      <c r="D357" s="36"/>
      <c r="E357" s="36"/>
      <c r="F357" s="36"/>
      <c r="G357" s="36"/>
      <c r="H357" s="36"/>
      <c r="I357" s="36"/>
      <c r="J357" s="36"/>
      <c r="K357" s="36"/>
      <c r="L357" s="36"/>
      <c r="M357" s="36"/>
    </row>
    <row r="358" spans="1:13" ht="12.6">
      <c r="A358" s="36"/>
      <c r="B358" s="36"/>
      <c r="C358" s="36"/>
      <c r="D358" s="36"/>
      <c r="E358" s="36"/>
      <c r="F358" s="36"/>
      <c r="G358" s="36"/>
      <c r="H358" s="36"/>
      <c r="I358" s="36"/>
      <c r="J358" s="36"/>
      <c r="K358" s="36"/>
      <c r="L358" s="36"/>
      <c r="M358" s="36"/>
    </row>
    <row r="359" spans="1:13" ht="12.6">
      <c r="A359" s="36"/>
      <c r="B359" s="36"/>
      <c r="C359" s="36"/>
      <c r="D359" s="36"/>
      <c r="E359" s="36"/>
      <c r="F359" s="36"/>
      <c r="G359" s="36"/>
      <c r="H359" s="36"/>
      <c r="I359" s="36"/>
      <c r="J359" s="36"/>
      <c r="K359" s="36"/>
      <c r="L359" s="36"/>
      <c r="M359" s="36"/>
    </row>
    <row r="360" spans="1:13" ht="12.6">
      <c r="A360" s="36"/>
      <c r="B360" s="36"/>
      <c r="C360" s="36"/>
      <c r="D360" s="36"/>
      <c r="E360" s="36"/>
      <c r="F360" s="36"/>
      <c r="G360" s="36"/>
      <c r="H360" s="36"/>
      <c r="I360" s="36"/>
      <c r="J360" s="36"/>
      <c r="K360" s="36"/>
      <c r="L360" s="36"/>
      <c r="M360" s="36"/>
    </row>
    <row r="361" spans="1:13" ht="12.6">
      <c r="A361" s="36"/>
      <c r="B361" s="36"/>
      <c r="C361" s="36"/>
      <c r="D361" s="36"/>
      <c r="E361" s="36"/>
      <c r="F361" s="36"/>
      <c r="G361" s="36"/>
      <c r="H361" s="36"/>
      <c r="I361" s="36"/>
      <c r="J361" s="36"/>
      <c r="K361" s="36"/>
      <c r="L361" s="36"/>
      <c r="M361" s="36"/>
    </row>
    <row r="362" spans="1:13" ht="12.6">
      <c r="A362" s="36"/>
      <c r="B362" s="36"/>
      <c r="C362" s="36"/>
      <c r="D362" s="36"/>
      <c r="E362" s="36"/>
      <c r="F362" s="36"/>
      <c r="G362" s="36"/>
      <c r="H362" s="36"/>
      <c r="I362" s="36"/>
      <c r="J362" s="36"/>
      <c r="K362" s="36"/>
      <c r="L362" s="36"/>
      <c r="M362" s="36"/>
    </row>
    <row r="363" spans="1:13" ht="12.6">
      <c r="A363" s="36"/>
      <c r="B363" s="36"/>
      <c r="C363" s="36"/>
      <c r="D363" s="36"/>
      <c r="E363" s="36"/>
      <c r="F363" s="36"/>
      <c r="G363" s="36"/>
      <c r="H363" s="36"/>
      <c r="I363" s="36"/>
      <c r="J363" s="36"/>
      <c r="K363" s="36"/>
      <c r="L363" s="36"/>
      <c r="M363" s="36"/>
    </row>
    <row r="364" spans="1:13" ht="12.6">
      <c r="A364" s="36"/>
      <c r="B364" s="36"/>
      <c r="C364" s="36"/>
      <c r="D364" s="36"/>
      <c r="E364" s="36"/>
      <c r="F364" s="36"/>
      <c r="G364" s="36"/>
      <c r="H364" s="36"/>
      <c r="I364" s="36"/>
      <c r="J364" s="36"/>
      <c r="K364" s="36"/>
      <c r="L364" s="36"/>
      <c r="M364" s="36"/>
    </row>
    <row r="365" spans="1:13" ht="12.6">
      <c r="A365" s="36"/>
      <c r="B365" s="36"/>
      <c r="C365" s="36"/>
      <c r="D365" s="36"/>
      <c r="E365" s="36"/>
      <c r="F365" s="36"/>
      <c r="G365" s="36"/>
      <c r="H365" s="36"/>
      <c r="I365" s="36"/>
      <c r="J365" s="36"/>
      <c r="K365" s="36"/>
      <c r="L365" s="36"/>
      <c r="M365" s="36"/>
    </row>
    <row r="366" spans="1:13" ht="12.6">
      <c r="A366" s="36"/>
      <c r="B366" s="36"/>
      <c r="C366" s="36"/>
      <c r="D366" s="36"/>
      <c r="E366" s="36"/>
      <c r="F366" s="36"/>
      <c r="G366" s="36"/>
      <c r="H366" s="36"/>
      <c r="I366" s="36"/>
      <c r="J366" s="36"/>
      <c r="K366" s="36"/>
      <c r="L366" s="36"/>
      <c r="M366" s="36"/>
    </row>
    <row r="367" spans="1:13" ht="12.6">
      <c r="A367" s="36"/>
      <c r="B367" s="36"/>
      <c r="C367" s="36"/>
      <c r="D367" s="36"/>
      <c r="E367" s="36"/>
      <c r="F367" s="36"/>
      <c r="G367" s="36"/>
      <c r="H367" s="36"/>
      <c r="I367" s="36"/>
      <c r="J367" s="36"/>
      <c r="K367" s="36"/>
      <c r="L367" s="36"/>
      <c r="M367" s="36"/>
    </row>
    <row r="368" spans="1:13" ht="12.6">
      <c r="A368" s="36"/>
      <c r="B368" s="36"/>
      <c r="C368" s="36"/>
      <c r="D368" s="36"/>
      <c r="E368" s="36"/>
      <c r="F368" s="36"/>
      <c r="G368" s="36"/>
      <c r="H368" s="36"/>
      <c r="I368" s="36"/>
      <c r="J368" s="36"/>
      <c r="K368" s="36"/>
      <c r="L368" s="36"/>
      <c r="M368" s="36"/>
    </row>
    <row r="369" spans="1:13" ht="12.6">
      <c r="A369" s="36"/>
      <c r="B369" s="36"/>
      <c r="C369" s="36"/>
      <c r="D369" s="36"/>
      <c r="E369" s="36"/>
      <c r="F369" s="36"/>
      <c r="G369" s="36"/>
      <c r="H369" s="36"/>
      <c r="I369" s="36"/>
      <c r="J369" s="36"/>
      <c r="K369" s="36"/>
      <c r="L369" s="36"/>
      <c r="M369" s="36"/>
    </row>
    <row r="370" spans="1:13" ht="12.6">
      <c r="A370" s="36"/>
      <c r="B370" s="36"/>
      <c r="C370" s="36"/>
      <c r="D370" s="36"/>
      <c r="E370" s="36"/>
      <c r="F370" s="36"/>
      <c r="G370" s="36"/>
      <c r="H370" s="36"/>
      <c r="I370" s="36"/>
      <c r="J370" s="36"/>
      <c r="K370" s="36"/>
      <c r="L370" s="36"/>
      <c r="M370" s="36"/>
    </row>
    <row r="371" spans="1:13" ht="12.6">
      <c r="A371" s="36"/>
      <c r="B371" s="36"/>
      <c r="C371" s="36"/>
      <c r="D371" s="36"/>
      <c r="E371" s="36"/>
      <c r="F371" s="36"/>
      <c r="G371" s="36"/>
      <c r="H371" s="36"/>
      <c r="I371" s="36"/>
      <c r="J371" s="36"/>
      <c r="K371" s="36"/>
      <c r="L371" s="36"/>
      <c r="M371" s="36"/>
    </row>
    <row r="372" spans="1:13" ht="12.6">
      <c r="A372" s="36"/>
      <c r="B372" s="36"/>
      <c r="C372" s="36"/>
      <c r="D372" s="36"/>
      <c r="E372" s="36"/>
      <c r="F372" s="36"/>
      <c r="G372" s="36"/>
      <c r="H372" s="36"/>
      <c r="I372" s="36"/>
      <c r="J372" s="36"/>
      <c r="K372" s="36"/>
      <c r="L372" s="36"/>
      <c r="M372" s="36"/>
    </row>
    <row r="373" spans="1:13" ht="12.6">
      <c r="A373" s="36"/>
      <c r="B373" s="36"/>
      <c r="C373" s="36"/>
      <c r="D373" s="36"/>
      <c r="E373" s="36"/>
      <c r="F373" s="36"/>
      <c r="G373" s="36"/>
      <c r="H373" s="36"/>
      <c r="I373" s="36"/>
      <c r="J373" s="36"/>
      <c r="K373" s="36"/>
      <c r="L373" s="36"/>
      <c r="M373" s="36"/>
    </row>
    <row r="374" spans="1:13" ht="12.6">
      <c r="A374" s="36"/>
      <c r="B374" s="36"/>
      <c r="C374" s="36"/>
      <c r="D374" s="36"/>
      <c r="E374" s="36"/>
      <c r="F374" s="36"/>
      <c r="G374" s="36"/>
      <c r="H374" s="36"/>
      <c r="I374" s="36"/>
      <c r="J374" s="36"/>
      <c r="K374" s="36"/>
      <c r="L374" s="36"/>
      <c r="M374" s="36"/>
    </row>
    <row r="375" spans="1:13" ht="12.6">
      <c r="A375" s="36"/>
      <c r="B375" s="36"/>
      <c r="C375" s="36"/>
      <c r="D375" s="36"/>
      <c r="E375" s="36"/>
      <c r="F375" s="36"/>
      <c r="G375" s="36"/>
      <c r="H375" s="36"/>
      <c r="I375" s="36"/>
      <c r="J375" s="36"/>
      <c r="K375" s="36"/>
      <c r="L375" s="36"/>
      <c r="M375" s="36"/>
    </row>
    <row r="376" spans="1:13" ht="12.6">
      <c r="A376" s="36"/>
      <c r="B376" s="36"/>
      <c r="C376" s="36"/>
      <c r="D376" s="36"/>
      <c r="E376" s="36"/>
      <c r="F376" s="36"/>
      <c r="G376" s="36"/>
      <c r="H376" s="36"/>
      <c r="I376" s="36"/>
      <c r="J376" s="36"/>
      <c r="K376" s="36"/>
      <c r="L376" s="36"/>
      <c r="M376" s="36"/>
    </row>
    <row r="377" spans="1:13" ht="12.6">
      <c r="A377" s="36"/>
      <c r="B377" s="36"/>
      <c r="C377" s="36"/>
      <c r="D377" s="36"/>
      <c r="E377" s="36"/>
      <c r="F377" s="36"/>
      <c r="G377" s="36"/>
      <c r="H377" s="36"/>
      <c r="I377" s="36"/>
      <c r="J377" s="36"/>
      <c r="K377" s="36"/>
      <c r="L377" s="36"/>
      <c r="M377" s="36"/>
    </row>
    <row r="378" spans="1:13" ht="12.6">
      <c r="A378" s="36"/>
      <c r="B378" s="36"/>
      <c r="C378" s="36"/>
      <c r="D378" s="36"/>
      <c r="E378" s="36"/>
      <c r="F378" s="36"/>
      <c r="G378" s="36"/>
      <c r="H378" s="36"/>
      <c r="I378" s="36"/>
      <c r="J378" s="36"/>
      <c r="K378" s="36"/>
      <c r="L378" s="36"/>
      <c r="M378" s="36"/>
    </row>
    <row r="379" spans="1:13" ht="12.6">
      <c r="A379" s="36"/>
      <c r="B379" s="36"/>
      <c r="C379" s="36"/>
      <c r="D379" s="36"/>
      <c r="E379" s="36"/>
      <c r="F379" s="36"/>
      <c r="G379" s="36"/>
      <c r="H379" s="36"/>
      <c r="I379" s="36"/>
      <c r="J379" s="36"/>
      <c r="K379" s="36"/>
      <c r="L379" s="36"/>
      <c r="M379" s="36"/>
    </row>
    <row r="380" spans="1:13" ht="12.6">
      <c r="A380" s="36"/>
      <c r="B380" s="36"/>
      <c r="C380" s="36"/>
      <c r="D380" s="36"/>
      <c r="E380" s="36"/>
      <c r="F380" s="36"/>
      <c r="G380" s="36"/>
      <c r="H380" s="36"/>
      <c r="I380" s="36"/>
      <c r="J380" s="36"/>
      <c r="K380" s="36"/>
      <c r="L380" s="36"/>
      <c r="M380" s="36"/>
    </row>
    <row r="381" spans="1:13" ht="12.6">
      <c r="A381" s="36"/>
      <c r="B381" s="36"/>
      <c r="C381" s="36"/>
      <c r="D381" s="36"/>
      <c r="E381" s="36"/>
      <c r="F381" s="36"/>
      <c r="G381" s="36"/>
      <c r="H381" s="36"/>
      <c r="I381" s="36"/>
      <c r="J381" s="36"/>
      <c r="K381" s="36"/>
      <c r="L381" s="36"/>
      <c r="M381" s="36"/>
    </row>
    <row r="382" spans="1:13" ht="12.6">
      <c r="A382" s="36"/>
      <c r="B382" s="36"/>
      <c r="C382" s="36"/>
      <c r="D382" s="36"/>
      <c r="E382" s="36"/>
      <c r="F382" s="36"/>
      <c r="G382" s="36"/>
      <c r="H382" s="36"/>
      <c r="I382" s="36"/>
      <c r="J382" s="36"/>
      <c r="K382" s="36"/>
      <c r="L382" s="36"/>
      <c r="M382" s="36"/>
    </row>
    <row r="383" spans="1:13" ht="12.6">
      <c r="A383" s="36"/>
      <c r="B383" s="36"/>
      <c r="C383" s="36"/>
      <c r="D383" s="36"/>
      <c r="E383" s="36"/>
      <c r="F383" s="36"/>
      <c r="G383" s="36"/>
      <c r="H383" s="36"/>
      <c r="I383" s="36"/>
      <c r="J383" s="36"/>
      <c r="K383" s="36"/>
      <c r="L383" s="36"/>
      <c r="M383" s="36"/>
    </row>
    <row r="384" spans="1:13" ht="12.6">
      <c r="A384" s="36"/>
      <c r="B384" s="36"/>
      <c r="C384" s="36"/>
      <c r="D384" s="36"/>
      <c r="E384" s="36"/>
      <c r="F384" s="36"/>
      <c r="G384" s="36"/>
      <c r="H384" s="36"/>
      <c r="I384" s="36"/>
      <c r="J384" s="36"/>
      <c r="K384" s="36"/>
      <c r="L384" s="36"/>
      <c r="M384" s="36"/>
    </row>
    <row r="385" spans="1:13" ht="12.6">
      <c r="A385" s="36"/>
      <c r="B385" s="36"/>
      <c r="C385" s="36"/>
      <c r="D385" s="36"/>
      <c r="E385" s="36"/>
      <c r="F385" s="36"/>
      <c r="G385" s="36"/>
      <c r="H385" s="36"/>
      <c r="I385" s="36"/>
      <c r="J385" s="36"/>
      <c r="K385" s="36"/>
      <c r="L385" s="36"/>
      <c r="M385" s="36"/>
    </row>
    <row r="386" spans="1:13" ht="12.6">
      <c r="A386" s="36"/>
      <c r="B386" s="36"/>
      <c r="C386" s="36"/>
      <c r="D386" s="36"/>
      <c r="E386" s="36"/>
      <c r="F386" s="36"/>
      <c r="G386" s="36"/>
      <c r="H386" s="36"/>
      <c r="I386" s="36"/>
      <c r="J386" s="36"/>
      <c r="K386" s="36"/>
      <c r="L386" s="36"/>
      <c r="M386" s="36"/>
    </row>
    <row r="387" spans="1:13" ht="12.6">
      <c r="A387" s="36"/>
      <c r="B387" s="36"/>
      <c r="C387" s="36"/>
      <c r="D387" s="36"/>
      <c r="E387" s="36"/>
      <c r="F387" s="36"/>
      <c r="G387" s="36"/>
      <c r="H387" s="36"/>
      <c r="I387" s="36"/>
      <c r="J387" s="36"/>
      <c r="K387" s="36"/>
      <c r="L387" s="36"/>
      <c r="M387" s="36"/>
    </row>
    <row r="388" spans="1:13" ht="12.6">
      <c r="A388" s="36"/>
      <c r="B388" s="36"/>
      <c r="C388" s="36"/>
      <c r="D388" s="36"/>
      <c r="E388" s="36"/>
      <c r="F388" s="36"/>
      <c r="G388" s="36"/>
      <c r="H388" s="36"/>
      <c r="I388" s="36"/>
      <c r="J388" s="36"/>
      <c r="K388" s="36"/>
      <c r="L388" s="36"/>
      <c r="M388" s="36"/>
    </row>
    <row r="389" spans="1:13" ht="12.6">
      <c r="A389" s="36"/>
      <c r="B389" s="36"/>
      <c r="C389" s="36"/>
      <c r="D389" s="36"/>
      <c r="E389" s="36"/>
      <c r="F389" s="36"/>
      <c r="G389" s="36"/>
      <c r="H389" s="36"/>
      <c r="I389" s="36"/>
      <c r="J389" s="36"/>
      <c r="K389" s="36"/>
      <c r="L389" s="36"/>
      <c r="M389" s="36"/>
    </row>
    <row r="390" spans="1:13" ht="12.6">
      <c r="A390" s="36"/>
      <c r="B390" s="36"/>
      <c r="C390" s="36"/>
      <c r="D390" s="36"/>
      <c r="E390" s="36"/>
      <c r="F390" s="36"/>
      <c r="G390" s="36"/>
      <c r="H390" s="36"/>
      <c r="I390" s="36"/>
      <c r="J390" s="36"/>
      <c r="K390" s="36"/>
      <c r="L390" s="36"/>
      <c r="M390" s="36"/>
    </row>
    <row r="391" spans="1:13" ht="12.6">
      <c r="A391" s="36"/>
      <c r="B391" s="36"/>
      <c r="C391" s="36"/>
      <c r="D391" s="36"/>
      <c r="E391" s="36"/>
      <c r="F391" s="36"/>
      <c r="G391" s="36"/>
      <c r="H391" s="36"/>
      <c r="I391" s="36"/>
      <c r="J391" s="36"/>
      <c r="K391" s="36"/>
      <c r="L391" s="36"/>
      <c r="M391" s="36"/>
    </row>
    <row r="392" spans="1:13" ht="12.6">
      <c r="A392" s="36"/>
      <c r="B392" s="36"/>
      <c r="C392" s="36"/>
      <c r="D392" s="36"/>
      <c r="E392" s="36"/>
      <c r="F392" s="36"/>
      <c r="G392" s="36"/>
      <c r="H392" s="36"/>
      <c r="I392" s="36"/>
      <c r="J392" s="36"/>
      <c r="K392" s="36"/>
      <c r="L392" s="36"/>
      <c r="M392" s="36"/>
    </row>
    <row r="393" spans="1:13" ht="12.6">
      <c r="A393" s="36"/>
      <c r="B393" s="36"/>
      <c r="C393" s="36"/>
      <c r="D393" s="36"/>
      <c r="E393" s="36"/>
      <c r="F393" s="36"/>
      <c r="G393" s="36"/>
      <c r="H393" s="36"/>
      <c r="I393" s="36"/>
      <c r="J393" s="36"/>
      <c r="K393" s="36"/>
      <c r="L393" s="36"/>
      <c r="M393" s="36"/>
    </row>
    <row r="394" spans="1:13" ht="12.6">
      <c r="A394" s="36"/>
      <c r="B394" s="36"/>
      <c r="C394" s="36"/>
      <c r="D394" s="36"/>
      <c r="E394" s="36"/>
      <c r="F394" s="36"/>
      <c r="G394" s="36"/>
      <c r="H394" s="36"/>
      <c r="I394" s="36"/>
      <c r="J394" s="36"/>
      <c r="K394" s="36"/>
      <c r="L394" s="36"/>
      <c r="M394" s="36"/>
    </row>
    <row r="395" spans="1:13" ht="12.6">
      <c r="A395" s="36"/>
      <c r="B395" s="36"/>
      <c r="C395" s="36"/>
      <c r="D395" s="36"/>
      <c r="E395" s="36"/>
      <c r="F395" s="36"/>
      <c r="G395" s="36"/>
      <c r="H395" s="36"/>
      <c r="I395" s="36"/>
      <c r="J395" s="36"/>
      <c r="K395" s="36"/>
      <c r="L395" s="36"/>
      <c r="M395" s="36"/>
    </row>
    <row r="396" spans="1:13" ht="12.6">
      <c r="A396" s="36"/>
      <c r="B396" s="36"/>
      <c r="C396" s="36"/>
      <c r="D396" s="36"/>
      <c r="E396" s="36"/>
      <c r="F396" s="36"/>
      <c r="G396" s="36"/>
      <c r="H396" s="36"/>
      <c r="I396" s="36"/>
      <c r="J396" s="36"/>
      <c r="K396" s="36"/>
      <c r="L396" s="36"/>
      <c r="M396" s="36"/>
    </row>
    <row r="397" spans="1:13" ht="12.6">
      <c r="A397" s="36"/>
      <c r="B397" s="36"/>
      <c r="C397" s="36"/>
      <c r="D397" s="36"/>
      <c r="E397" s="36"/>
      <c r="F397" s="36"/>
      <c r="G397" s="36"/>
      <c r="H397" s="36"/>
      <c r="I397" s="36"/>
      <c r="J397" s="36"/>
      <c r="K397" s="36"/>
      <c r="L397" s="36"/>
      <c r="M397" s="36"/>
    </row>
    <row r="398" spans="1:13" ht="12.6">
      <c r="A398" s="36"/>
      <c r="B398" s="36"/>
      <c r="C398" s="36"/>
      <c r="D398" s="36"/>
      <c r="E398" s="36"/>
      <c r="F398" s="36"/>
      <c r="G398" s="36"/>
      <c r="H398" s="36"/>
      <c r="I398" s="36"/>
      <c r="J398" s="36"/>
      <c r="K398" s="36"/>
      <c r="L398" s="36"/>
      <c r="M398" s="36"/>
    </row>
    <row r="399" spans="1:13" ht="12.6">
      <c r="A399" s="36"/>
      <c r="B399" s="36"/>
      <c r="C399" s="36"/>
      <c r="D399" s="36"/>
      <c r="E399" s="36"/>
      <c r="F399" s="36"/>
      <c r="G399" s="36"/>
      <c r="H399" s="36"/>
      <c r="I399" s="36"/>
      <c r="J399" s="36"/>
      <c r="K399" s="36"/>
      <c r="L399" s="36"/>
      <c r="M399" s="36"/>
    </row>
    <row r="400" spans="1:13" ht="12.6">
      <c r="A400" s="36"/>
      <c r="B400" s="36"/>
      <c r="C400" s="36"/>
      <c r="D400" s="36"/>
      <c r="E400" s="36"/>
      <c r="F400" s="36"/>
      <c r="G400" s="36"/>
      <c r="H400" s="36"/>
      <c r="I400" s="36"/>
      <c r="J400" s="36"/>
      <c r="K400" s="36"/>
      <c r="L400" s="36"/>
      <c r="M400" s="36"/>
    </row>
    <row r="401" spans="1:13" ht="12.6">
      <c r="A401" s="36"/>
      <c r="B401" s="36"/>
      <c r="C401" s="36"/>
      <c r="D401" s="36"/>
      <c r="E401" s="36"/>
      <c r="F401" s="36"/>
      <c r="G401" s="36"/>
      <c r="H401" s="36"/>
      <c r="I401" s="36"/>
      <c r="J401" s="36"/>
      <c r="K401" s="36"/>
      <c r="L401" s="36"/>
      <c r="M401" s="36"/>
    </row>
    <row r="402" spans="1:13" ht="12.6">
      <c r="A402" s="36"/>
      <c r="B402" s="36"/>
      <c r="C402" s="36"/>
      <c r="D402" s="36"/>
      <c r="E402" s="36"/>
      <c r="F402" s="36"/>
      <c r="G402" s="36"/>
      <c r="H402" s="36"/>
      <c r="I402" s="36"/>
      <c r="J402" s="36"/>
      <c r="K402" s="36"/>
      <c r="L402" s="36"/>
      <c r="M402" s="36"/>
    </row>
    <row r="403" spans="1:13" ht="12.6">
      <c r="A403" s="36"/>
      <c r="B403" s="36"/>
      <c r="C403" s="36"/>
      <c r="D403" s="36"/>
      <c r="E403" s="36"/>
      <c r="F403" s="36"/>
      <c r="G403" s="36"/>
      <c r="H403" s="36"/>
      <c r="I403" s="36"/>
      <c r="J403" s="36"/>
      <c r="K403" s="36"/>
      <c r="L403" s="36"/>
      <c r="M403" s="36"/>
    </row>
    <row r="404" spans="1:13" ht="12.6">
      <c r="A404" s="36"/>
      <c r="B404" s="36"/>
      <c r="C404" s="36"/>
      <c r="D404" s="36"/>
      <c r="E404" s="36"/>
      <c r="F404" s="36"/>
      <c r="G404" s="36"/>
      <c r="H404" s="36"/>
      <c r="I404" s="36"/>
      <c r="J404" s="36"/>
      <c r="K404" s="36"/>
      <c r="L404" s="36"/>
      <c r="M404" s="36"/>
    </row>
    <row r="405" spans="1:13" ht="12.6">
      <c r="A405" s="36"/>
      <c r="B405" s="36"/>
      <c r="C405" s="36"/>
      <c r="D405" s="36"/>
      <c r="E405" s="36"/>
      <c r="F405" s="36"/>
      <c r="G405" s="36"/>
      <c r="H405" s="36"/>
      <c r="I405" s="36"/>
      <c r="J405" s="36"/>
      <c r="K405" s="36"/>
      <c r="L405" s="36"/>
      <c r="M405" s="36"/>
    </row>
    <row r="406" spans="1:13" ht="12.6">
      <c r="A406" s="36"/>
      <c r="B406" s="36"/>
      <c r="C406" s="36"/>
      <c r="D406" s="36"/>
      <c r="E406" s="36"/>
      <c r="F406" s="36"/>
      <c r="G406" s="36"/>
      <c r="H406" s="36"/>
      <c r="I406" s="36"/>
      <c r="J406" s="36"/>
      <c r="K406" s="36"/>
      <c r="L406" s="36"/>
      <c r="M406" s="36"/>
    </row>
    <row r="407" spans="1:13" ht="12.6">
      <c r="A407" s="36"/>
      <c r="B407" s="36"/>
      <c r="C407" s="36"/>
      <c r="D407" s="36"/>
      <c r="E407" s="36"/>
      <c r="F407" s="36"/>
      <c r="G407" s="36"/>
      <c r="H407" s="36"/>
      <c r="I407" s="36"/>
      <c r="J407" s="36"/>
      <c r="K407" s="36"/>
      <c r="L407" s="36"/>
      <c r="M407" s="36"/>
    </row>
    <row r="408" spans="1:13" ht="12.6">
      <c r="A408" s="36"/>
      <c r="B408" s="36"/>
      <c r="C408" s="36"/>
      <c r="D408" s="36"/>
      <c r="E408" s="36"/>
      <c r="F408" s="36"/>
      <c r="G408" s="36"/>
      <c r="H408" s="36"/>
      <c r="I408" s="36"/>
      <c r="J408" s="36"/>
      <c r="K408" s="36"/>
      <c r="L408" s="36"/>
      <c r="M408" s="36"/>
    </row>
    <row r="409" spans="1:13" ht="12.6">
      <c r="A409" s="36"/>
      <c r="B409" s="36"/>
      <c r="C409" s="36"/>
      <c r="D409" s="36"/>
      <c r="E409" s="36"/>
      <c r="F409" s="36"/>
      <c r="G409" s="36"/>
      <c r="H409" s="36"/>
      <c r="I409" s="36"/>
      <c r="J409" s="36"/>
      <c r="K409" s="36"/>
      <c r="L409" s="36"/>
      <c r="M409" s="36"/>
    </row>
    <row r="410" spans="1:13" ht="12.6">
      <c r="A410" s="36"/>
      <c r="B410" s="36"/>
      <c r="C410" s="36"/>
      <c r="D410" s="36"/>
      <c r="E410" s="36"/>
      <c r="F410" s="36"/>
      <c r="G410" s="36"/>
      <c r="H410" s="36"/>
      <c r="I410" s="36"/>
      <c r="J410" s="36"/>
      <c r="K410" s="36"/>
      <c r="L410" s="36"/>
      <c r="M410" s="36"/>
    </row>
    <row r="411" spans="1:13" ht="12.6">
      <c r="A411" s="36"/>
      <c r="B411" s="36"/>
      <c r="C411" s="36"/>
      <c r="D411" s="36"/>
      <c r="E411" s="36"/>
      <c r="F411" s="36"/>
      <c r="G411" s="36"/>
      <c r="H411" s="36"/>
      <c r="I411" s="36"/>
      <c r="J411" s="36"/>
      <c r="K411" s="36"/>
      <c r="L411" s="36"/>
      <c r="M411" s="36"/>
    </row>
    <row r="412" spans="1:13" ht="12.6">
      <c r="A412" s="36"/>
      <c r="B412" s="36"/>
      <c r="C412" s="36"/>
      <c r="D412" s="36"/>
      <c r="E412" s="36"/>
      <c r="F412" s="36"/>
      <c r="G412" s="36"/>
      <c r="H412" s="36"/>
      <c r="I412" s="36"/>
      <c r="J412" s="36"/>
      <c r="K412" s="36"/>
      <c r="L412" s="36"/>
      <c r="M412" s="36"/>
    </row>
    <row r="413" spans="1:13" ht="12.6">
      <c r="A413" s="36"/>
      <c r="B413" s="36"/>
      <c r="C413" s="36"/>
      <c r="D413" s="36"/>
      <c r="E413" s="36"/>
      <c r="F413" s="36"/>
      <c r="G413" s="36"/>
      <c r="H413" s="36"/>
      <c r="I413" s="36"/>
      <c r="J413" s="36"/>
      <c r="K413" s="36"/>
      <c r="L413" s="36"/>
      <c r="M413" s="36"/>
    </row>
    <row r="414" spans="1:13" ht="12.6">
      <c r="A414" s="36"/>
      <c r="B414" s="36"/>
      <c r="C414" s="36"/>
      <c r="D414" s="36"/>
      <c r="E414" s="36"/>
      <c r="F414" s="36"/>
      <c r="G414" s="36"/>
      <c r="H414" s="36"/>
      <c r="I414" s="36"/>
      <c r="J414" s="36"/>
      <c r="K414" s="36"/>
      <c r="L414" s="36"/>
      <c r="M414" s="36"/>
    </row>
    <row r="415" spans="1:13" ht="12.6">
      <c r="A415" s="36"/>
      <c r="B415" s="36"/>
      <c r="C415" s="36"/>
      <c r="D415" s="36"/>
      <c r="E415" s="36"/>
      <c r="F415" s="36"/>
      <c r="G415" s="36"/>
      <c r="H415" s="36"/>
      <c r="I415" s="36"/>
      <c r="J415" s="36"/>
      <c r="K415" s="36"/>
      <c r="L415" s="36"/>
      <c r="M415" s="36"/>
    </row>
    <row r="416" spans="1:13" ht="12.6">
      <c r="A416" s="36"/>
      <c r="B416" s="36"/>
      <c r="C416" s="36"/>
      <c r="D416" s="36"/>
      <c r="E416" s="36"/>
      <c r="F416" s="36"/>
      <c r="G416" s="36"/>
      <c r="H416" s="36"/>
      <c r="I416" s="36"/>
      <c r="J416" s="36"/>
      <c r="K416" s="36"/>
      <c r="L416" s="36"/>
      <c r="M416" s="36"/>
    </row>
    <row r="417" spans="1:13" ht="12.6">
      <c r="A417" s="36"/>
      <c r="B417" s="36"/>
      <c r="C417" s="36"/>
      <c r="D417" s="36"/>
      <c r="E417" s="36"/>
      <c r="F417" s="36"/>
      <c r="G417" s="36"/>
      <c r="H417" s="36"/>
      <c r="I417" s="36"/>
      <c r="J417" s="36"/>
      <c r="K417" s="36"/>
      <c r="L417" s="36"/>
      <c r="M417" s="36"/>
    </row>
    <row r="418" spans="1:13" ht="12.6">
      <c r="A418" s="36"/>
      <c r="B418" s="36"/>
      <c r="C418" s="36"/>
      <c r="D418" s="36"/>
      <c r="E418" s="36"/>
      <c r="F418" s="36"/>
      <c r="G418" s="36"/>
      <c r="H418" s="36"/>
      <c r="I418" s="36"/>
      <c r="J418" s="36"/>
      <c r="K418" s="36"/>
      <c r="L418" s="36"/>
      <c r="M418" s="36"/>
    </row>
    <row r="419" spans="1:13" ht="12.6">
      <c r="A419" s="36"/>
      <c r="B419" s="36"/>
      <c r="C419" s="36"/>
      <c r="D419" s="36"/>
      <c r="E419" s="36"/>
      <c r="F419" s="36"/>
      <c r="G419" s="36"/>
      <c r="H419" s="36"/>
      <c r="I419" s="36"/>
      <c r="J419" s="36"/>
      <c r="K419" s="36"/>
      <c r="L419" s="36"/>
      <c r="M419" s="36"/>
    </row>
    <row r="420" spans="1:13" ht="12.6">
      <c r="A420" s="36"/>
      <c r="B420" s="36"/>
      <c r="C420" s="36"/>
      <c r="D420" s="36"/>
      <c r="E420" s="36"/>
      <c r="F420" s="36"/>
      <c r="G420" s="36"/>
      <c r="H420" s="36"/>
      <c r="I420" s="36"/>
      <c r="J420" s="36"/>
      <c r="K420" s="36"/>
      <c r="L420" s="36"/>
      <c r="M420" s="36"/>
    </row>
    <row r="421" spans="1:13" ht="12.6">
      <c r="A421" s="36"/>
      <c r="B421" s="36"/>
      <c r="C421" s="36"/>
      <c r="D421" s="36"/>
      <c r="E421" s="36"/>
      <c r="F421" s="36"/>
      <c r="G421" s="36"/>
      <c r="H421" s="36"/>
      <c r="I421" s="36"/>
      <c r="J421" s="36"/>
      <c r="K421" s="36"/>
      <c r="L421" s="36"/>
      <c r="M421" s="36"/>
    </row>
    <row r="422" spans="1:13" ht="12.6">
      <c r="A422" s="36"/>
      <c r="B422" s="36"/>
      <c r="C422" s="36"/>
      <c r="D422" s="36"/>
      <c r="E422" s="36"/>
      <c r="F422" s="36"/>
      <c r="G422" s="36"/>
      <c r="H422" s="36"/>
      <c r="I422" s="36"/>
      <c r="J422" s="36"/>
      <c r="K422" s="36"/>
      <c r="L422" s="36"/>
      <c r="M422" s="36"/>
    </row>
    <row r="423" spans="1:13" ht="12.6">
      <c r="A423" s="36"/>
      <c r="B423" s="36"/>
      <c r="C423" s="36"/>
      <c r="D423" s="36"/>
      <c r="E423" s="36"/>
      <c r="F423" s="36"/>
      <c r="G423" s="36"/>
      <c r="H423" s="36"/>
      <c r="I423" s="36"/>
      <c r="J423" s="36"/>
      <c r="K423" s="36"/>
      <c r="L423" s="36"/>
      <c r="M423" s="36"/>
    </row>
    <row r="424" spans="1:13" ht="12.6">
      <c r="A424" s="36"/>
      <c r="B424" s="36"/>
      <c r="C424" s="36"/>
      <c r="D424" s="36"/>
      <c r="E424" s="36"/>
      <c r="F424" s="36"/>
      <c r="G424" s="36"/>
      <c r="H424" s="36"/>
      <c r="I424" s="36"/>
      <c r="J424" s="36"/>
      <c r="K424" s="36"/>
      <c r="L424" s="36"/>
      <c r="M424" s="36"/>
    </row>
    <row r="425" spans="1:13" ht="12.6">
      <c r="A425" s="36"/>
      <c r="B425" s="36"/>
      <c r="C425" s="36"/>
      <c r="D425" s="36"/>
      <c r="E425" s="36"/>
      <c r="F425" s="36"/>
      <c r="G425" s="36"/>
      <c r="H425" s="36"/>
      <c r="I425" s="36"/>
      <c r="J425" s="36"/>
      <c r="K425" s="36"/>
      <c r="L425" s="36"/>
      <c r="M425" s="36"/>
    </row>
    <row r="426" spans="1:13" ht="12.6">
      <c r="A426" s="36"/>
      <c r="B426" s="36"/>
      <c r="C426" s="36"/>
      <c r="D426" s="36"/>
      <c r="E426" s="36"/>
      <c r="F426" s="36"/>
      <c r="G426" s="36"/>
      <c r="H426" s="36"/>
      <c r="I426" s="36"/>
      <c r="J426" s="36"/>
      <c r="K426" s="36"/>
      <c r="L426" s="36"/>
      <c r="M426" s="36"/>
    </row>
    <row r="427" spans="1:13" ht="12.6">
      <c r="A427" s="36"/>
      <c r="B427" s="36"/>
      <c r="C427" s="36"/>
      <c r="D427" s="36"/>
      <c r="E427" s="36"/>
      <c r="F427" s="36"/>
      <c r="G427" s="36"/>
      <c r="H427" s="36"/>
      <c r="I427" s="36"/>
      <c r="J427" s="36"/>
      <c r="K427" s="36"/>
      <c r="L427" s="36"/>
      <c r="M427" s="36"/>
    </row>
    <row r="428" spans="1:13" ht="12.6">
      <c r="A428" s="36"/>
      <c r="B428" s="36"/>
      <c r="C428" s="36"/>
      <c r="D428" s="36"/>
      <c r="E428" s="36"/>
      <c r="F428" s="36"/>
      <c r="G428" s="36"/>
      <c r="H428" s="36"/>
      <c r="I428" s="36"/>
      <c r="J428" s="36"/>
      <c r="K428" s="36"/>
      <c r="L428" s="36"/>
      <c r="M428" s="36"/>
    </row>
    <row r="429" spans="1:13" ht="12.6">
      <c r="A429" s="36"/>
      <c r="B429" s="36"/>
      <c r="C429" s="36"/>
      <c r="D429" s="36"/>
      <c r="E429" s="36"/>
      <c r="F429" s="36"/>
      <c r="G429" s="36"/>
      <c r="H429" s="36"/>
      <c r="I429" s="36"/>
      <c r="J429" s="36"/>
      <c r="K429" s="36"/>
      <c r="L429" s="36"/>
      <c r="M429" s="36"/>
    </row>
    <row r="430" spans="1:13" ht="12.6">
      <c r="A430" s="36"/>
      <c r="B430" s="36"/>
      <c r="C430" s="36"/>
      <c r="D430" s="36"/>
      <c r="E430" s="36"/>
      <c r="F430" s="36"/>
      <c r="G430" s="36"/>
      <c r="H430" s="36"/>
      <c r="I430" s="36"/>
      <c r="J430" s="36"/>
      <c r="K430" s="36"/>
      <c r="L430" s="36"/>
      <c r="M430" s="36"/>
    </row>
    <row r="431" spans="1:13" ht="12.6">
      <c r="A431" s="36"/>
      <c r="B431" s="36"/>
      <c r="C431" s="36"/>
      <c r="D431" s="36"/>
      <c r="E431" s="36"/>
      <c r="F431" s="36"/>
      <c r="G431" s="36"/>
      <c r="H431" s="36"/>
      <c r="I431" s="36"/>
      <c r="J431" s="36"/>
      <c r="K431" s="36"/>
      <c r="L431" s="36"/>
      <c r="M431" s="36"/>
    </row>
    <row r="432" spans="1:13" ht="12.6">
      <c r="A432" s="36"/>
      <c r="B432" s="36"/>
      <c r="C432" s="36"/>
      <c r="D432" s="36"/>
      <c r="E432" s="36"/>
      <c r="F432" s="36"/>
      <c r="G432" s="36"/>
      <c r="H432" s="36"/>
      <c r="I432" s="36"/>
      <c r="J432" s="36"/>
      <c r="K432" s="36"/>
      <c r="L432" s="36"/>
      <c r="M432" s="36"/>
    </row>
    <row r="433" spans="1:13" ht="12.6">
      <c r="A433" s="36"/>
      <c r="B433" s="36"/>
      <c r="C433" s="36"/>
      <c r="D433" s="36"/>
      <c r="E433" s="36"/>
      <c r="F433" s="36"/>
      <c r="G433" s="36"/>
      <c r="H433" s="36"/>
      <c r="I433" s="36"/>
      <c r="J433" s="36"/>
      <c r="K433" s="36"/>
      <c r="L433" s="36"/>
      <c r="M433" s="36"/>
    </row>
    <row r="434" spans="1:13" ht="12.6">
      <c r="A434" s="36"/>
      <c r="B434" s="36"/>
      <c r="C434" s="36"/>
      <c r="D434" s="36"/>
      <c r="E434" s="36"/>
      <c r="F434" s="36"/>
      <c r="G434" s="36"/>
      <c r="H434" s="36"/>
      <c r="I434" s="36"/>
      <c r="J434" s="36"/>
      <c r="K434" s="36"/>
      <c r="L434" s="36"/>
      <c r="M434" s="36"/>
    </row>
    <row r="435" spans="1:13" ht="12.6">
      <c r="A435" s="36"/>
      <c r="B435" s="36"/>
      <c r="C435" s="36"/>
      <c r="D435" s="36"/>
      <c r="E435" s="36"/>
      <c r="F435" s="36"/>
      <c r="G435" s="36"/>
      <c r="H435" s="36"/>
      <c r="I435" s="36"/>
      <c r="J435" s="36"/>
      <c r="K435" s="36"/>
      <c r="L435" s="36"/>
      <c r="M435" s="36"/>
    </row>
    <row r="436" spans="1:13" ht="12.6">
      <c r="A436" s="36"/>
      <c r="B436" s="36"/>
      <c r="C436" s="36"/>
      <c r="D436" s="36"/>
      <c r="E436" s="36"/>
      <c r="F436" s="36"/>
      <c r="G436" s="36"/>
      <c r="H436" s="36"/>
      <c r="I436" s="36"/>
      <c r="J436" s="36"/>
      <c r="K436" s="36"/>
      <c r="L436" s="36"/>
      <c r="M436" s="36"/>
    </row>
    <row r="437" spans="1:13" ht="12.6">
      <c r="A437" s="36"/>
      <c r="B437" s="36"/>
      <c r="C437" s="36"/>
      <c r="D437" s="36"/>
      <c r="E437" s="36"/>
      <c r="F437" s="36"/>
      <c r="G437" s="36"/>
      <c r="H437" s="36"/>
      <c r="I437" s="36"/>
      <c r="J437" s="36"/>
      <c r="K437" s="36"/>
      <c r="L437" s="36"/>
      <c r="M437" s="36"/>
    </row>
    <row r="438" spans="1:13" ht="12.6">
      <c r="A438" s="36"/>
      <c r="B438" s="36"/>
      <c r="C438" s="36"/>
      <c r="D438" s="36"/>
      <c r="E438" s="36"/>
      <c r="F438" s="36"/>
      <c r="G438" s="36"/>
      <c r="H438" s="36"/>
      <c r="I438" s="36"/>
      <c r="J438" s="36"/>
      <c r="K438" s="36"/>
      <c r="L438" s="36"/>
      <c r="M438" s="36"/>
    </row>
    <row r="439" spans="1:13" ht="12.6">
      <c r="A439" s="36"/>
      <c r="B439" s="36"/>
      <c r="C439" s="36"/>
      <c r="D439" s="36"/>
      <c r="E439" s="36"/>
      <c r="F439" s="36"/>
      <c r="G439" s="36"/>
      <c r="H439" s="36"/>
      <c r="I439" s="36"/>
      <c r="J439" s="36"/>
      <c r="K439" s="36"/>
      <c r="L439" s="36"/>
      <c r="M439" s="36"/>
    </row>
    <row r="440" spans="1:13" ht="12.6">
      <c r="A440" s="36"/>
      <c r="B440" s="36"/>
      <c r="C440" s="36"/>
      <c r="D440" s="36"/>
      <c r="E440" s="36"/>
      <c r="F440" s="36"/>
      <c r="G440" s="36"/>
      <c r="H440" s="36"/>
      <c r="I440" s="36"/>
      <c r="J440" s="36"/>
      <c r="K440" s="36"/>
      <c r="L440" s="36"/>
      <c r="M440" s="36"/>
    </row>
    <row r="441" spans="1:13" ht="12.6">
      <c r="A441" s="36"/>
      <c r="B441" s="36"/>
      <c r="C441" s="36"/>
      <c r="D441" s="36"/>
      <c r="E441" s="36"/>
      <c r="F441" s="36"/>
      <c r="G441" s="36"/>
      <c r="H441" s="36"/>
      <c r="I441" s="36"/>
      <c r="J441" s="36"/>
      <c r="K441" s="36"/>
      <c r="L441" s="36"/>
      <c r="M441" s="36"/>
    </row>
    <row r="442" spans="1:13" ht="12.6">
      <c r="A442" s="36"/>
      <c r="B442" s="36"/>
      <c r="C442" s="36"/>
      <c r="D442" s="36"/>
      <c r="E442" s="36"/>
      <c r="F442" s="36"/>
      <c r="G442" s="36"/>
      <c r="H442" s="36"/>
      <c r="I442" s="36"/>
      <c r="J442" s="36"/>
      <c r="K442" s="36"/>
      <c r="L442" s="36"/>
      <c r="M442" s="36"/>
    </row>
    <row r="443" spans="1:13" ht="12.6">
      <c r="A443" s="36"/>
      <c r="B443" s="36"/>
      <c r="C443" s="36"/>
      <c r="D443" s="36"/>
      <c r="E443" s="36"/>
      <c r="F443" s="36"/>
      <c r="G443" s="36"/>
      <c r="H443" s="36"/>
      <c r="I443" s="36"/>
      <c r="J443" s="36"/>
      <c r="K443" s="36"/>
      <c r="L443" s="36"/>
      <c r="M443" s="36"/>
    </row>
    <row r="444" spans="1:13" ht="12.6">
      <c r="A444" s="36"/>
      <c r="B444" s="36"/>
      <c r="C444" s="36"/>
      <c r="D444" s="36"/>
      <c r="E444" s="36"/>
      <c r="F444" s="36"/>
      <c r="G444" s="36"/>
      <c r="H444" s="36"/>
      <c r="I444" s="36"/>
      <c r="J444" s="36"/>
      <c r="K444" s="36"/>
      <c r="L444" s="36"/>
      <c r="M444" s="36"/>
    </row>
    <row r="445" spans="1:13" ht="12.6">
      <c r="A445" s="36"/>
      <c r="B445" s="36"/>
      <c r="C445" s="36"/>
      <c r="D445" s="36"/>
      <c r="E445" s="36"/>
      <c r="F445" s="36"/>
      <c r="G445" s="36"/>
      <c r="H445" s="36"/>
      <c r="I445" s="36"/>
      <c r="J445" s="36"/>
      <c r="K445" s="36"/>
      <c r="L445" s="36"/>
      <c r="M445" s="36"/>
    </row>
    <row r="446" spans="1:13" ht="12.6">
      <c r="A446" s="36"/>
      <c r="B446" s="36"/>
      <c r="C446" s="36"/>
      <c r="D446" s="36"/>
      <c r="E446" s="36"/>
      <c r="F446" s="36"/>
      <c r="G446" s="36"/>
      <c r="H446" s="36"/>
      <c r="I446" s="36"/>
      <c r="J446" s="36"/>
      <c r="K446" s="36"/>
      <c r="L446" s="36"/>
      <c r="M446" s="36"/>
    </row>
    <row r="447" spans="1:13" ht="12.6">
      <c r="A447" s="36"/>
      <c r="B447" s="36"/>
      <c r="C447" s="36"/>
      <c r="D447" s="36"/>
      <c r="E447" s="36"/>
      <c r="F447" s="36"/>
      <c r="G447" s="36"/>
      <c r="H447" s="36"/>
      <c r="I447" s="36"/>
      <c r="J447" s="36"/>
      <c r="K447" s="36"/>
      <c r="L447" s="36"/>
      <c r="M447" s="36"/>
    </row>
    <row r="448" spans="1:13" ht="12.6">
      <c r="A448" s="36"/>
      <c r="B448" s="36"/>
      <c r="C448" s="36"/>
      <c r="D448" s="36"/>
      <c r="E448" s="36"/>
      <c r="F448" s="36"/>
      <c r="G448" s="36"/>
      <c r="H448" s="36"/>
      <c r="I448" s="36"/>
      <c r="J448" s="36"/>
      <c r="K448" s="36"/>
      <c r="L448" s="36"/>
      <c r="M448" s="36"/>
    </row>
    <row r="449" spans="1:13" ht="12.6">
      <c r="A449" s="36"/>
      <c r="B449" s="36"/>
      <c r="C449" s="36"/>
      <c r="D449" s="36"/>
      <c r="E449" s="36"/>
      <c r="F449" s="36"/>
      <c r="G449" s="36"/>
      <c r="H449" s="36"/>
      <c r="I449" s="36"/>
      <c r="J449" s="36"/>
      <c r="K449" s="36"/>
      <c r="L449" s="36"/>
      <c r="M449" s="36"/>
    </row>
    <row r="450" spans="1:13" ht="12.6">
      <c r="A450" s="36"/>
      <c r="B450" s="36"/>
      <c r="C450" s="36"/>
      <c r="D450" s="36"/>
      <c r="E450" s="36"/>
      <c r="F450" s="36"/>
      <c r="G450" s="36"/>
      <c r="H450" s="36"/>
      <c r="I450" s="36"/>
      <c r="J450" s="36"/>
      <c r="K450" s="36"/>
      <c r="L450" s="36"/>
      <c r="M450" s="36"/>
    </row>
    <row r="451" spans="1:13" ht="12.6">
      <c r="A451" s="36"/>
      <c r="B451" s="36"/>
      <c r="C451" s="36"/>
      <c r="D451" s="36"/>
      <c r="E451" s="36"/>
      <c r="F451" s="36"/>
      <c r="G451" s="36"/>
      <c r="H451" s="36"/>
      <c r="I451" s="36"/>
      <c r="J451" s="36"/>
      <c r="K451" s="36"/>
      <c r="L451" s="36"/>
      <c r="M451" s="36"/>
    </row>
    <row r="452" spans="1:13" ht="12.6">
      <c r="A452" s="36"/>
      <c r="B452" s="36"/>
      <c r="C452" s="36"/>
      <c r="D452" s="36"/>
      <c r="E452" s="36"/>
      <c r="F452" s="36"/>
      <c r="G452" s="36"/>
      <c r="H452" s="36"/>
      <c r="I452" s="36"/>
      <c r="J452" s="36"/>
      <c r="K452" s="36"/>
      <c r="L452" s="36"/>
      <c r="M452" s="36"/>
    </row>
    <row r="453" spans="1:13" ht="12.6">
      <c r="A453" s="36"/>
      <c r="B453" s="36"/>
      <c r="C453" s="36"/>
      <c r="D453" s="36"/>
      <c r="E453" s="36"/>
      <c r="F453" s="36"/>
      <c r="G453" s="36"/>
      <c r="H453" s="36"/>
      <c r="I453" s="36"/>
      <c r="J453" s="36"/>
      <c r="K453" s="36"/>
      <c r="L453" s="36"/>
      <c r="M453" s="36"/>
    </row>
    <row r="454" spans="1:13" ht="12.6">
      <c r="A454" s="36"/>
      <c r="B454" s="36"/>
      <c r="C454" s="36"/>
      <c r="D454" s="36"/>
      <c r="E454" s="36"/>
      <c r="F454" s="36"/>
      <c r="G454" s="36"/>
      <c r="H454" s="36"/>
      <c r="I454" s="36"/>
      <c r="J454" s="36"/>
      <c r="K454" s="36"/>
      <c r="L454" s="36"/>
      <c r="M454" s="36"/>
    </row>
    <row r="455" spans="1:13" ht="12.6">
      <c r="A455" s="36"/>
      <c r="B455" s="36"/>
      <c r="C455" s="36"/>
      <c r="D455" s="36"/>
      <c r="E455" s="36"/>
      <c r="F455" s="36"/>
      <c r="G455" s="36"/>
      <c r="H455" s="36"/>
      <c r="I455" s="36"/>
      <c r="J455" s="36"/>
      <c r="K455" s="36"/>
      <c r="L455" s="36"/>
      <c r="M455" s="36"/>
    </row>
    <row r="456" spans="1:13" ht="12.6">
      <c r="A456" s="36"/>
      <c r="B456" s="36"/>
      <c r="C456" s="36"/>
      <c r="D456" s="36"/>
      <c r="E456" s="36"/>
      <c r="F456" s="36"/>
      <c r="G456" s="36"/>
      <c r="H456" s="36"/>
      <c r="I456" s="36"/>
      <c r="J456" s="36"/>
      <c r="K456" s="36"/>
      <c r="L456" s="36"/>
      <c r="M456" s="36"/>
    </row>
    <row r="457" spans="1:13" ht="12.6">
      <c r="A457" s="36"/>
      <c r="B457" s="36"/>
      <c r="C457" s="36"/>
      <c r="D457" s="36"/>
      <c r="E457" s="36"/>
      <c r="F457" s="36"/>
      <c r="G457" s="36"/>
      <c r="H457" s="36"/>
      <c r="I457" s="36"/>
      <c r="J457" s="36"/>
      <c r="K457" s="36"/>
      <c r="L457" s="36"/>
      <c r="M457" s="36"/>
    </row>
    <row r="458" spans="1:13" ht="12.6">
      <c r="A458" s="36"/>
      <c r="B458" s="36"/>
      <c r="C458" s="36"/>
      <c r="D458" s="36"/>
      <c r="E458" s="36"/>
      <c r="F458" s="36"/>
      <c r="G458" s="36"/>
      <c r="H458" s="36"/>
      <c r="I458" s="36"/>
      <c r="J458" s="36"/>
      <c r="K458" s="36"/>
      <c r="L458" s="36"/>
      <c r="M458" s="36"/>
    </row>
    <row r="459" spans="1:13" ht="12.6">
      <c r="A459" s="36"/>
      <c r="B459" s="36"/>
      <c r="C459" s="36"/>
      <c r="D459" s="36"/>
      <c r="E459" s="36"/>
      <c r="F459" s="36"/>
      <c r="G459" s="36"/>
      <c r="H459" s="36"/>
      <c r="I459" s="36"/>
      <c r="J459" s="36"/>
      <c r="K459" s="36"/>
      <c r="L459" s="36"/>
      <c r="M459" s="36"/>
    </row>
    <row r="460" spans="1:13" ht="12.6">
      <c r="A460" s="36"/>
      <c r="B460" s="36"/>
      <c r="C460" s="36"/>
      <c r="D460" s="36"/>
      <c r="E460" s="36"/>
      <c r="F460" s="36"/>
      <c r="G460" s="36"/>
      <c r="H460" s="36"/>
      <c r="I460" s="36"/>
      <c r="J460" s="36"/>
      <c r="K460" s="36"/>
      <c r="L460" s="36"/>
      <c r="M460" s="36"/>
    </row>
    <row r="461" spans="1:13" ht="12.6">
      <c r="A461" s="36"/>
      <c r="B461" s="36"/>
      <c r="C461" s="36"/>
      <c r="D461" s="36"/>
      <c r="E461" s="36"/>
      <c r="F461" s="36"/>
      <c r="G461" s="36"/>
      <c r="H461" s="36"/>
      <c r="I461" s="36"/>
      <c r="J461" s="36"/>
      <c r="K461" s="36"/>
      <c r="L461" s="36"/>
      <c r="M461" s="36"/>
    </row>
    <row r="462" spans="1:13" ht="12.6">
      <c r="A462" s="36"/>
      <c r="B462" s="36"/>
      <c r="C462" s="36"/>
      <c r="D462" s="36"/>
      <c r="E462" s="36"/>
      <c r="F462" s="36"/>
      <c r="G462" s="36"/>
      <c r="H462" s="36"/>
      <c r="I462" s="36"/>
      <c r="J462" s="36"/>
      <c r="K462" s="36"/>
      <c r="L462" s="36"/>
      <c r="M462" s="36"/>
    </row>
    <row r="463" spans="1:13" ht="12.6">
      <c r="A463" s="36"/>
      <c r="B463" s="36"/>
      <c r="C463" s="36"/>
      <c r="D463" s="36"/>
      <c r="E463" s="36"/>
      <c r="F463" s="36"/>
      <c r="G463" s="36"/>
      <c r="H463" s="36"/>
      <c r="I463" s="36"/>
      <c r="J463" s="36"/>
      <c r="K463" s="36"/>
      <c r="L463" s="36"/>
      <c r="M463" s="36"/>
    </row>
    <row r="464" spans="1:13" ht="12.6">
      <c r="A464" s="36"/>
      <c r="B464" s="36"/>
      <c r="C464" s="36"/>
      <c r="D464" s="36"/>
      <c r="E464" s="36"/>
      <c r="F464" s="36"/>
      <c r="G464" s="36"/>
      <c r="H464" s="36"/>
      <c r="I464" s="36"/>
      <c r="J464" s="36"/>
      <c r="K464" s="36"/>
      <c r="L464" s="36"/>
      <c r="M464" s="36"/>
    </row>
    <row r="465" spans="1:13" ht="12.6">
      <c r="A465" s="36"/>
      <c r="B465" s="36"/>
      <c r="C465" s="36"/>
      <c r="D465" s="36"/>
      <c r="E465" s="36"/>
      <c r="F465" s="36"/>
      <c r="G465" s="36"/>
      <c r="H465" s="36"/>
      <c r="I465" s="36"/>
      <c r="J465" s="36"/>
      <c r="K465" s="36"/>
      <c r="L465" s="36"/>
      <c r="M465" s="36"/>
    </row>
    <row r="466" spans="1:13" ht="12.6">
      <c r="A466" s="36"/>
      <c r="B466" s="36"/>
      <c r="C466" s="36"/>
      <c r="D466" s="36"/>
      <c r="E466" s="36"/>
      <c r="F466" s="36"/>
      <c r="G466" s="36"/>
      <c r="H466" s="36"/>
      <c r="I466" s="36"/>
      <c r="J466" s="36"/>
      <c r="K466" s="36"/>
      <c r="L466" s="36"/>
      <c r="M466" s="36"/>
    </row>
    <row r="467" spans="1:13" ht="12.6">
      <c r="A467" s="36"/>
      <c r="B467" s="36"/>
      <c r="C467" s="36"/>
      <c r="D467" s="36"/>
      <c r="E467" s="36"/>
      <c r="F467" s="36"/>
      <c r="G467" s="36"/>
      <c r="H467" s="36"/>
      <c r="I467" s="36"/>
      <c r="J467" s="36"/>
      <c r="K467" s="36"/>
      <c r="L467" s="36"/>
      <c r="M467" s="36"/>
    </row>
    <row r="468" spans="1:13" ht="12.6">
      <c r="A468" s="36"/>
      <c r="B468" s="36"/>
      <c r="C468" s="36"/>
      <c r="D468" s="36"/>
      <c r="E468" s="36"/>
      <c r="F468" s="36"/>
      <c r="G468" s="36"/>
      <c r="H468" s="36"/>
      <c r="I468" s="36"/>
      <c r="J468" s="36"/>
      <c r="K468" s="36"/>
      <c r="L468" s="36"/>
      <c r="M468" s="36"/>
    </row>
    <row r="469" spans="1:13" ht="12.6">
      <c r="A469" s="36"/>
      <c r="B469" s="36"/>
      <c r="C469" s="36"/>
      <c r="D469" s="36"/>
      <c r="E469" s="36"/>
      <c r="F469" s="36"/>
      <c r="G469" s="36"/>
      <c r="H469" s="36"/>
      <c r="I469" s="36"/>
      <c r="J469" s="36"/>
      <c r="K469" s="36"/>
      <c r="L469" s="36"/>
      <c r="M469" s="36"/>
    </row>
    <row r="470" spans="1:13" ht="12.6">
      <c r="A470" s="36"/>
      <c r="B470" s="36"/>
      <c r="C470" s="36"/>
      <c r="D470" s="36"/>
      <c r="E470" s="36"/>
      <c r="F470" s="36"/>
      <c r="G470" s="36"/>
      <c r="H470" s="36"/>
      <c r="I470" s="36"/>
      <c r="J470" s="36"/>
      <c r="K470" s="36"/>
      <c r="L470" s="36"/>
      <c r="M470" s="36"/>
    </row>
    <row r="471" spans="1:13" ht="12.6">
      <c r="A471" s="36"/>
      <c r="B471" s="36"/>
      <c r="C471" s="36"/>
      <c r="D471" s="36"/>
      <c r="E471" s="36"/>
      <c r="F471" s="36"/>
      <c r="G471" s="36"/>
      <c r="H471" s="36"/>
      <c r="I471" s="36"/>
      <c r="J471" s="36"/>
      <c r="K471" s="36"/>
      <c r="L471" s="36"/>
      <c r="M471" s="36"/>
    </row>
    <row r="472" spans="1:13" ht="12.6">
      <c r="A472" s="36"/>
      <c r="B472" s="36"/>
      <c r="C472" s="36"/>
      <c r="D472" s="36"/>
      <c r="E472" s="36"/>
      <c r="F472" s="36"/>
      <c r="G472" s="36"/>
      <c r="H472" s="36"/>
      <c r="I472" s="36"/>
      <c r="J472" s="36"/>
      <c r="K472" s="36"/>
      <c r="L472" s="36"/>
      <c r="M472" s="36"/>
    </row>
    <row r="473" spans="1:13" ht="12.6">
      <c r="A473" s="36"/>
      <c r="B473" s="36"/>
      <c r="C473" s="36"/>
      <c r="D473" s="36"/>
      <c r="E473" s="36"/>
      <c r="F473" s="36"/>
      <c r="G473" s="36"/>
      <c r="H473" s="36"/>
      <c r="I473" s="36"/>
      <c r="J473" s="36"/>
      <c r="K473" s="36"/>
      <c r="L473" s="36"/>
      <c r="M473" s="36"/>
    </row>
    <row r="474" spans="1:13" ht="12.6">
      <c r="A474" s="36"/>
      <c r="B474" s="36"/>
      <c r="C474" s="36"/>
      <c r="D474" s="36"/>
      <c r="E474" s="36"/>
      <c r="F474" s="36"/>
      <c r="G474" s="36"/>
      <c r="H474" s="36"/>
      <c r="I474" s="36"/>
      <c r="J474" s="36"/>
      <c r="K474" s="36"/>
      <c r="L474" s="36"/>
      <c r="M474" s="36"/>
    </row>
    <row r="475" spans="1:13" ht="12.6">
      <c r="A475" s="36"/>
      <c r="B475" s="36"/>
      <c r="C475" s="36"/>
      <c r="D475" s="36"/>
      <c r="E475" s="36"/>
      <c r="F475" s="36"/>
      <c r="G475" s="36"/>
      <c r="H475" s="36"/>
      <c r="I475" s="36"/>
      <c r="J475" s="36"/>
      <c r="K475" s="36"/>
      <c r="L475" s="36"/>
      <c r="M475" s="36"/>
    </row>
    <row r="476" spans="1:13" ht="12.6">
      <c r="A476" s="36"/>
      <c r="B476" s="36"/>
      <c r="C476" s="36"/>
      <c r="D476" s="36"/>
      <c r="E476" s="36"/>
      <c r="F476" s="36"/>
      <c r="G476" s="36"/>
      <c r="H476" s="36"/>
      <c r="I476" s="36"/>
      <c r="J476" s="36"/>
      <c r="K476" s="36"/>
      <c r="L476" s="36"/>
      <c r="M476" s="36"/>
    </row>
    <row r="477" spans="1:13" ht="12.6">
      <c r="A477" s="36"/>
      <c r="B477" s="36"/>
      <c r="C477" s="36"/>
      <c r="D477" s="36"/>
      <c r="E477" s="36"/>
      <c r="F477" s="36"/>
      <c r="G477" s="36"/>
      <c r="H477" s="36"/>
      <c r="I477" s="36"/>
      <c r="J477" s="36"/>
      <c r="K477" s="36"/>
      <c r="L477" s="36"/>
      <c r="M477" s="36"/>
    </row>
    <row r="478" spans="1:13" ht="12.6">
      <c r="A478" s="36"/>
      <c r="B478" s="36"/>
      <c r="C478" s="36"/>
      <c r="D478" s="36"/>
      <c r="E478" s="36"/>
      <c r="F478" s="36"/>
      <c r="G478" s="36"/>
      <c r="H478" s="36"/>
      <c r="I478" s="36"/>
      <c r="J478" s="36"/>
      <c r="K478" s="36"/>
      <c r="L478" s="36"/>
      <c r="M478" s="36"/>
    </row>
    <row r="479" spans="1:13" ht="12.6">
      <c r="A479" s="36"/>
      <c r="B479" s="36"/>
      <c r="C479" s="36"/>
      <c r="D479" s="36"/>
      <c r="E479" s="36"/>
      <c r="F479" s="36"/>
      <c r="G479" s="36"/>
      <c r="H479" s="36"/>
      <c r="I479" s="36"/>
      <c r="J479" s="36"/>
      <c r="K479" s="36"/>
      <c r="L479" s="36"/>
      <c r="M479" s="36"/>
    </row>
    <row r="480" spans="1:13" ht="12.6">
      <c r="A480" s="36"/>
      <c r="B480" s="36"/>
      <c r="C480" s="36"/>
      <c r="D480" s="36"/>
      <c r="E480" s="36"/>
      <c r="F480" s="36"/>
      <c r="G480" s="36"/>
      <c r="H480" s="36"/>
      <c r="I480" s="36"/>
      <c r="J480" s="36"/>
      <c r="K480" s="36"/>
      <c r="L480" s="36"/>
      <c r="M480" s="36"/>
    </row>
    <row r="481" spans="1:13" ht="12.6">
      <c r="A481" s="36"/>
      <c r="B481" s="36"/>
      <c r="C481" s="36"/>
      <c r="D481" s="36"/>
      <c r="E481" s="36"/>
      <c r="F481" s="36"/>
      <c r="G481" s="36"/>
      <c r="H481" s="36"/>
      <c r="I481" s="36"/>
      <c r="J481" s="36"/>
      <c r="K481" s="36"/>
      <c r="L481" s="36"/>
      <c r="M481" s="36"/>
    </row>
    <row r="482" spans="1:13" ht="12.6">
      <c r="A482" s="36"/>
      <c r="B482" s="36"/>
      <c r="C482" s="36"/>
      <c r="D482" s="36"/>
      <c r="E482" s="36"/>
      <c r="F482" s="36"/>
      <c r="G482" s="36"/>
      <c r="H482" s="36"/>
      <c r="I482" s="36"/>
      <c r="J482" s="36"/>
      <c r="K482" s="36"/>
      <c r="L482" s="36"/>
      <c r="M482" s="36"/>
    </row>
    <row r="483" spans="1:13" ht="12.6">
      <c r="A483" s="36"/>
      <c r="B483" s="36"/>
      <c r="C483" s="36"/>
      <c r="D483" s="36"/>
      <c r="E483" s="36"/>
      <c r="F483" s="36"/>
      <c r="G483" s="36"/>
      <c r="H483" s="36"/>
      <c r="I483" s="36"/>
      <c r="J483" s="36"/>
      <c r="K483" s="36"/>
      <c r="L483" s="36"/>
      <c r="M483" s="36"/>
    </row>
    <row r="484" spans="1:13" ht="12.6">
      <c r="A484" s="36"/>
      <c r="B484" s="36"/>
      <c r="C484" s="36"/>
      <c r="D484" s="36"/>
      <c r="E484" s="36"/>
      <c r="F484" s="36"/>
      <c r="G484" s="36"/>
      <c r="H484" s="36"/>
      <c r="I484" s="36"/>
      <c r="J484" s="36"/>
      <c r="K484" s="36"/>
      <c r="L484" s="36"/>
      <c r="M484" s="36"/>
    </row>
    <row r="485" spans="1:13" ht="12.6">
      <c r="A485" s="36"/>
      <c r="B485" s="36"/>
      <c r="C485" s="36"/>
      <c r="D485" s="36"/>
      <c r="E485" s="36"/>
      <c r="F485" s="36"/>
      <c r="G485" s="36"/>
      <c r="H485" s="36"/>
      <c r="I485" s="36"/>
      <c r="J485" s="36"/>
      <c r="K485" s="36"/>
      <c r="L485" s="36"/>
      <c r="M485" s="36"/>
    </row>
    <row r="486" spans="1:13" ht="12.6">
      <c r="A486" s="36"/>
      <c r="B486" s="36"/>
      <c r="C486" s="36"/>
      <c r="D486" s="36"/>
      <c r="E486" s="36"/>
      <c r="F486" s="36"/>
      <c r="G486" s="36"/>
      <c r="H486" s="36"/>
      <c r="I486" s="36"/>
      <c r="J486" s="36"/>
      <c r="K486" s="36"/>
      <c r="L486" s="36"/>
      <c r="M486" s="36"/>
    </row>
    <row r="487" spans="1:13" ht="12.6">
      <c r="A487" s="36"/>
      <c r="B487" s="36"/>
      <c r="C487" s="36"/>
      <c r="D487" s="36"/>
      <c r="E487" s="36"/>
      <c r="F487" s="36"/>
      <c r="G487" s="36"/>
      <c r="H487" s="36"/>
      <c r="I487" s="36"/>
      <c r="J487" s="36"/>
      <c r="K487" s="36"/>
      <c r="L487" s="36"/>
      <c r="M487" s="36"/>
    </row>
    <row r="488" spans="1:13" ht="12.6">
      <c r="A488" s="36"/>
      <c r="B488" s="36"/>
      <c r="C488" s="36"/>
      <c r="D488" s="36"/>
      <c r="E488" s="36"/>
      <c r="F488" s="36"/>
      <c r="G488" s="36"/>
      <c r="H488" s="36"/>
      <c r="I488" s="36"/>
      <c r="J488" s="36"/>
      <c r="K488" s="36"/>
      <c r="L488" s="36"/>
      <c r="M488" s="36"/>
    </row>
    <row r="489" spans="1:13" ht="12.6">
      <c r="A489" s="36"/>
      <c r="B489" s="36"/>
      <c r="C489" s="36"/>
      <c r="D489" s="36"/>
      <c r="E489" s="36"/>
      <c r="F489" s="36"/>
      <c r="G489" s="36"/>
      <c r="H489" s="36"/>
      <c r="I489" s="36"/>
      <c r="J489" s="36"/>
      <c r="K489" s="36"/>
      <c r="L489" s="36"/>
      <c r="M489" s="36"/>
    </row>
    <row r="490" spans="1:13" ht="12.6">
      <c r="A490" s="36"/>
      <c r="B490" s="36"/>
      <c r="C490" s="36"/>
      <c r="D490" s="36"/>
      <c r="E490" s="36"/>
      <c r="F490" s="36"/>
      <c r="G490" s="36"/>
      <c r="H490" s="36"/>
      <c r="I490" s="36"/>
      <c r="J490" s="36"/>
      <c r="K490" s="36"/>
      <c r="L490" s="36"/>
      <c r="M490" s="36"/>
    </row>
    <row r="491" spans="1:13" ht="12.6">
      <c r="A491" s="36"/>
      <c r="B491" s="36"/>
      <c r="C491" s="36"/>
      <c r="D491" s="36"/>
      <c r="E491" s="36"/>
      <c r="F491" s="36"/>
      <c r="G491" s="36"/>
      <c r="H491" s="36"/>
      <c r="I491" s="36"/>
      <c r="J491" s="36"/>
      <c r="K491" s="36"/>
      <c r="L491" s="36"/>
      <c r="M491" s="36"/>
    </row>
    <row r="492" spans="1:13" ht="12.6">
      <c r="A492" s="36"/>
      <c r="B492" s="36"/>
      <c r="C492" s="36"/>
      <c r="D492" s="36"/>
      <c r="E492" s="36"/>
      <c r="F492" s="36"/>
      <c r="G492" s="36"/>
      <c r="H492" s="36"/>
      <c r="I492" s="36"/>
      <c r="J492" s="36"/>
      <c r="K492" s="36"/>
      <c r="L492" s="36"/>
      <c r="M492" s="36"/>
    </row>
    <row r="493" spans="1:13" ht="12.6">
      <c r="A493" s="36"/>
      <c r="B493" s="36"/>
      <c r="C493" s="36"/>
      <c r="D493" s="36"/>
      <c r="E493" s="36"/>
      <c r="F493" s="36"/>
      <c r="G493" s="36"/>
      <c r="H493" s="36"/>
      <c r="I493" s="36"/>
      <c r="J493" s="36"/>
      <c r="K493" s="36"/>
      <c r="L493" s="36"/>
      <c r="M493" s="36"/>
    </row>
    <row r="494" spans="1:13" ht="12.6">
      <c r="A494" s="36"/>
      <c r="B494" s="36"/>
      <c r="C494" s="36"/>
      <c r="D494" s="36"/>
      <c r="E494" s="36"/>
      <c r="F494" s="36"/>
      <c r="G494" s="36"/>
      <c r="H494" s="36"/>
      <c r="I494" s="36"/>
      <c r="J494" s="36"/>
      <c r="K494" s="36"/>
      <c r="L494" s="36"/>
      <c r="M494" s="36"/>
    </row>
    <row r="495" spans="1:13" ht="12.6">
      <c r="A495" s="36"/>
      <c r="B495" s="36"/>
      <c r="C495" s="36"/>
      <c r="D495" s="36"/>
      <c r="E495" s="36"/>
      <c r="F495" s="36"/>
      <c r="G495" s="36"/>
      <c r="H495" s="36"/>
      <c r="I495" s="36"/>
      <c r="J495" s="36"/>
      <c r="K495" s="36"/>
      <c r="L495" s="36"/>
      <c r="M495" s="36"/>
    </row>
    <row r="496" spans="1:13" ht="12.6">
      <c r="A496" s="36"/>
      <c r="B496" s="36"/>
      <c r="C496" s="36"/>
      <c r="D496" s="36"/>
      <c r="E496" s="36"/>
      <c r="F496" s="36"/>
      <c r="G496" s="36"/>
      <c r="H496" s="36"/>
      <c r="I496" s="36"/>
      <c r="J496" s="36"/>
      <c r="K496" s="36"/>
      <c r="L496" s="36"/>
      <c r="M496" s="36"/>
    </row>
    <row r="497" spans="1:13" ht="12.6">
      <c r="A497" s="36"/>
      <c r="B497" s="36"/>
      <c r="C497" s="36"/>
      <c r="D497" s="36"/>
      <c r="E497" s="36"/>
      <c r="F497" s="36"/>
      <c r="G497" s="36"/>
      <c r="H497" s="36"/>
      <c r="I497" s="36"/>
      <c r="J497" s="36"/>
      <c r="K497" s="36"/>
      <c r="L497" s="36"/>
      <c r="M497" s="36"/>
    </row>
    <row r="498" spans="1:13" ht="12.6">
      <c r="A498" s="36"/>
      <c r="B498" s="36"/>
      <c r="C498" s="36"/>
      <c r="D498" s="36"/>
      <c r="E498" s="36"/>
      <c r="F498" s="36"/>
      <c r="G498" s="36"/>
      <c r="H498" s="36"/>
      <c r="I498" s="36"/>
      <c r="J498" s="36"/>
      <c r="K498" s="36"/>
      <c r="L498" s="36"/>
      <c r="M498" s="36"/>
    </row>
    <row r="499" spans="1:13" ht="12.6">
      <c r="A499" s="36"/>
      <c r="B499" s="36"/>
      <c r="C499" s="36"/>
      <c r="D499" s="36"/>
      <c r="E499" s="36"/>
      <c r="F499" s="36"/>
      <c r="G499" s="36"/>
      <c r="H499" s="36"/>
      <c r="I499" s="36"/>
      <c r="J499" s="36"/>
      <c r="K499" s="36"/>
      <c r="L499" s="36"/>
      <c r="M499" s="36"/>
    </row>
    <row r="500" spans="1:13" ht="12.6">
      <c r="A500" s="36"/>
      <c r="B500" s="36"/>
      <c r="C500" s="36"/>
      <c r="D500" s="36"/>
      <c r="E500" s="36"/>
      <c r="F500" s="36"/>
      <c r="G500" s="36"/>
      <c r="H500" s="36"/>
      <c r="I500" s="36"/>
      <c r="J500" s="36"/>
      <c r="K500" s="36"/>
      <c r="L500" s="36"/>
      <c r="M500" s="36"/>
    </row>
    <row r="501" spans="1:13" ht="12.6">
      <c r="A501" s="36"/>
      <c r="B501" s="36"/>
      <c r="C501" s="36"/>
      <c r="D501" s="36"/>
      <c r="E501" s="36"/>
      <c r="F501" s="36"/>
      <c r="G501" s="36"/>
      <c r="H501" s="36"/>
      <c r="I501" s="36"/>
      <c r="J501" s="36"/>
      <c r="K501" s="36"/>
      <c r="L501" s="36"/>
      <c r="M501" s="36"/>
    </row>
    <row r="502" spans="1:13" ht="12.6">
      <c r="A502" s="36"/>
      <c r="B502" s="36"/>
      <c r="C502" s="36"/>
      <c r="D502" s="36"/>
      <c r="E502" s="36"/>
      <c r="F502" s="36"/>
      <c r="G502" s="36"/>
      <c r="H502" s="36"/>
      <c r="I502" s="36"/>
      <c r="J502" s="36"/>
      <c r="K502" s="36"/>
      <c r="L502" s="36"/>
      <c r="M502" s="36"/>
    </row>
    <row r="503" spans="1:13" ht="12.6">
      <c r="A503" s="36"/>
      <c r="B503" s="36"/>
      <c r="C503" s="36"/>
      <c r="D503" s="36"/>
      <c r="E503" s="36"/>
      <c r="F503" s="36"/>
      <c r="G503" s="36"/>
      <c r="H503" s="36"/>
      <c r="I503" s="36"/>
      <c r="J503" s="36"/>
      <c r="K503" s="36"/>
      <c r="L503" s="36"/>
      <c r="M503" s="36"/>
    </row>
    <row r="504" spans="1:13" ht="12.6">
      <c r="A504" s="36"/>
      <c r="B504" s="36"/>
      <c r="C504" s="36"/>
      <c r="D504" s="36"/>
      <c r="E504" s="36"/>
      <c r="F504" s="36"/>
      <c r="G504" s="36"/>
      <c r="H504" s="36"/>
      <c r="I504" s="36"/>
      <c r="J504" s="36"/>
      <c r="K504" s="36"/>
      <c r="L504" s="36"/>
      <c r="M504" s="36"/>
    </row>
    <row r="505" spans="1:13" ht="12.6">
      <c r="A505" s="36"/>
      <c r="B505" s="36"/>
      <c r="C505" s="36"/>
      <c r="D505" s="36"/>
      <c r="E505" s="36"/>
      <c r="F505" s="36"/>
      <c r="G505" s="36"/>
      <c r="H505" s="36"/>
      <c r="I505" s="36"/>
      <c r="J505" s="36"/>
      <c r="K505" s="36"/>
      <c r="L505" s="36"/>
      <c r="M505" s="36"/>
    </row>
    <row r="506" spans="1:13" ht="12.6">
      <c r="A506" s="36"/>
      <c r="B506" s="36"/>
      <c r="C506" s="36"/>
      <c r="D506" s="36"/>
      <c r="E506" s="36"/>
      <c r="F506" s="36"/>
      <c r="G506" s="36"/>
      <c r="H506" s="36"/>
      <c r="I506" s="36"/>
      <c r="J506" s="36"/>
      <c r="K506" s="36"/>
      <c r="L506" s="36"/>
      <c r="M506" s="36"/>
    </row>
    <row r="507" spans="1:13" ht="12.6">
      <c r="A507" s="36"/>
      <c r="B507" s="36"/>
      <c r="C507" s="36"/>
      <c r="D507" s="36"/>
      <c r="E507" s="36"/>
      <c r="F507" s="36"/>
      <c r="G507" s="36"/>
      <c r="H507" s="36"/>
      <c r="I507" s="36"/>
      <c r="J507" s="36"/>
      <c r="K507" s="36"/>
      <c r="L507" s="36"/>
      <c r="M507" s="36"/>
    </row>
    <row r="508" spans="1:13" ht="12.6">
      <c r="A508" s="36"/>
      <c r="B508" s="36"/>
      <c r="C508" s="36"/>
      <c r="D508" s="36"/>
      <c r="E508" s="36"/>
      <c r="F508" s="36"/>
      <c r="G508" s="36"/>
      <c r="H508" s="36"/>
      <c r="I508" s="36"/>
      <c r="J508" s="36"/>
      <c r="K508" s="36"/>
      <c r="L508" s="36"/>
      <c r="M508" s="36"/>
    </row>
    <row r="509" spans="1:13" ht="12.6">
      <c r="A509" s="36"/>
      <c r="B509" s="36"/>
      <c r="C509" s="36"/>
      <c r="D509" s="36"/>
      <c r="E509" s="36"/>
      <c r="F509" s="36"/>
      <c r="G509" s="36"/>
      <c r="H509" s="36"/>
      <c r="I509" s="36"/>
      <c r="J509" s="36"/>
      <c r="K509" s="36"/>
      <c r="L509" s="36"/>
      <c r="M509" s="36"/>
    </row>
    <row r="510" spans="1:13" ht="12.6">
      <c r="A510" s="36"/>
      <c r="B510" s="36"/>
      <c r="C510" s="36"/>
      <c r="D510" s="36"/>
      <c r="E510" s="36"/>
      <c r="F510" s="36"/>
      <c r="G510" s="36"/>
      <c r="H510" s="36"/>
      <c r="I510" s="36"/>
      <c r="J510" s="36"/>
      <c r="K510" s="36"/>
      <c r="L510" s="36"/>
      <c r="M510" s="36"/>
    </row>
    <row r="511" spans="1:13" ht="12.6">
      <c r="A511" s="36"/>
      <c r="B511" s="36"/>
      <c r="C511" s="36"/>
      <c r="D511" s="36"/>
      <c r="E511" s="36"/>
      <c r="F511" s="36"/>
      <c r="G511" s="36"/>
      <c r="H511" s="36"/>
      <c r="I511" s="36"/>
      <c r="J511" s="36"/>
      <c r="K511" s="36"/>
      <c r="L511" s="36"/>
      <c r="M511" s="36"/>
    </row>
    <row r="512" spans="1:13" ht="12.6">
      <c r="A512" s="36"/>
      <c r="B512" s="36"/>
      <c r="C512" s="36"/>
      <c r="D512" s="36"/>
      <c r="E512" s="36"/>
      <c r="F512" s="36"/>
      <c r="G512" s="36"/>
      <c r="H512" s="36"/>
      <c r="I512" s="36"/>
      <c r="J512" s="36"/>
      <c r="K512" s="36"/>
      <c r="L512" s="36"/>
      <c r="M512" s="36"/>
    </row>
    <row r="513" spans="1:13" ht="12.6">
      <c r="A513" s="36"/>
      <c r="B513" s="36"/>
      <c r="C513" s="36"/>
      <c r="D513" s="36"/>
      <c r="E513" s="36"/>
      <c r="F513" s="36"/>
      <c r="G513" s="36"/>
      <c r="H513" s="36"/>
      <c r="I513" s="36"/>
      <c r="J513" s="36"/>
      <c r="K513" s="36"/>
      <c r="L513" s="36"/>
      <c r="M513" s="36"/>
    </row>
    <row r="514" spans="1:13" ht="12.6">
      <c r="A514" s="36"/>
      <c r="B514" s="36"/>
      <c r="C514" s="36"/>
      <c r="D514" s="36"/>
      <c r="E514" s="36"/>
      <c r="F514" s="36"/>
      <c r="G514" s="36"/>
      <c r="H514" s="36"/>
      <c r="I514" s="36"/>
      <c r="J514" s="36"/>
      <c r="K514" s="36"/>
      <c r="L514" s="36"/>
      <c r="M514" s="36"/>
    </row>
    <row r="515" spans="1:13" ht="12.6">
      <c r="A515" s="36"/>
      <c r="B515" s="36"/>
      <c r="C515" s="36"/>
      <c r="D515" s="36"/>
      <c r="E515" s="36"/>
      <c r="F515" s="36"/>
      <c r="G515" s="36"/>
      <c r="H515" s="36"/>
      <c r="I515" s="36"/>
      <c r="J515" s="36"/>
      <c r="K515" s="36"/>
      <c r="L515" s="36"/>
      <c r="M515" s="36"/>
    </row>
    <row r="516" spans="1:13" ht="12.6">
      <c r="A516" s="36"/>
      <c r="B516" s="36"/>
      <c r="C516" s="36"/>
      <c r="D516" s="36"/>
      <c r="E516" s="36"/>
      <c r="F516" s="36"/>
      <c r="G516" s="36"/>
      <c r="H516" s="36"/>
      <c r="I516" s="36"/>
      <c r="J516" s="36"/>
      <c r="K516" s="36"/>
      <c r="L516" s="36"/>
      <c r="M516" s="36"/>
    </row>
    <row r="517" spans="1:13" ht="12.6">
      <c r="A517" s="36"/>
      <c r="B517" s="36"/>
      <c r="C517" s="36"/>
      <c r="D517" s="36"/>
      <c r="E517" s="36"/>
      <c r="F517" s="36"/>
      <c r="G517" s="36"/>
      <c r="H517" s="36"/>
      <c r="I517" s="36"/>
      <c r="J517" s="36"/>
      <c r="K517" s="36"/>
      <c r="L517" s="36"/>
      <c r="M517" s="36"/>
    </row>
    <row r="518" spans="1:13" ht="12.6">
      <c r="A518" s="36"/>
      <c r="B518" s="36"/>
      <c r="C518" s="36"/>
      <c r="D518" s="36"/>
      <c r="E518" s="36"/>
      <c r="F518" s="36"/>
      <c r="G518" s="36"/>
      <c r="H518" s="36"/>
      <c r="I518" s="36"/>
      <c r="J518" s="36"/>
      <c r="K518" s="36"/>
      <c r="L518" s="36"/>
      <c r="M518" s="36"/>
    </row>
    <row r="519" spans="1:13" ht="12.6">
      <c r="A519" s="36"/>
      <c r="B519" s="36"/>
      <c r="C519" s="36"/>
      <c r="D519" s="36"/>
      <c r="E519" s="36"/>
      <c r="F519" s="36"/>
      <c r="G519" s="36"/>
      <c r="H519" s="36"/>
      <c r="I519" s="36"/>
      <c r="J519" s="36"/>
      <c r="K519" s="36"/>
      <c r="L519" s="36"/>
      <c r="M519" s="36"/>
    </row>
    <row r="520" spans="1:13" ht="12.6">
      <c r="A520" s="36"/>
      <c r="B520" s="36"/>
      <c r="C520" s="36"/>
      <c r="D520" s="36"/>
      <c r="E520" s="36"/>
      <c r="F520" s="36"/>
      <c r="G520" s="36"/>
      <c r="H520" s="36"/>
      <c r="I520" s="36"/>
      <c r="J520" s="36"/>
      <c r="K520" s="36"/>
      <c r="L520" s="36"/>
      <c r="M520" s="36"/>
    </row>
    <row r="521" spans="1:13" ht="12.6">
      <c r="A521" s="36"/>
      <c r="B521" s="36"/>
      <c r="C521" s="36"/>
      <c r="D521" s="36"/>
      <c r="E521" s="36"/>
      <c r="F521" s="36"/>
      <c r="G521" s="36"/>
      <c r="H521" s="36"/>
      <c r="I521" s="36"/>
      <c r="J521" s="36"/>
      <c r="K521" s="36"/>
      <c r="L521" s="36"/>
      <c r="M521" s="36"/>
    </row>
    <row r="522" spans="1:13" ht="12.6">
      <c r="A522" s="36"/>
      <c r="B522" s="36"/>
      <c r="C522" s="36"/>
      <c r="D522" s="36"/>
      <c r="E522" s="36"/>
      <c r="F522" s="36"/>
      <c r="G522" s="36"/>
      <c r="H522" s="36"/>
      <c r="I522" s="36"/>
      <c r="J522" s="36"/>
      <c r="K522" s="36"/>
      <c r="L522" s="36"/>
      <c r="M522" s="36"/>
    </row>
    <row r="523" spans="1:13" ht="12.6">
      <c r="A523" s="36"/>
      <c r="B523" s="36"/>
      <c r="C523" s="36"/>
      <c r="D523" s="36"/>
      <c r="E523" s="36"/>
      <c r="F523" s="36"/>
      <c r="G523" s="36"/>
      <c r="H523" s="36"/>
      <c r="I523" s="36"/>
      <c r="J523" s="36"/>
      <c r="K523" s="36"/>
      <c r="L523" s="36"/>
      <c r="M523" s="36"/>
    </row>
    <row r="524" spans="1:13" ht="12.6">
      <c r="A524" s="36"/>
      <c r="B524" s="36"/>
      <c r="C524" s="36"/>
      <c r="D524" s="36"/>
      <c r="E524" s="36"/>
      <c r="F524" s="36"/>
      <c r="G524" s="36"/>
      <c r="H524" s="36"/>
      <c r="I524" s="36"/>
      <c r="J524" s="36"/>
      <c r="K524" s="36"/>
      <c r="L524" s="36"/>
      <c r="M524" s="36"/>
    </row>
    <row r="525" spans="1:13" ht="12.6">
      <c r="A525" s="36"/>
      <c r="B525" s="36"/>
      <c r="C525" s="36"/>
      <c r="D525" s="36"/>
      <c r="E525" s="36"/>
      <c r="F525" s="36"/>
      <c r="G525" s="36"/>
      <c r="H525" s="36"/>
      <c r="I525" s="36"/>
      <c r="J525" s="36"/>
      <c r="K525" s="36"/>
      <c r="L525" s="36"/>
      <c r="M525" s="36"/>
    </row>
    <row r="526" spans="1:13" ht="12.6">
      <c r="A526" s="36"/>
      <c r="B526" s="36"/>
      <c r="C526" s="36"/>
      <c r="D526" s="36"/>
      <c r="E526" s="36"/>
      <c r="F526" s="36"/>
      <c r="G526" s="36"/>
      <c r="H526" s="36"/>
      <c r="I526" s="36"/>
      <c r="J526" s="36"/>
      <c r="K526" s="36"/>
      <c r="L526" s="36"/>
      <c r="M526" s="36"/>
    </row>
    <row r="527" spans="1:13" ht="12.6">
      <c r="A527" s="36"/>
      <c r="B527" s="36"/>
      <c r="C527" s="36"/>
      <c r="D527" s="36"/>
      <c r="E527" s="36"/>
      <c r="F527" s="36"/>
      <c r="G527" s="36"/>
      <c r="H527" s="36"/>
      <c r="I527" s="36"/>
      <c r="J527" s="36"/>
      <c r="K527" s="36"/>
      <c r="L527" s="36"/>
      <c r="M527" s="36"/>
    </row>
    <row r="528" spans="1:13" ht="12.6">
      <c r="A528" s="36"/>
      <c r="B528" s="36"/>
      <c r="C528" s="36"/>
      <c r="D528" s="36"/>
      <c r="E528" s="36"/>
      <c r="F528" s="36"/>
      <c r="G528" s="36"/>
      <c r="H528" s="36"/>
      <c r="I528" s="36"/>
      <c r="J528" s="36"/>
      <c r="K528" s="36"/>
      <c r="L528" s="36"/>
      <c r="M528" s="36"/>
    </row>
    <row r="529" spans="1:13" ht="12.6">
      <c r="A529" s="36"/>
      <c r="B529" s="36"/>
      <c r="C529" s="36"/>
      <c r="D529" s="36"/>
      <c r="E529" s="36"/>
      <c r="F529" s="36"/>
      <c r="G529" s="36"/>
      <c r="H529" s="36"/>
      <c r="I529" s="36"/>
      <c r="J529" s="36"/>
      <c r="K529" s="36"/>
      <c r="L529" s="36"/>
      <c r="M529" s="36"/>
    </row>
    <row r="530" spans="1:13" ht="12.6">
      <c r="A530" s="36"/>
      <c r="B530" s="36"/>
      <c r="C530" s="36"/>
      <c r="D530" s="36"/>
      <c r="E530" s="36"/>
      <c r="F530" s="36"/>
      <c r="G530" s="36"/>
      <c r="H530" s="36"/>
      <c r="I530" s="36"/>
      <c r="J530" s="36"/>
      <c r="K530" s="36"/>
      <c r="L530" s="36"/>
      <c r="M530" s="36"/>
    </row>
    <row r="531" spans="1:13" ht="12.6">
      <c r="A531" s="36"/>
      <c r="B531" s="36"/>
      <c r="C531" s="36"/>
      <c r="D531" s="36"/>
      <c r="E531" s="36"/>
      <c r="F531" s="36"/>
      <c r="G531" s="36"/>
      <c r="H531" s="36"/>
      <c r="I531" s="36"/>
      <c r="J531" s="36"/>
      <c r="K531" s="36"/>
      <c r="L531" s="36"/>
      <c r="M531" s="36"/>
    </row>
    <row r="532" spans="1:13" ht="12.6">
      <c r="A532" s="36"/>
      <c r="B532" s="36"/>
      <c r="C532" s="36"/>
      <c r="D532" s="36"/>
      <c r="E532" s="36"/>
      <c r="F532" s="36"/>
      <c r="G532" s="36"/>
      <c r="H532" s="36"/>
      <c r="I532" s="36"/>
      <c r="J532" s="36"/>
      <c r="K532" s="36"/>
      <c r="L532" s="36"/>
      <c r="M532" s="36"/>
    </row>
    <row r="533" spans="1:13" ht="12.6">
      <c r="A533" s="36"/>
      <c r="B533" s="36"/>
      <c r="C533" s="36"/>
      <c r="D533" s="36"/>
      <c r="E533" s="36"/>
      <c r="F533" s="36"/>
      <c r="G533" s="36"/>
      <c r="H533" s="36"/>
      <c r="I533" s="36"/>
      <c r="J533" s="36"/>
      <c r="K533" s="36"/>
      <c r="L533" s="36"/>
      <c r="M533" s="36"/>
    </row>
    <row r="534" spans="1:13" ht="12.6">
      <c r="A534" s="36"/>
      <c r="B534" s="36"/>
      <c r="C534" s="36"/>
      <c r="D534" s="36"/>
      <c r="E534" s="36"/>
      <c r="F534" s="36"/>
      <c r="G534" s="36"/>
      <c r="H534" s="36"/>
      <c r="I534" s="36"/>
      <c r="J534" s="36"/>
      <c r="K534" s="36"/>
      <c r="L534" s="36"/>
      <c r="M534" s="36"/>
    </row>
    <row r="535" spans="1:13" ht="12.6">
      <c r="A535" s="36"/>
      <c r="B535" s="36"/>
      <c r="C535" s="36"/>
      <c r="D535" s="36"/>
      <c r="E535" s="36"/>
      <c r="F535" s="36"/>
      <c r="G535" s="36"/>
      <c r="H535" s="36"/>
      <c r="I535" s="36"/>
      <c r="J535" s="36"/>
      <c r="K535" s="36"/>
      <c r="L535" s="36"/>
      <c r="M535" s="36"/>
    </row>
    <row r="536" spans="1:13" ht="12.6">
      <c r="A536" s="36"/>
      <c r="B536" s="36"/>
      <c r="C536" s="36"/>
      <c r="D536" s="36"/>
      <c r="E536" s="36"/>
      <c r="F536" s="36"/>
      <c r="G536" s="36"/>
      <c r="H536" s="36"/>
      <c r="I536" s="36"/>
      <c r="J536" s="36"/>
      <c r="K536" s="36"/>
      <c r="L536" s="36"/>
      <c r="M536" s="36"/>
    </row>
    <row r="537" spans="1:13" ht="12.6">
      <c r="A537" s="36"/>
      <c r="B537" s="36"/>
      <c r="C537" s="36"/>
      <c r="D537" s="36"/>
      <c r="E537" s="36"/>
      <c r="F537" s="36"/>
      <c r="G537" s="36"/>
      <c r="H537" s="36"/>
      <c r="I537" s="36"/>
      <c r="J537" s="36"/>
      <c r="K537" s="36"/>
      <c r="L537" s="36"/>
      <c r="M537" s="36"/>
    </row>
    <row r="538" spans="1:13" ht="12.6">
      <c r="A538" s="36"/>
      <c r="B538" s="36"/>
      <c r="C538" s="36"/>
      <c r="D538" s="36"/>
      <c r="E538" s="36"/>
      <c r="F538" s="36"/>
      <c r="G538" s="36"/>
      <c r="H538" s="36"/>
      <c r="I538" s="36"/>
      <c r="J538" s="36"/>
      <c r="K538" s="36"/>
      <c r="L538" s="36"/>
      <c r="M538" s="36"/>
    </row>
    <row r="539" spans="1:13" ht="12.6">
      <c r="A539" s="36"/>
      <c r="B539" s="36"/>
      <c r="C539" s="36"/>
      <c r="D539" s="36"/>
      <c r="E539" s="36"/>
      <c r="F539" s="36"/>
      <c r="G539" s="36"/>
      <c r="H539" s="36"/>
      <c r="I539" s="36"/>
      <c r="J539" s="36"/>
      <c r="K539" s="36"/>
      <c r="L539" s="36"/>
      <c r="M539" s="36"/>
    </row>
    <row r="540" spans="1:13" ht="12.6">
      <c r="A540" s="36"/>
      <c r="B540" s="36"/>
      <c r="C540" s="36"/>
      <c r="D540" s="36"/>
      <c r="E540" s="36"/>
      <c r="F540" s="36"/>
      <c r="G540" s="36"/>
      <c r="H540" s="36"/>
      <c r="I540" s="36"/>
      <c r="J540" s="36"/>
      <c r="K540" s="36"/>
      <c r="L540" s="36"/>
      <c r="M540" s="36"/>
    </row>
    <row r="541" spans="1:13" ht="12.6">
      <c r="A541" s="36"/>
      <c r="B541" s="36"/>
      <c r="C541" s="36"/>
      <c r="D541" s="36"/>
      <c r="E541" s="36"/>
      <c r="F541" s="36"/>
      <c r="G541" s="36"/>
      <c r="H541" s="36"/>
      <c r="I541" s="36"/>
      <c r="J541" s="36"/>
      <c r="K541" s="36"/>
      <c r="L541" s="36"/>
      <c r="M541" s="36"/>
    </row>
    <row r="542" spans="1:13" ht="12.6">
      <c r="A542" s="36"/>
      <c r="B542" s="36"/>
      <c r="C542" s="36"/>
      <c r="D542" s="36"/>
      <c r="E542" s="36"/>
      <c r="F542" s="36"/>
      <c r="G542" s="36"/>
      <c r="H542" s="36"/>
      <c r="I542" s="36"/>
      <c r="J542" s="36"/>
      <c r="K542" s="36"/>
      <c r="L542" s="36"/>
      <c r="M542" s="36"/>
    </row>
    <row r="543" spans="1:13" ht="12.6">
      <c r="A543" s="36"/>
      <c r="B543" s="36"/>
      <c r="C543" s="36"/>
      <c r="D543" s="36"/>
      <c r="E543" s="36"/>
      <c r="F543" s="36"/>
      <c r="G543" s="36"/>
      <c r="H543" s="36"/>
      <c r="I543" s="36"/>
      <c r="J543" s="36"/>
      <c r="K543" s="36"/>
      <c r="L543" s="36"/>
      <c r="M543" s="36"/>
    </row>
    <row r="544" spans="1:13" ht="12.6">
      <c r="A544" s="36"/>
      <c r="B544" s="36"/>
      <c r="C544" s="36"/>
      <c r="D544" s="36"/>
      <c r="E544" s="36"/>
      <c r="F544" s="36"/>
      <c r="G544" s="36"/>
      <c r="H544" s="36"/>
      <c r="I544" s="36"/>
      <c r="J544" s="36"/>
      <c r="K544" s="36"/>
      <c r="L544" s="36"/>
      <c r="M544" s="36"/>
    </row>
    <row r="545" spans="1:13" ht="12.6">
      <c r="A545" s="36"/>
      <c r="B545" s="36"/>
      <c r="C545" s="36"/>
      <c r="D545" s="36"/>
      <c r="E545" s="36"/>
      <c r="F545" s="36"/>
      <c r="G545" s="36"/>
      <c r="H545" s="36"/>
      <c r="I545" s="36"/>
      <c r="J545" s="36"/>
      <c r="K545" s="36"/>
      <c r="L545" s="36"/>
      <c r="M545" s="36"/>
    </row>
    <row r="546" spans="1:13" ht="12.6">
      <c r="A546" s="36"/>
      <c r="B546" s="36"/>
      <c r="C546" s="36"/>
      <c r="D546" s="36"/>
      <c r="E546" s="36"/>
      <c r="F546" s="36"/>
      <c r="G546" s="36"/>
      <c r="H546" s="36"/>
      <c r="I546" s="36"/>
      <c r="J546" s="36"/>
      <c r="K546" s="36"/>
      <c r="L546" s="36"/>
      <c r="M546" s="36"/>
    </row>
    <row r="547" spans="1:13" ht="12.6">
      <c r="A547" s="36"/>
      <c r="B547" s="36"/>
      <c r="C547" s="36"/>
      <c r="D547" s="36"/>
      <c r="E547" s="36"/>
      <c r="F547" s="36"/>
      <c r="G547" s="36"/>
      <c r="H547" s="36"/>
      <c r="I547" s="36"/>
      <c r="J547" s="36"/>
      <c r="K547" s="36"/>
      <c r="L547" s="36"/>
      <c r="M547" s="36"/>
    </row>
    <row r="548" spans="1:13" ht="12.6">
      <c r="A548" s="36"/>
      <c r="B548" s="36"/>
      <c r="C548" s="36"/>
      <c r="D548" s="36"/>
      <c r="E548" s="36"/>
      <c r="F548" s="36"/>
      <c r="G548" s="36"/>
      <c r="H548" s="36"/>
      <c r="I548" s="36"/>
      <c r="J548" s="36"/>
      <c r="K548" s="36"/>
      <c r="L548" s="36"/>
      <c r="M548" s="36"/>
    </row>
    <row r="549" spans="1:13" ht="12.6">
      <c r="A549" s="36"/>
      <c r="B549" s="36"/>
      <c r="C549" s="36"/>
      <c r="D549" s="36"/>
      <c r="E549" s="36"/>
      <c r="F549" s="36"/>
      <c r="G549" s="36"/>
      <c r="H549" s="36"/>
      <c r="I549" s="36"/>
      <c r="J549" s="36"/>
      <c r="K549" s="36"/>
      <c r="L549" s="36"/>
      <c r="M549" s="36"/>
    </row>
    <row r="550" spans="1:13" ht="12.6">
      <c r="A550" s="36"/>
      <c r="B550" s="36"/>
      <c r="C550" s="36"/>
      <c r="D550" s="36"/>
      <c r="E550" s="36"/>
      <c r="F550" s="36"/>
      <c r="G550" s="36"/>
      <c r="H550" s="36"/>
      <c r="I550" s="36"/>
      <c r="J550" s="36"/>
      <c r="K550" s="36"/>
      <c r="L550" s="36"/>
      <c r="M550" s="36"/>
    </row>
    <row r="551" spans="1:13" ht="12.6">
      <c r="A551" s="36"/>
      <c r="B551" s="36"/>
      <c r="C551" s="36"/>
      <c r="D551" s="36"/>
      <c r="E551" s="36"/>
      <c r="F551" s="36"/>
      <c r="G551" s="36"/>
      <c r="H551" s="36"/>
      <c r="I551" s="36"/>
      <c r="J551" s="36"/>
      <c r="K551" s="36"/>
      <c r="L551" s="36"/>
      <c r="M551" s="36"/>
    </row>
    <row r="552" spans="1:13" ht="12.6">
      <c r="A552" s="36"/>
      <c r="B552" s="36"/>
      <c r="C552" s="36"/>
      <c r="D552" s="36"/>
      <c r="E552" s="36"/>
      <c r="F552" s="36"/>
      <c r="G552" s="36"/>
      <c r="H552" s="36"/>
      <c r="I552" s="36"/>
      <c r="J552" s="36"/>
      <c r="K552" s="36"/>
      <c r="L552" s="36"/>
      <c r="M552" s="36"/>
    </row>
    <row r="553" spans="1:13" ht="12.6">
      <c r="A553" s="36"/>
      <c r="B553" s="36"/>
      <c r="C553" s="36"/>
      <c r="D553" s="36"/>
      <c r="E553" s="36"/>
      <c r="F553" s="36"/>
      <c r="G553" s="36"/>
      <c r="H553" s="36"/>
      <c r="I553" s="36"/>
      <c r="J553" s="36"/>
      <c r="K553" s="36"/>
      <c r="L553" s="36"/>
      <c r="M553" s="36"/>
    </row>
    <row r="554" spans="1:13" ht="12.6">
      <c r="A554" s="36"/>
      <c r="B554" s="36"/>
      <c r="C554" s="36"/>
      <c r="D554" s="36"/>
      <c r="E554" s="36"/>
      <c r="F554" s="36"/>
      <c r="G554" s="36"/>
      <c r="H554" s="36"/>
      <c r="I554" s="36"/>
      <c r="J554" s="36"/>
      <c r="K554" s="36"/>
      <c r="L554" s="36"/>
      <c r="M554" s="36"/>
    </row>
    <row r="555" spans="1:13" ht="12.6">
      <c r="A555" s="36"/>
      <c r="B555" s="36"/>
      <c r="C555" s="36"/>
      <c r="D555" s="36"/>
      <c r="E555" s="36"/>
      <c r="F555" s="36"/>
      <c r="G555" s="36"/>
      <c r="H555" s="36"/>
      <c r="I555" s="36"/>
      <c r="J555" s="36"/>
      <c r="K555" s="36"/>
      <c r="L555" s="36"/>
      <c r="M555" s="36"/>
    </row>
    <row r="556" spans="1:13" ht="12.6">
      <c r="A556" s="36"/>
      <c r="B556" s="36"/>
      <c r="C556" s="36"/>
      <c r="D556" s="36"/>
      <c r="E556" s="36"/>
      <c r="F556" s="36"/>
      <c r="G556" s="36"/>
      <c r="H556" s="36"/>
      <c r="I556" s="36"/>
      <c r="J556" s="36"/>
      <c r="K556" s="36"/>
      <c r="L556" s="36"/>
      <c r="M556" s="36"/>
    </row>
    <row r="557" spans="1:13" ht="12.6">
      <c r="A557" s="36"/>
      <c r="B557" s="36"/>
      <c r="C557" s="36"/>
      <c r="D557" s="36"/>
      <c r="E557" s="36"/>
      <c r="F557" s="36"/>
      <c r="G557" s="36"/>
      <c r="H557" s="36"/>
      <c r="I557" s="36"/>
      <c r="J557" s="36"/>
      <c r="K557" s="36"/>
      <c r="L557" s="36"/>
      <c r="M557" s="36"/>
    </row>
    <row r="558" spans="1:13" ht="12.6">
      <c r="A558" s="36"/>
      <c r="B558" s="36"/>
      <c r="C558" s="36"/>
      <c r="D558" s="36"/>
      <c r="E558" s="36"/>
      <c r="F558" s="36"/>
      <c r="G558" s="36"/>
      <c r="H558" s="36"/>
      <c r="I558" s="36"/>
      <c r="J558" s="36"/>
      <c r="K558" s="36"/>
      <c r="L558" s="36"/>
      <c r="M558" s="36"/>
    </row>
    <row r="559" spans="1:13" ht="12.6">
      <c r="A559" s="36"/>
      <c r="B559" s="36"/>
      <c r="C559" s="36"/>
      <c r="D559" s="36"/>
      <c r="E559" s="36"/>
      <c r="F559" s="36"/>
      <c r="G559" s="36"/>
      <c r="H559" s="36"/>
      <c r="I559" s="36"/>
      <c r="J559" s="36"/>
      <c r="K559" s="36"/>
      <c r="L559" s="36"/>
      <c r="M559" s="36"/>
    </row>
    <row r="560" spans="1:13" ht="12.6">
      <c r="A560" s="36"/>
      <c r="B560" s="36"/>
      <c r="C560" s="36"/>
      <c r="D560" s="36"/>
      <c r="E560" s="36"/>
      <c r="F560" s="36"/>
      <c r="G560" s="36"/>
      <c r="H560" s="36"/>
      <c r="I560" s="36"/>
      <c r="J560" s="36"/>
      <c r="K560" s="36"/>
      <c r="L560" s="36"/>
      <c r="M560" s="36"/>
    </row>
    <row r="561" spans="1:13" ht="12.6">
      <c r="A561" s="36"/>
      <c r="B561" s="36"/>
      <c r="C561" s="36"/>
      <c r="D561" s="36"/>
      <c r="E561" s="36"/>
      <c r="F561" s="36"/>
      <c r="G561" s="36"/>
      <c r="H561" s="36"/>
      <c r="I561" s="36"/>
      <c r="J561" s="36"/>
      <c r="K561" s="36"/>
      <c r="L561" s="36"/>
      <c r="M561" s="36"/>
    </row>
    <row r="562" spans="1:13" ht="12.6">
      <c r="A562" s="36"/>
      <c r="B562" s="36"/>
      <c r="C562" s="36"/>
      <c r="D562" s="36"/>
      <c r="E562" s="36"/>
      <c r="F562" s="36"/>
      <c r="G562" s="36"/>
      <c r="H562" s="36"/>
      <c r="I562" s="36"/>
      <c r="J562" s="36"/>
      <c r="K562" s="36"/>
      <c r="L562" s="36"/>
      <c r="M562" s="36"/>
    </row>
    <row r="563" spans="1:13" ht="12.6">
      <c r="A563" s="36"/>
      <c r="B563" s="36"/>
      <c r="C563" s="36"/>
      <c r="D563" s="36"/>
      <c r="E563" s="36"/>
      <c r="F563" s="36"/>
      <c r="G563" s="36"/>
      <c r="H563" s="36"/>
      <c r="I563" s="36"/>
      <c r="J563" s="36"/>
      <c r="K563" s="36"/>
      <c r="L563" s="36"/>
      <c r="M563" s="36"/>
    </row>
    <row r="564" spans="1:13" ht="12.6">
      <c r="A564" s="36"/>
      <c r="B564" s="36"/>
      <c r="C564" s="36"/>
      <c r="D564" s="36"/>
      <c r="E564" s="36"/>
      <c r="F564" s="36"/>
      <c r="G564" s="36"/>
      <c r="H564" s="36"/>
      <c r="I564" s="36"/>
      <c r="J564" s="36"/>
      <c r="K564" s="36"/>
      <c r="L564" s="36"/>
      <c r="M564" s="36"/>
    </row>
    <row r="565" spans="1:13" ht="12.6">
      <c r="A565" s="36"/>
      <c r="B565" s="36"/>
      <c r="C565" s="36"/>
      <c r="D565" s="36"/>
      <c r="E565" s="36"/>
      <c r="F565" s="36"/>
      <c r="G565" s="36"/>
      <c r="H565" s="36"/>
      <c r="I565" s="36"/>
      <c r="J565" s="36"/>
      <c r="K565" s="36"/>
      <c r="L565" s="36"/>
      <c r="M565" s="36"/>
    </row>
    <row r="566" spans="1:13" ht="12.6">
      <c r="A566" s="36"/>
      <c r="B566" s="36"/>
      <c r="C566" s="36"/>
      <c r="D566" s="36"/>
      <c r="E566" s="36"/>
      <c r="F566" s="36"/>
      <c r="G566" s="36"/>
      <c r="H566" s="36"/>
      <c r="I566" s="36"/>
      <c r="J566" s="36"/>
      <c r="K566" s="36"/>
      <c r="L566" s="36"/>
      <c r="M566" s="36"/>
    </row>
    <row r="567" spans="1:13" ht="12.6">
      <c r="A567" s="36"/>
      <c r="B567" s="36"/>
      <c r="C567" s="36"/>
      <c r="D567" s="36"/>
      <c r="E567" s="36"/>
      <c r="F567" s="36"/>
      <c r="G567" s="36"/>
      <c r="H567" s="36"/>
      <c r="I567" s="36"/>
      <c r="J567" s="36"/>
      <c r="K567" s="36"/>
      <c r="L567" s="36"/>
      <c r="M567" s="36"/>
    </row>
    <row r="568" spans="1:13" ht="12.6">
      <c r="A568" s="36"/>
      <c r="B568" s="36"/>
      <c r="C568" s="36"/>
      <c r="D568" s="36"/>
      <c r="E568" s="36"/>
      <c r="F568" s="36"/>
      <c r="G568" s="36"/>
      <c r="H568" s="36"/>
      <c r="I568" s="36"/>
      <c r="J568" s="36"/>
      <c r="K568" s="36"/>
      <c r="L568" s="36"/>
      <c r="M568" s="36"/>
    </row>
    <row r="569" spans="1:13" ht="12.6">
      <c r="A569" s="36"/>
      <c r="B569" s="36"/>
      <c r="C569" s="36"/>
      <c r="D569" s="36"/>
      <c r="E569" s="36"/>
      <c r="F569" s="36"/>
      <c r="G569" s="36"/>
      <c r="H569" s="36"/>
      <c r="I569" s="36"/>
      <c r="J569" s="36"/>
      <c r="K569" s="36"/>
      <c r="L569" s="36"/>
      <c r="M569" s="36"/>
    </row>
    <row r="570" spans="1:13" ht="12.6">
      <c r="A570" s="36"/>
      <c r="B570" s="36"/>
      <c r="C570" s="36"/>
      <c r="D570" s="36"/>
      <c r="E570" s="36"/>
      <c r="F570" s="36"/>
      <c r="G570" s="36"/>
      <c r="H570" s="36"/>
      <c r="I570" s="36"/>
      <c r="J570" s="36"/>
      <c r="K570" s="36"/>
      <c r="L570" s="36"/>
      <c r="M570" s="36"/>
    </row>
    <row r="571" spans="1:13" ht="12.6">
      <c r="A571" s="36"/>
      <c r="B571" s="36"/>
      <c r="C571" s="36"/>
      <c r="D571" s="36"/>
      <c r="E571" s="36"/>
      <c r="F571" s="36"/>
      <c r="G571" s="36"/>
      <c r="H571" s="36"/>
      <c r="I571" s="36"/>
      <c r="J571" s="36"/>
      <c r="K571" s="36"/>
      <c r="L571" s="36"/>
      <c r="M571" s="36"/>
    </row>
    <row r="572" spans="1:13" ht="12.6">
      <c r="A572" s="36"/>
      <c r="B572" s="36"/>
      <c r="C572" s="36"/>
      <c r="D572" s="36"/>
      <c r="E572" s="36"/>
      <c r="F572" s="36"/>
      <c r="G572" s="36"/>
      <c r="H572" s="36"/>
      <c r="I572" s="36"/>
      <c r="J572" s="36"/>
      <c r="K572" s="36"/>
      <c r="L572" s="36"/>
      <c r="M572" s="36"/>
    </row>
    <row r="573" spans="1:13" ht="12.6">
      <c r="A573" s="36"/>
      <c r="B573" s="36"/>
      <c r="C573" s="36"/>
      <c r="D573" s="36"/>
      <c r="E573" s="36"/>
      <c r="F573" s="36"/>
      <c r="G573" s="36"/>
      <c r="H573" s="36"/>
      <c r="I573" s="36"/>
      <c r="J573" s="36"/>
      <c r="K573" s="36"/>
      <c r="L573" s="36"/>
      <c r="M573" s="36"/>
    </row>
    <row r="574" spans="1:13" ht="12.6">
      <c r="A574" s="36"/>
      <c r="B574" s="36"/>
      <c r="C574" s="36"/>
      <c r="D574" s="36"/>
      <c r="E574" s="36"/>
      <c r="F574" s="36"/>
      <c r="G574" s="36"/>
      <c r="H574" s="36"/>
      <c r="I574" s="36"/>
      <c r="J574" s="36"/>
      <c r="K574" s="36"/>
      <c r="L574" s="36"/>
      <c r="M574" s="36"/>
    </row>
    <row r="575" spans="1:13" ht="12.6">
      <c r="A575" s="36"/>
      <c r="B575" s="36"/>
      <c r="C575" s="36"/>
      <c r="D575" s="36"/>
      <c r="E575" s="36"/>
      <c r="F575" s="36"/>
      <c r="G575" s="36"/>
      <c r="H575" s="36"/>
      <c r="I575" s="36"/>
      <c r="J575" s="36"/>
      <c r="K575" s="36"/>
      <c r="L575" s="36"/>
      <c r="M575" s="36"/>
    </row>
    <row r="576" spans="1:13" ht="12.6">
      <c r="A576" s="36"/>
      <c r="B576" s="36"/>
      <c r="C576" s="36"/>
      <c r="D576" s="36"/>
      <c r="E576" s="36"/>
      <c r="F576" s="36"/>
      <c r="G576" s="36"/>
      <c r="H576" s="36"/>
      <c r="I576" s="36"/>
      <c r="J576" s="36"/>
      <c r="K576" s="36"/>
      <c r="L576" s="36"/>
      <c r="M576" s="36"/>
    </row>
    <row r="577" spans="1:13" ht="12.6">
      <c r="A577" s="36"/>
      <c r="B577" s="36"/>
      <c r="C577" s="36"/>
      <c r="D577" s="36"/>
      <c r="E577" s="36"/>
      <c r="F577" s="36"/>
      <c r="G577" s="36"/>
      <c r="H577" s="36"/>
      <c r="I577" s="36"/>
      <c r="J577" s="36"/>
      <c r="K577" s="36"/>
      <c r="L577" s="36"/>
      <c r="M577" s="36"/>
    </row>
    <row r="578" spans="1:13" ht="12.6">
      <c r="A578" s="36"/>
      <c r="B578" s="36"/>
      <c r="C578" s="36"/>
      <c r="D578" s="36"/>
      <c r="E578" s="36"/>
      <c r="F578" s="36"/>
      <c r="G578" s="36"/>
      <c r="H578" s="36"/>
      <c r="I578" s="36"/>
      <c r="J578" s="36"/>
      <c r="K578" s="36"/>
      <c r="L578" s="36"/>
      <c r="M578" s="36"/>
    </row>
    <row r="579" spans="1:13" ht="12.6">
      <c r="A579" s="36"/>
      <c r="B579" s="36"/>
      <c r="C579" s="36"/>
      <c r="D579" s="36"/>
      <c r="E579" s="36"/>
      <c r="F579" s="36"/>
      <c r="G579" s="36"/>
      <c r="H579" s="36"/>
      <c r="I579" s="36"/>
      <c r="J579" s="36"/>
      <c r="K579" s="36"/>
      <c r="L579" s="36"/>
      <c r="M579" s="36"/>
    </row>
    <row r="580" spans="1:13" ht="12.6">
      <c r="A580" s="36"/>
      <c r="B580" s="36"/>
      <c r="C580" s="36"/>
      <c r="D580" s="36"/>
      <c r="E580" s="36"/>
      <c r="F580" s="36"/>
      <c r="G580" s="36"/>
      <c r="H580" s="36"/>
      <c r="I580" s="36"/>
      <c r="J580" s="36"/>
      <c r="K580" s="36"/>
      <c r="L580" s="36"/>
      <c r="M580" s="36"/>
    </row>
    <row r="581" spans="1:13" ht="12.6">
      <c r="A581" s="36"/>
      <c r="B581" s="36"/>
      <c r="C581" s="36"/>
      <c r="D581" s="36"/>
      <c r="E581" s="36"/>
      <c r="F581" s="36"/>
      <c r="G581" s="36"/>
      <c r="H581" s="36"/>
      <c r="I581" s="36"/>
      <c r="J581" s="36"/>
      <c r="K581" s="36"/>
      <c r="L581" s="36"/>
      <c r="M581" s="36"/>
    </row>
    <row r="582" spans="1:13" ht="12.6">
      <c r="A582" s="36"/>
      <c r="B582" s="36"/>
      <c r="C582" s="36"/>
      <c r="D582" s="36"/>
      <c r="E582" s="36"/>
      <c r="F582" s="36"/>
      <c r="G582" s="36"/>
      <c r="H582" s="36"/>
      <c r="I582" s="36"/>
      <c r="J582" s="36"/>
      <c r="K582" s="36"/>
      <c r="L582" s="36"/>
      <c r="M582" s="36"/>
    </row>
    <row r="583" spans="1:13" ht="12.6">
      <c r="A583" s="36"/>
      <c r="B583" s="36"/>
      <c r="C583" s="36"/>
      <c r="D583" s="36"/>
      <c r="E583" s="36"/>
      <c r="F583" s="36"/>
      <c r="G583" s="36"/>
      <c r="H583" s="36"/>
      <c r="I583" s="36"/>
      <c r="J583" s="36"/>
      <c r="K583" s="36"/>
      <c r="L583" s="36"/>
      <c r="M583" s="36"/>
    </row>
    <row r="584" spans="1:13" ht="12.6">
      <c r="A584" s="36"/>
      <c r="B584" s="36"/>
      <c r="C584" s="36"/>
      <c r="D584" s="36"/>
      <c r="E584" s="36"/>
      <c r="F584" s="36"/>
      <c r="G584" s="36"/>
      <c r="H584" s="36"/>
      <c r="I584" s="36"/>
      <c r="J584" s="36"/>
      <c r="K584" s="36"/>
      <c r="L584" s="36"/>
      <c r="M584" s="36"/>
    </row>
    <row r="585" spans="1:13" ht="12.6">
      <c r="A585" s="36"/>
      <c r="B585" s="36"/>
      <c r="C585" s="36"/>
      <c r="D585" s="36"/>
      <c r="E585" s="36"/>
      <c r="F585" s="36"/>
      <c r="G585" s="36"/>
      <c r="H585" s="36"/>
      <c r="I585" s="36"/>
      <c r="J585" s="36"/>
      <c r="K585" s="36"/>
      <c r="L585" s="36"/>
      <c r="M585" s="36"/>
    </row>
    <row r="586" spans="1:13" ht="12.6">
      <c r="A586" s="36"/>
      <c r="B586" s="36"/>
      <c r="C586" s="36"/>
      <c r="D586" s="36"/>
      <c r="E586" s="36"/>
      <c r="F586" s="36"/>
      <c r="G586" s="36"/>
      <c r="H586" s="36"/>
      <c r="I586" s="36"/>
      <c r="J586" s="36"/>
      <c r="K586" s="36"/>
      <c r="L586" s="36"/>
      <c r="M586" s="36"/>
    </row>
    <row r="587" spans="1:13" ht="12.6">
      <c r="A587" s="36"/>
      <c r="B587" s="36"/>
      <c r="C587" s="36"/>
      <c r="D587" s="36"/>
      <c r="E587" s="36"/>
      <c r="F587" s="36"/>
      <c r="G587" s="36"/>
      <c r="H587" s="36"/>
      <c r="I587" s="36"/>
      <c r="J587" s="36"/>
      <c r="K587" s="36"/>
      <c r="L587" s="36"/>
      <c r="M587" s="36"/>
    </row>
    <row r="588" spans="1:13" ht="12.6">
      <c r="A588" s="36"/>
      <c r="B588" s="36"/>
      <c r="C588" s="36"/>
      <c r="D588" s="36"/>
      <c r="E588" s="36"/>
      <c r="F588" s="36"/>
      <c r="G588" s="36"/>
      <c r="H588" s="36"/>
      <c r="I588" s="36"/>
      <c r="J588" s="36"/>
      <c r="K588" s="36"/>
      <c r="L588" s="36"/>
      <c r="M588" s="36"/>
    </row>
    <row r="589" spans="1:13" ht="12.6">
      <c r="A589" s="36"/>
      <c r="B589" s="36"/>
      <c r="C589" s="36"/>
      <c r="D589" s="36"/>
      <c r="E589" s="36"/>
      <c r="F589" s="36"/>
      <c r="G589" s="36"/>
      <c r="H589" s="36"/>
      <c r="I589" s="36"/>
      <c r="J589" s="36"/>
      <c r="K589" s="36"/>
      <c r="L589" s="36"/>
      <c r="M589" s="36"/>
    </row>
    <row r="590" spans="1:13" ht="12.6">
      <c r="A590" s="36"/>
      <c r="B590" s="36"/>
      <c r="C590" s="36"/>
      <c r="D590" s="36"/>
      <c r="E590" s="36"/>
      <c r="F590" s="36"/>
      <c r="G590" s="36"/>
      <c r="H590" s="36"/>
      <c r="I590" s="36"/>
      <c r="J590" s="36"/>
      <c r="K590" s="36"/>
      <c r="L590" s="36"/>
      <c r="M590" s="36"/>
    </row>
    <row r="591" spans="1:13" ht="12.6">
      <c r="A591" s="36"/>
      <c r="B591" s="36"/>
      <c r="C591" s="36"/>
      <c r="D591" s="36"/>
      <c r="E591" s="36"/>
      <c r="F591" s="36"/>
      <c r="G591" s="36"/>
      <c r="H591" s="36"/>
      <c r="I591" s="36"/>
      <c r="J591" s="36"/>
      <c r="K591" s="36"/>
      <c r="L591" s="36"/>
      <c r="M591" s="36"/>
    </row>
    <row r="592" spans="1:13" ht="12.6">
      <c r="A592" s="36"/>
      <c r="B592" s="36"/>
      <c r="C592" s="36"/>
      <c r="D592" s="36"/>
      <c r="E592" s="36"/>
      <c r="F592" s="36"/>
      <c r="G592" s="36"/>
      <c r="H592" s="36"/>
      <c r="I592" s="36"/>
      <c r="J592" s="36"/>
      <c r="K592" s="36"/>
      <c r="L592" s="36"/>
      <c r="M592" s="36"/>
    </row>
    <row r="593" spans="1:13" ht="12.6">
      <c r="A593" s="36"/>
      <c r="B593" s="36"/>
      <c r="C593" s="36"/>
      <c r="D593" s="36"/>
      <c r="E593" s="36"/>
      <c r="F593" s="36"/>
      <c r="G593" s="36"/>
      <c r="H593" s="36"/>
      <c r="I593" s="36"/>
      <c r="J593" s="36"/>
      <c r="K593" s="36"/>
      <c r="L593" s="36"/>
      <c r="M593" s="36"/>
    </row>
    <row r="594" spans="1:13" ht="12.6">
      <c r="A594" s="36"/>
      <c r="B594" s="36"/>
      <c r="C594" s="36"/>
      <c r="D594" s="36"/>
      <c r="E594" s="36"/>
      <c r="F594" s="36"/>
      <c r="G594" s="36"/>
      <c r="H594" s="36"/>
      <c r="I594" s="36"/>
      <c r="J594" s="36"/>
      <c r="K594" s="36"/>
      <c r="L594" s="36"/>
      <c r="M594" s="36"/>
    </row>
    <row r="595" spans="1:13" ht="12.6">
      <c r="A595" s="36"/>
      <c r="B595" s="36"/>
      <c r="C595" s="36"/>
      <c r="D595" s="36"/>
      <c r="E595" s="36"/>
      <c r="F595" s="36"/>
      <c r="G595" s="36"/>
      <c r="H595" s="36"/>
      <c r="I595" s="36"/>
      <c r="J595" s="36"/>
      <c r="K595" s="36"/>
      <c r="L595" s="36"/>
      <c r="M595" s="36"/>
    </row>
    <row r="596" spans="1:13" ht="12.6">
      <c r="A596" s="36"/>
      <c r="B596" s="36"/>
      <c r="C596" s="36"/>
      <c r="D596" s="36"/>
      <c r="E596" s="36"/>
      <c r="F596" s="36"/>
      <c r="G596" s="36"/>
      <c r="H596" s="36"/>
      <c r="I596" s="36"/>
      <c r="J596" s="36"/>
      <c r="K596" s="36"/>
      <c r="L596" s="36"/>
      <c r="M596" s="36"/>
    </row>
    <row r="597" spans="1:13" ht="12.6">
      <c r="A597" s="36"/>
      <c r="B597" s="36"/>
      <c r="C597" s="36"/>
      <c r="D597" s="36"/>
      <c r="E597" s="36"/>
      <c r="F597" s="36"/>
      <c r="G597" s="36"/>
      <c r="H597" s="36"/>
      <c r="I597" s="36"/>
      <c r="J597" s="36"/>
      <c r="K597" s="36"/>
      <c r="L597" s="36"/>
      <c r="M597" s="36"/>
    </row>
    <row r="598" spans="1:13" ht="12.6">
      <c r="A598" s="36"/>
      <c r="B598" s="36"/>
      <c r="C598" s="36"/>
      <c r="D598" s="36"/>
      <c r="E598" s="36"/>
      <c r="F598" s="36"/>
      <c r="G598" s="36"/>
      <c r="H598" s="36"/>
      <c r="I598" s="36"/>
      <c r="J598" s="36"/>
      <c r="K598" s="36"/>
      <c r="L598" s="36"/>
      <c r="M598" s="36"/>
    </row>
    <row r="599" spans="1:13" ht="12.6">
      <c r="A599" s="36"/>
      <c r="B599" s="36"/>
      <c r="C599" s="36"/>
      <c r="D599" s="36"/>
      <c r="E599" s="36"/>
      <c r="F599" s="36"/>
      <c r="G599" s="36"/>
      <c r="H599" s="36"/>
      <c r="I599" s="36"/>
      <c r="J599" s="36"/>
      <c r="K599" s="36"/>
      <c r="L599" s="36"/>
      <c r="M599" s="36"/>
    </row>
    <row r="600" spans="1:13" ht="12.6">
      <c r="A600" s="36"/>
      <c r="B600" s="36"/>
      <c r="C600" s="36"/>
      <c r="D600" s="36"/>
      <c r="E600" s="36"/>
      <c r="F600" s="36"/>
      <c r="G600" s="36"/>
      <c r="H600" s="36"/>
      <c r="I600" s="36"/>
      <c r="J600" s="36"/>
      <c r="K600" s="36"/>
      <c r="L600" s="36"/>
      <c r="M600" s="36"/>
    </row>
    <row r="601" spans="1:13" ht="12.6">
      <c r="A601" s="36"/>
      <c r="B601" s="36"/>
      <c r="C601" s="36"/>
      <c r="D601" s="36"/>
      <c r="E601" s="36"/>
      <c r="F601" s="36"/>
      <c r="G601" s="36"/>
      <c r="H601" s="36"/>
      <c r="I601" s="36"/>
      <c r="J601" s="36"/>
      <c r="K601" s="36"/>
      <c r="L601" s="36"/>
      <c r="M601" s="36"/>
    </row>
    <row r="602" spans="1:13" ht="12.6">
      <c r="A602" s="36"/>
      <c r="B602" s="36"/>
      <c r="C602" s="36"/>
      <c r="D602" s="36"/>
      <c r="E602" s="36"/>
      <c r="F602" s="36"/>
      <c r="G602" s="36"/>
      <c r="H602" s="36"/>
      <c r="I602" s="36"/>
      <c r="J602" s="36"/>
      <c r="K602" s="36"/>
      <c r="L602" s="36"/>
      <c r="M602" s="36"/>
    </row>
    <row r="603" spans="1:13" ht="12.6">
      <c r="A603" s="36"/>
      <c r="B603" s="36"/>
      <c r="C603" s="36"/>
      <c r="D603" s="36"/>
      <c r="E603" s="36"/>
      <c r="F603" s="36"/>
      <c r="G603" s="36"/>
      <c r="H603" s="36"/>
      <c r="I603" s="36"/>
      <c r="J603" s="36"/>
      <c r="K603" s="36"/>
      <c r="L603" s="36"/>
      <c r="M603" s="36"/>
    </row>
    <row r="604" spans="1:13" ht="12.6">
      <c r="A604" s="36"/>
      <c r="B604" s="36"/>
      <c r="C604" s="36"/>
      <c r="D604" s="36"/>
      <c r="E604" s="36"/>
      <c r="F604" s="36"/>
      <c r="G604" s="36"/>
      <c r="H604" s="36"/>
      <c r="I604" s="36"/>
      <c r="J604" s="36"/>
      <c r="K604" s="36"/>
      <c r="L604" s="36"/>
      <c r="M604" s="36"/>
    </row>
    <row r="605" spans="1:13" ht="12.6">
      <c r="A605" s="36"/>
      <c r="B605" s="36"/>
      <c r="C605" s="36"/>
      <c r="D605" s="36"/>
      <c r="E605" s="36"/>
      <c r="F605" s="36"/>
      <c r="G605" s="36"/>
      <c r="H605" s="36"/>
      <c r="I605" s="36"/>
      <c r="J605" s="36"/>
      <c r="K605" s="36"/>
      <c r="L605" s="36"/>
      <c r="M605" s="36"/>
    </row>
    <row r="606" spans="1:13" ht="12.6">
      <c r="A606" s="36"/>
      <c r="B606" s="36"/>
      <c r="C606" s="36"/>
      <c r="D606" s="36"/>
      <c r="E606" s="36"/>
      <c r="F606" s="36"/>
      <c r="G606" s="36"/>
      <c r="H606" s="36"/>
      <c r="I606" s="36"/>
      <c r="J606" s="36"/>
      <c r="K606" s="36"/>
      <c r="L606" s="36"/>
      <c r="M606" s="36"/>
    </row>
    <row r="607" spans="1:13" ht="12.6">
      <c r="A607" s="36"/>
      <c r="B607" s="36"/>
      <c r="C607" s="36"/>
      <c r="D607" s="36"/>
      <c r="E607" s="36"/>
      <c r="F607" s="36"/>
      <c r="G607" s="36"/>
      <c r="H607" s="36"/>
      <c r="I607" s="36"/>
      <c r="J607" s="36"/>
      <c r="K607" s="36"/>
      <c r="L607" s="36"/>
      <c r="M607" s="36"/>
    </row>
    <row r="608" spans="1:13" ht="12.6">
      <c r="A608" s="36"/>
      <c r="B608" s="36"/>
      <c r="C608" s="36"/>
      <c r="D608" s="36"/>
      <c r="E608" s="36"/>
      <c r="F608" s="36"/>
      <c r="G608" s="36"/>
      <c r="H608" s="36"/>
      <c r="I608" s="36"/>
      <c r="J608" s="36"/>
      <c r="K608" s="36"/>
      <c r="L608" s="36"/>
      <c r="M608" s="36"/>
    </row>
    <row r="609" spans="1:13" ht="12.6">
      <c r="A609" s="36"/>
      <c r="B609" s="36"/>
      <c r="C609" s="36"/>
      <c r="D609" s="36"/>
      <c r="E609" s="36"/>
      <c r="F609" s="36"/>
      <c r="G609" s="36"/>
      <c r="H609" s="36"/>
      <c r="I609" s="36"/>
      <c r="J609" s="36"/>
      <c r="K609" s="36"/>
      <c r="L609" s="36"/>
      <c r="M609" s="36"/>
    </row>
    <row r="610" spans="1:13" ht="12.6">
      <c r="A610" s="36"/>
      <c r="B610" s="36"/>
      <c r="C610" s="36"/>
      <c r="D610" s="36"/>
      <c r="E610" s="36"/>
      <c r="F610" s="36"/>
      <c r="G610" s="36"/>
      <c r="H610" s="36"/>
      <c r="I610" s="36"/>
      <c r="J610" s="36"/>
      <c r="K610" s="36"/>
      <c r="L610" s="36"/>
      <c r="M610" s="36"/>
    </row>
    <row r="611" spans="1:13" ht="12.6">
      <c r="A611" s="36"/>
      <c r="B611" s="36"/>
      <c r="C611" s="36"/>
      <c r="D611" s="36"/>
      <c r="E611" s="36"/>
      <c r="F611" s="36"/>
      <c r="G611" s="36"/>
      <c r="H611" s="36"/>
      <c r="I611" s="36"/>
      <c r="J611" s="36"/>
      <c r="K611" s="36"/>
      <c r="L611" s="36"/>
      <c r="M611" s="36"/>
    </row>
    <row r="612" spans="1:13" ht="12.6">
      <c r="A612" s="36"/>
      <c r="B612" s="36"/>
      <c r="C612" s="36"/>
      <c r="D612" s="36"/>
      <c r="E612" s="36"/>
      <c r="F612" s="36"/>
      <c r="G612" s="36"/>
      <c r="H612" s="36"/>
      <c r="I612" s="36"/>
      <c r="J612" s="36"/>
      <c r="K612" s="36"/>
      <c r="L612" s="36"/>
      <c r="M612" s="36"/>
    </row>
    <row r="613" spans="1:13" ht="12.6">
      <c r="A613" s="36"/>
      <c r="B613" s="36"/>
      <c r="C613" s="36"/>
      <c r="D613" s="36"/>
      <c r="E613" s="36"/>
      <c r="F613" s="36"/>
      <c r="G613" s="36"/>
      <c r="H613" s="36"/>
      <c r="I613" s="36"/>
      <c r="J613" s="36"/>
      <c r="K613" s="36"/>
      <c r="L613" s="36"/>
      <c r="M613" s="36"/>
    </row>
    <row r="614" spans="1:13" ht="12.6">
      <c r="A614" s="36"/>
      <c r="B614" s="36"/>
      <c r="C614" s="36"/>
      <c r="D614" s="36"/>
      <c r="E614" s="36"/>
      <c r="F614" s="36"/>
      <c r="G614" s="36"/>
      <c r="H614" s="36"/>
      <c r="I614" s="36"/>
      <c r="J614" s="36"/>
      <c r="K614" s="36"/>
      <c r="L614" s="36"/>
      <c r="M614" s="36"/>
    </row>
    <row r="615" spans="1:13" ht="12.6">
      <c r="A615" s="36"/>
      <c r="B615" s="36"/>
      <c r="C615" s="36"/>
      <c r="D615" s="36"/>
      <c r="E615" s="36"/>
      <c r="F615" s="36"/>
      <c r="G615" s="36"/>
      <c r="H615" s="36"/>
      <c r="I615" s="36"/>
      <c r="J615" s="36"/>
      <c r="K615" s="36"/>
      <c r="L615" s="36"/>
      <c r="M615" s="36"/>
    </row>
    <row r="616" spans="1:13" ht="12.6">
      <c r="A616" s="36"/>
      <c r="B616" s="36"/>
      <c r="C616" s="36"/>
      <c r="D616" s="36"/>
      <c r="E616" s="36"/>
      <c r="F616" s="36"/>
      <c r="G616" s="36"/>
      <c r="H616" s="36"/>
      <c r="I616" s="36"/>
      <c r="J616" s="36"/>
      <c r="K616" s="36"/>
      <c r="L616" s="36"/>
      <c r="M616" s="36"/>
    </row>
    <row r="617" spans="1:13" ht="12.6">
      <c r="A617" s="36"/>
      <c r="B617" s="36"/>
      <c r="C617" s="36"/>
      <c r="D617" s="36"/>
      <c r="E617" s="36"/>
      <c r="F617" s="36"/>
      <c r="G617" s="36"/>
      <c r="H617" s="36"/>
      <c r="I617" s="36"/>
      <c r="J617" s="36"/>
      <c r="K617" s="36"/>
      <c r="L617" s="36"/>
      <c r="M617" s="36"/>
    </row>
    <row r="618" spans="1:13" ht="12.6">
      <c r="A618" s="36"/>
      <c r="B618" s="36"/>
      <c r="C618" s="36"/>
      <c r="D618" s="36"/>
      <c r="E618" s="36"/>
      <c r="F618" s="36"/>
      <c r="G618" s="36"/>
      <c r="H618" s="36"/>
      <c r="I618" s="36"/>
      <c r="J618" s="36"/>
      <c r="K618" s="36"/>
      <c r="L618" s="36"/>
      <c r="M618" s="36"/>
    </row>
    <row r="619" spans="1:13" ht="12.6">
      <c r="A619" s="36"/>
      <c r="B619" s="36"/>
      <c r="C619" s="36"/>
      <c r="D619" s="36"/>
      <c r="E619" s="36"/>
      <c r="F619" s="36"/>
      <c r="G619" s="36"/>
      <c r="H619" s="36"/>
      <c r="I619" s="36"/>
      <c r="J619" s="36"/>
      <c r="K619" s="36"/>
      <c r="L619" s="36"/>
      <c r="M619" s="36"/>
    </row>
    <row r="620" spans="1:13" ht="12.6">
      <c r="A620" s="36"/>
      <c r="B620" s="36"/>
      <c r="C620" s="36"/>
      <c r="D620" s="36"/>
      <c r="E620" s="36"/>
      <c r="F620" s="36"/>
      <c r="G620" s="36"/>
      <c r="H620" s="36"/>
      <c r="I620" s="36"/>
      <c r="J620" s="36"/>
      <c r="K620" s="36"/>
      <c r="L620" s="36"/>
      <c r="M620" s="36"/>
    </row>
    <row r="621" spans="1:13" ht="12.6">
      <c r="A621" s="36"/>
      <c r="B621" s="36"/>
      <c r="C621" s="36"/>
      <c r="D621" s="36"/>
      <c r="E621" s="36"/>
      <c r="F621" s="36"/>
      <c r="G621" s="36"/>
      <c r="H621" s="36"/>
      <c r="I621" s="36"/>
      <c r="J621" s="36"/>
      <c r="K621" s="36"/>
      <c r="L621" s="36"/>
      <c r="M621" s="36"/>
    </row>
    <row r="622" spans="1:13" ht="12.6">
      <c r="A622" s="36"/>
      <c r="B622" s="36"/>
      <c r="C622" s="36"/>
      <c r="D622" s="36"/>
      <c r="E622" s="36"/>
      <c r="F622" s="36"/>
      <c r="G622" s="36"/>
      <c r="H622" s="36"/>
      <c r="I622" s="36"/>
      <c r="J622" s="36"/>
      <c r="K622" s="36"/>
      <c r="L622" s="36"/>
      <c r="M622" s="36"/>
    </row>
    <row r="623" spans="1:13" ht="12.6">
      <c r="A623" s="36"/>
      <c r="B623" s="36"/>
      <c r="C623" s="36"/>
      <c r="D623" s="36"/>
      <c r="E623" s="36"/>
      <c r="F623" s="36"/>
      <c r="G623" s="36"/>
      <c r="H623" s="36"/>
      <c r="I623" s="36"/>
      <c r="J623" s="36"/>
      <c r="K623" s="36"/>
      <c r="L623" s="36"/>
      <c r="M623" s="36"/>
    </row>
    <row r="624" spans="1:13" ht="12.6">
      <c r="A624" s="36"/>
      <c r="B624" s="36"/>
      <c r="C624" s="36"/>
      <c r="D624" s="36"/>
      <c r="E624" s="36"/>
      <c r="F624" s="36"/>
      <c r="G624" s="36"/>
      <c r="H624" s="36"/>
      <c r="I624" s="36"/>
      <c r="J624" s="36"/>
      <c r="K624" s="36"/>
      <c r="L624" s="36"/>
      <c r="M624" s="36"/>
    </row>
    <row r="625" spans="1:13" ht="12.6">
      <c r="A625" s="36"/>
      <c r="B625" s="36"/>
      <c r="C625" s="36"/>
      <c r="D625" s="36"/>
      <c r="E625" s="36"/>
      <c r="F625" s="36"/>
      <c r="G625" s="36"/>
      <c r="H625" s="36"/>
      <c r="I625" s="36"/>
      <c r="J625" s="36"/>
      <c r="K625" s="36"/>
      <c r="L625" s="36"/>
      <c r="M625" s="36"/>
    </row>
    <row r="626" spans="1:13" ht="12.6">
      <c r="A626" s="36"/>
      <c r="B626" s="36"/>
      <c r="C626" s="36"/>
      <c r="D626" s="36"/>
      <c r="E626" s="36"/>
      <c r="F626" s="36"/>
      <c r="G626" s="36"/>
      <c r="H626" s="36"/>
      <c r="I626" s="36"/>
      <c r="J626" s="36"/>
      <c r="K626" s="36"/>
      <c r="L626" s="36"/>
      <c r="M626" s="36"/>
    </row>
    <row r="627" spans="1:13" ht="12.6">
      <c r="A627" s="36"/>
      <c r="B627" s="36"/>
      <c r="C627" s="36"/>
      <c r="D627" s="36"/>
      <c r="E627" s="36"/>
      <c r="F627" s="36"/>
      <c r="G627" s="36"/>
      <c r="H627" s="36"/>
      <c r="I627" s="36"/>
      <c r="J627" s="36"/>
      <c r="K627" s="36"/>
      <c r="L627" s="36"/>
      <c r="M627" s="36"/>
    </row>
    <row r="628" spans="1:13" ht="12.6">
      <c r="A628" s="36"/>
      <c r="B628" s="36"/>
      <c r="C628" s="36"/>
      <c r="D628" s="36"/>
      <c r="E628" s="36"/>
      <c r="F628" s="36"/>
      <c r="G628" s="36"/>
      <c r="H628" s="36"/>
      <c r="I628" s="36"/>
      <c r="J628" s="36"/>
      <c r="K628" s="36"/>
      <c r="L628" s="36"/>
      <c r="M628" s="36"/>
    </row>
    <row r="629" spans="1:13" ht="12.6">
      <c r="A629" s="36"/>
      <c r="B629" s="36"/>
      <c r="C629" s="36"/>
      <c r="D629" s="36"/>
      <c r="E629" s="36"/>
      <c r="F629" s="36"/>
      <c r="G629" s="36"/>
      <c r="H629" s="36"/>
      <c r="I629" s="36"/>
      <c r="J629" s="36"/>
      <c r="K629" s="36"/>
      <c r="L629" s="36"/>
      <c r="M629" s="36"/>
    </row>
    <row r="630" spans="1:13" ht="12.6">
      <c r="A630" s="36"/>
      <c r="B630" s="36"/>
      <c r="C630" s="36"/>
      <c r="D630" s="36"/>
      <c r="E630" s="36"/>
      <c r="F630" s="36"/>
      <c r="G630" s="36"/>
      <c r="H630" s="36"/>
      <c r="I630" s="36"/>
      <c r="J630" s="36"/>
      <c r="K630" s="36"/>
      <c r="L630" s="36"/>
      <c r="M630" s="36"/>
    </row>
    <row r="631" spans="1:13" ht="12.6">
      <c r="A631" s="36"/>
      <c r="B631" s="36"/>
      <c r="C631" s="36"/>
      <c r="D631" s="36"/>
      <c r="E631" s="36"/>
      <c r="F631" s="36"/>
      <c r="G631" s="36"/>
      <c r="H631" s="36"/>
      <c r="I631" s="36"/>
      <c r="J631" s="36"/>
      <c r="K631" s="36"/>
      <c r="L631" s="36"/>
      <c r="M631" s="36"/>
    </row>
    <row r="632" spans="1:13" ht="12.6">
      <c r="A632" s="36"/>
      <c r="B632" s="36"/>
      <c r="C632" s="36"/>
      <c r="D632" s="36"/>
      <c r="E632" s="36"/>
      <c r="F632" s="36"/>
      <c r="G632" s="36"/>
      <c r="H632" s="36"/>
      <c r="I632" s="36"/>
      <c r="J632" s="36"/>
      <c r="K632" s="36"/>
      <c r="L632" s="36"/>
      <c r="M632" s="36"/>
    </row>
    <row r="633" spans="1:13" ht="12.6">
      <c r="A633" s="36"/>
      <c r="B633" s="36"/>
      <c r="C633" s="36"/>
      <c r="D633" s="36"/>
      <c r="E633" s="36"/>
      <c r="F633" s="36"/>
      <c r="G633" s="36"/>
      <c r="H633" s="36"/>
      <c r="I633" s="36"/>
      <c r="J633" s="36"/>
      <c r="K633" s="36"/>
      <c r="L633" s="36"/>
      <c r="M633" s="36"/>
    </row>
    <row r="634" spans="1:13" ht="12.6">
      <c r="A634" s="36"/>
      <c r="B634" s="36"/>
      <c r="C634" s="36"/>
      <c r="D634" s="36"/>
      <c r="E634" s="36"/>
      <c r="F634" s="36"/>
      <c r="G634" s="36"/>
      <c r="H634" s="36"/>
      <c r="I634" s="36"/>
      <c r="J634" s="36"/>
      <c r="K634" s="36"/>
      <c r="L634" s="36"/>
      <c r="M634" s="36"/>
    </row>
    <row r="635" spans="1:13" ht="12.6">
      <c r="A635" s="36"/>
      <c r="B635" s="36"/>
      <c r="C635" s="36"/>
      <c r="D635" s="36"/>
      <c r="E635" s="36"/>
      <c r="F635" s="36"/>
      <c r="G635" s="36"/>
      <c r="H635" s="36"/>
      <c r="I635" s="36"/>
      <c r="J635" s="36"/>
      <c r="K635" s="36"/>
      <c r="L635" s="36"/>
      <c r="M635" s="36"/>
    </row>
    <row r="636" spans="1:13" ht="12.6">
      <c r="A636" s="36"/>
      <c r="B636" s="36"/>
      <c r="C636" s="36"/>
      <c r="D636" s="36"/>
      <c r="E636" s="36"/>
      <c r="F636" s="36"/>
      <c r="G636" s="36"/>
      <c r="H636" s="36"/>
      <c r="I636" s="36"/>
      <c r="J636" s="36"/>
      <c r="K636" s="36"/>
      <c r="L636" s="36"/>
      <c r="M636" s="36"/>
    </row>
    <row r="637" spans="1:13" ht="12.6">
      <c r="A637" s="36"/>
      <c r="B637" s="36"/>
      <c r="C637" s="36"/>
      <c r="D637" s="36"/>
      <c r="E637" s="36"/>
      <c r="F637" s="36"/>
      <c r="G637" s="36"/>
      <c r="H637" s="36"/>
      <c r="I637" s="36"/>
      <c r="J637" s="36"/>
      <c r="K637" s="36"/>
      <c r="L637" s="36"/>
      <c r="M637" s="36"/>
    </row>
    <row r="638" spans="1:13" ht="12.6">
      <c r="A638" s="36"/>
      <c r="B638" s="36"/>
      <c r="C638" s="36"/>
      <c r="D638" s="36"/>
      <c r="E638" s="36"/>
      <c r="F638" s="36"/>
      <c r="G638" s="36"/>
      <c r="H638" s="36"/>
      <c r="I638" s="36"/>
      <c r="J638" s="36"/>
      <c r="K638" s="36"/>
      <c r="L638" s="36"/>
      <c r="M638" s="36"/>
    </row>
    <row r="639" spans="1:13" ht="12.6">
      <c r="A639" s="36"/>
      <c r="B639" s="36"/>
      <c r="C639" s="36"/>
      <c r="D639" s="36"/>
      <c r="E639" s="36"/>
      <c r="F639" s="36"/>
      <c r="G639" s="36"/>
      <c r="H639" s="36"/>
      <c r="I639" s="36"/>
      <c r="J639" s="36"/>
      <c r="K639" s="36"/>
      <c r="L639" s="36"/>
      <c r="M639" s="36"/>
    </row>
    <row r="640" spans="1:13" ht="12.6">
      <c r="A640" s="36"/>
      <c r="B640" s="36"/>
      <c r="C640" s="36"/>
      <c r="D640" s="36"/>
      <c r="E640" s="36"/>
      <c r="F640" s="36"/>
      <c r="G640" s="36"/>
      <c r="H640" s="36"/>
      <c r="I640" s="36"/>
      <c r="J640" s="36"/>
      <c r="K640" s="36"/>
      <c r="L640" s="36"/>
      <c r="M640" s="36"/>
    </row>
    <row r="641" spans="1:13" ht="12.6">
      <c r="A641" s="36"/>
      <c r="B641" s="36"/>
      <c r="C641" s="36"/>
      <c r="D641" s="36"/>
      <c r="E641" s="36"/>
      <c r="F641" s="36"/>
      <c r="G641" s="36"/>
      <c r="H641" s="36"/>
      <c r="I641" s="36"/>
      <c r="J641" s="36"/>
      <c r="K641" s="36"/>
      <c r="L641" s="36"/>
      <c r="M641" s="36"/>
    </row>
    <row r="642" spans="1:13" ht="12.6">
      <c r="A642" s="36"/>
      <c r="B642" s="36"/>
      <c r="C642" s="36"/>
      <c r="D642" s="36"/>
      <c r="E642" s="36"/>
      <c r="F642" s="36"/>
      <c r="G642" s="36"/>
      <c r="H642" s="36"/>
      <c r="I642" s="36"/>
      <c r="J642" s="36"/>
      <c r="K642" s="36"/>
      <c r="L642" s="36"/>
      <c r="M642" s="36"/>
    </row>
    <row r="643" spans="1:13" ht="12.6">
      <c r="A643" s="36"/>
      <c r="B643" s="36"/>
      <c r="C643" s="36"/>
      <c r="D643" s="36"/>
      <c r="E643" s="36"/>
      <c r="F643" s="36"/>
      <c r="G643" s="36"/>
      <c r="H643" s="36"/>
      <c r="I643" s="36"/>
      <c r="J643" s="36"/>
      <c r="K643" s="36"/>
      <c r="L643" s="36"/>
      <c r="M643" s="36"/>
    </row>
    <row r="644" spans="1:13" ht="12.6">
      <c r="A644" s="36"/>
      <c r="B644" s="36"/>
      <c r="C644" s="36"/>
      <c r="D644" s="36"/>
      <c r="E644" s="36"/>
      <c r="F644" s="36"/>
      <c r="G644" s="36"/>
      <c r="H644" s="36"/>
      <c r="I644" s="36"/>
      <c r="J644" s="36"/>
      <c r="K644" s="36"/>
      <c r="L644" s="36"/>
      <c r="M644" s="36"/>
    </row>
    <row r="645" spans="1:13" ht="12.6">
      <c r="A645" s="36"/>
      <c r="B645" s="36"/>
      <c r="C645" s="36"/>
      <c r="D645" s="36"/>
      <c r="E645" s="36"/>
      <c r="F645" s="36"/>
      <c r="G645" s="36"/>
      <c r="H645" s="36"/>
      <c r="I645" s="36"/>
      <c r="J645" s="36"/>
      <c r="K645" s="36"/>
      <c r="L645" s="36"/>
      <c r="M645" s="36"/>
    </row>
    <row r="646" spans="1:13" ht="12.6">
      <c r="A646" s="36"/>
      <c r="B646" s="36"/>
      <c r="C646" s="36"/>
      <c r="D646" s="36"/>
      <c r="E646" s="36"/>
      <c r="F646" s="36"/>
      <c r="G646" s="36"/>
      <c r="H646" s="36"/>
      <c r="I646" s="36"/>
      <c r="J646" s="36"/>
      <c r="K646" s="36"/>
      <c r="L646" s="36"/>
      <c r="M646" s="36"/>
    </row>
    <row r="647" spans="1:13" ht="12.6">
      <c r="A647" s="36"/>
      <c r="B647" s="36"/>
      <c r="C647" s="36"/>
      <c r="D647" s="36"/>
      <c r="E647" s="36"/>
      <c r="F647" s="36"/>
      <c r="G647" s="36"/>
      <c r="H647" s="36"/>
      <c r="I647" s="36"/>
      <c r="J647" s="36"/>
      <c r="K647" s="36"/>
      <c r="L647" s="36"/>
      <c r="M647" s="36"/>
    </row>
    <row r="648" spans="1:13" ht="12.6">
      <c r="A648" s="36"/>
      <c r="B648" s="36"/>
      <c r="C648" s="36"/>
      <c r="D648" s="36"/>
      <c r="E648" s="36"/>
      <c r="F648" s="36"/>
      <c r="G648" s="36"/>
      <c r="H648" s="36"/>
      <c r="I648" s="36"/>
      <c r="J648" s="36"/>
      <c r="K648" s="36"/>
      <c r="L648" s="36"/>
      <c r="M648" s="36"/>
    </row>
    <row r="649" spans="1:13" ht="12.6">
      <c r="A649" s="36"/>
      <c r="B649" s="36"/>
      <c r="C649" s="36"/>
      <c r="D649" s="36"/>
      <c r="E649" s="36"/>
      <c r="F649" s="36"/>
      <c r="G649" s="36"/>
      <c r="H649" s="36"/>
      <c r="I649" s="36"/>
      <c r="J649" s="36"/>
      <c r="K649" s="36"/>
      <c r="L649" s="36"/>
      <c r="M649" s="36"/>
    </row>
    <row r="650" spans="1:13" ht="12.6">
      <c r="A650" s="36"/>
      <c r="B650" s="36"/>
      <c r="C650" s="36"/>
      <c r="D650" s="36"/>
      <c r="E650" s="36"/>
      <c r="F650" s="36"/>
      <c r="G650" s="36"/>
      <c r="H650" s="36"/>
      <c r="I650" s="36"/>
      <c r="J650" s="36"/>
      <c r="K650" s="36"/>
      <c r="L650" s="36"/>
      <c r="M650" s="36"/>
    </row>
    <row r="651" spans="1:13" ht="12.6">
      <c r="A651" s="36"/>
      <c r="B651" s="36"/>
      <c r="C651" s="36"/>
      <c r="D651" s="36"/>
      <c r="E651" s="36"/>
      <c r="F651" s="36"/>
      <c r="G651" s="36"/>
      <c r="H651" s="36"/>
      <c r="I651" s="36"/>
      <c r="J651" s="36"/>
      <c r="K651" s="36"/>
      <c r="L651" s="36"/>
      <c r="M651" s="36"/>
    </row>
    <row r="652" spans="1:13" ht="12.6">
      <c r="A652" s="36"/>
      <c r="B652" s="36"/>
      <c r="C652" s="36"/>
      <c r="D652" s="36"/>
      <c r="E652" s="36"/>
      <c r="F652" s="36"/>
      <c r="G652" s="36"/>
      <c r="H652" s="36"/>
      <c r="I652" s="36"/>
      <c r="J652" s="36"/>
      <c r="K652" s="36"/>
      <c r="L652" s="36"/>
      <c r="M652" s="36"/>
    </row>
    <row r="653" spans="1:13" ht="12.6">
      <c r="A653" s="36"/>
      <c r="B653" s="36"/>
      <c r="C653" s="36"/>
      <c r="D653" s="36"/>
      <c r="E653" s="36"/>
      <c r="F653" s="36"/>
      <c r="G653" s="36"/>
      <c r="H653" s="36"/>
      <c r="I653" s="36"/>
      <c r="J653" s="36"/>
      <c r="K653" s="36"/>
      <c r="L653" s="36"/>
      <c r="M653" s="36"/>
    </row>
    <row r="654" spans="1:13" ht="12.6">
      <c r="A654" s="36"/>
      <c r="B654" s="36"/>
      <c r="C654" s="36"/>
      <c r="D654" s="36"/>
      <c r="E654" s="36"/>
      <c r="F654" s="36"/>
      <c r="G654" s="36"/>
      <c r="H654" s="36"/>
      <c r="I654" s="36"/>
      <c r="J654" s="36"/>
      <c r="K654" s="36"/>
      <c r="L654" s="36"/>
      <c r="M654" s="36"/>
    </row>
    <row r="655" spans="1:13" ht="12.6">
      <c r="A655" s="36"/>
      <c r="B655" s="36"/>
      <c r="C655" s="36"/>
      <c r="D655" s="36"/>
      <c r="E655" s="36"/>
      <c r="F655" s="36"/>
      <c r="G655" s="36"/>
      <c r="H655" s="36"/>
      <c r="I655" s="36"/>
      <c r="J655" s="36"/>
      <c r="K655" s="36"/>
      <c r="L655" s="36"/>
      <c r="M655" s="36"/>
    </row>
    <row r="656" spans="1:13" ht="12.6">
      <c r="A656" s="36"/>
      <c r="B656" s="36"/>
      <c r="C656" s="36"/>
      <c r="D656" s="36"/>
      <c r="E656" s="36"/>
      <c r="F656" s="36"/>
      <c r="G656" s="36"/>
      <c r="H656" s="36"/>
      <c r="I656" s="36"/>
      <c r="J656" s="36"/>
      <c r="K656" s="36"/>
      <c r="L656" s="36"/>
      <c r="M656" s="36"/>
    </row>
    <row r="657" spans="1:13" ht="12.6">
      <c r="A657" s="36"/>
      <c r="B657" s="36"/>
      <c r="C657" s="36"/>
      <c r="D657" s="36"/>
      <c r="E657" s="36"/>
      <c r="F657" s="36"/>
      <c r="G657" s="36"/>
      <c r="H657" s="36"/>
      <c r="I657" s="36"/>
      <c r="J657" s="36"/>
      <c r="K657" s="36"/>
      <c r="L657" s="36"/>
      <c r="M657" s="36"/>
    </row>
    <row r="658" spans="1:13" ht="12.6">
      <c r="A658" s="36"/>
      <c r="B658" s="36"/>
      <c r="C658" s="36"/>
      <c r="D658" s="36"/>
      <c r="E658" s="36"/>
      <c r="F658" s="36"/>
      <c r="G658" s="36"/>
      <c r="H658" s="36"/>
      <c r="I658" s="36"/>
      <c r="J658" s="36"/>
      <c r="K658" s="36"/>
      <c r="L658" s="36"/>
      <c r="M658" s="36"/>
    </row>
    <row r="659" spans="1:13" ht="12.6">
      <c r="A659" s="36"/>
      <c r="B659" s="36"/>
      <c r="C659" s="36"/>
      <c r="D659" s="36"/>
      <c r="E659" s="36"/>
      <c r="F659" s="36"/>
      <c r="G659" s="36"/>
      <c r="H659" s="36"/>
      <c r="I659" s="36"/>
      <c r="J659" s="36"/>
      <c r="K659" s="36"/>
      <c r="L659" s="36"/>
      <c r="M659" s="36"/>
    </row>
    <row r="660" spans="1:13" ht="12.6">
      <c r="A660" s="36"/>
      <c r="B660" s="36"/>
      <c r="C660" s="36"/>
      <c r="D660" s="36"/>
      <c r="E660" s="36"/>
      <c r="F660" s="36"/>
      <c r="G660" s="36"/>
      <c r="H660" s="36"/>
      <c r="I660" s="36"/>
      <c r="J660" s="36"/>
      <c r="K660" s="36"/>
      <c r="L660" s="36"/>
      <c r="M660" s="36"/>
    </row>
    <row r="661" spans="1:13" ht="12.6">
      <c r="A661" s="36"/>
      <c r="B661" s="36"/>
      <c r="C661" s="36"/>
      <c r="D661" s="36"/>
      <c r="E661" s="36"/>
      <c r="F661" s="36"/>
      <c r="G661" s="36"/>
      <c r="H661" s="36"/>
      <c r="I661" s="36"/>
      <c r="J661" s="36"/>
      <c r="K661" s="36"/>
      <c r="L661" s="36"/>
      <c r="M661" s="36"/>
    </row>
    <row r="662" spans="1:13" ht="12.6">
      <c r="A662" s="36"/>
      <c r="B662" s="36"/>
      <c r="C662" s="36"/>
      <c r="D662" s="36"/>
      <c r="E662" s="36"/>
      <c r="F662" s="36"/>
      <c r="G662" s="36"/>
      <c r="H662" s="36"/>
      <c r="I662" s="36"/>
      <c r="J662" s="36"/>
      <c r="K662" s="36"/>
      <c r="L662" s="36"/>
      <c r="M662" s="36"/>
    </row>
    <row r="663" spans="1:13" ht="12.6">
      <c r="A663" s="36"/>
      <c r="B663" s="36"/>
      <c r="C663" s="36"/>
      <c r="D663" s="36"/>
      <c r="E663" s="36"/>
      <c r="F663" s="36"/>
      <c r="G663" s="36"/>
      <c r="H663" s="36"/>
      <c r="I663" s="36"/>
      <c r="J663" s="36"/>
      <c r="K663" s="36"/>
      <c r="L663" s="36"/>
      <c r="M663" s="36"/>
    </row>
    <row r="664" spans="1:13" ht="12.6">
      <c r="A664" s="36"/>
      <c r="B664" s="36"/>
      <c r="C664" s="36"/>
      <c r="D664" s="36"/>
      <c r="E664" s="36"/>
      <c r="F664" s="36"/>
      <c r="G664" s="36"/>
      <c r="H664" s="36"/>
      <c r="I664" s="36"/>
      <c r="J664" s="36"/>
      <c r="K664" s="36"/>
      <c r="L664" s="36"/>
      <c r="M664" s="36"/>
    </row>
    <row r="665" spans="1:13" ht="12.6">
      <c r="A665" s="36"/>
      <c r="B665" s="36"/>
      <c r="C665" s="36"/>
      <c r="D665" s="36"/>
      <c r="E665" s="36"/>
      <c r="F665" s="36"/>
      <c r="G665" s="36"/>
      <c r="H665" s="36"/>
      <c r="I665" s="36"/>
      <c r="J665" s="36"/>
      <c r="K665" s="36"/>
      <c r="L665" s="36"/>
      <c r="M665" s="36"/>
    </row>
    <row r="666" spans="1:13" ht="12.6">
      <c r="A666" s="36"/>
      <c r="B666" s="36"/>
      <c r="C666" s="36"/>
      <c r="D666" s="36"/>
      <c r="E666" s="36"/>
      <c r="F666" s="36"/>
      <c r="G666" s="36"/>
      <c r="H666" s="36"/>
      <c r="I666" s="36"/>
      <c r="J666" s="36"/>
      <c r="K666" s="36"/>
      <c r="L666" s="36"/>
      <c r="M666" s="36"/>
    </row>
    <row r="667" spans="1:13" ht="12.6">
      <c r="A667" s="36"/>
      <c r="B667" s="36"/>
      <c r="C667" s="36"/>
      <c r="D667" s="36"/>
      <c r="E667" s="36"/>
      <c r="F667" s="36"/>
      <c r="G667" s="36"/>
      <c r="H667" s="36"/>
      <c r="I667" s="36"/>
      <c r="J667" s="36"/>
      <c r="K667" s="36"/>
      <c r="L667" s="36"/>
      <c r="M667" s="36"/>
    </row>
    <row r="668" spans="1:13" ht="12.6">
      <c r="A668" s="36"/>
      <c r="B668" s="36"/>
      <c r="C668" s="36"/>
      <c r="D668" s="36"/>
      <c r="E668" s="36"/>
      <c r="F668" s="36"/>
      <c r="G668" s="36"/>
      <c r="H668" s="36"/>
      <c r="I668" s="36"/>
      <c r="J668" s="36"/>
      <c r="K668" s="36"/>
      <c r="L668" s="36"/>
      <c r="M668" s="36"/>
    </row>
    <row r="669" spans="1:13" ht="12.6">
      <c r="A669" s="36"/>
      <c r="B669" s="36"/>
      <c r="C669" s="36"/>
      <c r="D669" s="36"/>
      <c r="E669" s="36"/>
      <c r="F669" s="36"/>
      <c r="G669" s="36"/>
      <c r="H669" s="36"/>
      <c r="I669" s="36"/>
      <c r="J669" s="36"/>
      <c r="K669" s="36"/>
      <c r="L669" s="36"/>
      <c r="M669" s="36"/>
    </row>
    <row r="670" spans="1:13" ht="12.6">
      <c r="A670" s="36"/>
      <c r="B670" s="36"/>
      <c r="C670" s="36"/>
      <c r="D670" s="36"/>
      <c r="E670" s="36"/>
      <c r="F670" s="36"/>
      <c r="G670" s="36"/>
      <c r="H670" s="36"/>
      <c r="I670" s="36"/>
      <c r="J670" s="36"/>
      <c r="K670" s="36"/>
      <c r="L670" s="36"/>
      <c r="M670" s="36"/>
    </row>
    <row r="671" spans="1:13" ht="12.6">
      <c r="A671" s="36"/>
      <c r="B671" s="36"/>
      <c r="C671" s="36"/>
      <c r="D671" s="36"/>
      <c r="E671" s="36"/>
      <c r="F671" s="36"/>
      <c r="G671" s="36"/>
      <c r="H671" s="36"/>
      <c r="I671" s="36"/>
      <c r="J671" s="36"/>
      <c r="K671" s="36"/>
      <c r="L671" s="36"/>
      <c r="M671" s="36"/>
    </row>
    <row r="672" spans="1:13" ht="12.6">
      <c r="A672" s="36"/>
      <c r="B672" s="36"/>
      <c r="C672" s="36"/>
      <c r="D672" s="36"/>
      <c r="E672" s="36"/>
      <c r="F672" s="36"/>
      <c r="G672" s="36"/>
      <c r="H672" s="36"/>
      <c r="I672" s="36"/>
      <c r="J672" s="36"/>
      <c r="K672" s="36"/>
      <c r="L672" s="36"/>
      <c r="M672" s="36"/>
    </row>
    <row r="673" spans="1:13" ht="12.6">
      <c r="A673" s="36"/>
      <c r="B673" s="36"/>
      <c r="C673" s="36"/>
      <c r="D673" s="36"/>
      <c r="E673" s="36"/>
      <c r="F673" s="36"/>
      <c r="G673" s="36"/>
      <c r="H673" s="36"/>
      <c r="I673" s="36"/>
      <c r="J673" s="36"/>
      <c r="K673" s="36"/>
      <c r="L673" s="36"/>
      <c r="M673" s="36"/>
    </row>
    <row r="674" spans="1:13" ht="12.6">
      <c r="A674" s="36"/>
      <c r="B674" s="36"/>
      <c r="C674" s="36"/>
      <c r="D674" s="36"/>
      <c r="E674" s="36"/>
      <c r="F674" s="36"/>
      <c r="G674" s="36"/>
      <c r="H674" s="36"/>
      <c r="I674" s="36"/>
      <c r="J674" s="36"/>
      <c r="K674" s="36"/>
      <c r="L674" s="36"/>
      <c r="M674" s="36"/>
    </row>
    <row r="675" spans="1:13" ht="12.6">
      <c r="A675" s="36"/>
      <c r="B675" s="36"/>
      <c r="C675" s="36"/>
      <c r="D675" s="36"/>
      <c r="E675" s="36"/>
      <c r="F675" s="36"/>
      <c r="G675" s="36"/>
      <c r="H675" s="36"/>
      <c r="I675" s="36"/>
      <c r="J675" s="36"/>
      <c r="K675" s="36"/>
      <c r="L675" s="36"/>
      <c r="M675" s="36"/>
    </row>
    <row r="676" spans="1:13" ht="12.6">
      <c r="A676" s="36"/>
      <c r="B676" s="36"/>
      <c r="C676" s="36"/>
      <c r="D676" s="36"/>
      <c r="E676" s="36"/>
      <c r="F676" s="36"/>
      <c r="G676" s="36"/>
      <c r="H676" s="36"/>
      <c r="I676" s="36"/>
      <c r="J676" s="36"/>
      <c r="K676" s="36"/>
      <c r="L676" s="36"/>
      <c r="M676" s="36"/>
    </row>
    <row r="677" spans="1:13" ht="12.6">
      <c r="A677" s="36"/>
      <c r="B677" s="36"/>
      <c r="C677" s="36"/>
      <c r="D677" s="36"/>
      <c r="E677" s="36"/>
      <c r="F677" s="36"/>
      <c r="G677" s="36"/>
      <c r="H677" s="36"/>
      <c r="I677" s="36"/>
      <c r="J677" s="36"/>
      <c r="K677" s="36"/>
      <c r="L677" s="36"/>
      <c r="M677" s="36"/>
    </row>
    <row r="678" spans="1:13" ht="12.6">
      <c r="A678" s="36"/>
      <c r="B678" s="36"/>
      <c r="C678" s="36"/>
      <c r="D678" s="36"/>
      <c r="E678" s="36"/>
      <c r="F678" s="36"/>
      <c r="G678" s="36"/>
      <c r="H678" s="36"/>
      <c r="I678" s="36"/>
      <c r="J678" s="36"/>
      <c r="K678" s="36"/>
      <c r="L678" s="36"/>
      <c r="M678" s="36"/>
    </row>
    <row r="679" spans="1:13" ht="12.6">
      <c r="A679" s="36"/>
      <c r="B679" s="36"/>
      <c r="C679" s="36"/>
      <c r="D679" s="36"/>
      <c r="E679" s="36"/>
      <c r="F679" s="36"/>
      <c r="G679" s="36"/>
      <c r="H679" s="36"/>
      <c r="I679" s="36"/>
      <c r="J679" s="36"/>
      <c r="K679" s="36"/>
      <c r="L679" s="36"/>
      <c r="M679" s="36"/>
    </row>
    <row r="680" spans="1:13" ht="12.6">
      <c r="A680" s="36"/>
      <c r="B680" s="36"/>
      <c r="C680" s="36"/>
      <c r="D680" s="36"/>
      <c r="E680" s="36"/>
      <c r="F680" s="36"/>
      <c r="G680" s="36"/>
      <c r="H680" s="36"/>
      <c r="I680" s="36"/>
      <c r="J680" s="36"/>
      <c r="K680" s="36"/>
      <c r="L680" s="36"/>
      <c r="M680" s="36"/>
    </row>
    <row r="681" spans="1:13" ht="12.6">
      <c r="A681" s="36"/>
      <c r="B681" s="36"/>
      <c r="C681" s="36"/>
      <c r="D681" s="36"/>
      <c r="E681" s="36"/>
      <c r="F681" s="36"/>
      <c r="G681" s="36"/>
      <c r="H681" s="36"/>
      <c r="I681" s="36"/>
      <c r="J681" s="36"/>
      <c r="K681" s="36"/>
      <c r="L681" s="36"/>
      <c r="M681" s="36"/>
    </row>
    <row r="682" spans="1:13" ht="12.6">
      <c r="A682" s="36"/>
      <c r="B682" s="36"/>
      <c r="C682" s="36"/>
      <c r="D682" s="36"/>
      <c r="E682" s="36"/>
      <c r="F682" s="36"/>
      <c r="G682" s="36"/>
      <c r="H682" s="36"/>
      <c r="I682" s="36"/>
      <c r="J682" s="36"/>
      <c r="K682" s="36"/>
      <c r="L682" s="36"/>
      <c r="M682" s="36"/>
    </row>
    <row r="683" spans="1:13" ht="12.6">
      <c r="A683" s="36"/>
      <c r="B683" s="36"/>
      <c r="C683" s="36"/>
      <c r="D683" s="36"/>
      <c r="E683" s="36"/>
      <c r="F683" s="36"/>
      <c r="G683" s="36"/>
      <c r="H683" s="36"/>
      <c r="I683" s="36"/>
      <c r="J683" s="36"/>
      <c r="K683" s="36"/>
      <c r="L683" s="36"/>
      <c r="M683" s="36"/>
    </row>
    <row r="684" spans="1:13" ht="12.6">
      <c r="A684" s="36"/>
      <c r="B684" s="36"/>
      <c r="C684" s="36"/>
      <c r="D684" s="36"/>
      <c r="E684" s="36"/>
      <c r="F684" s="36"/>
      <c r="G684" s="36"/>
      <c r="H684" s="36"/>
      <c r="I684" s="36"/>
      <c r="J684" s="36"/>
      <c r="K684" s="36"/>
      <c r="L684" s="36"/>
      <c r="M684" s="36"/>
    </row>
    <row r="685" spans="1:13" ht="12.6">
      <c r="A685" s="36"/>
      <c r="B685" s="36"/>
      <c r="C685" s="36"/>
      <c r="D685" s="36"/>
      <c r="E685" s="36"/>
      <c r="F685" s="36"/>
      <c r="G685" s="36"/>
      <c r="H685" s="36"/>
      <c r="I685" s="36"/>
      <c r="J685" s="36"/>
      <c r="K685" s="36"/>
      <c r="L685" s="36"/>
      <c r="M685" s="36"/>
    </row>
    <row r="686" spans="1:13" ht="12.6">
      <c r="A686" s="36"/>
      <c r="B686" s="36"/>
      <c r="C686" s="36"/>
      <c r="D686" s="36"/>
      <c r="E686" s="36"/>
      <c r="F686" s="36"/>
      <c r="G686" s="36"/>
      <c r="H686" s="36"/>
      <c r="I686" s="36"/>
      <c r="J686" s="36"/>
      <c r="K686" s="36"/>
      <c r="L686" s="36"/>
      <c r="M686" s="36"/>
    </row>
    <row r="687" spans="1:13" ht="12.6">
      <c r="A687" s="36"/>
      <c r="B687" s="36"/>
      <c r="C687" s="36"/>
      <c r="D687" s="36"/>
      <c r="E687" s="36"/>
      <c r="F687" s="36"/>
      <c r="G687" s="36"/>
      <c r="H687" s="36"/>
      <c r="I687" s="36"/>
      <c r="J687" s="36"/>
      <c r="K687" s="36"/>
      <c r="L687" s="36"/>
      <c r="M687" s="36"/>
    </row>
    <row r="688" spans="1:13" ht="12.6">
      <c r="A688" s="36"/>
      <c r="B688" s="36"/>
      <c r="C688" s="36"/>
      <c r="D688" s="36"/>
      <c r="E688" s="36"/>
      <c r="F688" s="36"/>
      <c r="G688" s="36"/>
      <c r="H688" s="36"/>
      <c r="I688" s="36"/>
      <c r="J688" s="36"/>
      <c r="K688" s="36"/>
      <c r="L688" s="36"/>
      <c r="M688" s="36"/>
    </row>
    <row r="689" spans="1:13" ht="12.6">
      <c r="A689" s="36"/>
      <c r="B689" s="36"/>
      <c r="C689" s="36"/>
      <c r="D689" s="36"/>
      <c r="E689" s="36"/>
      <c r="F689" s="36"/>
      <c r="G689" s="36"/>
      <c r="H689" s="36"/>
      <c r="I689" s="36"/>
      <c r="J689" s="36"/>
      <c r="K689" s="36"/>
      <c r="L689" s="36"/>
      <c r="M689" s="36"/>
    </row>
    <row r="690" spans="1:13" ht="12.6">
      <c r="A690" s="36"/>
      <c r="B690" s="36"/>
      <c r="C690" s="36"/>
      <c r="D690" s="36"/>
      <c r="E690" s="36"/>
      <c r="F690" s="36"/>
      <c r="G690" s="36"/>
      <c r="H690" s="36"/>
      <c r="I690" s="36"/>
      <c r="J690" s="36"/>
      <c r="K690" s="36"/>
      <c r="L690" s="36"/>
      <c r="M690" s="36"/>
    </row>
    <row r="691" spans="1:13" ht="12.6">
      <c r="A691" s="36"/>
      <c r="B691" s="36"/>
      <c r="C691" s="36"/>
      <c r="D691" s="36"/>
      <c r="E691" s="36"/>
      <c r="F691" s="36"/>
      <c r="G691" s="36"/>
      <c r="H691" s="36"/>
      <c r="I691" s="36"/>
      <c r="J691" s="36"/>
      <c r="K691" s="36"/>
      <c r="L691" s="36"/>
      <c r="M691" s="36"/>
    </row>
    <row r="692" spans="1:13" ht="12.6">
      <c r="A692" s="36"/>
      <c r="B692" s="36"/>
      <c r="C692" s="36"/>
      <c r="D692" s="36"/>
      <c r="E692" s="36"/>
      <c r="F692" s="36"/>
      <c r="G692" s="36"/>
      <c r="H692" s="36"/>
      <c r="I692" s="36"/>
      <c r="J692" s="36"/>
      <c r="K692" s="36"/>
      <c r="L692" s="36"/>
      <c r="M692" s="36"/>
    </row>
    <row r="693" spans="1:13" ht="12.6">
      <c r="A693" s="36"/>
      <c r="B693" s="36"/>
      <c r="C693" s="36"/>
      <c r="D693" s="36"/>
      <c r="E693" s="36"/>
      <c r="F693" s="36"/>
      <c r="G693" s="36"/>
      <c r="H693" s="36"/>
      <c r="I693" s="36"/>
      <c r="J693" s="36"/>
      <c r="K693" s="36"/>
      <c r="L693" s="36"/>
      <c r="M693" s="36"/>
    </row>
    <row r="694" spans="1:13" ht="12.6">
      <c r="A694" s="36"/>
      <c r="B694" s="36"/>
      <c r="C694" s="36"/>
      <c r="D694" s="36"/>
      <c r="E694" s="36"/>
      <c r="F694" s="36"/>
      <c r="G694" s="36"/>
      <c r="H694" s="36"/>
      <c r="I694" s="36"/>
      <c r="J694" s="36"/>
      <c r="K694" s="36"/>
      <c r="L694" s="36"/>
      <c r="M694" s="36"/>
    </row>
    <row r="695" spans="1:13" ht="12.6">
      <c r="A695" s="36"/>
      <c r="B695" s="36"/>
      <c r="C695" s="36"/>
      <c r="D695" s="36"/>
      <c r="E695" s="36"/>
      <c r="F695" s="36"/>
      <c r="G695" s="36"/>
      <c r="H695" s="36"/>
      <c r="I695" s="36"/>
      <c r="J695" s="36"/>
      <c r="K695" s="36"/>
      <c r="L695" s="36"/>
      <c r="M695" s="36"/>
    </row>
    <row r="696" spans="1:13" ht="12.6">
      <c r="A696" s="36"/>
      <c r="B696" s="36"/>
      <c r="C696" s="36"/>
      <c r="D696" s="36"/>
      <c r="E696" s="36"/>
      <c r="F696" s="36"/>
      <c r="G696" s="36"/>
      <c r="H696" s="36"/>
      <c r="I696" s="36"/>
      <c r="J696" s="36"/>
      <c r="K696" s="36"/>
      <c r="L696" s="36"/>
      <c r="M696" s="36"/>
    </row>
    <row r="697" spans="1:13" ht="12.6">
      <c r="A697" s="36"/>
      <c r="B697" s="36"/>
      <c r="C697" s="36"/>
      <c r="D697" s="36"/>
      <c r="E697" s="36"/>
      <c r="F697" s="36"/>
      <c r="G697" s="36"/>
      <c r="H697" s="36"/>
      <c r="I697" s="36"/>
      <c r="J697" s="36"/>
      <c r="K697" s="36"/>
      <c r="L697" s="36"/>
      <c r="M697" s="36"/>
    </row>
    <row r="698" spans="1:13" ht="12.6">
      <c r="A698" s="36"/>
      <c r="B698" s="36"/>
      <c r="C698" s="36"/>
      <c r="D698" s="36"/>
      <c r="E698" s="36"/>
      <c r="F698" s="36"/>
      <c r="G698" s="36"/>
      <c r="H698" s="36"/>
      <c r="I698" s="36"/>
      <c r="J698" s="36"/>
      <c r="K698" s="36"/>
      <c r="L698" s="36"/>
      <c r="M698" s="36"/>
    </row>
    <row r="699" spans="1:13" ht="12.6">
      <c r="A699" s="36"/>
      <c r="B699" s="36"/>
      <c r="C699" s="36"/>
      <c r="D699" s="36"/>
      <c r="E699" s="36"/>
      <c r="F699" s="36"/>
      <c r="G699" s="36"/>
      <c r="H699" s="36"/>
      <c r="I699" s="36"/>
      <c r="J699" s="36"/>
      <c r="K699" s="36"/>
      <c r="L699" s="36"/>
      <c r="M699" s="36"/>
    </row>
    <row r="700" spans="1:13" ht="12.6">
      <c r="A700" s="36"/>
      <c r="B700" s="36"/>
      <c r="C700" s="36"/>
      <c r="D700" s="36"/>
      <c r="E700" s="36"/>
      <c r="F700" s="36"/>
      <c r="G700" s="36"/>
      <c r="H700" s="36"/>
      <c r="I700" s="36"/>
      <c r="J700" s="36"/>
      <c r="K700" s="36"/>
      <c r="L700" s="36"/>
      <c r="M700" s="36"/>
    </row>
    <row r="701" spans="1:13" ht="12.6">
      <c r="A701" s="36"/>
      <c r="B701" s="36"/>
      <c r="C701" s="36"/>
      <c r="D701" s="36"/>
      <c r="E701" s="36"/>
      <c r="F701" s="36"/>
      <c r="G701" s="36"/>
      <c r="H701" s="36"/>
      <c r="I701" s="36"/>
      <c r="J701" s="36"/>
      <c r="K701" s="36"/>
      <c r="L701" s="36"/>
      <c r="M701" s="36"/>
    </row>
    <row r="702" spans="1:13" ht="12.6">
      <c r="A702" s="36"/>
      <c r="B702" s="36"/>
      <c r="C702" s="36"/>
      <c r="D702" s="36"/>
      <c r="E702" s="36"/>
      <c r="F702" s="36"/>
      <c r="G702" s="36"/>
      <c r="H702" s="36"/>
      <c r="I702" s="36"/>
      <c r="J702" s="36"/>
      <c r="K702" s="36"/>
      <c r="L702" s="36"/>
      <c r="M702" s="36"/>
    </row>
    <row r="703" spans="1:13" ht="12.6">
      <c r="A703" s="36"/>
      <c r="B703" s="36"/>
      <c r="C703" s="36"/>
      <c r="D703" s="36"/>
      <c r="E703" s="36"/>
      <c r="F703" s="36"/>
      <c r="G703" s="36"/>
      <c r="H703" s="36"/>
      <c r="I703" s="36"/>
      <c r="J703" s="36"/>
      <c r="K703" s="36"/>
      <c r="L703" s="36"/>
      <c r="M703" s="36"/>
    </row>
    <row r="704" spans="1:13" ht="12.6">
      <c r="A704" s="36"/>
      <c r="B704" s="36"/>
      <c r="C704" s="36"/>
      <c r="D704" s="36"/>
      <c r="E704" s="36"/>
      <c r="F704" s="36"/>
      <c r="G704" s="36"/>
      <c r="H704" s="36"/>
      <c r="I704" s="36"/>
      <c r="J704" s="36"/>
      <c r="K704" s="36"/>
      <c r="L704" s="36"/>
      <c r="M704" s="36"/>
    </row>
    <row r="705" spans="1:13" ht="12.6">
      <c r="A705" s="36"/>
      <c r="B705" s="36"/>
      <c r="C705" s="36"/>
      <c r="D705" s="36"/>
      <c r="E705" s="36"/>
      <c r="F705" s="36"/>
      <c r="G705" s="36"/>
      <c r="H705" s="36"/>
      <c r="I705" s="36"/>
      <c r="J705" s="36"/>
      <c r="K705" s="36"/>
      <c r="L705" s="36"/>
      <c r="M705" s="36"/>
    </row>
    <row r="706" spans="1:13" ht="12.6">
      <c r="A706" s="36"/>
      <c r="B706" s="36"/>
      <c r="C706" s="36"/>
      <c r="D706" s="36"/>
      <c r="E706" s="36"/>
      <c r="F706" s="36"/>
      <c r="G706" s="36"/>
      <c r="H706" s="36"/>
      <c r="I706" s="36"/>
      <c r="J706" s="36"/>
      <c r="K706" s="36"/>
      <c r="L706" s="36"/>
      <c r="M706" s="36"/>
    </row>
    <row r="707" spans="1:13" ht="12.6">
      <c r="A707" s="36"/>
      <c r="B707" s="36"/>
      <c r="C707" s="36"/>
      <c r="D707" s="36"/>
      <c r="E707" s="36"/>
      <c r="F707" s="36"/>
      <c r="G707" s="36"/>
      <c r="H707" s="36"/>
      <c r="I707" s="36"/>
      <c r="J707" s="36"/>
      <c r="K707" s="36"/>
      <c r="L707" s="36"/>
      <c r="M707" s="36"/>
    </row>
    <row r="708" spans="1:13" ht="12.6">
      <c r="A708" s="36"/>
      <c r="B708" s="36"/>
      <c r="C708" s="36"/>
      <c r="D708" s="36"/>
      <c r="E708" s="36"/>
      <c r="F708" s="36"/>
      <c r="G708" s="36"/>
      <c r="H708" s="36"/>
      <c r="I708" s="36"/>
      <c r="J708" s="36"/>
      <c r="K708" s="36"/>
      <c r="L708" s="36"/>
      <c r="M708" s="36"/>
    </row>
    <row r="709" spans="1:13" ht="12.6">
      <c r="A709" s="36"/>
      <c r="B709" s="36"/>
      <c r="C709" s="36"/>
      <c r="D709" s="36"/>
      <c r="E709" s="36"/>
      <c r="F709" s="36"/>
      <c r="G709" s="36"/>
      <c r="H709" s="36"/>
      <c r="I709" s="36"/>
      <c r="J709" s="36"/>
      <c r="K709" s="36"/>
      <c r="L709" s="36"/>
      <c r="M709" s="36"/>
    </row>
    <row r="710" spans="1:13" ht="12.6">
      <c r="A710" s="36"/>
      <c r="B710" s="36"/>
      <c r="C710" s="36"/>
      <c r="D710" s="36"/>
      <c r="E710" s="36"/>
      <c r="F710" s="36"/>
      <c r="G710" s="36"/>
      <c r="H710" s="36"/>
      <c r="I710" s="36"/>
      <c r="J710" s="36"/>
      <c r="K710" s="36"/>
      <c r="L710" s="36"/>
      <c r="M710" s="36"/>
    </row>
    <row r="711" spans="1:13" ht="12.6">
      <c r="A711" s="36"/>
      <c r="B711" s="36"/>
      <c r="C711" s="36"/>
      <c r="D711" s="36"/>
      <c r="E711" s="36"/>
      <c r="F711" s="36"/>
      <c r="G711" s="36"/>
      <c r="H711" s="36"/>
      <c r="I711" s="36"/>
      <c r="J711" s="36"/>
      <c r="K711" s="36"/>
      <c r="L711" s="36"/>
      <c r="M711" s="36"/>
    </row>
    <row r="712" spans="1:13" ht="12.6">
      <c r="A712" s="36"/>
      <c r="B712" s="36"/>
      <c r="C712" s="36"/>
      <c r="D712" s="36"/>
      <c r="E712" s="36"/>
      <c r="F712" s="36"/>
      <c r="G712" s="36"/>
      <c r="H712" s="36"/>
      <c r="I712" s="36"/>
      <c r="J712" s="36"/>
      <c r="K712" s="36"/>
      <c r="L712" s="36"/>
      <c r="M712" s="36"/>
    </row>
    <row r="713" spans="1:13" ht="12.6">
      <c r="A713" s="36"/>
      <c r="B713" s="36"/>
      <c r="C713" s="36"/>
      <c r="D713" s="36"/>
      <c r="E713" s="36"/>
      <c r="F713" s="36"/>
      <c r="G713" s="36"/>
      <c r="H713" s="36"/>
      <c r="I713" s="36"/>
      <c r="J713" s="36"/>
      <c r="K713" s="36"/>
      <c r="L713" s="36"/>
      <c r="M713" s="36"/>
    </row>
    <row r="714" spans="1:13" ht="12.6">
      <c r="A714" s="36"/>
      <c r="B714" s="36"/>
      <c r="C714" s="36"/>
      <c r="D714" s="36"/>
      <c r="E714" s="36"/>
      <c r="F714" s="36"/>
      <c r="G714" s="36"/>
      <c r="H714" s="36"/>
      <c r="I714" s="36"/>
      <c r="J714" s="36"/>
      <c r="K714" s="36"/>
      <c r="L714" s="36"/>
      <c r="M714" s="36"/>
    </row>
    <row r="715" spans="1:13" ht="12.6">
      <c r="A715" s="36"/>
      <c r="B715" s="36"/>
      <c r="C715" s="36"/>
      <c r="D715" s="36"/>
      <c r="E715" s="36"/>
      <c r="F715" s="36"/>
      <c r="G715" s="36"/>
      <c r="H715" s="36"/>
      <c r="I715" s="36"/>
      <c r="J715" s="36"/>
      <c r="K715" s="36"/>
      <c r="L715" s="36"/>
      <c r="M715" s="36"/>
    </row>
    <row r="716" spans="1:13" ht="12.6">
      <c r="A716" s="36"/>
      <c r="B716" s="36"/>
      <c r="C716" s="36"/>
      <c r="D716" s="36"/>
      <c r="E716" s="36"/>
      <c r="F716" s="36"/>
      <c r="G716" s="36"/>
      <c r="H716" s="36"/>
      <c r="I716" s="36"/>
      <c r="J716" s="36"/>
      <c r="K716" s="36"/>
      <c r="L716" s="36"/>
      <c r="M716" s="36"/>
    </row>
    <row r="717" spans="1:13" ht="12.6">
      <c r="A717" s="36"/>
      <c r="B717" s="36"/>
      <c r="C717" s="36"/>
      <c r="D717" s="36"/>
      <c r="E717" s="36"/>
      <c r="F717" s="36"/>
      <c r="G717" s="36"/>
      <c r="H717" s="36"/>
      <c r="I717" s="36"/>
      <c r="J717" s="36"/>
      <c r="K717" s="36"/>
      <c r="L717" s="36"/>
      <c r="M717" s="36"/>
    </row>
    <row r="718" spans="1:13" ht="12.6">
      <c r="A718" s="36"/>
      <c r="B718" s="36"/>
      <c r="C718" s="36"/>
      <c r="D718" s="36"/>
      <c r="E718" s="36"/>
      <c r="F718" s="36"/>
      <c r="G718" s="36"/>
      <c r="H718" s="36"/>
      <c r="I718" s="36"/>
      <c r="J718" s="36"/>
      <c r="K718" s="36"/>
      <c r="L718" s="36"/>
      <c r="M718" s="36"/>
    </row>
    <row r="719" spans="1:13" ht="12.6">
      <c r="A719" s="36"/>
      <c r="B719" s="36"/>
      <c r="C719" s="36"/>
      <c r="D719" s="36"/>
      <c r="E719" s="36"/>
      <c r="F719" s="36"/>
      <c r="G719" s="36"/>
      <c r="H719" s="36"/>
      <c r="I719" s="36"/>
      <c r="J719" s="36"/>
      <c r="K719" s="36"/>
      <c r="L719" s="36"/>
      <c r="M719" s="36"/>
    </row>
    <row r="720" spans="1:13" ht="12.6">
      <c r="A720" s="36"/>
      <c r="B720" s="36"/>
      <c r="C720" s="36"/>
      <c r="D720" s="36"/>
      <c r="E720" s="36"/>
      <c r="F720" s="36"/>
      <c r="G720" s="36"/>
      <c r="H720" s="36"/>
      <c r="I720" s="36"/>
      <c r="J720" s="36"/>
      <c r="K720" s="36"/>
      <c r="L720" s="36"/>
      <c r="M720" s="36"/>
    </row>
    <row r="721" spans="1:13" ht="12.6">
      <c r="A721" s="36"/>
      <c r="B721" s="36"/>
      <c r="C721" s="36"/>
      <c r="D721" s="36"/>
      <c r="E721" s="36"/>
      <c r="F721" s="36"/>
      <c r="G721" s="36"/>
      <c r="H721" s="36"/>
      <c r="I721" s="36"/>
      <c r="J721" s="36"/>
      <c r="K721" s="36"/>
      <c r="L721" s="36"/>
      <c r="M721" s="36"/>
    </row>
    <row r="722" spans="1:13" ht="12.6">
      <c r="A722" s="36"/>
      <c r="B722" s="36"/>
      <c r="C722" s="36"/>
      <c r="D722" s="36"/>
      <c r="E722" s="36"/>
      <c r="F722" s="36"/>
      <c r="G722" s="36"/>
      <c r="H722" s="36"/>
      <c r="I722" s="36"/>
      <c r="J722" s="36"/>
      <c r="K722" s="36"/>
      <c r="L722" s="36"/>
      <c r="M722" s="36"/>
    </row>
    <row r="723" spans="1:13" ht="12.6">
      <c r="A723" s="36"/>
      <c r="B723" s="36"/>
      <c r="C723" s="36"/>
      <c r="D723" s="36"/>
      <c r="E723" s="36"/>
      <c r="F723" s="36"/>
      <c r="G723" s="36"/>
      <c r="H723" s="36"/>
      <c r="I723" s="36"/>
      <c r="J723" s="36"/>
      <c r="K723" s="36"/>
      <c r="L723" s="36"/>
      <c r="M723" s="36"/>
    </row>
    <row r="724" spans="1:13" ht="12.6">
      <c r="A724" s="36"/>
      <c r="B724" s="36"/>
      <c r="C724" s="36"/>
      <c r="D724" s="36"/>
      <c r="E724" s="36"/>
      <c r="F724" s="36"/>
      <c r="G724" s="36"/>
      <c r="H724" s="36"/>
      <c r="I724" s="36"/>
      <c r="J724" s="36"/>
      <c r="K724" s="36"/>
      <c r="L724" s="36"/>
      <c r="M724" s="36"/>
    </row>
    <row r="725" spans="1:13" ht="12.6">
      <c r="A725" s="36"/>
      <c r="B725" s="36"/>
      <c r="C725" s="36"/>
      <c r="D725" s="36"/>
      <c r="E725" s="36"/>
      <c r="F725" s="36"/>
      <c r="G725" s="36"/>
      <c r="H725" s="36"/>
      <c r="I725" s="36"/>
      <c r="J725" s="36"/>
      <c r="K725" s="36"/>
      <c r="L725" s="36"/>
      <c r="M725" s="36"/>
    </row>
    <row r="726" spans="1:13" ht="12.6">
      <c r="A726" s="36"/>
      <c r="B726" s="36"/>
      <c r="C726" s="36"/>
      <c r="D726" s="36"/>
      <c r="E726" s="36"/>
      <c r="F726" s="36"/>
      <c r="G726" s="36"/>
      <c r="H726" s="36"/>
      <c r="I726" s="36"/>
      <c r="J726" s="36"/>
      <c r="K726" s="36"/>
      <c r="L726" s="36"/>
      <c r="M726" s="36"/>
    </row>
    <row r="727" spans="1:13" ht="12.6">
      <c r="A727" s="36"/>
      <c r="B727" s="36"/>
      <c r="C727" s="36"/>
      <c r="D727" s="36"/>
      <c r="E727" s="36"/>
      <c r="F727" s="36"/>
      <c r="G727" s="36"/>
      <c r="H727" s="36"/>
      <c r="I727" s="36"/>
      <c r="J727" s="36"/>
      <c r="K727" s="36"/>
      <c r="L727" s="36"/>
      <c r="M727" s="36"/>
    </row>
    <row r="728" spans="1:13" ht="12.6">
      <c r="A728" s="36"/>
      <c r="B728" s="36"/>
      <c r="C728" s="36"/>
      <c r="D728" s="36"/>
      <c r="E728" s="36"/>
      <c r="F728" s="36"/>
      <c r="G728" s="36"/>
      <c r="H728" s="36"/>
      <c r="I728" s="36"/>
      <c r="J728" s="36"/>
      <c r="K728" s="36"/>
      <c r="L728" s="36"/>
      <c r="M728" s="36"/>
    </row>
    <row r="729" spans="1:13" ht="12.6">
      <c r="A729" s="36"/>
      <c r="B729" s="36"/>
      <c r="C729" s="36"/>
      <c r="D729" s="36"/>
      <c r="E729" s="36"/>
      <c r="F729" s="36"/>
      <c r="G729" s="36"/>
      <c r="H729" s="36"/>
      <c r="I729" s="36"/>
      <c r="J729" s="36"/>
      <c r="K729" s="36"/>
      <c r="L729" s="36"/>
      <c r="M729" s="36"/>
    </row>
    <row r="730" spans="1:13" ht="12.6">
      <c r="A730" s="36"/>
      <c r="B730" s="36"/>
      <c r="C730" s="36"/>
      <c r="D730" s="36"/>
      <c r="E730" s="36"/>
      <c r="F730" s="36"/>
      <c r="G730" s="36"/>
      <c r="H730" s="36"/>
      <c r="I730" s="36"/>
      <c r="J730" s="36"/>
      <c r="K730" s="36"/>
      <c r="L730" s="36"/>
      <c r="M730" s="36"/>
    </row>
    <row r="731" spans="1:13" ht="12.6">
      <c r="A731" s="36"/>
      <c r="B731" s="36"/>
      <c r="C731" s="36"/>
      <c r="D731" s="36"/>
      <c r="E731" s="36"/>
      <c r="F731" s="36"/>
      <c r="G731" s="36"/>
      <c r="H731" s="36"/>
      <c r="I731" s="36"/>
      <c r="J731" s="36"/>
      <c r="K731" s="36"/>
      <c r="L731" s="36"/>
      <c r="M731" s="36"/>
    </row>
    <row r="732" spans="1:13" ht="12.6">
      <c r="A732" s="36"/>
      <c r="B732" s="36"/>
      <c r="C732" s="36"/>
      <c r="D732" s="36"/>
      <c r="E732" s="36"/>
      <c r="F732" s="36"/>
      <c r="G732" s="36"/>
      <c r="H732" s="36"/>
      <c r="I732" s="36"/>
      <c r="J732" s="36"/>
      <c r="K732" s="36"/>
      <c r="L732" s="36"/>
      <c r="M732" s="36"/>
    </row>
    <row r="733" spans="1:13" ht="12.6">
      <c r="A733" s="36"/>
      <c r="B733" s="36"/>
      <c r="C733" s="36"/>
      <c r="D733" s="36"/>
      <c r="E733" s="36"/>
      <c r="F733" s="36"/>
      <c r="G733" s="36"/>
      <c r="H733" s="36"/>
      <c r="I733" s="36"/>
      <c r="J733" s="36"/>
      <c r="K733" s="36"/>
      <c r="L733" s="36"/>
      <c r="M733" s="36"/>
    </row>
    <row r="734" spans="1:13" ht="12.6">
      <c r="A734" s="36"/>
      <c r="B734" s="36"/>
      <c r="C734" s="36"/>
      <c r="D734" s="36"/>
      <c r="E734" s="36"/>
      <c r="F734" s="36"/>
      <c r="G734" s="36"/>
      <c r="H734" s="36"/>
      <c r="I734" s="36"/>
      <c r="J734" s="36"/>
      <c r="K734" s="36"/>
      <c r="L734" s="36"/>
      <c r="M734" s="36"/>
    </row>
    <row r="735" spans="1:13" ht="12.6">
      <c r="A735" s="36"/>
      <c r="B735" s="36"/>
      <c r="C735" s="36"/>
      <c r="D735" s="36"/>
      <c r="E735" s="36"/>
      <c r="F735" s="36"/>
      <c r="G735" s="36"/>
      <c r="H735" s="36"/>
      <c r="I735" s="36"/>
      <c r="J735" s="36"/>
      <c r="K735" s="36"/>
      <c r="L735" s="36"/>
      <c r="M735" s="36"/>
    </row>
    <row r="736" spans="1:13" ht="12.6">
      <c r="A736" s="36"/>
      <c r="B736" s="36"/>
      <c r="C736" s="36"/>
      <c r="D736" s="36"/>
      <c r="E736" s="36"/>
      <c r="F736" s="36"/>
      <c r="G736" s="36"/>
      <c r="H736" s="36"/>
      <c r="I736" s="36"/>
      <c r="J736" s="36"/>
      <c r="K736" s="36"/>
      <c r="L736" s="36"/>
      <c r="M736" s="36"/>
    </row>
    <row r="737" spans="1:13" ht="12.6">
      <c r="A737" s="36"/>
      <c r="B737" s="36"/>
      <c r="C737" s="36"/>
      <c r="D737" s="36"/>
      <c r="E737" s="36"/>
      <c r="F737" s="36"/>
      <c r="G737" s="36"/>
      <c r="H737" s="36"/>
      <c r="I737" s="36"/>
      <c r="J737" s="36"/>
      <c r="K737" s="36"/>
      <c r="L737" s="36"/>
      <c r="M737" s="36"/>
    </row>
    <row r="738" spans="1:13" ht="12.6">
      <c r="A738" s="36"/>
      <c r="B738" s="36"/>
      <c r="C738" s="36"/>
      <c r="D738" s="36"/>
      <c r="E738" s="36"/>
      <c r="F738" s="36"/>
      <c r="G738" s="36"/>
      <c r="H738" s="36"/>
      <c r="I738" s="36"/>
      <c r="J738" s="36"/>
      <c r="K738" s="36"/>
      <c r="L738" s="36"/>
      <c r="M738" s="36"/>
    </row>
    <row r="739" spans="1:13" ht="12.6">
      <c r="A739" s="36"/>
      <c r="B739" s="36"/>
      <c r="C739" s="36"/>
      <c r="D739" s="36"/>
      <c r="E739" s="36"/>
      <c r="F739" s="36"/>
      <c r="G739" s="36"/>
      <c r="H739" s="36"/>
      <c r="I739" s="36"/>
      <c r="J739" s="36"/>
      <c r="K739" s="36"/>
      <c r="L739" s="36"/>
      <c r="M739" s="36"/>
    </row>
    <row r="740" spans="1:13" ht="12.6">
      <c r="A740" s="36"/>
      <c r="B740" s="36"/>
      <c r="C740" s="36"/>
      <c r="D740" s="36"/>
      <c r="E740" s="36"/>
      <c r="F740" s="36"/>
      <c r="G740" s="36"/>
      <c r="H740" s="36"/>
      <c r="I740" s="36"/>
      <c r="J740" s="36"/>
      <c r="K740" s="36"/>
      <c r="L740" s="36"/>
      <c r="M740" s="36"/>
    </row>
    <row r="741" spans="1:13" ht="12.6">
      <c r="A741" s="36"/>
      <c r="B741" s="36"/>
      <c r="C741" s="36"/>
      <c r="D741" s="36"/>
      <c r="E741" s="36"/>
      <c r="F741" s="36"/>
      <c r="G741" s="36"/>
      <c r="H741" s="36"/>
      <c r="I741" s="36"/>
      <c r="J741" s="36"/>
      <c r="K741" s="36"/>
      <c r="L741" s="36"/>
      <c r="M741" s="36"/>
    </row>
    <row r="742" spans="1:13" ht="12.6">
      <c r="A742" s="36"/>
      <c r="B742" s="36"/>
      <c r="C742" s="36"/>
      <c r="D742" s="36"/>
      <c r="E742" s="36"/>
      <c r="F742" s="36"/>
      <c r="G742" s="36"/>
      <c r="H742" s="36"/>
      <c r="I742" s="36"/>
      <c r="J742" s="36"/>
      <c r="K742" s="36"/>
      <c r="L742" s="36"/>
      <c r="M742" s="36"/>
    </row>
    <row r="743" spans="1:13" ht="12.6">
      <c r="A743" s="36"/>
      <c r="B743" s="36"/>
      <c r="C743" s="36"/>
      <c r="D743" s="36"/>
      <c r="E743" s="36"/>
      <c r="F743" s="36"/>
      <c r="G743" s="36"/>
      <c r="H743" s="36"/>
      <c r="I743" s="36"/>
      <c r="J743" s="36"/>
      <c r="K743" s="36"/>
      <c r="L743" s="36"/>
      <c r="M743" s="36"/>
    </row>
    <row r="744" spans="1:13" ht="12.6">
      <c r="A744" s="36"/>
      <c r="B744" s="36"/>
      <c r="C744" s="36"/>
      <c r="D744" s="36"/>
      <c r="E744" s="36"/>
      <c r="F744" s="36"/>
      <c r="G744" s="36"/>
      <c r="H744" s="36"/>
      <c r="I744" s="36"/>
      <c r="J744" s="36"/>
      <c r="K744" s="36"/>
      <c r="L744" s="36"/>
      <c r="M744" s="36"/>
    </row>
    <row r="745" spans="1:13" ht="12.6">
      <c r="A745" s="36"/>
      <c r="B745" s="36"/>
      <c r="C745" s="36"/>
      <c r="D745" s="36"/>
      <c r="E745" s="36"/>
      <c r="F745" s="36"/>
      <c r="G745" s="36"/>
      <c r="H745" s="36"/>
      <c r="I745" s="36"/>
      <c r="J745" s="36"/>
      <c r="K745" s="36"/>
      <c r="L745" s="36"/>
      <c r="M745" s="36"/>
    </row>
    <row r="746" spans="1:13" ht="12.6">
      <c r="A746" s="36"/>
      <c r="B746" s="36"/>
      <c r="C746" s="36"/>
      <c r="D746" s="36"/>
      <c r="E746" s="36"/>
      <c r="F746" s="36"/>
      <c r="G746" s="36"/>
      <c r="H746" s="36"/>
      <c r="I746" s="36"/>
      <c r="J746" s="36"/>
      <c r="K746" s="36"/>
      <c r="L746" s="36"/>
      <c r="M746" s="36"/>
    </row>
    <row r="747" spans="1:13" ht="12.6">
      <c r="A747" s="36"/>
      <c r="B747" s="36"/>
      <c r="C747" s="36"/>
      <c r="D747" s="36"/>
      <c r="E747" s="36"/>
      <c r="F747" s="36"/>
      <c r="G747" s="36"/>
      <c r="H747" s="36"/>
      <c r="I747" s="36"/>
      <c r="J747" s="36"/>
      <c r="K747" s="36"/>
      <c r="L747" s="36"/>
      <c r="M747" s="36"/>
    </row>
    <row r="748" spans="1:13" ht="12.6">
      <c r="A748" s="36"/>
      <c r="B748" s="36"/>
      <c r="C748" s="36"/>
      <c r="D748" s="36"/>
      <c r="E748" s="36"/>
      <c r="F748" s="36"/>
      <c r="G748" s="36"/>
      <c r="H748" s="36"/>
      <c r="I748" s="36"/>
      <c r="J748" s="36"/>
      <c r="K748" s="36"/>
      <c r="L748" s="36"/>
      <c r="M748" s="36"/>
    </row>
    <row r="749" spans="1:13" ht="12.6">
      <c r="A749" s="36"/>
      <c r="B749" s="36"/>
      <c r="C749" s="36"/>
      <c r="D749" s="36"/>
      <c r="E749" s="36"/>
      <c r="F749" s="36"/>
      <c r="G749" s="36"/>
      <c r="H749" s="36"/>
      <c r="I749" s="36"/>
      <c r="J749" s="36"/>
      <c r="K749" s="36"/>
      <c r="L749" s="36"/>
      <c r="M749" s="36"/>
    </row>
    <row r="750" spans="1:13" ht="12.6">
      <c r="A750" s="36"/>
      <c r="B750" s="36"/>
      <c r="C750" s="36"/>
      <c r="D750" s="36"/>
      <c r="E750" s="36"/>
      <c r="F750" s="36"/>
      <c r="G750" s="36"/>
      <c r="H750" s="36"/>
      <c r="I750" s="36"/>
      <c r="J750" s="36"/>
      <c r="K750" s="36"/>
      <c r="L750" s="36"/>
      <c r="M750" s="36"/>
    </row>
    <row r="751" spans="1:13" ht="12.6">
      <c r="A751" s="36"/>
      <c r="B751" s="36"/>
      <c r="C751" s="36"/>
      <c r="D751" s="36"/>
      <c r="E751" s="36"/>
      <c r="F751" s="36"/>
      <c r="G751" s="36"/>
      <c r="H751" s="36"/>
      <c r="I751" s="36"/>
      <c r="J751" s="36"/>
      <c r="K751" s="36"/>
      <c r="L751" s="36"/>
      <c r="M751" s="36"/>
    </row>
    <row r="752" spans="1:13" ht="12.6">
      <c r="A752" s="36"/>
      <c r="B752" s="36"/>
      <c r="C752" s="36"/>
      <c r="D752" s="36"/>
      <c r="E752" s="36"/>
      <c r="F752" s="36"/>
      <c r="G752" s="36"/>
      <c r="H752" s="36"/>
      <c r="I752" s="36"/>
      <c r="J752" s="36"/>
      <c r="K752" s="36"/>
      <c r="L752" s="36"/>
      <c r="M752" s="36"/>
    </row>
    <row r="753" spans="1:13" ht="12.6">
      <c r="A753" s="36"/>
      <c r="B753" s="36"/>
      <c r="C753" s="36"/>
      <c r="D753" s="36"/>
      <c r="E753" s="36"/>
      <c r="F753" s="36"/>
      <c r="G753" s="36"/>
      <c r="H753" s="36"/>
      <c r="I753" s="36"/>
      <c r="J753" s="36"/>
      <c r="K753" s="36"/>
      <c r="L753" s="36"/>
      <c r="M753" s="36"/>
    </row>
    <row r="754" spans="1:13" ht="12.6">
      <c r="A754" s="36"/>
      <c r="B754" s="36"/>
      <c r="C754" s="36"/>
      <c r="D754" s="36"/>
      <c r="E754" s="36"/>
      <c r="F754" s="36"/>
      <c r="G754" s="36"/>
      <c r="H754" s="36"/>
      <c r="I754" s="36"/>
      <c r="J754" s="36"/>
      <c r="K754" s="36"/>
      <c r="L754" s="36"/>
      <c r="M754" s="36"/>
    </row>
    <row r="755" spans="1:13" ht="12.6">
      <c r="A755" s="36"/>
      <c r="B755" s="36"/>
      <c r="C755" s="36"/>
      <c r="D755" s="36"/>
      <c r="E755" s="36"/>
      <c r="F755" s="36"/>
      <c r="G755" s="36"/>
      <c r="H755" s="36"/>
      <c r="I755" s="36"/>
      <c r="J755" s="36"/>
      <c r="K755" s="36"/>
      <c r="L755" s="36"/>
      <c r="M755" s="36"/>
    </row>
    <row r="756" spans="1:13" ht="12.6">
      <c r="A756" s="36"/>
      <c r="B756" s="36"/>
      <c r="C756" s="36"/>
      <c r="D756" s="36"/>
      <c r="E756" s="36"/>
      <c r="F756" s="36"/>
      <c r="G756" s="36"/>
      <c r="H756" s="36"/>
      <c r="I756" s="36"/>
      <c r="J756" s="36"/>
      <c r="K756" s="36"/>
      <c r="L756" s="36"/>
      <c r="M756" s="36"/>
    </row>
    <row r="757" spans="1:13" ht="12.6">
      <c r="A757" s="36"/>
      <c r="B757" s="36"/>
      <c r="C757" s="36"/>
      <c r="D757" s="36"/>
      <c r="E757" s="36"/>
      <c r="F757" s="36"/>
      <c r="G757" s="36"/>
      <c r="H757" s="36"/>
      <c r="I757" s="36"/>
      <c r="J757" s="36"/>
      <c r="K757" s="36"/>
      <c r="L757" s="36"/>
      <c r="M757" s="36"/>
    </row>
    <row r="758" spans="1:13" ht="12.6">
      <c r="A758" s="36"/>
      <c r="B758" s="36"/>
      <c r="C758" s="36"/>
      <c r="D758" s="36"/>
      <c r="E758" s="36"/>
      <c r="F758" s="36"/>
      <c r="G758" s="36"/>
      <c r="H758" s="36"/>
      <c r="I758" s="36"/>
      <c r="J758" s="36"/>
      <c r="K758" s="36"/>
      <c r="L758" s="36"/>
      <c r="M758" s="36"/>
    </row>
    <row r="759" spans="1:13" ht="12.6">
      <c r="A759" s="36"/>
      <c r="B759" s="36"/>
      <c r="C759" s="36"/>
      <c r="D759" s="36"/>
      <c r="E759" s="36"/>
      <c r="F759" s="36"/>
      <c r="G759" s="36"/>
      <c r="H759" s="36"/>
      <c r="I759" s="36"/>
      <c r="J759" s="36"/>
      <c r="K759" s="36"/>
      <c r="L759" s="36"/>
      <c r="M759" s="36"/>
    </row>
    <row r="760" spans="1:13" ht="12.6">
      <c r="A760" s="36"/>
      <c r="B760" s="36"/>
      <c r="C760" s="36"/>
      <c r="D760" s="36"/>
      <c r="E760" s="36"/>
      <c r="F760" s="36"/>
      <c r="G760" s="36"/>
      <c r="H760" s="36"/>
      <c r="I760" s="36"/>
      <c r="J760" s="36"/>
      <c r="K760" s="36"/>
      <c r="L760" s="36"/>
      <c r="M760" s="36"/>
    </row>
    <row r="761" spans="1:13" ht="12.6">
      <c r="A761" s="36"/>
      <c r="B761" s="36"/>
      <c r="C761" s="36"/>
      <c r="D761" s="36"/>
      <c r="E761" s="36"/>
      <c r="F761" s="36"/>
      <c r="G761" s="36"/>
      <c r="H761" s="36"/>
      <c r="I761" s="36"/>
      <c r="J761" s="36"/>
      <c r="K761" s="36"/>
      <c r="L761" s="36"/>
      <c r="M761" s="36"/>
    </row>
    <row r="762" spans="1:13" ht="12.6">
      <c r="A762" s="36"/>
      <c r="B762" s="36"/>
      <c r="C762" s="36"/>
      <c r="D762" s="36"/>
      <c r="E762" s="36"/>
      <c r="F762" s="36"/>
      <c r="G762" s="36"/>
      <c r="H762" s="36"/>
      <c r="I762" s="36"/>
      <c r="J762" s="36"/>
      <c r="K762" s="36"/>
      <c r="L762" s="36"/>
      <c r="M762" s="36"/>
    </row>
    <row r="763" spans="1:13" ht="12.6">
      <c r="A763" s="36"/>
      <c r="B763" s="36"/>
      <c r="C763" s="36"/>
      <c r="D763" s="36"/>
      <c r="E763" s="36"/>
      <c r="F763" s="36"/>
      <c r="G763" s="36"/>
      <c r="H763" s="36"/>
      <c r="I763" s="36"/>
      <c r="J763" s="36"/>
      <c r="K763" s="36"/>
      <c r="L763" s="36"/>
      <c r="M763" s="36"/>
    </row>
    <row r="764" spans="1:13" ht="12.6">
      <c r="A764" s="36"/>
      <c r="B764" s="36"/>
      <c r="C764" s="36"/>
      <c r="D764" s="36"/>
      <c r="E764" s="36"/>
      <c r="F764" s="36"/>
      <c r="G764" s="36"/>
      <c r="H764" s="36"/>
      <c r="I764" s="36"/>
      <c r="J764" s="36"/>
      <c r="K764" s="36"/>
      <c r="L764" s="36"/>
      <c r="M764" s="36"/>
    </row>
    <row r="765" spans="1:13" ht="12.6">
      <c r="A765" s="36"/>
      <c r="B765" s="36"/>
      <c r="C765" s="36"/>
      <c r="D765" s="36"/>
      <c r="E765" s="36"/>
      <c r="F765" s="36"/>
      <c r="G765" s="36"/>
      <c r="H765" s="36"/>
      <c r="I765" s="36"/>
      <c r="J765" s="36"/>
      <c r="K765" s="36"/>
      <c r="L765" s="36"/>
      <c r="M765" s="36"/>
    </row>
    <row r="766" spans="1:13" ht="12.6">
      <c r="A766" s="36"/>
      <c r="B766" s="36"/>
      <c r="C766" s="36"/>
      <c r="D766" s="36"/>
      <c r="E766" s="36"/>
      <c r="F766" s="36"/>
      <c r="G766" s="36"/>
      <c r="H766" s="36"/>
      <c r="I766" s="36"/>
      <c r="J766" s="36"/>
      <c r="K766" s="36"/>
      <c r="L766" s="36"/>
      <c r="M766" s="36"/>
    </row>
    <row r="767" spans="1:13" ht="12.6">
      <c r="A767" s="36"/>
      <c r="B767" s="36"/>
      <c r="C767" s="36"/>
      <c r="D767" s="36"/>
      <c r="E767" s="36"/>
      <c r="F767" s="36"/>
      <c r="G767" s="36"/>
      <c r="H767" s="36"/>
      <c r="I767" s="36"/>
      <c r="J767" s="36"/>
      <c r="K767" s="36"/>
      <c r="L767" s="36"/>
      <c r="M767" s="36"/>
    </row>
    <row r="768" spans="1:13" ht="12.6">
      <c r="A768" s="36"/>
      <c r="B768" s="36"/>
      <c r="C768" s="36"/>
      <c r="D768" s="36"/>
      <c r="E768" s="36"/>
      <c r="F768" s="36"/>
      <c r="G768" s="36"/>
      <c r="H768" s="36"/>
      <c r="I768" s="36"/>
      <c r="J768" s="36"/>
      <c r="K768" s="36"/>
      <c r="L768" s="36"/>
      <c r="M768" s="36"/>
    </row>
    <row r="769" spans="1:13" ht="12.6">
      <c r="A769" s="36"/>
      <c r="B769" s="36"/>
      <c r="C769" s="36"/>
      <c r="D769" s="36"/>
      <c r="E769" s="36"/>
      <c r="F769" s="36"/>
      <c r="G769" s="36"/>
      <c r="H769" s="36"/>
      <c r="I769" s="36"/>
      <c r="J769" s="36"/>
      <c r="K769" s="36"/>
      <c r="L769" s="36"/>
      <c r="M769" s="36"/>
    </row>
    <row r="770" spans="1:13" ht="12.6">
      <c r="A770" s="36"/>
      <c r="B770" s="36"/>
      <c r="C770" s="36"/>
      <c r="D770" s="36"/>
      <c r="E770" s="36"/>
      <c r="F770" s="36"/>
      <c r="G770" s="36"/>
      <c r="H770" s="36"/>
      <c r="I770" s="36"/>
      <c r="J770" s="36"/>
      <c r="K770" s="36"/>
      <c r="L770" s="36"/>
      <c r="M770" s="36"/>
    </row>
    <row r="771" spans="1:13" ht="12.6">
      <c r="A771" s="36"/>
      <c r="B771" s="36"/>
      <c r="C771" s="36"/>
      <c r="D771" s="36"/>
      <c r="E771" s="36"/>
      <c r="F771" s="36"/>
      <c r="G771" s="36"/>
      <c r="H771" s="36"/>
      <c r="I771" s="36"/>
      <c r="J771" s="36"/>
      <c r="K771" s="36"/>
      <c r="L771" s="36"/>
      <c r="M771" s="36"/>
    </row>
    <row r="772" spans="1:13" ht="12.6">
      <c r="A772" s="36"/>
      <c r="B772" s="36"/>
      <c r="C772" s="36"/>
      <c r="D772" s="36"/>
      <c r="E772" s="36"/>
      <c r="F772" s="36"/>
      <c r="G772" s="36"/>
      <c r="H772" s="36"/>
      <c r="I772" s="36"/>
      <c r="J772" s="36"/>
      <c r="K772" s="36"/>
      <c r="L772" s="36"/>
      <c r="M772" s="36"/>
    </row>
    <row r="773" spans="1:13" ht="12.6">
      <c r="A773" s="36"/>
      <c r="B773" s="36"/>
      <c r="C773" s="36"/>
      <c r="D773" s="36"/>
      <c r="E773" s="36"/>
      <c r="F773" s="36"/>
      <c r="G773" s="36"/>
      <c r="H773" s="36"/>
      <c r="I773" s="36"/>
      <c r="J773" s="36"/>
      <c r="K773" s="36"/>
      <c r="L773" s="36"/>
      <c r="M773" s="36"/>
    </row>
    <row r="774" spans="1:13" ht="12.6">
      <c r="A774" s="36"/>
      <c r="B774" s="36"/>
      <c r="C774" s="36"/>
      <c r="D774" s="36"/>
      <c r="E774" s="36"/>
      <c r="F774" s="36"/>
      <c r="G774" s="36"/>
      <c r="H774" s="36"/>
      <c r="I774" s="36"/>
      <c r="J774" s="36"/>
      <c r="K774" s="36"/>
      <c r="L774" s="36"/>
      <c r="M774" s="36"/>
    </row>
    <row r="775" spans="1:13" ht="12.6">
      <c r="A775" s="36"/>
      <c r="B775" s="36"/>
      <c r="C775" s="36"/>
      <c r="D775" s="36"/>
      <c r="E775" s="36"/>
      <c r="F775" s="36"/>
      <c r="G775" s="36"/>
      <c r="H775" s="36"/>
      <c r="I775" s="36"/>
      <c r="J775" s="36"/>
      <c r="K775" s="36"/>
      <c r="L775" s="36"/>
      <c r="M775" s="36"/>
    </row>
    <row r="776" spans="1:13" ht="12.6">
      <c r="A776" s="36"/>
      <c r="B776" s="36"/>
      <c r="C776" s="36"/>
      <c r="D776" s="36"/>
      <c r="E776" s="36"/>
      <c r="F776" s="36"/>
      <c r="G776" s="36"/>
      <c r="H776" s="36"/>
      <c r="I776" s="36"/>
      <c r="J776" s="36"/>
      <c r="K776" s="36"/>
      <c r="L776" s="36"/>
      <c r="M776" s="36"/>
    </row>
    <row r="777" spans="1:13" ht="12.6">
      <c r="A777" s="36"/>
      <c r="B777" s="36"/>
      <c r="C777" s="36"/>
      <c r="D777" s="36"/>
      <c r="E777" s="36"/>
      <c r="F777" s="36"/>
      <c r="G777" s="36"/>
      <c r="H777" s="36"/>
      <c r="I777" s="36"/>
      <c r="J777" s="36"/>
      <c r="K777" s="36"/>
      <c r="L777" s="36"/>
      <c r="M777" s="36"/>
    </row>
    <row r="778" spans="1:13" ht="12.6">
      <c r="A778" s="36"/>
      <c r="B778" s="36"/>
      <c r="C778" s="36"/>
      <c r="D778" s="36"/>
      <c r="E778" s="36"/>
      <c r="F778" s="36"/>
      <c r="G778" s="36"/>
      <c r="H778" s="36"/>
      <c r="I778" s="36"/>
      <c r="J778" s="36"/>
      <c r="K778" s="36"/>
      <c r="L778" s="36"/>
      <c r="M778" s="36"/>
    </row>
    <row r="779" spans="1:13" ht="12.6">
      <c r="A779" s="36"/>
      <c r="B779" s="36"/>
      <c r="C779" s="36"/>
      <c r="D779" s="36"/>
      <c r="E779" s="36"/>
      <c r="F779" s="36"/>
      <c r="G779" s="36"/>
      <c r="H779" s="36"/>
      <c r="I779" s="36"/>
      <c r="J779" s="36"/>
      <c r="K779" s="36"/>
      <c r="L779" s="36"/>
      <c r="M779" s="36"/>
    </row>
    <row r="780" spans="1:13" ht="12.6">
      <c r="A780" s="36"/>
      <c r="B780" s="36"/>
      <c r="C780" s="36"/>
      <c r="D780" s="36"/>
      <c r="E780" s="36"/>
      <c r="F780" s="36"/>
      <c r="G780" s="36"/>
      <c r="H780" s="36"/>
      <c r="I780" s="36"/>
      <c r="J780" s="36"/>
      <c r="K780" s="36"/>
      <c r="L780" s="36"/>
      <c r="M780" s="36"/>
    </row>
    <row r="781" spans="1:13" ht="12.6">
      <c r="A781" s="36"/>
      <c r="B781" s="36"/>
      <c r="C781" s="36"/>
      <c r="D781" s="36"/>
      <c r="E781" s="36"/>
      <c r="F781" s="36"/>
      <c r="G781" s="36"/>
      <c r="H781" s="36"/>
      <c r="I781" s="36"/>
      <c r="J781" s="36"/>
      <c r="K781" s="36"/>
      <c r="L781" s="36"/>
      <c r="M781" s="36"/>
    </row>
    <row r="782" spans="1:13" ht="12.6">
      <c r="A782" s="36"/>
      <c r="B782" s="36"/>
      <c r="C782" s="36"/>
      <c r="D782" s="36"/>
      <c r="E782" s="36"/>
      <c r="F782" s="36"/>
      <c r="G782" s="36"/>
      <c r="H782" s="36"/>
      <c r="I782" s="36"/>
      <c r="J782" s="36"/>
      <c r="K782" s="36"/>
      <c r="L782" s="36"/>
      <c r="M782" s="36"/>
    </row>
    <row r="783" spans="1:13" ht="12.6">
      <c r="A783" s="36"/>
      <c r="B783" s="36"/>
      <c r="C783" s="36"/>
      <c r="D783" s="36"/>
      <c r="E783" s="36"/>
      <c r="F783" s="36"/>
      <c r="G783" s="36"/>
      <c r="H783" s="36"/>
      <c r="I783" s="36"/>
      <c r="J783" s="36"/>
      <c r="K783" s="36"/>
      <c r="L783" s="36"/>
      <c r="M783" s="36"/>
    </row>
    <row r="784" spans="1:13" ht="12.6">
      <c r="A784" s="36"/>
      <c r="B784" s="36"/>
      <c r="C784" s="36"/>
      <c r="D784" s="36"/>
      <c r="E784" s="36"/>
      <c r="F784" s="36"/>
      <c r="G784" s="36"/>
      <c r="H784" s="36"/>
      <c r="I784" s="36"/>
      <c r="J784" s="36"/>
      <c r="K784" s="36"/>
      <c r="L784" s="36"/>
      <c r="M784" s="36"/>
    </row>
    <row r="785" spans="1:13" ht="12.6">
      <c r="A785" s="36"/>
      <c r="B785" s="36"/>
      <c r="C785" s="36"/>
      <c r="D785" s="36"/>
      <c r="E785" s="36"/>
      <c r="F785" s="36"/>
      <c r="G785" s="36"/>
      <c r="H785" s="36"/>
      <c r="I785" s="36"/>
      <c r="J785" s="36"/>
      <c r="K785" s="36"/>
      <c r="L785" s="36"/>
      <c r="M785" s="36"/>
    </row>
    <row r="786" spans="1:13" ht="12.6">
      <c r="A786" s="36"/>
      <c r="B786" s="36"/>
      <c r="C786" s="36"/>
      <c r="D786" s="36"/>
      <c r="E786" s="36"/>
      <c r="F786" s="36"/>
      <c r="G786" s="36"/>
      <c r="H786" s="36"/>
      <c r="I786" s="36"/>
      <c r="J786" s="36"/>
      <c r="K786" s="36"/>
      <c r="L786" s="36"/>
      <c r="M786" s="36"/>
    </row>
    <row r="787" spans="1:13" ht="12.6">
      <c r="A787" s="36"/>
      <c r="B787" s="36"/>
      <c r="C787" s="36"/>
      <c r="D787" s="36"/>
      <c r="E787" s="36"/>
      <c r="F787" s="36"/>
      <c r="G787" s="36"/>
      <c r="H787" s="36"/>
      <c r="I787" s="36"/>
      <c r="J787" s="36"/>
      <c r="K787" s="36"/>
      <c r="L787" s="36"/>
      <c r="M787" s="36"/>
    </row>
    <row r="788" spans="1:13" ht="12.6">
      <c r="A788" s="36"/>
      <c r="B788" s="36"/>
      <c r="C788" s="36"/>
      <c r="D788" s="36"/>
      <c r="E788" s="36"/>
      <c r="F788" s="36"/>
      <c r="G788" s="36"/>
      <c r="H788" s="36"/>
      <c r="I788" s="36"/>
      <c r="J788" s="36"/>
      <c r="K788" s="36"/>
      <c r="L788" s="36"/>
      <c r="M788" s="36"/>
    </row>
    <row r="789" spans="1:13" ht="12.6">
      <c r="A789" s="36"/>
      <c r="B789" s="36"/>
      <c r="C789" s="36"/>
      <c r="D789" s="36"/>
      <c r="E789" s="36"/>
      <c r="F789" s="36"/>
      <c r="G789" s="36"/>
      <c r="H789" s="36"/>
      <c r="I789" s="36"/>
      <c r="J789" s="36"/>
      <c r="K789" s="36"/>
      <c r="L789" s="36"/>
      <c r="M789" s="36"/>
    </row>
    <row r="790" spans="1:13" ht="12.6">
      <c r="A790" s="36"/>
      <c r="B790" s="36"/>
      <c r="C790" s="36"/>
      <c r="D790" s="36"/>
      <c r="E790" s="36"/>
      <c r="F790" s="36"/>
      <c r="G790" s="36"/>
      <c r="H790" s="36"/>
      <c r="I790" s="36"/>
      <c r="J790" s="36"/>
      <c r="K790" s="36"/>
      <c r="L790" s="36"/>
      <c r="M790" s="36"/>
    </row>
    <row r="791" spans="1:13" ht="12.6">
      <c r="A791" s="36"/>
      <c r="B791" s="36"/>
      <c r="C791" s="36"/>
      <c r="D791" s="36"/>
      <c r="E791" s="36"/>
      <c r="F791" s="36"/>
      <c r="G791" s="36"/>
      <c r="H791" s="36"/>
      <c r="I791" s="36"/>
      <c r="J791" s="36"/>
      <c r="K791" s="36"/>
      <c r="L791" s="36"/>
      <c r="M791" s="36"/>
    </row>
    <row r="792" spans="1:13" ht="12.6">
      <c r="A792" s="36"/>
      <c r="B792" s="36"/>
      <c r="C792" s="36"/>
      <c r="D792" s="36"/>
      <c r="E792" s="36"/>
      <c r="F792" s="36"/>
      <c r="G792" s="36"/>
      <c r="H792" s="36"/>
      <c r="I792" s="36"/>
      <c r="J792" s="36"/>
      <c r="K792" s="36"/>
      <c r="L792" s="36"/>
      <c r="M792" s="36"/>
    </row>
    <row r="793" spans="1:13" ht="12.6">
      <c r="A793" s="36"/>
      <c r="B793" s="36"/>
      <c r="C793" s="36"/>
      <c r="D793" s="36"/>
      <c r="E793" s="36"/>
      <c r="F793" s="36"/>
      <c r="G793" s="36"/>
      <c r="H793" s="36"/>
      <c r="I793" s="36"/>
      <c r="J793" s="36"/>
      <c r="K793" s="36"/>
      <c r="L793" s="36"/>
      <c r="M793" s="36"/>
    </row>
    <row r="794" spans="1:13" ht="12.6">
      <c r="A794" s="36"/>
      <c r="B794" s="36"/>
      <c r="C794" s="36"/>
      <c r="D794" s="36"/>
      <c r="E794" s="36"/>
      <c r="F794" s="36"/>
      <c r="G794" s="36"/>
      <c r="H794" s="36"/>
      <c r="I794" s="36"/>
      <c r="J794" s="36"/>
      <c r="K794" s="36"/>
      <c r="L794" s="36"/>
      <c r="M794" s="36"/>
    </row>
    <row r="795" spans="1:13" ht="12.6">
      <c r="A795" s="36"/>
      <c r="B795" s="36"/>
      <c r="C795" s="36"/>
      <c r="D795" s="36"/>
      <c r="E795" s="36"/>
      <c r="F795" s="36"/>
      <c r="G795" s="36"/>
      <c r="H795" s="36"/>
      <c r="I795" s="36"/>
      <c r="J795" s="36"/>
      <c r="K795" s="36"/>
      <c r="L795" s="36"/>
      <c r="M795" s="36"/>
    </row>
    <row r="796" spans="1:13" ht="12.6">
      <c r="A796" s="36"/>
      <c r="B796" s="36"/>
      <c r="C796" s="36"/>
      <c r="D796" s="36"/>
      <c r="E796" s="36"/>
      <c r="F796" s="36"/>
      <c r="G796" s="36"/>
      <c r="H796" s="36"/>
      <c r="I796" s="36"/>
      <c r="J796" s="36"/>
      <c r="K796" s="36"/>
      <c r="L796" s="36"/>
      <c r="M796" s="36"/>
    </row>
    <row r="797" spans="1:13" ht="12.6">
      <c r="A797" s="36"/>
      <c r="B797" s="36"/>
      <c r="C797" s="36"/>
      <c r="D797" s="36"/>
      <c r="E797" s="36"/>
      <c r="F797" s="36"/>
      <c r="G797" s="36"/>
      <c r="H797" s="36"/>
      <c r="I797" s="36"/>
      <c r="J797" s="36"/>
      <c r="K797" s="36"/>
      <c r="L797" s="36"/>
      <c r="M797" s="36"/>
    </row>
    <row r="798" spans="1:13" ht="12.6">
      <c r="A798" s="36"/>
      <c r="B798" s="36"/>
      <c r="C798" s="36"/>
      <c r="D798" s="36"/>
      <c r="E798" s="36"/>
      <c r="F798" s="36"/>
      <c r="G798" s="36"/>
      <c r="H798" s="36"/>
      <c r="I798" s="36"/>
      <c r="J798" s="36"/>
      <c r="K798" s="36"/>
      <c r="L798" s="36"/>
      <c r="M798" s="36"/>
    </row>
    <row r="799" spans="1:13" ht="12.6">
      <c r="A799" s="36"/>
      <c r="B799" s="36"/>
      <c r="C799" s="36"/>
      <c r="D799" s="36"/>
      <c r="E799" s="36"/>
      <c r="F799" s="36"/>
      <c r="G799" s="36"/>
      <c r="H799" s="36"/>
      <c r="I799" s="36"/>
      <c r="J799" s="36"/>
      <c r="K799" s="36"/>
      <c r="L799" s="36"/>
      <c r="M799" s="36"/>
    </row>
    <row r="800" spans="1:13" ht="12.6">
      <c r="A800" s="36"/>
      <c r="B800" s="36"/>
      <c r="C800" s="36"/>
      <c r="D800" s="36"/>
      <c r="E800" s="36"/>
      <c r="F800" s="36"/>
      <c r="G800" s="36"/>
      <c r="H800" s="36"/>
      <c r="I800" s="36"/>
      <c r="J800" s="36"/>
      <c r="K800" s="36"/>
      <c r="L800" s="36"/>
      <c r="M800" s="36"/>
    </row>
    <row r="801" spans="1:13" ht="12.6">
      <c r="A801" s="36"/>
      <c r="B801" s="36"/>
      <c r="C801" s="36"/>
      <c r="D801" s="36"/>
      <c r="E801" s="36"/>
      <c r="F801" s="36"/>
      <c r="G801" s="36"/>
      <c r="H801" s="36"/>
      <c r="I801" s="36"/>
      <c r="J801" s="36"/>
      <c r="K801" s="36"/>
      <c r="L801" s="36"/>
      <c r="M801" s="36"/>
    </row>
    <row r="802" spans="1:13" ht="12.6">
      <c r="A802" s="36"/>
      <c r="B802" s="36"/>
      <c r="C802" s="36"/>
      <c r="D802" s="36"/>
      <c r="E802" s="36"/>
      <c r="F802" s="36"/>
      <c r="G802" s="36"/>
      <c r="H802" s="36"/>
      <c r="I802" s="36"/>
      <c r="J802" s="36"/>
      <c r="K802" s="36"/>
      <c r="L802" s="36"/>
      <c r="M802" s="36"/>
    </row>
    <row r="803" spans="1:13" ht="12.6">
      <c r="A803" s="36"/>
      <c r="B803" s="36"/>
      <c r="C803" s="36"/>
      <c r="D803" s="36"/>
      <c r="E803" s="36"/>
      <c r="F803" s="36"/>
      <c r="G803" s="36"/>
      <c r="H803" s="36"/>
      <c r="I803" s="36"/>
      <c r="J803" s="36"/>
      <c r="K803" s="36"/>
      <c r="L803" s="36"/>
      <c r="M803" s="36"/>
    </row>
    <row r="804" spans="1:13" ht="12.6">
      <c r="A804" s="36"/>
      <c r="B804" s="36"/>
      <c r="C804" s="36"/>
      <c r="D804" s="36"/>
      <c r="E804" s="36"/>
      <c r="F804" s="36"/>
      <c r="G804" s="36"/>
      <c r="H804" s="36"/>
      <c r="I804" s="36"/>
      <c r="J804" s="36"/>
      <c r="K804" s="36"/>
      <c r="L804" s="36"/>
      <c r="M804" s="36"/>
    </row>
    <row r="805" spans="1:13" ht="12.6">
      <c r="A805" s="36"/>
      <c r="B805" s="36"/>
      <c r="C805" s="36"/>
      <c r="D805" s="36"/>
      <c r="E805" s="36"/>
      <c r="F805" s="36"/>
      <c r="G805" s="36"/>
      <c r="H805" s="36"/>
      <c r="I805" s="36"/>
      <c r="J805" s="36"/>
      <c r="K805" s="36"/>
      <c r="L805" s="36"/>
      <c r="M805" s="36"/>
    </row>
    <row r="806" spans="1:13" ht="12.6">
      <c r="A806" s="36"/>
      <c r="B806" s="36"/>
      <c r="C806" s="36"/>
      <c r="D806" s="36"/>
      <c r="E806" s="36"/>
      <c r="F806" s="36"/>
      <c r="G806" s="36"/>
      <c r="H806" s="36"/>
      <c r="I806" s="36"/>
      <c r="J806" s="36"/>
      <c r="K806" s="36"/>
      <c r="L806" s="36"/>
      <c r="M806" s="36"/>
    </row>
    <row r="807" spans="1:13" ht="12.6">
      <c r="A807" s="36"/>
      <c r="B807" s="36"/>
      <c r="C807" s="36"/>
      <c r="D807" s="36"/>
      <c r="E807" s="36"/>
      <c r="F807" s="36"/>
      <c r="G807" s="36"/>
      <c r="H807" s="36"/>
      <c r="I807" s="36"/>
      <c r="J807" s="36"/>
      <c r="K807" s="36"/>
      <c r="L807" s="36"/>
      <c r="M807" s="36"/>
    </row>
    <row r="808" spans="1:13" ht="12.6">
      <c r="A808" s="36"/>
      <c r="B808" s="36"/>
      <c r="C808" s="36"/>
      <c r="D808" s="36"/>
      <c r="E808" s="36"/>
      <c r="F808" s="36"/>
      <c r="G808" s="36"/>
      <c r="H808" s="36"/>
      <c r="I808" s="36"/>
      <c r="J808" s="36"/>
      <c r="K808" s="36"/>
      <c r="L808" s="36"/>
      <c r="M808" s="36"/>
    </row>
    <row r="809" spans="1:13" ht="12.6">
      <c r="A809" s="36"/>
      <c r="B809" s="36"/>
      <c r="C809" s="36"/>
      <c r="D809" s="36"/>
      <c r="E809" s="36"/>
      <c r="F809" s="36"/>
      <c r="G809" s="36"/>
      <c r="H809" s="36"/>
      <c r="I809" s="36"/>
      <c r="J809" s="36"/>
      <c r="K809" s="36"/>
      <c r="L809" s="36"/>
      <c r="M809" s="36"/>
    </row>
    <row r="810" spans="1:13" ht="12.6">
      <c r="A810" s="36"/>
      <c r="B810" s="36"/>
      <c r="C810" s="36"/>
      <c r="D810" s="36"/>
      <c r="E810" s="36"/>
      <c r="F810" s="36"/>
      <c r="G810" s="36"/>
      <c r="H810" s="36"/>
      <c r="I810" s="36"/>
      <c r="J810" s="36"/>
      <c r="K810" s="36"/>
      <c r="L810" s="36"/>
      <c r="M810" s="36"/>
    </row>
    <row r="811" spans="1:13" ht="12.6">
      <c r="A811" s="36"/>
      <c r="B811" s="36"/>
      <c r="C811" s="36"/>
      <c r="D811" s="36"/>
      <c r="E811" s="36"/>
      <c r="F811" s="36"/>
      <c r="G811" s="36"/>
      <c r="H811" s="36"/>
      <c r="I811" s="36"/>
      <c r="J811" s="36"/>
      <c r="K811" s="36"/>
      <c r="L811" s="36"/>
      <c r="M811" s="36"/>
    </row>
    <row r="812" spans="1:13" ht="12.6">
      <c r="A812" s="36"/>
      <c r="B812" s="36"/>
      <c r="C812" s="36"/>
      <c r="D812" s="36"/>
      <c r="E812" s="36"/>
      <c r="F812" s="36"/>
      <c r="G812" s="36"/>
      <c r="H812" s="36"/>
      <c r="I812" s="36"/>
      <c r="J812" s="36"/>
      <c r="K812" s="36"/>
      <c r="L812" s="36"/>
      <c r="M812" s="36"/>
    </row>
    <row r="813" spans="1:13" ht="12.6">
      <c r="A813" s="36"/>
      <c r="B813" s="36"/>
      <c r="C813" s="36"/>
      <c r="D813" s="36"/>
      <c r="E813" s="36"/>
      <c r="F813" s="36"/>
      <c r="G813" s="36"/>
      <c r="H813" s="36"/>
      <c r="I813" s="36"/>
      <c r="J813" s="36"/>
      <c r="K813" s="36"/>
      <c r="L813" s="36"/>
      <c r="M813" s="36"/>
    </row>
    <row r="814" spans="1:13" ht="12.6">
      <c r="A814" s="36"/>
      <c r="B814" s="36"/>
      <c r="C814" s="36"/>
      <c r="D814" s="36"/>
      <c r="E814" s="36"/>
      <c r="F814" s="36"/>
      <c r="G814" s="36"/>
      <c r="H814" s="36"/>
      <c r="I814" s="36"/>
      <c r="J814" s="36"/>
      <c r="K814" s="36"/>
      <c r="L814" s="36"/>
      <c r="M814" s="36"/>
    </row>
    <row r="815" spans="1:13" ht="12.6">
      <c r="A815" s="36"/>
      <c r="B815" s="36"/>
      <c r="C815" s="36"/>
      <c r="D815" s="36"/>
      <c r="E815" s="36"/>
      <c r="F815" s="36"/>
      <c r="G815" s="36"/>
      <c r="H815" s="36"/>
      <c r="I815" s="36"/>
      <c r="J815" s="36"/>
      <c r="K815" s="36"/>
      <c r="L815" s="36"/>
      <c r="M815" s="36"/>
    </row>
    <row r="816" spans="1:13" ht="12.6">
      <c r="A816" s="36"/>
      <c r="B816" s="36"/>
      <c r="C816" s="36"/>
      <c r="D816" s="36"/>
      <c r="E816" s="36"/>
      <c r="F816" s="36"/>
      <c r="G816" s="36"/>
      <c r="H816" s="36"/>
      <c r="I816" s="36"/>
      <c r="J816" s="36"/>
      <c r="K816" s="36"/>
      <c r="L816" s="36"/>
      <c r="M816" s="36"/>
    </row>
    <row r="817" spans="1:13" ht="12.6">
      <c r="A817" s="36"/>
      <c r="B817" s="36"/>
      <c r="C817" s="36"/>
      <c r="D817" s="36"/>
      <c r="E817" s="36"/>
      <c r="F817" s="36"/>
      <c r="G817" s="36"/>
      <c r="H817" s="36"/>
      <c r="I817" s="36"/>
      <c r="J817" s="36"/>
      <c r="K817" s="36"/>
      <c r="L817" s="36"/>
      <c r="M817" s="36"/>
    </row>
    <row r="818" spans="1:13" ht="12.6">
      <c r="A818" s="36"/>
      <c r="B818" s="36"/>
      <c r="C818" s="36"/>
      <c r="D818" s="36"/>
      <c r="E818" s="36"/>
      <c r="F818" s="36"/>
      <c r="G818" s="36"/>
      <c r="H818" s="36"/>
      <c r="I818" s="36"/>
      <c r="J818" s="36"/>
      <c r="K818" s="36"/>
      <c r="L818" s="36"/>
      <c r="M818" s="36"/>
    </row>
    <row r="819" spans="1:13" ht="12.6">
      <c r="A819" s="36"/>
      <c r="B819" s="36"/>
      <c r="C819" s="36"/>
      <c r="D819" s="36"/>
      <c r="E819" s="36"/>
      <c r="F819" s="36"/>
      <c r="G819" s="36"/>
      <c r="H819" s="36"/>
      <c r="I819" s="36"/>
      <c r="J819" s="36"/>
      <c r="K819" s="36"/>
      <c r="L819" s="36"/>
      <c r="M819" s="36"/>
    </row>
    <row r="820" spans="1:13" ht="12.6">
      <c r="A820" s="36"/>
      <c r="B820" s="36"/>
      <c r="C820" s="36"/>
      <c r="D820" s="36"/>
      <c r="E820" s="36"/>
      <c r="F820" s="36"/>
      <c r="G820" s="36"/>
      <c r="H820" s="36"/>
      <c r="I820" s="36"/>
      <c r="J820" s="36"/>
      <c r="K820" s="36"/>
      <c r="L820" s="36"/>
      <c r="M820" s="36"/>
    </row>
    <row r="821" spans="1:13" ht="12.6">
      <c r="A821" s="36"/>
      <c r="B821" s="36"/>
      <c r="C821" s="36"/>
      <c r="D821" s="36"/>
      <c r="E821" s="36"/>
      <c r="F821" s="36"/>
      <c r="G821" s="36"/>
      <c r="H821" s="36"/>
      <c r="I821" s="36"/>
      <c r="J821" s="36"/>
      <c r="K821" s="36"/>
      <c r="L821" s="36"/>
      <c r="M821" s="36"/>
    </row>
    <row r="822" spans="1:13" ht="12.6">
      <c r="A822" s="36"/>
      <c r="B822" s="36"/>
      <c r="C822" s="36"/>
      <c r="D822" s="36"/>
      <c r="E822" s="36"/>
      <c r="F822" s="36"/>
      <c r="G822" s="36"/>
      <c r="H822" s="36"/>
      <c r="I822" s="36"/>
      <c r="J822" s="36"/>
      <c r="K822" s="36"/>
      <c r="L822" s="36"/>
      <c r="M822" s="36"/>
    </row>
    <row r="823" spans="1:13" ht="12.6">
      <c r="A823" s="36"/>
      <c r="B823" s="36"/>
      <c r="C823" s="36"/>
      <c r="D823" s="36"/>
      <c r="E823" s="36"/>
      <c r="F823" s="36"/>
      <c r="G823" s="36"/>
      <c r="H823" s="36"/>
      <c r="I823" s="36"/>
      <c r="J823" s="36"/>
      <c r="K823" s="36"/>
      <c r="L823" s="36"/>
      <c r="M823" s="36"/>
    </row>
    <row r="824" spans="1:13" ht="12.6">
      <c r="A824" s="36"/>
      <c r="B824" s="36"/>
      <c r="C824" s="36"/>
      <c r="D824" s="36"/>
      <c r="E824" s="36"/>
      <c r="F824" s="36"/>
      <c r="G824" s="36"/>
      <c r="H824" s="36"/>
      <c r="I824" s="36"/>
      <c r="J824" s="36"/>
      <c r="K824" s="36"/>
      <c r="L824" s="36"/>
      <c r="M824" s="36"/>
    </row>
    <row r="825" spans="1:13" ht="12.6">
      <c r="A825" s="36"/>
      <c r="B825" s="36"/>
      <c r="C825" s="36"/>
      <c r="D825" s="36"/>
      <c r="E825" s="36"/>
      <c r="F825" s="36"/>
      <c r="G825" s="36"/>
      <c r="H825" s="36"/>
      <c r="I825" s="36"/>
      <c r="J825" s="36"/>
      <c r="K825" s="36"/>
      <c r="L825" s="36"/>
      <c r="M825" s="36"/>
    </row>
    <row r="826" spans="1:13" ht="12.6">
      <c r="A826" s="36"/>
      <c r="B826" s="36"/>
      <c r="C826" s="36"/>
      <c r="D826" s="36"/>
      <c r="E826" s="36"/>
      <c r="F826" s="36"/>
      <c r="G826" s="36"/>
      <c r="H826" s="36"/>
      <c r="I826" s="36"/>
      <c r="J826" s="36"/>
      <c r="K826" s="36"/>
      <c r="L826" s="36"/>
      <c r="M826" s="36"/>
    </row>
    <row r="827" spans="1:13" ht="12.6">
      <c r="A827" s="36"/>
      <c r="B827" s="36"/>
      <c r="C827" s="36"/>
      <c r="D827" s="36"/>
      <c r="E827" s="36"/>
      <c r="F827" s="36"/>
      <c r="G827" s="36"/>
      <c r="H827" s="36"/>
      <c r="I827" s="36"/>
      <c r="J827" s="36"/>
      <c r="K827" s="36"/>
      <c r="L827" s="36"/>
      <c r="M827" s="36"/>
    </row>
    <row r="828" spans="1:13" ht="12.6">
      <c r="A828" s="36"/>
      <c r="B828" s="36"/>
      <c r="C828" s="36"/>
      <c r="D828" s="36"/>
      <c r="E828" s="36"/>
      <c r="F828" s="36"/>
      <c r="G828" s="36"/>
      <c r="H828" s="36"/>
      <c r="I828" s="36"/>
      <c r="J828" s="36"/>
      <c r="K828" s="36"/>
      <c r="L828" s="36"/>
      <c r="M828" s="36"/>
    </row>
    <row r="829" spans="1:13" ht="12.6">
      <c r="A829" s="36"/>
      <c r="B829" s="36"/>
      <c r="C829" s="36"/>
      <c r="D829" s="36"/>
      <c r="E829" s="36"/>
      <c r="F829" s="36"/>
      <c r="G829" s="36"/>
      <c r="H829" s="36"/>
      <c r="I829" s="36"/>
      <c r="J829" s="36"/>
      <c r="K829" s="36"/>
      <c r="L829" s="36"/>
      <c r="M829" s="36"/>
    </row>
    <row r="830" spans="1:13" ht="12.6">
      <c r="A830" s="36"/>
      <c r="B830" s="36"/>
      <c r="C830" s="36"/>
      <c r="D830" s="36"/>
      <c r="E830" s="36"/>
      <c r="F830" s="36"/>
      <c r="G830" s="36"/>
      <c r="H830" s="36"/>
      <c r="I830" s="36"/>
      <c r="J830" s="36"/>
      <c r="K830" s="36"/>
      <c r="L830" s="36"/>
      <c r="M830" s="36"/>
    </row>
    <row r="831" spans="1:13" ht="12.6">
      <c r="A831" s="36"/>
      <c r="B831" s="36"/>
      <c r="C831" s="36"/>
      <c r="D831" s="36"/>
      <c r="E831" s="36"/>
      <c r="F831" s="36"/>
      <c r="G831" s="36"/>
      <c r="H831" s="36"/>
      <c r="I831" s="36"/>
      <c r="J831" s="36"/>
      <c r="K831" s="36"/>
      <c r="L831" s="36"/>
      <c r="M831" s="36"/>
    </row>
    <row r="832" spans="1:13" ht="12.6">
      <c r="A832" s="36"/>
      <c r="B832" s="36"/>
      <c r="C832" s="36"/>
      <c r="D832" s="36"/>
      <c r="E832" s="36"/>
      <c r="F832" s="36"/>
      <c r="G832" s="36"/>
      <c r="H832" s="36"/>
      <c r="I832" s="36"/>
      <c r="J832" s="36"/>
      <c r="K832" s="36"/>
      <c r="L832" s="36"/>
      <c r="M832" s="36"/>
    </row>
    <row r="833" spans="1:13" ht="12.6">
      <c r="A833" s="36"/>
      <c r="B833" s="36"/>
      <c r="C833" s="36"/>
      <c r="D833" s="36"/>
      <c r="E833" s="36"/>
      <c r="F833" s="36"/>
      <c r="G833" s="36"/>
      <c r="H833" s="36"/>
      <c r="I833" s="36"/>
      <c r="J833" s="36"/>
      <c r="K833" s="36"/>
      <c r="L833" s="36"/>
      <c r="M833" s="36"/>
    </row>
    <row r="834" spans="1:13" ht="12.6">
      <c r="A834" s="36"/>
      <c r="B834" s="36"/>
      <c r="C834" s="36"/>
      <c r="D834" s="36"/>
      <c r="E834" s="36"/>
      <c r="F834" s="36"/>
      <c r="G834" s="36"/>
      <c r="H834" s="36"/>
      <c r="I834" s="36"/>
      <c r="J834" s="36"/>
      <c r="K834" s="36"/>
      <c r="L834" s="36"/>
      <c r="M834" s="36"/>
    </row>
    <row r="835" spans="1:13" ht="12.6">
      <c r="A835" s="36"/>
      <c r="B835" s="36"/>
      <c r="C835" s="36"/>
      <c r="D835" s="36"/>
      <c r="E835" s="36"/>
      <c r="F835" s="36"/>
      <c r="G835" s="36"/>
      <c r="H835" s="36"/>
      <c r="I835" s="36"/>
      <c r="J835" s="36"/>
      <c r="K835" s="36"/>
      <c r="L835" s="36"/>
      <c r="M835" s="36"/>
    </row>
    <row r="836" spans="1:13" ht="12.6">
      <c r="A836" s="36"/>
      <c r="B836" s="36"/>
      <c r="C836" s="36"/>
      <c r="D836" s="36"/>
      <c r="E836" s="36"/>
      <c r="F836" s="36"/>
      <c r="G836" s="36"/>
      <c r="H836" s="36"/>
      <c r="I836" s="36"/>
      <c r="J836" s="36"/>
      <c r="K836" s="36"/>
      <c r="L836" s="36"/>
      <c r="M836" s="36"/>
    </row>
    <row r="837" spans="1:13" ht="12.6">
      <c r="A837" s="36"/>
      <c r="B837" s="36"/>
      <c r="C837" s="36"/>
      <c r="D837" s="36"/>
      <c r="E837" s="36"/>
      <c r="F837" s="36"/>
      <c r="G837" s="36"/>
      <c r="H837" s="36"/>
      <c r="I837" s="36"/>
      <c r="J837" s="36"/>
      <c r="K837" s="36"/>
      <c r="L837" s="36"/>
      <c r="M837" s="36"/>
    </row>
    <row r="838" spans="1:13" ht="12.6">
      <c r="A838" s="36"/>
      <c r="B838" s="36"/>
      <c r="C838" s="36"/>
      <c r="D838" s="36"/>
      <c r="E838" s="36"/>
      <c r="F838" s="36"/>
      <c r="G838" s="36"/>
      <c r="H838" s="36"/>
      <c r="I838" s="36"/>
      <c r="J838" s="36"/>
      <c r="K838" s="36"/>
      <c r="L838" s="36"/>
      <c r="M838" s="36"/>
    </row>
    <row r="839" spans="1:13" ht="12.6">
      <c r="A839" s="36"/>
      <c r="B839" s="36"/>
      <c r="C839" s="36"/>
      <c r="D839" s="36"/>
      <c r="E839" s="36"/>
      <c r="F839" s="36"/>
      <c r="G839" s="36"/>
      <c r="H839" s="36"/>
      <c r="I839" s="36"/>
      <c r="J839" s="36"/>
      <c r="K839" s="36"/>
      <c r="L839" s="36"/>
      <c r="M839" s="36"/>
    </row>
    <row r="840" spans="1:13" ht="12.6">
      <c r="A840" s="36"/>
      <c r="B840" s="36"/>
      <c r="C840" s="36"/>
      <c r="D840" s="36"/>
      <c r="E840" s="36"/>
      <c r="F840" s="36"/>
      <c r="G840" s="36"/>
      <c r="H840" s="36"/>
      <c r="I840" s="36"/>
      <c r="J840" s="36"/>
      <c r="K840" s="36"/>
      <c r="L840" s="36"/>
      <c r="M840" s="36"/>
    </row>
    <row r="841" spans="1:13" ht="12.6">
      <c r="A841" s="36"/>
      <c r="B841" s="36"/>
      <c r="C841" s="36"/>
      <c r="D841" s="36"/>
      <c r="E841" s="36"/>
      <c r="F841" s="36"/>
      <c r="G841" s="36"/>
      <c r="H841" s="36"/>
      <c r="I841" s="36"/>
      <c r="J841" s="36"/>
      <c r="K841" s="36"/>
      <c r="L841" s="36"/>
      <c r="M841" s="36"/>
    </row>
    <row r="842" spans="1:13" ht="12.6">
      <c r="A842" s="36"/>
      <c r="B842" s="36"/>
      <c r="C842" s="36"/>
      <c r="D842" s="36"/>
      <c r="E842" s="36"/>
      <c r="F842" s="36"/>
      <c r="G842" s="36"/>
      <c r="H842" s="36"/>
      <c r="I842" s="36"/>
      <c r="J842" s="36"/>
      <c r="K842" s="36"/>
      <c r="L842" s="36"/>
      <c r="M842" s="36"/>
    </row>
    <row r="843" spans="1:13" ht="12.6">
      <c r="A843" s="36"/>
      <c r="B843" s="36"/>
      <c r="C843" s="36"/>
      <c r="D843" s="36"/>
      <c r="E843" s="36"/>
      <c r="F843" s="36"/>
      <c r="G843" s="36"/>
      <c r="H843" s="36"/>
      <c r="I843" s="36"/>
      <c r="J843" s="36"/>
      <c r="K843" s="36"/>
      <c r="L843" s="36"/>
      <c r="M843" s="36"/>
    </row>
    <row r="844" spans="1:13" ht="12.6">
      <c r="A844" s="36"/>
      <c r="B844" s="36"/>
      <c r="C844" s="36"/>
      <c r="D844" s="36"/>
      <c r="E844" s="36"/>
      <c r="F844" s="36"/>
      <c r="G844" s="36"/>
      <c r="H844" s="36"/>
      <c r="I844" s="36"/>
      <c r="J844" s="36"/>
      <c r="K844" s="36"/>
      <c r="L844" s="36"/>
      <c r="M844" s="36"/>
    </row>
    <row r="845" spans="1:13" ht="12.6">
      <c r="A845" s="36"/>
      <c r="B845" s="36"/>
      <c r="C845" s="36"/>
      <c r="D845" s="36"/>
      <c r="E845" s="36"/>
      <c r="F845" s="36"/>
      <c r="G845" s="36"/>
      <c r="H845" s="36"/>
      <c r="I845" s="36"/>
      <c r="J845" s="36"/>
      <c r="K845" s="36"/>
      <c r="L845" s="36"/>
      <c r="M845" s="36"/>
    </row>
    <row r="846" spans="1:13" ht="12.6">
      <c r="A846" s="36"/>
      <c r="B846" s="36"/>
      <c r="C846" s="36"/>
      <c r="D846" s="36"/>
      <c r="E846" s="36"/>
      <c r="F846" s="36"/>
      <c r="G846" s="36"/>
      <c r="H846" s="36"/>
      <c r="I846" s="36"/>
      <c r="J846" s="36"/>
      <c r="K846" s="36"/>
      <c r="L846" s="36"/>
      <c r="M846" s="36"/>
    </row>
    <row r="847" spans="1:13" ht="12.6">
      <c r="A847" s="36"/>
      <c r="B847" s="36"/>
      <c r="C847" s="36"/>
      <c r="D847" s="36"/>
      <c r="E847" s="36"/>
      <c r="F847" s="36"/>
      <c r="G847" s="36"/>
      <c r="H847" s="36"/>
      <c r="I847" s="36"/>
      <c r="J847" s="36"/>
      <c r="K847" s="36"/>
      <c r="L847" s="36"/>
      <c r="M847" s="36"/>
    </row>
    <row r="848" spans="1:13" ht="12.6">
      <c r="A848" s="36"/>
      <c r="B848" s="36"/>
      <c r="C848" s="36"/>
      <c r="D848" s="36"/>
      <c r="E848" s="36"/>
      <c r="F848" s="36"/>
      <c r="G848" s="36"/>
      <c r="H848" s="36"/>
      <c r="I848" s="36"/>
      <c r="J848" s="36"/>
      <c r="K848" s="36"/>
      <c r="L848" s="36"/>
      <c r="M848" s="36"/>
    </row>
    <row r="849" spans="1:13" ht="12.6">
      <c r="A849" s="36"/>
      <c r="B849" s="36"/>
      <c r="C849" s="36"/>
      <c r="D849" s="36"/>
      <c r="E849" s="36"/>
      <c r="F849" s="36"/>
      <c r="G849" s="36"/>
      <c r="H849" s="36"/>
      <c r="I849" s="36"/>
      <c r="J849" s="36"/>
      <c r="K849" s="36"/>
      <c r="L849" s="36"/>
      <c r="M849" s="36"/>
    </row>
    <row r="850" spans="1:13" ht="12.6">
      <c r="A850" s="36"/>
      <c r="B850" s="36"/>
      <c r="C850" s="36"/>
      <c r="D850" s="36"/>
      <c r="E850" s="36"/>
      <c r="F850" s="36"/>
      <c r="G850" s="36"/>
      <c r="H850" s="36"/>
      <c r="I850" s="36"/>
      <c r="J850" s="36"/>
      <c r="K850" s="36"/>
      <c r="L850" s="36"/>
      <c r="M850" s="36"/>
    </row>
    <row r="851" spans="1:13" ht="12.6">
      <c r="A851" s="36"/>
      <c r="B851" s="36"/>
      <c r="C851" s="36"/>
      <c r="D851" s="36"/>
      <c r="E851" s="36"/>
      <c r="F851" s="36"/>
      <c r="G851" s="36"/>
      <c r="H851" s="36"/>
      <c r="I851" s="36"/>
      <c r="J851" s="36"/>
      <c r="K851" s="36"/>
      <c r="L851" s="36"/>
      <c r="M851" s="36"/>
    </row>
    <row r="852" spans="1:13" ht="12.6">
      <c r="A852" s="36"/>
      <c r="B852" s="36"/>
      <c r="C852" s="36"/>
      <c r="D852" s="36"/>
      <c r="E852" s="36"/>
      <c r="F852" s="36"/>
      <c r="G852" s="36"/>
      <c r="H852" s="36"/>
      <c r="I852" s="36"/>
      <c r="J852" s="36"/>
      <c r="K852" s="36"/>
      <c r="L852" s="36"/>
      <c r="M852" s="36"/>
    </row>
    <row r="853" spans="1:13" ht="12.6">
      <c r="A853" s="36"/>
      <c r="B853" s="36"/>
      <c r="C853" s="36"/>
      <c r="D853" s="36"/>
      <c r="E853" s="36"/>
      <c r="F853" s="36"/>
      <c r="G853" s="36"/>
      <c r="H853" s="36"/>
      <c r="I853" s="36"/>
      <c r="J853" s="36"/>
      <c r="K853" s="36"/>
      <c r="L853" s="36"/>
      <c r="M853" s="36"/>
    </row>
    <row r="854" spans="1:13" ht="12.6">
      <c r="A854" s="36"/>
      <c r="B854" s="36"/>
      <c r="C854" s="36"/>
      <c r="D854" s="36"/>
      <c r="E854" s="36"/>
      <c r="F854" s="36"/>
      <c r="G854" s="36"/>
      <c r="H854" s="36"/>
      <c r="I854" s="36"/>
      <c r="J854" s="36"/>
      <c r="K854" s="36"/>
      <c r="L854" s="36"/>
      <c r="M854" s="36"/>
    </row>
    <row r="855" spans="1:13" ht="12.6">
      <c r="A855" s="36"/>
      <c r="B855" s="36"/>
      <c r="C855" s="36"/>
      <c r="D855" s="36"/>
      <c r="E855" s="36"/>
      <c r="F855" s="36"/>
      <c r="G855" s="36"/>
      <c r="H855" s="36"/>
      <c r="I855" s="36"/>
      <c r="J855" s="36"/>
      <c r="K855" s="36"/>
      <c r="L855" s="36"/>
      <c r="M855" s="36"/>
    </row>
    <row r="856" spans="1:13" ht="12.6">
      <c r="A856" s="36"/>
      <c r="B856" s="36"/>
      <c r="C856" s="36"/>
      <c r="D856" s="36"/>
      <c r="E856" s="36"/>
      <c r="F856" s="36"/>
      <c r="G856" s="36"/>
      <c r="H856" s="36"/>
      <c r="I856" s="36"/>
      <c r="J856" s="36"/>
      <c r="K856" s="36"/>
      <c r="L856" s="36"/>
      <c r="M856" s="36"/>
    </row>
    <row r="857" spans="1:13" ht="12.6">
      <c r="A857" s="36"/>
      <c r="B857" s="36"/>
      <c r="C857" s="36"/>
      <c r="D857" s="36"/>
      <c r="E857" s="36"/>
      <c r="F857" s="36"/>
      <c r="G857" s="36"/>
      <c r="H857" s="36"/>
      <c r="I857" s="36"/>
      <c r="J857" s="36"/>
      <c r="K857" s="36"/>
      <c r="L857" s="36"/>
      <c r="M857" s="36"/>
    </row>
    <row r="858" spans="1:13" ht="12.6">
      <c r="A858" s="36"/>
      <c r="B858" s="36"/>
      <c r="C858" s="36"/>
      <c r="D858" s="36"/>
      <c r="E858" s="36"/>
      <c r="F858" s="36"/>
      <c r="G858" s="36"/>
      <c r="H858" s="36"/>
      <c r="I858" s="36"/>
      <c r="J858" s="36"/>
      <c r="K858" s="36"/>
      <c r="L858" s="36"/>
      <c r="M858" s="36"/>
    </row>
    <row r="859" spans="1:13" ht="12.6">
      <c r="A859" s="36"/>
      <c r="B859" s="36"/>
      <c r="C859" s="36"/>
      <c r="D859" s="36"/>
      <c r="E859" s="36"/>
      <c r="F859" s="36"/>
      <c r="G859" s="36"/>
      <c r="H859" s="36"/>
      <c r="I859" s="36"/>
      <c r="J859" s="36"/>
      <c r="K859" s="36"/>
      <c r="L859" s="36"/>
      <c r="M859" s="36"/>
    </row>
    <row r="860" spans="1:13" ht="12.6">
      <c r="A860" s="36"/>
      <c r="B860" s="36"/>
      <c r="C860" s="36"/>
      <c r="D860" s="36"/>
      <c r="E860" s="36"/>
      <c r="F860" s="36"/>
      <c r="G860" s="36"/>
      <c r="H860" s="36"/>
      <c r="I860" s="36"/>
      <c r="J860" s="36"/>
      <c r="K860" s="36"/>
      <c r="L860" s="36"/>
      <c r="M860" s="36"/>
    </row>
    <row r="861" spans="1:13" ht="12.6">
      <c r="A861" s="36"/>
      <c r="B861" s="36"/>
      <c r="C861" s="36"/>
      <c r="D861" s="36"/>
      <c r="E861" s="36"/>
      <c r="F861" s="36"/>
      <c r="G861" s="36"/>
      <c r="H861" s="36"/>
      <c r="I861" s="36"/>
      <c r="J861" s="36"/>
      <c r="K861" s="36"/>
      <c r="L861" s="36"/>
      <c r="M861" s="36"/>
    </row>
    <row r="862" spans="1:13" ht="12.6">
      <c r="A862" s="36"/>
      <c r="B862" s="36"/>
      <c r="C862" s="36"/>
      <c r="D862" s="36"/>
      <c r="E862" s="36"/>
      <c r="F862" s="36"/>
      <c r="G862" s="36"/>
      <c r="H862" s="36"/>
      <c r="I862" s="36"/>
      <c r="J862" s="36"/>
      <c r="K862" s="36"/>
      <c r="L862" s="36"/>
      <c r="M862" s="36"/>
    </row>
    <row r="863" spans="1:13" ht="12.6">
      <c r="A863" s="36"/>
      <c r="B863" s="36"/>
      <c r="C863" s="36"/>
      <c r="D863" s="36"/>
      <c r="E863" s="36"/>
      <c r="F863" s="36"/>
      <c r="G863" s="36"/>
      <c r="H863" s="36"/>
      <c r="I863" s="36"/>
      <c r="J863" s="36"/>
      <c r="K863" s="36"/>
      <c r="L863" s="36"/>
      <c r="M863" s="36"/>
    </row>
    <row r="864" spans="1:13" ht="12.6">
      <c r="A864" s="36"/>
      <c r="B864" s="36"/>
      <c r="C864" s="36"/>
      <c r="D864" s="36"/>
      <c r="E864" s="36"/>
      <c r="F864" s="36"/>
      <c r="G864" s="36"/>
      <c r="H864" s="36"/>
      <c r="I864" s="36"/>
      <c r="J864" s="36"/>
      <c r="K864" s="36"/>
      <c r="L864" s="36"/>
      <c r="M864" s="36"/>
    </row>
    <row r="865" spans="1:13" ht="12.6">
      <c r="A865" s="36"/>
      <c r="B865" s="36"/>
      <c r="C865" s="36"/>
      <c r="D865" s="36"/>
      <c r="E865" s="36"/>
      <c r="F865" s="36"/>
      <c r="G865" s="36"/>
      <c r="H865" s="36"/>
      <c r="I865" s="36"/>
      <c r="J865" s="36"/>
      <c r="K865" s="36"/>
      <c r="L865" s="36"/>
      <c r="M865" s="36"/>
    </row>
    <row r="866" spans="1:13" ht="12.6">
      <c r="A866" s="36"/>
      <c r="B866" s="36"/>
      <c r="C866" s="36"/>
      <c r="D866" s="36"/>
      <c r="E866" s="36"/>
      <c r="F866" s="36"/>
      <c r="G866" s="36"/>
      <c r="H866" s="36"/>
      <c r="I866" s="36"/>
      <c r="J866" s="36"/>
      <c r="K866" s="36"/>
      <c r="L866" s="36"/>
      <c r="M866" s="36"/>
    </row>
    <row r="867" spans="1:13" ht="12.6">
      <c r="A867" s="36"/>
      <c r="B867" s="36"/>
      <c r="C867" s="36"/>
      <c r="D867" s="36"/>
      <c r="E867" s="36"/>
      <c r="F867" s="36"/>
      <c r="G867" s="36"/>
      <c r="H867" s="36"/>
      <c r="I867" s="36"/>
      <c r="J867" s="36"/>
      <c r="K867" s="36"/>
      <c r="L867" s="36"/>
      <c r="M867" s="36"/>
    </row>
    <row r="868" spans="1:13" ht="12.6">
      <c r="A868" s="36"/>
      <c r="B868" s="36"/>
      <c r="C868" s="36"/>
      <c r="D868" s="36"/>
      <c r="E868" s="36"/>
      <c r="F868" s="36"/>
      <c r="G868" s="36"/>
      <c r="H868" s="36"/>
      <c r="I868" s="36"/>
      <c r="J868" s="36"/>
      <c r="K868" s="36"/>
      <c r="L868" s="36"/>
      <c r="M868" s="36"/>
    </row>
    <row r="869" spans="1:13" ht="12.6">
      <c r="A869" s="36"/>
      <c r="B869" s="36"/>
      <c r="C869" s="36"/>
      <c r="D869" s="36"/>
      <c r="E869" s="36"/>
      <c r="F869" s="36"/>
      <c r="G869" s="36"/>
      <c r="H869" s="36"/>
      <c r="I869" s="36"/>
      <c r="J869" s="36"/>
      <c r="K869" s="36"/>
      <c r="L869" s="36"/>
      <c r="M869" s="36"/>
    </row>
    <row r="870" spans="1:13" ht="12.6">
      <c r="A870" s="36"/>
      <c r="B870" s="36"/>
      <c r="C870" s="36"/>
      <c r="D870" s="36"/>
      <c r="E870" s="36"/>
      <c r="F870" s="36"/>
      <c r="G870" s="36"/>
      <c r="H870" s="36"/>
      <c r="I870" s="36"/>
      <c r="J870" s="36"/>
      <c r="K870" s="36"/>
      <c r="L870" s="36"/>
      <c r="M870" s="36"/>
    </row>
    <row r="871" spans="1:13" ht="12.6">
      <c r="A871" s="36"/>
      <c r="B871" s="36"/>
      <c r="C871" s="36"/>
      <c r="D871" s="36"/>
      <c r="E871" s="36"/>
      <c r="F871" s="36"/>
      <c r="G871" s="36"/>
      <c r="H871" s="36"/>
      <c r="I871" s="36"/>
      <c r="J871" s="36"/>
      <c r="K871" s="36"/>
      <c r="L871" s="36"/>
      <c r="M871" s="36"/>
    </row>
    <row r="872" spans="1:13" ht="12.6">
      <c r="A872" s="36"/>
      <c r="B872" s="36"/>
      <c r="C872" s="36"/>
      <c r="D872" s="36"/>
      <c r="E872" s="36"/>
      <c r="F872" s="36"/>
      <c r="G872" s="36"/>
      <c r="H872" s="36"/>
      <c r="I872" s="36"/>
      <c r="J872" s="36"/>
      <c r="K872" s="36"/>
      <c r="L872" s="36"/>
      <c r="M872" s="36"/>
    </row>
    <row r="873" spans="1:13" ht="12.6">
      <c r="A873" s="36"/>
      <c r="B873" s="36"/>
      <c r="C873" s="36"/>
      <c r="D873" s="36"/>
      <c r="E873" s="36"/>
      <c r="F873" s="36"/>
      <c r="G873" s="36"/>
      <c r="H873" s="36"/>
      <c r="I873" s="36"/>
      <c r="J873" s="36"/>
      <c r="K873" s="36"/>
      <c r="L873" s="36"/>
      <c r="M873" s="36"/>
    </row>
    <row r="874" spans="1:13" ht="12.6">
      <c r="A874" s="36"/>
      <c r="B874" s="36"/>
      <c r="C874" s="36"/>
      <c r="D874" s="36"/>
      <c r="E874" s="36"/>
      <c r="F874" s="36"/>
      <c r="G874" s="36"/>
      <c r="H874" s="36"/>
      <c r="I874" s="36"/>
      <c r="J874" s="36"/>
      <c r="K874" s="36"/>
      <c r="L874" s="36"/>
      <c r="M874" s="36"/>
    </row>
    <row r="875" spans="1:13" ht="12.6">
      <c r="A875" s="36"/>
      <c r="B875" s="36"/>
      <c r="C875" s="36"/>
      <c r="D875" s="36"/>
      <c r="E875" s="36"/>
      <c r="F875" s="36"/>
      <c r="G875" s="36"/>
      <c r="H875" s="36"/>
      <c r="I875" s="36"/>
      <c r="J875" s="36"/>
      <c r="K875" s="36"/>
      <c r="L875" s="36"/>
      <c r="M875" s="36"/>
    </row>
    <row r="876" spans="1:13" ht="12.6">
      <c r="A876" s="36"/>
      <c r="B876" s="36"/>
      <c r="C876" s="36"/>
      <c r="D876" s="36"/>
      <c r="E876" s="36"/>
      <c r="F876" s="36"/>
      <c r="G876" s="36"/>
      <c r="H876" s="36"/>
      <c r="I876" s="36"/>
      <c r="J876" s="36"/>
      <c r="K876" s="36"/>
      <c r="L876" s="36"/>
      <c r="M876" s="36"/>
    </row>
    <row r="877" spans="1:13" ht="12.6">
      <c r="A877" s="36"/>
      <c r="B877" s="36"/>
      <c r="C877" s="36"/>
      <c r="D877" s="36"/>
      <c r="E877" s="36"/>
      <c r="F877" s="36"/>
      <c r="G877" s="36"/>
      <c r="H877" s="36"/>
      <c r="I877" s="36"/>
      <c r="J877" s="36"/>
      <c r="K877" s="36"/>
      <c r="L877" s="36"/>
      <c r="M877" s="36"/>
    </row>
    <row r="878" spans="1:13" ht="12.6">
      <c r="A878" s="36"/>
      <c r="B878" s="36"/>
      <c r="C878" s="36"/>
      <c r="D878" s="36"/>
      <c r="E878" s="36"/>
      <c r="F878" s="36"/>
      <c r="G878" s="36"/>
      <c r="H878" s="36"/>
      <c r="I878" s="36"/>
      <c r="J878" s="36"/>
      <c r="K878" s="36"/>
      <c r="L878" s="36"/>
      <c r="M878" s="36"/>
    </row>
    <row r="879" spans="1:13" ht="12.6">
      <c r="A879" s="36"/>
      <c r="B879" s="36"/>
      <c r="C879" s="36"/>
      <c r="D879" s="36"/>
      <c r="E879" s="36"/>
      <c r="F879" s="36"/>
      <c r="G879" s="36"/>
      <c r="H879" s="36"/>
      <c r="I879" s="36"/>
      <c r="J879" s="36"/>
      <c r="K879" s="36"/>
      <c r="L879" s="36"/>
      <c r="M879" s="36"/>
    </row>
    <row r="880" spans="1:13" ht="12.6">
      <c r="A880" s="36"/>
      <c r="B880" s="36"/>
      <c r="C880" s="36"/>
      <c r="D880" s="36"/>
      <c r="E880" s="36"/>
      <c r="F880" s="36"/>
      <c r="G880" s="36"/>
      <c r="H880" s="36"/>
      <c r="I880" s="36"/>
      <c r="J880" s="36"/>
      <c r="K880" s="36"/>
      <c r="L880" s="36"/>
      <c r="M880" s="36"/>
    </row>
    <row r="881" spans="1:13" ht="12.6">
      <c r="A881" s="36"/>
      <c r="B881" s="36"/>
      <c r="C881" s="36"/>
      <c r="D881" s="36"/>
      <c r="E881" s="36"/>
      <c r="F881" s="36"/>
      <c r="G881" s="36"/>
      <c r="H881" s="36"/>
      <c r="I881" s="36"/>
      <c r="J881" s="36"/>
      <c r="K881" s="36"/>
      <c r="L881" s="36"/>
      <c r="M881" s="36"/>
    </row>
    <row r="882" spans="1:13" ht="12.6">
      <c r="A882" s="36"/>
      <c r="B882" s="36"/>
      <c r="C882" s="36"/>
      <c r="D882" s="36"/>
      <c r="E882" s="36"/>
      <c r="F882" s="36"/>
      <c r="G882" s="36"/>
      <c r="H882" s="36"/>
      <c r="I882" s="36"/>
      <c r="J882" s="36"/>
      <c r="K882" s="36"/>
      <c r="L882" s="36"/>
      <c r="M882" s="36"/>
    </row>
    <row r="883" spans="1:13" ht="12.6">
      <c r="A883" s="36"/>
      <c r="B883" s="36"/>
      <c r="C883" s="36"/>
      <c r="D883" s="36"/>
      <c r="E883" s="36"/>
      <c r="F883" s="36"/>
      <c r="G883" s="36"/>
      <c r="H883" s="36"/>
      <c r="I883" s="36"/>
      <c r="J883" s="36"/>
      <c r="K883" s="36"/>
      <c r="L883" s="36"/>
      <c r="M883" s="36"/>
    </row>
    <row r="884" spans="1:13" ht="12.6">
      <c r="A884" s="36"/>
      <c r="B884" s="36"/>
      <c r="C884" s="36"/>
      <c r="D884" s="36"/>
      <c r="E884" s="36"/>
      <c r="F884" s="36"/>
      <c r="G884" s="36"/>
      <c r="H884" s="36"/>
      <c r="I884" s="36"/>
      <c r="J884" s="36"/>
      <c r="K884" s="36"/>
      <c r="L884" s="36"/>
      <c r="M884" s="36"/>
    </row>
    <row r="885" spans="1:13" ht="12.6">
      <c r="A885" s="36"/>
      <c r="B885" s="36"/>
      <c r="C885" s="36"/>
      <c r="D885" s="36"/>
      <c r="E885" s="36"/>
      <c r="F885" s="36"/>
      <c r="G885" s="36"/>
      <c r="H885" s="36"/>
      <c r="I885" s="36"/>
      <c r="J885" s="36"/>
      <c r="K885" s="36"/>
      <c r="L885" s="36"/>
      <c r="M885" s="36"/>
    </row>
    <row r="886" spans="1:13" ht="12.6">
      <c r="A886" s="36"/>
      <c r="B886" s="36"/>
      <c r="C886" s="36"/>
      <c r="D886" s="36"/>
      <c r="E886" s="36"/>
      <c r="F886" s="36"/>
      <c r="G886" s="36"/>
      <c r="H886" s="36"/>
      <c r="I886" s="36"/>
      <c r="J886" s="36"/>
      <c r="K886" s="36"/>
      <c r="L886" s="36"/>
      <c r="M886" s="36"/>
    </row>
    <row r="887" spans="1:13" ht="12.6">
      <c r="A887" s="36"/>
      <c r="B887" s="36"/>
      <c r="C887" s="36"/>
      <c r="D887" s="36"/>
      <c r="E887" s="36"/>
      <c r="F887" s="36"/>
      <c r="G887" s="36"/>
      <c r="H887" s="36"/>
      <c r="I887" s="36"/>
      <c r="J887" s="36"/>
      <c r="K887" s="36"/>
      <c r="L887" s="36"/>
      <c r="M887" s="36"/>
    </row>
    <row r="888" spans="1:13" ht="12.6">
      <c r="A888" s="36"/>
      <c r="B888" s="36"/>
      <c r="C888" s="36"/>
      <c r="D888" s="36"/>
      <c r="E888" s="36"/>
      <c r="F888" s="36"/>
      <c r="G888" s="36"/>
      <c r="H888" s="36"/>
      <c r="I888" s="36"/>
      <c r="J888" s="36"/>
      <c r="K888" s="36"/>
      <c r="L888" s="36"/>
      <c r="M888" s="36"/>
    </row>
    <row r="889" spans="1:13" ht="12.6">
      <c r="A889" s="36"/>
      <c r="B889" s="36"/>
      <c r="C889" s="36"/>
      <c r="D889" s="36"/>
      <c r="E889" s="36"/>
      <c r="F889" s="36"/>
      <c r="G889" s="36"/>
      <c r="H889" s="36"/>
      <c r="I889" s="36"/>
      <c r="J889" s="36"/>
      <c r="K889" s="36"/>
      <c r="L889" s="36"/>
      <c r="M889" s="36"/>
    </row>
    <row r="890" spans="1:13" ht="12.6">
      <c r="A890" s="36"/>
      <c r="B890" s="36"/>
      <c r="C890" s="36"/>
      <c r="D890" s="36"/>
      <c r="E890" s="36"/>
      <c r="F890" s="36"/>
      <c r="G890" s="36"/>
      <c r="H890" s="36"/>
      <c r="I890" s="36"/>
      <c r="J890" s="36"/>
      <c r="K890" s="36"/>
      <c r="L890" s="36"/>
      <c r="M890" s="36"/>
    </row>
    <row r="891" spans="1:13" ht="12.6">
      <c r="A891" s="36"/>
      <c r="B891" s="36"/>
      <c r="C891" s="36"/>
      <c r="D891" s="36"/>
      <c r="E891" s="36"/>
      <c r="F891" s="36"/>
      <c r="G891" s="36"/>
      <c r="H891" s="36"/>
      <c r="I891" s="36"/>
      <c r="J891" s="36"/>
      <c r="K891" s="36"/>
      <c r="L891" s="36"/>
      <c r="M891" s="36"/>
    </row>
    <row r="892" spans="1:13" ht="12.6">
      <c r="A892" s="36"/>
      <c r="B892" s="36"/>
      <c r="C892" s="36"/>
      <c r="D892" s="36"/>
      <c r="E892" s="36"/>
      <c r="F892" s="36"/>
      <c r="G892" s="36"/>
      <c r="H892" s="36"/>
      <c r="I892" s="36"/>
      <c r="J892" s="36"/>
      <c r="K892" s="36"/>
      <c r="L892" s="36"/>
      <c r="M892" s="36"/>
    </row>
    <row r="893" spans="1:13" ht="12.6">
      <c r="A893" s="36"/>
      <c r="B893" s="36"/>
      <c r="C893" s="36"/>
      <c r="D893" s="36"/>
      <c r="E893" s="36"/>
      <c r="F893" s="36"/>
      <c r="G893" s="36"/>
      <c r="H893" s="36"/>
      <c r="I893" s="36"/>
      <c r="J893" s="36"/>
      <c r="K893" s="36"/>
      <c r="L893" s="36"/>
      <c r="M893" s="36"/>
    </row>
    <row r="894" spans="1:13" ht="12.6">
      <c r="A894" s="36"/>
      <c r="B894" s="36"/>
      <c r="C894" s="36"/>
      <c r="D894" s="36"/>
      <c r="E894" s="36"/>
      <c r="F894" s="36"/>
      <c r="G894" s="36"/>
      <c r="H894" s="36"/>
      <c r="I894" s="36"/>
      <c r="J894" s="36"/>
      <c r="K894" s="36"/>
      <c r="L894" s="36"/>
      <c r="M894" s="36"/>
    </row>
    <row r="895" spans="1:13" ht="12.6">
      <c r="A895" s="36"/>
      <c r="B895" s="36"/>
      <c r="C895" s="36"/>
      <c r="D895" s="36"/>
      <c r="E895" s="36"/>
      <c r="F895" s="36"/>
      <c r="G895" s="36"/>
      <c r="H895" s="36"/>
      <c r="I895" s="36"/>
      <c r="J895" s="36"/>
      <c r="K895" s="36"/>
      <c r="L895" s="36"/>
      <c r="M895" s="36"/>
    </row>
    <row r="896" spans="1:13" ht="12.6">
      <c r="A896" s="36"/>
      <c r="B896" s="36"/>
      <c r="C896" s="36"/>
      <c r="D896" s="36"/>
      <c r="E896" s="36"/>
      <c r="F896" s="36"/>
      <c r="G896" s="36"/>
      <c r="H896" s="36"/>
      <c r="I896" s="36"/>
      <c r="J896" s="36"/>
      <c r="K896" s="36"/>
      <c r="L896" s="36"/>
      <c r="M896" s="36"/>
    </row>
    <row r="897" spans="1:13" ht="12.6">
      <c r="A897" s="36"/>
      <c r="B897" s="36"/>
      <c r="C897" s="36"/>
      <c r="D897" s="36"/>
      <c r="E897" s="36"/>
      <c r="F897" s="36"/>
      <c r="G897" s="36"/>
      <c r="H897" s="36"/>
      <c r="I897" s="36"/>
      <c r="J897" s="36"/>
      <c r="K897" s="36"/>
      <c r="L897" s="36"/>
      <c r="M897" s="36"/>
    </row>
    <row r="898" spans="1:13" ht="12.6">
      <c r="A898" s="36"/>
      <c r="B898" s="36"/>
      <c r="C898" s="36"/>
      <c r="D898" s="36"/>
      <c r="E898" s="36"/>
      <c r="F898" s="36"/>
      <c r="G898" s="36"/>
      <c r="H898" s="36"/>
      <c r="I898" s="36"/>
      <c r="J898" s="36"/>
      <c r="K898" s="36"/>
      <c r="L898" s="36"/>
      <c r="M898" s="36"/>
    </row>
    <row r="899" spans="1:13" ht="12.6">
      <c r="A899" s="36"/>
      <c r="B899" s="36"/>
      <c r="C899" s="36"/>
      <c r="D899" s="36"/>
      <c r="E899" s="36"/>
      <c r="F899" s="36"/>
      <c r="G899" s="36"/>
      <c r="H899" s="36"/>
      <c r="I899" s="36"/>
      <c r="J899" s="36"/>
      <c r="K899" s="36"/>
      <c r="L899" s="36"/>
      <c r="M899" s="36"/>
    </row>
    <row r="900" spans="1:13" ht="12.6">
      <c r="A900" s="36"/>
      <c r="B900" s="36"/>
      <c r="C900" s="36"/>
      <c r="D900" s="36"/>
      <c r="E900" s="36"/>
      <c r="F900" s="36"/>
      <c r="G900" s="36"/>
      <c r="H900" s="36"/>
      <c r="I900" s="36"/>
      <c r="J900" s="36"/>
      <c r="K900" s="36"/>
      <c r="L900" s="36"/>
      <c r="M900" s="36"/>
    </row>
    <row r="901" spans="1:13" ht="12.6">
      <c r="A901" s="36"/>
      <c r="B901" s="36"/>
      <c r="C901" s="36"/>
      <c r="D901" s="36"/>
      <c r="E901" s="36"/>
      <c r="F901" s="36"/>
      <c r="G901" s="36"/>
      <c r="H901" s="36"/>
      <c r="I901" s="36"/>
      <c r="J901" s="36"/>
      <c r="K901" s="36"/>
      <c r="L901" s="36"/>
      <c r="M901" s="36"/>
    </row>
    <row r="902" spans="1:13" ht="12.6">
      <c r="A902" s="36"/>
      <c r="B902" s="36"/>
      <c r="C902" s="36"/>
      <c r="D902" s="36"/>
      <c r="E902" s="36"/>
      <c r="F902" s="36"/>
      <c r="G902" s="36"/>
      <c r="H902" s="36"/>
      <c r="I902" s="36"/>
      <c r="J902" s="36"/>
      <c r="K902" s="36"/>
      <c r="L902" s="36"/>
      <c r="M902" s="36"/>
    </row>
    <row r="903" spans="1:13" ht="12.6">
      <c r="A903" s="36"/>
      <c r="B903" s="36"/>
      <c r="C903" s="36"/>
      <c r="D903" s="36"/>
      <c r="E903" s="36"/>
      <c r="F903" s="36"/>
      <c r="G903" s="36"/>
      <c r="H903" s="36"/>
      <c r="I903" s="36"/>
      <c r="J903" s="36"/>
      <c r="K903" s="36"/>
      <c r="L903" s="36"/>
      <c r="M903" s="36"/>
    </row>
    <row r="904" spans="1:13" ht="12.6">
      <c r="A904" s="36"/>
      <c r="B904" s="36"/>
      <c r="C904" s="36"/>
      <c r="D904" s="36"/>
      <c r="E904" s="36"/>
      <c r="F904" s="36"/>
      <c r="G904" s="36"/>
      <c r="H904" s="36"/>
      <c r="I904" s="36"/>
      <c r="J904" s="36"/>
      <c r="K904" s="36"/>
      <c r="L904" s="36"/>
      <c r="M904" s="36"/>
    </row>
    <row r="905" spans="1:13" ht="12.6">
      <c r="A905" s="36"/>
      <c r="B905" s="36"/>
      <c r="C905" s="36"/>
      <c r="D905" s="36"/>
      <c r="E905" s="36"/>
      <c r="F905" s="36"/>
      <c r="G905" s="36"/>
      <c r="H905" s="36"/>
      <c r="I905" s="36"/>
      <c r="J905" s="36"/>
      <c r="K905" s="36"/>
      <c r="L905" s="36"/>
      <c r="M905" s="36"/>
    </row>
    <row r="906" spans="1:13" ht="12.6">
      <c r="A906" s="36"/>
      <c r="B906" s="36"/>
      <c r="C906" s="36"/>
      <c r="D906" s="36"/>
      <c r="E906" s="36"/>
      <c r="F906" s="36"/>
      <c r="G906" s="36"/>
      <c r="H906" s="36"/>
      <c r="I906" s="36"/>
      <c r="J906" s="36"/>
      <c r="K906" s="36"/>
      <c r="L906" s="36"/>
      <c r="M906" s="36"/>
    </row>
    <row r="907" spans="1:13" ht="12.6">
      <c r="A907" s="36"/>
      <c r="B907" s="36"/>
      <c r="C907" s="36"/>
      <c r="D907" s="36"/>
      <c r="E907" s="36"/>
      <c r="F907" s="36"/>
      <c r="G907" s="36"/>
      <c r="H907" s="36"/>
      <c r="I907" s="36"/>
      <c r="J907" s="36"/>
      <c r="K907" s="36"/>
      <c r="L907" s="36"/>
      <c r="M907" s="36"/>
    </row>
    <row r="908" spans="1:13" ht="12.6">
      <c r="A908" s="36"/>
      <c r="B908" s="36"/>
      <c r="C908" s="36"/>
      <c r="D908" s="36"/>
      <c r="E908" s="36"/>
      <c r="F908" s="36"/>
      <c r="G908" s="36"/>
      <c r="H908" s="36"/>
      <c r="I908" s="36"/>
      <c r="J908" s="36"/>
      <c r="K908" s="36"/>
      <c r="L908" s="36"/>
      <c r="M908" s="36"/>
    </row>
    <row r="909" spans="1:13" ht="12.6">
      <c r="A909" s="36"/>
      <c r="B909" s="36"/>
      <c r="C909" s="36"/>
      <c r="D909" s="36"/>
      <c r="E909" s="36"/>
      <c r="F909" s="36"/>
      <c r="G909" s="36"/>
      <c r="H909" s="36"/>
      <c r="I909" s="36"/>
      <c r="J909" s="36"/>
      <c r="K909" s="36"/>
      <c r="L909" s="36"/>
      <c r="M909" s="36"/>
    </row>
    <row r="910" spans="1:13" ht="12.6">
      <c r="A910" s="36"/>
      <c r="B910" s="36"/>
      <c r="C910" s="36"/>
      <c r="D910" s="36"/>
      <c r="E910" s="36"/>
      <c r="F910" s="36"/>
      <c r="G910" s="36"/>
      <c r="H910" s="36"/>
      <c r="I910" s="36"/>
      <c r="J910" s="36"/>
      <c r="K910" s="36"/>
      <c r="L910" s="36"/>
      <c r="M910" s="36"/>
    </row>
    <row r="911" spans="1:13" ht="12.6">
      <c r="A911" s="36"/>
      <c r="B911" s="36"/>
      <c r="C911" s="36"/>
      <c r="D911" s="36"/>
      <c r="E911" s="36"/>
      <c r="F911" s="36"/>
      <c r="G911" s="36"/>
      <c r="H911" s="36"/>
      <c r="I911" s="36"/>
      <c r="J911" s="36"/>
      <c r="K911" s="36"/>
      <c r="L911" s="36"/>
      <c r="M911" s="36"/>
    </row>
    <row r="912" spans="1:13" ht="12.6">
      <c r="A912" s="36"/>
      <c r="B912" s="36"/>
      <c r="C912" s="36"/>
      <c r="D912" s="36"/>
      <c r="E912" s="36"/>
      <c r="F912" s="36"/>
      <c r="G912" s="36"/>
      <c r="H912" s="36"/>
      <c r="I912" s="36"/>
      <c r="J912" s="36"/>
      <c r="K912" s="36"/>
      <c r="L912" s="36"/>
      <c r="M912" s="36"/>
    </row>
    <row r="913" spans="1:13" ht="12.6">
      <c r="A913" s="36"/>
      <c r="B913" s="36"/>
      <c r="C913" s="36"/>
      <c r="D913" s="36"/>
      <c r="E913" s="36"/>
      <c r="F913" s="36"/>
      <c r="G913" s="36"/>
      <c r="H913" s="36"/>
      <c r="I913" s="36"/>
      <c r="J913" s="36"/>
      <c r="K913" s="36"/>
      <c r="L913" s="36"/>
      <c r="M913" s="36"/>
    </row>
    <row r="914" spans="1:13" ht="12.6">
      <c r="A914" s="36"/>
      <c r="B914" s="36"/>
      <c r="C914" s="36"/>
      <c r="D914" s="36"/>
      <c r="E914" s="36"/>
      <c r="F914" s="36"/>
      <c r="G914" s="36"/>
      <c r="H914" s="36"/>
      <c r="I914" s="36"/>
      <c r="J914" s="36"/>
      <c r="K914" s="36"/>
      <c r="L914" s="36"/>
      <c r="M914" s="36"/>
    </row>
    <row r="915" spans="1:13" ht="12.6">
      <c r="A915" s="36"/>
      <c r="B915" s="36"/>
      <c r="C915" s="36"/>
      <c r="D915" s="36"/>
      <c r="E915" s="36"/>
      <c r="F915" s="36"/>
      <c r="G915" s="36"/>
      <c r="H915" s="36"/>
      <c r="I915" s="36"/>
      <c r="J915" s="36"/>
      <c r="K915" s="36"/>
      <c r="L915" s="36"/>
      <c r="M915" s="36"/>
    </row>
    <row r="916" spans="1:13" ht="12.6">
      <c r="A916" s="36"/>
      <c r="B916" s="36"/>
      <c r="C916" s="36"/>
      <c r="D916" s="36"/>
      <c r="E916" s="36"/>
      <c r="F916" s="36"/>
      <c r="G916" s="36"/>
      <c r="H916" s="36"/>
      <c r="I916" s="36"/>
      <c r="J916" s="36"/>
      <c r="K916" s="36"/>
      <c r="L916" s="36"/>
      <c r="M916" s="36"/>
    </row>
    <row r="917" spans="1:13" ht="12.6">
      <c r="A917" s="36"/>
      <c r="B917" s="36"/>
      <c r="C917" s="36"/>
      <c r="D917" s="36"/>
      <c r="E917" s="36"/>
      <c r="F917" s="36"/>
      <c r="G917" s="36"/>
      <c r="H917" s="36"/>
      <c r="I917" s="36"/>
      <c r="J917" s="36"/>
      <c r="K917" s="36"/>
      <c r="L917" s="36"/>
      <c r="M917" s="36"/>
    </row>
    <row r="918" spans="1:13" ht="12.6">
      <c r="A918" s="36"/>
      <c r="B918" s="36"/>
      <c r="C918" s="36"/>
      <c r="D918" s="36"/>
      <c r="E918" s="36"/>
      <c r="F918" s="36"/>
      <c r="G918" s="36"/>
      <c r="H918" s="36"/>
      <c r="I918" s="36"/>
      <c r="J918" s="36"/>
      <c r="K918" s="36"/>
      <c r="L918" s="36"/>
      <c r="M918" s="36"/>
    </row>
    <row r="919" spans="1:13" ht="12.6">
      <c r="A919" s="36"/>
      <c r="B919" s="36"/>
      <c r="C919" s="36"/>
      <c r="D919" s="36"/>
      <c r="E919" s="36"/>
      <c r="F919" s="36"/>
      <c r="G919" s="36"/>
      <c r="H919" s="36"/>
      <c r="I919" s="36"/>
      <c r="J919" s="36"/>
      <c r="K919" s="36"/>
      <c r="L919" s="36"/>
      <c r="M919" s="36"/>
    </row>
    <row r="920" spans="1:13" ht="12.6">
      <c r="A920" s="36"/>
      <c r="B920" s="36"/>
      <c r="C920" s="36"/>
      <c r="D920" s="36"/>
      <c r="E920" s="36"/>
      <c r="F920" s="36"/>
      <c r="G920" s="36"/>
      <c r="H920" s="36"/>
      <c r="I920" s="36"/>
      <c r="J920" s="36"/>
      <c r="K920" s="36"/>
      <c r="L920" s="36"/>
      <c r="M920" s="36"/>
    </row>
    <row r="921" spans="1:13" ht="12.6">
      <c r="A921" s="36"/>
      <c r="B921" s="36"/>
      <c r="C921" s="36"/>
      <c r="D921" s="36"/>
      <c r="E921" s="36"/>
      <c r="F921" s="36"/>
      <c r="G921" s="36"/>
      <c r="H921" s="36"/>
      <c r="I921" s="36"/>
      <c r="J921" s="36"/>
      <c r="K921" s="36"/>
      <c r="L921" s="36"/>
      <c r="M921" s="36"/>
    </row>
    <row r="922" spans="1:13" ht="12.6">
      <c r="A922" s="36"/>
      <c r="B922" s="36"/>
      <c r="C922" s="36"/>
      <c r="D922" s="36"/>
      <c r="E922" s="36"/>
      <c r="F922" s="36"/>
      <c r="G922" s="36"/>
      <c r="H922" s="36"/>
      <c r="I922" s="36"/>
      <c r="J922" s="36"/>
      <c r="K922" s="36"/>
      <c r="L922" s="36"/>
      <c r="M922" s="36"/>
    </row>
    <row r="923" spans="1:13" ht="12.6">
      <c r="A923" s="36"/>
      <c r="B923" s="36"/>
      <c r="C923" s="36"/>
      <c r="D923" s="36"/>
      <c r="E923" s="36"/>
      <c r="F923" s="36"/>
      <c r="G923" s="36"/>
      <c r="H923" s="36"/>
      <c r="I923" s="36"/>
      <c r="J923" s="36"/>
      <c r="K923" s="36"/>
      <c r="L923" s="36"/>
      <c r="M923" s="36"/>
    </row>
    <row r="924" spans="1:13" ht="12.6">
      <c r="A924" s="36"/>
      <c r="B924" s="36"/>
      <c r="C924" s="36"/>
      <c r="D924" s="36"/>
      <c r="E924" s="36"/>
      <c r="F924" s="36"/>
      <c r="G924" s="36"/>
      <c r="H924" s="36"/>
      <c r="I924" s="36"/>
      <c r="J924" s="36"/>
      <c r="K924" s="36"/>
      <c r="L924" s="36"/>
      <c r="M924" s="36"/>
    </row>
    <row r="925" spans="1:13" ht="12.6">
      <c r="A925" s="36"/>
      <c r="B925" s="36"/>
      <c r="C925" s="36"/>
      <c r="D925" s="36"/>
      <c r="E925" s="36"/>
      <c r="F925" s="36"/>
      <c r="G925" s="36"/>
      <c r="H925" s="36"/>
      <c r="I925" s="36"/>
      <c r="J925" s="36"/>
      <c r="K925" s="36"/>
      <c r="L925" s="36"/>
      <c r="M925" s="36"/>
    </row>
    <row r="926" spans="1:13" ht="12.6">
      <c r="A926" s="36"/>
      <c r="B926" s="36"/>
      <c r="C926" s="36"/>
      <c r="D926" s="36"/>
      <c r="E926" s="36"/>
      <c r="F926" s="36"/>
      <c r="G926" s="36"/>
      <c r="H926" s="36"/>
      <c r="I926" s="36"/>
      <c r="J926" s="36"/>
      <c r="K926" s="36"/>
      <c r="L926" s="36"/>
      <c r="M926" s="36"/>
    </row>
    <row r="927" spans="1:13" ht="12.6">
      <c r="A927" s="36"/>
      <c r="B927" s="36"/>
      <c r="C927" s="36"/>
      <c r="D927" s="36"/>
      <c r="E927" s="36"/>
      <c r="F927" s="36"/>
      <c r="G927" s="36"/>
      <c r="H927" s="36"/>
      <c r="I927" s="36"/>
      <c r="J927" s="36"/>
      <c r="K927" s="36"/>
      <c r="L927" s="36"/>
      <c r="M927" s="36"/>
    </row>
    <row r="928" spans="1:13" ht="12.6">
      <c r="A928" s="36"/>
      <c r="B928" s="36"/>
      <c r="C928" s="36"/>
      <c r="D928" s="36"/>
      <c r="E928" s="36"/>
      <c r="F928" s="36"/>
      <c r="G928" s="36"/>
      <c r="H928" s="36"/>
      <c r="I928" s="36"/>
      <c r="J928" s="36"/>
      <c r="K928" s="36"/>
      <c r="L928" s="36"/>
      <c r="M928" s="36"/>
    </row>
    <row r="929" spans="1:13" ht="12.6">
      <c r="A929" s="36"/>
      <c r="B929" s="36"/>
      <c r="C929" s="36"/>
      <c r="D929" s="36"/>
      <c r="E929" s="36"/>
      <c r="F929" s="36"/>
      <c r="G929" s="36"/>
      <c r="H929" s="36"/>
      <c r="I929" s="36"/>
      <c r="J929" s="36"/>
      <c r="K929" s="36"/>
      <c r="L929" s="36"/>
      <c r="M929" s="36"/>
    </row>
    <row r="930" spans="1:13" ht="12.6">
      <c r="A930" s="36"/>
      <c r="B930" s="36"/>
      <c r="C930" s="36"/>
      <c r="D930" s="36"/>
      <c r="E930" s="36"/>
      <c r="F930" s="36"/>
      <c r="G930" s="36"/>
      <c r="H930" s="36"/>
      <c r="I930" s="36"/>
      <c r="J930" s="36"/>
      <c r="K930" s="36"/>
      <c r="L930" s="36"/>
      <c r="M930" s="36"/>
    </row>
    <row r="931" spans="1:13" ht="12.6">
      <c r="A931" s="36"/>
      <c r="B931" s="36"/>
      <c r="C931" s="36"/>
      <c r="D931" s="36"/>
      <c r="E931" s="36"/>
      <c r="F931" s="36"/>
      <c r="G931" s="36"/>
      <c r="H931" s="36"/>
      <c r="I931" s="36"/>
      <c r="J931" s="36"/>
      <c r="K931" s="36"/>
      <c r="L931" s="36"/>
      <c r="M931" s="36"/>
    </row>
    <row r="932" spans="1:13" ht="12.6">
      <c r="A932" s="36"/>
      <c r="B932" s="36"/>
      <c r="C932" s="36"/>
      <c r="D932" s="36"/>
      <c r="E932" s="36"/>
      <c r="F932" s="36"/>
      <c r="G932" s="36"/>
      <c r="H932" s="36"/>
      <c r="I932" s="36"/>
      <c r="J932" s="36"/>
      <c r="K932" s="36"/>
      <c r="L932" s="36"/>
      <c r="M932" s="36"/>
    </row>
    <row r="933" spans="1:13" ht="12.6">
      <c r="A933" s="36"/>
      <c r="B933" s="36"/>
      <c r="C933" s="36"/>
      <c r="D933" s="36"/>
      <c r="E933" s="36"/>
      <c r="F933" s="36"/>
      <c r="G933" s="36"/>
      <c r="H933" s="36"/>
      <c r="I933" s="36"/>
      <c r="J933" s="36"/>
      <c r="K933" s="36"/>
      <c r="L933" s="36"/>
      <c r="M933" s="36"/>
    </row>
    <row r="934" spans="1:13" ht="12.6">
      <c r="A934" s="36"/>
      <c r="B934" s="36"/>
      <c r="C934" s="36"/>
      <c r="D934" s="36"/>
      <c r="E934" s="36"/>
      <c r="F934" s="36"/>
      <c r="G934" s="36"/>
      <c r="H934" s="36"/>
      <c r="I934" s="36"/>
      <c r="J934" s="36"/>
      <c r="K934" s="36"/>
      <c r="L934" s="36"/>
      <c r="M934" s="36"/>
    </row>
    <row r="935" spans="1:13" ht="12.6">
      <c r="A935" s="36"/>
      <c r="B935" s="36"/>
      <c r="C935" s="36"/>
      <c r="D935" s="36"/>
      <c r="E935" s="36"/>
      <c r="F935" s="36"/>
      <c r="G935" s="36"/>
      <c r="H935" s="36"/>
      <c r="I935" s="36"/>
      <c r="J935" s="36"/>
      <c r="K935" s="36"/>
      <c r="L935" s="36"/>
      <c r="M935" s="36"/>
    </row>
    <row r="936" spans="1:13" ht="12.6">
      <c r="A936" s="36"/>
      <c r="B936" s="36"/>
      <c r="C936" s="36"/>
      <c r="D936" s="36"/>
      <c r="E936" s="36"/>
      <c r="F936" s="36"/>
      <c r="G936" s="36"/>
      <c r="H936" s="36"/>
      <c r="I936" s="36"/>
      <c r="J936" s="36"/>
      <c r="K936" s="36"/>
      <c r="L936" s="36"/>
      <c r="M936" s="36"/>
    </row>
    <row r="937" spans="1:13" ht="12.6">
      <c r="A937" s="36"/>
      <c r="B937" s="36"/>
      <c r="C937" s="36"/>
      <c r="D937" s="36"/>
      <c r="E937" s="36"/>
      <c r="F937" s="36"/>
      <c r="G937" s="36"/>
      <c r="H937" s="36"/>
      <c r="I937" s="36"/>
      <c r="J937" s="36"/>
      <c r="K937" s="36"/>
      <c r="L937" s="36"/>
      <c r="M937" s="36"/>
    </row>
    <row r="938" spans="1:13" ht="12.6">
      <c r="A938" s="36"/>
      <c r="B938" s="36"/>
      <c r="C938" s="36"/>
      <c r="D938" s="36"/>
      <c r="E938" s="36"/>
      <c r="F938" s="36"/>
      <c r="G938" s="36"/>
      <c r="H938" s="36"/>
      <c r="I938" s="36"/>
      <c r="J938" s="36"/>
      <c r="K938" s="36"/>
      <c r="L938" s="36"/>
      <c r="M938" s="36"/>
    </row>
    <row r="939" spans="1:13" ht="12.6">
      <c r="A939" s="36"/>
      <c r="B939" s="36"/>
      <c r="C939" s="36"/>
      <c r="D939" s="36"/>
      <c r="E939" s="36"/>
      <c r="F939" s="36"/>
      <c r="G939" s="36"/>
      <c r="H939" s="36"/>
      <c r="I939" s="36"/>
      <c r="J939" s="36"/>
      <c r="K939" s="36"/>
      <c r="L939" s="36"/>
      <c r="M939" s="36"/>
    </row>
    <row r="940" spans="1:13" ht="12.6">
      <c r="A940" s="36"/>
      <c r="B940" s="36"/>
      <c r="C940" s="36"/>
      <c r="D940" s="36"/>
      <c r="E940" s="36"/>
      <c r="F940" s="36"/>
      <c r="G940" s="36"/>
      <c r="H940" s="36"/>
      <c r="I940" s="36"/>
      <c r="J940" s="36"/>
      <c r="K940" s="36"/>
      <c r="L940" s="36"/>
      <c r="M940" s="36"/>
    </row>
    <row r="941" spans="1:13" ht="12.6">
      <c r="A941" s="36"/>
      <c r="B941" s="36"/>
      <c r="C941" s="36"/>
      <c r="D941" s="36"/>
      <c r="E941" s="36"/>
      <c r="F941" s="36"/>
      <c r="G941" s="36"/>
      <c r="H941" s="36"/>
      <c r="I941" s="36"/>
      <c r="J941" s="36"/>
      <c r="K941" s="36"/>
      <c r="L941" s="36"/>
      <c r="M941" s="36"/>
    </row>
    <row r="942" spans="1:13" ht="12.6">
      <c r="A942" s="36"/>
      <c r="B942" s="36"/>
      <c r="C942" s="36"/>
      <c r="D942" s="36"/>
      <c r="E942" s="36"/>
      <c r="F942" s="36"/>
      <c r="G942" s="36"/>
      <c r="H942" s="36"/>
      <c r="I942" s="36"/>
      <c r="J942" s="36"/>
      <c r="K942" s="36"/>
      <c r="L942" s="36"/>
      <c r="M942" s="36"/>
    </row>
    <row r="943" spans="1:13" ht="12.6">
      <c r="A943" s="36"/>
      <c r="B943" s="36"/>
      <c r="C943" s="36"/>
      <c r="D943" s="36"/>
      <c r="E943" s="36"/>
      <c r="F943" s="36"/>
      <c r="G943" s="36"/>
      <c r="H943" s="36"/>
      <c r="I943" s="36"/>
      <c r="J943" s="36"/>
      <c r="K943" s="36"/>
      <c r="L943" s="36"/>
      <c r="M943" s="36"/>
    </row>
    <row r="944" spans="1:13" ht="12.6">
      <c r="A944" s="36"/>
      <c r="B944" s="36"/>
      <c r="C944" s="36"/>
      <c r="D944" s="36"/>
      <c r="E944" s="36"/>
      <c r="F944" s="36"/>
      <c r="G944" s="36"/>
      <c r="H944" s="36"/>
      <c r="I944" s="36"/>
      <c r="J944" s="36"/>
      <c r="K944" s="36"/>
      <c r="L944" s="36"/>
      <c r="M944" s="36"/>
    </row>
    <row r="945" spans="1:13" ht="12.6">
      <c r="A945" s="36"/>
      <c r="B945" s="36"/>
      <c r="C945" s="36"/>
      <c r="D945" s="36"/>
      <c r="E945" s="36"/>
      <c r="F945" s="36"/>
      <c r="G945" s="36"/>
      <c r="H945" s="36"/>
      <c r="I945" s="36"/>
      <c r="J945" s="36"/>
      <c r="K945" s="36"/>
      <c r="L945" s="36"/>
      <c r="M945" s="36"/>
    </row>
    <row r="946" spans="1:13" ht="12.6">
      <c r="A946" s="36"/>
      <c r="B946" s="36"/>
      <c r="C946" s="36"/>
      <c r="D946" s="36"/>
      <c r="E946" s="36"/>
      <c r="F946" s="36"/>
      <c r="G946" s="36"/>
      <c r="H946" s="36"/>
      <c r="I946" s="36"/>
      <c r="J946" s="36"/>
      <c r="K946" s="36"/>
      <c r="L946" s="36"/>
      <c r="M946" s="36"/>
    </row>
    <row r="947" spans="1:13" ht="12.6">
      <c r="A947" s="36"/>
      <c r="B947" s="36"/>
      <c r="C947" s="36"/>
      <c r="D947" s="36"/>
      <c r="E947" s="36"/>
      <c r="F947" s="36"/>
      <c r="G947" s="36"/>
      <c r="H947" s="36"/>
      <c r="I947" s="36"/>
      <c r="J947" s="36"/>
      <c r="K947" s="36"/>
      <c r="L947" s="36"/>
      <c r="M947" s="36"/>
    </row>
    <row r="948" spans="1:13" ht="12.6">
      <c r="A948" s="36"/>
      <c r="B948" s="36"/>
      <c r="C948" s="36"/>
      <c r="D948" s="36"/>
      <c r="E948" s="36"/>
      <c r="F948" s="36"/>
      <c r="G948" s="36"/>
      <c r="H948" s="36"/>
      <c r="I948" s="36"/>
      <c r="J948" s="36"/>
      <c r="K948" s="36"/>
      <c r="L948" s="36"/>
      <c r="M948" s="36"/>
    </row>
    <row r="949" spans="1:13" ht="12.6">
      <c r="A949" s="36"/>
      <c r="B949" s="36"/>
      <c r="C949" s="36"/>
      <c r="D949" s="36"/>
      <c r="E949" s="36"/>
      <c r="F949" s="36"/>
      <c r="G949" s="36"/>
      <c r="H949" s="36"/>
      <c r="I949" s="36"/>
      <c r="J949" s="36"/>
      <c r="K949" s="36"/>
      <c r="L949" s="36"/>
      <c r="M949" s="36"/>
    </row>
    <row r="950" spans="1:13" ht="12.6">
      <c r="A950" s="36"/>
      <c r="B950" s="36"/>
      <c r="C950" s="36"/>
      <c r="D950" s="36"/>
      <c r="E950" s="36"/>
      <c r="F950" s="36"/>
      <c r="G950" s="36"/>
      <c r="H950" s="36"/>
      <c r="I950" s="36"/>
      <c r="J950" s="36"/>
      <c r="K950" s="36"/>
      <c r="L950" s="36"/>
      <c r="M950" s="36"/>
    </row>
    <row r="951" spans="1:13" ht="12.6">
      <c r="A951" s="36"/>
      <c r="B951" s="36"/>
      <c r="C951" s="36"/>
      <c r="D951" s="36"/>
      <c r="E951" s="36"/>
      <c r="F951" s="36"/>
      <c r="G951" s="36"/>
      <c r="H951" s="36"/>
      <c r="I951" s="36"/>
      <c r="J951" s="36"/>
      <c r="K951" s="36"/>
      <c r="L951" s="36"/>
      <c r="M951" s="36"/>
    </row>
    <row r="952" spans="1:13" ht="12.6">
      <c r="A952" s="36"/>
      <c r="B952" s="36"/>
      <c r="C952" s="36"/>
      <c r="D952" s="36"/>
      <c r="E952" s="36"/>
      <c r="F952" s="36"/>
      <c r="G952" s="36"/>
      <c r="H952" s="36"/>
      <c r="I952" s="36"/>
      <c r="J952" s="36"/>
      <c r="K952" s="36"/>
      <c r="L952" s="36"/>
      <c r="M952" s="36"/>
    </row>
    <row r="953" spans="1:13" ht="12.6">
      <c r="A953" s="36"/>
      <c r="B953" s="36"/>
      <c r="C953" s="36"/>
      <c r="D953" s="36"/>
      <c r="E953" s="36"/>
      <c r="F953" s="36"/>
      <c r="G953" s="36"/>
      <c r="H953" s="36"/>
      <c r="I953" s="36"/>
      <c r="J953" s="36"/>
      <c r="K953" s="36"/>
      <c r="L953" s="36"/>
      <c r="M953" s="36"/>
    </row>
    <row r="954" spans="1:13" ht="12.6">
      <c r="A954" s="36"/>
      <c r="B954" s="36"/>
      <c r="C954" s="36"/>
      <c r="D954" s="36"/>
      <c r="E954" s="36"/>
      <c r="F954" s="36"/>
      <c r="G954" s="36"/>
      <c r="H954" s="36"/>
      <c r="I954" s="36"/>
      <c r="J954" s="36"/>
      <c r="K954" s="36"/>
      <c r="L954" s="36"/>
      <c r="M954" s="36"/>
    </row>
    <row r="955" spans="1:13" ht="12.6">
      <c r="A955" s="36"/>
      <c r="B955" s="36"/>
      <c r="C955" s="36"/>
      <c r="D955" s="36"/>
      <c r="E955" s="36"/>
      <c r="F955" s="36"/>
      <c r="G955" s="36"/>
      <c r="H955" s="36"/>
      <c r="I955" s="36"/>
      <c r="J955" s="36"/>
      <c r="K955" s="36"/>
      <c r="L955" s="36"/>
      <c r="M955" s="36"/>
    </row>
    <row r="956" spans="1:13" ht="12.6">
      <c r="A956" s="36"/>
      <c r="B956" s="36"/>
      <c r="C956" s="36"/>
      <c r="D956" s="36"/>
      <c r="E956" s="36"/>
      <c r="F956" s="36"/>
      <c r="G956" s="36"/>
      <c r="H956" s="36"/>
      <c r="I956" s="36"/>
      <c r="J956" s="36"/>
      <c r="K956" s="36"/>
      <c r="L956" s="36"/>
      <c r="M956" s="36"/>
    </row>
    <row r="957" spans="1:13" ht="12.6">
      <c r="A957" s="36"/>
      <c r="B957" s="36"/>
      <c r="C957" s="36"/>
      <c r="D957" s="36"/>
      <c r="E957" s="36"/>
      <c r="F957" s="36"/>
      <c r="G957" s="36"/>
      <c r="H957" s="36"/>
      <c r="I957" s="36"/>
      <c r="J957" s="36"/>
      <c r="K957" s="36"/>
      <c r="L957" s="36"/>
      <c r="M957" s="36"/>
    </row>
    <row r="958" spans="1:13" ht="12.6">
      <c r="A958" s="36"/>
      <c r="B958" s="36"/>
      <c r="C958" s="36"/>
      <c r="D958" s="36"/>
      <c r="E958" s="36"/>
      <c r="F958" s="36"/>
      <c r="G958" s="36"/>
      <c r="H958" s="36"/>
      <c r="I958" s="36"/>
      <c r="J958" s="36"/>
      <c r="K958" s="36"/>
      <c r="L958" s="36"/>
      <c r="M958" s="36"/>
    </row>
    <row r="959" spans="1:13" ht="12.6">
      <c r="A959" s="36"/>
      <c r="B959" s="36"/>
      <c r="C959" s="36"/>
      <c r="D959" s="36"/>
      <c r="E959" s="36"/>
      <c r="F959" s="36"/>
      <c r="G959" s="36"/>
      <c r="H959" s="36"/>
      <c r="I959" s="36"/>
      <c r="J959" s="36"/>
      <c r="K959" s="36"/>
      <c r="L959" s="36"/>
      <c r="M959" s="36"/>
    </row>
    <row r="960" spans="1:13" ht="12.6">
      <c r="A960" s="36"/>
      <c r="B960" s="36"/>
      <c r="C960" s="36"/>
      <c r="D960" s="36"/>
      <c r="E960" s="36"/>
      <c r="F960" s="36"/>
      <c r="G960" s="36"/>
      <c r="H960" s="36"/>
      <c r="I960" s="36"/>
      <c r="J960" s="36"/>
      <c r="K960" s="36"/>
      <c r="L960" s="36"/>
      <c r="M960" s="36"/>
    </row>
    <row r="961" spans="1:13" ht="12.6">
      <c r="A961" s="36"/>
      <c r="B961" s="36"/>
      <c r="C961" s="36"/>
      <c r="D961" s="36"/>
      <c r="E961" s="36"/>
      <c r="F961" s="36"/>
      <c r="G961" s="36"/>
      <c r="H961" s="36"/>
      <c r="I961" s="36"/>
      <c r="J961" s="36"/>
      <c r="K961" s="36"/>
      <c r="L961" s="36"/>
      <c r="M961" s="36"/>
    </row>
    <row r="962" spans="1:13" ht="12.6">
      <c r="A962" s="36"/>
      <c r="B962" s="36"/>
      <c r="C962" s="36"/>
      <c r="D962" s="36"/>
      <c r="E962" s="36"/>
      <c r="F962" s="36"/>
      <c r="G962" s="36"/>
      <c r="H962" s="36"/>
      <c r="I962" s="36"/>
      <c r="J962" s="36"/>
      <c r="K962" s="36"/>
      <c r="L962" s="36"/>
      <c r="M962" s="36"/>
    </row>
    <row r="963" spans="1:13" ht="12.6">
      <c r="A963" s="36"/>
      <c r="B963" s="36"/>
      <c r="C963" s="36"/>
      <c r="D963" s="36"/>
      <c r="E963" s="36"/>
      <c r="F963" s="36"/>
      <c r="G963" s="36"/>
      <c r="H963" s="36"/>
      <c r="I963" s="36"/>
      <c r="J963" s="36"/>
      <c r="K963" s="36"/>
      <c r="L963" s="36"/>
      <c r="M963" s="36"/>
    </row>
    <row r="964" spans="1:13" ht="12.6">
      <c r="A964" s="36"/>
      <c r="B964" s="36"/>
      <c r="C964" s="36"/>
      <c r="D964" s="36"/>
      <c r="E964" s="36"/>
      <c r="F964" s="36"/>
      <c r="G964" s="36"/>
      <c r="H964" s="36"/>
      <c r="I964" s="36"/>
      <c r="J964" s="36"/>
      <c r="K964" s="36"/>
      <c r="L964" s="36"/>
      <c r="M964" s="36"/>
    </row>
    <row r="965" spans="1:13" ht="12.6">
      <c r="A965" s="36"/>
      <c r="B965" s="36"/>
      <c r="C965" s="36"/>
      <c r="D965" s="36"/>
      <c r="E965" s="36"/>
      <c r="F965" s="36"/>
      <c r="G965" s="36"/>
      <c r="H965" s="36"/>
      <c r="I965" s="36"/>
      <c r="J965" s="36"/>
      <c r="K965" s="36"/>
      <c r="L965" s="36"/>
      <c r="M965" s="36"/>
    </row>
    <row r="966" spans="1:13" ht="12.6">
      <c r="A966" s="36"/>
      <c r="B966" s="36"/>
      <c r="C966" s="36"/>
      <c r="D966" s="36"/>
      <c r="E966" s="36"/>
      <c r="F966" s="36"/>
      <c r="G966" s="36"/>
      <c r="H966" s="36"/>
      <c r="I966" s="36"/>
      <c r="J966" s="36"/>
      <c r="K966" s="36"/>
      <c r="L966" s="36"/>
      <c r="M966" s="36"/>
    </row>
    <row r="967" spans="1:13" ht="12.6">
      <c r="A967" s="36"/>
      <c r="B967" s="36"/>
      <c r="C967" s="36"/>
      <c r="D967" s="36"/>
      <c r="E967" s="36"/>
      <c r="F967" s="36"/>
      <c r="G967" s="36"/>
      <c r="H967" s="36"/>
      <c r="I967" s="36"/>
      <c r="J967" s="36"/>
      <c r="K967" s="36"/>
      <c r="L967" s="36"/>
      <c r="M967" s="36"/>
    </row>
    <row r="968" spans="1:13" ht="12.6">
      <c r="A968" s="36"/>
      <c r="B968" s="36"/>
      <c r="C968" s="36"/>
      <c r="D968" s="36"/>
      <c r="E968" s="36"/>
      <c r="F968" s="36"/>
      <c r="G968" s="36"/>
      <c r="H968" s="36"/>
      <c r="I968" s="36"/>
      <c r="J968" s="36"/>
      <c r="K968" s="36"/>
      <c r="L968" s="36"/>
      <c r="M968" s="36"/>
    </row>
    <row r="969" spans="1:13" ht="12.6">
      <c r="A969" s="36"/>
      <c r="B969" s="36"/>
      <c r="C969" s="36"/>
      <c r="D969" s="36"/>
      <c r="E969" s="36"/>
      <c r="F969" s="36"/>
      <c r="G969" s="36"/>
      <c r="H969" s="36"/>
      <c r="I969" s="36"/>
      <c r="J969" s="36"/>
      <c r="K969" s="36"/>
      <c r="L969" s="36"/>
      <c r="M969" s="36"/>
    </row>
    <row r="970" spans="1:13" ht="12.6">
      <c r="A970" s="36"/>
      <c r="B970" s="36"/>
      <c r="C970" s="36"/>
      <c r="D970" s="36"/>
      <c r="E970" s="36"/>
      <c r="F970" s="36"/>
      <c r="G970" s="36"/>
      <c r="H970" s="36"/>
      <c r="I970" s="36"/>
      <c r="J970" s="36"/>
      <c r="K970" s="36"/>
      <c r="L970" s="36"/>
      <c r="M970" s="36"/>
    </row>
    <row r="971" spans="1:13" ht="12.6">
      <c r="A971" s="36"/>
      <c r="B971" s="36"/>
      <c r="C971" s="36"/>
      <c r="D971" s="36"/>
      <c r="E971" s="36"/>
      <c r="F971" s="36"/>
      <c r="G971" s="36"/>
      <c r="H971" s="36"/>
      <c r="I971" s="36"/>
      <c r="J971" s="36"/>
      <c r="K971" s="36"/>
      <c r="L971" s="36"/>
      <c r="M971" s="36"/>
    </row>
    <row r="972" spans="1:13" ht="12.6">
      <c r="A972" s="36"/>
      <c r="B972" s="36"/>
      <c r="C972" s="36"/>
      <c r="D972" s="36"/>
      <c r="E972" s="36"/>
      <c r="F972" s="36"/>
      <c r="G972" s="36"/>
      <c r="H972" s="36"/>
      <c r="I972" s="36"/>
      <c r="J972" s="36"/>
      <c r="K972" s="36"/>
      <c r="L972" s="36"/>
      <c r="M972" s="36"/>
    </row>
    <row r="973" spans="1:13" ht="12.6">
      <c r="A973" s="36"/>
      <c r="B973" s="36"/>
      <c r="C973" s="36"/>
      <c r="D973" s="36"/>
      <c r="E973" s="36"/>
      <c r="F973" s="36"/>
      <c r="G973" s="36"/>
      <c r="H973" s="36"/>
      <c r="I973" s="36"/>
      <c r="J973" s="36"/>
      <c r="K973" s="36"/>
      <c r="L973" s="36"/>
      <c r="M973" s="36"/>
    </row>
    <row r="974" spans="1:13" ht="12.6">
      <c r="A974" s="36"/>
      <c r="B974" s="36"/>
      <c r="C974" s="36"/>
      <c r="D974" s="36"/>
      <c r="E974" s="36"/>
      <c r="F974" s="36"/>
      <c r="G974" s="36"/>
      <c r="H974" s="36"/>
      <c r="I974" s="36"/>
      <c r="J974" s="36"/>
      <c r="K974" s="36"/>
      <c r="L974" s="36"/>
      <c r="M974" s="36"/>
    </row>
    <row r="975" spans="1:13" ht="12.6">
      <c r="A975" s="36"/>
      <c r="B975" s="36"/>
      <c r="C975" s="36"/>
      <c r="D975" s="36"/>
      <c r="E975" s="36"/>
      <c r="F975" s="36"/>
      <c r="G975" s="36"/>
      <c r="H975" s="36"/>
      <c r="I975" s="36"/>
      <c r="J975" s="36"/>
      <c r="K975" s="36"/>
      <c r="L975" s="36"/>
      <c r="M975" s="36"/>
    </row>
    <row r="976" spans="1:13" ht="12.6">
      <c r="A976" s="36"/>
      <c r="B976" s="36"/>
      <c r="C976" s="36"/>
      <c r="D976" s="36"/>
      <c r="E976" s="36"/>
      <c r="F976" s="36"/>
      <c r="G976" s="36"/>
      <c r="H976" s="36"/>
      <c r="I976" s="36"/>
      <c r="J976" s="36"/>
      <c r="K976" s="36"/>
      <c r="L976" s="36"/>
      <c r="M976" s="36"/>
    </row>
    <row r="977" spans="1:13" ht="12.6">
      <c r="A977" s="36"/>
      <c r="B977" s="36"/>
      <c r="C977" s="36"/>
      <c r="D977" s="36"/>
      <c r="E977" s="36"/>
      <c r="F977" s="36"/>
      <c r="G977" s="36"/>
      <c r="H977" s="36"/>
      <c r="I977" s="36"/>
      <c r="J977" s="36"/>
      <c r="K977" s="36"/>
      <c r="L977" s="36"/>
      <c r="M977" s="36"/>
    </row>
    <row r="978" spans="1:13" ht="12.6">
      <c r="A978" s="36"/>
      <c r="B978" s="36"/>
      <c r="C978" s="36"/>
      <c r="D978" s="36"/>
      <c r="E978" s="36"/>
      <c r="F978" s="36"/>
      <c r="G978" s="36"/>
      <c r="H978" s="36"/>
      <c r="I978" s="36"/>
      <c r="J978" s="36"/>
      <c r="K978" s="36"/>
      <c r="L978" s="36"/>
      <c r="M978" s="36"/>
    </row>
    <row r="979" spans="1:13" ht="12.6">
      <c r="A979" s="36"/>
      <c r="B979" s="36"/>
      <c r="C979" s="36"/>
      <c r="D979" s="36"/>
      <c r="E979" s="36"/>
      <c r="F979" s="36"/>
      <c r="G979" s="36"/>
      <c r="H979" s="36"/>
      <c r="I979" s="36"/>
      <c r="J979" s="36"/>
      <c r="K979" s="36"/>
      <c r="L979" s="36"/>
      <c r="M979" s="36"/>
    </row>
    <row r="980" spans="1:13" ht="12.6">
      <c r="A980" s="36"/>
      <c r="B980" s="36"/>
      <c r="C980" s="36"/>
      <c r="D980" s="36"/>
      <c r="E980" s="36"/>
      <c r="F980" s="36"/>
      <c r="G980" s="36"/>
      <c r="H980" s="36"/>
      <c r="I980" s="36"/>
      <c r="J980" s="36"/>
      <c r="K980" s="36"/>
      <c r="L980" s="36"/>
      <c r="M980" s="36"/>
    </row>
    <row r="981" spans="1:13" ht="12.6">
      <c r="A981" s="36"/>
      <c r="B981" s="36"/>
      <c r="C981" s="36"/>
      <c r="D981" s="36"/>
      <c r="E981" s="36"/>
      <c r="F981" s="36"/>
      <c r="G981" s="36"/>
      <c r="H981" s="36"/>
      <c r="I981" s="36"/>
      <c r="J981" s="36"/>
      <c r="K981" s="36"/>
      <c r="L981" s="36"/>
      <c r="M981" s="36"/>
    </row>
    <row r="982" spans="1:13" ht="12.6">
      <c r="A982" s="36"/>
      <c r="B982" s="36"/>
      <c r="C982" s="36"/>
      <c r="D982" s="36"/>
      <c r="E982" s="36"/>
      <c r="F982" s="36"/>
      <c r="G982" s="36"/>
      <c r="H982" s="36"/>
      <c r="I982" s="36"/>
      <c r="J982" s="36"/>
      <c r="K982" s="36"/>
      <c r="L982" s="36"/>
      <c r="M982" s="36"/>
    </row>
    <row r="983" spans="1:13" ht="12.6">
      <c r="A983" s="36"/>
      <c r="B983" s="36"/>
      <c r="C983" s="36"/>
      <c r="D983" s="36"/>
      <c r="E983" s="36"/>
      <c r="F983" s="36"/>
      <c r="G983" s="36"/>
      <c r="H983" s="36"/>
      <c r="I983" s="36"/>
      <c r="J983" s="36"/>
      <c r="K983" s="36"/>
      <c r="L983" s="36"/>
      <c r="M983" s="36"/>
    </row>
    <row r="984" spans="1:13" ht="12.6">
      <c r="A984" s="36"/>
      <c r="B984" s="36"/>
      <c r="C984" s="36"/>
      <c r="D984" s="36"/>
      <c r="E984" s="36"/>
      <c r="F984" s="36"/>
      <c r="G984" s="36"/>
      <c r="H984" s="36"/>
      <c r="I984" s="36"/>
      <c r="J984" s="36"/>
      <c r="K984" s="36"/>
      <c r="L984" s="36"/>
      <c r="M984" s="36"/>
    </row>
    <row r="985" spans="1:13" ht="12.6">
      <c r="A985" s="36"/>
      <c r="B985" s="36"/>
      <c r="C985" s="36"/>
      <c r="D985" s="36"/>
      <c r="E985" s="36"/>
      <c r="F985" s="36"/>
      <c r="G985" s="36"/>
      <c r="H985" s="36"/>
      <c r="I985" s="36"/>
      <c r="J985" s="36"/>
      <c r="K985" s="36"/>
      <c r="L985" s="36"/>
      <c r="M985" s="36"/>
    </row>
    <row r="986" spans="1:13" ht="12.6">
      <c r="A986" s="36"/>
      <c r="B986" s="36"/>
      <c r="C986" s="36"/>
      <c r="D986" s="36"/>
      <c r="E986" s="36"/>
      <c r="F986" s="36"/>
      <c r="G986" s="36"/>
      <c r="H986" s="36"/>
      <c r="I986" s="36"/>
      <c r="J986" s="36"/>
      <c r="K986" s="36"/>
      <c r="L986" s="36"/>
      <c r="M986" s="36"/>
    </row>
    <row r="987" spans="1:13" ht="12.6">
      <c r="A987" s="36"/>
      <c r="B987" s="36"/>
      <c r="C987" s="36"/>
      <c r="D987" s="36"/>
      <c r="E987" s="36"/>
      <c r="F987" s="36"/>
      <c r="G987" s="36"/>
      <c r="H987" s="36"/>
      <c r="I987" s="36"/>
      <c r="J987" s="36"/>
      <c r="K987" s="36"/>
      <c r="L987" s="36"/>
      <c r="M987" s="36"/>
    </row>
    <row r="988" spans="1:13" ht="12.6">
      <c r="A988" s="36"/>
      <c r="B988" s="36"/>
      <c r="C988" s="36"/>
      <c r="D988" s="36"/>
      <c r="E988" s="36"/>
      <c r="F988" s="36"/>
      <c r="G988" s="36"/>
      <c r="H988" s="36"/>
      <c r="I988" s="36"/>
      <c r="J988" s="36"/>
      <c r="K988" s="36"/>
      <c r="L988" s="36"/>
      <c r="M988" s="36"/>
    </row>
    <row r="989" spans="1:13" ht="12.6">
      <c r="A989" s="36"/>
      <c r="B989" s="36"/>
      <c r="C989" s="36"/>
      <c r="D989" s="36"/>
      <c r="E989" s="36"/>
      <c r="F989" s="36"/>
      <c r="G989" s="36"/>
      <c r="H989" s="36"/>
      <c r="I989" s="36"/>
      <c r="J989" s="36"/>
      <c r="K989" s="36"/>
      <c r="L989" s="36"/>
      <c r="M989" s="36"/>
    </row>
    <row r="990" spans="1:13" ht="12.6">
      <c r="A990" s="36"/>
      <c r="B990" s="36"/>
      <c r="C990" s="36"/>
      <c r="D990" s="36"/>
      <c r="E990" s="36"/>
      <c r="F990" s="36"/>
      <c r="G990" s="36"/>
      <c r="H990" s="36"/>
      <c r="I990" s="36"/>
      <c r="J990" s="36"/>
      <c r="K990" s="36"/>
      <c r="L990" s="36"/>
      <c r="M990" s="36"/>
    </row>
    <row r="991" spans="1:13" ht="12.6">
      <c r="A991" s="36"/>
      <c r="B991" s="36"/>
      <c r="C991" s="36"/>
      <c r="D991" s="36"/>
      <c r="E991" s="36"/>
      <c r="F991" s="36"/>
      <c r="G991" s="36"/>
      <c r="H991" s="36"/>
      <c r="I991" s="36"/>
      <c r="J991" s="36"/>
      <c r="K991" s="36"/>
      <c r="L991" s="36"/>
      <c r="M991" s="36"/>
    </row>
    <row r="992" spans="1:13" ht="12.6">
      <c r="A992" s="36"/>
      <c r="B992" s="36"/>
      <c r="C992" s="36"/>
      <c r="D992" s="36"/>
      <c r="E992" s="36"/>
      <c r="F992" s="36"/>
      <c r="G992" s="36"/>
      <c r="H992" s="36"/>
      <c r="I992" s="36"/>
      <c r="J992" s="36"/>
      <c r="K992" s="36"/>
      <c r="L992" s="36"/>
      <c r="M992" s="36"/>
    </row>
    <row r="993" spans="1:13" ht="12.6">
      <c r="A993" s="36"/>
      <c r="B993" s="36"/>
      <c r="C993" s="36"/>
      <c r="D993" s="36"/>
      <c r="E993" s="36"/>
      <c r="F993" s="36"/>
      <c r="G993" s="36"/>
      <c r="H993" s="36"/>
      <c r="I993" s="36"/>
      <c r="J993" s="36"/>
      <c r="K993" s="36"/>
      <c r="L993" s="36"/>
      <c r="M993" s="36"/>
    </row>
    <row r="994" spans="1:13" ht="12.6">
      <c r="A994" s="36"/>
      <c r="B994" s="36"/>
      <c r="C994" s="36"/>
      <c r="D994" s="36"/>
      <c r="E994" s="36"/>
      <c r="F994" s="36"/>
      <c r="G994" s="36"/>
      <c r="H994" s="36"/>
      <c r="I994" s="36"/>
      <c r="J994" s="36"/>
      <c r="K994" s="36"/>
      <c r="L994" s="36"/>
      <c r="M994" s="36"/>
    </row>
    <row r="995" spans="1:13" ht="12.6">
      <c r="A995" s="36"/>
      <c r="B995" s="36"/>
      <c r="C995" s="36"/>
      <c r="D995" s="36"/>
      <c r="E995" s="36"/>
      <c r="F995" s="36"/>
      <c r="G995" s="36"/>
      <c r="H995" s="36"/>
      <c r="I995" s="36"/>
      <c r="J995" s="36"/>
      <c r="K995" s="36"/>
      <c r="L995" s="36"/>
      <c r="M995" s="36"/>
    </row>
    <row r="996" spans="1:13" ht="12.6">
      <c r="A996" s="36"/>
      <c r="B996" s="36"/>
      <c r="C996" s="36"/>
      <c r="D996" s="36"/>
      <c r="E996" s="36"/>
      <c r="F996" s="36"/>
      <c r="G996" s="36"/>
      <c r="H996" s="36"/>
      <c r="I996" s="36"/>
      <c r="J996" s="36"/>
      <c r="K996" s="36"/>
      <c r="L996" s="36"/>
      <c r="M996" s="36"/>
    </row>
    <row r="997" spans="1:13" ht="12.6">
      <c r="A997" s="36"/>
      <c r="B997" s="36"/>
      <c r="C997" s="36"/>
      <c r="D997" s="36"/>
      <c r="E997" s="36"/>
      <c r="F997" s="36"/>
      <c r="G997" s="36"/>
      <c r="H997" s="36"/>
      <c r="I997" s="36"/>
      <c r="J997" s="36"/>
      <c r="K997" s="36"/>
      <c r="L997" s="36"/>
      <c r="M997" s="36"/>
    </row>
    <row r="998" spans="1:13" ht="12.6">
      <c r="A998" s="36"/>
      <c r="B998" s="36"/>
      <c r="C998" s="36"/>
      <c r="D998" s="36"/>
      <c r="E998" s="36"/>
      <c r="F998" s="36"/>
      <c r="G998" s="36"/>
      <c r="H998" s="36"/>
      <c r="I998" s="36"/>
      <c r="J998" s="36"/>
      <c r="K998" s="36"/>
      <c r="L998" s="36"/>
      <c r="M998" s="36"/>
    </row>
    <row r="999" spans="1:13" ht="12.6">
      <c r="A999" s="36"/>
      <c r="B999" s="36"/>
      <c r="C999" s="36"/>
      <c r="D999" s="36"/>
      <c r="E999" s="36"/>
      <c r="F999" s="36"/>
      <c r="G999" s="36"/>
      <c r="H999" s="36"/>
      <c r="I999" s="36"/>
      <c r="J999" s="36"/>
      <c r="K999" s="36"/>
      <c r="L999" s="36"/>
      <c r="M999" s="36"/>
    </row>
    <row r="1000" spans="1:13" ht="12.6">
      <c r="A1000" s="36"/>
      <c r="B1000" s="36"/>
      <c r="C1000" s="36"/>
      <c r="D1000" s="36"/>
      <c r="E1000" s="36"/>
      <c r="F1000" s="36"/>
      <c r="G1000" s="36"/>
      <c r="H1000" s="36"/>
      <c r="I1000" s="36"/>
      <c r="J1000" s="36"/>
      <c r="K1000" s="36"/>
      <c r="L1000" s="36"/>
      <c r="M1000" s="36"/>
    </row>
    <row r="1001" spans="1:13" ht="12.6">
      <c r="A1001" s="36"/>
      <c r="B1001" s="36"/>
      <c r="C1001" s="36"/>
      <c r="D1001" s="36"/>
      <c r="E1001" s="36"/>
      <c r="F1001" s="36"/>
      <c r="G1001" s="36"/>
      <c r="H1001" s="36"/>
      <c r="I1001" s="36"/>
      <c r="J1001" s="36"/>
      <c r="K1001" s="36"/>
      <c r="L1001" s="36"/>
      <c r="M1001" s="36"/>
    </row>
  </sheetData>
  <mergeCells count="8">
    <mergeCell ref="B6:C6"/>
    <mergeCell ref="A7:K7"/>
    <mergeCell ref="A8:K8"/>
    <mergeCell ref="B1:C1"/>
    <mergeCell ref="B2:C2"/>
    <mergeCell ref="B3:C3"/>
    <mergeCell ref="B4:C4"/>
    <mergeCell ref="B5:C5"/>
  </mergeCells>
  <pageMargins left="0" right="0" top="0" bottom="0" header="0" footer="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ED969-CAC8-430C-ADB3-73D92FF82E95}">
  <dimension ref="A1:AJ251"/>
  <sheetViews>
    <sheetView topLeftCell="A25" workbookViewId="0">
      <selection activeCell="K33" sqref="K33"/>
    </sheetView>
  </sheetViews>
  <sheetFormatPr defaultRowHeight="12.6"/>
  <cols>
    <col min="2" max="2" width="35" customWidth="1"/>
    <col min="8" max="8" width="51.85546875" customWidth="1"/>
    <col min="9" max="9" width="68.85546875" customWidth="1"/>
    <col min="11" max="11" width="47.85546875" customWidth="1"/>
    <col min="20" max="20" width="46.28515625" customWidth="1"/>
    <col min="21" max="21" width="69.5703125" customWidth="1"/>
    <col min="23" max="23" width="51.140625" customWidth="1"/>
    <col min="33" max="33" width="55.42578125" customWidth="1"/>
    <col min="35" max="35" width="73.85546875" customWidth="1"/>
  </cols>
  <sheetData>
    <row r="1" spans="1:36" ht="26.1">
      <c r="A1" s="297" t="s">
        <v>264</v>
      </c>
      <c r="B1" s="2542" t="s">
        <v>6143</v>
      </c>
      <c r="C1" s="2805"/>
      <c r="D1" s="33"/>
      <c r="E1" s="33"/>
      <c r="F1" s="51"/>
      <c r="G1" s="33"/>
      <c r="H1" s="33"/>
      <c r="I1" s="33"/>
      <c r="J1" s="33"/>
      <c r="K1" s="33"/>
      <c r="L1" s="33"/>
      <c r="M1" s="266" t="s">
        <v>264</v>
      </c>
      <c r="N1" s="2542"/>
      <c r="O1" s="2805"/>
      <c r="P1" s="33"/>
      <c r="Q1" s="33"/>
      <c r="R1" s="33"/>
      <c r="S1" s="33"/>
      <c r="T1" s="33"/>
      <c r="U1" s="33"/>
      <c r="V1" s="33"/>
      <c r="W1" s="33"/>
      <c r="X1" s="33"/>
      <c r="Y1" s="36"/>
      <c r="Z1" s="36"/>
      <c r="AA1" s="36"/>
      <c r="AB1" s="36"/>
      <c r="AC1" s="36"/>
      <c r="AD1" s="36"/>
      <c r="AE1" s="36"/>
      <c r="AF1" s="36"/>
      <c r="AG1" s="36"/>
      <c r="AH1" s="36"/>
      <c r="AI1" s="36"/>
      <c r="AJ1" s="36"/>
    </row>
    <row r="2" spans="1:36" ht="26.1">
      <c r="A2" s="297" t="s">
        <v>265</v>
      </c>
      <c r="B2" s="2472" t="s">
        <v>6144</v>
      </c>
      <c r="C2" s="2805"/>
      <c r="D2" s="33"/>
      <c r="E2" s="33"/>
      <c r="F2" s="33"/>
      <c r="G2" s="33"/>
      <c r="H2" s="33"/>
      <c r="I2" s="33"/>
      <c r="J2" s="33"/>
      <c r="K2" s="33"/>
      <c r="L2" s="33"/>
      <c r="M2" s="266" t="s">
        <v>265</v>
      </c>
      <c r="N2" s="2472" t="s">
        <v>6144</v>
      </c>
      <c r="O2" s="2805"/>
      <c r="P2" s="33"/>
      <c r="Q2" s="33"/>
      <c r="R2" s="33"/>
      <c r="S2" s="33"/>
      <c r="T2" s="33"/>
      <c r="U2" s="33"/>
      <c r="V2" s="33"/>
      <c r="W2" s="33"/>
      <c r="X2" s="33"/>
      <c r="Y2" s="36"/>
      <c r="Z2" s="36"/>
      <c r="AA2" s="36"/>
      <c r="AB2" s="36"/>
      <c r="AC2" s="36"/>
      <c r="AD2" s="36"/>
      <c r="AE2" s="36"/>
      <c r="AF2" s="36"/>
      <c r="AG2" s="36"/>
      <c r="AH2" s="36"/>
      <c r="AI2" s="36"/>
      <c r="AJ2" s="36"/>
    </row>
    <row r="3" spans="1:36" ht="26.1">
      <c r="A3" s="297" t="s">
        <v>268</v>
      </c>
      <c r="B3" s="2802" t="s">
        <v>6145</v>
      </c>
      <c r="C3" s="2805"/>
      <c r="D3" s="33"/>
      <c r="E3" s="33"/>
      <c r="F3" s="33"/>
      <c r="G3" s="33"/>
      <c r="H3" s="33"/>
      <c r="I3" s="33"/>
      <c r="J3" s="33"/>
      <c r="K3" s="33"/>
      <c r="L3" s="33"/>
      <c r="M3" s="266" t="s">
        <v>268</v>
      </c>
      <c r="N3" s="2802" t="s">
        <v>6145</v>
      </c>
      <c r="O3" s="2805"/>
      <c r="P3" s="33"/>
      <c r="Q3" s="33"/>
      <c r="R3" s="33"/>
      <c r="S3" s="33"/>
      <c r="T3" s="33"/>
      <c r="U3" s="33"/>
      <c r="V3" s="33"/>
      <c r="W3" s="33"/>
      <c r="X3" s="33"/>
      <c r="Y3" s="36"/>
      <c r="Z3" s="36"/>
      <c r="AA3" s="36"/>
      <c r="AB3" s="36"/>
      <c r="AC3" s="36"/>
      <c r="AD3" s="36"/>
      <c r="AE3" s="36"/>
      <c r="AF3" s="36"/>
      <c r="AG3" s="36"/>
      <c r="AH3" s="36"/>
      <c r="AI3" s="36"/>
      <c r="AJ3" s="36"/>
    </row>
    <row r="4" spans="1:36" ht="26.1">
      <c r="A4" s="297" t="s">
        <v>272</v>
      </c>
      <c r="B4" s="2622">
        <v>45945</v>
      </c>
      <c r="C4" s="2807"/>
      <c r="D4" s="33"/>
      <c r="E4" s="33"/>
      <c r="F4" s="33"/>
      <c r="G4" s="33"/>
      <c r="H4" s="33"/>
      <c r="I4" s="33"/>
      <c r="J4" s="33"/>
      <c r="K4" s="33"/>
      <c r="L4" s="33"/>
      <c r="M4" s="266" t="s">
        <v>272</v>
      </c>
      <c r="N4" s="2622">
        <v>45945</v>
      </c>
      <c r="O4" s="2807"/>
      <c r="P4" s="33"/>
      <c r="Q4" s="33"/>
      <c r="R4" s="33"/>
      <c r="S4" s="33"/>
      <c r="T4" s="33"/>
      <c r="U4" s="33"/>
      <c r="V4" s="33"/>
      <c r="W4" s="33"/>
      <c r="X4" s="33"/>
      <c r="Y4" s="953"/>
      <c r="Z4" s="36"/>
      <c r="AA4" s="36"/>
      <c r="AB4" s="36"/>
      <c r="AC4" s="36"/>
      <c r="AD4" s="954"/>
      <c r="AE4" s="2687"/>
      <c r="AF4" s="2811"/>
      <c r="AG4" s="2811"/>
      <c r="AH4" s="36"/>
      <c r="AI4" s="36"/>
      <c r="AJ4" s="36"/>
    </row>
    <row r="5" spans="1:36">
      <c r="A5" s="33"/>
      <c r="B5" s="33"/>
      <c r="C5" s="33"/>
      <c r="D5" s="33"/>
      <c r="E5" s="33"/>
      <c r="F5" s="33"/>
      <c r="G5" s="33"/>
      <c r="H5" s="33"/>
      <c r="I5" s="33"/>
      <c r="J5" s="33"/>
      <c r="K5" s="33"/>
      <c r="L5" s="33"/>
      <c r="M5" s="33"/>
      <c r="N5" s="121"/>
      <c r="O5" s="33"/>
      <c r="P5" s="33"/>
      <c r="Q5" s="33"/>
      <c r="R5" s="33"/>
      <c r="S5" s="33"/>
      <c r="T5" s="33"/>
      <c r="U5" s="33"/>
      <c r="V5" s="33"/>
      <c r="W5" s="33"/>
      <c r="X5" s="33"/>
      <c r="Y5" s="36"/>
      <c r="Z5" s="36"/>
      <c r="AA5" s="36"/>
      <c r="AB5" s="36"/>
      <c r="AC5" s="36"/>
      <c r="AD5" s="36"/>
      <c r="AE5" s="36"/>
      <c r="AF5" s="36"/>
      <c r="AG5" s="36"/>
      <c r="AH5" s="36"/>
      <c r="AI5" s="36"/>
      <c r="AJ5" s="36"/>
    </row>
    <row r="6" spans="1:36" ht="51.95">
      <c r="A6" s="298" t="s">
        <v>277</v>
      </c>
      <c r="B6" s="2557" t="s">
        <v>278</v>
      </c>
      <c r="C6" s="2805"/>
      <c r="D6" s="33"/>
      <c r="E6" s="33"/>
      <c r="F6" s="33"/>
      <c r="G6" s="33"/>
      <c r="H6" s="33"/>
      <c r="I6" s="33"/>
      <c r="J6" s="33"/>
      <c r="K6" s="33"/>
      <c r="L6" s="33"/>
      <c r="M6" s="269" t="s">
        <v>277</v>
      </c>
      <c r="N6" s="2472" t="s">
        <v>278</v>
      </c>
      <c r="O6" s="2805"/>
      <c r="P6" s="33"/>
      <c r="Q6" s="33"/>
      <c r="R6" s="33"/>
      <c r="S6" s="33"/>
      <c r="T6" s="33"/>
      <c r="U6" s="33"/>
      <c r="V6" s="33"/>
      <c r="W6" s="33"/>
      <c r="X6" s="33"/>
      <c r="Y6" s="267" t="s">
        <v>2422</v>
      </c>
      <c r="Z6" s="2386" t="s">
        <v>218</v>
      </c>
      <c r="AA6" s="36"/>
      <c r="AB6" s="36"/>
      <c r="AC6" s="312" t="s">
        <v>2591</v>
      </c>
      <c r="AD6" s="2571" t="s">
        <v>155</v>
      </c>
      <c r="AE6" s="2806"/>
      <c r="AF6" s="2805"/>
      <c r="AG6" s="2572" t="s">
        <v>2592</v>
      </c>
      <c r="AH6" s="2813"/>
      <c r="AI6" s="2812"/>
      <c r="AJ6" s="954"/>
    </row>
    <row r="7" spans="1:36" ht="12.95">
      <c r="A7" s="298" t="s">
        <v>279</v>
      </c>
      <c r="B7" s="2557" t="s">
        <v>280</v>
      </c>
      <c r="C7" s="2805"/>
      <c r="D7" s="33"/>
      <c r="E7" s="33"/>
      <c r="F7" s="33"/>
      <c r="G7" s="33"/>
      <c r="H7" s="33"/>
      <c r="I7" s="33"/>
      <c r="J7" s="33"/>
      <c r="K7" s="33"/>
      <c r="L7" s="33"/>
      <c r="M7" s="269" t="s">
        <v>279</v>
      </c>
      <c r="N7" s="2472" t="s">
        <v>1541</v>
      </c>
      <c r="O7" s="2805"/>
      <c r="P7" s="33"/>
      <c r="Q7" s="33"/>
      <c r="R7" s="33"/>
      <c r="S7" s="33"/>
      <c r="T7" s="33"/>
      <c r="U7" s="33"/>
      <c r="V7" s="33"/>
      <c r="W7" s="33"/>
      <c r="X7" s="33"/>
      <c r="Y7" s="268" t="s">
        <v>277</v>
      </c>
      <c r="Z7" s="34" t="s">
        <v>2424</v>
      </c>
      <c r="AA7" s="33"/>
      <c r="AB7" s="33"/>
      <c r="AC7" s="184" t="s">
        <v>270</v>
      </c>
      <c r="AD7" s="1740" t="s">
        <v>6146</v>
      </c>
      <c r="AE7" s="776"/>
      <c r="AF7" s="881"/>
      <c r="AG7" s="955"/>
      <c r="AH7" s="956"/>
      <c r="AI7" s="957"/>
      <c r="AJ7" s="963"/>
    </row>
    <row r="8" spans="1:36" ht="12.95">
      <c r="A8" s="298" t="s">
        <v>281</v>
      </c>
      <c r="B8" s="2513" t="s">
        <v>6147</v>
      </c>
      <c r="C8" s="2805"/>
      <c r="D8" s="33"/>
      <c r="E8" s="33"/>
      <c r="F8" s="33"/>
      <c r="G8" s="33"/>
      <c r="H8" s="33"/>
      <c r="I8" s="33"/>
      <c r="J8" s="33"/>
      <c r="K8" s="33"/>
      <c r="L8" s="33"/>
      <c r="M8" s="269" t="s">
        <v>281</v>
      </c>
      <c r="N8" s="2513" t="s">
        <v>6148</v>
      </c>
      <c r="O8" s="2805"/>
      <c r="P8" s="33"/>
      <c r="Q8" s="33"/>
      <c r="R8" s="33"/>
      <c r="S8" s="33"/>
      <c r="T8" s="33"/>
      <c r="U8" s="33"/>
      <c r="V8" s="33"/>
      <c r="W8" s="33"/>
      <c r="X8" s="33"/>
      <c r="Y8" s="268" t="s">
        <v>279</v>
      </c>
      <c r="Z8" s="34" t="s">
        <v>237</v>
      </c>
      <c r="AA8" s="33"/>
      <c r="AB8" s="33"/>
      <c r="AC8" s="184" t="s">
        <v>273</v>
      </c>
      <c r="AD8" s="1741" t="s">
        <v>6149</v>
      </c>
      <c r="AE8" s="776"/>
      <c r="AF8" s="881"/>
      <c r="AG8" s="295"/>
      <c r="AH8" s="959"/>
      <c r="AI8" s="960"/>
      <c r="AJ8" s="963"/>
    </row>
    <row r="9" spans="1:36" ht="12.95">
      <c r="A9" s="298" t="s">
        <v>283</v>
      </c>
      <c r="B9" s="2557" t="s">
        <v>164</v>
      </c>
      <c r="C9" s="2805"/>
      <c r="D9" s="33"/>
      <c r="E9" s="33"/>
      <c r="F9" s="33"/>
      <c r="G9" s="33"/>
      <c r="H9" s="33"/>
      <c r="I9" s="33"/>
      <c r="J9" s="33"/>
      <c r="K9" s="33"/>
      <c r="L9" s="33"/>
      <c r="M9" s="269" t="s">
        <v>283</v>
      </c>
      <c r="N9" s="2472" t="s">
        <v>164</v>
      </c>
      <c r="O9" s="2805"/>
      <c r="P9" s="33"/>
      <c r="Q9" s="33"/>
      <c r="R9" s="33"/>
      <c r="S9" s="33"/>
      <c r="T9" s="33"/>
      <c r="U9" s="33"/>
      <c r="V9" s="33"/>
      <c r="W9" s="33"/>
      <c r="X9" s="33"/>
      <c r="Y9" s="268" t="s">
        <v>281</v>
      </c>
      <c r="Z9" s="34" t="s">
        <v>237</v>
      </c>
      <c r="AA9" s="33"/>
      <c r="AB9" s="33"/>
      <c r="AC9" s="184" t="s">
        <v>275</v>
      </c>
      <c r="AD9" s="1740" t="s">
        <v>6150</v>
      </c>
      <c r="AE9" s="776"/>
      <c r="AF9" s="881"/>
      <c r="AG9" s="958"/>
      <c r="AH9" s="959"/>
      <c r="AI9" s="960"/>
      <c r="AJ9" s="963"/>
    </row>
    <row r="10" spans="1:36" ht="12.95">
      <c r="A10" s="792" t="s">
        <v>284</v>
      </c>
      <c r="B10" s="2871" t="s">
        <v>285</v>
      </c>
      <c r="C10" s="2807"/>
      <c r="D10" s="33"/>
      <c r="E10" s="33"/>
      <c r="F10" s="33"/>
      <c r="G10" s="33"/>
      <c r="H10" s="33"/>
      <c r="I10" s="33"/>
      <c r="J10" s="33"/>
      <c r="K10" s="33"/>
      <c r="L10" s="33"/>
      <c r="M10" s="745" t="s">
        <v>284</v>
      </c>
      <c r="N10" s="2871" t="s">
        <v>285</v>
      </c>
      <c r="O10" s="2807"/>
      <c r="P10" s="33"/>
      <c r="Q10" s="33"/>
      <c r="R10" s="33"/>
      <c r="S10" s="33"/>
      <c r="T10" s="33"/>
      <c r="U10" s="33"/>
      <c r="V10" s="33"/>
      <c r="W10" s="33"/>
      <c r="X10" s="33"/>
      <c r="Y10" s="268" t="s">
        <v>283</v>
      </c>
      <c r="Z10" s="34" t="s">
        <v>164</v>
      </c>
      <c r="AA10" s="33"/>
      <c r="AB10" s="33"/>
      <c r="AC10" s="184" t="s">
        <v>2593</v>
      </c>
      <c r="AD10" s="1740" t="s">
        <v>6151</v>
      </c>
      <c r="AE10" s="776"/>
      <c r="AF10" s="881"/>
      <c r="AG10" s="962"/>
      <c r="AH10" s="963"/>
      <c r="AI10" s="964"/>
      <c r="AJ10" s="963"/>
    </row>
    <row r="11" spans="1:36" ht="12.95">
      <c r="A11" s="792" t="s">
        <v>286</v>
      </c>
      <c r="B11" s="2520" t="s">
        <v>6152</v>
      </c>
      <c r="C11" s="2807"/>
      <c r="D11" s="33"/>
      <c r="E11" s="33"/>
      <c r="F11" s="33"/>
      <c r="G11" s="33"/>
      <c r="H11" s="33"/>
      <c r="I11" s="33"/>
      <c r="J11" s="33"/>
      <c r="K11" s="33"/>
      <c r="L11" s="33"/>
      <c r="M11" s="745" t="s">
        <v>286</v>
      </c>
      <c r="N11" s="2520" t="s">
        <v>6152</v>
      </c>
      <c r="O11" s="2807"/>
      <c r="P11" s="33"/>
      <c r="Q11" s="33"/>
      <c r="R11" s="33"/>
      <c r="S11" s="33"/>
      <c r="T11" s="33"/>
      <c r="U11" s="33"/>
      <c r="V11" s="33"/>
      <c r="W11" s="33"/>
      <c r="X11" s="33"/>
      <c r="Y11" s="268" t="s">
        <v>286</v>
      </c>
      <c r="Z11" s="34"/>
      <c r="AA11" s="33"/>
      <c r="AB11" s="33"/>
      <c r="AC11" s="184" t="s">
        <v>2594</v>
      </c>
      <c r="AD11" s="1740" t="s">
        <v>6153</v>
      </c>
      <c r="AE11" s="776"/>
      <c r="AF11" s="881"/>
      <c r="AG11" s="955"/>
      <c r="AH11" s="956"/>
      <c r="AI11" s="957"/>
      <c r="AJ11" s="963"/>
    </row>
    <row r="12" spans="1:36" ht="12.95">
      <c r="A12" s="2567" t="s">
        <v>288</v>
      </c>
      <c r="B12" s="2806"/>
      <c r="C12" s="2806"/>
      <c r="D12" s="2806"/>
      <c r="E12" s="2806"/>
      <c r="F12" s="2806"/>
      <c r="G12" s="2806"/>
      <c r="H12" s="2806"/>
      <c r="I12" s="2806"/>
      <c r="J12" s="2806"/>
      <c r="K12" s="2805"/>
      <c r="L12" s="33"/>
      <c r="M12" s="2574" t="s">
        <v>288</v>
      </c>
      <c r="N12" s="2806"/>
      <c r="O12" s="2806"/>
      <c r="P12" s="2806"/>
      <c r="Q12" s="2806"/>
      <c r="R12" s="2806"/>
      <c r="S12" s="2806"/>
      <c r="T12" s="2806"/>
      <c r="U12" s="2806"/>
      <c r="V12" s="2806"/>
      <c r="W12" s="2805"/>
      <c r="X12" s="33"/>
      <c r="Y12" s="2562" t="s">
        <v>288</v>
      </c>
      <c r="Z12" s="2806"/>
      <c r="AA12" s="2806"/>
      <c r="AB12" s="2806"/>
      <c r="AC12" s="2806"/>
      <c r="AD12" s="2806"/>
      <c r="AE12" s="2806"/>
      <c r="AF12" s="2806"/>
      <c r="AG12" s="2806"/>
      <c r="AH12" s="2806"/>
      <c r="AI12" s="2805"/>
      <c r="AJ12" s="2387"/>
    </row>
    <row r="13" spans="1:36" ht="12.95">
      <c r="A13" s="2566" t="s">
        <v>2428</v>
      </c>
      <c r="B13" s="2806"/>
      <c r="C13" s="2806"/>
      <c r="D13" s="2806"/>
      <c r="E13" s="2806"/>
      <c r="F13" s="2806"/>
      <c r="G13" s="2806"/>
      <c r="H13" s="2806"/>
      <c r="I13" s="2806"/>
      <c r="J13" s="2806"/>
      <c r="K13" s="2805"/>
      <c r="L13" s="33"/>
      <c r="M13" s="2558" t="s">
        <v>2428</v>
      </c>
      <c r="N13" s="2806"/>
      <c r="O13" s="2806"/>
      <c r="P13" s="2806"/>
      <c r="Q13" s="2806"/>
      <c r="R13" s="2806"/>
      <c r="S13" s="2806"/>
      <c r="T13" s="2806"/>
      <c r="U13" s="2806"/>
      <c r="V13" s="2806"/>
      <c r="W13" s="2805"/>
      <c r="X13" s="33"/>
      <c r="Y13" s="2564" t="s">
        <v>2427</v>
      </c>
      <c r="Z13" s="2827"/>
      <c r="AA13" s="2827"/>
      <c r="AB13" s="2827"/>
      <c r="AC13" s="2827"/>
      <c r="AD13" s="2827"/>
      <c r="AE13" s="2827"/>
      <c r="AF13" s="2827"/>
      <c r="AG13" s="2827"/>
      <c r="AH13" s="2827"/>
      <c r="AI13" s="2828"/>
      <c r="AJ13" s="306"/>
    </row>
    <row r="14" spans="1:36" ht="26.1">
      <c r="A14" s="748" t="s">
        <v>290</v>
      </c>
      <c r="B14" s="748" t="s">
        <v>291</v>
      </c>
      <c r="C14" s="748" t="s">
        <v>292</v>
      </c>
      <c r="D14" s="748" t="s">
        <v>293</v>
      </c>
      <c r="E14" s="748" t="s">
        <v>294</v>
      </c>
      <c r="F14" s="748" t="s">
        <v>295</v>
      </c>
      <c r="G14" s="748" t="s">
        <v>2429</v>
      </c>
      <c r="H14" s="748" t="s">
        <v>296</v>
      </c>
      <c r="I14" s="748" t="s">
        <v>297</v>
      </c>
      <c r="J14" s="750" t="s">
        <v>298</v>
      </c>
      <c r="K14" s="965" t="s">
        <v>299</v>
      </c>
      <c r="L14" s="33"/>
      <c r="M14" s="748" t="s">
        <v>290</v>
      </c>
      <c r="N14" s="750" t="s">
        <v>291</v>
      </c>
      <c r="O14" s="748" t="s">
        <v>292</v>
      </c>
      <c r="P14" s="748" t="s">
        <v>293</v>
      </c>
      <c r="Q14" s="748" t="s">
        <v>294</v>
      </c>
      <c r="R14" s="748" t="s">
        <v>295</v>
      </c>
      <c r="S14" s="748" t="s">
        <v>2429</v>
      </c>
      <c r="T14" s="748" t="s">
        <v>296</v>
      </c>
      <c r="U14" s="748" t="s">
        <v>297</v>
      </c>
      <c r="V14" s="750" t="s">
        <v>298</v>
      </c>
      <c r="W14" s="965" t="s">
        <v>299</v>
      </c>
      <c r="X14" s="33"/>
      <c r="Y14" s="748" t="s">
        <v>290</v>
      </c>
      <c r="Z14" s="748" t="s">
        <v>291</v>
      </c>
      <c r="AA14" s="748" t="s">
        <v>292</v>
      </c>
      <c r="AB14" s="748" t="s">
        <v>293</v>
      </c>
      <c r="AC14" s="748" t="s">
        <v>294</v>
      </c>
      <c r="AD14" s="748" t="s">
        <v>295</v>
      </c>
      <c r="AE14" s="748" t="s">
        <v>2429</v>
      </c>
      <c r="AF14" s="748" t="s">
        <v>296</v>
      </c>
      <c r="AG14" s="748" t="s">
        <v>297</v>
      </c>
      <c r="AH14" s="748" t="s">
        <v>298</v>
      </c>
      <c r="AI14" s="2388" t="s">
        <v>299</v>
      </c>
      <c r="AJ14" s="396" t="s">
        <v>4847</v>
      </c>
    </row>
    <row r="15" spans="1:36" ht="12.95">
      <c r="A15" s="2568" t="s">
        <v>301</v>
      </c>
      <c r="B15" s="2831"/>
      <c r="C15" s="2831"/>
      <c r="D15" s="2831"/>
      <c r="E15" s="2831"/>
      <c r="F15" s="2831"/>
      <c r="G15" s="2831"/>
      <c r="H15" s="2831"/>
      <c r="I15" s="2831"/>
      <c r="J15" s="2831"/>
      <c r="K15" s="2832"/>
      <c r="L15" s="33"/>
      <c r="M15" s="2559" t="s">
        <v>301</v>
      </c>
      <c r="N15" s="2831"/>
      <c r="O15" s="2831"/>
      <c r="P15" s="2831"/>
      <c r="Q15" s="2831"/>
      <c r="R15" s="2831"/>
      <c r="S15" s="2831"/>
      <c r="T15" s="2831"/>
      <c r="U15" s="2831"/>
      <c r="V15" s="2831"/>
      <c r="W15" s="2832"/>
      <c r="X15" s="33"/>
      <c r="Y15" s="2565" t="s">
        <v>301</v>
      </c>
      <c r="Z15" s="2829"/>
      <c r="AA15" s="2829"/>
      <c r="AB15" s="2829"/>
      <c r="AC15" s="2829"/>
      <c r="AD15" s="2829"/>
      <c r="AE15" s="2829"/>
      <c r="AF15" s="2829"/>
      <c r="AG15" s="2829"/>
      <c r="AH15" s="2829"/>
      <c r="AI15" s="2830"/>
      <c r="AJ15" s="306"/>
    </row>
    <row r="16" spans="1:36" ht="37.5">
      <c r="A16" s="70">
        <v>1</v>
      </c>
      <c r="B16" s="34" t="s">
        <v>2430</v>
      </c>
      <c r="C16" s="70" t="s">
        <v>303</v>
      </c>
      <c r="D16" s="70" t="s">
        <v>401</v>
      </c>
      <c r="E16" s="34"/>
      <c r="F16" s="70" t="s">
        <v>304</v>
      </c>
      <c r="G16" s="34"/>
      <c r="H16" s="85" t="s">
        <v>305</v>
      </c>
      <c r="I16" s="188" t="s">
        <v>306</v>
      </c>
      <c r="J16" s="146" t="s">
        <v>307</v>
      </c>
      <c r="K16" s="34"/>
      <c r="L16" s="33"/>
      <c r="M16" s="70">
        <v>1</v>
      </c>
      <c r="N16" s="85" t="s">
        <v>2430</v>
      </c>
      <c r="O16" s="70" t="s">
        <v>303</v>
      </c>
      <c r="P16" s="70" t="s">
        <v>401</v>
      </c>
      <c r="Q16" s="34"/>
      <c r="R16" s="70" t="s">
        <v>304</v>
      </c>
      <c r="S16" s="34"/>
      <c r="T16" s="85" t="s">
        <v>305</v>
      </c>
      <c r="U16" s="188" t="s">
        <v>306</v>
      </c>
      <c r="V16" s="146" t="s">
        <v>307</v>
      </c>
      <c r="W16" s="34"/>
      <c r="X16" s="33"/>
      <c r="Y16" s="751">
        <v>1</v>
      </c>
      <c r="Z16" s="752" t="s">
        <v>302</v>
      </c>
      <c r="AA16" s="751" t="s">
        <v>303</v>
      </c>
      <c r="AB16" s="751" t="s">
        <v>237</v>
      </c>
      <c r="AC16" s="751" t="s">
        <v>237</v>
      </c>
      <c r="AD16" s="751" t="s">
        <v>237</v>
      </c>
      <c r="AE16" s="753"/>
      <c r="AF16" s="1060"/>
      <c r="AG16" s="1060"/>
      <c r="AH16" s="751" t="s">
        <v>306</v>
      </c>
      <c r="AI16" s="754" t="s">
        <v>307</v>
      </c>
      <c r="AJ16" s="34"/>
    </row>
    <row r="17" spans="1:36">
      <c r="A17" s="70">
        <v>2</v>
      </c>
      <c r="B17" s="34" t="s">
        <v>308</v>
      </c>
      <c r="C17" s="70" t="s">
        <v>303</v>
      </c>
      <c r="D17" s="70" t="s">
        <v>309</v>
      </c>
      <c r="E17" s="34"/>
      <c r="F17" s="70" t="s">
        <v>304</v>
      </c>
      <c r="G17" s="34"/>
      <c r="H17" s="85" t="s">
        <v>310</v>
      </c>
      <c r="I17" s="188" t="s">
        <v>311</v>
      </c>
      <c r="J17" s="146" t="s">
        <v>307</v>
      </c>
      <c r="K17" s="34"/>
      <c r="L17" s="33"/>
      <c r="M17" s="70">
        <v>2</v>
      </c>
      <c r="N17" s="85" t="s">
        <v>308</v>
      </c>
      <c r="O17" s="70" t="s">
        <v>303</v>
      </c>
      <c r="P17" s="70" t="s">
        <v>309</v>
      </c>
      <c r="Q17" s="34"/>
      <c r="R17" s="70" t="s">
        <v>304</v>
      </c>
      <c r="S17" s="34"/>
      <c r="T17" s="85" t="s">
        <v>310</v>
      </c>
      <c r="U17" s="188" t="s">
        <v>311</v>
      </c>
      <c r="V17" s="146" t="s">
        <v>307</v>
      </c>
      <c r="W17" s="34"/>
      <c r="X17" s="33"/>
      <c r="Y17" s="124"/>
      <c r="Z17" s="124"/>
      <c r="AA17" s="124"/>
      <c r="AB17" s="124"/>
      <c r="AC17" s="124"/>
      <c r="AD17" s="124"/>
      <c r="AE17" s="124"/>
      <c r="AF17" s="124"/>
      <c r="AG17" s="124"/>
      <c r="AH17" s="124"/>
      <c r="AI17" s="124"/>
      <c r="AJ17" s="124"/>
    </row>
    <row r="18" spans="1:36" ht="37.5">
      <c r="A18" s="70">
        <v>3</v>
      </c>
      <c r="B18" s="34" t="s">
        <v>312</v>
      </c>
      <c r="C18" s="70" t="s">
        <v>303</v>
      </c>
      <c r="D18" s="70" t="s">
        <v>309</v>
      </c>
      <c r="E18" s="34"/>
      <c r="F18" s="70" t="s">
        <v>304</v>
      </c>
      <c r="G18" s="34"/>
      <c r="H18" s="85" t="s">
        <v>402</v>
      </c>
      <c r="I18" s="188" t="s">
        <v>311</v>
      </c>
      <c r="J18" s="146" t="s">
        <v>307</v>
      </c>
      <c r="K18" s="34"/>
      <c r="L18" s="33"/>
      <c r="M18" s="70">
        <v>3</v>
      </c>
      <c r="N18" s="85" t="s">
        <v>312</v>
      </c>
      <c r="O18" s="70" t="s">
        <v>303</v>
      </c>
      <c r="P18" s="70" t="s">
        <v>309</v>
      </c>
      <c r="Q18" s="34"/>
      <c r="R18" s="70" t="s">
        <v>304</v>
      </c>
      <c r="S18" s="34"/>
      <c r="T18" s="85" t="s">
        <v>402</v>
      </c>
      <c r="U18" s="188" t="s">
        <v>311</v>
      </c>
      <c r="V18" s="146" t="s">
        <v>307</v>
      </c>
      <c r="W18" s="34"/>
      <c r="X18" s="33"/>
      <c r="Y18" s="124"/>
      <c r="Z18" s="124"/>
      <c r="AA18" s="124"/>
      <c r="AB18" s="124"/>
      <c r="AC18" s="124"/>
      <c r="AD18" s="124"/>
      <c r="AE18" s="124"/>
      <c r="AF18" s="124"/>
      <c r="AG18" s="124"/>
      <c r="AH18" s="124"/>
      <c r="AI18" s="124"/>
      <c r="AJ18" s="124"/>
    </row>
    <row r="19" spans="1:36" ht="50.1">
      <c r="A19" s="84">
        <v>4</v>
      </c>
      <c r="B19" s="85" t="s">
        <v>314</v>
      </c>
      <c r="C19" s="84" t="s">
        <v>303</v>
      </c>
      <c r="D19" s="84" t="s">
        <v>309</v>
      </c>
      <c r="E19" s="34"/>
      <c r="F19" s="84" t="s">
        <v>315</v>
      </c>
      <c r="G19" s="85"/>
      <c r="H19" s="85" t="s">
        <v>316</v>
      </c>
      <c r="I19" s="188" t="s">
        <v>317</v>
      </c>
      <c r="J19" s="149" t="s">
        <v>307</v>
      </c>
      <c r="K19" s="127"/>
      <c r="L19" s="33"/>
      <c r="M19" s="84">
        <v>4</v>
      </c>
      <c r="N19" s="85" t="s">
        <v>314</v>
      </c>
      <c r="O19" s="84" t="s">
        <v>303</v>
      </c>
      <c r="P19" s="84" t="s">
        <v>309</v>
      </c>
      <c r="Q19" s="34"/>
      <c r="R19" s="84" t="s">
        <v>315</v>
      </c>
      <c r="S19" s="85"/>
      <c r="T19" s="85" t="s">
        <v>316</v>
      </c>
      <c r="U19" s="188" t="s">
        <v>317</v>
      </c>
      <c r="V19" s="149" t="s">
        <v>307</v>
      </c>
      <c r="W19" s="127"/>
      <c r="X19" s="33"/>
      <c r="Y19" s="124"/>
      <c r="Z19" s="124"/>
      <c r="AA19" s="124"/>
      <c r="AB19" s="124"/>
      <c r="AC19" s="124"/>
      <c r="AD19" s="124"/>
      <c r="AE19" s="124"/>
      <c r="AF19" s="124"/>
      <c r="AG19" s="124"/>
      <c r="AH19" s="124"/>
      <c r="AI19" s="124"/>
      <c r="AJ19" s="124"/>
    </row>
    <row r="20" spans="1:36">
      <c r="A20" s="970"/>
      <c r="B20" s="280"/>
      <c r="C20" s="970"/>
      <c r="D20" s="970"/>
      <c r="E20" s="280"/>
      <c r="F20" s="970"/>
      <c r="G20" s="280"/>
      <c r="H20" s="971"/>
      <c r="I20" s="299"/>
      <c r="J20" s="972"/>
      <c r="K20" s="973"/>
      <c r="L20" s="33"/>
      <c r="M20" s="275"/>
      <c r="N20" s="2389"/>
      <c r="O20" s="275"/>
      <c r="P20" s="275"/>
      <c r="Q20" s="275"/>
      <c r="R20" s="275"/>
      <c r="S20" s="275"/>
      <c r="T20" s="275"/>
      <c r="U20" s="275"/>
      <c r="V20" s="275"/>
      <c r="W20" s="275"/>
      <c r="X20" s="33"/>
      <c r="Y20" s="124"/>
      <c r="Z20" s="124"/>
      <c r="AA20" s="124"/>
      <c r="AB20" s="124"/>
      <c r="AC20" s="124"/>
      <c r="AD20" s="124"/>
      <c r="AE20" s="124"/>
      <c r="AF20" s="124"/>
      <c r="AG20" s="124"/>
      <c r="AH20" s="124"/>
      <c r="AI20" s="124"/>
      <c r="AJ20" s="124"/>
    </row>
    <row r="21" spans="1:36" ht="12.95">
      <c r="A21" s="2566" t="s">
        <v>2431</v>
      </c>
      <c r="B21" s="2806"/>
      <c r="C21" s="2806"/>
      <c r="D21" s="2806"/>
      <c r="E21" s="2806"/>
      <c r="F21" s="2806"/>
      <c r="G21" s="2806"/>
      <c r="H21" s="2806"/>
      <c r="I21" s="2806"/>
      <c r="J21" s="2806"/>
      <c r="K21" s="2805"/>
      <c r="L21" s="33"/>
      <c r="M21" s="2558" t="s">
        <v>2431</v>
      </c>
      <c r="N21" s="2806"/>
      <c r="O21" s="2806"/>
      <c r="P21" s="2806"/>
      <c r="Q21" s="2806"/>
      <c r="R21" s="2806"/>
      <c r="S21" s="2806"/>
      <c r="T21" s="2806"/>
      <c r="U21" s="2806"/>
      <c r="V21" s="2806"/>
      <c r="W21" s="2805"/>
      <c r="X21" s="33"/>
      <c r="Y21" s="2564" t="s">
        <v>2431</v>
      </c>
      <c r="Z21" s="2827"/>
      <c r="AA21" s="2827"/>
      <c r="AB21" s="2827"/>
      <c r="AC21" s="2827"/>
      <c r="AD21" s="2827"/>
      <c r="AE21" s="2827"/>
      <c r="AF21" s="2827"/>
      <c r="AG21" s="2827"/>
      <c r="AH21" s="2827"/>
      <c r="AI21" s="2828"/>
      <c r="AJ21" s="306"/>
    </row>
    <row r="22" spans="1:36">
      <c r="A22" s="970"/>
      <c r="B22" s="280"/>
      <c r="C22" s="970"/>
      <c r="D22" s="970"/>
      <c r="E22" s="280"/>
      <c r="F22" s="970"/>
      <c r="G22" s="280"/>
      <c r="H22" s="971"/>
      <c r="I22" s="299"/>
      <c r="J22" s="972"/>
      <c r="K22" s="973" t="s">
        <v>2432</v>
      </c>
      <c r="L22" s="33"/>
      <c r="M22" s="970"/>
      <c r="N22" s="973"/>
      <c r="O22" s="970"/>
      <c r="P22" s="970"/>
      <c r="Q22" s="280"/>
      <c r="R22" s="970"/>
      <c r="S22" s="280"/>
      <c r="T22" s="971"/>
      <c r="U22" s="299"/>
      <c r="V22" s="972"/>
      <c r="W22" s="973"/>
      <c r="X22" s="33"/>
      <c r="Y22" s="271"/>
      <c r="Z22" s="271"/>
      <c r="AA22" s="757"/>
      <c r="AB22" s="974"/>
      <c r="AC22" s="1062"/>
      <c r="AD22" s="1062"/>
      <c r="AE22" s="1062"/>
      <c r="AF22" s="1063"/>
      <c r="AG22" s="1063"/>
      <c r="AH22" s="1062"/>
      <c r="AI22" s="975"/>
      <c r="AJ22" s="82"/>
    </row>
    <row r="23" spans="1:36" ht="12.95">
      <c r="A23" s="2566" t="s">
        <v>2432</v>
      </c>
      <c r="B23" s="2806"/>
      <c r="C23" s="2806"/>
      <c r="D23" s="2806"/>
      <c r="E23" s="2806"/>
      <c r="F23" s="2806"/>
      <c r="G23" s="2806"/>
      <c r="H23" s="2806"/>
      <c r="I23" s="2806"/>
      <c r="J23" s="2806"/>
      <c r="K23" s="2805"/>
      <c r="L23" s="33"/>
      <c r="M23" s="2558" t="s">
        <v>2432</v>
      </c>
      <c r="N23" s="2806"/>
      <c r="O23" s="2806"/>
      <c r="P23" s="2806"/>
      <c r="Q23" s="2806"/>
      <c r="R23" s="2806"/>
      <c r="S23" s="2806"/>
      <c r="T23" s="2806"/>
      <c r="U23" s="2806"/>
      <c r="V23" s="2806"/>
      <c r="W23" s="2805"/>
      <c r="X23" s="33"/>
      <c r="Y23" s="809" t="s">
        <v>2432</v>
      </c>
      <c r="Z23" s="289"/>
      <c r="AA23" s="788"/>
      <c r="AB23" s="788"/>
      <c r="AC23" s="788"/>
      <c r="AD23" s="788"/>
      <c r="AE23" s="788"/>
      <c r="AF23" s="788"/>
      <c r="AG23" s="788"/>
      <c r="AH23" s="788"/>
      <c r="AI23" s="788"/>
      <c r="AJ23" s="789"/>
    </row>
    <row r="24" spans="1:36">
      <c r="A24" s="70">
        <v>1</v>
      </c>
      <c r="B24" s="34" t="s">
        <v>5515</v>
      </c>
      <c r="C24" s="70" t="s">
        <v>303</v>
      </c>
      <c r="D24" s="149" t="s">
        <v>553</v>
      </c>
      <c r="E24" s="34"/>
      <c r="F24" s="70" t="s">
        <v>304</v>
      </c>
      <c r="G24" s="34"/>
      <c r="H24" s="186" t="s">
        <v>6154</v>
      </c>
      <c r="I24" s="19">
        <v>1101400260164</v>
      </c>
      <c r="J24" s="34"/>
      <c r="K24" s="34"/>
      <c r="L24" s="33"/>
      <c r="M24" s="70">
        <v>1</v>
      </c>
      <c r="N24" s="34" t="s">
        <v>5515</v>
      </c>
      <c r="O24" s="70" t="s">
        <v>303</v>
      </c>
      <c r="P24" s="149" t="s">
        <v>553</v>
      </c>
      <c r="Q24" s="34"/>
      <c r="R24" s="70" t="s">
        <v>304</v>
      </c>
      <c r="S24" s="34"/>
      <c r="T24" s="186" t="s">
        <v>6154</v>
      </c>
      <c r="U24" s="2390">
        <v>1101400260164</v>
      </c>
      <c r="V24" s="34"/>
      <c r="W24" s="34"/>
      <c r="X24" s="33"/>
      <c r="Y24" s="70">
        <v>1</v>
      </c>
      <c r="Z24" s="34" t="s">
        <v>6155</v>
      </c>
      <c r="AA24" s="70" t="s">
        <v>348</v>
      </c>
      <c r="AB24" s="70">
        <v>13</v>
      </c>
      <c r="AC24" s="34"/>
      <c r="AD24" s="70" t="s">
        <v>304</v>
      </c>
      <c r="AE24" s="34"/>
      <c r="AF24" s="186" t="s">
        <v>6154</v>
      </c>
      <c r="AG24" s="2390">
        <v>1101400260164</v>
      </c>
      <c r="AH24" s="34"/>
      <c r="AI24" s="34"/>
      <c r="AJ24" s="70"/>
    </row>
    <row r="25" spans="1:36" ht="99.95">
      <c r="A25" s="70">
        <v>2</v>
      </c>
      <c r="B25" s="34" t="s">
        <v>6156</v>
      </c>
      <c r="C25" s="70" t="s">
        <v>303</v>
      </c>
      <c r="D25" s="149" t="s">
        <v>309</v>
      </c>
      <c r="E25" s="34"/>
      <c r="F25" s="70" t="s">
        <v>304</v>
      </c>
      <c r="G25" s="1742"/>
      <c r="H25" s="186" t="s">
        <v>6157</v>
      </c>
      <c r="I25" s="19" t="s">
        <v>5019</v>
      </c>
      <c r="J25" s="34"/>
      <c r="K25" s="85" t="s">
        <v>6158</v>
      </c>
      <c r="L25" s="33"/>
      <c r="M25" s="70">
        <v>2</v>
      </c>
      <c r="N25" s="34" t="s">
        <v>6156</v>
      </c>
      <c r="O25" s="70" t="s">
        <v>303</v>
      </c>
      <c r="P25" s="149" t="s">
        <v>309</v>
      </c>
      <c r="Q25" s="34"/>
      <c r="R25" s="70" t="s">
        <v>304</v>
      </c>
      <c r="S25" s="1742"/>
      <c r="T25" s="186" t="s">
        <v>6157</v>
      </c>
      <c r="U25" s="2390" t="s">
        <v>5019</v>
      </c>
      <c r="V25" s="34"/>
      <c r="W25" s="34"/>
      <c r="X25" s="33"/>
      <c r="Y25" s="70">
        <v>2</v>
      </c>
      <c r="Z25" s="34" t="s">
        <v>6156</v>
      </c>
      <c r="AA25" s="70" t="s">
        <v>348</v>
      </c>
      <c r="AB25" s="70">
        <v>100</v>
      </c>
      <c r="AC25" s="34"/>
      <c r="AD25" s="70" t="s">
        <v>304</v>
      </c>
      <c r="AE25" s="1742"/>
      <c r="AF25" s="188" t="s">
        <v>6157</v>
      </c>
      <c r="AG25" s="2390" t="s">
        <v>5019</v>
      </c>
      <c r="AH25" s="34"/>
      <c r="AI25" s="34"/>
      <c r="AJ25" s="70"/>
    </row>
    <row r="26" spans="1:36">
      <c r="A26" s="70">
        <v>3</v>
      </c>
      <c r="B26" s="34" t="s">
        <v>6159</v>
      </c>
      <c r="C26" s="70" t="s">
        <v>303</v>
      </c>
      <c r="D26" s="149" t="s">
        <v>1045</v>
      </c>
      <c r="E26" s="34"/>
      <c r="F26" s="70" t="s">
        <v>304</v>
      </c>
      <c r="G26" s="34"/>
      <c r="H26" s="186" t="s">
        <v>2538</v>
      </c>
      <c r="I26" s="19">
        <v>32223333</v>
      </c>
      <c r="J26" s="34"/>
      <c r="K26" s="34"/>
      <c r="L26" s="33"/>
      <c r="M26" s="70">
        <v>3</v>
      </c>
      <c r="N26" s="34" t="s">
        <v>6159</v>
      </c>
      <c r="O26" s="70" t="s">
        <v>303</v>
      </c>
      <c r="P26" s="149" t="s">
        <v>1045</v>
      </c>
      <c r="Q26" s="34"/>
      <c r="R26" s="70" t="s">
        <v>304</v>
      </c>
      <c r="S26" s="34"/>
      <c r="T26" s="186" t="s">
        <v>2538</v>
      </c>
      <c r="U26" s="2390">
        <v>32223333</v>
      </c>
      <c r="V26" s="34"/>
      <c r="W26" s="34"/>
      <c r="X26" s="33"/>
      <c r="Y26" s="70">
        <v>3</v>
      </c>
      <c r="Z26" s="34" t="s">
        <v>6159</v>
      </c>
      <c r="AA26" s="70" t="s">
        <v>348</v>
      </c>
      <c r="AB26" s="70">
        <v>10</v>
      </c>
      <c r="AC26" s="34"/>
      <c r="AD26" s="70" t="s">
        <v>304</v>
      </c>
      <c r="AE26" s="34"/>
      <c r="AF26" s="186" t="s">
        <v>2538</v>
      </c>
      <c r="AG26" s="2390">
        <v>32223333</v>
      </c>
      <c r="AH26" s="34"/>
      <c r="AI26" s="34"/>
      <c r="AJ26" s="70"/>
    </row>
    <row r="27" spans="1:36">
      <c r="A27" s="70">
        <v>4</v>
      </c>
      <c r="B27" s="34" t="s">
        <v>6160</v>
      </c>
      <c r="C27" s="70" t="s">
        <v>303</v>
      </c>
      <c r="D27" s="149" t="s">
        <v>1500</v>
      </c>
      <c r="E27" s="34"/>
      <c r="F27" s="70" t="s">
        <v>304</v>
      </c>
      <c r="G27" s="34"/>
      <c r="H27" s="186" t="s">
        <v>6161</v>
      </c>
      <c r="I27" s="19">
        <v>9009999</v>
      </c>
      <c r="J27" s="34"/>
      <c r="K27" s="34"/>
      <c r="L27" s="33"/>
      <c r="M27" s="70">
        <v>4</v>
      </c>
      <c r="N27" s="34" t="s">
        <v>6160</v>
      </c>
      <c r="O27" s="70" t="s">
        <v>303</v>
      </c>
      <c r="P27" s="149" t="s">
        <v>1500</v>
      </c>
      <c r="Q27" s="34"/>
      <c r="R27" s="70" t="s">
        <v>304</v>
      </c>
      <c r="S27" s="34"/>
      <c r="T27" s="186" t="s">
        <v>6161</v>
      </c>
      <c r="U27" s="2390">
        <v>9009999</v>
      </c>
      <c r="V27" s="34"/>
      <c r="W27" s="34"/>
      <c r="X27" s="33"/>
      <c r="Y27" s="70">
        <v>4</v>
      </c>
      <c r="Z27" s="34" t="s">
        <v>4877</v>
      </c>
      <c r="AA27" s="70" t="s">
        <v>348</v>
      </c>
      <c r="AB27" s="70">
        <v>7</v>
      </c>
      <c r="AC27" s="34"/>
      <c r="AD27" s="70" t="s">
        <v>304</v>
      </c>
      <c r="AE27" s="34"/>
      <c r="AF27" s="186" t="s">
        <v>6161</v>
      </c>
      <c r="AG27" s="2390">
        <v>9009999</v>
      </c>
      <c r="AH27" s="34"/>
      <c r="AI27" s="34"/>
      <c r="AJ27" s="70"/>
    </row>
    <row r="28" spans="1:36" ht="24.95">
      <c r="A28" s="70">
        <v>5</v>
      </c>
      <c r="B28" s="34" t="s">
        <v>6162</v>
      </c>
      <c r="C28" s="225" t="s">
        <v>375</v>
      </c>
      <c r="D28" s="70"/>
      <c r="E28" s="34"/>
      <c r="F28" s="70" t="s">
        <v>304</v>
      </c>
      <c r="G28" s="34"/>
      <c r="I28" s="19">
        <v>1222</v>
      </c>
      <c r="J28" s="34"/>
      <c r="K28" s="2391" t="s">
        <v>6163</v>
      </c>
      <c r="L28" s="33"/>
      <c r="M28" s="70">
        <v>5</v>
      </c>
      <c r="N28" s="34" t="s">
        <v>6162</v>
      </c>
      <c r="O28" s="225" t="s">
        <v>375</v>
      </c>
      <c r="P28" s="70"/>
      <c r="Q28" s="34"/>
      <c r="R28" s="70" t="s">
        <v>304</v>
      </c>
      <c r="S28" s="34"/>
      <c r="T28" s="186"/>
      <c r="U28" s="19">
        <v>1222</v>
      </c>
      <c r="V28" s="34" t="s">
        <v>6164</v>
      </c>
      <c r="W28" s="2392" t="s">
        <v>6165</v>
      </c>
      <c r="X28" s="33"/>
      <c r="Y28" s="70">
        <v>5</v>
      </c>
      <c r="Z28" s="34" t="s">
        <v>6162</v>
      </c>
      <c r="AA28" s="70" t="s">
        <v>348</v>
      </c>
      <c r="AB28" s="70">
        <v>10</v>
      </c>
      <c r="AC28" s="34"/>
      <c r="AD28" s="70" t="s">
        <v>304</v>
      </c>
      <c r="AE28" s="34"/>
      <c r="AF28" s="2391" t="s">
        <v>6163</v>
      </c>
      <c r="AG28" s="19">
        <v>1222</v>
      </c>
      <c r="AH28" s="34"/>
      <c r="AI28" s="34"/>
      <c r="AJ28" s="70"/>
    </row>
    <row r="29" spans="1:36" ht="14.1">
      <c r="A29" s="70">
        <v>5.0999999999999996</v>
      </c>
      <c r="B29" s="34" t="s">
        <v>6166</v>
      </c>
      <c r="C29" s="70" t="s">
        <v>303</v>
      </c>
      <c r="D29" s="149" t="s">
        <v>1932</v>
      </c>
      <c r="E29" s="34"/>
      <c r="F29" s="70" t="s">
        <v>304</v>
      </c>
      <c r="G29" s="34"/>
      <c r="H29" s="186" t="s">
        <v>6167</v>
      </c>
      <c r="I29" s="19">
        <v>3</v>
      </c>
      <c r="J29" s="681"/>
      <c r="K29" s="2393"/>
      <c r="L29" s="33"/>
      <c r="M29" s="70">
        <v>5.0999999999999996</v>
      </c>
      <c r="N29" s="34" t="s">
        <v>6166</v>
      </c>
      <c r="O29" s="70" t="s">
        <v>303</v>
      </c>
      <c r="P29" s="149" t="s">
        <v>1932</v>
      </c>
      <c r="Q29" s="34"/>
      <c r="R29" s="70" t="s">
        <v>304</v>
      </c>
      <c r="S29" s="34"/>
      <c r="T29" s="186" t="s">
        <v>6167</v>
      </c>
      <c r="U29" s="19">
        <v>3</v>
      </c>
      <c r="V29" s="681"/>
      <c r="W29" s="2393"/>
      <c r="X29" s="33"/>
      <c r="Y29" s="1133"/>
      <c r="Z29" s="284"/>
      <c r="AA29" s="1133"/>
      <c r="AB29" s="1133"/>
      <c r="AC29" s="284"/>
      <c r="AD29" s="1133"/>
      <c r="AE29" s="284"/>
      <c r="AF29" s="2394"/>
      <c r="AG29" s="2395"/>
      <c r="AH29" s="2396"/>
      <c r="AI29" s="2397"/>
      <c r="AJ29" s="1133"/>
    </row>
    <row r="30" spans="1:36" ht="14.1">
      <c r="A30" s="70">
        <v>5.2</v>
      </c>
      <c r="B30" s="34" t="s">
        <v>6168</v>
      </c>
      <c r="C30" s="70" t="s">
        <v>303</v>
      </c>
      <c r="D30" s="149" t="s">
        <v>1932</v>
      </c>
      <c r="E30" s="34"/>
      <c r="F30" s="70" t="s">
        <v>304</v>
      </c>
      <c r="G30" s="34"/>
      <c r="H30" s="186" t="s">
        <v>6169</v>
      </c>
      <c r="I30" s="19">
        <v>1</v>
      </c>
      <c r="J30" s="681"/>
      <c r="K30" s="2393"/>
      <c r="L30" s="33"/>
      <c r="M30" s="70">
        <v>5.2</v>
      </c>
      <c r="N30" s="34" t="s">
        <v>6168</v>
      </c>
      <c r="O30" s="70" t="s">
        <v>303</v>
      </c>
      <c r="P30" s="149" t="s">
        <v>1932</v>
      </c>
      <c r="Q30" s="34"/>
      <c r="R30" s="70" t="s">
        <v>304</v>
      </c>
      <c r="S30" s="34"/>
      <c r="T30" s="186" t="s">
        <v>6169</v>
      </c>
      <c r="U30" s="19">
        <v>1</v>
      </c>
      <c r="V30" s="681"/>
      <c r="W30" s="2393"/>
      <c r="X30" s="33"/>
      <c r="Y30" s="1133"/>
      <c r="Z30" s="284"/>
      <c r="AA30" s="1133"/>
      <c r="AB30" s="1133"/>
      <c r="AC30" s="284"/>
      <c r="AD30" s="1133"/>
      <c r="AE30" s="284"/>
      <c r="AF30" s="2394"/>
      <c r="AG30" s="2395"/>
      <c r="AH30" s="2396"/>
      <c r="AI30" s="2397"/>
      <c r="AJ30" s="1133"/>
    </row>
    <row r="31" spans="1:36" ht="14.1">
      <c r="A31" s="70">
        <v>5.3</v>
      </c>
      <c r="B31" s="34" t="s">
        <v>6170</v>
      </c>
      <c r="C31" s="70" t="s">
        <v>303</v>
      </c>
      <c r="D31" s="149" t="s">
        <v>1932</v>
      </c>
      <c r="E31" s="34"/>
      <c r="F31" s="70" t="s">
        <v>304</v>
      </c>
      <c r="G31" s="34"/>
      <c r="H31" s="186" t="s">
        <v>6171</v>
      </c>
      <c r="I31" s="19">
        <v>1</v>
      </c>
      <c r="J31" s="681"/>
      <c r="K31" s="2393"/>
      <c r="L31" s="33"/>
      <c r="M31" s="70">
        <v>5.3</v>
      </c>
      <c r="N31" s="34" t="s">
        <v>6170</v>
      </c>
      <c r="O31" s="70" t="s">
        <v>303</v>
      </c>
      <c r="P31" s="149" t="s">
        <v>1932</v>
      </c>
      <c r="Q31" s="34"/>
      <c r="R31" s="70" t="s">
        <v>304</v>
      </c>
      <c r="S31" s="34"/>
      <c r="T31" s="186" t="s">
        <v>6171</v>
      </c>
      <c r="U31" s="19">
        <v>1</v>
      </c>
      <c r="V31" s="681"/>
      <c r="W31" s="2393"/>
      <c r="X31" s="33"/>
      <c r="Y31" s="1133"/>
      <c r="Z31" s="284"/>
      <c r="AA31" s="1133"/>
      <c r="AB31" s="1133"/>
      <c r="AC31" s="284"/>
      <c r="AD31" s="1133"/>
      <c r="AE31" s="284"/>
      <c r="AF31" s="2394"/>
      <c r="AG31" s="2395"/>
      <c r="AH31" s="2396"/>
      <c r="AI31" s="2397"/>
      <c r="AJ31" s="1133"/>
    </row>
    <row r="32" spans="1:36" ht="14.1">
      <c r="A32" s="70">
        <v>5.4</v>
      </c>
      <c r="B32" s="34" t="s">
        <v>6172</v>
      </c>
      <c r="C32" s="70" t="s">
        <v>303</v>
      </c>
      <c r="D32" s="149" t="s">
        <v>1932</v>
      </c>
      <c r="E32" s="34"/>
      <c r="F32" s="70" t="s">
        <v>304</v>
      </c>
      <c r="G32" s="34"/>
      <c r="H32" s="186" t="s">
        <v>6173</v>
      </c>
      <c r="I32" s="19">
        <v>1</v>
      </c>
      <c r="J32" s="681"/>
      <c r="K32" s="2393"/>
      <c r="L32" s="33"/>
      <c r="M32" s="70">
        <v>5.4</v>
      </c>
      <c r="N32" s="34" t="s">
        <v>6172</v>
      </c>
      <c r="O32" s="70" t="s">
        <v>303</v>
      </c>
      <c r="P32" s="149" t="s">
        <v>1932</v>
      </c>
      <c r="Q32" s="34"/>
      <c r="R32" s="70" t="s">
        <v>304</v>
      </c>
      <c r="S32" s="34"/>
      <c r="T32" s="186" t="s">
        <v>6173</v>
      </c>
      <c r="U32" s="19">
        <v>1</v>
      </c>
      <c r="V32" s="681"/>
      <c r="W32" s="2393"/>
      <c r="X32" s="33"/>
      <c r="Y32" s="1133"/>
      <c r="Z32" s="284"/>
      <c r="AA32" s="1133"/>
      <c r="AB32" s="1133"/>
      <c r="AC32" s="284"/>
      <c r="AD32" s="1133"/>
      <c r="AE32" s="284"/>
      <c r="AF32" s="2394"/>
      <c r="AG32" s="2395"/>
      <c r="AH32" s="2396"/>
      <c r="AI32" s="2397"/>
      <c r="AJ32" s="1133"/>
    </row>
    <row r="33" spans="1:36" ht="62.45">
      <c r="A33" s="70">
        <v>6</v>
      </c>
      <c r="B33" s="34" t="s">
        <v>6174</v>
      </c>
      <c r="C33" s="70" t="s">
        <v>303</v>
      </c>
      <c r="D33" s="149" t="s">
        <v>1932</v>
      </c>
      <c r="E33" s="34"/>
      <c r="F33" s="70" t="s">
        <v>304</v>
      </c>
      <c r="G33" s="34"/>
      <c r="H33" s="186" t="s">
        <v>6175</v>
      </c>
      <c r="I33" s="19">
        <v>2</v>
      </c>
      <c r="J33" s="683" t="s">
        <v>6176</v>
      </c>
      <c r="K33" s="2398" t="s">
        <v>6177</v>
      </c>
      <c r="L33" s="33"/>
      <c r="M33" s="70">
        <v>6</v>
      </c>
      <c r="N33" s="34" t="s">
        <v>6174</v>
      </c>
      <c r="O33" s="70" t="s">
        <v>303</v>
      </c>
      <c r="P33" s="149" t="s">
        <v>1932</v>
      </c>
      <c r="Q33" s="34"/>
      <c r="R33" s="70" t="s">
        <v>304</v>
      </c>
      <c r="S33" s="34"/>
      <c r="T33" s="186" t="s">
        <v>6175</v>
      </c>
      <c r="U33" s="19">
        <v>2</v>
      </c>
      <c r="V33" s="681" t="s">
        <v>6176</v>
      </c>
      <c r="W33" s="2399"/>
      <c r="X33" s="33"/>
      <c r="Y33" s="70">
        <v>6</v>
      </c>
      <c r="Z33" s="34" t="s">
        <v>6174</v>
      </c>
      <c r="AA33" s="70" t="s">
        <v>348</v>
      </c>
      <c r="AB33" s="70">
        <v>1</v>
      </c>
      <c r="AC33" s="34"/>
      <c r="AD33" s="70" t="s">
        <v>304</v>
      </c>
      <c r="AE33" s="34"/>
      <c r="AF33" s="186" t="s">
        <v>6175</v>
      </c>
      <c r="AG33" s="19">
        <v>2</v>
      </c>
      <c r="AH33" s="681" t="s">
        <v>6176</v>
      </c>
      <c r="AI33" s="2400"/>
      <c r="AJ33" s="70"/>
    </row>
    <row r="34" spans="1:36" ht="26.1">
      <c r="A34" s="798" t="s">
        <v>323</v>
      </c>
      <c r="B34" s="799"/>
      <c r="C34" s="799"/>
      <c r="D34" s="799"/>
      <c r="E34" s="799"/>
      <c r="F34" s="799"/>
      <c r="G34" s="982"/>
      <c r="H34" s="799"/>
      <c r="I34" s="799"/>
      <c r="J34" s="799"/>
      <c r="K34" s="801"/>
      <c r="L34" s="33"/>
      <c r="M34" s="762" t="s">
        <v>323</v>
      </c>
      <c r="N34" s="2401"/>
      <c r="O34" s="763"/>
      <c r="P34" s="763"/>
      <c r="Q34" s="763"/>
      <c r="R34" s="763"/>
      <c r="S34" s="983"/>
      <c r="T34" s="763"/>
      <c r="U34" s="763"/>
      <c r="V34" s="763"/>
      <c r="W34" s="765"/>
      <c r="X34" s="33"/>
      <c r="Y34" s="780" t="s">
        <v>323</v>
      </c>
      <c r="Z34" s="781"/>
      <c r="AA34" s="781"/>
      <c r="AB34" s="781"/>
      <c r="AC34" s="781"/>
      <c r="AD34" s="781"/>
      <c r="AE34" s="1069"/>
      <c r="AF34" s="781"/>
      <c r="AG34" s="781"/>
      <c r="AH34" s="781"/>
      <c r="AI34" s="781"/>
      <c r="AJ34" s="307"/>
    </row>
    <row r="35" spans="1:36" ht="26.1">
      <c r="A35" s="182" t="s">
        <v>290</v>
      </c>
      <c r="B35" s="182" t="s">
        <v>291</v>
      </c>
      <c r="C35" s="182" t="s">
        <v>292</v>
      </c>
      <c r="D35" s="182" t="s">
        <v>293</v>
      </c>
      <c r="E35" s="182" t="s">
        <v>294</v>
      </c>
      <c r="F35" s="182" t="s">
        <v>295</v>
      </c>
      <c r="G35" s="322"/>
      <c r="H35" s="182" t="s">
        <v>296</v>
      </c>
      <c r="I35" s="182" t="s">
        <v>297</v>
      </c>
      <c r="J35" s="182" t="s">
        <v>298</v>
      </c>
      <c r="K35" s="216" t="s">
        <v>299</v>
      </c>
      <c r="L35" s="33"/>
      <c r="M35" s="182" t="s">
        <v>290</v>
      </c>
      <c r="N35" s="182" t="s">
        <v>291</v>
      </c>
      <c r="O35" s="182" t="s">
        <v>292</v>
      </c>
      <c r="P35" s="182" t="s">
        <v>293</v>
      </c>
      <c r="Q35" s="182" t="s">
        <v>294</v>
      </c>
      <c r="R35" s="182" t="s">
        <v>295</v>
      </c>
      <c r="S35" s="322"/>
      <c r="T35" s="182" t="s">
        <v>296</v>
      </c>
      <c r="U35" s="182" t="s">
        <v>297</v>
      </c>
      <c r="V35" s="182" t="s">
        <v>298</v>
      </c>
      <c r="W35" s="216" t="s">
        <v>299</v>
      </c>
      <c r="Y35" s="767" t="s">
        <v>290</v>
      </c>
      <c r="Z35" s="767" t="s">
        <v>291</v>
      </c>
      <c r="AA35" s="767" t="s">
        <v>292</v>
      </c>
      <c r="AB35" s="767" t="s">
        <v>293</v>
      </c>
      <c r="AC35" s="767" t="s">
        <v>294</v>
      </c>
      <c r="AD35" s="767" t="s">
        <v>295</v>
      </c>
      <c r="AE35" s="767" t="s">
        <v>2429</v>
      </c>
      <c r="AF35" s="767" t="s">
        <v>296</v>
      </c>
      <c r="AG35" s="767" t="s">
        <v>297</v>
      </c>
      <c r="AH35" s="767" t="s">
        <v>298</v>
      </c>
      <c r="AI35" s="768" t="s">
        <v>299</v>
      </c>
      <c r="AJ35" s="396" t="s">
        <v>4847</v>
      </c>
    </row>
    <row r="36" spans="1:36" ht="26.1">
      <c r="A36" s="802" t="s">
        <v>324</v>
      </c>
      <c r="B36" s="800"/>
      <c r="C36" s="800"/>
      <c r="D36" s="800"/>
      <c r="E36" s="800"/>
      <c r="F36" s="800"/>
      <c r="G36" s="982"/>
      <c r="H36" s="800"/>
      <c r="I36" s="800"/>
      <c r="J36" s="800"/>
      <c r="K36" s="803"/>
      <c r="L36" s="33"/>
      <c r="M36" s="769" t="s">
        <v>324</v>
      </c>
      <c r="N36" s="2402"/>
      <c r="O36" s="764"/>
      <c r="P36" s="764"/>
      <c r="Q36" s="764"/>
      <c r="R36" s="764"/>
      <c r="S36" s="983"/>
      <c r="T36" s="764"/>
      <c r="U36" s="764"/>
      <c r="V36" s="764"/>
      <c r="W36" s="770"/>
      <c r="Y36" s="984" t="s">
        <v>324</v>
      </c>
      <c r="Z36" s="760"/>
      <c r="AA36" s="760"/>
      <c r="AB36" s="760"/>
      <c r="AC36" s="760"/>
      <c r="AD36" s="760"/>
      <c r="AE36" s="760"/>
      <c r="AF36" s="760"/>
      <c r="AG36" s="760"/>
      <c r="AH36" s="760"/>
      <c r="AI36" s="760"/>
      <c r="AJ36" s="307"/>
    </row>
    <row r="37" spans="1:36" ht="75">
      <c r="A37" s="84">
        <v>1</v>
      </c>
      <c r="B37" s="71" t="s">
        <v>325</v>
      </c>
      <c r="C37" s="111" t="s">
        <v>326</v>
      </c>
      <c r="D37" s="79"/>
      <c r="E37" s="79"/>
      <c r="F37" s="84" t="s">
        <v>304</v>
      </c>
      <c r="G37" s="34"/>
      <c r="H37" s="71" t="s">
        <v>327</v>
      </c>
      <c r="I37" s="323">
        <v>200</v>
      </c>
      <c r="J37" s="399"/>
      <c r="K37" s="399"/>
      <c r="L37" s="33"/>
      <c r="M37" s="84">
        <v>1</v>
      </c>
      <c r="N37" s="71" t="s">
        <v>325</v>
      </c>
      <c r="O37" s="111" t="s">
        <v>326</v>
      </c>
      <c r="P37" s="79"/>
      <c r="Q37" s="79"/>
      <c r="R37" s="84" t="s">
        <v>304</v>
      </c>
      <c r="S37" s="34"/>
      <c r="T37" s="71" t="s">
        <v>327</v>
      </c>
      <c r="U37" s="323">
        <v>200</v>
      </c>
      <c r="V37" s="399"/>
      <c r="W37" s="399"/>
      <c r="Y37" s="84">
        <v>1</v>
      </c>
      <c r="Z37" s="71" t="s">
        <v>325</v>
      </c>
      <c r="AA37" s="78" t="s">
        <v>2442</v>
      </c>
      <c r="AB37" s="79"/>
      <c r="AC37" s="78" t="s">
        <v>2442</v>
      </c>
      <c r="AD37" s="84" t="s">
        <v>304</v>
      </c>
      <c r="AE37" s="79"/>
      <c r="AF37" s="71" t="s">
        <v>327</v>
      </c>
      <c r="AG37" s="323">
        <v>200</v>
      </c>
      <c r="AH37" s="78" t="s">
        <v>307</v>
      </c>
      <c r="AI37" s="79"/>
      <c r="AJ37" s="79"/>
    </row>
    <row r="38" spans="1:36" ht="50.1">
      <c r="A38" s="773">
        <v>2</v>
      </c>
      <c r="B38" s="774" t="s">
        <v>314</v>
      </c>
      <c r="C38" s="775" t="s">
        <v>303</v>
      </c>
      <c r="D38" s="2403" t="s">
        <v>309</v>
      </c>
      <c r="E38" s="681"/>
      <c r="F38" s="701" t="s">
        <v>304</v>
      </c>
      <c r="G38" s="985"/>
      <c r="H38" s="71" t="s">
        <v>316</v>
      </c>
      <c r="I38" s="186"/>
      <c r="J38" s="986"/>
      <c r="K38" s="841" t="s">
        <v>328</v>
      </c>
      <c r="L38" s="33"/>
      <c r="M38" s="773">
        <v>2</v>
      </c>
      <c r="N38" s="677" t="s">
        <v>314</v>
      </c>
      <c r="O38" s="775" t="s">
        <v>303</v>
      </c>
      <c r="P38" s="2403" t="s">
        <v>309</v>
      </c>
      <c r="Q38" s="681"/>
      <c r="R38" s="701" t="s">
        <v>304</v>
      </c>
      <c r="S38" s="985"/>
      <c r="T38" s="71" t="s">
        <v>316</v>
      </c>
      <c r="U38" s="186"/>
      <c r="V38" s="986"/>
      <c r="W38" s="841" t="s">
        <v>328</v>
      </c>
      <c r="Y38" s="124"/>
      <c r="Z38" s="124"/>
      <c r="AA38" s="124"/>
      <c r="AB38" s="124"/>
      <c r="AC38" s="124"/>
      <c r="AD38" s="124"/>
      <c r="AE38" s="124"/>
      <c r="AF38" s="124"/>
      <c r="AG38" s="124"/>
      <c r="AH38" s="124"/>
      <c r="AI38" s="124"/>
      <c r="AJ38" s="124"/>
    </row>
    <row r="39" spans="1:36" ht="24.95">
      <c r="A39" s="773">
        <v>3</v>
      </c>
      <c r="B39" s="774" t="s">
        <v>329</v>
      </c>
      <c r="C39" s="775" t="s">
        <v>330</v>
      </c>
      <c r="D39" s="775" t="s">
        <v>237</v>
      </c>
      <c r="E39" s="775" t="s">
        <v>331</v>
      </c>
      <c r="F39" s="701" t="s">
        <v>304</v>
      </c>
      <c r="G39" s="804"/>
      <c r="H39" s="71" t="s">
        <v>332</v>
      </c>
      <c r="I39" s="186"/>
      <c r="J39" s="986"/>
      <c r="K39" s="841" t="s">
        <v>333</v>
      </c>
      <c r="L39" s="33"/>
      <c r="M39" s="773">
        <v>3</v>
      </c>
      <c r="N39" s="677" t="s">
        <v>329</v>
      </c>
      <c r="O39" s="775" t="s">
        <v>330</v>
      </c>
      <c r="P39" s="775" t="s">
        <v>237</v>
      </c>
      <c r="Q39" s="775" t="s">
        <v>331</v>
      </c>
      <c r="R39" s="701" t="s">
        <v>304</v>
      </c>
      <c r="S39" s="804"/>
      <c r="T39" s="71" t="s">
        <v>332</v>
      </c>
      <c r="U39" s="186"/>
      <c r="V39" s="986"/>
      <c r="W39" s="841" t="s">
        <v>333</v>
      </c>
      <c r="Y39" s="124"/>
      <c r="Z39" s="124"/>
      <c r="AA39" s="124"/>
      <c r="AB39" s="124"/>
      <c r="AC39" s="124"/>
      <c r="AD39" s="124"/>
      <c r="AE39" s="124"/>
      <c r="AF39" s="124"/>
      <c r="AG39" s="124"/>
      <c r="AH39" s="124"/>
      <c r="AI39" s="124"/>
      <c r="AJ39" s="124"/>
    </row>
    <row r="40" spans="1:36" ht="24.95">
      <c r="A40" s="773">
        <v>4</v>
      </c>
      <c r="B40" s="774" t="s">
        <v>334</v>
      </c>
      <c r="C40" s="775" t="s">
        <v>330</v>
      </c>
      <c r="D40" s="775" t="s">
        <v>237</v>
      </c>
      <c r="E40" s="775" t="s">
        <v>331</v>
      </c>
      <c r="F40" s="701" t="s">
        <v>304</v>
      </c>
      <c r="G40" s="125"/>
      <c r="H40" s="677" t="s">
        <v>335</v>
      </c>
      <c r="I40" s="186"/>
      <c r="J40" s="986"/>
      <c r="K40" s="841" t="s">
        <v>336</v>
      </c>
      <c r="L40" s="33"/>
      <c r="M40" s="773">
        <v>4</v>
      </c>
      <c r="N40" s="677" t="s">
        <v>334</v>
      </c>
      <c r="O40" s="775" t="s">
        <v>330</v>
      </c>
      <c r="P40" s="775" t="s">
        <v>237</v>
      </c>
      <c r="Q40" s="775" t="s">
        <v>331</v>
      </c>
      <c r="R40" s="701" t="s">
        <v>304</v>
      </c>
      <c r="S40" s="125"/>
      <c r="T40" s="677" t="s">
        <v>335</v>
      </c>
      <c r="U40" s="186"/>
      <c r="V40" s="986"/>
      <c r="W40" s="841" t="s">
        <v>336</v>
      </c>
      <c r="Y40" s="124"/>
      <c r="Z40" s="124"/>
      <c r="AA40" s="124"/>
      <c r="AB40" s="124"/>
      <c r="AC40" s="124"/>
      <c r="AD40" s="124"/>
      <c r="AE40" s="124"/>
      <c r="AF40" s="124"/>
      <c r="AG40" s="124"/>
      <c r="AH40" s="124"/>
      <c r="AI40" s="124"/>
      <c r="AJ40" s="124"/>
    </row>
    <row r="41" spans="1:36" ht="12.95">
      <c r="A41" s="793" t="s">
        <v>337</v>
      </c>
      <c r="B41" s="800"/>
      <c r="C41" s="800"/>
      <c r="D41" s="800"/>
      <c r="E41" s="800"/>
      <c r="F41" s="800"/>
      <c r="G41" s="805"/>
      <c r="H41" s="800"/>
      <c r="I41" s="987"/>
      <c r="J41" s="987"/>
      <c r="K41" s="988"/>
      <c r="L41" s="33"/>
      <c r="M41" s="747" t="s">
        <v>337</v>
      </c>
      <c r="N41" s="2402"/>
      <c r="O41" s="764"/>
      <c r="P41" s="764"/>
      <c r="Q41" s="764"/>
      <c r="R41" s="764"/>
      <c r="S41" s="777"/>
      <c r="T41" s="764"/>
      <c r="U41" s="989"/>
      <c r="V41" s="989"/>
      <c r="W41" s="990"/>
      <c r="Y41" s="809" t="s">
        <v>337</v>
      </c>
      <c r="Z41" s="289"/>
      <c r="AA41" s="289"/>
      <c r="AB41" s="289"/>
      <c r="AC41" s="991"/>
      <c r="AD41" s="289"/>
      <c r="AE41" s="992"/>
      <c r="AF41" s="289"/>
      <c r="AG41" s="289"/>
      <c r="AH41" s="289"/>
      <c r="AI41" s="289"/>
      <c r="AJ41" s="307"/>
    </row>
    <row r="42" spans="1:36">
      <c r="A42" s="111">
        <v>1</v>
      </c>
      <c r="B42" s="113" t="s">
        <v>490</v>
      </c>
      <c r="C42" s="111" t="s">
        <v>326</v>
      </c>
      <c r="D42" s="84" t="s">
        <v>237</v>
      </c>
      <c r="E42" s="34"/>
      <c r="F42" s="84" t="s">
        <v>304</v>
      </c>
      <c r="G42" s="34"/>
      <c r="H42" s="113" t="s">
        <v>491</v>
      </c>
      <c r="I42" s="402" t="s">
        <v>492</v>
      </c>
      <c r="J42" s="186"/>
      <c r="K42" s="188" t="s">
        <v>6178</v>
      </c>
      <c r="L42" s="33"/>
      <c r="M42" s="111">
        <v>1</v>
      </c>
      <c r="N42" s="113" t="s">
        <v>490</v>
      </c>
      <c r="O42" s="111" t="s">
        <v>326</v>
      </c>
      <c r="P42" s="84" t="s">
        <v>237</v>
      </c>
      <c r="Q42" s="34"/>
      <c r="R42" s="84" t="s">
        <v>304</v>
      </c>
      <c r="S42" s="34"/>
      <c r="T42" s="113" t="s">
        <v>491</v>
      </c>
      <c r="U42" s="402" t="s">
        <v>492</v>
      </c>
      <c r="V42" s="186"/>
      <c r="W42" s="188" t="s">
        <v>6178</v>
      </c>
      <c r="Y42" s="82"/>
      <c r="Z42" s="82"/>
      <c r="AA42" s="223"/>
      <c r="AB42" s="223"/>
      <c r="AC42" s="223"/>
      <c r="AD42" s="223"/>
      <c r="AE42" s="82"/>
      <c r="AF42" s="82"/>
      <c r="AG42" s="82"/>
      <c r="AH42" s="82"/>
      <c r="AI42" s="82"/>
      <c r="AJ42" s="82"/>
    </row>
    <row r="43" spans="1:36" ht="24.95">
      <c r="A43" s="84">
        <v>2</v>
      </c>
      <c r="B43" s="85" t="s">
        <v>494</v>
      </c>
      <c r="C43" s="84" t="s">
        <v>470</v>
      </c>
      <c r="D43" s="84" t="s">
        <v>237</v>
      </c>
      <c r="E43" s="34"/>
      <c r="F43" s="84" t="s">
        <v>304</v>
      </c>
      <c r="G43" s="34"/>
      <c r="H43" s="85" t="s">
        <v>6178</v>
      </c>
      <c r="I43" s="186"/>
      <c r="J43" s="34"/>
      <c r="K43" s="85" t="s">
        <v>6178</v>
      </c>
      <c r="L43" s="33"/>
      <c r="M43" s="84">
        <v>2</v>
      </c>
      <c r="N43" s="85" t="s">
        <v>494</v>
      </c>
      <c r="O43" s="84" t="s">
        <v>470</v>
      </c>
      <c r="P43" s="84" t="s">
        <v>237</v>
      </c>
      <c r="Q43" s="34"/>
      <c r="R43" s="84" t="s">
        <v>304</v>
      </c>
      <c r="S43" s="34"/>
      <c r="T43" s="85" t="s">
        <v>6178</v>
      </c>
      <c r="U43" s="186"/>
      <c r="V43" s="34"/>
      <c r="W43" s="85" t="s">
        <v>6178</v>
      </c>
      <c r="Y43" s="82"/>
      <c r="Z43" s="82"/>
      <c r="AA43" s="223"/>
      <c r="AB43" s="223"/>
      <c r="AC43" s="223"/>
      <c r="AD43" s="223"/>
      <c r="AE43" s="82"/>
      <c r="AF43" s="82"/>
      <c r="AG43" s="82"/>
      <c r="AH43" s="82"/>
      <c r="AI43" s="82"/>
      <c r="AJ43" s="82"/>
    </row>
    <row r="44" spans="1:36" ht="24.95">
      <c r="A44" s="1133"/>
      <c r="B44" s="284"/>
      <c r="C44" s="1133"/>
      <c r="D44" s="1133"/>
      <c r="E44" s="1133"/>
      <c r="F44" s="1133"/>
      <c r="G44" s="284"/>
      <c r="H44" s="1135"/>
      <c r="I44" s="2394"/>
      <c r="J44" s="284"/>
      <c r="K44" s="2404"/>
      <c r="L44" s="33"/>
      <c r="M44" s="1133"/>
      <c r="N44" s="284"/>
      <c r="O44" s="1133"/>
      <c r="P44" s="1133"/>
      <c r="Q44" s="1134"/>
      <c r="R44" s="1133"/>
      <c r="S44" s="284"/>
      <c r="T44" s="1135"/>
      <c r="U44" s="2394"/>
      <c r="V44" s="2405"/>
      <c r="W44" s="2404"/>
      <c r="Y44" s="70">
        <v>1</v>
      </c>
      <c r="Z44" s="34" t="s">
        <v>433</v>
      </c>
      <c r="AA44" s="70" t="s">
        <v>303</v>
      </c>
      <c r="AB44" s="70">
        <v>1</v>
      </c>
      <c r="AC44" s="52"/>
      <c r="AD44" s="70" t="s">
        <v>304</v>
      </c>
      <c r="AE44" s="34"/>
      <c r="AF44" s="85"/>
      <c r="AG44" s="186"/>
      <c r="AI44" s="2406" t="s">
        <v>6179</v>
      </c>
      <c r="AJ44" s="1491"/>
    </row>
    <row r="45" spans="1:36" ht="24.95">
      <c r="A45" s="70">
        <v>2.1</v>
      </c>
      <c r="B45" s="34" t="s">
        <v>499</v>
      </c>
      <c r="C45" s="84" t="s">
        <v>303</v>
      </c>
      <c r="D45" s="146" t="s">
        <v>1045</v>
      </c>
      <c r="E45" s="52"/>
      <c r="F45" s="70" t="s">
        <v>315</v>
      </c>
      <c r="G45" s="34"/>
      <c r="H45" s="34" t="s">
        <v>692</v>
      </c>
      <c r="I45" s="76" t="s">
        <v>496</v>
      </c>
      <c r="J45" s="84" t="s">
        <v>307</v>
      </c>
      <c r="K45" s="34"/>
      <c r="L45" s="33"/>
      <c r="M45" s="70">
        <v>2.1</v>
      </c>
      <c r="N45" s="34" t="s">
        <v>499</v>
      </c>
      <c r="O45" s="84" t="s">
        <v>303</v>
      </c>
      <c r="P45" s="146" t="s">
        <v>1045</v>
      </c>
      <c r="Q45" s="52"/>
      <c r="R45" s="70" t="s">
        <v>315</v>
      </c>
      <c r="S45" s="34"/>
      <c r="T45" s="34" t="s">
        <v>692</v>
      </c>
      <c r="U45" s="76" t="s">
        <v>496</v>
      </c>
      <c r="V45" s="84" t="s">
        <v>307</v>
      </c>
      <c r="W45" s="34"/>
      <c r="Y45" s="70">
        <v>2</v>
      </c>
      <c r="Z45" s="85" t="s">
        <v>2381</v>
      </c>
      <c r="AA45" s="70" t="s">
        <v>303</v>
      </c>
      <c r="AB45" s="70">
        <v>250</v>
      </c>
      <c r="AC45" s="52"/>
      <c r="AD45" s="70" t="s">
        <v>315</v>
      </c>
      <c r="AE45" s="34"/>
      <c r="AF45" s="34"/>
      <c r="AG45" s="186"/>
      <c r="AH45" s="91"/>
      <c r="AI45" s="2406" t="s">
        <v>2415</v>
      </c>
      <c r="AJ45" s="1491"/>
    </row>
    <row r="46" spans="1:36" ht="39">
      <c r="A46" s="793" t="s">
        <v>373</v>
      </c>
      <c r="B46" s="800"/>
      <c r="C46" s="800"/>
      <c r="D46" s="800"/>
      <c r="E46" s="800"/>
      <c r="F46" s="800"/>
      <c r="G46" s="311"/>
      <c r="H46" s="800"/>
      <c r="I46" s="800"/>
      <c r="J46" s="800"/>
      <c r="K46" s="803"/>
      <c r="L46" s="36"/>
      <c r="M46" s="747" t="s">
        <v>373</v>
      </c>
      <c r="N46" s="2402"/>
      <c r="O46" s="764"/>
      <c r="P46" s="764"/>
      <c r="Q46" s="764"/>
      <c r="R46" s="764"/>
      <c r="S46" s="294"/>
      <c r="T46" s="764"/>
      <c r="U46" s="764"/>
      <c r="V46" s="764"/>
      <c r="W46" s="770"/>
      <c r="Y46" s="780" t="s">
        <v>373</v>
      </c>
      <c r="Z46" s="781"/>
      <c r="AA46" s="781"/>
      <c r="AB46" s="781"/>
      <c r="AC46" s="781"/>
      <c r="AD46" s="781"/>
      <c r="AE46" s="781"/>
      <c r="AF46" s="781"/>
      <c r="AG46" s="782"/>
      <c r="AH46" s="781"/>
      <c r="AI46" s="781"/>
      <c r="AJ46" s="307"/>
    </row>
    <row r="47" spans="1:36" ht="50.1">
      <c r="A47" s="84">
        <v>1</v>
      </c>
      <c r="B47" s="85" t="s">
        <v>374</v>
      </c>
      <c r="C47" s="84" t="s">
        <v>375</v>
      </c>
      <c r="D47" s="84" t="s">
        <v>237</v>
      </c>
      <c r="E47" s="34"/>
      <c r="F47" s="84" t="s">
        <v>304</v>
      </c>
      <c r="G47" s="34"/>
      <c r="H47" s="34" t="s">
        <v>376</v>
      </c>
      <c r="I47" s="34"/>
      <c r="J47" s="85" t="s">
        <v>6180</v>
      </c>
      <c r="K47" s="34"/>
      <c r="L47" s="36"/>
      <c r="M47" s="84">
        <v>1</v>
      </c>
      <c r="N47" s="85" t="s">
        <v>374</v>
      </c>
      <c r="O47" s="84" t="s">
        <v>375</v>
      </c>
      <c r="P47" s="84" t="s">
        <v>237</v>
      </c>
      <c r="Q47" s="34"/>
      <c r="R47" s="84" t="s">
        <v>304</v>
      </c>
      <c r="S47" s="34"/>
      <c r="T47" s="34" t="s">
        <v>376</v>
      </c>
      <c r="U47" s="34"/>
      <c r="V47" s="85" t="s">
        <v>6180</v>
      </c>
      <c r="W47" s="34"/>
      <c r="Y47" s="271"/>
      <c r="Z47" s="784"/>
      <c r="AA47" s="271"/>
      <c r="AB47" s="271"/>
      <c r="AC47" s="271"/>
      <c r="AD47" s="271"/>
      <c r="AE47" s="271"/>
      <c r="AF47" s="271"/>
      <c r="AG47" s="272"/>
      <c r="AH47" s="271"/>
      <c r="AI47" s="1077"/>
      <c r="AJ47" s="82"/>
    </row>
    <row r="48" spans="1:36" ht="24.95">
      <c r="A48" s="84">
        <v>1.1000000000000001</v>
      </c>
      <c r="B48" s="85" t="s">
        <v>497</v>
      </c>
      <c r="C48" s="84" t="s">
        <v>303</v>
      </c>
      <c r="D48" s="84" t="s">
        <v>237</v>
      </c>
      <c r="E48" s="34"/>
      <c r="F48" s="84" t="s">
        <v>304</v>
      </c>
      <c r="G48" s="34"/>
      <c r="H48" s="85" t="s">
        <v>379</v>
      </c>
      <c r="I48" s="85" t="s">
        <v>2589</v>
      </c>
      <c r="J48" s="78" t="s">
        <v>307</v>
      </c>
      <c r="K48" s="34"/>
      <c r="L48" s="36"/>
      <c r="M48" s="84">
        <v>1.1000000000000001</v>
      </c>
      <c r="N48" s="85" t="s">
        <v>497</v>
      </c>
      <c r="O48" s="84" t="s">
        <v>303</v>
      </c>
      <c r="P48" s="84" t="s">
        <v>237</v>
      </c>
      <c r="Q48" s="34"/>
      <c r="R48" s="84" t="s">
        <v>304</v>
      </c>
      <c r="S48" s="34"/>
      <c r="T48" s="85" t="s">
        <v>379</v>
      </c>
      <c r="U48" s="85" t="s">
        <v>2589</v>
      </c>
      <c r="V48" s="78" t="s">
        <v>307</v>
      </c>
      <c r="W48" s="34"/>
      <c r="X48" s="33"/>
      <c r="Y48" s="271"/>
      <c r="Z48" s="784"/>
      <c r="AA48" s="271"/>
      <c r="AB48" s="271"/>
      <c r="AC48" s="271"/>
      <c r="AD48" s="271"/>
      <c r="AE48" s="271"/>
      <c r="AF48" s="271"/>
      <c r="AG48" s="272"/>
      <c r="AH48" s="271"/>
      <c r="AI48" s="1077"/>
      <c r="AJ48" s="82"/>
    </row>
    <row r="49" spans="1:36" ht="24.95">
      <c r="A49" s="84">
        <v>1.2</v>
      </c>
      <c r="B49" s="85" t="s">
        <v>498</v>
      </c>
      <c r="C49" s="84" t="s">
        <v>303</v>
      </c>
      <c r="D49" s="84" t="s">
        <v>237</v>
      </c>
      <c r="E49" s="34"/>
      <c r="F49" s="84" t="s">
        <v>304</v>
      </c>
      <c r="G49" s="34"/>
      <c r="H49" s="85" t="s">
        <v>382</v>
      </c>
      <c r="I49" s="85" t="s">
        <v>383</v>
      </c>
      <c r="J49" s="78" t="s">
        <v>307</v>
      </c>
      <c r="K49" s="34"/>
      <c r="L49" s="36"/>
      <c r="M49" s="84">
        <v>1.2</v>
      </c>
      <c r="N49" s="85" t="s">
        <v>498</v>
      </c>
      <c r="O49" s="84" t="s">
        <v>303</v>
      </c>
      <c r="P49" s="84" t="s">
        <v>237</v>
      </c>
      <c r="Q49" s="34"/>
      <c r="R49" s="84" t="s">
        <v>304</v>
      </c>
      <c r="S49" s="34"/>
      <c r="T49" s="85" t="s">
        <v>382</v>
      </c>
      <c r="U49" s="85" t="s">
        <v>383</v>
      </c>
      <c r="V49" s="78" t="s">
        <v>307</v>
      </c>
      <c r="W49" s="34"/>
      <c r="X49" s="33"/>
      <c r="Y49" s="757"/>
      <c r="Z49" s="785"/>
      <c r="AA49" s="757"/>
      <c r="AB49" s="757"/>
      <c r="AC49" s="757"/>
      <c r="AD49" s="757"/>
      <c r="AE49" s="271"/>
      <c r="AF49" s="757"/>
      <c r="AG49" s="786"/>
      <c r="AH49" s="757"/>
      <c r="AI49" s="974"/>
      <c r="AJ49" s="82"/>
    </row>
    <row r="50" spans="1:36" ht="24.95">
      <c r="A50" s="84">
        <v>1.3</v>
      </c>
      <c r="B50" s="85" t="s">
        <v>499</v>
      </c>
      <c r="C50" s="84" t="s">
        <v>303</v>
      </c>
      <c r="D50" s="84" t="s">
        <v>237</v>
      </c>
      <c r="E50" s="34"/>
      <c r="F50" s="84" t="s">
        <v>304</v>
      </c>
      <c r="G50" s="34"/>
      <c r="H50" s="85" t="s">
        <v>385</v>
      </c>
      <c r="I50" s="806" t="s">
        <v>2590</v>
      </c>
      <c r="J50" s="78" t="s">
        <v>307</v>
      </c>
      <c r="K50" s="34"/>
      <c r="L50" s="36"/>
      <c r="M50" s="84">
        <v>1.3</v>
      </c>
      <c r="N50" s="85" t="s">
        <v>499</v>
      </c>
      <c r="O50" s="84" t="s">
        <v>303</v>
      </c>
      <c r="P50" s="84" t="s">
        <v>237</v>
      </c>
      <c r="Q50" s="34"/>
      <c r="R50" s="84" t="s">
        <v>304</v>
      </c>
      <c r="S50" s="34"/>
      <c r="T50" s="85" t="s">
        <v>385</v>
      </c>
      <c r="U50" s="806" t="s">
        <v>2590</v>
      </c>
      <c r="V50" s="78" t="s">
        <v>307</v>
      </c>
      <c r="W50" s="34"/>
      <c r="X50" s="33"/>
      <c r="Y50" s="82"/>
      <c r="Z50" s="82"/>
      <c r="AA50" s="82"/>
      <c r="AB50" s="82"/>
      <c r="AC50" s="82"/>
      <c r="AD50" s="82"/>
      <c r="AE50" s="271"/>
      <c r="AF50" s="82"/>
      <c r="AG50" s="83"/>
      <c r="AH50" s="82"/>
      <c r="AI50" s="82"/>
      <c r="AJ50" s="82"/>
    </row>
    <row r="51" spans="1:36" ht="62.45">
      <c r="A51" s="84">
        <v>1.4</v>
      </c>
      <c r="B51" s="85" t="s">
        <v>500</v>
      </c>
      <c r="C51" s="84" t="s">
        <v>375</v>
      </c>
      <c r="D51" s="84" t="s">
        <v>237</v>
      </c>
      <c r="E51" s="34"/>
      <c r="F51" s="84" t="s">
        <v>315</v>
      </c>
      <c r="G51" s="34"/>
      <c r="H51" s="85" t="s">
        <v>388</v>
      </c>
      <c r="I51" s="85" t="s">
        <v>2131</v>
      </c>
      <c r="J51" s="78" t="s">
        <v>307</v>
      </c>
      <c r="K51" s="34"/>
      <c r="L51" s="36"/>
      <c r="M51" s="84">
        <v>1.4</v>
      </c>
      <c r="N51" s="85" t="s">
        <v>500</v>
      </c>
      <c r="O51" s="84" t="s">
        <v>375</v>
      </c>
      <c r="P51" s="84" t="s">
        <v>237</v>
      </c>
      <c r="Q51" s="34"/>
      <c r="R51" s="84" t="s">
        <v>315</v>
      </c>
      <c r="S51" s="34"/>
      <c r="T51" s="85" t="s">
        <v>388</v>
      </c>
      <c r="U51" s="85" t="s">
        <v>2131</v>
      </c>
      <c r="V51" s="78" t="s">
        <v>307</v>
      </c>
      <c r="W51" s="34"/>
      <c r="X51" s="33"/>
      <c r="Y51" s="84">
        <v>1</v>
      </c>
      <c r="Z51" s="85" t="s">
        <v>2460</v>
      </c>
      <c r="AA51" s="34"/>
      <c r="AB51" s="34"/>
      <c r="AC51" s="34"/>
      <c r="AD51" s="34"/>
      <c r="AE51" s="34"/>
      <c r="AF51" s="34"/>
      <c r="AG51" s="76" t="s">
        <v>2131</v>
      </c>
      <c r="AH51" s="84" t="s">
        <v>307</v>
      </c>
      <c r="AI51" s="34"/>
      <c r="AJ51" s="34"/>
    </row>
    <row r="52" spans="1:36">
      <c r="L52" s="36"/>
      <c r="M52" s="36"/>
      <c r="N52" s="346"/>
      <c r="O52" s="36"/>
      <c r="P52" s="36"/>
      <c r="Q52" s="36"/>
      <c r="R52" s="36"/>
      <c r="S52" s="36"/>
      <c r="T52" s="36"/>
      <c r="U52" s="36"/>
      <c r="V52" s="36"/>
      <c r="W52" s="36"/>
      <c r="X52" s="33"/>
      <c r="Y52" s="36"/>
      <c r="Z52" s="36"/>
      <c r="AA52" s="36"/>
      <c r="AB52" s="36"/>
      <c r="AC52" s="36"/>
      <c r="AD52" s="36"/>
      <c r="AE52" s="36"/>
      <c r="AF52" s="36"/>
      <c r="AG52" s="36"/>
      <c r="AH52" s="36"/>
      <c r="AI52" s="36"/>
      <c r="AJ52" s="36"/>
    </row>
    <row r="53" spans="1:36">
      <c r="X53" s="36"/>
    </row>
    <row r="54" spans="1:36">
      <c r="X54" s="36"/>
    </row>
    <row r="55" spans="1:36">
      <c r="X55" s="36"/>
    </row>
    <row r="56" spans="1:36" ht="12.95">
      <c r="X56" s="36"/>
      <c r="Y56" s="2803" t="s">
        <v>3177</v>
      </c>
      <c r="Z56" s="2806"/>
      <c r="AA56" s="2806"/>
      <c r="AB56" s="2806"/>
      <c r="AC56" s="2805"/>
    </row>
    <row r="57" spans="1:36" ht="12.95">
      <c r="X57" s="36"/>
      <c r="Y57" s="2407" t="s">
        <v>6181</v>
      </c>
      <c r="Z57" s="2557" t="s">
        <v>6182</v>
      </c>
      <c r="AA57" s="2806"/>
      <c r="AB57" s="2806"/>
      <c r="AC57" s="2805"/>
    </row>
    <row r="58" spans="1:36" ht="12.95">
      <c r="X58" s="36"/>
      <c r="Y58" s="2407" t="s">
        <v>6183</v>
      </c>
      <c r="Z58" s="2804" t="s">
        <v>6184</v>
      </c>
      <c r="AA58" s="2818"/>
      <c r="AB58" s="2818"/>
      <c r="AC58" s="2807"/>
    </row>
    <row r="59" spans="1:36" ht="12.95">
      <c r="L59" s="36"/>
      <c r="M59" s="36"/>
      <c r="N59" s="346"/>
      <c r="O59" s="36"/>
      <c r="P59" s="36"/>
      <c r="Q59" s="36"/>
      <c r="R59" s="36"/>
      <c r="S59" s="36"/>
      <c r="T59" s="36"/>
      <c r="U59" s="36"/>
      <c r="V59" s="36"/>
      <c r="W59" s="36"/>
      <c r="X59" s="36"/>
      <c r="Y59" s="2803" t="s">
        <v>6185</v>
      </c>
      <c r="Z59" s="2806"/>
      <c r="AA59" s="2806"/>
      <c r="AB59" s="2806"/>
      <c r="AC59" s="2805"/>
    </row>
    <row r="60" spans="1:36" ht="12.95">
      <c r="L60" s="36"/>
      <c r="M60" s="36"/>
      <c r="N60" s="346"/>
      <c r="O60" s="36"/>
      <c r="P60" s="36"/>
      <c r="Q60" s="36"/>
      <c r="R60" s="36"/>
      <c r="S60" s="36"/>
      <c r="T60" s="36"/>
      <c r="U60" s="36"/>
      <c r="V60" s="36"/>
      <c r="W60" s="36"/>
      <c r="X60" s="36"/>
      <c r="Y60" s="2407" t="s">
        <v>6186</v>
      </c>
      <c r="Z60" s="2557" t="s">
        <v>6187</v>
      </c>
      <c r="AA60" s="2806"/>
      <c r="AB60" s="2806"/>
      <c r="AC60" s="2805"/>
    </row>
    <row r="61" spans="1:36" ht="12.95">
      <c r="L61" s="36"/>
      <c r="M61" s="36"/>
      <c r="N61" s="346"/>
      <c r="O61" s="36"/>
      <c r="P61" s="36"/>
      <c r="Q61" s="36"/>
      <c r="R61" s="36"/>
      <c r="S61" s="36"/>
      <c r="T61" s="36"/>
      <c r="U61" s="36"/>
      <c r="V61" s="36"/>
      <c r="W61" s="36"/>
      <c r="X61" s="36"/>
      <c r="Y61" s="2407" t="s">
        <v>6188</v>
      </c>
      <c r="Z61" s="2804" t="s">
        <v>6189</v>
      </c>
      <c r="AA61" s="2818"/>
      <c r="AB61" s="2818"/>
      <c r="AC61" s="2807"/>
    </row>
    <row r="62" spans="1:36" ht="12.95">
      <c r="L62" s="36"/>
      <c r="M62" s="36"/>
      <c r="N62" s="346"/>
      <c r="O62" s="36"/>
      <c r="P62" s="36"/>
      <c r="Q62" s="36"/>
      <c r="R62" s="36"/>
      <c r="S62" s="36"/>
      <c r="T62" s="36"/>
      <c r="U62" s="36"/>
      <c r="V62" s="36"/>
      <c r="W62" s="36"/>
      <c r="X62" s="36"/>
      <c r="Y62" s="2803" t="s">
        <v>6190</v>
      </c>
      <c r="Z62" s="2806"/>
      <c r="AA62" s="2806"/>
      <c r="AB62" s="2806"/>
      <c r="AC62" s="2805"/>
    </row>
    <row r="63" spans="1:36" ht="12.95">
      <c r="L63" s="36"/>
      <c r="M63" s="36"/>
      <c r="N63" s="346"/>
      <c r="O63" s="36"/>
      <c r="P63" s="36"/>
      <c r="Q63" s="36"/>
      <c r="R63" s="36"/>
      <c r="S63" s="36"/>
      <c r="T63" s="36"/>
      <c r="U63" s="36"/>
      <c r="V63" s="36"/>
      <c r="W63" s="36"/>
      <c r="X63" s="36"/>
      <c r="Y63" s="2407" t="s">
        <v>6191</v>
      </c>
      <c r="Z63" s="2557"/>
      <c r="AA63" s="2806"/>
      <c r="AB63" s="2806"/>
      <c r="AC63" s="2805"/>
    </row>
    <row r="64" spans="1:36" ht="12.95">
      <c r="L64" s="36"/>
      <c r="M64" s="36"/>
      <c r="N64" s="346"/>
      <c r="O64" s="36"/>
      <c r="P64" s="36"/>
      <c r="Q64" s="36"/>
      <c r="R64" s="36"/>
      <c r="S64" s="36"/>
      <c r="T64" s="36"/>
      <c r="U64" s="36"/>
      <c r="V64" s="36"/>
      <c r="W64" s="36"/>
      <c r="X64" s="36"/>
      <c r="Y64" s="2407" t="s">
        <v>6192</v>
      </c>
      <c r="Z64" s="2557"/>
      <c r="AA64" s="2806"/>
      <c r="AB64" s="2806"/>
      <c r="AC64" s="2805"/>
    </row>
    <row r="65" spans="1:36">
      <c r="L65" s="36"/>
      <c r="M65" s="36"/>
      <c r="N65" s="346"/>
      <c r="O65" s="36"/>
      <c r="P65" s="36"/>
      <c r="Q65" s="36"/>
      <c r="R65" s="36"/>
      <c r="S65" s="36"/>
      <c r="T65" s="36"/>
      <c r="U65" s="36"/>
      <c r="V65" s="36"/>
      <c r="W65" s="36"/>
      <c r="X65" s="36"/>
    </row>
    <row r="66" spans="1:36">
      <c r="L66" s="36"/>
      <c r="M66" s="36"/>
      <c r="N66" s="346"/>
      <c r="O66" s="36"/>
      <c r="P66" s="36"/>
      <c r="Q66" s="36"/>
      <c r="R66" s="36"/>
      <c r="S66" s="36"/>
      <c r="T66" s="36"/>
      <c r="U66" s="36"/>
      <c r="V66" s="36"/>
      <c r="W66" s="36"/>
      <c r="X66" s="36"/>
    </row>
    <row r="67" spans="1:36">
      <c r="L67" s="36"/>
      <c r="M67" s="36"/>
      <c r="N67" s="346"/>
      <c r="O67" s="36"/>
      <c r="P67" s="36"/>
      <c r="Q67" s="36"/>
      <c r="R67" s="36"/>
      <c r="S67" s="36"/>
      <c r="T67" s="36"/>
      <c r="U67" s="36"/>
      <c r="V67" s="36"/>
      <c r="W67" s="36"/>
      <c r="X67" s="36"/>
    </row>
    <row r="68" spans="1:36">
      <c r="L68" s="36"/>
      <c r="M68" s="36"/>
      <c r="N68" s="346"/>
      <c r="O68" s="36"/>
      <c r="P68" s="36"/>
      <c r="Q68" s="36"/>
      <c r="R68" s="36"/>
      <c r="S68" s="36"/>
      <c r="T68" s="36"/>
      <c r="U68" s="36"/>
      <c r="V68" s="36"/>
      <c r="W68" s="36"/>
      <c r="X68" s="36"/>
    </row>
    <row r="69" spans="1:36">
      <c r="L69" s="36"/>
      <c r="M69" s="36"/>
      <c r="N69" s="346"/>
      <c r="O69" s="36"/>
      <c r="P69" s="36"/>
      <c r="Q69" s="36"/>
      <c r="R69" s="36"/>
      <c r="S69" s="36"/>
      <c r="T69" s="36"/>
      <c r="U69" s="36"/>
      <c r="V69" s="36"/>
      <c r="W69" s="36"/>
      <c r="X69" s="36"/>
    </row>
    <row r="70" spans="1:36">
      <c r="A70" s="36"/>
      <c r="B70" s="36"/>
      <c r="C70" s="36"/>
      <c r="D70" s="36"/>
      <c r="E70" s="36"/>
      <c r="F70" s="36"/>
      <c r="G70" s="36"/>
      <c r="H70" s="36"/>
      <c r="I70" s="36"/>
      <c r="J70" s="36"/>
      <c r="K70" s="36"/>
      <c r="L70" s="36"/>
      <c r="M70" s="36"/>
      <c r="N70" s="346"/>
      <c r="O70" s="36"/>
      <c r="P70" s="36"/>
      <c r="Q70" s="36"/>
      <c r="R70" s="36"/>
      <c r="S70" s="36"/>
      <c r="T70" s="36"/>
      <c r="U70" s="36"/>
      <c r="V70" s="36"/>
      <c r="W70" s="36"/>
      <c r="X70" s="36"/>
    </row>
    <row r="71" spans="1:36">
      <c r="A71" s="36"/>
      <c r="B71" s="36"/>
      <c r="C71" s="36"/>
      <c r="D71" s="36"/>
      <c r="E71" s="36"/>
      <c r="F71" s="36"/>
      <c r="G71" s="36"/>
      <c r="H71" s="36"/>
      <c r="I71" s="36"/>
      <c r="J71" s="36"/>
      <c r="K71" s="36"/>
      <c r="L71" s="36"/>
      <c r="M71" s="36"/>
      <c r="N71" s="346"/>
      <c r="O71" s="36"/>
      <c r="P71" s="36"/>
      <c r="Q71" s="36"/>
      <c r="R71" s="36"/>
      <c r="S71" s="36"/>
      <c r="T71" s="36"/>
      <c r="U71" s="36"/>
      <c r="V71" s="36"/>
      <c r="W71" s="36"/>
      <c r="X71" s="36"/>
      <c r="Y71" s="36"/>
      <c r="Z71" s="36"/>
      <c r="AA71" s="36"/>
      <c r="AB71" s="36"/>
      <c r="AC71" s="36"/>
      <c r="AD71" s="36"/>
      <c r="AE71" s="36"/>
      <c r="AF71" s="36"/>
      <c r="AG71" s="36"/>
      <c r="AH71" s="36"/>
      <c r="AI71" s="36"/>
      <c r="AJ71" s="36"/>
    </row>
    <row r="72" spans="1:36">
      <c r="A72" s="36"/>
      <c r="B72" s="36"/>
      <c r="C72" s="36"/>
      <c r="D72" s="36"/>
      <c r="E72" s="36"/>
      <c r="F72" s="36"/>
      <c r="G72" s="36"/>
      <c r="H72" s="36"/>
      <c r="I72" s="36"/>
      <c r="J72" s="36"/>
      <c r="K72" s="36"/>
      <c r="L72" s="36"/>
      <c r="M72" s="36"/>
      <c r="N72" s="346"/>
      <c r="O72" s="36"/>
      <c r="P72" s="36"/>
      <c r="Q72" s="36"/>
      <c r="R72" s="36"/>
      <c r="S72" s="36"/>
      <c r="T72" s="36"/>
      <c r="U72" s="36"/>
      <c r="V72" s="36"/>
      <c r="W72" s="36"/>
      <c r="X72" s="36"/>
      <c r="Y72" s="36"/>
      <c r="Z72" s="36"/>
      <c r="AA72" s="36"/>
      <c r="AB72" s="36"/>
      <c r="AC72" s="36"/>
      <c r="AD72" s="36"/>
      <c r="AE72" s="36"/>
      <c r="AF72" s="36"/>
      <c r="AG72" s="36"/>
      <c r="AH72" s="36"/>
      <c r="AI72" s="36"/>
      <c r="AJ72" s="36"/>
    </row>
    <row r="73" spans="1:36">
      <c r="A73" s="36"/>
      <c r="B73" s="36"/>
      <c r="C73" s="36"/>
      <c r="D73" s="36"/>
      <c r="E73" s="36"/>
      <c r="F73" s="36"/>
      <c r="G73" s="36"/>
      <c r="H73" s="36"/>
      <c r="I73" s="36"/>
      <c r="J73" s="36"/>
      <c r="K73" s="36"/>
      <c r="L73" s="36"/>
      <c r="M73" s="36"/>
      <c r="N73" s="346"/>
      <c r="O73" s="36"/>
      <c r="P73" s="36"/>
      <c r="Q73" s="36"/>
      <c r="R73" s="36"/>
      <c r="S73" s="36"/>
      <c r="T73" s="36"/>
      <c r="U73" s="36"/>
      <c r="V73" s="36"/>
      <c r="W73" s="36"/>
      <c r="X73" s="36"/>
      <c r="Y73" s="36"/>
      <c r="Z73" s="36"/>
      <c r="AA73" s="36"/>
      <c r="AB73" s="36"/>
      <c r="AC73" s="36"/>
      <c r="AD73" s="36"/>
      <c r="AE73" s="36"/>
      <c r="AF73" s="36"/>
      <c r="AG73" s="36"/>
      <c r="AH73" s="36"/>
      <c r="AI73" s="36"/>
      <c r="AJ73" s="36"/>
    </row>
    <row r="74" spans="1:36">
      <c r="A74" s="36"/>
      <c r="B74" s="36"/>
      <c r="C74" s="36"/>
      <c r="D74" s="36"/>
      <c r="E74" s="36"/>
      <c r="F74" s="36"/>
      <c r="G74" s="36"/>
      <c r="H74" s="36"/>
      <c r="I74" s="36"/>
      <c r="J74" s="36"/>
      <c r="K74" s="36"/>
      <c r="L74" s="36"/>
      <c r="M74" s="36"/>
      <c r="N74" s="346"/>
      <c r="O74" s="36"/>
      <c r="P74" s="36"/>
      <c r="Q74" s="36"/>
      <c r="R74" s="36"/>
      <c r="S74" s="36"/>
      <c r="T74" s="36"/>
      <c r="U74" s="36"/>
      <c r="V74" s="36"/>
      <c r="W74" s="36"/>
      <c r="X74" s="36"/>
      <c r="Y74" s="36"/>
      <c r="Z74" s="36"/>
      <c r="AA74" s="36"/>
      <c r="AB74" s="36"/>
      <c r="AC74" s="36"/>
      <c r="AD74" s="36"/>
      <c r="AE74" s="36"/>
      <c r="AF74" s="36"/>
      <c r="AG74" s="36"/>
      <c r="AH74" s="36"/>
      <c r="AI74" s="36"/>
      <c r="AJ74" s="36"/>
    </row>
    <row r="75" spans="1:36">
      <c r="A75" s="36"/>
      <c r="B75" s="36"/>
      <c r="C75" s="36"/>
      <c r="D75" s="36"/>
      <c r="E75" s="36"/>
      <c r="F75" s="36"/>
      <c r="G75" s="36"/>
      <c r="H75" s="36"/>
      <c r="I75" s="36"/>
      <c r="J75" s="36"/>
      <c r="K75" s="36"/>
      <c r="L75" s="36"/>
      <c r="M75" s="36"/>
      <c r="N75" s="346"/>
      <c r="O75" s="36"/>
      <c r="P75" s="36"/>
      <c r="Q75" s="36"/>
      <c r="R75" s="36"/>
      <c r="S75" s="36"/>
      <c r="T75" s="36"/>
      <c r="U75" s="36"/>
      <c r="V75" s="36"/>
      <c r="W75" s="36"/>
      <c r="X75" s="36"/>
      <c r="Y75" s="36"/>
      <c r="Z75" s="36"/>
      <c r="AA75" s="36"/>
      <c r="AB75" s="36"/>
      <c r="AC75" s="36"/>
      <c r="AD75" s="36"/>
      <c r="AE75" s="36"/>
      <c r="AF75" s="36"/>
      <c r="AG75" s="36"/>
      <c r="AH75" s="36"/>
      <c r="AI75" s="36"/>
      <c r="AJ75" s="36"/>
    </row>
    <row r="76" spans="1:36">
      <c r="A76" s="36"/>
      <c r="B76" s="36"/>
      <c r="C76" s="36"/>
      <c r="D76" s="36"/>
      <c r="E76" s="36"/>
      <c r="F76" s="36"/>
      <c r="G76" s="36"/>
      <c r="H76" s="36"/>
      <c r="I76" s="36"/>
      <c r="J76" s="36"/>
      <c r="K76" s="36"/>
      <c r="L76" s="36"/>
      <c r="M76" s="36"/>
      <c r="N76" s="346"/>
      <c r="O76" s="36"/>
      <c r="P76" s="36"/>
      <c r="Q76" s="36"/>
      <c r="R76" s="36"/>
      <c r="S76" s="36"/>
      <c r="T76" s="36"/>
      <c r="U76" s="36"/>
      <c r="V76" s="36"/>
      <c r="W76" s="36"/>
      <c r="X76" s="36"/>
      <c r="Y76" s="36"/>
      <c r="Z76" s="36"/>
      <c r="AA76" s="36"/>
      <c r="AB76" s="36"/>
      <c r="AC76" s="36"/>
      <c r="AD76" s="36"/>
      <c r="AE76" s="36"/>
      <c r="AF76" s="36"/>
      <c r="AG76" s="36"/>
      <c r="AH76" s="36"/>
      <c r="AI76" s="36"/>
      <c r="AJ76" s="36"/>
    </row>
    <row r="77" spans="1:36">
      <c r="A77" s="36"/>
      <c r="B77" s="36"/>
      <c r="C77" s="36"/>
      <c r="D77" s="36"/>
      <c r="E77" s="36"/>
      <c r="F77" s="36"/>
      <c r="G77" s="36"/>
      <c r="H77" s="36"/>
      <c r="I77" s="36"/>
      <c r="J77" s="36"/>
      <c r="K77" s="36"/>
      <c r="L77" s="36"/>
      <c r="M77" s="36"/>
      <c r="N77" s="346"/>
      <c r="O77" s="36"/>
      <c r="P77" s="36"/>
      <c r="Q77" s="36"/>
      <c r="R77" s="36"/>
      <c r="S77" s="36"/>
      <c r="T77" s="36"/>
      <c r="U77" s="36"/>
      <c r="V77" s="36"/>
      <c r="W77" s="36"/>
      <c r="X77" s="36"/>
      <c r="Y77" s="36"/>
      <c r="Z77" s="36"/>
      <c r="AA77" s="36"/>
      <c r="AB77" s="36"/>
      <c r="AC77" s="36"/>
      <c r="AD77" s="36"/>
      <c r="AE77" s="36"/>
      <c r="AF77" s="36"/>
      <c r="AG77" s="36"/>
      <c r="AH77" s="36"/>
      <c r="AI77" s="36"/>
      <c r="AJ77" s="36"/>
    </row>
    <row r="78" spans="1:36">
      <c r="A78" s="36"/>
      <c r="B78" s="36"/>
      <c r="C78" s="36"/>
      <c r="D78" s="36"/>
      <c r="E78" s="36"/>
      <c r="F78" s="36"/>
      <c r="G78" s="36"/>
      <c r="H78" s="36"/>
      <c r="I78" s="36"/>
      <c r="J78" s="36"/>
      <c r="K78" s="36"/>
      <c r="L78" s="36"/>
      <c r="M78" s="36"/>
      <c r="N78" s="346"/>
      <c r="O78" s="36"/>
      <c r="P78" s="36"/>
      <c r="Q78" s="36"/>
      <c r="R78" s="36"/>
      <c r="S78" s="36"/>
      <c r="T78" s="36"/>
      <c r="U78" s="36"/>
      <c r="V78" s="36"/>
      <c r="W78" s="36"/>
      <c r="X78" s="36"/>
      <c r="Y78" s="36"/>
      <c r="Z78" s="36"/>
      <c r="AA78" s="36"/>
      <c r="AB78" s="36"/>
      <c r="AC78" s="36"/>
      <c r="AD78" s="36"/>
      <c r="AE78" s="36"/>
      <c r="AF78" s="36"/>
      <c r="AG78" s="36"/>
      <c r="AH78" s="36"/>
      <c r="AI78" s="36"/>
      <c r="AJ78" s="36"/>
    </row>
    <row r="79" spans="1:36">
      <c r="A79" s="36"/>
      <c r="B79" s="36"/>
      <c r="C79" s="36"/>
      <c r="D79" s="36"/>
      <c r="E79" s="36"/>
      <c r="F79" s="36"/>
      <c r="G79" s="36"/>
      <c r="H79" s="36"/>
      <c r="I79" s="36"/>
      <c r="J79" s="36"/>
      <c r="K79" s="36"/>
      <c r="L79" s="36"/>
      <c r="M79" s="36"/>
      <c r="N79" s="346"/>
      <c r="O79" s="36"/>
      <c r="P79" s="36"/>
      <c r="Q79" s="36"/>
      <c r="R79" s="36"/>
      <c r="S79" s="36"/>
      <c r="T79" s="36"/>
      <c r="U79" s="36"/>
      <c r="V79" s="36"/>
      <c r="W79" s="36"/>
      <c r="X79" s="36"/>
      <c r="Y79" s="36"/>
      <c r="Z79" s="36"/>
      <c r="AA79" s="36"/>
      <c r="AB79" s="36"/>
      <c r="AC79" s="36"/>
      <c r="AD79" s="36"/>
      <c r="AE79" s="36"/>
      <c r="AF79" s="36"/>
      <c r="AG79" s="36"/>
      <c r="AH79" s="36"/>
      <c r="AI79" s="36"/>
      <c r="AJ79" s="36"/>
    </row>
    <row r="80" spans="1:36">
      <c r="A80" s="36"/>
      <c r="B80" s="36"/>
      <c r="C80" s="36"/>
      <c r="D80" s="36"/>
      <c r="E80" s="36"/>
      <c r="F80" s="36"/>
      <c r="G80" s="36"/>
      <c r="H80" s="36"/>
      <c r="I80" s="36"/>
      <c r="J80" s="36"/>
      <c r="K80" s="36"/>
      <c r="L80" s="36"/>
      <c r="M80" s="36"/>
      <c r="N80" s="346"/>
      <c r="O80" s="36"/>
      <c r="P80" s="36"/>
      <c r="Q80" s="36"/>
      <c r="R80" s="36"/>
      <c r="S80" s="36"/>
      <c r="T80" s="36"/>
      <c r="U80" s="36"/>
      <c r="V80" s="36"/>
      <c r="W80" s="36"/>
      <c r="X80" s="36"/>
      <c r="Y80" s="36"/>
      <c r="Z80" s="36"/>
      <c r="AA80" s="36"/>
      <c r="AB80" s="36"/>
      <c r="AC80" s="36"/>
      <c r="AD80" s="36"/>
      <c r="AE80" s="36"/>
      <c r="AF80" s="36"/>
      <c r="AG80" s="36"/>
      <c r="AH80" s="36"/>
      <c r="AI80" s="36"/>
      <c r="AJ80" s="36"/>
    </row>
    <row r="81" spans="1:36">
      <c r="A81" s="36"/>
      <c r="B81" s="36"/>
      <c r="C81" s="36"/>
      <c r="D81" s="36"/>
      <c r="E81" s="36"/>
      <c r="F81" s="36"/>
      <c r="G81" s="36"/>
      <c r="H81" s="36"/>
      <c r="I81" s="36"/>
      <c r="J81" s="36"/>
      <c r="K81" s="36"/>
      <c r="L81" s="36"/>
      <c r="M81" s="36"/>
      <c r="N81" s="346"/>
      <c r="O81" s="36"/>
      <c r="P81" s="36"/>
      <c r="Q81" s="36"/>
      <c r="R81" s="36"/>
      <c r="S81" s="36"/>
      <c r="T81" s="36"/>
      <c r="U81" s="36"/>
      <c r="V81" s="36"/>
      <c r="W81" s="36"/>
      <c r="X81" s="36"/>
      <c r="Y81" s="36"/>
      <c r="Z81" s="36"/>
      <c r="AA81" s="36"/>
      <c r="AB81" s="36"/>
      <c r="AC81" s="36"/>
      <c r="AD81" s="36"/>
      <c r="AE81" s="36"/>
      <c r="AF81" s="36"/>
      <c r="AG81" s="36"/>
      <c r="AH81" s="36"/>
      <c r="AI81" s="36"/>
      <c r="AJ81" s="36"/>
    </row>
    <row r="82" spans="1:36">
      <c r="A82" s="36"/>
      <c r="B82" s="36"/>
      <c r="C82" s="36"/>
      <c r="D82" s="36"/>
      <c r="E82" s="36"/>
      <c r="F82" s="36"/>
      <c r="G82" s="36"/>
      <c r="H82" s="36"/>
      <c r="I82" s="36"/>
      <c r="J82" s="36"/>
      <c r="K82" s="36"/>
      <c r="L82" s="36"/>
      <c r="M82" s="36"/>
      <c r="N82" s="346"/>
      <c r="O82" s="36"/>
      <c r="P82" s="36"/>
      <c r="Q82" s="36"/>
      <c r="R82" s="36"/>
      <c r="S82" s="36"/>
      <c r="T82" s="36"/>
      <c r="U82" s="36"/>
      <c r="V82" s="36"/>
      <c r="W82" s="36"/>
      <c r="X82" s="36"/>
      <c r="Y82" s="36"/>
      <c r="Z82" s="36"/>
      <c r="AA82" s="36"/>
      <c r="AB82" s="36"/>
      <c r="AC82" s="36"/>
      <c r="AD82" s="36"/>
      <c r="AE82" s="36"/>
      <c r="AF82" s="36"/>
      <c r="AG82" s="36"/>
      <c r="AH82" s="36"/>
      <c r="AI82" s="36"/>
      <c r="AJ82" s="36"/>
    </row>
    <row r="83" spans="1:36">
      <c r="A83" s="36"/>
      <c r="B83" s="36"/>
      <c r="C83" s="36"/>
      <c r="D83" s="36"/>
      <c r="E83" s="36"/>
      <c r="F83" s="36"/>
      <c r="G83" s="36"/>
      <c r="H83" s="36"/>
      <c r="I83" s="36"/>
      <c r="J83" s="36"/>
      <c r="K83" s="36"/>
      <c r="L83" s="36"/>
      <c r="M83" s="36"/>
      <c r="N83" s="346"/>
      <c r="O83" s="36"/>
      <c r="P83" s="36"/>
      <c r="Q83" s="36"/>
      <c r="R83" s="36"/>
      <c r="S83" s="36"/>
      <c r="T83" s="36"/>
      <c r="U83" s="36"/>
      <c r="V83" s="36"/>
      <c r="W83" s="36"/>
      <c r="X83" s="36"/>
      <c r="Y83" s="36"/>
      <c r="Z83" s="36"/>
      <c r="AA83" s="36"/>
      <c r="AB83" s="36"/>
      <c r="AC83" s="36"/>
      <c r="AD83" s="36"/>
      <c r="AE83" s="36"/>
      <c r="AF83" s="36"/>
      <c r="AG83" s="36"/>
      <c r="AH83" s="36"/>
      <c r="AI83" s="36"/>
      <c r="AJ83" s="36"/>
    </row>
    <row r="84" spans="1:36">
      <c r="A84" s="36"/>
      <c r="B84" s="36"/>
      <c r="C84" s="36"/>
      <c r="D84" s="36"/>
      <c r="E84" s="36"/>
      <c r="F84" s="36"/>
      <c r="G84" s="36"/>
      <c r="H84" s="36"/>
      <c r="I84" s="36"/>
      <c r="J84" s="36"/>
      <c r="K84" s="36"/>
      <c r="L84" s="36"/>
      <c r="M84" s="36"/>
      <c r="N84" s="346"/>
      <c r="O84" s="36"/>
      <c r="P84" s="36"/>
      <c r="Q84" s="36"/>
      <c r="R84" s="36"/>
      <c r="S84" s="36"/>
      <c r="T84" s="36"/>
      <c r="U84" s="36"/>
      <c r="V84" s="36"/>
      <c r="W84" s="36"/>
      <c r="X84" s="36"/>
      <c r="Y84" s="36"/>
      <c r="Z84" s="36"/>
      <c r="AA84" s="36"/>
      <c r="AB84" s="36"/>
      <c r="AC84" s="36"/>
      <c r="AD84" s="36"/>
      <c r="AE84" s="36"/>
      <c r="AF84" s="36"/>
      <c r="AG84" s="36"/>
      <c r="AH84" s="36"/>
      <c r="AI84" s="36"/>
      <c r="AJ84" s="36"/>
    </row>
    <row r="85" spans="1:36">
      <c r="A85" s="36"/>
      <c r="B85" s="36"/>
      <c r="C85" s="36"/>
      <c r="D85" s="36"/>
      <c r="E85" s="36"/>
      <c r="F85" s="36"/>
      <c r="G85" s="36"/>
      <c r="H85" s="36"/>
      <c r="I85" s="36"/>
      <c r="J85" s="36"/>
      <c r="K85" s="36"/>
      <c r="L85" s="36"/>
      <c r="M85" s="36"/>
      <c r="N85" s="346"/>
      <c r="O85" s="36"/>
      <c r="P85" s="36"/>
      <c r="Q85" s="36"/>
      <c r="R85" s="36"/>
      <c r="S85" s="36"/>
      <c r="T85" s="36"/>
      <c r="U85" s="36"/>
      <c r="V85" s="36"/>
      <c r="W85" s="36"/>
      <c r="X85" s="36"/>
      <c r="Y85" s="36"/>
      <c r="Z85" s="36"/>
      <c r="AA85" s="36"/>
      <c r="AB85" s="36"/>
      <c r="AC85" s="36"/>
      <c r="AD85" s="36"/>
      <c r="AE85" s="36"/>
      <c r="AF85" s="36"/>
      <c r="AG85" s="36"/>
      <c r="AH85" s="36"/>
      <c r="AI85" s="36"/>
      <c r="AJ85" s="36"/>
    </row>
    <row r="86" spans="1:36">
      <c r="A86" s="36"/>
      <c r="B86" s="36"/>
      <c r="C86" s="36"/>
      <c r="D86" s="36"/>
      <c r="E86" s="36"/>
      <c r="F86" s="36"/>
      <c r="G86" s="36"/>
      <c r="H86" s="36"/>
      <c r="I86" s="36"/>
      <c r="J86" s="36"/>
      <c r="K86" s="36"/>
      <c r="L86" s="36"/>
      <c r="M86" s="36"/>
      <c r="N86" s="346"/>
      <c r="O86" s="36"/>
      <c r="P86" s="36"/>
      <c r="Q86" s="36"/>
      <c r="R86" s="36"/>
      <c r="S86" s="36"/>
      <c r="T86" s="36"/>
      <c r="U86" s="36"/>
      <c r="V86" s="36"/>
      <c r="W86" s="36"/>
      <c r="X86" s="36"/>
      <c r="Y86" s="36"/>
      <c r="Z86" s="36"/>
      <c r="AA86" s="36"/>
      <c r="AB86" s="36"/>
      <c r="AC86" s="36"/>
      <c r="AD86" s="36"/>
      <c r="AE86" s="36"/>
      <c r="AF86" s="36"/>
      <c r="AG86" s="36"/>
      <c r="AH86" s="36"/>
      <c r="AI86" s="36"/>
      <c r="AJ86" s="36"/>
    </row>
    <row r="87" spans="1:36">
      <c r="A87" s="36"/>
      <c r="B87" s="36"/>
      <c r="C87" s="36"/>
      <c r="D87" s="36"/>
      <c r="E87" s="36"/>
      <c r="F87" s="36"/>
      <c r="G87" s="36"/>
      <c r="H87" s="36"/>
      <c r="I87" s="36"/>
      <c r="J87" s="36"/>
      <c r="K87" s="36"/>
      <c r="L87" s="36"/>
      <c r="M87" s="36"/>
      <c r="N87" s="346"/>
      <c r="O87" s="36"/>
      <c r="P87" s="36"/>
      <c r="Q87" s="36"/>
      <c r="R87" s="36"/>
      <c r="S87" s="36"/>
      <c r="T87" s="36"/>
      <c r="U87" s="36"/>
      <c r="V87" s="36"/>
      <c r="W87" s="36"/>
      <c r="X87" s="36"/>
      <c r="Y87" s="36"/>
      <c r="Z87" s="36"/>
      <c r="AA87" s="36"/>
      <c r="AB87" s="36"/>
      <c r="AC87" s="36"/>
      <c r="AD87" s="36"/>
      <c r="AE87" s="36"/>
      <c r="AF87" s="36"/>
      <c r="AG87" s="36"/>
      <c r="AH87" s="36"/>
      <c r="AI87" s="36"/>
      <c r="AJ87" s="36"/>
    </row>
    <row r="88" spans="1:36">
      <c r="A88" s="36"/>
      <c r="B88" s="36"/>
      <c r="C88" s="36"/>
      <c r="D88" s="36"/>
      <c r="E88" s="36"/>
      <c r="F88" s="36"/>
      <c r="G88" s="36"/>
      <c r="H88" s="36"/>
      <c r="I88" s="36"/>
      <c r="J88" s="36"/>
      <c r="K88" s="36"/>
      <c r="L88" s="36"/>
      <c r="M88" s="36"/>
      <c r="N88" s="346"/>
      <c r="O88" s="36"/>
      <c r="P88" s="36"/>
      <c r="Q88" s="36"/>
      <c r="R88" s="36"/>
      <c r="S88" s="36"/>
      <c r="T88" s="36"/>
      <c r="U88" s="36"/>
      <c r="V88" s="36"/>
      <c r="W88" s="36"/>
      <c r="X88" s="36"/>
      <c r="Y88" s="36"/>
      <c r="Z88" s="36"/>
      <c r="AA88" s="36"/>
      <c r="AB88" s="36"/>
      <c r="AC88" s="36"/>
      <c r="AD88" s="36"/>
      <c r="AE88" s="36"/>
      <c r="AF88" s="36"/>
      <c r="AG88" s="36"/>
      <c r="AH88" s="36"/>
      <c r="AI88" s="36"/>
      <c r="AJ88" s="36"/>
    </row>
    <row r="89" spans="1:36">
      <c r="A89" s="36"/>
      <c r="B89" s="36"/>
      <c r="C89" s="36"/>
      <c r="D89" s="36"/>
      <c r="E89" s="36"/>
      <c r="F89" s="36"/>
      <c r="G89" s="36"/>
      <c r="H89" s="36"/>
      <c r="I89" s="36"/>
      <c r="J89" s="36"/>
      <c r="K89" s="36"/>
      <c r="L89" s="36"/>
      <c r="M89" s="36"/>
      <c r="N89" s="346"/>
      <c r="O89" s="36"/>
      <c r="P89" s="36"/>
      <c r="Q89" s="36"/>
      <c r="R89" s="36"/>
      <c r="S89" s="36"/>
      <c r="T89" s="36"/>
      <c r="U89" s="36"/>
      <c r="V89" s="36"/>
      <c r="W89" s="36"/>
      <c r="X89" s="36"/>
      <c r="Y89" s="36"/>
      <c r="Z89" s="36"/>
      <c r="AA89" s="36"/>
      <c r="AB89" s="36"/>
      <c r="AC89" s="36"/>
      <c r="AD89" s="36"/>
      <c r="AE89" s="36"/>
      <c r="AF89" s="36"/>
      <c r="AG89" s="36"/>
      <c r="AH89" s="36"/>
      <c r="AI89" s="36"/>
      <c r="AJ89" s="36"/>
    </row>
    <row r="90" spans="1:36">
      <c r="A90" s="36"/>
      <c r="B90" s="36"/>
      <c r="C90" s="36"/>
      <c r="D90" s="36"/>
      <c r="E90" s="36"/>
      <c r="F90" s="36"/>
      <c r="G90" s="36"/>
      <c r="H90" s="36"/>
      <c r="I90" s="36"/>
      <c r="J90" s="36"/>
      <c r="K90" s="36"/>
      <c r="L90" s="36"/>
      <c r="M90" s="36"/>
      <c r="N90" s="346"/>
      <c r="O90" s="36"/>
      <c r="P90" s="36"/>
      <c r="Q90" s="36"/>
      <c r="R90" s="36"/>
      <c r="S90" s="36"/>
      <c r="T90" s="36"/>
      <c r="U90" s="36"/>
      <c r="V90" s="36"/>
      <c r="W90" s="36"/>
      <c r="X90" s="36"/>
      <c r="Y90" s="36"/>
      <c r="Z90" s="36"/>
      <c r="AA90" s="36"/>
      <c r="AB90" s="36"/>
      <c r="AC90" s="36"/>
      <c r="AD90" s="36"/>
      <c r="AE90" s="36"/>
      <c r="AF90" s="36"/>
      <c r="AG90" s="36"/>
      <c r="AH90" s="36"/>
      <c r="AI90" s="36"/>
      <c r="AJ90" s="36"/>
    </row>
    <row r="91" spans="1:36">
      <c r="A91" s="36"/>
      <c r="B91" s="36"/>
      <c r="C91" s="36"/>
      <c r="D91" s="36"/>
      <c r="E91" s="36"/>
      <c r="F91" s="36"/>
      <c r="G91" s="36"/>
      <c r="H91" s="36"/>
      <c r="I91" s="36"/>
      <c r="J91" s="36"/>
      <c r="K91" s="36"/>
      <c r="L91" s="36"/>
      <c r="M91" s="36"/>
      <c r="N91" s="346"/>
      <c r="O91" s="36"/>
      <c r="P91" s="36"/>
      <c r="Q91" s="36"/>
      <c r="R91" s="36"/>
      <c r="S91" s="36"/>
      <c r="T91" s="36"/>
      <c r="U91" s="36"/>
      <c r="V91" s="36"/>
      <c r="W91" s="36"/>
      <c r="X91" s="36"/>
      <c r="Y91" s="36"/>
      <c r="Z91" s="36"/>
      <c r="AA91" s="36"/>
      <c r="AB91" s="36"/>
      <c r="AC91" s="36"/>
      <c r="AD91" s="36"/>
      <c r="AE91" s="36"/>
      <c r="AF91" s="36"/>
      <c r="AG91" s="36"/>
      <c r="AH91" s="36"/>
      <c r="AI91" s="36"/>
      <c r="AJ91" s="36"/>
    </row>
    <row r="92" spans="1:36">
      <c r="A92" s="36"/>
      <c r="B92" s="36"/>
      <c r="C92" s="36"/>
      <c r="D92" s="36"/>
      <c r="E92" s="36"/>
      <c r="F92" s="36"/>
      <c r="G92" s="36"/>
      <c r="H92" s="36"/>
      <c r="I92" s="36"/>
      <c r="J92" s="36"/>
      <c r="K92" s="36"/>
      <c r="L92" s="36"/>
      <c r="M92" s="36"/>
      <c r="N92" s="346"/>
      <c r="O92" s="36"/>
      <c r="P92" s="36"/>
      <c r="Q92" s="36"/>
      <c r="R92" s="36"/>
      <c r="S92" s="36"/>
      <c r="T92" s="36"/>
      <c r="U92" s="36"/>
      <c r="V92" s="36"/>
      <c r="W92" s="36"/>
      <c r="X92" s="36"/>
      <c r="Y92" s="36"/>
      <c r="Z92" s="36"/>
      <c r="AA92" s="36"/>
      <c r="AB92" s="36"/>
      <c r="AC92" s="36"/>
      <c r="AD92" s="36"/>
      <c r="AE92" s="36"/>
      <c r="AF92" s="36"/>
      <c r="AG92" s="36"/>
      <c r="AH92" s="36"/>
      <c r="AI92" s="36"/>
      <c r="AJ92" s="36"/>
    </row>
    <row r="93" spans="1:36">
      <c r="A93" s="36"/>
      <c r="B93" s="36"/>
      <c r="C93" s="36"/>
      <c r="D93" s="36"/>
      <c r="E93" s="36"/>
      <c r="F93" s="36"/>
      <c r="G93" s="36"/>
      <c r="H93" s="36"/>
      <c r="I93" s="36"/>
      <c r="J93" s="36"/>
      <c r="K93" s="36"/>
      <c r="L93" s="36"/>
      <c r="M93" s="36"/>
      <c r="N93" s="346"/>
      <c r="O93" s="36"/>
      <c r="P93" s="36"/>
      <c r="Q93" s="36"/>
      <c r="R93" s="36"/>
      <c r="S93" s="36"/>
      <c r="T93" s="36"/>
      <c r="U93" s="36"/>
      <c r="V93" s="36"/>
      <c r="W93" s="36"/>
      <c r="X93" s="36"/>
      <c r="Y93" s="36"/>
      <c r="Z93" s="36"/>
      <c r="AA93" s="36"/>
      <c r="AB93" s="36"/>
      <c r="AC93" s="36"/>
      <c r="AD93" s="36"/>
      <c r="AE93" s="36"/>
      <c r="AF93" s="36"/>
      <c r="AG93" s="36"/>
      <c r="AH93" s="36"/>
      <c r="AI93" s="36"/>
      <c r="AJ93" s="36"/>
    </row>
    <row r="94" spans="1:36">
      <c r="A94" s="36"/>
      <c r="B94" s="36"/>
      <c r="C94" s="36"/>
      <c r="D94" s="36"/>
      <c r="E94" s="36"/>
      <c r="F94" s="36"/>
      <c r="G94" s="36"/>
      <c r="H94" s="36"/>
      <c r="I94" s="36"/>
      <c r="J94" s="36"/>
      <c r="K94" s="36"/>
      <c r="L94" s="36"/>
      <c r="M94" s="36"/>
      <c r="N94" s="346"/>
      <c r="O94" s="36"/>
      <c r="P94" s="36"/>
      <c r="Q94" s="36"/>
      <c r="R94" s="36"/>
      <c r="S94" s="36"/>
      <c r="T94" s="36"/>
      <c r="U94" s="36"/>
      <c r="V94" s="36"/>
      <c r="W94" s="36"/>
      <c r="X94" s="36"/>
      <c r="Y94" s="36"/>
      <c r="Z94" s="36"/>
      <c r="AA94" s="36"/>
      <c r="AB94" s="36"/>
      <c r="AC94" s="36"/>
      <c r="AD94" s="36"/>
      <c r="AE94" s="36"/>
      <c r="AF94" s="36"/>
      <c r="AG94" s="36"/>
      <c r="AH94" s="36"/>
      <c r="AI94" s="36"/>
      <c r="AJ94" s="36"/>
    </row>
    <row r="95" spans="1:36">
      <c r="A95" s="36"/>
      <c r="B95" s="36"/>
      <c r="C95" s="36"/>
      <c r="D95" s="36"/>
      <c r="E95" s="36"/>
      <c r="F95" s="36"/>
      <c r="G95" s="36"/>
      <c r="H95" s="36"/>
      <c r="I95" s="36"/>
      <c r="J95" s="36"/>
      <c r="K95" s="36"/>
      <c r="L95" s="36"/>
      <c r="M95" s="36"/>
      <c r="N95" s="346"/>
      <c r="O95" s="36"/>
      <c r="P95" s="36"/>
      <c r="Q95" s="36"/>
      <c r="R95" s="36"/>
      <c r="S95" s="36"/>
      <c r="T95" s="36"/>
      <c r="U95" s="36"/>
      <c r="V95" s="36"/>
      <c r="W95" s="36"/>
      <c r="X95" s="36"/>
      <c r="Y95" s="36"/>
      <c r="Z95" s="36"/>
      <c r="AA95" s="36"/>
      <c r="AB95" s="36"/>
      <c r="AC95" s="36"/>
      <c r="AD95" s="36"/>
      <c r="AE95" s="36"/>
      <c r="AF95" s="36"/>
      <c r="AG95" s="36"/>
      <c r="AH95" s="36"/>
      <c r="AI95" s="36"/>
      <c r="AJ95" s="36"/>
    </row>
    <row r="96" spans="1:36">
      <c r="A96" s="36"/>
      <c r="B96" s="36"/>
      <c r="C96" s="36"/>
      <c r="D96" s="36"/>
      <c r="E96" s="36"/>
      <c r="F96" s="36"/>
      <c r="G96" s="36"/>
      <c r="H96" s="36"/>
      <c r="I96" s="36"/>
      <c r="J96" s="36"/>
      <c r="K96" s="36"/>
      <c r="L96" s="36"/>
      <c r="M96" s="36"/>
      <c r="N96" s="346"/>
      <c r="O96" s="36"/>
      <c r="P96" s="36"/>
      <c r="Q96" s="36"/>
      <c r="R96" s="36"/>
      <c r="S96" s="36"/>
      <c r="T96" s="36"/>
      <c r="U96" s="36"/>
      <c r="V96" s="36"/>
      <c r="W96" s="36"/>
      <c r="X96" s="36"/>
      <c r="Y96" s="36"/>
      <c r="Z96" s="36"/>
      <c r="AA96" s="36"/>
      <c r="AB96" s="36"/>
      <c r="AC96" s="36"/>
      <c r="AD96" s="36"/>
      <c r="AE96" s="36"/>
      <c r="AF96" s="36"/>
      <c r="AG96" s="36"/>
      <c r="AH96" s="36"/>
      <c r="AI96" s="36"/>
      <c r="AJ96" s="36"/>
    </row>
    <row r="97" spans="1:36">
      <c r="A97" s="36"/>
      <c r="B97" s="36"/>
      <c r="C97" s="36"/>
      <c r="D97" s="36"/>
      <c r="E97" s="36"/>
      <c r="F97" s="36"/>
      <c r="G97" s="36"/>
      <c r="H97" s="36"/>
      <c r="I97" s="36"/>
      <c r="J97" s="36"/>
      <c r="K97" s="36"/>
      <c r="L97" s="36"/>
      <c r="M97" s="36"/>
      <c r="N97" s="346"/>
      <c r="O97" s="36"/>
      <c r="P97" s="36"/>
      <c r="Q97" s="36"/>
      <c r="R97" s="36"/>
      <c r="S97" s="36"/>
      <c r="T97" s="36"/>
      <c r="U97" s="36"/>
      <c r="V97" s="36"/>
      <c r="W97" s="36"/>
      <c r="X97" s="36"/>
      <c r="Y97" s="36"/>
      <c r="Z97" s="36"/>
      <c r="AA97" s="36"/>
      <c r="AB97" s="36"/>
      <c r="AC97" s="36"/>
      <c r="AD97" s="36"/>
      <c r="AE97" s="36"/>
      <c r="AF97" s="36"/>
      <c r="AG97" s="36"/>
      <c r="AH97" s="36"/>
      <c r="AI97" s="36"/>
      <c r="AJ97" s="36"/>
    </row>
    <row r="98" spans="1:36">
      <c r="A98" s="36"/>
      <c r="B98" s="36"/>
      <c r="C98" s="36"/>
      <c r="D98" s="36"/>
      <c r="E98" s="36"/>
      <c r="F98" s="36"/>
      <c r="G98" s="36"/>
      <c r="H98" s="36"/>
      <c r="I98" s="36"/>
      <c r="J98" s="36"/>
      <c r="K98" s="36"/>
      <c r="L98" s="36"/>
      <c r="M98" s="36"/>
      <c r="N98" s="346"/>
      <c r="O98" s="36"/>
      <c r="P98" s="36"/>
      <c r="Q98" s="36"/>
      <c r="R98" s="36"/>
      <c r="S98" s="36"/>
      <c r="T98" s="36"/>
      <c r="U98" s="36"/>
      <c r="V98" s="36"/>
      <c r="W98" s="36"/>
      <c r="X98" s="36"/>
      <c r="Y98" s="36"/>
      <c r="Z98" s="36"/>
      <c r="AA98" s="36"/>
      <c r="AB98" s="36"/>
      <c r="AC98" s="36"/>
      <c r="AD98" s="36"/>
      <c r="AE98" s="36"/>
      <c r="AF98" s="36"/>
      <c r="AG98" s="36"/>
      <c r="AH98" s="36"/>
      <c r="AI98" s="36"/>
      <c r="AJ98" s="36"/>
    </row>
    <row r="99" spans="1:36">
      <c r="A99" s="36"/>
      <c r="B99" s="36"/>
      <c r="C99" s="36"/>
      <c r="D99" s="36"/>
      <c r="E99" s="36"/>
      <c r="F99" s="36"/>
      <c r="G99" s="36"/>
      <c r="H99" s="36"/>
      <c r="I99" s="36"/>
      <c r="J99" s="36"/>
      <c r="K99" s="36"/>
      <c r="L99" s="36"/>
      <c r="M99" s="36"/>
      <c r="N99" s="346"/>
      <c r="O99" s="36"/>
      <c r="P99" s="36"/>
      <c r="Q99" s="36"/>
      <c r="R99" s="36"/>
      <c r="S99" s="36"/>
      <c r="T99" s="36"/>
      <c r="U99" s="36"/>
      <c r="V99" s="36"/>
      <c r="W99" s="36"/>
      <c r="X99" s="36"/>
      <c r="Y99" s="36"/>
      <c r="Z99" s="36"/>
      <c r="AA99" s="36"/>
      <c r="AB99" s="36"/>
      <c r="AC99" s="36"/>
      <c r="AD99" s="36"/>
      <c r="AE99" s="36"/>
      <c r="AF99" s="36"/>
      <c r="AG99" s="36"/>
      <c r="AH99" s="36"/>
      <c r="AI99" s="36"/>
      <c r="AJ99" s="36"/>
    </row>
    <row r="100" spans="1:36">
      <c r="A100" s="36"/>
      <c r="B100" s="36"/>
      <c r="C100" s="36"/>
      <c r="D100" s="36"/>
      <c r="E100" s="36"/>
      <c r="F100" s="36"/>
      <c r="G100" s="36"/>
      <c r="H100" s="36"/>
      <c r="I100" s="36"/>
      <c r="J100" s="36"/>
      <c r="K100" s="36"/>
      <c r="L100" s="36"/>
      <c r="M100" s="36"/>
      <c r="N100" s="346"/>
      <c r="O100" s="36"/>
      <c r="P100" s="36"/>
      <c r="Q100" s="36"/>
      <c r="R100" s="36"/>
      <c r="S100" s="36"/>
      <c r="T100" s="36"/>
      <c r="U100" s="36"/>
      <c r="V100" s="36"/>
      <c r="W100" s="36"/>
      <c r="X100" s="36"/>
      <c r="Y100" s="36"/>
      <c r="Z100" s="36"/>
      <c r="AA100" s="36"/>
      <c r="AB100" s="36"/>
      <c r="AC100" s="36"/>
      <c r="AD100" s="36"/>
      <c r="AE100" s="36"/>
      <c r="AF100" s="36"/>
      <c r="AG100" s="36"/>
      <c r="AH100" s="36"/>
      <c r="AI100" s="36"/>
      <c r="AJ100" s="36"/>
    </row>
    <row r="101" spans="1:36">
      <c r="A101" s="36"/>
      <c r="B101" s="36"/>
      <c r="C101" s="36"/>
      <c r="D101" s="36"/>
      <c r="E101" s="36"/>
      <c r="F101" s="36"/>
      <c r="G101" s="36"/>
      <c r="H101" s="36"/>
      <c r="I101" s="36"/>
      <c r="J101" s="36"/>
      <c r="K101" s="36"/>
      <c r="L101" s="36"/>
      <c r="M101" s="36"/>
      <c r="N101" s="346"/>
      <c r="O101" s="36"/>
      <c r="P101" s="36"/>
      <c r="Q101" s="36"/>
      <c r="R101" s="36"/>
      <c r="S101" s="36"/>
      <c r="T101" s="36"/>
      <c r="U101" s="36"/>
      <c r="V101" s="36"/>
      <c r="W101" s="36"/>
      <c r="X101" s="36"/>
      <c r="Y101" s="36"/>
      <c r="Z101" s="36"/>
      <c r="AA101" s="36"/>
      <c r="AB101" s="36"/>
      <c r="AC101" s="36"/>
      <c r="AD101" s="36"/>
      <c r="AE101" s="36"/>
      <c r="AF101" s="36"/>
      <c r="AG101" s="36"/>
      <c r="AH101" s="36"/>
      <c r="AI101" s="36"/>
      <c r="AJ101" s="36"/>
    </row>
    <row r="102" spans="1:36">
      <c r="A102" s="36"/>
      <c r="B102" s="36"/>
      <c r="C102" s="36"/>
      <c r="D102" s="36"/>
      <c r="E102" s="36"/>
      <c r="F102" s="36"/>
      <c r="G102" s="36"/>
      <c r="H102" s="36"/>
      <c r="I102" s="36"/>
      <c r="J102" s="36"/>
      <c r="K102" s="36"/>
      <c r="L102" s="36"/>
      <c r="M102" s="36"/>
      <c r="N102" s="346"/>
      <c r="O102" s="36"/>
      <c r="P102" s="36"/>
      <c r="Q102" s="36"/>
      <c r="R102" s="36"/>
      <c r="S102" s="36"/>
      <c r="T102" s="36"/>
      <c r="U102" s="36"/>
      <c r="V102" s="36"/>
      <c r="W102" s="36"/>
      <c r="X102" s="36"/>
      <c r="Y102" s="36"/>
      <c r="Z102" s="36"/>
      <c r="AA102" s="36"/>
      <c r="AB102" s="36"/>
      <c r="AC102" s="36"/>
      <c r="AD102" s="36"/>
      <c r="AE102" s="36"/>
      <c r="AF102" s="36"/>
      <c r="AG102" s="36"/>
      <c r="AH102" s="36"/>
      <c r="AI102" s="36"/>
      <c r="AJ102" s="36"/>
    </row>
    <row r="103" spans="1:36">
      <c r="A103" s="36"/>
      <c r="B103" s="36"/>
      <c r="C103" s="36"/>
      <c r="D103" s="36"/>
      <c r="E103" s="36"/>
      <c r="F103" s="36"/>
      <c r="G103" s="36"/>
      <c r="H103" s="36"/>
      <c r="I103" s="36"/>
      <c r="J103" s="36"/>
      <c r="K103" s="36"/>
      <c r="L103" s="36"/>
      <c r="M103" s="36"/>
      <c r="N103" s="346"/>
      <c r="O103" s="36"/>
      <c r="P103" s="36"/>
      <c r="Q103" s="36"/>
      <c r="R103" s="36"/>
      <c r="S103" s="36"/>
      <c r="T103" s="36"/>
      <c r="U103" s="36"/>
      <c r="V103" s="36"/>
      <c r="W103" s="36"/>
      <c r="X103" s="36"/>
      <c r="Y103" s="36"/>
      <c r="Z103" s="36"/>
      <c r="AA103" s="36"/>
      <c r="AB103" s="36"/>
      <c r="AC103" s="36"/>
      <c r="AD103" s="36"/>
      <c r="AE103" s="36"/>
      <c r="AF103" s="36"/>
      <c r="AG103" s="36"/>
      <c r="AH103" s="36"/>
      <c r="AI103" s="36"/>
      <c r="AJ103" s="36"/>
    </row>
    <row r="104" spans="1:36">
      <c r="A104" s="36"/>
      <c r="B104" s="36"/>
      <c r="C104" s="36"/>
      <c r="D104" s="36"/>
      <c r="E104" s="36"/>
      <c r="F104" s="36"/>
      <c r="G104" s="36"/>
      <c r="H104" s="36"/>
      <c r="I104" s="36"/>
      <c r="J104" s="36"/>
      <c r="K104" s="36"/>
      <c r="L104" s="36"/>
      <c r="M104" s="36"/>
      <c r="N104" s="346"/>
      <c r="O104" s="36"/>
      <c r="P104" s="36"/>
      <c r="Q104" s="36"/>
      <c r="R104" s="36"/>
      <c r="S104" s="36"/>
      <c r="T104" s="36"/>
      <c r="U104" s="36"/>
      <c r="V104" s="36"/>
      <c r="W104" s="36"/>
      <c r="X104" s="36"/>
      <c r="Y104" s="36"/>
      <c r="Z104" s="36"/>
      <c r="AA104" s="36"/>
      <c r="AB104" s="36"/>
      <c r="AC104" s="36"/>
      <c r="AD104" s="36"/>
      <c r="AE104" s="36"/>
      <c r="AF104" s="36"/>
      <c r="AG104" s="36"/>
      <c r="AH104" s="36"/>
      <c r="AI104" s="36"/>
      <c r="AJ104" s="36"/>
    </row>
    <row r="105" spans="1:36">
      <c r="A105" s="36"/>
      <c r="B105" s="36"/>
      <c r="C105" s="36"/>
      <c r="D105" s="36"/>
      <c r="E105" s="36"/>
      <c r="F105" s="36"/>
      <c r="G105" s="36"/>
      <c r="H105" s="36"/>
      <c r="I105" s="36"/>
      <c r="J105" s="36"/>
      <c r="K105" s="36"/>
      <c r="L105" s="36"/>
      <c r="M105" s="36"/>
      <c r="N105" s="346"/>
      <c r="O105" s="36"/>
      <c r="P105" s="36"/>
      <c r="Q105" s="36"/>
      <c r="R105" s="36"/>
      <c r="S105" s="36"/>
      <c r="T105" s="36"/>
      <c r="U105" s="36"/>
      <c r="V105" s="36"/>
      <c r="W105" s="36"/>
      <c r="X105" s="36"/>
      <c r="Y105" s="36"/>
      <c r="Z105" s="36"/>
      <c r="AA105" s="36"/>
      <c r="AB105" s="36"/>
      <c r="AC105" s="36"/>
      <c r="AD105" s="36"/>
      <c r="AE105" s="36"/>
      <c r="AF105" s="36"/>
      <c r="AG105" s="36"/>
      <c r="AH105" s="36"/>
      <c r="AI105" s="36"/>
      <c r="AJ105" s="36"/>
    </row>
    <row r="106" spans="1:36">
      <c r="A106" s="36"/>
      <c r="B106" s="36"/>
      <c r="C106" s="36"/>
      <c r="D106" s="36"/>
      <c r="E106" s="36"/>
      <c r="F106" s="36"/>
      <c r="G106" s="36"/>
      <c r="H106" s="36"/>
      <c r="I106" s="36"/>
      <c r="J106" s="36"/>
      <c r="K106" s="36"/>
      <c r="L106" s="36"/>
      <c r="M106" s="36"/>
      <c r="N106" s="346"/>
      <c r="O106" s="36"/>
      <c r="P106" s="36"/>
      <c r="Q106" s="36"/>
      <c r="R106" s="36"/>
      <c r="S106" s="36"/>
      <c r="T106" s="36"/>
      <c r="U106" s="36"/>
      <c r="V106" s="36"/>
      <c r="W106" s="36"/>
      <c r="X106" s="36"/>
      <c r="Y106" s="36"/>
      <c r="Z106" s="36"/>
      <c r="AA106" s="36"/>
      <c r="AB106" s="36"/>
      <c r="AC106" s="36"/>
      <c r="AD106" s="36"/>
      <c r="AE106" s="36"/>
      <c r="AF106" s="36"/>
      <c r="AG106" s="36"/>
      <c r="AH106" s="36"/>
      <c r="AI106" s="36"/>
      <c r="AJ106" s="36"/>
    </row>
    <row r="107" spans="1:36">
      <c r="A107" s="36"/>
      <c r="B107" s="36"/>
      <c r="C107" s="36"/>
      <c r="D107" s="36"/>
      <c r="E107" s="36"/>
      <c r="F107" s="36"/>
      <c r="G107" s="36"/>
      <c r="H107" s="36"/>
      <c r="I107" s="36"/>
      <c r="J107" s="36"/>
      <c r="K107" s="36"/>
      <c r="L107" s="36"/>
      <c r="M107" s="36"/>
      <c r="N107" s="346"/>
      <c r="O107" s="36"/>
      <c r="P107" s="36"/>
      <c r="Q107" s="36"/>
      <c r="R107" s="36"/>
      <c r="S107" s="36"/>
      <c r="T107" s="36"/>
      <c r="U107" s="36"/>
      <c r="V107" s="36"/>
      <c r="W107" s="36"/>
      <c r="X107" s="36"/>
      <c r="Y107" s="36"/>
      <c r="Z107" s="36"/>
      <c r="AA107" s="36"/>
      <c r="AB107" s="36"/>
      <c r="AC107" s="36"/>
      <c r="AD107" s="36"/>
      <c r="AE107" s="36"/>
      <c r="AF107" s="36"/>
      <c r="AG107" s="36"/>
      <c r="AH107" s="36"/>
      <c r="AI107" s="36"/>
      <c r="AJ107" s="36"/>
    </row>
    <row r="108" spans="1:36">
      <c r="A108" s="36"/>
      <c r="B108" s="36"/>
      <c r="C108" s="36"/>
      <c r="D108" s="36"/>
      <c r="E108" s="36"/>
      <c r="F108" s="36"/>
      <c r="G108" s="36"/>
      <c r="H108" s="36"/>
      <c r="I108" s="36"/>
      <c r="J108" s="36"/>
      <c r="K108" s="36"/>
      <c r="L108" s="36"/>
      <c r="M108" s="36"/>
      <c r="N108" s="346"/>
      <c r="O108" s="36"/>
      <c r="P108" s="36"/>
      <c r="Q108" s="36"/>
      <c r="R108" s="36"/>
      <c r="S108" s="36"/>
      <c r="T108" s="36"/>
      <c r="U108" s="36"/>
      <c r="V108" s="36"/>
      <c r="W108" s="36"/>
      <c r="X108" s="36"/>
      <c r="Y108" s="36"/>
      <c r="Z108" s="36"/>
      <c r="AA108" s="36"/>
      <c r="AB108" s="36"/>
      <c r="AC108" s="36"/>
      <c r="AD108" s="36"/>
      <c r="AE108" s="36"/>
      <c r="AF108" s="36"/>
      <c r="AG108" s="36"/>
      <c r="AH108" s="36"/>
      <c r="AI108" s="36"/>
      <c r="AJ108" s="36"/>
    </row>
    <row r="109" spans="1:36">
      <c r="A109" s="36"/>
      <c r="B109" s="36"/>
      <c r="C109" s="36"/>
      <c r="D109" s="36"/>
      <c r="E109" s="36"/>
      <c r="F109" s="36"/>
      <c r="G109" s="36"/>
      <c r="H109" s="36"/>
      <c r="I109" s="36"/>
      <c r="J109" s="36"/>
      <c r="K109" s="36"/>
      <c r="L109" s="36"/>
      <c r="M109" s="36"/>
      <c r="N109" s="346"/>
      <c r="O109" s="36"/>
      <c r="P109" s="36"/>
      <c r="Q109" s="36"/>
      <c r="R109" s="36"/>
      <c r="S109" s="36"/>
      <c r="T109" s="36"/>
      <c r="U109" s="36"/>
      <c r="V109" s="36"/>
      <c r="W109" s="36"/>
      <c r="X109" s="36"/>
      <c r="Y109" s="36"/>
      <c r="Z109" s="36"/>
      <c r="AA109" s="36"/>
      <c r="AB109" s="36"/>
      <c r="AC109" s="36"/>
      <c r="AD109" s="36"/>
      <c r="AE109" s="36"/>
      <c r="AF109" s="36"/>
      <c r="AG109" s="36"/>
      <c r="AH109" s="36"/>
      <c r="AI109" s="36"/>
      <c r="AJ109" s="36"/>
    </row>
    <row r="110" spans="1:36">
      <c r="A110" s="36"/>
      <c r="B110" s="36"/>
      <c r="C110" s="36"/>
      <c r="D110" s="36"/>
      <c r="E110" s="36"/>
      <c r="F110" s="36"/>
      <c r="G110" s="36"/>
      <c r="H110" s="36"/>
      <c r="I110" s="36"/>
      <c r="J110" s="36"/>
      <c r="K110" s="36"/>
      <c r="L110" s="36"/>
      <c r="M110" s="36"/>
      <c r="N110" s="346"/>
      <c r="O110" s="36"/>
      <c r="P110" s="36"/>
      <c r="Q110" s="36"/>
      <c r="R110" s="36"/>
      <c r="S110" s="36"/>
      <c r="T110" s="36"/>
      <c r="U110" s="36"/>
      <c r="V110" s="36"/>
      <c r="W110" s="36"/>
      <c r="X110" s="36"/>
      <c r="Y110" s="36"/>
      <c r="Z110" s="36"/>
      <c r="AA110" s="36"/>
      <c r="AB110" s="36"/>
      <c r="AC110" s="36"/>
      <c r="AD110" s="36"/>
      <c r="AE110" s="36"/>
      <c r="AF110" s="36"/>
      <c r="AG110" s="36"/>
      <c r="AH110" s="36"/>
      <c r="AI110" s="36"/>
      <c r="AJ110" s="36"/>
    </row>
    <row r="111" spans="1:36">
      <c r="A111" s="36"/>
      <c r="B111" s="36"/>
      <c r="C111" s="36"/>
      <c r="D111" s="36"/>
      <c r="E111" s="36"/>
      <c r="F111" s="36"/>
      <c r="G111" s="36"/>
      <c r="H111" s="36"/>
      <c r="I111" s="36"/>
      <c r="J111" s="36"/>
      <c r="K111" s="36"/>
      <c r="L111" s="36"/>
      <c r="M111" s="36"/>
      <c r="N111" s="346"/>
      <c r="O111" s="36"/>
      <c r="P111" s="36"/>
      <c r="Q111" s="36"/>
      <c r="R111" s="36"/>
      <c r="S111" s="36"/>
      <c r="T111" s="36"/>
      <c r="U111" s="36"/>
      <c r="V111" s="36"/>
      <c r="W111" s="36"/>
      <c r="X111" s="36"/>
      <c r="Y111" s="36"/>
      <c r="Z111" s="36"/>
      <c r="AA111" s="36"/>
      <c r="AB111" s="36"/>
      <c r="AC111" s="36"/>
      <c r="AD111" s="36"/>
      <c r="AE111" s="36"/>
      <c r="AF111" s="36"/>
      <c r="AG111" s="36"/>
      <c r="AH111" s="36"/>
      <c r="AI111" s="36"/>
      <c r="AJ111" s="36"/>
    </row>
    <row r="112" spans="1:36">
      <c r="A112" s="36"/>
      <c r="B112" s="36"/>
      <c r="C112" s="36"/>
      <c r="D112" s="36"/>
      <c r="E112" s="36"/>
      <c r="F112" s="36"/>
      <c r="G112" s="36"/>
      <c r="H112" s="36"/>
      <c r="I112" s="36"/>
      <c r="J112" s="36"/>
      <c r="K112" s="36"/>
      <c r="L112" s="36"/>
      <c r="M112" s="36"/>
      <c r="N112" s="346"/>
      <c r="O112" s="36"/>
      <c r="P112" s="36"/>
      <c r="Q112" s="36"/>
      <c r="R112" s="36"/>
      <c r="S112" s="36"/>
      <c r="T112" s="36"/>
      <c r="U112" s="36"/>
      <c r="V112" s="36"/>
      <c r="W112" s="36"/>
      <c r="X112" s="36"/>
      <c r="Y112" s="36"/>
      <c r="Z112" s="36"/>
      <c r="AA112" s="36"/>
      <c r="AB112" s="36"/>
      <c r="AC112" s="36"/>
      <c r="AD112" s="36"/>
      <c r="AE112" s="36"/>
      <c r="AF112" s="36"/>
      <c r="AG112" s="36"/>
      <c r="AH112" s="36"/>
      <c r="AI112" s="36"/>
      <c r="AJ112" s="36"/>
    </row>
    <row r="113" spans="1:36">
      <c r="A113" s="36"/>
      <c r="B113" s="36"/>
      <c r="C113" s="36"/>
      <c r="D113" s="36"/>
      <c r="E113" s="36"/>
      <c r="F113" s="36"/>
      <c r="G113" s="36"/>
      <c r="H113" s="36"/>
      <c r="I113" s="36"/>
      <c r="J113" s="36"/>
      <c r="K113" s="36"/>
      <c r="L113" s="36"/>
      <c r="M113" s="36"/>
      <c r="N113" s="346"/>
      <c r="O113" s="36"/>
      <c r="P113" s="36"/>
      <c r="Q113" s="36"/>
      <c r="R113" s="36"/>
      <c r="S113" s="36"/>
      <c r="T113" s="36"/>
      <c r="U113" s="36"/>
      <c r="V113" s="36"/>
      <c r="W113" s="36"/>
      <c r="X113" s="36"/>
      <c r="Y113" s="36"/>
      <c r="Z113" s="36"/>
      <c r="AA113" s="36"/>
      <c r="AB113" s="36"/>
      <c r="AC113" s="36"/>
      <c r="AD113" s="36"/>
      <c r="AE113" s="36"/>
      <c r="AF113" s="36"/>
      <c r="AG113" s="36"/>
      <c r="AH113" s="36"/>
      <c r="AI113" s="36"/>
      <c r="AJ113" s="36"/>
    </row>
    <row r="114" spans="1:36">
      <c r="A114" s="36"/>
      <c r="B114" s="36"/>
      <c r="C114" s="36"/>
      <c r="D114" s="36"/>
      <c r="E114" s="36"/>
      <c r="F114" s="36"/>
      <c r="G114" s="36"/>
      <c r="H114" s="36"/>
      <c r="I114" s="36"/>
      <c r="J114" s="36"/>
      <c r="K114" s="36"/>
      <c r="L114" s="36"/>
      <c r="M114" s="36"/>
      <c r="N114" s="346"/>
      <c r="O114" s="36"/>
      <c r="P114" s="36"/>
      <c r="Q114" s="36"/>
      <c r="R114" s="36"/>
      <c r="S114" s="36"/>
      <c r="T114" s="36"/>
      <c r="U114" s="36"/>
      <c r="V114" s="36"/>
      <c r="W114" s="36"/>
      <c r="X114" s="36"/>
      <c r="Y114" s="36"/>
      <c r="Z114" s="36"/>
      <c r="AA114" s="36"/>
      <c r="AB114" s="36"/>
      <c r="AC114" s="36"/>
      <c r="AD114" s="36"/>
      <c r="AE114" s="36"/>
      <c r="AF114" s="36"/>
      <c r="AG114" s="36"/>
      <c r="AH114" s="36"/>
      <c r="AI114" s="36"/>
      <c r="AJ114" s="36"/>
    </row>
    <row r="115" spans="1:36">
      <c r="A115" s="36"/>
      <c r="B115" s="36"/>
      <c r="C115" s="36"/>
      <c r="D115" s="36"/>
      <c r="E115" s="36"/>
      <c r="F115" s="36"/>
      <c r="G115" s="36"/>
      <c r="H115" s="36"/>
      <c r="I115" s="36"/>
      <c r="J115" s="36"/>
      <c r="K115" s="36"/>
      <c r="L115" s="36"/>
      <c r="M115" s="36"/>
      <c r="N115" s="346"/>
      <c r="O115" s="36"/>
      <c r="P115" s="36"/>
      <c r="Q115" s="36"/>
      <c r="R115" s="36"/>
      <c r="S115" s="36"/>
      <c r="T115" s="36"/>
      <c r="U115" s="36"/>
      <c r="V115" s="36"/>
      <c r="W115" s="36"/>
      <c r="X115" s="36"/>
      <c r="Y115" s="36"/>
      <c r="Z115" s="36"/>
      <c r="AA115" s="36"/>
      <c r="AB115" s="36"/>
      <c r="AC115" s="36"/>
      <c r="AD115" s="36"/>
      <c r="AE115" s="36"/>
      <c r="AF115" s="36"/>
      <c r="AG115" s="36"/>
      <c r="AH115" s="36"/>
      <c r="AI115" s="36"/>
      <c r="AJ115" s="36"/>
    </row>
    <row r="116" spans="1:36">
      <c r="A116" s="36"/>
      <c r="B116" s="36"/>
      <c r="C116" s="36"/>
      <c r="D116" s="36"/>
      <c r="E116" s="36"/>
      <c r="F116" s="36"/>
      <c r="G116" s="36"/>
      <c r="H116" s="36"/>
      <c r="I116" s="36"/>
      <c r="J116" s="36"/>
      <c r="K116" s="36"/>
      <c r="L116" s="36"/>
      <c r="M116" s="36"/>
      <c r="N116" s="346"/>
      <c r="O116" s="36"/>
      <c r="P116" s="36"/>
      <c r="Q116" s="36"/>
      <c r="R116" s="36"/>
      <c r="S116" s="36"/>
      <c r="T116" s="36"/>
      <c r="U116" s="36"/>
      <c r="V116" s="36"/>
      <c r="W116" s="36"/>
      <c r="X116" s="36"/>
      <c r="Y116" s="36"/>
      <c r="Z116" s="36"/>
      <c r="AA116" s="36"/>
      <c r="AB116" s="36"/>
      <c r="AC116" s="36"/>
      <c r="AD116" s="36"/>
      <c r="AE116" s="36"/>
      <c r="AF116" s="36"/>
      <c r="AG116" s="36"/>
      <c r="AH116" s="36"/>
      <c r="AI116" s="36"/>
      <c r="AJ116" s="36"/>
    </row>
    <row r="117" spans="1:36">
      <c r="A117" s="36"/>
      <c r="B117" s="36"/>
      <c r="C117" s="36"/>
      <c r="D117" s="36"/>
      <c r="E117" s="36"/>
      <c r="F117" s="36"/>
      <c r="G117" s="36"/>
      <c r="H117" s="36"/>
      <c r="I117" s="36"/>
      <c r="J117" s="36"/>
      <c r="K117" s="36"/>
      <c r="L117" s="36"/>
      <c r="M117" s="36"/>
      <c r="N117" s="346"/>
      <c r="O117" s="36"/>
      <c r="P117" s="36"/>
      <c r="Q117" s="36"/>
      <c r="R117" s="36"/>
      <c r="S117" s="36"/>
      <c r="T117" s="36"/>
      <c r="U117" s="36"/>
      <c r="V117" s="36"/>
      <c r="W117" s="36"/>
      <c r="X117" s="36"/>
      <c r="Y117" s="36"/>
      <c r="Z117" s="36"/>
      <c r="AA117" s="36"/>
      <c r="AB117" s="36"/>
      <c r="AC117" s="36"/>
      <c r="AD117" s="36"/>
      <c r="AE117" s="36"/>
      <c r="AF117" s="36"/>
      <c r="AG117" s="36"/>
      <c r="AH117" s="36"/>
      <c r="AI117" s="36"/>
      <c r="AJ117" s="36"/>
    </row>
    <row r="118" spans="1:36">
      <c r="A118" s="36"/>
      <c r="B118" s="36"/>
      <c r="C118" s="36"/>
      <c r="D118" s="36"/>
      <c r="E118" s="36"/>
      <c r="F118" s="36"/>
      <c r="G118" s="36"/>
      <c r="H118" s="36"/>
      <c r="I118" s="36"/>
      <c r="J118" s="36"/>
      <c r="K118" s="36"/>
      <c r="L118" s="36"/>
      <c r="M118" s="36"/>
      <c r="N118" s="346"/>
      <c r="O118" s="36"/>
      <c r="P118" s="36"/>
      <c r="Q118" s="36"/>
      <c r="R118" s="36"/>
      <c r="S118" s="36"/>
      <c r="T118" s="36"/>
      <c r="U118" s="36"/>
      <c r="V118" s="36"/>
      <c r="W118" s="36"/>
      <c r="X118" s="36"/>
      <c r="Y118" s="36"/>
      <c r="Z118" s="36"/>
      <c r="AA118" s="36"/>
      <c r="AB118" s="36"/>
      <c r="AC118" s="36"/>
      <c r="AD118" s="36"/>
      <c r="AE118" s="36"/>
      <c r="AF118" s="36"/>
      <c r="AG118" s="36"/>
      <c r="AH118" s="36"/>
      <c r="AI118" s="36"/>
      <c r="AJ118" s="36"/>
    </row>
    <row r="119" spans="1:36">
      <c r="A119" s="36"/>
      <c r="B119" s="36"/>
      <c r="C119" s="36"/>
      <c r="D119" s="36"/>
      <c r="E119" s="36"/>
      <c r="F119" s="36"/>
      <c r="G119" s="36"/>
      <c r="H119" s="36"/>
      <c r="I119" s="36"/>
      <c r="J119" s="36"/>
      <c r="K119" s="36"/>
      <c r="L119" s="36"/>
      <c r="M119" s="36"/>
      <c r="N119" s="346"/>
      <c r="O119" s="36"/>
      <c r="P119" s="36"/>
      <c r="Q119" s="36"/>
      <c r="R119" s="36"/>
      <c r="S119" s="36"/>
      <c r="T119" s="36"/>
      <c r="U119" s="36"/>
      <c r="V119" s="36"/>
      <c r="W119" s="36"/>
      <c r="X119" s="36"/>
      <c r="Y119" s="36"/>
      <c r="Z119" s="36"/>
      <c r="AA119" s="36"/>
      <c r="AB119" s="36"/>
      <c r="AC119" s="36"/>
      <c r="AD119" s="36"/>
      <c r="AE119" s="36"/>
      <c r="AF119" s="36"/>
      <c r="AG119" s="36"/>
      <c r="AH119" s="36"/>
      <c r="AI119" s="36"/>
      <c r="AJ119" s="36"/>
    </row>
    <row r="120" spans="1:36">
      <c r="A120" s="36"/>
      <c r="B120" s="36"/>
      <c r="C120" s="36"/>
      <c r="D120" s="36"/>
      <c r="E120" s="36"/>
      <c r="F120" s="36"/>
      <c r="G120" s="36"/>
      <c r="H120" s="36"/>
      <c r="I120" s="36"/>
      <c r="J120" s="36"/>
      <c r="K120" s="36"/>
      <c r="L120" s="36"/>
      <c r="M120" s="36"/>
      <c r="N120" s="346"/>
      <c r="O120" s="36"/>
      <c r="P120" s="36"/>
      <c r="Q120" s="36"/>
      <c r="R120" s="36"/>
      <c r="S120" s="36"/>
      <c r="T120" s="36"/>
      <c r="U120" s="36"/>
      <c r="V120" s="36"/>
      <c r="W120" s="36"/>
      <c r="X120" s="36"/>
      <c r="Y120" s="36"/>
      <c r="Z120" s="36"/>
      <c r="AA120" s="36"/>
      <c r="AB120" s="36"/>
      <c r="AC120" s="36"/>
      <c r="AD120" s="36"/>
      <c r="AE120" s="36"/>
      <c r="AF120" s="36"/>
      <c r="AG120" s="36"/>
      <c r="AH120" s="36"/>
      <c r="AI120" s="36"/>
      <c r="AJ120" s="36"/>
    </row>
    <row r="121" spans="1:36">
      <c r="A121" s="36"/>
      <c r="B121" s="36"/>
      <c r="C121" s="36"/>
      <c r="D121" s="36"/>
      <c r="E121" s="36"/>
      <c r="F121" s="36"/>
      <c r="G121" s="36"/>
      <c r="H121" s="36"/>
      <c r="I121" s="36"/>
      <c r="J121" s="36"/>
      <c r="K121" s="36"/>
      <c r="L121" s="36"/>
      <c r="M121" s="36"/>
      <c r="N121" s="346"/>
      <c r="O121" s="36"/>
      <c r="P121" s="36"/>
      <c r="Q121" s="36"/>
      <c r="R121" s="36"/>
      <c r="S121" s="36"/>
      <c r="T121" s="36"/>
      <c r="U121" s="36"/>
      <c r="V121" s="36"/>
      <c r="W121" s="36"/>
      <c r="X121" s="36"/>
      <c r="Y121" s="36"/>
      <c r="Z121" s="36"/>
      <c r="AA121" s="36"/>
      <c r="AB121" s="36"/>
      <c r="AC121" s="36"/>
      <c r="AD121" s="36"/>
      <c r="AE121" s="36"/>
      <c r="AF121" s="36"/>
      <c r="AG121" s="36"/>
      <c r="AH121" s="36"/>
      <c r="AI121" s="36"/>
      <c r="AJ121" s="36"/>
    </row>
    <row r="122" spans="1:36">
      <c r="A122" s="36"/>
      <c r="B122" s="36"/>
      <c r="C122" s="36"/>
      <c r="D122" s="36"/>
      <c r="E122" s="36"/>
      <c r="F122" s="36"/>
      <c r="G122" s="36"/>
      <c r="H122" s="36"/>
      <c r="I122" s="36"/>
      <c r="J122" s="36"/>
      <c r="K122" s="36"/>
      <c r="L122" s="36"/>
      <c r="M122" s="36"/>
      <c r="N122" s="346"/>
      <c r="O122" s="36"/>
      <c r="P122" s="36"/>
      <c r="Q122" s="36"/>
      <c r="R122" s="36"/>
      <c r="S122" s="36"/>
      <c r="T122" s="36"/>
      <c r="U122" s="36"/>
      <c r="V122" s="36"/>
      <c r="W122" s="36"/>
      <c r="X122" s="36"/>
      <c r="Y122" s="36"/>
      <c r="Z122" s="36"/>
      <c r="AA122" s="36"/>
      <c r="AB122" s="36"/>
      <c r="AC122" s="36"/>
      <c r="AD122" s="36"/>
      <c r="AE122" s="36"/>
      <c r="AF122" s="36"/>
      <c r="AG122" s="36"/>
      <c r="AH122" s="36"/>
      <c r="AI122" s="36"/>
      <c r="AJ122" s="36"/>
    </row>
    <row r="123" spans="1:36">
      <c r="A123" s="36"/>
      <c r="B123" s="36"/>
      <c r="C123" s="36"/>
      <c r="D123" s="36"/>
      <c r="E123" s="36"/>
      <c r="F123" s="36"/>
      <c r="G123" s="36"/>
      <c r="H123" s="36"/>
      <c r="I123" s="36"/>
      <c r="J123" s="36"/>
      <c r="K123" s="36"/>
      <c r="L123" s="36"/>
      <c r="M123" s="36"/>
      <c r="N123" s="346"/>
      <c r="O123" s="36"/>
      <c r="P123" s="36"/>
      <c r="Q123" s="36"/>
      <c r="R123" s="36"/>
      <c r="S123" s="36"/>
      <c r="T123" s="36"/>
      <c r="U123" s="36"/>
      <c r="V123" s="36"/>
      <c r="W123" s="36"/>
      <c r="X123" s="36"/>
      <c r="Y123" s="36"/>
      <c r="Z123" s="36"/>
      <c r="AA123" s="36"/>
      <c r="AB123" s="36"/>
      <c r="AC123" s="36"/>
      <c r="AD123" s="36"/>
      <c r="AE123" s="36"/>
      <c r="AF123" s="36"/>
      <c r="AG123" s="36"/>
      <c r="AH123" s="36"/>
      <c r="AI123" s="36"/>
      <c r="AJ123" s="36"/>
    </row>
    <row r="124" spans="1:36">
      <c r="A124" s="36"/>
      <c r="B124" s="36"/>
      <c r="C124" s="36"/>
      <c r="D124" s="36"/>
      <c r="E124" s="36"/>
      <c r="F124" s="36"/>
      <c r="G124" s="36"/>
      <c r="H124" s="36"/>
      <c r="I124" s="36"/>
      <c r="J124" s="36"/>
      <c r="K124" s="36"/>
      <c r="L124" s="36"/>
      <c r="M124" s="36"/>
      <c r="N124" s="346"/>
      <c r="O124" s="36"/>
      <c r="P124" s="36"/>
      <c r="Q124" s="36"/>
      <c r="R124" s="36"/>
      <c r="S124" s="36"/>
      <c r="T124" s="36"/>
      <c r="U124" s="36"/>
      <c r="V124" s="36"/>
      <c r="W124" s="36"/>
      <c r="X124" s="36"/>
      <c r="Y124" s="36"/>
      <c r="Z124" s="36"/>
      <c r="AA124" s="36"/>
      <c r="AB124" s="36"/>
      <c r="AC124" s="36"/>
      <c r="AD124" s="36"/>
      <c r="AE124" s="36"/>
      <c r="AF124" s="36"/>
      <c r="AG124" s="36"/>
      <c r="AH124" s="36"/>
      <c r="AI124" s="36"/>
      <c r="AJ124" s="36"/>
    </row>
    <row r="125" spans="1:36">
      <c r="A125" s="36"/>
      <c r="B125" s="36"/>
      <c r="C125" s="36"/>
      <c r="D125" s="36"/>
      <c r="E125" s="36"/>
      <c r="F125" s="36"/>
      <c r="G125" s="36"/>
      <c r="H125" s="36"/>
      <c r="I125" s="36"/>
      <c r="J125" s="36"/>
      <c r="K125" s="36"/>
      <c r="L125" s="36"/>
      <c r="M125" s="36"/>
      <c r="N125" s="346"/>
      <c r="O125" s="36"/>
      <c r="P125" s="36"/>
      <c r="Q125" s="36"/>
      <c r="R125" s="36"/>
      <c r="S125" s="36"/>
      <c r="T125" s="36"/>
      <c r="U125" s="36"/>
      <c r="V125" s="36"/>
      <c r="W125" s="36"/>
      <c r="X125" s="36"/>
      <c r="Y125" s="36"/>
      <c r="Z125" s="36"/>
      <c r="AA125" s="36"/>
      <c r="AB125" s="36"/>
      <c r="AC125" s="36"/>
      <c r="AD125" s="36"/>
      <c r="AE125" s="36"/>
      <c r="AF125" s="36"/>
      <c r="AG125" s="36"/>
      <c r="AH125" s="36"/>
      <c r="AI125" s="36"/>
      <c r="AJ125" s="36"/>
    </row>
    <row r="126" spans="1:36">
      <c r="A126" s="36"/>
      <c r="B126" s="36"/>
      <c r="C126" s="36"/>
      <c r="D126" s="36"/>
      <c r="E126" s="36"/>
      <c r="F126" s="36"/>
      <c r="G126" s="36"/>
      <c r="H126" s="36"/>
      <c r="I126" s="36"/>
      <c r="J126" s="36"/>
      <c r="K126" s="36"/>
      <c r="L126" s="36"/>
      <c r="M126" s="36"/>
      <c r="N126" s="346"/>
      <c r="O126" s="36"/>
      <c r="P126" s="36"/>
      <c r="Q126" s="36"/>
      <c r="R126" s="36"/>
      <c r="S126" s="36"/>
      <c r="T126" s="36"/>
      <c r="U126" s="36"/>
      <c r="V126" s="36"/>
      <c r="W126" s="36"/>
      <c r="X126" s="36"/>
      <c r="Y126" s="36"/>
      <c r="Z126" s="36"/>
      <c r="AA126" s="36"/>
      <c r="AB126" s="36"/>
      <c r="AC126" s="36"/>
      <c r="AD126" s="36"/>
      <c r="AE126" s="36"/>
      <c r="AF126" s="36"/>
      <c r="AG126" s="36"/>
      <c r="AH126" s="36"/>
      <c r="AI126" s="36"/>
      <c r="AJ126" s="36"/>
    </row>
    <row r="127" spans="1:36">
      <c r="A127" s="36"/>
      <c r="B127" s="36"/>
      <c r="C127" s="36"/>
      <c r="D127" s="36"/>
      <c r="E127" s="36"/>
      <c r="F127" s="36"/>
      <c r="G127" s="36"/>
      <c r="H127" s="36"/>
      <c r="I127" s="36"/>
      <c r="J127" s="36"/>
      <c r="K127" s="36"/>
      <c r="L127" s="36"/>
      <c r="M127" s="36"/>
      <c r="N127" s="346"/>
      <c r="O127" s="36"/>
      <c r="P127" s="36"/>
      <c r="Q127" s="36"/>
      <c r="R127" s="36"/>
      <c r="S127" s="36"/>
      <c r="T127" s="36"/>
      <c r="U127" s="36"/>
      <c r="V127" s="36"/>
      <c r="W127" s="36"/>
      <c r="X127" s="36"/>
      <c r="Y127" s="36"/>
      <c r="Z127" s="36"/>
      <c r="AA127" s="36"/>
      <c r="AB127" s="36"/>
      <c r="AC127" s="36"/>
      <c r="AD127" s="36"/>
      <c r="AE127" s="36"/>
      <c r="AF127" s="36"/>
      <c r="AG127" s="36"/>
      <c r="AH127" s="36"/>
      <c r="AI127" s="36"/>
      <c r="AJ127" s="36"/>
    </row>
    <row r="128" spans="1:36">
      <c r="A128" s="36"/>
      <c r="B128" s="36"/>
      <c r="C128" s="36"/>
      <c r="D128" s="36"/>
      <c r="E128" s="36"/>
      <c r="F128" s="36"/>
      <c r="G128" s="36"/>
      <c r="H128" s="36"/>
      <c r="I128" s="36"/>
      <c r="J128" s="36"/>
      <c r="K128" s="36"/>
      <c r="L128" s="36"/>
      <c r="M128" s="36"/>
      <c r="N128" s="346"/>
      <c r="O128" s="36"/>
      <c r="P128" s="36"/>
      <c r="Q128" s="36"/>
      <c r="R128" s="36"/>
      <c r="S128" s="36"/>
      <c r="T128" s="36"/>
      <c r="U128" s="36"/>
      <c r="V128" s="36"/>
      <c r="W128" s="36"/>
      <c r="X128" s="36"/>
      <c r="Y128" s="36"/>
      <c r="Z128" s="36"/>
      <c r="AA128" s="36"/>
      <c r="AB128" s="36"/>
      <c r="AC128" s="36"/>
      <c r="AD128" s="36"/>
      <c r="AE128" s="36"/>
      <c r="AF128" s="36"/>
      <c r="AG128" s="36"/>
      <c r="AH128" s="36"/>
      <c r="AI128" s="36"/>
      <c r="AJ128" s="36"/>
    </row>
    <row r="129" spans="1:36">
      <c r="A129" s="36"/>
      <c r="B129" s="36"/>
      <c r="C129" s="36"/>
      <c r="D129" s="36"/>
      <c r="E129" s="36"/>
      <c r="F129" s="36"/>
      <c r="G129" s="36"/>
      <c r="H129" s="36"/>
      <c r="I129" s="36"/>
      <c r="J129" s="36"/>
      <c r="K129" s="36"/>
      <c r="L129" s="36"/>
      <c r="M129" s="36"/>
      <c r="N129" s="346"/>
      <c r="O129" s="36"/>
      <c r="P129" s="36"/>
      <c r="Q129" s="36"/>
      <c r="R129" s="36"/>
      <c r="S129" s="36"/>
      <c r="T129" s="36"/>
      <c r="U129" s="36"/>
      <c r="V129" s="36"/>
      <c r="W129" s="36"/>
      <c r="X129" s="36"/>
      <c r="Y129" s="36"/>
      <c r="Z129" s="36"/>
      <c r="AA129" s="36"/>
      <c r="AB129" s="36"/>
      <c r="AC129" s="36"/>
      <c r="AD129" s="36"/>
      <c r="AE129" s="36"/>
      <c r="AF129" s="36"/>
      <c r="AG129" s="36"/>
      <c r="AH129" s="36"/>
      <c r="AI129" s="36"/>
      <c r="AJ129" s="36"/>
    </row>
    <row r="130" spans="1:36">
      <c r="A130" s="36"/>
      <c r="B130" s="36"/>
      <c r="C130" s="36"/>
      <c r="D130" s="36"/>
      <c r="E130" s="36"/>
      <c r="F130" s="36"/>
      <c r="G130" s="36"/>
      <c r="H130" s="36"/>
      <c r="I130" s="36"/>
      <c r="J130" s="36"/>
      <c r="K130" s="36"/>
      <c r="L130" s="36"/>
      <c r="M130" s="36"/>
      <c r="N130" s="346"/>
      <c r="O130" s="36"/>
      <c r="P130" s="36"/>
      <c r="Q130" s="36"/>
      <c r="R130" s="36"/>
      <c r="S130" s="36"/>
      <c r="T130" s="36"/>
      <c r="U130" s="36"/>
      <c r="V130" s="36"/>
      <c r="W130" s="36"/>
      <c r="X130" s="36"/>
      <c r="Y130" s="36"/>
      <c r="Z130" s="36"/>
      <c r="AA130" s="36"/>
      <c r="AB130" s="36"/>
      <c r="AC130" s="36"/>
      <c r="AD130" s="36"/>
      <c r="AE130" s="36"/>
      <c r="AF130" s="36"/>
      <c r="AG130" s="36"/>
      <c r="AH130" s="36"/>
      <c r="AI130" s="36"/>
      <c r="AJ130" s="36"/>
    </row>
    <row r="131" spans="1:36">
      <c r="A131" s="36"/>
      <c r="B131" s="36"/>
      <c r="C131" s="36"/>
      <c r="D131" s="36"/>
      <c r="E131" s="36"/>
      <c r="F131" s="36"/>
      <c r="G131" s="36"/>
      <c r="H131" s="36"/>
      <c r="I131" s="36"/>
      <c r="J131" s="36"/>
      <c r="K131" s="36"/>
      <c r="L131" s="36"/>
      <c r="M131" s="36"/>
      <c r="N131" s="346"/>
      <c r="O131" s="36"/>
      <c r="P131" s="36"/>
      <c r="Q131" s="36"/>
      <c r="R131" s="36"/>
      <c r="S131" s="36"/>
      <c r="T131" s="36"/>
      <c r="U131" s="36"/>
      <c r="V131" s="36"/>
      <c r="W131" s="36"/>
      <c r="X131" s="36"/>
      <c r="Y131" s="36"/>
      <c r="Z131" s="36"/>
      <c r="AA131" s="36"/>
      <c r="AB131" s="36"/>
      <c r="AC131" s="36"/>
      <c r="AD131" s="36"/>
      <c r="AE131" s="36"/>
      <c r="AF131" s="36"/>
      <c r="AG131" s="36"/>
      <c r="AH131" s="36"/>
      <c r="AI131" s="36"/>
      <c r="AJ131" s="36"/>
    </row>
    <row r="132" spans="1:36">
      <c r="A132" s="36"/>
      <c r="B132" s="36"/>
      <c r="C132" s="36"/>
      <c r="D132" s="36"/>
      <c r="E132" s="36"/>
      <c r="F132" s="36"/>
      <c r="G132" s="36"/>
      <c r="H132" s="36"/>
      <c r="I132" s="36"/>
      <c r="J132" s="36"/>
      <c r="K132" s="36"/>
      <c r="L132" s="36"/>
      <c r="M132" s="36"/>
      <c r="N132" s="346"/>
      <c r="O132" s="36"/>
      <c r="P132" s="36"/>
      <c r="Q132" s="36"/>
      <c r="R132" s="36"/>
      <c r="S132" s="36"/>
      <c r="T132" s="36"/>
      <c r="U132" s="36"/>
      <c r="V132" s="36"/>
      <c r="W132" s="36"/>
      <c r="X132" s="36"/>
      <c r="Y132" s="36"/>
      <c r="Z132" s="36"/>
      <c r="AA132" s="36"/>
      <c r="AB132" s="36"/>
      <c r="AC132" s="36"/>
      <c r="AD132" s="36"/>
      <c r="AE132" s="36"/>
      <c r="AF132" s="36"/>
      <c r="AG132" s="36"/>
      <c r="AH132" s="36"/>
      <c r="AI132" s="36"/>
      <c r="AJ132" s="36"/>
    </row>
    <row r="133" spans="1:36">
      <c r="A133" s="36"/>
      <c r="B133" s="36"/>
      <c r="C133" s="36"/>
      <c r="D133" s="36"/>
      <c r="E133" s="36"/>
      <c r="F133" s="36"/>
      <c r="G133" s="36"/>
      <c r="H133" s="36"/>
      <c r="I133" s="36"/>
      <c r="J133" s="36"/>
      <c r="K133" s="36"/>
      <c r="L133" s="36"/>
      <c r="M133" s="36"/>
      <c r="N133" s="346"/>
      <c r="O133" s="36"/>
      <c r="P133" s="36"/>
      <c r="Q133" s="36"/>
      <c r="R133" s="36"/>
      <c r="S133" s="36"/>
      <c r="T133" s="36"/>
      <c r="U133" s="36"/>
      <c r="V133" s="36"/>
      <c r="W133" s="36"/>
      <c r="X133" s="36"/>
      <c r="Y133" s="36"/>
      <c r="Z133" s="36"/>
      <c r="AA133" s="36"/>
      <c r="AB133" s="36"/>
      <c r="AC133" s="36"/>
      <c r="AD133" s="36"/>
      <c r="AE133" s="36"/>
      <c r="AF133" s="36"/>
      <c r="AG133" s="36"/>
      <c r="AH133" s="36"/>
      <c r="AI133" s="36"/>
      <c r="AJ133" s="36"/>
    </row>
    <row r="134" spans="1:36">
      <c r="A134" s="36"/>
      <c r="B134" s="36"/>
      <c r="C134" s="36"/>
      <c r="D134" s="36"/>
      <c r="E134" s="36"/>
      <c r="F134" s="36"/>
      <c r="G134" s="36"/>
      <c r="H134" s="36"/>
      <c r="I134" s="36"/>
      <c r="J134" s="36"/>
      <c r="K134" s="36"/>
      <c r="L134" s="36"/>
      <c r="M134" s="36"/>
      <c r="N134" s="346"/>
      <c r="O134" s="36"/>
      <c r="P134" s="36"/>
      <c r="Q134" s="36"/>
      <c r="R134" s="36"/>
      <c r="S134" s="36"/>
      <c r="T134" s="36"/>
      <c r="U134" s="36"/>
      <c r="V134" s="36"/>
      <c r="W134" s="36"/>
      <c r="X134" s="36"/>
      <c r="Y134" s="36"/>
      <c r="Z134" s="36"/>
      <c r="AA134" s="36"/>
      <c r="AB134" s="36"/>
      <c r="AC134" s="36"/>
      <c r="AD134" s="36"/>
      <c r="AE134" s="36"/>
      <c r="AF134" s="36"/>
      <c r="AG134" s="36"/>
      <c r="AH134" s="36"/>
      <c r="AI134" s="36"/>
      <c r="AJ134" s="36"/>
    </row>
    <row r="135" spans="1:36">
      <c r="A135" s="36"/>
      <c r="B135" s="36"/>
      <c r="C135" s="36"/>
      <c r="D135" s="36"/>
      <c r="E135" s="36"/>
      <c r="F135" s="36"/>
      <c r="G135" s="36"/>
      <c r="H135" s="36"/>
      <c r="I135" s="36"/>
      <c r="J135" s="36"/>
      <c r="K135" s="36"/>
      <c r="L135" s="36"/>
      <c r="M135" s="36"/>
      <c r="N135" s="346"/>
      <c r="O135" s="36"/>
      <c r="P135" s="36"/>
      <c r="Q135" s="36"/>
      <c r="R135" s="36"/>
      <c r="S135" s="36"/>
      <c r="T135" s="36"/>
      <c r="U135" s="36"/>
      <c r="V135" s="36"/>
      <c r="W135" s="36"/>
      <c r="X135" s="36"/>
      <c r="Y135" s="36"/>
      <c r="Z135" s="36"/>
      <c r="AA135" s="36"/>
      <c r="AB135" s="36"/>
      <c r="AC135" s="36"/>
      <c r="AD135" s="36"/>
      <c r="AE135" s="36"/>
      <c r="AF135" s="36"/>
      <c r="AG135" s="36"/>
      <c r="AH135" s="36"/>
      <c r="AI135" s="36"/>
      <c r="AJ135" s="36"/>
    </row>
    <row r="136" spans="1:36">
      <c r="A136" s="36"/>
      <c r="B136" s="36"/>
      <c r="C136" s="36"/>
      <c r="D136" s="36"/>
      <c r="E136" s="36"/>
      <c r="F136" s="36"/>
      <c r="G136" s="36"/>
      <c r="H136" s="36"/>
      <c r="I136" s="36"/>
      <c r="J136" s="36"/>
      <c r="K136" s="36"/>
      <c r="L136" s="36"/>
      <c r="M136" s="36"/>
      <c r="N136" s="346"/>
      <c r="O136" s="36"/>
      <c r="P136" s="36"/>
      <c r="Q136" s="36"/>
      <c r="R136" s="36"/>
      <c r="S136" s="36"/>
      <c r="T136" s="36"/>
      <c r="U136" s="36"/>
      <c r="V136" s="36"/>
      <c r="W136" s="36"/>
      <c r="X136" s="36"/>
      <c r="Y136" s="36"/>
      <c r="Z136" s="36"/>
      <c r="AA136" s="36"/>
      <c r="AB136" s="36"/>
      <c r="AC136" s="36"/>
      <c r="AD136" s="36"/>
      <c r="AE136" s="36"/>
      <c r="AF136" s="36"/>
      <c r="AG136" s="36"/>
      <c r="AH136" s="36"/>
      <c r="AI136" s="36"/>
      <c r="AJ136" s="36"/>
    </row>
    <row r="137" spans="1:36">
      <c r="A137" s="36"/>
      <c r="B137" s="36"/>
      <c r="C137" s="36"/>
      <c r="D137" s="36"/>
      <c r="E137" s="36"/>
      <c r="F137" s="36"/>
      <c r="G137" s="36"/>
      <c r="H137" s="36"/>
      <c r="I137" s="36"/>
      <c r="J137" s="36"/>
      <c r="K137" s="36"/>
      <c r="L137" s="36"/>
      <c r="M137" s="36"/>
      <c r="N137" s="346"/>
      <c r="O137" s="36"/>
      <c r="P137" s="36"/>
      <c r="Q137" s="36"/>
      <c r="R137" s="36"/>
      <c r="S137" s="36"/>
      <c r="T137" s="36"/>
      <c r="U137" s="36"/>
      <c r="V137" s="36"/>
      <c r="W137" s="36"/>
      <c r="X137" s="36"/>
      <c r="Y137" s="36"/>
      <c r="Z137" s="36"/>
      <c r="AA137" s="36"/>
      <c r="AB137" s="36"/>
      <c r="AC137" s="36"/>
      <c r="AD137" s="36"/>
      <c r="AE137" s="36"/>
      <c r="AF137" s="36"/>
      <c r="AG137" s="36"/>
      <c r="AH137" s="36"/>
      <c r="AI137" s="36"/>
      <c r="AJ137" s="36"/>
    </row>
    <row r="138" spans="1:36">
      <c r="A138" s="36"/>
      <c r="B138" s="36"/>
      <c r="C138" s="36"/>
      <c r="D138" s="36"/>
      <c r="E138" s="36"/>
      <c r="F138" s="36"/>
      <c r="G138" s="36"/>
      <c r="H138" s="36"/>
      <c r="I138" s="36"/>
      <c r="J138" s="36"/>
      <c r="K138" s="36"/>
      <c r="L138" s="36"/>
      <c r="M138" s="36"/>
      <c r="N138" s="346"/>
      <c r="O138" s="36"/>
      <c r="P138" s="36"/>
      <c r="Q138" s="36"/>
      <c r="R138" s="36"/>
      <c r="S138" s="36"/>
      <c r="T138" s="36"/>
      <c r="U138" s="36"/>
      <c r="V138" s="36"/>
      <c r="W138" s="36"/>
      <c r="X138" s="36"/>
      <c r="Y138" s="36"/>
      <c r="Z138" s="36"/>
      <c r="AA138" s="36"/>
      <c r="AB138" s="36"/>
      <c r="AC138" s="36"/>
      <c r="AD138" s="36"/>
      <c r="AE138" s="36"/>
      <c r="AF138" s="36"/>
      <c r="AG138" s="36"/>
      <c r="AH138" s="36"/>
      <c r="AI138" s="36"/>
      <c r="AJ138" s="36"/>
    </row>
    <row r="139" spans="1:36">
      <c r="A139" s="36"/>
      <c r="B139" s="36"/>
      <c r="C139" s="36"/>
      <c r="D139" s="36"/>
      <c r="E139" s="36"/>
      <c r="F139" s="36"/>
      <c r="G139" s="36"/>
      <c r="H139" s="36"/>
      <c r="I139" s="36"/>
      <c r="J139" s="36"/>
      <c r="K139" s="36"/>
      <c r="L139" s="36"/>
      <c r="M139" s="36"/>
      <c r="N139" s="346"/>
      <c r="O139" s="36"/>
      <c r="P139" s="36"/>
      <c r="Q139" s="36"/>
      <c r="R139" s="36"/>
      <c r="S139" s="36"/>
      <c r="T139" s="36"/>
      <c r="U139" s="36"/>
      <c r="V139" s="36"/>
      <c r="W139" s="36"/>
      <c r="X139" s="36"/>
      <c r="Y139" s="36"/>
      <c r="Z139" s="36"/>
      <c r="AA139" s="36"/>
      <c r="AB139" s="36"/>
      <c r="AC139" s="36"/>
      <c r="AD139" s="36"/>
      <c r="AE139" s="36"/>
      <c r="AF139" s="36"/>
      <c r="AG139" s="36"/>
      <c r="AH139" s="36"/>
      <c r="AI139" s="36"/>
      <c r="AJ139" s="36"/>
    </row>
    <row r="140" spans="1:36">
      <c r="A140" s="36"/>
      <c r="B140" s="36"/>
      <c r="C140" s="36"/>
      <c r="D140" s="36"/>
      <c r="E140" s="36"/>
      <c r="F140" s="36"/>
      <c r="G140" s="36"/>
      <c r="H140" s="36"/>
      <c r="I140" s="36"/>
      <c r="J140" s="36"/>
      <c r="K140" s="36"/>
      <c r="L140" s="36"/>
      <c r="M140" s="36"/>
      <c r="N140" s="346"/>
      <c r="O140" s="36"/>
      <c r="P140" s="36"/>
      <c r="Q140" s="36"/>
      <c r="R140" s="36"/>
      <c r="S140" s="36"/>
      <c r="T140" s="36"/>
      <c r="U140" s="36"/>
      <c r="V140" s="36"/>
      <c r="W140" s="36"/>
      <c r="X140" s="36"/>
      <c r="Y140" s="36"/>
      <c r="Z140" s="36"/>
      <c r="AA140" s="36"/>
      <c r="AB140" s="36"/>
      <c r="AC140" s="36"/>
      <c r="AD140" s="36"/>
      <c r="AE140" s="36"/>
      <c r="AF140" s="36"/>
      <c r="AG140" s="36"/>
      <c r="AH140" s="36"/>
      <c r="AI140" s="36"/>
      <c r="AJ140" s="36"/>
    </row>
    <row r="141" spans="1:36">
      <c r="A141" s="36"/>
      <c r="B141" s="36"/>
      <c r="C141" s="36"/>
      <c r="D141" s="36"/>
      <c r="E141" s="36"/>
      <c r="F141" s="36"/>
      <c r="G141" s="36"/>
      <c r="H141" s="36"/>
      <c r="I141" s="36"/>
      <c r="J141" s="36"/>
      <c r="K141" s="36"/>
      <c r="L141" s="36"/>
      <c r="M141" s="36"/>
      <c r="N141" s="346"/>
      <c r="O141" s="36"/>
      <c r="P141" s="36"/>
      <c r="Q141" s="36"/>
      <c r="R141" s="36"/>
      <c r="S141" s="36"/>
      <c r="T141" s="36"/>
      <c r="U141" s="36"/>
      <c r="V141" s="36"/>
      <c r="W141" s="36"/>
      <c r="X141" s="36"/>
      <c r="Y141" s="36"/>
      <c r="Z141" s="36"/>
      <c r="AA141" s="36"/>
      <c r="AB141" s="36"/>
      <c r="AC141" s="36"/>
      <c r="AD141" s="36"/>
      <c r="AE141" s="36"/>
      <c r="AF141" s="36"/>
      <c r="AG141" s="36"/>
      <c r="AH141" s="36"/>
      <c r="AI141" s="36"/>
      <c r="AJ141" s="36"/>
    </row>
    <row r="142" spans="1:36">
      <c r="A142" s="36"/>
      <c r="B142" s="36"/>
      <c r="C142" s="36"/>
      <c r="D142" s="36"/>
      <c r="E142" s="36"/>
      <c r="F142" s="36"/>
      <c r="G142" s="36"/>
      <c r="H142" s="36"/>
      <c r="I142" s="36"/>
      <c r="J142" s="36"/>
      <c r="K142" s="36"/>
      <c r="L142" s="36"/>
      <c r="M142" s="36"/>
      <c r="N142" s="346"/>
      <c r="O142" s="36"/>
      <c r="P142" s="36"/>
      <c r="Q142" s="36"/>
      <c r="R142" s="36"/>
      <c r="S142" s="36"/>
      <c r="T142" s="36"/>
      <c r="U142" s="36"/>
      <c r="V142" s="36"/>
      <c r="W142" s="36"/>
      <c r="X142" s="36"/>
      <c r="Y142" s="36"/>
      <c r="Z142" s="36"/>
      <c r="AA142" s="36"/>
      <c r="AB142" s="36"/>
      <c r="AC142" s="36"/>
      <c r="AD142" s="36"/>
      <c r="AE142" s="36"/>
      <c r="AF142" s="36"/>
      <c r="AG142" s="36"/>
      <c r="AH142" s="36"/>
      <c r="AI142" s="36"/>
      <c r="AJ142" s="36"/>
    </row>
    <row r="143" spans="1:36">
      <c r="A143" s="36"/>
      <c r="B143" s="36"/>
      <c r="C143" s="36"/>
      <c r="D143" s="36"/>
      <c r="E143" s="36"/>
      <c r="F143" s="36"/>
      <c r="G143" s="36"/>
      <c r="H143" s="36"/>
      <c r="I143" s="36"/>
      <c r="J143" s="36"/>
      <c r="K143" s="36"/>
      <c r="L143" s="36"/>
      <c r="M143" s="36"/>
      <c r="N143" s="346"/>
      <c r="O143" s="36"/>
      <c r="P143" s="36"/>
      <c r="Q143" s="36"/>
      <c r="R143" s="36"/>
      <c r="S143" s="36"/>
      <c r="T143" s="36"/>
      <c r="U143" s="36"/>
      <c r="V143" s="36"/>
      <c r="W143" s="36"/>
      <c r="X143" s="36"/>
      <c r="Y143" s="36"/>
      <c r="Z143" s="36"/>
      <c r="AA143" s="36"/>
      <c r="AB143" s="36"/>
      <c r="AC143" s="36"/>
      <c r="AD143" s="36"/>
      <c r="AE143" s="36"/>
      <c r="AF143" s="36"/>
      <c r="AG143" s="36"/>
      <c r="AH143" s="36"/>
      <c r="AI143" s="36"/>
      <c r="AJ143" s="36"/>
    </row>
    <row r="144" spans="1:36">
      <c r="A144" s="36"/>
      <c r="B144" s="36"/>
      <c r="C144" s="36"/>
      <c r="D144" s="36"/>
      <c r="E144" s="36"/>
      <c r="F144" s="36"/>
      <c r="G144" s="36"/>
      <c r="H144" s="36"/>
      <c r="I144" s="36"/>
      <c r="J144" s="36"/>
      <c r="K144" s="36"/>
      <c r="L144" s="36"/>
      <c r="M144" s="36"/>
      <c r="N144" s="346"/>
      <c r="O144" s="36"/>
      <c r="P144" s="36"/>
      <c r="Q144" s="36"/>
      <c r="R144" s="36"/>
      <c r="S144" s="36"/>
      <c r="T144" s="36"/>
      <c r="U144" s="36"/>
      <c r="V144" s="36"/>
      <c r="W144" s="36"/>
      <c r="X144" s="36"/>
      <c r="Y144" s="36"/>
      <c r="Z144" s="36"/>
      <c r="AA144" s="36"/>
      <c r="AB144" s="36"/>
      <c r="AC144" s="36"/>
      <c r="AD144" s="36"/>
      <c r="AE144" s="36"/>
      <c r="AF144" s="36"/>
      <c r="AG144" s="36"/>
      <c r="AH144" s="36"/>
      <c r="AI144" s="36"/>
      <c r="AJ144" s="36"/>
    </row>
    <row r="145" spans="1:36">
      <c r="A145" s="36"/>
      <c r="B145" s="36"/>
      <c r="C145" s="36"/>
      <c r="D145" s="36"/>
      <c r="E145" s="36"/>
      <c r="F145" s="36"/>
      <c r="G145" s="36"/>
      <c r="H145" s="36"/>
      <c r="I145" s="36"/>
      <c r="J145" s="36"/>
      <c r="K145" s="36"/>
      <c r="L145" s="36"/>
      <c r="M145" s="36"/>
      <c r="N145" s="346"/>
      <c r="O145" s="36"/>
      <c r="P145" s="36"/>
      <c r="Q145" s="36"/>
      <c r="R145" s="36"/>
      <c r="S145" s="36"/>
      <c r="T145" s="36"/>
      <c r="U145" s="36"/>
      <c r="V145" s="36"/>
      <c r="W145" s="36"/>
      <c r="X145" s="36"/>
      <c r="Y145" s="36"/>
      <c r="Z145" s="36"/>
      <c r="AA145" s="36"/>
      <c r="AB145" s="36"/>
      <c r="AC145" s="36"/>
      <c r="AD145" s="36"/>
      <c r="AE145" s="36"/>
      <c r="AF145" s="36"/>
      <c r="AG145" s="36"/>
      <c r="AH145" s="36"/>
      <c r="AI145" s="36"/>
      <c r="AJ145" s="36"/>
    </row>
    <row r="146" spans="1:36">
      <c r="A146" s="36"/>
      <c r="B146" s="36"/>
      <c r="C146" s="36"/>
      <c r="D146" s="36"/>
      <c r="E146" s="36"/>
      <c r="F146" s="36"/>
      <c r="G146" s="36"/>
      <c r="H146" s="36"/>
      <c r="I146" s="36"/>
      <c r="J146" s="36"/>
      <c r="K146" s="36"/>
      <c r="L146" s="36"/>
      <c r="M146" s="36"/>
      <c r="N146" s="346"/>
      <c r="O146" s="36"/>
      <c r="P146" s="36"/>
      <c r="Q146" s="36"/>
      <c r="R146" s="36"/>
      <c r="S146" s="36"/>
      <c r="T146" s="36"/>
      <c r="U146" s="36"/>
      <c r="V146" s="36"/>
      <c r="W146" s="36"/>
      <c r="X146" s="36"/>
      <c r="Y146" s="36"/>
      <c r="Z146" s="36"/>
      <c r="AA146" s="36"/>
      <c r="AB146" s="36"/>
      <c r="AC146" s="36"/>
      <c r="AD146" s="36"/>
      <c r="AE146" s="36"/>
      <c r="AF146" s="36"/>
      <c r="AG146" s="36"/>
      <c r="AH146" s="36"/>
      <c r="AI146" s="36"/>
      <c r="AJ146" s="36"/>
    </row>
    <row r="147" spans="1:36">
      <c r="A147" s="36"/>
      <c r="B147" s="36"/>
      <c r="C147" s="36"/>
      <c r="D147" s="36"/>
      <c r="E147" s="36"/>
      <c r="F147" s="36"/>
      <c r="G147" s="36"/>
      <c r="H147" s="36"/>
      <c r="I147" s="36"/>
      <c r="J147" s="36"/>
      <c r="K147" s="36"/>
      <c r="L147" s="36"/>
      <c r="M147" s="36"/>
      <c r="N147" s="346"/>
      <c r="O147" s="36"/>
      <c r="P147" s="36"/>
      <c r="Q147" s="36"/>
      <c r="R147" s="36"/>
      <c r="S147" s="36"/>
      <c r="T147" s="36"/>
      <c r="U147" s="36"/>
      <c r="V147" s="36"/>
      <c r="W147" s="36"/>
      <c r="X147" s="36"/>
      <c r="Y147" s="36"/>
      <c r="Z147" s="36"/>
      <c r="AA147" s="36"/>
      <c r="AB147" s="36"/>
      <c r="AC147" s="36"/>
      <c r="AD147" s="36"/>
      <c r="AE147" s="36"/>
      <c r="AF147" s="36"/>
      <c r="AG147" s="36"/>
      <c r="AH147" s="36"/>
      <c r="AI147" s="36"/>
      <c r="AJ147" s="36"/>
    </row>
    <row r="148" spans="1:36">
      <c r="A148" s="36"/>
      <c r="B148" s="36"/>
      <c r="C148" s="36"/>
      <c r="D148" s="36"/>
      <c r="E148" s="36"/>
      <c r="F148" s="36"/>
      <c r="G148" s="36"/>
      <c r="H148" s="36"/>
      <c r="I148" s="36"/>
      <c r="J148" s="36"/>
      <c r="K148" s="36"/>
      <c r="L148" s="36"/>
      <c r="M148" s="36"/>
      <c r="N148" s="346"/>
      <c r="O148" s="36"/>
      <c r="P148" s="36"/>
      <c r="Q148" s="36"/>
      <c r="R148" s="36"/>
      <c r="S148" s="36"/>
      <c r="T148" s="36"/>
      <c r="U148" s="36"/>
      <c r="V148" s="36"/>
      <c r="W148" s="36"/>
      <c r="X148" s="36"/>
      <c r="Y148" s="36"/>
      <c r="Z148" s="36"/>
      <c r="AA148" s="36"/>
      <c r="AB148" s="36"/>
      <c r="AC148" s="36"/>
      <c r="AD148" s="36"/>
      <c r="AE148" s="36"/>
      <c r="AF148" s="36"/>
      <c r="AG148" s="36"/>
      <c r="AH148" s="36"/>
      <c r="AI148" s="36"/>
      <c r="AJ148" s="36"/>
    </row>
    <row r="149" spans="1:36">
      <c r="A149" s="36"/>
      <c r="B149" s="36"/>
      <c r="C149" s="36"/>
      <c r="D149" s="36"/>
      <c r="E149" s="36"/>
      <c r="F149" s="36"/>
      <c r="G149" s="36"/>
      <c r="H149" s="36"/>
      <c r="I149" s="36"/>
      <c r="J149" s="36"/>
      <c r="K149" s="36"/>
      <c r="L149" s="36"/>
      <c r="M149" s="36"/>
      <c r="N149" s="346"/>
      <c r="O149" s="36"/>
      <c r="P149" s="36"/>
      <c r="Q149" s="36"/>
      <c r="R149" s="36"/>
      <c r="S149" s="36"/>
      <c r="T149" s="36"/>
      <c r="U149" s="36"/>
      <c r="V149" s="36"/>
      <c r="W149" s="36"/>
      <c r="X149" s="36"/>
      <c r="Y149" s="36"/>
      <c r="Z149" s="36"/>
      <c r="AA149" s="36"/>
      <c r="AB149" s="36"/>
      <c r="AC149" s="36"/>
      <c r="AD149" s="36"/>
      <c r="AE149" s="36"/>
      <c r="AF149" s="36"/>
      <c r="AG149" s="36"/>
      <c r="AH149" s="36"/>
      <c r="AI149" s="36"/>
      <c r="AJ149" s="36"/>
    </row>
    <row r="150" spans="1:36">
      <c r="A150" s="36"/>
      <c r="B150" s="36"/>
      <c r="C150" s="36"/>
      <c r="D150" s="36"/>
      <c r="E150" s="36"/>
      <c r="F150" s="36"/>
      <c r="G150" s="36"/>
      <c r="H150" s="36"/>
      <c r="I150" s="36"/>
      <c r="J150" s="36"/>
      <c r="K150" s="36"/>
      <c r="L150" s="36"/>
      <c r="M150" s="36"/>
      <c r="N150" s="346"/>
      <c r="O150" s="36"/>
      <c r="P150" s="36"/>
      <c r="Q150" s="36"/>
      <c r="R150" s="36"/>
      <c r="S150" s="36"/>
      <c r="T150" s="36"/>
      <c r="U150" s="36"/>
      <c r="V150" s="36"/>
      <c r="W150" s="36"/>
      <c r="X150" s="36"/>
      <c r="Y150" s="36"/>
      <c r="Z150" s="36"/>
      <c r="AA150" s="36"/>
      <c r="AB150" s="36"/>
      <c r="AC150" s="36"/>
      <c r="AD150" s="36"/>
      <c r="AE150" s="36"/>
      <c r="AF150" s="36"/>
      <c r="AG150" s="36"/>
      <c r="AH150" s="36"/>
      <c r="AI150" s="36"/>
      <c r="AJ150" s="36"/>
    </row>
    <row r="151" spans="1:36">
      <c r="A151" s="36"/>
      <c r="B151" s="36"/>
      <c r="C151" s="36"/>
      <c r="D151" s="36"/>
      <c r="E151" s="36"/>
      <c r="F151" s="36"/>
      <c r="G151" s="36"/>
      <c r="H151" s="36"/>
      <c r="I151" s="36"/>
      <c r="J151" s="36"/>
      <c r="K151" s="36"/>
      <c r="L151" s="36"/>
      <c r="M151" s="36"/>
      <c r="N151" s="346"/>
      <c r="O151" s="36"/>
      <c r="P151" s="36"/>
      <c r="Q151" s="36"/>
      <c r="R151" s="36"/>
      <c r="S151" s="36"/>
      <c r="T151" s="36"/>
      <c r="U151" s="36"/>
      <c r="V151" s="36"/>
      <c r="W151" s="36"/>
      <c r="X151" s="36"/>
      <c r="Y151" s="36"/>
      <c r="Z151" s="36"/>
      <c r="AA151" s="36"/>
      <c r="AB151" s="36"/>
      <c r="AC151" s="36"/>
      <c r="AD151" s="36"/>
      <c r="AE151" s="36"/>
      <c r="AF151" s="36"/>
      <c r="AG151" s="36"/>
      <c r="AH151" s="36"/>
      <c r="AI151" s="36"/>
      <c r="AJ151" s="36"/>
    </row>
    <row r="152" spans="1:36">
      <c r="A152" s="36"/>
      <c r="B152" s="36"/>
      <c r="C152" s="36"/>
      <c r="D152" s="36"/>
      <c r="E152" s="36"/>
      <c r="F152" s="36"/>
      <c r="G152" s="36"/>
      <c r="H152" s="36"/>
      <c r="I152" s="36"/>
      <c r="J152" s="36"/>
      <c r="K152" s="36"/>
      <c r="L152" s="36"/>
      <c r="M152" s="36"/>
      <c r="N152" s="346"/>
      <c r="O152" s="36"/>
      <c r="P152" s="36"/>
      <c r="Q152" s="36"/>
      <c r="R152" s="36"/>
      <c r="S152" s="36"/>
      <c r="T152" s="36"/>
      <c r="U152" s="36"/>
      <c r="V152" s="36"/>
      <c r="W152" s="36"/>
      <c r="X152" s="36"/>
      <c r="Y152" s="36"/>
      <c r="Z152" s="36"/>
      <c r="AA152" s="36"/>
      <c r="AB152" s="36"/>
      <c r="AC152" s="36"/>
      <c r="AD152" s="36"/>
      <c r="AE152" s="36"/>
      <c r="AF152" s="36"/>
      <c r="AG152" s="36"/>
      <c r="AH152" s="36"/>
      <c r="AI152" s="36"/>
      <c r="AJ152" s="36"/>
    </row>
    <row r="153" spans="1:36">
      <c r="A153" s="36"/>
      <c r="B153" s="36"/>
      <c r="C153" s="36"/>
      <c r="D153" s="36"/>
      <c r="E153" s="36"/>
      <c r="F153" s="36"/>
      <c r="G153" s="36"/>
      <c r="H153" s="36"/>
      <c r="I153" s="36"/>
      <c r="J153" s="36"/>
      <c r="K153" s="36"/>
      <c r="L153" s="36"/>
      <c r="M153" s="36"/>
      <c r="N153" s="346"/>
      <c r="O153" s="36"/>
      <c r="P153" s="36"/>
      <c r="Q153" s="36"/>
      <c r="R153" s="36"/>
      <c r="S153" s="36"/>
      <c r="T153" s="36"/>
      <c r="U153" s="36"/>
      <c r="V153" s="36"/>
      <c r="W153" s="36"/>
      <c r="X153" s="36"/>
      <c r="Y153" s="36"/>
      <c r="Z153" s="36"/>
      <c r="AA153" s="36"/>
      <c r="AB153" s="36"/>
      <c r="AC153" s="36"/>
      <c r="AD153" s="36"/>
      <c r="AE153" s="36"/>
      <c r="AF153" s="36"/>
      <c r="AG153" s="36"/>
      <c r="AH153" s="36"/>
      <c r="AI153" s="36"/>
      <c r="AJ153" s="36"/>
    </row>
    <row r="154" spans="1:36">
      <c r="A154" s="36"/>
      <c r="B154" s="36"/>
      <c r="C154" s="36"/>
      <c r="D154" s="36"/>
      <c r="E154" s="36"/>
      <c r="F154" s="36"/>
      <c r="G154" s="36"/>
      <c r="H154" s="36"/>
      <c r="I154" s="36"/>
      <c r="J154" s="36"/>
      <c r="K154" s="36"/>
      <c r="L154" s="36"/>
      <c r="M154" s="36"/>
      <c r="N154" s="346"/>
      <c r="O154" s="36"/>
      <c r="P154" s="36"/>
      <c r="Q154" s="36"/>
      <c r="R154" s="36"/>
      <c r="S154" s="36"/>
      <c r="T154" s="36"/>
      <c r="U154" s="36"/>
      <c r="V154" s="36"/>
      <c r="W154" s="36"/>
      <c r="X154" s="36"/>
      <c r="Y154" s="36"/>
      <c r="Z154" s="36"/>
      <c r="AA154" s="36"/>
      <c r="AB154" s="36"/>
      <c r="AC154" s="36"/>
      <c r="AD154" s="36"/>
      <c r="AE154" s="36"/>
      <c r="AF154" s="36"/>
      <c r="AG154" s="36"/>
      <c r="AH154" s="36"/>
      <c r="AI154" s="36"/>
      <c r="AJ154" s="36"/>
    </row>
    <row r="155" spans="1:36">
      <c r="A155" s="36"/>
      <c r="B155" s="36"/>
      <c r="C155" s="36"/>
      <c r="D155" s="36"/>
      <c r="E155" s="36"/>
      <c r="F155" s="36"/>
      <c r="G155" s="36"/>
      <c r="H155" s="36"/>
      <c r="I155" s="36"/>
      <c r="J155" s="36"/>
      <c r="K155" s="36"/>
      <c r="L155" s="36"/>
      <c r="M155" s="36"/>
      <c r="N155" s="346"/>
      <c r="O155" s="36"/>
      <c r="P155" s="36"/>
      <c r="Q155" s="36"/>
      <c r="R155" s="36"/>
      <c r="S155" s="36"/>
      <c r="T155" s="36"/>
      <c r="U155" s="36"/>
      <c r="V155" s="36"/>
      <c r="W155" s="36"/>
      <c r="X155" s="36"/>
      <c r="Y155" s="36"/>
      <c r="Z155" s="36"/>
      <c r="AA155" s="36"/>
      <c r="AB155" s="36"/>
      <c r="AC155" s="36"/>
      <c r="AD155" s="36"/>
      <c r="AE155" s="36"/>
      <c r="AF155" s="36"/>
      <c r="AG155" s="36"/>
      <c r="AH155" s="36"/>
      <c r="AI155" s="36"/>
      <c r="AJ155" s="36"/>
    </row>
    <row r="156" spans="1:36">
      <c r="A156" s="36"/>
      <c r="B156" s="36"/>
      <c r="C156" s="36"/>
      <c r="D156" s="36"/>
      <c r="E156" s="36"/>
      <c r="F156" s="36"/>
      <c r="G156" s="36"/>
      <c r="H156" s="36"/>
      <c r="I156" s="36"/>
      <c r="J156" s="36"/>
      <c r="K156" s="36"/>
      <c r="L156" s="36"/>
      <c r="M156" s="36"/>
      <c r="N156" s="346"/>
      <c r="O156" s="36"/>
      <c r="P156" s="36"/>
      <c r="Q156" s="36"/>
      <c r="R156" s="36"/>
      <c r="S156" s="36"/>
      <c r="T156" s="36"/>
      <c r="U156" s="36"/>
      <c r="V156" s="36"/>
      <c r="W156" s="36"/>
      <c r="X156" s="36"/>
      <c r="Y156" s="36"/>
      <c r="Z156" s="36"/>
      <c r="AA156" s="36"/>
      <c r="AB156" s="36"/>
      <c r="AC156" s="36"/>
      <c r="AD156" s="36"/>
      <c r="AE156" s="36"/>
      <c r="AF156" s="36"/>
      <c r="AG156" s="36"/>
      <c r="AH156" s="36"/>
      <c r="AI156" s="36"/>
      <c r="AJ156" s="36"/>
    </row>
    <row r="157" spans="1:36">
      <c r="A157" s="36"/>
      <c r="B157" s="36"/>
      <c r="C157" s="36"/>
      <c r="D157" s="36"/>
      <c r="E157" s="36"/>
      <c r="F157" s="36"/>
      <c r="G157" s="36"/>
      <c r="H157" s="36"/>
      <c r="I157" s="36"/>
      <c r="J157" s="36"/>
      <c r="K157" s="36"/>
      <c r="L157" s="36"/>
      <c r="M157" s="36"/>
      <c r="N157" s="346"/>
      <c r="O157" s="36"/>
      <c r="P157" s="36"/>
      <c r="Q157" s="36"/>
      <c r="R157" s="36"/>
      <c r="S157" s="36"/>
      <c r="T157" s="36"/>
      <c r="U157" s="36"/>
      <c r="V157" s="36"/>
      <c r="W157" s="36"/>
      <c r="X157" s="36"/>
      <c r="Y157" s="36"/>
      <c r="Z157" s="36"/>
      <c r="AA157" s="36"/>
      <c r="AB157" s="36"/>
      <c r="AC157" s="36"/>
      <c r="AD157" s="36"/>
      <c r="AE157" s="36"/>
      <c r="AF157" s="36"/>
      <c r="AG157" s="36"/>
      <c r="AH157" s="36"/>
      <c r="AI157" s="36"/>
      <c r="AJ157" s="36"/>
    </row>
    <row r="158" spans="1:36">
      <c r="A158" s="36"/>
      <c r="B158" s="36"/>
      <c r="C158" s="36"/>
      <c r="D158" s="36"/>
      <c r="E158" s="36"/>
      <c r="F158" s="36"/>
      <c r="G158" s="36"/>
      <c r="H158" s="36"/>
      <c r="I158" s="36"/>
      <c r="J158" s="36"/>
      <c r="K158" s="36"/>
      <c r="L158" s="36"/>
      <c r="M158" s="36"/>
      <c r="N158" s="346"/>
      <c r="O158" s="36"/>
      <c r="P158" s="36"/>
      <c r="Q158" s="36"/>
      <c r="R158" s="36"/>
      <c r="S158" s="36"/>
      <c r="T158" s="36"/>
      <c r="U158" s="36"/>
      <c r="V158" s="36"/>
      <c r="W158" s="36"/>
      <c r="X158" s="36"/>
      <c r="Y158" s="36"/>
      <c r="Z158" s="36"/>
      <c r="AA158" s="36"/>
      <c r="AB158" s="36"/>
      <c r="AC158" s="36"/>
      <c r="AD158" s="36"/>
      <c r="AE158" s="36"/>
      <c r="AF158" s="36"/>
      <c r="AG158" s="36"/>
      <c r="AH158" s="36"/>
      <c r="AI158" s="36"/>
      <c r="AJ158" s="36"/>
    </row>
    <row r="159" spans="1:36">
      <c r="A159" s="36"/>
      <c r="B159" s="36"/>
      <c r="C159" s="36"/>
      <c r="D159" s="36"/>
      <c r="E159" s="36"/>
      <c r="F159" s="36"/>
      <c r="G159" s="36"/>
      <c r="H159" s="36"/>
      <c r="I159" s="36"/>
      <c r="J159" s="36"/>
      <c r="K159" s="36"/>
      <c r="L159" s="36"/>
      <c r="M159" s="36"/>
      <c r="N159" s="346"/>
      <c r="O159" s="36"/>
      <c r="P159" s="36"/>
      <c r="Q159" s="36"/>
      <c r="R159" s="36"/>
      <c r="S159" s="36"/>
      <c r="T159" s="36"/>
      <c r="U159" s="36"/>
      <c r="V159" s="36"/>
      <c r="W159" s="36"/>
      <c r="X159" s="36"/>
      <c r="Y159" s="36"/>
      <c r="Z159" s="36"/>
      <c r="AA159" s="36"/>
      <c r="AB159" s="36"/>
      <c r="AC159" s="36"/>
      <c r="AD159" s="36"/>
      <c r="AE159" s="36"/>
      <c r="AF159" s="36"/>
      <c r="AG159" s="36"/>
      <c r="AH159" s="36"/>
      <c r="AI159" s="36"/>
      <c r="AJ159" s="36"/>
    </row>
    <row r="160" spans="1:36">
      <c r="A160" s="36"/>
      <c r="B160" s="36"/>
      <c r="C160" s="36"/>
      <c r="D160" s="36"/>
      <c r="E160" s="36"/>
      <c r="F160" s="36"/>
      <c r="G160" s="36"/>
      <c r="H160" s="36"/>
      <c r="I160" s="36"/>
      <c r="J160" s="36"/>
      <c r="K160" s="36"/>
      <c r="L160" s="36"/>
      <c r="M160" s="36"/>
      <c r="N160" s="346"/>
      <c r="O160" s="36"/>
      <c r="P160" s="36"/>
      <c r="Q160" s="36"/>
      <c r="R160" s="36"/>
      <c r="S160" s="36"/>
      <c r="T160" s="36"/>
      <c r="U160" s="36"/>
      <c r="V160" s="36"/>
      <c r="W160" s="36"/>
      <c r="X160" s="36"/>
      <c r="Y160" s="36"/>
      <c r="Z160" s="36"/>
      <c r="AA160" s="36"/>
      <c r="AB160" s="36"/>
      <c r="AC160" s="36"/>
      <c r="AD160" s="36"/>
      <c r="AE160" s="36"/>
      <c r="AF160" s="36"/>
      <c r="AG160" s="36"/>
      <c r="AH160" s="36"/>
      <c r="AI160" s="36"/>
      <c r="AJ160" s="36"/>
    </row>
    <row r="161" spans="1:36">
      <c r="A161" s="36"/>
      <c r="B161" s="36"/>
      <c r="C161" s="36"/>
      <c r="D161" s="36"/>
      <c r="E161" s="36"/>
      <c r="F161" s="36"/>
      <c r="G161" s="36"/>
      <c r="H161" s="36"/>
      <c r="I161" s="36"/>
      <c r="J161" s="36"/>
      <c r="K161" s="36"/>
      <c r="L161" s="36"/>
      <c r="M161" s="36"/>
      <c r="N161" s="346"/>
      <c r="O161" s="36"/>
      <c r="P161" s="36"/>
      <c r="Q161" s="36"/>
      <c r="R161" s="36"/>
      <c r="S161" s="36"/>
      <c r="T161" s="36"/>
      <c r="U161" s="36"/>
      <c r="V161" s="36"/>
      <c r="W161" s="36"/>
      <c r="X161" s="36"/>
      <c r="Y161" s="36"/>
      <c r="Z161" s="36"/>
      <c r="AA161" s="36"/>
      <c r="AB161" s="36"/>
      <c r="AC161" s="36"/>
      <c r="AD161" s="36"/>
      <c r="AE161" s="36"/>
      <c r="AF161" s="36"/>
      <c r="AG161" s="36"/>
      <c r="AH161" s="36"/>
      <c r="AI161" s="36"/>
      <c r="AJ161" s="36"/>
    </row>
    <row r="162" spans="1:36">
      <c r="A162" s="36"/>
      <c r="B162" s="36"/>
      <c r="C162" s="36"/>
      <c r="D162" s="36"/>
      <c r="E162" s="36"/>
      <c r="F162" s="36"/>
      <c r="G162" s="36"/>
      <c r="H162" s="36"/>
      <c r="I162" s="36"/>
      <c r="J162" s="36"/>
      <c r="K162" s="36"/>
      <c r="L162" s="36"/>
      <c r="M162" s="36"/>
      <c r="N162" s="346"/>
      <c r="O162" s="36"/>
      <c r="P162" s="36"/>
      <c r="Q162" s="36"/>
      <c r="R162" s="36"/>
      <c r="S162" s="36"/>
      <c r="T162" s="36"/>
      <c r="U162" s="36"/>
      <c r="V162" s="36"/>
      <c r="W162" s="36"/>
      <c r="X162" s="36"/>
      <c r="Y162" s="36"/>
      <c r="Z162" s="36"/>
      <c r="AA162" s="36"/>
      <c r="AB162" s="36"/>
      <c r="AC162" s="36"/>
      <c r="AD162" s="36"/>
      <c r="AE162" s="36"/>
      <c r="AF162" s="36"/>
      <c r="AG162" s="36"/>
      <c r="AH162" s="36"/>
      <c r="AI162" s="36"/>
      <c r="AJ162" s="36"/>
    </row>
    <row r="163" spans="1:36">
      <c r="A163" s="36"/>
      <c r="B163" s="36"/>
      <c r="C163" s="36"/>
      <c r="D163" s="36"/>
      <c r="E163" s="36"/>
      <c r="F163" s="36"/>
      <c r="G163" s="36"/>
      <c r="H163" s="36"/>
      <c r="I163" s="36"/>
      <c r="J163" s="36"/>
      <c r="K163" s="36"/>
      <c r="L163" s="36"/>
      <c r="M163" s="36"/>
      <c r="N163" s="346"/>
      <c r="O163" s="36"/>
      <c r="P163" s="36"/>
      <c r="Q163" s="36"/>
      <c r="R163" s="36"/>
      <c r="S163" s="36"/>
      <c r="T163" s="36"/>
      <c r="U163" s="36"/>
      <c r="V163" s="36"/>
      <c r="W163" s="36"/>
      <c r="X163" s="36"/>
      <c r="Y163" s="36"/>
      <c r="Z163" s="36"/>
      <c r="AA163" s="36"/>
      <c r="AB163" s="36"/>
      <c r="AC163" s="36"/>
      <c r="AD163" s="36"/>
      <c r="AE163" s="36"/>
      <c r="AF163" s="36"/>
      <c r="AG163" s="36"/>
      <c r="AH163" s="36"/>
      <c r="AI163" s="36"/>
      <c r="AJ163" s="36"/>
    </row>
    <row r="164" spans="1:36">
      <c r="A164" s="36"/>
      <c r="B164" s="36"/>
      <c r="C164" s="36"/>
      <c r="D164" s="36"/>
      <c r="E164" s="36"/>
      <c r="F164" s="36"/>
      <c r="G164" s="36"/>
      <c r="H164" s="36"/>
      <c r="I164" s="36"/>
      <c r="J164" s="36"/>
      <c r="K164" s="36"/>
      <c r="L164" s="36"/>
      <c r="M164" s="36"/>
      <c r="N164" s="346"/>
      <c r="O164" s="36"/>
      <c r="P164" s="36"/>
      <c r="Q164" s="36"/>
      <c r="R164" s="36"/>
      <c r="S164" s="36"/>
      <c r="T164" s="36"/>
      <c r="U164" s="36"/>
      <c r="V164" s="36"/>
      <c r="W164" s="36"/>
      <c r="X164" s="36"/>
      <c r="Y164" s="36"/>
      <c r="Z164" s="36"/>
      <c r="AA164" s="36"/>
      <c r="AB164" s="36"/>
      <c r="AC164" s="36"/>
      <c r="AD164" s="36"/>
      <c r="AE164" s="36"/>
      <c r="AF164" s="36"/>
      <c r="AG164" s="36"/>
      <c r="AH164" s="36"/>
      <c r="AI164" s="36"/>
      <c r="AJ164" s="36"/>
    </row>
    <row r="165" spans="1:36">
      <c r="A165" s="36"/>
      <c r="B165" s="36"/>
      <c r="C165" s="36"/>
      <c r="D165" s="36"/>
      <c r="E165" s="36"/>
      <c r="F165" s="36"/>
      <c r="G165" s="36"/>
      <c r="H165" s="36"/>
      <c r="I165" s="36"/>
      <c r="J165" s="36"/>
      <c r="K165" s="36"/>
      <c r="L165" s="36"/>
      <c r="M165" s="36"/>
      <c r="N165" s="346"/>
      <c r="O165" s="36"/>
      <c r="P165" s="36"/>
      <c r="Q165" s="36"/>
      <c r="R165" s="36"/>
      <c r="S165" s="36"/>
      <c r="T165" s="36"/>
      <c r="U165" s="36"/>
      <c r="V165" s="36"/>
      <c r="W165" s="36"/>
      <c r="X165" s="36"/>
      <c r="Y165" s="36"/>
      <c r="Z165" s="36"/>
      <c r="AA165" s="36"/>
      <c r="AB165" s="36"/>
      <c r="AC165" s="36"/>
      <c r="AD165" s="36"/>
      <c r="AE165" s="36"/>
      <c r="AF165" s="36"/>
      <c r="AG165" s="36"/>
      <c r="AH165" s="36"/>
      <c r="AI165" s="36"/>
      <c r="AJ165" s="36"/>
    </row>
    <row r="166" spans="1:36">
      <c r="A166" s="36"/>
      <c r="B166" s="36"/>
      <c r="C166" s="36"/>
      <c r="D166" s="36"/>
      <c r="E166" s="36"/>
      <c r="F166" s="36"/>
      <c r="G166" s="36"/>
      <c r="H166" s="36"/>
      <c r="I166" s="36"/>
      <c r="J166" s="36"/>
      <c r="K166" s="36"/>
      <c r="L166" s="36"/>
      <c r="M166" s="36"/>
      <c r="N166" s="346"/>
      <c r="O166" s="36"/>
      <c r="P166" s="36"/>
      <c r="Q166" s="36"/>
      <c r="R166" s="36"/>
      <c r="S166" s="36"/>
      <c r="T166" s="36"/>
      <c r="U166" s="36"/>
      <c r="V166" s="36"/>
      <c r="W166" s="36"/>
      <c r="X166" s="36"/>
      <c r="Y166" s="36"/>
      <c r="Z166" s="36"/>
      <c r="AA166" s="36"/>
      <c r="AB166" s="36"/>
      <c r="AC166" s="36"/>
      <c r="AD166" s="36"/>
      <c r="AE166" s="36"/>
      <c r="AF166" s="36"/>
      <c r="AG166" s="36"/>
      <c r="AH166" s="36"/>
      <c r="AI166" s="36"/>
      <c r="AJ166" s="36"/>
    </row>
    <row r="167" spans="1:36">
      <c r="A167" s="36"/>
      <c r="B167" s="36"/>
      <c r="C167" s="36"/>
      <c r="D167" s="36"/>
      <c r="E167" s="36"/>
      <c r="F167" s="36"/>
      <c r="G167" s="36"/>
      <c r="H167" s="36"/>
      <c r="I167" s="36"/>
      <c r="J167" s="36"/>
      <c r="K167" s="36"/>
      <c r="L167" s="36"/>
      <c r="M167" s="36"/>
      <c r="N167" s="346"/>
      <c r="O167" s="36"/>
      <c r="P167" s="36"/>
      <c r="Q167" s="36"/>
      <c r="R167" s="36"/>
      <c r="S167" s="36"/>
      <c r="T167" s="36"/>
      <c r="U167" s="36"/>
      <c r="V167" s="36"/>
      <c r="W167" s="36"/>
      <c r="X167" s="36"/>
      <c r="Y167" s="36"/>
      <c r="Z167" s="36"/>
      <c r="AA167" s="36"/>
      <c r="AB167" s="36"/>
      <c r="AC167" s="36"/>
      <c r="AD167" s="36"/>
      <c r="AE167" s="36"/>
      <c r="AF167" s="36"/>
      <c r="AG167" s="36"/>
      <c r="AH167" s="36"/>
      <c r="AI167" s="36"/>
      <c r="AJ167" s="36"/>
    </row>
    <row r="168" spans="1:36">
      <c r="A168" s="36"/>
      <c r="B168" s="36"/>
      <c r="C168" s="36"/>
      <c r="D168" s="36"/>
      <c r="E168" s="36"/>
      <c r="F168" s="36"/>
      <c r="G168" s="36"/>
      <c r="H168" s="36"/>
      <c r="I168" s="36"/>
      <c r="J168" s="36"/>
      <c r="K168" s="36"/>
      <c r="L168" s="36"/>
      <c r="M168" s="36"/>
      <c r="N168" s="346"/>
      <c r="O168" s="36"/>
      <c r="P168" s="36"/>
      <c r="Q168" s="36"/>
      <c r="R168" s="36"/>
      <c r="S168" s="36"/>
      <c r="T168" s="36"/>
      <c r="U168" s="36"/>
      <c r="V168" s="36"/>
      <c r="W168" s="36"/>
      <c r="X168" s="36"/>
      <c r="Y168" s="36"/>
      <c r="Z168" s="36"/>
      <c r="AA168" s="36"/>
      <c r="AB168" s="36"/>
      <c r="AC168" s="36"/>
      <c r="AD168" s="36"/>
      <c r="AE168" s="36"/>
      <c r="AF168" s="36"/>
      <c r="AG168" s="36"/>
      <c r="AH168" s="36"/>
      <c r="AI168" s="36"/>
      <c r="AJ168" s="36"/>
    </row>
    <row r="169" spans="1:36">
      <c r="A169" s="36"/>
      <c r="B169" s="36"/>
      <c r="C169" s="36"/>
      <c r="D169" s="36"/>
      <c r="E169" s="36"/>
      <c r="F169" s="36"/>
      <c r="G169" s="36"/>
      <c r="H169" s="36"/>
      <c r="I169" s="36"/>
      <c r="J169" s="36"/>
      <c r="K169" s="36"/>
      <c r="L169" s="36"/>
      <c r="M169" s="36"/>
      <c r="N169" s="346"/>
      <c r="O169" s="36"/>
      <c r="P169" s="36"/>
      <c r="Q169" s="36"/>
      <c r="R169" s="36"/>
      <c r="S169" s="36"/>
      <c r="T169" s="36"/>
      <c r="U169" s="36"/>
      <c r="V169" s="36"/>
      <c r="W169" s="36"/>
      <c r="X169" s="36"/>
      <c r="Y169" s="36"/>
      <c r="Z169" s="36"/>
      <c r="AA169" s="36"/>
      <c r="AB169" s="36"/>
      <c r="AC169" s="36"/>
      <c r="AD169" s="36"/>
      <c r="AE169" s="36"/>
      <c r="AF169" s="36"/>
      <c r="AG169" s="36"/>
      <c r="AH169" s="36"/>
      <c r="AI169" s="36"/>
      <c r="AJ169" s="36"/>
    </row>
    <row r="170" spans="1:36">
      <c r="A170" s="36"/>
      <c r="B170" s="36"/>
      <c r="C170" s="36"/>
      <c r="D170" s="36"/>
      <c r="E170" s="36"/>
      <c r="F170" s="36"/>
      <c r="G170" s="36"/>
      <c r="H170" s="36"/>
      <c r="I170" s="36"/>
      <c r="J170" s="36"/>
      <c r="K170" s="36"/>
      <c r="L170" s="36"/>
      <c r="M170" s="36"/>
      <c r="N170" s="346"/>
      <c r="O170" s="36"/>
      <c r="P170" s="36"/>
      <c r="Q170" s="36"/>
      <c r="R170" s="36"/>
      <c r="S170" s="36"/>
      <c r="T170" s="36"/>
      <c r="U170" s="36"/>
      <c r="V170" s="36"/>
      <c r="W170" s="36"/>
      <c r="X170" s="36"/>
      <c r="Y170" s="36"/>
      <c r="Z170" s="36"/>
      <c r="AA170" s="36"/>
      <c r="AB170" s="36"/>
      <c r="AC170" s="36"/>
      <c r="AD170" s="36"/>
      <c r="AE170" s="36"/>
      <c r="AF170" s="36"/>
      <c r="AG170" s="36"/>
      <c r="AH170" s="36"/>
      <c r="AI170" s="36"/>
      <c r="AJ170" s="36"/>
    </row>
    <row r="171" spans="1:36">
      <c r="A171" s="36"/>
      <c r="B171" s="36"/>
      <c r="C171" s="36"/>
      <c r="D171" s="36"/>
      <c r="E171" s="36"/>
      <c r="F171" s="36"/>
      <c r="G171" s="36"/>
      <c r="H171" s="36"/>
      <c r="I171" s="36"/>
      <c r="J171" s="36"/>
      <c r="K171" s="36"/>
      <c r="L171" s="36"/>
      <c r="M171" s="36"/>
      <c r="N171" s="346"/>
      <c r="O171" s="36"/>
      <c r="P171" s="36"/>
      <c r="Q171" s="36"/>
      <c r="R171" s="36"/>
      <c r="S171" s="36"/>
      <c r="T171" s="36"/>
      <c r="U171" s="36"/>
      <c r="V171" s="36"/>
      <c r="W171" s="36"/>
      <c r="X171" s="36"/>
      <c r="Y171" s="36"/>
      <c r="Z171" s="36"/>
      <c r="AA171" s="36"/>
      <c r="AB171" s="36"/>
      <c r="AC171" s="36"/>
      <c r="AD171" s="36"/>
      <c r="AE171" s="36"/>
      <c r="AF171" s="36"/>
      <c r="AG171" s="36"/>
      <c r="AH171" s="36"/>
      <c r="AI171" s="36"/>
      <c r="AJ171" s="36"/>
    </row>
    <row r="172" spans="1:36">
      <c r="A172" s="36"/>
      <c r="B172" s="36"/>
      <c r="C172" s="36"/>
      <c r="D172" s="36"/>
      <c r="E172" s="36"/>
      <c r="F172" s="36"/>
      <c r="G172" s="36"/>
      <c r="H172" s="36"/>
      <c r="I172" s="36"/>
      <c r="J172" s="36"/>
      <c r="K172" s="36"/>
      <c r="L172" s="36"/>
      <c r="M172" s="36"/>
      <c r="N172" s="346"/>
      <c r="O172" s="36"/>
      <c r="P172" s="36"/>
      <c r="Q172" s="36"/>
      <c r="R172" s="36"/>
      <c r="S172" s="36"/>
      <c r="T172" s="36"/>
      <c r="U172" s="36"/>
      <c r="V172" s="36"/>
      <c r="W172" s="36"/>
      <c r="X172" s="36"/>
      <c r="Y172" s="36"/>
      <c r="Z172" s="36"/>
      <c r="AA172" s="36"/>
      <c r="AB172" s="36"/>
      <c r="AC172" s="36"/>
      <c r="AD172" s="36"/>
      <c r="AE172" s="36"/>
      <c r="AF172" s="36"/>
      <c r="AG172" s="36"/>
      <c r="AH172" s="36"/>
      <c r="AI172" s="36"/>
      <c r="AJ172" s="36"/>
    </row>
    <row r="173" spans="1:36">
      <c r="A173" s="36"/>
      <c r="B173" s="36"/>
      <c r="C173" s="36"/>
      <c r="D173" s="36"/>
      <c r="E173" s="36"/>
      <c r="F173" s="36"/>
      <c r="G173" s="36"/>
      <c r="H173" s="36"/>
      <c r="I173" s="36"/>
      <c r="J173" s="36"/>
      <c r="K173" s="36"/>
      <c r="L173" s="36"/>
      <c r="M173" s="36"/>
      <c r="N173" s="346"/>
      <c r="O173" s="36"/>
      <c r="P173" s="36"/>
      <c r="Q173" s="36"/>
      <c r="R173" s="36"/>
      <c r="S173" s="36"/>
      <c r="T173" s="36"/>
      <c r="U173" s="36"/>
      <c r="V173" s="36"/>
      <c r="W173" s="36"/>
      <c r="X173" s="36"/>
      <c r="Y173" s="36"/>
      <c r="Z173" s="36"/>
      <c r="AA173" s="36"/>
      <c r="AB173" s="36"/>
      <c r="AC173" s="36"/>
      <c r="AD173" s="36"/>
      <c r="AE173" s="36"/>
      <c r="AF173" s="36"/>
      <c r="AG173" s="36"/>
      <c r="AH173" s="36"/>
      <c r="AI173" s="36"/>
      <c r="AJ173" s="36"/>
    </row>
    <row r="174" spans="1:36">
      <c r="A174" s="36"/>
      <c r="B174" s="36"/>
      <c r="C174" s="36"/>
      <c r="D174" s="36"/>
      <c r="E174" s="36"/>
      <c r="F174" s="36"/>
      <c r="G174" s="36"/>
      <c r="H174" s="36"/>
      <c r="I174" s="36"/>
      <c r="J174" s="36"/>
      <c r="K174" s="36"/>
      <c r="L174" s="36"/>
      <c r="M174" s="36"/>
      <c r="N174" s="346"/>
      <c r="O174" s="36"/>
      <c r="P174" s="36"/>
      <c r="Q174" s="36"/>
      <c r="R174" s="36"/>
      <c r="S174" s="36"/>
      <c r="T174" s="36"/>
      <c r="U174" s="36"/>
      <c r="V174" s="36"/>
      <c r="W174" s="36"/>
      <c r="X174" s="36"/>
      <c r="Y174" s="36"/>
      <c r="Z174" s="36"/>
      <c r="AA174" s="36"/>
      <c r="AB174" s="36"/>
      <c r="AC174" s="36"/>
      <c r="AD174" s="36"/>
      <c r="AE174" s="36"/>
      <c r="AF174" s="36"/>
      <c r="AG174" s="36"/>
      <c r="AH174" s="36"/>
      <c r="AI174" s="36"/>
      <c r="AJ174" s="36"/>
    </row>
    <row r="175" spans="1:36">
      <c r="A175" s="36"/>
      <c r="B175" s="36"/>
      <c r="C175" s="36"/>
      <c r="D175" s="36"/>
      <c r="E175" s="36"/>
      <c r="F175" s="36"/>
      <c r="G175" s="36"/>
      <c r="H175" s="36"/>
      <c r="I175" s="36"/>
      <c r="J175" s="36"/>
      <c r="K175" s="36"/>
      <c r="L175" s="36"/>
      <c r="M175" s="36"/>
      <c r="N175" s="346"/>
      <c r="O175" s="36"/>
      <c r="P175" s="36"/>
      <c r="Q175" s="36"/>
      <c r="R175" s="36"/>
      <c r="S175" s="36"/>
      <c r="T175" s="36"/>
      <c r="U175" s="36"/>
      <c r="V175" s="36"/>
      <c r="W175" s="36"/>
      <c r="X175" s="36"/>
      <c r="Y175" s="36"/>
      <c r="Z175" s="36"/>
      <c r="AA175" s="36"/>
      <c r="AB175" s="36"/>
      <c r="AC175" s="36"/>
      <c r="AD175" s="36"/>
      <c r="AE175" s="36"/>
      <c r="AF175" s="36"/>
      <c r="AG175" s="36"/>
      <c r="AH175" s="36"/>
      <c r="AI175" s="36"/>
      <c r="AJ175" s="36"/>
    </row>
    <row r="176" spans="1:36">
      <c r="A176" s="36"/>
      <c r="B176" s="36"/>
      <c r="C176" s="36"/>
      <c r="D176" s="36"/>
      <c r="E176" s="36"/>
      <c r="F176" s="36"/>
      <c r="G176" s="36"/>
      <c r="H176" s="36"/>
      <c r="I176" s="36"/>
      <c r="J176" s="36"/>
      <c r="K176" s="36"/>
      <c r="L176" s="36"/>
      <c r="M176" s="36"/>
      <c r="N176" s="346"/>
      <c r="O176" s="36"/>
      <c r="P176" s="36"/>
      <c r="Q176" s="36"/>
      <c r="R176" s="36"/>
      <c r="S176" s="36"/>
      <c r="T176" s="36"/>
      <c r="U176" s="36"/>
      <c r="V176" s="36"/>
      <c r="W176" s="36"/>
      <c r="X176" s="36"/>
      <c r="Y176" s="36"/>
      <c r="Z176" s="36"/>
      <c r="AA176" s="36"/>
      <c r="AB176" s="36"/>
      <c r="AC176" s="36"/>
      <c r="AD176" s="36"/>
      <c r="AE176" s="36"/>
      <c r="AF176" s="36"/>
      <c r="AG176" s="36"/>
      <c r="AH176" s="36"/>
      <c r="AI176" s="36"/>
      <c r="AJ176" s="36"/>
    </row>
    <row r="177" spans="1:36">
      <c r="A177" s="36"/>
      <c r="B177" s="36"/>
      <c r="C177" s="36"/>
      <c r="D177" s="36"/>
      <c r="E177" s="36"/>
      <c r="F177" s="36"/>
      <c r="G177" s="36"/>
      <c r="H177" s="36"/>
      <c r="I177" s="36"/>
      <c r="J177" s="36"/>
      <c r="K177" s="36"/>
      <c r="L177" s="36"/>
      <c r="M177" s="36"/>
      <c r="N177" s="346"/>
      <c r="O177" s="36"/>
      <c r="P177" s="36"/>
      <c r="Q177" s="36"/>
      <c r="R177" s="36"/>
      <c r="S177" s="36"/>
      <c r="T177" s="36"/>
      <c r="U177" s="36"/>
      <c r="V177" s="36"/>
      <c r="W177" s="36"/>
      <c r="X177" s="36"/>
      <c r="Y177" s="36"/>
      <c r="Z177" s="36"/>
      <c r="AA177" s="36"/>
      <c r="AB177" s="36"/>
      <c r="AC177" s="36"/>
      <c r="AD177" s="36"/>
      <c r="AE177" s="36"/>
      <c r="AF177" s="36"/>
      <c r="AG177" s="36"/>
      <c r="AH177" s="36"/>
      <c r="AI177" s="36"/>
      <c r="AJ177" s="36"/>
    </row>
    <row r="178" spans="1:36">
      <c r="A178" s="36"/>
      <c r="B178" s="36"/>
      <c r="C178" s="36"/>
      <c r="D178" s="36"/>
      <c r="E178" s="36"/>
      <c r="F178" s="36"/>
      <c r="G178" s="36"/>
      <c r="H178" s="36"/>
      <c r="I178" s="36"/>
      <c r="J178" s="36"/>
      <c r="K178" s="36"/>
      <c r="L178" s="36"/>
      <c r="M178" s="36"/>
      <c r="N178" s="346"/>
      <c r="O178" s="36"/>
      <c r="P178" s="36"/>
      <c r="Q178" s="36"/>
      <c r="R178" s="36"/>
      <c r="S178" s="36"/>
      <c r="T178" s="36"/>
      <c r="U178" s="36"/>
      <c r="V178" s="36"/>
      <c r="W178" s="36"/>
      <c r="X178" s="36"/>
      <c r="Y178" s="36"/>
      <c r="Z178" s="36"/>
      <c r="AA178" s="36"/>
      <c r="AB178" s="36"/>
      <c r="AC178" s="36"/>
      <c r="AD178" s="36"/>
      <c r="AE178" s="36"/>
      <c r="AF178" s="36"/>
      <c r="AG178" s="36"/>
      <c r="AH178" s="36"/>
      <c r="AI178" s="36"/>
      <c r="AJ178" s="36"/>
    </row>
    <row r="179" spans="1:36">
      <c r="A179" s="36"/>
      <c r="B179" s="36"/>
      <c r="C179" s="36"/>
      <c r="D179" s="36"/>
      <c r="E179" s="36"/>
      <c r="F179" s="36"/>
      <c r="G179" s="36"/>
      <c r="H179" s="36"/>
      <c r="I179" s="36"/>
      <c r="J179" s="36"/>
      <c r="K179" s="36"/>
      <c r="L179" s="36"/>
      <c r="M179" s="36"/>
      <c r="N179" s="346"/>
      <c r="O179" s="36"/>
      <c r="P179" s="36"/>
      <c r="Q179" s="36"/>
      <c r="R179" s="36"/>
      <c r="S179" s="36"/>
      <c r="T179" s="36"/>
      <c r="U179" s="36"/>
      <c r="V179" s="36"/>
      <c r="W179" s="36"/>
      <c r="X179" s="36"/>
      <c r="Y179" s="36"/>
      <c r="Z179" s="36"/>
      <c r="AA179" s="36"/>
      <c r="AB179" s="36"/>
      <c r="AC179" s="36"/>
      <c r="AD179" s="36"/>
      <c r="AE179" s="36"/>
      <c r="AF179" s="36"/>
      <c r="AG179" s="36"/>
      <c r="AH179" s="36"/>
      <c r="AI179" s="36"/>
      <c r="AJ179" s="36"/>
    </row>
    <row r="180" spans="1:36">
      <c r="A180" s="36"/>
      <c r="B180" s="36"/>
      <c r="C180" s="36"/>
      <c r="D180" s="36"/>
      <c r="E180" s="36"/>
      <c r="F180" s="36"/>
      <c r="G180" s="36"/>
      <c r="H180" s="36"/>
      <c r="I180" s="36"/>
      <c r="J180" s="36"/>
      <c r="K180" s="36"/>
      <c r="L180" s="36"/>
      <c r="M180" s="36"/>
      <c r="N180" s="346"/>
      <c r="O180" s="36"/>
      <c r="P180" s="36"/>
      <c r="Q180" s="36"/>
      <c r="R180" s="36"/>
      <c r="S180" s="36"/>
      <c r="T180" s="36"/>
      <c r="U180" s="36"/>
      <c r="V180" s="36"/>
      <c r="W180" s="36"/>
      <c r="X180" s="36"/>
      <c r="Y180" s="36"/>
      <c r="Z180" s="36"/>
      <c r="AA180" s="36"/>
      <c r="AB180" s="36"/>
      <c r="AC180" s="36"/>
      <c r="AD180" s="36"/>
      <c r="AE180" s="36"/>
      <c r="AF180" s="36"/>
      <c r="AG180" s="36"/>
      <c r="AH180" s="36"/>
      <c r="AI180" s="36"/>
      <c r="AJ180" s="36"/>
    </row>
    <row r="181" spans="1:36">
      <c r="A181" s="36"/>
      <c r="B181" s="36"/>
      <c r="C181" s="36"/>
      <c r="D181" s="36"/>
      <c r="E181" s="36"/>
      <c r="F181" s="36"/>
      <c r="G181" s="36"/>
      <c r="H181" s="36"/>
      <c r="I181" s="36"/>
      <c r="J181" s="36"/>
      <c r="K181" s="36"/>
      <c r="L181" s="36"/>
      <c r="M181" s="36"/>
      <c r="N181" s="346"/>
      <c r="O181" s="36"/>
      <c r="P181" s="36"/>
      <c r="Q181" s="36"/>
      <c r="R181" s="36"/>
      <c r="S181" s="36"/>
      <c r="T181" s="36"/>
      <c r="U181" s="36"/>
      <c r="V181" s="36"/>
      <c r="W181" s="36"/>
      <c r="X181" s="36"/>
      <c r="Y181" s="36"/>
      <c r="Z181" s="36"/>
      <c r="AA181" s="36"/>
      <c r="AB181" s="36"/>
      <c r="AC181" s="36"/>
      <c r="AD181" s="36"/>
      <c r="AE181" s="36"/>
      <c r="AF181" s="36"/>
      <c r="AG181" s="36"/>
      <c r="AH181" s="36"/>
      <c r="AI181" s="36"/>
      <c r="AJ181" s="36"/>
    </row>
    <row r="182" spans="1:36">
      <c r="A182" s="36"/>
      <c r="B182" s="36"/>
      <c r="C182" s="36"/>
      <c r="D182" s="36"/>
      <c r="E182" s="36"/>
      <c r="F182" s="36"/>
      <c r="G182" s="36"/>
      <c r="H182" s="36"/>
      <c r="I182" s="36"/>
      <c r="J182" s="36"/>
      <c r="K182" s="36"/>
      <c r="L182" s="36"/>
      <c r="M182" s="36"/>
      <c r="N182" s="346"/>
      <c r="O182" s="36"/>
      <c r="P182" s="36"/>
      <c r="Q182" s="36"/>
      <c r="R182" s="36"/>
      <c r="S182" s="36"/>
      <c r="T182" s="36"/>
      <c r="U182" s="36"/>
      <c r="V182" s="36"/>
      <c r="W182" s="36"/>
      <c r="X182" s="36"/>
      <c r="Y182" s="36"/>
      <c r="Z182" s="36"/>
      <c r="AA182" s="36"/>
      <c r="AB182" s="36"/>
      <c r="AC182" s="36"/>
      <c r="AD182" s="36"/>
      <c r="AE182" s="36"/>
      <c r="AF182" s="36"/>
      <c r="AG182" s="36"/>
      <c r="AH182" s="36"/>
      <c r="AI182" s="36"/>
      <c r="AJ182" s="36"/>
    </row>
    <row r="183" spans="1:36">
      <c r="A183" s="36"/>
      <c r="B183" s="36"/>
      <c r="C183" s="36"/>
      <c r="D183" s="36"/>
      <c r="E183" s="36"/>
      <c r="F183" s="36"/>
      <c r="G183" s="36"/>
      <c r="H183" s="36"/>
      <c r="I183" s="36"/>
      <c r="J183" s="36"/>
      <c r="K183" s="36"/>
      <c r="L183" s="36"/>
      <c r="M183" s="36"/>
      <c r="N183" s="346"/>
      <c r="O183" s="36"/>
      <c r="P183" s="36"/>
      <c r="Q183" s="36"/>
      <c r="R183" s="36"/>
      <c r="S183" s="36"/>
      <c r="T183" s="36"/>
      <c r="U183" s="36"/>
      <c r="V183" s="36"/>
      <c r="W183" s="36"/>
      <c r="X183" s="36"/>
      <c r="Y183" s="36"/>
      <c r="Z183" s="36"/>
      <c r="AA183" s="36"/>
      <c r="AB183" s="36"/>
      <c r="AC183" s="36"/>
      <c r="AD183" s="36"/>
      <c r="AE183" s="36"/>
      <c r="AF183" s="36"/>
      <c r="AG183" s="36"/>
      <c r="AH183" s="36"/>
      <c r="AI183" s="36"/>
      <c r="AJ183" s="36"/>
    </row>
    <row r="184" spans="1:36">
      <c r="A184" s="36"/>
      <c r="B184" s="36"/>
      <c r="C184" s="36"/>
      <c r="D184" s="36"/>
      <c r="E184" s="36"/>
      <c r="F184" s="36"/>
      <c r="G184" s="36"/>
      <c r="H184" s="36"/>
      <c r="I184" s="36"/>
      <c r="J184" s="36"/>
      <c r="K184" s="36"/>
      <c r="L184" s="36"/>
      <c r="M184" s="36"/>
      <c r="N184" s="346"/>
      <c r="O184" s="36"/>
      <c r="P184" s="36"/>
      <c r="Q184" s="36"/>
      <c r="R184" s="36"/>
      <c r="S184" s="36"/>
      <c r="T184" s="36"/>
      <c r="U184" s="36"/>
      <c r="V184" s="36"/>
      <c r="W184" s="36"/>
      <c r="X184" s="36"/>
      <c r="Y184" s="36"/>
      <c r="Z184" s="36"/>
      <c r="AA184" s="36"/>
      <c r="AB184" s="36"/>
      <c r="AC184" s="36"/>
      <c r="AD184" s="36"/>
      <c r="AE184" s="36"/>
      <c r="AF184" s="36"/>
      <c r="AG184" s="36"/>
      <c r="AH184" s="36"/>
      <c r="AI184" s="36"/>
      <c r="AJ184" s="36"/>
    </row>
    <row r="185" spans="1:36">
      <c r="A185" s="36"/>
      <c r="B185" s="36"/>
      <c r="C185" s="36"/>
      <c r="D185" s="36"/>
      <c r="E185" s="36"/>
      <c r="F185" s="36"/>
      <c r="G185" s="36"/>
      <c r="H185" s="36"/>
      <c r="I185" s="36"/>
      <c r="J185" s="36"/>
      <c r="K185" s="36"/>
      <c r="L185" s="36"/>
      <c r="M185" s="36"/>
      <c r="N185" s="346"/>
      <c r="O185" s="36"/>
      <c r="P185" s="36"/>
      <c r="Q185" s="36"/>
      <c r="R185" s="36"/>
      <c r="S185" s="36"/>
      <c r="T185" s="36"/>
      <c r="U185" s="36"/>
      <c r="V185" s="36"/>
      <c r="W185" s="36"/>
      <c r="X185" s="36"/>
      <c r="Y185" s="36"/>
      <c r="Z185" s="36"/>
      <c r="AA185" s="36"/>
      <c r="AB185" s="36"/>
      <c r="AC185" s="36"/>
      <c r="AD185" s="36"/>
      <c r="AE185" s="36"/>
      <c r="AF185" s="36"/>
      <c r="AG185" s="36"/>
      <c r="AH185" s="36"/>
      <c r="AI185" s="36"/>
      <c r="AJ185" s="36"/>
    </row>
    <row r="186" spans="1:36">
      <c r="A186" s="36"/>
      <c r="B186" s="36"/>
      <c r="C186" s="36"/>
      <c r="D186" s="36"/>
      <c r="E186" s="36"/>
      <c r="F186" s="36"/>
      <c r="G186" s="36"/>
      <c r="H186" s="36"/>
      <c r="I186" s="36"/>
      <c r="J186" s="36"/>
      <c r="K186" s="36"/>
      <c r="L186" s="36"/>
      <c r="M186" s="36"/>
      <c r="N186" s="346"/>
      <c r="O186" s="36"/>
      <c r="P186" s="36"/>
      <c r="Q186" s="36"/>
      <c r="R186" s="36"/>
      <c r="S186" s="36"/>
      <c r="T186" s="36"/>
      <c r="U186" s="36"/>
      <c r="V186" s="36"/>
      <c r="W186" s="36"/>
      <c r="X186" s="36"/>
      <c r="Y186" s="36"/>
      <c r="Z186" s="36"/>
      <c r="AA186" s="36"/>
      <c r="AB186" s="36"/>
      <c r="AC186" s="36"/>
      <c r="AD186" s="36"/>
      <c r="AE186" s="36"/>
      <c r="AF186" s="36"/>
      <c r="AG186" s="36"/>
      <c r="AH186" s="36"/>
      <c r="AI186" s="36"/>
      <c r="AJ186" s="36"/>
    </row>
    <row r="187" spans="1:36">
      <c r="A187" s="36"/>
      <c r="B187" s="36"/>
      <c r="C187" s="36"/>
      <c r="D187" s="36"/>
      <c r="E187" s="36"/>
      <c r="F187" s="36"/>
      <c r="G187" s="36"/>
      <c r="H187" s="36"/>
      <c r="I187" s="36"/>
      <c r="J187" s="36"/>
      <c r="K187" s="36"/>
      <c r="L187" s="36"/>
      <c r="M187" s="36"/>
      <c r="N187" s="346"/>
      <c r="O187" s="36"/>
      <c r="P187" s="36"/>
      <c r="Q187" s="36"/>
      <c r="R187" s="36"/>
      <c r="S187" s="36"/>
      <c r="T187" s="36"/>
      <c r="U187" s="36"/>
      <c r="V187" s="36"/>
      <c r="W187" s="36"/>
      <c r="X187" s="36"/>
      <c r="Y187" s="36"/>
      <c r="Z187" s="36"/>
      <c r="AA187" s="36"/>
      <c r="AB187" s="36"/>
      <c r="AC187" s="36"/>
      <c r="AD187" s="36"/>
      <c r="AE187" s="36"/>
      <c r="AF187" s="36"/>
      <c r="AG187" s="36"/>
      <c r="AH187" s="36"/>
      <c r="AI187" s="36"/>
      <c r="AJ187" s="36"/>
    </row>
    <row r="188" spans="1:36">
      <c r="A188" s="36"/>
      <c r="B188" s="36"/>
      <c r="C188" s="36"/>
      <c r="D188" s="36"/>
      <c r="E188" s="36"/>
      <c r="F188" s="36"/>
      <c r="G188" s="36"/>
      <c r="H188" s="36"/>
      <c r="I188" s="36"/>
      <c r="J188" s="36"/>
      <c r="K188" s="36"/>
      <c r="L188" s="36"/>
      <c r="M188" s="36"/>
      <c r="N188" s="346"/>
      <c r="O188" s="36"/>
      <c r="P188" s="36"/>
      <c r="Q188" s="36"/>
      <c r="R188" s="36"/>
      <c r="S188" s="36"/>
      <c r="T188" s="36"/>
      <c r="U188" s="36"/>
      <c r="V188" s="36"/>
      <c r="W188" s="36"/>
      <c r="X188" s="36"/>
      <c r="Y188" s="36"/>
      <c r="Z188" s="36"/>
      <c r="AA188" s="36"/>
      <c r="AB188" s="36"/>
      <c r="AC188" s="36"/>
      <c r="AD188" s="36"/>
      <c r="AE188" s="36"/>
      <c r="AF188" s="36"/>
      <c r="AG188" s="36"/>
      <c r="AH188" s="36"/>
      <c r="AI188" s="36"/>
      <c r="AJ188" s="36"/>
    </row>
    <row r="189" spans="1:36">
      <c r="A189" s="36"/>
      <c r="B189" s="36"/>
      <c r="C189" s="36"/>
      <c r="D189" s="36"/>
      <c r="E189" s="36"/>
      <c r="F189" s="36"/>
      <c r="G189" s="36"/>
      <c r="H189" s="36"/>
      <c r="I189" s="36"/>
      <c r="J189" s="36"/>
      <c r="K189" s="36"/>
      <c r="L189" s="36"/>
      <c r="M189" s="36"/>
      <c r="N189" s="346"/>
      <c r="O189" s="36"/>
      <c r="P189" s="36"/>
      <c r="Q189" s="36"/>
      <c r="R189" s="36"/>
      <c r="S189" s="36"/>
      <c r="T189" s="36"/>
      <c r="U189" s="36"/>
      <c r="V189" s="36"/>
      <c r="W189" s="36"/>
      <c r="X189" s="36"/>
      <c r="Y189" s="36"/>
      <c r="Z189" s="36"/>
      <c r="AA189" s="36"/>
      <c r="AB189" s="36"/>
      <c r="AC189" s="36"/>
      <c r="AD189" s="36"/>
      <c r="AE189" s="36"/>
      <c r="AF189" s="36"/>
      <c r="AG189" s="36"/>
      <c r="AH189" s="36"/>
      <c r="AI189" s="36"/>
      <c r="AJ189" s="36"/>
    </row>
    <row r="190" spans="1:36">
      <c r="A190" s="36"/>
      <c r="B190" s="36"/>
      <c r="C190" s="36"/>
      <c r="D190" s="36"/>
      <c r="E190" s="36"/>
      <c r="F190" s="36"/>
      <c r="G190" s="36"/>
      <c r="H190" s="36"/>
      <c r="I190" s="36"/>
      <c r="J190" s="36"/>
      <c r="K190" s="36"/>
      <c r="L190" s="36"/>
      <c r="M190" s="36"/>
      <c r="N190" s="346"/>
      <c r="O190" s="36"/>
      <c r="P190" s="36"/>
      <c r="Q190" s="36"/>
      <c r="R190" s="36"/>
      <c r="S190" s="36"/>
      <c r="T190" s="36"/>
      <c r="U190" s="36"/>
      <c r="V190" s="36"/>
      <c r="W190" s="36"/>
      <c r="X190" s="36"/>
      <c r="Y190" s="36"/>
      <c r="Z190" s="36"/>
      <c r="AA190" s="36"/>
      <c r="AB190" s="36"/>
      <c r="AC190" s="36"/>
      <c r="AD190" s="36"/>
      <c r="AE190" s="36"/>
      <c r="AF190" s="36"/>
      <c r="AG190" s="36"/>
      <c r="AH190" s="36"/>
      <c r="AI190" s="36"/>
      <c r="AJ190" s="36"/>
    </row>
    <row r="191" spans="1:36">
      <c r="A191" s="36"/>
      <c r="B191" s="36"/>
      <c r="C191" s="36"/>
      <c r="D191" s="36"/>
      <c r="E191" s="36"/>
      <c r="F191" s="36"/>
      <c r="G191" s="36"/>
      <c r="H191" s="36"/>
      <c r="I191" s="36"/>
      <c r="J191" s="36"/>
      <c r="K191" s="36"/>
      <c r="L191" s="36"/>
      <c r="M191" s="36"/>
      <c r="N191" s="346"/>
      <c r="O191" s="36"/>
      <c r="P191" s="36"/>
      <c r="Q191" s="36"/>
      <c r="R191" s="36"/>
      <c r="S191" s="36"/>
      <c r="T191" s="36"/>
      <c r="U191" s="36"/>
      <c r="V191" s="36"/>
      <c r="W191" s="36"/>
      <c r="X191" s="36"/>
      <c r="Y191" s="36"/>
      <c r="Z191" s="36"/>
      <c r="AA191" s="36"/>
      <c r="AB191" s="36"/>
      <c r="AC191" s="36"/>
      <c r="AD191" s="36"/>
      <c r="AE191" s="36"/>
      <c r="AF191" s="36"/>
      <c r="AG191" s="36"/>
      <c r="AH191" s="36"/>
      <c r="AI191" s="36"/>
      <c r="AJ191" s="36"/>
    </row>
    <row r="192" spans="1:36">
      <c r="A192" s="36"/>
      <c r="B192" s="36"/>
      <c r="C192" s="36"/>
      <c r="D192" s="36"/>
      <c r="E192" s="36"/>
      <c r="F192" s="36"/>
      <c r="G192" s="36"/>
      <c r="H192" s="36"/>
      <c r="I192" s="36"/>
      <c r="J192" s="36"/>
      <c r="K192" s="36"/>
      <c r="L192" s="36"/>
      <c r="M192" s="36"/>
      <c r="N192" s="346"/>
      <c r="O192" s="36"/>
      <c r="P192" s="36"/>
      <c r="Q192" s="36"/>
      <c r="R192" s="36"/>
      <c r="S192" s="36"/>
      <c r="T192" s="36"/>
      <c r="U192" s="36"/>
      <c r="V192" s="36"/>
      <c r="W192" s="36"/>
      <c r="X192" s="36"/>
      <c r="Y192" s="36"/>
      <c r="Z192" s="36"/>
      <c r="AA192" s="36"/>
      <c r="AB192" s="36"/>
      <c r="AC192" s="36"/>
      <c r="AD192" s="36"/>
      <c r="AE192" s="36"/>
      <c r="AF192" s="36"/>
      <c r="AG192" s="36"/>
      <c r="AH192" s="36"/>
      <c r="AI192" s="36"/>
      <c r="AJ192" s="36"/>
    </row>
    <row r="193" spans="1:36">
      <c r="A193" s="36"/>
      <c r="B193" s="36"/>
      <c r="C193" s="36"/>
      <c r="D193" s="36"/>
      <c r="E193" s="36"/>
      <c r="F193" s="36"/>
      <c r="G193" s="36"/>
      <c r="H193" s="36"/>
      <c r="I193" s="36"/>
      <c r="J193" s="36"/>
      <c r="K193" s="36"/>
      <c r="L193" s="36"/>
      <c r="M193" s="36"/>
      <c r="N193" s="346"/>
      <c r="O193" s="36"/>
      <c r="P193" s="36"/>
      <c r="Q193" s="36"/>
      <c r="R193" s="36"/>
      <c r="S193" s="36"/>
      <c r="T193" s="36"/>
      <c r="U193" s="36"/>
      <c r="V193" s="36"/>
      <c r="W193" s="36"/>
      <c r="X193" s="36"/>
      <c r="Y193" s="36"/>
      <c r="Z193" s="36"/>
      <c r="AA193" s="36"/>
      <c r="AB193" s="36"/>
      <c r="AC193" s="36"/>
      <c r="AD193" s="36"/>
      <c r="AE193" s="36"/>
      <c r="AF193" s="36"/>
      <c r="AG193" s="36"/>
      <c r="AH193" s="36"/>
      <c r="AI193" s="36"/>
      <c r="AJ193" s="36"/>
    </row>
    <row r="194" spans="1:36">
      <c r="A194" s="36"/>
      <c r="B194" s="36"/>
      <c r="C194" s="36"/>
      <c r="D194" s="36"/>
      <c r="E194" s="36"/>
      <c r="F194" s="36"/>
      <c r="G194" s="36"/>
      <c r="H194" s="36"/>
      <c r="I194" s="36"/>
      <c r="J194" s="36"/>
      <c r="K194" s="36"/>
      <c r="L194" s="36"/>
      <c r="M194" s="36"/>
      <c r="N194" s="346"/>
      <c r="O194" s="36"/>
      <c r="P194" s="36"/>
      <c r="Q194" s="36"/>
      <c r="R194" s="36"/>
      <c r="S194" s="36"/>
      <c r="T194" s="36"/>
      <c r="U194" s="36"/>
      <c r="V194" s="36"/>
      <c r="W194" s="36"/>
      <c r="X194" s="36"/>
      <c r="Y194" s="36"/>
      <c r="Z194" s="36"/>
      <c r="AA194" s="36"/>
      <c r="AB194" s="36"/>
      <c r="AC194" s="36"/>
      <c r="AD194" s="36"/>
      <c r="AE194" s="36"/>
      <c r="AF194" s="36"/>
      <c r="AG194" s="36"/>
      <c r="AH194" s="36"/>
      <c r="AI194" s="36"/>
      <c r="AJ194" s="36"/>
    </row>
    <row r="195" spans="1:36">
      <c r="A195" s="36"/>
      <c r="B195" s="36"/>
      <c r="C195" s="36"/>
      <c r="D195" s="36"/>
      <c r="E195" s="36"/>
      <c r="F195" s="36"/>
      <c r="G195" s="36"/>
      <c r="H195" s="36"/>
      <c r="I195" s="36"/>
      <c r="J195" s="36"/>
      <c r="K195" s="36"/>
      <c r="L195" s="36"/>
      <c r="M195" s="36"/>
      <c r="N195" s="346"/>
      <c r="O195" s="36"/>
      <c r="P195" s="36"/>
      <c r="Q195" s="36"/>
      <c r="R195" s="36"/>
      <c r="S195" s="36"/>
      <c r="T195" s="36"/>
      <c r="U195" s="36"/>
      <c r="V195" s="36"/>
      <c r="W195" s="36"/>
      <c r="X195" s="36"/>
      <c r="Y195" s="36"/>
      <c r="Z195" s="36"/>
      <c r="AA195" s="36"/>
      <c r="AB195" s="36"/>
      <c r="AC195" s="36"/>
      <c r="AD195" s="36"/>
      <c r="AE195" s="36"/>
      <c r="AF195" s="36"/>
      <c r="AG195" s="36"/>
      <c r="AH195" s="36"/>
      <c r="AI195" s="36"/>
      <c r="AJ195" s="36"/>
    </row>
    <row r="196" spans="1:36">
      <c r="A196" s="36"/>
      <c r="B196" s="36"/>
      <c r="C196" s="36"/>
      <c r="D196" s="36"/>
      <c r="E196" s="36"/>
      <c r="F196" s="36"/>
      <c r="G196" s="36"/>
      <c r="H196" s="36"/>
      <c r="I196" s="36"/>
      <c r="J196" s="36"/>
      <c r="K196" s="36"/>
      <c r="L196" s="36"/>
      <c r="M196" s="36"/>
      <c r="N196" s="346"/>
      <c r="O196" s="36"/>
      <c r="P196" s="36"/>
      <c r="Q196" s="36"/>
      <c r="R196" s="36"/>
      <c r="S196" s="36"/>
      <c r="T196" s="36"/>
      <c r="U196" s="36"/>
      <c r="V196" s="36"/>
      <c r="W196" s="36"/>
      <c r="X196" s="36"/>
      <c r="Y196" s="36"/>
      <c r="Z196" s="36"/>
      <c r="AA196" s="36"/>
      <c r="AB196" s="36"/>
      <c r="AC196" s="36"/>
      <c r="AD196" s="36"/>
      <c r="AE196" s="36"/>
      <c r="AF196" s="36"/>
      <c r="AG196" s="36"/>
      <c r="AH196" s="36"/>
      <c r="AI196" s="36"/>
      <c r="AJ196" s="36"/>
    </row>
    <row r="197" spans="1:36">
      <c r="A197" s="36"/>
      <c r="B197" s="36"/>
      <c r="C197" s="36"/>
      <c r="D197" s="36"/>
      <c r="E197" s="36"/>
      <c r="F197" s="36"/>
      <c r="G197" s="36"/>
      <c r="H197" s="36"/>
      <c r="I197" s="36"/>
      <c r="J197" s="36"/>
      <c r="K197" s="36"/>
      <c r="L197" s="36"/>
      <c r="M197" s="36"/>
      <c r="N197" s="346"/>
      <c r="O197" s="36"/>
      <c r="P197" s="36"/>
      <c r="Q197" s="36"/>
      <c r="R197" s="36"/>
      <c r="S197" s="36"/>
      <c r="T197" s="36"/>
      <c r="U197" s="36"/>
      <c r="V197" s="36"/>
      <c r="W197" s="36"/>
      <c r="X197" s="36"/>
      <c r="Y197" s="36"/>
      <c r="Z197" s="36"/>
      <c r="AA197" s="36"/>
      <c r="AB197" s="36"/>
      <c r="AC197" s="36"/>
      <c r="AD197" s="36"/>
      <c r="AE197" s="36"/>
      <c r="AF197" s="36"/>
      <c r="AG197" s="36"/>
      <c r="AH197" s="36"/>
      <c r="AI197" s="36"/>
      <c r="AJ197" s="36"/>
    </row>
    <row r="198" spans="1:36">
      <c r="A198" s="36"/>
      <c r="B198" s="36"/>
      <c r="C198" s="36"/>
      <c r="D198" s="36"/>
      <c r="E198" s="36"/>
      <c r="F198" s="36"/>
      <c r="G198" s="36"/>
      <c r="H198" s="36"/>
      <c r="I198" s="36"/>
      <c r="J198" s="36"/>
      <c r="K198" s="36"/>
      <c r="L198" s="36"/>
      <c r="M198" s="36"/>
      <c r="N198" s="346"/>
      <c r="O198" s="36"/>
      <c r="P198" s="36"/>
      <c r="Q198" s="36"/>
      <c r="R198" s="36"/>
      <c r="S198" s="36"/>
      <c r="T198" s="36"/>
      <c r="U198" s="36"/>
      <c r="V198" s="36"/>
      <c r="W198" s="36"/>
      <c r="X198" s="36"/>
      <c r="Y198" s="36"/>
      <c r="Z198" s="36"/>
      <c r="AA198" s="36"/>
      <c r="AB198" s="36"/>
      <c r="AC198" s="36"/>
      <c r="AD198" s="36"/>
      <c r="AE198" s="36"/>
      <c r="AF198" s="36"/>
      <c r="AG198" s="36"/>
      <c r="AH198" s="36"/>
      <c r="AI198" s="36"/>
      <c r="AJ198" s="36"/>
    </row>
    <row r="199" spans="1:36">
      <c r="A199" s="36"/>
      <c r="B199" s="36"/>
      <c r="C199" s="36"/>
      <c r="D199" s="36"/>
      <c r="E199" s="36"/>
      <c r="F199" s="36"/>
      <c r="G199" s="36"/>
      <c r="H199" s="36"/>
      <c r="I199" s="36"/>
      <c r="J199" s="36"/>
      <c r="K199" s="36"/>
      <c r="L199" s="36"/>
      <c r="M199" s="36"/>
      <c r="N199" s="346"/>
      <c r="O199" s="36"/>
      <c r="P199" s="36"/>
      <c r="Q199" s="36"/>
      <c r="R199" s="36"/>
      <c r="S199" s="36"/>
      <c r="T199" s="36"/>
      <c r="U199" s="36"/>
      <c r="V199" s="36"/>
      <c r="W199" s="36"/>
      <c r="X199" s="36"/>
      <c r="Y199" s="36"/>
      <c r="Z199" s="36"/>
      <c r="AA199" s="36"/>
      <c r="AB199" s="36"/>
      <c r="AC199" s="36"/>
      <c r="AD199" s="36"/>
      <c r="AE199" s="36"/>
      <c r="AF199" s="36"/>
      <c r="AG199" s="36"/>
      <c r="AH199" s="36"/>
      <c r="AI199" s="36"/>
      <c r="AJ199" s="36"/>
    </row>
    <row r="200" spans="1:36">
      <c r="A200" s="36"/>
      <c r="B200" s="36"/>
      <c r="C200" s="36"/>
      <c r="D200" s="36"/>
      <c r="E200" s="36"/>
      <c r="F200" s="36"/>
      <c r="G200" s="36"/>
      <c r="H200" s="36"/>
      <c r="I200" s="36"/>
      <c r="J200" s="36"/>
      <c r="K200" s="36"/>
      <c r="L200" s="36"/>
      <c r="M200" s="36"/>
      <c r="N200" s="346"/>
      <c r="O200" s="36"/>
      <c r="P200" s="36"/>
      <c r="Q200" s="36"/>
      <c r="R200" s="36"/>
      <c r="S200" s="36"/>
      <c r="T200" s="36"/>
      <c r="U200" s="36"/>
      <c r="V200" s="36"/>
      <c r="W200" s="36"/>
      <c r="X200" s="36"/>
      <c r="Y200" s="36"/>
      <c r="Z200" s="36"/>
      <c r="AA200" s="36"/>
      <c r="AB200" s="36"/>
      <c r="AC200" s="36"/>
      <c r="AD200" s="36"/>
      <c r="AE200" s="36"/>
      <c r="AF200" s="36"/>
      <c r="AG200" s="36"/>
      <c r="AH200" s="36"/>
      <c r="AI200" s="36"/>
      <c r="AJ200" s="36"/>
    </row>
    <row r="201" spans="1:36">
      <c r="A201" s="36"/>
      <c r="B201" s="36"/>
      <c r="C201" s="36"/>
      <c r="D201" s="36"/>
      <c r="E201" s="36"/>
      <c r="F201" s="36"/>
      <c r="G201" s="36"/>
      <c r="H201" s="36"/>
      <c r="I201" s="36"/>
      <c r="J201" s="36"/>
      <c r="K201" s="36"/>
      <c r="L201" s="36"/>
      <c r="M201" s="36"/>
      <c r="N201" s="346"/>
      <c r="O201" s="36"/>
      <c r="P201" s="36"/>
      <c r="Q201" s="36"/>
      <c r="R201" s="36"/>
      <c r="S201" s="36"/>
      <c r="T201" s="36"/>
      <c r="U201" s="36"/>
      <c r="V201" s="36"/>
      <c r="W201" s="36"/>
      <c r="X201" s="36"/>
      <c r="Y201" s="36"/>
      <c r="Z201" s="36"/>
      <c r="AA201" s="36"/>
      <c r="AB201" s="36"/>
      <c r="AC201" s="36"/>
      <c r="AD201" s="36"/>
      <c r="AE201" s="36"/>
      <c r="AF201" s="36"/>
      <c r="AG201" s="36"/>
      <c r="AH201" s="36"/>
      <c r="AI201" s="36"/>
      <c r="AJ201" s="36"/>
    </row>
    <row r="202" spans="1:36">
      <c r="A202" s="36"/>
      <c r="B202" s="36"/>
      <c r="C202" s="36"/>
      <c r="D202" s="36"/>
      <c r="E202" s="36"/>
      <c r="F202" s="36"/>
      <c r="G202" s="36"/>
      <c r="H202" s="36"/>
      <c r="I202" s="36"/>
      <c r="J202" s="36"/>
      <c r="K202" s="36"/>
      <c r="L202" s="36"/>
      <c r="M202" s="36"/>
      <c r="N202" s="346"/>
      <c r="O202" s="36"/>
      <c r="P202" s="36"/>
      <c r="Q202" s="36"/>
      <c r="R202" s="36"/>
      <c r="S202" s="36"/>
      <c r="T202" s="36"/>
      <c r="U202" s="36"/>
      <c r="V202" s="36"/>
      <c r="W202" s="36"/>
      <c r="X202" s="36"/>
      <c r="Y202" s="36"/>
      <c r="Z202" s="36"/>
      <c r="AA202" s="36"/>
      <c r="AB202" s="36"/>
      <c r="AC202" s="36"/>
      <c r="AD202" s="36"/>
      <c r="AE202" s="36"/>
      <c r="AF202" s="36"/>
      <c r="AG202" s="36"/>
      <c r="AH202" s="36"/>
      <c r="AI202" s="36"/>
      <c r="AJ202" s="36"/>
    </row>
    <row r="203" spans="1:36">
      <c r="A203" s="36"/>
      <c r="B203" s="36"/>
      <c r="C203" s="36"/>
      <c r="D203" s="36"/>
      <c r="E203" s="36"/>
      <c r="F203" s="36"/>
      <c r="G203" s="36"/>
      <c r="H203" s="36"/>
      <c r="I203" s="36"/>
      <c r="J203" s="36"/>
      <c r="K203" s="36"/>
      <c r="L203" s="36"/>
      <c r="M203" s="36"/>
      <c r="N203" s="346"/>
      <c r="O203" s="36"/>
      <c r="P203" s="36"/>
      <c r="Q203" s="36"/>
      <c r="R203" s="36"/>
      <c r="S203" s="36"/>
      <c r="T203" s="36"/>
      <c r="U203" s="36"/>
      <c r="V203" s="36"/>
      <c r="W203" s="36"/>
      <c r="X203" s="36"/>
      <c r="Y203" s="36"/>
      <c r="Z203" s="36"/>
      <c r="AA203" s="36"/>
      <c r="AB203" s="36"/>
      <c r="AC203" s="36"/>
      <c r="AD203" s="36"/>
      <c r="AE203" s="36"/>
      <c r="AF203" s="36"/>
      <c r="AG203" s="36"/>
      <c r="AH203" s="36"/>
      <c r="AI203" s="36"/>
      <c r="AJ203" s="36"/>
    </row>
    <row r="204" spans="1:36">
      <c r="A204" s="36"/>
      <c r="B204" s="36"/>
      <c r="C204" s="36"/>
      <c r="D204" s="36"/>
      <c r="E204" s="36"/>
      <c r="F204" s="36"/>
      <c r="G204" s="36"/>
      <c r="H204" s="36"/>
      <c r="I204" s="36"/>
      <c r="J204" s="36"/>
      <c r="K204" s="36"/>
      <c r="L204" s="36"/>
      <c r="M204" s="36"/>
      <c r="N204" s="346"/>
      <c r="O204" s="36"/>
      <c r="P204" s="36"/>
      <c r="Q204" s="36"/>
      <c r="R204" s="36"/>
      <c r="S204" s="36"/>
      <c r="T204" s="36"/>
      <c r="U204" s="36"/>
      <c r="V204" s="36"/>
      <c r="W204" s="36"/>
      <c r="X204" s="36"/>
      <c r="Y204" s="36"/>
      <c r="Z204" s="36"/>
      <c r="AA204" s="36"/>
      <c r="AB204" s="36"/>
      <c r="AC204" s="36"/>
      <c r="AD204" s="36"/>
      <c r="AE204" s="36"/>
      <c r="AF204" s="36"/>
      <c r="AG204" s="36"/>
      <c r="AH204" s="36"/>
      <c r="AI204" s="36"/>
      <c r="AJ204" s="36"/>
    </row>
    <row r="205" spans="1:36">
      <c r="A205" s="36"/>
      <c r="B205" s="36"/>
      <c r="C205" s="36"/>
      <c r="D205" s="36"/>
      <c r="E205" s="36"/>
      <c r="F205" s="36"/>
      <c r="G205" s="36"/>
      <c r="H205" s="36"/>
      <c r="I205" s="36"/>
      <c r="J205" s="36"/>
      <c r="K205" s="36"/>
      <c r="L205" s="36"/>
      <c r="M205" s="36"/>
      <c r="N205" s="346"/>
      <c r="O205" s="36"/>
      <c r="P205" s="36"/>
      <c r="Q205" s="36"/>
      <c r="R205" s="36"/>
      <c r="S205" s="36"/>
      <c r="T205" s="36"/>
      <c r="U205" s="36"/>
      <c r="V205" s="36"/>
      <c r="W205" s="36"/>
      <c r="X205" s="36"/>
      <c r="Y205" s="36"/>
      <c r="Z205" s="36"/>
      <c r="AA205" s="36"/>
      <c r="AB205" s="36"/>
      <c r="AC205" s="36"/>
      <c r="AD205" s="36"/>
      <c r="AE205" s="36"/>
      <c r="AF205" s="36"/>
      <c r="AG205" s="36"/>
      <c r="AH205" s="36"/>
      <c r="AI205" s="36"/>
      <c r="AJ205" s="36"/>
    </row>
    <row r="206" spans="1:36">
      <c r="A206" s="36"/>
      <c r="B206" s="36"/>
      <c r="C206" s="36"/>
      <c r="D206" s="36"/>
      <c r="E206" s="36"/>
      <c r="F206" s="36"/>
      <c r="G206" s="36"/>
      <c r="H206" s="36"/>
      <c r="I206" s="36"/>
      <c r="J206" s="36"/>
      <c r="K206" s="36"/>
      <c r="L206" s="36"/>
      <c r="M206" s="36"/>
      <c r="N206" s="346"/>
      <c r="O206" s="36"/>
      <c r="P206" s="36"/>
      <c r="Q206" s="36"/>
      <c r="R206" s="36"/>
      <c r="S206" s="36"/>
      <c r="T206" s="36"/>
      <c r="U206" s="36"/>
      <c r="V206" s="36"/>
      <c r="W206" s="36"/>
      <c r="X206" s="36"/>
      <c r="Y206" s="36"/>
      <c r="Z206" s="36"/>
      <c r="AA206" s="36"/>
      <c r="AB206" s="36"/>
      <c r="AC206" s="36"/>
      <c r="AD206" s="36"/>
      <c r="AE206" s="36"/>
      <c r="AF206" s="36"/>
      <c r="AG206" s="36"/>
      <c r="AH206" s="36"/>
      <c r="AI206" s="36"/>
      <c r="AJ206" s="36"/>
    </row>
    <row r="207" spans="1:36">
      <c r="A207" s="36"/>
      <c r="B207" s="36"/>
      <c r="C207" s="36"/>
      <c r="D207" s="36"/>
      <c r="E207" s="36"/>
      <c r="F207" s="36"/>
      <c r="G207" s="36"/>
      <c r="H207" s="36"/>
      <c r="I207" s="36"/>
      <c r="J207" s="36"/>
      <c r="K207" s="36"/>
      <c r="L207" s="36"/>
      <c r="M207" s="36"/>
      <c r="N207" s="346"/>
      <c r="O207" s="36"/>
      <c r="P207" s="36"/>
      <c r="Q207" s="36"/>
      <c r="R207" s="36"/>
      <c r="S207" s="36"/>
      <c r="T207" s="36"/>
      <c r="U207" s="36"/>
      <c r="V207" s="36"/>
      <c r="W207" s="36"/>
      <c r="X207" s="36"/>
      <c r="Y207" s="36"/>
      <c r="Z207" s="36"/>
      <c r="AA207" s="36"/>
      <c r="AB207" s="36"/>
      <c r="AC207" s="36"/>
      <c r="AD207" s="36"/>
      <c r="AE207" s="36"/>
      <c r="AF207" s="36"/>
      <c r="AG207" s="36"/>
      <c r="AH207" s="36"/>
      <c r="AI207" s="36"/>
      <c r="AJ207" s="36"/>
    </row>
    <row r="208" spans="1:36">
      <c r="A208" s="36"/>
      <c r="B208" s="36"/>
      <c r="C208" s="36"/>
      <c r="D208" s="36"/>
      <c r="E208" s="36"/>
      <c r="F208" s="36"/>
      <c r="G208" s="36"/>
      <c r="H208" s="36"/>
      <c r="I208" s="36"/>
      <c r="J208" s="36"/>
      <c r="K208" s="36"/>
      <c r="L208" s="36"/>
      <c r="M208" s="36"/>
      <c r="N208" s="346"/>
      <c r="O208" s="36"/>
      <c r="P208" s="36"/>
      <c r="Q208" s="36"/>
      <c r="R208" s="36"/>
      <c r="S208" s="36"/>
      <c r="T208" s="36"/>
      <c r="U208" s="36"/>
      <c r="V208" s="36"/>
      <c r="W208" s="36"/>
      <c r="X208" s="36"/>
      <c r="Y208" s="36"/>
      <c r="Z208" s="36"/>
      <c r="AA208" s="36"/>
      <c r="AB208" s="36"/>
      <c r="AC208" s="36"/>
      <c r="AD208" s="36"/>
      <c r="AE208" s="36"/>
      <c r="AF208" s="36"/>
      <c r="AG208" s="36"/>
      <c r="AH208" s="36"/>
      <c r="AI208" s="36"/>
      <c r="AJ208" s="36"/>
    </row>
    <row r="209" spans="1:36">
      <c r="A209" s="36"/>
      <c r="B209" s="36"/>
      <c r="C209" s="36"/>
      <c r="D209" s="36"/>
      <c r="E209" s="36"/>
      <c r="F209" s="36"/>
      <c r="G209" s="36"/>
      <c r="H209" s="36"/>
      <c r="I209" s="36"/>
      <c r="J209" s="36"/>
      <c r="K209" s="36"/>
      <c r="L209" s="36"/>
      <c r="M209" s="36"/>
      <c r="N209" s="346"/>
      <c r="O209" s="36"/>
      <c r="P209" s="36"/>
      <c r="Q209" s="36"/>
      <c r="R209" s="36"/>
      <c r="S209" s="36"/>
      <c r="T209" s="36"/>
      <c r="U209" s="36"/>
      <c r="V209" s="36"/>
      <c r="W209" s="36"/>
      <c r="X209" s="36"/>
      <c r="Y209" s="36"/>
      <c r="Z209" s="36"/>
      <c r="AA209" s="36"/>
      <c r="AB209" s="36"/>
      <c r="AC209" s="36"/>
      <c r="AD209" s="36"/>
      <c r="AE209" s="36"/>
      <c r="AF209" s="36"/>
      <c r="AG209" s="36"/>
      <c r="AH209" s="36"/>
      <c r="AI209" s="36"/>
      <c r="AJ209" s="36"/>
    </row>
    <row r="210" spans="1:36">
      <c r="A210" s="36"/>
      <c r="B210" s="36"/>
      <c r="C210" s="36"/>
      <c r="D210" s="36"/>
      <c r="E210" s="36"/>
      <c r="F210" s="36"/>
      <c r="G210" s="36"/>
      <c r="H210" s="36"/>
      <c r="I210" s="36"/>
      <c r="J210" s="36"/>
      <c r="K210" s="36"/>
      <c r="L210" s="36"/>
      <c r="M210" s="36"/>
      <c r="N210" s="346"/>
      <c r="O210" s="36"/>
      <c r="P210" s="36"/>
      <c r="Q210" s="36"/>
      <c r="R210" s="36"/>
      <c r="S210" s="36"/>
      <c r="T210" s="36"/>
      <c r="U210" s="36"/>
      <c r="V210" s="36"/>
      <c r="W210" s="36"/>
      <c r="X210" s="36"/>
      <c r="Y210" s="36"/>
      <c r="Z210" s="36"/>
      <c r="AA210" s="36"/>
      <c r="AB210" s="36"/>
      <c r="AC210" s="36"/>
      <c r="AD210" s="36"/>
      <c r="AE210" s="36"/>
      <c r="AF210" s="36"/>
      <c r="AG210" s="36"/>
      <c r="AH210" s="36"/>
      <c r="AI210" s="36"/>
      <c r="AJ210" s="36"/>
    </row>
    <row r="211" spans="1:36">
      <c r="A211" s="36"/>
      <c r="B211" s="36"/>
      <c r="C211" s="36"/>
      <c r="D211" s="36"/>
      <c r="E211" s="36"/>
      <c r="F211" s="36"/>
      <c r="G211" s="36"/>
      <c r="H211" s="36"/>
      <c r="I211" s="36"/>
      <c r="J211" s="36"/>
      <c r="K211" s="36"/>
      <c r="L211" s="36"/>
      <c r="M211" s="36"/>
      <c r="N211" s="346"/>
      <c r="O211" s="36"/>
      <c r="P211" s="36"/>
      <c r="Q211" s="36"/>
      <c r="R211" s="36"/>
      <c r="S211" s="36"/>
      <c r="T211" s="36"/>
      <c r="U211" s="36"/>
      <c r="V211" s="36"/>
      <c r="W211" s="36"/>
      <c r="X211" s="36"/>
      <c r="Y211" s="36"/>
      <c r="Z211" s="36"/>
      <c r="AA211" s="36"/>
      <c r="AB211" s="36"/>
      <c r="AC211" s="36"/>
      <c r="AD211" s="36"/>
      <c r="AE211" s="36"/>
      <c r="AF211" s="36"/>
      <c r="AG211" s="36"/>
      <c r="AH211" s="36"/>
      <c r="AI211" s="36"/>
      <c r="AJ211" s="36"/>
    </row>
    <row r="212" spans="1:36">
      <c r="A212" s="36"/>
      <c r="B212" s="36"/>
      <c r="C212" s="36"/>
      <c r="D212" s="36"/>
      <c r="E212" s="36"/>
      <c r="F212" s="36"/>
      <c r="G212" s="36"/>
      <c r="H212" s="36"/>
      <c r="I212" s="36"/>
      <c r="J212" s="36"/>
      <c r="K212" s="36"/>
      <c r="L212" s="36"/>
      <c r="M212" s="36"/>
      <c r="N212" s="346"/>
      <c r="O212" s="36"/>
      <c r="P212" s="36"/>
      <c r="Q212" s="36"/>
      <c r="R212" s="36"/>
      <c r="S212" s="36"/>
      <c r="T212" s="36"/>
      <c r="U212" s="36"/>
      <c r="V212" s="36"/>
      <c r="W212" s="36"/>
      <c r="X212" s="36"/>
      <c r="Y212" s="36"/>
      <c r="Z212" s="36"/>
      <c r="AA212" s="36"/>
      <c r="AB212" s="36"/>
      <c r="AC212" s="36"/>
      <c r="AD212" s="36"/>
      <c r="AE212" s="36"/>
      <c r="AF212" s="36"/>
      <c r="AG212" s="36"/>
      <c r="AH212" s="36"/>
      <c r="AI212" s="36"/>
      <c r="AJ212" s="36"/>
    </row>
    <row r="213" spans="1:36">
      <c r="A213" s="36"/>
      <c r="B213" s="36"/>
      <c r="C213" s="36"/>
      <c r="D213" s="36"/>
      <c r="E213" s="36"/>
      <c r="F213" s="36"/>
      <c r="G213" s="36"/>
      <c r="H213" s="36"/>
      <c r="I213" s="36"/>
      <c r="J213" s="36"/>
      <c r="K213" s="36"/>
      <c r="L213" s="36"/>
      <c r="M213" s="36"/>
      <c r="N213" s="346"/>
      <c r="O213" s="36"/>
      <c r="P213" s="36"/>
      <c r="Q213" s="36"/>
      <c r="R213" s="36"/>
      <c r="S213" s="36"/>
      <c r="T213" s="36"/>
      <c r="U213" s="36"/>
      <c r="V213" s="36"/>
      <c r="W213" s="36"/>
      <c r="X213" s="36"/>
      <c r="Y213" s="36"/>
      <c r="Z213" s="36"/>
      <c r="AA213" s="36"/>
      <c r="AB213" s="36"/>
      <c r="AC213" s="36"/>
      <c r="AD213" s="36"/>
      <c r="AE213" s="36"/>
      <c r="AF213" s="36"/>
      <c r="AG213" s="36"/>
      <c r="AH213" s="36"/>
      <c r="AI213" s="36"/>
      <c r="AJ213" s="36"/>
    </row>
    <row r="214" spans="1:36">
      <c r="A214" s="36"/>
      <c r="B214" s="36"/>
      <c r="C214" s="36"/>
      <c r="D214" s="36"/>
      <c r="E214" s="36"/>
      <c r="F214" s="36"/>
      <c r="G214" s="36"/>
      <c r="H214" s="36"/>
      <c r="I214" s="36"/>
      <c r="J214" s="36"/>
      <c r="K214" s="36"/>
      <c r="L214" s="36"/>
      <c r="M214" s="36"/>
      <c r="N214" s="346"/>
      <c r="O214" s="36"/>
      <c r="P214" s="36"/>
      <c r="Q214" s="36"/>
      <c r="R214" s="36"/>
      <c r="S214" s="36"/>
      <c r="T214" s="36"/>
      <c r="U214" s="36"/>
      <c r="V214" s="36"/>
      <c r="W214" s="36"/>
      <c r="X214" s="36"/>
      <c r="Y214" s="36"/>
      <c r="Z214" s="36"/>
      <c r="AA214" s="36"/>
      <c r="AB214" s="36"/>
      <c r="AC214" s="36"/>
      <c r="AD214" s="36"/>
      <c r="AE214" s="36"/>
      <c r="AF214" s="36"/>
      <c r="AG214" s="36"/>
      <c r="AH214" s="36"/>
      <c r="AI214" s="36"/>
      <c r="AJ214" s="36"/>
    </row>
    <row r="215" spans="1:36">
      <c r="A215" s="36"/>
      <c r="B215" s="36"/>
      <c r="C215" s="36"/>
      <c r="D215" s="36"/>
      <c r="E215" s="36"/>
      <c r="F215" s="36"/>
      <c r="G215" s="36"/>
      <c r="H215" s="36"/>
      <c r="I215" s="36"/>
      <c r="J215" s="36"/>
      <c r="K215" s="36"/>
      <c r="L215" s="36"/>
      <c r="M215" s="36"/>
      <c r="N215" s="346"/>
      <c r="O215" s="36"/>
      <c r="P215" s="36"/>
      <c r="Q215" s="36"/>
      <c r="R215" s="36"/>
      <c r="S215" s="36"/>
      <c r="T215" s="36"/>
      <c r="U215" s="36"/>
      <c r="V215" s="36"/>
      <c r="W215" s="36"/>
      <c r="X215" s="36"/>
      <c r="Y215" s="36"/>
      <c r="Z215" s="36"/>
      <c r="AA215" s="36"/>
      <c r="AB215" s="36"/>
      <c r="AC215" s="36"/>
      <c r="AD215" s="36"/>
      <c r="AE215" s="36"/>
      <c r="AF215" s="36"/>
      <c r="AG215" s="36"/>
      <c r="AH215" s="36"/>
      <c r="AI215" s="36"/>
      <c r="AJ215" s="36"/>
    </row>
    <row r="216" spans="1:36">
      <c r="A216" s="36"/>
      <c r="B216" s="36"/>
      <c r="C216" s="36"/>
      <c r="D216" s="36"/>
      <c r="E216" s="36"/>
      <c r="F216" s="36"/>
      <c r="G216" s="36"/>
      <c r="H216" s="36"/>
      <c r="I216" s="36"/>
      <c r="J216" s="36"/>
      <c r="K216" s="36"/>
      <c r="L216" s="36"/>
      <c r="M216" s="36"/>
      <c r="N216" s="346"/>
      <c r="O216" s="36"/>
      <c r="P216" s="36"/>
      <c r="Q216" s="36"/>
      <c r="R216" s="36"/>
      <c r="S216" s="36"/>
      <c r="T216" s="36"/>
      <c r="U216" s="36"/>
      <c r="V216" s="36"/>
      <c r="W216" s="36"/>
      <c r="X216" s="36"/>
      <c r="Y216" s="36"/>
      <c r="Z216" s="36"/>
      <c r="AA216" s="36"/>
      <c r="AB216" s="36"/>
      <c r="AC216" s="36"/>
      <c r="AD216" s="36"/>
      <c r="AE216" s="36"/>
      <c r="AF216" s="36"/>
      <c r="AG216" s="36"/>
      <c r="AH216" s="36"/>
      <c r="AI216" s="36"/>
      <c r="AJ216" s="36"/>
    </row>
    <row r="217" spans="1:36">
      <c r="A217" s="36"/>
      <c r="B217" s="36"/>
      <c r="C217" s="36"/>
      <c r="D217" s="36"/>
      <c r="E217" s="36"/>
      <c r="F217" s="36"/>
      <c r="G217" s="36"/>
      <c r="H217" s="36"/>
      <c r="I217" s="36"/>
      <c r="J217" s="36"/>
      <c r="K217" s="36"/>
      <c r="L217" s="36"/>
      <c r="M217" s="36"/>
      <c r="N217" s="346"/>
      <c r="O217" s="36"/>
      <c r="P217" s="36"/>
      <c r="Q217" s="36"/>
      <c r="R217" s="36"/>
      <c r="S217" s="36"/>
      <c r="T217" s="36"/>
      <c r="U217" s="36"/>
      <c r="V217" s="36"/>
      <c r="W217" s="36"/>
      <c r="X217" s="36"/>
      <c r="Y217" s="36"/>
      <c r="Z217" s="36"/>
      <c r="AA217" s="36"/>
      <c r="AB217" s="36"/>
      <c r="AC217" s="36"/>
      <c r="AD217" s="36"/>
      <c r="AE217" s="36"/>
      <c r="AF217" s="36"/>
      <c r="AG217" s="36"/>
      <c r="AH217" s="36"/>
      <c r="AI217" s="36"/>
      <c r="AJ217" s="36"/>
    </row>
    <row r="218" spans="1:36">
      <c r="A218" s="36"/>
      <c r="B218" s="36"/>
      <c r="C218" s="36"/>
      <c r="D218" s="36"/>
      <c r="E218" s="36"/>
      <c r="F218" s="36"/>
      <c r="G218" s="36"/>
      <c r="H218" s="36"/>
      <c r="I218" s="36"/>
      <c r="J218" s="36"/>
      <c r="K218" s="36"/>
      <c r="L218" s="36"/>
      <c r="M218" s="36"/>
      <c r="N218" s="346"/>
      <c r="O218" s="36"/>
      <c r="P218" s="36"/>
      <c r="Q218" s="36"/>
      <c r="R218" s="36"/>
      <c r="S218" s="36"/>
      <c r="T218" s="36"/>
      <c r="U218" s="36"/>
      <c r="V218" s="36"/>
      <c r="W218" s="36"/>
      <c r="X218" s="36"/>
      <c r="Y218" s="36"/>
      <c r="Z218" s="36"/>
      <c r="AA218" s="36"/>
      <c r="AB218" s="36"/>
      <c r="AC218" s="36"/>
      <c r="AD218" s="36"/>
      <c r="AE218" s="36"/>
      <c r="AF218" s="36"/>
      <c r="AG218" s="36"/>
      <c r="AH218" s="36"/>
      <c r="AI218" s="36"/>
      <c r="AJ218" s="36"/>
    </row>
    <row r="219" spans="1:36">
      <c r="A219" s="36"/>
      <c r="B219" s="36"/>
      <c r="C219" s="36"/>
      <c r="D219" s="36"/>
      <c r="E219" s="36"/>
      <c r="F219" s="36"/>
      <c r="G219" s="36"/>
      <c r="H219" s="36"/>
      <c r="I219" s="36"/>
      <c r="J219" s="36"/>
      <c r="K219" s="36"/>
      <c r="L219" s="36"/>
      <c r="M219" s="36"/>
      <c r="N219" s="346"/>
      <c r="O219" s="36"/>
      <c r="P219" s="36"/>
      <c r="Q219" s="36"/>
      <c r="R219" s="36"/>
      <c r="S219" s="36"/>
      <c r="T219" s="36"/>
      <c r="U219" s="36"/>
      <c r="V219" s="36"/>
      <c r="W219" s="36"/>
      <c r="X219" s="36"/>
      <c r="Y219" s="36"/>
      <c r="Z219" s="36"/>
      <c r="AA219" s="36"/>
      <c r="AB219" s="36"/>
      <c r="AC219" s="36"/>
      <c r="AD219" s="36"/>
      <c r="AE219" s="36"/>
      <c r="AF219" s="36"/>
      <c r="AG219" s="36"/>
      <c r="AH219" s="36"/>
      <c r="AI219" s="36"/>
      <c r="AJ219" s="36"/>
    </row>
    <row r="220" spans="1:36">
      <c r="A220" s="36"/>
      <c r="B220" s="36"/>
      <c r="C220" s="36"/>
      <c r="D220" s="36"/>
      <c r="E220" s="36"/>
      <c r="F220" s="36"/>
      <c r="G220" s="36"/>
      <c r="H220" s="36"/>
      <c r="I220" s="36"/>
      <c r="J220" s="36"/>
      <c r="K220" s="36"/>
      <c r="L220" s="36"/>
      <c r="M220" s="36"/>
      <c r="N220" s="346"/>
      <c r="O220" s="36"/>
      <c r="P220" s="36"/>
      <c r="Q220" s="36"/>
      <c r="R220" s="36"/>
      <c r="S220" s="36"/>
      <c r="T220" s="36"/>
      <c r="U220" s="36"/>
      <c r="V220" s="36"/>
      <c r="W220" s="36"/>
      <c r="X220" s="36"/>
      <c r="Y220" s="36"/>
      <c r="Z220" s="36"/>
      <c r="AA220" s="36"/>
      <c r="AB220" s="36"/>
      <c r="AC220" s="36"/>
      <c r="AD220" s="36"/>
      <c r="AE220" s="36"/>
      <c r="AF220" s="36"/>
      <c r="AG220" s="36"/>
      <c r="AH220" s="36"/>
      <c r="AI220" s="36"/>
      <c r="AJ220" s="36"/>
    </row>
    <row r="221" spans="1:36">
      <c r="A221" s="36"/>
      <c r="B221" s="36"/>
      <c r="C221" s="36"/>
      <c r="D221" s="36"/>
      <c r="E221" s="36"/>
      <c r="F221" s="36"/>
      <c r="G221" s="36"/>
      <c r="H221" s="36"/>
      <c r="I221" s="36"/>
      <c r="J221" s="36"/>
      <c r="K221" s="36"/>
      <c r="L221" s="36"/>
      <c r="M221" s="36"/>
      <c r="N221" s="346"/>
      <c r="O221" s="36"/>
      <c r="P221" s="36"/>
      <c r="Q221" s="36"/>
      <c r="R221" s="36"/>
      <c r="S221" s="36"/>
      <c r="T221" s="36"/>
      <c r="U221" s="36"/>
      <c r="V221" s="36"/>
      <c r="W221" s="36"/>
      <c r="X221" s="36"/>
      <c r="Y221" s="36"/>
      <c r="Z221" s="36"/>
      <c r="AA221" s="36"/>
      <c r="AB221" s="36"/>
      <c r="AC221" s="36"/>
      <c r="AD221" s="36"/>
      <c r="AE221" s="36"/>
      <c r="AF221" s="36"/>
      <c r="AG221" s="36"/>
      <c r="AH221" s="36"/>
      <c r="AI221" s="36"/>
      <c r="AJ221" s="36"/>
    </row>
    <row r="222" spans="1:36">
      <c r="A222" s="36"/>
      <c r="B222" s="36"/>
      <c r="C222" s="36"/>
      <c r="D222" s="36"/>
      <c r="E222" s="36"/>
      <c r="F222" s="36"/>
      <c r="G222" s="36"/>
      <c r="H222" s="36"/>
      <c r="I222" s="36"/>
      <c r="J222" s="36"/>
      <c r="K222" s="36"/>
      <c r="L222" s="36"/>
      <c r="M222" s="36"/>
      <c r="N222" s="346"/>
      <c r="O222" s="36"/>
      <c r="P222" s="36"/>
      <c r="Q222" s="36"/>
      <c r="R222" s="36"/>
      <c r="S222" s="36"/>
      <c r="T222" s="36"/>
      <c r="U222" s="36"/>
      <c r="V222" s="36"/>
      <c r="W222" s="36"/>
      <c r="X222" s="36"/>
      <c r="Y222" s="36"/>
      <c r="Z222" s="36"/>
      <c r="AA222" s="36"/>
      <c r="AB222" s="36"/>
      <c r="AC222" s="36"/>
      <c r="AD222" s="36"/>
      <c r="AE222" s="36"/>
      <c r="AF222" s="36"/>
      <c r="AG222" s="36"/>
      <c r="AH222" s="36"/>
      <c r="AI222" s="36"/>
      <c r="AJ222" s="36"/>
    </row>
    <row r="223" spans="1:36">
      <c r="A223" s="36"/>
      <c r="B223" s="36"/>
      <c r="C223" s="36"/>
      <c r="D223" s="36"/>
      <c r="E223" s="36"/>
      <c r="F223" s="36"/>
      <c r="G223" s="36"/>
      <c r="H223" s="36"/>
      <c r="I223" s="36"/>
      <c r="J223" s="36"/>
      <c r="K223" s="36"/>
      <c r="L223" s="36"/>
      <c r="M223" s="36"/>
      <c r="N223" s="346"/>
      <c r="O223" s="36"/>
      <c r="P223" s="36"/>
      <c r="Q223" s="36"/>
      <c r="R223" s="36"/>
      <c r="S223" s="36"/>
      <c r="T223" s="36"/>
      <c r="U223" s="36"/>
      <c r="V223" s="36"/>
      <c r="W223" s="36"/>
      <c r="X223" s="36"/>
      <c r="Y223" s="36"/>
      <c r="Z223" s="36"/>
      <c r="AA223" s="36"/>
      <c r="AB223" s="36"/>
      <c r="AC223" s="36"/>
      <c r="AD223" s="36"/>
      <c r="AE223" s="36"/>
      <c r="AF223" s="36"/>
      <c r="AG223" s="36"/>
      <c r="AH223" s="36"/>
      <c r="AI223" s="36"/>
      <c r="AJ223" s="36"/>
    </row>
    <row r="224" spans="1:36">
      <c r="A224" s="36"/>
      <c r="B224" s="36"/>
      <c r="C224" s="36"/>
      <c r="D224" s="36"/>
      <c r="E224" s="36"/>
      <c r="F224" s="36"/>
      <c r="G224" s="36"/>
      <c r="H224" s="36"/>
      <c r="I224" s="36"/>
      <c r="J224" s="36"/>
      <c r="K224" s="36"/>
      <c r="L224" s="36"/>
      <c r="M224" s="36"/>
      <c r="N224" s="346"/>
      <c r="O224" s="36"/>
      <c r="P224" s="36"/>
      <c r="Q224" s="36"/>
      <c r="R224" s="36"/>
      <c r="S224" s="36"/>
      <c r="T224" s="36"/>
      <c r="U224" s="36"/>
      <c r="V224" s="36"/>
      <c r="W224" s="36"/>
      <c r="X224" s="36"/>
      <c r="Y224" s="36"/>
      <c r="Z224" s="36"/>
      <c r="AA224" s="36"/>
      <c r="AB224" s="36"/>
      <c r="AC224" s="36"/>
      <c r="AD224" s="36"/>
      <c r="AE224" s="36"/>
      <c r="AF224" s="36"/>
      <c r="AG224" s="36"/>
      <c r="AH224" s="36"/>
      <c r="AI224" s="36"/>
      <c r="AJ224" s="36"/>
    </row>
    <row r="225" spans="1:36">
      <c r="A225" s="36"/>
      <c r="B225" s="36"/>
      <c r="C225" s="36"/>
      <c r="D225" s="36"/>
      <c r="E225" s="36"/>
      <c r="F225" s="36"/>
      <c r="G225" s="36"/>
      <c r="H225" s="36"/>
      <c r="I225" s="36"/>
      <c r="J225" s="36"/>
      <c r="K225" s="36"/>
      <c r="L225" s="36"/>
      <c r="M225" s="36"/>
      <c r="N225" s="346"/>
      <c r="O225" s="36"/>
      <c r="P225" s="36"/>
      <c r="Q225" s="36"/>
      <c r="R225" s="36"/>
      <c r="S225" s="36"/>
      <c r="T225" s="36"/>
      <c r="U225" s="36"/>
      <c r="V225" s="36"/>
      <c r="W225" s="36"/>
      <c r="X225" s="36"/>
      <c r="Y225" s="36"/>
      <c r="Z225" s="36"/>
      <c r="AA225" s="36"/>
      <c r="AB225" s="36"/>
      <c r="AC225" s="36"/>
      <c r="AD225" s="36"/>
      <c r="AE225" s="36"/>
      <c r="AF225" s="36"/>
      <c r="AG225" s="36"/>
      <c r="AH225" s="36"/>
      <c r="AI225" s="36"/>
      <c r="AJ225" s="36"/>
    </row>
    <row r="226" spans="1:36">
      <c r="A226" s="36"/>
      <c r="B226" s="36"/>
      <c r="C226" s="36"/>
      <c r="D226" s="36"/>
      <c r="E226" s="36"/>
      <c r="F226" s="36"/>
      <c r="G226" s="36"/>
      <c r="H226" s="36"/>
      <c r="I226" s="36"/>
      <c r="J226" s="36"/>
      <c r="K226" s="36"/>
      <c r="L226" s="36"/>
      <c r="M226" s="36"/>
      <c r="N226" s="346"/>
      <c r="O226" s="36"/>
      <c r="P226" s="36"/>
      <c r="Q226" s="36"/>
      <c r="R226" s="36"/>
      <c r="S226" s="36"/>
      <c r="T226" s="36"/>
      <c r="U226" s="36"/>
      <c r="V226" s="36"/>
      <c r="W226" s="36"/>
      <c r="X226" s="36"/>
      <c r="Y226" s="36"/>
      <c r="Z226" s="36"/>
      <c r="AA226" s="36"/>
      <c r="AB226" s="36"/>
      <c r="AC226" s="36"/>
      <c r="AD226" s="36"/>
      <c r="AE226" s="36"/>
      <c r="AF226" s="36"/>
      <c r="AG226" s="36"/>
      <c r="AH226" s="36"/>
      <c r="AI226" s="36"/>
      <c r="AJ226" s="36"/>
    </row>
    <row r="227" spans="1:36">
      <c r="A227" s="36"/>
      <c r="B227" s="36"/>
      <c r="C227" s="36"/>
      <c r="D227" s="36"/>
      <c r="E227" s="36"/>
      <c r="F227" s="36"/>
      <c r="G227" s="36"/>
      <c r="H227" s="36"/>
      <c r="I227" s="36"/>
      <c r="J227" s="36"/>
      <c r="K227" s="36"/>
      <c r="L227" s="36"/>
      <c r="M227" s="36"/>
      <c r="N227" s="346"/>
      <c r="O227" s="36"/>
      <c r="P227" s="36"/>
      <c r="Q227" s="36"/>
      <c r="R227" s="36"/>
      <c r="S227" s="36"/>
      <c r="T227" s="36"/>
      <c r="U227" s="36"/>
      <c r="V227" s="36"/>
      <c r="W227" s="36"/>
      <c r="X227" s="36"/>
      <c r="Y227" s="36"/>
      <c r="Z227" s="36"/>
      <c r="AA227" s="36"/>
      <c r="AB227" s="36"/>
      <c r="AC227" s="36"/>
      <c r="AD227" s="36"/>
      <c r="AE227" s="36"/>
      <c r="AF227" s="36"/>
      <c r="AG227" s="36"/>
      <c r="AH227" s="36"/>
      <c r="AI227" s="36"/>
      <c r="AJ227" s="36"/>
    </row>
    <row r="228" spans="1:36">
      <c r="A228" s="36"/>
      <c r="B228" s="36"/>
      <c r="C228" s="36"/>
      <c r="D228" s="36"/>
      <c r="E228" s="36"/>
      <c r="F228" s="36"/>
      <c r="G228" s="36"/>
      <c r="H228" s="36"/>
      <c r="I228" s="36"/>
      <c r="J228" s="36"/>
      <c r="K228" s="36"/>
      <c r="L228" s="36"/>
      <c r="M228" s="36"/>
      <c r="N228" s="346"/>
      <c r="O228" s="36"/>
      <c r="P228" s="36"/>
      <c r="Q228" s="36"/>
      <c r="R228" s="36"/>
      <c r="S228" s="36"/>
      <c r="T228" s="36"/>
      <c r="U228" s="36"/>
      <c r="V228" s="36"/>
      <c r="W228" s="36"/>
      <c r="X228" s="36"/>
      <c r="Y228" s="36"/>
      <c r="Z228" s="36"/>
      <c r="AA228" s="36"/>
      <c r="AB228" s="36"/>
      <c r="AC228" s="36"/>
      <c r="AD228" s="36"/>
      <c r="AE228" s="36"/>
      <c r="AF228" s="36"/>
      <c r="AG228" s="36"/>
      <c r="AH228" s="36"/>
      <c r="AI228" s="36"/>
      <c r="AJ228" s="36"/>
    </row>
    <row r="229" spans="1:36">
      <c r="A229" s="36"/>
      <c r="B229" s="36"/>
      <c r="C229" s="36"/>
      <c r="D229" s="36"/>
      <c r="E229" s="36"/>
      <c r="F229" s="36"/>
      <c r="G229" s="36"/>
      <c r="H229" s="36"/>
      <c r="I229" s="36"/>
      <c r="J229" s="36"/>
      <c r="K229" s="36"/>
      <c r="L229" s="36"/>
      <c r="M229" s="36"/>
      <c r="N229" s="346"/>
      <c r="O229" s="36"/>
      <c r="P229" s="36"/>
      <c r="Q229" s="36"/>
      <c r="R229" s="36"/>
      <c r="S229" s="36"/>
      <c r="T229" s="36"/>
      <c r="U229" s="36"/>
      <c r="V229" s="36"/>
      <c r="W229" s="36"/>
      <c r="X229" s="36"/>
      <c r="Y229" s="36"/>
      <c r="Z229" s="36"/>
      <c r="AA229" s="36"/>
      <c r="AB229" s="36"/>
      <c r="AC229" s="36"/>
      <c r="AD229" s="36"/>
      <c r="AE229" s="36"/>
      <c r="AF229" s="36"/>
      <c r="AG229" s="36"/>
      <c r="AH229" s="36"/>
      <c r="AI229" s="36"/>
      <c r="AJ229" s="36"/>
    </row>
    <row r="230" spans="1:36">
      <c r="A230" s="36"/>
      <c r="B230" s="36"/>
      <c r="C230" s="36"/>
      <c r="D230" s="36"/>
      <c r="E230" s="36"/>
      <c r="F230" s="36"/>
      <c r="G230" s="36"/>
      <c r="H230" s="36"/>
      <c r="I230" s="36"/>
      <c r="J230" s="36"/>
      <c r="K230" s="36"/>
      <c r="L230" s="36"/>
      <c r="M230" s="36"/>
      <c r="N230" s="346"/>
      <c r="O230" s="36"/>
      <c r="P230" s="36"/>
      <c r="Q230" s="36"/>
      <c r="R230" s="36"/>
      <c r="S230" s="36"/>
      <c r="T230" s="36"/>
      <c r="U230" s="36"/>
      <c r="V230" s="36"/>
      <c r="W230" s="36"/>
      <c r="X230" s="36"/>
      <c r="Y230" s="36"/>
      <c r="Z230" s="36"/>
      <c r="AA230" s="36"/>
      <c r="AB230" s="36"/>
      <c r="AC230" s="36"/>
      <c r="AD230" s="36"/>
      <c r="AE230" s="36"/>
      <c r="AF230" s="36"/>
      <c r="AG230" s="36"/>
      <c r="AH230" s="36"/>
      <c r="AI230" s="36"/>
      <c r="AJ230" s="36"/>
    </row>
    <row r="231" spans="1:36">
      <c r="A231" s="36"/>
      <c r="B231" s="36"/>
      <c r="C231" s="36"/>
      <c r="D231" s="36"/>
      <c r="E231" s="36"/>
      <c r="F231" s="36"/>
      <c r="G231" s="36"/>
      <c r="H231" s="36"/>
      <c r="I231" s="36"/>
      <c r="J231" s="36"/>
      <c r="K231" s="36"/>
      <c r="L231" s="36"/>
      <c r="M231" s="36"/>
      <c r="N231" s="346"/>
      <c r="O231" s="36"/>
      <c r="P231" s="36"/>
      <c r="Q231" s="36"/>
      <c r="R231" s="36"/>
      <c r="S231" s="36"/>
      <c r="T231" s="36"/>
      <c r="U231" s="36"/>
      <c r="V231" s="36"/>
      <c r="W231" s="36"/>
      <c r="X231" s="36"/>
      <c r="Y231" s="36"/>
      <c r="Z231" s="36"/>
      <c r="AA231" s="36"/>
      <c r="AB231" s="36"/>
      <c r="AC231" s="36"/>
      <c r="AD231" s="36"/>
      <c r="AE231" s="36"/>
      <c r="AF231" s="36"/>
      <c r="AG231" s="36"/>
      <c r="AH231" s="36"/>
      <c r="AI231" s="36"/>
      <c r="AJ231" s="36"/>
    </row>
    <row r="232" spans="1:36">
      <c r="A232" s="36"/>
      <c r="B232" s="36"/>
      <c r="C232" s="36"/>
      <c r="D232" s="36"/>
      <c r="E232" s="36"/>
      <c r="F232" s="36"/>
      <c r="G232" s="36"/>
      <c r="H232" s="36"/>
      <c r="I232" s="36"/>
      <c r="J232" s="36"/>
      <c r="K232" s="36"/>
      <c r="L232" s="36"/>
      <c r="M232" s="36"/>
      <c r="N232" s="346"/>
      <c r="O232" s="36"/>
      <c r="P232" s="36"/>
      <c r="Q232" s="36"/>
      <c r="R232" s="36"/>
      <c r="S232" s="36"/>
      <c r="T232" s="36"/>
      <c r="U232" s="36"/>
      <c r="V232" s="36"/>
      <c r="W232" s="36"/>
      <c r="X232" s="36"/>
      <c r="Y232" s="36"/>
      <c r="Z232" s="36"/>
      <c r="AA232" s="36"/>
      <c r="AB232" s="36"/>
      <c r="AC232" s="36"/>
      <c r="AD232" s="36"/>
      <c r="AE232" s="36"/>
      <c r="AF232" s="36"/>
      <c r="AG232" s="36"/>
      <c r="AH232" s="36"/>
      <c r="AI232" s="36"/>
      <c r="AJ232" s="36"/>
    </row>
    <row r="233" spans="1:36">
      <c r="A233" s="36"/>
      <c r="B233" s="36"/>
      <c r="C233" s="36"/>
      <c r="D233" s="36"/>
      <c r="E233" s="36"/>
      <c r="F233" s="36"/>
      <c r="G233" s="36"/>
      <c r="H233" s="36"/>
      <c r="I233" s="36"/>
      <c r="J233" s="36"/>
      <c r="K233" s="36"/>
      <c r="L233" s="36"/>
      <c r="M233" s="36"/>
      <c r="N233" s="346"/>
      <c r="O233" s="36"/>
      <c r="P233" s="36"/>
      <c r="Q233" s="36"/>
      <c r="R233" s="36"/>
      <c r="S233" s="36"/>
      <c r="T233" s="36"/>
      <c r="U233" s="36"/>
      <c r="V233" s="36"/>
      <c r="W233" s="36"/>
      <c r="X233" s="36"/>
      <c r="Y233" s="36"/>
      <c r="Z233" s="36"/>
      <c r="AA233" s="36"/>
      <c r="AB233" s="36"/>
      <c r="AC233" s="36"/>
      <c r="AD233" s="36"/>
      <c r="AE233" s="36"/>
      <c r="AF233" s="36"/>
      <c r="AG233" s="36"/>
      <c r="AH233" s="36"/>
      <c r="AI233" s="36"/>
      <c r="AJ233" s="36"/>
    </row>
    <row r="234" spans="1:36">
      <c r="A234" s="36"/>
      <c r="B234" s="36"/>
      <c r="C234" s="36"/>
      <c r="D234" s="36"/>
      <c r="E234" s="36"/>
      <c r="F234" s="36"/>
      <c r="G234" s="36"/>
      <c r="H234" s="36"/>
      <c r="I234" s="36"/>
      <c r="J234" s="36"/>
      <c r="K234" s="36"/>
      <c r="L234" s="36"/>
      <c r="M234" s="36"/>
      <c r="N234" s="346"/>
      <c r="O234" s="36"/>
      <c r="P234" s="36"/>
      <c r="Q234" s="36"/>
      <c r="R234" s="36"/>
      <c r="S234" s="36"/>
      <c r="T234" s="36"/>
      <c r="U234" s="36"/>
      <c r="V234" s="36"/>
      <c r="W234" s="36"/>
      <c r="X234" s="36"/>
      <c r="Y234" s="36"/>
      <c r="Z234" s="36"/>
      <c r="AA234" s="36"/>
      <c r="AB234" s="36"/>
      <c r="AC234" s="36"/>
      <c r="AD234" s="36"/>
      <c r="AE234" s="36"/>
      <c r="AF234" s="36"/>
      <c r="AG234" s="36"/>
      <c r="AH234" s="36"/>
      <c r="AI234" s="36"/>
      <c r="AJ234" s="36"/>
    </row>
    <row r="235" spans="1:36">
      <c r="A235" s="36"/>
      <c r="B235" s="36"/>
      <c r="C235" s="36"/>
      <c r="D235" s="36"/>
      <c r="E235" s="36"/>
      <c r="F235" s="36"/>
      <c r="G235" s="36"/>
      <c r="H235" s="36"/>
      <c r="I235" s="36"/>
      <c r="J235" s="36"/>
      <c r="K235" s="36"/>
      <c r="L235" s="36"/>
      <c r="M235" s="36"/>
      <c r="N235" s="346"/>
      <c r="O235" s="36"/>
      <c r="P235" s="36"/>
      <c r="Q235" s="36"/>
      <c r="R235" s="36"/>
      <c r="S235" s="36"/>
      <c r="T235" s="36"/>
      <c r="U235" s="36"/>
      <c r="V235" s="36"/>
      <c r="W235" s="36"/>
      <c r="X235" s="36"/>
      <c r="Y235" s="36"/>
      <c r="Z235" s="36"/>
      <c r="AA235" s="36"/>
      <c r="AB235" s="36"/>
      <c r="AC235" s="36"/>
      <c r="AD235" s="36"/>
      <c r="AE235" s="36"/>
      <c r="AF235" s="36"/>
      <c r="AG235" s="36"/>
      <c r="AH235" s="36"/>
      <c r="AI235" s="36"/>
      <c r="AJ235" s="36"/>
    </row>
    <row r="236" spans="1:36">
      <c r="A236" s="36"/>
      <c r="B236" s="36"/>
      <c r="C236" s="36"/>
      <c r="D236" s="36"/>
      <c r="E236" s="36"/>
      <c r="F236" s="36"/>
      <c r="G236" s="36"/>
      <c r="H236" s="36"/>
      <c r="I236" s="36"/>
      <c r="J236" s="36"/>
      <c r="K236" s="36"/>
      <c r="L236" s="36"/>
      <c r="M236" s="36"/>
      <c r="N236" s="346"/>
      <c r="O236" s="36"/>
      <c r="P236" s="36"/>
      <c r="Q236" s="36"/>
      <c r="R236" s="36"/>
      <c r="S236" s="36"/>
      <c r="T236" s="36"/>
      <c r="U236" s="36"/>
      <c r="V236" s="36"/>
      <c r="W236" s="36"/>
      <c r="X236" s="36"/>
      <c r="Y236" s="36"/>
      <c r="Z236" s="36"/>
      <c r="AA236" s="36"/>
      <c r="AB236" s="36"/>
      <c r="AC236" s="36"/>
      <c r="AD236" s="36"/>
      <c r="AE236" s="36"/>
      <c r="AF236" s="36"/>
      <c r="AG236" s="36"/>
      <c r="AH236" s="36"/>
      <c r="AI236" s="36"/>
      <c r="AJ236" s="36"/>
    </row>
    <row r="237" spans="1:36">
      <c r="A237" s="36"/>
      <c r="B237" s="36"/>
      <c r="C237" s="36"/>
      <c r="D237" s="36"/>
      <c r="E237" s="36"/>
      <c r="F237" s="36"/>
      <c r="G237" s="36"/>
      <c r="H237" s="36"/>
      <c r="I237" s="36"/>
      <c r="J237" s="36"/>
      <c r="K237" s="36"/>
      <c r="L237" s="36"/>
      <c r="M237" s="36"/>
      <c r="N237" s="346"/>
      <c r="O237" s="36"/>
      <c r="P237" s="36"/>
      <c r="Q237" s="36"/>
      <c r="R237" s="36"/>
      <c r="S237" s="36"/>
      <c r="T237" s="36"/>
      <c r="U237" s="36"/>
      <c r="V237" s="36"/>
      <c r="W237" s="36"/>
      <c r="X237" s="36"/>
      <c r="Y237" s="36"/>
      <c r="Z237" s="36"/>
      <c r="AA237" s="36"/>
      <c r="AB237" s="36"/>
      <c r="AC237" s="36"/>
      <c r="AD237" s="36"/>
      <c r="AE237" s="36"/>
      <c r="AF237" s="36"/>
      <c r="AG237" s="36"/>
      <c r="AH237" s="36"/>
      <c r="AI237" s="36"/>
      <c r="AJ237" s="36"/>
    </row>
    <row r="238" spans="1:36">
      <c r="A238" s="36"/>
      <c r="B238" s="36"/>
      <c r="C238" s="36"/>
      <c r="D238" s="36"/>
      <c r="E238" s="36"/>
      <c r="F238" s="36"/>
      <c r="G238" s="36"/>
      <c r="H238" s="36"/>
      <c r="I238" s="36"/>
      <c r="J238" s="36"/>
      <c r="K238" s="36"/>
      <c r="L238" s="36"/>
      <c r="M238" s="36"/>
      <c r="N238" s="346"/>
      <c r="O238" s="36"/>
      <c r="P238" s="36"/>
      <c r="Q238" s="36"/>
      <c r="R238" s="36"/>
      <c r="S238" s="36"/>
      <c r="T238" s="36"/>
      <c r="U238" s="36"/>
      <c r="V238" s="36"/>
      <c r="W238" s="36"/>
      <c r="X238" s="36"/>
      <c r="Y238" s="36"/>
      <c r="Z238" s="36"/>
      <c r="AA238" s="36"/>
      <c r="AB238" s="36"/>
      <c r="AC238" s="36"/>
      <c r="AD238" s="36"/>
      <c r="AE238" s="36"/>
      <c r="AF238" s="36"/>
      <c r="AG238" s="36"/>
      <c r="AH238" s="36"/>
      <c r="AI238" s="36"/>
      <c r="AJ238" s="36"/>
    </row>
    <row r="239" spans="1:36">
      <c r="A239" s="36"/>
      <c r="B239" s="36"/>
      <c r="C239" s="36"/>
      <c r="D239" s="36"/>
      <c r="E239" s="36"/>
      <c r="F239" s="36"/>
      <c r="G239" s="36"/>
      <c r="H239" s="36"/>
      <c r="I239" s="36"/>
      <c r="J239" s="36"/>
      <c r="K239" s="36"/>
      <c r="L239" s="36"/>
      <c r="M239" s="36"/>
      <c r="N239" s="346"/>
      <c r="O239" s="36"/>
      <c r="P239" s="36"/>
      <c r="Q239" s="36"/>
      <c r="R239" s="36"/>
      <c r="S239" s="36"/>
      <c r="T239" s="36"/>
      <c r="U239" s="36"/>
      <c r="V239" s="36"/>
      <c r="W239" s="36"/>
      <c r="X239" s="36"/>
      <c r="Y239" s="36"/>
      <c r="Z239" s="36"/>
      <c r="AA239" s="36"/>
      <c r="AB239" s="36"/>
      <c r="AC239" s="36"/>
      <c r="AD239" s="36"/>
      <c r="AE239" s="36"/>
      <c r="AF239" s="36"/>
      <c r="AG239" s="36"/>
      <c r="AH239" s="36"/>
      <c r="AI239" s="36"/>
      <c r="AJ239" s="36"/>
    </row>
    <row r="240" spans="1:36">
      <c r="A240" s="36"/>
      <c r="B240" s="36"/>
      <c r="C240" s="36"/>
      <c r="D240" s="36"/>
      <c r="E240" s="36"/>
      <c r="F240" s="36"/>
      <c r="G240" s="36"/>
      <c r="H240" s="36"/>
      <c r="I240" s="36"/>
      <c r="J240" s="36"/>
      <c r="K240" s="36"/>
      <c r="L240" s="36"/>
      <c r="M240" s="36"/>
      <c r="N240" s="346"/>
      <c r="O240" s="36"/>
      <c r="P240" s="36"/>
      <c r="Q240" s="36"/>
      <c r="R240" s="36"/>
      <c r="S240" s="36"/>
      <c r="T240" s="36"/>
      <c r="U240" s="36"/>
      <c r="V240" s="36"/>
      <c r="W240" s="36"/>
      <c r="X240" s="36"/>
      <c r="Y240" s="36"/>
      <c r="Z240" s="36"/>
      <c r="AA240" s="36"/>
      <c r="AB240" s="36"/>
      <c r="AC240" s="36"/>
      <c r="AD240" s="36"/>
      <c r="AE240" s="36"/>
      <c r="AF240" s="36"/>
      <c r="AG240" s="36"/>
      <c r="AH240" s="36"/>
      <c r="AI240" s="36"/>
      <c r="AJ240" s="36"/>
    </row>
    <row r="241" spans="1:36">
      <c r="A241" s="36"/>
      <c r="B241" s="36"/>
      <c r="C241" s="36"/>
      <c r="D241" s="36"/>
      <c r="E241" s="36"/>
      <c r="F241" s="36"/>
      <c r="G241" s="36"/>
      <c r="H241" s="36"/>
      <c r="I241" s="36"/>
      <c r="J241" s="36"/>
      <c r="K241" s="36"/>
      <c r="L241" s="36"/>
      <c r="M241" s="36"/>
      <c r="N241" s="346"/>
      <c r="O241" s="36"/>
      <c r="P241" s="36"/>
      <c r="Q241" s="36"/>
      <c r="R241" s="36"/>
      <c r="S241" s="36"/>
      <c r="T241" s="36"/>
      <c r="U241" s="36"/>
      <c r="V241" s="36"/>
      <c r="W241" s="36"/>
      <c r="X241" s="36"/>
      <c r="Y241" s="36"/>
      <c r="Z241" s="36"/>
      <c r="AA241" s="36"/>
      <c r="AB241" s="36"/>
      <c r="AC241" s="36"/>
      <c r="AD241" s="36"/>
      <c r="AE241" s="36"/>
      <c r="AF241" s="36"/>
      <c r="AG241" s="36"/>
      <c r="AH241" s="36"/>
      <c r="AI241" s="36"/>
      <c r="AJ241" s="36"/>
    </row>
    <row r="242" spans="1:36">
      <c r="A242" s="36"/>
      <c r="B242" s="36"/>
      <c r="C242" s="36"/>
      <c r="D242" s="36"/>
      <c r="E242" s="36"/>
      <c r="F242" s="36"/>
      <c r="G242" s="36"/>
      <c r="H242" s="36"/>
      <c r="I242" s="36"/>
      <c r="J242" s="36"/>
      <c r="K242" s="36"/>
      <c r="L242" s="36"/>
      <c r="M242" s="36"/>
      <c r="N242" s="346"/>
      <c r="O242" s="36"/>
      <c r="P242" s="36"/>
      <c r="Q242" s="36"/>
      <c r="R242" s="36"/>
      <c r="S242" s="36"/>
      <c r="T242" s="36"/>
      <c r="U242" s="36"/>
      <c r="V242" s="36"/>
      <c r="W242" s="36"/>
      <c r="X242" s="36"/>
      <c r="Y242" s="36"/>
      <c r="Z242" s="36"/>
      <c r="AA242" s="36"/>
      <c r="AB242" s="36"/>
      <c r="AC242" s="36"/>
      <c r="AD242" s="36"/>
      <c r="AE242" s="36"/>
      <c r="AF242" s="36"/>
      <c r="AG242" s="36"/>
      <c r="AH242" s="36"/>
      <c r="AI242" s="36"/>
      <c r="AJ242" s="36"/>
    </row>
    <row r="243" spans="1:36">
      <c r="A243" s="36"/>
      <c r="B243" s="36"/>
      <c r="C243" s="36"/>
      <c r="D243" s="36"/>
      <c r="E243" s="36"/>
      <c r="F243" s="36"/>
      <c r="G243" s="36"/>
      <c r="H243" s="36"/>
      <c r="I243" s="36"/>
      <c r="J243" s="36"/>
      <c r="K243" s="36"/>
      <c r="L243" s="36"/>
      <c r="M243" s="36"/>
      <c r="N243" s="346"/>
      <c r="O243" s="36"/>
      <c r="P243" s="36"/>
      <c r="Q243" s="36"/>
      <c r="R243" s="36"/>
      <c r="S243" s="36"/>
      <c r="T243" s="36"/>
      <c r="U243" s="36"/>
      <c r="V243" s="36"/>
      <c r="W243" s="36"/>
      <c r="X243" s="36"/>
      <c r="Y243" s="36"/>
      <c r="Z243" s="36"/>
      <c r="AA243" s="36"/>
      <c r="AB243" s="36"/>
      <c r="AC243" s="36"/>
      <c r="AD243" s="36"/>
      <c r="AE243" s="36"/>
      <c r="AF243" s="36"/>
      <c r="AG243" s="36"/>
      <c r="AH243" s="36"/>
      <c r="AI243" s="36"/>
      <c r="AJ243" s="36"/>
    </row>
    <row r="244" spans="1:36">
      <c r="A244" s="36"/>
      <c r="B244" s="36"/>
      <c r="C244" s="36"/>
      <c r="D244" s="36"/>
      <c r="E244" s="36"/>
      <c r="F244" s="36"/>
      <c r="G244" s="36"/>
      <c r="H244" s="36"/>
      <c r="I244" s="36"/>
      <c r="J244" s="36"/>
      <c r="K244" s="36"/>
      <c r="L244" s="36"/>
      <c r="M244" s="36"/>
      <c r="N244" s="346"/>
      <c r="O244" s="36"/>
      <c r="P244" s="36"/>
      <c r="Q244" s="36"/>
      <c r="R244" s="36"/>
      <c r="S244" s="36"/>
      <c r="T244" s="36"/>
      <c r="U244" s="36"/>
      <c r="V244" s="36"/>
      <c r="W244" s="36"/>
      <c r="X244" s="36"/>
      <c r="Y244" s="36"/>
      <c r="Z244" s="36"/>
      <c r="AA244" s="36"/>
      <c r="AB244" s="36"/>
      <c r="AC244" s="36"/>
      <c r="AD244" s="36"/>
      <c r="AE244" s="36"/>
      <c r="AF244" s="36"/>
      <c r="AG244" s="36"/>
      <c r="AH244" s="36"/>
      <c r="AI244" s="36"/>
      <c r="AJ244" s="36"/>
    </row>
    <row r="245" spans="1:36">
      <c r="A245" s="36"/>
      <c r="B245" s="36"/>
      <c r="C245" s="36"/>
      <c r="D245" s="36"/>
      <c r="E245" s="36"/>
      <c r="F245" s="36"/>
      <c r="G245" s="36"/>
      <c r="H245" s="36"/>
      <c r="I245" s="36"/>
      <c r="J245" s="36"/>
      <c r="K245" s="36"/>
      <c r="L245" s="36"/>
      <c r="M245" s="36"/>
      <c r="N245" s="346"/>
      <c r="O245" s="36"/>
      <c r="P245" s="36"/>
      <c r="Q245" s="36"/>
      <c r="R245" s="36"/>
      <c r="S245" s="36"/>
      <c r="T245" s="36"/>
      <c r="U245" s="36"/>
      <c r="V245" s="36"/>
      <c r="W245" s="36"/>
      <c r="X245" s="36"/>
      <c r="Y245" s="36"/>
      <c r="Z245" s="36"/>
      <c r="AA245" s="36"/>
      <c r="AB245" s="36"/>
      <c r="AC245" s="36"/>
      <c r="AD245" s="36"/>
      <c r="AE245" s="36"/>
      <c r="AF245" s="36"/>
      <c r="AG245" s="36"/>
      <c r="AH245" s="36"/>
      <c r="AI245" s="36"/>
      <c r="AJ245" s="36"/>
    </row>
    <row r="246" spans="1:36">
      <c r="A246" s="36"/>
      <c r="B246" s="36"/>
      <c r="C246" s="36"/>
      <c r="D246" s="36"/>
      <c r="E246" s="36"/>
      <c r="F246" s="36"/>
      <c r="G246" s="36"/>
      <c r="H246" s="36"/>
      <c r="I246" s="36"/>
      <c r="J246" s="36"/>
      <c r="K246" s="36"/>
      <c r="L246" s="36"/>
      <c r="M246" s="36"/>
      <c r="N246" s="346"/>
      <c r="O246" s="36"/>
      <c r="P246" s="36"/>
      <c r="Q246" s="36"/>
      <c r="R246" s="36"/>
      <c r="S246" s="36"/>
      <c r="T246" s="36"/>
      <c r="U246" s="36"/>
      <c r="V246" s="36"/>
      <c r="W246" s="36"/>
      <c r="X246" s="36"/>
      <c r="Y246" s="36"/>
      <c r="Z246" s="36"/>
      <c r="AA246" s="36"/>
      <c r="AB246" s="36"/>
      <c r="AC246" s="36"/>
      <c r="AD246" s="36"/>
      <c r="AE246" s="36"/>
      <c r="AF246" s="36"/>
      <c r="AG246" s="36"/>
      <c r="AH246" s="36"/>
      <c r="AI246" s="36"/>
      <c r="AJ246" s="36"/>
    </row>
    <row r="247" spans="1:36">
      <c r="A247" s="36"/>
      <c r="B247" s="36"/>
      <c r="C247" s="36"/>
      <c r="D247" s="36"/>
      <c r="E247" s="36"/>
      <c r="F247" s="36"/>
      <c r="G247" s="36"/>
      <c r="H247" s="36"/>
      <c r="I247" s="36"/>
      <c r="J247" s="36"/>
      <c r="K247" s="36"/>
      <c r="L247" s="36"/>
      <c r="M247" s="36"/>
      <c r="N247" s="346"/>
      <c r="O247" s="36"/>
      <c r="P247" s="36"/>
      <c r="Q247" s="36"/>
      <c r="R247" s="36"/>
      <c r="S247" s="36"/>
      <c r="T247" s="36"/>
      <c r="U247" s="36"/>
      <c r="V247" s="36"/>
      <c r="W247" s="36"/>
      <c r="X247" s="36"/>
      <c r="Y247" s="36"/>
      <c r="Z247" s="36"/>
      <c r="AA247" s="36"/>
      <c r="AB247" s="36"/>
      <c r="AC247" s="36"/>
      <c r="AD247" s="36"/>
      <c r="AE247" s="36"/>
      <c r="AF247" s="36"/>
      <c r="AG247" s="36"/>
      <c r="AH247" s="36"/>
      <c r="AI247" s="36"/>
      <c r="AJ247" s="36"/>
    </row>
    <row r="248" spans="1:36">
      <c r="A248" s="36"/>
      <c r="B248" s="36"/>
      <c r="C248" s="36"/>
      <c r="D248" s="36"/>
      <c r="E248" s="36"/>
      <c r="F248" s="36"/>
      <c r="G248" s="36"/>
      <c r="H248" s="36"/>
      <c r="I248" s="36"/>
      <c r="J248" s="36"/>
      <c r="K248" s="36"/>
      <c r="L248" s="36"/>
      <c r="M248" s="36"/>
      <c r="N248" s="346"/>
      <c r="O248" s="36"/>
      <c r="P248" s="36"/>
      <c r="Q248" s="36"/>
      <c r="R248" s="36"/>
      <c r="S248" s="36"/>
      <c r="T248" s="36"/>
      <c r="U248" s="36"/>
      <c r="V248" s="36"/>
      <c r="W248" s="36"/>
      <c r="X248" s="36"/>
      <c r="Y248" s="36"/>
      <c r="Z248" s="36"/>
      <c r="AA248" s="36"/>
      <c r="AB248" s="36"/>
      <c r="AC248" s="36"/>
      <c r="AD248" s="36"/>
      <c r="AE248" s="36"/>
      <c r="AF248" s="36"/>
      <c r="AG248" s="36"/>
      <c r="AH248" s="36"/>
      <c r="AI248" s="36"/>
      <c r="AJ248" s="36"/>
    </row>
    <row r="249" spans="1:36">
      <c r="A249" s="36"/>
      <c r="B249" s="36"/>
      <c r="C249" s="36"/>
      <c r="D249" s="36"/>
      <c r="E249" s="36"/>
      <c r="F249" s="36"/>
      <c r="G249" s="36"/>
      <c r="H249" s="36"/>
      <c r="I249" s="36"/>
      <c r="J249" s="36"/>
      <c r="K249" s="36"/>
      <c r="L249" s="36"/>
      <c r="M249" s="36"/>
      <c r="N249" s="346"/>
      <c r="O249" s="36"/>
      <c r="P249" s="36"/>
      <c r="Q249" s="36"/>
      <c r="R249" s="36"/>
      <c r="S249" s="36"/>
      <c r="T249" s="36"/>
      <c r="U249" s="36"/>
      <c r="V249" s="36"/>
      <c r="W249" s="36"/>
      <c r="X249" s="36"/>
      <c r="Y249" s="36"/>
      <c r="Z249" s="36"/>
      <c r="AA249" s="36"/>
      <c r="AB249" s="36"/>
      <c r="AC249" s="36"/>
      <c r="AD249" s="36"/>
      <c r="AE249" s="36"/>
      <c r="AF249" s="36"/>
      <c r="AG249" s="36"/>
      <c r="AH249" s="36"/>
      <c r="AI249" s="36"/>
      <c r="AJ249" s="36"/>
    </row>
    <row r="250" spans="1:36">
      <c r="A250" s="36"/>
      <c r="B250" s="36"/>
      <c r="C250" s="36"/>
      <c r="D250" s="36"/>
      <c r="E250" s="36"/>
      <c r="F250" s="36"/>
      <c r="G250" s="36"/>
      <c r="H250" s="36"/>
      <c r="I250" s="36"/>
      <c r="J250" s="36"/>
      <c r="K250" s="36"/>
      <c r="L250" s="36"/>
      <c r="M250" s="36"/>
      <c r="N250" s="346"/>
      <c r="O250" s="36"/>
      <c r="P250" s="36"/>
      <c r="Q250" s="36"/>
      <c r="R250" s="36"/>
      <c r="S250" s="36"/>
      <c r="T250" s="36"/>
      <c r="U250" s="36"/>
      <c r="V250" s="36"/>
      <c r="W250" s="36"/>
      <c r="X250" s="36"/>
      <c r="Y250" s="36"/>
      <c r="Z250" s="36"/>
      <c r="AA250" s="36"/>
      <c r="AB250" s="36"/>
      <c r="AC250" s="36"/>
      <c r="AD250" s="36"/>
      <c r="AE250" s="36"/>
      <c r="AF250" s="36"/>
      <c r="AG250" s="36"/>
      <c r="AH250" s="36"/>
      <c r="AI250" s="36"/>
      <c r="AJ250" s="36"/>
    </row>
    <row r="251" spans="1:36">
      <c r="A251" s="36"/>
      <c r="B251" s="36"/>
      <c r="C251" s="36"/>
      <c r="D251" s="36"/>
      <c r="E251" s="36"/>
      <c r="F251" s="36"/>
      <c r="G251" s="36"/>
      <c r="H251" s="36"/>
      <c r="I251" s="36"/>
      <c r="J251" s="36"/>
      <c r="K251" s="36"/>
      <c r="L251" s="36"/>
      <c r="M251" s="36"/>
      <c r="N251" s="346"/>
      <c r="O251" s="36"/>
      <c r="P251" s="36"/>
      <c r="Q251" s="36"/>
      <c r="R251" s="36"/>
      <c r="S251" s="36"/>
      <c r="T251" s="36"/>
      <c r="U251" s="36"/>
      <c r="V251" s="36"/>
      <c r="W251" s="36"/>
      <c r="X251" s="36"/>
      <c r="Y251" s="36"/>
      <c r="Z251" s="36"/>
      <c r="AA251" s="36"/>
      <c r="AB251" s="36"/>
      <c r="AC251" s="36"/>
      <c r="AD251" s="36"/>
      <c r="AE251" s="36"/>
      <c r="AF251" s="36"/>
      <c r="AG251" s="36"/>
      <c r="AH251" s="36"/>
      <c r="AI251" s="36"/>
      <c r="AJ251" s="36"/>
    </row>
  </sheetData>
  <mergeCells count="46">
    <mergeCell ref="Z63:AC63"/>
    <mergeCell ref="Z64:AC64"/>
    <mergeCell ref="Z57:AC57"/>
    <mergeCell ref="Z58:AC58"/>
    <mergeCell ref="Y59:AC59"/>
    <mergeCell ref="Z60:AC60"/>
    <mergeCell ref="Z61:AC61"/>
    <mergeCell ref="Y62:AC62"/>
    <mergeCell ref="Y56:AC56"/>
    <mergeCell ref="Y12:AI12"/>
    <mergeCell ref="A13:K13"/>
    <mergeCell ref="M13:W13"/>
    <mergeCell ref="Y13:AI13"/>
    <mergeCell ref="A15:K15"/>
    <mergeCell ref="M15:W15"/>
    <mergeCell ref="Y15:AI15"/>
    <mergeCell ref="A21:K21"/>
    <mergeCell ref="M21:W21"/>
    <mergeCell ref="Y21:AI21"/>
    <mergeCell ref="A23:K23"/>
    <mergeCell ref="M23:W23"/>
    <mergeCell ref="B10:C10"/>
    <mergeCell ref="N10:O10"/>
    <mergeCell ref="B11:C11"/>
    <mergeCell ref="N11:O11"/>
    <mergeCell ref="A12:K12"/>
    <mergeCell ref="M12:W12"/>
    <mergeCell ref="B7:C7"/>
    <mergeCell ref="N7:O7"/>
    <mergeCell ref="B8:C8"/>
    <mergeCell ref="N8:O8"/>
    <mergeCell ref="B9:C9"/>
    <mergeCell ref="N9:O9"/>
    <mergeCell ref="B4:C4"/>
    <mergeCell ref="N4:O4"/>
    <mergeCell ref="AE4:AG4"/>
    <mergeCell ref="B6:C6"/>
    <mergeCell ref="N6:O6"/>
    <mergeCell ref="AD6:AF6"/>
    <mergeCell ref="AG6:AI6"/>
    <mergeCell ref="B1:C1"/>
    <mergeCell ref="N1:O1"/>
    <mergeCell ref="B2:C2"/>
    <mergeCell ref="N2:O2"/>
    <mergeCell ref="B3:C3"/>
    <mergeCell ref="N3:O3"/>
  </mergeCells>
  <hyperlinks>
    <hyperlink ref="Z6" r:id="rId1" location="gid=914949592&amp;range=B2" xr:uid="{1F9AB2E3-26DF-4063-AD23-49298300C0A1}"/>
    <hyperlink ref="K28" r:id="rId2" location="gid=0" xr:uid="{EC5135FD-39A5-495D-BEA2-F34E4391985A}"/>
    <hyperlink ref="W28" r:id="rId3" location="gid=0" xr:uid="{4E3E12F6-E8F2-4F77-B655-BF21C5D8AF12}"/>
    <hyperlink ref="AF28" r:id="rId4" location="gid=0" xr:uid="{FFDB6E04-AB57-4562-BA33-7B3BD0645CF8}"/>
    <hyperlink ref="I50" r:id="rId5" xr:uid="{19F40525-7BBF-42C8-ABEC-A78CEEA37820}"/>
    <hyperlink ref="U50" r:id="rId6" xr:uid="{1D073C71-86E6-4863-BA6C-DF7B02793E8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3B392952414C54395A11D957E2D2A6A" ma:contentTypeVersion="3" ma:contentTypeDescription="Create a new document." ma:contentTypeScope="" ma:versionID="df2ed3a34d45fcebedf5b1b97173f456">
  <xsd:schema xmlns:xsd="http://www.w3.org/2001/XMLSchema" xmlns:xs="http://www.w3.org/2001/XMLSchema" xmlns:p="http://schemas.microsoft.com/office/2006/metadata/properties" xmlns:ns2="6dfbb113-2c42-4096-b810-712c2dff0c2a" targetNamespace="http://schemas.microsoft.com/office/2006/metadata/properties" ma:root="true" ma:fieldsID="d5cabba3b3e3fb158ae08a92c3914039" ns2:_="">
    <xsd:import namespace="6dfbb113-2c42-4096-b810-712c2dff0c2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fbb113-2c42-4096-b810-712c2dff0c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D08FF7-7F1A-4605-B74B-83F725507046}"/>
</file>

<file path=customXml/itemProps2.xml><?xml version="1.0" encoding="utf-8"?>
<ds:datastoreItem xmlns:ds="http://schemas.openxmlformats.org/officeDocument/2006/customXml" ds:itemID="{30A8F485-CA83-4404-A77D-EEEE503F4C0A}"/>
</file>

<file path=customXml/itemProps3.xml><?xml version="1.0" encoding="utf-8"?>
<ds:datastoreItem xmlns:ds="http://schemas.openxmlformats.org/officeDocument/2006/customXml" ds:itemID="{A905042A-50E2-4186-A674-89ECFBB26F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2025-10-19T13:17:22Z</dcterms:created>
  <dcterms:modified xsi:type="dcterms:W3CDTF">2026-07-24T06:56:09Z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0x01010093B392952414C54395A11D957E2D2A6A</vt:lpwstr>
  </property>
  <property fmtid="{D5CDD505-2E9C-101B-9397-08002B2CF9AE}" pid="3" name="MigrationSourceID">
    <vt:lpwstr>1tsfHxR5RKJqKwn2Aw9Oy5O1H6D6Cbcr7F2qVQgZi_F8</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{"FileActivityType":"9","FileActivityTimeStamp":"2025-11-28T05:01:56.687Z","FileActivityUsersOnPage":[{"DisplayName":"Arinee Ayuya","Id":"arinee.ayuya@thailife.com"},{"DisplayName":"Pattaravadee Reanmanorom","Id":"pattaravadee.rea@thailife.com"}],"FileActivityNavigationId":null}</vt:lpwstr>
  </property>
  <property fmtid="{D5CDD505-2E9C-101B-9397-08002B2CF9AE}" pid="7" name="TriggerFlowInfo">
    <vt:lpwstr/>
  </property>
</Properties>
</file>